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hidePivotFieldList="1"/>
  <mc:AlternateContent xmlns:mc="http://schemas.openxmlformats.org/markup-compatibility/2006">
    <mc:Choice Requires="x15">
      <x15ac:absPath xmlns:x15ac="http://schemas.microsoft.com/office/spreadsheetml/2010/11/ac" url="/Users/yummy/Desktop/GRIP/"/>
    </mc:Choice>
  </mc:AlternateContent>
  <xr:revisionPtr revIDLastSave="0" documentId="13_ncr:1_{30AD18FE-D264-FD42-B060-7060A5296C71}" xr6:coauthVersionLast="47" xr6:coauthVersionMax="47" xr10:uidLastSave="{00000000-0000-0000-0000-000000000000}"/>
  <bookViews>
    <workbookView xWindow="1120" yWindow="500" windowWidth="27300" windowHeight="16400" activeTab="3" xr2:uid="{00000000-000D-0000-FFFF-FFFF00000000}"/>
  </bookViews>
  <sheets>
    <sheet name="SampleSuperstore" sheetId="1" r:id="rId1"/>
    <sheet name="pivot table" sheetId="8" r:id="rId2"/>
    <sheet name="working sheet" sheetId="2" r:id="rId3"/>
    <sheet name="dashboard" sheetId="4" r:id="rId4"/>
  </sheets>
  <definedNames>
    <definedName name="_xlnm._FilterDatabase" localSheetId="2" hidden="1">'working sheet'!$A$1:$K$9995</definedName>
    <definedName name="_xlchart.v5.0" hidden="1">'pivot table'!$D$101</definedName>
    <definedName name="_xlchart.v5.1" hidden="1">'pivot table'!$D$102:$D$151</definedName>
    <definedName name="_xlchart.v5.10" hidden="1">'pivot table'!$F$101</definedName>
    <definedName name="_xlchart.v5.11" hidden="1">'pivot table'!$F$102:$F$151</definedName>
    <definedName name="_xlchart.v5.2" hidden="1">'pivot table'!$E$101</definedName>
    <definedName name="_xlchart.v5.3" hidden="1">'pivot table'!$E$102:$E$151</definedName>
    <definedName name="_xlchart.v5.4" hidden="1">'pivot table'!$F$101</definedName>
    <definedName name="_xlchart.v5.5" hidden="1">'pivot table'!$F$102:$F$151</definedName>
    <definedName name="_xlchart.v5.6" hidden="1">'pivot table'!$D$101</definedName>
    <definedName name="_xlchart.v5.7" hidden="1">'pivot table'!$D$102:$D$151</definedName>
    <definedName name="_xlchart.v5.8" hidden="1">'pivot table'!$E$101</definedName>
    <definedName name="_xlchart.v5.9" hidden="1">'pivot table'!$E$102:$E$151</definedName>
  </definedNames>
  <calcPr calcId="191029"/>
  <pivotCaches>
    <pivotCache cacheId="0" r:id="rId5"/>
    <pivotCache cacheId="1" r:id="rId6"/>
  </pivotCaches>
  <fileRecoveryPr repairLoad="1"/>
</workbook>
</file>

<file path=xl/calcChain.xml><?xml version="1.0" encoding="utf-8"?>
<calcChain xmlns="http://schemas.openxmlformats.org/spreadsheetml/2006/main">
  <c r="M2" i="2" l="1"/>
  <c r="N2" i="2"/>
  <c r="O2" i="2"/>
  <c r="P2" i="2"/>
</calcChain>
</file>

<file path=xl/sharedStrings.xml><?xml version="1.0" encoding="utf-8"?>
<sst xmlns="http://schemas.openxmlformats.org/spreadsheetml/2006/main" count="149767" uniqueCount="643">
  <si>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</si>
  <si>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</si>
  <si>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</si>
  <si>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</si>
  <si>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</si>
  <si>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</si>
  <si>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</si>
  <si>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</si>
  <si>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</si>
  <si>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</si>
  <si>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</si>
  <si>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</si>
  <si>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</si>
  <si>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</si>
  <si>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</si>
  <si>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</si>
  <si>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</si>
  <si>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</si>
  <si>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</si>
  <si>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</si>
  <si>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</si>
  <si>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</si>
  <si>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</si>
  <si>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</si>
  <si>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</si>
  <si>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</si>
  <si>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</si>
  <si>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</si>
  <si>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</si>
  <si>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</si>
  <si>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</si>
  <si>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</si>
  <si>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</si>
  <si>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</si>
  <si>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</si>
  <si>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</si>
  <si>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</si>
  <si>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</si>
  <si>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</si>
  <si>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</si>
  <si>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</si>
  <si>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</si>
  <si>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</si>
  <si>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</si>
  <si>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</si>
  <si>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</si>
  <si>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</si>
  <si>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</si>
  <si>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</si>
  <si>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</si>
  <si>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</si>
  <si>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</si>
  <si>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</si>
  <si>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</si>
  <si>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</si>
  <si>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</si>
  <si>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</si>
  <si>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</si>
  <si>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</si>
  <si>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</si>
  <si>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</si>
  <si>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</si>
  <si>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</si>
  <si>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</si>
  <si>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</si>
  <si>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</si>
  <si>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</si>
  <si>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</si>
  <si>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</si>
  <si>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</si>
  <si>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</si>
  <si>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</si>
  <si>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</si>
  <si>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</si>
  <si>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</si>
  <si>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</si>
  <si>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</si>
  <si>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</si>
  <si>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</si>
  <si>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</si>
  <si>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</si>
  <si>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</si>
  <si>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</si>
  <si>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</si>
  <si>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</si>
  <si>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</si>
  <si>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</si>
  <si>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</si>
  <si>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</si>
  <si>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</si>
  <si>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</si>
  <si>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</si>
  <si>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</si>
  <si>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</si>
  <si>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</si>
  <si>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</si>
  <si>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</si>
  <si>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</si>
  <si>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</si>
  <si>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</si>
  <si>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</si>
  <si>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</si>
  <si>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</si>
  <si>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</si>
  <si>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</si>
  <si>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</si>
  <si>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</si>
  <si>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</si>
  <si>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</si>
  <si>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</si>
  <si>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</si>
  <si>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</si>
  <si>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</si>
  <si>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</si>
  <si>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</si>
  <si>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</si>
  <si>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</si>
  <si>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</si>
  <si>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</si>
  <si>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</si>
  <si>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</si>
  <si>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</si>
  <si>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</si>
  <si>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</si>
  <si>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</si>
  <si>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</si>
  <si>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</si>
  <si>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</si>
  <si>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</si>
  <si>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</si>
  <si>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</si>
  <si>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</si>
  <si>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</si>
  <si>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</si>
  <si>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</si>
  <si>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</si>
  <si>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</si>
  <si>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</si>
  <si>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</si>
  <si>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</si>
  <si>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</si>
  <si>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</si>
  <si>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</si>
  <si>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</si>
  <si>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</si>
  <si>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</si>
  <si>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</si>
  <si>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</si>
  <si>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</si>
  <si>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</si>
  <si>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</si>
  <si>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</si>
  <si>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</si>
  <si>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</si>
  <si>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</si>
  <si>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</si>
  <si>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</si>
  <si>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</si>
  <si>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</si>
  <si>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</si>
  <si>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</si>
  <si>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</si>
  <si>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</si>
  <si>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</si>
  <si>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</si>
  <si>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</si>
  <si>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</si>
  <si>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</si>
  <si>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</si>
  <si>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</si>
  <si>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</si>
  <si>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</si>
  <si>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</si>
  <si>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</si>
  <si>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</si>
  <si>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</si>
  <si>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</si>
  <si>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</si>
  <si>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</si>
  <si>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</si>
  <si>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</si>
  <si>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</si>
  <si>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</si>
  <si>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</si>
  <si>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</si>
  <si>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</si>
  <si>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</si>
  <si>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</si>
  <si>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</si>
  <si>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</si>
  <si>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</si>
  <si>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</si>
  <si>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</si>
  <si>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</si>
  <si>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</si>
  <si>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</si>
  <si>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</si>
  <si>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</si>
  <si>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</si>
  <si>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</si>
  <si>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</si>
  <si>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</si>
  <si>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</si>
  <si>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</si>
  <si>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</si>
  <si>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</si>
  <si>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</si>
  <si>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</si>
  <si>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</si>
  <si>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</si>
  <si>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</si>
  <si>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</si>
  <si>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</si>
  <si>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</si>
  <si>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</si>
  <si>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</si>
  <si>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</si>
  <si>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</si>
  <si>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</si>
  <si>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</si>
  <si>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</si>
  <si>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</si>
  <si>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</si>
  <si>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</si>
  <si>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</si>
  <si>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</si>
  <si>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</si>
  <si>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</si>
  <si>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</si>
  <si>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</si>
  <si>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</si>
  <si>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</si>
  <si>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</si>
  <si>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</si>
  <si>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</si>
  <si>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</si>
  <si>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</si>
  <si>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</si>
  <si>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</si>
  <si>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</si>
  <si>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</si>
  <si>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</si>
  <si>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</si>
  <si>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</si>
  <si>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</si>
  <si>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</si>
  <si>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</si>
  <si>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</si>
  <si>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</si>
  <si>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</si>
  <si>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</si>
  <si>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</si>
  <si>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</si>
  <si>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</si>
  <si>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</si>
  <si>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</si>
  <si>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</si>
  <si>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</si>
  <si>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</si>
  <si>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</si>
  <si>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</si>
  <si>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</si>
  <si>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</si>
  <si>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</si>
  <si>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</si>
  <si>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</si>
  <si>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</si>
  <si>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</si>
  <si>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</si>
  <si>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</si>
  <si>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</si>
  <si>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</si>
  <si>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</si>
  <si>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</si>
  <si>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</si>
  <si>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</si>
  <si>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</si>
  <si>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</si>
  <si>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</si>
  <si>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</si>
  <si>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</si>
  <si>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</si>
  <si>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</si>
  <si>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</si>
  <si>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</si>
  <si>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</si>
  <si>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</si>
  <si>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</si>
  <si>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</si>
  <si>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</si>
  <si>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</si>
  <si>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</si>
  <si>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</si>
  <si>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</si>
  <si>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</si>
  <si>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</si>
  <si>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</si>
  <si>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</si>
  <si>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</si>
  <si>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</si>
  <si>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</si>
  <si>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</si>
  <si>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</si>
  <si>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</si>
  <si>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</si>
  <si>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</si>
  <si>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</si>
  <si>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</si>
  <si>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</si>
  <si>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</si>
  <si>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</si>
  <si>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</si>
  <si>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</si>
  <si>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</si>
  <si>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</si>
  <si>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</si>
  <si>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</si>
  <si>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</si>
  <si>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</si>
  <si>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</si>
  <si>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</si>
  <si>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</si>
  <si>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</si>
  <si>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</si>
  <si>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</si>
  <si>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</si>
  <si>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</si>
  <si>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</si>
  <si>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</si>
  <si>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</si>
  <si>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</si>
  <si>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</si>
  <si>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</si>
  <si>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</si>
  <si>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</si>
  <si>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</si>
  <si>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</si>
  <si>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</si>
  <si>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</si>
  <si>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</si>
  <si>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</si>
  <si>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</si>
  <si>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</si>
  <si>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</si>
  <si>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</si>
  <si>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</si>
  <si>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</si>
  <si>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</si>
  <si>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</si>
  <si>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</si>
  <si>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</si>
  <si>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</si>
  <si>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</si>
  <si>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</si>
  <si>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</si>
  <si>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</si>
  <si>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</si>
  <si>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</si>
  <si>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</si>
  <si>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</si>
  <si>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</si>
  <si>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</si>
  <si>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</si>
  <si>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</si>
  <si>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</si>
  <si>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</si>
  <si>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</si>
  <si>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</si>
  <si>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</si>
  <si>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</si>
  <si>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</si>
  <si>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</si>
  <si>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</si>
  <si>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</si>
  <si>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</si>
  <si>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</si>
  <si>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</si>
  <si>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</si>
  <si>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</si>
  <si>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</si>
  <si>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</si>
  <si>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</si>
  <si>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</si>
  <si>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</si>
  <si>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</si>
  <si>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</si>
  <si>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</si>
  <si>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</si>
  <si>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</si>
  <si>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</si>
  <si>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</si>
  <si>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</si>
  <si>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</si>
  <si>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</si>
  <si>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</si>
  <si>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</si>
  <si>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</si>
  <si>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</si>
  <si>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</si>
  <si>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</si>
  <si>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</si>
  <si>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</si>
  <si>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</si>
  <si>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</si>
  <si>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</si>
  <si>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</si>
  <si>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</si>
  <si>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</si>
  <si>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</si>
  <si>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</si>
  <si>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</si>
  <si>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</si>
  <si>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</si>
  <si>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</si>
  <si>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</si>
  <si>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</si>
  <si>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</si>
  <si>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</si>
  <si>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</si>
  <si>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</si>
  <si>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</si>
  <si>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</si>
  <si>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</si>
  <si>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</si>
  <si>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</si>
  <si>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</si>
  <si>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</si>
  <si>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</si>
  <si>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</si>
  <si>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</si>
  <si>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</si>
  <si>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</si>
  <si>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</si>
  <si>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</si>
  <si>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</si>
  <si>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</si>
  <si>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</si>
  <si>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</si>
  <si>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</si>
  <si>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</si>
  <si>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</si>
  <si>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</si>
  <si>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</si>
  <si>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</si>
  <si>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</si>
  <si>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</si>
  <si>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</si>
  <si>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</si>
  <si>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</si>
  <si>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</si>
  <si>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</si>
  <si>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</si>
  <si>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</si>
  <si>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</si>
  <si>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</si>
  <si>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</si>
  <si>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</si>
  <si>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</si>
  <si>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</si>
  <si>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</si>
  <si>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</si>
  <si>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</si>
  <si>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</si>
  <si>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</si>
  <si>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</si>
  <si>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</si>
  <si>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</si>
  <si>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</si>
  <si>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</si>
  <si>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</si>
  <si>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</si>
  <si>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</si>
  <si>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</si>
  <si>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</si>
  <si>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</si>
  <si>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</si>
  <si>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</si>
  <si>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</si>
  <si>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</si>
  <si>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</si>
  <si>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</si>
  <si>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</si>
  <si>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</si>
  <si>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</si>
  <si>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</si>
  <si>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</si>
  <si>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</si>
  <si>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</si>
  <si>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</si>
  <si>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</si>
  <si>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</si>
  <si>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</si>
  <si>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</si>
  <si>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</si>
  <si>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</si>
  <si>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</si>
  <si>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</si>
  <si>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</si>
  <si>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</si>
  <si>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</si>
  <si>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</si>
  <si>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</si>
  <si>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</si>
  <si>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</si>
  <si>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</si>
  <si>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</si>
  <si>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</si>
  <si>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</si>
  <si>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</si>
  <si>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</si>
  <si>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</si>
  <si>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</si>
  <si>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</si>
  <si>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</si>
  <si>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</si>
  <si>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</si>
  <si>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</si>
  <si>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</si>
  <si>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</si>
  <si>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</si>
  <si>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</si>
  <si>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</si>
  <si>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</si>
  <si>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</si>
  <si>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</si>
  <si>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</si>
  <si>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</si>
  <si>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</si>
  <si>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</si>
  <si>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</si>
  <si>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</si>
  <si>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</si>
  <si>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</si>
  <si>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</si>
  <si>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</si>
  <si>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</si>
  <si>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</si>
  <si>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</si>
  <si>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</si>
  <si>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</si>
  <si>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</si>
  <si>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</si>
  <si>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</si>
  <si>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</si>
  <si>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</si>
  <si>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</si>
  <si>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</si>
  <si>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</si>
  <si>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</si>
  <si>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</si>
  <si>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</si>
  <si>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</si>
  <si>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</si>
  <si>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</si>
  <si>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</si>
  <si>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</si>
  <si>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</si>
  <si>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</si>
  <si>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</si>
  <si>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</si>
  <si>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</si>
  <si>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</si>
  <si>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</si>
  <si>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</si>
  <si>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</si>
  <si>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</si>
  <si>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</si>
  <si>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</si>
  <si>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</si>
  <si>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</si>
  <si>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</si>
  <si>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</si>
  <si>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</si>
  <si>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</si>
  <si>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</si>
  <si>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</si>
  <si>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</si>
  <si>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</si>
  <si>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</si>
  <si>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</si>
  <si>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</si>
  <si>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</si>
  <si>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</si>
  <si>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</si>
  <si>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</si>
  <si>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</si>
  <si>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</si>
  <si>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</si>
  <si>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</si>
  <si>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</si>
  <si>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</si>
  <si>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</si>
  <si>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</si>
  <si>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</si>
  <si>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</si>
  <si>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</si>
  <si>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</si>
  <si>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</si>
  <si>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</si>
  <si>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</si>
  <si>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</si>
  <si>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</si>
  <si>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</si>
  <si>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</si>
  <si>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</si>
  <si>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</si>
  <si>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</si>
  <si>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</si>
  <si>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</si>
  <si>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</si>
  <si>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</si>
  <si>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</si>
  <si>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</si>
  <si>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</si>
  <si>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</si>
  <si>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</si>
  <si>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</si>
  <si>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</si>
  <si>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</si>
  <si>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</si>
  <si>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</si>
  <si>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</si>
  <si>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</si>
  <si>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</si>
  <si>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First class</t>
  </si>
  <si>
    <t>Same day</t>
  </si>
  <si>
    <t>Second class</t>
  </si>
  <si>
    <t>Standard class</t>
  </si>
  <si>
    <t>(All)</t>
  </si>
  <si>
    <t>Sum of Sales</t>
  </si>
  <si>
    <t>Average of Profit</t>
  </si>
  <si>
    <t>Count of Quantity</t>
  </si>
  <si>
    <t>Grand Total</t>
  </si>
  <si>
    <t>Sum of Profit</t>
  </si>
  <si>
    <t>Sum of Quantity</t>
  </si>
  <si>
    <t>Average of Sales</t>
  </si>
  <si>
    <t>Sum of Discount</t>
  </si>
  <si>
    <t>Data</t>
  </si>
  <si>
    <t>Total</t>
  </si>
  <si>
    <t>Sales Average</t>
  </si>
  <si>
    <t>Average profit</t>
  </si>
  <si>
    <t>(blank)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</si>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</sst>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2"/>
      <color theme="1"/>
      <name val="Corbel"/>
      <family val="2"/>
      <scheme val="minor"/>
    </font>
    <font>
      <sz val="12"/>
      <color indexed="8"/>
      <name val="Calibri"/>
      <family val="2"/>
    </font>
    <font>
      <b/>
      <sz val="12"/>
      <color indexed="8"/>
      <name val="Calibri"/>
      <family val="2"/>
    </font>
    <font>
      <sz val="12"/>
      <color theme="1"/>
      <name val="Corbel"/>
      <family val="2"/>
      <scheme val="minor"/>
    </font>
    <font>
      <sz val="12"/>
      <color theme="0"/>
      <name val="Corbel"/>
      <family val="2"/>
      <scheme val="minor"/>
    </font>
    <font>
      <sz val="12"/>
      <color rgb="FF9C0006"/>
      <name val="Corbel"/>
      <family val="2"/>
      <scheme val="minor"/>
    </font>
    <font>
      <b/>
      <sz val="12"/>
      <color indexed="52"/>
      <name val="Corbel"/>
      <family val="2"/>
      <scheme val="minor"/>
    </font>
    <font>
      <b/>
      <sz val="12"/>
      <color theme="0"/>
      <name val="Corbel"/>
      <family val="2"/>
      <scheme val="minor"/>
    </font>
    <font>
      <i/>
      <sz val="12"/>
      <color rgb="FF7F7F7F"/>
      <name val="Corbel"/>
      <family val="2"/>
      <scheme val="minor"/>
    </font>
    <font>
      <sz val="12"/>
      <color rgb="FF006100"/>
      <name val="Corbel"/>
      <family val="2"/>
      <scheme val="minor"/>
    </font>
    <font>
      <b/>
      <sz val="15"/>
      <color indexed="54"/>
      <name val="Corbel"/>
      <family val="2"/>
      <scheme val="minor"/>
    </font>
    <font>
      <b/>
      <sz val="13"/>
      <color indexed="54"/>
      <name val="Corbel"/>
      <family val="2"/>
      <scheme val="minor"/>
    </font>
    <font>
      <b/>
      <sz val="11"/>
      <color indexed="54"/>
      <name val="Corbel"/>
      <family val="2"/>
      <scheme val="minor"/>
    </font>
    <font>
      <sz val="12"/>
      <color rgb="FF3F3F76"/>
      <name val="Corbel"/>
      <family val="2"/>
      <scheme val="minor"/>
    </font>
    <font>
      <sz val="12"/>
      <color indexed="52"/>
      <name val="Corbel"/>
      <family val="2"/>
      <scheme val="minor"/>
    </font>
    <font>
      <sz val="12"/>
      <color rgb="FF9C5700"/>
      <name val="Corbel"/>
      <family val="2"/>
      <scheme val="minor"/>
    </font>
    <font>
      <b/>
      <sz val="12"/>
      <color rgb="FF3F3F3F"/>
      <name val="Corbel"/>
      <family val="2"/>
      <scheme val="minor"/>
    </font>
    <font>
      <sz val="18"/>
      <color indexed="54"/>
      <name val="Corbel"/>
      <family val="2"/>
      <scheme val="major"/>
    </font>
    <font>
      <b/>
      <sz val="12"/>
      <color theme="1"/>
      <name val="Corbel"/>
      <family val="2"/>
      <scheme val="minor"/>
    </font>
    <font>
      <sz val="12"/>
      <color rgb="FFFF0000"/>
      <name val="Corbel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24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42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1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21" borderId="0" applyNumberFormat="0" applyBorder="0" applyAlignment="0" applyProtection="0"/>
    <xf numFmtId="0" fontId="4" fillId="12" borderId="0" applyNumberFormat="0" applyBorder="0" applyAlignment="0" applyProtection="0"/>
    <xf numFmtId="0" fontId="4" fillId="22" borderId="0" applyNumberFormat="0" applyBorder="0" applyAlignment="0" applyProtection="0"/>
    <xf numFmtId="0" fontId="4" fillId="9" borderId="0" applyNumberFormat="0" applyBorder="0" applyAlignment="0" applyProtection="0"/>
    <xf numFmtId="0" fontId="5" fillId="13" borderId="0" applyNumberFormat="0" applyBorder="0" applyAlignment="0" applyProtection="0"/>
    <xf numFmtId="0" fontId="6" fillId="3" borderId="5" applyNumberFormat="0" applyAlignment="0" applyProtection="0"/>
    <xf numFmtId="0" fontId="7" fillId="23" borderId="6" applyNumberFormat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0" borderId="1" applyNumberFormat="0" applyFill="0" applyAlignment="0" applyProtection="0"/>
    <xf numFmtId="0" fontId="11" fillId="0" borderId="7" applyNumberFormat="0" applyFill="0" applyAlignment="0" applyProtection="0"/>
    <xf numFmtId="0" fontId="12" fillId="0" borderId="2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5" applyNumberFormat="0" applyAlignment="0" applyProtection="0"/>
    <xf numFmtId="0" fontId="14" fillId="0" borderId="3" applyNumberFormat="0" applyFill="0" applyAlignment="0" applyProtection="0"/>
    <xf numFmtId="0" fontId="15" fillId="24" borderId="0" applyNumberFormat="0" applyBorder="0" applyAlignment="0" applyProtection="0"/>
    <xf numFmtId="0" fontId="1" fillId="25" borderId="8" applyNumberFormat="0" applyFont="0" applyAlignment="0" applyProtection="0"/>
    <xf numFmtId="0" fontId="16" fillId="3" borderId="9" applyNumberFormat="0" applyAlignment="0" applyProtection="0"/>
    <xf numFmtId="0" fontId="17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0" applyNumberFormat="0" applyFill="0" applyBorder="0" applyAlignment="0" applyProtection="0"/>
  </cellStyleXfs>
  <cellXfs count="42">
    <xf numFmtId="0" fontId="0" fillId="0" borderId="0" xfId="0"/>
    <xf numFmtId="0" fontId="2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0" xfId="0" pivotButton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8" xfId="0" applyBorder="1"/>
    <xf numFmtId="0" fontId="0" fillId="0" borderId="18" xfId="0" pivotButton="1" applyBorder="1"/>
    <xf numFmtId="0" fontId="0" fillId="0" borderId="20" xfId="0" applyBorder="1"/>
    <xf numFmtId="10" fontId="0" fillId="0" borderId="13" xfId="0" applyNumberFormat="1" applyBorder="1"/>
    <xf numFmtId="10" fontId="0" fillId="0" borderId="14" xfId="0" applyNumberFormat="1" applyBorder="1"/>
    <xf numFmtId="10" fontId="0" fillId="0" borderId="19" xfId="0" applyNumberFormat="1" applyBorder="1"/>
    <xf numFmtId="10" fontId="0" fillId="0" borderId="18" xfId="0" applyNumberFormat="1" applyBorder="1"/>
    <xf numFmtId="10" fontId="0" fillId="0" borderId="20" xfId="0" applyNumberFormat="1" applyBorder="1"/>
    <xf numFmtId="10" fontId="0" fillId="0" borderId="21" xfId="0" applyNumberFormat="1" applyBorder="1"/>
    <xf numFmtId="10" fontId="0" fillId="0" borderId="22" xfId="0" applyNumberFormat="1" applyBorder="1"/>
    <xf numFmtId="10" fontId="0" fillId="0" borderId="0" xfId="0" applyNumberFormat="1"/>
    <xf numFmtId="10" fontId="0" fillId="0" borderId="17" xfId="0" applyNumberFormat="1" applyBorder="1"/>
    <xf numFmtId="0" fontId="0" fillId="0" borderId="23" xfId="0" applyBorder="1"/>
    <xf numFmtId="10" fontId="0" fillId="0" borderId="10" xfId="0" applyNumberFormat="1" applyBorder="1"/>
    <xf numFmtId="10" fontId="0" fillId="0" borderId="15" xfId="0" applyNumberFormat="1" applyBorder="1"/>
    <xf numFmtId="10" fontId="0" fillId="0" borderId="16" xfId="0" applyNumberFormat="1" applyBorder="1"/>
    <xf numFmtId="9" fontId="0" fillId="0" borderId="13" xfId="0" applyNumberFormat="1" applyBorder="1"/>
    <xf numFmtId="9" fontId="0" fillId="0" borderId="19" xfId="0" applyNumberFormat="1" applyBorder="1"/>
    <xf numFmtId="9" fontId="0" fillId="0" borderId="20" xfId="0" applyNumberFormat="1" applyBorder="1"/>
    <xf numFmtId="9" fontId="0" fillId="0" borderId="22" xfId="0" applyNumberFormat="1" applyBorder="1"/>
    <xf numFmtId="164" fontId="0" fillId="0" borderId="20" xfId="0" applyNumberFormat="1" applyBorder="1"/>
    <xf numFmtId="164" fontId="0" fillId="0" borderId="22" xfId="0" applyNumberFormat="1" applyBorder="1"/>
    <xf numFmtId="164" fontId="0" fillId="0" borderId="10" xfId="0" applyNumberFormat="1" applyBorder="1"/>
    <xf numFmtId="164" fontId="0" fillId="0" borderId="16" xfId="0" applyNumberFormat="1" applyBorder="1"/>
    <xf numFmtId="164" fontId="0" fillId="0" borderId="15" xfId="0" applyNumberFormat="1" applyBorder="1"/>
    <xf numFmtId="164" fontId="0" fillId="0" borderId="21" xfId="0" applyNumberFormat="1" applyBorder="1"/>
    <xf numFmtId="0" fontId="0" fillId="0" borderId="0" xfId="0" applyAlignment="1">
      <alignment horizontal="left" vertical="top"/>
    </xf>
    <xf numFmtId="1" fontId="0" fillId="0" borderId="14" xfId="0" applyNumberFormat="1" applyBorder="1"/>
    <xf numFmtId="1" fontId="0" fillId="0" borderId="17" xfId="0" applyNumberFormat="1" applyBorder="1"/>
    <xf numFmtId="1" fontId="0" fillId="0" borderId="18" xfId="0" applyNumberFormat="1" applyBorder="1"/>
    <xf numFmtId="0" fontId="0" fillId="0" borderId="21" xfId="0" applyBorder="1"/>
    <xf numFmtId="0" fontId="0" fillId="0" borderId="22" xfId="0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6">
    <dxf>
      <numFmt numFmtId="14" formatCode="0.00%"/>
    </dxf>
    <dxf>
      <numFmt numFmtId="14" formatCode="0.00%"/>
    </dxf>
    <dxf>
      <numFmt numFmtId="14" formatCode="0.00%"/>
    </dxf>
    <dxf>
      <numFmt numFmtId="164" formatCode="0.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1C4A59"/>
      <color rgb="FF003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GB" b="1"/>
              <a:t>Average</a:t>
            </a:r>
            <a:r>
              <a:rPr lang="en-GB" b="1" baseline="0"/>
              <a:t> sales and profit by segment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Average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table'!$A$6:$A$10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'pivot table'!$B$6:$B$10</c:f>
              <c:numCache>
                <c:formatCode>General</c:formatCode>
                <c:ptCount val="4"/>
                <c:pt idx="0">
                  <c:v>224.69331666666449</c:v>
                </c:pt>
                <c:pt idx="1">
                  <c:v>234.69753816489364</c:v>
                </c:pt>
                <c:pt idx="2">
                  <c:v>241.67323676801814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C-6F44-8403-E1A3D23012AB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Average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table'!$A$6:$A$10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'pivot table'!$C$6:$C$10</c:f>
              <c:numCache>
                <c:formatCode>General</c:formatCode>
                <c:ptCount val="4"/>
                <c:pt idx="0">
                  <c:v>25.957271666666625</c:v>
                </c:pt>
                <c:pt idx="1">
                  <c:v>30.555572007978792</c:v>
                </c:pt>
                <c:pt idx="2">
                  <c:v>33.922790259009048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C-6F44-8403-E1A3D2301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1295039"/>
        <c:axId val="457517647"/>
      </c:barChart>
      <c:catAx>
        <c:axId val="461295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Segment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defRPr>
            </a:pPr>
            <a:endParaRPr lang="en-NG"/>
          </a:p>
        </c:txPr>
        <c:crossAx val="457517647"/>
        <c:crosses val="autoZero"/>
        <c:auto val="1"/>
        <c:lblAlgn val="ctr"/>
        <c:lblOffset val="100"/>
        <c:noMultiLvlLbl val="0"/>
      </c:catAx>
      <c:valAx>
        <c:axId val="457517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Sales and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defRPr>
            </a:pPr>
            <a:endParaRPr lang="en-NG"/>
          </a:p>
        </c:txPr>
        <c:crossAx val="46129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 w="6350" cap="flat" cmpd="sng" algn="ctr">
      <a:solidFill>
        <a:srgbClr val="FF0000"/>
      </a:solidFill>
      <a:prstDash val="solid"/>
      <a:miter lim="800000"/>
    </a:ln>
    <a:effectLst/>
  </c:spPr>
  <c:txPr>
    <a:bodyPr/>
    <a:lstStyle/>
    <a:p>
      <a:pPr>
        <a:defRPr>
          <a:solidFill>
            <a:schemeClr val="bg1"/>
          </a:solidFill>
          <a:effectLst/>
          <a:latin typeface="+mn-lt"/>
          <a:ea typeface="+mn-ea"/>
          <a:cs typeface="+mn-cs"/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Sum of sales and profit</a:t>
            </a:r>
            <a:r>
              <a:rPr lang="en-GB" baseline="0"/>
              <a:t> by Category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table'!$B$63:$B$64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'pivot table'!$A$65:$A$69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'pivot table'!$B$65:$B$69</c:f>
              <c:numCache>
                <c:formatCode>0.00%</c:formatCode>
                <c:ptCount val="4"/>
                <c:pt idx="0">
                  <c:v>0.32274421131038983</c:v>
                </c:pt>
                <c:pt idx="1">
                  <c:v>0.31302024968086489</c:v>
                </c:pt>
                <c:pt idx="2">
                  <c:v>0.36423553900874539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1-2C4B-817C-1A223745DEB3}"/>
            </c:ext>
          </c:extLst>
        </c:ser>
        <c:ser>
          <c:idx val="1"/>
          <c:order val="1"/>
          <c:tx>
            <c:strRef>
              <c:f>'pivot table'!$C$63:$C$64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28575" cap="rnd" cmpd="sng">
                <a:solidFill>
                  <a:srgbClr val="FFC000">
                    <a:alpha val="76000"/>
                  </a:srgbClr>
                </a:solidFill>
                <a:prstDash val="lgDash"/>
                <a:headEnd type="diamond" w="lg" len="lg"/>
                <a:tailEnd type="diamond" w="lg" len="lg"/>
              </a:ln>
              <a:effectLst/>
            </c:spPr>
            <c:trendlineType val="exp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</c:trendlineLbl>
          </c:trendline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'pivot table'!$A$65:$A$69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'pivot table'!$C$65:$C$69</c:f>
              <c:numCache>
                <c:formatCode>0.00%</c:formatCode>
                <c:ptCount val="4"/>
                <c:pt idx="0">
                  <c:v>6.461063853771544E-2</c:v>
                </c:pt>
                <c:pt idx="1">
                  <c:v>0.4271133018294111</c:v>
                </c:pt>
                <c:pt idx="2">
                  <c:v>0.50827605963287359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91-2C4B-817C-1A223745DEB3}"/>
            </c:ext>
          </c:extLst>
        </c:ser>
        <c:ser>
          <c:idx val="2"/>
          <c:order val="2"/>
          <c:tx>
            <c:strRef>
              <c:f>'pivot table'!$D$63:$D$64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'pivot table'!$A$65:$A$69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'pivot table'!$D$65:$D$69</c:f>
              <c:numCache>
                <c:formatCode>0.00%</c:formatCode>
                <c:ptCount val="4"/>
                <c:pt idx="0">
                  <c:v>0.21230916030534353</c:v>
                </c:pt>
                <c:pt idx="1">
                  <c:v>0.60395462256149279</c:v>
                </c:pt>
                <c:pt idx="2">
                  <c:v>0.18373621713316371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91-2C4B-817C-1A223745D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63999"/>
        <c:axId val="79789151"/>
      </c:barChart>
      <c:catAx>
        <c:axId val="8036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9789151"/>
        <c:crosses val="autoZero"/>
        <c:auto val="1"/>
        <c:lblAlgn val="ctr"/>
        <c:lblOffset val="100"/>
        <c:noMultiLvlLbl val="0"/>
      </c:catAx>
      <c:valAx>
        <c:axId val="7978915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036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table!PivotTable1</c:name>
    <c:fmtId val="0"/>
  </c:pivotSource>
  <c:chart>
    <c:autoTitleDeleted val="0"/>
    <c:pivotFmts>
      <c:pivotFmt>
        <c:idx val="0"/>
        <c:spPr>
          <a:solidFill>
            <a:srgbClr val="4A8E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table'!$B$100:$B$101</c:f>
              <c:strCache>
                <c:ptCount val="1"/>
                <c:pt idx="0">
                  <c:v>Average of Sales</c:v>
                </c:pt>
              </c:strCache>
            </c:strRef>
          </c:tx>
          <c:spPr>
            <a:solidFill>
              <a:srgbClr val="4A8EF2"/>
            </a:solidFill>
            <a:ln>
              <a:noFill/>
            </a:ln>
            <a:effectLst/>
          </c:spPr>
          <c:invertIfNegative val="1"/>
          <c:cat>
            <c:strRef>
              <c:f>'pivot table'!$A$102:$A$152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'pivot table'!$B$102:$B$152</c:f>
              <c:numCache>
                <c:formatCode>0.0</c:formatCode>
                <c:ptCount val="50"/>
                <c:pt idx="0">
                  <c:v>319.84655737704907</c:v>
                </c:pt>
                <c:pt idx="1">
                  <c:v>157.50893303571428</c:v>
                </c:pt>
                <c:pt idx="2">
                  <c:v>194.63549999999995</c:v>
                </c:pt>
                <c:pt idx="3">
                  <c:v>230.62117601010149</c:v>
                </c:pt>
                <c:pt idx="4">
                  <c:v>176.41823076923075</c:v>
                </c:pt>
                <c:pt idx="5">
                  <c:v>163.22386585365848</c:v>
                </c:pt>
                <c:pt idx="6">
                  <c:v>285.9486354166666</c:v>
                </c:pt>
                <c:pt idx="7">
                  <c:v>286.50199999999995</c:v>
                </c:pt>
                <c:pt idx="8">
                  <c:v>233.61281462140991</c:v>
                </c:pt>
                <c:pt idx="9">
                  <c:v>266.82521739130436</c:v>
                </c:pt>
                <c:pt idx="10">
                  <c:v>208.6898095238096</c:v>
                </c:pt>
                <c:pt idx="11">
                  <c:v>163.52524285714259</c:v>
                </c:pt>
                <c:pt idx="12">
                  <c:v>359.43194630872483</c:v>
                </c:pt>
                <c:pt idx="13">
                  <c:v>152.65866666666665</c:v>
                </c:pt>
                <c:pt idx="14">
                  <c:v>121.42958333333333</c:v>
                </c:pt>
                <c:pt idx="15">
                  <c:v>263.24999999999977</c:v>
                </c:pt>
                <c:pt idx="16">
                  <c:v>219.45309523809522</c:v>
                </c:pt>
                <c:pt idx="17">
                  <c:v>158.81625000000003</c:v>
                </c:pt>
                <c:pt idx="18">
                  <c:v>225.76688571428573</c:v>
                </c:pt>
                <c:pt idx="19">
                  <c:v>212.10691851851848</c:v>
                </c:pt>
                <c:pt idx="20">
                  <c:v>298.73875590551188</c:v>
                </c:pt>
                <c:pt idx="21">
                  <c:v>335.54101123595501</c:v>
                </c:pt>
                <c:pt idx="22">
                  <c:v>203.23283018867926</c:v>
                </c:pt>
                <c:pt idx="23">
                  <c:v>336.44166666666661</c:v>
                </c:pt>
                <c:pt idx="24">
                  <c:v>372.6234666666665</c:v>
                </c:pt>
                <c:pt idx="25">
                  <c:v>196.44552631578944</c:v>
                </c:pt>
                <c:pt idx="26">
                  <c:v>428.95133333333331</c:v>
                </c:pt>
                <c:pt idx="27">
                  <c:v>270.09348148148143</c:v>
                </c:pt>
                <c:pt idx="28">
                  <c:v>275.11009230769241</c:v>
                </c:pt>
                <c:pt idx="29">
                  <c:v>129.28437837837836</c:v>
                </c:pt>
                <c:pt idx="30">
                  <c:v>277.34514298480764</c:v>
                </c:pt>
                <c:pt idx="31">
                  <c:v>223.30587951807217</c:v>
                </c:pt>
                <c:pt idx="32">
                  <c:v>131.41571428571427</c:v>
                </c:pt>
                <c:pt idx="33">
                  <c:v>166.61701709401692</c:v>
                </c:pt>
                <c:pt idx="34">
                  <c:v>298.23318181818183</c:v>
                </c:pt>
                <c:pt idx="35">
                  <c:v>141.63237398373974</c:v>
                </c:pt>
                <c:pt idx="36">
                  <c:v>200.31499139414811</c:v>
                </c:pt>
                <c:pt idx="37">
                  <c:v>404.07064285714279</c:v>
                </c:pt>
                <c:pt idx="38">
                  <c:v>201.94547619047617</c:v>
                </c:pt>
                <c:pt idx="39">
                  <c:v>109.63000000000001</c:v>
                </c:pt>
                <c:pt idx="40">
                  <c:v>167.55121857923487</c:v>
                </c:pt>
                <c:pt idx="41">
                  <c:v>173.57257938775513</c:v>
                </c:pt>
                <c:pt idx="42">
                  <c:v>211.69916981132073</c:v>
                </c:pt>
                <c:pt idx="43">
                  <c:v>811.76090909090897</c:v>
                </c:pt>
                <c:pt idx="44">
                  <c:v>315.34249999999992</c:v>
                </c:pt>
                <c:pt idx="45">
                  <c:v>276.01754980079664</c:v>
                </c:pt>
                <c:pt idx="46">
                  <c:v>302.45600000000002</c:v>
                </c:pt>
                <c:pt idx="47">
                  <c:v>291.95100000000019</c:v>
                </c:pt>
                <c:pt idx="48">
                  <c:v>1603.136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C5C3-D44D-818D-BB6686389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671727"/>
        <c:axId val="79172223"/>
      </c:barChart>
      <c:lineChart>
        <c:grouping val="standard"/>
        <c:varyColors val="0"/>
        <c:ser>
          <c:idx val="1"/>
          <c:order val="1"/>
          <c:tx>
            <c:strRef>
              <c:f>'pivot table'!$C$100:$C$101</c:f>
              <c:strCache>
                <c:ptCount val="1"/>
                <c:pt idx="0">
                  <c:v>Average of Profit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table'!$A$102:$A$152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'pivot table'!$C$102:$C$152</c:f>
              <c:numCache>
                <c:formatCode>0.0</c:formatCode>
                <c:ptCount val="50"/>
                <c:pt idx="0">
                  <c:v>94.865988524590136</c:v>
                </c:pt>
                <c:pt idx="1">
                  <c:v>-15.303234821428571</c:v>
                </c:pt>
                <c:pt idx="2">
                  <c:v>66.81145166666667</c:v>
                </c:pt>
                <c:pt idx="3">
                  <c:v>38.492914393939472</c:v>
                </c:pt>
                <c:pt idx="4">
                  <c:v>-35.867351098901104</c:v>
                </c:pt>
                <c:pt idx="5">
                  <c:v>42.823070731707318</c:v>
                </c:pt>
                <c:pt idx="6">
                  <c:v>103.93098750000001</c:v>
                </c:pt>
                <c:pt idx="7">
                  <c:v>105.95892999999998</c:v>
                </c:pt>
                <c:pt idx="8">
                  <c:v>-8.8754613577023491</c:v>
                </c:pt>
                <c:pt idx="9">
                  <c:v>88.315452717391324</c:v>
                </c:pt>
                <c:pt idx="10">
                  <c:v>39.367766666666661</c:v>
                </c:pt>
                <c:pt idx="11">
                  <c:v>-25.700607346938739</c:v>
                </c:pt>
                <c:pt idx="12">
                  <c:v>123.37541140939601</c:v>
                </c:pt>
                <c:pt idx="13">
                  <c:v>39.460396666666675</c:v>
                </c:pt>
                <c:pt idx="14">
                  <c:v>34.851812500000001</c:v>
                </c:pt>
                <c:pt idx="15">
                  <c:v>80.573356834532404</c:v>
                </c:pt>
                <c:pt idx="16">
                  <c:v>52.288150000000023</c:v>
                </c:pt>
                <c:pt idx="17">
                  <c:v>56.810775</c:v>
                </c:pt>
                <c:pt idx="18">
                  <c:v>66.963607619047593</c:v>
                </c:pt>
                <c:pt idx="19">
                  <c:v>50.262974814814854</c:v>
                </c:pt>
                <c:pt idx="20">
                  <c:v>96.173583858267691</c:v>
                </c:pt>
                <c:pt idx="21">
                  <c:v>121.60884719101125</c:v>
                </c:pt>
                <c:pt idx="22">
                  <c:v>59.867475471698079</c:v>
                </c:pt>
                <c:pt idx="23">
                  <c:v>97.518340909090895</c:v>
                </c:pt>
                <c:pt idx="24">
                  <c:v>122.22190000000001</c:v>
                </c:pt>
                <c:pt idx="25">
                  <c:v>53.607742105263178</c:v>
                </c:pt>
                <c:pt idx="26">
                  <c:v>85.045279487179485</c:v>
                </c:pt>
                <c:pt idx="27">
                  <c:v>63.203807407407403</c:v>
                </c:pt>
                <c:pt idx="28">
                  <c:v>75.176259999999999</c:v>
                </c:pt>
                <c:pt idx="29">
                  <c:v>31.273408108108107</c:v>
                </c:pt>
                <c:pt idx="30">
                  <c:v>66.135974262734635</c:v>
                </c:pt>
                <c:pt idx="31">
                  <c:v>-30.083984738955838</c:v>
                </c:pt>
                <c:pt idx="32">
                  <c:v>32.878528571428568</c:v>
                </c:pt>
                <c:pt idx="33">
                  <c:v>-36.237858547008585</c:v>
                </c:pt>
                <c:pt idx="34">
                  <c:v>73.544787878787886</c:v>
                </c:pt>
                <c:pt idx="35">
                  <c:v>-9.7081243902438974</c:v>
                </c:pt>
                <c:pt idx="36">
                  <c:v>-26.835309466437199</c:v>
                </c:pt>
                <c:pt idx="37">
                  <c:v>130.10052321428574</c:v>
                </c:pt>
                <c:pt idx="38">
                  <c:v>42.120395238095249</c:v>
                </c:pt>
                <c:pt idx="39">
                  <c:v>32.902358333333332</c:v>
                </c:pt>
                <c:pt idx="40">
                  <c:v>-29.1895825136612</c:v>
                </c:pt>
                <c:pt idx="41">
                  <c:v>-26.278738265306121</c:v>
                </c:pt>
                <c:pt idx="42">
                  <c:v>48.047801886792463</c:v>
                </c:pt>
                <c:pt idx="43">
                  <c:v>204.08893636363638</c:v>
                </c:pt>
                <c:pt idx="44">
                  <c:v>83.026564285714286</c:v>
                </c:pt>
                <c:pt idx="45">
                  <c:v>66.47059262948207</c:v>
                </c:pt>
                <c:pt idx="46">
                  <c:v>46.480400000000003</c:v>
                </c:pt>
                <c:pt idx="47">
                  <c:v>76.380003636363625</c:v>
                </c:pt>
                <c:pt idx="48">
                  <c:v>100.196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3-D44D-818D-BB6686389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377727"/>
        <c:axId val="175375439"/>
      </c:lineChart>
      <c:catAx>
        <c:axId val="78671727"/>
        <c:scaling>
          <c:orientation val="minMax"/>
        </c:scaling>
        <c:delete val="0"/>
        <c:axPos val="b"/>
        <c:numFmt formatCode="&quot;₦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9172223"/>
        <c:crosses val="autoZero"/>
        <c:auto val="1"/>
        <c:lblAlgn val="ctr"/>
        <c:lblOffset val="100"/>
        <c:noMultiLvlLbl val="0"/>
      </c:catAx>
      <c:valAx>
        <c:axId val="79172223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>
            <a:solidFill>
              <a:schemeClr val="accent3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671727"/>
        <c:crosses val="autoZero"/>
        <c:crossBetween val="between"/>
      </c:valAx>
      <c:valAx>
        <c:axId val="175375439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5377727"/>
        <c:crosses val="max"/>
        <c:crossBetween val="between"/>
      </c:valAx>
      <c:catAx>
        <c:axId val="1753777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53754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% d</a:t>
            </a:r>
            <a:r>
              <a:rPr lang="en-US" b="1" baseline="0"/>
              <a:t>iscount by segment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488061035991467"/>
          <c:y val="0.20290553286941673"/>
          <c:w val="0.47251453138329397"/>
          <c:h val="0.67502005537588328"/>
        </c:manualLayout>
      </c:layout>
      <c:doughnutChart>
        <c:varyColors val="1"/>
        <c:ser>
          <c:idx val="0"/>
          <c:order val="0"/>
          <c:tx>
            <c:strRef>
              <c:f>'pivot table'!$B$73:$B$74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387-F84F-A52D-0D5BF254625F}"/>
              </c:ext>
            </c:extLst>
          </c:dPt>
          <c:dPt>
            <c:idx val="1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387-F84F-A52D-0D5BF25462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387-F84F-A52D-0D5BF254625F}"/>
              </c:ext>
            </c:extLst>
          </c:dPt>
          <c:cat>
            <c:strRef>
              <c:f>'pivot table'!$A$75:$A$78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table'!$B$75:$B$78</c:f>
              <c:numCache>
                <c:formatCode>0.00%</c:formatCode>
                <c:ptCount val="3"/>
                <c:pt idx="0">
                  <c:v>0.52554575608753651</c:v>
                </c:pt>
                <c:pt idx="1">
                  <c:v>0.30627265948419219</c:v>
                </c:pt>
                <c:pt idx="2">
                  <c:v>0.16818158442827127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C-E24A-B5AE-9427C55E3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2"/>
      </c:doughnutChart>
      <c:spPr>
        <a:solidFill>
          <a:schemeClr val="bg1">
            <a:lumMod val="75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04513951885037"/>
          <c:y val="0.27363412621051025"/>
          <c:w val="0.29830509089589607"/>
          <c:h val="0.406012496311982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</a:t>
            </a:r>
            <a:r>
              <a:rPr lang="en-US" b="1" baseline="0"/>
              <a:t> by segment</a:t>
            </a:r>
            <a:endParaRPr lang="en-US" b="1"/>
          </a:p>
        </c:rich>
      </c:tx>
      <c:layout>
        <c:manualLayout>
          <c:xMode val="edge"/>
          <c:yMode val="edge"/>
          <c:x val="0.2495398157777447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831451493091667"/>
          <c:y val="0.14010815380945008"/>
          <c:w val="0.53948924958512501"/>
          <c:h val="0.7331298557158713"/>
        </c:manualLayout>
      </c:layout>
      <c:doughnutChart>
        <c:varyColors val="1"/>
        <c:ser>
          <c:idx val="0"/>
          <c:order val="0"/>
          <c:tx>
            <c:strRef>
              <c:f>'pivot table'!$G$73:$G$74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302-1C47-AB64-DE43179DFBFB}"/>
              </c:ext>
            </c:extLst>
          </c:dPt>
          <c:dPt>
            <c:idx val="1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302-1C47-AB64-DE43179DFB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302-1C47-AB64-DE43179DFBFB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table'!$F$75:$F$78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table'!$G$75:$G$78</c:f>
              <c:numCache>
                <c:formatCode>0</c:formatCode>
                <c:ptCount val="3"/>
                <c:pt idx="0">
                  <c:v>133939.52179999978</c:v>
                </c:pt>
                <c:pt idx="1">
                  <c:v>91911.160600000207</c:v>
                </c:pt>
                <c:pt idx="2">
                  <c:v>60246.875500000075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C-B54D-80C5-F23BA1266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Quantity,</a:t>
            </a:r>
            <a:r>
              <a:rPr lang="en-GB" b="1" baseline="0"/>
              <a:t> Sales and Profit by Region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297FD5"/>
          </a:solidFill>
          <a:ln w="6350" cmpd="sng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4285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table'!$C$15:$C$16</c:f>
              <c:strCache>
                <c:ptCount val="1"/>
                <c:pt idx="0">
                  <c:v>Count of Quantity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table'!$A$17:$B$23</c:f>
              <c:multiLvlStrCache>
                <c:ptCount val="5"/>
                <c:lvl>
                  <c:pt idx="4">
                    <c:v>(blank)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(blank)</c:v>
                  </c:pt>
                </c:lvl>
              </c:multiLvlStrCache>
            </c:multiLvlStrRef>
          </c:cat>
          <c:val>
            <c:numRef>
              <c:f>'pivot table'!$C$17:$C$23</c:f>
              <c:numCache>
                <c:formatCode>0.00%</c:formatCode>
                <c:ptCount val="5"/>
                <c:pt idx="0">
                  <c:v>0.23280370072405471</c:v>
                </c:pt>
                <c:pt idx="1">
                  <c:v>0.28479485116653258</c:v>
                </c:pt>
                <c:pt idx="2">
                  <c:v>0.16291230893000805</c:v>
                </c:pt>
                <c:pt idx="3">
                  <c:v>0.31948913917940469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36-A84F-B470-A041895DBC3C}"/>
            </c:ext>
          </c:extLst>
        </c:ser>
        <c:ser>
          <c:idx val="1"/>
          <c:order val="1"/>
          <c:tx>
            <c:strRef>
              <c:f>'pivot table'!$D$15:$D$16</c:f>
              <c:strCache>
                <c:ptCount val="1"/>
                <c:pt idx="0">
                  <c:v>Average of Sales</c:v>
                </c:pt>
              </c:strCache>
            </c:strRef>
          </c:tx>
          <c:spPr>
            <a:solidFill>
              <a:srgbClr val="242852"/>
            </a:solidFill>
            <a:ln>
              <a:noFill/>
            </a:ln>
            <a:effectLst/>
          </c:spPr>
          <c:invertIfNegative val="1"/>
          <c:cat>
            <c:multiLvlStrRef>
              <c:f>'pivot table'!$A$17:$B$23</c:f>
              <c:multiLvlStrCache>
                <c:ptCount val="5"/>
                <c:lvl>
                  <c:pt idx="4">
                    <c:v>(blank)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(blank)</c:v>
                  </c:pt>
                </c:lvl>
              </c:multiLvlStrCache>
            </c:multiLvlStrRef>
          </c:cat>
          <c:val>
            <c:numRef>
              <c:f>'pivot table'!$D$17:$D$23</c:f>
              <c:numCache>
                <c:formatCode>0%</c:formatCode>
                <c:ptCount val="5"/>
                <c:pt idx="0">
                  <c:v>0.93735023294865194</c:v>
                </c:pt>
                <c:pt idx="1">
                  <c:v>1.0372673133025969</c:v>
                </c:pt>
                <c:pt idx="2">
                  <c:v>1.0478933578911678</c:v>
                </c:pt>
                <c:pt idx="3">
                  <c:v>0.98800942388021107</c:v>
                </c:pt>
                <c:pt idx="4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8136-A84F-B470-A041895DBC3C}"/>
            </c:ext>
          </c:extLst>
        </c:ser>
        <c:ser>
          <c:idx val="2"/>
          <c:order val="2"/>
          <c:tx>
            <c:strRef>
              <c:f>'pivot table'!$E$15:$E$16</c:f>
              <c:strCache>
                <c:ptCount val="1"/>
                <c:pt idx="0">
                  <c:v>Average of Profit</c:v>
                </c:pt>
              </c:strCache>
            </c:strRef>
          </c:tx>
          <c:spPr>
            <a:solidFill>
              <a:srgbClr val="297FD5"/>
            </a:solidFill>
            <a:ln w="6350" cmpd="sng">
              <a:solidFill>
                <a:schemeClr val="bg1"/>
              </a:solidFill>
            </a:ln>
            <a:effectLst/>
          </c:spPr>
          <c:invertIfNegative val="0"/>
          <c:cat>
            <c:multiLvlStrRef>
              <c:f>'pivot table'!$A$17:$B$23</c:f>
              <c:multiLvlStrCache>
                <c:ptCount val="5"/>
                <c:lvl>
                  <c:pt idx="4">
                    <c:v>(blank)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(blank)</c:v>
                  </c:pt>
                </c:lvl>
              </c:multiLvlStrCache>
            </c:multiLvlStrRef>
          </c:cat>
          <c:val>
            <c:numRef>
              <c:f>'pivot table'!$E$17:$E$23</c:f>
              <c:numCache>
                <c:formatCode>0%</c:formatCode>
                <c:ptCount val="5"/>
                <c:pt idx="0">
                  <c:v>0.59548537364291043</c:v>
                </c:pt>
                <c:pt idx="1">
                  <c:v>1.1226324060789477</c:v>
                </c:pt>
                <c:pt idx="2">
                  <c:v>1.0030169522028307</c:v>
                </c:pt>
                <c:pt idx="3">
                  <c:v>1.1839058619554608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6-A84F-B470-A041895DB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41504128"/>
        <c:axId val="191186943"/>
      </c:barChart>
      <c:catAx>
        <c:axId val="194150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1186943"/>
        <c:crosses val="autoZero"/>
        <c:auto val="1"/>
        <c:lblAlgn val="ctr"/>
        <c:lblOffset val="100"/>
        <c:noMultiLvlLbl val="0"/>
      </c:catAx>
      <c:valAx>
        <c:axId val="191186943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415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[SampleSuperstore(AutoRecovered).xlsx]pivot table!PivotTable8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 b="0">
                <a:solidFill>
                  <a:schemeClr val="bg1"/>
                </a:solidFill>
              </a:rPr>
              <a:t>% of sales and profit by shipping mode</a:t>
            </a:r>
          </a:p>
        </c:rich>
      </c:tx>
      <c:layout>
        <c:manualLayout>
          <c:xMode val="edge"/>
          <c:yMode val="edge"/>
          <c:x val="9.21596675415573E-2"/>
          <c:y val="2.3148148148148147E-2"/>
        </c:manualLayout>
      </c:layout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60892388451442"/>
          <c:y val="0.15782407407407409"/>
          <c:w val="0.67433005249343836"/>
          <c:h val="0.683919874599008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table'!$B$156:$B$157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table'!$A$158:$A$163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(blank)</c:v>
                </c:pt>
              </c:strCache>
            </c:strRef>
          </c:cat>
          <c:val>
            <c:numRef>
              <c:f>'pivot table'!$B$158:$B$163</c:f>
              <c:numCache>
                <c:formatCode>0.00%</c:formatCode>
                <c:ptCount val="5"/>
                <c:pt idx="0">
                  <c:v>0.15041878710771842</c:v>
                </c:pt>
                <c:pt idx="1">
                  <c:v>5.1844783715012721E-2</c:v>
                </c:pt>
                <c:pt idx="2">
                  <c:v>0.19648536895674301</c:v>
                </c:pt>
                <c:pt idx="3">
                  <c:v>0.60125106022052588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9-0541-BB6F-D79AA3E5D319}"/>
            </c:ext>
          </c:extLst>
        </c:ser>
        <c:ser>
          <c:idx val="1"/>
          <c:order val="1"/>
          <c:tx>
            <c:strRef>
              <c:f>'pivot table'!$C$156:$C$157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table'!$A$158:$A$163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(blank)</c:v>
                </c:pt>
              </c:strCache>
            </c:strRef>
          </c:cat>
          <c:val>
            <c:numRef>
              <c:f>'pivot table'!$C$158:$C$163</c:f>
              <c:numCache>
                <c:formatCode>0.00%</c:formatCode>
                <c:ptCount val="5"/>
                <c:pt idx="0">
                  <c:v>0.17095723591284831</c:v>
                </c:pt>
                <c:pt idx="1">
                  <c:v>5.5477184134328492E-2</c:v>
                </c:pt>
                <c:pt idx="2">
                  <c:v>0.20072024389691595</c:v>
                </c:pt>
                <c:pt idx="3">
                  <c:v>0.57284533605590715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89-0541-BB6F-D79AA3E5D319}"/>
            </c:ext>
          </c:extLst>
        </c:ser>
        <c:ser>
          <c:idx val="2"/>
          <c:order val="2"/>
          <c:tx>
            <c:strRef>
              <c:f>'pivot table'!$D$156:$D$157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table'!$A$158:$A$163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(blank)</c:v>
                </c:pt>
              </c:strCache>
            </c:strRef>
          </c:cat>
          <c:val>
            <c:numRef>
              <c:f>'pivot table'!$D$158:$D$163</c:f>
              <c:numCache>
                <c:formatCode>0.00%</c:formatCode>
                <c:ptCount val="5"/>
                <c:pt idx="0">
                  <c:v>0.15308756481636424</c:v>
                </c:pt>
                <c:pt idx="1">
                  <c:v>5.5923367830332998E-2</c:v>
                </c:pt>
                <c:pt idx="2">
                  <c:v>0.20008897498274553</c:v>
                </c:pt>
                <c:pt idx="3">
                  <c:v>0.59090009237055718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89-0541-BB6F-D79AA3E5D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4985663"/>
        <c:axId val="1667157471"/>
      </c:barChart>
      <c:catAx>
        <c:axId val="166498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rnd" cmpd="sng" algn="ctr">
            <a:solidFill>
              <a:schemeClr val="accent2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67157471"/>
        <c:crosses val="autoZero"/>
        <c:auto val="1"/>
        <c:lblAlgn val="ctr"/>
        <c:lblOffset val="100"/>
        <c:noMultiLvlLbl val="0"/>
      </c:catAx>
      <c:valAx>
        <c:axId val="1667157471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9525" cap="rnd" cmpd="sng" algn="ctr">
            <a:solidFill>
              <a:schemeClr val="accent2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6498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419997543634604"/>
          <c:y val="0.38982740000392718"/>
          <c:w val="0.18580002456365402"/>
          <c:h val="0.402437214051485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bg1"/>
                </a:solidFill>
              </a:ln>
              <a:noFill/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ln>
            <a:solidFill>
              <a:schemeClr val="bg1"/>
            </a:solidFill>
          </a:ln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GB" b="1"/>
              <a:t>Average</a:t>
            </a:r>
            <a:r>
              <a:rPr lang="en-GB" b="1" baseline="0"/>
              <a:t> sales and profit by segment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Average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table'!$A$6:$A$10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'pivot table'!$B$6:$B$10</c:f>
              <c:numCache>
                <c:formatCode>General</c:formatCode>
                <c:ptCount val="4"/>
                <c:pt idx="0">
                  <c:v>224.69331666666449</c:v>
                </c:pt>
                <c:pt idx="1">
                  <c:v>234.69753816489364</c:v>
                </c:pt>
                <c:pt idx="2">
                  <c:v>241.67323676801814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C-A748-A536-A6278D1FB359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Average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table'!$A$6:$A$10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'pivot table'!$C$6:$C$10</c:f>
              <c:numCache>
                <c:formatCode>General</c:formatCode>
                <c:ptCount val="4"/>
                <c:pt idx="0">
                  <c:v>25.957271666666625</c:v>
                </c:pt>
                <c:pt idx="1">
                  <c:v>30.555572007978792</c:v>
                </c:pt>
                <c:pt idx="2">
                  <c:v>33.922790259009048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6C-A748-A536-A6278D1F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1295039"/>
        <c:axId val="457517647"/>
      </c:barChart>
      <c:catAx>
        <c:axId val="461295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Segment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defRPr>
            </a:pPr>
            <a:endParaRPr lang="en-NG"/>
          </a:p>
        </c:txPr>
        <c:crossAx val="457517647"/>
        <c:crosses val="autoZero"/>
        <c:auto val="1"/>
        <c:lblAlgn val="ctr"/>
        <c:lblOffset val="100"/>
        <c:noMultiLvlLbl val="0"/>
      </c:catAx>
      <c:valAx>
        <c:axId val="457517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Sales and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defRPr>
            </a:pPr>
            <a:endParaRPr lang="en-NG"/>
          </a:p>
        </c:txPr>
        <c:crossAx val="46129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 w="6350" cap="flat" cmpd="sng" algn="ctr">
      <a:solidFill>
        <a:srgbClr val="FF0000"/>
      </a:solidFill>
      <a:prstDash val="solid"/>
      <a:miter lim="800000"/>
    </a:ln>
    <a:effectLst/>
  </c:spPr>
  <c:txPr>
    <a:bodyPr/>
    <a:lstStyle/>
    <a:p>
      <a:pPr>
        <a:defRPr>
          <a:solidFill>
            <a:schemeClr val="bg1"/>
          </a:solidFill>
          <a:effectLst/>
          <a:latin typeface="+mn-lt"/>
          <a:ea typeface="+mn-ea"/>
          <a:cs typeface="+mn-cs"/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Sum of sales and profit</a:t>
            </a:r>
            <a:r>
              <a:rPr lang="en-GB" b="1" baseline="0"/>
              <a:t> by Category</a:t>
            </a:r>
            <a:endParaRPr lang="en-GB" b="1"/>
          </a:p>
        </c:rich>
      </c:tx>
      <c:layout>
        <c:manualLayout>
          <c:xMode val="edge"/>
          <c:yMode val="edge"/>
          <c:x val="0.21130434782608698"/>
          <c:y val="4.90797546012269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table'!$B$63:$B$64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'pivot table'!$A$65:$A$69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'pivot table'!$B$65:$B$69</c:f>
              <c:numCache>
                <c:formatCode>0.00%</c:formatCode>
                <c:ptCount val="4"/>
                <c:pt idx="0">
                  <c:v>0.32274421131038983</c:v>
                </c:pt>
                <c:pt idx="1">
                  <c:v>0.31302024968086489</c:v>
                </c:pt>
                <c:pt idx="2">
                  <c:v>0.36423553900874539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26-F542-B567-D51A057F6EC6}"/>
            </c:ext>
          </c:extLst>
        </c:ser>
        <c:ser>
          <c:idx val="1"/>
          <c:order val="1"/>
          <c:tx>
            <c:strRef>
              <c:f>'pivot table'!$C$63:$C$64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28575" cap="rnd" cmpd="sng">
                <a:solidFill>
                  <a:srgbClr val="FFC000">
                    <a:alpha val="76000"/>
                  </a:srgbClr>
                </a:solidFill>
                <a:prstDash val="lgDash"/>
                <a:headEnd type="diamond" w="lg" len="lg"/>
                <a:tailEnd type="diamond" w="lg" len="lg"/>
              </a:ln>
              <a:effectLst/>
            </c:spPr>
            <c:trendlineType val="exp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</c:trendlineLbl>
          </c:trendline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'pivot table'!$A$65:$A$69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'pivot table'!$C$65:$C$69</c:f>
              <c:numCache>
                <c:formatCode>0.00%</c:formatCode>
                <c:ptCount val="4"/>
                <c:pt idx="0">
                  <c:v>6.461063853771544E-2</c:v>
                </c:pt>
                <c:pt idx="1">
                  <c:v>0.4271133018294111</c:v>
                </c:pt>
                <c:pt idx="2">
                  <c:v>0.50827605963287359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26-F542-B567-D51A057F6EC6}"/>
            </c:ext>
          </c:extLst>
        </c:ser>
        <c:ser>
          <c:idx val="2"/>
          <c:order val="2"/>
          <c:tx>
            <c:strRef>
              <c:f>'pivot table'!$D$63:$D$64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'pivot table'!$A$65:$A$69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'pivot table'!$D$65:$D$69</c:f>
              <c:numCache>
                <c:formatCode>0.00%</c:formatCode>
                <c:ptCount val="4"/>
                <c:pt idx="0">
                  <c:v>0.21230916030534353</c:v>
                </c:pt>
                <c:pt idx="1">
                  <c:v>0.60395462256149279</c:v>
                </c:pt>
                <c:pt idx="2">
                  <c:v>0.18373621713316371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26-F542-B567-D51A057F6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63999"/>
        <c:axId val="79789151"/>
      </c:barChart>
      <c:catAx>
        <c:axId val="8036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9789151"/>
        <c:crosses val="autoZero"/>
        <c:auto val="1"/>
        <c:lblAlgn val="ctr"/>
        <c:lblOffset val="100"/>
        <c:noMultiLvlLbl val="0"/>
      </c:catAx>
      <c:valAx>
        <c:axId val="7978915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036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Quantity,</a:t>
            </a:r>
            <a:r>
              <a:rPr lang="en-GB" b="1" baseline="0"/>
              <a:t> Sales and Profit by Region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297FD5"/>
          </a:solidFill>
          <a:ln w="6350" cmpd="sng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24285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297FD5"/>
          </a:solidFill>
          <a:ln w="6350" cmpd="sng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24285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297FD5"/>
          </a:solidFill>
          <a:ln w="6350" cmpd="sng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table'!$C$15:$C$16</c:f>
              <c:strCache>
                <c:ptCount val="1"/>
                <c:pt idx="0">
                  <c:v>Count of Quantity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table'!$A$17:$B$23</c:f>
              <c:multiLvlStrCache>
                <c:ptCount val="5"/>
                <c:lvl>
                  <c:pt idx="4">
                    <c:v>(blank)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(blank)</c:v>
                  </c:pt>
                </c:lvl>
              </c:multiLvlStrCache>
            </c:multiLvlStrRef>
          </c:cat>
          <c:val>
            <c:numRef>
              <c:f>'pivot table'!$C$17:$C$23</c:f>
              <c:numCache>
                <c:formatCode>0.00%</c:formatCode>
                <c:ptCount val="5"/>
                <c:pt idx="0">
                  <c:v>0.23280370072405471</c:v>
                </c:pt>
                <c:pt idx="1">
                  <c:v>0.28479485116653258</c:v>
                </c:pt>
                <c:pt idx="2">
                  <c:v>0.16291230893000805</c:v>
                </c:pt>
                <c:pt idx="3">
                  <c:v>0.31948913917940469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FE-1B4B-BD56-0DCD00250C7D}"/>
            </c:ext>
          </c:extLst>
        </c:ser>
        <c:ser>
          <c:idx val="1"/>
          <c:order val="1"/>
          <c:tx>
            <c:strRef>
              <c:f>'pivot table'!$D$15:$D$16</c:f>
              <c:strCache>
                <c:ptCount val="1"/>
                <c:pt idx="0">
                  <c:v>Average of Sales</c:v>
                </c:pt>
              </c:strCache>
            </c:strRef>
          </c:tx>
          <c:spPr>
            <a:solidFill>
              <a:srgbClr val="242852"/>
            </a:solidFill>
            <a:ln>
              <a:noFill/>
            </a:ln>
            <a:effectLst/>
          </c:spPr>
          <c:invertIfNegative val="1"/>
          <c:cat>
            <c:multiLvlStrRef>
              <c:f>'pivot table'!$A$17:$B$23</c:f>
              <c:multiLvlStrCache>
                <c:ptCount val="5"/>
                <c:lvl>
                  <c:pt idx="4">
                    <c:v>(blank)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(blank)</c:v>
                  </c:pt>
                </c:lvl>
              </c:multiLvlStrCache>
            </c:multiLvlStrRef>
          </c:cat>
          <c:val>
            <c:numRef>
              <c:f>'pivot table'!$D$17:$D$23</c:f>
              <c:numCache>
                <c:formatCode>0%</c:formatCode>
                <c:ptCount val="5"/>
                <c:pt idx="0">
                  <c:v>0.93735023294865194</c:v>
                </c:pt>
                <c:pt idx="1">
                  <c:v>1.0372673133025969</c:v>
                </c:pt>
                <c:pt idx="2">
                  <c:v>1.0478933578911678</c:v>
                </c:pt>
                <c:pt idx="3">
                  <c:v>0.98800942388021107</c:v>
                </c:pt>
                <c:pt idx="4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49FE-1B4B-BD56-0DCD00250C7D}"/>
            </c:ext>
          </c:extLst>
        </c:ser>
        <c:ser>
          <c:idx val="2"/>
          <c:order val="2"/>
          <c:tx>
            <c:strRef>
              <c:f>'pivot table'!$E$15:$E$16</c:f>
              <c:strCache>
                <c:ptCount val="1"/>
                <c:pt idx="0">
                  <c:v>Average of Profit</c:v>
                </c:pt>
              </c:strCache>
            </c:strRef>
          </c:tx>
          <c:spPr>
            <a:solidFill>
              <a:srgbClr val="297FD5"/>
            </a:solidFill>
            <a:ln w="6350" cmpd="sng">
              <a:solidFill>
                <a:schemeClr val="bg1"/>
              </a:solidFill>
            </a:ln>
            <a:effectLst/>
          </c:spPr>
          <c:invertIfNegative val="0"/>
          <c:cat>
            <c:multiLvlStrRef>
              <c:f>'pivot table'!$A$17:$B$23</c:f>
              <c:multiLvlStrCache>
                <c:ptCount val="5"/>
                <c:lvl>
                  <c:pt idx="4">
                    <c:v>(blank)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(blank)</c:v>
                  </c:pt>
                </c:lvl>
              </c:multiLvlStrCache>
            </c:multiLvlStrRef>
          </c:cat>
          <c:val>
            <c:numRef>
              <c:f>'pivot table'!$E$17:$E$23</c:f>
              <c:numCache>
                <c:formatCode>0%</c:formatCode>
                <c:ptCount val="5"/>
                <c:pt idx="0">
                  <c:v>0.59548537364291043</c:v>
                </c:pt>
                <c:pt idx="1">
                  <c:v>1.1226324060789477</c:v>
                </c:pt>
                <c:pt idx="2">
                  <c:v>1.0030169522028307</c:v>
                </c:pt>
                <c:pt idx="3">
                  <c:v>1.1839058619554608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FE-1B4B-BD56-0DCD00250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41504128"/>
        <c:axId val="191186943"/>
      </c:barChart>
      <c:catAx>
        <c:axId val="194150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1186943"/>
        <c:crosses val="autoZero"/>
        <c:auto val="1"/>
        <c:lblAlgn val="ctr"/>
        <c:lblOffset val="100"/>
        <c:noMultiLvlLbl val="0"/>
      </c:catAx>
      <c:valAx>
        <c:axId val="191186943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415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table!PivotTable1</c:name>
    <c:fmtId val="2"/>
  </c:pivotSource>
  <c:chart>
    <c:autoTitleDeleted val="0"/>
    <c:pivotFmts>
      <c:pivotFmt>
        <c:idx val="0"/>
        <c:spPr>
          <a:solidFill>
            <a:srgbClr val="4A8E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A8E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A8EF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table'!$B$100:$B$101</c:f>
              <c:strCache>
                <c:ptCount val="1"/>
                <c:pt idx="0">
                  <c:v>Average of Sales</c:v>
                </c:pt>
              </c:strCache>
            </c:strRef>
          </c:tx>
          <c:spPr>
            <a:solidFill>
              <a:srgbClr val="4A8EF2"/>
            </a:solidFill>
            <a:ln>
              <a:noFill/>
            </a:ln>
            <a:effectLst/>
          </c:spPr>
          <c:invertIfNegative val="1"/>
          <c:cat>
            <c:strRef>
              <c:f>'pivot table'!$A$102:$A$152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'pivot table'!$B$102:$B$152</c:f>
              <c:numCache>
                <c:formatCode>0.0</c:formatCode>
                <c:ptCount val="50"/>
                <c:pt idx="0">
                  <c:v>319.84655737704907</c:v>
                </c:pt>
                <c:pt idx="1">
                  <c:v>157.50893303571428</c:v>
                </c:pt>
                <c:pt idx="2">
                  <c:v>194.63549999999995</c:v>
                </c:pt>
                <c:pt idx="3">
                  <c:v>230.62117601010149</c:v>
                </c:pt>
                <c:pt idx="4">
                  <c:v>176.41823076923075</c:v>
                </c:pt>
                <c:pt idx="5">
                  <c:v>163.22386585365848</c:v>
                </c:pt>
                <c:pt idx="6">
                  <c:v>285.9486354166666</c:v>
                </c:pt>
                <c:pt idx="7">
                  <c:v>286.50199999999995</c:v>
                </c:pt>
                <c:pt idx="8">
                  <c:v>233.61281462140991</c:v>
                </c:pt>
                <c:pt idx="9">
                  <c:v>266.82521739130436</c:v>
                </c:pt>
                <c:pt idx="10">
                  <c:v>208.6898095238096</c:v>
                </c:pt>
                <c:pt idx="11">
                  <c:v>163.52524285714259</c:v>
                </c:pt>
                <c:pt idx="12">
                  <c:v>359.43194630872483</c:v>
                </c:pt>
                <c:pt idx="13">
                  <c:v>152.65866666666665</c:v>
                </c:pt>
                <c:pt idx="14">
                  <c:v>121.42958333333333</c:v>
                </c:pt>
                <c:pt idx="15">
                  <c:v>263.24999999999977</c:v>
                </c:pt>
                <c:pt idx="16">
                  <c:v>219.45309523809522</c:v>
                </c:pt>
                <c:pt idx="17">
                  <c:v>158.81625000000003</c:v>
                </c:pt>
                <c:pt idx="18">
                  <c:v>225.76688571428573</c:v>
                </c:pt>
                <c:pt idx="19">
                  <c:v>212.10691851851848</c:v>
                </c:pt>
                <c:pt idx="20">
                  <c:v>298.73875590551188</c:v>
                </c:pt>
                <c:pt idx="21">
                  <c:v>335.54101123595501</c:v>
                </c:pt>
                <c:pt idx="22">
                  <c:v>203.23283018867926</c:v>
                </c:pt>
                <c:pt idx="23">
                  <c:v>336.44166666666661</c:v>
                </c:pt>
                <c:pt idx="24">
                  <c:v>372.6234666666665</c:v>
                </c:pt>
                <c:pt idx="25">
                  <c:v>196.44552631578944</c:v>
                </c:pt>
                <c:pt idx="26">
                  <c:v>428.95133333333331</c:v>
                </c:pt>
                <c:pt idx="27">
                  <c:v>270.09348148148143</c:v>
                </c:pt>
                <c:pt idx="28">
                  <c:v>275.11009230769241</c:v>
                </c:pt>
                <c:pt idx="29">
                  <c:v>129.28437837837836</c:v>
                </c:pt>
                <c:pt idx="30">
                  <c:v>277.34514298480764</c:v>
                </c:pt>
                <c:pt idx="31">
                  <c:v>223.30587951807217</c:v>
                </c:pt>
                <c:pt idx="32">
                  <c:v>131.41571428571427</c:v>
                </c:pt>
                <c:pt idx="33">
                  <c:v>166.61701709401692</c:v>
                </c:pt>
                <c:pt idx="34">
                  <c:v>298.23318181818183</c:v>
                </c:pt>
                <c:pt idx="35">
                  <c:v>141.63237398373974</c:v>
                </c:pt>
                <c:pt idx="36">
                  <c:v>200.31499139414811</c:v>
                </c:pt>
                <c:pt idx="37">
                  <c:v>404.07064285714279</c:v>
                </c:pt>
                <c:pt idx="38">
                  <c:v>201.94547619047617</c:v>
                </c:pt>
                <c:pt idx="39">
                  <c:v>109.63000000000001</c:v>
                </c:pt>
                <c:pt idx="40">
                  <c:v>167.55121857923487</c:v>
                </c:pt>
                <c:pt idx="41">
                  <c:v>173.57257938775513</c:v>
                </c:pt>
                <c:pt idx="42">
                  <c:v>211.69916981132073</c:v>
                </c:pt>
                <c:pt idx="43">
                  <c:v>811.76090909090897</c:v>
                </c:pt>
                <c:pt idx="44">
                  <c:v>315.34249999999992</c:v>
                </c:pt>
                <c:pt idx="45">
                  <c:v>276.01754980079664</c:v>
                </c:pt>
                <c:pt idx="46">
                  <c:v>302.45600000000002</c:v>
                </c:pt>
                <c:pt idx="47">
                  <c:v>291.95100000000019</c:v>
                </c:pt>
                <c:pt idx="48">
                  <c:v>1603.136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2F5A-FE4D-A08D-D6D99B4A3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671727"/>
        <c:axId val="79172223"/>
      </c:barChart>
      <c:lineChart>
        <c:grouping val="standard"/>
        <c:varyColors val="0"/>
        <c:ser>
          <c:idx val="1"/>
          <c:order val="1"/>
          <c:tx>
            <c:strRef>
              <c:f>'pivot table'!$C$100:$C$101</c:f>
              <c:strCache>
                <c:ptCount val="1"/>
                <c:pt idx="0">
                  <c:v>Average of Profit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table'!$A$102:$A$152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'pivot table'!$C$102:$C$152</c:f>
              <c:numCache>
                <c:formatCode>0.0</c:formatCode>
                <c:ptCount val="50"/>
                <c:pt idx="0">
                  <c:v>94.865988524590136</c:v>
                </c:pt>
                <c:pt idx="1">
                  <c:v>-15.303234821428571</c:v>
                </c:pt>
                <c:pt idx="2">
                  <c:v>66.81145166666667</c:v>
                </c:pt>
                <c:pt idx="3">
                  <c:v>38.492914393939472</c:v>
                </c:pt>
                <c:pt idx="4">
                  <c:v>-35.867351098901104</c:v>
                </c:pt>
                <c:pt idx="5">
                  <c:v>42.823070731707318</c:v>
                </c:pt>
                <c:pt idx="6">
                  <c:v>103.93098750000001</c:v>
                </c:pt>
                <c:pt idx="7">
                  <c:v>105.95892999999998</c:v>
                </c:pt>
                <c:pt idx="8">
                  <c:v>-8.8754613577023491</c:v>
                </c:pt>
                <c:pt idx="9">
                  <c:v>88.315452717391324</c:v>
                </c:pt>
                <c:pt idx="10">
                  <c:v>39.367766666666661</c:v>
                </c:pt>
                <c:pt idx="11">
                  <c:v>-25.700607346938739</c:v>
                </c:pt>
                <c:pt idx="12">
                  <c:v>123.37541140939601</c:v>
                </c:pt>
                <c:pt idx="13">
                  <c:v>39.460396666666675</c:v>
                </c:pt>
                <c:pt idx="14">
                  <c:v>34.851812500000001</c:v>
                </c:pt>
                <c:pt idx="15">
                  <c:v>80.573356834532404</c:v>
                </c:pt>
                <c:pt idx="16">
                  <c:v>52.288150000000023</c:v>
                </c:pt>
                <c:pt idx="17">
                  <c:v>56.810775</c:v>
                </c:pt>
                <c:pt idx="18">
                  <c:v>66.963607619047593</c:v>
                </c:pt>
                <c:pt idx="19">
                  <c:v>50.262974814814854</c:v>
                </c:pt>
                <c:pt idx="20">
                  <c:v>96.173583858267691</c:v>
                </c:pt>
                <c:pt idx="21">
                  <c:v>121.60884719101125</c:v>
                </c:pt>
                <c:pt idx="22">
                  <c:v>59.867475471698079</c:v>
                </c:pt>
                <c:pt idx="23">
                  <c:v>97.518340909090895</c:v>
                </c:pt>
                <c:pt idx="24">
                  <c:v>122.22190000000001</c:v>
                </c:pt>
                <c:pt idx="25">
                  <c:v>53.607742105263178</c:v>
                </c:pt>
                <c:pt idx="26">
                  <c:v>85.045279487179485</c:v>
                </c:pt>
                <c:pt idx="27">
                  <c:v>63.203807407407403</c:v>
                </c:pt>
                <c:pt idx="28">
                  <c:v>75.176259999999999</c:v>
                </c:pt>
                <c:pt idx="29">
                  <c:v>31.273408108108107</c:v>
                </c:pt>
                <c:pt idx="30">
                  <c:v>66.135974262734635</c:v>
                </c:pt>
                <c:pt idx="31">
                  <c:v>-30.083984738955838</c:v>
                </c:pt>
                <c:pt idx="32">
                  <c:v>32.878528571428568</c:v>
                </c:pt>
                <c:pt idx="33">
                  <c:v>-36.237858547008585</c:v>
                </c:pt>
                <c:pt idx="34">
                  <c:v>73.544787878787886</c:v>
                </c:pt>
                <c:pt idx="35">
                  <c:v>-9.7081243902438974</c:v>
                </c:pt>
                <c:pt idx="36">
                  <c:v>-26.835309466437199</c:v>
                </c:pt>
                <c:pt idx="37">
                  <c:v>130.10052321428574</c:v>
                </c:pt>
                <c:pt idx="38">
                  <c:v>42.120395238095249</c:v>
                </c:pt>
                <c:pt idx="39">
                  <c:v>32.902358333333332</c:v>
                </c:pt>
                <c:pt idx="40">
                  <c:v>-29.1895825136612</c:v>
                </c:pt>
                <c:pt idx="41">
                  <c:v>-26.278738265306121</c:v>
                </c:pt>
                <c:pt idx="42">
                  <c:v>48.047801886792463</c:v>
                </c:pt>
                <c:pt idx="43">
                  <c:v>204.08893636363638</c:v>
                </c:pt>
                <c:pt idx="44">
                  <c:v>83.026564285714286</c:v>
                </c:pt>
                <c:pt idx="45">
                  <c:v>66.47059262948207</c:v>
                </c:pt>
                <c:pt idx="46">
                  <c:v>46.480400000000003</c:v>
                </c:pt>
                <c:pt idx="47">
                  <c:v>76.380003636363625</c:v>
                </c:pt>
                <c:pt idx="48">
                  <c:v>100.196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5A-FE4D-A08D-D6D99B4A3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377727"/>
        <c:axId val="175375439"/>
      </c:lineChart>
      <c:catAx>
        <c:axId val="78671727"/>
        <c:scaling>
          <c:orientation val="minMax"/>
        </c:scaling>
        <c:delete val="0"/>
        <c:axPos val="b"/>
        <c:numFmt formatCode="&quot;₦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9172223"/>
        <c:crosses val="autoZero"/>
        <c:auto val="1"/>
        <c:lblAlgn val="ctr"/>
        <c:lblOffset val="100"/>
        <c:noMultiLvlLbl val="0"/>
      </c:catAx>
      <c:valAx>
        <c:axId val="79172223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>
            <a:solidFill>
              <a:schemeClr val="accent3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671727"/>
        <c:crosses val="autoZero"/>
        <c:crossBetween val="between"/>
      </c:valAx>
      <c:valAx>
        <c:axId val="175375439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75377727"/>
        <c:crosses val="max"/>
        <c:crossBetween val="between"/>
      </c:valAx>
      <c:catAx>
        <c:axId val="1753777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53754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% d</a:t>
            </a:r>
            <a:r>
              <a:rPr lang="en-US" b="1" baseline="0"/>
              <a:t>iscount by segment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488061035991467"/>
          <c:y val="0.20290553286941673"/>
          <c:w val="0.47251453138329397"/>
          <c:h val="0.67502005537588328"/>
        </c:manualLayout>
      </c:layout>
      <c:doughnutChart>
        <c:varyColors val="1"/>
        <c:ser>
          <c:idx val="0"/>
          <c:order val="0"/>
          <c:tx>
            <c:strRef>
              <c:f>'pivot table'!$B$73:$B$74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77-F948-A4A2-1B649798206B}"/>
              </c:ext>
            </c:extLst>
          </c:dPt>
          <c:dPt>
            <c:idx val="1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77-F948-A4A2-1B64979820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077-F948-A4A2-1B649798206B}"/>
              </c:ext>
            </c:extLst>
          </c:dPt>
          <c:cat>
            <c:strRef>
              <c:f>'pivot table'!$A$75:$A$78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table'!$B$75:$B$78</c:f>
              <c:numCache>
                <c:formatCode>0.00%</c:formatCode>
                <c:ptCount val="3"/>
                <c:pt idx="0">
                  <c:v>0.52554575608753651</c:v>
                </c:pt>
                <c:pt idx="1">
                  <c:v>0.30627265948419219</c:v>
                </c:pt>
                <c:pt idx="2">
                  <c:v>0.16818158442827127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77-F948-A4A2-1B649798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2"/>
      </c:doughnutChart>
      <c:spPr>
        <a:solidFill>
          <a:schemeClr val="bg1">
            <a:lumMod val="75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04513951885037"/>
          <c:y val="0.27363412621051025"/>
          <c:w val="0.29830509089589607"/>
          <c:h val="0.406012496311982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[SampleSuperstore(AutoRecovered).xlsx]pivot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</a:t>
            </a:r>
            <a:r>
              <a:rPr lang="en-US" b="1" baseline="0"/>
              <a:t> by segment</a:t>
            </a:r>
            <a:endParaRPr lang="en-US" b="1"/>
          </a:p>
        </c:rich>
      </c:tx>
      <c:layout>
        <c:manualLayout>
          <c:xMode val="edge"/>
          <c:yMode val="edge"/>
          <c:x val="0.2495398157777447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831451493091667"/>
          <c:y val="0.14010815380945008"/>
          <c:w val="0.53948924958512501"/>
          <c:h val="0.7331298557158713"/>
        </c:manualLayout>
      </c:layout>
      <c:doughnutChart>
        <c:varyColors val="1"/>
        <c:ser>
          <c:idx val="0"/>
          <c:order val="0"/>
          <c:tx>
            <c:strRef>
              <c:f>'pivot table'!$G$73:$G$74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50-4147-8698-7BC0DE9104F6}"/>
              </c:ext>
            </c:extLst>
          </c:dPt>
          <c:dPt>
            <c:idx val="1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50-4147-8698-7BC0DE9104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50-4147-8698-7BC0DE9104F6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table'!$F$75:$F$78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table'!$G$75:$G$78</c:f>
              <c:numCache>
                <c:formatCode>0</c:formatCode>
                <c:ptCount val="3"/>
                <c:pt idx="0">
                  <c:v>133939.52179999978</c:v>
                </c:pt>
                <c:pt idx="1">
                  <c:v>91911.160600000207</c:v>
                </c:pt>
                <c:pt idx="2">
                  <c:v>60246.875500000075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50-4147-8698-7BC0DE910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[SampleSuperstore(AutoRecovered).xlsx]pivot table!PivotTable8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 b="0">
                <a:solidFill>
                  <a:schemeClr val="bg1"/>
                </a:solidFill>
              </a:rPr>
              <a:t>% of sales and profit by shipping mode</a:t>
            </a:r>
          </a:p>
        </c:rich>
      </c:tx>
      <c:layout>
        <c:manualLayout>
          <c:xMode val="edge"/>
          <c:yMode val="edge"/>
          <c:x val="9.21596675415573E-2"/>
          <c:y val="2.3148148148148147E-2"/>
        </c:manualLayout>
      </c:layout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60892388451442"/>
          <c:y val="0.15782407407407409"/>
          <c:w val="0.67433005249343836"/>
          <c:h val="0.683919874599008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table'!$B$156:$B$157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table'!$A$158:$A$163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(blank)</c:v>
                </c:pt>
              </c:strCache>
            </c:strRef>
          </c:cat>
          <c:val>
            <c:numRef>
              <c:f>'pivot table'!$B$158:$B$163</c:f>
              <c:numCache>
                <c:formatCode>0.00%</c:formatCode>
                <c:ptCount val="5"/>
                <c:pt idx="0">
                  <c:v>0.15041878710771842</c:v>
                </c:pt>
                <c:pt idx="1">
                  <c:v>5.1844783715012721E-2</c:v>
                </c:pt>
                <c:pt idx="2">
                  <c:v>0.19648536895674301</c:v>
                </c:pt>
                <c:pt idx="3">
                  <c:v>0.60125106022052588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4-6541-88F0-53912EA899E1}"/>
            </c:ext>
          </c:extLst>
        </c:ser>
        <c:ser>
          <c:idx val="1"/>
          <c:order val="1"/>
          <c:tx>
            <c:strRef>
              <c:f>'pivot table'!$C$156:$C$157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table'!$A$158:$A$163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(blank)</c:v>
                </c:pt>
              </c:strCache>
            </c:strRef>
          </c:cat>
          <c:val>
            <c:numRef>
              <c:f>'pivot table'!$C$158:$C$163</c:f>
              <c:numCache>
                <c:formatCode>0.00%</c:formatCode>
                <c:ptCount val="5"/>
                <c:pt idx="0">
                  <c:v>0.17095723591284831</c:v>
                </c:pt>
                <c:pt idx="1">
                  <c:v>5.5477184134328492E-2</c:v>
                </c:pt>
                <c:pt idx="2">
                  <c:v>0.20072024389691595</c:v>
                </c:pt>
                <c:pt idx="3">
                  <c:v>0.57284533605590715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4-6541-88F0-53912EA899E1}"/>
            </c:ext>
          </c:extLst>
        </c:ser>
        <c:ser>
          <c:idx val="2"/>
          <c:order val="2"/>
          <c:tx>
            <c:strRef>
              <c:f>'pivot table'!$D$156:$D$157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table'!$A$158:$A$163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(blank)</c:v>
                </c:pt>
              </c:strCache>
            </c:strRef>
          </c:cat>
          <c:val>
            <c:numRef>
              <c:f>'pivot table'!$D$158:$D$163</c:f>
              <c:numCache>
                <c:formatCode>0.00%</c:formatCode>
                <c:ptCount val="5"/>
                <c:pt idx="0">
                  <c:v>0.15308756481636424</c:v>
                </c:pt>
                <c:pt idx="1">
                  <c:v>5.5923367830332998E-2</c:v>
                </c:pt>
                <c:pt idx="2">
                  <c:v>0.20008897498274553</c:v>
                </c:pt>
                <c:pt idx="3">
                  <c:v>0.59090009237055718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E4-6541-88F0-53912EA89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4985663"/>
        <c:axId val="1667157471"/>
      </c:barChart>
      <c:catAx>
        <c:axId val="166498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rnd" cmpd="sng" algn="ctr">
            <a:solidFill>
              <a:schemeClr val="accent2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67157471"/>
        <c:crosses val="autoZero"/>
        <c:auto val="1"/>
        <c:lblAlgn val="ctr"/>
        <c:lblOffset val="100"/>
        <c:noMultiLvlLbl val="0"/>
      </c:catAx>
      <c:valAx>
        <c:axId val="1667157471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9525" cap="rnd" cmpd="sng" algn="ctr">
            <a:solidFill>
              <a:schemeClr val="accent2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6498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419997543634604"/>
          <c:y val="0.38982740000392718"/>
          <c:w val="0.18580002456365402"/>
          <c:h val="0.402437214051485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bg1"/>
                </a:solidFill>
              </a:ln>
              <a:noFill/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ln>
            <a:solidFill>
              <a:schemeClr val="bg1"/>
            </a:solidFill>
          </a:ln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Average sales and profit by States</cx:v>
        </cx:txData>
      </cx:tx>
      <cx:spPr>
        <a:solidFill>
          <a:schemeClr val="tx2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GB" sz="1400" b="1" i="0" u="none" strike="noStrike" baseline="0">
              <a:solidFill>
                <a:sysClr val="window" lastClr="FFFFFF">
                  <a:lumMod val="95000"/>
                </a:sysClr>
              </a:solidFill>
              <a:latin typeface="Corbel" panose="020B0503020204020204"/>
            </a:rPr>
            <a:t>Average sales and profit by States</a:t>
          </a:r>
        </a:p>
      </cx:txPr>
    </cx:title>
    <cx:plotArea>
      <cx:plotAreaRegion>
        <cx:plotSurface>
          <cx:spPr>
            <a:solidFill>
              <a:schemeClr val="bg1">
                <a:alpha val="96000"/>
              </a:schemeClr>
            </a:solidFill>
            <a:ln w="25400">
              <a:solidFill>
                <a:schemeClr val="bg1">
                  <a:alpha val="74000"/>
                </a:schemeClr>
              </a:solidFill>
            </a:ln>
          </cx:spPr>
        </cx:plotSurface>
        <cx:series layoutId="regionMap" uniqueId="{6D435C6A-DFF3-7644-933A-964263AE87BD}" formatIdx="0">
          <cx:tx>
            <cx:txData>
              <cx:f>_xlchart.v5.2</cx:f>
              <cx:v>Sales Average</cx:v>
            </cx:txData>
          </cx:tx>
          <cx:dataPt idx="4"/>
          <cx:dataPt idx="13"/>
          <cx:dataPt idx="29"/>
          <cx:dataPt idx="35"/>
          <cx:dataPt idx="42"/>
          <cx:dataPt idx="48"/>
          <cx:dataLabels>
            <cx:spPr>
              <a:ln>
                <a:noFill/>
              </a:ln>
            </cx:spPr>
            <cx:visibility seriesName="0" categoryName="0" value="0"/>
          </cx:dataLabels>
          <cx:dataId val="0"/>
          <cx:layoutPr>
            <cx:regionLabelLayout val="showAll"/>
            <cx:geography cultureLanguage="en-GB" cultureRegion="NG" attribution="Powered by Bing">
              <cx:geoCache provider="{E9337A44-BEBE-4D9F-B70C-5C5E7DAFC167}">
                <cx:binary>1H1Zc+O2tu5f6ernQ4cYCIC7dk5VSA3W6LHb7byw1LbDeZ75688iJLdkeshOybvulZJCEwvAIsiP
ANYE+N8Pzb8egqdN9qUJgyj/10Pz+1enKJJ//fZb/uA8hZv8LHQfsjiP/yrOHuLwt/ivv9yHp98e
s03tRvZvWEX0twdnkxVPzdf//Tdws5/iZfywKdw4uiqfsvb6KS+DIv+g7M2iLw9xGRV9cxs4/f71
W+QWT49fbopN8ZR//fIUFW7R3rbJ0+9fX9T8+uW3Ib9X9/4SQPeK8hHaEv1MU4nGVY19/RLEkb2j
K7p+piJBsCZUXf7I803XmxAa/sf9kb3ZPD5mT3n+Zffvq+YvHuFVqZvH5vZtmHHf6W838il/e/m2
//ffAwI894ByAMjwJf1dEXQ9dKORmxeZ+1Cg379Os030+OU2LjbB85vZwvGi4lsd/btbbb+YNzv4
qhd3bQzdsv+uBy/f1EcfBMVnADfDDGlb3MXL7wKp/EzTEKWauvswnu+9/S52HfqfLx98IC/f0Nsf
yHt8XrT9/evd/de/GSn/X34834qN8/ze3vtq/nPMYBATTLhQ1R1mfIAZQmeMC4wxg1G+nTp2oxj6
cTRU/cO8YjLA6dvtSeJ0+9RsBrPtiwf7p7MtOqOMCCoQUuUPvQQKJl1CCNY5x78G3yFcsjuvXvXh
WvCyd28Prbe5vGj5+9fbHycJ2PrpZ7bJ/c3zZ3784KLoTMMcEc7ZFjP8CjMBkyIABuOv/2nP994O
seceHQ3bu4wGyK3HJ4nc7VMUgYjw9PT8+o6HjmhnggIwlIlfw+lQxhHsjFAQcaiqb6EDaF8Ot12X
jsbu18O94jQA73Z9kuCt3P5NgSz0/AKPB4/24OiIkudxNZwr6RnSBVEJHqD2qy+v3vU/nSjf5zRA
bXWaqH1/ysI4Kj4RM3qmcg3Df6AtHI40js8YyJQ6E2Q7EgeT5K4nRyP2Hp8BXt9PUxq5hCkyb4Nq
E7mfOdDUM6Ez9jzMVHUw0Dg/E0QIEEp2Aj9oBIez5GGvjgbwQ2YDFC//OMm5cv1UfznfhEnuuNkn
LnaUnDGhMaQT0Mz633AIghwDMgzW31nsXnTraBw/5jYAcn1+kkBeZE92HD0Phk9Y8ciZTgQTjLDt
JKm/nEQRVkH1Bt2BwAg9HIHbjhyN2TtsBmBdXJ8kWNcOmI6+zPIArDbPb+8TIAPFGgusazsBU4e5
8cW6B4MOCaEyutPMYVAeInfYq6Px+5DZAMXr2UmiuI6zwvky2vifK2ryMwp6uSrQTjoZDjxVBb1d
B0kT/RqYhyge9upoFD9kNkBxPTpJFG/i8r+BIj2jhCEKq9wWpaEVDFDERAWdgtGXo/CwP0fj9yGz
AX43p4lfv7jfx5n//BY/YR4FqzPRMUFiABrXYIJVVSq03dCD8hdDb9eVo2F7fqZXjAaQrU/T4Lza
uNFnCpsaKOcMVjXytsWZ6WcYwVhUOd2OxcGIk9159aq3wL71Nb1tyHybywCw1fgk58j+e1w9Ne5D
/PzBv/Ve/qGzD2ZIDJZMRHemzIGKgFR2hlRQ0WElfL7rsxHzuTdHg7Z/sFesBsitVyeL3Pwpy5/a
53d4PHJUPQPZRNU1snMcDIzQnPYOHg280TsBZTDe+pe+7dOrl/5PB90HrIb4zU8SvxWYxDbR5hPB
42cqIbCAcfqmZo5U/QymUoQZGcC268rRmL3HZwDY6vY0AXPzPC4z9/MQI+KMMA6hD/Tt4abjM8o5
YeRZ7xu4VVe7Hh0P3HuMhshdnChyD45rbz7ThkLPBKdc52I3Ew4UcqGdcaLqoCHsyl8ht+3RJyD3
DqMhcrOTRG6rpZqbLA7cz5wrwWWnEZ1wDUCSv6E+oJ8hoVHE0c7bOnD+vOzX0Sj+DbsBlmvzJLHc
aqz/BSzBnqkSHUTO3Sw6EDdF73igIGuit8fiy34djeXfsBtgeXOaWK42eb55cMr8qSjyz1sQISoM
cUw0jYHjbmDgZCo4HEC+2Y7XgXPoRX+OhvBjbgMEV6fpHho9BZt685meIQgPU1UBrp9njPQBhhpY
NwWjYH3ZYggYH9pYnnt0NHzvMhogNzpNlf2PYPNzE36i4kDwGQcjC2bPLrvhBMogvgWGHlZ34WIA
7CFwuw4djdt7fAaw/bE8yeVvtcnaz/UKgfqgQ8wYDLfBQGNnXEUYLJ07qxjgeYjXc0+OBuxdRgPE
VqOTROzuKS++fHcz2/3UQAiADQabBqrDbjgNZE+QVxhYz8AOs5dnDuF70a2jMfyY2wDIu+8nCWSv
J/f/J4n7PBKOt5X1syaG9U7sJBJ9MAoFWFs0cCpQDI6F/vdKBfzVqaNBPHjAV7wGEK5uThLCBYyA
8sFvPxE/2GAAkycGmeTl9Am6OxYQhQS+2q2cMrCWPXfl1ZveDtK3vqy3/QrvMhpAtrg/ScguHPcT
nQpgmqZI0yBWk2+H01BIgeGoQlCSeMd53vfmaMTeZDJA6+L8JNGaBWBhid388wZY70zAFBzl2j6g
71CngwkSUYhC0n7NoM/33jqDnnt0NGrvMhogNztNwfK/IKHA1AjCidqbTeRvMNY4SDA6KHpgctmW
D9x4zz06Grl3GQ2Q+36aOvgkiDP38RM1OSzONB22zWEyFEbAkyA4oRgi2Z8RPZQpdz05GrD3+Azw
mpzmSLvwg40Tf6rqDXZoQUDS2AXTDoOidRiJ4ClX1edgI8D1ELfnHh0N3LuMBshdLE5zdYse3U91
toKxq3ftcHCW734DIZKBEAnOA6bvkB0IkbNth47G7T0+A9hmp7lzxIxhhtw8fqIY2dtMdAEiCd1p
ZbB0HQolSIURSbkAp+vLkfbclaMRe5fRADLzNH2t66dq85lLWr/pWGMUwil3K9cQMMRAzwZnHix7
cmWD8sMZctufo1F7h80As/Vp2kfuNrBJJLKLT91lAMHOsIUANj3ugsCGuMldBoxC1Ppgatz35mjU
PmA1QO7uj5Nc18wYNkQ+FO5DWTx/9m/ZH/5Z/F6/FZlrSANn2y/x/nCOhF12nAhY3vDAg3PQm6Oh
+4jXADvz9iSxu3PzhzjK3c8NS2Gwt0Aj4MrZ/l6ubqByg8ULpkr9bTXgV5eOhu99TgPw7mYnCd7s
ETSBTxxy9IwIHbb307fjiRCCyEtADaySg0gU2ZGj4XqbywCq2egkoXo+TOdL/NcXEL7K8Odnbmvt
BUoVovRgP/J2xA28ObCtVUWweUvwnZ9gMGe+1buj4fyPmA7QHZknie4srjefOA4x7CwHbZzTty1f
OgF9HFw5SN2VD5w6fW+ORu9NJgO0Zqcpr/yR+Zso/9SzbiASsz8ThbxzkFQfQ0t08BxAmK38Dcbf
c4+ORu1dRgPk/jjNja3Tpxgc4Z841MB/CtJ/PzG+PXEKArslKYFg9h1wA4V816GjcXuPzwC26WkO
OHMTuH/F2ecGMPAzOMwGjnJAu/Ns0EspE+IsIYKBYzCO7QJQniforWNn36ejwfuA1QA/8zTxW8al
m3+y6VI90+EoKVUMT0/REUylCM5vez6LcaCY/+rL0bC9z2mA2vI0UVt89iInwH1DYaKEsAT5G4w4
HTaSCDhHE47Y/CWEHhrBtv05GrZ32AwwW9ycpCD5R+Z28afuMaBnEIMHowntZsGBZgDx6HBaEZzY
AGFCz6Aegrbr0NGovcdnANsff/6/ge39s1N/nR862hSbsTyJ9uBM049LZcQNnJE7aLozDb9pI9u+
+9nj71976f7gyMWexwubMgSqHpz9t2/xtMmL378q4Do/0zkWcNYRbAKC+CIIMKohlhAYg+kMNAvY
iQeHV+lYZ+DOi/qzJn7/yhFsdQZPH+WwCR128fUH5cJ2s75IgyKIoYBS0otDGLbvPT/eZRy0cDjM
r3exy3+JyvAydqMih6N3OTxLsq3Xd7XvD8IINrcwmDBAuiJwp+Rhcw0WYKiO/kfwqg3DUqVPXV78
lTWtvXQ6zV1XZRCM9Ax1G9djho8K7zGNSmwwB5GrzMu9GeK8msZZbDZO3VzZTtWNyzJsxmBwim+y
rMqvShcblgiSG5nYZaGZZRBqU8dukxs7Teiq1MQl58hLzKLSCyP31Wq+rayIdl7SJje6zg5MkQTJ
hLiVveoSw8qDeLVPeFLFK+EUTmO0rqKbeZ2Go32xvJJ15FVVcWVp5Vsmkhxh63vGw3JCbaUe5U6K
fgQcrbU0K5+Q3yxaVJb3bdZEo6rR2Dqw/WDuqySc2lrh3lC16oyU42rMu4gZkRpnqxBb6YoWVnJu
xda3PUnSZbKnpSIY56mmzyVdcVm+rMsrhcTMMoM0aRZRn+S+3SxkFr604FzPwld0gf3UqOMkSOE1
Qm2ZbPNx40OZZOSKepYFdXkOJ7cCDQKo+lZR1MwijZQGz/LKgIOp8yu7tm2TtopjhgENF0pVarHh
+FW48Fubvb603DBc0EQJZrpJuD/OIlGvWBQ2K3nV1bHfGiLPvUVfKguKNLankVaIieopjpH5WXrv
dhYeWVVlz6luix+Jb9qhntzrVmJPmxiZXC+btdOErVG3PLlHyNXNKKP5Qngl/Y5wbPI6Se8bzKJz
TjJ7IqvVrnoVx5Rcc4/VB81Tu6KmQmxnmvBS46NIQe5ciPRym7Vcn66ZpaRGaLFqyiJVwQYVF3Dq
nAUDJKngi0iVUUp1ccFRrF9ofaIztHBKRBd7eulE1pxj+0qSZFJ2nX5BA78auWG94+HodmfEdhNO
8sirl2WfVKpWLbuwCsZKA9/XoEBW2dNyN+wM4uTxOOEeX+SEOlOUp3cyV3a0yAx5Ocw7SgBFcKI4
XwRByI2opGS0rxllIXZGWoX5Yk+Ek8LHVmr7RgXHfl/LRA2KacYVvg6jsrguE1QsQBe5SkPde6xQ
vm5VJ9yQxEVGkOj2tzYPyciNOb7AidNNWYPCheXVyYK7djPVYr1c2Gqi1N+corSysYVDZe3kamQo
aYvOm6p1L7dJEPnLKEDzA1JfqIhUMzXf1sf7ArfS3ctH3DTOrm1fMfRya+xFATU9HIdGWqRi7CH9
toIHupYJxYBzyRw63tNcq1vqnkJWYdkU1xkNyqUqlG0jy/XsGXfDyGhjTJd62UVLP5zKjOt1brWl
by+dNqfLVk/E2M7IrqTum3lYcSqDOlYzbgniRparzlq0dqgaKV15Jcx7ZZA666KnazYCuiWobUSt
T6fbemVn7crDXH0kIZq3lVNMlYKq13kWtNd8JK+3SY2TqZ233ExTH11LWsdhdvStbBn3pMYOo2XB
/R/7RoWTaeaAqbVlENvVRWojAjA60aUIinGn4nJldZDbkvwyn3g1r0yZDVAeXeotDvd193StjfJJ
qCiVSWBMz8Muco2OVtaq9rBuOo0WPoh4pChB91MtWDpSytBfiTaACtpuVfj7Cpo3ihPNNg7kgTcW
WVCnBossBIYQOJsEwlGZBoe/DhfZOGcoLvJOe4JIuvK8gLe/bEiGlljTKzbhgcamaVh8UyDErjRC
mvjjAuTTadK/81Ioo7bB2oVdAmio0uKZ2kbUyPpCSXNsVBi8iZx5V7vaCoXeLKSZL2aR5/0MOs0x
FTWbJp298TF8oUGVNldJG01kTiZ1NQtYGd5uM4m7VJ3OvSycWrnVCi0wwMFULmVhEtq1GUVZNpNZ
NY2MnMW6wT0RXQSBpsxJ1yrjJFC9uy5IL20n9B6R6v7w/RJ9i5lLJpHr80mLxDJ0KmYmtadeuh7l
0ywg7tzKK7SiYZeMmaVG31CUJIaTN/60Ddxy5JXYn+M6Kgynqui1UkICWysqA2Yta9Y2Xp+tgnXY
2UuZk9VEHqSjIIFbtzmn19tqsxK5vuFgArKTyOm0YZ4y1QuXf4M/XHDBMrv6adk+MuDr6i67NOsW
pW5bIxE28U9rXXNUjlGY81EXJCD+FD6DoJtffyXhjY8GYxD/XkhmoN+BqZJTCImF87vhBKmXkhn3
cBPGeWY/1rDBZxRUmX9d2ai7IvbY93Dlm2mlN0ZXpJdMtOGktfJiTLwmvFWTsFjyqLSN2vaaBUkD
+AI6ai1gPlEWvevCsEIFjdK4shb7AnklabKezA5o+7aDgrcq72kgYWKjavgscHE0TlyqrRLqKzOk
CWvqV7S6DJVUmA5V6I+Wlzc6qelfWW0bSU7sh9IJURYZNtGWteOTucZzMq8zVYSGzDsgIoQG76nb
S0llhZZPseMut9X7hpKu47oxfLcMlrXHvPMUq/ksscLkQvdIMAp9ov8QcXHRoth6cpVoiqo0mYU6
C02k1+o6wGU3rr0qN/MqhGwRdtiQl02QXngJ8+eyniS1FovHWujBMufzEJYG7WeT+vqyIDDWujh0
xnlckbHlqf6V7UOiJoUKNJAKMhr7V6RS/CtBnXDquzw1JU3Wo0qqnIeiKgyZlUktUmVeeu2PPYk2
VbjiHZkReOUjnNX4HO7i1Ubik29+lphhw9hCJpSk9dgKUGZEveiwL5BXkpa7ZfZ2cZn52Giwo4wG
7Qps55nBcrLpgjpbMt1+okGD1o0ote880E2b2O4t6uz6xmnjcehpynWiKvEy0YltosJBPxmn55Yt
8B3vQm3iVHYwq21HvYHF5UFWwH7wlGhafqNrbjqjLVUniUKUu6wUU5rU6Kdu2Z4JjvD6gvkiWcLq
041kQTC1I39qdzg0IzjlzYytzl75beSsWobjfKQ5eFbn2F6DaOzcpFZx6caOukopc25QrOjnHq8c
UxbKpFKyyzZD6krm9jVS4kLzvtUvHrIGjiJry6PwbGrUOMTj1Eq7yBC+JebbSy9GYq4QAdSDy+ay
q1tlykvijFOtVL5bldONQI3TzokjlO+wgTMCURVWA1nKsmakcKHcOH6kXNdhOdX6WlXUpdO/m7Ze
zloczsYGdbJ3wsDhM3DyK3ioD/VJy/EbV/GD6MnHenUZ4yoxas/Kfya+s6j8rHUMf43cMHOMyq6W
XsHxN1HGdF54ytIJRBeaLmnUkZUE8USubsIPyDxvnWDuVlGsT7yibicd9wOD+VENu3o/mnX7U00P
J134mzQETrSFcBcO5+v3AUsvu68gW+FxwMmDTZQFg5MohJG4fnXuhyIxtnnddZzLPKW50XhFfL4l
ilQkq6bLxrxofWE4DnEuO7Vjo7aFmVY2KXxkmVncURNGoneR0rAaRRluR0Rh3oWkyYQFOpvmrpoY
skDrS3mG7WklOqut/0Y46e0PL58YDAkahNQxODQUlhkxeOI2CFO9Y431qNTeKtWj+HvTRqCoC/Ij
J0k5i2pbjBgh9Iengo5eVSmoUGAiuE3jcNZZCf1BBHHP3ZiIscxaZfwYkDy7JEJRrrhm32xbJxGf
0MJxppJ3qsdXubqibjmP6j/dpsvnNpxfvFDhjSSGvNzmC54v5JWvpUk40ZI2XxRxqYzjNqpGcRx7
1YWjl2auOczwSg06QcuZL7QqM5rKFws34HybeE1eZ4bM155IR12CkVGFSmvK9Z5a9tgtCvGDIief
NDhuZnqcZDcwazzKChnMZwZXFXHddQGfWXBc4SRv9Pw+0IRJXd2HgxIcf+I3MKlrXYG/deAzmUR5
QsZqxQ6ztGW24RHlJuTUXnnIdVbySiZOAgq2EKKcDArczg7h/KuPPvj+GMoh/KDlExXWWsLhsPS+
/MD+g4jdqnrjsccqFxlba25p2BXLVk2oXuSu214TvYCE63TkuNiZaH1WFgRKMfYwa7fV7Ly2Zo4d
lAarA0NH6iwwlAKLK0/xrSs/c/SFWobfq1hYV7SrrasWJf5Us3VkVkHMPVONamL6zHOnsoWs2Nn2
HSxR2kK2kHRm6D1XSYhsKiRXmZMtJNcQOdjcc3HajJielrpTWc/143lq5xNCUm2O/MKn5vayz8sr
mdTC0eY1A43HkJel143UjGjnpe9Hk49RgK1Qr2AAUx/E+xAw7MNheHwwbWI3CvzE1fBjkOSZ6Vqp
fxFmwbUu3GDOE9u/kEnVIv/Cc4lnxolIJpIm68qrrOBkXCO9MgcFTVoXs8ppfwzobZP566S+GZD9
/u7Y9pZF3DqLPX9ZLVc8YuCAKNu7S9o2IZU/zstC2d59X5ArUXeOixCGzq8HkVdRbvsrGzS6PX1/
MwUlUxEhZSELJd2lRTh3RBZMwyitQNlxICl8PTC2+eGlrGDB6eWBMbw8aOaQOEXmK2Y980JJlBFL
FH1UZg1fMTUQK3nFQxPTsllpXnnjNvYNsTOxTOM8NURdxhPNKdrKwLEjlrKEgeF1KbMtWOQmRe2m
hu8J39AVp/6WY3TX6bl9DTa3Zs1jrhpc6dT7INRzE1U+Wna2iG6TAC8kHcwH3qQuRHIeOi66x+y6
xVX2g4FdbpagTBnJWm9wRVHajT7+cHG/P3Ywf0AwNmx9ZhqGNQTms5fzhxfHyK8rHD6CmQcQZlbT
GWWJxcqvs0lhZf5C5mIPO+rIwWEwBhtzYUriQUntnTdWkK4kqWhVVx3B/iUdhG5aj/aVm87Wt3Xy
xA+XrWcZhWOVU7WGeQv75dRFTbFGXS2u4O9CgMTHuanzSL+SpKiI8jnVfM+gkRBXuE+SjmWT0FPC
kaTJen4hSlNlrJxKWh3YixAkkJnIIm0RoVpbyKt9ImnMcaIJTNG2IQs4ToNse/lWu4Niza/bc0UH
9d216JD/u7fb3z3NYUls2eitqnpR8HkA72jRqY2yjHmkLOWV6+bfK19TpgN601fb00gGMr8e014Y
A8v5vv2gXk3txMxqpo0GBXGcWpUhGeZ2VI4E9NY8IEqODIyC5zpYDp1SowvLr+kCjHLeotMXdu5n
+UQpgC4LReO7mRESV9vW27cAe+OVZantdE/aN5M8HTp1rRuwZ6tLAX0Zq0pRfy+wdk96Y7/fsFEB
lpUNq7zKBLNJOrXAVnvZ2ME4YyL9U7SiGwVtBjpVmfKlk3NtpFCL3etgmpKGDhY4iaE4anDT4No/
56lXnEeeM6qD1LrAVneeCJ58V/LcvkiC4j604vS7Z/vJskyrFqzMkC1dh89CP8Pmtm5Y4mlWdt7Y
70vrbKbwZejGqelEZX1JGi+btSrrpommuDd1DEb8iAf8UdXvPdHk4ENA4IRR3O5apJ2YVZ4owdJO
+hW97K4TiGU0mJcp55KmeXl32bpi20CSwL1RTiInLUe27XXXkpNlkys9iZ2VrFE1MTwgGPXGtpXW
JtM9sIu3mZ2NtjNeozWVwS2we7UoBeMFzJQykaX7mXFf4MPaomGwxO9JtWSyn1D3d9rTZG30i711
jmZy3ba7DtbxQvcjQ67r23y/uLdIAy8OslZ70n75R29IA7LeXjgYsNu3hVcQ7O5GUe38jbBAelng
wGUHOgooV3ACFlMxHL8Kf7zh5ZRLsiDPdM/PH2hmzzBzk2WQWHhSpt5Tk+mdOtHSPFluL239rkgU
PoeZUn2wFes2hln8O3KIOrYaTV/kOs9XIODSUZjFeJT5qbPgJWIGzlm16hqi37IQT1xHFT8iFEXn
FURMjhvu6D8KWm4SK2eXQWwHV7Zu34NZ/+rj9aX3gQ6fFWL5YA8WCEcQOju0nCLdF7jBavTAvIaa
mdewa8u3jM532KXMQWgLnkZguTADpU0jM2TxlY1AGZOlYc2yeYDDzLDgpNSJn3qO6VudtWja1FrI
q4TUF5XagSGqp4PHk2WGvJSJ1uYj1rXqvLY1C5wSzJqnSpUtCr9Qp1VcFHBKQANLLlghboWT2map
J9Qos8gxnVwocF/NtZc2gwQsqcpCXklaR7E3K7k13ZP21WTd0q/s3JBEJet5uW61tls3/QZCmDbh
wo0mnZcq34s2VM2AWvlcZuHQrTtF0bULmVPxKG264rveqOSyTLsrkMe8849hQkM3MnyTOnyQIB7A
WUP94XsDY6WlILVJMk356SpaMi0j5U8SVNGVTCytCcBB411CN3Uw67ihunLV6LxsWXTlal50lZV2
eOFroakrqWWbhWWzS1eYlVu5LXiVN1qtWBeSF+q5ClqCK4Fm6/09NBcwFSBwSX6SrrjZNxtFo8LH
3VWZ2CXAb+mL0tLQIvaKbhJYDF8HXuiYbl3Vm7pA52EQ079EUE+jgIkNrplu2Jpu37ReV0wqFFkL
1efFuMoyMaIsXu/dQbRLoasE+Ycuooxd9xs0ltJF1OpRuQpQ+mYjtyzUwHShAe8bSL6KaMpVf5fC
CVBgJq1/eAdNSS9dra7NJI2L6zBMy1XmZmvXV4trSYJB0Y5Th/hjmUWVHk/AjGI38ShtOVtSK3uK
/CS+rImrXzVE3NQwqn5kLO8mZQOrX2SV7EfqlKuq0r2bJnSCi6wWkZH09Cps3DFtRTCLrLY1PD9w
R2C5ixe0DSasqJXVPnFUtstmRfPN8iuwsd84uCILsGPvEmxRsghKTU8Ny87pLNCCkaTJKm0RkoWT
O2jqq6A5Z15c3uGHjFfkTi3SdhWmKjiu+6yiJM0kIy2bsMwldxkskEZdRfZ61ya2U3qNbIdNndpJ
14Kk1AzgMR5yturURP3TDWOjZkq1rLIyvmEtKPuqF/2Ztlo70lyFznldtN8g+OE8BJ/LnwS8L2OF
+OEMgvfcHx6EIcj6oYM4jM6EgoAFzXXN6BvfRwTmUDDklhCA/5Eej+AP8wxtVzDquCatVjqE0m69
UAeqvGbXSRaWWfxT5KDRkESwC9Qnaec0ZhGq3kTS6jLJwJmo4vNMwDqxr+eIpF5YgbVMa1IsBJhC
jJI3aGq3pX5X2fXYq3C38fQwH9WqsJc0tto5aaOZreDsMtIYLEgRm3HHzS8lqaCePq20HBl7mizQ
OgYDOKhWlgUt00x3DfircWiiqRhUo5BA2AW4C+oFcgQFxzPEkcisbSdeCla4tl5sLyWVsRxb5kEF
eZkk4PPxvGYmc0XPbVu7b61nWWd4ls8WFVXAUKpYyQ1tHPc89wXY+tpIvbYzVhhRxwtT83g78fLY
WcrEgorLNolSExwZ0WhPk1eiL32XRvzaX1jsdl9LVgUfWWsKtdJHTpKr4IIs+VhRUtUzacBTo2QW
nmm9smL1qgxLikluIQhR6UktD+ILJexGpM9JUl5FwRwcE4HhYsu7xLyGZR/UMhLn7X2aBfY5tUk6
KRPW3juus8AgTt1agU/B7UdSU1YDYDQjEr67riOLXFcZvZZ0iIapx1nL7ZnMYtBwvC681zxhQACT
oXuxv/C0PDeq1nFuiz6pEDjg9eJmS3FCYthBk8wdlmkXfhQmC0crFrgpM4AAEoUCNoFTe/MOsewm
d2x1nnkoN2Sp01UQ3aC2yUwRSBu1nu2uIUwlm+dNEE+LyC+vcafqBiis1s86LUy3oNYTY+kd+LSz
uzqvtZHaN0odJTeZzbxJYLtlZODMB0VJXvIIdKZtooAf3pSXRLWsaeJljQE27JSMIChagBdKP7dp
4avTxI5yQyjhufTtRBV4HDWIc5pKx48aRvUMAmDmAqJy7kCICMym04OV5YjuBgya66hX5G0r0sZ+
oTQj2glvrjUdv3RooS+RpsxkLk1ifimvhBqbuhqztQhc8EqIZuKrrdUZcs4VbludF9i9l/OuFln6
rkDmw64ZdW2CF4P52dXIdV02mhF6bgJrVGiNHT2ur3jsxSM7w+63QAdHb+GHzj2N2SP31eShidt5
JULLNvT6SvG7yix9yLCistYyESkLl571f3x917KkuhLlFxGB8LxCeb9t790virYghJMQwnz9LFR9
T53bc2deFKSRqrs2iNTKlVnB2g61794NluXTS1OTDza7SGYbg9XHzqUVehvXsX2i04whqsjJiJEq
5x7cBsiyC7qdCNvb3W9R3a1GxuNh36cYP9xiN7PU2JVXJstmRfLCS+fC1i9mIIDmQft6DhpkoGgh
ytUQcLk1tqzJm3NL9JuRelrrFyGL736Z2ylxAQG2kU+vZohF0a0i0FDWD10fcOs60HiTVV1weuhD
Hi5nOP0Ln2RdHVvgBIa9vEqn0ScbozTOdq2LvSzqCw8btQcRpPyY3Hin/Aq5L0Cst74vvht1wTy+
5ZXqN0bUuNGTApvZNahp9Bora2X0KgqbA7LofOWQqPzgY07SibNhE5EMx76gIV8bq42BLGIjqMcp
vrV1BXIYieU3ypGGB30newL3CbQFd6D49+ph402arUZqqaMZOH5uoE0e8mjNdZoNIlvpxacy5qxo
+yMPHHUkbVju+9Kx1qKw6lsYW1XaSYv9VHMajmr8gRzvmHqU9dem6AJkVnu8w3gZvo/V+GQ8mWO/
F0McvflkmjZWSctDnNt/rZVFHge03N7CYSbHoSSh2JhLb+SuSMzl6LFt2/bZHr8LRI6B/tGjzC/p
4kDvwywQb6IiahWUA9tppHnebMrUesAbZIOwVb41U4QvMu/I2ljjasB7n/r2yljDSPJ9F9ReasSu
wpbmkdFKjJhruz71GnGKEWv8wcLSC56zWeQAqnT+K47BzqJDlyU2BXSBKpqvBa2zlJGofpm7zlr7
lFA8G7o5WFGe7QaSOn1KSh5exNTm6yFunFevViRRYTuBuGofe+laX7nj7ZHRy16DLo9uszutvdAu
urSx+CcNuursWEX+2thMr/3ey1Cm7dV7pGCnY+PjDTNVJzMQ5PvuV0bsSVidhmV4uFg0GNfErwEF
qWzakLpY26B3Hs0AHFgdvbxA4kdFAdI7VWRtLen1OxfH56sZmrhie41f0XiozNVsSbLxWEN2VlWp
FfPc6WvlxFcQcfirCpk4Gn226Avbulp8ehm1dI8DKDsrmXGa5lPeXACvNhdzZYeyuZR6+mOdFtHo
jDUuQYUZqJw/vC5vU2ey/YsbjN1ZIgGUWm0nvmtppXMbVJ9T1stN51R677fCeWnd7JszIwIGXXSX
x0pemqmQF3PlAP1a4ZAdpECO8HeyIpiNJQoKJLcyX2I7hu5hMJOnzheJG0711hiM7r6C77CXECHa
1nO6U4zXGBi67Ap+HXLWInLv4tRlw12kAK6TwGpPgxzpoZnldFTtIICPhPw2t3oAHmvjn47jchL0
Y3/rVFisOGE+EqSF+1ZHvgBCV/mJ/G/RksGwoRNAruobjRrcxKJyX22nYZ/a9ca0qsEo9lQZbEah
vGNT2t0x7ie2LSO7fQJdw01nEQAOZnmzxZNbXnXsvdestvfuIhkV6MzltQz7Ig36Qm5qH6lwfC0w
VzkXazTnwRcrxTlqg/yZDHreqiC0N6A09595VYJOFvSvhOnw1NplkzqV0J8qLK1k7Nl4Zk4wvyjH
O8dV1H86dVNtRuaAPLJMB38nsXRdPAmr2JrEPQCK6GCS9WYI8zq+i8bQmAz/w8crab6qfbEmVu+9
OF6x0aVWX0o8n8cKdKuUern6UrhDuxlyK7pb8ackSSeG8GSsdt2ltVtFr54S9FYL8PqKyT43Ni1A
xWroDUnK4twEyOYuklGZoa4/pzFwrx6IgrfZits9L+ObzWu2Ek7V7Knounen8r1EVTI8GrF0xm9q
GvyLkWrq7GxbFM9Giqx1Fo79i10FLC2EWLltEJy6aQhOS8ZKJ2K5NLIZ2DDSRMiuXD8cjeEvsQ8b
F9yw9l/rPRb5y/d/rakEMoL20OeIQ0r/2jsZ27mSqYQBWOHrEnFzyryiWtv8yxT0wU+l8Vh5LssS
gGlXwUrrs4t9mc6umz0Py92qB3s6TmULHLoZyIZMNt/REajvSOrq6LdITkvsIl8zv7jKzGpfjZ7l
7I++JuXVR5z07OhvqmL5TYyA3dp2lN+VLy5hMWbvPu0QrNc4g3VTNL1L4A/GwQrKZff3xiubCnIK
5r7F85F132ufJSO4aV8rK/DWsoiaA8nL4TkYi+K+dlQUPzOnal/GrHP3Xh+Wmw73+Ofc6NSs7UqL
pqOaW6TmvPDSuiBV18u/aii9Xd6wIUGir0isAlxwQwg3g+F/G6q4uXoY/vL7SzTOguU8jYIxWz2W
Mld/rff4DAcBPZh5c7tigc03fjONu05M6jOSm0b3/GuHnz3aRiX+TAWJ+FeAPKmm4QQs1J3BaBBi
bdyqRp1igCivNCjZoXYtO2FqksdxCOWR2bw7PkS96Hhk9Qhwlksj3x3/mfLQtc04JA2XdPW/nHMl
2U76DKSypkkYd3EXODF57bviR9769dlbJDlFfsoHf94pi7qJxfDKypNGVWFqACV8Pf7KDxj9F+QU
jewoWJDfQaYoBvJWdOzLHUF6TLjLhZUdu8XZnlt7hUc6P1jaTpHv6nOcHec/V4vO8grx23PbFJSA
+IQfMsKxZBmM+BiaDMR3RX49NH95zd7op7MqB9Dc+qSVTffMF27cBC4R6HyqPxiRKMtDcMnjVYzq
hNdARjV4V9ZnMYCQI9w5TllTkrNFuL2ymrj+LIU85JwGP6cxfHeDbHivs8Bfe7JzjkUV2ueeCXvV
oYAmGdrKOjhhBYY2JSyp3cC6Bp7+M4yeFyUDTi3bgJTZzRiUNair3W+MMBUeDZNwksMGoN2hi4u0
VplM3Mzmv4g6tHlc/tYs/8XsCLkei+NUkM/zOUdq6iDnodrO0dA+g5qYpzNe0N/LsYQHJiFGuqk2
Dj7szitWce1P1z4AkdwdvTVhcpPTuFvl1qy+C70xjGcmojAdK8EuwcLqIyjLmZq5efKsckgcr3a+
q9m65orTN6KYt/VtD/ErJ/LNi+hzVwft1zH032a7ap5DrutnO4wQKAi33BrRGCzZ7SrUZFyMygor
5LKRFlPuF5yWwQIg7U/Cuy+yoih2CTu1ceNsPNgzn684Go5pwcb6h9cco5mLn5UWSNnGhD+V1BJ7
/NO7bYz08WuuCpYYl24Ktq4iwydKOYJVJkJ6mmMnOg143a16PatPX1c787kAxHGjIkZ9bn0ZrLua
DpcxmP8MDchOxyrTKKf4jz6OxgJgUgGGv8CxKX04P3ymAemCZiI06bn/xKhdbItR5O8I9exVO+bV
7i5GXZSWOf4TRpxJUacFLeeDEX3u2onu7PgIMC1/9xWy/YJweTZWpugHAOnwgq2UveMYfGnHsL/d
F0LaOasy/mwmEjdI6KCqp34a0/t7uwLpbOAWScxL2+j6oUAOUQbnh8roQZIbBNBkFWR7HPgK9ezJ
Pt+CrvmNKA36qJhKsW/K+QeIw/Out7vq2gg8KKJxkYqcSJFw3sU/J6RcnakBhUO43aUHkvyV1X6d
2rPonyldDoIWqLYBHepjDPBi25JaPQFVt1MbhNNVOUd0FdAJzBYBrnUb+8WzGeK+3NvgBV3uEuuA
0wbWPphLfneILH/euoXu01A1SdY7B8vn49kM1FHllJjLKf7Qc7GZu4y+NzTMj0OHojKPz/E7c6Z4
49RhvnEWMR5omOL2ivfGKt3yZ1t70cVM9Uud9DbgMgAf7bNb+nenIGqdU+vyOTFzmiwod3VVZ2tb
ZWvqITSZB0+ehmaKyWZqQ7EesTslbtFFBKdC1p3sokFVmjE1cUMS4++aP0E1tWSVlZWTdgiErqSP
9KFwqycjNX6mrv+tt51h8hH7wdcpy8H4urnT3d3AWf3XGkZvVCObhhOgqrfGrtbmMIQslrPWPTLK
oVOxL+Nc3vWVPTrroGnkPl70/+1v9Fo2zavMcOQIXHrsdQ8W+XLlVKCXOyVqdSwOsHycrHnXiBkb
0z9Bp49fdz3NgzgaVRRG8c3cspIeFDJ8e9EKSyK9Mnz5f4Z3xuAo/1fbkRxx0X/Fk49QsOcDAfbc
l0kXfAA0GT6BgOsd9Yt4HS5izoYr8FEEQmXhnLMOqR6jd3mMG1vOeLfZQf2qEedLnDcyx32z8oqh
yM1DdUllW5/csb5Kqv0n/LgYv7BY4iCw6IMIgRyO5i0ArVivnUYHh8GO6QG3HoDuf+o2OhKWackn
tTNEV8Qb1o06Anc5Cj1M7Udb2HIzD864Mroq9J31XPTdmgi9BjXDuclR+i9FGbYrP5Ziu/x47gtA
c/soApcnWWt5L8blnwkjyI04KhcgLMZ29To63Xp2QvaEDtCo/5DYE5uqeC2sYU66LjzoYAZsV6uR
Xqqwoigzqm6j7zQHZP0PdVmqo86CBPGDOk8LOc0MznLw4n74QQfd7Y2qWA5o+TIEALVS8B85EjRI
4VkztZLZyqZ4VTc9Obh0PN9Fgx96vD2zNnAORpKzgw01igRqwOgWQRB9MQMIjl/cMRAoK4jpy8zJ
vEbwHq7lIvYUEYvXWl89rkKZZm27QXQ13Yxvw+I4Lebeuq/msgV3DgsftaTCenEd7bzMP8bBDmRq
TY2dBB7Th1EN/iaWcbD3ivcabJXfNkWtSuyrjyxvs1VYBz8D1nkrp6hwvGZcIYnhBRebFN2TrD35
RPL+rqprjfP44qFGFV6M0bgtqoiSA2o72h1OgCCULd1RTmHQ5HLFCHuxpd3sENDMoJottAdjvnsK
Ms+r0XW79F8zjZOfZT/50FvpCFjtWXbuU+V508ds46gP+EhvjIh6ga8lNq9bx+a7F1HA1CIF2jnD
QXEZENPgZpw1aLT/6OqszvfIkAqUMSrPSuxyTrQNputYICwdOnakY5AfjWiGuclqpJXKJhFNi1DY
KElp5fnGXHIwUoLUXJqZaoP8ZrtTXSB2Za6750zkqL/1Qv0TRCFcOPq7XdogA0i3uyraD4eM4PVE
hwBEO219RWpC/3QK50A5eapK2z5UWdVn2177SKEzZPujWuZnYHUIqHQ/39zBHtaOrN03jQqGqvTt
m1/b7tsIiS+SsQ2ouDE2e/FcbK3k5G77v+cZG1kYwf/M8+IS3Oqc52nH2y51xxoZtYn2e3Cuhy1e
A+1L48Zd0izknsDKEg+YYBGodV8x7/sAllAy9ZVzs2bZHAcumjUBg/2rQGzWzu73Plv+5DawDK0Z
v4B06aTGQNw8DQhOTHLAQyO73D0wX+EGFSFehcvaZTFcx8xi7zkBbOIMpNkRxa0TKD0cQa/nHwpR
+Yeu1H+uxqDZUWvId25TLTSYxeVhNVePabnX2qgno8UF4XoyCjf4yEJn2racj9sxLunHWJEkr73q
G15Tau2Qih8CbM+v+JpuATa+JMtpmYhi1q9U5qBq8d7exJOlX62Cj0DOuzo1Vm13qEcEHOHWIVXA
wLp06F3+7KO89hV18gCCbW8+Plbq0H9j0ywLwz9BeZo8Ssr7UxXHbprpwkpbI3Yh/vjLoPEDByox
l3fHRcmt4p3gTtoa/WMQc/YE7hlK7Vv5jm2/+y0XzAGVDT8R8upEs7h8bYMwA520b0/dyOyjx4oi
ba3xwmU4Pumwmp7GUiIkAlHAqMzgjyJ18q6/GgkI9vh0t5oJuUSEoG2VPtaQMbbvUoyHxxrMi6Zj
nMt3o6qwlVxIO4AktJQCg64dHvVSLqyW4SFWVvaF2YptM1NRbAxgudtq4y3Vw0Y2Q8cpR7GSSM0C
f6/6L7lg2bNwvAgF6X61I6DUrkho2e+eAxpGoIje0kyRd02EAPVm9A9iJuV+WsD1DL/2ss5r1mzK
Oq/e8jCet2UfkFUe1OVbUQtnH+SyS6fBLt+0z/NTULsyuYs5qpScuHkzkrDAZY2FVOkcc3GUhSuO
5uoxWCxCisTIBXJZ0d2zy3pxLJQqEtb2ZB1Y/SuN/SqpMjW8sa7oDnKMeGrEIvDLY+3UfiLsanxr
crRioJ6HetDFORyt6KTHskzKwB/eBhb5Z7SU+FEvUg2441IU07uxKVG615i1NzORZ9S9TVl+NLbS
Y/6TCK2NsTVtGz7TDJ0GllXiGm88Vf8yptHL+RvBbpQVbEoLvqvDyns1fvXUJ4UEImo+Oxy8FdLs
0Qq/D4keDX1Qv9Fh2nMfqUpw55u3OVdf7CbuLsYWFSDFOsXIT8aIx7xKq1gWB2O1QtasPETUOyM2
GjhBPY72xisI8v5tdKxpy87tfw/TtNL2QE5GPfeyBULtzX/cCoL6KbRwWPUZc7qV8UG/AfjMap53
pSOf/ohmorGb2UVf2Buae1UCRCY+tMFgHxAOAHPCKxuUHr90T24fjamFZPpKUTfGn2pRDkJSsDCN
U8TAK7ZngIuDM58fwzxm9tkpvPIAht+eLJIxGj2fgH+jQjyW22H28sQoa4Iq9uThBPycrTvZLwGN
9Vu3YLch5Qve6kD4qhmD8mSGPANNWt+rlcwY9aq6mypRP7MpXPpx/ONjLi2rqE4hvuwmnMYrDyed
OixrD8Iruncm8HYfYz8DHgNROuJ55nZxM5LXl6vZ1dMLohccNZoTzwRaNUjRrKiDBDmbLXfZsbyn
XPBpM7EqWxVxkRcpQp165eqm2XAP91xahci0ZzbyZneZyPiaV9F8qjzHezLrRC1e4LV7m5f1moKp
iz9RELDxEUaF8qP5MHH126ju+rlEz5Lc61LzjzA6HTUo69VZv841aTYkHjxETdgj+Zx112xGtahH
3bNaDlxyGYzeQguKnNju2bh6Yhj8BN/UXfdwM7P+8TX6KprEiTi47/uWTV8pRUMD0tgfIwvVbuxj
tSlQ22f0GQ3mj0jOaufbot/EnmAJApX85IliSJUQ3ravtH6ewmp4zskuj5T3ZDSIUJwdcE4rCeeY
lmlR2zZySn63t7JQP3sg8d0Izv93KwhBKMVheZyayXnFf2kQa1dBP/H3fhT7sa6cJ7cvOQoLA5Rx
YKMgFYve8m9G2bGof5E6RPIFE+oRcEUTqKOxBYj3r7E1fTG2DHDt2XG6OukVc54j7b9ns/zp0Ea/
FiILXtpg01kqVimWe7Niap29xRaUXZhGvFE746ojd96iWUmHzQLWaqbx6Z91nKkz6xQc8erAUDrc
EefqLicjsZyW2tp9IcXgno2U2QpYkBqHtdXgsBQzKi+LvzE2i7/d+X/7A78d1sZI3Vlewsm7hlUO
0lJJi2SOxugQtD5P2qH1nvGS8p7RrsBPiilu9krm/nNNnOw6tWxnjMYtJ6O36jLA8Y9Z/vDSoHTr
ycxxWrffznzy08ekkcjniDrF2cyhVhMdouWDveUz//pgI2ZFceKSvQWBJlfpy25l85y+o13K71i6
86/cfW0st0TlNSqP0R1u/lQs68FWcUE+wmtmI6Q/H3lDAaxZOAQ1YEg+sXBS6YDfxnunbbXLao32
D2P10i2DzAZUYFhgyNRNWb3EEQIJh/knIxmPUHRhEsee2ptZsa6Kk5zi7/jFdb/Bsg2OzFz0YGqF
wx7VwG3i8JxfdDQ6+yrUVzAiRjuRZmQ0zs7E/jQedxUKEfnFyAJZJjDj7CNZVEYfzDic1IUYV3bT
62vjdjiClFx8zp0rV8Im06HrXPplkK9R5bSf82DT3aBVv/YZF8AgS5SI8LnDFmrZqYjb9rlZBo8q
O8nnvN0bnUsIAF8cg/ooe0Y5XPNMAcKC3dHoxNiMV4tGDyhTEGd/0O7VXQa/9nU6+KrYGF1HuHtF
Mwn3GubhEw4uzuGhEm7vXRh5cjrEBYmZ3oIqjge+SvFEo8Dk5xxw/2QGK4oBdZnLRgtcNl42rSqc
jtKHUzf2f9yR7/URgf5HzLN+PyIzu/do8QP7xq8RzXqAe87zidCc4Qlu9AsKfkOk8236rQ7CLX6l
yPrt63hjZbb4PgWBm1Sq8l+mnMfr2QqDU+F25MDQT2mhVWdPaLlwKPwMPC1/5Y5d+JmXVbQhhT9u
ySJaSN6hS5L/JXJpuC80ydYNR5K9ydGSopypu/NLy/0SZ/UbCu78mzPWxeuM7KpRdzwvjlZej6kR
M5fGq0pX3v93ktvyOvVnCfYWwOmW5N+D3HdWrVIunoYpu2Z1lkBoP3Cu/PRssGo0fhDtWQh6MmpJ
UEk8Sdmte1aKj5oHY9KOQ4AE88jekYm5zx4dBzBiWPW3MqoOI5Ixn4Bi0MEDPKFN2U7ZpzvlNzqA
k2dhG70CxhdoqQM9ut2QFR6MBdzM8k8xb4bCbz/ymgQINOZilTcjxdHFI2vwLU82BYCicWI8a+Kw
1Fqy23IABDRptziDOctf8Xo5mjS3ZLnezJHytyY5jmqvdECW512B9X6cWpmtjJuLWhhUgcn66qGT
x9M0+R9mWdHwao0WSKAyLZ/Sr6Oeis+uRD+qMFDF2mTW9Uw/kdkegH12HXbUWSRm0bm12MoHO2Df
Td99bRdTQtzppeC5u2uRm2y2uRPluxoVQKfZRx6B9yre2ir3UNagtLoojRKGsRiOAFcJwZ1ndA07
q6xEQg2S72m9QTzM91YwWUfZNuijNVTxKxOTdfXj8mQk7nrz69LzZDFFeuiPTVOpBbZAbQ0K1k6N
RJ6e9ajmo8SzcXc1+UcVxT9a7Vs/Ke1SJCtYnigEOtEgpx/oM1KiHcXgv6N3DFsIRgLU3FGvBzbK
l9kaJ7TSEmg5sYgadbq32M5XEyEK8LYLtmaNgoV17lJ6aZ1Iv2SgVmEjf2bjAGGoxIq7aHJgbFbe
jufcEyhZhDHvODw4+cnjiZ84Sgo2+Fwktbir0lbjfDGLyru2vU3uJDBnFL9re6rQPwBJtRAB7sqQ
w4geNzUO/V+I7Nqdix6Hm2x0g0/ZAHLFL8fjKR7XZY7iamytvx2aT6hkFyVauKDf0apzJ+zAnCEI
GsODGVC+AUKmuYQjLpspCA9iGf62/8v1Md9Vvf4z3yjN9LtZKuAFonaeoh640dhy/S20QQsJ7WZp
TBAJ9JYAUTu/stjKvzlZ7SRCe/GrFKh/BhPGvgIeJ9sY9aPowCa7o1V0eeLaQXmQlU+f0HJKb/M4
R8Q8KvpkdAOqIVLcy+5G1zaA4VLjPizRf6duZ7HtQXn+mGTwLUKHpZtECcNLXbnbHBsETqv9nPI5
ABMZ+16w7keARGAx9CfqdEN0nlrQGOJ8WPkTEpA1uB/PCiSJnZ07zQ68G+s5H/AMtYib3lxOIjw1
XYXcGpVf5nYcEyfw+dlfRCu2EhE17A0tf0Ax1eGzUat6jPe8rfIVRazwBe94ClK+q3fGGsX+bxSp
xhdjNCojqmY4eqh/fxvHYd7FA4/W3tCTTyBi515T/8WpSXYO8+6Vj1GYNLYuFpIDPtwhxaZvxnjt
LCI4dnInac1RmgkRhQnWwaLIhKPBFXtzWZtdSA5c3/I/6yb/YvuT/9p1tbMBV6xZd/gCXl26MGlD
mae6s/zXCMmJi9cWb+XQxYmjhnFjSffU+2H/oheGZ40GNSD4Fvw4LSRRdJPK9nNpc7AHYDV+hWKp
RAD4ZKRhctAdoQLlMhLxE0jC7QE8u+CWgwqA+7Ybf5Be4HhRV1+pV+RrxPYIb9B099K3vpMajxZd
5aym+KGAWqVdhHw8ncHqCGXorOYYbZu6PkwGa74Egp2o7OqPsCA52GK8P/gurT4GL0oHvIbe+jDQ
l6HNkUPAF/GhS5+uEYk6W1dOMskz4CNo+pUlMwHFpdH5uhS4zZmDxhSh51qXAszOw9jiNYPn3391
MpIlrmjbJ6/Mi13lWtY5HsifwS7Fs4+eHPuHXoF5WXqj2k/14KACYRw/rbm59uA4/6YVX8nALn/U
DIheIEF2Qg0i3+ge50R7tIdjMOODbacKnlXr0MRB45bvYetsCseffrsZPUxAY752TiNTe8rik+8X
WWJx2Sc2io3fmVsXB7TmmVIjyjwItuCsIEu3WB2O/hR5Rf0N+GnyHYnbZhWSMNpNizVwABgFngC4
s1gRDKGKV+EvYQGceJ/BeW1Ey5/MSm2PGoSmG15B05leJ7dZGG/4ANepd7Rtgms/jt9A6Op/02jv
2ar7hWRwlYyctG8BymnW3eTV54oA3Pfzqt5OwHmfbNAl0yn3m288kjvU6KnflfD3A4CWr0WeybRm
cn7iDkOJs1WpQ93m09mzeYN2F73z5i6p2gilm7+CPkX8p35jC/hZBdx+V2UZgkwQN7jjUCFeohR1
O6KPwc2PwQB2inDjd/geQePXB6t+BWmUsL0IlTyiW00HTGsKC6RIPC6PZjCmhxg4DKSqCH3L/jWn
LlFVQURs7fD6aC5yGTpwTlZEDnqFnpPNBfgSKGzGTLqI/8vCcKZDxA4fY0VVy1uMk4Qa902Ed/F9
8JsM0dGgNmIowVddDIOgIGbUnfOJhll03xtRFkWELoQgrC4utj97aI9JNZIvhB2REZdNYi6njCyX
c91tG6ovd4vQlB21piLfmMt/+efRdQLA8hR73YYBHfky2259Rk4RlLJFZCrrdq6LzYFQnX2xe8dd
ATSZd8aKN7VI5qYfzsaKpDo6d1n2iz8J8bIsOSpivZslWT+rxIhmyQHZr5URM4Q39yWNiF4JW98T
4Q7PoH3oFNCqDOVYaFJms+ShM1dDSOeDP8ixuluM8i+f/6VDwLLrYnVGhsdDaf2baiuUR7s6uvVZ
GN0i1HKVQTOfHnpvHJ2kKsGZMB4430a3cmElKiCxyFD9Z6oj8dU4gR4S4zcePBdJWezPfDvkfXSW
yxWJij9XRoej0h/rX37/ywpSQnRfrymzM0U3V86d8KBG1BOiExEqZPH7t56XmkvPmxF1mMu7g/FF
Ms9J8kh396lGJ818c/mvSUiXhIeW+Go15WGFQgFL7pgGUbcqZXabqyxDzQZBWClB0xF1jOTjP4aJ
h9kFxeSpcXvoY44es9gvQLcHVB0lxqw85wxW8XB8+FmFww4dmz5G3w/3/4ezL1uSVFeW/SLMGIRA
r+Q8Z9Zc/YJ1dVeDxIwQAr7+OMpeXWv32ffatfsiQ6FAOQJShLtHFzN7HUh72LsZG/a9T0pIpc39
KczHPbermKy+xkldYty4GuPd/953SeICFwgQKFSfImFfyrCcvicVbVd2Xnb7lHP96Drdm7HHbR35
4zhIF0R1LPNyN0luhXSsaxlCQQ1/9m7ZSmph2ZF6covUow21ugGis1PT0QNQlndvcwoWl+yS1U+m
g9wfztK+tWZIcZ2MzTReDmwxILy4q9hpHPWhnIOnM0s20rIkCPJkDFdWae17nYGamozPsVd0t9p2
m1teZy+krsc3KAhAnXDdpLX93D23cdA/y7j3cOxmff9ssM6/j6kH4ckimS6gaYcLQSt3rb3axf4K
skmALH22ngqOLs+HJ94CoZna2D1xEQ9PWOomW4UV+NKMWrLKT3JiH2YwbzwHS6QDcAm5WvCpXTte
cvHGHohG0rCTaQqFJHfkx2O36S0monv/a9wcBY3a2iR390plttp0Fo+XdYnoKhN1f/B7xCqiOLbU
wfSD2WiO/rKFuQvxK0QmsRDzIKjhEuB9Qo8fuz5ILirUvxs/gFzwIKZm/dcACANQfWpCO/oaQHwv
uRSkFCf8XxZ/2c2ccVo9jlCu2JneQF19bGMEkmdukGH7TI6udj6pwNX6h/Zj7D42aaCifRGJ4LPz
4Pdluh+FYA99TWdsZs4/vsb01+xumhwc2sgtGabMApsZ0hV+rLYsK0QNJoIakabTVbXrw2w+RN8c
lVBKjbycH920xt0niL0zBK3ImbhTAkWdcen0Vn2mYwwhYoeXzlJYogTofh4lWD/onkVywh8FWGV8
unbkr6OLv1FJ+mJlumXsV0tImTQ74IbFq+eIT3eGNpnBzH/AVRI8wye+IsF4bRyLvwLLyPa0h5yh
cUqGpsXtqnGBbsD8uKzzBfCQ8mCchzQ+tUhH30JKkU/Df8KYZeG3kKWl/P6mXIK9nPXtDn2oy/cm
o9nVQBqwRpE3WMDgya9fSAdg0P+yVM67yPrsCrCwvOMl/s/z3F9H+m9fc+gBZDHQlfeqHIEpQKA5
PbR2PNIFAPSAhs0NmI3dspxy3CfKWoGuaClxLEBYPZqjzhiniWJz7nYpdm6zkxnn0u1++9+9zAlZ
gYw6hL8Azf1rEjN8P0kEaXZU+wo7okPGlNz0ij0hwGsdUjL47ckccl0mYFjBOOKCxE0DpAag/YIe
GDsQHfE/4DGiISK2DhzRkagqzwP72YWxWM5hxDoySUeTifzvSUkzBEBAczCelpeuO92We8IGyIWA
oNq4M5q0xf78Lkp27/8Zlra29PlPd+DQqY6MUpkDNSC5zLNhoRs/OwyO6JLNl65Z5433FxA+sizn
P937DNDzGSAeU2iQOid9c97nQq8307TUVSdBUsDtU9y9+lRaOx60BX475d1KmZNb1iRgjFixvfiy
MdyDlzILkHidpzIDVdDG0egiw/hlQ4mvN5ZN3cHMZOy4ry4l8OOgEeFMz6nE1Qra++sZUxuSEulZ
9WDOEQEIt33n7jj2WCDv18PR63C/6mPWY4XaiKiEYIfCC2uB1m59JLtmhzFOllYthn0yn1gbJ3MY
J0g8OiKUq6+FWDuv7L66/w8Ltv+7i8xkFwHQpdZDj43PBHxDopL2EgPODLXhuaH6moz+sFd4zPsA
psHWVMELIrBkZ3pB1raX0nOaS8Can4PfAFX9x2Q8RtfLgSSZ6u3oQ4o462vrBJVVHsVpP77mE+iU
g4q7h0EXdJXXVnxiXe9siSPzvQsB56MMp2TjVV17tYivl6LgxfM0Ndg09374kquhP1jKBj4KCZIQ
ME00STEUx7o5OCVnRzdOMAip4N+DxsN1R3EkbhrZ2BjbuS+u1ZxYFFwE55D2K9MzjYW7wD73up/9
mGQCMFSuNzVrJBgLMV1KmpO9TEA2T3hqbcg4hU+91WLTWrqHzgemECntK+PnwPcziCGiyfA0vnWQ
7i3CoLuY3t2esD32gtYRCYhp5trJbzHl/t542Hme30KIL0dIXftbEiR2sgBBA5AE2aabr9ntAkKg
ukTi/MtWydxaTV5eLM00ZkLVqHGDtDo+0fym/LkZyqzb1WlaRfe3wGwPawPqPBE5jckC5c29U9r1
m6/3rKhXXiuET//z0+lhhIBMAdD8/LaNO3TY75/uy/TnE369A0FCpEREQrf3lyyx3QBQBcuHr9cU
QQDNzBIZuK9X7bkVr0CF+/0JzYQtL39/wvu3xdMQUr/zp7vP7foJ1jv4dMbbzG8+oYSM2Neb1PMn
LLr773f/WnQNEng2/P505mw78PdWEgIVNX8R5uyqKL8Jt/X3X9MHSDtGQ2uJJWB4zSNwRzPf1a5P
NVXhA1JljxJ1tN5BvoHiXBkDYOnEzWvllIuaWsW5chlZsQmlBLqguuDG5D+WLiJy6RTjLsMzZD1z
4h4tx/tuBk3TAIzh+Wy8+7c9SPMdAqBrkw/VIlXHsM5+fvkzB/FDPPOx4AztpfIsrPWaWaa9GIal
FKHzkCaV+wBFqWM4dNZJzL2xCfQ+FfhqzaBxozEk67HaTqEKCZe4SyFHEULyeJ7DNG5XD6uiD+p/
2eJMrhkN5OX+KqOQiPnHbmRexpzVEY6qILQu9qY7OKM8A9x875mzhg5yRg1tIM755/2mrgb6wAmv
xiQg+LCFmES1+Hq/0Az/Vdm5PBiPvBPpKXDl/Z0aE7TdEQcdshTZPnwgY/Pes6RX968EYP96Y4sC
MH7v28BOXlyWZ2k5ILCOCb+YIz8vQJ3Sbb013cDPoeTeuEAgcNKJ5V/eLLOHXQu249cExsM0eIW4
HH+/wpeZZrUAGf+fV/gayBv1+1UqkFCgH4/1kN1DI9lOixWgzAhtY9Gxdn3LA6U+yXZYzkPMemLD
AVnnEOn2tjkzhlIJg512Nw/ogiXyOfTJSsNk0Xvl8OZLnUbO4I0foupObdjHv9iEXE2ZDlgT9sgq
Y2mWRHnoAj5lpz8C4nx2QWK9pQULoc6lymcXvJ5lAbXRG6hL2Jp6nn3G23U2NO2DQ2D14Y6VYbsb
LPxzvSowZViw8nLiH7i4xiOgWrWKpGkdLPk7ry92ZmTw2Mw4KpFLjty+GI93a+CxaMCDYAVERYmf
oMOvXC647BDvt5x8rRwsTxZNOaeznVuZSfLQQH9ow2W9463DETNlycVmwIMAX2xBjrHPF5lbdKdJ
UvtB2PLZ2MMk85Ziars97u4OOJXesqwD6x14VmfN3JgikYzTB32qXAUJWk3SHS4NZ2XM2CEedDPY
T+LmT2kIGhjNO0ihMvAs11gmIgiJjG9+0APJD1LWHTjK8+HkQrUi9J29dpIK8cV0ycO+Xk1jWTwz
ivSZGlAcIQxo/lxbKKtAK+A7TLdXoFyJyv5lepPVhVBIZydzJjRf/AeopC+gFIxn8dyE5RbIku7J
dHRWb6Dc3t3MuYWYnknC7bPp4ZNAlzdOxdG45hogQIVQ/Q7hA+upwP5zh0uhtiNSS45YPRpvcPjC
DkpvNXH+2zYV4HNB4VoCKOwj7GccxeD+Mzw7UjXV+3isgDf+Y6/9OdDQ2xlupNNLhmorgFU3+Wtv
jS7k//HkN12vRszTEyTZJwBpvWIN8GL7jbiCrj69KH9pnJyS5Rev7vE/xgyhK8Bnog5WAvMpeegj
nW/FQAnMo6ODm6MOpvBkRifkv4FDSp5HoKtuvted2y4vXokT8sPU8RbheJxU9VO1psBYrM1Jfm1b
QPlybB5QYeUA9f54nWSgYZpGmLo8jKMOTz6X7DFGD1hCREchBTMlbfsoENYaM+XeVOa10B7m2arC
N7w2g3oM4wvyjPeeMbVKJ4syH3EJzaczpLQPTucj4zXUSEBCFvTZUonANgEzIRDMdgLkAiCYfzm+
/ICyA2A/fKaJk6C+ZqTxNzSeZs7cABFAC49spqicmdUsgrR3/V0GoE85cxrdUSgWBejSDxo3dZQV
lf1cpxSpFuK6CGQTttVQiNoxa5rxJDVfQVm1epY5tmb4U+ofiK8t7zM1ZbardU++ZwRMBQpi+KPq
EPXqcl6cPLtC5i4bki23g/iSBl61DJ2seOXU+lkEgf+ZD7f7PCh6dbNQauVd+boD+Kq3bgyqD8t4
mlClacifJ5S1euKoB/HUS1SCyoLywZiEJFME1gaQ1fNgo4pmXSGcvjKjuDdmx55oQETn0Rrqwk/d
4Wsu5OPmqFbWHc14wIpipQL8yaz3kqn+aeyLZQM541flhw7gF9yLTNer/WBNU9VAyLqTr9iJoZRT
NoA+MTt7RbxG4qN/dOKifQC16m4eaJEeympGR89eeYVrDvSRYTPayj9oq8sj4lv6NOtTLG2Z6gWh
03AyNtMAijCc8rmZREeXKOkEl/kMDSHbEdhVjJi+a0Ow9GvY2Mwo5OCAnirpwZa5WCg9xWdJk+DU
VcGwGL0p/I4Q3D4Z4umlnlDAoYplswEnk78lZEJtiTz8boHQvCzdiRx574hrifQNaL1u8L0U46uD
4hMJMhtRGpcauEbNr19N0MUniYXOAWTGJoyykGW7yaJpZFxyHvx2Tjg0iIldnjIKalNEEaqLGr+T
uP5NH7uLdVPg6+F+OV4lBM32kwaUx7AD+jH/0U5QVjLMgQ49QHpSqDmBVTAy/sOmip8NO2Ae62bP
/4/zzCzEH3ah0/KLPYEqYEkk4mM/Yw+pr9lDKAEfCenNWEYbQR/I5HRLM2ZsNOzWA+umi+nlfpZt
pYZyWYoicOWCxvIK0drhJObJqtgN1xOqSHHXpw8paqxA9L7AxsTr6INbTeEtDwBzwZixSOpbqxh8
9mVeSag2ikysPBBATg5Q2WHbioUQWfviVOXvI2MDzUo9jkO9AIaCf2P6l0er9i2oabkLQHBbGXOc
8AMLFEGyF3crlI6BlEGh+Tcx2T9A2e9vaaaq8+iNQWT8ZelBKqIK9Jl5dnGLXfJp7D6rY6wDGgrZ
GlxnLGyOxo57awftzELthF8kb4IgOT+/HUtb+SaHBNvGdPHu/D/vTutwWFXzu4DCzKFRwe9312Mp
tdBuvJaQUhGNrj6bwLkgIlu9TaLylzQb7FPcsebQoMDfWmuePU89IAqI01SfYIMvsm4gF+W5xVIR
L4bUZYIiIPPRV1Moa9zQPjsyqv5tN77EJi8JCdPnvicHJ6fuWzw00CErs/TUOAr0eDuuVm4RB6+D
m19iHjo/hVc9ABVXvHoJPpZuK+sgvEmfoE4B5ihJ5Tuw8rsEa++fTlx/Q2ku8my3VrkOawTfPd7Z
Z51MfBbNjL9lVrIyrpBDQkUnVsunCuzvdU9UsrdBZb9APWpYuM6Ii3gkPaS4xxiotokEO0+wLTYY
mRELep3Ktov0NObf/Jp/1IWMPxBJOFcQ6Phs3Gll47afRqw/QfSkEpGikL8BYyQC9WNNqqL9ZKl9
RTE19eH1/HPqU39rUabXNiqPPMYA71X1I+Qiqse+bbABHWNnbWz9RNoLiGPbstLV3QNyhcmC5QRh
DFSYGyv+kJaCXWruA8U8H4GJL5cqr/iqCyEnskqhOIZfgB1aF0lpPF6xb/Sb7OE+2sXgJYmw46ss
gHgR0t0K8/xzyt2Gb/V+ipk/dSpnJQberfOwtyJh5dYlDrV7yEcA5bKkar/34gX44+Ajb1W8gPS2
c8IPRk8EssOLdh5Q448CPOTvgmqxSlrsA+gIiEpta8irZSL4mEgNRoZK32qd9WseCntn1b79EIoU
JaNmj6GnTx44mM+8JMkW+qAhwHu0fVaF82gcIElURBD1A+RMynbjWtzFV4B8EaCYgNfJtwCY7K2V
F/W6RSGYQGXpC/Tv3V1OmF6Fg+1/o6Na8qAcX+N2INvQRd0QY2/tj27g+btCObeNAvxo4zBOv+VF
4X/zQkQUhtwONo3S+fuYf5ixDBznNbbV3hYlW6bX0ZNLY3d8bFSFLFzEvIb0BQHlrXkJxHeCJbf4
xqO5tWj9FKXOsJc4mKN67n7ZzABJ2//logkj4FMosvzr3AFI+z1U3VHREhJ/pmkFcMoNr71/2cpC
Vxe8CbFBpgC1iP445/MA1PpDqE77P/+yux0ot2nSnf6yxygwelJA/PcZHRcSrOWF1vq19GV7a2bm
YggNn8MfE1jv8obiNHcTsmwtgkhgxVrY1qZkdJY1Kurdksr3Vh0ZIHjSM7auPVKfGHZ6W7Bih4Pd
4fdEWjzeJZTVh6JK+62EyufJj6Go02U1MhgWqvhl0EK+pkJCEyBuk8fC6aEQK7AYFa59BgygurTU
s9fU6eOoLP0YG+v7d2GPW2gkYGdKaXkxNnMU58zfgxl0Nj2PiQRSRkXanCQSUjzX5eVuE22BEoKF
nS/TcbQfQQZP9t3UAsAak7HBXi9dAACtb2bUz7tmGXCUBzVdLwv1sR6rj6ot7EdJWnWG2OIxT2Ko
9rqCI6PrZ1vTJcTRUVmL+D7K9bQhLIsfkD1NnjpXLY1XOGH90hKs422wFQH8gtbM6E/IE+pYHNOW
dC+ctIts9CDHHCBSOJFerUxXddlPcOPHa1j02a3E3tPvcoBEGfFWNW066F7ipALVqipkTLZ2hfqu
AfXlQxsiCkxyflI2CiJmnc9PPR7+Zsw0ie7alXLTdkWpM+UAQqsr8am9SYAg2ZU8Li6mcUiTLe2G
oqCdV5V3G++mAmylJEUVUAo44+xsbOYIDM52ayskOL9ssZXGS6i9OBGQh/W06vMBuZFZg6dgqtgL
kJo2OfpXnAc5u14p3KDYM3O9+BfP93hghJ+iiX+5arBfitaaAEuS6aWrZLiFPjqH1iIlZ+2Av1t7
dfPiiJojv9H0n8Dy+p7HfnmteBJPZWsTPKFGem+6IoBCXV/cmqxCSdP/tPfz4F82xDZQf0RFuZ/+
avxEumcGPDMoGfa0IgAWnKrJc4CNFJ8oSTRC1WUcD+boqwl8p9g4mQKLGuXd2NykWIeA9TgfCq99
6l1kiL8KvRm7a4Gnb2x35z9+ZvTLeWidZpXbJN5aYKNtUGx1BNqI8lfXsSxoB9r+TsiEv6ZZ8Z1T
Ji94cPNXMmfBc/mSxMGA0HDxaE6ZGunukTLUC+OUYwcL5BfYHojC4pky4rExaTCL/CHwnqkgzrLI
RnnJHTffOnZTAL/g0WMj8nydtoPzEIAkttCgk7zrKXhAkH0G8mP5haRVFIPJzmMsQ1LitQvQHbsH
IvEEKRrHPjrQqt2XoZVsp8aeLnVajssRhUxftMYuuX7DPac4Er9GCkBIHSHAZWdLwFvzYzLTpJgC
FTIyfdMAkieAcFATajRm/4yYOYy78bmfY/quBcVW3b+PkhS3dJa+dgZdHYeyuRiTmE1AIPgnobuN
MZlGE1ddECuIzDlfdnPkzprYdxs87q5/5oc02OY+oV0gTldk8hKmZXU0/vbErXXsTxJALI9tfAS2
DlMjmn1XaYYQvEpPofS8NfBt2RWVrMIlNi7jYzX6HRLGXjM/c2uUKvKSZajAOyMZcQ5QbIGIQTGr
hThtl62NUThl2NwPwwQKzTGiaePBHl1A0Bzsp6tEycde50CCkxjB6sIuNrbSEEYcarIbi7bZlXNk
UkCRcT2xNr/Wlgllu8kTsatiQW3ZvKGOcAqdUIQWewiTgs1ZYqk8buJ5ExUBWLjqdQOpsbgKNkE4
Rv4M+Ogbi++xAUe9t7kbpCqOwJewjiIv+pc/bioAujAcwJipUu+3WyxpjKJlcGOYzdjNbHR2A67l
325YhVDgBKb8mHVdu7HyEMn9bHQfOaXtLcUdnHap3yxiF6SAHooE+5bl7mNAS3dbJT6Y/LNziFIv
jyWoPbMrqYtq4QDrtjWujt3le2UBrm26JOhQ8JI17lYHSAlBNsh+LFIoa/rMz17qBLseNbn0rRNY
DOPnd75nE6Qk0s75aZU91lw5hLYRq4hChLlElLQbbDNQdBV4mpXMiuZmWZIspALVvBU9NJpUgdAh
kgDfQSI/ValC3EKE26Stwl/Izz3Hg2je68KvF4HVkAcPKLl1Bx3VExWZt1Nj4W1RNK0/mxkh9VNC
lCuGanY/pN/bCqtTPLvm2PF9xqYAemeekfSsXoyzSCEBLGpn9jj/bRf0lw0ZsWafFghtT/42BUlR
VGQoUW9mLFYF9Ieg0m15dXHjXV09N6p5rrTnnse4L5/xLiuAG31EZObByaogdRd67d6MBkoK6Hf6
/daMIuvRQN0ppqjPiXMRhvXXErHuQaozMDQN8O9e/h5y++jPNUhogO1JErO3ktBZbpSrMxMSwMze
ibE970AIy5o+kl7QfU7rOLHqzzbPBwBEIIll1/od1A52jK32d9MpOa7yKveivwb+6tJWYrcFcqSx
T7yCdghDCcFiIuyYdghDQ3wdm1bhY4ff8OEnVmQQZB70LygfvqCgePrGCugEg1ekLyIf/K0ELwdc
l7C+FEgILyGzTTeUjGyBxxu+9rlRIBgcqBNCR27wUF7cGCtURUVh6TFDZtqP8fyaeMRJQo5ayvgp
TvR8obgdCjOiW/SsXbXKR8mL2RlVAuhm8gjkNuZuqhh0nFEM+T5VUDN1Ti31bE6dsCt+gODRIphd
aaf0Aksfvs6xnwAvMpmyZZ1j41l51uC9qgK3H7nEvmFII0CSB1R+4BAd8Jd1NupPu3YeS2QZv8c9
lZEbUPaCel7jAjV3i0db2XwF4ekDKwLoBKYjNFvFVO0GIHGgfOJY1aJr+z2WGiHw7Bh1ApJvLD/M
l1UWl4/F3IzILCDTcDMWO06OLJh2NoZOaUrZyXUqf0LdbtCnbRoXS0CEtL004+2IiHDVQ69Yqvgk
EJdfNGQIozK1n7IA7CsKSYbNiPTTmsZluzDKQkY4SMwE2K6q59LxgLXak0RFxNx9CQg+Xpi5F9Oz
EUIH8voJNVXl1YHm8L6tynaZlIH/PvbVz6Dwi1vNpHWGPDSS3r7GdYQ6D3M08oZssvwoUvXTx3f2
joeLQu1LwAKEp/gCis1XVJvX5wokphUPQyCJWYCSmY6WuzYB3TqG3uSI2jkot2NPR1wt35wJN0jU
AUH9t65P1pQBYQm9N/6T4YfxWsvZZo6wtggAfowthM0LAgHyBnrov7ksUIgs3Tp4JSOJNyh1Um5o
U6tbSutTHo8uinJ52Pq3xQ+7g7ILgs7pNRDNTVup2A0DpweIeEMRcm78/JLU36sm7ZIo0eCLVrz/
pd217dmbgTfsLa1iveo8uz2E2EBcErzFhVBYZHlQcFij6ja5tJNKFhqxSLCFGgGlaJZmUaeyALRP
++I5avruzCVWIZ5SRnFQ1/hHjevKDl9TaO1+hCGHsooG4QwPFLGhLZRRYtvXr4wCrtWStP+R+OOm
TRok7pT31JeEgaVn3RJabjsCsYUxgOjImLmLrkORaV2k4SaDJvmhGuSwpaG1j6eqXDkjO0y57CMb
QQ8EYtSw7rlH11Ws3tKg7FDhPeSRLEf+AV2ma+g3wWeNiwdSzqgBCxn0NbO6bg/p1z0Dv/kMh7mY
ORgK53IELj0DDGRIUnEzDQTKnIOVQZV+NmWWBVmxIvRXyO04Jx2MzsnW9dsQ1teGlojGV+0T6OP5
BcLO9nNlOS9QKQzOrqjlafTbqxaA8tSFEAfOPoWtyqMN0QkmhnGXBFBAAby/IkfrHCswFVNavGug
MjbApkOaae5aI73Mka0H6vb6rGgH4roFUBuxBF+2tkoPLlMnp1MhNOtnxOEMTEwZjrBE+JnVKTBS
I+QLjN00IGMBT29cTJ+l8hsW/SVUtMfnAbWFLk0unjunkmcEWnElTRoZPi37FzssRQSSRbFpef8z
RCbkhjLB3mkYAlAbScoXWG1URxzdzCBE4/UNdREAV56yD4T14aEdf9wxntXRvc/dYIhG6eYA1ZX9
qh7C5qXxhFqhKGS9MV3qUTx+mAN92WQC/43V40J3oIEiyuaVh/thgF3rISZg+i1mUMUhS8gDUsHW
ItUoQpiyfSnHazMK/xIWQLXqbkWY9xP7uiayRfehid9fp65A2qmCzGfL36cW16Gw3MWohPylyaMO
A6j8ZCk7NkgzRVCh6pdDBvKMEihFzi0Vb1EoDgEnXM7XAkqe13I+Qhr6Wrh5AxInTGawr0CU0hr3
StO1XVKcLaf9yIDqqVD366nN7B7PIMhCmW7Ak+k0hgiW4Tn3BMynfihUtQANgj7VlV1EHDABJM6H
f9dWm+Zunnl46qb0+38rrWY8zADD42HnjXj1PxXcAihljzz/1cR1uB8aaD+GCvVtwLoptpyAYQV+
JpjJLbTJsOUe117tNZcpbAOQLW2FGE5yZV1TbSss1Q9liLxcist/i2cIknMVpBQgeDhdIMpcrWLO
7Qc1ZQGqDGn7qc5vbYsF6Fyu99b3Qmx7gorwImHdZeRz8oXl7bsblye7wZWe5QOqrQPOhCiXt6AB
Sq57yidbFU/2FlhpVDKv3Hzl+EGzcyhmA7h7fmToBplprEvBWl65dks/w7p4dEaUCZKVbaNsjbXS
vqh/YZd3TnEvfE96vEOdZhUkmrjatmN3DnEpbTI31JvBD8erHYTJEhrQ7quNBKVLC/GrpCdksgAd
x8V8pUMXvAcpdE6b3pEPSDCpdZN3FbAuLbDRCGNhzSWvlSRqUcog+2iqYZFWbf5ppy2KIJQ8f6aA
Bq57SJ8cpsmDSosPLG/KtIOc/nhyOxI+hYw5uGWvEeVqvvPUB70ztJt9THQAPKH+dJIMN8owABTf
lxRAeCUOkCIWK0RuxnPBaB31vv8hnDp5AhVx3DoQTt1A9JQ9Y48Oqcgy+QEZCwAIy2J8GAuiQftp
7XVb9uoVuqh748FpN4G1hvicq2W1UYPc2kGS76AJQXcO8g9H/JYZUn8dvUB6gi05hPxXakDQfXT5
eCwR9o0GzuInnxCEg9phP2NPtAeF4GYAWnDo8hMHUA+MmrZbtT7KVCf4LpcU9S93eLhYL0pMaRT2
IdLf86hUISrO+OTJtmct0rjCoqjDg7QFpMIjvd4phej1FDrlO8uDTw2k6bVhglwrL/2JYu0lCNAs
qoGjXoDHB4UFZtMdikiNm6HPyofEnSPXlZI/KMSzCq6cT+xyPhubB88NpJ9WjpO9h2NbL5H3ZNdi
boBZhpIqckfbmFquBX0P6SynFpilNG7Z1TgyRgHNF0hif9lqa6CI/uLGMs9i3HLEla7hfe77ZDlF
cR11GXqNYLOVpKuwqsuTlUgUIJhyCD/1Xn4E6uJbAMDkiXv+qkrlIySo+cKd3OMk2YEUiOMGLHRO
NYq6L6YxdZZ+1w1blkt3hzok46WeG74tR4RcgDLg2zphfEmocl/pCD39dhh+gQw3pRo7dshaPbeI
t0eyY9VKQyAJt8s8mfbIICxSYvkoFFV7W3sEiC1vqINYTRJs48wqF/jL43p18reUuZCBCVEExrPr
8TiBrLooPKSjBfWGpfYzROjtMQClTqk+yjr1CLGgYmtsXw1YYf+4yNDVKx1oL8Jq5ESQKngNpUYY
JiD8ZVajXPaF710zlrJ1CnJ2XPgbZKSmIwhG5TbxUfFGuw0Uf3h30q1XPEJRAetqVNkD9ooMO2Nz
CkBfoC4LOKgVXrEVCD4dF2GoaS5HFj4kHlbJqDbx3bascZ+SatoDj41vJ0YGg4PUf1TAHmEhmL1Z
EmkHDRLuqocA87ZohvBmo7ynHbg9Nj2oNA/eK2KlHHuclKtFnhT8CMxwueMTAhYhYB7LJpjcpZey
GOIu+iFBNJz5FCn8SVj01AGhGIOvdrOqpLphLT2znVE2YqJYNSVA7z5TFAJAOfIUi7y8a59R5QtB
9Iw84f9DgdFZQOG9vIZqriusngOQka+IfBb3pkFeetlAIWw1zl5mQDQyPnf1D9NBoVN7hYRptgyC
drpCYYpFntMNyLJ40/Vus326cfOQAP8KFzOA3QL5H9bOq0luXInSv4gR9Oa1vO1qJzcvDGmuht57
/vr9gJLEnt7RNbGrBwSQmQBL3dUkkTh5zs0CIiks5RAna9VCwL1Vuvoyek516br0Ry+FagGGbmgY
Ib0GpCxj7l3uRHyvUrXfpTwJr7WFuq+iWuU+0zyfqkoavgbesWsd8vf5fLVqmwdAFj+1lZLw589t
kTdYB0VYGLoRNqGEpLacJ2lr3YJEYwNtaezqbJMan0M6srqg/vazmuebopoeOuiAHlWYDdaGHwZP
IZ96T2ou5bRwgDU/mB9dwEQX/uiaQdvAK2jymPbNs1fq2b6NzS992CfXsP8XSfD6Ie2mcue5Pmwx
EQpEjQ/ppuzBqQxNjuwuTes8jNU4kTpFfmS0VRuhCQe+aiX94sOK8oeFvMXKMpX2I/d7bd3GfvBS
uTVKbXHt32yVL0WUQNoTJWe7Q5tX7yweLWIomwFSD6ogvWIsVtKlj+St82GjDKn+aDTPkSRnUu0U
eR5+wHfuJpV03JGqMI4vZopK2PXqItWHgJskWJJNFWq8FoR2t9MC1bgTONVthxjpqMMvJCicZNyA
rhV80fYlKeARKOMg3XSOZp7aiHp9DzDXqxbazTPb6ZU6ZsUrzI9bYJLKk3hR97tG+2SkXnWps8i/
D60yy9bxNMQ7CFzQWMn7UdkiXqrsU2C6z41Z/EnpBBixfBhO/K1Fq4GTqierSMDLeem8tzwfwFWt
fAzRtnoepmxtdnXzGkxT/Vpk7mMJmfBDGSj1q2cM1rqfpo47LEPX1fw9RxTxxm/9B6soh2tfTv5D
jtg6/JzxpyCL62OkhiWFG0HyyU7ITZKHjA7Sm1BHDUaeozLp9RWEq/JEeVFdU33m+XGQ5tHp80sa
FiCb2GgCkJxDyBs4wbSMJt1QD2F/sNIEAm8d7nAqquwPWUPuG6CZunHF0JpUbV8WPN6VxLE+ZFQp
AQnV0q2cq3t9sIfhu9ve53Ygh3naGzD8EswbXrMrZj+AJ42lkn6MIG2n/ksOdUQqtzDzqzsZnA9g
0k1oR+9eNUhyUjdhub/PHUd/A+GPupfBBsUUmzp0/bs3tZtu41Bmf5DBajQAeurFMay87hwqa7Nt
kz240YPleP2tDyZnl0VzeXGTc0GG7hW1r15Th1dRSfOa1eNHzue8awGzwAGGB9j1jXG4dW16pKTd
OzuGAhuLtLXa12qmMutu6o0heTBBKvhqqUdQl+bmmdORkzugNi3j8zpKN+yfI+TLUTdx8oFXvIhz
YjVOka3j7CLTxj/z0uq/lmWoIxNuWDfq0uNDBG9Uy3HYY2clHzoVqTDby/UTOfV+HXtj8Kkmdbwz
4DnYSa/WIPvRVinqIsJbmED6mqJ/DCLX+Nh9baosOOhhAWn5QNouzux60yhVvQe5zHPLDebp5CFT
YW1jy/nZTUXX1LJKX78JeNM1M63cJaLaK7Ce/WkIPtr89yhanjYKNEAfDb5tT36KEJEYKdZg3uJg
epajeM6Lhwp0nhyBsbIuBgo9q0jQq881JE/uOMJ3LlZFoNPYCXatTWwrxm3y1R+NqRwdhZLDxcwL
f3lKfcCUImixpyaci+EU2et3jiKI1VXlZ9N+CZYh5CPY69hwzf+6nN+zYbRqTfuAMMGO+u7pizvb
/mZuveEyabl6VXXSXZ0OcDBmjxxOkE1EQlFINpWQFZK91LAEDwbCsLODopC0ab96aSEOmXvkad85
ZLD0wtqL6IdYWU5D8zeARwEii+0MiPq+akNuGdgTh1LdCiTzJpnm/FQ00Y+G2sD8ROY7P8ne4lji
Fse7uP8iZFkeuBmE93L9ZZ4cLjHLlf6LkHdLLXN/+yl/e7XlEywh75ZvAuXnx//tlZZllpB3yywh
/9vP47fL/PsryWny56H1E/qOYfQsTcvHWIa/vcRvQxbHux/5/77U8t94t9Q/fdJ3If90tXe2/4+f
9LdL/ftP6gZhzduhUSDaO/FqF4k/Q9n8m/EbV9KEzMo5I7zPuo87Myneju8T3kz7xytIo1zqvsp/
il+uunxqdUCFZrt43q70n9b7T9dnM8PWezBj3s6XK95Xff9zeGv9f73u/Ypv/yfy6u00P1rV0O+W
/+3yqd7ZluH7D/rbKdLx5qMvS0hPKn7l72zS8V/Y/ouQ/30p16uhzq2Nr5NiRedO6QVDImCzc/qr
kZ5kmqqTbjxKs7TIXiMnLLG2X8dn6a45QDp6KbJsxhA8F0ZnroPGoraqtZSnIkohUGvHV3bBENmK
UVpSSdiDbxF+OWeOTPvE6ftf0i/tPjxRu7mGEUvaZNOMsGXYJiCwFrL9C3TRN0g90lvlKulxcD0E
nwfqfF07uTcwVKbXMoeBVEQZSYKSnPRGjgKcLVAvd5t064n5vQdAReasg1pGLlWGI3XOpa5u74E+
rJKbxopceJIt6kuKGYkddvbgMBFT3YUJWq4ufDcW9fNDdTNJGnBuH1PdI4ZT5FS3Skurm6Z1xj4w
K6DrcnZvNNPBr0A2vJntjB7A5Lz7ArkgK8qJjV0iS2S1T8taculwMBqSmsH5vl6UVd0lzlNoeX9e
Uobl4zBedV4s7mHmzBbN0Q+eWo8UMaMXFAh1+7tYPfTIlKi/Ea7vVOqv5mnYW/zezoByg0vYCC17
32KSNMrpi7sCJ+IpnnnKhg5UhVtWFJ3mMH0UzrGsnPA+8LTIAw0j7CVwXAiuSF7dZ0jjMk1x5mTN
oUe7fTPnHtlM9XZIs/z8fuKsTeGxi5Wnd2vJoVXYVzLd1lFrLLTqU4TWZnUIHqIuCx5kD7BXgG5r
Hex9ILOca+NdHDJu8ObkOlNZKkKXmfeFjP7ZdZOUvGlknmQzkzo7oYxsnmQPwbTpmCnZSjqzX2Fy
6JtmkFNwwoyC4mjEZpVV76nAy1AbCyEe6yr9oVcU7UFae8TktmBqjbV03L0iXPaGWSXlrQcXGbtE
cOJk75QSSg/wGj9iF2+ihS+IDOkkbP/mNObCPJi6+3Wx2+AJdfi08oJTHl/dS89yMQ8NQ1B1AxQm
4lP/+lz3YU6pHqWG7lZ+CMsJdH4idQbDluufZGMVBYr193axDomNtaAmhGyhiM1AtiB8PaF8N6eD
8mYBsypJGKRDqtwXvE96s2A9wvWqwNCw0WFGP5uiieOyO8uh7C3NOxt1etDGshFbL47/aYFl2v0a
+ujtCqjtcjY+9XjJ2CKigKxnj6Ea5o+xlbO7ihGUkA7ybQka1IjUFnCkw0vrnigFmPOVHIM9/WF0
rPAVoQV1J+2gx7zTMmOJraWwpVxGzl1i3g3LYKQaw2uPs5p8Ubqck4zSgsnNjJOXCIDa0XVIGqh8
wz5VvXGQERRweey5vfDRETD2vKC6rrTTGkiVA4W/gJP0Ak7STYB6yrm0OXoUXWlshUf2lhg5pRl3
zoh80xIqzf80jCREZVkpVecHv2+np9mzHs02G14rNtyn0tTr7VSn+dfAtDhSAmBF6myC5E0cQamJ
/7myAK4mFfRrcdv6K6WdjhJsLFHIsmkb119blpdtF5uELedU1W0z8Ftr6bjDk33Pj/eGy1f/Deg5
aPvkCPPit3tgRxV3E8GYi8CVf/IqzzuxczXzlezKBi52CwhBg6b93VpTpj1WurUzlkjITn1kOEUM
50bIxIpGTnerNgJgSVqgtJsRxtAcQnV1Dlpkc6LmoS7hfZY92ZRTRrVtboLq8JsfjuRXLw0AOcDk
bO5lsGoYyEEnIZyordPcxjz9GPueA/lwCuRUSSd0Q37aYo6ybtIRit7v7NmYf0x/rZH0r6Qty0vr
lckV7v/k2tXOpvFIfULq9cMknXM1zOBJGq08QkJ7UWd3GlYyphlAUHPuiTJ87iXUB4q1sr5tor3s
pp313Y30Yv/GJi8V/1XCC36RfYWU6TgaGUR3pnfKRDPaGoyUy1j20AlGl8RuDu/tSu+d/sk2WqF/
UhB9QtNdxNxXlVY5lnNk00+Unqylp6om9cCpcm/Z2qNphuXHlnxzqAJkt9PQ/EDWo7W78mMQ5CoK
6gO4frX4qCEhf7MG+0XOiEs3vdYlL42lSbbW7rjRmJRcn8M89M+ylw3lH1Pg2js5GqbKPwcNkGQe
7j9D4l+9xTYAM0UNx0d9QngXx32yXEeu+O5yLdU6m7zNBCf+3+YtwT/mRioqFE60U8Oo2FezGTwp
ag0LfeWln8nefbFGU/sLcW3PMjn6dYP4JXWS9ovXJxzpxH34HMYu90wrVs52a6fnd+t0kH6dw6GG
74Yv8UVTG+c4KCX5J2gHVi3iOZcIeYnp2sEKuOtjoJdgEez6U5wo3jaFrWvlkCjnwDRLtvCOdZdO
NBzWvW0WmwzRVG2b1K5yXOxywjKUYdKWl4Z9mBMPrba/LWmV89srLPONmOOINssefcuiECpF3MGB
lXwvh6laZg9elj4AsE3KdZejZhGEqG2FRgvP14gCl2ZE4wpSrYGD8781BXq96L1acHuvpCseNHis
ZbcMMlRgK9Jqb4x+VdhbY4hBuXlNt4u0RBMlB+GLbDoTAgm07p/kKKggwFkiBhE2EBE5888I3prA
P2rIe2tV3mw4dgyutSRJqtqU13a/GLfSCHVmeJ0kIVIqgqTx9zHLnCWmEbRL0hHHRnBQwerBIFQa
H+AKSXyt/NA3KNH9HPz0VEql7HKqoyiGEfc9Iyi2MVQOa3kbXO6KxQQzbigci+1+HxUOc/JJpIvb
qmyWpRbHMm1ZagkuEGwiX5vl3Nfb+YVa/3HlcuJ+mhP0YvTMCThrpaQodfyuWjdwlYSd/jwKJ8QY
7rrTQGbL2FGxrXPUCL3bwugrjlWis1vr0U16o5LfSJ5BYy6HDifzD2YwnhEOUl/qadtTH9OApAOy
IOTO3cLY+J0dHnOELi6ZAwsXe6Iy2cguxOJTs3ILkJ2Uoda7dsrHZlUZ6o/Qu3+ZKntDJDgYJvYq
ckiWnWqmERBeohTPLtXGD35raK8Th55rI3HMI6gp7TWsHRe2+8BHcbqEKkw1h7UtTl8tJF+PllH9
Wc2qy3ZV2MA0BoDAuvo4i3NY2ZiBZh6jtv1TjjpxZitjI0p3/jFWrLlMlz25rlYo9RGWrvQ8JkNF
/TrvUxo/h5tZA5iRtl6jWrP1fG8/V4XyUFKnu53aHrW5MSjXY5Npp1k2aQPAqRBygitpeOMS/gKu
j1OQ9T96MuRNtJFEn/NCrQ+gd+qTrkIs+UttUEoOymERFWeORcKzNLVSlbDJODqz1VxQ8P/UJ5TB
tU3lnDLqQI+RLHwzY9TKs2U7wfm+gPQsq8w5dNebXx9j6hsOyucgXVtR+Z2j1PKFE6jqRVHSPzjr
7y+mGGmqNR6ATCJlJSLKSq9eiqjbQH0+P8p4rZoRIh4pkZJOxbKbJ70ldS+my0m+n2oAjtD6vl/A
TbNrllvU9htluR5IlazsxCvOMhgUwXzUJyqF5PVRiFCPk8uxJMTVTm986prauDoK8Fg5dAJIleeW
qhw5rDynWalm4lzzQFE//ZjT95pxVTJ4xv3KMz4tc3iJjR91HbW/EE7LyEm/ZWBwboVoOMLUbqGe
WdtRqJcuNunIzAKdhASVHzmUjQwJzehlBJ14WkyyR83oaJOcWdbh7NA9+TmUv78ud4/UqTX3Rw+s
q/gIshkdEwb1PNwPvtKeLfaeJWwDenvWx/pgD8F0cLW2hZ4WU6rbBlUrciy70nqfI6fbDYeIQHGr
ZhvO4J+7tviHCYVKzWcSKQetYwshm7QPfFBXYtyoin43Uu7yw70EvrPNYkZnd96PydJtGqm+18Dl
v1/aSj03Q9vzb8uWlL4cjAn+RnhB0k2C4sxnrfMGnrQmIp12UHzW3A+QIjsfITqrr02MZKAzpvnn
3J/KrRtQXs4WG6LnWl05haptPIHMRwo6P1sCuSl70jYDRAdWLDyyKX715BCaNNyelULLM4gHbzEc
Vd6ZL/BSd49amPWPumb5m2FA8Wax2WoVXJvS30vTQNElLLOC0tWY3PEojbKJIYbY2wA6BM9197g0
9kvc+sUj6EyHraJFEWfR1B6Aey5YxbZ6zSzQbJSYbmLoNQ8lp9Ufu4afUBNbSA4LJWbqf6mu9rv2
bIrh0IJgpULYv0iv7YZfh8mbHuRUELC3rNarR+lzzXLfmXb6LH2R0q5A4KSvmqd5Hwbkh2F48Wzl
NYIp7xHAZnMufBCpYpRBbXDvdV6KCIHWN0fpGK2gfvRqtzvApMX7iAheHF2oHFXN7BC8IEzGgmML
dl0AMGWJlasjIlclYXifffeFNXAMxdC2ShD4O28I4SFIg+ImG9VCGmpuEdCVQwSNfziasoGaRlWD
3RKcCy+SE8MmTEqo536tkoxacQtC3dsOXYlA0C+HnGENZO1ixYGMyVR2NkzbR65jH3MN1RhBTqkK
qT1kudAKlrSWy3hxI1wI4aUcT21bHRqT4uUwmfcF5/+wPAX9o2/ofN9Ez0iuMRqAN86Uf1hivxhE
1odfkAwQjr5sayoYAJOSLd76SkqdfuzBEwgB7XHwWudxEg1VuagA12THUi1yHsPMch4tzXf27Zg4
q8Vmaop2ocLpLE1yqoyFxmbV5noIRpHVpFMLguh+mcW2XMbrqTju4aY5e6HTHynMpjg9LedPNq/c
m8zsyEeKoQsbFWX75tPYK81LYjr7QNVnsCZ9cE5BmK4jOTSdZJt2QXOQ3qgav8a+OKoHnfOh4tsr
o+BWgfieDSGiFSxdNVq+g5Yj2svhHFegKLXQu8qhVoP4VPJPuRF2Dzyp0vsk9FlgHoapYSujSsNS
VnUNnl8OcwfCTh3BbbPia2uXBUoL0AEdm9LJ99x0jRcOG7iTQyTwr8iGfhtC/G9wBI5rB6nv27tY
E54AtFiIzVNU3nl93FC8621adTbOvWhkTzYRUlRnpwr9Cg50PApwq1VvJC2EmwyTunk2vDb+NCSt
F7+Wedd+KtXuu9ZFO9epqqdyUPVXytKBR9YNb4pRaLyOoD02gTX4e+mNTPb7qJYYADAInlD+Pic+
MKlEBNfkEB8pAT9Jp5wfV3+mLrshaQnL+EtQKzBci2ilhNh/hlhetSx1k/Kn9iwbiq9UK3werL58
pphzJpekQnY5+0m6dlO2q7lpQoz6K77ti70RWtaD7ujf/QxBsnHQ0ttQcKfkdRJ2fNCIt0400jHm
uX0MxuxDa1c/TWJCnrvltbbj9T2+s4NTHM7XTlKUCvJ52Vua9h9sU2b9p7hlWhzz/S+UdtyYaZCA
lfZh3JlMKoZFzanehDqMQTSy15eck6zk+J0bLGh0CCP/Iu33FeSUd3GL7U1MCVfHjr+H75pa6bxk
cOE3V1qmyN77T5Ob5IZGXutWvw2UKy5ryzgjVKxtxV0Fpm40AtaDC6s039qk3FmCW1qOoTaJAA8D
aFxsw2igYfRmLCZ20ijnLE3tOvGpLAflCeCg9dI3+Z9KYQ0XOSLlqu/Ym1mbnu/NC8Ihhygpxkve
uRoqOVRqTHaso2+a6zdpk02fW5BcunqxlcNSmcHuVv18JGfL97+rw4+goSMq1LQOrcAi35ne1F2T
pPGoU4mCkyKYX1mUxDUAoXCuAzDoQXiTPUvnaVNoHezIf3egMkb22Lc+Sbs9ZzE0FCJES/9qBg6S
5BpZ4YaQQ4w6tznFRkGW2tD7wjK2njgw8P9MESY5Z21anJ0xfopMK9vHv0zSXtl1WK7ed0cq2rHy
g77Plv43Qb9Wk7bfL1n63s/V2zLYA3Jyt9rg5dcmjXqIFqg0KKkxWUV2H37PgXlSRPQXv5nPBtxY
n2ataDe+5qa3ooBJEHI//TDZlXazeUfb2H1Xrind9zh8aOdLaALP3tUhpURO44ybN0bZlY0RAFDv
W8MHrgVmG2y3Pl8W9wTFfbfqfH5M6CZ/XRwR9LAosaF5qWbFM09bbsfQkcoRlRLmuSnmL3Ikm6E0
xZdmqLd6MxXP0qZGEMHUs8sfNyYf0WyOaqOt9JnCBP2Jvp8Vo1svtixr3dXUA1ZfFhqTb76Gdvl9
VcrBTpTJxSu5hrTlHtyyfjrGO2nj5ShaV3rUHuAZuRXlhMQHMkvPvWePV3gzr7EYUSZfPU+w8O8g
TZs3cigbcvjfAcrHZCcJSxvLu/mceMtJ0tRSbb2H2aBf1xBDUyc8TiDJfKQZx1K/paDjzXKOHlox
knY9tM0z7w4nOXLV2QSlqE/V3kFyayWN96ZR9ZuvIxVmdDDNSVs4qMaDOcWrJqvjre0p1UNUWpzO
Qs17SB3NeOD/7QJ4drQPvc0Bitqb4b+mUltnkKFQzN2bp9yMiq9hReGqCysVZEeKsk3myrmYMJSc
vEY19w5JkceeesgNFCzqJ6uIvnHCVf/lxHsUNYId95l671A999h5ur0uqgCb3XXequDd/NK13kl6
bSWB8T6d+IqjNWofVLCQxxSJm42h1/aFsvnvUCqEFFBoSHoL09IsNhuO9kOhdtSbEyHtyjiVPVzW
P6dRu/n/stw/XVXaxCdk36VvA5DytTi+bEXTiZNX2VBstIkB/F4Wk4wI9EnbdbrKL1TESpucL4cU
gj6Dd7eOcrSsS5VMDhfIvqBc6tQBKxcyy9lr1acUizp/QGXv3RpO2KYmrw6FrkYP+dBS/WsZ9hPZ
IJSnPB9yJXRIV8hiWH+MVvcyJHyDlbFZWwNnnOzyz3d+1TdUq7I7eZm+rSuTUhnBrKobFo3siUaG
zIKdtRNZ62jO/pr1crpxR4Pmegz7bxSrnCrKKj8FkBvtqS/vD1Xkx8jYqN8svmOH3HWg3ymc4uNI
AdLec+dpK4fN2PZbhJryvRz68xBvVMuIj3Lo6YL8CqGL88St8mMAkxXlRlBvVaqqXNF/BtecQ79W
qa7+YdTyH8Na5Fvl0Es8Hyqy/odXDrPH0txOgfq9n2cP5ldbRXUoNcH6tnkCOnpgB2NrKJbwn9lk
Sq9e5Ug2WZgJIgv9ezwYebYdnaNuk+gnbWBQDqMa9554Wacwpho4BKLQTDpMpBzuXv7UTEqURHRa
W/q21Ae4Z3+5vcoyyo1c8b4slbWrKfeVbYtUzLpP++JkJRk6gcjFbmbw599UCxIG3ftDmQdrO2th
dOpqN38xEuMbIp7ZvgwCcDpdUFxl4/pjexncmxxMTVV1m8VpKIG2tmoklsauGg4QGn7084piQq/W
V57uKA+tEAzhNCC45SlsS5ZmvLGXVR6Yq8GFfDJqO/IGhMlZMND2x7lH6ZLji/hLp8NRaVvu13YI
eNAlJTzxPXUZ3dD2cEYU3ldogr5qZV+/mMaUnHhV0rZQPA9fE16PU8P7apKp46S2VMHC6tqzObvf
5Tz2ATy+KTt5Gql45DyiM3nuRtadkkwdX0zN1v6gohTtTiAiR7l1lE3GVih0Sh5TYjcpm6ii7FNt
KwTCc8eFabicnWvp2Ru5CXVjIdeWB2vNb9Vbk8TqrWj8L3UUaEc5ko10xom/GqiNuy52Q9fNS1ca
c4VUpdp4H+3ZmK+2H02rXkVUcIZkbuvpo7uXw0yxPqDqvEaNFU0MQVtjanHIT00PL7KXzGHWrGQ3
CNykWS0u1W3ZtNQayHCmvAn80UX2b2W2tgeb4zxeYtEEZGHyTW0Mn53C7vbSgfqWj/RJVHyyzZyK
w7IOG37XA+gh2Q0F7U4sRC3EA+dybwSTz318D+o4ctPQ+oIQS2CmJSq6gc9NY/sZOmiMwkutkCpG
z3XWD63Q7mmAy/NUj41Dm+n6B7X3f3ihvotP04AyHO8J7opauuDb7CT7OjbNv2DYPzZxR5IPkga2
j/7RbpziUSbyU72aV2qQh2c5DLQw3FYq1GRu4nxoxhl9pGT+w/bdcpe2I8lHz6k/C3tR6dMflMxC
y8pXmOOddQVC6lSoY/TZdBPIjL3mtZtggcyi/rs0u9kQ7ktjXFnZwWaPdoK5G6Zm0TP/PpyUcRDy
hbjv3Xt4CNwK6XDIc3/NebfOPVpDXiBfLWsGnvPkUAexr3NnuChBMSB4j5SVNWi3Di1zEzFfbNKb
qONwkU1R56/KGDj7pIlt/yptUIOAodHLeiVnADKJSE+LVat8Tg4a5z8l4q9ofVOTVKbDLvlVzMUv
0JlX0mtF8ZeiUbvD3Go6VQ1iRhS2nASVdkSV3q9AWQUGpY8NwOwr29gkgdqy54Wm5CWkbjnE2Ct1
Yu9K+Mxgu9Y1dRME7V9lSSpfSSt0Aql7obLip9g7/1dk37vhh0MKwN9tgiHjncPNHYpfl2VktFSJ
vwvH/339f1pmsd3l43/NyC2YVfjb5dNE4tNEQh5aRi+f1Qr158DMjZWmNNWGHEPxiMJY/uiIHvgC
Cpjsm7TIZg5RkasH23kT6qXtxH7ocJ/ya4WxmjJuY363lTPl0qar9g8TuSxpMrM+RPHCMkkjR2G8
m2Mr8FYaz9Vr6Q5bTQ7lvKxMC44zVXOnBpSNU+bXd5cIROjyyeTVqfd1uOHP/X5xeG3XnxuSjveP
YapCBEzZIOTsPGWknTqPRKluVe5T2njmFdzLSfpUYSoGB6IOY+LtSAyloy27YVtrnrfRY97D1+zg
/FWDX6hBO/cYfqk3G/Kei1yFu0L3hJrN4gf71x5hdbk6bnJwo856aK0i5fmacQSqNSoQHZgNHuLZ
tB5kzw1q4xi07cs9Tk4JhvRfuZ/Ph4x/BolvZjj8SRzaxohWtlhVxi1LCVzo5JTF6X5JDa6MiKqs
zSBOG4e+CyjBK8uDHKJ1jhCwRSmSHLoZVB9194JggHtGX8K5N++G0iFtvRdHu3IKY5gHwf4Z8ZCu
0Lepn9CYq5+imDMvs9Sp+Bqmmh8zDXUmb20ymKdgu0kH2DrkUMbJuW3Mu4dJgvk+9916TRO2+7Kh
FltD9fxsFv2Pxuuc88BLAyXwMC1RTPXTISTLK4QQoOO04qaod3CXwzkBzWClVcFGrvCmK5eV0dLj
wyDCHxrSSLOKeBTim0hilhma8G3sXSiZJsk2WKill0Ombu5jqlDdyz1q8gIYLOzw2xuPJScVYj6s
52y/qRPkNTzlfcWsfeU8U1XI+xWNlZQKMsyc+kHoo2unZCyjS0SdK+zzxinO0l1AjvMQO5RVzWVl
nTiztQ+BOTwrxkCVNazIK2Pu2x0bqOmPhCwC9afTZz2AE4FvSLur0/5uz+16vtuHTH9jl/EzcJJ7
vJl2yhVVRShZRuiThqp6qIW6bpqwPW7LKTrNQnt3cJAW0BDQ2zVCbNdg43LgLyrcSG8ANevFtxMe
UGJulU/2o6pEh07EIn3gntzA/wiF6fzU2L2xampYe+CCW8HYbXw1tA55jKCPoDM3KXHVG32Vxl7y
0Edl+oLi0q2CTfwLMKt8ZweNAsGaV37xqGQmf1RS7IdGOwf+qCZmV0o06yvU1QgIVYgADW59NwV2
CEERJ/n1VasVcmkZ8GwZLGOkQw5lUzrUsfsBijxBKDhflkDZUwSlczH8uSwvzXKRxTaE0R+d8yUd
i3lXG02g7arZpmhRYbu2QYi0WnMfbXiNEi4rTqrL2BncxTMvTnckkLLV/zULLFV8Mjxjc19ErncP
MpP+k6YY9SE24uhhaewCFPUwrRcL9EjRAzyWaCXMkfVKSjI4StsSIntN6c5rX9OUzeLQJpdpZE2D
vdVn1B2Ki92NslvUIDtgb9oYqfn2UxgOqbiu7L66dTKcAn/qT57q/GikTQ6lYxm+CYkrJV29Gf9a
Rpl9c+0jq7WW3mXyb9dyxIWVtgwPaDYfofaY99HohKtaUGi1MPtDBeCWm1LxjHMeelBvSaqtBNKo
a8L5znqyIpK9fj2pqFwyRy34pUyzfpYh0A9EMCshwBQEpXUYU8fh7bFWvgyDdqRyDjZuNRw5/BLc
5cJezdV3I4GpI4pD/aFszVMTdrtB6U9xYxXfwsxteEoayocoNqvN2CjDo61a0d6BW+PsIj2x7tKp
RNpOh/y+bb9mjRN/MErFeSwoJM6he/vgcx7zWgQn6ZIN1A9AmtUG3UCiea94ahpzhebunxVawa+J
ofP8NJS1HFmIGb06I39kbtJtJt61N46xspUoeQnCrn9JxizeuJnf7tPM7l/Uooiv3AE/SqdsxsD/
w+Vt8SJH0HE4+8akdjNWSQutWcwVi3lO+GOxuUm7PYng69S1HPjNBe8wgsSnhyEbzIkYwnyydVp9
X6WwAUWRMvAQ/qnEI4VxtLSB2NkCX7o4qqb8isyLA8UyWQAlCzllGpNHibQCZXir2ix5lCAs4WvE
SPqCOL41aqquppa3DsdqS44LE3UFVr98dgqzeOZdmmKJfM73cigdRkGdcBw7D9LUWH190Vvn9R4v
JgWKkEsN2PSkUx+n68Fsv8Ve0J1lCCcZ7q2d7fUyQVPbtcpN8tJo5ipxeAlOyqi3oApO/aOXKbe4
DhQ2SwA/H5As6x+yoeH8X00pWvGh8twbDjULaBTVe9/XDH6IfrOurJAjMvEwTfUEbuMY2R8xko10
FiJiCfv3tqlHhW9sKO5NlG1hu7ATsqd2oRvZTnHmnscxrG5olFRrVFqzP/9zRMYa49/X6LQKTRKj
CA5VkrYvzaR89vmMl0KM6rwLD/MwamtFMZsXoxjblyT9rJtp8iwtFhojKBlaw076oslzHswRnqSg
aZ/SWAfWXJkP7E1R5s76/tvAIzu0lPhz63jGrvGM6Fgkqv3QcTOwB9c/1zzmasp16Y6zp2zdEgAk
qu8udJgzYktzq3+YoF66D/Xe1j90ve+8GS5eGfxPc3Nyfwc4b7NZby+y8VSYD3joFlA5/rTJntrB
eEEq2OcUJBcAzylDVleFWXJzN3YCTRp3ziGzjfk0l7BjS1L2DgUknknOa6/NymHqO6D6uR59UStj
Deln+A3gJHCwyP2gOzESiSUYnKSH2NWIHqxB0R8SGGQobuLP5JIF5fbutOPWOdqB+imkpIGjHv9j
0XCL8Oy52/cI2GwK7/8Qdh5LciPZmn6Vtlpf2AUcemx6FqFVRkRKZnIDo4TWGk8/HzyqmCS7rHoD
wo+7I5IhAPdzfjHpT2Vg1EfKH91CNgXi4NewjjHpqZR2qesfNFG0j7KvQmAhVsrgLFtaMRZL5zyF
3MqvaOA4xzFW4iUAAOxFRmu868pJX2K3FHy2dXvDSsn80DUFqiIChSxrVIKXYjYEmwfImfFsTFIN
KDrJmSytw89TaW6y0TY/9H1fbLt4HfhIf08ghquvYYnP4dhoyovV9Z8rs4ovsqWKl7pt1Gcgde09
xbW7JMlx/m49Kpki8ZeyKbI+3QIFttbg9F5T+PH7srKyCZS9Mu0KUNciITWkzgczGNCc+nE2pChl
sBnoN7JDHrQisW7jbAQ/joiGLd/nJzVFFOyP2hoFCC/Y2BkuWoPTsjOuxvjstqrgjploDyg198u4
qB3e9Mlf1HZlIMelD8vC8fOj1ZalcztNvSI/ao5JCtouUGRUvrQ66twk3HKshgZg4CNPqVzvscVp
m/5ReLNneGpEXxLPW5J6bL+nUXc1EKN6m0Z+MIZeFtfGjYtd11vkCLVUnPWoVFeBRsEeze5PctLo
7AtUiL7ZZp8uAjWrnrMOo/XK9rpF5eMATn2wQ1GU31w9GtWuia32iZzE7DUGtl32VnngU+QxvshO
O/fdR94Y2SUP2J2/4N/t3smWbtXOUnd6EGfzpZEu/ttryc5SmZxfrxVieGLomntnzJPltSLx5Cep
sZJpt85sE9yNwubPfN1P7W5QnGXaojhUz2vrRqD9MaEHs0MrwnxKtMjelF0Wr5t5rd1FFdK3Cnfg
bm6qgz6dyVpT96WlaIV4HOJ7OVFezDaLPQ4ePc88+jEIKmFrpe5RXkvVh79/Jf+58EMePbrv3Q6+
aEygo0Ecbtqubheyx+3KP7tl8zZGTWttD85j/z45KthZ+OgHLbRR5zZagXE7CgtvM2Cs1AIT7q9z
yJtlz9VAG0NsmTi9jU5DwLWKFh0mJPJUR3sz1QCYcdN6m97Px4/6hPbUX+G2RGlXhlX7b8O/jJYX
yeac3i+jZTiIoq9ujrbxoDrdjp2TuY1Ro38yRv9LZ1XjF0RCHhQEiF4MEZmQq0wV5mbF9qedpoUc
gczipu9c2JxeUABobz/okTYsdSrwd6wmUV5VlSa/k+0W3Hg/60K5/ReW1th25cb3zC/O+Mo4b72o
cDsqyWrb5FO3FTo7B7tulVPXuWI95X39hLB5j65cPXzJK32+8RjfSQxtUR1etJk7PXUAW9AnUcF4
ze+aWQH3+Js4Hmp3jVGoT76DFmxvmn+ODzGKeh//Hp/Hd/N4z2a8vL58Q38d//66Ptf5bbz8e34d
/zfXl39/Nf/99pivBwooT7prfgv0tv/SogI9xQn+MM4CJl2I4L+Z7UgZiC/4p38dIsM+IHLbseA0
zR3qQdHGc7zxI3ptSLFVygdboHlcznHMi8ePKPIsjR/xDKLdLT6Pnxyj25E9aRYphivH2oirapGk
inUse93GwKMTK9kjD7LjvSnPqlpnym/dedQe2mAYdu/xUetNMmWB+oitM7pMaSzeiq5+dqiqfkdv
N1Vs9Mbaqd8NeNQsB2RYNknhVkj7ccBPqzrJpjyTB6WnXO4bTY0SCo8kBYpWMTV38hAXbnMXzgfZ
9MzBXCLx0qzeY5XRkseWbV+Zoo1u+NNCzpNTZMdYoCoLp7NC3t9W37pJx+qt8p9zxwxPXW9rt/gY
IXEyJBZ2miqOJOwNjHPXI/8SJ+mhtFtc1BPQXFs3w7gb7XblRKIX3pwNFXnSZ/27bHocQrY3bs52
yx4fcQeZHh28C6CUdpgvzjFoNyPGriw4QguanyWukNvGx2ZwkcAFloHysVuVS39wYBQk4ix7rXDm
WYESW2t6MD22CHHNu2EWk81SV3X3NQrGDxq6hN+T+GqjZOgvLAt8xDTzBJHVX7cJ6xaRAzvo1Paj
gOHWb3GeC85IQM1bTL3HyhclrmGn2gHIAA1hN7UsDrI1kBq5yLPyUnflcDtXeMauTJHwng0AgeDw
wxpKfajnJczEuyorhnxbdSNLZgT1lhQnhzsT2laGFhRKP3r32avz5VCMBnq3hbL21TQ8xFo/PdRm
hOQswnK7QTXdtdME9cYZcIzVFH94aeJZ8LHJgr2I2uFldCJtwQYww4eB3qmMeaJggGek4YBLSckT
48cBE8g/m+yPooPilujRowV0hgbVPdd2u2QtQtUk0rhtxD6eOHMTnj2id122igad/5Juz+qaOVhi
UvBrq6jFa6HMHuJ17F4ouFVHA3QJ3lBKB18yCDZcvFmUDeyIzHHEvTywuL/oqoaUoY922S2O7ICh
FNca5PZ9nkBMCcWE7PZfU4yw7MkbBq/voQmRzp2qk9B+vwx1UoxteDLeptYIUy6Tqc1WmocRcgUY
5y6ehP4BKf7SV5sPuSn8s4OY50KG1VjgoGFYrxqqltT7nQ0W7OCmYhKKK0XMcGU121dx5SqrNqrY
I+WZsZk6Lb04sZ/dDilWJxhDI4FtAUU55yArt6qOD5tZt+Ml9TsL9o1mf0SieVMYfv4t75vXvNKG
F8NW+7UiovqEw1t/ypu8XPWibZ66MvVWlMjDXa2F0wv5BWA0fgX5otfGl8BpPypgTaAJ0lJ9k/VN
2j8aWWM8qWCn+HinlwxnnmswuQ9yUDl/ZeA8aAs7RGlZZO1WUYd4Uxro98F9GZ71zj0pPHc/WQ46
mPoAOCcMcZ2Ekoku3dA3n8oRCl1uJ879gLLYsdfAAYwgtT+VJN901y4+oLyf7HzbD7d1YzZvc8lI
DsClFw3cMesOVSfEowjLl5a869YnF7CrZuHXxtW0pxlxtIkrOzxg+gsJEjGrJWZf4vOgfC+FMn4F
UMrdD774Q+Da4U4vQn3n1J563/hoeyM8Nn0FP4SAlvKl8p0E3E0trr6NbXXd2VjOAnXI8jo6urOC
tDx446SewP6km3GGVrzHbmcOItNOwxfq1mPOAwONt9jWDYL2j+vw3lgYoWKvVhbZcPAnm9Ti76ey
LQ/CMIaDCo3kPwepjaJSdvb74WBGJVcBwBiAEUIqQQVkpodad/ar0LwvqqG7Ru6nyNCxVU/SIDv5
o/cg+2y3Me+DolN3VQYmtYdSEC1jMzDWXW5p1LDmto/K7JJbc47sG8NdA43HwtmmJSp/YyG03VRR
kobMbrMO1qj41BP4bwwsu/Za1yGwf7U/yxaCt+21sBwyzFks1jImD7OeAl4F2hkjEy4lY40nXlNN
aQ63EearSP0DGYoJLdEO7lYO1gLvmBn/WAr7nup9dElUF5OZwLlP9dK+z1KzOeCpHS5k07cHccFN
kRRe50yfaq0/DAKki+LG065RDGPDokN9A4CI/KmyrwflnsxTdz/YZXxwTOEufM//bhTxvOSbPazN
R6tkbdJQN1sMKCg/izhKVrVX1rx+ghEAKME7u2bBYttQ1tW0co5toNZUbPPu4s12BUjEjo9tC0pw
NJT01fexbbZthOosC3UBeN73hVfHn3Hx8xddamDs0SOpFju1wAwiApphd+kTcrF4YbWRfd+S+FuP
A/BDaOPapilr2BgAD3ZWJvRjx6J373e8jY463yNUq9kZUx/fQf/mVmQN8QWrRR6L7ALux9nMpPSL
6RF7M5X0CIZsg+2YaK8M2iv+CTGMQ37UNkK2TWCXXw113BfZLMLvmTCG2wmLgzQYF1an2c+ThT1u
2FZsqv0KhrSIV27tV68gkHCG0HPEh3W7ei2SBXsh/3VUrfyElEiylKMSG863njjYjsyTkHxZOUmG
LKqou7NZexW/aavCCrVUXpzAhRTpkp3IRfdo+spSHU+Bee6SIsSzZsgOAgulL3qRfTVVM3pTNeCL
YeTgK6tZ1F2TZAIoayF1kfrVWdr1CET7bcspC32h9nV3cWYamWTSSsYtWMwOOfzuwZnpuDLUxz7q
LEknDq6TFI8T3MUDJtPdoqzibjeAidtgj6Re4iYM0a/QzrIFUhZgynxAubDZxugT84T0jWhd6r1Y
KEVqPSDHIhbjYHkfu7a84ALh+AsetdYsaMur3oVZDHOkzMJNpuc8KXs9VgBHJXi6isiGmNHYd6Sp
9GnlQ7hindiebs2y88SmMRFkcihL8zFE0caJNVU9qHGNzxYyo4tEeOWdPKRz8abinR9uwTjboV5j
nGSnmhqoj5AjW5cmZh6JAyqkMfzonOjpxlKQvh/BgfEzzo1r1Ln6Nci78gzBEFXXv0L1fNagMOkN
o318jw+xYiytuis2Whj76ERj2Lm7XY47Itid0bxdSl4Yy9H2VFf9d62e0NYfgvxbeq57p/mmxGa7
MJxyfHSqyeV/avQHdrbuqm/yz6wALFw0KCF3ahZQCYNiJ5vvHbcmxavYrbO73+KD0aqrCF3tlRz2
fshzUhhGdpURw0kLZzWMWrsUhputB++gCr97kIfA4a31RKfuZROlcg3FX5R4hrp7UPgWPiBzmW19
x8Fdfp4lY6hpwl7XIvcgx/UNxJd48ja3CfOwXATZpp68cSVn9ZXRPVSV+oIlaX6SocHBa7aro7Oc
BHYvx20k2BVUKM5aTyJu1HCu1KueZCyy/Nw9xZvip/7GsHT/QFpZe9Am5F3liMGuP5PdUh9r1an2
lVn3G6/BK1jNo32dF6aOyYvwzmUD3791zROqJEi44iWwMo1ZpAprwhUysNWevKXzavFwCQvbeAlC
LTr1YNCWhWc5r3pQcytUq4hddm6+mB72J6kTLJscxLymOfG+TnXtBD4t3EZR1F/ypinWqI2qD2Tr
raVR19FLWYYa+jIpuvTW+FHBEOJL3UX7ItZ1nm3OuA29yYNXwqENuDm72SjY3ZCNtzyE9ZPxzTMT
Z9lM7nQs485+DhNrHRQTcfRXttqEbqqZ6cNbJshKd8i6emQicCHXKYHM08ccWFhQDMWlLabq3gv6
T3J64QhrlZrIsguq13GY3pFs1veuC9S8LYburNt2tg5w230yS82EwpqFn2oL92i55an6fdj11ndE
Dp5NK87fwjwvl2qtiYdsGP2NvGLP1uN2RRvd1rOS9phPDVb+VA6DCbRfCz+ZQXcnYsEmiitmoCq+
alS8xi+z94wuAufNCnU+j97ST3oaGI9BDwyjT+y3XgfKoqA+sDdQkX5U/YRdJAIFU6FmGHplNxSd
nxntkTtHu5QoOlCt7XLMPntOGWJA5TnLSqvEzndp9l2CWFLf45pMvgYMdWNsQwWLcNk7xOzQAiDZ
S9mrl5DabaiFePuZR8UVzgrNYv9zEqx5+Gufy1ZrMO1K1ZMZ1sllVIxspqoNTzPCrMjFvqqt8Zm9
fnHwRRSsJbDs13g4xyUQ7dd4wXrh7+JyvDIUFRXJ1NypSeRvUlcLsKDXo+eg05VtG6N/YHtR/NwL
pThYAvNL2ZtricK+Y+SJNPe6rsBNfUjuJm0u4jT1Zwn3MJQuOfQ9MgXv6A8Zo95JOf4H+kMZjOQg
YxIgIjtqk7pADTjU1hE6dnFou3MmnTKyEom30uHOXgsLy5PircHx+qWaBfRJAqJwNg9Nvpnxps1B
NcpMgTG2xlmeifkMQf/LoEzJQYbe43lmNdv+xyzZQUH8z6leY/40SwTT12qqjZ3QtOjSprG9yqH7
rMwClXUZkwcfasNOFC6uVpB4LnXVtSxw4f7B8zKW3RR3/A9/TMEdbOuWrXO8jZPX8jxIk81MXPkp
qKietbIn8A6tWYfKqjPyalchdLtI3DrAcHN+hZhXkNeW17nNnl/BKDp7lXoaeSe9de+tSYNppw3V
V1f/VuTR8NksMn3J25BeKC2bhwCDsI3AbvcSaLGJR1ptr5XUZWepddmLpXawc0rR7oa5mZkV0sux
Ux1kL2IOHVCmoD+Napi9mG360Y166wynO3sxIrby/KoOTcDXRk141XpSizcwfMgbBUZ0jhQ3fYQ5
dJFx08lzEBqQhiccld7svliNrpW9YPtuHIs+/HO6lyIxFqKiftat5G+n+4Ba3qwpv01HhN04+rYr
lnaqg8bQQ28Zu2R7Yn1kL+C00Ye6fXURNXpuqlq5+gmF9NSJPrR64BxI8TR42hTxh4Fd60a1a9BS
fCYLV7HqrRg9HOb0KjgPDe7sA/rQu3rEIknxx27VBIX5MoXW9yLBnaJM7qEms8SeSRjwNRaRlZ8d
3RhO0mlX+vHOIb7v2HGYf1n0/ghVJZ6FfRp5QFirdl8l5UOEOrW6hRPQ/NTEO6bdYxX1ULZqfg7i
Coah56Yr3TBQQJwPadp+TJBL2Y9diXHg2ETpRUNxfBnZdruRTTlOnTvSUVBErPTsdoFqqFaunoDC
6/TxafDIIkR6/YoDYUmFfDRXoJHmhAKC22hyJ3cDD7UXs0kWsRk3r4ZuqQdvcJSlnOX7ol2mJjbR
sld9HZH3eyXREp7SBCc1ON4Nq/coXY21VxzqULVWpDWDTZfwBEdjoLPgMbIDs43baY5Qdw0g9wR+
iCxJR/U/Dup0r88yOSvW3s6i6Sue72iULck+Rs9OE4PMwiv1W1qD1POsrxEwBNLG9vSoZ9jQDoPh
Hw0TPhtSEeFaseHcm1WOX9FEuplqOvqI5ueeuzClQR9pS2wTtoNX2Hu429a5Dt1y5Y6JeK2EeZEv
ZITBLoYLiTUcD9JCnYAa5F50kWdWXX5VlMCmEPhLvKwaFwN73MVTUp+7QWHD2almd+qsuj/JszaL
/jyze1M5qiFQcQa8h38bijt6f+ttu1lXxSpITMaUzeI2SHcuVla3slnPB3RXiuhVdhYzXCQPF2Pi
JE+y+GUrxieWStmd7MI/IFsJ/C22spMlSHK7Vhm6yiEdKCcHsfCvmNiZK4yagDaFsNllzJvPyLuv
FVVQLsal8BYvPVHvOqq3CznifUISIi3l2kMJSvOvi4Qpf4oTIvIzv4yMy1lx5xgrN8aOXHb8dHVe
0LiEkVrcs5Von+vMuQvHDiTI3HK09FlRQ/csW3adf/XSWZNjTLtnG0d3vCaL6WTOzQI886I0nB7o
BDNVRGuWwne7Q1tP3XPcBeMyxSdvL+eS8cZaMjKmnZw7qNywxz4wtre/QUNhxOtwTZBzHYpcm1ZX
k43s7WPPBPo4++uVWHBWqYWFYtcXL54V7SZV2B8tQ7FWCeAHyENB8QR/8HqLo8qxitnPn9Qhax4c
Q3yScXmdcKxR53Sb6WplcK+7ZnI+Dq2hcbdtqksQxu7ZEqZFGkJDQ7BJh1U9YCtZOkF/hYXZX5WZ
nl/xmJxUF8jZj7gpzGBF4dJkhcYI2eGbGmYVGQosc8gvVMVF2HW8ZJiVHGUsNeJowR3TXJX7JgL8
rbGKX5euGPcxhc2nPp/um6rHJ6ghFzjadfdk2ZARcQg49XPrFgpQM6nQnJWtCL4aXuZJf5TN0Yuy
tZ8E48aLwSA6bWttMsncUQOvXRTzKebxG6PqgnkJQ6yd2T0auN5i1UQBIJwZh6tN8TZ1p0NW2Mpb
wy3VTFmRs7XeITLKtwtE5FuTujtM1PJnHhL1EYXY2WGXOBpBX0Zcb1Tt0eyzPFiN16AstWPIMvuo
w5NxWjLkgpv2wuyH6iFTMncXjNGwHaJkfErF8IXUv/UlsriPoJfwIS+MZOOAvDiQTA+vSOAiJ2PF
1hcne7DUof3cCCx+bc9Kzq4GKKCuQb0qdmoc0UaoFx7rHm5zNOXBi3vjOCdmgPvPwZ9OXRnV2zLd
UB9G83Hub0wtXrrzVpPl/RJDAu9E/tpwVr2thqtQUexVmzb2GQfvlj1PxK8lKMpdp+s2+Bo6fLMG
MNqZAyRFbtY7GaSi5dy6zSCAbOJa3WJAqWvVauidqLo1PeCda25nYyksvMYm5W48fMPcpcKmIZoe
fJcNJyIrZ9mSE6geqqth3qqqStGmLGzbZZnU1VUO8XiG7adcsxY6asAP5nzwBeIbfha7e9nUOz85
B+oOxvMVyj1p/erFRH3BX0Ccf1D5k98CP46xSwrzRxXuylpNsRgoUGXZ294U7Nkt+efEDfFDIvfy
GPilsuCH33zsyuTPKwpqIH9dsUY3a+tOmbrGKlTsDC1G06KqvFeEmL9Vll5dA5gE2D26LzI86irp
lXRyt848qrD1rSlC7Ynd9oTpuzD5rIl36OOuBrDcB5yp6tcsXcl/w+TUD5bOlhc6nZ0XcLGT4ecm
7pbKgiKUtUzHCaOl3qhOkQLhdDPOp91sBSQPtVbaeIcwpkAApVnI4PsYHeXerVmk6jLMSDtKZ2BN
jLusoVAV8ZtcmGA0n0c7EdSBJnjAfu6v+6pxXhpr/gblHzAWc89+H36/tQBt7mpWe6vAaPMPY5k2
3Fq9bO97SrhyPK/bKCW4a+Hi1JV2PKm8vtvylc1fM0RP2jlxa0CBWcVFjP0nQrT3pm/HC6zNpk8t
SFKeYGlyL+I4oXzqw1b8IdUoz6Tg4k2V8dbDRptVrrd5H9dFfboMrVRfZnjz9W3WX8f5kJQOeXS/
+NamaIDIlozrfgiLtBxZi6K/fBvmJlV5KcxXOeo93IwscEyRp7v3jrIggRXZABjl1eTr1WqngXfV
s/hT0ftrg1vDOakHfK7aMXzIwPIshQUKdawAMPRBXn7UtOYF08vwW6ZTDRUtd11X22atVrAFNPyD
cGpMpRTzmz4G+qtbjgEZnHR4En08rLKiNK4dEjAbUUf1XStglIjemAmdfbd6x8t3wdAuncKFokfB
jApLH9R3sruGD4ozTP+tZoO4LUkHI8WTx9jE5fdTa+GjowHjypSC3HssMH/DaJJPO2wOLXi8V5h5
cnhEnmUfd3WwrOo+33GXQnaxjoxVMN9w5aFpoiK4tWOzyqqFXsMk/+Nf//v//u+X4f/43/IrqRQ/
z/6Vtek1D7Om/vcflvPHv4pbeP/1338YtsZqk/qwq6uusE3NUOn/8ukhBHT47z+0/3FYGfcejraf
E43VzZBxf5IH00FaUSj13s+r4U4xdaNfabk23Gl5dK7drNm/j5VxtRDPfFHJ3Tsen4tZqhDPBvsJ
T5RkRwE5Wclmq5niWGG+w1tOL8gE76J70Um2+tqzn6C9gze69eqsLJG8vMiOXAxQq8ocXTMHoS6j
S9ZtoxevvhM6e2dKmpVsojWYLSsnjU6DURSv7QpEdfoa6xSDkklLlnKQGnfdyiUVujey8DlzsvPU
DNVVM7xi5/p5t9D0HPq4DGalA10t8E6yRUq1ulaaMq6z2o1XTplW19zuPv3z5yLf998/FweZT8cx
NOHYtvj1cxkL1FBIzTafG5RzwNTl98VYdfe9kj9LU3g9A1OUTaa1kRbzUae+yFHsJhI20+wIfC37
VsycGXkwO63F0yf+BjSvuucjJx7F7eHHKHPOlPwIqb5loMqrtsvCj4aXBN2KyaNcIFtggyGjhC9B
k7QP2eRA5mWMr3j1OTINsiLX//Jm6L9/SXVdqJrhaqpuaPDwjF/fjKHy0sbvbfPT4HlrfVbD1uYD
+6eWxRtnJhJFHgiDv4KlMwSriiLHTzE5uqXGf4xzxYAzPs+WbXkWDIgDq1NKCnHSEYhq2g05jISF
gBWfqyBJboduyCJUz2UAcqyqIqfAKNn2KxdsuN8d5RwZvw2hEPyMKomPLkKtqYvczGAl6NiV/vP7
ZNm/v0/s1RwhXN3RhObo6vxj/+nHLACHTh1b6s9TVTcbzWjTjcEaek+6N3mO+vziGJH6KXNSClGt
GZL3D6JL4CbKQnYUjvGMBrH3CC07OnSpO67jocSOsGoeMWnF2nNKgoeuiZL9rRnMJRZZZ1FJXG9b
JcKgJ0hauKo/emQtZkT3Pu6xdHuvzMgzoej23ftcOev9oj8NZr58XTniPe4NwH6RWOS+AOTlWGSj
f7Rh5Oe3dqBj98m7tZW91jzkfRxCgsFthitnvHcnUZpZy14X/n+52wox305//Vm7uq3pprDnJIOj
W79+QrWq1ei+Q4LvlLDc9Knq4rKETpLjQjwlHcP+HQu5c+RV3aloXMQMurx5tWsRHvWky+5DM8ru
tQSX1KR3jb2M3Q4dDBk/KDBuncfJGCLAKTmert3KZjta2X1fCIdkc9JsRvninldQ/M7Lbg11xkMu
BDp3bOhZsxgqBf1qPea0hHlAKtmpl7GtFSc3KeAL/XTaIMy8iybv6qk1rIAo4x3vE3PHPcw6TUMZ
b4deDy95lIg18Nr+PuLOscKwMn7yO1J5ZDO8F6XooeINk/KWBMFnRQWkrwjnhC739ARn7aEytGY3
ASAjHdzGV0FO+CrP4BR95QIoWP4I5Q1ikFGTvhjuNDi3CUXpw2BNwc++z2866Jce6cpQ4a6Vz8J4
k5WX8SfSTxC4bcSofLW0l4bZ44csTOjR81lsT0jay9N6Ct1bUDYB5BuH5rsZUyP3l2Da4zltmqzd
JgDqLQ9+vDOcUdlTBI5R+lZqfak5AVYJiA2csArwTonSdEfy8ggF0JJxy6/Ya/x0Cvh7jWr9dHgf
k7ssbleybQnrc2T49dbLm32oFsFzoLbFyqRGcconwzm71NGX+lwUaNPZeDMxX3kU5xuqrMYe43Lq
yF5LXbeyxhudQTIYBs/HytCB8joTHsbOJR9dA8uSnYCUo0tfoYtgelOxNKp0XIxqhE3YPFhvXMrR
WfjR1u3mNLm9egZV+uchyzDqISdgb9nPT2JRd6l6jjTgi8jbb+Q4S/umjk1wsZvYuRszLOwHzwo+
uj3smHg02ZZ1tXm1B/Tu3FwPP1ZdDkHLcxJwRIbySDnubHSe90zuqlu40YFa2nhWvEr11x0em5R/
gdu5ZXHRFfgVSPdiMZ5O5VHGMjCvaIJqxYWMznNfoLFRsVP312yFSYCBgd2NiDn768Jkcatk4Efk
PDlFnrlBBOEo4X/zfq3JQTg/4ceyToKENzYCg7c2Ji9Y2Wwr1lojWOGgrn+GDZIfTa+yLrUtrMsY
gTr85yeHXE78cl/SLVt3HdNyXE0Yjlwm/vTkMMsId2PFKj4pRpQtbbJC27ws8BYFyPTWmSjYoWv3
kjtOeySfjH7BHHcilBLVwpwuyaR4V980vvaFNeJTy/6F5UR9MMWgfojKYiHjgaeHO7KhxUY2tQyL
UBAcT2Tt9JMRDNXtsqVWsCBv1PQ8mUG6SYTWY7yQhBvh+A73lNj+0CNvFM+g2N/iqb80ijb/6I+x
s+4xBton6C5+CNX8BjCO0Cq9xXEzbz8k5JMl0Pe38RlxCRh2QyVCx+EYVk7+ONclV0UWGhvZVMYm
v8BK3cXkuwqElwUM76DL91GbF48YZFNhaepv46ho63/+tJz/eM7zDLEphJl8XqagjPHrU6Qqa92h
ihl86oIWJ2gt/zBZtXcfpaV97vOqXzRm278NbQB+wHct2MqO9oxGzgZL7P7N7IZk67Qi3JpG2qzr
AKSLDr7kqM0Hh8raUTblmYwFpqBWY9uHSMTZlec4ki4qC64SL+QrYoHYxQ78aPpSLU6eNvanArOM
52Y0L0EVTRdEifJnV5jfqHc0d7IVzEnKpgjqo2ymbdgvK9fu99U8s/TZqvmTbm9lbwhufK2nVb3x
XZEeghlyBgayPXUzn8iatePbZVP39QnUHlBLGZF976PKXiAj7rBbyGqUptqo/8rNzJrre6mwqI+R
23zg/lzs4qgmmZKopDBilaF63M1D68bf2R7kzNod7TsbKbdpYRq5fZdXxrnKzXFfzh2yV8a1xrL/
ywcvP9iff6aCHKWpqbauGmzWtN8XeD1S1F3v+vrHUfjVKrcKELWm0t8OMV941Ejcl7yKrA1biujO
Kh3rPp0Q3rURWJQt6uDJxewM4KBsgWdTqW6de0a4yGpwNWOPlJk8oBWVnR2be5rfGAqLLDzHHVSn
SLUM546l3v6fv9TG74t8YeoqX2ddhQmr67r229IoNszS0bVI+2hr3ocaUvNdw13mp8PQo84H31Fj
gTLZixRx6TtQI/3KyDz3WqYi38Rs7zFSQoPUzHLvUDqhdVCB0Oy6ZJruvG6oNgXWzFfoZ/2i18fm
WIQauXijqHeArkEJJdPa8VJvb4DfO8izQo2621n24+zvet9j7+MorMX/5Vb9Hz9+YbqWcDTD0U13
3rz/thliYTKxZx+rj1GafsuyC+l5726IIusczlgeic8xRRqvUDwyV+8xeRa3jjhpGGzdJpRo1Czk
aTTNIGK9HDfyAnKw7EDJZs5+eMeRovX4J9S7Q2GgDMYArRWnv7vBv+WpOtSzVNOYrHtyoOAOIIwK
AD1ww0R9saWOyRyzw1a7uw0B9XVr6vMQH82VBVqzIzKwdXat6vRJOP+fs/PajVvJ1vATEWAqhtvO
uZWDbwjLgTlnPv35WPKMtuWBN3B8QbAC2XI3WWGtPwjzIM2GcCLObnxVNDuBiC4ELIryIPvmafze
NwXv7yxEGbQ7Xxk2faTX0H2dVlu0Q3kGKe98CdQEe3oHMB4REptNrHgxG9/9YvV2s4S5gLqI1js3
VYIYqz43IDZEODgPsivIGv9aTB6im3NDNrJ2abwRM3AR5Od2UOfwEA3RVDybACL//prY8j34bQyw
2A27AFtt2wGEaHyODCBZmWho2X6xBpDjZR0S/MJdYB0pvf1Uml6/EnVt7YK5qPRguFWjyc6ylakb
916iwmMhxEPG0klWjxbYKSa3N9RA7adWA//h5Ka6lI2ujg2Lx6vCYW518tug7x9wJyovohT2Wfih
vmxRVn4D5g6jyhhfproA9Ydryj4L/eKhUqpn2aFTsnphtWNzi9xjfAz8KVkn3qB8bcKF7JDrmbsq
3GA8ekXm4hPvMfXPt8ZP74H1rfXAKsbYDYaCG5kkXjqpRdjP7/l9kTnaqlpU347zAfrPr7oqM6tb
eUAq5Z91svPHtUrU1e/9Pur0CKUk1hS/3evz/UsbVBDbJJ3s+b1tq5cATshrYmAvFJdDts9rxX7p
I3Tja/u1a+DQJZ1aodbkWa92iR04lEUWph24EgxGEDmjHnol1IQ6s266bEDzOoEa6rrlvitI/CEU
kvCaGD520dD9I+hz1dgfWXj0wZObN/eODvZFz+snF4LAeTIb5x44m7HuXcTdQtyI70e/6rC5w/co
QrpiycIFhPnQXmXfYcLBK6kUD9YqfX2NZFiVT8lCtr4f8mZputF0m7AhOolBM7b6f4VSpN7JJ/mT
D5EVjLSnLVbMNx9V8oJP138qfrpdC6NvVQrdWshrpczKx/1SLMcOaoGlUW43667PjRtRaA0JDj7W
mM+GuU62qoWrv5/9vV+OZvjGVcmxeTPG3ZJwd3nq596j0VrmewOxae3kSoS8bHXm3vKsGHzAKfSL
yRFNBiSIibUYKGo1upWH3GsQM/DCdDmjad7rGmFOezub4cJzv3Y+qE0LvyXWrx+XRnarXPSpXfbR
qK9RN3o0HXe8tdWpXmp9V29lUR6GTGsXfeek+64ppltZp6XAgxVIT7Ik64vR3edOMZ4/qloRoZ/f
RjeZIZobkf3wNFLFdYKjEaHW8QVbrx/kG/0bV9HMu0ELLs1oDy+itAzQNKg34ZDyz159zEgDtfIy
pgW4fBiDy2g00nKZ+BcPabM7V1WG+9qP2EWTMtz63TTc6+VonGb+oeN2WUl8Eg8ocC4gBenb5YoD
GYXJSYvvdeYIdPnHW7aBxb06pO3a0np9LYujG4e32VguZem9x1hqS9PXlS2MZUJnPntkhL3samN4
pnEM9Y7VX5/tsIm0d8K0+novG+Qh6YF9blxhzFpWfbWQvWVLY6vnICnKO81FPLtsRH+ObUe7eC2A
JECk5VuCAFmKrONznqbZNkNPcSfUvHjE+utWdvgS6r59COxaCVGjg9fhNuZ5cJyBmMo4XKHAphfI
AIv3HhormaMSm6ePHrKbX2S4qFkNyGRTdVgsVw674wBr8kEM83eWVEfNR0Q+SCkmVuPts6w31qg1
lChrEqiwBy99MxDQKWNr+I5REcBiLDXvuslHHidtrJ0XqSNjr2O/d0l451zL/maRVJbsipssS8c9
83GKYsVzC9MLk74BAcA6/3Vw5+JHXZGa/Iwz0XIDws1dBORyX7DqW0rlgLSy0d1TAWJGZW5fA5Vp
WSoGTGNyZ6elfip6vuWp6FF8RrXxy+TMlCVNGS6pSqjKxExEN9mkgvxeFo1WfoE3BPoocHO4NG37
CjXXSrLyywTIf+vVU7GVxUQ/FIMHPGwYy900mvVGXowk5DKH5/bcKwryTl48rmV9UIe7JtLEYzGp
3SHpTbGSt9Eq+6ImhMG8rEc6oEV3MhGWCVvQG15NbIwXpS0NiqbxFiP3L7Je88Fug++WxgbDSzwc
g7m73ijqzsWwby17Faq4mrVFyhcE9NmwCgXFzn54HUWDBEC5iPFbW/axIx4ttbUXQ1NPL41fx7g9
heNXEfnw1iv9uxFlO9IkPiBM5WcONzIiUHEt2bEHC9Lcmz5Pqx+xn94qQ2fcTn6YwZgWw00GbH4J
YcLbxLE+a/sqrbcb9SZnrTcE9dqLkkWFfuLVFUrmLQwNhmDFV7qJMx+V/OhVD1SXHVZZKWev15Tz
YKMDFuvlUVZ91Msztfd6/lMsOD81mIGhrCc+bFsNFg5dU3x1khDZHlPxHsfMSEA0u8qNmxf+LTsc
Z2FA4SATS53l99lF6MEtKcpTpBr90Rg086o2vrjiFxLPsmxrWSUPKUAbbFqG9kAqkshsy5LBVbXg
sY8B3AJ9iUGRtOEjSh32Ne5KxisaLS8e7n3jR16G4WOh6tXKGVM8j9yhOQ/zodAj5B2yaqd6WXNW
HZvDfCYbZbfSNIqlgMS3lnWf+pXJgO2l9QBpRztVujodezctMdCpo4dpIA3uA774EeKb0Zjej04E
4cJDeop8qz+tfRBj7xdB4Cs3UaItBFDpo60jHKvBSOsQrDS6nWI2N+9FVOXN01ijDrOw1yZ8u8cm
w8CgKnhNIpFWjyVEwTXGYMHW8a3yMTOQs2RUt3GLoaiXJkaiTo7o5VwMbdveBWhJL2XRabvywAIz
ei+iqOge4SWCP5o7p5OlnvXC/57oD148qV+Bgn+LgGi+DnXpLfxK2A9Jpder3LGCW9h/+SbqB/U8
KOVA8HpUD8nIj5RYBRIr+PksLVVvb2DYxjuVf3tLG5sLpDyx8qtRY5Pdfde0oP/Jq6FUSfIzYmW3
iLFGeCrDMVhXBRDhn06mp6vYSngD1MhyT32p77BZ5AUoTOspKzPjUHjjeDOXyqbgm/KD7BEUcLJQ
NGNCxFRNH23fBBLtK9VBtrpahuYiuvZA4mnVu6FH5c6dNrJI1jja9gT01tOYpY/oUZmLtFXik5vX
wVXXtZ8Mht1zGKT5roBns7YQpnz2c1cj7FeoqLLQ6nbBSQ+a/K7JGEGEj7DNXG2XZnWEzSwH1O65
Qe92XQy1upWtPCyo3CdVAj6LW/b9qgKm9GQio3e1e/MfnwspMF3La4x22OjYM1pqV9/hOJYDTS6x
7Iqt8OIjtbhyqrR+Ri79GWYSz2fUL8l4u2/O5AHUmi8ScE+2QyCwCp8vChyQWga2xs9TkLxfZDn9
0qkK583vUwQq7Ki+8+dPSvXgn58ECK5+zir/2VJ85Udadv/4JFi9u0mxFoylApTonIyXKXp5qNJm
8y+bvDnWkctk/XtWnvSQbqoWgTMASH/GedrMKwJFhU9hR4GB8GcbH/Uq059SPXqd/Ki+IvynPwVG
DIK1rh6GkqVPP3or2QkuNrbGQK3fLwma8RCZoIpkcQZMblGhM/jhuIUzKP0KbRJjJ++IRCQoiyIm
+TS3jmF0jbGgudHYlR+I/oSXPPeyXZDgs8BqDeEPMYUn303yRRCxpczDAXZpOuCMlVgPsoc/PKP5
1t3L9gDbET67uchSqDEVpaOaHEY3eHJq10IwxWA3rlpbrzKUGUjonOCWQg+ai7WSRbs4jiLwRhTd
pByQ13TtnSyajQUztGj0Y+CM9wzET7pjZXd23GV3MVsOkJhE6LuCd2HpR7y8YZYeZSuIkfb8919Q
M/4IZ5Hhc11VEKuxYAmJT+GsyGY0KWunZ4c3jFsChJNBVnJiYPRSxLEazLSjcytU82hVGQ8V/1eI
dh4JVGsUN172pqtOdFdUeXxXYmK9d2LRkB6LIJa7aImqCBNvazVU1mNedC9qx8TcpkZz9WsHtZVi
2ieK3r1MXT/tJgGMM0Ac7qU0UN6YCIFdLBOHHPDh75dDD2n2Ts2r0893K1oYsq5jlecee5KnEXi2
vLwupvxQkB3GgItu5QynyMy0OqWgT5+dX5/punV8dNzMXMpevkDQT2N0PMp7oIlEsm5cKU40LAci
gTc6CnM3BeYLPsPb5aPKFWBijAHRNlknDx5WPBsTdd33S5Fz1k5maT2rmOiefPwVd7mRovc2n33U
/a+zv/ezI/fX/dz/nn26Sxy6Ygt0mhyielt3ireNgjBcskGb5l3adKulQbIRbZevPup8rZ1WXasZ
a3mZbOhMvVyaqd1tP+ps4SCYNurlRvTTd3DgyGPWmuDN89W9MAhjTaJHqboOnTv03/OllQXtq96J
B/BjASAcZU0FBCbVKS9G2dVf/v58/5HINgz2CAAyLFjohG1l+z8SRpnFJifUm+AVoZowPlj2rjay
BwhezQ/LabdirLUvqu+IZaDbxrVEU39fBZO1heyfn3LU7xc5wMEFCCse8vmgIOu/smKQoLKo183l
73+y8TlrYtiusA2Cm5bhmI4pPgXOLE31w4Cs1JdpHFaRO9VAHziYSYHns203O7bJ8aJXvV916mBj
8Y2f3UJPze7Vzuoj1D7g5hoUK9IIkKfStH/1wesvUpGq5x7NsHtlTK9WqvavRcUPpGMps0uDFbTp
ws/089hUhDYHE3/tPGGSt1xHwzaRFnkmD7IjGfge36ow/xcIguF8Gpj4jzu2hYiyZZvgaUCo/J48
gkUPwiCb7QcsBkyRlPmJ/Iw/G3lzas+HVPfzk1fAOSeAvf9UL4uyx0dfWZeIHK3WxMTrb77Jp34f
xY9rcxfiDqymCE1Ys78zEDc/BsJ9hThADKQ2RwwabF9sHLOmde4CE3Q5wJy/kVWgtYY9I+mENi2N
8ia9io1T7YTmDjm64U4tyh4xjRsR5dxS6Xg2/apFtWW+QN5E8cpgASzAP8qbwDAbLzHWcbJR1G28
9orelImSY0KMkCUn6fl4PsizpjbzBTLL7fpTQ5ai1b6QHS1elaWuISRbtYWNnF48LQMj7B7sxBov
fCF3bdqh7jUfyuEVxlR8/95uERplkVyfZBvgDD3LmlOe4HljlQ1arn6g4dlgqKdEK3+dyTp5iOfW
T51lnWytG9PeCx91mn7yi6PqtgQfxuRWaEVBXPw/B9k4OQjeb3JzLI6y/NGsRkgakzQYSNK6+O0q
k7Ix5plXmw8quIxIa9OLM8/DwEPi89Rk1/59GgYkv8GstSX/PrfObj5IcGZkEkELyJt0ZareinYj
22SvMJ2qPaqrIwuVeS7/X5+qdeM+9Mxfnxqlg7p0BgEUIZ0mFHQxaEyQ3HutQbLASivcK8RN5yqL
vT4qr3pPFN9AgOHUDXp2TbPmK/7CxgVVefMizyzPZAeIS4ZVFibbxAlwiWyI2OdjI1GXa1n8OMgr
KnRdP6pUkg+LVouRSWl65QzABTE2PXM2gWopZ1n3cQgsP1j6RZgciB7HRzS8cACcz+ShVrwxX8hT
slbJBm3Ua9QGySnyMxSwnCJbO/wMqyoqqnWKzAaqEuhBE+QaIL61P/0yRz+j77L7uiFu3Y+6un4v
1m1762IbpBumly9FVhF6KYsOPzo6B27fXrJoOhH8Sc4+OTxkT4Wz8BrTeB4G3Vq3op62sphjDrgw
pzG+lkHtP1WsWDQ3MZ+TaewgLP92ldXdpJBkWG42EXEBvX7jbT6MgNaePSuvtnnP9ifPgwJFy/BO
dkDpbVzYgWfdDKHbHUWRIyE8uMUbaND5Bk6hOKsMQNARYSH9ph3NaSEbgEDdEilpHjvPL1CXQVA2
zkCvh45+kB1EiSa1QtClc/BTLZZx6pndQ++yafXQaGPnXG1mEs7XYYVwIuChGAIbS2Zj54W6+WTW
QI7m5siJQXNb7FfSvrLWTiCGwwwuhveF9JwSKMdSKs4N6iqzEc+SxAy/iPdBXaTwct3mOOT+L8KG
PnTfyScUt3igjZeqLElPAcF8rc1prYWNckVvYbwbXeJKBRjSXZzpw52OyuJta55km6ypNLsAdRNY
S1kkdnFrmqZ1wFMx2NehYWxiVctfxqzeyO/CGtpuGTRTfUmTkhTeKMT714sQ8yrL8uxVM3ipceVR
90MwlPcCwyd5ZabFSKAVAk5CDQBHMX137Q5j8AWuxvsPoXuI7PUOGp0GXh1XNSmzpVUhjKB0SF5m
JtqmdQlPDnJr6b6fjPIEJ6H3k/82jer/p8+fH8F9srqt5mXBx0covi7+ZVrW/5yVcaYyVMCbpm1Y
7udZWQi/cVOrHR5Nc3KucdJese8oX7UWf8wOjZatLGbIdliVTsCsIjO47FtCkGO/8nJf6WK+HrtY
ZgjiQRJUIiDx/zlTTNtllTFGW3n23lpa/5KaRKbk923rvLIiLWnZGOQCITI+73nYO9RlAYb6wax6
hDdR3VUrQ9vZJmKc8uyjzv0fdbKfm19xDV2MSkpWCs2YZB8SnD50U0nkMXG9Q6cX+zGbImOrDZ69
GVtmnvcy7jQb9IzRRBmS165tkpVRV/ahdBEUFfV9ZCsJqzIr24dBmDI8U4zG7jvui9oNVCYD0l/4
XfYiApCuDQcnM1msvAcbSMtzAVxw09VOZV2SISvRmguLZ71l/VEHDf6PczEs8pVveNWDn07mLe8f
a74ZoDPaOC/lLo6bATs9J/aSbYCS07Uny3uyvWEjS2Pculd5VrWOisoYfnqxjfz0QlYqVvqKgpa3
/+gsrydKtVHnS9/7ymuTltlYVnYDruOhb8CSNTRv64dqyVqlL54JAdsgAYrkIP8nkevekbk0Cd6G
3WPXZER4+R9Z+BUs4ZQPKG5ltngt0vBrEE3pt3CKXs0qN1n2Dx4PqAOyEXPIh7lDyDzxGIqSoa53
AVvPy6X3U7mG0seYX1Yb23ppGvwRHwurSmsLb/mxlEKhFM8F2HHbqTXTjRNO5Z71uPNAmvjWMELj
ayG8GMVE37gYRlBc/LJmEpob2mC6FLxYj66a+Xs7rLpN2TPg1NE32U7qOVhPCZb0ZqPO3gxevzZY
/l+ShHVFr7nFV92NnmF5dcj66eJAIldZyXq+9WWEPfDLrKW67Vu73tqFq7wEiNfIDgn+UWu9N6oD
+urRQxYSoJlvqPpmtXTGyTnDHjauddGRkpkbWo+EL0pWyq3u1d5xStNyZaXCvYl6GC7okj7VVV4j
X1b4j4K9QeFr43Nn28VprEz0k8ZsfIbmEW6a0MhA5NMaFgirKlg/XWRrBefJNrNnVJaGS4VtAlsS
esXhNG1HX0EMqQ2n5yZq46WK/c1RXmS7/rpFuu1BqXvlxs5wkpUfDO9lb7tBt5IXYbqYrBrPsfZI
mtXnKkKbZRongB31vGsKI+Pxo4hP1K9iWXjVkdDSP4uyNawIOchrm9ldKSx9QropuUfXJPEvAu8Q
+p34dcrU183+1KV30KBxK+s/2uQViifWRmypYEL2ceZ54qUc6grJDgTnAGASso9J0HS6tU/yWZrO
K1R8pezoWIyeuI8n5+69PnEtom4gZJ1m8G5ZTf+Q9TVLkmVaIwgAaSm5SZuiWQQz1EQZsWtJA8e8
WlPZX8B/4gcRIavbtQBrEOdd21ljH95P8auxD7LskYzZYruJRg6TLGI45jkbkbGsS6x63uvK0jqH
6qQc/gGumet87XYEqu0xWLB8BeXWReFb1ft3duSFP7q+3OJUnAeLIn1LMQiPFkV7ZWcsgkUeRyha
+NOPevSuVuX0b7jvfJ+qXHvVJ3NAFQyBu4Gw9wKVeGR2PdtGUjBhBwGBzWUeUj30NDuHINd8KjvJ
s9po8IpynHQp65QKysxCCbhHKu9BBiHcot/5UzZ/XOf0WI8FwZSvOy8dFi4y53BNY3+tWKV5YY+r
wmbVtH3mRu0Z3BYycSKo75WAtbIzVd0XlOKung9acaGs/Kzr3tlN4UxqkswmyWLy/VQ7BhPIn5n/
1IxYU1hGmi+6arABoHEg2Af9ocCzzvUjFiKQWXVuf4OCWnfwg/pFm/3Z5MGdmcStn54xiFeOskp2
tQJEIT10Tlcffe0A50FNBLskqsRK10f/qqfNhHuVNeJMl5jnJlK7te7m2QO+WDrcW8N/MwYgMDVr
6EUXF6sYWZ9v+RDPCnya+eiGiB/KO1W+9utO+WzQaliKvrWUSpwJbeUiDM7OXEhYhp7TfkoQduvL
cFPbyuyLQIudmBE8RPw5lyAhiZpEzY6T9DTMZ5FWpie/qJpdjgPh+1nw37pPrblf92sVKj/oAPXg
EhuFVTKfBpaqHhTBQRblQRhOZq3fO6FsKHSMNujqxJa2zLUivOmQ3kwcI3kG8qMfHLOtV7oF1Rm9
DJTBAqID0NXSGycx8GGdG9BDK1a92zqH0g/cpyppl4llDnikAP3P+m7cyCK4rz1OcuIBb5+IdDEE
sAT17RY/V75qVt95WHtfMG0Pl2k+C5QpRrXJkjA7IcsLlhnZ3W05+d2t5k7jMghgr6sJyQdjjjD5
c6yp6UNz72TV80eVPHPK3lyFs5uhiuGPFqfOCUdyh00/vDmU5sRSn4uyTh6mgpXLAs4hFpEO4nwo
Bt1WBMCWGvkwhHQLpBRkeZrLQ+2DYpJlZvH/lP20ejbVDM2vTH1RwQ+nlZr9ZIOIaGcm2C8BNAhi
07oDK2xtAqcIj5ad+ufWmRNOSlM9tnmG+gXKvj/atySJ85+ZDoa0qnTnUWHYAziQNGe/r/RDbqfx
Ninb8o5dJxIfaZm8dRhuyqu0rrj6I6MVwD1vydC6/XvkTxe/027IEpqurauEhV0hDJXH6feYFzHK
oHPUwvsm8ln+YDL8Y0qsD27HT73267c0ntYvokXmOsJgfRmH51HHGk+roRUrQguvrT7scULC8q/0
DFZk+SWMqnrfuivDLsJtWuTBXZDdJXFzzQ3fPKiKMA5ECzB0yYtkGXYtCBgTsgG7JnOVqyOqX0Oi
MnRwOxi0aHxu2mfNVMxVM6LfRtyu2UKrIJxsVFBFmgBbC+1gzeAbW4UVhKD0i64hrpUZL9EPkLPG
zZQ/YkbngvRBwVgnv4lzlJOdVM3TtmnVPiruhFGRTwITrr3YkU1NlxArlaMd3RP0QNVb7+urGHHi
8jpoNiEq0kdFtUm5o5C6yPBp3aQgU1e9hz+VEyRLT2j5BgqXuum9xNhM4ltr6tm+I9SytomPLwVC
phsi4MPSrgrW3qLde1OY7ODigpWZwA3FIl8g0QuhEw81JeRPrnNyPLFAwzktF4MaTvc9otGRgnvj
GDDnQ+9FU0SP7TU4JmUN8K7YjIajL+KgJ3UfN+VKRZAN5we0ZJRe/xrnSPZ1VlauM9/LFopSpqvU
14u7CDQgkAL9jIi1fm7gOMVa2OLIECxRuBkOAI7dIw6GCJ/XEKTIGQb3MaTJZTLohBzxdQOEWFZ7
dPhW6GGSzI+a/YSOPWINxcIaiBhEU/stVUvjBHzmzQ+MrR2wZrLKPMoWXjeWB6LhfuOnp9Qwn4bI
Mg5+o9qrWCDfy6rFX0aa2+AdadXkWB7Y1aUnyPzpqWSQHgNEX1sYGVXkFfeBWTwI0aQHEZKq9swj
4esrsljWC2PvPnAwd8d33Amyc25Y0XOlJFvN7ntMrcJ6mZOOvDUB03WVuUgCG/RDEWAAh4MeTNlo
0XVdc26twwQMYj2reW4w9T23iTOdgxyAimKTFYeadSo8XGZVGFkbezDFoSijpzz1+rM3EpSN0cxw
tMrbtaN+67AfXTAkO3tkSxGF1od7LaraizzoNsqJQ5lhwRdUgK5K1TgaYw1UzrBPBdnYaw8SZTVa
AfL9Nja0gG2XvTctGvXsl454gn64cILgWBLFPiipMuxHt3tN4Y+fTX0AG23wMxoAXJe6gbEwO3rA
jeAnV12FQII3Ofp2YCW7SnV7GSrGN7Uv13qoM72Mw3BWs/SmgZOHOz34WkjyyGOMRrOKsxYj9DRY
E7Bwt4lv5ytElFfW4H+1dKP7l2FN+327zagmNGEL6J5EDbCA+YwERokss93Kzb4DO9Kf8xE8Fd4x
dqdAyGlshU0XpGU0pNaFF0Gt70TxE98Mexswo+GTEmOfHseHmCx7G3YjrGHe7X8ZeX9PZPMn2ibR
AODKmk4mwjY/MVU0VU+qtCyiHwPOUEh64znYq/ltmWg5nrVjv9NtXFQK4kDLgr3jJtHqhdGDtJIy
wsWEKkc0IipuJBtDs+oNCRe2LWGT3uZq5q7VKdA30zzWZnEfLl0rMdZmKvAAyoPnZlT/7Rv/PUoj
v3GA15oAfg8p5A/6JrFMN49htn1PETQ7oLloHUHsrPCRjzBlStDDwqzFW2TwXReEaz2czxMszXUH
5qFwln//cl3tt3CL/GvwZUci13U1ks2fufsDIH+9Y0D57rILQfekrTDwzn90TjCTlsZmNZluvLAi
lFqcwflpKPG3tmmGU9u70z43nW2p2uxZCBvuWBsOB08JAJw1ob3RghJd+Qk1ybYLXsCAqZd6Ci5x
bWuAO7rwnLZ6sm1x4hBrGf7AqvJZyUNvoRfRQ9iW98xi7tov+hRHs0RsK9V4DhOMHiMT1TbTilGN
mxMMUeu2fF2IELWlpa41v9unaa0vA6F2y9HXKry6bGhEc7GyrGRd9/bRh/qF70O6SAfcIBHq/Ok2
YbAVYfOqZxPSikV+lzume9B97dCHyj3aYNFTzFu70Bz3Lc0RCzTGVj2CyzF3mc8EkitJtBWeXh15
U6oZ19y2P8VoXhkPYMFVyXrs0Y+tvLg96WrTgKl1MW1Qi2NTts05SbFjtvy8XaJXHC9i1QmJE2k3
mCco5G9CnErrcfr5999f+2NVw5NICk/w5pu6bTufVjU5Sql2Kfzse2arw01XuQX2Wp7ZL8nr3NeB
zraoIKquz09nUebBrWAs+PvfoP/xDM65XzAqPIgGKdXPeWBNsesBOuv0XcuTb7i6NSfQGwnqcqkP
ShWlGJmc1uPqDNBjyw7M3wejNqwJaQN/7nNnEwr9DWOC9jxglos0zKgcEzQFojFTV33f6aepxxb0
73+29ilUKQcmbAZM19E1d86FfoJnaDHbSXBN9vew4uFTY/HVbXt9hfEgIiGeX+4z2wIiMzVPIlgT
vN8jnm58yZ1hz9QNWRUfQhYhRX9RumJB9NU91PaYLCIHbwLMDJYavxlLYUd7CEtNXY9BvkMfSl01
tX/UHLQnPCwMrTpd4Z9i7Qd/qldETp1t7xDr65sEnZUUv1DMmWaZ7+TZU4ZsY/eoMQfkqo8l8NF1
6Xkosfhhd7KtkXwOaWSouFiStnlUL8pofMtMcpsBjMhlrIztevQHe5MLJ2AfmnerOupK2JCju/Fb
YxPkoro1+iaFO5/Y6wHfro1nmhErEpfVqvB7ontTA9/NKFeV6TdLr2Dh6kZfIQYGdfmmmKY4M7KL
laJg36s5GIeW0NQXdhSOxMK8B6hy7r43w58t6z5YS3LtPIx7JHiLXVE3oImJumxZMWgHNHRDRIO/
qQa2vgiEGFWHr1beBHtrzrWZbLdxvwxxmAzMfd37w7pHwowpQGT3LqrsO7drfwikFFMWNbq20yDE
3RQ1K9UrACT2dyq42YM3nly9iHdB2WuLsTPDiWhJthRlshyxPr8xbAVb2RIty151g2xB5kK5DbOX
zATAgBOFlh7x22RtmGkrv/+J2Hh6X+emtTO7elo2hKBVod0gcD/bHMEmzKem/pdp4BMh6P1RNpF9
sAm/u8jufSKEtarn8l7a3nerCgNWU122iG3F3cQgkDaaGrYknbvuYlmiu5i+hr9n5B/zBGo7i4fN
YHb33Ww4CHPxIeVH+fub9ucAwQrAFS6AA83S7T8EZgy9n6Z46OMffdhegQ1r95oL3L0CYbz0GLdX
Y1slNw1qaOAkuqWmjzDSNEdbNoIljGLg6l3XWv5lcFoQtLFtAIKMunu7f3Bz5230x+LBJ+f/b2AR
9/PcylrF0MnEGIbjmrx5v+8YLS2s0xrLgh+Kj/DNhKRin9uPTRIxcSFfurEGfVgEipfv4eyQHgIW
e4/a8I2duIdMs8RebqY61Tgr9QBeL9vrPW5Zect+R8OfYuGDrrSbvj4bWrGPCBxuNcefhTgg1qCY
5h6qflIXhldvsQb6NoIUezViB+BKU52j1Ku2xIbjh7SrCJsx+jTt8Pz3X+4Tgk0+V47J5s1RhQ7W
1f2El5nSFkWAIY5+OKler93Y8plPPGjftXNrhEV8tAbNWsOV+jEqGEW1w0EZa3FMh2oNewkB4j44
G4NanUQaFOhbay82xvU3hqPscSzslMZ8guyLGyRkjRXoxXBR1km3JKiCpkfkl5cp8760asug5rGp
guf66MHrOVYtWuR//7/y/Pzxe4P/YQrVHR5SS7M+vURVn4ra8bPsRyKEugJJ219gA7sYbXe+vQ9Z
9FzTMF6Bk8nO7uTfm03wf+yd13Ld1ramX2WX7+FGDlV9zgXSiswURfEGRUkkcs54+v4AapsSvdvq
7usu2zDCAhcWMDHnmGP84TWoF9lJRVnzM9UKL7ZFaZHaRbkHEQMNZCV0q6Tv0xu6quBQme0XLJin
s0C61+xyLxaaSwyVJwQYSI/CbrxUubZrFcGhmLa1t9QQT/tMUK8nyn2XafElNg5YamS4WeLjgB5O
YSm2VpnQXUXlU633XkCNXklV6YQpOVj+bhBR2sUlrAc3U0CPrwzGEvJe+yBMIqfHNMRuw2ItfjDF
Wm61vLBnVRcwNcmRAIGgc4WcQXHuVtWjMLdqLOwRBAdLw4VpvfAgzFntUqK4Ar9YXsrTfdct8Z4p
Z0ieXofUnRcVLsND5gAEl51F+USAAsSzHV96vT9ZdYOXD701YuA2RcX0KiOosxcArV6C44mdrzr8
utZgVVwXl0SQ1snUy/hEEau0u1TV9lIUTMfZnF+nuJepOhTSMVgdXQO5eIn6GgkH8pg2pgHTucKl
I6jxpezQ9pvoCn2NMAWKHAkPEdGaNRWqamsGbhgMG+uZ0zQ0iIol2YOuNnharg68sknODcwQ3Bjp
1EZze6EOrxTou6uM6MFGHuOA1tu4U4MmfQDofwwacsTl/NXMhPDMpKf2pxBV7wZonZ3MqA6RGxdP
2rqAIW3j0Fqdw6D6ivbOSwMPfC+V2iXCzuqt2vfT3kBNdUSX9kqOgVROWv6t6JsLVUeVvjPD6xGf
rWvEUp1Wym9xjihfjZCxUL8kt298LqRFt2dKD6dClC8nTZLvZinazWaVXo/MeNA8m7s93RL57TEa
sRCKYNKC19vrMal/5EkZjKvc8hKG8hOI9/ki7ElVLabVXof4n/0mvjT+FuMauqQpGvNHw5LAG37o
hwecKWl1av+iYx/jpNFM2JPDyzKtnj6UkOHKNGsaZOvLeLlXdhIi5KFLoRthzLjT4+VbPsXaLksR
nE80hMefyHoYNjJZ1iFN1gwVcTzj3xmHSMggSOHRxYUXcDPsVC9G3F8C3ZYVaNLhOJuuFM7I9+fj
fBbbpzQr9gqgz1skAkoMBIv+AvUqzU9K6XVTg4E1ssO7RDloEzUg5MvSL3k7ZC7UMUaRPmJizneN
eaz5cGLkHeQBuKFhXJ5GRLXS1e+zaJv+rk9kyVmG+5zKF7prU+KJBdJA0VK8TCZII30aul0YUFBK
1yYcNPHlkAzzRaxr191SNW+z+v/xi2pcu6nIfSuRFQMM1n3Y/O/7Muff/7me89dnfj3jvy/ib1Qk
y9fuHz+1eykvn/OX9uOHfvnLfPuPq3Ofu+dfNryii7v5pn9p5tuXts+6f6vfrZ/8Pz34r5ftr9zP
1ct//fH8PY8LN267Jv7W/fHj0IrLJxqQycH8pa+3fsOPw+tP+K8/PuNbgHLefzjn5bnt/usPQRLV
P0VtxaBqq94elkh//AulwO2QJHHIsMjUWuuwq/3xr6JsugiRPu1PUVJU3eIfUVUJ5v74V4tt6XpI
/NOy0G4QkZISGb4k+Y9///wf4n9vz+0/iwGu79I760BbB3qmRBgUSpgtqZbCJfwsHyYtcotgNTVK
pX6MOseA3VcLfjGhc3Et5r8Zcjepq3/6tg8zMNSYxIqK03gZXNB3I+D+gJBqmdnBDUneBibJ5zI9
hRfKrryPK1t9rLz4JdzFB9Vfx57SMZ3oPD5I58k1DiIuZA7WNQupwNIrTz89xB/36WeRREkXfw0H
uTWSyQhLEktREeX7WwFhlloJuK4qXRgtpcSqXtpjsS6sEbdSRJyM9jgwmwRqJcMhK+4NTFgOQj4P
md3XWnPspLE5bmtJaEG6mhqUHmUNCrOK567cxxA81gUGyNhAquLT5olF7DkdFSxGnDypsNVbfbSK
YNRtSZ8rtwavQYUa26mgrgd/wWMFDf8auN+6MNsIMkGxDIlHeIurYGYWRwZN9Mpj6kbHbXtouxK9
JjYrcbguKEP5aSiXR12Ll63WhnSmUB/fF2D/myO+YLofLuUlUUV93BZ5Q5EBrMX+fVcjxZCWF0Mi
OlYmy5WmpjpiZl4de6PKuC99hXvsBEY9Xr9SM0Z5X9SoJC1BecTBAVlTfVtuO8SiqI6LOsQO6gez
QzgS7JRhAJFa1Ud1UKujkEQ/1qx1bdtsGxzkpNV2jlR7jncKLGqQC1jds1i1O4/SJFAaFGNqy4LY
HAOEw6m/q33203apZpaXTcHnOqv3BErybpDS7pg3XXfERutCjLvA33Z1+Kxktsm8ApJxjPZn3TJ9
Tl/NIaGXXre2XdvifVOqk0dthBAp1Cs/cv392rpIunBawGLwy7enYjbh2WjzeLf93u1XbmsAKKjD
bavimufPl4T0z79/oYxl9Y+fzXyjydCD6L9DL6IYXbfN0ZzQL/zpx263QVKzbM/r4M1C3x4FUWmP
21oMQHE3QEg3pzr0LUN72I5luIwcWsbIQW5VnlorOARjOAIXGV9toZPhm3358LZJnrg4zjt5bQnE
WtVxW9taB4U9eT+qLXRG9m+7eOIYzVi0+dDCcsyu5ak81gEag44UdcyX2gEIU0hE3Vm1hiZbl7pC
VMdQgfppxBjEYDWE5+3FC8iLyYqnI5Iv03EEdZSWxUI8xXdtzXZYr/ltbelvcg1bgZ/aawWlJ4OB
QytuS/JWOEJdbFeDLimX9NdCAwF2tJjZvO0LWoU3rsQMFifM7hiYdBV5ScvZNrfFtB543/zwkUyt
UrvBa95VS56XiJ3nMcxTzAzA4lLwssodM2qSquvRZV37sFkEM4Vlq8WgNBko/qF6ZStKQPVwO0WX
FsOrsv7x/c9va10bF3uMvd4+1URgyEYq/06jcr/Gljd/Xhfb2rZvxu8zs4sGRxBU5oEorh9ckL20
tdoigbod/umTnfgiDAIQu7W7SmcUG7a1SU2q5nFbnUPiVYRNOL4tqOw8RwwZXhsKJrObvw5sZ9fv
O9//2vaZVZLBzgrM+LY7n/51+2FBSbx28m1PAuhAok4kaTPyhENt7aKkvLb2IzCmcbt2I6R9bL93
W1DRSXdWKJ7ejqpUezN4Umuv93Y8kk0PJBOVmanw9EQ5B7Phaesfefvs9qltu5TkH39529wObPve
/txP5xTI0+3mMTthEWTsFFHw0V/nJftPf+Z9H0A0SFhy032nvFq5ikXecG2m5qiNUDaM520Lsmx5
FNf2mkHVcbd9o0Tj3tbeFx/35RODiq4p8U7gbuSCEHIH1vOKJXqd1x//H8/dTns/Um7nvW9vax+/
ar3C931hr8IS5zbMMuUBUX4lP1uRrmPAVSLJM6Yq2wuAG9QghhW/DnPbYlxHvRoFKAOO3FSRxxVp
ojBg0qUUZmcBKGiLHeXGUW16OgoWJrBlJclRglh74/eFaAw/b24Hirh+aeOq8ub1eyhGJNSPIbsl
6zBXkGAVvW6Ue+Rb+sbt1za8LeR1gH7f/GnfOuo1KMnQX2VrszcC0StUbjIS/pLbz7XstNqC/zMS
+OCLUUjvkcJqujVdPeBSLp5hHGe7WDcmu2BsEZmPClAy1SuVSvvbdw687Udje4NqtUzdCXcw25ys
0iM/L4LpSD3K3Ma+iOPOkzt8c4N1vBzyluT8thohb3HcFkS1ANb0cIHMXvoTqZ19NXzb7o2Gck+5
LxE4P7TyZbbeke0u6et4lxrtFbysZBe2rYZwv/baJ0jx9jH1hMl8rtso9Md1Npu2897Clkgqw6Ma
fooSXt52jbCmNTyxjB4Vd4RybuNyWCfb7FubAxn5DJorRl1Y/i0kouXzKDGEtGAOXIKlG12yHpBb
uZ7xAgWPd8KQNj0Oba7vqBQcqLTIRyA/0ttiUXu0C/R0P3TzXkXN+7LChiOSl3uMagc/mfPjMFa3
sUSAA56wcclfoXhQGDcI71eO3E0SuWENr8x1sXa2Ryuffmy+HcD+w2GOmaIjGiB7ty7eWsC2GmNw
Bo54HJw46hhkDeHSiEix4DDeuE2kntFEsBxDhmUHXP8wmGN41U1g7WG0Ey/LxK16bwBKzKYdYhED
A2ouvbaTmHvyOshtC2kbpa34x2ahDNJu0c1dUarfq0m6LjJlOKamMBy3tRqqjQ3fu3HXasIx5xfg
ubPwZH7atkQ6u+Rtd2pF7dsxk65j0Jps975rO/Htb1BiJySDpGGRrio1uGGMLfW6yECCLc622qtJ
jzfL0LmG2hMRiUgdcNL6qSol2tg+tK1N68i1rb0f2D73dgrOT9+zhKTnts+o69W7QEW9pqAnWBfi
UqjcvnWVxi7Z0oJfATFbd9z24UXD4ao5Y3KsHbZd28EoHPs1tOuOpZAC4qm5vKzH65fEpNeMgXko
eu0aYVPVp6UwpMsRApbBuBt1gHfO276ueQnNsPHkish826XhHQvmxUrQIeOs9wPvm+MV+TULsETm
DZM9jB5GRDQACcYMeefhMtuFid8pJ9CoGsqZn4sXHGcuVmYBo+MOCMM9rH5buhU8ig2R7Q75LRC+
aNp1CWoOthxQkSI8d+fmFiMg8g/rLClxk/A4Dw+9/IxZIViyXWZ6mOFG6YOaXEnJDh3qXDiVyZWR
7DqZd2ZnSCdzwFCN3GdxRmm7plo9nZfEBkuTB6eO1LHl6NpNCL/DcsP4kOaHdEY6ZPJxQhx8/Vic
TQdmD4Jg3bcldGsvfwUH1HS7PnIM4akpbY3ff9fBfEsSDFOvZmzv088y8vrY0LtIcuCL/VUSbBVH
b/meJE2U22gO4nKe2IrsdIIPcloFySP6en7oKy8ExYRGsnplglD+1CTXrfg1uxD9yj6DgHk27eRy
skED45zkLEflqDnJ03xu3eR19pVnsC8IMLrCtUZPVNjTk7WbHPMgf5duCm88pI+iWz3UgAymPXoo
0ZWyH/adXdjxteGRp9WvmXRie3HA6+9C2ldfYyaW3aWEf3TlpYB5Yj/A4He09bMyuBW8JCLszi0F
O3C/grW4Kg6av2Ch5KheeiNchi/z9+ihegU8doaaBLnHyx8LnBaZZqPl4WqX8n37qLovaDGfDv0T
1jOLHe+WXexwwcQhx/L6qJCl3FXI/6oekLeyZMgCzWSDtURuon7skn0c3eL2IFNIbHy93ge+JZl2
lu8oHtiW4eh3C1myzhG/q8jNRc78JQRoJnq64i6zO+U2nuZjv8fjBDGQyYBW5BHX48ebtM4ieZXU
2WLz1JzOxg1e6DfFQXeKO306moOHZe5BGl0h+Iy0TxnuACHSQy40jk+9v4BZ3ls3sovPqT89YXbV
fpfPON7lrZta+zB2q8md77LU1S2/m/YdFOzgQLG11G9hgRbPCjTKxf/S5W6C0Xu6r8pLmBnfcLev
Fs+LGEnX/0DTzV+N7wZ+kKODBmFKQlI8BYTCgEWvJAymH+rZOSGvQAXsJPmVW37WvkeMgyh2wuC3
zphaiy5icoUzB072ZOHrqKwH1ZOq7oen+d6qzjIU2DOx1032hHgy/FPTFr9ahYMN4rNIq6xRpXGI
fnbYC6NVEx5wzk10J8I/F8lHiZmyLX8uIKW7q7v3g/51uAFU+1gfpotctKvRrqgLJGCdKOe4492g
2xCh+++h07xYvD6Sh4g6vrCTBPDMV9UdV8ifz0Ym/Y50oRyxvZ+dafKsfA+SLn6BQP0sfMuuVa90
mKTdy4/h9/S+pixUkixwdJuK82X6uf5cnsSb1fTEj7wenp9NbnufQTh4zA7q5cN8q90Je+U6eSlq
2wgdpbY1V3wl5acfJ7/06o6s+6751O2GG3kPTg7Mr908yJE7PDM7xkDVnWzVEx5XASM/cDu7d/v7
eATSbksOs4Jktsnh1hLOesA9DjR6xOmf8kPT2BhnJyjSxbZ4Dl361M+qdARmeleiPas7AGJB0tky
s9/Rlm3ZR834xvqCP/TD5Onusk+f8h3uVJUTm1cKwo1U3Rw6TTc8Fq1DNQlFa7s887olPkk6wNgk
yWiH0Pls/Fw9UhIoqGOSnOyWS6o75uRru+nmW7APz8w898V+4UXNUse87vbiYVwB7j7cEbCe5L1F
y5bd+o57eoBnCG/ZBQlb0FLDfcxvGNwMo19e62vrsRaRqgBvgACwT3ocYYsCj+NLhDg0B6gTsuOk
d3ahlzr1LvkyAhn4xNwrEVBUcQrL1z5Lg1PS9rBnOJtueKjPgZ8f9Qdkbswd5kP7KXWujNwB51D5
1V5hTEFT0zWckHRk4PSJ9zJfoWjzrF6nn8KLcBd9LZAdvcRjFEDfX+OiWVBQXGMu4j+6jXzIuj3J
oyPius0uUoJLySSw6daZSlAyX1fXuVE/joodt5TSgG09IkBCbL0nYS/bSlVhDUoG7Disp2xr4Toh
2dZGDZnN/duqJWL8lmSwxNU22cXrZ3BBI2D/35+tpDVRTCszKenweS8BHqddiRyz8RqVhcGEKrL6
I/W6H4ukEfujoGTI3K9r24G2rZ6EkhKSUKMeYY1I0YfL4kcocB1aMlfmKFBGWFR6ym11Esk9tlqF
o7qutipK0AScY00FMTSH6RhRKwRjVYAm0xVyEMm2HRgcMuATzGk676FnEk6DrCIVapIq2ta6aJ0U
vG83JB0paIK3GlTg7BnOQLKUI9C4LoyYsHZbe98nWQMyUE2Pn8DgxhKNX6es5zA9YaZbFxKWnKjD
74LwKlz5A+bGJ9AL6ZBETbvr11h6W3Spdlmjv+2Pa3bhfRGuU8H3TSpd3KUBj/J1PjKts7ZtDc0g
utz3naqO3SE0MmRt11mgjm2kqC7qfksHd2tKcFvT12wwRB4RQAOAfF26y0QlwOKB1BQexqkzVwwT
QV/Vp0aUJF9V6I/7h6mex8MYj76gTdbuPYEkmgX2wKm+voxxn9tx3S3HHDaGo2DS5chWzXRdJvKE
Ce1OGnZm26Y4xgNuitqNNcBeXAkUqPqNxGyLdF81Jq5FKg2BOsB0tKRJ2SmxuQ8BPAAPUbXPq4Su
N2QTvNtkzdepqYKiF3oGrollImfw5N4X7/uGQZzxYTjjWZkfpQF1Phvzq9md1fpebNtLg1mPgunb
flgTcVuKbq2CONow0Out6WS1XbNIb8nj92SyLA9PGjB0WxTKlQc8gficuxNz34ietf6KcpfFO0LR
xC9b5TMcTYmZGwsxT+xCHHuvbXTJ29Kq2wPeFu+bwLZifiQTQ5GYfHu80jq1F2ZDYmJUW5pTzSOm
X1RKaYJr0vltsaZZtaphZxhKbm6hvaLUXeAIi0SGbsuwJnLSHN+2TUQo3yqk/78Y99tinG5SPfuH
YlzcfisL3vVfy3HbWT/Kcab+J9g/yiyajCiKaYnUoH6U4yz5T9OUECqzVNRiDH3lMv+7Hmf8SblN
Vk2JIz+KeP+ux8l/UjczoJnoKvpMFPL+b+px0q9wY3RVEayBryLjFYOmkf7RLQY+S5T2WqSfsKRq
UJ/vpiu1u9Uk5AA1VKV83rvoEnaSjfWjglF5NTmFOHuxoYi7Xh1/A+X6gDd9uxwMJkTwUFTEdInb
/3N9MOWmVHKVaydFw1p8rqLKT+Rvw2xUV2LxbFUBOoQmsBEgkVdobGTHnx7ffyjD/VqD+/H1qs7d
hcdqmh+hplaiLy1pDvXUTMGX0hz6O20K9nrXYtUhBiiOo2zqDlV3brUh/h3ye61Gvlcrty+nqdBW
8FwQDcqwv/72JhqjsE8l9ZSSl3ougznd6SDV8rk3XQyQ5XsBUB2usmlpLNSeku96npGtSfJT0qrd
DrPmxg7RKnfysV32/3xjpLUw+/HiwJTR3kDZUQ7+UEod63SYRaFRT1nQNl7S1l+0jMiprgPJB1km
ICRNv4RJoCtoBUCjON+hxYGFzyDfZaQ8D8hy1+Nk+v98XRtI7sN18TZIlqwhgQa788NNoyNvc2OK
1VM0BOourAPEjjtotej1v0I9CD+pYrJT5AyhDuR4qEwM2jGrc+aQDXTQdN/CxtorLdP6rJ5P89wZ
TAIDNI6NMLkSpaNlDa469c2dUtYy3qtID+lYFJ5GxGn1qNFv+vKLXrcGGUN1Hy9zTU47LJ/IIn3C
4V29FdLqmpcsvUBS0RURbrnR8aokK0mNEvFk1AtfN1fsAJ0aYkJTOUSJ8UXQ5c8iQuXnf75b0q8Q
tLWJEayYOrZQmHsgAPgB6gLcKegzGLYncISiH2IYDn5MglXCbbRbZKHtZaoTJy7JUMAh/FYGEYbm
/48Xguo99W7edF6oD7jyMMHiF9tsFVu1bjz2YsR8L1Bul55EodzdzUhga9XcnlS8grouP3SmMN3/
8834FYrwdi+kVaRLM2A8AkD89XWLu6oR9LJXT0MQvQpM04xicaZ+xpfBulbjBNvM6nfd2997W33F
qErrc5AYEj60ViT0VKOTMxUUlrafUOxzhVa+K0PzugxywU/Q/j7lWnIpd9SM0sW4EEnyNbWkPDSN
9ptXR/57f6OLClBEREFUHoT5oTGYgSINCxKgpzJF7ikdlTNFmwszox4MC/5WNOdv4GNjNy+M2Mni
kfr/UFwwLyGxvhSxixICBK0O9FaLRMtxNLFkgB5zq4iFdihnEqV1kwYH4p4zxiqzn5Z03hKMQF63
/jdQD/nvPTfAFcYx0tasyB9bNqVGOUBvQD2N6lyeMC0OrpoGELc2RTn+wdhVB5Z5rta6cQ3K4pC1
GkjGWX9SSmSz29X5E0AmNPW08M3FUBwoQmAxq2g49KNC2lgWMA0NvUCMLPhXKMyKPdLLwhwafoYR
l93pWFdoFSBbvIWb33S/QIA+9L4rLAf+jbU2V+MjuTRFEGDK04p2k2o1nuhMa0WRyx0LXBPr4bEP
p/It6PsFgPULImVt/7/2rDqjEQokEqAfBVuYX9+PqTKbsjFqRMk1a7rNwxAJ2bi5lipkcSwNWLcF
F3oXZQqCauvClB1V/57WRf6bQfnD2MNAr6IDKBqWSoRCmvrjlVRRV2Z1XQnHLkgFP5bEO9AS2c4g
Y00qKZ528piQCzVN0kOITFzIbctI2DbK3pTbfmdloRsi/HhXMFv4zaCt/dqjrtdmQDrDRnlDTv1N
j6ZKF2hcEsIrtZU7OqbAnqShJ5UOmBVhjDSjxJjkDtd2Ia7WR1LXuxWibVfruIKim0yC0sBVb1CE
E4jKgCRovNeGUMGSrEaxU7PQ9aQZo7lt7KfRRHugxioW3VpvkjkxmTXcT+bgNEm9dp7qLLywklq6
NGNSnnNnouKtBjeoJCIsYFpA/bRj11Sh3yamiKQt3pLmGvelEZAPHNt9sLK5R3iUuvMS40KclJ4E
9nuvhpV4Pe5jqfwd8olH+GtL0wh9oRYavLhYjij4xn0YDApzStQJduqR+U1GLkT/BOlu8ctYJxFe
5FdIv4wM2j3JIQH5soVrd0odiRsiNDLngGDHY4KF9rHG692LTVQmxLKeQePMKaV/3c66WT7G3Zj4
hF1PuZofliTFPnsioQoqWDnOCbRYy9BvJnA6pK9I16kC9BVp6hxSG8axMMmyjPp4WYeQCvJwkHnY
zMEjNZxxlQqSNelBwnDDbuDtOJPsXkta2zblc8VtLXKxYqMwyFSGafrB0kB/q6KDkA2IoVVKeYrR
47PNuLGO47QP+nG+LMbFB4iSn+QxLJxO1juf8IAmNKawwjCpXmZzT78R3+idIuxqJbHI/H7OkNc9
YGQDRU27pV+L9mtY1GRkbePJm7OovYtkrIiGSJQ9CyC0U+k6pBXNQH84V687+tCrUYBnNNRLBKqo
Gg/E/7s6iSAJtxQhwGEZXqpkFHfm1jp3YVPZpQU/stVg+alFj3PXkkFkmBCcFnMBqT1ce5JafjTE
bG3AgMWVYXpuGYTvsuwpKZJHRdvjnht70iqrZAzxdG7VsYTBJX4uhzA89JL23Hd95lVtAgob9j9V
T5TOWiMr3MkQBbvLB+XolwVCZWqFDAJslLhXdByzSFdO5XAqcILMOsu4G8MFRK8e+LWJHwbOmPpx
XuZPSRGP5ylR9sCEooOY6y/FZA5+G1mr1h51FKWMMaKQ4HMZURdeDwNkUrGP90rWRk9pMV+pZrHP
KRDeGjLPfFQI5Lv+Vk8H4L8ZYrOhFgAvTjKDMD66V9PauImkAL2ekMAjz5sdVuT4KZp15sZF9trq
bYhuafAa4P0G/SjNvSHKqN90HcGsli1obj2k4LGPWNe4cV/ghxHgigghz3wcK+p+SYFKCIzGAPb2
jkAV/mBgrIiMQXFDfFnuKXt6VlNhrYq9rdnOt2YO0bGMpktB09EfBdewYE4DhD4vDpKVNg7EX2QB
qku5XgpPzMAF0NYUt2x64hmJZwP8NKUKgUdnlmajW4eUsLYW3mDp3uUBLdViTaqDVytu2lO5lN8t
8ohAiJbyGnm2S3oy2a2ixdqFSpI6WivOR6vXJXQFvgq8Gp8C5UtSjLc4bKzsPSILSDbqrorU5DQW
w4XQZ/5Yz/Vdq4S7ECHi607v3GRuBbqPHLMy/SUuzM5DL77xWyGSHAuA9SEPF7D8Bp6ZSRL5+pKE
N3NSP6vK1O4bHCX2bZg9B21i02FYl4Oq1tf8QGoHSWMcAjl4Vq1gPnV5+SrgTQVuXRKpbyqIZPFU
bVAe8X2o0cKK+NhK8fygBneNHNMq+t743p21ZYhuS7ml9GESeCPj1ly1lE4WPc+PmVgojl6/WqtV
Qaa1z23W1VcqIjd5v3wNxWLEFmBuPS1FeDyNm8dYPEANNjA6a55iKXDbUouu9JLkUxiE1FFNK70I
wtEBwEbFsOULJygZsC/oApeaBAC5sctebeadCMLFEwHJIx4SiSh0Ccm5rIWHhunwThuN2mmy1qEj
KL/lhBR2CkE1x+PpukrDFRaQoiwQBxdyRFlTXgp8UqLAhxd1gEf+FGm4BiX1bNgwPbNDjW9cUA9P
TWQnaJPsrKI1HOZGDeCZVZq9l/RzbEr7uQ0uEmtqbxSLhL0p+3o39I6qNQmvXdl6TbvyXUpZui+M
fdgZ4T2SyOiZZPmnRk0gyMDPfKhV9SUUpxnV7DllGs2VDEWv3GRVZdq5PloPyKSWl0pAjwQ2b3CL
SKS2C8JkHxuqPeHlZktB/XkiQrOBwDb7Bv7EOR+s+2iuY963YbdZNwiR7k1qbroIQiG9UWjzfXie
RNKpuSq21JDEy7i00qchrFEFS0JfUplTwx89tG0tHIYOhl9Qc7ran4O2NS+E5aIBb+FvkzM8cE1f
7jAHSJomquBFxuWu6QvDwb4Va3Thbmnl0p4mtT5Y9E43aQD1pJg8CWWX05wu10XXcMvkYoD+Hjee
mLT3um7Cg8YpwatT6ynI9fI2X6jtoT46evqIky6CCuRBVWnwq2TyJoHOScF+Gm3f9mWZ29DF2WU4
oIMFc5zZkI1lQO8V5W5kzuBGkTp7pZ5ONBL5JhTA/ukacwlLRp+ZdIPmGXqnelWR3RvClJ2V9jwP
jbC3yrp37bYK51OPVQrZoum6NVcoYAVdoQ20cyULn6wGB7hAAIjQhSEVqr5iGp82jPkNWg5InKTI
PprOJAj5cRIN5Qq5EKgNBhyPeqT61M6PQxY3+ylX+x357y8C+OfHEEFPJ5BynZpzmuPfKQb7FOsP
u1onF6Y6tt/nRA7pIGMRC/Clxg2OrBEA7Ne8VZBoFjR8hSLjptPr/MpsgQBYXTWBNjfPw9A1N8Th
C1+HIJoVQPmqmuiUtWrtwlIv0TDyK2MqjsKmJDZ7mrgovg51D5SWErU++H1vjFL9gIAEs0vEIlSc
mXfxIok+2k2OAOwRQ7lpOg8IoyJokTQ8xx797Klk9q+Sv5FqsznXSIBp04Ql6SBnTrMMI5jPnVgw
JbaM2WA+jkmpXuIjI1n6VVPWNQ7SCcKbatQdZl0ST7jKXlp9872WscOJwzUAk3dNNGOxQg1ITZP+
sg3Q9w+k1PKawbpMaoVE31Jhs1AoOG13pLxQfFjp2zKgkalAbmGmWwyH1NwHZT55Q16CMGlxMxEs
iLKJklPfU+LkYgZCT6WwhlS7fWOCR9+u0lGLS7UvWSiNq92z6JDJU91FTrRztAyxzcgrn1VECvNO
hUY2a4cowjU36PX0YmIE3yk6nLSpMcGpZQL1EzL942K9QKqjeDaADTPVp6HQv1dVwnRXBT2HUosL
TPZrKgQxUxIUukcBQnHeab7VTLR/2fKrRmlwGljOooIHr94zUVFRGBCsQzedhJn2nUvVi6pJT4ol
83bJumYHq57XFDN2qNBm8KNRh/yxR3BgP6TUBMUSI1FJv53yCcAKdrxuXURPuo6cdPhpipQIU6Rp
ZpbyOhUL5Vk5/2oa/WetTQ+GqPt6PGGPV+ag3gpQG2Mc2s3S3k28sl5rFLEzVk8tVC5gFOBmZ5yO
wxrh9cwKA79RMReZ+9wJUG5R6yZAQ6i9EGCz7dGAQve18837YYT31EzKg8n/Z4nHNnbzkzaluh9H
08EEJWlnGjq74VA+i/n83EsJai7SN0jSUg38TczuhnkM3cqEKKtW6j5vHnC9kZ08tcC/aHhINdp3
OdMKB65JBsevXuw+g1DPwyhV6ms4YtR2WWElUk3a5TxEEDtwRiEwTjVHqVo48QkopIZy6Tjj8RyF
xc0gIoRtQHCXlM4LFEFyTVR6xZm6PtChqIlTjzrNuZ7gz6b4LtjQExsXcDrRr+5iYV1S3IbeNsbl
ZZmouB0PviGDSGmm7q6vFlxhank4uJYVB66oYpXSSqivqWN2HXYDoqPLhGQbKOtlqJh7hJoXaQgu
x12L5VHKILvKDg1a6lUC/jp5OAaYMICUlyDzOvUUuP+LvTNZjpvZuusT4QaARDutAqpnL1LNBCGJ
UqJvEl0CT++F+q59/f8eODz3hEFSElVEAZknz9l7bSuzDFyjR3LLgRH6JYSsMCPIdn3qikdDFN9H
AGxg1uA1e9rbD6OxF24NdkcdiRAY9lPIgs5JLaJGDA5IvSFqO6Clu+wPJ94TQTxDrJykBm/jfLAx
PFOLfjpEnbMmsXNLv42oO0lSNfyXwMiyIzr+g1Bud6jXDhehVcfIN7sYe9mBCp20qOJckaDAEsoq
B4SPmfufxeWIIRo00UP7FdUaERK0klyx6V2lYaEXsN9I7FRRBXUQYwhhc/ie95Uo3jhVXNa5b2K/
rckVTOCQSwHhvPFO4dhmUU64ALZFCZBt9KtjUnzic/tDbBl7hjD9Qw/adtH+lyzpkPN0KRtBnsRV
lULWlhIElgDWOqC8AU1IZFwF66wtHsFyvLYUwawfg8OZMvw9GSyVk6JNj3cLg8PmSTV+686LxOS+
iRlhGVFT77MSn6KtmqsYaZxXfhmpLpuizj7oEFw8I9/92jRUjg3bTz+A2bfGX6J+XstUo1sz3Ah6
lTQ8uOs1/V1XNIgT3HnXNL9KDLW7oSbBtrA/i2lGAtJM7q5cS9RrXWwBJbo1AWnhg/V9sl2194by
hg5aoRSdTvCAGjwQrc9Kq9OvxCx2/WOQuNMeLSixX07/YgP5ig3yZbYXcnYTfove9FAiTQms0L23
TofCadVjBWwlC/yXekqR/wm32plWeXG973hxkUs7jX5aJuLebAsNllvt8yk1djMUth23bsD1Lx7t
SVaxsjiOOzSrYqdyyBXdUI7Wr+xHo8N+52j9kzgutvqQSjmw2V1GEaI6qwcka45bodBTDgFPnc+J
S7463qh2bSGQeS4pCE3p3XKcCYfKwuJc+l8FwBjdHSeprJMN7sX30PS430p7+DTCgvJkuGxbmK3h
r8neufYiK/eccjCZrdYNFAhYfugukQFs3JnTE7i7j9ps/1qS5XnU2Etngl1rUD5DUD5CZIwTu0IF
FHrPxrC0B4G4ZqU9ffKBVOxtM3ydIQ+WfT3daIHObzJsLOjchNHYIV0isXYKvWVNOrlR5LFlbqYb
q9gY6iFwBOcHHU8TjafYMk8QWaWIYE+WDHCuTNo8jAaArHKBftt1/gIdJINa1XR/3C1UwvOa28Qy
fLEyCu0o9A/mhLHeNhvI447OkQgG+eP9M1jG+WMqq2expOv5P9/vB2cGTr4gUcByzYkK1RgWOYzG
25f3DxxKWvIePHbcVqA/Q4Jb7nSPHXUqu/SxFQKt8dBAlwKuex6276n795Yh/UzrKj1BX5aPs22c
pIlGgZR5+Xj/QHzvvz/zRELci0SnqWXwLmbvm4Pq+DSCIieltJ/DcyqNGzMfvvTn7la0LrcQ2PPQ
Yk7QZWRUZWX7ozw07dgy4S8rVOzTzDERnVvtT1tmQZHs7cr8wakYnSOGu0PY1vvC4y0kMwgOyWdf
54BRinzY98n0EszoUzn/+I1THFoDu3xoUcOkpnVdevZvgDMXfqUJavroFrCtDKC4MJrTacijkuEh
C2flILsxPl1X3VYn7dGZ0B9z2WYKd3zLc/k0lql5dJqUNADriaaM3Gcrpzls0uVux5S2OGQ5gjM1
LV/6TvxcEC1FHE/+jiswM8/peIC2HmMqqP6RSVQuXeo9LVEa6cpXZ0Dx6WtgTbfeFunziCDbggk6
O/VRZ3RERe+RAsVKOS+LYOeWAHLrXFzxJCLyQk9ydgtOg82KVZymR3DV7TjccCObu3Wsn/o1A74s
y+bIJqWPmeDhAXljvLqjdXJsUDscopElmdq9ltX6eYfrMb148O0hveHpNk6qJVlZL0n45MGIcnv1
YhZ+eFKUFru1svw38jQURFGLVHACMK+9Wz31rstmLcv5lFdLBUhwCVmxB33065CKpuURTTt5MTML
3CDGDMMg6agfVjKE+zQ7Kntqnk1aZTvto/6rwv6W5Gvs2/PXKjVkxHjDvfU1WtKue3KzvLg1sOEx
EHgPc5ulh8DmJdfSRiC/dvPR655rs/fjNAmsFzd9LcpgA+5kEoEK2RStlf5q2sMQILTNvMyP2s4V
kWEPE2if+TtMKpgoJdzZUnfGHryQOsEgyf2B5X3W6wP/V1lAYFSafUCOmXor83NpO82VJOrfagMF
O2WTndYpQMAJj9O3XfTFk/+x2rZmAAS9hl89PbYVIfBay0sziwuFanFUsN45oTjeVddwhzjcFhvi
Yl6e7VVshjvUu4wkwx06pXGfEZqAPoYlu3fV8tpS3g/YnK6NbL7aDWaMTJfuyfcL4xZ04HmW4hAa
TXcIPPZ/IDnVranon0i8qoMO5VfVJj+NwM4uXhO8Lhhwbggu3nHgWldrQy969Ogu7Wq8m3CVXi0h
zhy3g6jpLGd/P3zaDQjfYfIe6BTJ57EHj1bVCQu1kBDJ6R8+4Hc1IXbk1kNPFPiOeWx46Hsi13b3
b97/zly700PwVq9Ub2i/XlLHTN9mkicOGTNgGlaUALiOqUzqaniZQmc4sxWWu0aXTReNjePeCOYk
P9UToA4rp552k2YSIMaZ7kgtj37wxWqJ9XNAZ4i12bJDmyXuOP6cZjIbw0SEp06Ri+Q3aufRFiV0
A9hBYDMD56Uz17Jn89zmHJ/LZIOmISTmPn5F4/XN1N/yOUGwuPEdHVHcetOceA/ShsdAG3tDJmkk
akpPFiwom1aMflVkPI28WhY5cgsluWMnNHDIcz04cU36mYmGTXWJbAeBdJc4uy4j06ZywmhUTyEH
sh0WQSRkXZH+Fh6emxUO7CXPPEgjHhS63rAvjj16Z1N+tNO4XO4feI5eVyf/7RgBK2mgO5ZdWi3r
ps4cZ6wo988avfXw282WUdM3gG0iEQJz6I9CgfZfw8CiLne5KmVASxNm9HyZSkhcnoULsc+uaNMY
ynHun8k6GkkHmYLNDAOA3ZPa3KFrQ1LX0j8JxA0xYXU1WZpNaehDmFpn3MMgQcKyPPeKQ4i9eG/L
7P3upY+e37uvr9aXudPucbLal1khpdQs17F29VNGCMuJ5Lc06bnMAqBmM6JHlg7rVy+wKhhjfklF
T40nhj5OR+IHHQ3ppb8a68ysilI98ir3XBR0ozvZ/HVVYVxZ/U904Vpkpc5yKoDGtBz5Fk/MZD+o
EqtKSOCsn71kMAkDV/4ZiUqDRMIr1q4BI3BgdeRIBqVYyQfLq8cdaI+W3PecKqvOm13VEGLCKVYS
8bzrWDlhLyaQIjtNIpwqH2g0FbE5kFhq0orYmUX4ISbDvsInedMw/+iA7HxDbjRnmvsBpFPmZOGT
WdCgCkv1Y+Isec4zGusWSTz+xM2dLySbj048arfbrT2hQ2OJsd3O0RzPRYeohTbYYi8Xjp07Z8lh
dFlnY9Y9oc3pUXrOa8tIa++uYxcb4wZgxfExZCGcQtOhDeKlx4oUZcttnYh4+bO5GOXe8vGuJIb4
nlm2CRJVPZDpUiGIh+qlm+SYtqQ1DBLkQNV6sa1/05ozOK3R0vMoQ+kv+pLzTrB2nyZNoqr0aeF2
W8tHV0Octj/9wk4fU/2ypotzWgvz2ZLtcEQ50zMmDh6zyhHnxt6AkcaIvHEe0UcrxtgW8E5byZhm
yARHsIrS1WyuE+pkYwxSqjpYdLD6/3QOqcV+WLwIztkcfHISFZqvHhvDQc6ceiwHbXbyvQqB3XcW
+Uc0ByS+F1wZDevSfm11Fms/Is54M1PBPhdk7UaE6LxMRZIcrPZXTzP85IXzqUlDAs+8V+kggx/s
5FN5xp8tRgpGewAPuux+ZOh5dkZIce2UjNI6n3NQlvoXk7CkAwvEe2pVb7CYZCy95PsMTTPKpwAU
taJLMJNyTUdpdo6qZk4zVP4JAW0c1uIjkfJ7qMS8bwXY0NoLZAQDzoqaELY6gRx1mhGCVCQMUwXK
fYN4saDWZbxybu97YT/6S/4xpIKJR6FeczX+XvXArfgXzHx16hg72bCzr0ndAuFbD0FOUyQb49X8
tqqMFn7WIbYtEHK3wXJYwymLDbJqfezYVw7wnp5/h+3W4mAijXmURGfVVUeDdJaozPZebh6ZCLPj
lRpxlrXAX12yAzKyd1dvka59+eF6qo0AMnAacimawxb7Q1Z5XVSU3stqOD8WE58FoB6Q2lkdL57T
xESIqj195xlQoMNiIbbb2/jr5ouJvaYrY29x3CPNaVoe1rVzEnFk+Moav3SfSMR4PIL+k9gLO9KD
nndDnraRPVqHYuP8z5zHQwyn4GdoZJjBoZvXd6NqXkIYjbAChlM/zOaFQKgubp0FDKV5zbdCkuaX
YnvImJHS1WYQB/LiKK38TXOEv85NJNDOAX8zigvONWpSLyz2KGug+s6euze8zgFlrLiDuvW7L4fh
Pc9S98lLp6dxCuWL3eMRw8r4pdwHDFZVojywSKwJidHmR9tgnjybFPGVs0wbo+9o+3iIxuqM0LK9
9d2xDt33Ogh+AgFtTwGJ7l0x+E9tM2IuUukBF3CO/Z+DRWVzfLL68ilbp2s1Cv1WMTLETz58IfY8
uaZODZp9TKmvHMDCYbIllYTH1qdQaqs+p+UkOAfbnI6q1uZe7OKm9xjnLwR7MDfg/hut9zKZNX7D
IqoLZMeTI9+IVv0zGoJWTrPWD1WjH90xmI+LLbrYbME+rRNHjLzvT8IIfiLZsneyFeaHLddkTwoI
MmZCstotk7IINvwFqdwUXFAZ6Lw44ddmG3YktvwhdPOVRCos8v4sT1Slv0mFB6MyEfUUEAmL2Gnt
cfr5dYxzXjCatZ5NCaix9isdUQEOp6w1DtZEjkaRHeotpCOAmg36K9wTKpfuk6wxGQUzJZr4j75s
zNLGH387nVkch8R6cBsvuJGHd8LzUJ5V0ALmJlSiTBtxtC0sQ8Jlh2aGFEQ9tgSqiVaegFuSzlQE
ZJCOkjAkM+jpWY2EbXXiF/PoYc948CVgLT6KANzhQlQb7liF/rAeINF6CxlWBg4bHAixonuZuS0T
Lu28QAY7eoLzZ9UViBfw7masbqND8bMkFdWW09mxDGHktot1HLPwdVTuFmFAKLrUgRcjTN33XfVQ
u7M8LktxQatD9qzhVzsoUYwlmYdbaQWWQbLpJuniH0Rmfwe7nuxTxBEltnR0BsUZrCNhQRlDURq6
hTuUpEJwtyekE2jykSxqaDqCkDz7U9IZ6UXEiOfNknlmrjt8fGMHEptSpGFyszfRpcbTWtAv8KeF
rcaDTFVL62CbatxPK/KocPXaa5jmWNKGcz2pb8qv6uO0zQYdcw72boJrMVs67F/il3YL8zQG68Up
F07onZTR0C/HTnblTZEZj3/cwdmWpfJsGIXxlnTHoHAjlflMDB20I57vq339xzfqvdStA6tFexES
FWdXG+g/oedhoDvUvEtQ6ChVhWLzRj2zd1J1MkY/Y3o202wlaHNhsjb0JP+kHhyShoSyiDYolE+i
zxJtoTXrOF73XnISTTCe84IDlcGxSNqMxA10Snt64xwQ/DQ7ZBWHT+k7sa2K8BLQMH5GRIV/ASBS
k2Fbnx3jEAxUcDnZ1Uers2Lvm60rK6Y/U5HSQBSXzsHd+0BZndA8JMr92wW1FecBkkErO1VZBWY4
zbZto0dJHc4XNtBHDEpHh2Ppk9tPzEet/mYrpciqkEhox/Y2eeph6sCSiGa5OlNTPhLBy/lzteBK
2AZzQ7TkO7VoEPOT3txvPQFH5mJFydS9+wuPSmCU7605toc0wRRhmf11hRQcNegyIpc058eRK4ee
ZrhgklL7tgeAt4bBGiWLZKiWjWd0MSdpDycRduSJdFiKaEhgx2w5u+YKJ6zvgFwJJbKrTTVPMDQT
FOLk97lVNfGS+wt4OpOiM+mDOBi7G6qFAZ7B+mx4dR8LTmF7224RNvhDvQ97UhxVay3HafHanbJ9
HQ35wBFUBMmlmD7yvdeb9pPfGHmkE7MHPI+CJJ18PIPY02yHtvuimeS0EzOToJpeJVLBtyq0r4Xi
unVWnmzYn32rMYkY09eMy7eH0EncC0b6XIbXWYfv7pr/ssb0RF04svXm//uH+/em//oH9+8Zpdmx
Iwi9C8zCiHGNfL37Tu7Ao9x3wWbcP/2PI6XzAxyevTfvR0LGjw0Szf/uIbl//Z9v+huGoWPvKqm0
+fTuNukT7rN0YMhe+T7n75nVYpcUamF6DyWmqtdr0rBNFnce1P2/T+8v5/6pWdXVGe/BPz6Yuxnm
/qGbFuyP//naXzaXnJf/vrOW7n6YFU6GmkEcOm7jHg27P97/7D9/wewwDA52i61us87cX60F/Rhb
pY1N5v4h3T7zx+k2EQZFWe9hbASeB06Ayz7z+JcV1rM7J4mx6ltXCECOG0AiLNDuEZ1z+A9DaQ5E
c+il8+ZUecUKimdSFkVzzuiwDjTh1+rYiCU7TQlj1q4C1L+6n/d/fvd9teDKj1b9pXcE3RNNcWyE
SB7uYuf/b+H58n/h6bn4Wu6X6h/h6//B0/vIlMzq7Od/cfD884/+7eDx3X/ZDmgZjBkOlpAAAN7/
dPAE4l/sHw6NG9SLgYtl5H85eET4L6S6xB+bmzYUhT+C5X87eIT3L36aCEwOiYFt2573/+LgIYvh
vyrZeVX8/4JpkbeJKE3zv3sggslrmgaS/WlYuxeQn93OKeo89m8cSnsEEDlrHLm7QCaO5epfSXYr
HCAbnPZ5hCvELegfZ257axFn239EbBdZtp5Pd/Fi0yoAJCAVUOhOl6o13nuVxctkvMNdUnQ5RmaW
6Y6ALr0fzSUqvYm5vn71OSbJLQ7J7N88+32FogV8ABaq3zyUFk+1D+z/77qqr22ivyV+ax5EiOod
gPiPuX/OPpTbE9o5X8mzN3a+3f7Ie/nrzvzaPI+y9V4zm1SXHj5N4KHbMc7L36xXEXLT5CCRTbFa
UYOcMGWR9YeGczbxBksbRFdSe084Xm12DweRMILKwk1Ayjuw9JHxBOfVcTgCUVZQ7q5LFC5rRHXw
l3XOpeT0njpFpgBXmvPQ2P3MdZmQk5W/KvOjDD8JU/hCofmQZ+E7ZQHBedvKcl9jePteswRLtBR2
d8m2D+iEKyNnr6J3HquqBWYwguR1BiPYN+lqME6pKX3sgrEuzhQn0uHFc/yUc1ftwLCa5WHNs+Ow
JjCxMl6/LUDDKW77d8wb37AYjE5ZXxe//6tDv721mXclIEicqnE0LvY6b+zV7Nkee0XpRd0+ufQH
rHSSVNnyJBaZPVXm8EkW73hMNXFdRKeFH4uzWB/Lap0pTyO721byuUKVNSd5XKzs4w5ZWqcgp1vg
27sqnA9dkDpP06JwBGSoxSijh0MRPi9spPCB8KIDQ3dIonpvF1bjUGosuanFS3HkFTGoTeRxCN5G
B9ZZaYN/N5XHJowcHMXcNNaPMaENc9cCk+7w4WY1Aj4THF7Gif+sPQRbvP1BacqoCqiY8/KPO4df
5tQ6zrL5XAPjV8oCf5jtghyxhLmNcjBY46vu2/1Su5AlSDpSFqAZ26obxArBBQPZLlt7N6r4tUip
Kl4byyLOVnKANsgRiYSJ9G92mjMhtNQCTs/kF75+41Vv7Zr3h8Zafmltz/F9UwrZj6QH8cvfHjVX
41eq7Xz4h6t4hymqSo/RagT9P1ukIRc7kp2FjGOzBt/9wc6IbmzO3dPdO6vL75kKvztEqlEhopAN
d041/C6C4Ag0sKO5xHQYBI0fVUr3kNVM5oZu+fe+D95v2ayXN5aXjAvdfJZ+9VXh1EGUHNN972Pd
uRxzGh+rf0JfYJNE3z8kBqGqyzof3Q2LeN+HqVhXwRy2AtjgG5y/85SpVjGhDglbPxLbhTGqDvK4
emcIdsqVLgkXdfs4n7z1ktQ5x59KoieoYSg0aOCvjdm/KCQ6xzX3HgMPZOTdjt3ROPPCMuKU/uzj
QWFkkAI3AGFAUxdgn6BtaztZXA7leh4a8AbS3JRL41Oag59ubQRFU6sZ5swIC8pZISY0mpM/bsNr
5Fj7eyFGN0kcFJburtvYEp7EPU719s/rzNw3kLfzYWqY99YmOnMB1jDptMFRIv0ZpP146PlLdwew
2mqNOaMd/Ul7U1/s7UOykpE3vxYzSSDzSDFrDfs7D1T4cKCkz6X1mB9i/zvrUux77S8na+N7US6X
gGz6heq0hR6qGAIYNpVb/XOuKGNoaj5LZsY7VA/eXtX9r8W3swOpPUvUjzbyRqt7cYl3igw8q/su
K4iLFICgbDtfXssA9vG4ppFbGcz+z4301DOTY/EYwG8l1WG90lD0uHkPgVb+hSzRLyrV9bFEZLBL
0JqyIuBnnBcLe7Nz9DDyX2y3+LTR9MSeJ+G/ILq5Dn2ZRZ1nHlI0/P+o6JXz0Eui40D2IaHVxVtN
2/CY9MVL0Sj1qC2zeaW5RwdIqY9FNaxbXf/9/hXxiWj/ycyKxPB1rm3rwbZ653Gl+7PvYGYfG6uw
TuMo5Z5kDq564qWRDE2D0C3LuVmd/WeYUnCcjXopgtsMRXk/BcP6006bx1QRjEgPw9xxsXvK31B8
5dKiM8A+vkCgvTG72Wu7IN8qzQR6F8hsJKm0LbsmVFAvsaSN0ifviEsIAZrZ7THIJwc+xsBdpxOE
lA7BaHSKklMvKlRxDcNfbvweHY6J/GNt5LNMfznJ6l6bzikPC8eZONXjs1pXXE9Zl3HbLfiTeKYe
Gi1/EdcEw0gX86mwgrPrNgyTQ8O7kCB5A7sdHH1F/6zWxVcm9ObNTRr3wNlJcH6mSzyufRHhxcwQ
2BpOnJQU3L1krGD3+Ye3lExORK+j2U1GLPxooKq0DC5hl371oL+jJTGGrcs/xEU7eye90GocmiHY
aRIQ39wlcpKyf6JD+pSGTXMe0aUdiwH+XsHUCf0lM5uq/KzR3O+HkPe0K4IrqYfj2apCKCqWeZqp
yFgnMEcROIWtgLCsnVVLkEn8rOj+B1xCEuTa8ciiBNY3K57TzH6mlz+91aL2jg3CeyTxwy7Lh+XR
C+v6gSTKXZaZ+Ws5Ek/Gge6LlIK+A03joUh+YH2YieEr2gdl7acpL94msV4s35kgoK6kCGlrACSR
DT+RVJfmbBCH1SPqY8h5JLOI6OOqHI+0x5ODqfLrMDkE+0ytp19n0Z99EtPyuQlfHM4b9Kk6de2v
oZC0/CaEYtoXpNUvvKvrqCjjrPA0B8MXGhE4BqqCDt9S/jTG8FUQ8PxUeIrMyam7IfRYbnV7G0P6
FxnpRJBz9YPPXDNKVegcGuk8rX4/H7LiCSGWPAfORFth4i+tHnVZyxB5XGHCWwOCKruD7TUE+7rl
lgUZ+8ZbdCGM+kZ1OrwaS7sePMv4NmVVhTSyrt4Jvnsoc2h8Ra5uCVFyULb69Wqqt3RVxj615/LR
SVIzWiqruaIYe3NNrKlZpYynlMnsg0F3ehf8WGrJDNYQJm6dRJ9gNh5zQh7R8chmRyzY+E7uSsWB
N28uzOnG95EuEWvmTFzAijwQsO1uCZruvbK+raOlTnLm7QEDUaEXfgCO7+6MYOHtsH1HR6XIvVPu
rm9k3Fu3YRtmD2Zjf0UbE4gRK/2w1sx7NFLkIbsaKDdvyThUtzxfH5J6Mi5tb7f7KQ3Xw0h4Jg8G
L0EYKWpmJxO3eUpdGkrhzdSmEwl3IHaB+2uPlX+JYR4iN3IDBn5zvfk23FMumRIx46uPZHk35xKZ
+YueGJbmy8u0hurLmto67nwxPhRMyi7pISea70rqWX6wQc6+K2H/YOnbCVLP3olDPQgJcK3aMvqo
wqp41bLjy6y8+V31G08Y0kADgTxpdu634uAW8odd1NNTSokIkXJzoCtYOhY75NMyitdwCd2YBd9n
lEGvugU3cHAzhlPUzepo9H63W1aJ/UvTUDWcQSFAkrgeClhodr9Yb03Ljytq8kPR4n4degbMJoLC
d5Pj8q6anPTT3dgeaJHe1YqHCRGKoX31XueItdDBsqp3a/sdeD8Zk5ZBMqdb2tgYmLAnU/PLrxQJ
uwvuAK+hgUMS4ztExLt2Ip/Vk9tUUYYK4NFpbI8mVVsy0UaVNwYMAbuyJdUWvfIl98aPtCrMcwIq
OXKZa6ENN48eqx3LlLJ3dI7Wh2z801feNmgk/6hL+4tA5xhkEyqz7boaRhrSjaRITtTXJbHUzZGS
o9xoTIfp3kytmO4hBIvsHGiDCtciklWNwmz0g28p/Lqs9NyXZdlstmi5yYQEwwWj8EiOl34kOuQn
PyW51p0XIEBs3J8MOuwnkU59nIV0kjn3xSvdzG8DZ0OSZl+lxn6I8bc+EcLb80uY/ZkEK0pHiTp/
oNVW1jUarrqX+3BNq8hs0ZIR8Ggd3XL4q++JloV29sKH+aeQjleC4hC3d+Tw+J/XVTwgBR4OzKO5
jdFVITpOnqcyeRlT1+XJMf7WrcjPngEJrznLfGT0VhXqBERnRXM8QKccDOS/jEcZspDylPTGg20s
t5zts2exh/2XoKsL0iWqUbxc04zgc/pwh8z0jAeqrydZpJyMbGB2KmAE5ZvAvccmO9eu+yudVwu/
pOfvzBAGyyh7/4i2K2OiXjUPmqFZNg5fSKAvTpS/QaynNuQULG9t1wYML+2Gn7zySMjw1K/8ZGYH
f93EH48dTfGISUb+xHJDvdFa/avKUTEtaTrBYwf9xio5gFykf1gLFLSMAUmvocKIvEQ+6ioYH5Pv
dydwsZmOK5oYO/Ca3a7epr3D4r9kPd1prWsfPTVMON8jOMwBfH6zy4fVZfTHzsR4eWzSc5L63xb0
4ZXyy/c6MZ/wMHEvkrycrt3I+1McnU3rHPKu5W3O7+bSBW5mRLtuAQjeB48Lsr5BvzXxqM9s+TOp
FyHSs+tYrFzkxN8ZeTG+GD43Zm7FGQkhsWiHP0yzuiuBq7z62vupMFfQT5yARtWDCddGD7s5QIRn
TSRK5SidFfCsl0K3363UXvZkL2Pywjuxs+Co0w6Uczwh60bZ5O5yRmMn4tUFgu1Jn1xy83bdUj1n
6RTEbdPYB8sLwCqtwW+0CuiaoJDvx9q+kjwL7bIr5pufzE9OPcSzv4YvhJmPD1NTfDGqV1eM6RsT
4uyhc5hXGXJFbdK8Ej2OgiaUvbdThvOgq+lW5RR6qePfGkQqZA3Cm8NrE1Z4hJbBca6G/2k2w3Il
d5zudt7xXgIqMpu3eewFPWj+iDFaPHqlPFfkqZ4De+bYbcsrnGrvsPQi+eIE4y5FnRvrtf0xbLLn
3HqG352i4kWPh7BBp/ZjP6FksRpVP9qNiRqFOLFD6BZkTG47ro+ymBWzgju4AKcr5fiifWLGOFGa
Jxlkxx6VEgMQhiqtGv0dIWXXqQmGa05ujdVYFIhB/2UJlymWA9MCrwz7yJwQ0uLcz+K6qBCjifLU
+8gwBjf/wVZtx5VVLxdvnCMTAso5hUqRcwo8W473LtN6PILfBEOJ2jZSJvIe7x3NjdYNlUtXlgii
ocMVvU9wepF+eKqkrCl5nmyu94EtYNf+mlE+vugVDfE6TZ+Wnr6kkB+OeeGexNy58ZI5fzoz/OMS
u4vlovrteoU6p+uASDP3HmgK17vOg1TXIcb4EM4ZCHH4bof1zwKk6mllUk2iGL7qYKSl4nUPQy0U
J224MaNF9NHUj+3P1OrfuBLfnL6az+QLUQqmL9DhgapTIdpm+Q2qZmfXy1fS5N0zz9wWXOVUr5UI
zmGDQdTwc3xC44dF7yO2wASdUeExyTGGq0EM8U4pVPQr8UAvjZHuINmcpdsPv/kQrS3CzK7139Jc
RDjZDkRnUf/6ijseCfheASfUlEtPWcaU3plQDUjaToD2j4XDFV1m2oaJp757PlIcMrtlnApnJ/18
fWWS9qYnSs9FGclx/Lb0+cTxfTww8G0jvpfHNNr6vUFOEzTx0oNAJrdUZjnALB2GbI2Nojml9jTs
K5orUQJ7bF+vMy6xBjuJ9mj4TdbPbmW688x45us0N6w3umErHG11Gldzz1u+PI5z4Dyz9LvPZeVN
oGjZKL2xfUn6JrgC3Rn3thFQkbk66lSbfbfBO3CgKn9UC+m12Fp3Y9bBIglFRqXeF5SIndyvXSq4
tnRiej32TxZT4F3ArxV5afIJ563cr8qr9jgl6aQaVX6e8uGlDlbx3BtC7PFTVZEWtD3MsB9Pa84v
7WWGCUkNAHhRW+kJmeTvDgGeialwFu0fsk7J/5RdZDk9on8arM/kdAHpLdXA7i9m9qLMfQg9q40x
pfjxENg/S7QlqiMkrAa3vLChjy6rcgC7ybMrgrOK5JaVSHvyoD72Yqy+YDfl+feywzg6bxm22103
2FeFGmUK3S9Ntyb/g70z2W5cybLsv9QcsdCZARjUhAR7UlQvuSZYkrscfd/j62sDiki996Iy3sp5
+oALbJ0CAYPZvefs4+KOi9n/ZXDfzTeBzN5Ki2hcgVIM0zSyNjKfe1zydodkuK21q6O4Vnusoxhx
Wulh4wnidTf6OKBQ9Iwx4g8cYqs6N7K1EnOSSrgJVUXDPVc4wvIi/FAglgqnfNFa86Zsx/ch1N8q
v91VnqixYGXXqkexUNBDnICSBhiZn9jL3YxrvQq9+DF45p5gq12ShncT10HmOaggMtu4CLSXlDI+
BPaSlLmicG4x2j5KvTdW4H+pPvuy/m0ilMUnEeCWgUqaMOMhPla/DpIkNl3s2r49Ubau0EjOsHMV
aGQYPPn9eMHt84Q3z3fzUHnKks5h2gkSWI8BI6OB5ZRrfxij4buduBB3jhkjRAacGFJsYdUhRI7S
l56+FUVnYKzURhTmG6JPd+XYndE4II0feFeRTz/08DYImCkUySvH5JuZqqCJM3Tzhax/NIGJFkXz
nuES/IyH2NzFinoqxrbfc40nxJqgKKw7Sg2Ac9JHABKRdi/GnhYYvVWJxggtEF31+eA1A8oryr2l
gQsQvWFhoU+e/RHRXRJkBRUCs3WrlFwpOswr346eCHY46Ak4IQraLDJzZXJNdqSrEbfW1sRq5dQs
84qfT82iHy31wVVsStxKnUEuAn9sk06/E8U+x8DdSbxgwj5s7OIs7Y0WC34Ys2j3Vp1URLOVH609
fFjEq+DpsVdxwVA7juq+ShVx0rRNrflIp5rawQHFEEfYmQy9t0nWk1sNMb8T/ubIpkU3mCfmDDo2
essp95opTjrNPCDP8bn1dRioY6au0YPfknBG+a+iVdc1/Z5sg8Cd8vrNi+07S0Oxo06s3jWnPmGO
YQkY74kILntCtnLKLCymCZCOclj64akqip80sF05QRSoypmsY52cfvpQk1RxqaY4WzVqTxiePvCv
14fYxqmdGrcRvfYDPk0L5VPkmi1jlG2hJuUpQxJK5iFoWcdF/emVor9OpJCmmv+z183ulZkKagUr
u4jQ2oFuf7aYc69NxQ8oeDOzyw12bYUnDhZOW77FHoF1rWLF12ak5FAqk721+dvwrCILFlS8R4cz
gB+uc/WiOgxTrq9EZKJ+9W1gr6Z+Q3pwfEbjsUVj9GyX2lF2B6ts0zfVoJeeKr9hZEEWnTjiCAz0
D8IwVj0GKVdt0pGBavC2U0ZQE4hErNtd+0Rc4rAri/rWQWa8CvXkDPfCPuowNFDXMjNL6EgDTzTK
RxAGh0FDfNNlrGZz3oOcQVvHwIfA2bP6RNzzMpPsf0SyYN06IHXyxGRA0a/r9eCV7DlKXitmje1e
wdSAvho8kiHOTlbcMbsD2H2rTFDDUYKVJN1ThanVNFiVjj2uZFAe6oCF59BlN1kx3suhoTOgl+uR
taeb1eYdamuGmfRRnSpW244dcg0zi1XQ28oGpQW+4Vy5NfIbbZZb68VMKM6vU5/cTypmxahHZBPd
pFUKfJjgZDeQdnCqo+Dql7481N305unqR6sXJCQOLJJYx3ww3GgNyAwihPqVUX/4iGK3XXAJO6if
AYi3reWLHHVAX2ySGj1R6RnV1pGBtas5/iJsD4QvJ9khY35gt7WzNfuXYPT4+WAjde0UHYyexNwm
qzjcEaPrFeiKcPo9xqZ5J1TaOU403MUtK8kw5qIwV61MCcnDChkDZua9Kyrl0SrfhoILg5j810D4
VN2L1VAOd9qIu6HW9XdZ+cSAhsot+jO8snkEHgGOmZnRv/NK44bE3Q+OiBQ8R+cVxcVUJrw1qhZf
MocZBY0ln+Cq5qnvQlqO7dScjaQ49I3j9qDG1lRMJ4JcqufIae5lmcu1DcRilTYpLhHcXZZM3rOE
jG8q889jLikBTNCa23DUt101yrNVEI3eWE94VbRV7OUNEJW83lehfjLUaMe1LtsZivPh5Gn/mqhv
eUDQlEE9YD+WWYtuT9H2EzQIhiZEiOWhRa6RFP1Wj3GglemjRc0ZTn49vPQ9ePKJFqcHtSHV3/oc
QnIxBU9aV8ID0JR4X1n42sMQGZ5W2UhI0xTysb+nLbnihwCzWAXYlV47ppWYBlCxKdRgJ5mAwqBo
5lFGmFI8ABozPAfkeuoZ7aY06BL2+O4jTb9XGCNZH2qPkedxPSqyo+8BVAlKjZ7uUG0LcgBKk/+p
aEeJCib/zITZbnP5qy8QXqeFGbh5rOSUSJn6Y41vS/YYHmCDPIxwGJkW0kvatzneejGAxMUNy9co
FLo37X2jq28jX46ETSDGptX/SmVQHZVUHe9kY911+FXtckAwUkHyFpIIT0vpq5tEI2dxPKmB3t6N
ek6pinAuNG3bKj5gq5/wtNoHSuqTK3t959N7W/d+Oh5EDTE66oDP9u2LU0X2ytSf67obV0SNPXZT
/qQ37QOJo5uwqCFoy72f9unB79T4tuiU+DZiWngkve/BLzr1ZJvU5QLZ3QiG1dyQypXelywuZH9h
r2u4yKpWeLAChSqZzlIaPQLh0AoDE1YUM67t2yEtb5lqowMKjIOt+NqNEqN6DAuuVWn4jPlTP+OH
3VTCU285h5kAYyaYuNAQcgEUZkTQZ8hhXtCPHj2ChuE8bd1epVYuihs766/9xKqbCyu+jgOkxLvO
UJkXmuVr+zNMMX1kk3wTjgh3mZqOa7VNHkZdsN9CFS0CgTlKh9qspQxp55QoyMZ1B8SGPVqBcnRY
/UyEwqbo7z0x6neQebeQeHzXwe6/NtNuZ5NFOtZ76TmPMTTGC0ivFfBmlahtj7pDUhztGCZNizgy
jJzgCI8RlVPpJgXtkTIwn3xndq63jBmxcYospl7qeJ4UOqJlhCqHmRwiUyvZNRpDXSDmRQeascu4
TRnW7xoi1Vd1GEw7dSgvkwN1QBt1Rie6ALQPmMNzYAbNR1RoGmCgbJsPPR41jRE61+r+pnc+usKn
kTmNjzLnQPGNHsk8i0oz1j+TkWlsPNGeDBT5LHDXRcZnP1VnXAbmZkjCYkNsMLD3gqIeeCgWsRHW
ql6z7izfOoxoxdOJCq1TPlNfI+jFaJ6tQuuOgxDXkFUpvZbUuDrptDF671ds4YHF3K8cSsUibLaP
39s0hvIh7jWNcbTGfWxP9v3gAdEefVU/F/Zw0CVi+VRDjg+K4ufURiwdptjfd8Dj1pneYBsy+DWY
7tYwYjZhO7x3GkrLrkjdwnofLDgTdfLuaON+sPFgwMMGvp6rg9u1RrluwwlzRqvB3cMgRHZEdNOh
lcS8MNFtuNqqd8ce3ErPuxWBjv02bvZd67kkWDcr/HnZmuM3xqna3OIepHMlUM93GE3gt+i0w/qD
Nhk345hbOKLaTyV+KcGFZJZdbCtp3BAfHm7aiZxgC1BEZ9yhUH7VSjxKFovL2tjYQ6i4DqLXfSdu
AQcFr8NUgUHpinbVJEjI8fanOztTgYOJYduExU00TL+UPOK0Gftf/EFiRSqesguq+1zN7p27afL7
JxpeWyHt4iIbcQOndzXGOKltkwWt8Lx7EpJsip35Zm7tIXMsKfrEJUyk/iLL6kq3tnS9JrjXQv9i
l0q90jBB4tsnqo6AHKaw0UYPneTQhvWLZ9sb+hz9LgS3uZmYk9BpdXZNRwE7yEilCwAw5R7WEmlR
yEi6lTNaPgv/Qa4isAAejNCNJks4EIhjIkvaVMeqfq/0E5Nuvbx2efBKy09uQqzXMfkMJBERWCzu
Sk0/K6px35Yxk0wzuQgfGYOmUwtqU//RweuS+iFCZx1dhodVJmEFKFVCdgxHZm6hcb5lXI4Izmob
o3glolecZm0Tc1eMdW3dE2/S4f9QxmrbckTsKlXFlla2hRtYvbYb7IR1TSA917J6sooCiSC6I+5D
ocTAag82VzC+1nZzybM+OZVpexx81I5JI4/AXveRxrILIzkSlCQ/afCAt1ghCULQzJs2xVcu6T+t
h8jJ10FWv7UBi6fAAXOe0Fzx5GGAmYvdhCuL3XLVHDCMFhlJENZT2A8Xs7KupeKcWHhtKO2tfO05
4ptLNJ2FpCLRS6ItEOcE/d3Q1M8qrc0pUB5zMCznpNAf1X0dg0kIqouGd86tYyc7tKSURLW8d8J0
ePQSZaMFceQifopwNwVbH5EqNHEshAWOyJUkgHylNET8ZBFf0BqLy0S04WaeAuNpmHt5ISzMcLx2
MqAp5r+XLK6xkLcBlQw3aYUNpKV7GDQmSb4D/cRUk3KFRzlBW4lzVCMHGe8GkqY69qvVmIJSa2vV
3Gh9qGwoqky3sd9eLNBdWy8MQlfXHwSyjw018dLNveziBVivhkTXDiHTrhRwBlSedQbAdNXH+VW1
YlCHLO97P5nOujeciFZmsgAhyfapYBtZ/96PtJ2FSTGmtoccLFV+oPbtxoa9ITC32JoKKWeGlu3r
JOY8Q/5txzABnIn8nR9ePLy0XhJvjMhUmBOR2yKrYxK0uOb6k5/Zl2CE5aBagbebz1rgXQ2SIPIP
NlHkXZtMvKs1P4MA6zTNi4axpJgN1DXvZpyY2slDtYnjqr2R2jmo1BQGXPU+aHjbWa8n5OzE1QnP
4rWdgRa2l3yaIzmupjr8CgrOa5ZqRtQ5u8RnjWzgebyTyr5AJLXPwUMCQUn2EU2YDkjbGvQTLJPE
W8eK0YNZUlEdjWs6k9a9io0nZMblBm1IOFEONgmWMKFCorkiZgwB74dMvu3Rbaor1CGDOUn5oBtz
6SYgm6IBmG/YuzqhqdANYBNYf+DgzpJoE+V8Mwv3Miqe6SHy8MfI8qmdstFVgX9x5UUsTNS5Wo9P
TiqeIp1y4Rg1OwQFbmdRNEo6XAG19e5gY9t3H80oX0e6D6vQRL7Th9p9kkYYI0bqIk4oPwI70dyQ
PNFNm5e/ERMNyty8zQbDTQRT9pLViJWnTzXsqiS6kKRY2hq9Oozn+9aZDkko0YxTgMCoOIn3OAKb
o3CROEZ0vDZBM5iUv3DNZDAoc84nz0iy1zgu1vgaf2UkrlW9b50MSdfJYRI4cLmqqYNuWBMfcqaL
z2N5qTFxvokAyIgaq8gsD8zFHLaJShtEfsG8cjapyVNhfsic/M5odQT7hEdgRaJr7ecxoToGi09A
aCySLXuftxxOTLsw2o5F/l4pIaibSscuMuBhDJ1da/yOsLef1J8Z61NXbRVxEAXCTZnqwTpEgsAg
gJYr1qetH2BPDeC9Tpr2Oxy8cG58PmqqR/lAWq8tbCycY9qtprTaLdU5bdX5FIYN2sK09iCk0JLb
UV+vNkOfIIHpxKsadluaH6rqs+SeSS1mL36kWthfE/1ucG7CJtNfuE7wd0cSz7rhr0aMltRUbPww
FmqqOISJYTa45NRxF2OEXhcgllytJkfLxxOwQneGnz0ynpvujQgMNCBqlcBuae84itJd14SuVXvn
RKmYnFpzsZZGU13cht0Et6JquhVme/DLVfhiFWtNaSDGDem1oU68zXpvm3GZ2QS089a+bDbhGF34
CcoHlFG3ozdCT0ggaaXJ/ShtrBTZj8bCFCGJk4qFjmIlxiSCTWij6JJ21IgitingaNaG4XoFgqvU
s2LXqn7WUUJ3mkRUVT0KoAMMDAGV1Em56wZQwz7O22oKiFHMja1oSKUxJQ5APZ9XBmad7LKYaL4Z
lVV7pcU11U1KujxMhfAheNNlSpFrgpcOOPMg2igq494o9qOVTocUFzGSREFxuWVM7RAcomTPPzou
+DilidHCeAn0kPKuqWcvMeMitW3viholX/VqMO6pGtRVuk+CMtt/BS/CeimlYzOxjw5ajvbFaa5q
zTlhTPiTxlLQWvPSLcqrjzToyl2sG9aqSjvGZXa3UVFu0lmorycLO0sRyAABcWTdOEyg7KkuKf4V
SMPsggJLwCk4OuYli4pDbjnC9TvIkaFQLhimPr0o6raspAf1RxVMdOemAS3tvWgx8VVW1QBk1fZV
DlJGpBN4DnhPWLMmtFm2uU8QxowUcKMud3PRaa6A59rJSNwETYeIkToal1QWcNgbBg47uAoclmmD
cbVuWY01zFwm+mbjEN0XuI4ownhPev2uzRnYix44ScZiNYW15dYhHdDAZLIyFsJbFVaJdmLW/BGQ
eQjNpAXTp31OYxpvfGOWKs/pjSN1qnKU/UEpGnFIq+AGfZvcIuCGmlKp1WPi6Mk2UTR9XakcL0tD
rUNA6A9efFRL6FWdV3IFacIt9MjgIAhy/fJdtF2+VkqKc0PwbIYPlqZNdOS9e4NMFRCpWC3mbG3y
AfS9mB32g6lTk5/FllwJruaEhAwu6FEaOgHPDtksnGEXSs8UV5rise7m1KOx0faBWiOf6K+W1Ih5
8iiArxYDaCVGyujEQC9fx5MWNUnu4n186CuyF+nhmG5qjWSfL+rvaaiKY9g19xS7y60yxyUrOpxa
tfNUt+umflob1PQQI0weic6ivWu9YtwJJgFYiADe2DmJVfOpmfKryjHAX6s5lMRnsK+f6Vh9FACc
CAK2uRr+LOwcpAInh1QEvPQAuJYz1uXGcX51NSGhI6QqqUlIByGFSUA2U8yBWKfpfct1GCLTf7l7
FCt7z9VUJ+A7gPXQwT6YbMAVvjf+mJUYtGmsx0ltQVSmqDnXWuWbO0vk+zZI0009KW8aFQjaK9ld
o3nC7SFBbjhtL+jQI9qi+ltGiPORfhE3ZY9TpaRBHOS1a/rMYRx9wuIKmpYj3Halfh+rJPUQKTqn
ILFWn2+gLxw54YbdZCfjsY/DV5khedXUG9nEp36krt36A1gGbTsIDOQWmhOfhzYIHq+VHTxN1rth
+x2qDiTDiYN/UhBrVpgACDT9t690DpdZXIWx42k4vCN+ZhvfUlKU5qZE4sQ0M2Yi6cXNBvngTKRC
tt1o/bOha8YOhiOW4i47RNTdj17s2UdMHK4OuXRlwz9aU5MqJ3yqo/xIdH2WMGb4+kYOicaXw1pv
ineWuC/2oOHaS60LF0CQ0Go7HvOELr8Nwm1bNuU90ukeeI9177AcEKxI0r7Zpb5NYl5GVXMckxOV
5xK5E2ffTAF4IHvoeQpMqB658irrQWft66E3his7K5yXGKVla6SIujMj546FA5On8V3EszmgIRoh
JxhWgRJ5nFSwev4Nau0MUWZTriPmwr4/hQjzsmFNo9k8ZhmcJ34yZKdbVXAmtFyiaW9pkBMpZRYC
A39lJA/LWQVPGVyAHtQbqNEnxfRuYSriyZ1tUYvqebmZiLiUiXf1B2wQjXJnlfhMqIirR2D6BATb
4zNsyG7LpOOlt3Bpcunxt6MIPM5AFHheq+76OtWOLXwPGjZnhm2EyfO3rXLUK+V8pKieGp3M0Q9c
NaI2Psh+vjqMPwKNqHil9PkIgeVlCdBa3FS9BzBnYrlS5t5rZigXT0bh3mBMkmSJJvgTtl82sGRO
pi86/9Mh3XgTVRFzDATOqEbTbUcCnhkBVmrK+eiOzK+cLnVO42oC39zrI4t9SfOnJ2isEb63K8nn
ykcjPZDM5FKYG9YEiMAy9hrX2WO0z5HqDr8okHPdFxktRi7oywnoGwwJit7TyVQoVof4mf1uHuT0
+KHV2o2hrJI6vmk10eKkHxCGhf59F9NQdTqY9nq5tRD7wMepOd2gOKWuFbNG/YMd6vYL+P8fcgAE
5lFD2FhvDKpyGr6Xv8RE+E7fsjAfKhTq0eckTHIGBfbTTNJMGgMB8KLj+NVtYR4RnuiUUOiajfId
BOvfReTwpj+FEsxfxjQ0m+AMmPum0P8aBZAEWDSFWud7VUU+bQmz2iYjfDkKnhe9KB9YkZCzXE0r
BfUVpSAAAVoDgqbW7Andcu4/5/lDzKl1tsI4O89KaErN9wUBdjeSSlnWEZpqjgHVpwHedmBnrqUH
ytVkOhlZMWXxMDSO4IQaF2MB6CbTQkTZ0OnUwgYyth2NRztj4tTH6S7UzPi+aXQTYdxN4Xnhbzr3
H1CB7L2mFwG6XKRGXHJazA30Y/FEYqpXWvNpFFssAT7Ry6F6p0Ay31G2EIckpmsgcub2pmD+4ydc
Nn2zsld9RP6cmSg/iJARRnnI5ypKXyo3UOjAygRDiPhJDV8mh6mlTLIN0hEcKpimI2kTcGE2B08t
5NUMi1e96tOzHyjg6A0WNqOX3StFZUPJkdgKqk67yWyO86LCzwzrqd50xnzFnGzjqs79xWzwzk6k
+M8UURKfnjmrbmNrE2rSWxZVmJquBJJbY5ckHoK2PLIPqshxwrLw2ekMpRsKP3BLsLVsc0V9BS+e
3ivCvjdLaOc5xWi3KUx9U4ZFd8u4BCEN4TCTjeoj9jL/NKD2PRoWZD5NB61A5fAXlwoyMke+ZhxR
ROyhHhMsY+xCqx/O1kzry8dmuKAUVGA5iKval/nHEMS4y++4SmTvCA3ClQgCKAiReHcQPbq2XjyH
3hCfFbqUqNoI0rG8+ByYExd6Sot5quuPuoLPKZmiH9hO9lZBNDGqtgaFoDm9pE5ercMi+W0Uur5T
Uw4m/ChQfZu4enas5k1LtJ7aJ6WwfkzUiymhxZheetvO9yLZ9RQ75s2MA+pi6E2ytYtcXXl2mZQc
L9ZERZBuvzq0GPJ8nKXu8s7lPWFGJ6sds+DrhaqlWNi5x3HvSaoSyM9gEzYFU3y8bGR36kxJRdjS
1RHkE81xIPVQVXtTQ+Y21JR8bNKW0Q9kNKID2zLXuW9NaGaTh3zMy0tOGo6rxpHKWUktdWImhQok
huDAbOah7k9oh9JbNSV3vZAG2Zv2eHacHhKnRDwWNPIgtbLa6kr1CYBA58pecwXAT05kfZ+t9Lwy
75lvoqr2rknJod+2MIzSQDe34DGxQ7Fjr01PYqjTxwRxVFCY4PxamBf76R79ORQi24kOnlnT8PZw
7XWZvtaKqCAS4Xfpd/2TjZJGaA1EspgqHcpMcQrJHEk8jC+x3cB3SlD4WjKiFjhaH0uohq135tnz
24da8YvL0En6mNqwDQuj3zZFhW2xBYk15VXiss+qrWcCjgLqDAmsRUMTTBtvkDCMmBeD17+JpNof
jTzfJHHeniIDfDU1poY1YlqDAQ3gFg99f7IcRKU0p6stgtGQkJTpgxJvtUbsl+zUMd/biR26wqcs
8zcXij+H1MxjsyWkado2Q72KLfYvFwqs7rqHUT7foyhYM/Wt1qaWRUdVT6Oz6HWPBUr8WXEc45gB
pa4DKUf/PpBNK9TwrHfKVStZKGUZJhJ6Lb+pJv7NV1zylb4zbf75FR1p4uI1bWjJf/mKdiUp8qGB
2g9aZMD2xKjR2zTw0HrpJzWBDdymafTpMZSbcVqC0dGZnQpDue2i3tXUuySj9B5QPoRlYUOgrAbr
IhGrhSRtrNElaRS66VdRMwQDyYSeUmeu/03mjPbnrKP5r7BVY87ysk3VMeDS/TmZp1CQ0qvjkCMb
y8qL6YtbDHgrkOy2KwAWXur0WOTd2WcMpIZV7sIhM+loIshj9OnRtxdPZhWGrjO8005CNQfLH71u
iifsPx8S5p/zrr6+qamTUkjqi+H82/7Ghqh4uVehhI8kQqjSx2xYqHKv272b+SUOmbr/OfjVXdnY
1Wsjfw4jrXhL1tWuyTB22F56kmCBwS50wLBS5yUrrRPxKsMZYkm5qWIu9aIqCfwNdX01eBD2ZVYI
5qp4yAQN0FWRWsau6ysAO2m601lTvHhy+OymqzLaw11R+GigE5PgbUfilkXqrzaUd2ILYQSV/ZBq
0r4iSe5/DfmfWRM2498Z8k05B5H995maT8178Ccz/tcb/mnGx0f/DxWNNimEUptlLZj7+8+6+b//
hwQB8x+qVHVHaPCxbRKW/8uMb+r/UIk5kzbIUpbomkmK07/M+CRt8o+8NdLo6FXq4n9kxmdm/OcZ
Ku57xzBUw1SlYerOvwVq5mUeBvlojxecTtjiMSDhQxd2cfzDprRaIr27sC2PX5t/fQEqdsjXFgra
OqZPSuAjenVB0JqTo1tCxrpkU3Q5vFcYkGd/zprIRuUW10VPBIV9riqlP0KItzeKxkiaK+EtmUTM
UmGZ7eohjrZ5BRxaAdC6koNvYcfWx11ksZacZhRAEP0IlOk10CILBWQf7mnexKu4J2srbUu64g6T
WpP6TFLK2E1b2hR12Itpvfwldupk+XXZVLTcnh6WTTOdyKu2gSa6nUeOU0BJ5p9vWGJ5v3bFHz5m
edcf9tLyquVBVUIihEmza6OgUzfL8g+osexel00CYhJ6ZgEKVy8/Lg8tNwtvY1nK/f8eM/uGGtny
TGJ6/9o0FdwSXwnNy1PL25cP+v6M7/8mW9643P+3zf/8vy+f9v25fliIwxhWw6HpKWPhWmD9OW8x
lP1z6/uJmgrN17Pfr/NFAUnlL2/5fnp5y3I3SGDBq2GiIr/80+cvz2p0SiiKzM/84RO/Hl1eIHyL
/2fZDEGDopX++rJ/+U7f/9/yWX/5r5a7wXxQKAgVaWH+6+8pFiLnch/CLZ6tAoZ4MVL3QZM73zI8
E7ttRhydy2YyW6BlWrL2qPLd8tDXC7P5ie+XfH3G8uqvF81Pf9/9w9NxHfD/tCbr+K/N5VV/+bjl
7n//9PJf/OFb+o3nY6Shk8H8jg5WpJQZKxT+lOWVpU/rkckqwtaqQfn4dT+fQ8eXFy0vX+5OShAd
8SvPb10e+P6kSTZ8yHI/mT9+2fp+Z5b2Trz6fo+tgFZtUz1aVax3DWj78ARmp7343mznnPtUg1qx
PD9gw3IhYdOiVOh/Cy02UHPMhDpF6aD53qVCiIM2J7d7iAVhG9ZnC3LI1mqUcT+xgCwmWmNEnlG4
/trU5tRvwd6MiXAjBfxrc3k0aCxo/n6wW+4tN8sbl9d93/3DRy4PLk8vL/x+3/KYpyNRR58RbEuf
KuaKRJEPGowIo7yKGn1ukDSf0OITFgi9pHmz50F8uTGo4UEgWIZ2OT+qpRU0ORJl1yZt82M/F7dp
20lkUerc97+ZyCbPRTK6+pJX7uCwOUpxrtJ6JO+Vv96e/+5l6/tmeSyTRuHmOsUL8uiy47QEyKVl
xMBeGS9mRCN+ZVFVDqrS2EEcABzgc5OwYtpC3H2k/0/9fIZpHz1S2h3MgXUI2xcvM8CIsML125ch
y3nuphXkmGYOfO9aVIBDPAFL6lkpkreUw4OP2rUMAWIUyLKPFrOune+0aF1K1DXtsyBj3rCBOqa1
X57CrIXyVlfUquZQ+nSOpycx5MFL7LUsWnWP57U+OjOgQ8wl4GWrtitzb5F5z5SPfR1WwUZIJuUj
Vj9OaEqHdQE8BPo2m98PhkAYDARFW2aP2XG5gVOcf219P1YhqtwaqXnTzSfSchMHFfWDTDs4FmWk
VTCX5hT/WqoNBIlKFiAkek4B9AoamRvIghWVDKiqvdWdrv86EI35l/s+/Jat5bEyQT9ldVQJE0s9
sVxNdvZ8FhQj9UtREV7N/PZf95etUm8RSo5ONe5tA3yF1dEjQZXGL2wUDHhZECEpnO8HNk9hr+BX
6fHFZywETfp8bemOasYa1u5hpqmTORy/NpuSkItaPyDx2Xp9hdW2sktaiCoBEuCq7CBzSJKmVL7c
lO3BBLCFIyuyjwRD2cd6RrOEdlat8sZAbzZMRo0ZcavEbjBsDE7kATILM5q9Nt6BWhgf1GxlBAeC
Y94ICW1hA1OaytbTc7JXfudAdA23JMMUUyx5dL+A6MW0X3eF/4ryrqAfp+7H9nXz0yhuym5l1nvc
SYiWOqrlG5IB4QxshB+sIWpmNsj6G1+91aBam79a771L54+OqrXhrLFDJcDcnnGDVcpGDd5T49zi
BQFcPJxae5/42wDEHuXT/DUYD+n0qeubiJiMIjhiUhL+oZMwDdcxNTZsLEQB9uaTNPe0KQzj1Pkv
1qcsDqN4Eg7YHoIo9lV0yeVzQAsiQVS0sWHfjCcTEXxwqdDQqnsbHnODXAlnxY4+9dQ2bmHsanan
rhDBTEgIXyu8ID5rnQOCGQMe2O+hICOMvJq+fSU6CE4jn+iBR0A3nsHux4p6Hu37LNmhSE2RgbX+
bdH8kt2Ons2Jmh/mDbvbifAYjUQyEktzCBQQ+2RHtscmPfrxPcrZ1lx76o3fHaW9h7iPr814Bwi+
IrFLbY9FfNDJcSNpBguHeoMjC6ATFjKohaHxPKFBvB2Rb+HgJCsqXzW/yY5SX6tnwqQGdY/oQCKX
2rVX7ZLWrpIgtd9QwyTxNEe0Qg/1OToNzqa/+ogMnpoL8cI2FkLCCrc5dNAZz3IYjB15mWnEiu+z
sdZTcvLzix1Tet3n5MlNZ1v/iCam1AyTLVSMs+pghHNzuYOwFkwQMm9jKifhsZs4LwyWfbBr4t8U
hc36MkcfnICJsr8jIlj8HW2PhCLpb3hRlnAZwxQO04G2l7/2DZR/2Gh3U3EiRwnRsfhFuSbAVUbo
QHPUfsMJyeJDQYdRnXcY+4nO6QrSFkenDgfWJpcUhvIa6SM+NT6seaOoI4Z1OJBfuUXxjNxXYCCK
cIxvMojFZGnaJ1i42uCq5+JeoCUyH52EFtAe9XR9SIFQVu4AnDA/JdOmr5g6nC20eUjPChK4SEI5
T+gGNsPb8ERZPNprziYRd41+6AOFbBZoYchttgQpRPQo/JVI9i2ymumEB0L7jN6kwlcdVn2901W3
1+8pE1tyq1LkdE3lh5pdQusavgqAr9NOdkdtVq2t0x+Ocaw5FXzEo7cFbhQ1vJ+GdDUhrOGsraKD
GhZrmjyauSWFxcLNm7qUsfTZJbXyIIDFR7a1cU1EBNq0RiGO5YPYwdin86A9tvaVbL4q2qcUKsf1
/2PvPJZbV7ft/C7u4xZyaLhDkGBOEiVK6qCUFnLOeHp/gOyjfZfPtct9197FRVIUxQD8Yc4xvqF/
5YAhn8za1lbKSffR+S0QceDHdcud76JBc7rXqIPttQ4B5KROnqzZFmUvAn1PBk5A5/oSoiLPUgnr
EAUqTZ6NdOJgNo7WSdkna4zwpNvUjsG42SxACi1Q3ACH7Q3KRUvkXQrxM6CEDdTri3zfvGjKS4Fl
KV7Vm+ZB/nKVVVRueGkGRW/6X7EJfHLNa3KrtZkcZAW88gJtyVN+rzQbJ5di7eO9SFq16GTy49Qj
EG2LoZgoMxSAEyLnowlOI4D8Ziu8x3xdRY2QVFhXBKpAGqYuSaT7U3pPjsWORvxNWNXjAxDS0VjI
xZuinCcoOFBitAWahKhgifxCiY8SIYnqsaRxC2QhfxoyEF4rQ9hb8bX1F/gCk2tAlR0PJqFoGK/i
TX2x7rhDrc/s2dhTU+k36qp8TH36ulvvOu7x11Px7O8WCraBRLklaPeWLjbnsrAMX0Rlp4+YwumG
YpUnGyiH6mtb6KupibIK5uwjwfumCXYz3tRxNwzXjk1p9W6JB2o2Bh6XcKFofMk2D9dIZintAZlU
9nhr/NtA29bUFhgrg3BHiqyhr9Pm0Qv/dMNrq7J9oPgb+PekwjJSH2Xv3Pp08rgBmA5aJ0pG84Hi
bFxsMFIi3WkZWYJdLi6D4r3LD5Kwr6I1n1DEVIgFCVka7kCkMhhx0WbXCyzCMQKpL/OdV3n2XwI0
WESyED+/QEYHfCLSF3gR7WLdPdCElWQMJCvMmzHJJOyzkbOuiH6uPyRjkaEiXsN0udEr1W19J9vC
Ar6Rzan+qYV2fkfbq1+iVblVoS05oxMuIcBddHQ0b+6GeOpMs40VRxoZvijPvnKGg2fvFga2+Gic
unDFK8fdhBfpThqcCwWbCvOTejG/8o139I7f5b0RFtoJRyw+GnLeBsycHLHcoJBoo7J8qJa97W6Q
qi+QtdvSwne0h8/Fd75qPitHX259cSFflFO6kS8DgwILgCcVSxIduHt4n2hXqGfv2kNLJq2xIMcG
D4F7g87Kv3585KEdzE3kAyjn12RbuRfXWLXyU4wtKVzXFepp5DsLjJ5ebwOxZwmVLYlcw+W3jTni
/I1f29lbtc7PQOkb9Ghrr3pgu4Tcz0XrUzrDKtipy9YGpitT2lUdfFwjjSVsgMsPawGsaxPKqwZ8
wH1Lvb57cz1bOQwrbwN6uDoJn+LzxGULFtW7x2mQ7LKrtkmu4pO3i8joZkoAcE+G1aml/fSUralC
0zG8mq8CO0NG3DuynoL04w+DV40ylCDfhZ9tIRhiNcAi6oG64bMNl8GVtFUNTxIf+538AY4z7hCf
pBumhPYRa8opXaZOe9EOIM3aS7Qn1XfJwe40lq3yodnEhRyqU3spt+76jajV8TAeihNNO4BUG+Sq
B8tfkfa1SUZONm727aK8TerWduGMLBAG8lb8VbbATHEaD5rjv9ZEL/PGhxXii91b9U4k6qlf4vg2
16w+DmAiDqDERwceqg2rZRUvoSQumkV4dO1kwUOWQCIdy5Ht8FJvQZXkt+iU34SX4IE21nt4gx5w
A8jxp3juVvlWWyCXjhb1q3dHFqkt4S8iaqa/E9KVw7W1wK/hMGvcGck4dPiEScKM6ZzjsSbxaRrD
u8v4UB5M3863xOFttCX0zBv9yaVrp2vrgmDWMV4FfhfH8RF60viKl9ym82czQiHW9xb6q6BsIAwy
ubwmvKu1t2ZRskUAsqiew1t96P5EJ3PdHop3cJEZla8X8c9LcgoehpX7x39Nv5INtLklYwzq9j0m
F8EmFobx87E50o9ymjfxKbjqma0ztiwqTqpgcRO/0yUPFJGpPEn40xc366N5q8lDW0X74ppszHf1
qXwdTgyEDJDqO3bHT9XuTihq+sdoH+3lJ91uL8VVfSJnw+ZDXctHLm2Ql/yBD7gBjD5OZadLaoXa
wdjoNg2pl+mg2wj3Pp2Gt4ZqRb0o3vB+NkciEbmzXyRXaZOemRJ3xTfHavYUp4vtuA+d6mnce4wx
9T3DGHtkdoq+5+O+vodn31/wf89ZtOz3eBvVcFkDCdB3ikuXxSYKzAVnyp70G4p0fednnEyEEeoS
TirGYtTAC36N2BydpBfmjI/xI3wk25rIVxfJfuugJFaReQF7NzlNhA9Ceujf2ZrTbyFWcLZcUP1v
+m3PFzKc+q/yFedVtVAcjvf0BqFc+STSlCSdZ+E8OpLjbQD3NKG0qTDwP3fKS7QWt9422PYr5mKU
X/hudsJROdZZsDIekm9UzBAZfOuL2K4CqajMlNlfojueXt1y/OvwIK6N83hohmt0LPcsKYjH5FwR
XzPbWpGId/kOrh0fdU/m5UIalx1L5V14xu5+7+cBcB4lMEQwqBSETz1l32hwGFRI1fuA1z4h21MK
GIuAafADLwkDwTMw9mW/ldiqvdfnYmd9JPFKEOyOjG3bfOda+eq/aIf2jD6KVz0eQI9VDyAbGppl
xaJ9NO7iU3lG/xzhIblO64M36aN44yUC7cPUU3y3eK7uTIjtx8jXiF8jnQZjBjaWCN2RXvkSISqe
0cWwG1Yf7YYVHnvNB9iCS2/hMVb4NvCxM2Mp0+TbmBAWta6e4jNDXnzujnyu0Ua0CWXZN2TZnuUd
uMkFSyBbeiMLm3yjg7Uyt5z42GxRwa6KZbrpGW70NYExa/GUbeinajfvjjxsOVCvWvgMY8/e5sNf
5itihIkZ2PRX/YBahwkvPPO6exITGSSB0zvsxu4FM86H8TW+oojXvqRX7UwI+pLk3FN6z/f6tt6D
orQe5BCazKqBlEjuzIXlIHUYDtqnfqMwPJdbPLtLYS89mmvCpPB1Mjdc6O49sKbovs3p3Xu7dp+t
x03z3TJObJJNZRc2VhUnfAyu0VXbp0734JT0se8A2zlbe2CGTy1n5pVz1n2mtsgXqH4rAcj1FS7W
9+E9v5S36CE51YeUUdD4hFRzMx6lM/6mcevu9DWJYldxFS7D149wKTz0+5bTWdlM/yHW9rsFPEX9
GRTFhXyuMF908aaAQAyz6GUKHiS/jiWUDUftxfSPzDTiM0Jss3ZYF+/0XbQiHYDy7pb9wjV0pBPL
TI5a+ckiN8JhnM66bX8jmXZrjYjU0ZmtRuNbxG9setdIH/gWR2gMt/oGRtHb6RxHJWds9mDdeREf
3poF/iT+beZqa8vCSpehKi9i9kdz2U2YCpEZ+pCfi5/74FYopqxTK6DoZE4NhfmaNJWo5ms/1ShT
wtDahVd2IRSh1KmcPF/Mlajfm/M1b+jwr3QKfoypFDW/HlOMd41v5cvOkB6jbuyJHOwWhLTlWwUL
t1RXxhbDKQqlYF8Jby3FHGlsHVoqq6IlNgdcj4f0iM+Ilx8I0JsNJG3o7M8yNfl1OckW5wu2Lroo
6FuvQBBbTqW8+RrZNeVmVDC+TLLZirRzVj7xVIcvK3TK89WoFgNmgW6SO1TZNvUJewxMKpjmk2eS
JTSiaHO6NH3IxgLhKgE5ZK6G9JMGpbgQsik5gU7FQZru6ifurw8TZ1kP0YeEyCMZZZI9fVbUee/R
oALxyaIcJ2YUH4dcZxk0vWKqWvRjxFA0bC0KLOBYqBxAD5xkRWHALYQzNVqyFcqYgZPXpHiQeLTs
3rcGoR7RgKl80u/WyHGobU9XG/gmdhaoOaPp1K2ba7xzXXe+ZszNuq4o9onrJetwgjbPF8PUv5Mn
4fbvfTlJxJvS9xwvHVpKKhMuuMYAsWuni/nmfIH/y7Tbjh3YXAedL3IBA9JqvorP8Vo3SevMddmf
Wq08ypDxyZqMMU9i7kE7hJbZUKh4TpXh4V/XtAbFyHzffPHXzflx869FQk5jg2b6m2RmFLqr70is
vsXexMxoMABEqO0FtFAYBDC91bK8szBN1znvq6dIuRtQmuwKHIfrMBtPibvtGg95caMwEqlUxfOp
i9NXcKzma5Fp7ccUw0I49peMPFhpRZQuAOyiMdq9pDS4vktpotwVuxEt366gqs63oT8bMnEaP7fm
H6CPwJflUbP/x53z7/3cnq+2PXFORr5XRmqsGgO+jJ96V3sl9WPcFD69sfn6fPd8kdKr3KGMz/hS
eeh88/enReVScW3xVfzrEfMPf55FacoS0O+/fqR36dVsjNrJ4C7aLWGQWDdE7RhYdEEXQA0xTFDZ
dHuslLXEOehmkzxdbeGsS/1rFmskM1jq9vdn8zWo59MYNPIe5l9Q9KIi+nh6gvmikDEo2bg/MoAX
LXTD6VnnX6J6XY+2NLcRp4f3Rswjf57q996f2/MvzL86Pym6R6bh+erv8/08cr7z99d/f+fn6f9+
eE8qj1OW7eNfvzL/wc4gDKQrqWn/Ps3v4/5+Zf+4/W9f2e+fLjTil2UrpPM8fW7zU/7j1f/j3f1c
nX/T/f2M//GXfq7OD/h5gxaIJVuPqdr+vub/8jOZ/7JRBf/ry/vHX/59n3+9mflp/7dX8Psnxrex
Vp9o071W00ySToP/qOE9my/+uu+vm//uIfQAqGv99TTS3LT6ffh87fcx89Nmhc4O7Pcxvz/+d/f9
/Wfmp/jraX8eYyjjQ02/zWmm92fOvVgvHLJ1UYW7eprIm2m+nX/6101j7nAyPqc/DzTnrur88J+r
8+Mzak3okJv1v3uK+RHzxe/T/PyV31fzX/7eXy/sv3ya+XG/f2l+vt/7+qkLNgtq/n8YyP9Ne6RA
bvo/aY9u3/179Z/ERz+/8T/FR5byH/+UHpG28Ss+EvX/wLgkG7hhZcskJuRf4iPiPlQkhwRii4Yl
iUgj/iU+krX/gBc0BXiITFmmJf4/JYFoqoaOCV304GXp9uu//zdNohSFttEycDT96I/+szKQtqXQ
FlkmbtWwbDd61T4WExy69qCsZIbORk/BRufmD4nnlhS8ISg21jIYtVU7TAmYcX5Q3DFjiWQ6mlk+
KFryXmJcIHnCICdrpNfU3tD9RAvF8q+5Zj52tXQoCZnASqfZbuuzQB2pJAiUKSIRs6qmlO8pZnyB
LSKz/RKY21mnhKkEEutA9uc4yMhbjh2jqe5jGmkL1U/J1zbplhSgA5TqpJH5QGxt59IR6wnBKJRL
DPt8lVbjujPhD/f1Xm5qb+mhVCmFzxBnjKOT+LHoSqo/FJpkg2oqcGT49BKrVGNbBtQfDdgYK5PN
Kl6L50QMqE1ThVesdC0Iwa2CemRjXqHnFk6K9Q4GKSkUa9Eb7LxJHNOt3vALO02pHhpIuote9re6
wedhKx3xDVK5y1pj2AVxkeyzTuAFyBTtsJ3IxyQZxL0BTme+pfaFfJyvSbAo2J6KR/TA0olUdIbi
DM8uUgPgprJaHZCx9Sz/aVIM/Ujwhm4J51QD/+4qo3dBx7lOs4763aCEqzKuoZpohXgBJzmuzKTJ
fm42mVtcwL5FYmA5ijzQhtMC9Wa0FZGPdKwXWgITqs3cu+emwlm0gPw1XtDaxJm55/kCB7hwzuUM
xPlHYvXGxh2NWl6Ysc5K0KOVlcKEy4makBdiyYbc5VsmmjsEA5yw2xqjinRGLQNYF8qSv89RjtsY
CmX8DxF8/dQwDuUA8ULo6bC1vXGwuqxcAsCnkhC3/oVogeAUdDFgoIYSQu03DVZGuV/HXXpBbi4c
9WhAeT0E/poEk2rZGFr9mJaaesWj1pLnrkrlkyhkXIhvnjK6j/MNGTOU2mXtxdB8Giyh/tQmU4VC
CNjAGjHwJpzZkV6FL2MuUiMQNX0VVspLn1XDzQW8QshT+xF2VKB6QmSuLXD/XVak/cp3xc4mP77Z
0/8/weEWvgtd4ADu81NbSCoOMDNbsV9Ld1baaDcZLImlh/UJ2Tdb9FJ+7IVs+DILSEKQbNgMp+5C
EnT/Nes4xTFPlBFAZQT5+oPfReGb5EqwEZDfPQ4hhhRPNHyn6nQk+1ATtjHZxpuC7/kK2QeCcmRq
b+bobXOyWD9aubZdoT9bfd09VUY2bnyScRyzUqqXaESB7uryWXOnunlXKute0FwycjrvOYpMlZYa
JneTkO1nYDvmqtU80Zl/aoFRAuoItkzFqR4Bg7oblXQfID9dKpXaf19WwLBdgF8aPKWv5F2Q8JdG
AFhsoDGEuLfWqeqTCZGh0zUmRP7gS3Jgq0iab77erLWQPx1XkgC6YmxvpluSR0JbwJLVo5rH3ju5
vMUCu+R4ySRxOPoRbQA5wclvcrLti1wxdj0gXAYKq3/MyPx9TGV502gWfpoKOEU43c/OdVzVwSCt
5kcYVWltypYyaOsndmsklO1Ko79qat0d8erufu/iu4zWnhjsA11HMdmn+R1cNgUeMxNW801IKmA/
fJdXlXj7EtDrHV3V2c2i6ooPPqINB1wu6t4AsYzHrvDTW5XGpwD89nm+NeWm4/GMvU3EOdEPvXlj
BApsH3vsYQgi8Z5AYzRhyN+GvmsupWY9A2ZbGsA6HjI8M1fwEGuMcfjg9EGjHRgnIEr6mCx49FJK
E0LUkFnr5b0SACW+qbLSEVdnGk5muNpjjsCfXqBbfPvABoqwJWLNwBUm0Fsf4yg9pkVVnvn+BIjU
LQYUHEYb0cqePVWoHoUpFLthuiTBJMgdI8+RnurK2RPb4Ms0pbNJruVn7zQSlXXDG+6Cmmq7xkK9
ON9cZq2vLsumkLdlpRovMUdV7EvRXbUsa2+MwHWGJDFfOmusbJHDC/lTTu6a7mUvzQrXWfkijp27
j4nhtaW8/tMKnE+yLp3zLmmfdUERHDZzCWnwLnZmi9avSkDrNZVobliVwualNoyl2RbqpRyqlK0f
p3CRIn9prCRFHle6G13182es+QQ+GAQE9EF6IirPArKF+sX3DA+uiBQ+GRobfD8eXmTXKh1ikILH
RMyaq9lS/VbJiS86lbHa1fONhrroIIf1ISrM9qJGucBpHjb3UhOcMMhQRFKXeOqrEkqAkVbbnNTc
J7ksqLiJvKP5p1Q7jQhqegoAwPNENDu6UY4XeGlXbJPN/ue+6WbahtkqT8RnNx/rozldzNe6lNeD
Uc1f1X3U7ntDbvfztSgGwR+NuUQQiIteyGP27QHxMzdU+tIMMK8j38+XYUT3OIGKfcH7tDGi6o8k
itLaaht85SqUZzziTIN6vAuIaXEkk8LUyIfA8YNYxUssmwOf5nnxquhSt40Cb+PHYrNNssAZhJCJ
vdOmQoDhHnLcQBIZrSeZ6kR5SaA8XAVGWaQzkeQI+rc0siBSmRTWiQgDIZIrCOVRDskhEB87FzoK
qY6AORQXxKhZWk4WUalTilfPSnCvsZHvW+JVtK78YBCmSQbi5+wNakXIQEOZOAqPrdq/qwW19yZv
EE4zPzSRTqDv8Bi0MX6nFnXARFRpI7RVhqrWtB8/jSG8jWHBiBrZneDT8ynhIgJK5EoBa5G+bUP+
bKGL4Ipr6SLAe1xguf9S+oEaOJyQxICvVgtaAYspLMjowrClqdXLSFcF5CjNTjGWHUOHhEdMEN1p
H+6ABa20ovDG2fos1FNyJXHZmgKa00tWVkAoeyF/SolwrA3xRE4ZYXDqq5n7604yrxhMCF+Mu2+j
gdpZwFeyg0B/8prqOTK0NZGp+rpoIpG3/g26VEd7Qkel7u+am3+2GfIYayQETPkwlE5aioRO47ik
CuZfvRHdguaIndiu0De+ZRbqp/SrIX7HiPDAE5BRrb3GpYFfSmusmM7QDb6txVplt4H3KUeTJCXR
rtBr6yL+DMLyZVS1JWVVBPUlsKaA8A4pBuKKJGTUpHtWi48QOh6yxrIcOriqIf7p9EXXDc/uoBCl
jiTWI79DFnZeW5/dUdiVg7HkaKI8Cku6vfSVaVMtHThYhYdWEWCIV1fRE7cVLf1Q0GFwYJhhJIYw
3N9MWcFNiHFuETUZLeCmQrE/4rDrF1EbP6RGd5ODMYEQIPlLBeYdZz9aFlP/hL7nOybF/w6VTSED
T1Yg7CEH5cxW9EOBWtdTi6eMxnFtMdcruyAvzoWn0t71qwPrpwi3KSQrMB/44E9y2hFsAIt2WaK0
cDWihUXydn3LOFcWwplSAaiWunu54Nq07A5EBpjEe9HQDZ9iq301kmJP0PQnVP98XQnDTeR8XNZl
RyPCUABSjocuL0AQFpyIlojmUtIMO7UG1H2dyMuPUiy2dPFyvp7Sbx6HKNknYojr1BTReijke7jU
EDnUfUSQZDiNnvgsZnj0wN4uAMUHYO7C17FAVFDBBKsrE6taEK5g+mHrq9rnKlFeq+l5JEl7pYh8
UhqXKHucuJidvwuVc0QRis82D7pFBWvH1p+MxHrDWfIRml/MABe3hCtDlIoGog/lhvnHTIYPTC5w
e6raFgn3sP2AgOYKmeEQ6yiGhvdWMZ8HSf1u9e57CIqDmn9XlQpyOCPrNwXCUfGVa7H/6WvBtYb8
usi0/F2iuncw/IHpC4OmyFzUBvmbHnIsMw+sTa3fZD5w17h9Ae159xpkGTpBabl1jeXhkmV4TIak
fxXN5pghxFULYc/SSAYY5H9hsy/mAzBRgULGWeUgCiaoF5twGel7uDArb0p8E6HyxEuo/xc3hcjQ
lSkHyag1C4W6eyd0F0EKL2GuvmHyu3jMv7pA1yyjYu+ARDl4lbopWsVfURezkR6FZXJpQbaumxFV
kIdNpgRXCjqCIcundgj8S2jwHxdIOnPzTY2sKaZk/EbnWqEVK/aVfgLBvqJ3Qxp1G5jQtvQIyn9w
rmIwhbrUXsyBkOW4fHOtZpvB1McWh9wyrion7YNjU1A6rmvEijoISkkt0KISEUAC3HuW6khjjV5a
pKKgndjvO6qXo7SDTMpqif2xZPIZWGPvH9Vw4iNX/sUo3VuQlX9gWymLhkgo8vzweqrmp/cQPpqN
8ki4VHCLMuXu4uUEXpILS8GFmqJVicMqq4LBwiEFuLbfjHJ6Vov6LvlqfOhKmRJyMEQO7Iu+RHw4
+BtLoJNahOKDECPMNCk2a1g9YwV/aNOe2fmpS29gNPHaflgWFiKXgcgZMjBcGyIZgbo9IohGRcNa
B9lKM9MztvcQL1yDF9c19hHf2l7gnVa1vyUzx4MUEZ+n+IFlQSwRJkSYp2Li6JBkWbSU1jIXp7xn
hn5bEfo3vTSaLftEogvQ40ElSTalFr0GYLF3ZcIuPq3EL6mGr55DAV92EHKZa9SQBfHgxFJdvFRJ
6dSAbAc2/o9RErQLSPTvtH8628sY+940TCQ2aZPjpsYEymAH9rhQ0FVkgXGFVuywrTXtojQf9IQf
eaXyLMo602UZE9RdoomuzXOlpVeS2HXbwGNdNUKLFss195awBzazxOFU71Crs0HPByJR3QHJmRUs
SwsJZEwoRal1GMrFP/5AyHxDkPcmjwjklgqVjbVnOVWj5rsSfiSYExw4jCX/6/Z8J+DDOwQuYzXf
3xFzv9OrKRr5r8fNN0Mx2LEbK9bzr5b0NYkQR3z9n59y/qHosiJUe/EwP+V8V1e0y75AjDiaTLSu
4qV70UDvECYZw3K3rhRt25XZKRwoJKXdt5+wmCUd5IWCxzHYVgIqNlkgCbCqz7gHtiZln0UARStt
9BctaD+ifPw2wuG7UJDSNwMUNEsBE919jxHqTEgkNyaxPbTPwqp7u05YKwCAgJ+qyt/DgMzJRL2d
S8dsQP/Rfo1jZoAmYhZoNelQ5PpSDWCcZA3pX0ZtASAluYmRE0NDNF20A9GY87URu/ai7aBhyY3R
bJoODND0w/nCr+vEGTvtqYgIaaSj+k5onb4T63jTdiqivxwnXI/kopdr1EcZWaSi6onL2d7yo9yf
Rfzz7VnjD0ydyOxrhl9xXYW4VdMqQ+VJNWmwfH8XTSAGhWQ9eB/JPcaJhyCTbl4xSpMgInwbTb9e
tCCQ92KrSD8X8r+u6fgPWUp5nMR9Eu1N0nO2Q5cvSAx9jBMQa5VyEgzti4xcjQTrWvae4464mChZ
1oF0tLTy04c9ZQT9Bju+JvenhGS8KDl0igh+nO611KxbEssUqYP2osoHTyhWqoY+o0HzSJpl0Bfs
Z5axz6aHY4NNCjA6cnMywItVTqqLylbfCK4tgVC7oVnVOjkVlvBWSCAgOyM9Bb31lQ/mNqDFPi0R
6Mqh9wXSicIU6MnewG1UF9ceMmSeFich8BwLwbgkCm81yHFqfyzxCR8iWJKchTdphIOAgxzlt9dS
o3OppmBmCVXxYqYWKK2HNJLdjdJ0J6tHTC/Q8xxjZ6zUfeuYEJ8XdEQPKnjupIfI3hQS8758lt3w
THwMPKsQh1SZduuWDfVCgF9uVwZHMCE0t6yhcJnF+JUCimC3YUBgpsruXRJI/RRC9hf9zpLPKrGK
jhjXH66JYa2Es7ekjXuRwaaLQARUJf8T5QOiY2FnDma1B+O003QqAiZu6La3slPOwL/oWbVo4Cvl
tB9QL7T5ttKSVW8ClaubQ5G4T1k+IRfU6BwWRkaqxnkAZr0u1dfBdR8FohtIvfd3WXhpNMSGdUX+
hg+GkHWjtMOSsCa+nfUlTo4uS+5uQ6qVpGh2jC3fLv3glqvrJjESxE3sAlhw4GQBA5GXjyPLfaKP
0J+VuqcsKnV48jUGb7UtvaVQvPqUHUzABuyYADhXnyrBkzWoqVUYhJ9hNtm3I1as0YAOoTvS6X/r
3abcKRUHZ+qVK7XLN7XukzCXq4joXP9rGJTmFEx5xgrq0GgiL5nWnWQf0uibBk1ry1Zmaoqm3UsB
8Cys4+9Or+4SGrAwGj9rCxpxQ/6Mo8koBGS3Q4jwGMuTYVwECKL2g62JwhN9MWvKwIUZ1ZC0A0pa
DGCYBA+JIZ495ONpPVxbDya5VL+oWFaE+t4YwU7xgcE0xVaM1YcQJpQtGtKpkxoQYQW8KLPV/pSC
chQkd5UV4TkrwHok7hGMmrQYSQuhhnKq4va7GINXL7woUnGPycBYpjn2ARF7mNPpjGga6v228w9W
63qvQA8/JT3aKpVwIKDj7HrPhA1dlZZViInlIDfdK8hIRDIsRaCsPdJFvqtaiAEhffRkAKlxxxwd
7ccitqvSeExCpMR19h4VA9LSAFl+pqAJrqPm1Vctf52P6ocb6qhszYGwKC27+X70mIz5H5+BQh6L
P5gIwSLV11hkzDGkA1h7dMzpBy7AD5dBAd/UH9OSjjWZtYAs34Ywf2tGiz0mfhk1RfiXUftvpSyB
38KwEo2IQ8hjfC3VPtxY43irTOkxLmxMz3DThKdM7K4gGd/QOAQ2KL2WQj46IoOqmdkTOTw8NUlt
EnJEp39aqrp5+qcW6rUoN9JCcZWnkimg8aSzao0IlRoCRAfA3qPhDAFbwXD0jkx9CIq9ayyhA9U+
ZaawHD8TR/CrIp0aVm/6kJ6ysdvWvXcN2/FBV1mUAQF3wcaasJv1LrqoGSzwIBDOPU6cSkO5Crow
kMQJfmk8FqEOJhboPMocKr4m1WnptROtB9/P4a4E8spgbSh68rjoCpRzRszbzeKRTxvmri0PrKDj
FZxSgkGz/jp9xE2SYxyBjY2JmqW878i1/ymwL1tCDGWZw1vwX0MYcGR3pahzJAh4IWlXvXTsdG6k
+I/KsWT0TIip0uLkYgafbaUNRzXwrYWmCS9xEL8qAXEB0NiJ6YmeSw8JQffUpRnaoSQ4zydSHXPo
539YfDwlgZGRdYBSDokRHNZLoRdEgQwW1XZBlm1DRBnSlAKk3P5u6Lwp2WXNTvzGBPRnmoxGIn3Z
F+nRgfYYz9USrMMRw4xe2DLdrrXfiB+uny+lyL8QEvsRGyaDvFVcPAkzkVx1qwHEsR3LfIBlSAV7
2m5nA5kumScd9FykIBhZJ779LQy+SXNGOUToST73VMpGk0bCMwFoMnfYuqGXSxdbWKG/9VpBdUci
jZ0CR9v9YY37DB9fA6foBIO5dDud4IPpe3IVmD60nZhXAlNYNj06olIbgL2qDApR9EfrdHFVdKYT
9cODl/P346ZtnLxRmVBl+SMxkQaTpxwOmnvUmuapi5GIViKy7MLCnlERMlSJezmeAKk6G+3JhAhC
ELWxyrq0ovgkmmgeJZpukDZB5zp+LNM6TAE7BbL0OkrvJME9D7RgCNkkR8iaRsiiehX69l1XcO2a
nb/Sk1Y6mDHr0NhMkHmXvLw+0/DkEJYEVp55o0+pu8sqyZIjwDO0bXZhSDZtL0dvIO2VGqJQBHrS
igK3R6XNhCJf+9I68L2LIfgwxod6Kr1GJlQ20+liQ1rAVXwqG8yIVQnRrrbuozisla7+bApTXfTq
CLVJ885GbF0rmSpprTzWRX/PFevUevQy4kJ4oWKrifBIez9LN4lAiZJEZOZZJjRIIB8BaNNgLBDE
RuWfUZ/k2S17Vvp82GVlqEYGE0FnhWBkNWvrBh+U7Q1OoZFiOvHdivyKgIEpOw6+ehNKdmLwxcEe
W43kwXqS8YAKC5eCL2fPvtoA++MFtL6Ir54Mj+VoNSspybwDOKxlY3GIS9nU3WwJCisSLIdqqzm1
ZH2yvHnyRna5sCCXXoN5GErjn96vPwlmxbBrsHa1AsyXks4GkrjhdIqZqZtnyWL/1FTnPlnx9e4N
j3rSkHVnIYOr1rQ0gqsGLFMZPQF5oxgFmm9NSpehF0hBRUJtgRWBr04gEoWe6z+LuYxst/OsFR02
VM7VuzoitvPaZme47ZH0qGCpmuAKa3/yhGFeM/mWNBiKdG3YYFXWIhD6mxjlR8NjzIP8vCA1bNga
Vv6uws2SYJjVSU8Rq/02c3FNX+UeSaG8QAjz1HfR4ASFSBXeD8Hs59s0It8+k1DDZ9V3KhSEWleK
o1Lnl/JnqaYvrQfG/+DrPJYbV5Y0/ESIKHhgS4JOpChvNwippYYpeFMwTz8f2PeOznScmI1ComhB
oCozf8cwL0k+q+PY5rhdKrHTKiIh0hsnJ59STt5333rM/8H1CsbVmrasALkFBD1seGv5NoeFhjYi
d1aygNC4GMwUhv/ijBzxJlIfRT+hKO8gejXxujN7gXRcbNrWvaOhfYzD4cOQUMGnztuYRA3sOmG+
Nfia7sKuR9ExNu9txnwLK+YU9a0lN3qPXGjSb8iKCoj4qNCHsPKZmrzGO26L+SqMeM5JCZqyMUK2
dEr2at+6SO+rxqEEzbx9hRp76snFy5WGQIdkFktcVURvr3QIfUEoCHNIHeItsCv/qoHM1kOBBINE
BNhsHbnNcN9WDkNAXtkAEQgUMFcwau27HcY47JgUxiKE3ebi5ag383OkQbbPe0PgwESYqlN4U9CL
8VfvcpOdG7deH6drb4S+NuQBgzFuHe87u58x/oVmEJdH5bf7qkG2F5LgudZ13I3Jll1VhqbWjNzv
p9YPg0mfcaurie80PAdpIY56kAooJu2X0DXvrDHKUJkxJfR0L/Dd4q0kisDvn3syH4kf9Cc8f0P9
aDY7vXDJkDF6attHtzLcQLHAXGFqcmZ52CbA+s45zLiSQZ7MfepqhEZHltiGpjK3/cgmUznNxP6j
fyc0f+uYJJvYt7dNiUUuZPghzw5ymk7x0A7Ef87ZJrOcwwAjmtWwOVBL35U9YE86wJ02QRuSbMQN
n2xlkSE4yPR5P3uUIXh0rV0SZ0e/DXdaLwM7NRNcnygRrGbceqon4WlxK0zJyuSi017Lxr1K6lBu
qypoCXAl9w7pW8RABZcxfWNNqXGlMkXShoSxqkq/RaE6fRqQJ64zFPGgZ+hW8vskGud1rbnXYY8K
LtK5MCKB1yhu3kWYPGDLQuHh8c4m6Je1tRja6BBZY7lNQSdXXdPf08dueyFIvk1BalXhZlcKAfKc
XLVGcWsXAAsVfTZx3Nn9oCL/BYoxM5yysrUvpnObuXN2GZomfWKbsXxi5A1PBVqqkh2v9xGrilUT
280OdhimgVWJuK/4FCkBRC2SmDl2WWM1PJ8nJiJWlJ7twrhiC70njOWgsBUM7I7Ug9Eqy1VKEg6Z
mJaz5lEM2yDM69hokx4jWdWxaNDZo5yyNTalEQI6MOEZwCMjV/8stKg99pV2gyf3MXbdJ28SYO4Y
ad9o6dpusm3FR9pHZRQfaEtwYs0s8APGIVAjDpKgAihHKJUFqut+Pplugs0AKJHo2tu8kUAdJimv
hksCl6qTtau6CHCJjqlx580s4wfTK0imjAhXJV9G3HkhclpbM59qv7xXcQcdro5pOZX5lIQoWKwZ
/TCg40HpVbnGvGAzM/PfihYjzLCYbzPtbC2ZVpx316bUzpAKYH6MzRnnCuYS9HCQd5L6yp61jzpO
nzyc+8Ux054HazqYJe3eENmYbftsPeLbHBAad232LLEOXmZBIA79h6D5cioYQtAb7hTZBCtf8k3O
5kjl6uXOxnKQFIBGvygDs/ixMLfTXNWQW5DqTdUdKZTGKo78IpB5h0y5dDzmSB5SdnKO8a1DaYBK
P28yl/wk9xhhc7q1TclorX9LYA/tpspDfJ2HDCquhRa/MR2kE+kafP2WaMjFj7nzirUFYQ/kwzpn
JM0NhAm3nrMnNZWIasBlbY1NEaR3g0k22+1RAdJhXag+ndJC6GPVRWCqV9b2CnxS/9JbVHipmyar
3BTeJvf7a3JmQhUMTbwPSd2m56X+lb3a+VmJRJQytk9oqRjK12ZhBGCWBcEfYKO+tMKNLlmx7Z6x
umLwbTs++3MYTmcyy1327Pw4VkikZF+LNVSTveW2vyM9Zcwlf1tlQ4IX34inHATwdYKK1oUXUWzd
2PqcsPD3be3K0NNNOC3i6EQ9dWX6kFqMLeMhvQrn4Yn8NtxFuvcp+ejsjpA5eCibWBhB7LjF1iqK
bFNO5ILMali+pvS+I551l8P/0fX+NkTXUfCt0e7nD9IiFpqgs2ynSjci1EJ+GTEoj3DKxzAc99Am
3nrgd7QvLER+3X7Mabynkhbu7KLmQJrpluVvgKrnRUch6O4ICGNAF/XPrj5et5MXbsOJcd2gcrEu
yhyn5uzDmUilTx3j6BviK3QKKlpqf+pb71E5u1iZzrZMh9sJ1xecT9CJJfEeYg3ybYa4mD4bqLxl
+yX1QdJ8UgFnwq3v+to6Ji4uEnknt7WrhVeZbjx0xA2BqgAUktScxeELwFSDfIX6s+5iBk5GGsgW
c8eczdNiooF9QP7ueC4GE8u25MUj6z5O2uzj6z5Ld1VOLKzGjmmP9JOV45DHk7ffQHEl3QfEqwjB
sWJOV0xYC0S6eeVgO1wOgF2wlqy1ozjheGpWhrS1ds3RcWsmHZb/oMUZsU2q/YLaRROVkWZlOFO3
m0zkAMBXSAcNHPwSik1df56F9tWQuomfS3lohC/vvZP3qI9xQZ61h7Y3dZh3Rg+O+e1kaXtbpvNd
1NdIdpMgHOPxPKIr7peOq5UYfQy2XE2LDaOor8M5V9dlh4OgZ1ZinXiRwE+6K9Z1S6iqJwSm2/Z9
Y9qfpS1fo1wPMdmekNavuSLubQasCO5leoQahWx7ibQsi86+dgi0WEnLWzNmagLh4oUf2d5hrF5k
i1aH5AakKXb9SbAHkoYKr4Kwv+0qEwcLgxKz7Bn4VI3WbJoO4VVk77A1LddTi6V3jUSv0LJzOGny
oOPCeqOT85xFHXF0CaYhzixuGBwww07nXVMGKc45KxH39b7DgY2+ZEACwISebB1y06OhpcAe2hPe
uOFXnAOxjaRNpI6/05ww24XgS4EwtE1fk7rJcGQ32uFZ0yL2LJPTAKN5crKcB70MzXsrKw/+0Fi7
MdIfErCoPYE2uGV34VVpO/quwPtGAexf6Z5/rblGGIhRf9KZENqWmrHrXrxToIJfGab3kVaMHafG
yrZTbgMeoncvdUXX0s14WeCDQjh4sYbfJY++SJ71uY0DgnY+MEXxdzErTeGQ3TM1TMjCuNtJk0xX
nbjdA40wcv/Cbw/wQARLyXsGpQIr9kLbgr0TVU6yworfiKtIxG1bY1sVDvp67rMPZdf6jd6rzZB/
hsKWz1mY3SWZ+Wlnzqarco1hrCqZSm8kLpN9PNxnnAowajsEepfuVwtC1/nqmu5FqwnZS5xiG7o4
s2SlYe9q9mVRNV9OlFOY+i6RVV11M3QGO6W6Gspq3qg6OrBO0U0V8cuQaqy+JtS+3A9349JxfiVe
V5ytJHmrSvblnHF1ohECgDU42hmssE3PuhIwkw5mTW09lGRrYYZgUj5N0fxu0gyPKH+dKkXfW4Ji
JN1raDTJxpfdW2ug3g8Z4a2pkL+Hpsp2si2wvSDyLvAThnZ1QYHcD5PcuO421zhf56FvId22rFwN
b9bAnSRKkob3j8ZCuceKxcYtrZnpsHgRVPeBq9SjiBoUwsuY2CqTCr+J7jFPCO/oWmdi5mSbgR33
GCaxOKlUhleTXYggbeMnghZyYk0suLMGRgzNrBVbMhtTKJ1xTfLF9NF0+e9OjnhXhyT0NsLaOf5s
bzNwhzXElWeZUAIOc/Hco01jyN7PWDKVZyVqZrzGPK69angUJELs6wB1/0QaBob0YWtLMhrCQ+zj
fq62RC9efLvEIq+4/MY8BbLm4uX1/9/2D9Ovyx2n5Rl+HlJRCqHpjrviqKfEEFye8XKf6iKquPzN
HN+b1j+vGMpqUbwv7yCZYv51ecA/fv15/j//sVlsDHLk//ft/vUu/rzJP6/Ifkfu3j9vifA1DNza
6rOj05icH8vTXF79zxu5vJoROyUa9v89PpUmKSEud62lMzd/jt+fJ7/c+vMsl9+EOzZcD5ykB1+9
R4tU0CMp7FDko/FHCfWjk/nR2/zc9kcn8/N3ehEu/dzz8ttf4qYWu+gxTPF//Uta9efB/ybH+etp
7MX7btYjcjguaqyk13Xqhujm5438kWVdnusfv5Yt5+rm59kIOo62xmg/yYtwRUkxkbErbrgK+ZKX
H+kidYmXH3/d9vPn5beic0+uLPztX7dfHn+57fIkP3/OVKH0PkXHuOW/r/Nzv79uu/yZXZQ4P/f5
ea7Lbf/2EL/DFEVv7XjNBGT384A/H/fy9+Vt4RyXzuu/nubPnf7taS+PkbN/5bd9tXNKp7tqC8oy
HedOui/+dEO8y+3lx19/CjKZcfz8v/8exDYl6Tr1l4mLaP7zoMsjLz/+ug0vQQTCo2VjOfLfV/jr
ZX4e+9dL/dv9dJ8cMVid/30u+IX1FalLl5svD7AqvP7/fLKfJ/jH//96kcuff/9b8/NqP6VECP3b
Ifh52p/38a9Pc7njX/e53BbDIEPhbn73CbZi8HyhEf5HWtYBfei52XS3UTck2z/LxWA+a3abkUsV
GxXxb6wu5aJli9OyPFimdGN2cKYP+caQEp8RfPS3jqktm5jccMF9dKgOdqC/zXGChnS0l9+Y1jUW
LbZTbZQu7R2f+WxIRmfCI3U7xGTOXzLnRvVY9wkjRwJzVi6y7tXYwv7rnWhbheqm1ctre2bjCHtq
5jafbqdKfVlhGEgsSSGldfQe4LDMAOuFrkucnYfXV2GIEM8r8eVn46Ne+XIb15Ai8rGEXNTYq0kP
8bHLqZIieZ2XpCI0Cb5pxVzFJwcW1HW04DClSRzLlJ9zHS4AIDbeJk4BIYBSGBSd4D/ZhXcVhn3j
kqGH3Ze4szzH2M8IzE2HdnV0XyhNaG06idd5S6FjeG20TbqlEgMDVzmtPsc0KOlV6PRuLEN31mA+
2ibUMMhY5jGIWiD6z0+mlR2KqrqGpVutk9Z6q4f6qiynbEsBlWxs9nYqlFMcgUilMWM3OvYyaIvD
FPcnphL0GMT6rjSSsPEe0FfCBAUIOyvZDjXHzu7MPYlH8WMEhjhXxrDWQo+sLxrz1ptupBp/ty4H
xlP+G5g68KjysT6W2H8QLnfJzNErQlvAznCTFzGkp5S+pYlfavU7DSkghaAiGGfb24W4oZCQte8M
4G+twU3YcjjSFuP0qh2IGBqHZ2rJcUuAd7nOuvbLTW7zCNAeXiCPdRgl70xtmu4NLYLVMmhU5tjY
kQHx3irccIDv832lMSCo+rghokwfdtaS0QBHY2NYfPAIXuNeendj4jd7r+VNj4vCO0IKgPMoX3S1
NWPXX4NBmhh4euQfZlxLnUFnH2u/O1IUg2a8Xs4gI3W66yyev4GwKZNb4IHaeu80NzyXRv+rJul7
bXD5raEBKsTbUOXiGFs0S5BbEaKuAaYYggZtiNW2RCRC3zItqe1mKeA7d7g7MZAFwzG6lzCRkPmJ
x4OzpmAP6rxhXsuBSRYU3azW/agmAm9seHTaNo/a8G7SMb+qvc8qKyw836KPxQKWlHW8RXTqMt28
Zp4QH+MCKZcffxFNhrkq8RsbfZxf/XrC2t7a69q365PubiRmcjB1ka/9VNzNXYgdC/mQYaweJ91D
n+afeo/qu9SYvErVrGpN/pI15gxzTWHM4LHaat5zvFTQdpqHqKSKPrBUwSxEK0/ki3nroRsYius6
+UZMJ3LQ11582LVF2TO5atM3D62snyDTZ1j/+BvHr970Tp3B0MhnNrtt1qnnUoQkhbU4yDWhwNJI
KvoNfcRziEgK6FPAHakb74kjFdTJ+r2TWs8aWdUWsjX0xBju5LXA5KK6Mj2dMCS93+smhEvi4V4i
X32EUd2AGpdf6fxKXtAATS3+JRIygFrjieCPJ4X64FgkHckwR1/fCkf5H93YewHjqnGCjJfiV7ty
QuN3kcGnFs5bOthneJkvKvNPRLeRZKwP16aAf9fNVrpRUFq6isgb+CGMpshejPF/SJD076dPrCZV
mD3Kon/X+wJcqJtuMWUOhh7NoMMkEZEEa7cFEFZjVqAXpD/ChQkizol1U/aw49IPxUHCSQ4iDDKL
QzUiwUKmRQoDPWIsqNld9D5teTQJbc7t8A42SrcZQvx/FgiZXPvALAjUKUhdgYP3OkQ9adVLVHjb
MI5o2/ylsnVzbXdTkI0yCSJsNgKnEQxkRhAxWPabVsuendS4U+MynH5RDqhvnUiklBAiEuOr1ORX
nhi/2tpkytHAchdYP/UutoDEJG29PJTrRIdI42WgWvEUveqwFMYcXucwlQ8irc91O60xXThhgvtt
tgysjIE3HBtbv0V6Jzqj2Yyaw1xTVFjQgbuWpKWbbkTfGo2HUmdTyFeFdCq8BdLF+YtckVQ/NKDq
busiHsrKM3nev3PTPdS189GSH16O1i1xqHlALu8+1l28X0OsbnoyUbaON+DxgRrHKaygZtclRj2F
1z4osoI0sBvIfRP8hmIMQlP75dUAfKEad2ZiggwMcJRw0gP1frT0eed2ubUrLWNnzwOp9sVTMYqt
pWcQ0WPoIVOdvSVEWZZa+eqLMr1SWD96WEzX93CAH3M7eyYAIguspn2Mm/lXOTovRgmvhtFw7tRb
JxqvZ4+YKwaueguVVXecawLW1l6J+RLDNWJsrPYgQxgqibMjXBh1CUy1N1D7dz/KcJDrT6Njr1Ix
QHDN9q2VvcmRcyIl09noqQ1MdYpnSEQTOjcCHO1AVsYtTiKB2XB9Sui0i6cNRD6FY/A2IZzZ4x2u
uTbfp258j1owQTeDEuqVjAkSEN9c/hrc5MmsxzdVz98pIK2KzN2sEpKX8kfwVRA5Ud5XqEr7RAMd
l7jfcTwerBlCSjknaiPxxwhyBK+WH320XnuIemQ5TDc3hYehxNC53y3pNUHHDrvqOygMhQX8JKBb
aDie1QVmiwR4w0Ev7mQk0L5AjNggitqNjn94y9t0GZB5h3IEpkekFq21CYfOOGFv1oxjnfX0yyGE
dss19guPuiZgblW58tjZv0SO8EgMrz1v6iCql6SS9UpM2bPfaEdWvoekCatV37sc+uisE5le2sau
S4f9iG9ru28ZIbccFhYJqBIJkqvVAEz4Hk8Ag71bnRNvYS907YZsYCcY/ZMkxSvrTdgMBjZHCVfv
4IXfWTZelXKw18XYvMAKORl+d9sTvur2w13VRe92Dpmg9xlDpUP25vo+/APEnut2ZqhF1sS0mjk3
JNkOWINSNjT6QEUzbjxTnLgkdxay/IOPMrnMz2gDYNsgBkIzw+XSvzgdY7k588ZVG5U3WcqABJUP
R5MUnJVJznnpZN/VIlwhDnSAet0/JQzi900MqgKhx0W1gMYA3nkRqSPULWwz+/AdGUzAkmtsnXzJ
e1PXZuPjJFZh6ov1BHnhaL6A1k0NXgES6lzCTvUicg7N2WbIb3KQXQ6jSxAQC7qeB73h+qsWDTtz
FpDV/AE+dcU5B5kJDvXKbpvkvlObLnS6RzY4Ksk7/4sUqf6kY0uLE7e998LuUbMmujm/f4fzS4Yf
nk760L83rb+NlAeqkUz8F8ocEbCbBlQkK0kbhzbPxUMRVsMJrCPgM7A+CKm5xFxQeQdvzl5civqK
HbxXFTxwauNp4PIs8d1Ok5OFHktFw83op5wudXKvs/wELcFu8BgkMGF9ipLyNy4bjMd14HJpPoWt
d4Zw8qmPsFLmhqBkHZFQmHhb4N7rHrNyh2IxYsim/OhMCbJKG/vaSOQztfaz55gV9n46/Ghj/MVU
CrAF9+2z57PVkO0svf4jIiordZ07LUoZjzs11O2aq4MQ+4bZrU2WHMV4JrF2pgZzMmubRslvtfWt
7miXerMCd9dW+jg82UQb64Y9Ulhp7K0ufbDT3yJDBezV5K3JbBzM9ZORWLEDZrvBLAgUc47xduYL
b8G3da94gkH0Sadcr21ZQ3vVQfxdThrttxEaH0kpD6EDOpjE3bGyznkliPKIIRNnOYXobEcQ7qS3
9hHlpLN93fT+Izl130A7pm+dSIHeQHkPJpTSK6RGm05Ft6myLEgk9dvYYK1azPeziSGNqt5rS4Ot
6kMaE2X8VFlQRscqfPIGCLS1iKg7EeXDlUUA7sHlEFgIQE4BXpn3yplwDLc/0j7HMG6Y1lbkGFvL
nB4NgXgp5QqMOcLSSrAqtrVvG0JJkHXuih4x1h2YIOP7PF6B+zxlLldpng/1Jtc5TtZgnaMxv56Q
Mi9NkkE51l630n7R8BiwkJFBV1WvRnvEL94RIzCArT1YJRagFu0YixRxo8JDBzo9e4t2d8BXmPxA
vdLMoxm3byo2Pw1Hm7ahoR4E6etTp+OnH2XZOmmoCG2fs7/UJn9DYRJxhUgKKpPNAkpfKc3fJnAF
qSz9N6D2Zd3EG47wuskQdwns+lVcu4H0we41n7PEtY0P2/O+E/AlpILlwTSGvZoMH+RBv69tH+qU
7kMqNpHOydJeHrBJErsLIGDtR08CjBvTWocU6eq48Ubwede6D4UHcsdrqteHJuyOGgTFmqA1ZFPV
EwHo17FwrlRTB3NJ/Tx0BOQhHq4xBlskf2mwKtv5zCjgtbK+JihJVT6nAYAVOrG2v3OL4c1th18J
rtUzoLZj6O/wO+2gMvFZL+YaZ6QGWd88AAhw8lTWg5LuXQ8YuprS/FqhWNLAKFdl6r+lNvwT+E+P
YXffWwIglNZ9VTT4Qwk3JK24uM5s62TpIJ8y6jbOTB5iI9ybiq5DYSwRxKACvjU8GUp7Ej6u0FE8
3aNwU0RkuXd56AOEp+GBVuvV8+89Zu2QTHJ3VYAjr7supcCmwHRcdEmpUQbTYF9BG1uppt91bgx/
CNVz9lSjAL0SKW66dbtuqtjcjKlOJ6YgvKE3wCLcIP3Ou2ojRJd6i84vSuaN36M9Jb93qMWrlmFc
3/TGLhynXTlija4yRC81gUCR6n7FdRtMJPRRX6AJp8AYsEClqqT7Gm6EPFBJ2wdtYZ6oBE/EUmHJ
3job6n0N3Yf/WtQmHDwv/Zrc+DXu4s00IUjWVG+uU9+AdDW9lBaWkaGxy7AhWRWKhLEWVYuTAu1Z
/assQNhD0M4gxF2bLKYGLow/oHbUkXC6e+6WLuQrRz6NI7u3XUJorQZKDuV0a99riRmM+wKSkH9l
lV9V6EYrGVfnLoq3prQTRK/jsZLGJ0YQ+zBOe5o2+Mh19ysZpicJi22rlT7mvFzxG19z6Q19LqVh
wNRz2pK0wkaVRHA9SXwPZQQUWuLaW4cbK1PVKkVkF2Qhs5Ak+SrD7CRcOE20YJglh/YllHsfj2W3
pMURTV4aXwOezHyxOtj1DuLbuwubxZ1H5id+fpBm9VWCAWHInn2lGVLfQQ3b2ojPcwRRtebHul3w
ezHfNLG/d29HdlMuxTNK5Y/ECLeGrXDRr86hj84rYY3S3WaTK/cZi7Dj1GgwOerF3NxsblRjwSsD
/XNBr6Rv7LTF6yquplNmi26TEcexTSAwOoDNq6oanrlGYYPoFSSXwXI2TTTteNwqn/slUDs+4Pf3
hAZVCxLQv2fLgDsy1JjSxV/++FJ75gv8mUc375fcYaSJ8CzWLQmnK0gdMJLgUuKca1Lwcm3C2S3r
Xd04W/NNOAb6D/N5zHuMhZPmvuTgrYrBvNMy0lU7y3xV+H7o0aCCGa4W34wfnZAQPEazs9cX3psV
xS2lMLavEEY8elhUsui7ejNnDofqURm3BPHeVd8svCFGrUNtYnys7jKLTs1pyIpOB7JRLPFK+Iex
mozybGfD4whPYUsy5W3qqpPpwyPzwGQtYNiAJvA0IPMeJ/NB/4BK/eGiXG4FJ6a0n93YeTCcguzs
5Dr2553skKAQit02XC0Y4kEa2bemeO07+5NIj37N5zogqtqixmUYk7L/u3NiroShDnV/JsXqumUB
8K0kXzed/hYuzaunRae5gauhlydpYHKsqfZXVY8LV+A562u4DDF0rQFDHSFsyCIhZwtVTF+U/n4W
qKlsEOQy7D4LS91VMfnEXmrT0/QPbmYdIVm0a7zjqKmg2nsglrwxDWN/whApAHRAGaPDirf8FWOd
ndryqkFbLCSxB17DnKppqsDK9Gg7JjvCQs/SkeO6qbNDRU7J3AusVkv7Q+othpMgsb6dbFKJ/jbt
zM84LO6axN7wFo59fOPihtDOw6nQcL+RDtSNBPuLwbwPOw11Rvh7LrRHY9Gsodh51OS7guNgz1ig
R6Ki5jLgduZVYHb6L5f8AsNPHnDEiQ5lIb+6cDnYcfY+6epFFkhVChOlcVvymZPhPMnhukyTByQU
H5QQH2KhObslOdbV9N5X2HF6go1cy3HEjefSWs+GC725v0wqR9xhOxTYE6NZkRgEXRtME+J3H0nQ
gqme8iw6woK+z73BWrlCe5uj4SRq/yr2i2uDJRxTlF1XllAMBgNWTbdJhuQ1yRpr/bu2q1+2mX2G
VYVVv1He5Rq2jG7O4uKgjgkRfzg17orDJkT26jDRy6ReHc0sf4AMuSpcOCQF7JdpQMIU6+FLmsKK
tXucX+bBPSazZQJTQ6bXymjn1AWm8OtuHtOVS0wyHt+4+ZfFh2PV71DHb1QeepuE85Qr5AW1g7vR
+oDEN6IqvGhnNOnaxQpy42rF2kznsxZiTJepeVfb5sbucfphy9M2drb2DK4uWJRqbysY5gufevSQ
2C0fqjL9e0z2CN9gnrIyqeg4i4trM3vGQSaIs/K2ibvXWMF9XU7BeaqNVUF5tI0cThRm+WfkfsTb
zq+h252Z3N6EbYjrcGgMrE76xk4rIgryhy423vLRsWj0Ysraodp5PlEeVsfGWCQPsBfYhwVDGYbH
1Z5u7KGb8teqS3/R/T4OXtcdXPQgZjGHAQ4Cr3Z1aqrwjfKgP8QxJUrIoP6keSQhwKNaQ7aXWDEZ
+0Yjhl2kk0nJUEenfNJOpVtpZ3rNlzFntjv37rapEqzQbWegp4eIg6CGybiVyX3RXBcl6dExT4CH
lfaLvnc19erRSshtGWftXNGVH6JcMsT08ApOBppGrdmaU6utqxTSfTXZu6klhF3L4DLXc41pqXRp
1LxY7PJQ302TXx9szYOOP/neGgUYQcxTC6cGZ47d5c8/t4X5PuW6BL4J3CyRcIErg72qs2nj83KX
xdg3F+OrZxFrk5v91nHRVNX+dCjdXKI4cN8d5sg6AuqVa/bans+znXUK1d4KmfTpxKS0DhEzTbtT
VOjNwB6mGgaQSfdQjeVH32EBlTjsPrM2HCxd+WRC/3aJGltPGdBQzdx4bmsFXRIWQYs2ResnXPdN
Sntn0L9RA3PRUGHnYfhppha2Odi/BrgqkfVI2JKAgtU4LEteTSrQUrLFGqRNb++G7q/YNxC/4FRN
BiMQUXgw5+QkLCZWnW+8+MS3Q0VAI3xdLy+XLAiM6eg1BNH3wfeePQtHDK/YW+hv1mpKT7Nw7vPq
pkqxYYBZ81BEKNwRMh2aymKk6d6gYVw1rvfVjLbLZoiTl53dpQt04Gs5Y8OxOVoiGlBBmFwRfjFt
etFd9QreYx2RIEHWdUBxPXBZm4dCWd++sOne8E+BJ17LmEmoE/Yr3a1aziyTjJAJ4R0WUjdNql7H
vKUcGlNkjWb+e0jm9rqT3S5ivC1sOmUz8tlgJ0xYUFVt/Fi8JhPJKdFvWFDpUTSLFoGGsyJMiuUx
fciH59BElqI8erQ4gh5bIv0eO/zxxxJmhp/SO7vQ8vCQ2aWJ0F+kz2otO0zqJCMW3KDsnZ4crZ7p
i6OsMz32oyPylzb38C9vEBgoHQuKSMMrzDN2yUKFS2Fk8iVGNO2k5zA5ZEgFT5OxJ8LfOQMrQdJc
Yew7a855tCWG7nBBUjKCTbCwrfCcjxlBYj4wqgwV4IqKeFS7eLx1Iz2cZuKwRIjdWjoOLrezetQz
3NaFSc6uwulnZTKwsqsvmda3jV8M+2xa1EUZmhEDz9e8Izc4AphqZ4ZPris/eoZ87DalhtiUiVlW
xocoVUsBbbzZDvpXppXYWzNcuhU5nKXBgN62QE/he82EBeGS1u7j7oRwANEggsoow02PYuQuxOYF
kzmGnb3Q/J06K22xoMn7Cvtcu6HmB/Zw1OAd+pqJXzL3ZCBgo7b1zUjiwdEEkOcwv2tkf1fngECt
3fLVDOWRufx1ZOOr0DO3GTPoyANjTWqp6pAqJDR0U7u4trAd6BNx3QG7oyhlEXPJR0rm5LqwxI1f
WebOEiSOqqk8zHWKQEMWG5K9seSL2ByiyGqPA/N26SFpSOX47BToQEX3BGrG91/MmM0xkQ0T7EKz
krE6fSvYMvzCBq/qQph4ztZFcupc8NO6YWhfmaN2bDiL8QDDLLCD7kkD8er7xaawl/qz7OzjrA62
ZCXNkvK5cGaT1LoyZQkrpyurXTChRmirXs/Rbbmyoa7N7FXZM1azYk4LbbCMI3hj3nGh0WY59nOe
IRtzddJ9PGtdGLhE2EOFbpZLtK3IKXCINh95CdIEuSCyhmQgyzJh0dUn9LUvncOxDfXOwWVPwqHh
sg/y8blx+MRYcXtrQyIwGyOHZQ1IxvHUi02QLlTw/OQxlCRJ604wQuGMAujmWyEBGc94E0uETchr
69W0NWuWUH2pslywno1D3Pw6jXDpp3FfCS3XNkZvFTvAYjO2i/9h70yWG3fy7fwqHb02OoDE7PD1
giQ4SiJFTaXaIKSShMSMxJjA0/tjtcM3rjd+AW8q4t8hsUUSSGSe3znf2YbYMKWkzHNQH6bn9NdS
xNGYzW/gGO6a0R+hJmQ1fkqiFdXMiGgBIKDThR8yfpzS4BNwk8/G9ihDD+ieZ4aKcBiKkHrzGdnc
a74ovecjmrPLeEvqBnHwWsgx2JNTGqNENc2qx4O6EUrth+rUVlzJbkxqihsJMktz78wUf9S6Egdf
kOxkW+FyzTmN9aUT98MUP6NevoZKPYZNFrmuuiydZx6pT0SHjj/w7vHbjqADq3iOIUttdMOSWbDj
8YxpfJiYMXvkp2iojTppvIctbbyD1Zpr1jssBY7hR8US/JG5w0yHsdcaZyx7jYW9yMyOlXPtTtSs
laWGFs1j+5DZ8Xz0iOKsUo4+TjWwmU1qvTUaY1c06VNvFOa2DS7CMdgYmvPrqAFUdSaqsG5f+pGJ
iDeRu0uqDgxQCF5HFwt/fXIvu/6dsjMY8D9iTC/0ec8cgnkqjqN+cwTHgYG82kqGBnv2fVu78pzU
pBJqm7EBe5Wpw89bj+/AI/B0x/f5kFPbN3xNAYJ+kyHBj4nx3CMK1KIIV4moPMQP+4UeYNTWoi+p
eps+DI7urfRnyGGpQ89b9mg4DRAaF7qNvzQwrUP0a2jElN3cul+7pvo27emzH6nvoRF5b7H27PKq
hvVZfJIop8vCJVxiBJyMhd9eeUcZVxW5orZxi520wXguapMb1IeZsIXa2L6oLsyoUuXathV8JLKA
cxOeuI6qtaXI2sh+mh4aollOi5FFg86Sw8c812eesBm7YHtFqCSFiVrhA2loVKu7O5JlqP5h1lzM
pfnKOrwgvcyehBnGa6mQXmXtQuhTCCcE6IZz5a3T0viD1j79NpI901ds7MatuJIx26KrP74PH9R3
OBq13YO6JXMyy1x2CVS7c3r7x0V9K43QP/79n8ip/BldlIcm93i3XfAMuEDvSwziVOuJG9403wZG
CFmwHedNo1iH48Z6zoaUfqHUfOsaOW0sIXyq7/aBR2bMWcK3JJVAZVo07borp6iNOciU08JeiDLI
Wh2U7p5Hv1l2ggBSNAJT0rlDMUfFdA4WiNpx85AiDogo9QHZX4tJHFs41lgPlz0nr7yO7LYbHsYm
uBa0wNNtSV61sdqHPuybVZ6CpOT3McAbPeMNNWXnNp4R+ZEZSRR+ToMFk9RnLJ8N1qvtKR93x+9G
VfFOagLWNeiy1j+D/adzYHGwE+OcjxtjOzJitQqj29RAyzJCW7E3Eg2nAbgd6PkoFfCw+AEo2X3i
cVbhWIYPtoEXa1B/Ulv4ocOmYZOjv1lygbH5wcWyabkfcmQYDxLHzPzT4bmUFD0nAbKZ8XjJYlLj
qWuPm74q6dYswL8pK/jxXTpXyv5V9zjNHBob1v6MwxaG/Mq2ly9HU3dgQ2fNfnyPC3Qpiz9KQ9Iw
/Z69n4Hrv5qT02Q3L22OmaLn4hLds867U9ji8CGnGeEzf7FyuAb0ev9xxpacvG2BlguFvY6FfyeS
hiaOjC8x8Q4hlp9jk+kXayHClzQG0/aaD8B3vuAG7AZprEmKUNgRB9lmygpKZ5lTC58kPzZyPHjz
ebSZHrhO/C4vOFBYVajmWaJB9BtjbO8Bj9G2Vg2HeYzPTceA2EeLyC2NVcfnNYlBvZWV+90u+t4B
b8AudSNjeSKQXNEXQFFhWnTb3CGnld92Z8xRzl4miXTnHYHN0d4rtz9YEJOGUj8Z80ImHi+QaFwe
A+keLoXL5t3+FrkNzhhWhFH3VIcsOQ8DPjeh1qXC9NQG8tQzS0Nz+xBO39/h/2S1D+at0fchDVu0
9TiSqyV9LGq4fAlrfd3uOsc6eCPVkzmA5Kiwmt+FlxKt08SVhPGduMNH7uSfPURlrn6xmxTfi5NO
a3JQ+dZbOnC1iJBZVkaGkTFBs8nziRokiEOKDYWBia3LxzziWcb4xAp7zPrshe//6n+25CU3CXoB
Mi2ifxea5A45VrnJt+70tRP+d1P0b8HcPTGFgEKaUZZl+D1zZ9JlKuY44Fg39w5zVIPMteeANzJl
GKyGclEc+U2mzn5snxplfVrxBGapwid2m2ZVfYLxpQiAhVXNYdTeaaRDwp53PndQhXuvZOGOPeOX
PaQ/rSCJDcta72pAzVNMer79rvzuLWwS1Gja5ZWztWKenKzplBOE+9IZ7zVACbKzE8OTaAhSLHWm
02xpuGVcTf+ie4u5sPh8+eKbgWYQySW811jSNpXl/CnK5JGwsDzCEDpqd/kbKL9vAISxcS/vPECB
eaXKXT+7ZoRtjipBhJ+h8nbWpJO7rm/UNunUlRxYZLo1t3/uHFsOpUmvDILyoAfKUPWs8ATJsm8J
cY3QQn+wK4P3DU7R8VBx2N5yCPOSyJgnIhAyPKFsrHVHSXjgppQn+tWzbNqLPdgbDdSBPyPdTORo
NwFq+bpF8/MA5q4U4/J1OsPQ8+38LvPUYwLrdiV0w8RKM8TQZYZYVexUbwAoac79YlpQm2/9LQZ4
tZxNWdPt6wrUx4AmnFaQd3pdRYFc7lP41etYqioym/6YBNkhTkwqwHAcWQAYI/g1bymHxUKTdxk7
tgB9AgeOTT8AiK+EgZ7KACuEiZFujFl8eL06O2ZPh2cxR73FfrfoSYewrzbWVVHD2p4ufWJ/Ns4p
sVk1dTr5jMN+QjwOteNCrBzDb3/uPxC/HBW8MkHZ6Yo6nDY/2RxKZcI2Qifi7Gf6LCcs1dOA28M6
NElRbi3kAa/0LloQhkOeaneNMimXtEGbteKt0/BuFIKpS0+l24/ZOqy8h2qxn2I7uzqsKdvAH3Z5
u+zCxjrGPMmdIFsPVJwcPZBJGe1XNhG4jIiEUNreYKPkv4KEzU6DL6aDZ2z25SGlFnkeLcrRe3Yl
iI1hRV9fYxR3jm6/4mz8yilWiSmntdS1UMPATTMThal/4bv/SrX7PYx1FEM6t82i2ZmGZl42AzJU
nNo9+Ykky8CeABniGQXv9fIsXf818/XeFPaBUKbaGL24SyfjhpfFozPwQHQ7srZ3P3ipI2VS6N12
7XoMna1Lo3BvTp9Y1i9F/unYN8BBfkDUfSQSJvj+6rclDjct6AOiTtZLWLe4kcJ3OZA6Z9J5Z4BJ
WGG0GzDO6ju3DJ7IWiFwl8GL2Y53Q1yf/6L8/3/rwf+r9cCiDODvR/VH//fku9589B//+K76tJ8f
Psrv//jnEwdP+Y/1BwbVtPr4L/UH//7V/11/4Af/cnkp3/M8kxYD8Z/tB4H9L9v1AxZ7/2/3gSX+
s/3A/ZcwXcsFU2p7juCn/k/7gS3+ZToBp0qXqJgr8Nf883/+j3//jZd/lxp0/9d//4MR1qVOq777
j38KW4T//C/tB07ou6ZrOj4v6tmWbfKumz8f17RK+Hnrvw0ph9wW3DEHlD7ZWfHo36VqeC6ZVSJZ
vbXT2F3HDl9Eq8dxg7XQvcvm07gARB1cYDhnSJ711gni8oFIZkwKcxMuTHRqwzraAFfBP8XMlBhg
8hjd49n5k2WkZo0lp2dSG+kaTCHjihQS+OTpepM8ACjOnsLcxElW2S9zXAScygEuW8vAYNrrI3fO
7V1vJvXGTYIAR2GQkELlqNNZMMZNn6iZW1XZXtRFuG2QgH3ABafQhWqIY5oBvxVZ/KGrtpc1e9mm
OtRxSrm51ky4J0V+PwlZyNMon51wG98ewcnkPXS3xHPXFE++hYupJLS6V/myT42x3qiUyYFJx6cN
aeZQpsjEQuqXUHJYqIoMLdvdcRpMT40Wt0nnBP3F1rieIMEnWRaycU2dh7jPECS4Xo5UIX2x8YRp
V2O8HGth7QDdsk2ghmhlIbtGTtr9Yod0hy9YvvZFtc9AudAQoewdcK6D4Ko6DbVvHYvJ/mw7FOag
U9XBSg7MBtxnxulOVKfqUAnoJlUpSyKP8X6IRXK0nDFZx1GJQf+DkMtdab+ge4Qn26itKIunq21m
1X4p0JM8swjuCcwno5/isi8ZOKXumtOSc55mpzx0+AeZRsfOOk588+QOxonOueKIeyN9yMZQR2bY
vIye7Lf2QNPFkkr3rmjqGaUxgtMT38Vdix4UM0ay5bRFj2gfl9p6q5pF3Zmt/6pB8a5tFwrwHJv+
dcrZLIwGdD01zAe8FBNcijGLZjjvaw8BdElj9zXGjduL2D7g2L06c2pvFaJIoBoZqbK6mKg3J04+
KdzCFBlBessJ4wsZh959bNkbXPlASTJ6RAa66bkxIN2zK+wjIHFAgsbM2ywNYYI8r/Hj00NBqfKX
xdtlQ+/5oMazECH9vSmt5gMXJLnVeKweDUj4eGQ64npi9N5k6u4noET7qsGHWPvF2fd40hPZS7ju
YdAEar4vpW9cuvHZQ2E6SV1egwqfytA/OWT0jtj42XokVEVY3h1gC5sI1OTuadfyH2M2KvgxkoNV
JfvBUS0uJSyBNtPkg1ysQ8bTMuqDAPhxh1nNd4fu1BvLo6rHfL+EQGOXrwwA1hGfEAzYsnzydE/l
dwpwI4m/StTXjfBNeqAHCp27BIOIVGA5stLD9cboNlMgKAJH6A1Wj2lv0AJzEvHJMn77c/is0lad
83hTZspFNT/ICRf2nAV3Rgh0qrY6Rs0DKe0crI5Z0l3thuHdXFRn81YxGNjDWQtdnLEYPODiO9We
zk7aDjjlJCYDctgcA/Fb/A6kVkI8UVto8MdYN+xJxgywrhYtaHlNphNquF3J51a8Vq2HHE4+pDKt
9CEBSXGzeDDjMfwLibRnliD/Mk3DjwSGTCgmZjNZlzVop9m7u0WAS6iOeFNINUvT8XaZaitU+RqR
xFMPOknJFPQkWIvAgJ6cctoZ+sG4d4KB4YYCd5ICZw4mRBVc2nbEOYbuzyZM+XzEbwvWOXS8PNyR
cv7qPILydCzuCFrk+8zu4BU67bc/zEWkp9zCu27IaMqC8rKZxzw4Ta3xUmQxSBYb+2WJGgM0AI9N
PYNhl4lxWZiaRTB6x0jawY8Txq9EGst1YyHepIaHgfltNqhUn4OEEQF4BP5ufeajBdw8l1dVfZdF
P7y0A3tj7WwyJ3T3pkOYysEPY5HB1sG07hHoD60lOKXFgmy1a+rNOCKDTzwEZMDkwJ+/gc6lu07h
2m4tuZCFVW8Z3AI8sIhLoEfRk6pfbd6y+UfpwzWpXyrfxGEETWbVuTH1Fx3ytFn9WZhNDbXFAbqa
/pRWguCV94eBkU3kzwhedVFEtuWjORfWzmLHtxpsRiIpajKy8S3QPG/FnHJTSvO1mYlW1zYaXgor
hHJ7gQBf6L0O5UEFuX/nOIa+ABynYGQ56BZVdPDhZ1YLC4fdujjYk6lkmUceW5xyZtLzhk/vZWYv
HbkN+FfIyMDep09XQxICHKZ3odeVzM7Uu0iWz0AW8WPbHjztjNcOkNWcu4/MjSBIk8vYhP0IjsTD
wDDXvInOSR+hUrLEzdyabcn0ZViMqMqdezvW7o0iA+E4TyDzYHACnRNCV+gdLBZhFy0FCJNb5c7o
LufexwedNJW5D6rsEzZZQj4Fy+DiRAYrHYdRDpe+mo8JeOAHAKdYqpjV4prgNF56Qhz9CraGW2Vu
NMu5p89eAbt05j3wDdLEdvtmg6/cCxCs6GB4vrKp+pgpIdF9mB2WBboJSpa7wQPKVcIFVijBAut3
4aFuLvAakhddGvuS1tlFJsu+W7DX+b68h20BSsKmktnqf+YysJ6rbk9245flT821HJO3Wi1/aOQk
v91zzZQzrKja7c7YgQqy49mtetUwjtbQvgdervaqSCYySPhwYjdjot/h8g/9pXzCcYvBHgdtyvq9
VW4sLsTx/5KCHkOPOpxbWc7MWQDE4z4QIo+oXyIEUOkYlmnSv+Wj8xSk+rGrLPlrFNa6cjkxNNkA
GjQ2XliWmE3L/s23ki/pjB1Axbx78NOhjUJ2MOukr809Npl6A+G/eEIaqTdB0fYbTijDzlQYgTLZ
xRx65t9i7vsHKyXZEGZ3XiKcj9FMoEojKZx6z3oIVGqeJEfCVef1/ocrg19UFX1IE2ij6ZTOM2FU
VP6k8O/IIzjIme3byHh11VPxsA0ClVxdDxRwK2WJk7Gw6IUxGG/6Oj/i6r065Yhje2yrjViMZu8l
+2SJ4cgbalq5SApPeVyA2Q0s60C80D1nE5+H69TeNmyF3NtKQjeYnJ86yVgaQX6L+VsGJtR3v0Ff
laTmICMuqkl2cOSAJafwLNrZqo4GlEZ/xgTvVde8bMkAyOYY0tv5HPZcxG5oj380PcqNp9DFmeqr
2KQYBNMUTu0nPiqTwDisw6G/TeyhatwxdUpORBs/0sT31pkKBr4UoB+tpTauTuWzl11u+6yxJJFG
RdDOl5VLUly98Ozdem2SH3xFUzeRmevQdBcxHWKEwt9BDAWls5bwafE7O5JMwu9Ttqus1VRWFkSG
MDV8Cx7+nDFrAwSNTTf57cLJ2wCsWZ0YaE7YMd3K/sk6BjGydzzUbfMSwCZeujdnctsveyA2KBqK
nG4Zr3FueMAhPuYLo3Bb4kFN6lcdZDc0WCPWpoFHqSszWsjdBdTPpbLT+9if9HfS1CfpyOV97uwn
w3c/O6wv18oeD7Mz3LMesYIENgKmo+68KUjPFpflSg83qN30y51wHZXYXdaogwRzFqv9RqJTKyzr
3jkYndMimaSZxo8dD/KkAty1qP/UTXsayHtH7xnFvtRY3GIdhWCcg/EkvRARKpPUeA0G58g+Tm6m
oDGhvRs4+ab8qwlwNXaTNe/rGPte3UWqMbAEz0v4TkjuPlb8+ZnPNJyyNeQV5zUOgh7qpviZbqwk
9j0UK1NedWR2VW05JnzZFYBgT9D01Y2gnpq0XAmRvv4tNOboseD4HoFl3X7n7y9ODlFq6TBZoPgG
4VvHTw3BJ/zD2A45Y2XFcupM+VqZtY//Wn8hdw1RJsA8FYpsKgGPV8+8peXAOhyHJJn+/Q/r80Ga
zSPahYlcv2RHgI2BzxVHKvIBwAiEkbS91wJHEi01GWMpPR3//jOFqT6m4/Ru3eK3Tmola9t0IZiG
DvJSG40eYLY8oR0dolhJG8HC2BCmBvgXnD63UZU6xlMGqKhp7JVqsjdrXvLt0MOq7vx0Z4HTXcs8
cRDcabIlfXtKcA4yMaIFZoANilIzzEcR4Bac2FtGdjndts3eJ1xKIyqHzIc+wkiaMdmz0nO26YKU
M92CU0fA4ClJIwKXlI/K9b2tmwzBge0JntBrPQ6Rf5N8xvyu/5LkGjg/ZOfSHVC20ylcx1Z3qnWR
HGIDa7SGz12lJtZFwkBJ48h7y4jltsoz8gBBdg588CSZzKKkzHxYz354Py7Fa42GiXXCSa/5VOws
5a3HASW4k3l2tUp/17gKc4k0n4wMyjlokzwqKkhAOe5gSgfHdwOtCe9oRVIzCX5VAmRJ3U/ODgPp
MHFLdvA/jhl1Ef1k908LxX64/IL3TNf7uR3l3qyKXzCo3p3M2/WNdedP8lO6YbXOS+fNaO+lg2bd
U9kRKwzIaNkdH+VyHvr5vc9DmE9wdCZcBIEy6ELx4iPBGWBuJhRWczxwMDnlVXZ0ioeCCXdc1uSg
xMZxwYpOnIpbOY77SofTfjDE7oaLOsY8s/DQumx3OQPSR5F5+0GBxaSweZtohst485AI78Zyco42
k3EI6zhPUvdqdBPkX7MxIzeGgJPK13wKPjxtX7h3L9WQv8V24x1DIMHESB8czx82bOz/vlC9MOhV
Tb5XcYv/oOHB0dgYT0yGLP7yJpLyhmXnPpbMLCI1IuyDnslBnXL5DaAVOAUhH8iwwLURigPReO7S
ct7BU9wXCgx+O4WQYUicjBOOd7eign2GaE+hC9FOwXvqRnh5ViHGTYqPe2NSvsfC85gONnuckk1k
GQusOC3HkciecBpO5Tl1SOonWb2azw0+2EPT2cZxUAm9Z24SH4z+yxg49LYh5shyGAwOge1DoGcA
YLmvgT0CAPv7/gG1YgWHwMXJyj06tnKPGZu3YygHe+fyek0DuclJsByaFvLmfFvTwmEiYFcy9+7P
gvw/kJtp3tQG+yioh8+WgmVShT689qRhXCKTP+yGWvb1SUpHpbszhfsy6djehKNxxbeRWcPVCqw8
yiloWY0+3pGgeDAX6EbJgpWDx+ur6THcpLPvnpnRFwYli3x95WwNGKMme2WRw8ydCkKfPtGaYz7o
nTNSl2jeoNm0+WwGa/6eqvcO5P+TEN/eEr6WGiw+Qw8oZQq3/C0UZ4Otx3V3Jjk1Q+HyJzic9WEo
wHhKbZ0yv/+0lLWvJFsmLKzUIgWXLLF+DxZh/cE9OIP53qMBHusAVty8+Kt+GLI9pokl7pKNzMgi
2tZHiCJBVQ+A0m6G54RBC6Og0utEfOOdCu8fhjkMfwuUsgDheiiH7YQylgQJ1heyGWHHCEAJKrJd
ppJEZSkm6ekDze3p3GsQ76mZia0bBzudltmdYKu/7ikjhXY5sGp3zZGuPxfxnH6aYDW71tekC4mE
djsDoIxwXXqn2EgAHmXBGNWQ088TP5W59QtjCzp/vAa52V021Au76wm+wLqwQsysOMyJ0kIuDkij
bMZBDDdOVroidWivDYz4SPMo1VzW+7bQUbMUFyZDQL7rb8VZF3hwsk/9EZ9Poc/Ni2R8NtEfUMr2
NTRgIVP4cenCoqPz5reQMAtNl3BYuVC3VPovsmdBq5FCFvHAfb0FXXiEh0F0kMtB2OrkUJsOInK6
lwaYRBLHG41dYxnnAutB9WGS3FbKe1I0961lAVYrts0Vw0PNxBWrQqX3jF/DVUgNJT4j1iuOcb7n
Rka/3Pu+y3OhZs+CA6nm/JE6X0Emv9ANYWU86aQcoty2+YLaX5i83ycKi7r+4LR8c5Zqtg6TEDd2
H+WtMKEdi49aWvej7oFXkHintANohnHw+5iOmOoraNUBl18VFb17jHGlwOGsIlKvzao0KSMZe5ps
+7i541B1MjPj0pCdR+05J232nI7NUyBJ3rHCbzP2N2yOrtwjfdI8wib49kQJ+8/y3mi6eSB7yegc
h0fWXBGYjqkwPtPY9lZwNbdkz490IJlsAbhq6MWMwfFaqtyyqBGrc+xL2+OPDzUr7uhIdq1vS9j+
WSbnO1u6l5L8xJJQHxVMr13s7Znb/EnjXG2sdr43UvvT0OppmaiGzNKv0bSu/jJtzHA8gFB+HwuM
WxmEvZWbV5sBIpk2GigBk/6yeoAZAgRgwPfAQeUB9iyPocE+hClWWTKJL7bnHuYmP5B55H4qb+H5
91q5zxOnACB624LFHOfhvhspXqWPYZHGriz9jYS2zpvdU79i2HyhhJXy5mZtN+2vQIYb1NEFf3nq
I9sUrzgM+Rvj7goPemeSYV5Bb1CbQhA3CppPZOCLPDjlV61svIEtCVUAEyZZM9K1MzeVMwPkU5+9
cE6xi+t3IoiR6epVu9T59RZFAjn7sp6W4LkuvmfnUBFmvdVdcbqBojGDn7Pwu8bTO4BrRmcW+8e6
CiKvqc5qaU6GfYGO2hvqteK913l/CbmmEoz0ClygAjtG2HmV5LGAq0NjEyDc3kbHFSPdcR0xdu9v
f69TMJdsO2qkBvbWksxfJTkFAYd6JUVKDc0xdNE/an59QYPuSSgghuqfxsk5RuXhC5bueVUGy7sM
SoB0VPIeyHissxy1JZzkT1fZD70LK5xB2GEIhoh6D4awsjLvVf09o4N52KdSW9rQZwJj7w1XtZTO
AX6EROMAwpHPkYPp9NUdrl2oiY0HY3xgXn0f553kVF5sC8irkZGm5xJyJDebyWdCkWZqsPRargWh
mQKTdjTtgyXHdr3E+pPB8O+KeV6bypMvSZ1wCi/WFnzcYG5xh6vhhIGwgJ3ZKDAPZoznKybpVnbp
zmiRpZyGu84YxFpQH7haQp54QccZk4a2mtzSgFQV1/OdwW0lChVs0lKhyVruuvMbB782PmVdDmw8
SfUYVfZBfnUCaHPziIbp2uDSX7kaeH7gk2wReN/uNPAVTbWXACJiu1A8Sv9YpgF7oCElOOzi/uRT
nh481/qosMPEo/0SSCYEuIloDjCzUzdbADkwFh+yOqm2BZl4lmtqNgeYIXEq2GNY6JK2E8mKnRaV
l/a2E+l1yWhRNkjuHhJ8q7AhiPG2iUG9r8Ru4Db7ltTfg3tehj9mw1R0WuqApxx4TspttgIHwmYa
x2eynOHKMK5LQx1H5yNJmD7UGEmVHdyu22Dn5ngm1UyWXu94Ljp7oQcCOX0Ol88l9WXH1euMCtcm
yXMTYi+VWfqW96RC3ck5jyxaoaXwO3vhxVTOsyWxC4lApvdeC+QmTYDc9aN7bTqqPWbpcGzJx89W
Js+9R6eN0yWsOwm6an2LPnTdU1DgFRr60N/4m4J0M4fJA2SYZB2gAK2gnMfwDcWyxUJb0gAT4l7G
r4JDSYYXpwIYaLFbmyHV91wHd1C7sWj2Yp/3FXuUIPipsrAEsgpqg/6jaFTeXqp6jtLsrZ2N5kL6
d2W1XIZ9lURDkcICKCHHguFMQ/OVDW679glkHAWaCDuQ4s9QG6A74eDnvjrkIYcwkrD22QSJ2Lml
x3UN834EzVMW6qWM/W5LF1OxdueCQ97UbIwy/miGpUAAxCA32uGIKlXsRMHL5iPnbTW+ovaTfR2+
s24+arv8mnrsrgKnN77xd8erzjQ+Rl7d7NRIeSkFIL+qjiJBL6yeNBTnEO4yCNqVRtXHkM9++Lfw
p6egQsIILaiejYugkABzwMestpwqVKHwv2kqr4aJj5qoLlsuDLlmus2cqthbuttbPuDy3CDn3M8W
fZ0EAZ5iJJ1Us3D7GQc4E7R+OcWPRuw/dXZ8ZluA9E/ZCjImLvXM3vjc42GHvcVeMoZhOYICc4gr
yKgcRjpaemcWH5Ifxs/3U85f7tze++DdN1bD2M9Om6tIIyvM2Hw7u3LOHpqy/d1OPVds8e6y3fW0
vqPLAaQ7urvRzIhhPi0A9njJb2cDGwvzXNz35ZunmRzKHLN0aKpvajk5ppScUpC77F1uDo9CT29M
F6Oyszet8I9AOX9Ap1AO5nxjKoTV2vAqU7IvufZS+8OOOxhi5RegR52Ej/Xs6bVFc4EfTnfC9Ji+
guYvR++xdTcQHXI6rUBfesk9bT2/Oz+P2rp7ZZfnbEk7PQzavzc8LGmkJMOVaRXP49D/atz4eHst
iu2I6TgndqwAuX8pGrKYWHDY0keLZ2vqTLs4rU5JeVZ+9QvT7WUi/XFr2uvjnbeQQcd7xzdJTceG
JhfqrSlPu6U+UlYfO5oraydYIleanQmmXLzH9rbtb+cTc2nh9HLUaeZ7u2GpTEvrKZiX57SrfmmE
jt7OYIONd6VHTGyqXwrnmU9tw116SM02GpiHtDqkUmA4376vATRtVmZn/i8fTDI7tfcY993vqUHV
WjKgUt7AWVtPK7q/CSeSzp2mvT2n2UoU0CXakiejg7be2C1uplk9esVAjJSy9bbjCSCuwgtWRg+Y
xVsu4M+iliwv42zC3TZIhUw9diEly96DmuWB8vmtB/cZLiRYHeW+pjc8hmse46G6V+1AOjs3nnWF
TzicHrMMpcrw6f6pZZtR2ZS9akN/MVVcFyWNnDdvkj3kVzOoPLTwca9BxzkFc4POcDYyx4XZjM5Z
CbrqB/lVFwxcpcKjpNNXtGfJStiOK19QEeKZ4kwHgPMbYetUzKPYQCKJwjHbm2Gyqyaxrzkl3/zS
LI/OcEnwqfVcI4Y136cO7SYEb4dMPouMjbdhb5eekFPX7OPY2LqAjglrXIKmwm+qmSpZ0HHjZFW4
wxOe8G0PNoVldweanrlNCAOtTqMyrZ5uF35vZB91gerBM63Gm04P1Yi/ubWpyM7lqTXChyKn5LIP
qNKwfk05mGFXnzhhs1wp882aAjz+809lB9S0l93jzC2/sryEL2ecbiSv6sTW406NzkGYLZRa0ptO
/CxQH0iioSaIB52mD6SpPxhfv3eYVq2sZzYuSkJ6fyqn2lSMPR0DqBkbF4MVNeiNz8XqvobSeZlF
8NJJdHfEiK+q957n3MP+KA5Yx16ZY/4GGUDN7G8TLBSs+p9cAY4FKJa7+SMz58NEfiafGbTirwir
7AwlwKjVsyeHDUOqbRoWn8JkDuzZBK7SCDDLH2SYPT0WmFE/WsO8tkX3XnLXG1VzRzPFL9FM7xOI
tXVCdhI4wR4qHgGBcWfXzL4T0W5VzgOoJKxUkvH0MzDB3SHwkhdhW5ea78QOgq8bV58q07Xs2l1d
/i/2zmS5baTNou/Se/wNJIAEsOgNZ1LUREm07A2CtkXM84yn75N0RfwuV7Urute9KIVKtgUSTOTw
ffee+6bTSZOsn5WRPcXjK/2lD39yH6pAkAGWfElLmnFOvEvD4BjNMEgkmhMtv59NCztL+RH1GNVI
3ra17t3koZLAL+WEZj6iZ5roz2kTfc4zcUhr4u9iDrgdkwkP2Cdbs492FK105X9xwBhG5QPsuR3J
FfiF2uHRnKEWC+L4ZpN4VYPyM+slvsLGT46dMbxSXHqpWVNQkgd4usHYTfMaJPs9XOm1beiLyeXx
zMRTV3J+OuX2oC1A4GWUImXX3hGJzemrrtfpQZ+dR3uCJNHbiF/wsRDoyGDxRfbkB0+GX29CHNVQ
scqEeQYkk4NHBegXRSsVoZSZmDh92Fh1nS+CR6tPdyAAXg28F705wSW2AW3AyW+ha6VKH+28QAnc
25OJOIEKfyDe7Sk3t9lICciZXhypqjEDVgu7fpx76z6e8Jdr1VdzDHcQGLdhNh99uqjNjOI+ab5k
XXQqslcSHsGCOs6nySVndtqP9viNFGc6KYZ4aJvkhNFnHt8Go7qgRezr5jg0zXtoTZ8dUo+yxDuH
Lo8cxLzUatpvk4jusaTCSvG2JVSnpSbYTpl1sR9bsYowCSSOg/2/pbOBLiZCKDF41OLIiBsxm0Bj
3PoJeyRmjLU0+ZgGPKvOiPcezY3AlpJvKrZZUKNeDG0KVj2BVXS37j1iHFAHHDjj7CIrPVs9jz3m
FH77fKdTfijNZpcbNcNP8RysJ/a8HxN/7hvu2vOmzWg8yip7JW53G5jP4xx9aob6Rdr2xmMbQXeA
cnlIQCGBIDFkPi2kQA0GXxrWVV03meSzbnp3YRXehwZ14VpZv9QFM8t4wQAdrcgcOxIReQLrRGAQ
IyUk2j4Tm7Yvzs6yNuZ7m5Qg9NUW5xBIOant3mkh/Wf1l8asIqUPsWUYfYgmxFiSyVcoJc9dSKoB
ZPkVxucXF0kJBkMA5d5X0fgVu1r7pM/krRBIMHOAQ4UZUxnGjwhD4mzO3Ta2m02pNVuSvJbSoiiC
9zahK1+iJBcUmJtEu8cPVyySieVgHHa10z96vqRMaO39oXmcNOd+wqEZhO02ns299d53FLGn134m
Vyeadq7bPVrR50CVMofiIx7cr1Rb95JID2ruCxk4XyvvjRbNLvDTD99y7/3QB0Mjq72rE4bgy5NP
UPLQhXs3p4ID5YMLkK/UpKtpZooss2RLCW/ZTc4XQO/6yqZDnqbFwUgAi6DhIqaBVWvp5I62cmir
kq2YIV1ANkAHihwMkwrAmInPasoMmvEdghU5rVkkl1rzKN3WVAzHCq79zgPn7aOauMdgt2vZTxzQ
5N40jf8v//wH+SfqS8u83ar/Qf55f2may7ewaz6QhP+s/vzjX/6h/pTevzw2YYaLI1n+Sf3pmP+y
dSlx4TqmAA/rIvHMgUeG//UflviXSzsIaaiLkI9K2b/Vn5bxL2FyDtQd15SeQVfrf6P+dH6Rfrqu
4eieY6I0tVxD9xCg/iz99MwJxz8HiZ1eDw8FgTFk5kF6KE3MX9QM4QIMP8bTn/SnP+tN/+6KQtct
E0GsKahR/PmKcCtzi/JsuRvWqNEwFbrlm5DHwerx9vpht/zpM/lD7vrz5eTfvEEu5JnoW4VluYhv
f36DAafmuS6TEgbKhlQGzBHOdC7n5CKr+fy/vpRruhSE6Rry7oT150v1DlXwop7hQzfJNUmTq69F
V6pkbhJ8/f2V1Iv+oezdf/+v/+CTYjiZru1ahsMY+MunhhKGjAd7ZIOrDQjYXPjgTQifKBmjf7p/
BmP+L9eShmfRnESEbBjqBv8kDg7YhVpFyLsyk1qw+dXPzOqr0pV3o96RG1kBYyncvVG3CUoxUHu9
82AGyGxEfv/7d/2rTFm9a6RAeKdAbknL/eX+On3maq03lDvP02Co+Peym05TMJ5Zec9jiQvHcj58
OEW/v+ztHf56t6WJettxhfQ8+5c7oBl2YToGNmlDHeb0lmApEAPFcKra8VR3EPzy4Bjn8zl2iYYs
tOhSWzXoAnZ1kVWboDnkayyT1//Ly7JM2/RwLUr566Mr66ITBBKT62up9lBq76TD1Vp6L4C62++d
ft/VVJbbmPKMDieqLdLnKckQLnX9i2sDTZxpLckAaft//kZQ/rcfk+0Ipie0nUwvfx4wMwFwE5rH
cqd1Vb0re8BeddevpmngAbd4IhDrcur7XAq64L+/tGH83WD96drqz38arK5LJJXWpeVutM3HAcDk
ogsSE9EEAOR6PI86Kl09HneDlF+j6C2nZvEPo+Vv5hum7H+/+1+mN4LAw6LPeQVziHpROBjrx/gy
K7ldzJTw+/crdOOvd9tzmQ8Yl1gMKWv8MjgLP6PUX5TZrtDLjVM5HAmS66DPBPvomGIsjFckY/Vp
9Na19PamEM9g6g4nuzZ3rQcKodOnO5d/M6XTneczdkzNO+By3pQNgkaV6Zf0D4HenSwKWbRGRrv4
NDLBEVF7IQIZBVI/whjhdFgcUVN1kq3zXPB71N/vJNXT3lyKodgWUKAmymoljYBl4x6DfL6rJAM0
SfhLdstJhkTqfEa06diUceGRFj56RfVAjf1wsiyC5FDOh0a4S1UrI8TWziea39+K75ploMGfLkMz
PkUVauDAPPgF4F+P15jrkkiS/Kl1KLXoYa4ts4xyhwyTfVYFu8mnSB3P57ZSWIvvSRdfUqTqCa0f
XDswrwANlgMIeC++wtq9kh91VeNJeAxhA/zbIsqfTbv5xtYf6iF3Rk9gEYWCveyADHgU3yBY+Qu9
D68A7rbCce6bhvR2yGYnY5S7YexfkcZilm9WNffzNnm0crwLVYNQq/GKjlN2Mbgmp70KtPB0Hrya
XwBJ3Yho4+rdZdB4c+5Msy1uKebjEPdJG13AGCT/yRjplDp8LKptOGXFoUPEf7v9yBSvA2kAotBe
7ZattlZk1zprqM+H19YJ7oUJasWawGPEoX7n9+U3jw2/NfJWNdWZtmf93Ef9Q+x9EKUOCZV+HsrA
syvQ/bQe82LpHarQeCwLIBi+xSuBdfc8mi4DdgYX3588b95lmX0XJj3/3mu89XPSUA+WZXDxbG5B
7gNBjb5X/QikJYXbOJzzeTiFgxpoUbdR14um6gtZhOBc0os563e2ulNsfh7GUj44iX7WKAdqlnZN
iuRixNmld+iKmeO5qiawxOBkiuDZLOAcTbVxit0a6nPLmArg7BFu9pwQIau6vxnmDcan1fgZmr9j
j/KK/PfwzsIuTrFiOs+8oiUqgU1VRtqyQfkX071dsjo+yoC81YjLCZMPq5betK2Sh+Ijw4/yZNPf
pT2G/c1ojrdX7yS8v9HoT2rdjcEnL6KLoIQ2Vxx/kYRhsDh6Lez60UA+Z9EvS+lcqaE8qMXZ1OWD
BjoB/QGoIYPPJmKN3VoVLD+/P5t0dTcNddl9Ek9vqD05rQG5X3Rp2PGFRkpylT6QqEr3R8YH/abA
jB9vw7Gyg2usHtw5YxzUWvpuiuDZaXOx9B0ufZtK3Ci9DnI8E+VwFgXwJVw0zXA2Q9YpQzkmKp+2
ljZPG+DucKy88NL27COspODh9BJQSi/NzJ7wNm31aqkPKbkPI0OopDMxjsAXqIadDfVBLYtA/wY8
oo+cZ30eSRdwuhPpjeHVKfAxpjpTH6GDa6dM3pw6uWg0h6qo/WJHBwBC16FnuBhBcnEJOKANO24l
yhbOiGyBR5I3qJhq5vb2F7xuG1TwOiDBnPFYYsxTXTx8Sapvw6UMruKzDq1IqFf0IxgbwBmm9gg2
UFUya4T6m7ke4fpA2k48/17vuDferHXbAS2h16/H2qEKakYjGc3M25oXRBs0hveuTR+NzOSzTNXT
RZOEXwSOqe3o/JY86WOtStBGS1uJFvE6av1VUfnwdu5RZdvHROPGlC7CDkI13MIaDqWyDOvhcDDN
CoUBs2hDX4xS9QjWTOeyqAdfebaibYwYa9I0oChtc0/ZA4JYmFM8gTIa9lg6tLH01mkZv40B3HbE
TmACVJs+NfR1rCl+WMi9ksN01tPBXd0G5G3zIrv4qpYDPUuv+Fp2iHrudKa4tsW+O7X6dzS2L0gc
lqgAngHX300dPfoB05XPcRjkrvqIpvZT52XbMQsOt8HfZUrfjFhMo0IeMaBy8JCGQSsYqFC6AAOw
mSo4qTbDOhyxgBZT99H5vbe2C1QgpEzsBz/eG1g/NlE2EyMxISkaO58KXlC/VcADt0EDSqHKji3Q
zFWNdVt2jQ12OiH+l5iwVdNiegdmIlb6wJg3A22L/jriA+z6pU2YnOtkPJQlGD66UzRCzeBA0Yzl
EBszdWAVB5xiOYjngjyPkmYGkZyzQV6p3kwrIAckROTePspxYISIH1cZxRceZKJ2ZXGflzJcuj3b
dnf6qFysOZQcFxNr5sJH56FndH8qblKfdBTwSafqXJTpps3FeibzKjbxTwBRB4fc/vjsipRnqJ/b
a26dmxqDzchwabPaWZmeuJDi7K4SPSJ7GzqIgGWAjoaP3XGMC//wQVh0vnNn2FkW0uPbngjvzzeP
XsUaYJW3mrC7ewnZfyV6VGDnlJ/skPNFOJggFcHTdWovi74Xm/DHqGOBwCiP1XpYxBZS4laekRW2
y9DvXmD6PQs1l9vyYdbxFtsNj2gwmO9OjqrmNgXZHSqo2IB7DDeyc4gqZ20rG/s8Ou5HOvLYmq6O
gMzRVzPOhAXFXDKnI69fpgPf8amkKwAcx4rjwcYqswMHzRabckCqaTBsEH8dA1fQDgtyusOYCR2S
qFcyzuq1xbq4midZ7GYs8I4AN++xMeh4lld5NdrHLsfKl7+I1u1fchSiliiaewH2ZsqGZ8Nxh68x
hSMafIcgmOQXeru6s2labXiNC+vY92a54/AdrWJYiG7T63dgVAZwevZdEsH3M4v4DhjktvIp3kI3
03HuReWyFajJ0HPgSAuLb5EHqhx4VLLNUVZHxtlTsMEJBi6+qreIpXRFA9UZ52o/VTWLoJ5iI8C5
wYCmKTkqj07mFohDNH0lo4oKs5jWRSL3dWje6414yQcJpuDL7UxuMeyHPFm3nbN1Gx+NCPSdZWoe
8whuZ22LJ3vED2AUxSNZrBGVQXdXAgfwph6yVRpmZNu7ZyMCeNUm5apKEMEju3rSDTKMbYrzmWiC
Oyur7ohjqzadpNou26lf5x69mbhCNYnDs8tjMHao68hLAfJfZneomiseiuTkpUpKcnaHgPag2jLU
IytqoiswIMoPYDRynfm9C2knvNrOt3Zk+dC7gRbTkHSA3B9r0zjiaskJ6SJ2Etqz7rLf6kfr3dLg
NsGLY0sVJGy0iJlYVmbLoy95/ifP2vUZWsURr7tjckEPPvVips+9hIlUbnrRYZCCDUfkLeNyWts4
zhlfnrt1pkj1uTtarYm+6kDjcOazkTzFOjqmsd4MzlQpP9ShmIKOFWncdBPtGNerHxOyLJYgGSYi
asiMaBNn3TgTDa2+/9wQQric56HH7Ih4woRPkbtRsvVEvnMQ0a9w19S7Ad9lQ+OzaoaSjnAdbYfO
3hUawIGaFWbVhv60kqVuIeqgdxew80NC/bVvKIHiq0mXlrq6bBFL2lW0tmV4NVXotten29tKB7uY
QyYiH5RmxtIfA2s/1ygCA+oETGfe1s/zk6hI1piz8BC5cHg6D+wJq8J2BNgQjCK896B94fB5S33E
a1PffE0rzd9MABdWmUi+FGnrrc30vZJUV8HNbhKjYVPURsHWAvPh0lZzHaA6nN7kxo/6ezk1b56L
+WDKetUUCguUAeNKF+wN5s7duWPABjFnm25QPc6V62xWW0rXEAiFOu/O5viAGMQ45wog7E6cMDS2
yXYEAG8qCdNlwfxRXaIsjpIIoiONx4Lhw7NOGIr1qbfFYVJgAKk2BYkDP9CYtbsCCDtSC/ZZEpFJ
7xL7O6CswDfsbW/b1gS8dlBCeTSaT/R5WGE5zcR9W+IPGyAto+dDcbPFhMwrVU44GlIJe7zl7Z7M
pvta5MUTc9InyCoPt60udWlSjQX19iaKz8Jl8wZO/ERkTSE+0FrwIOnVxSu3aqdc+JgsU5paoiQe
OqffSFsdfp722WbuYBL0F6Mf5OsZy5b6zxO86aSOr3Pd+WziYwRsqf+IC9elCcaPyqHAPF7BrWBr
V+dsNDI7WRmVG+00Wol1fQzdtcXBdFNGRLtbY7jsLfLQTXYXbsf5LvOJ9MIb7Ts4KIFxrFONjzFW
h61O1VpufkBwvu6qixxCE/C/FfrZjmsN6FNyERb3f5gbTpyc0zQJJaviE2tjvJ0pJ5KtyLm5Rfrk
ILdEWPWSufLBo3JYWjio4nbdu9VD4atHzJ7PNus0fKRqVcSkt0xd9WKrY8gwJq+0a6udVqWkirkk
mkgV+NPnRw2M0yao3BFYUf55sh5swfnSgRWd+Jz1OK4EiOFI9ebOaglffmyp2vzZQZJS5hy+porG
S9n4hFqwoKpjqWwRKLcEGKNooZXxY4QGHeQ7BEp3cZau3NJH1pzxWauX3blohgvkE73BaaEnTEeY
hPMOZrGSLscXCXFFKa5fotTbJSUrtZH1JzPzEEaExi4wh5M5THek+u7szuHGs7PngLbJougK/QwN
adefkop9D7TgQ5AV93RGOZk2/d0sxPn2GXQRejdwszsSgHkNal7NC3W2UOdjPZw+WXK6oLYuFmWN
n9P1UT44Jm272ynZTGcCQbQHHbMUlneK1TPPodErMoF6EaIpVp462uYyu1ebKe4TG3F1WCWV8a6z
35zYq+EET4dciKOseCYae3qutPwIcRX6N2p6yhCTMR8geWXE//I31K9W9Q876L8iNrEAw5f4d1cx
YyQ3wyePkp4p5K7o3C9lj8qvNMajMbPZnZzoAjgVogJcct3/dCu/3V68odac0mK8IvS96DGLlBGJ
awuKe0CozSAgcb33uj2VZ3XeVYBBBnwSodBALLSAoe5mxvNoRLBAzfHejFkxNfuRSLwVd/5NTRhd
Xr6n+jLRmW2cEfVkZNYMUm6PVnHQcdPmyEaDTTBnPawHIBNebtVkQKsmS/0XDSsltiiOl4k13al1
WSiv7Zx/EGhPHYVDfV+wZe8MuhVOgf6BHMlW0hFtUUzCiHfXbDG8dctJmBHMvwggqWXALXSip9RT
CzzZ4Fybfi/blvQMdYxw0YiXPx60jTse8q75kowcQNREW35CGv29rvqTmkrUpxrO3U4C50Y7f4mN
bzGs2wDLNRHeOdOM9jiZ4l73CgTmEW9blSD6hqcnGMeT7bwmXfitwoCYU1WppQhY1TEyMmXM6p70
Ph3f8V29TUg41JSZFMtWPtgQu2B68dmrwmXXoJNg18pC8iZ4OipJoWKwrGQ9Zqxct96A2cJu89uR
d+GjmMTceK605jqW6amC2TEP48oLefxHNuoL0Kn7scIuoBoYBA4Ei7oRB1x016zP3ydJqoqVcu5Q
BR87CK+TRVVDDrzqEMoirR6AssbZUUP79iWqVXEKCVUBTFOP0DbTpZQpaFj08NRFaDDRsFjLYXy6
cQ1uhYXwNbXhFvrELaJEZeAFEac7zEgYnxngxrQBhYhYk51A15EYa9rU2ZVeFxLoj4qH6WWXHDFp
n4pNT+1E2upszagUI95qjYiThuLceCufxdvIowEfuv790Ja8cWZ1j5sTozxVb3Gsh68UD9dVPcCi
8EnXMdj4gVZ+b3vj/vY8tCiiawJrFgVJIutJc1dAkb7bc8tZqJq4ctJiYVoFtvvJpKnsIgVZ0CDg
8WucVxMM7up21PYxcY1mCgEvvvYFZ7ZpJPdEMKDV8Z71HpvKlea0vbBTkG8DxyLpJvt66E7pMILG
EkiUKP6T0gOsOVQSA7WjtqnC3k5agSqVpSMzQ46nrm0zF9QuzxINF/iQPNcZHkGLlJtFbh8HjdNq
TIom7XB2b7lHFilK1WUb8oHYKUMSAwwTKZW7LESMFJU7jqekYRgDGS9juK26njOoR6YSzo6XRlbe
Nt4PdPw3dZJqEAuJfzKL51Cym8zbXlv4mCpifnfF9NrHb21Q4DnD2olMK/2e173xcDt7wqVF2uqS
UdlwiyC5v9XtdBzigVXK7+DKthmNddu5OEbGjuEhMK0Ha8yutyqNpvGm6zRaVSW2Bqm77taOdGyF
LG05pcnbYsdWMVlXSKcjm6OxZwsPEhXb08n57oRgExF1Mi/7FoMmdj/chCNvnSnBYGgub5XsEksn
hnnuXeIhOwX8jjDWeyrizNmoqeRmvS89ekihkX+yRnntRjz1LuRcmGlILcMrwMtsYgmJZypKc/EO
z/ix1Dh6+wVhD1NqM6GyvJkByiwOeXe3M3NuMqpvaxuqT6Y+R35UjYZtlGL1rEpTwubBzMmEZcf4
SJVhAaoIsHCDBjKAPtOwIRF2zJrVZZe6jygabEIQoPe3ZxlIM2fUcn687eZub5StF8xL22Ju5pBH
ZTbz1IdutvxSSyNuSkTPAcytBq+DR4Nxm1b3xqR/9m222yVNAD9IvzhR6SLlN31KDiSTqj6JtNhd
DxXJAwH8U0b9mJyqBL6bhuFzxQjZNvn0WQNLj+Yqepi958EJDD4A4nbwWmONkCI/dPdI1SkG+rXY
RXl2iHlrB2vc627JoaCevvum80mz8nLD8Ry9bcfk5k0dfHUo9RV0tjLbwPjpR5ehZefpJgP6H1bf
cP3LTWg/+n2x1/SSNAI4npPDWRdh57GxgpKIU0dbMF32K1TRd4OIxP2o993LpGdvGSoPLbPHXYJm
utQwU+J2L71QWzuU7/Bu4eHpJqJT0GHX52bezKNN/kTjrorZrI7AmeNHH2lsRu2hw5y7wVfy0CeI
r8HRK5pmj2W8c811GeBZrSqAjqnBtiHuxkcsG6gbCfAMe6AZOvl7q9L3+10QD6/IWCTQogYoBods
0Kxki5Bx6r7ZSNztrEEuVmpf2sJTNdIAf2sJOqXUk09ZlVjbobOTI9hCQSZS/pQPbkAgjq2fZNW1
mxzJ1SGDE3BI1Bd7trEx9PEP/+PNBOkbOCG7z0UOUJ+xIP/4YhfOAfYt23/d0yh05KazwX/+fHNW
3r6ghpUHmydnCIJi32A4PNgAYFJYoWuoSOvENXkzBq5qFPrWUobMNEYVtFQIme18Al9WsoBd06Tp
t0bXIMJk+mf0bN0mjYEGZiEe2lue8u1LlPjQiImfwk1mH0Y3/PnL7WfI+aEjVsnXCBz0lBbTnrtp
HVrlWr1998v/miFGy8CuD1FR5XcwOcc1qahUUvNYP/z7SzmAUAKNSpho5VPCqcao2cc5UmW/hM7Y
dztTSwqefoKFkacxC5jE2wUmlPjQ3QxetxkhTa31MDpm7SQOty9dmJiHulHPFQX/9b//IPa5UJpQ
0TA00zjcvlDuFz++65IEtv+s/sQZVG1SFxZPa1Sh7tNp7pX6qUkM/UTIZrCBK4Zpypf7MM8dAlii
N1PW1RHoJ/hwLcp2kJeDA5/SqQBQkY16+aLL+sgfjw/S6BCSJWm891IMRy4kxaV0MSm7eW0+24Ym
CDIlIQVCKaFFAF9WrYF4zGJHwKQDKIXmr9syoNT/Umivngaucfu/cQDhTYWfnFWPALWu4+UEw1SS
v5aVp8lC8eYW1CluP3M4hrVEYz0RiY2bpnieqweKYtOG9JnPll6kj+jKOBpK4sdD5eYFiA2GR93n
ptMI77x9a+fhdwOU4lrCauAIYJiH23e9+hR++pkuG1IurXd3mMNlMvj4JITzWdOddjMq4pKVO8Fd
Zi9G5cHv1Zfbd2MfvlA4m2E7s4I7jT4eApleYxrtZGDW4+H2o9sXPUFGf/uurFs0mmmZrpn00r2g
zyCoSR5sfE3CeE56RrkoAAbbqfUwPXut39Nt4os7Td9YjmAQO7P/MoltgTbRhnHt1wUCO/jqQj3F
jno628lDBm/FxypriOto/bWr5e2GivvRngx+IgLB/h82aDs+OB3kSdukHG7WiP4hC2CbrdT+tFZh
cMGhVo94E9WQJ9sSl1CkG3soNlkUd4c+kaCqyGxuD6maaAq/IJup87amVcVgZBM/XJUwHxc6Z8pt
OoqHEAwGrUSx89sNJhh345vNHX9XsqGD1JWoXyV1NJdx5j52cQsqNzXmJRJiZOCzRhyozL9VFdee
tph/eQkWsIZCvZhAJOwxbt/qLpEUjRugGSzccZn7kXVwZt063L67ffGt+o//jexSbDLPZeXs9pNT
TgB9q/4QooU8TEP4x3e3n9nB2xD4857qMUFr/kh5PCRWmCGAq1H4brsWQAqwcjbk9nBbI4cleuqf
yjB6xyPYLE1IvjBRp50RtG8icfjksbpPk75OGMwUHobgSNzjQXQmsCHlJy09sKmBDPYWRx6gdkR+
lfpX37W2sXPXxPouLMYvXlWeZxtezciO0UAgPLAv5eQr4sMk2MIHk/lmEyS66Ej1YyYJAXZRw2g0
jbqH9YXMGOoEffO9YlOOL6vbArEq11ez1BZg63hm0dTvw0nINVkbu8FIVq50ylWR+PXCc5r32M6+
NtL9ysFkYSt0k90FX8fKv0wWPhKnOYECZFqfbfoh4ybQEFbzBnQxbNNl6fJIjFhk5oS9XgyLiEmk
ZGMknNcWljdFlmXZkwPPhFzHI3NbRSKc6TwgLd8ktfwSpebneuaX1HN4dUeWuQG7WxRSajTs7FNQ
Yt2ElvMKM/WriaHcxIvSVGSPyXEBOUgsbSLDl3NWvw9acpzNw1wJmnGCfq/M6g3QBw6zE7zRrIje
mYXuEz2s95DTFqlTlVvRdU+iKvEijt0En69dZLgr12bvk9IescDNRbSkF9cv6ucRNfma3Wx9nCUV
cFpR11hg5r5VeSyiifJCv1NvI1QHgTRWEJ8bZoMddXrr1/ke5o242GV+/WxAfugcjk+3il5Mcokq
BQFH5kClU2Fxs3wJb++g9YC+Yns41x5wDBvHUYzcQm99DpDkCXPQIU+LskBcUSBx6qekGtamTC44
M14wSEHUCzgzu1kLnhpqdU9dwL6VkJASdJSF0ii9iMrVFjuLjKjf620sJTH7kxTM0zkVIGvy6Aqa
hvWLvgitemB1eLh2JmmuOXp3Ci56uDZwDY30SJwy+8pOjzQIKFAU/KhPqFKTR0OtE5lygmMVYddN
gSIy8LNwMrjdyoAyo+WuUnPYB4LjLFseVRZuHsZY0mW2OVx2PuftkmSgfrpKk0HQxewJdSI/CiL2
yEm+kM1hbJrqM8Gcl9GONdIyVOkg3cxM12z541XWaZB1+vXvb4qhBF1/uSloSMHL2Ur/+KsuLxDB
5FIS2dWZce6QE93Aa+olRaNLntHdPOwC0idwW7mr319b/M21DbLvuCiEAUSx6GR/Fnw1Vo/bYSjT
Xak63plPxYgLGeHZpsygCWi8YjqR1H2eRuPsOmLvDcNBncJoi558L4A1QsYb+whayu19nXr70aLk
8/tXKf8iCvN0+K82jFfdM02ahn9+lXk9wlSTCcPG5VWGrfIKN82wYBrmMDmp8loOva6UnbcIPHRV
SMaqIbkqMUcU8SlmeKZRZLhg1iXbNXEx1VnOTVF/OgSMxXV2SSkVMiY2lmBTFsThlwI+pSyebhJE
0JCcrVU5EEfsQ/Uewz4D7Myh8KbT4JhwpREsiaEKF6LnIC8SUMgxC24wj3dkG3ExMxTLpqcVN9Yp
9G9rB8uFbCC7P01Z+BHlw+NnT6YndWCjznOR9XAieapfWuMnoYqMEQJ6O2d/G16KmdZjbU4vKWaQ
399rw/yLOJabbRvCxPno6PIvgtVyjApSwzp8FzIBo6VbazSqnH6V3qRWM5nVKFVUVu6p0fTYhqds
FadSPBi9tZGjXrAcUFF2CdTjTFU2dyCBh13TkxWiVu4JvOiGrAAnO4QB9ZPa608W/JpNScTg3HjZ
ptfnazYTH2ejSiFfbtrcis1BSMWCsCh4Fpeg0RDCGdSrIz461VDMI4pk8cDcX3NG0dGokH3NrktQ
EDVjsStVpjFlBvw51NxYQtdx+zSENKYSAwhCVqTvzsyJmJ72JROAcEkcWpbEG2ELc76Q78uuUP15
mPLl1m/ttI80HvCOOCvYdyX8ufZbRsQS5foM7g0FiHU6RFtSvC6doNyYmfrWxVRhaXq2Jmobg77p
qNYIHJUh19/Y6FGvouJjUZrDM3ME2eGiYeBd2157utXaS614sJxkH5baBxGfKbXLwFgVvv2ZdJJl
5FszjZGEA5aOrqwJiHul3bvIm2GrZUKCDgGVQbuEUI+43JcXYcYQoJBNLZPUPtv8IR2CQ1AMX60h
rNmcbXyrw8fp7EslEpARrYYaZCuR9F+CjOdcvdRqHxThB1nRpy4p+sdJEopmdKS19d14JiIQsQYm
/2Roa4KQmrd/GK5/s6LAcJaGjhMAgq7yAPw8gQUdGhNLa5Kdqd6yWg0cfsYezvuutXe5E3NoxReH
IoeUtEI171TDrFBKOkvJqKo2/Qf97l8V357psUjYPEeCiqT45SW1kxxkGRnRLrUDALXxE9vnvSp9
p8OEFnHa+0pxVgz9WUmvoPFcfL36ZLr2P9ybv5ncTQ+9tcAiYSGJ/FV63kXAf2VOsgSZJIB3O56q
Dpt1g92qRM+MUvxbzVGtn+1vsqb/QjzOfaPqG1Lpx9BTkIE85ytSF1/1LnrFAQW+VKUzROX4D0pc
7y8yec/SmXNQyHuGYVq/6nDZYFu0wYdwNyaYjTW66CgrVnrfwBT2yU71+F9S7qWztvnY7nLoicIf
Do5u1WvBP6RAfZySaFh3kZuBxomcpVDVqChLmXpJY6POStYpGIau6LwzZAgED/qQcXgk0BCnrdfs
h2R8wzReYEdEFSsyck/9RMWE2N7Z4ywk9JOoX7Qkrde3mnigRaw+9bwjsGNFpc9b9wOFtfRTabcJ
/Kq8W5ddFG54LJYtyso3ifNLZt6DDKf53utnIBX0LTTcXoEFYyuueWzMqswJgjNmzKHap7rEFRUh
32UE6+/Aee8dzdypmuNNKppTU3M97RWD8VVnjQhF+NRLJuQ5z18wrLOSmdm0ykxtT9oeNK/gahd6
t5Xmzo/Telc0LgXtYow3FXiGpQQIXXlleUonDICS4AZM9O24q6Poox2i4sfu4/+tUf9kjXKkZB77
b/bObLltZOvSr9LR9ziBBBLTRd9wFilSFCVTsm8Qsmxhnmc8fX9JV5xyuarL8d/3iSgdV5kiQRJI
7Nx7rW/91xTwNzL+JSy+ff9fd036ln/7izPqxy/+4YxyxH+EoRsCb4VnG66Hk+l/KerR//nfJKD8
B6m+1D3hsBQ53OL/NEbxG7hOcVTZeJ8M/qopsDrimeLpYMhhZsSia/1PTFH4FH4taXFfmbo0OQaO
y3R+UfFXddDVmecVO00N/Y0g/DKxBdefJ7c1trpPhmoDsXcya1hLOf3uwRvtTZGzTLI6bEDrnVCo
BdnZrfpnt5gPkWG9ugECP/pybhMjqiEkKEnegFAdnUIneUaSK3wMM5qYxcm0oscqd05D7JVLi+FO
j4TX80irqgpmFo4/X6LRdveifIT6t8nmMAEHSY0mfDipGdg9vW9RppF2Y5hptgRRj/ay068doKra
lVyQXKiVJveJmU5LLebOQ1TLohfWR1vph1z7UiQh+1HKTw0YpJejMqlmWFQtsSYE5eFdB66RM1iI
J/Z3buOcAABQY43inKTprpXOt35CEenB87lN2+xG7jwzOxoB92pDrkxt2EIceL7JP2GHek72XWnZ
GQ8rQO/3yVo5JhHkvkXdyr3OiTQsxRTPvtEfE784BA2fpkMHjyXkcdDTY9SmxyKXJNaxmbKIVa70
O22YzlHtnDRgtZE+HwpPP3u+fg01a2fm0xlA/GIwULaIa40xG1TAumkI9LbTY91GH4IyCiXGi99M
oF67ZyO0XrskWGfYtxsKb/fkmOMWjQPRMfGbsObDNPA2kxyHan8Jdf/OCO7U+E8p1BkrHbtpPkui
E2J72Hp1sgekua9jJZeMj1jtOCuiYykYsibYqLpNK9tVVDg7g3QoVuS9YOkdICsVjv1aTc3G0SaC
0exjO73oKTWtJ1FHZZwHgV0cRphLvi0OhBLuBtgvU4wtXEPRjlRLoIGKCGtDLJ2OYhW1JeIu8zWB
Owbr7z4Y8JQJ+kTWrlQpSHmzEGQC6HVyVN8wff6rmj0nMwEmiVLsUkQpKxQfY6kxYHY5qeX8LKot
krN3rAkhhMNliqJ6AhVRu2KV5sldhSZOCTu8nAZ/XQxABJBhBkBjGhMHikBtRHQ5XqI9t4FEsJVT
HZuQT7AcDyKUO0RG4B7TDzdA0Eku0TIiCkqXyVGVsOqcnCv44qR4ShTePj5ytzSOrrsek/GZO9hl
KOVraCb7eRBLs0yOtZIfqdcAXYCc2Dw3jGSDgYkUbMUPRjAMI3OgQmP65uhoYGSDjDMBUQA2pscB
zvnXTueeEWykR6+qk1EnDYtES0AnoDS4LJpM9ibXORDpHaM8EMAY12YId4gGx3g+Qw0/UmhuKhQj
jH+eyHHr43Grai+Zds+1lh17tRy4X8cQ48TcXQYTyPJ4oZS41nb61vSfPejZ7TAzhp+v6htUG3Iy
4o8yzNg18lucj8TEX5xoAFc2X6GEr3oxLXoUZ+ot+UAKR6teUJPtLIOvRqvm89Do55YGWQEycczu
ArPm+WoEL8k+gfwXu7S5Buu1GZu1N1s43t2vxCTOIWsCFfhTp4UQUqJjkowHdWxpwFo29O1zJMYl
EbxbWCPHWOV/dOF8sK1uNftc6wp9mDXpxyjlOopehx6GbzQ+G6LdqJPJq5pNFRlX2NZIWa4tn5TZ
O69jyZYp0ecrhvBG856CsgEoE++1uN4UMJmLfD479XgOrfE501Hn5usyG89aN12deNjehuJ+Eb25
gfYCAPbxvhmtk6z197Au2aLg8TdwRSlrhekgXrb8T/TRFp4Vf4BkOiCxXlaczBo0jHbaF4F9Egjq
tLM/FPdm0a8ITiavrN1Vc7JPkfFIq3+eK/1cElqHC0idszTAD+ZXO04e9SLetzi16AEelfCkQK2I
h4tTgk/aRmFTf2nM+qHr5oNXts+NmheSrBL744EpxFH9o0XRpqj2msnpBbdgA/7uUFnde+OP55Fz
s5bdc2VwicWy3Ppkp9WOtVOLVdRwWc2iA4ERIEtw+me1YJOptKKX9OBxZ1PqGuWjaavqk+FfCYVD
z6CC5+X4boTfUYjeBaN9UpekWhOUnCWM+e64iBqDa0wI2PM9BNuuoz0hSIdiTPxaMXjhngg7Sm8v
NoFKN9Ff0p/DNn5reY00Z3XzumMI/wnkkc2llr3FHjNMLbyvw5N6rcxwTrcrTownoRrKPp3llg4z
IYrUzfSce9V8tlUbmsL603xrTJe0qEfVrDboWqeqfa3Tx3bj6m0Cnb+zlM5Hdb8r2uB4dcp7U3XG
jYHSlyX2Hv17igiZ/jnNXObs9p7b3ac0mqdd3DdU8PTc0y55zcYR5VYyHaYiO7S0503VpzdVxx5U
LDe9nIAH7rMI3nNrZENtiPku1Z9H1f8X8QDGU40Dbn+6/bdpjqbtkJFb4NgMxWJjM8e2uc9Uv+L2
p9sP9uN//Ks01WEv9Dxr9h4ZGvsRvvnec4KXXk7jqjfbe6cL/T05mxoiRTKPHSuMwA7Us9jffgxT
JfZZLNuNP1svghn5PHVwfN18MxYpwSVGA6aMDY5L8Nxdhoy4S/tqM+nRVTgihLc8qEQ0lpBO34Gp
RrOoree8J9U+WeekZg0dGdVqp6shX/+wa3uTjCnkJmsZqxzuReVUq4lsOtUK10jZhGPFxq/qAAiV
U9H++NExwDlwcAAnnOaEHnncUBSBTKR/Gk7RJtXCc17IYk39dUUvmlpvs+UxxJitdRW66LigcSBl
cfdR3n2hm7nMNZJBBHmrMKbBcNAuIiFCXu3RaVdliZuExL6E5Qb/R0tYYJBzYs+x8Z5qyb7PrZMr
8RaF9E5AsO+QNr92JTqPmcs8rlk8VEDa1F0yb74E9UTrjLGXT6EjLfdzCrjtQY/XaCI9AYncZfkb
DZqDU+K8KlGYlQ3PRj09J7I4pTYSHRCws0UXVu60ATSTnfymHf73zq/rGSRX2dJFm2n9bYMexZyG
McyjXeckH1VyN8Dxwt/x7Lvjie0YkaQHVNIfo1Otf9pOnH80l3929f+D0ZfAYnYPJsnCElv4Lx1V
Tw4ECKK62PmBOE9mqabt9l2K9Ir1hUInionqTel0eQp91Wx+8/J/69q49HEZK3AEuuExD/hr12Zw
nNFkTF4QSEERz1qj3H4a8xdPv9CPu9hm9NbgQxgfIys71JJVjcKW+JTtbw5E9WL+0ntXB+Ji+6Vo
89T///VAAjP3ECX5+U59+daIRJzKJNUOzDAeJizxRtpeHDUnqVCUiHqdp90ln6o17eZ9CjleOQtI
eViXzsu/H5nao/39yDzb0mncMGWTv3SRShwwczy5+Q4sGwKO/ICw41FraH1ji6AItey1TLqvt9Mb
q/EhSqd3KrHnoDkXFgMhb3w3UW4g4qYGca35HGwNW3vBGXRtuXXR+Vva0PNUbUe4ztapxq0qQQiV
2CYxzgYuAFWl6y1XSjpesjDeu5l+Vprxmu9iAB2ZFtUyDPtLTEKGkK+pq28qbn6+223zbtrWbnPB
5rEDsrtMpE8NG3Hp+pvcrmFbEwWAphW32VULpvdk1l/sUZ68yVw6Zn12RXfxy+yj8hAqM9+q0XeA
P1waEt0XQ3mkeDpWppT9HxlbiMiHniYIopF//xb+6fSQpNIAKBW6Zdw6bD/54Yli8rLCkPlOWZFl
oZ87L91n6ddbZY2bsq3v/v0F/6H9zhkJelTt2hn0/62h6Q3CZW/KlRnY0wFN2VOcbezYvMYAExpu
fBtXJm+TMrupFFy965/Z7u4rme3h7R3S3roT81PY5Hd5cZwRgXue8uPkD3isOBnQz+A3mc4mU7La
NR4a4xC1LoHhOZOfjlvHkN/PrIcdpZh63oEoaZMxcG/vJAWo2hWACQdwDg3eGA84B9FuzdeeXVVm
gZyLQzwbX5SVROuGLfv7rYzTI9rfTdSQroPMkLhfvFLMm0cGzwYD6EhNokc1k47VdFoypoYNrUbW
nRpe10yxoUd1Cjj9LloamFRSjGiJKQge8mS8Do7/HEUd0ngKD1uar4bKpa6LdWoxSmY7Svzgmypa
23LYxlZ6yqbmpe6m996gHMsjtuzhparvAG0z6L7r+YwDK2YunB1DV74aTCqHfg9I8H7UYoTqGMMC
a+UG3UY5SUTq73GatuYZM9MunKzdxKrdt+6r3Yuz2u5RsRymtcblajk/9kmFvTO6mWU33Ff542hw
0+J9KJW2ZwcnRP1LWJorR/SHwcWR68qTI2gT/PuZ9g/gA9qsLtRMnbmd9etMbXbg0EnNJISO7Zva
0o187aiP/fJFveXcLnf5b1bbf1r1IfZwswXNQ19a/f1PV1NNzpMDlJnFNmFD1rAxLX5/S/2HS9ax
BQNN9dMz3F9eJEI91qa6nu8kiPvFYDU0cdL5uQbdWwXe0qEV9Iiu/jLP1AZusx6FfiA54kNV2Tfz
RYtCFum7Z5HzYtCO0IwTecyb3pCvDguhk6d75eNvipqciPira/MySLaPLhWdSlhVC3GSjdcuMK59
zFJd10mAMGhdTtmxsb3FyJTd5PvvfNwt3nRo2/ZQ5Bwm+zLHnK+hJ09JKXejSUne5EfLuaAz31ls
dNRBWtQhlW2fJhNiGE0LpHq9W34q6TC4eNqi8ZyY8dEbumfhWK9Bht3Ajo9ovo6hEawBHEJVtk8t
RF6Qd6vEqu85PQ5z8HDT+Db0CwwigPBAQV7pixfRYf3zwaN3o7J1G9GHxe1Cm9iTRAmIddC3KKCB
fe/d1NypvoJ6OV1h8PrYes3t7jlr6nVSOa96ruNAbi+KIK1xLL4/PKsVXLJf+/eTW+h/J5kwz8Za
yMSYGYC0fulA5kYJFn/KcrhF3D7JF14iqKsXUcu+Cfs4U+BEP9wk0SLkO9JGnHVNeReO2pNB7go5
8/2pZpvXszXsJL5G6e6b9moVxL2zQ1dbt74/N9l4QZpy37jGfeXGn1U6/E0FHesnsudfJjd5iw2e
3zH4SAeixYkUQoAff+QWkwiDNa+iBdBz5VONqqKiq5mj+dZJrarV3L8jXV1oenOI/OGdcIa3jMXM
MYujLHmlyd1r0qL4GLeC5gLdO18bLwoIITryjqxxkxVf1CbVgTRfa+OWie1G2Wkas9uqybPqitkl
BIdQP7PBGwdw7TTLVDXmJz3mPjRpgXVCb4acag8zlUSv4X0iEEAVQVajWhbmqxePC9vkH9/ZdsVw
tS3eMeCYo2v6jyUtutb9mljahdq9Xf37F/0PqxiFm/qfMD062798zUNQOWk79PlucPNVAytZlsA2
nAEtEie52Y5naYMtDX5zfhnW3+ZVLuWiDlnMEsIAJfVLBVtJE4OK7HJma9Y1Y6Kv7nNInvq0Ww86
X0aaHf1BJbyxV0HJ7JtyV1PwEHG3VR1OgwvFbMibmcEUIPJVRXZCW7NWydnUYsL+ajMdl0W9UPWS
S6PUGc+qu5En7ivTKjSj8V4tGUN07DRti7RgCzTVwSSwSD2qsGx6D3z7FBp4v2nuoQNeVGV6tDKs
HlytMSddnNNCzPEPZta6q9ZNnB0nDzl7MlwCih7qCRXeZqibUc63GUvkLxCSW+jCJvvxeL6MUG9u
WBR1DSu7nnrPwEOuswC4MQOYBwrdJF81Jz2qaK2O38VsuQ4dxnZkSqGFQGg5HZxRP8DXOTXsXGe5
6qr01NYrEN+v9AO5Ynv3VXUomJov2hDqO7aEcs4+VDvE7ceHnMr8W4FJos/GI/kFKzF81GmMcTg7
2pKqY5rn90xfmz4rEf5gG45ZhF2w5apUZd1s5W/kkMMPnB4C9LasfgMy7wpFPfm3DdtdEqb3EzZb
QtCwp9GJjR0gzMkbkMKT6loz1gT5gEKvCjbahGaCJhx7r3f1pok8ezYSca60aK8D/K5jElv4UCOu
jaG3ToE/ndW/l8Z00DvFSN/XXXTMaScTV38MsQUO4Qx7lCDuwsdc3qYS8kZyVJ21gv2ibPsHMaxv
m9ipe3an4V0U8dNMc4ZJ/JO2V6tuR5Nc9+OjwehAzPGbjOKjyDs2m+GblByVZrFC033N+mk5+bEF
N/JgWdar6rRlkNRrrt5ct165hR/ilNsH1WUZPsWVfa8KJpFOV1ItXmPo7Riu1iKZ3/uQWx3VRI+B
QOuJyMK9qXn1xrDxlmNDhoqrem1tm9JerNZBgfg12ZclSCV1wjP0UGVkxG14HPg8Wb0kXQGZE9bB
XTAtnZNH0Ag9RKCaA8kCcpfLlh2khVmsJ1DtXSckGetdu1bd15ibajmyd2gqujVjxgiC9kIDhORm
Mgln7qTIEdMZa25F15nlWPUJ59L//u+rFgLGv+/u2G1aaAQsm0XkV91VOplALaSV7fCDv5NkdikJ
/jP9T/S5aHh0sEbVZtTtsnvamMxooPJzIaneszqxmtCzlW0ak6RCUBVDeoGifFu2b0/gGF+RNr73
Ne5Hb3qPXU2pl07cvAmF9la6kiumSrhIPwiM4GOiBI06ysZRSRylEjvmSvaoo3/0lBCSoXS2NNFG
ZkokGRi4j6ySktmd4YxHr0J1kWwlrRxtRJYCtWVZe+EqiIkUIer5uS7ohbYFvU3dLIfFKWePjjCD
eDqj2A5xSCe8e1JqCOwRYd9/6FCFlwUXuFpfQiikBVGQA8wItarbsj2sDRYnteY8BZp+0iuk/HX4
prtUIf1wNfXxohRWLSqgUOyxg63VPTyNWtbhZlPYBBAN+GzVfbdLjx5npLr+Gsd7EuZTz1wjjfWz
ejZVJmGxYGsc7ZMHrXbWBTMBdVYkDkIwnsSj31/TXladAY1xAqLnvdppSCKFRWLvrGJ6nyBWAM6/
ZqSd0Xza7OqSKqjoLjpB4dAx8MRt+2RmWSrXQdV8gLJ6Nm1cfXSlWqUJvZ1+/3/u/pu5O5cb9cP/
e+y+ROT3UdR5hOLnR1D9DRd5+60/Zu6Mzv8j6BUhRmQraVmSC/uPmTt7jv/ArqTe9KAEG0hZ/jJ1
F65BkaIbYEepG/47dSeM3qIDxU4MYazJfkz8Tybvv0bR6xyWQBGAYNukOGEF+esWq51NlrSuG0/Y
j0BBMBqnDoZnopcM3sqw/1TIMb/rZOSSt27BjqoZVYk2KrcR0JfehyCd6ek7PuT7fvRCBP35SUUm
VyFcdroIGU6ivS+nL5HmwqCu0/5upAXWkEA+gEN/yBloP3ita/+mY2j9sndUbww5Ayomh4Yl7dJf
lMMyJ26IWDVQeoaZbQcvRion32dZ06rCgHZfgMtYCaILt6xc/rLrIOTVwyhOZSi/t/A3D97YPxQU
u0cD1tfO7DRKB6O3j3VSIgSqu7MThXJJZzTZYTRB4O36qeo8fOuTIdrpY34pQGQ/OxkbP2E0/dqP
y/4AM4R8TT3/aItwONTowmBlt2str9Ai93l8MLshPiRtQxfGaRyIXAzA7VH49POGM8m37qrxe/NT
N5Jg6DkyPIRrK9eCu3xytSebnBZuaVO/DGB//OYztX+5Cd0+U9vB82OAJsWu9ksNKyMMmRDU2lMw
T+2mx/2w8XrYDQHUuuc+YJ5eztNemyUHG2mgh8oYB9vwzZVBg++3Mg4N6AV2cPpD33fmri1A8OU2
LOcqZsJWW0+xnSYXEdSIYm3jkwdpdVH7bErTtt/3qQ01ruzJoRj1dSBdrBdDPKPk1IfnpEB8Fdok
f4HoZG6cBBHJciVEASNDAolCeUsCMBUiXW6sEW760Fv+im5YG4N1coLFZNALNVGL5d58dkM7u050
bUjHG1atVYbHRBQPU09GaEmkUjTNLS0+65JwR9vFYZtdjfZUWV11b5rpU5TZw/7PHzfX0DTF0W/Q
l7+yKPk+HIX15Sy3larn1/6IM2lMy8u0OeXW1ySYi4OboFA0+ljbEWlEDUqU4aGXln0cexltE6Lp
bVKXKiM8tFXNboABSddKbirMZE0itzxqo6rSrz8tiv8wPFA98Z965rojaEm7DkQq1hh+qNPqpzYO
HXLUak2QU09ozT5OrCPMBgtd3hCtusn2fvNyN73kr6/H3k6nBw5IF4XgX1+v5PyfK5THp1WjifBB
E9+rNkFJiTx9LWqByLdNcno2BPlWXFDU7s3K9rri4CHWCDqpX5yLOXnBtTX17E5ng7SqnK8x2pWU
0GTSRNMe45Vfbgtfz9eNNzlHSg8ItIbyg+m+/RsO722t+usb4loz6H+ZcGfV3eSvb8hxTCJo8iw6
QdD+gmRcxV9x8gPJq1muAnKE7ERfE4nXrxvE5PcmKxFGEsJGYhWaHBnM0HFNtIJfMidWw6YUSAz4
kUjvu8hb586MuATx7yYrWKbBYZzzdtmEFN5dzcoueHcO/MfN0EnOqmrYV24NQj3DP3pzJuoQQCEb
OulJd3zaP3PsvNAJJy8i3E/CD08i7hyxaFO3W+EkCby5YQlAKBCUg4voKBmPoFmWovV0RiVURDiN
iDBsuo+WrN2TVut4sbmhgnyJxL3r+tiPp2Sm5502JIZS7payzU//ft5av7QGOXFd1RSkue4xJ3Ck
aib8dOLqdmflluVrx8kFCzAaC6FZw6Nr4RUKNRbePoaNWLvDyginb4lw4+8maT0Gnfe3KnEEERfS
fgi1WL9LBq3ftobjX2KysLBV8VgCw0dTm751XXKSiXlHXzf+EheuimabwgeG29O5SjM2s1bKSpTb
8k0K3wGXcJGVa60Q+3uYbmeEq9V0jstsoBMPjdSSnnYX5OJpMFT+MiymXTi7/RLRQ77TLL3a5HJU
UygVTJIPO7IOKrZHeXoK2Cvh3/7cE5j+kJplfZXOY20044vbWO1RF7+ZKjK5U6fuX05tNjOsCOB0
PSG5q6i2yU8fsV274IbC1iRCySelTKTiwIBcHPSGXDVQFPgGMUvtbn9x+zG6hMyQtcZjak2Df/3n
7whfey/nkkCT/z7NTw+xnFjAilW/+Oez9SRnL3tnYrpwe97bX/tpzEv89MjZ1lAGRAj5OFOQgKun
Z8Kb3WlGuvnpF29/8eMlbwcYZrq/QfKI2E0dqXk7gj9ffPLoK2+gd+p3JDooQfDf39Ofj/7jecW3
LHCn/Y9j+O+b+elg1cH9OKbbY368aFdmD7FYCWguKNtcOpnqYbcHYIV0tR+f/O1vbj/gcvDx3/4o
uWST6hRyj9+KnrB2olXvNdM/RLTTdxaCuaY79oKlr/dGXBJa6W/avuuWA3XstbfmD1xxoB/bT5M2
QNqQ4q5LzPtYzh/62Nqrfoqe2yR8S8d2JsVo/FoqkRB8ITZwjpssx/HQeXr5ye8QeTYwnvGaBtu5
zl+MiHK1sNhSdvo6qgUw5Dw7cMPH0S/SfhPjEDNh/CxCvyAxqaXDHKA0JdbZOBkQkiF+PGKKhiOD
MiWCx9IONvZfH5HM3CLEYMdGCqxMNwY224Wrj0/YLsI1wXvMuwlEg2z9neqMBq82m+ss2uMVXoI6
sV9o757s6FsV96ACHLSGpnbH19bSsavPojceusCb1kk8kHHW5uUyg4u3cjoyL7kMyBdyQRabxSU0
O25Ido+jrP8i0y9uVhcgDujkRoS2WmYjt5UMSyBaIGwKRBIR1kmezF2WxFvCeS7vi6Sy1w20McSK
4nUeZ6KFTGSozikImvCgtWQeYZtfu5bX7WobPWZeG/cWXCDVon9NfBJvG9QkIh2/xVb5ZGC4XRW2
cYmD+uhVMFdmjyjvgAZ52ZAf5zXhNu2x0vvPvlf6dISjZaEP67zr351xhAaSJ9tWpO16JIXzwZRf
EjAwflGa23bCBxXSFnYbbKOanW9R8IpDobMy4llJp+iuBnJe2Yc6tGH2et0h6bR61YUpqXJuvbIS
spx6h28vJti0Si+Zk2tHhNDrqZAmjh7Mp0LTcflWzUrDKrrM3XpY+u09EKpukTMKHcOgXGCKieqg
JfcJ+1QTInG3pq09kWDZVbQVahV8GLXzBJkpNhaksQSruYupbjKW4sT5JCoyz2cjQMiFUSgFqgit
ipzzucDmTqsBx5FxVzvk82UD4fazMX4Ait7D7JVW/A2QFrKzGgqojHHOFvW9azn7Qk8mLCCVu6kG
lTbfY2YN71MNS48WXVru84s+Efd5lTzR8nSBla0imSP5GiaD7Fj6/OLQ4tkZ47B6QIi5LMOu5ivr
zzVKfrCA/adZL55CszQgYdj2OqjLk2YZ3bqII6UpFsPRgVrSVzLYe75AJ5k/m3251d0oWDVFWS86
XcImjUCwTDhdF61kaYXY+W2WvbtgvDKsRwCGpR4sy9yxqLr7U5fRXJODfh+Q4lsCNd7qE7oaQ683
tuMthBsaCy8hvokQx00eO197LXhgwUoJ0EmuE2Fv7OzKaZcb5n7yCdezEn3PKNhaSoe4dKgUj7Lw
Ry6tmODLt8zWaDZTbMAHcsEWWC0q0XJD1tV06p+dOH0wh3CNQwS+90BS9jy79P7cblhbY3zqGgnu
rJP1gsyc56pnPyhmAe+NvOkRaCmOVCj01JeQlItPFFubOPY+DXYQb3Kw1UJvsjvwtJ85h0DJ5K5L
wgPhAFYG74DGEPLNyvoMcgUsEWbDdVkmBhKCCDNiB59vTO5dm76Uk2aCwGP5ZFCh4qfK811Pn25p
aJW2ij33+wDnCb9vQzZZ5BzYDn21kKQX6pMmkXReS1e7EvbL6mcjP3Pklq3YuCzn1lvKGT5PfBwr
d0Am6DCqH0GfFSEbpWmSBytnnUzZFc2xjB9TN1r3xtScGz1exbW86+oYYGRi1lvbLhNIJ0zO/NaD
uNIjLWuhM9LM/5L0eFP4IBtbsbvaF5rVd2PSuWrIBjVkTJRErT1N1rmoiE0b/QZbeEnnf5hRTof2
Yzsb7tqc2DS2mXeop7JDqg8RRk+nxZjq5laKDhxWpR36h6F3jUOmMhNb6ymClhqwHi5D5qtL6WcE
HNXZU+7jP/NbiffHCHd+6udbYX3pvP7eYOCKXdF8tgz33vH5hueWDKI+dGl3e8mqieYno3IK3hwh
0gbI901vvnGBkd3URZ8SFs7lBNGLFl+1pVl8mJMIN/sgSXRMgm0G/2fEk72a6o7kQcUnrJ3yWiX6
ZVEW8+fcg+mcFKRdeNAUNHSXdTWeQpbOMpu3nQ+LxnHAYhYSkDCpBLhq0bEPMCzASmnbMSZnmfHe
dC7oOYCT9eBBCSpo0yQ6Kw1p4DArKg2kwuj3njsN2UYliEvOtMrZQJJivlJaWxoTZycenwgF3RVF
eMRt/b3Lk++ia1CZ94yZ5zlbCgE9LRf5Qqjsu0hNUCLE0It47I5VG0B2H+D8KeZPa+Uvdl2ySCtH
bW8h0MVtTbpKdQfzsaGzygITlaZ8HyJvByZSvBoQV9YeE5ZDH3jaKW8KzILqEbcft39N5jx40O1w
JLiZwNbbr6nfF3ww70gvwCXNs3Zpx27clX3qbIMkIJm71T9uz8EY50jcYPdScT/dyEw3sAo4MOU0
KO+zeo7cfeyztFUi4WhVWCI8jW3R3KcdICXTq7XPPS3b23M5czYtHO7hj4Y2FndsxbKtQmMf4Gnr
i9lBzK6V9TcjEwcbye8rOQr52jW04p62y3DU9BBEnN5lXzQ7wHHAQ/noYTckAe2RsEd32gwYOpEj
PNaSU/fHs/XkvTUpozdtQPiv6yAe3Hbvkry+EbRaPvml92qpJwNTf+x9J3ydOp1xmh6E90PXWscg
4ZZRQmT6MgfpehB29Q0ZYbGYugo9eV8rnHqCOLL3dn0vxKPekTd5exjwU1OW8uvUwKMxo7x+ICNG
7BFSVBvgRtGV8I7r7ZHWLE9xFhovXQAeEzwGWCWtCU4hMbDkKgqv1wjwKuCnW/U3N4jqhW6b8ZOH
BXdrTJOxc1pbe5SVIeB1814kkXe1njdfxwJgWj274UMHnJAoQT/BFVy37ODd59sHJNLqzO2qekmt
xlxzHQyHKqnqk+UM8arQjfqtKMbl7aGlHXUM+Qoyhwmqhjko+13eRdUlNVu+WfXCHtWuG7r+m2YB
Z3aFhhANZsJB01JtXbmFdfW98On20KALLkOs2gaVDiSxtIpDxnl3qk2oCpndybc29f74IF3oYTmi
3Ivw52ZHqjEROEOrX/yiR8SmXnjoQUl2yDa6gOewmsxeAcgr7xuik0/tNE7LUM+K90G+aHNqvPV+
qK+qvtbvi7SAB0538McDcu1QmzL9iua5W2la7d/3RNqdAI+6S38y83evYH85iK+ZDfFZyqFgGjuY
x56RzOr2EsgKe044DOHxKoWxd/SB6hyHzs5WjJKcry7mwtuh1B3d1dbxjm5bR0dREhqbgWVZOY2Z
3gPDuj2Kkk/xJMPyVIyaCWuDB+he7L5N2uV2PLbf6Mt8ivRTksr23mssczXMc/PW9/T91Atl4Yxm
o/D801SK+F6vHA+KsuV+cfiybo+gD1EvXTerHlg8yb6YjJjox6n9go3ix7u2vAG8fiTEQ8p2+tB6
TrkOWfE+YxT78babGi8CH1B4DlyUpplamtTm/rMdFTyU44BD6C0Mz2/OAKHc/ZzqxnoC8f0ZofHm
9l58rLsLA1FXFGsRe4Nq3vdR7q05mabXeJRYwHmeVrPEonLs5NGa6mofcM/d2LYWv/YBGZLqO0J7
Aj4mrsfHxtCC/eTespe5vCgP9rdHgP1lPMwl8ThXJYGnmT5u4sJedoZTXBUe1gJ7+Ra5zPgsfYrw
KRTGxar0d1go4xsXj04/wPYf3JBqXw9paQAfH990I72nL2l9Sg3T3zEdRP0RGsMX0Rxuv2hYMXmx
9DUYhybp2tTDZmO7+afbX5aFG9JAhc85WG5LVoiV/XjWOJkvw6B3z3Hd2HdWlUrQ5dH0Zg8UN6Qm
tWOdbTo9LOBT6RggaPDdDl+3W/Kfp8w85oE/Pog0wiygDrPvxy/E2CdPXWOaEL+AD93+ex6WbCLb
4TPCdaoTsNDkwVjGdcaBczvEwiRZcggmcR+3kXnGb4UgRz2jnbj/l70z2Y0cSYP0q8wLsMF9uca+
KrQveSGUmdVcnU7SnevTz8fImqlGA4PB3OdQhEJKqRShIOluv9lnlBgHZfiEFds+9yRDNn++EEcb
u+zSz3DU1r4y2nlvRn7xaWbu5v4j+zGdNuGcIRyYbfyk74M9n02aEarokbQ8WUPVkAGDGXeZNU21
9+c+0kKKzDO/S/w/hxZs2y4fo/kLEByTetJtjDngCroxDNK6tU9Z7oqXLjS+/vxWGFHoiJfDzcw8
9xoazAXuX1Dp/FAkQfXWkwE76qhgjzvSH6vN1f237eYBQ77KwP4s3e6SJvpLZsvnP6+O6qo1XCjF
tTwOHqA5pn9+amt1bwPC6AvO0fIEW3P48wfEHm1zo/8R0kS/c2CpMByR/lvYZmxP+QMblgG9bnmL
dckQ3+5vu4kM9g87hxKU/hpBPz0nVjGeaGRq8WRYnzoOg5Wsy26laZ86trn/w7Dy+iAcr7nKNGFp
Ujn93ndlcK0L39uFAfWVTd9zV6WB0/TkMSfvuCLISMLDtWgBYYTeMtxds/ILb7menyfduldInds7
wbBiB8st5qc/Fcajnbnz1hl8b92rgcD36EOJDI0fQQhcUQFlZWcXyjcZUhWRDyNW1MY5jX14aCv2
gFmgg2vgsKtOXMjLUcbgbbb7F6N0fyBjHMo89N47m9Zx2+77Q+dre5cGnKPKo0857UFewalsSBoG
9Z8DtfKAxdCTlj9adQrCDPzE/cPR88QJNui5HZt0H2axOP3z+f/+d/d/fD84lqhOfx7iLdjfq6OW
n3z/AffPz33L/+P+4T+f5DIekZb03BUAMoO9E8UyuNVgN2GzWvcGBJ05VNOVX0FS32LAvCqq9ypw
0V8ydkCpoee9DPV7ln4KJlwsiEFbwwarT6pz61OzHIrOZK1b96z5q2I4WbEaToPOeHFNY+OFswek
qAUo6H8H2pyORmSBJmtxJsyw7bd9V3bcBMZ8G/a3wO38P/+gnwpwibgO8JhyuH9UUBxLcNAZ7Rd4
jxRapOqkzb+kYfCEQLDK0/0w4UEgxZLSJEC2NRowK3Vi2mZN/5mpRJ7JrRR2TAFKoAY8vc1NBM4l
SFo6V5eXh7NsKXof6N8o4Ob6BhuGvOnf7k8OdbQ+CbESZr1IjnI+afdnAaz1bLBT2VVB9mb14GWV
0q9mno5rVfANemh5rUBgzDSdWpfMksbu/rn7VyvFEt13aqCTE1YR+OuYqwDiVOSH2YnX1J3ef7HU
oSFE1uzi8KbxjOfcSPijEaRtXylVhZeijMeUAoattPsHNweZ0LG1DCJnay1BJ3pf1ameHIoOEm68
ErY83OcltFSQn0a9orh8eQH+/HSv1bwWy2ORWdE6H/E7pq4+WnF+UIwMDzPJuG3CpYoRi1myWe6o
9vCQHPKsxHCOP3nt96RQet0+de69XJZBat7hvbJVcPGNCZhWVgQkkdqSgUhNqeHcDu+ZS6WGbEgH
JVF0YrPoanzsqZm3oIHN9tRiWWWtQxmsF46ksZfZXr1A/yyYxVsrhbtnjPGvQanfeRADGlqQerpx
Hty+qvet9G8lXdMbexze4etWJ/B25JmN5u+PWmYQSPzGUO106tISVPgzxU3O+5xF/jUuL37YBY94
r1PI6mArKCYPjx0/5KqGnmIUFbm7tjHYp+eeuyUklW9AiXT7OGgPqvMHkBR0uNl9Me09i64dp7c6
8tlzfkzm/l172FV17pTnSrngGKcGwtyU+JiGpbPLl76BqaPqmCEkMF0ZO6e+g6QYj/h8ppG1xRiz
NebWsI4mA4ibI6tb2Hk7Ktric0LgFg5StjKn18Qd4sdCRjm9DqXceuSnn40KlZH/T417Dc22SPPs
ZE1MOHKvISg9WNahFqV9St3oOuk62PlzzOWEaBzboUaWe+UU55wtMqzZ5X0zOo+RMi22s/YlXC5g
ac7l7p9DYVjVepBwDs3A+JUU2ZsZgSFnAQYlTXbvPlBYVYwMGxBEArNRJ3KL6hT0P+CAEyId7cfU
sRtYjlhoRZgfUoeNDrEUv+C87jNMd7Ale9tq93jy/4P8eUd9SqrIVnNrj+Bo5U9oIhE4/Klap4AF
7r//oDgDxn5BfNY95MSFang/IDmRQAzeI9mPf5irWue3rCq9XWlDTLxjWO/Q1/tHPaEKpgre+2xw
ApbjONFybnEaZsuBpCXdMsH4mRTMxFFrHoWVmZyJSb0BuE0FQanSUvx5n5M/wMSHA2/qT57hrHUy
m8cBBvPZE+OlyGWEwTtmcRRwG23KqPtzuD+EwhiUOBT4iol87stBHoflmdwPEEbobapAAo0ewcd5
OdRJX25FRREajDd4bLN8kL35SnB/OFFbAopxOYTkOf58FP/vj/hhlAs0zPKLXA8n7VvD6f6ROxKJ
/Ofh/SOzDrCiEldIqIY63Q9OlHFfacRb4tr5LrUIZ94PAoYm9DKuAv98LiyI0eQL3dZoVHuKnZ6b
QS4UTs+gBtDvv3UJ0K54dqZVuHxrYXMpSZ1Zrj3RjGvDDcbj3LOTtOr6TMisBLUjErFh6oY0GnJt
t80BGZoRKLnSQb67/YxQ45pPsQaAJ4jBnQcLcJieuF4kywzW0PTzlERxjeW1uh98VusraWbiz0vS
0dSOiB+hUi7vivvTKVrOoZjtumkcKicEWpsV32bn5WevT6h2tIZDt1yn7petjrNzI9EMGYTEj8hr
3YqpR7lN0mE8ea4L4lTImGkAPlg5R+Yph39wLJRas0Xioi0CTjW7MsXfj6MOIHHcQUEd8openj5d
u8JZC3AyeNqrbenE3ItTm3B9B1QD2mJS7SiaegVOKU/Tcq7cLwf3j/7rc4nPGzHSDRNX3hdU8EBO
xm1wzWd6xMuUpCSNhBXlcHUEaQGWtpGGdPyZCRZSYWqmu2zGbOm+FlXR7MwxD2+jb++g287fzGDE
RkSuhzANpUOQSTgOjYGbP7auHXh9JOCEzzvJAVhrcXFw8ZxizPrZmDY/ImFfM0asr4SfyFn0Trkp
XlIvGp8rNUcPFR4D6Rj9KafxEUo3syWXkfjKTyy1n7Jkug1NjRFSGxWoaB/EITYofNj2wJim7FO0
WNu70J+7F4WfPoKmECGrd6E3qUiQlAFoBmPgPeB4oa0LhXcLbdukrXQYnjCfso2yzJgo37SzZ6N6
FG2FSuw7j3FIIbodMbppackKEF8+aTCGddksV+t8hDhW9ACp8YlRGOAAYbPL4gLId2Y6E9qbXiTR
a9nnv1szrq/3R2jxLAElF5Uyj4q1ijz3Y6zcNXXy1o/OJf5E6g33hS2yj9FttvfPB3XPFMFOraNP
O/J7K9q9lLn3TK/8VzslNoZXB02p0QSmiEcTovGoafHajyX8c4SxBcM7qdSHtGZvM8K3Pty/GhbQ
WbySDHkdVTslksmlQy81jqbk3hz0U/sR+PGJ5Xz0syH+x+pp3tJOWexNU6dIOfTVgTPTD4WfK8qy
ODhAYTFPjNES2MApUUvrWxst5gHhvYKx69gYsPBQXjk9dozb2Xu8N9oI351JZYdqAAdQNt3WkKn9
mCwfTdlMb1o2ykPrVpw6HkkMRVnHU1oCqLM9Hw/2TH0Q3i/NS60a4rg5lIncxOZWz4TOZq5AZTe1
RzP17IOqyr8E/KgV1SH1O65gZhuZQmxzZ2NjO5jOwtDtd6wbCPFwr/zZJ3iBYZfXNGOOYXZSY5Gu
cz9pXgPayY7VCFAOBxd6svmglOHxSwTcRiyqiiIIgNj+Rn1Ny3LcAmaMwZtifF1FWj21jejO9NrF
fzmFBkursBJtLdUdhxawbcuAo0uAPrtzjulrdB78qHpmMmW/ZqmjX6lBLIOcwqJJQwMaO3WreBZ+
MImDBmhzuZ/pmR8656zaBROjronv4a/Gra56LnHhXh27vd4fWQGmPYNGtV0eUAy2sAOdeE5vBzoc
3Y9gLPftLMVP4EPTOu7zhMaL8asZ6+nCWBTt23OCYxB69pO3HOZ+vng5OroghcWOBWqe3fAmi/JS
P+J9WndYK1ZW2w6bLPanJ2Ah9bFPmbbFTrGJJWYRiKfibMesPeO+IqiIWEl1orkOaiv9GSqWEiB4
mWt3X/iu/M2olHcCsilfowjZwm/CH8kiJSBV1hcGRN06EDRm1YVH+U8LUzos/W04p/MXsCMcUXS6
bZIQf3JtSrUz3Em/aAHco2vm7NeYZJQMUXKA8X4sdkY/JHuWZ+FJ1nQmOQhcGCCTnQiJeg6dGT11
E7Bhb/ywosR5azwzY4DIjcBOTfvNi5u/H96/yoSTISmFYysYOc2LP3JxHif303XUTGVegmVledi0
42ffWjju7OHfyjPnh57GwqSPytuEGeAc5hELXBcF2PNFcUO1FGu/TZiVZhO6CfKu6f+K7pi2Mk9f
3ZhBAFOS6ZCYIZk5CzZum0Mzwic+vNJR4CXuv03d/5QMkz+qaqJU2xjFrUxYJWUR3WSipZJMTEX+
OWTtDm9i/uZm45dZyHzF+RF+2yp8akK7+WvwJaOZOF7YAwfEn5giJ4ohvNrjsiwBPgD0p1ZlStRp
Cnz/NZ6HZJuzItgbAYmfJDCsrTP2wy0rra8yS+ajOyt9dUnkWX5ev9dc2cFDvPW+P7wIzvnKcfUt
MxKCK1NowRrPXP4aody2ZiE2ner0aXJ971z3+kU2JfAgR29zZ/5R2jJ1qA9jX6N09qwMZW3arjcO
yVz3H3zPZ9G640o3nBgto+J1A5OcUif0rSmq2aKB+PqY5QiKUq0L5fifDhN+sTTdmNbNaRR46ZTg
txt3CKYpbMikPiAz0fXnk4upqPdd7q9ya+jC26ZABCF1lOrGVJgNY2+Pa7eI9VZWdvDSLmkZJSv/
VNIdDXdoKTAoCOWiHs17p/SuObjmrzTJqfUojZ+pZTCjy8l/L1Uem4kr8i81/nbHgRns4NRXx3Dl
+t5+ovLufTRsupOk8C453URta7UvZVLXsI3QN/2w9b7Dr1FSwq20Z70Oll2eI/pQnitunlRJqZKV
bwXrZA6+89raGCmAMN/37e0cA6qybFJFJELzvZoR5kLZ6GMP8HeVtxG7Mx2We8Yi3MTMZLpglUFX
yGSwZ/pFmq+L5pXnGtcck/aWeXH9XJMW24WaVoK//4LaLjdOYr/6Qo2bMCrUN3VwBPwYpnhDWh5D
ubwqpvPSFJlzNAHQLm1M7tGy1MbpPYKK8wi/Rff7+yPPX7DwZa6uqtJYQGaqGhhubbwgc34Xs/zd
ehZsNP76W1pagZmp4HvAEjtTy6KbdVClzYPWDDKaZn5TI8YLK8zcr6h/q+A0EBQLSV7HyrjCiRPn
aVKLlYjYLE2wfx9auQ+M7i8mGY9DHmMsNByWFsDhz7R8XcrUyt8yamPOBva5VVrl0W2CRn/jrJww
f4PwWOHZ+mv0wPjkqTsfGFPlL6U4tq0KT+3kB6fENF6Uk/AuhOzD3dyeH2RFeM1jK6bGCsJGrMEz
duW8s9MGjP6ymVai0+e4tI/DoKKX0oJb22fZYwdkinhLpB64RAWwy8qBbVW9PEP8T8a1iVlgwdrO
hzdhTt0V8SJ8UDTssK/ovfc2TfcimqD/xhbo1cGtNzN91Nus4nu1B2qbH/dWmMMHwOHu3R4TZxUP
1XaMm/prmTx+ZylF9G4++NtJTazQBAMEng3Jw3ro6fbKohO8Nr336uoXCu9Nl5n9NBRJuCuQxzY1
ePl9F3rgvgcfhIuvTpXbqHffREunqXEtWkqCelXBvs+a8amYvJ9mLfxlCz88YbEXZ5el/TpOrQyC
kdrrHoG3ILOU0JPGTbtMf8XLitIYDz5hiK3M3LUMn2hFDsjv9f3PkBsLhOZ0i15UYg+ysse5X+b3
MT2o9ty9GXEOhkZm3OpiFKVZJmuH698urYr84innxQ2YsviZMd9sIys3AO9yyNhjTEULhKLllBAD
Q6CuFf9Go2GqZgXiMoSslmw/e25CiKKlC2/dIyS0vjf5zL5Xnl1B51nnJMGRSgJ5UKFl8dp32MVm
YwDSaY/OwU3dTR2A5vEqQHgavb7SMPwQc6OfJjcLM03ESx3ktzZQ5sbt/eiW2Y7eE0ft4RRlyVlY
ib+3JPNUu2OW5fdfQjYJw1tRnscAin2kuYdlyaeXBAO/cIzr29hIq1bXLIclbJI4WTVUEj7aOb2l
/ArMn2iornna/FLOW6JBDBZV8lTnhbXlVy8pzOXyJZrcfOYEbsdVoZmMui4bP7e93K3iokrbrZGp
YuPPvcV1JY33aU1tJPcPbFGd3Z6dRrfnOuMuD28NwLqQe1Yc8Dwiu9yaVdmuC75ybsOxPbNXfjB8
PFmxHt4Id16bonOOrE2qTeUC4p/z1DmzzOLupr5oXM4fx85rzmZhXMvULh7CotTc4dz0ivIlaFA3
0wtExD3txepsZUDuTQELLJktwumcyiVq2EdbMKOsundNr0CZiQcdOuUD2DXrqL308f4pAVXmMkOH
tutyeqjt4pVatOCVXCQtdlb0Ac0K8lPz0Y/7EenkOc8kArDf2Pt+hBVUUwoXLsSpwCLwKzlh6hnM
U1vtE4OljvD2NuOKH47PxDeX3g/P75pn4oYwVITwf5oNhDyZJC/FRN+co4nRJNmPvOujXeP5ZIgT
PX5ofEk5/ctw793yaBiueik83rCMPw5hBK9xJb0E6U/QQ+fG1QuvBqJUS6kGThhKIX7qbtnuOj/G
xEpwasTxYZipKsmy4jL1rHNkS9MSa5n2W2Mr7s2iwmIX2OcuHWeCH7wSOcnuD4InM3HXJGfAFIxL
CwVGyrh97lxnQ6lo8cQegqrDqo22vvTbg4eAsWgHyfV+ACLIz62sfhPBqmxdHbzeD1CVNpPd0qIg
xo9BYIai4Ib6OGqzk8SPiOAY5ilOieOpmNuxW+GAsQhrHkqdmqeCbqSNEKr+gVL1qJ340/AMCiUJ
2cUzl4K8Y/sadmH5UP2wJy53eZdk2KlCuVOMczCklAa2LVpvJ4qc+ctOxaueGdRE7AT6xlhxl7Ie
4tqge8sAG+lk4tWICkkeN3jME6zbmg1NVBjTKevUsA7rtj7bBuU/WWLiIR9c56gx7VXasq6TYpsp
6ZNgbWLk0EeBImo614B4lE8d8cVr3keXxB9TtpQSk5lg4GxgagkCvNm6bsTJRPiOFCda0Tsnt8hY
XYfMqBAxo+dQUdleJpDrgui9k0F9KlmO4BGV8TttV9XunU1+RbqFJicMJts+sIdLSnWjTAg3N8Wb
l2YgC83h2tjLNFAo69YmbnBswurTalPrho9lobY3R6fzq7egsk7V2OQMZJoEPttYI1bk2c9xOul8
P4R2/NoME+wsorZ2W/xmjqWvhpeoJ3bAgvleFG/GGJKAEBLw6Jg312Bg8GqqwcGb1TGCMHWwrlSQ
HQpJTJ2LBwxUHbUsMDj4qkAcc8YzySBxATKaH1gD4YoeR+Qz6TEeHkzvNdX6llSu+AYK4mD+wpDS
Ji+1M1OC1hWSWqqEAU7g/eUwZverqGYh6rGK96J9U4X5SXjSuiJTmVfBqIUgfKJPVKBcdAXuCVnq
K+gx1jYkQs8yiT80mvCBCR5yH9t3NGdIqcSYGke8xtrunhwjXHmiYkrPOlSYrflNZfJSWcvMuLMo
hB2Zmh6X6g3s2MJ5N0Mn22WTgfxfeFSu+tgFRghtL4OwkOpD9Tuby7egxqbTd9nM9nVpeUPa2KHr
tZYdX5TVhy8iqK9pIbaIVrRrSUSyiYKazONKt0L0YPVGlefORtW5jT3dUUqrD6pu3dv9U2mqwm0l
+/rg1RLNkLtmmZnxlttqsSbViqqJzfIy2d4vF0lrLTvjQzTzeIq7ZqAqIRkfLa9OdhERQCY34KkU
0+TcC5e+ILN8Z8f3QFSp2bQZBQPMY4KVxnh5YPruoHwk/iW3m1uABUKHdnIdiGs9a/QMEo3GWwAm
YVaeS7+TmUMlcoKr32VnDM41HZWcTJUhN7ZBk6kdlQxFJsTJClH1EFopZIBY2hujlG82kf5LMovH
hmTK1nUjrrGh9eZTFAEStWDBYEm8DFN9YCqGGbHNYvLsc3It3ejvQxa10amoZhpKKMD7FkDrzveD
oahQzcgFIrlE5QY7NjKCbF4w+1tPQSeLg5mBiKmTkl6rln0oBghwwPMYuk9Tzuyg1U/5cqCGDL4w
DqSg8TeaqerGss7pYBZfVoW1cZqsfutP0AQ1qxWkbifHxWnkeG66ZOWIHHyU21nbcuGWtWNt37LW
Kdek/fShN5ANpwEKgJrGYNuipBLgqcJTtZSdWVnz0vlBeEbSDs9RkuYblVNJb/iS1rJCyUtmVPOL
yl/d5bqbWFm478XQvmINYSOvtL02tPotfGwm7pTOm3oYa0rlMGv4oRIHXOqnqF5cMNU3zcvJderv
ZtCpuw0ZJ2Zsvjl9p68xNZdAY2zjaFjJ8zQbwcMoO/910pzvGUGxP/vqHpL6mok0GjUeON1SntTP
X6PPHtSLnXx3f4hB5OLLGY84EgE59yo9AWZyb7UzNdhLZxdMZP3pKCBOw/B7GKzucVYJUQaJG6hD
gr2yl6S0PAA5O8DJO5VRswlxl3huGn/k7kij+WCaRzvrHjnRmOTbJsSPDr+oT3vEnga44JrKGr6z
niE+NFBi+2WATWHDebwfxgdUn+akGa1KKO6BPOC3PfmFbT6Igdh6O1Tvwh6aNUZj58uHyChmx39q
fIIDUh6ldPzfbpLgK+7y8XkImgurg+hAvxd2W1nkb4wDo4dssZOHTnvyWtbWoRu5z1Uc4dRG0yug
UQnkqDaPV0Gc44V0ajhu08iM365+Z3QCE6BXD3Re0LaZpP3RQlA5BV2/clw7esY3na+tIgVrsjzE
7NVvAqK5j3NoXca6wrPWt1R8hpwrjmHCVQ3kFqXUX/dTaV6l2ZvXcrC5oufcEi0nUS9j9yUMO3u2
A6VeJEtkI7G/Kt803zKflyIxaM24f3T/nNGH7WoWzj7QBvZJQlcvThldkVH6r3lC4qqnHmOT1a6r
kRILGn24ZFh4kAijdowQk+kHwuiLM7TjS9aoARm9IADgY1juBtHePGVT9F7OznpWvffmhpg1J1AC
nzwlBmNZLr87Hb61SfKUcarvU29GXzT1YzcTP2HMwrZdx4AvvHQMfy4pWTsPcGinSXksTTxPJsyt
I2pc/OoqvNN2SgNcWo4PjknYLM3UkhyQ5ZGQbXuyTSs+FbvScYdLXvbVJtRd/K29HG987X9CXgp2
Uvu/hwDl1+pKnC82BqymNI1nJOR6bc5V8YVxkUatPj1XMz9iYDd+9DX2BBkZyRPXT+z2BTG+ErsR
GiWjgrIZ05f7wZiA7SVzFJzsQTSbOYjmzUCd6OV+yDoGHE3qfN8V3BSfpWVQRVd33V82l8hjkzxq
rl6Hwhi7Q47+yjy9D7exz5jZMYytZNKGvdoiBZk1OW52S+xxYjUwOQVD3V73zLMKgw2ei7CtA703
cwP9yTW8vc/s6+Ah+8IIZYzXpBFbICaTh5BuqSZ60ghca1WGYs84AI6Dks5aegjKlnP2Fnm4cQf7
/xMX/gAS/i/EBVTFBT36f0YuPEg2KP9jDb+xzKrv/8Qu/P2t/6vrwPsXDC8/IALsBTaLH0LJf3MX
QvdfDnFp1zQtF5Kq6/zDXXD8f8GaI2ELn8mx+Ta+S/1pO3Ccf/FPLbLvTuTdSw/+X7gLjmUvpKn/
SD665B1tx4kCz7dDy3SC/0o+BsXYgIFS+SEzPXfvj/WbF04x78t+W9WsB3MCPk80xZ4qYZGL0fT2
OLXpPFd3rwTNLCcPs0oxVP5zbTTRdqaJZZehPF4o1oQdNrveI4pdyPn6yE1+lyRV/gLkPFyV2YDT
vqvrD7DiET1YBaz+H3FHo2cVDQ31wlV9xlEP1z5XEyEmK3hqojlaT14sXgJ4jEXiJ2tyvc5zaBvT
TtuWffZkFp191nA7q/FjIrGNt6tH7hCSMOEvHRnQES1CdcJHQKn88jCPsWCvMw2fZttuYjTDL/Jr
K6PR2Cvwa+2x2sgPbN/Ah9OgPzol9giRdG/jMoVOjam+digYb0qETE1r7W3qsPZXvmmlbzQZb4RX
7ksxi7Ma5cM0P01x6h77sPkGyFFt8qLYW81IzXDmhZfcn9N92xm7YUCO19aDA4yNFf+4DRaYxSz6
SyQu/eJ8ULG9iXmx3k2AU2XtO8c8ml+lL6gD9/p24/su5UbhlrCEezTVrDbFjKJVlGBZGhhDaZ0e
iFI/dwVunMB+GdjhZ4krdpVpLUMXNnFkAXLVRe/mOX+iGa96TLrxMx7EsBNjSbpB5APBkk4eon0x
JP1ODSDrIqs6jGNvPbK8eL5L2MAt2LgIoh4RT8H2L4SLvFVdNLieDcoBW1McJtbNJzZSaF9um7/H
NMa5dFo+GmEL6aqxWFe4vzmPmkORC/cQTL55yyJk31g6uMCYP225JlLNq26hjVwSsLs/RrTjkFoG
g1Pbetx5/HF2Okr3rjn1Ox9T1bEcG2ONKm9A2ptY9+ZNd9DFIqEwqD9bg/FvqcyftWFOqLSN82Qa
p6SPHTTzKrp4XVQf0d01ONfM2WrTT06O3WVU1jYlG47M2KEMRnuN53jNztl5hFcMLKOn0j52yh+t
YxYXxphMqGeU26LPDmnV1YhKSOAMNc1IObC8sRQF0TN4d0oMstG+AigWG1W6OKTc/KXIKL/inXUK
YxrJB3qxQjfOH0l6rpm7+U+jQwmglVY8VE22ZlTdMV6uSoIs7A8S1gtYOqYRrUDgJzCCAN6VyZ9f
dGtDZpT44t7ZaDm9V5NtbHpe8nWQzc0e/BV/04Husjif94g7kkg/EVFu41urzrvV6zBWzFPb9CcO
ivLYNjMFmLQ3sWUt8WO14TpsjP0ctO1hwnCd6XPT1MFjYApg2qzH1uYE5KxyZHsY0cQ22g31Xi9v
1jrWWEDIoWNxrcmC9EV4zobiw0zdFr66/eInxSmLHedqJyGdH7E8U9C0QUon6OMn8lNIax9AqERK
Db0r586Hp8H2z8oKdlY5P82jTYFz4PHmzvJzFdfpsmtLtyn4p43Xxf6eBFmN0y0NSBtSh2ROZbiJ
y4ITzeUy0cra3wxL0azD5uyaO+k+b6sfrts0G8m448Q9Xo1vFNNtNRUhLHFyiz6mNjziRtkapqNP
aZhReY7huiLNhz9UAgAlbqSGERvTHH2GEU6buVom2574suKYSYgb7+i/lF+orqvJDHZdww4+EfAI
/Ggcn7EdiHUZ1OkFDzKdaiH7YBdiEPQmz1+7huhuOmhtlk7mzW40BroheJpnqHOtnLHbEAB+aCJi
gCEUiqFPt430jkmdvydDMm9DUbMD38g+z4+TolG4s4rs2KMMbZQIom1JF9M+S9MMWdrID3lt/PQA
FLzABrlJHGRu6jB7MH0sl1S5b7kPyYvfOk+kFT7MiSu/9ZcZpDZ7Hw//gUkAA6tGvqpCKteTkTg5
LAd7TX1Ptcl6Nz6Rd1u7TfCdZHFEm9sUU+VgndqCzqqxjnEU5Qg7Q459zGetDqDei/D1MZei4uNx
TkP5I/cG9xY4xttkOmfR+t2bDLC4xPBFrSDcIJz2O1N3/84zerYN0+5WLMnSi1fRGmeYc3YQ2CLO
TVh8lpn1kmQjdG6aiDEhFa/t9Kvu41uX2uFbbhifIujONSr8ZsYvg1NrUCyj8WTbHi+tQBuhdIWU
kM1MO5noLpwH8lFm9YPKNtCNQqS7rm1oXYAagyo5gdvLdHaIeMezdI/aJ0gMABB+U3iHvSNpvAMm
o8cMy9e6K0JQeBO2i2HKnkezaAAR8V+VG1eROhvcjDHGjag/u4pcYtZUn3HqNesB38mpLlKKkMKZ
Re68CIZx3e38Nrf3foqzY/bkKy5nHHTgRve+JaNb6PQHE0zLLmixIXi9Z15oDdYraehwH84+LMBR
zFAjzGETpq61aqcKsrARuddC+j9sC+bYQuRB6kAgzq3HORMJYq3vPbu8h5Jh2PnS6k86tpZRtu3t
uVPXRCKMaDM09r9Jb32LrrDeJ9AOfRW9TyXQdjv8ZopYrWFZRsDJ1RujfLIZ2uzUZW4MJhXhd+pO
w0kaw2etTgZMz43f1BK7EP0xtmud/9xIgik/YuHirpgH1tZtWvPQKu6JXUd9VCm0tSn+J2Nnshyp
snXpVymrOWY0DjiDmgTRh6SQQkp1EywzlUnfOuDA09eHzm91r137raomYZnnSEoFAe7b917rW2hJ
KPdV+RgUBcc++6fdmu4Tx3CLw1Tr3BHJhou8ZadORIuxVlUIynv0MZ2V1C/kSi9k9LCtM+BYm4hz
dywcVV8628lOdRmTFprPZxDj8sjjvqmgr3pA9qIlIjw+yg49xI9N1+bWLUd87PdjwJikPoyaxpBy
dXf2nes3eqbHEqPgj0LPZibJUb3JwVQPNXbWKVr2VuKRr6wa9aSC6BKwAN2hyh1CWnj5QWGcuRvp
VngtvJSsKX3Sxos/7YKxRBiMLwdNo4g7u4nVdIvN4blfhTod5pOi9/BXWa3JCHnVHNSY4rPPwjGr
k+xndFtuvasC5u5Jj0w/lbiEF2xyveoafp88rg6ziYd+lEV04HPGjB6Xn5p++t5Ghd5Afw+/mxN0
swD1NR2E9Hky93zSzk7GH//MK9p6UDunB2YFyh4/tAxoqcjhOnqEj8hM30WkYBwjHcUb1bliK2SL
b3i0kzvPrf8MHYO9erL2XtIjEheiOiktu0fOh2+6TghkaJ97KNbP2eG7jCBa3gsX64YOyNqbLcpn
DTPxfWx3w8TSZiy0JvPffkbZIWy1bUXjA6h10m0TNx1+3hYlXPBRuTcjEfoqIvGT9g6Y3OVoEhUR
mlamnpjx4w7u/Yssij1CYesO7X0vigrw+vzXcZ3kro9if1PFC5sCk3TcIAQsZ1WJhtxqwN1EM0Cc
JqFaI3+0pNSaBMqQOBseqVnLu5KrGHr+tGyEiAsUyXkeolpG+OXE1r7wPbpANCSMfDGPtL6X0PZz
wuzp7l5y2AGjg+5C4PE5znL+IdSQHiBmYJns0mPfmunBzfQ1oXaD77icqgYv39LzzPf8Rp5tvDAX
J/i8e/fbhp+wZdTeXhsBTCrWTwFj4VPenK2BCaoJ0H8bWLN5du1zvVbYbeZZWwqZZdt1xElE3kho
gGheEyQd+eA2GK1L9s5mueX4is00me9rHKFTDG+9RtYyOKl1UhNzFGOCvu3RPnIMivBOM38bcTrs
k6L6qiq23MggBo7cWVjbM7OnpPcxS8pxYLfzlgOnrhKlrkOzIDH8vZLo5LJ1R1H5+FZ2mTh9F0P8
vtiyJ7kb++ZZpQNDjWiwr0sMvoK52Z2fk6eIGSk90F9+9qcoDhHiE5SYFE85s3eCpvS58AjjIi0T
akNuIwt0gYpbekS8LOY2/C7KtK+nO/TFNZfEbsGWZMHF1CVkIHLvOqMq7toha0/IZKqtD73kzmXq
jzzK2wVwbHbSa+cdTmLnOEwZgTuQBLI25p+aCve5c2RLRvHM9IzdcufO0c4OLYICnGC2Hjrifb7/
J3QRQld0Q3esmQ9VZOymwC1vmK95dlmOE8/sT9glYAiM2M9aiu09qKR18t0WVJUBEZUUvkNKTW3Q
w5NpWR8nAjXXHjUJt87q5JX3VYAIhJ+stmSZ7yTZFbt6+BxtKiwUpu7Gc80dzdK//7iqAvZUQDK/
hW3yQDoNjtgG1U6WJ7B5hKfCWDm0lJYuPcCN67Zs9yNklpLm60guHN1yplT2Q405dNlgp4iOjgHe
gh2z3aLoes/gTMC2kQVbLMsAH91OFa8ZrdOrWmxiqxbZnfo2J2UrXn2jWh+9Dj+9bccPiJ6rF6up
3teQubTGIx1TMNKjYq2P5im5iGlCleWNh7o3JbnGDuBpyhW4AcXWBEt7LMlLXRSMjxRV9t71GQ0O
Aa1U/xn2wcAUemEVzYeSDdzrqKajDi0MbT40nm9B1jKKXDNiyRrW22C9LTsiUC3tjOcyz++buXkD
AUMf2quGjayc9NJU84cqxyUcxYw1vY68PXpCUsUWkhNABb8PgWRwFHjpNh8WtR8lnhDbqM6uRiDX
ok7EYJXFZzHll8oW7clq3S9Lgi2ZIsgZxHABUceYcyTUSbOvKmc7jzWON9y/64E7lXMOeaV8hm/I
FR8tOJuZDVUkgdQRj79nF4REgTPabYW86zl8hokSvLkSp87gpcGdqXnU0hL+sYaDhwcGLmqTI41l
BCq3dVI6sK+kgvYgj0o18P0tCLOpT4R73tgUdpYH1C+tCYlzzp5PtQJq3dxbYsA9qNzfKZFN5OzW
O1vH9oERY3dk8Gip+JDkbPc96zZpx+1Pz51/I2/tOXceFzUF982a1VhXVYDExzg1U66O3ZQ528F3
pptlE1zpd7O+zI3iWN6zCDeq2FT2Et1PEf7EKOMLihFPhOzfpD96p8Z2+8eufqxSDY4h6SGg2IpY
6E5u24brQtPqMDhQtJlTLRpfXO/xLLpuX+yJELS26NqDbaqWPzJbQE+0TLvpr4egN+VdYRvWixd7
Dp/IUhxSv6ENytmU3aO6JVF3cly7vxYFIvmxj5ODJ/NtIEt16irmK7a4s7VfnNIqQnDsV/S1LV/J
DTHAilE5m1+tyvRQRll6MATa11yVejMz7X8wIUEaAR3uMoleE7q/g9nk+zgDJ245VDt1pQgTX+7A
Cx3SvMmJfjT6wxCAaWqK2NzJdGnCfpZd6MFPDZHurkHptnkXBdkPJmLTHfDHCVvfcZm7xxkLzqXE
xLdkkXrxQKwppw/9JHDvOXccsr6Sj/1k3prCWPs5r/lE0WWCTT0NcVRTE2HoCxLk40GWt291tGms
aAzZLld5qgskR2nWl84eSVLLgF8n+mQs8sli7PxYy89xjRE2df3YWOXeUoSIAwx0mS568mQ5TtgN
4iKWykAZOuuwtL1pnyNF3/rCgIKj09OMt4Dj8H2a6/eiN9RrKxcaBtWv3jDSZ1Gk71E2lpc4Sj6/
d6wMqVmkKn9nWW21rxfjx0gjZrG87jnJWV+czrnP7QXXwIC+j0XOPrGsULI/OXFfvCYOzEPyRLUT
8N46zFebuDyUKeQqjLI6RKUbH2pucmjyZtKevRpcQWBZLwupMBxETFIwuKnZqx9o3wc7PP0mp2aR
noJM9wcn8dsTCWo+cu1dDNvnqKPe3YiYcq5loHvMrfivt/jzY1F4R9Mx1G2iBLTnW+kOzUfG2Fb2
xHiiyIr3ciroTYkaPA3xqKIz790EuCThb2BmbPuUMQAFSm3TxFhRgsSqBIM8tdO8UV4WIjc+lIk2
TsBc8suqRQlj9IoAglofVHVtHFs5PNfk1oAcy83TWCJgsZ3qMCaoFDIsUCjuk5RJlGsfmgJ9czyj
Dg+IUPw1MGZsxalxtXq3FLFyFl3NDSv5VZRTcoQyR4mv/K2sjeDerL/wjh+mqZ3DTsHVSszgIzG4
WpL+DEJ7WgEkPHWPCoWWueTpxhk4zVDZ6Mf2E60HygRnHZQ71VlEq9KnNNxbAvs+U+ZbMvbOZ2y8
w84bLqnjngPLi06e7ceXTBZn3oy+egrtgWV3JPBI81ikrPPs4sbWMAyaMaX5ZGRusmlSf3wgbvWU
FZpuriPzZwaRh2BBB/jtTx4j7tl6bdY6Wt3cFH4ko72Cmjbxd0SzVWEtKhYLs3pV+dPEUJpWivfb
Bm97Hg2/ugoE3EzQXtI499Fwn2J66HfYpAi51tHRVVMJPGjmaBOIarN4KHDGEjtvKWVEvxFveln5
/CNZMZxRkTCrJqY7ZJpkHFOD2pqkqXhf5RGQtBFUjt2reO82owVskI7FuJC/WKIjOBhpLRDlzIjb
Y6Pct6Sy7Ju0Dg6I8MOlplful8ljbcy32uE0XngCvv8wvpLst5zYnx+0kL9Htw6e88wKnkGrhPFE
b0KKR+2B/bIsI1hbztkeisfJGOBiGRLxe+KSLkJxd6/j/E0VHHtZLlPUloyi6I+E9VTnKwypPE3U
erT1mWXXM9TfnHxRBgTwNmeCZ50y2aRteZDa/rDpmm+ywdsNAEzfPL85Aop9bd3f40hQMR0OibrL
/OvlKJ2stf0hYyrnBPMK+IkWgX/7gKySwhbTyFM21WCGe/9A9TWdilk8UOrEp9jMk2OQQGRJRsA4
UQEysahtOq6t7Z1Gg5CUYYAKA9CMXnAnNhgouqOxYpP9ivqIvSKzmUUocC5jg+NBo0/ajLP1OJVO
uZdG9VNCTEsWyEn4Tc/sODPlMEuyXcjq3E/+fCw6O8wRlp6QM4UtqshDFvsP305OzCnTYDobldE2
zosb0jMSI1G7WeuL+TWltAbLfD7aPmbzPnWfTVoo+z6KPo12MnaiZpkcrHpDcQ93vaPjavBFRpWZ
Zzkkx7mUhIO2+DPUaF6pQJz9t8/RV6INJZi6UCkDISmpGV7P9uUrQnoDulck5wVU/t4AE5CqekJS
4WbBTNso3U1Orc9DHOvzBElOctno3XY4krrkkWPFtmtd4+CU4sGMA3dvkhytBg8k2tI+iQghJge7
ArdpjJZ+/T3z0Vt4v9jNnaIvQtPh+kMqY/Z8n4mYUCekI8UopyMlNYtrDUbNSt16G5to7n73LNpn
T83tOZsXvboeTii51fn7JaZcz2sfHWdLc1BrcnhLwhGaPtqDeXrDfv/V1HXKWhTflcrrz9XqbnXc
4q9fD8tuiEmfpNFMvFCHuDyBboAXwj/oqf09uWzWDI5qI79DGf+xRO/fll57xXXUKCZdMsPP/voS
5zOQKbguW6eqGty75KvQAhu2cJJYFdcXWr5Yl5m/bL9NrTgG8kM0jHffJk0cviArEv2rT+BQxXb+
7FMHhZR7ajPP61xC1CcBIgdxs+bQMHIitCw+6SrHqrOa99PKBQuGQWzwsO0nNdKjujuj+7mb5eQc
KHWdKebmBf7IIWsz4fvfpbia90YV/Irb4qvGt9A3/suSFX8i09ib9WrFXBhksEt63CunefUkI3dA
C5iYr98eWNxHgJrG+dNNaFI2wZYqEHf0ZDyqCe/HTILCIkl5D5PSIJQE33YUg7xpZz6ItvphOmuC
ionyI/WIOZVk4HRIp+LaJSgG/6cniJQTKrrUekhCdKvLgf4EN08cv45itH/US29tktw/uiwCJ7/1
B7i+dbRfmvlHUDjO9ntGsihEv061/lsPd1Y6mw8QT/MPAkK3mUH14frKODcWwjxjsvem4Ttns5pf
bT15OzPtDXjHLsobGWOL0KzZQyzeZ89GJmmeYysCzprT5aZjNZthw/iEswwkTJEEPTdBg6rBJcFj
qNHJY2maU9Qzen2ZFcRYjpq3f+7L1VA902ckutvDzDPed7P/UgZfbv+K9/FmzEm0WYb2px9Yms5F
ADey8q4SZimgsPzvZM5bEUDzBBnLKhyY3sYW8kRb2Ngo1XsF9FGi4r95lJVvnw2+ObGrteHIZ+yB
Yl4349BJa4oibkrIGfQQ98iDtx5UnlPgObtAYclJDXGnC3Gj44irr2gJdgp+Srv5NNORh7e6jDkF
sPc8qcclnj4ZR7MU+A0HHD2+G1Xzpn7L5KG0PEyG0Z2pshiZ4Hqotn90pkI5D9YAKy+O61uzQpvt
aZuwJaCaT7i7h61pwY9sy+BHDlU8MuSPb3O2n1g77WT50V0d1VPUaDTFcK6mh7htnRPTjeEfU+/s
kd+9UQMToYGKd6FD1gLJq+hoM2TG4ZqqjbzTPcfB1pqhJM71k8wnC5KBh1fatctgy4HV3JT5HrQe
uB5MAnTf41tut3QjKmsIS5U/CAMTKFv4nD7HtJ8oXzBuB2w7JKGDm0U69o9bmZaGefbdatPMHh7E
YaWdMgAk0wgjruxA1DEy5d3D+gRpgWdkgarcIQWNORBZEIiOzgw7Blv40VrXnm9HspmJ89CSpOBm
tnH08brGAIO9LIDZqNm3mxZlF/faV5kYMEDihZoZ0RaHfFpf9AdCw8s4VAbBfer57xTEMbrY9oo/
oT4PjUypsF3rGHexeUhXb38RzR9MJjhiZBI71RzzbERmRsrAEO/wDcEILbVATteW+2U270a0oRP1
JD28wTzETv2PD79sKasnX0AJmaa3Eizb3pHza7N+WxQrNryWT0cZT1QIoBaL6Loa/P/l7f+GFpAW
VO0Qcj62ZnLBssv7i3DgdKJpz5C/nlvXZYmNYPA0dWJtR3Q5rHUtZxWbcyHQgJoJ9frb4pOZQpzQ
PNpVeUW1QHx7RNFXD/GDafIjgvjciOHa9Et+8HIedDTBP6UmGSVljtZXHYfmdZdef/PvP+ni55hG
9sZXGJexIL8zwATmW5Wv05NTFaHHhW0aRXoyhW9DOUN7VpIYVGFda7uwESN0BP/GfqV3Xd8SzJKJ
PYfS5eyaA0MAYrbpnPn3wUTa+piNb7Zf/hxijLDprJcQpiBvwbYFJ2TnV7ByJtxd4LA8OxVDNVR2
W4PyFAaNJc+RP1anTsPmBFN+GCz96rrsGSznIGajnH58kHebrhAwYppWIOCUWegWWbwtoLRS6eAs
S4wxOBeW/bcV7gnELC3pxTl879s0sIaToX4iGXvBuXhN1juFFLYLEns4GOKm0OEcfOVHYdPnC90y
pgj+OF8HBVclyvaTSd4v+syDcNrXGU8st3f3kPfTxaEjdBHwkmenEzenK1smEqu/wZvu+CQJJgo0
+Vz6SmX7xGlNkt7VdTsMqkYo0uovbjK6CYpEAhOFrr8Ub5InqR2amdJxvscQdezfcnOwT4uaUYNr
9KogNkh6Mv8o3VI91akKWemiQzrSzNNR9NxxBNzkUIqudEQ7yFisyfIY2VW5CYpmwrc6HYqiZRVc
G3OOX8f7/KVFKRZWSfIE1SCirUgbA4hfIelsNxYroxUr2Kc6gh0CHL/HdEPztnysS5LcDM84dGi9
D26uiiPiVx+7+ywAmhl7sJLmyZTE+MWKdkEpP9JC5ifToojx5+uIhePSpZJuAoqbIdXXPkYEQGFS
dMPPKKt+mXzEG0/Oc+haUPXQbzgbxKKflWd/Iu0FV+hezAasp5n9qiwkLLDuUAtAGTxNLk4EDuwK
baPHuyuS0Bhvta1PnHgsdslNFpjjXqSOvWN/XJOkJoPNwB+3VM6vgRbz0Rq+TMs4KqTkJ1jx26It
wiqw3Mcs4+L1ft4drNJH695mLz4D26Oah2M+RtZZu39gyRhM2uKTy1ky7DxcPEH9t6uj4j0gFqqB
lWuTsvmJ1h7rQphRQR61qMR+cdw/QaO8XaYUYvAZ8X8Jixw6xcZDFh2OaXNylFXveAPx3vRokAk3
39BctrcMQFGlB361EYjpN5HwXrkJQrHQEEpUY3M+QhgQZ9hRmMxHQXlNdREf7f5mjkh3jBWHAP5T
oVvnoQorM/4JhoAghtH87X0HZfEXncGJBdVwKHrJghsNtBpN4tShQ/GAl6cAmysTIivicuqYTtNz
12XxCQnWHKJkUA9DNj7GpL7B/92UgfVF+959BAJUcpS67xer345xYxx0SrtuUDTdi+JqccB20VBv
VRwfWKCyo6wbKMgC0cVwagrzK+o0vQlnwkETBGiSzLo5RG51iGgMsVpRpYDxLZZ7tO+bKPBHcNUz
jomOAsQnOwOPZDgJVFugPt8cG29O3UX4diT6VBh7/dF2/D/j/bKbUvp/HVQoYm2EFdZkGszesp2w
oohmH2VQ3TpyVpzuNGg0CumUiXV+hfIH9cfOVOjcLZpcNRxwL6+eEFdI0iiLjoEyEoZSHnNhsB3l
QKdwBgfuMoRMZTjGDwwd+1kzb9SMuyqE0uZ6WkOhU6eHzC/ii2fW7/7kbUtMhRtWQb8dGZCkpInl
jHHpWbBoGNBYcWaXvwLdzRs4OQSrNYB42xmTfxURm6DaNkwT+0vSD27Ni+FOeJ6T/KVoWgvjnhs6
rcH5bsyRkhoUyWxzPpIZ5GAYVTzMDRkEdchHN055bNJm0YZNuuwsMW+LdJhPokAH1Clr5+INS0oi
7tOlfAKtlWEyGn/5nfu89N0Y0ubfNk12iq6edEqapoyN6DuGUHhORCrspZi6c61sZP9mfuyHKkAp
QyJIpJkeuhAQBclmU861iy19MzqybhPuDuAAZwajRdhGzSEThnWIrOrkTiYUZdvOcaLb8yZW1m9G
v07oNb6D3r+kEWNPjybMly1JauuZx02Bj0V2uien57NN8f3WUdvT9Jrevfo+DlTH/Eb8KrSDNF77
5n5Iec7LevxA/FOuMzooO0VwYRCMobYrd5Jv2RdyunUV6ZR1OiFDWn+K9kwBBLmh1YbKqcdGRSvo
BLqqefLK6hHYQnBmfuNtRTT/raHrHp3Ku3dkUG04QigKR+zOdsLGm9dib8ckb2gSTCBCHwfkeWUx
3sWVtBCtj9i1uFubttFb06gZNDO32MbAebCrwi/X5S424o/Ofqr6avnRlIeFOwoTLN5y27b2KL6b
UOFTpDsJcmfGhYSpJ7hDN+YAWuumXbnYG4I+3qtiBlKnBoQu03NcEq1I2HgSToqwArNc7wblM4Uv
cPUix+90j9PLzF4Gz3qTjI9K0dNfAaklrRoUVPajQIe4R6LBMZ37AxGZo56cRCYXxlT3hBoAGi08
wpxs6yK96C0JIPnAbN1n4PsvnoBhVLqwseni9wqEOEnaTphR/y/g9xdrzdqeiVOYRJJjfxgfiQ29
RviN9hZIBWwDXYS4rzX2LRkJZachpjTzR/YwDeK3U/C4zk31o+kJbDfH4DMVAbhDmHplUszI4BBx
s2xeioWjRTX2PBOowfAvc3g7x062a1poa/S6bPblgFEY9Xz6GrleRuFhx2ER0+c0XaxZ1fokTtTQ
rH0QxNKVI9Saw9hfGu8HAdT9yVwrd2gGCP/Wl3/+6nNw8sAebN0U4h85HjlNjmKjy5WJ56w9he8X
6//86f/3v5XQyTY9B88FT+E2kTRuAf2CW8pMbJcT58zZG6y97OSzyZEwr6MZtVEPsQnGU7Zyrr7/
RKTpf/3p+6//3X/7/pJ/fcd/9yVCTBwWUpdQQ0HOOnFAUAhVl1xJ4MTQby0TaaU9yrw5whdD5mSe
wGPBC/xDaPEVD3F3TbNUo8iHakE8zaUiQ2vTEHS2F8iRQ4+vEiMy096Bkxbt0BA1Z2mDFYtnxq5D
T7dQj9kdd96BJdbeQy1DrxIk01UTRtknpdhW7mwCLCeGTdHmcBnVbgR+rpj/PyfojtGxhMMCs6qL
Pj+t3AruRfGXNXMKQSZMm0HN7s5rMbyLQG9s62ecgTqZiTPZkh/kwg9llXR8SijIg2ZgnQkl/ZAs
HafI21aT89nY0eMc48/xOcKvQ2yyRn/ZDRkVEY4bq2cI6vn0hWY9c3muUBwceoYO4scRRZHtkYKw
VpQYtV+H8q+pgvJZWx+9Nf+huZpsFxNrPOgimurzAXNRc67zPNsM2JhWbhyAa3nIm0HsI83JXk/1
1zJn99QubIOmekUPTV96YSmYcbVSLuBzQHiZWH6+S63hVkahHI0bKiIHg477Q3fegVN6yleYHaTR
9LeiQbHJ5nTaT8FYHu1OvlQGLJBe63lrDWlPOsd4dZbyQw76eSopHEw3peIpgwJNj6DZEscXmQzO
IV1wE+Lkd88jCIGzqOVLYVgDNS8nuqkEH0i7aIVRzXI/dd1DMQzGuQ38IYwGeL9R/9W6PLh9yw+s
lWOc6ymjkfUU04HFLdpd6ulqM6smMAD3/g5Xd7pNS2yfEH2rXTKVT8s8PCeBVIzX7XHbjUCgDfC5
Z68Eai7nEmqWi9kyY9ySp7RTdQBug1WQ345eeklkedCZLCiBfZJJUFzmoIbNWOqjWM94Y93kzA/6
iOwYtBJBzbWw4tK+CH9546BIUkBgQavUCb6sDl5kjuZ7so7f79/qro5HfKg5mQ9My8/2MnucvMs3
P88fXSiGmUb3lrwSUZBfpNmYyBJoLNOUvg0Z9Y5N++n7BwXunePxngxNyznxgHzSMxiTzjui25g3
xUIvlkimGDWfjM69YR/KKdDHNoEqO87uwQH6zNAKbFZZX3Kwydjgsyo71wCZpDnS04dSF/teaLjR
2W8NbhzqYTSunP7zYE+R99ElnAWFr1CnatIOGsq3Ip82WXovXeutx10cOkH0UzXWnZMROF34H0tV
vE/diKYRmJWvow8nSiKm2Bl5kmRRm4uZnIek5FTDyEw4AskzmRhqiN6tdjD3vgNUok3nj7xpZib+
9KNwTeekK0Z8sGZiPtdu+8cs/UOX5NltQMiwMVsvzHRx0LlIb1XCZGtYildfQiU3Cup1jg87n4kU
o2mZXcs8O5pGlOwNohXus94LThNW4kMASRcQx109BcZxSLs1ECOgJYRl0lPJ1RosjjM/v9Fn1fKz
Ql80t/5topUTM3FsEHXs1Zw8FespSvs13IwF3YJk8sDcEQd6oV9kQZ+jGDJyhNapQ90EvzLcB6i5
gJ9aspgxcnH7wf/wtgFA2Q1kXpzfargkgAo2pBqI0KQiDSPqjENUqYck9phbNdlb1jTOJlhhe7gp
2vPi9+xi5QyirdI265/llWGGsT4cQDWe5wkCH7Eay0yskM7cmOWfXTYZ9cd3nKEzTPr8/RI0Cx1/
m75Bk3b3+PjHg8UkQkKP3RftqSqW7Bz1tskYoXkaLffUrwON75ehQaDimgaUcRm9Tjm+e3wHDYC5
dNg54/RV4rgKZYDUuYVTSslU5+sOkvdbYccvJOKVG5wTpELSsD57gzmcxfqy1CMtQgxjrPkQVy07
fV0avrZUmOiwDg8Xu1oPPaQwpHlFc5XvQQHAwWpd0zzT/htI2Yc6Fa8CCEbKrXEMIGmcMhAmEn3T
R9MwwWsQmlXR9NatE+xa5vnW1PkXcqnkNMqGjEuF+t2HxV7E8P/RK5ZLlD4iMu7DyRCa0wX5bFph
Z428iTmASURKI6thSzsO2qvxd6Zfz0lCXDyVeqSkMtKuFqv7I5tdFRZAGkOhLXYV510PDIpNEzGW
i1P+mouWXBqnOKDIqKjLhvuS374LqvoGGPTXBBolFmC/DPz1ga+nP6WT3geP2l2geOGn3C6w6Jng
EAakZaa2TO1eybgjzsfVMAro4M9YBpaEIWpgN+m7PQQfjna7r1m9+QmYucp8jHsB4V5pdysq52/k
I0bN6tiAbiQz7Kw2Z8MKwZaDF2VrQeym5x39yReBjrpfwmQlO8X1Ut3PPhJRoF/Bs79KwAOoFJ+W
PvWNeuxN9+a1KZF3XZyflJR7WbY/6FExuCpWt0C5rOCwn272KKY0eak6izZ6SmYZQ32eDFY2v81+
2kVHcHmEmrLvHSiYihaCGyMqyev6uUYj10SmQl+sTI6z7U0jGxWBM/6WPSEHknnvS5M054zKduNW
N28e+ruInDQAmtU5S60IrQDCrrkFFCVMC1MUnyN4zuYUS3qw9vwnIAmhgm1R51r8tVsyZjok3xze
vX2quVDB4LjXAcrMiaVwOAgUFs94vjjn4mn648ZHazGgQlDhbv14GS5x4uKYGazHzkWqPXWMFWGK
kWdTH2YypO5HaKSPgzfAf7UTWsC02+6lZz71yKWRL6vqPm5zpqsZzdSxMyVr+mB9KHsBOJDb/tlf
xxTfLyVnwnP+ppO+uQe6A7igS0HKNXRX//krjfyD6sUMoD8jQmLRj7JP3hNc2ZzSmPAMjX3LZORu
nWBET9Wmza4w2tUmEhhhnpD6aLg+692U79yphxwTef2p99U7qQ45MfLrNW/o3IjcEndtbvxwBzvY
0Qeodn3y1/K9dYucXxkHjZxRF/SQArW0yzh4gMTEx4PKUTU5ItdiOavEjSAaxXvQ9ec0mfNH+ay9
HAmRW1UAugYEEsFUhF1l7ZRGjol5g5LYFvSSGkwzNYvx0SgruZMR5OR/8zk+/uMM/B+Y94jjqXr1
v/6nu6br/odh0MXPaGMbtH3Mg2ta5b9FJQ5JVKRNnwKzgCoXykXZ92NvnlO7D564XHto3mSOC6fq
N/Rtdp6YFbs4k/+lwpRCKYWYnRC1AkVL9jquGIB6pSuneWocka+UoKuh5m104/yXFQqmnx3WHcCJ
uFFHb0qz80wJj2Kg8F5ILVF4P4gsdHJ0+LVFxntsmcuOflJytJvoo6gcfa+CNjvZg3NtViLCv15k
WaljEQ8vsdUy1xLUSSMKOBP43cJ8TTW7xrRucI+i/8dlFGui9X9cRulYzLuEL4me/M/QXJ1giFjs
Pj722v9qxtj6GLpsDHMnAwGbGx4djjF9X96bWaH58QtnSxvfuaF2dJGDFDVh2IVzY/6qriRW7dEs
YGARJfYXmt3PPLiYcQb/xZyVccoD8Iy05B6nPPO2XHu1I1vtd2F1K405TZ5sbIhILpLPgmC8wzgt
5auVTmC7apD4LNF+iPwzevCt4SSnub0gCX3sbXx6QrWnnrkz9ZmyXqVgfv5/v92c/0jmXC9Q4EhK
QNvDJuv7q3/13263yhmiOkEXcBxscCxVCT8iUocGfjYtfnumlHQz8NBtfxlNpKwJeYvcA5CvhxTO
8/wQVYF5lzCh8OeiO34b2DK3b49u7AZQu7I4/HKbMr7KXTst849ySh8ms5y2EQCo/83emS3JbWxZ
9lfK7jvUGBxwoK3qPsQ8R0YOTJIvMDJJYp5nfH0vIKVKMtVNdb+3SQrFnIgIwOF+zt5rrxQ3+aSE
IZkInTii4fn9Z+Pv/n0n4MMR1mlbyIU18S7JOh1wsabtiOzdiuM98lLKp5suM4LPfk5IgfCygkOJ
H4LuldgYRdUvciVQvtqFxrkrYxJcxvlOhGa8Tm2arfRP2wWWKfWpdMxuJcuEUje71aIaM8QrdGyv
niHjn65Fpn+RukHSWQO9VNGj+qVliLTUgXys2gXlt0X80x9w5WqXMSPODVqD/OTmyT4RdOPSXv2g
1uGnQG+DJ2Y3DXHXRMoJ2ej3MUJwwA4tQsxusJCoK89UfawHrBLRogkDsS5Zc0xhOdqyoG+yg1Gx
t4yVhi3tqPt3pa2Pi8LT7AdOegek5YR5FrF/yh3Lv7CYZUBw8VKWYe8eqyJ9biur/d7S7HJF/Tlr
hgGNO1JQ3byvW3QMENsL4Ki1eMip5W/zpCdIggX1StEwkiYFcj6oENbHos+uWjma3xlaMeR37tGy
egy1gesu6sb2HkNXxOtGM60LNjscF0qyw3QZcJ6gBulvOG+Xm1HBotJtqjGvPmF7s7Ef7jl28e92
Tn3SQ1wuouV01JX5x1Ra5GIiUkCLJQ6hb07M2BJQfo0Usw11ibKqnklqSGEz7dPv90Lj7yORKaVm
Stisqiq190cYDZ5AgfoT7yC2ljsV6bJBafMs2+e41e8CSfqc8EprTTFRP8ZalFHyi7wdEnpW/DY5
E+QYjIdA1b8msCbWgt7dVqr0ydXBpNM7DNC4sXfoFU6BZlLVE020kHWVLJOBGmRV2msjc6jfu/4n
hG2INqiOQuEez2rNM2O7M3cJvcp/+NjvUpUZWFBT4HqzDCHhSWvvBhYwr8rY6NLfjTK7BtGgX3XQ
1ksL0hEJxM0xSfVkl3rpY6Y7yORbtXlkRXNVOgJYhrJq7iqBxxJIFd0f0zsThEEIVk0duhjxLOct
6m+g6CgHJyEkoT0a7r+FQcxd64XhEwdRvnLoiUVldbFgmOiZCROwgo1B1iCBIwXJynpibgpzW9H/
ApMT/tNXwAf+2/gDkUAA58bvQfVRmyLTfxpcZavmOIILf9fqeXsdYs8+NyVwq0T/aMm6vo2e5R8K
L3iRAu2GCPLnLnBXpfR6gjFVCnKJk3+Ko2vdag/xEKFiTnTjMZGeWBRpTN036I9mUbbPTvDJRaZw
13bt16JX1R1Z0fjcFKF+MEK5QpHCkVaF+FWG7AomDfk+bWw/iz+kNN6uY1A+K14dLAM3CkmtKJsH
CB6um+aPDRWhVZH0+a5psrs4V7trSQv51HvDZ9glLTLTZFPlA+pw0/pQDaF5rXUhroyXH2MRqCtL
19hN66C+Rz9knGANXPSiMVkaJthDOjCZuIqWRMua66Ab82tFq2ZVD/p51pYwZu/JBUEiqIKaNYdi
vM9N7d5uoOM3RXlvGLV9IlsAzTCLwdwZURyjl9zSaz0qGVl3Wp0GW7IqcFOM9rYZyTuE9nEYOzVg
yLNvptZEW8Wq1aVfe2LdKQhSsSl6uUCBLnP7pJsVuSNo8dY90rIN9Y9vRPCoa9zU0QILGFkTTeze
kdd5peIQb8M2Lte5jZK4Sj3CAlm+r1UNFkpvE6zVa0q0CfQovVODZofkFPlewLrcHSl2m5oH9Mkn
zwRNdwVxjqK56dvuWis0fSsI5ivjD0yumP/FVPQU2KFh9dXU4EqV44CUa2w/qdKotqOPCAVnJHO/
BoNjnkJSIMnV5Gn+jyLW79BtnjUkW9cuoTgqcJjaCHMWBcuuuzJuQPhJ01j3AwWXYNAiWuspWkCJ
2mII1Ed85tkt9sn87Sxe6bsWc/XR/oBSbGFI1n0oTC3SdgcaPLmrPP1+ZNH0KZD917mdJXUpwIUK
TViOeDdF9omvDIZWKlu6qf1yMhFeY+m6SxTd+mIYxbeWRfR9mofuatCqeJ1LkR46X/vcptKDnkDh
TgnhSpCl3N9Viu7vG4fTWuI7jyahzLsSZMGmlZ22MwzruU7VJfDv5GxmZnWtBwXpXtFWC4OMzosz
RYibdsYC7673I/9uavfdmJDirdB0CccV1a9Lc95Wibmy2xrcXd3yOo9ySi/TmLOQEZ2tDPFDa3bk
UmOVPpsioW2ewRtNnOwLbXMq1XZ2bnw/R93P/hiYmrzoMcBdg3TJjd8R2TpoWLeToX6GyibvuiiA
kT3MPr1NAsNJaaoXOVT7YMLwa4Rb6V8pX7Q7Bfg9MmoQat1wkcxwOZN03Q54CPoTK1x1DMjrruWv
eDpJWGrijjvDAtSThkhuWILRmhv2cC/M1eyDN+XRsCjrxW4OjYqKzSK2OucDNtpzNBTQKcQtHdFc
MfE2Dv6UiZDUsthhn/dxJpAqJLBhL8YiNa5RytQcYdIJHeZSU3ImGxi9yhhlTIc16WilnrpBxj6J
2iYlBOJq9C7mY4jzhsqXDZYOXtgyjLJx59hRcQFouxzBVqyFhxkPlSSoyeTFiRAGOGQ8a6WrH3WJ
V3HeY//HS/8/ve/Z3euuWf37P7n9kuU0Lj2/fnfz349Zwr//Ob3mv5/z6yv+fQ5eyqzKftS/fdb2
e3b5knyv3j/pl3fmr/+5dasv9ZdfbqwhNNbDrfleDvffK6Tg81bwOaZn/t8++B/f53f5J8wP0Bvj
p4N7+gt/vnL6CP/1r7vvaVoNcfslDX6F/Ly+8C/Ij/jDwkQksKJphmqbjniD/Kh/mBoCFh7WLcfk
kPrXf6QTO+i//iX0P7jLslVVN1BYGSajyF+QH+cPJmRggzQgQI4FHOj/BfLDMkO+G5BsSYXakJqq
C6lpFu/3y3k+TgDYJ7k67Po4f+jCbly7SfgghiGjbrxExuJsPEW7prHKSlK1KCfpooKhD3GCeB+K
jjK+z5GBVKwRxroT+CxqlvYIUNaJxdJe9iq6l7jtT6Cpbp2jo7tW6nzV+0ycbV8s/VPSWggyXChd
ScN/hod7GCNaTwNp42jPqYvexYUbtMjEML1XhHTAUBhD/PogLkVsunfZ17BsSV+PsqntBuW4c6je
U1leixhFA2ILoH8FZA4RNfZ2YFAlh8x7pqylwa80mwO2rYA2tRUem6p+Cv37ICzz7eCAKatDMiV0
+YloF/RCdbUcKu8HRdFtZWju2scVGw85PfJMw9mnI0JS4vhAM3hYysmSkLTQvAsLKUPVBwBBUrfA
yJECQQ+FunAJR12NfmThie6jvdTLr8YQ/KBuCRAEwoQlcXuPodoumoHeZBvb+6QF3BxY+lkSsMbB
b4f7QDBCGeeur8H4IFlK/TZAyuPQp0JytKL9YRNhTX9eOk2xHxGgrEsnCi6DP6BhcJxDZrVndKf1
UbO+Vn5FKEwrzq88Skk2dw/sZ13SI9qWcUeDHzfWqu1ltDHmWT1GMzkUNc0VYsAdVlTLVhXQ9VMT
8X8YPAudRolPPC+uS9rfQe5XK+xleN0kVrcxP7ZlxzCX2zsfgoWNGEpV6hdX4/zRm8RZjta1cWRy
NYWOxgNnzUqhK76sq/o8xrGyxx1+NbNM7iSyl4uDUqbPxCepJRgRvRxUn5MfFeZYpHBrOyAqcLaZ
UOHhGx6pY1Ne68mBjzrnOIwm3dUI+o8HWNht3Ce6UWh9MwnfQ/jJeiD7aoN2QkXA49OihTCNFaVA
rWSRwZvYer9r4ixb2rIzocV9K+MMMKibA4qt6DrIZGOmyvcCEdUy6pFSkCzAmcMz7mubM6Ei9+HI
hEgPm1NaeRXI7j5HIRZrFA5xaThEry1Ja+6WUiEV1xLeHQ6ucd31erMn+6Bcha38XPs+UE5O+wv4
NahqSbdejrX6sUfwvGx1nSZoX5xVWXwjQZ6X9NWDY2UsSSr3c6J0p0RNH5AysMelwVnYTNg7KuNp
FCFyZ5m40loDF3H8UI1qtcK2TIJOVe5Ll0UyJYdqSwTTGbb7JFlrmbAsBv2BmReczLSDNmJvVK3A
H6vrq2pIvG0cuI9ep3y3iatYRD3CFsMc9iTXbSVoR+RIxTqpYQfnWvojwVkyVuBB/NE12F9clQ7F
xta88mTadbqwS21CijBuDWl1ZGONG9/yVwIu0eoG2pK5ZLOOdfm1kNk2S5ziajjOI6EJp6oEBc3E
MWQikNTHOnpCtHrqXHUr8hERHyCDW/RZ69tvUYeBcOybejWg3fcDFRU/yhDEyzAZQrqf1HDH8KNb
aObSMzFDLf10zJF72/2iJawhscTRtVHs0sjB/hnhiRoK8dWwqO5qBcTXvi22ncQji8An3pi68wgL
cnKtBoTWRXCIVIGKoc/AeTDtDQrAJ03gNUtm4XgxzFtpeO2FCj7tcZPBiCIjdptgV9EbQ/KHDs1J
n2K9cmCCFNvcOUZ443x6SDh9fBqaW+q7+o7qC5EvIZMyu/ho2h0ipNgotlheF4VqPGcx/f16aAJW
uYO/6wza+KZmljj6ow8t8VGrrgpQfqZhB+gANUoql31tVh9GwUDX1Y+1SRoQTeSpMcBwMSb+sS0A
s1hGQlCKuMlWp9jV0cHycmoc4fCUx8xLSaix7z+OMREUkYsrZ7T3EDAjorvMJYAauvUYmwe4WUtb
PRhhrJ5S/Nm4p/H7hBfWGS7AFS87R1YAg9Z8Kabhmt7FyhkSXMOJfFEcc4fY1t0qesL+W6qoS2ss
PBTuMT90BwVw3CjNb2LyOJqSNq0bKutSUk+yRugBWfCVpSJclyB9rtd1oDNdl6SHeYRQGxrZPi6G
WncnG/Wr2gZwziBAKaMg2DxHJ5/haEc1t1fwNS/MEOubDrjbM34UVvohMhkwhtJB6FUSTq/V4YbC
AVgXk243AoCzO0b3eoYua6zxsrml8WDoARNyRDxDAb5MSTmOmYhsW9USiyDFKFBNlN1m2JgDUC00
eiR85Is8YVaNYW8d1pe6dW9F6W5EojNhd9iJUFJTlfuEu6tc93SLN55PUJqit/ta7YaDr2v12rSs
RRejCsoQvNCBGTdmDQm3p2M/2ra+MVieYnkC++tOiT35Mkj5jj0r29LVyZaW693op+1T3V8LP7/1
8bjPQna5geg9whWCz+0UL+mhYgwbJM2Igsj7xVa3KHr6rY5xSTAwKFU0EhemGQuYnvzMUy/M6boX
u4W/iVJFD90v3iCfnIH+u1GUaw8QOwitbBEVw0uk2N6qNjxs4XjJyBJb1V700jly31gJkTLmczDY
L6afaKum/FDZyF2j+k4T3bPXjsMqLKqrEp4YFFyc36zcrRDBWbxg6YF4vMHSL0hWtoxz4UXWHoEs
EdNtDZW7EPR9gINX9bCuScpYMNvYxrm7D9q9icNy4SmdRU+PSPmFnVBnUyYuFEqYk5YXTEeEt2n0
EA9bbVwJZf8QDUlLCKZ99mp2rtowzhkWkW04JZmpob73suy5bKgHlIxuS0l8C+21J8fBK2YM0Te9
L9C/KHRH0vZpDHFRhOiWWDfWq66HtO/Vw5ade004srIocuiGXcN8hQJsHsf3aQDosCi+Ka21iZK0
h/xgTS2ZktLdo5goXRxzW1cdkO2jHzFo0i1EVG4IZ8G+vs4N4qcTOluLxqL+jYH8oNrpE03Jzthx
ZvfWWaclh/miq80EuEkCgTeqOeF2isWxWcR7FwXhAX7LzxfzfdaUvDg/wA7AlBMQCQM4PqXZrDRf
QOEk+hOX/R5+wzAl+s2em0BOAZ/zbQ7OeE+JaJH8dxDj2FrUgHMflTIeqX2YPyRRI5B9l7ieJvPW
nIE5X0ST0XC+Nj9g5h10uOmDKLVuRwt3igglU/PPnNChhhckABHM99vTg/O1+WJ2HFZN8YKTh3b9
9OB813xtfo/X93x7Oy1HfXHMhyhHY/R1DC3jkLXQyFRnTw0j2uZKRAc6NYk8JJrpMD8ByTVOHtvd
SyRq0UKZts0eU66+/onpttuEDSm8JOBGk2KwxGB4KJOpVjxfne98u3h33/yO7+5zA5AcFV7Qd/e/
3bTdAI5iiNAkyxjIfV9B7Crw8cxmHi8CAJBbHZDc+baQ5oc4BzHTTb/o288aTnrLeJZezj9zjO5r
ZLbPk1A/fEgIhQNjM90HWhlSPjaYtxfP1969YTnZ/SzpU86YdJtvF+pk4Z19vPN9QQW3kS7msJg3
YX6r1xDZ+Q1fr3qu9ayDOqO0NaaH2fY4X4vGga82JgaNk0nzrZ30JA5RQyihOo5WK5V09k0SfS1I
y/hEaRLKEInj68/meQWvfr0+f/ehxWiembW7UgleZsCafr58EqnP16xJYjpfdPU5yhMQ4aOAKaD2
JZ9ovupNoaUxJkjK6BEfC0bIdBjNF1ICiF7m0xGVIn9Z2QGLGhhyWBOBbvINJdVhQK9wmG/O19Tp
pmjDQkXayVWnpcKlq/XapTmyM/Lsk+LYzTELYBkgItgNUQVRayKwKXn5aBL0UDKU6PXwucLlEg1j
f69VJzGU0b0dmFuzdD+WbhkfpNIF64Kp9Caqi3KTQwxfB5MoV+SPaWaYm8hObqmRe0sTTu3WzwZO
l2gnp/GSxZwVDCAzppmHTqy4MGHi+81Ul7Rj4qFH8AEa8s22sTCBRjgIRqQFZqheiibWVk5g2MsK
OeZeo9OISErZ26A7oAhU0bFr0JxphOpcdD3jDGmNzF0kS+ucWF/sV+QumF5+RVS1oq1B+Enffmr1
FF17HqMC9UpyqmKd5oM3RAerS39whD8KTvTIbViXgefwd42qwpltGhT+HS7KGuUKKAr4TpaHnXcQ
Zwd7GVLDEudQG1yoEVKeLsspUNjKkl2k1ySMhyw182n3S6ZRuZv2uWHOYJ+vvt357jnzo86U+/72
vKyyPkG9zJel4Zznx+LCshhlpqeNLUmwWU8pOGNPG218nAR1EXo23Xy9YFlCoEjEeb4RCF9YzoxL
Qq6tva9uLYA3TBIa2DYWhyHWs7teHdvN/EYVXbfXtywjlcTdcuz3FtjH6f3nx6ZE4FWrRJNhmfuK
aYmvDtZxfrCZXv32Fm83QcUMC5pI4FmDyTIbuT49TQ9W9yTKzuf08vnq2wX5AtW2szowFuhBhZnS
5p/3f7vhGMGhNy1BgeVM97098HbTKh38NGXq5dsmla9PmR/Fg/5FJzqLgeSvl+ZVLpYa87xFPn1f
8/cSgj5H2CjISUIGtqADf0Igi9Vl+gnm38GyAx6Yf1cvyZxhOV/Vp1OPapjPYGP6ZakqOmdQLoYm
Mw6673vLthxxQTkSBf8kdS1RMh26MNd3NhOnWcPOvDzDn8FQg3Hvz2tv92E0tJd6pxNHgbuewAY+
RjqdfmmgTh85Ko+FpBWzdsdblgQBoBuE3gGTyG4469NIrLd8yvkahEx8UEq38wxys4UFTcxs9R0L
V29dcmgsWORgtpy3ZZwHxGzatnljyo5GS5ZOUYbTXwcUYm6y3LgYpQKCIFYqAHGfh7AjULpBxZqr
+naWz5PcVW6Ebd+M6RNW8/mRdKL6ON/u4z6D5g4kaB2SaBkTT4xPAtXUAB+g7Pd29L2ePO/zRVg7
Itk10xlBTZSyOnrhkBE+Ex+66b75oqIRRdeQr3t2AMyvmx8gR5mhKp7PH+F82UQlhgY6qoufnjW9
0dtfnP/W/PL/43125XNOeXuH+dr8urf73m6+vc3b5r3dNyV5wgKgZlZJRCVv7zw/WSYdU4/XbX97
jR/btG5JQnm76/UpCgVyxkgaGbOuEwF2e0BfQ95oGV31mOM9G2SwbpjescTnUFamvY/ilZ/tCFVh
YJjuzMb+qatJ2RNhaKFp87B+4sXIPOgRojS0hTrvMvOeO+8nbxe9tC/4+fRNOYaIpjsQ6iRvE5jT
HkCuDvAAJMrGNKFBmmYKgurpPJxjDWP9P/3peSPUsn3oSGbc2PaAg9hIdtbMl0hJDbftHFJgApmT
j0CxuT4YSRHsfZyXcoleIdxjk68PNMbuNGxHtN5HFgVaVB/m9+AsPmIcGc16W2ox45LfboM6+UHV
unhV7/z/xsI/NBYMk1bA7xoLz18qn7V3naU/Zwf8+bI/2woU6v9wNINltGk7xBMJqvp/ZgdouvhD
GhDFbE2np/9XR8H5g2YCeBJiCi2NS/qOf3YUhPmHKUyaCVNTD8MjW/dXW+WX9tBbu+hnDeCsC3hr
cAobxYBNW0OolqbSH3/f4ByzsWgUIC+3COfFKi2jYV/VHpJqFc5Rk6TrxMD1SRTSAv8BdvguO6aq
mm3mRVyV28XGKZ0daCTyVOLox0/f5J9b+/PWTS2c/N3WOY7mSFV16MHq5jtlh2fSCJd+LW5I7BZw
x8U5dibzjq2YLMK1G+eTe1PLLA6/EOdNhkaSXG5cEV4liCa2g/WMWnFx1Pm2GZ7csXFgfEvkG1rn
Xxs32CRYDbPRaonHc7/+w+b/KkyZv1xykVVVtW1LWvz+vzZrSq+OujLTBEbvPv9E1HN4KVhsLyOZ
50SKCGJ4CYa688nMNrpPA7ieu5rgg4Q1yMnwRXDSvfhQ1HZ6IfdxadMir+1ae3Lych9kir2i8JXQ
4i/KfdtWhNTo1dGFJJjREloR7SBPiRLf/uEzTV/5rz+JRDCqqbZDOLmBNOrXz6QbgZc6YWzc2NHT
bVlhLWPSiDG68/aNDg0SYodJSHaHLjlCP+ZmhXIwNX849cLtWIwWT7PwUIJTxFynXYT9qAcBJpQw
EvcWyHAsCFRaCT9b/37Tp4Pm75vOsSM4ojiqjHd7U5qnbuPljn7TcpumiBLeD9qW7BjKG0ngLqU3
59BQMwuG6Nw2cf85r5aUoTamqbQ7hNdQ9kpUT7039hujyRJ6D0wnO2BdBR/hqIT6WWk9SpoSOJte
pv7VVogTyDr16As80lJWlFGDyGHai3aPfaNZWMjmsdDTBDG0ql/XCWrjIhhDgjh8f8PajIpWl+Nr
Ma6I5tVlLGDrjqTE3HJY8YVLCaZRHG1fDN4l8C3IHtNFRAxPi2LCtPxmydT4PPScV0x4ZRuNSBrh
qrQJvGz47JAftLC74LlVsuaMjIdATUvrt5XqktkcauFGEFh9na91UXsXhWhDVAOAHnEn2UUt3H2m
OSDl8Px0VLpQN9MiEiS390SAKpqoF0NYFvu+UstVp+TfBgsKGFHGH2HUMCmfcsd8jayspCp3v/+9
3wWiTIef1C1DmrR4TQ2B2DtNJnBt/CSg5m9gWU+tbCYFWlluXaAoJO6KvS31S2cIYDpD9eQHyFCi
hORJZgZ0YHRXmxKzAEQqhEqV4wnF+q1TVl5E8R267bgaS9Y6Zuo8/8Nm/yol/XOzWcqRccaQzP9/
PcLQ4siwN0vtNprUHlXLv6fmeDUkKdu6ldibItVDfnjSZW1pp2cBvSlQoofK+aI6rCctNfhhT/q/
zhbGvkom8BCtMKNIx9Xgw2P+/ebO6rp3A4Kh2YYtLSyM9MzfHVWt46RRAUjnltAEvUOlvITE+hnO
wclvMkzHNguwkHA3OxUnjQyYk+YRqxzZ9f73G2JMre+/bYijomhX2Rpid3793mBJ0OhT+ZUQ4hJB
jXy/fI595EFZYKBqUZoPSfspylLxAJnx7Om9s6yxUV/nr5IiDtmHXUwKWi1WTDWX0POmgmtepIS4
Vxoej1A5zUIpPwW30yeSuLX2viVW9JIWw6EjChd4DASMUhbqSVHS4aCEMRhgyA6//6j6/2YXMaY8
UAPxjQnb4N13rgslcwrVVW/0qF9Eg4yrQ/WDqdOQqzg074cq+kGP8KYoBX5mt48/Uy48ayTdrfXA
GDd5WDfbwR7LvU9RWK8TGtaj0m9HMuhXhQI96vcbbP39RI4wVUznDP6R5nuNPDkiKtLUVr/NJEod
8CfdVQ01fPOSD7W8AuKCohVTH6e2bTKlVzOSGkKxr0jkbiLzTsO3DTOvfzHtltq5jzcKLdRn7C/t
khMwGijbiPa+Hl67EQ2UbrXG3hYInz17p/oEzpEFky9S/sIOQvwBdjHuqbzyN6VqANWg1XtqkiE5
qTkHt5cdpd7fR6o+kYIJKrHDkk50T0hH1G7S0SY/w6a+r7T2NezHmtqbfkcH2PyhUEtNg1y7KY2k
o9V4hyzUHjTHM9CjK+VC0zNxMCugKWnSn0kbU6BXlWsxfSi9NNrN7793MY0V744JiYiEr0GYuOvs
d0NgiFm9sQdHuzlOHo+sfNp7IhGz4yhLaBOK1d8rDknUJOHFp2EY8Sl3w35GdrcKYNJEJYqkqagm
k58pUuXSNFBuTRrSy1D1sK8V/sqzs+GYe09NO4Xh2M4mB6mzslDtL0AcO7t0EA9eii6FQJErbTnr
0bbxZqf6cTQaknCyXAWG4XZnHfPa2EW73M7ih7Yg5s6pyX/3m3QDSBAeVCjzdWJGzl7P0Hr9/pvS
fhXQzqOuNAQCHVXwfZnqu28KQhyKcVdoN0jGzwQ2UHFt/I/EP2co0qFy2yA2afCXxdINkuRoDjiO
8cyi3+jz4+DGqPTy4ZwacniVdP2i6Pp5Emy9n7Yg52VMY+GgaiYYl/dbltQeIvNoQI2TG5C1wUvc
OSZgMSd6cgvFPpVSOWH/Q/OPXxJ0GL4PtxjNhW3lyvI1Z8eI2p05lOai1hXjXNoiWwRNq54G1zmP
ekZykmsRca3nygbtZ7CJ5ryRxicqwNh5jVDvO+O5szgvEkeuLcbcErtI1l+Ax3d7wDOpMqKcic1i
DYrVW6JN2qKfRUQCuGEhsLmhbGXnN6Boqm1OhyJAUUTU8qIOHCIQZUYkoohMqFxOvjEStV91Jvxp
TRsuUfQljIbmhIGT+qhYMffImKvrH6JE0zZgMZHb5nmycbyuXPoOIJ3KAxJqwj1cA70jGgNq+D+N
v474VRgqbJZLKgcUSiyBEutvOqzRjhyJNJSQwqjLLolCQVIosVyaKRabTDmZZvEtcPt6QwvG3tdh
cHCM1CfxWSn3nYlU0Jdf7b6MLubQCIGPfxxXdECYNmrqXsrS9pddjdDW9NCehNbXuPJY24Stux5A
B1+yil5+jbtb1T7VdUEIiNs/1a2lnpFOh050VVuFfnFcq1s/LF8CIo4T+rn0IE3Tv+9a3XpIauUQ
GdSl9VAnIU6s+xajvs0hvSDDoTmnRGuJVmjMVbHWNI6nrjjjILgKYYH18b2kC4oUillSazk7y4ap
ZFPzyH06YTCk0q1a5iqpM0JHeiY7XHNRf3q9pje3PhEH6fYGFRESR7QA5XLUR1ez6NZJBqzTUEqw
CHFKNkZDMclUU5TO+N29SL93xs694biwkN1Ynbuqi/BZ62S5C2kIkayZrccIEF05Duxp8VhNFECC
I2VA+LTtLIowb7cyrOSWtzVAz+BHJV+cxVgjwFCY0MzVDEJgz6QXudrHocQn2VBkJ3ZT9dZWrx/a
QhlOTq6RclytK4f5QIn25+batBuwnYeXwc4Q3bqOtTb65AWO47BLS5/PaYoL7tkTHsTgGi/hnmDd
D/xiqUYgGFujQwslId0nap2te+qmidl+D/UuJrGhukzaNIDpbr8qm2FpEeh1Ex17Dz9vjAtGftNC
xcWlPijnkXhS01XbSzjFlbV1+Jkwgy9I5f1NiNvuBhccrYmpYSy27uCpfCxDf7wLsm4jqMGuShjX
RCWQe5ZX2a6ILKQtWfVNxLqO9RNBcdna6mNZE/xaqSPOgC4ANgyh2RmQMpsGmBRYicTpjmvongnm
CJLQ4sG6yzlUdii86nO+Yv3jbp3UP2GE/A5ZxqaWUIXnWMNnzcQesbFbVRd3mDJfSxikSVPubc1O
jrozrClnoORzOd86hTOgM+qSs5tX5wYg/wI5W3+TlQXQSFeWbcrHspCqXu1YBwNjo20OAh+MOUFy
RHcnMH8GOj2tyyrMG/dS1aJLF//IYg6wPpbOTlOLC4nSZ5cpV+ZV/XkwXG/VmEBcAp2aDgEHlGbR
INkrxbBQD7TNtisd+DFRWV7BSVZXEY/k7eIeXIe+Gh+RXtEON0W+8gX4PFvtPwhedVJUNaU0oNjP
vcLnb8ddXsEbxcas3sV1rd4N49DdhXszJQgxqCeZYkjYSZMYE9sLCD89TO9CJBVJvsI8Jb71pXER
aJty3AV1b121GMFSjP1r4ZoKmicb6r0ljXytl87LgMAzbo3PvYtAog2n8Ie+buKFZM8nKCYaD8bo
Mdb69XdZh/3FmS5kDuegsCkKsbaTR9gL0bbt42/Ixcjerbt6r8A5yehIkf4mHhElncvS9UBQUnxt
nLLdaX75AUakTt6bfiSHcbwAR0BXa4EpwGCmsNt+BQDybXAVuUWJiMOxdtrTiMSEyRgEWa3sj7n5
RBJidYiQZy4TEqeEM8q7eS7jhcG16nEDubK8eL7r77wczRA48BQklMH8rkXHwUBgrf2qzQ6dlEhA
XXnXZP3ngp7/HDgrIrEGA0QWjDF+xAdSbJJC0g5tCPopWpk9kjJG8XfB8KVdGaf8VZPTSyT5i5pI
5QIdI1DGwhVbW7jEtLYv0U8q3/1aM/ZN6d4ZEL0WldMI3GP6k+KPPTGI+FGGwASahg6qPPx0ldU7
t7e9TvuG1WxxaCf2LMsiumDTTZ0owXmdWxzs0LkyKo+buR5tpvaorufS+Ott1SfQBsja8l0J3O+V
sw6pET0JX2tTmOVPF6RMqUFu7iVh4FBDGWXX0ta/uSrNHWEwL7Impk1kyuEQTBdzQ8RFHKZYZBoU
8MeLqeHvd9AddD3Zh54yYClov7ze7Qcn35pEDRPftZwhr4QPHpog0amYoPuLpxZOQjtJsqQH/AHd
ZzFgPDjMF74GvBTlaHWoY/+FdEOAvDFVedephrWeqQOE5fjJE94TJNNyaxNvDsM5idfhJIGIB/Ag
hu87K6PVgqNMOVjGsgUVNA4PgEdJGdITAndIUm16c99OioNggrvOF+9ujhMgY1QK2vhOBTRS5AgL
q/SDDgyXycFfaKhxkhi83SwHRezaKlw6IWIIZbrgXJwf5pvzNa+DLIqcmEcAqG9KTamWBrD7stce
whhRMUFstDpivCsdgz3xqf+LvTNZblzZsuwXoQxw9FP2vXqFFBOYFA16wNE6gK/PBcR7V/ddy6q0
nNeERkqkRBLd8XP2Xhv/fST8DUDvac/o9RmpIaSTENBjn46YhJJ6o3ntua5KGBGE9EnnqhSJP6YO
u7B2e+CfHoLylvQvuDwVHl7L0bdtpXSm0GrtqaS8Zf5z29bxLkQ/stVE9qEwdU8KEgznSohJfeps
oA0BsJtpjZJot4hJazNCxm/I512pKueLol9xUrX+W/O1Dx9EXKy5HJ4RK9x0DqBEpVhjtx7AY27C
nqQ5SpyLl45Q5UpQBxXX/sxCtUreb6HFOzUTMNqpySkjEF4im7iQo7Os1TOwDtqTY8eIUIKWdiY8
M/ibLr5AsznTGjoU88AXCS9zq3ierCFIYADst0c/rJv98qNkHu8tz1vuLT/7eu6f1/5ff/31F+yI
5mDbaxHwzP/8n/kyRvv6N7LSiSQah/Pf/na6PEdUYLoNxsfQepjpff1xOVdFgGV+1VApJ5xWfIqS
09McXd+yRSbWestfWH7z9brlrSwP05CJbwrszAhHDT4GwaBZMeyShCOk9GwA2BoLJK9sfyYJcszB
RFo+QUQWPgmpKycArrbcTEKASkh0c20nLSf80dgJRKFExXkV2U0GWQF2yvLSdvWz7qTeJvWJUqBX
TjNMih9gOdHf6ZF9KnpgUKmyMTIUtk/SaRs9Kc/jSF5+vdx0rIOY1+FDEhUjc5+gImu9/IaroH0a
E1DG6JD2y/OWHy03y0OEbNZBs8Gvz39k+bmdgZ5a7qGcp2ugJz58e/7Q8gIq+YwrMZOHXI7eAer0
KvG09pinLQ7ImotnoOmz9gR+tZdP9iF5C1XwZOe2t100REFoAypZ7ha51jBVXpDMyw+WG+XojCEX
0VE5Q3K6ivjCL03Zoun6erjoyf4Iv75++A8Z2pfc7B/qs+UXQ4ilzW88zjFKnzHrrqCJIObdEyyE
ByMwHZ5DwHk7sQhH/HxAa/DXTfFHA/LX40XW9PXrfzxcftEucqi/XhGOkYcy5K/H/91LKAfA6xpp
tYk6eh1/np0vAoflhZM5oET5eiXIQ4htXHJsiwDdSASHYBFGLE/+etrXP9UWBcVf7+G/e94yDft6
7d8++PKbf7xE+URRTubVN+V9Tfu0RUU8//mhw94s/6i/8F427ROy2fwEtCvHRz5/MzLti5zITxfq
sWsflm32tUWXhxgTWYDlJeRfNLTz/eXHX09d7i2bNy5xI9BkmZ/U9wYAIhJIptkCcuh1Qd2vcLBt
QapvKhbii4SNnCl72i57AH6IpHlbNG3+cupwalZHxpxYMRAQiAw0Py6CyUUrudzUjSfmZCpG2stN
YIfaWgOSgnzUkQBiEWrPO9fyR6P5imoLA8aNCM6ZBq3V1tCa6h5xQbNiadkuNYXvTlTls2RVdwwW
AcC8gaf2JYvb7fIF/uPrX372t00kl9102Xp/uxukkt0m7rrvXhf+IBePKZYdlwBZJ0hPnSdXeKmK
BwTD5zkUBtKtPTzC10uhsLPi0vHvao23i9Hl7B2C/ZBYMsO0UpVuXbeLtrJtm33vo4QuKSWJKpnq
KyOI61CJ6pt9j3DdvHjFQ2DYIdSPEXRaCDyrxPfaRcYn1kysVCUGWfySR9HeulSvz35uPVSgfnBN
UjCTJm2PNwvW7dbiFMw1jylRg3C6FJVzjbvoeao1lxLBek5UleydyvtEjonaIkv0VawIBtYIiF4P
sf+9glBzKwHswn4yg6M+amdcl7TGHP27H3nOrhfJdGg9453oToCBKl51ItcwELXyLp2qXd0VuJv0
YNgVigW9Zo1YTobvhdaXZzCmGk1cFk9MmAS1ge/Aq4VwZKZ48sksGY6YZn9MDIB3KifkBmZ8eK83
2wi/eWHVD0k4vtq4fo5j4YLLysed3nT+IbAJUHR1/7EqwvjRbQi7Jk/ypYdmumU4nG2MUYYbcyy9
bZIr+0P0NMxMYwr3TRgfFQfDXYhACDgvXo2KYDc/0b/Zo2VziQ38dZwPM/qzvhWj15HVVfxYUnZ6
SepdViQH+qD3nJAqgric6JjFoPASp4cdkT5Yvp4/4wUyKYusz0GM+is4alRY5bkkuXtHjguJVDBR
Ogf4QIvn4higecbLwqUwwVTemPQM2B4/0CXeel/a5zjgOhgM6Y7p0O+8pE+Z6gjfdazZa7sKsxW+
XAvzXucVr17KWsx8HgA2fMwosVUoOnEwyjDDxbOW7dBdUnLZVrbRVPcCyjYmPWOfNfhjq9IjN0Yb
qLMDiFRlf9ePXXVwjWF8jKP6YMME0ly7exDtQAvFHJlR5l6K8Bx2upslLPQQ/Wmee5usAOdbwhAz
KchEibJ91z60XZJuup6EvqyXr2HvGkerjI9VH2TgiOgh6rb0NnWQwhYCOHgelPa9O0C5fhiH1L9k
Ud6t9DyCFWB8EjOlgJAzTkCTP66sqcVl4VT20XTsPQADH8Swp51ELPFIe5RHpdf8zGFo3BLfeGV+
QwXLCn1nGGrL0V3eSNLa6SMGMzOvi7NRu0+RNMUl/5gYOb+2/qeQ4+NIdN2DEVvfzcoa7sMhsFEp
jVdGePnNdoGKU6tATisH9LFl81oPtf0kqvSaiTq5NPrwo6jpUYVd5FxHjVCYTjFH8vUWxGbRPXta
tlV6MmyXvJSiKV+V6ckj69Mjogi03uZw6ecARhf/AeRl1r9Ffe6Nyd8KkfDu+ILxbloAmsbpJZFZ
/TzDFQNYy6m5C52wecClQE44YR2xndEqZipqZC4lEmxgZFnDvgZLtGdoM6wpNsNVpIX6BTQrDq2M
+UFVjOHZJ20JITrmpdmokLbAuJCenNvJ/zb0IrtYDeGTvcD9rE/0CEd9go0Pi+1MHTWsi1wkB6My
CWzCVWUU0LXy5G1UvHNW+xAS6vZNK5W7En0WXAn4+oXS/i2S7o6nFDviZtm79U6eq6HrHpEePAli
/Nizye0JJontm6qMWfynn03GrZDerYtSXE+u9j7Lom8tTCz4r2KNYHfmH4BxY+z6Q+jlsz80z20I
YhSb04Hw22uSy7dSq2+OXQ97HXQyCYTvektGYomUZpvgy9jM40fD/KUnR4X08cN4E0ExXbUIH1J9
lG5nPMfj99g1zWPZW98BHzoHiO2PrZ38tlMirYaMuQmpSchOQY6wln1umFCDPxjrYz6iiq70bT84
MORIaXxSPR1GgNTrwnSavcuqFViN9oLV+OC6F5El4jkyvc3AOOBiV4L0Tg8qYz6Hy4xer5/HUD9C
Ft/19vhtsogTIdq5vdl9kWzLsiIX133SSeYAYY1PEVfwZkh6b68FrABHzcWpQj+KmA9i0WJ1KXTo
DyCArbaTTwLXzS4y5V3UqRwpudFd8ukT11j94NGu64TCecGEUjE9GDI1vplNejUh2eF6ip58ACZ7
I0qqU9XUslkVKnrRzKB/cHUaYRMpj+PkdA/9+CMmvehTa5xqIyvgl23KTks3smAZrcjocAfy8PoQ
CalM5cMItGvtZc2cn86gjwMCV9z00LcWJuP5J4EZEjI0FL/SxM8OxBnBuimdvT4UF8+ytcPUUEMB
soMYFHDAyBIevuT/WEkvr2EydDtlK46LDpeWQbzfywiQtya/fT16eXLX4lJmtwZTpfyaG7g0Q25n
pzrGr8U+gaYciXjDhcF1YIxIorNRRN7GmdgQjvGHptcuKevzaTunFz3inF7VFJWUXhDcsnagdT8i
eujaw0QNde867f5kYjw8Dp7mbokhaLn0WtpTlmJTsqzfMKfUq7STU6o7MUKRLH5sMrKDmzjc62Uy
3ZMP8mFGY3ltSAxeNcypT+0D+d7j2aksAN8IZBi7sJTHyViNhL4PVs41jK6ocI596agXWivsvlo7
oSU216UZWicPrg21kvqgOa+TQcsS3quUf7USH/EQRjofmOetVg+hfOdfIg3mW9iNxvQWOUS/jXok
16nWN0zuzRFqFC3TgG9mLQv3pS1TygvNrjd5HbiEAaTfwgyhJiQvsJBKNLvaGWnN6cx2ZRABDW8i
osJF9mZZ2UuvLIpVWqw+tPnNGCuHemB4Tu1CIC6z0p1S4d1Q0/1MHN5EopnuGnHoQZmjt6ctTHMF
R4bufDC8I6TU7fZ8kWaeq3ezgMnv2OGvsGYyVzJnehhmf2PVRhcXkTtpYBtRZE9E3yJhj4mjBqYB
YqRP2CvG6c6YzOTks1ZW4AvvJoMYNiccXmNWzXSQp/g5cLprGAY27rdx2gNeXXvkDYBR/RlXQ7bX
ew7XFgHRNnGbm5a2Nep0XITQkL7p1m+qOkBSpLGCyS7YXTr5i2HOo90J/aepxTSSfecbVy+5JVht
A/tNPMjMfYmmfPrAyY91M5lIPjArasY+9c5W6tQrKSptj60bH5yt/GMTnriE6q96VXy6Um79uAE9
HhsTWQ+TRpst6C5TGPkX6eR3BiCj/YR6ZBtnHQ7ZlJUGOunuwlK881P3QcMYvsqC7NAFkHZSw3uA
7VH/iR3Xp5gpmyHLHXEscqdIbYhCQn6awQFCmysEEDM5DyiR8+6H2Xcvgm9gZ051IU4EMskQnvV2
jMgCVvrMnvfXKjTvvSL37m2ANQEuZ2ah8ZmR4IFWNn0Va3qvZgxyxcmgYRwD8Jo2XAnAaoW2LThV
nfmYoJmBu+q0h0prqJadNDsyrOLVAwO7jGI/ylDl6764LEiviJiRVfIiXQ2Amd4SLuLqCJF8714O
/nhKhf4+5JncZAYXFJehKvZkkCbU9ODLzIN0h5+VbdwN4w7rGudqbF7nKvXvUYHewR30NoS7HtNp
DjXJidLIbfe+Ssp3aZBk2hERAnsLoM00Jykwfds3irdDWZWgiWj7Y2Tkj8mo9UcMPulm0LzfFDzm
GZ07WG3fmo4DmFX8Sv0dOI0j2YZUFb1HKK03fDgNAxhL6+IXW0/vcgt9/hBQNjnkDMR1lW5TWAne
7OsZ0ZSt28y5FZGJeDr9bsvR/YWN/MMq32NTHx6dRL/LOvMd36t/5/ryG4Y349QKK98K2WD2LIjp
rBLbPkAQP8NIldsoRuoXkWlzJZ57D0kBtjkIghtarFM0/82c8OO1WDuVbzz3kPpMgIJM2ibv1EY2
oy/de4T/tSVmwT5nJVzRZEQ7h7gw3+uyF3vDIugdte1veuOEqBZ8WaXL5msIDJHOeJhC471UwZXy
qDl5prOvk3C66TFqg3q479OLG+bvlaWMexH5cmUQ4bqBoTDdEQSNW8Ksg62HhTIwiR8zWnMfjO39
2HrdMYW0XVpPTpVZV6MFuD+APL+KqH/ISCzBoBZf/SDDuY1qapcZ8kSqGeAJz4v2izwTSwMkOC3K
dpxf1/RLGoYcNl7igciPMurlpp6L8VQbbp+9yfymg5GzyEtIK8TXrbs3NTY/DK9cWwyoL703h9WQ
bw0VGrO9Uc6i+AmodxRvln0cmewmDXN5VLH6jQxxHxkVr4UJioIEnsMgGFfHMIAQSJ2xY/2qwPuC
RZh0iqMSyxTqUSfA742B/jXytAtTmvIWDt81krcgkkJMRhCdbMKKq/tykyJ2vVb5+E2lbneg8ssv
U26DhyDWj3k+eT8JSqQMgHNkjfmB5c1zQ3x1m77BIUAq6QNEDxyJ6xrdyFYp1iDL2KkkjSBRgXlN
gur1X62BOQ4av9iZhEwWaxee1+9G5KYToTCXgvUInlaRb9I52iT1vZ9M/A+cDLpzRbZtlaYGlhEH
Yn8ynkfTZYPrtnYlfmBaYlE3xqA9Wmr8xfoacOxof4qhyDYJId8HFZXGijXRObPtNwZ8HtaUyEeQ
q/8sJwmjYipIh7Ts5tx1Ucu0Qh4kAetMxDTCKrUOh6FoUelakLQx2UFQoAdv1RlJYqrCl+Ln1ZEW
sDhWZNrT2x8sdASjftJcP+bqlpbbpij7NcF1as+KGKcwB9eatk12LkqdcI18uneyXIP0OK5g1zVE
emI3MvzB36JPQH21bfruwCDC/GaXP/WJ+mgs1aVlNXakDv/GPtOcG9gcdDUe0tS/aZIuTavr+a6L
9OF+BKiLD8RZs5vGqzC0rAfb1870F1aNlRTXrDVJzgLW7+gBTufQi3YTmLc1IJl8Lei8nkRCcFef
NdTzyLp2IaFjpFvE3xp6ile7JqbeDnGr0NuKt1nk+vuIpByA15baay51pkT1e+aPjRbMCxAs48Fp
HNRuNaAJbW6QZG3zU8JjuA4yvBdhfxfNEcJDayBRJlTlzHWXQAVJCmnMahEAmzgV1hxMSFzbwUco
uIUJik6OAHGmvtUtz8pq36ZmsibMId9qZjJsyhHcWyserTH5VSpmrGFTDPuU0PGLn6f+ASsksVut
8VtrdPPqNvl26urqTik8hE4cnyb20vVQe92hcBifp/NwG5KwcQOemTYlUE9GXgghdWjGjj6cStdX
92R7nBz6M1qk7mDxvEipXR3IOTsoR+2m83VotMZ4bRMffwvhwlc3zO60qtbXzrwgCQmBveVT923q
oh1JSOKn6l0gLb4gc6sTL4pTot868XNfExxq9e6takT13c/7XW1lP4TwQ9bj4qmytfiQBqgohI+n
FiJd/tCRqAYEB1a0JoMt+EqIQZ70aVYU98gvzWNQczRkMtpSjDXksREE49J7ILbHh8ZATh9LBgW9
n5FnQ56wcvsrNnxEUaXYuoETHGoZWPSyGJyrupjYI0dW6/MMJ8FjegolawTGl0zaZU2UAuLLKUbs
KE31bNojn5AxPwODQGyHBC9Gi4l0iJqdCMDKii4gEcTomGBgYQB9ETO/0z98Kii7qvmOU/nWp6l2
6myRPBomwxC59ax6xMCLJcHzWLzoMJc4XsNi04fhJ9lmPWPGx5DTxS3SoLiMhAKZLMm9lHTDJvLB
6vQILpuu4Lw/QUuqWeqtmaNouz6LT2HSpGu3UMnFG+9INy1YN4ItcvB07r3mRUsKf5t6sXZkBG+i
Zpp5LYFoT17JzL7JLfeUtiNlWtqJXVvGBgMna8cRXSCU5EAl66oNtDtBhmPa1xbRU3p31lOIjRHq
pgxK/BCRT8ZpVpEXtm7dSO7LvnoixtlDBH41GeEf0HkT0Ef425/+mt48AtOb7mrpj3cjzOZ1TYrD
biqCb6OsyX0UHnmqwHLuTHXP1Si+aI37trRgMldZaxuKxiF9N8vMYIaLIKhctxxukzUwROz1TROm
3V6rf8W1ndFOVdZ90fc/iVc7+xnpWZg7UepDzF67g/1kN4W2rrB0H7VqpDoo/YeeoNFjKuvZ9jgA
a0nlbz72g1nFL3kRQuahZbo2begLhbQpjvqZVThLOKJA/94aSbLxwlTfiLzNN7lJjBJMaedOdLC+
R2s3THW8l4i4N85UTDtgJhWh1SXtP5fK2jRl9iiM7MXr40d/CK1jGMbDluwqRJ56n+90n5SrMrdv
Q+N28AlIsbtZRAudbGn+6pBYXIzc3gxGQvCij3oi1mt2N59QliQHMhIS4IcyhUTYKXYH1slEduPV
ocDo0Tg20r5GaZ+fkzS4I1dq57ml/aHkVZBcfjFz+kh5gvsE+MrPlMixda537E81cE5cfVgou/LX
IoYPBu+zAH39bUWvikhxm2x3nQ9J3OXU3Dnk0djixR4G9XsyS9D6NtU0AV2H3vik4Irv2knQ96uH
jKCv8r53YpqNZWbuErCXswNdX9NtxlHb1ddSeRc7NIpH+raCwGtn9vlFL21SxXvGzagHYtu7IDh6
t6TE+xrikehc0rlrUmfISMpaYj4aYm29gdFH7VycwFmPeo4mKSnPQd/pTLZ9Zvt+GD2PjCSQ6qIP
KUpjnVSOvUFVTDSiblymTFrXAFk0lBVljU8EIJFDENVkUCa1jUOD1mMSVuTYtPcC8lK108Z0Z7XJ
W8Vi+JI42ivhiiGJ7xNlRwowNZ7Fi762ESZDz0IZ4Un5jxJIwHm5yTSLfa7J4UUHJspN61fEGhXh
MOq5lSJwfUxuVMnlpUid4VtKdmUYRNvCiLA3FKn/LC3/KeNAOIdwUZ3Gn4/qlGbckNHigt1/hxKu
uRPS2/uBnnGO3+oebVcNk43rZ78rvycnT05cyBp5NdNcPzNkaY/jBIgqKqP2ZKP5N1LtUoELeSEp
MH2oP0VT7Yu4TF+4OhuXYoQBUVd7SxMJie0q2ebGyMiGNL2rb9RrbUqb/dBkHiKOGjzn3Fsw6keW
KNpBVxIkMoSEKmL+oXt1fCAHPtKic9Vztk9N7aloeSQ6ezO2hn+FYnTUythFcl8ThW6I73HVeVsj
rzmivIoUFI9U7HgQK0VRCwVvgGNb0MOKhLlOIfzQsIkPY5KXnIKM4IBCBLnQmNNbyj08205RbFiM
ONDPqye9MYe9MqJdG5nuI5iJvdmi1Ss945YX6fd2mhU0vWweCwK3CmAUyE474mpLm/C7gkahEZft
udKiPV5+/Y7QNJj/nBytiRJ8NI17M+LjF0wo51TKfFd5ibPGyk6MNhXxHo0u1lk6LNFQItlzxGXM
tE9N9c6+8OS0c8u62Mn4FVjvcIgCNcLecXoaq/E1KNJoHWZ9ewFTIVfB0OW3Ov30SxD5nsg/Es6m
K5y5Gxw/RAKkrdoWwkx2tpFwNnLicgPuWa40ZZhvdk9zOCXntcyCU9Zoz6Zs5Q2mC/g/i2SNqjY2
0eBPD/XQF/fB8LtgKL/tI1YXtHzGeycKkjvg+5DMirdalw2osqlCmgdcrY+hwelB0V67ggSJ3mb9
ILyVoXr7iunIvhLp+SMPgdyU3qjdMex/Al9urGnX1bcBVKNOEjjNoCeuOT4MqNw9w+vDRA2MFJcm
yPtH+t7pk6b9zghe3TMz7NfgooxHJdPLQGfkmukZSpwwZm9L4ujipOZdYpXlnW+4+S1rXv48ED37
BZLstRYj2HOswj1rJoJVrVDWNrYsvmQWZ8+xUOwkRthfTJzNq74DAq/qyT0shguhqKBEw4qSUVG5
93TkjYnjXaqZly1CrbyoMfnWKTp5uqHflwysmqhzttlQaWtXGjWdKAGym+qJj4DqN9EObtOyfRPO
957dIrB13L2Ip27t6oSmRDHNuyEZ7u2QFWcYPNSRQWhXw7Is8MZdpkS2TYOS0MMMgRMbCxpZYWxQ
h7pXZ6o+pjzpd8OcHgaJ3tlZdfoezucTrPbkP7XaQ9jANtP7cSCawtU2lJHuoR8rWsDdw5I9wdxA
21eKCM9qHjvKhsu+8tHsWXLFEIuKtaAsRhKTrGTHxYFml0cA0eivCqhnVt+UZ11zaD5xHa4MaHyR
S6R10JwrGxByI+fgoR6/GZ8JTWLbQ5OmIRcOxmtfsiyr1A8amOlhtMB4BSr31oasCceLkfObAuK1
VMZZ6lNyxzpZshSI7bUX2cwiClliFg1puLa28UxDv6fTTY/1YLtqfLYSK3kIOWWFZHz1ujs+qcbm
GXrsoSsz1r2cy7OYoIJJXGguYDRKZtRCOXqboO7Q5WChGY1IPLsmnxQJb24J7DUmbV7lyV8OgR5H
jbr4Vij427G1SbXY+Q7LzHXJsHY7s+XE1HlnYz555q7eHXS2m1aJdU16OsUfAYJ1EtcHUbr07/Iz
yCZwRW5ko5Ge7ZMxLUKGWJj6q+R+SYaAFoVIok3ak0RuwUzTuUmvjTcTC65L7YhvgfN9CJ32lY31
EitPMa+oYWCbHeoCB1yfMec0RJZ46c3y0xKVugUwyHK/Yf3MAkgGPvWHkz8CwGbOWe8Lu5PvwtW2
Ko+fckFcjNY57f1U5kcLgFkJgmq9TObgFyv0Dso7ENTH1hMx2Q+VMG7CSs7u+NxZCNDHMvM5QWbj
XRkNCLQc9W57Jh/SDzaiNA8aK6VLZn1qyHH3hCVuGEpUXDY7d8MEM1yPYFTPbQmIUDPS4DWPWpBf
uEcKIOWropoIh6rjmYWJgjmbrBC4oyn3RU4LtlXnbuzV/XOIWOlsk4mbJ6+UThWRzbCf7bTWt50z
HbzAZFQCE+0IgO8FqfRw9q1BnUcmRUNjm6dOpdW1RrCy973p0zVDUi2EmZ+Xe6Uti7NKDYK4alJ8
zXI6hRY3yz3SxHGGaiO9pKy5ukTZOzO3pbXRCUAHGtdCIBvz4hDldFc+KuxDTJLZzEUfIUtMfH1V
ugV+hXQynsc6rNeVi429DkGqDUU0XGvG94u9rGC8+jQlPxBi3VVW4Lw3rFcieHlycLtHk3ycs6vI
WmwVnD1HAzidzqaCmGZgU05XQXzog5l8R5ZoP7VWurdA0CIw6/R1fi5l022MUoh12v4u4/wtovLf
M36gq4t6nYvy5O6obU+MzKi/iDKNw+HN0qH+GZEHfI3Y9BUy749FHwEFn/a0iqvrZKlwhVIadTlE
UJTXnoSM3j9HgKUvGojYLW2oj443kqDVW6Gm+G20drWybQ7jWndmvQoZK5b1mhvDI/I8fxMm5Y+E
VOC9EWibUUBhsif7SlJyuWla3Lu+1W0SQOgn3+vPNeOisx/kF9mF6UZJbLxWSdVtEgm8kX4JOsp8
CfG9nyiTYB8x5aZ7ytUBcvvqj0S2FrdYjuYunpXKheZJxoEEdmcdISASH90Wfbe3a3K6J7EyNfig
EbNk+dxlXrUNYY+uCj3AeM50ap0UgGrTLg9XzUDDHOAibUVFkGJfp8m2ySHPdimgzTh2MvSp9jG5
ooEMXsymYhjP2X7tOyhSYjejN1qMH0jDq4Nun0JNc660sij7hQZcXxcvXub+AoFzUFw39zmTl7xr
KlTvXozrkp7uZNtcB8bygLBKHRQShCKi8Vz1B1ORlKDlnxhdyn1fxncRDVnokEZzaIgebxy1Twnp
+6EOTVlv1aS6x1LUd16k6k1taxBwO/qfgCWcVZz25iZKfYNKWxh3Vd9eEyKRkXy95bTUVtiJXM4v
Uq6EdNsdUNRTTLrAZvSLanvwsxbfi+MSyRn6oIbdPLsORfdjSAz6kkF6NEf3pTIYkVRuqq0GK8Et
3gJobyWIEuYWWARLsXE837iyQHmoA4M0Srt+D039Jsomv29tgJGxCq8EQt2PXUQim55B4SxzaJMh
hnq90JmHMX9i/XdC86humuXqx3pqHhc/QWsZzwg8y2PbUhdZVvIEx7A/TIXz2lpuxtLaHXGpaD9t
xZUij9Jqq82hgvABsekxdSL5wzAvRdt+hDVpQnE/zgJS+4/x+f8TUf4HIoqwbOf/SUS5q3+F/0lD
+ddL/kZDsbA46KbjObbAdPkfNBTbwbCPxcZx8DviZ/03EsUBss7vfNMUAtOzz3v4NxLF+D+wzCzX
JXzJIqxB9/9XSBSsvv/hmrV1zMa8BVvYXI9sjNP/8IKmTTelqvPj+yIgeaSiE11NzQnk77AmuuBA
usouKLvXyKyCE8O3dk0tCdUi/hnqEfb3GFy5P2O1vm68hbSYmJfBoR7LBvP+yzBQm+m5rUryPBZO
pT17AugFujua+VcSzcRpuSldBDDUsIIzar31e07LjmGQIRtB2k0yx9k7w+SBp47cXZMii5dNnh46
sz8HpvUDvlVwz7Sk3bWm/1p4QM0mBsOzycXxN3WoxvuuquKH1MuPJJXfjMHDkdwQRQFk6lj05mfs
RCdUqdo5tJSzqmb7QmV4CHw46xGVMIvgl3tLQqYjhlep+nBTlazt+0LS37Jvaa+nZy0ibrVvmp/B
EPzAmu2chgwyUinpOMW5o054t0gj7tEQ1UG3KwxlnymX7LPfD+bJxFKQo8jAtK9vaqsu1iGfRktO
C/JrIXIthK7l4XLPKIrnIW1TNhm0yyJ0tENLo6mfk4BTRLYzUBdnOMHrNDSg1c2fhpgdyIQzaymd
O6TLh9P5byutltm2V228DcvsWZnJZXFzjaOY8TOeWIk6dU84h+1Np4u72MKQq1m7FIPSCYGtWOmh
IKGKJR0RrDrRHkbvAGvWMELNfp64dY5h4DVUkwWeH6MtmfJ1DiJI5dbnAPvYxgW2wEb2diIPXVpY
vXE0/b9/9f/YEl9bp4wxMBG489u0MGfKMTggR0pWhjdI/BT/9tkMg1VvvdL+RXeMjkCnmlPokL+x
+H+c+WD4hxNocQeJDCufBVDN5N+flpvlA/3jYWxCbasn2uG1MLAHA+xi1j0XAX/uToO4Vxnu2NgQ
74s76cun9PVwYWuxcLQOHjacZUsvlLfl3tfNsjMsD5GtMX63m361HJHLwci4C0/HEpK+/HDZO8il
fTPz2Nwy0fnXd7p8f8vN18/MiOsV8UULVy2cdcp/qGzmLF5eSGfLbzJ8qvCSkSks0fDpzCtdbobZ
MbQc5zlleEb2MU0newaPitnkU5sJDT1cKP8i3/15nKU7Z2wfrKYh9MGbNemR1eGvrLMPmrvkzfYl
OQMa3HLm/Rj1PAPXwXyzPFxuhD9fzUOpQel9T4z8YNDxkH2RooVqzY03ECHsC3r6q2FMWfLBToXR
XODlLQaMQSr45rG87kqyd92YfG3PNJ+hSDDXWDTky5uyoGjH2UlfULPzuzTmM+FyY/51b3noN6Wx
92sdEgSmq3F+gQgaIqXJeuYCgcWrMI5pC4zByZFOa7oWMsFijRDNCwWdWePJx3e6o83+FucY0mJi
ik7W9MI3C/M4tMC04T3pT33kd6AtK87akf0m4Vuda9d69hLypJb3XM1bO8J2vhochq/DfApYftHH
SV69ISGujqOqHONmqOR5HNuJI5qGTzo9EEeZr0pcXf/F3pksR45kWfZXSmrdyMY8LGoDm2fOdOcG
QtLdMc9QKICv76MW2ZHVuWnpfW9MSI8IDw4G4Om79567gX9wBan5hfyI2qNhPdbHc8o6J1RPOo4s
0a80MIrD0jbGtkU5NKPuufD1lEyzeNPtdh/40lqZVfBZNuBGFlk+BlvykcUxLfUzx8piW7X8G206
7GOsBFhDM5YPM6Yz36t2/jT9nAjcGBN7DbsODhbWgHWviDZTs1BBpt4K03SzurxaGUL/Gc2AVmsa
wlb4JK+pSZN8nfk5oEXBlDmmtHHy3YVD3NibbnYptTdHWsGrc0Gil1vEmJ5tgtXoN6UTlwTPqewx
m+WUOtp6ohf7MA/mxWinZ5/I3Eo6EdjZksCkROHezILnm+NP+9aRpyUDugj2AT8PytYpyOe3qUuq
1ZxpqnSk+sUqHuHfF9+ajlmM3Ke3sXx2sAQNFmyoBK815LlgfMWvTmgwQ3jKAMzEsxy3tF8aYVPM
cuVqyc2ycKR4vVMeKhA02FjCmO4PPKelu3EIrvZOk2HGtwe4tvVJ6wILZGQ7rpyJNXEv1GmgjyCm
p4K8uLxRkGFuHOisK8vOUUXBSPkT8KaRGvu1sNiNFJlvcA+vrRWdBdbWsoQS8/LfeNd02Nqc9znk
F50rXwrbMjfAS1C9LI/GAORonST0jMqyJhcl9hDQGcsb/tK5Lx4GOmQhAFUT3dO5dp3mhP84/pVw
9L/6BUeGNmrEDjf864Sje5N7KNZGbX9AZo+3ctGOlCW3YeIO8cNMOJt2M327oKBoWgfnw81pX5V+
vxLlSKmak0+0zXQ9RxCgs3GJPOoL4+I3TkNero95iujtV+E2iJcGX1dqiQKVSZLm8iFH0LyA0SYA
roJ6jL2UName/spB0YeSlqcw8bSLUGIJmjhxbZ9H9MQFNFbJz77EYqIv2NDGpjUOrChnWuWxM+cu
xgcx//IQssPRNLQNbRK9vfwyKuvBK6NHAIuXvOBn6ur1xxD0P3EUsjwOLrIuj7bHdcsKvQO7HUOB
Svy9WXh7hkus6DlXZ5Ik0Pfxn/Wl4bxiedK2cx1RQRlrB7dqXvM5OwgHYZXA5dbFubQu9GxrZlm7
lgk7JGEnb7UbfBdmxuME5vra1x3tugwbwapz580u16SB1SuRerFBvFzpYhYPwcJhcwyQ5Y1RfseV
TYaXlDvmTQdT1oGu2XfJUXTdaPbPyQUZ6qGBu7Af4KViubL/5J3nPFbdSzeres142nhQ6A4dxVP0
yVb4BeqRLzeL9tgoIbQ4eblp/H2n4QA38+CZL/QhVf0UvSbbS2YlKxxtUKTc39ls/ViaWHmg9LOl
R/7G1mk9jq1mnSb2VRjMlqNrUqdeCi3sSl27lJHs0WTTE4ydPw2F5mAD9GRbFy42F0OrQgtU8kJV
AU5o72tyolumBe120ttLGi0YjkfcGnDEzoOYrtbcp+gJ+SOm8qdOL+gWG4cXFhNWn9yKIe1OiVti
CGR9EjtERsiSGGFu9MSVchahnU9xOLd+rDo+natt0zGBTT2enwVKwA0BCKKCy56B7aqBL6PYWbnQ
LuwyPh3nA6tCdOqitkJmpiUbMBTB1woHAYQA6THK6HY80Byw7av+axR5QbRX+1wqGAYCb3qcMokv
NmuCxFL9Au+Jj7VFpD3nBzLMTSLFXjT6iU4hbw2MxNvkWvurWsiZ8oMgapzdEHZpFtU62MbALDT4
IZlzAWMNBgL1hIUq0eq8nUJZT/PaKuLgOE7s563GD6npNk8zKQZuT+LKszTG7fXQ+a1YGREOVZN2
I7yJCx17GE1KPYU2Ryv0XOjjJidbHKmQcXLPGztqPrl/fv/ojmq/fyrJKvcqtOyr48v9hdkUjPjf
n/JIrLaS5PN0j0CXrAnHsnJCXQWk7wD3+4tUs9G/fUotg3OIpyM9ngVGMQLYLUlsy+p0ugax5nbU
l5w84fk4vlPCRWqUABRLdlEFu8FAdDuKFl6xQr1aKvytqRh4mzN5tQYNr4KMeKwS46l6WVSK/P6S
3VPlvgqY03dBryyRc9BB2dqECh2WCeu0SqXSC/ViOCNscXLrd2Y98JTPXEXaLYKGRKnG3f2PO3Lv
sUcAvtRd3FFQw1wFCuaMQUxep6TBUdF5TYXo6d34NatYPdw0EvZGSth+1I/CkMTw/34ZVCrfjEvq
uK3g8i/ae6Oox2VTEeqnzCyMFePdUkjcwXZmHdsbn+M9mKl5UPAtoAElNmV6PtWHlkLr3qsV7p8a
GVMc5jY12VOakeorU33IvSvRVzqDoZA7BUG+0m99onrAeHas+i0qYA7xFDG4yvT4Eo9qcVnaL3Yc
rTLLf9DKmjd3bWi3zEt/iQQyeytp2pvJG259hZSIFFzCVy8RvImlgEFSOKAENFnqG6PjfLQkIiB5
Nxp/OR3SivHJcL/TeEaWRMtkUUvTjKPeIkmKE4rsDgCMcd5HFfNCpdgYCpJBuuhYKGxGpQAao0Jp
5BpRXpbO4DU683PiyOXJvn6ifrpsnjX8iNCb36l0iV9cbPTh0KR0ElL6GwL+dl7HCNK7a6YQVsY/
M52il8EYcAEr5keu6B+64oDYzsgl7RkAQhQGBke7qlypBdZPgk1z4XNf5ZbppkbFVQmjlBYxJ8Yk
ywIbAsrjxG6cvOOVX0Swrwsne7CN31bf5Ve7RbFlhy6TBn497Ymh5BEPQNUtt2Xv1ds+IHLYNul8
g7Uut4bLtjQ3xLqvp+mxFGS3cTBdRlly/ucNEzpSG/A7oTgLb9ro+lKetBjbHTawdYQUdqWKsr9C
y+iRcEee51S7X3o3oT1Kdr8d0oJxEEc7bwU8YLgMoGj202w/9Klfn6xCEpRWpJgSZIyt2DG2osjE
bJJdxZVpFGGGu8KhV8yZWdFnHMWhcQHStOZSbDN6FvbQkrfamNibusVJOqcjV7kxP9AA88Pz7YdE
TAZGgAkV2HEeswm2Jn6mzw5jGKA+62GYW+QpuyECWxFZ0S3INML+lQ5LsathhoUzZ6xHnMA8DyH3
l0wtO8aH62hU+BeB9MzAeipF7aFwnvCDBcnHUEyfjCtqJSyjvaFZulB/6Ew8ExW3r5mpnXRFBrJB
BNH04mKGKrCm+Fl2Nf0iXtGeMz3mbQxtkIe05IVT83z2JvOoKxLRiNa2WhSdqINSpGhFuGnbsFAE
o0TAMhKKapTc+UaKdASh3uPNBf2IGmuENkVESpngK8VI6klOQCFCFJwVKyDnrIr3H4UHuBKhDRa4
+XDGaazl0aMd608tW5r9oLhMbcz63AfVZCtmUwX+JOT3tjEUz8kE7JQowhPQIsxeCvpk9LCGJ3nu
FBTq/hFHFDQSLaPB1+2qXcGJWgF9G849cITkHOBSUIGpuFjPxRMYOSAEESQq+q71taboVDyMKKBV
wCpFrsK3TAOD68ltNm+iTI4bvSUQYrrB0S5b9znPRfJkxFP43uYkAYf6u/CxBObqjKPFGeV1t2mQ
+kU3xtdkivQnvfopiGM9AGjZtmOpX0e3pu6m8vNV1X0ZOpZB2+2GLQX1XrIyS+IpirtpjiTcJmkU
NxI05c1vkhwN/kvqoLymweoOCb0QL80SH7Wi9Q9tx19RZPUvaZB+9N1VrFhiZTfgy0ZOueqssDO1
y07UVrtmvY3X0zoHauMdiM5eZ4bDb5Vc7oZdh9ijlv0Salcu1NZcZ32eqz26w0JdqM26oXbsyAov
9xttz/o9xvFFdQ4beUPt5uF47iYvWo5D1a10tb+375t8tdMn6vtAsVl8wVi4tdTeH5v8lafRz14p
AtSnPXpKI0gRCxKlGgilHzhKSZiVptApdWEu6MvzvOCVG01xMPAOcwT+Rk0oLrNSJwalU0RKsThA
pmzJqaBj1NI8mn4itoXf08an+wQBuUfyjvmRKx2kQxBJlTICZ9fYZUotYWvshnWpGVvNzekVVKpK
g7wyKZ1FbVOnfaHUlwEZZkCO4Zrq96lSaCRSDe/hehdXX7bScARiDuEt4zgZX4wYcp8rvYdIOSqp
UoCUFlQpVQg/3Qrk0LSrEIwChKOMsf3VZroXSlNKlLpkOMRfUJvgs3xCjXeIp3IpuUqTspU6NSid
Kr+USrRS6tWodCzG63EllbaVKpVL0/HT+Gbwp18w3lfuMDDqJunKcx3sVVrkhxF5740wqpfWIuO3
zNAnElohncn0twP9dpspJZvbmwywi8s0D8ScTgnZWdhVzet9FNOVdEcDDEY11LxByXqJEvjoSX2l
yflIvq8ijoAIiHFZYuJDGORRdgaGHJ8dOZ1yJR5i1V1Dh2kPjhIWXRTGRUmNJppjrsTHWBTfUzcH
iNnjkzeYb4Vr0rKg2acgE8MxucO7QHl7uHEP4LyjF6GLaZ3IT1suyUnSORI2swKC5ml5G5cG62hA
F0o5M9RjxBlxkK51AxAHDV+VXncXoweVVXsMvtG4dUgUP8eWt8v7TO5ZRREYCrxxU/dRukrSIrkW
DrO3Zy/5NuD42qY6LVzAXUUDcl+n4Df0A/npdM1TmmP/dFrAFKkbwVeeopdlzkmSG7QE5HaWXAKs
DxuiwGeRLtFG97TksDD+rCjY4dRqPnOS+jMu+nTGEsMxo85UV5L5B1gDaxMTc+tSbUjhp/CIS5tn
Rm1srIFFhzAJ7DbUpuPi1+CpdSTtDEq4Ol2fbsKKbq79OWSZeLfR1mFpFR009f7bz6kgCrlLXsGo
sImqHOdEn+6WjMX4iA17Xmlwo7jD2NEOBwDmmKZj/dkbTxUPurgtg3M8Ju9zETAjtpSASo0XL8KU
UFJM0482hhGeM/qFwxHPw6moN4mJP6QWhXaOHRW/CnogNIbcN4bNpku9Ya3OXOc2YWe3mQg59Nou
r5ofOoiDcy2z5OTx1U9ED1d0vNFwytpsXyzRZxk3zevMhZiOPjdZVfystXK3NFr8nEXVHncL77EK
/cPISKIthDl2jo8EHAy0YpeoiAVH202px85q4EGzod5vQrKw4zCXo4XlpxpPCbEX9ZjX1hGOGNAN
/F96NrVhRS6PuyXDvG/NYY7piO06rhvA6cnanXr8WYg1HB9acUyzp9rFD03rtE2gvTf3ScqEmrf1
1Sc4WXTOiXoUsl5tURyGvHg0tFRuA8kvwAuIVcsYwXcUhBRQ27ADEtM4EH+Fo5mQ3Z6gm9sBvrHW
xIcsq2Fr92MRjsmUIQURrR/c+tt0GIqM0R92keZEV/o0qd5pjRhuK9sqGfMTWfp0ky6EDmwICTCW
iGxlddch6eJ386SGHF1p1e7+g4bMC0IBXIiGA961Iv3kNczBHM9GnkSLqjnKWqwvbnmOUq97NHST
nHfD7VY6rLo+NFvZOPz6RS8ASjgxgNwspkh3NodLTWhyJLPNXZYARwRPvghLsZhbZmUWpH3+w26n
ZeeUi3WmnjjYtXP5NZQ51IA58Pa4Qwv2kRXKiVWdU5fhImK9uranLjvVst7+1fs9oVgeIPTrB4TC
U1BnN57J8ckfouLilvYm0PL6OujD1uI72zVTysHQiZ/IO3iXSucnJX+kKvvs53jZoHi05M0H9whG
kENarT05GXbZ+4vfjRl/XYfpzLLLm0Nh79aWmDn9mBESbEK3S6XnXczUrS58275ItZtNQNHBLnaI
1GeDl/2k87Y7cagfWeBzL5AUyZeeVlFVpdfXzDKfmnjqTlk6QLXizLrx8mnTmLN8qtTLFJBaq8RT
MHJSraaswwfz1niBONlO3a45PGAq8fC7LHjS2UVl7WlJjexQB1ShVoXKo2nTs05/cggbK1unmHdI
uxlmWPCLWyV94x00kfm4YuxtQ1nDZlR+89Rndg24d61aKjmPeUmSref6revpC295ujf5pV6ruF1p
5UxELRb04CaEnotMfMvJsR8z3oagUPXnMWqISepXLSaxwJn3sOgehzpSsPa4MJwXICScHgukX2y7
Bjpk1YsbC8L2JOMUmykhXvrdGRsdFrfFHIiL3+E+s3gYcDQNiyZfV7lDVL/kJlwW2nAJMFRnbJwe
fLIqKwujCWPmWXRVe/FYHaaONNdFY71Ixzw1XUs8PgMoEvsQocx2QDxpIbTm83hb6Bw4FqwD+zzA
RROAuqCPgj3NSLmMDQ4wQ1/tjdkGfJZjCeXmuZqwXcDxzdKNUVfWBu4J6agy4Loe3T9p1gEacFuw
mv5XMntH2ZNirIeiZe3ei1UbtWLjdMu1s0igL4ElVwnL6bBBH97N0zTsKNxYwoxjE+FFSy3csIKk
Gg6jltLUxIwFZp7ufPd9WR568zJ7zW6mwibEepqcnGJ40n1Bc3E98LVOjOmNL17udjkWuC+xwbOk
wNEbpil9Cq7wDpR91n3bHOhjsg53oxdsYqzojtiVDrtdY2m7v2gyQ+s/DhPrKenkJIg1zabRD7xi
JYDqYaj8bcUTHrfW28S6U+/TrNpYOg+ZXvTvhJV+6nM9rKJZfgrywZM/ZZv79yH81tlZi/cuk4o3
cBqT3jbEa+KPYkOGUUN2uy3RmztR1jnCsOQW6LIgJsyADIaruR7slyY/GbaOfcvhuSM7u9xq1JT/
peWrjda/6X53BfD+ZwC6X5K2gnHtqmVvqXZJd+qh6GtCXEijNVBOkONgLtWmTAtEwZ0gC23QJuyF
Kr1cEW3Bg3D/POv7FaIVZJUl0I+wglmyuoTdqTthfLft6ZgNQYHJNx3x5caPMWDfcICqRis0Iti9
gokZSu6NLlnTjIQ1QS8/S4sKt0nX9kF3w4xT7GJV4iXVpkwvAo/GJwJTvWvIY4wZcN1a9Nxm2SCP
95ekyK7RABdAY1Vz7Gd73NgTb24MqeQZ8o6TsmM+crGAcnbbN2eRJmeWFF77nTGUFUa8QvQv13rg
s8Zw8TadZq4QL6GtprDExBJ6wa5uZt3RA4hwDBaevOYSLCF70FeguE0YZ9ReBBaPv6jtEdoJf684
gtBiq76T+0ug/tM7V/Jff6YRfNrScfv6bzp0BH9nn3MacVQr6f07v39Uq+LSf316/8hr5mzdUegT
cjxkCu5yCdCFj/y/P7p/mqgfGHbBl2Vor0lb4jNspoI6irHYzE4SHaV6ATbMEd/SnPVIFup4f3F4
eh0WmlPu1VSLz3mPMBrKZ1OgfN5f7p9SaoHkldVBaJdwYvx8PkGv0JkD+GGor2hRO032+cqGAVEQ
k0LO3ZmtOqIxagUDb2Z1nPsIB/eN/sOYLW3zL9Zmft+XMoP0x4DOTgGccgtRcTiW5oTzUH2Uq4+S
qnC2eHNv9z9CSJyoIcDbxbdTp9k/X4ZmTNZyJPA7quvnbpeJXf9Y1nPF9g2D/OK2X6PP0oye8JFG
zRmjzN8vuHbPwjS63ZjkuEackWbP+0YYcdDYBFaW72m5ZY3IJjOd7Afbz42/4Pv/3yD2fzGIWa6p
w7D/n/+7lmr9OXz+x++KvdZ8/Sx//9d/vv/uh/94S7uYOejz/2jN+uu//KdPzPP+4XFaMfxA9917
RdXfPjHf/IfrWDY1zvRCmfwL/80npv/DtQgUeL4XuBjCPLox/ukTs7x/GIHv6rqH+cw22Xz/v/jE
OIpS2/Xf2hUc27dcurlsx/MM+BbWvVzr+/OJOrD+v/7T+B/xbEtAX3Fy4LSTbX2z/l2ObU/XIbhh
b+hOEnrNpmhqCg6E+BwE3qpZO+c8XK6kvhPbPUgxcmKId6lg9qiqPFo7dqmFvYy3hB9w/kY3MbFj
w5IehX3MQJW3TQQghXFLxtEldUncsRkmZ21aAD66OOA8iglpA9PzXX7Cym3I77beWuDYFo1ce3Gz
h3aBtZ5F3VZ3CVdj/Vja9tDh/zjYtlaux1ljXVbJTy9OyrNNAxK9tJDNo+nENbSc5QJw28vxDSes
NceF2nqm9sLww4TnssRqcAiSPkF8ri5abbRrYDhca+azSGCLo6uNW86VhFWs5WFywc2WM2uIFvSy
suxTFDDnAZb9JthMVtCtQDiVO9uvW+6FdIgXaU6Zqjk958Lxt7SWdSOJjLlqqccTn91c2EQigH1j
A0dwM0GWIunPYpIbd24unZzoqErJd7gtQSdDgxkCDqaFB9CO/J7gxaYi2yZJg86DUp5gHnqxRv+p
RAzv66I+TGyx1qbTXyAvhsa+bMyXZhjlWU+0F8M0NvPQv9GP/ejY3WqU7hbfSOh2c1h1LSyo9wVd
IAVg3uraSTbBzWW3yRHuVfeaTxs/99jAW8utbgu4CCLv4B/UP0XRq3hOo21W/Qe+DxJfFT7/oQzG
UDfsK9MohhN3YAFfsFOfJoNlQ4WWlJBM5fgh4wG/sTUe49opTr5ORnnUf6R1n5+X2SSwMxk1cCaa
1FrO4qmpRSTHGvQJuAtsHdmlWD4gp8iAH5TZ/RZpFhtaD4qh5g0eUoLdr/TWc04iLdofnIBxlJ0G
z+t4w8UAJIkHrRtjkTRllat6NuMdJaopZolvRugX3SybraGyvTLOL2aXZIANrKfGMM8E0x/NIrjV
OVWkrfyw48LbdAYZxSbpbl2hh1O6yD3EDp+HFZJ9CmhDKBaS1gegQwwyAjSvnkm0sBtNE8jPxi7X
zYWfZEubZ7OEtgx21oyvAc59suHIKXcijjb0676bpE1w5NVMiuyOuBNwmU0NNCGvD5suOked9jia
TstIj4xjSXJe3c7oR0nVqQXUh37zovSI9KXJc97bMN8WfPlDz66l8a4D6+gLpLbtOAzyNXmxTVZH
3ZNfmhqig9JGm+VXNtBQR5b8FyuKa4RkF1Q616LdlzDZOkohxkaw1uvkpvaH5Id0HqICoEwwKfbQ
0tM/Fnn7ZFxx2fzIsqfWKWAzymY9eiZF14Zz9bqs3bKcWHXze2VMvyG4eLtkdK6tOx2E0UFkNIAN
OmSsltyoiceND/OcFGscP8hlvjmEhIDWeHj2MIHanRvFjzRQsiOLHvvxFplI8F2Q8DcUV6+qAXfk
LkJdY8Lex4axGiFnruPaKqmpF5gCU32v95/ksdnP9J8Tab81w8kaDsCnvqhfUIxhxzDtrReJnTcC
auuyPt5rfoVNJ+6+haljsSxte1d0y6E1gecUknERTedpaoPoNSlp1Sue2cDgngUSjUndXteklY49
+9Owq5PfDZxdI5DWLZWYWwrLu1lxNB6nRL55gaWsd2+Rm7GrZUAbpX9I88R/HCHe5c1YwjtaiMYH
XayIJg0oCIJKshnOpe/8drM/qea+0QbAWm8OkHxz87cUSEYlofrZJYKlOfqLV5b9RvbfFIbKK1zI
fFUXOruesgZw51JBTX0Icw8wMj9ZM85sEyABVsbJ1acEAXfBsptIIcDytONHF4sdweRBm8tVkwIk
Tbq03EXOvHaHrg9HONuhjasj94hB5dZpaoRzIvW86hL7tWwArJHtbNd9hoJGwj/C+ODXYGFgeMGL
QfUsU0PfcjjkZ+wJUCrxa6vve7+9yVHupoa6PWL/8XrkKRl1kflYBjqAJGTZlszbsadICXvmxlGw
ZQ0/y2hOm1gSI8R21CDUlzpDv7umVOS5K2AXFEGc7ZY8+HDZz+7LP4QafmQ+BiyvaB/7uZkOxn5a
AGIy4d7YDAA4AKU1KXRAIyhcALfRDUDwiKLjSYu7neU25SoKaDNKi5g0XkTZAom8zAHvWKRvPAuo
/cn1fOdpsXEdE+swdjzWwPs8WHnvP9DxyEyKYmyTCp1MOzm5Kha2eOlBDBWjM00ZbJyaS78Hy8cS
Z4jDLCHe6tmCJyTYPVsPntNes441ZdUPmtB5QRg9aHTWJqzHnMwjFCOeF699dezgJY94o8T5e1JX
2OB8+U7/KF7Lqd3KRsyHGtoh7m5rV8baspZWcGjTZoEof+C+SmRFw+wA88mnuxDL96nBoQWoCx1X
znQkL3BTfI9/r1uC7TwGj7jS5sdI4Jay5+WXoO4oTKfW33KpfYAleBLDrAHz4v0f4JUrG96YzBxy
nwJ2WCEsHhOc0bUgSFvWNwcjTl3nzVpUQYKcQ1LFbn5D2hTbdqp/t2J28RiRLTRSTh4ccLYsVAwa
R/0jUNjqOPbJz3KyXjrh51tiTE8xA0haZGMogoATezSHgahpeKTtHgzSue/oXGA5fko7bV5jQSdD
5o4Xb/yRmuk+ooKQDR45qTLeO1NZ3gDRolma8Ufref2WlX2+B5NHP++SvI41OLW5ND+SiOLHJeAB
D6M/6Kd3t8vp0GjLFyP33h2BbkVawD3S/RjtrcZINu1QmXuXFfN2ifmFAvAjjZp+OtoiCRLH34hK
AOj9fGeZ1gkBtecC4iema7RkWGbwOkKx91LfPZuubW6pOzLWrscRN3bMt7Jg7nLd4jNjMclRCJUC
VRYESO3i5xufynl4K8S4rBHH43XNPsCDkIDGNpzjiV4E2gde2wB5iFL4koyDll9q3LEoLUtzqSe7
D+FEms2XHrX0ZVcwOD02IBMJ+uMyQzhPk8fUaJxT3jifzZh2nKuWR7ZGxL1iDErxj7kJuCO2H26n
vVAhSSY8iSKsyGbNHlfr91SyXno771nkLY9F6gBMtDIHX6fxpyzZ4NCNQqZp8UkJmdyWpJcdmj7Z
ULoO0CZ6p58x2HYc1T1+zwemleLsGxMjEve6VEYdrgfITEMP6cvHHLYiQzVv25k1Xtdd4oguzsX7
yvJGhpOEPkkreZGbX5o2javRhI2kmfoXtVIftlm7hx74HZSC9GSUASnXpcFxdENOQgyWS0MWqXqK
2vZmeNS8OSJ7yhZIzcljZGO1g1HDSFmQF64CP10ZCy60pi5fPCJ9dW9Ty4PkoYsOAoVuAUHWn2py
6NeB2cdLGNEDn+eYbFBSTXVzz+x2R6UizexPji6N1VR3jyQdz345XCI6Y0LO1uBxNeVIiOAJ2Brr
IfacdNNPo4bE2YjN0i/dz9Ju3xl5me1gLK2sEZZE1fQPuMIQOQwNxhPNCo1ttS/5MPikJTJxoUlm
hO+n+Vzd/Lw92iRY5D8g3MKtGMXr5BkjY3mHGxQBbLsM5Qyqgk0TPtgwnyxahpdJrqPMFMdC+8M9
JmMmF+WHMx68lt4pS7x1er/VWIKeKQC4jrFvrQgrs8tcajPEunWYR2tcTwF5jt5BJ/G5r3pGwGym
LeQHZ98KB83Lb1mkLwzWov1om8kJK6sRezpUea5pcbJxS9pfxki+2alHJWF1mT1qL2q06h9Rk32P
PtNolk+3Phl/C6u3VpmNU4Cmigedw8bZYSnbpdl6IpURWpFLkE79I95/dWT3B1emXz0pHN3nPZpz
AawRMr+S4qzRMADjt063iWzfZ2f+bbb5EzCYRk2sNAlM5rm/2JqDhFxdKgOyZ9339trJwFn0JMs9
PfnCO76ETCIf9KcefEBy0/JAVPrYi+aTU9QjYvKbBJuua9R/mnQLF+3HoMkBQdtA8VqCp3KMd06E
tgX0K9Ezyi9BLayWJ7cJnpwp/oQRxE+423QOECoTLnUXf0boTEEHWJpQYszxxrNVfV8BqwgTUUCD
Dvh5NoPeIS1JNpiju3NsxK/e3btR8hUYr9OybBZObyMQogbroOEGr7aHYbHfwPt6iebgm+nzpzdy
D6GsdqWRrTYugU0O3C3Yisu9rxecDSoKhrj9edHDAnquSpq3VCO5rskQverBDlgMDYWH5oLZNll6
jkoVDpsMi8qUrfyB8yYLePVXZUX52NjDenSto1Hm8xreEtt6bbo5LkZa2T1ki/mj6up9BukW59ax
irhDa9GmgM2qgzlFY8B1MlEwxX1h4qfJ29HFzBqbj7VuvFltt6eVpOCh7XzRBBTV9WWBGximbf4S
2EDimu42e9qDGRWb3v0pmnqD0nRGNVh5vbZuYB0tTZOef3RplW0NS39JKvwIGXdl44DG73Lztm9T
Z3+0dfNCdvtCRwtc+I2paQyF7MSn/MMJHOa91vkSKLbMv/hukglEhU0CtHW34MoggSWrxijWmEl5
FDAI0NvSMtq5GTXUpsCllXwHzvRYRBMbASQR3fQeHBwBVjO+pKm5akuWBupXU6XVygmwnHX7gEJ6
5LtQM9tn1LScfTSWuok0gAnOv9EoP6jN4xBYewDBNICY7/5CEj/j3i55IqmfuSb9l662d4p6EzWY
05pPD+A1IlYYjQiqteOtYZw+wBEGHE6/dj9ugihruAWtWIO8Mla8sb0oGKM4PUM5esjdcUs1VBXa
o+08PzVu0p0qkJCbachpVS7zhxwHx8GSzFNsXC5aruvn1Onh4C79YRi5aTQJE8DCOaqmmMjn11To
JLhAi2du33BQ1tqV5Y87nv3iGFsYU2L9Ngk2ADy4MuhG8Cal9oxJBuwSfAMtAg019JBqTd74Nfhe
4KrRqYqn85J73HeBb3V1+7t2+QKiGR4j19AyeTiMWu8d3Nm4rzlFJK4k9CF6ReQIBM2uyxWkLqbG
aG8Kqsd1PfnsGOvSEUN8UZcb3QBmEDc7NleMcbF1dZJMbL2r61865RrJEpPDfHJhdvyCv/elyUPf
McbhrRIrFwDoinfPdZ6hT04c0QD2pPulqb8wA/qH0m7GFQs+uTJKuU2C/qGJ22Q1aPW762anCVNP
GPX6V6fBotDTW+tHMbTdql5Fg4Nf1L/w6HsYrUwLXZ1SwFl7cUcNM4N8M3tWMHXPtkpvgq2WmjfP
gUku6uUDEV3Bq4A4DP7M1Sb2vC+3ZqcrUjKah6zyS6r7/jWNjVMemfgBQbx1gJyPGvbtkf6HVU23
0abgfQcIX+ySxvygo4shuvm2R6w3U+cihBcA5XVvk5mWvqrz+rOO6LyUA1gF75wHqiM7ToeXKv1f
7J3XkqTadkW/iBsb2GxAj0n6LO+7Xoiqrm6893y9BvSR6t4jRUh610NnkKYrLdusNeeYycl3kRKE
dXtJqXhuLRGeg/kghtDZRL2aN3azBOUkwRZ4B6AG3z1A22Lfrg9fdB5LujxatglJ6mlKhg2dUucu
S8hVHHp9N9rE+FpsOYrxMcZewXLL97K8fdcdI0ZHNFCVI39batPJ0svCA2pzmUIKbG3nvwGB2FS1
FnlDItCwNVCUa1OnAzTcwF+L2I9SnIzmomRH8TvrOUE73BNeafVvqk3YLwyPKWxpD69Tt4kKGPcN
7Uee0TYvbj2rvVFq9/Dj8y2Phri10JQzyz6MZpsc8UWxu5strBeBvUkdNKY9oJRbluKkWzHZDjSf
oZhax2lU5zpE8gEYZyelT7hpQ3kDPlP/MHZfhTnAz8Y+z8w9UK0yr6tOOic9EAOS+mZXGB3rAvoe
bUmhEpgbOK36zh6Lg04pdjOM/birNIxd1U/LpxQYq/hrHpUNixdFBSvRn7Zv/cpsHRV7SnpV59hI
EEvxWLvNUZCTuJVdcNfSUzMjDVhIz6/atYGHIsks2eWwFhwR3JP5vUmC+K5M5c+ogSDoxNjEioAG
v79PjHo5Rc1sW9sLNKQEeBEk2ik3nnwEPzNgQx9YuYc6+CYVC6cpbu/TwnzqtILiwKS955phbkGo
YAe0aThVCnISTgzC3E34hqSnkJqo6P3BdkxQSvTCQxLqty9FE1CPDdSudONsJxPAQobZ4IuiMgpi
7tyh4xxq90tDxKZmKlIqDojZs/r5QEH16PfZEQZyttGilMZcPebnBQReApZgQZZVu9xm8Qt8xwt7
15uBhPpXqd5sUIP9xC8H5Yif8rJlundT+jj2chGAacCdQ69I6c2dOUKrimIdelPM2qJQ9LbD5q8j
EB8z4FXQia6vaTQBqaEj+A631iK9WC+yMFVnZGDqbEwVP8D1xtaNgImYnOoNY+a5C6Jub1KwOiGb
qM5Bp99QkLH2xaL8L3MRbinNYLeJSiRvy4UZILTZAI8szlM+cmgGwE6pwrDZiPWjnKLpQDm5Opdz
f0TkCE4pzxHYLy6K9WhATCAdupglExjMllNX3Gd6FQGuSDD8Di5bkfXZw6VNWeJCUHnhpltq8o63
Pu/6YtajVfP/t9tYhcJDKY0jbXJiS4FXbGjtgxCsZ8cDbKdtKENjClLGXxdhzraVzsqruZg1Vydk
mBXu5K2H9pqUtNolV39k1DL/5AZqi0gsSgVpXYBbxAfOPKwG0WIbIYoS+U8nPT3nQ1wvOs6a3WCI
j++bDMvBZI9NvDLQhtHV/o/HQgn563+tt8UoDWCnMbR/3zHglNuaFYu5omR4W3LZ2EoW5+8LtzYJ
QFmvR4QCVbVBt9hdOuBLtmZmdNrBxs5Kgne7JW052TpZ9WinfnZdBKyHe43ZdKCAXWX+JQMsQ7I4
uhDRzzu90/WtwDKwrdt64Zc4oDlOBQCoLuuQ7OVsVmJX0xh4EvDZQXSfobFBjt+Jh9SvoaCwRoqZ
S8Eazwbz6RBd2ZCfN9lMkZcERLBXvfo1G1p7LPP+xJ7Auuqm6FC3DppwqlKIb4wA/2HG6pYqJDhX
6TwBKCHdBqQs4ZHZ8xQ3IHcnsnD4UV5iaS4RCT3fKBUIbGxPup+WVxoyF3yV4Y4x+jwF4zIJoLKy
jMHYFX53J1PQR8h8UJ1M9b5EsDCTtMd8Y8ZH9L3MqnZwnk0X5htMHm/uO6D9HXr5LBHHXEy0df3+
R6Vlz2KEahZTD8KD0g3ZPftEExUKOqHU79guge1nkDTpB6Gb6bhACr4xgk/2vuldqenRXvmpS9MG
cYoctnVeYgMobhtxE0jjWJlsVczpkNrUPTPrJdHbfoPG4FemqceaTTX49wtgpRTSSUHpU/qeTGNy
JoznZAmSXZS8iXMi6AG3f0hwYdCPTw1Kmjh56g3wrYE53PqdfHDr8jS4MYzuCdtR8UIxnv1+jna3
9/PnCcMqogRiTrr+Pczcu+VpSwcfc4sQgSwHsQ2j+Csvok1PBZ9G3PTmQzmEiYqyRWSPsF5eJW5H
7h42aSjecANM1KDqL5S5by3v0IopjLR4g8zOaH6EEzXswnis26uii9SGQiVwqal5Xd6dJyk3XCdK
zQd3RjfeB3euxuK8ILeP0u55YD3RkhUcOOzcJKJqC8UO6x8MaMyUS6B4KZ6rdjz0Bim2YdR9NUPL
8op9LhVw5krjVAqoQE37ZMSjv7NE1jKeOScD5mVkILBGoIUrYEnajbJfCcEKdEx6oGTTJo5I/w6D
mtmSXv7k1/C89OmpNNyfKrBwfpTUoHQ4TR4Z6O2tNqkB8NHium7JM9fCmorDweoo0+PEseDsOj0U
3UjdgRVkUzATPkwvIy3yfIeWvvPymbeQ09lbPjoaReZHRVJLb2rvN1nBLpXMAXdjd9abpoZt0KpH
vYsPdCnltUELLu5bzfNxm7LVpeDrQ7hS+CiX76MuonxfhzUhMEVzrU/Oa1+LD1Q15jYvzB99UTvs
ZXnPVY1cgaCSpAY8QaJDYNQEMQwpCjC/flIyoYAwKRY25m2Ql4QVDFW9p16DZiq2rnSKdUdlFwK1
Q/w5YfECyn8fqea3nVAInWfC7rKipy5I/FHk4h5MaEQIvsWtOaKVCs33ucT6XLgOGazu1exWD35n
fg1ZD1+XcHsW1PkGCdKS3M475K4osgnGTpovo4Gs5cgXFXGS+lHP6Vi81LZ+60IM20MOxmMIAjSt
XthkgaSldw+4URJNM9TxyfUJZ08W0X5mPdFRl/xIKf66aBy3s6lRbax2CDPAJTQ9S+co2lY/RDdX
WyvzmVUjvhKnvlh28So060ZGGfnj5EuH82vTVydDDretHuxhaPDMhiO9JOrAzln6sVfhUxxa1d5R
9bJMpXnnaPIQBKjLWq1i4IyXtTu7Ldc4TI2iMAJYeeMcqWa/aaEJOMBhMr8kAELrWr1XLMEaK8dg
5SZbv3QeKld9OjadG342udn9Mor5vqzubAM7kKQMCG6dih93oKanEVz5WELrDfEBuy5ydxpprabU
zmODAx7jDvBye6tN8Qf8kqOrij0vDbe/ohaH4PFu8qnEsFgwttY0PodFSdhAoj1kSXpV9p9a4Ncb
p2+BUYnTVMXSU3VgbshDvfEtZ2ciApytLiAJwcH+aJMfaWpH3ME31Knula3uzLS9z3Hw5rnaQri9
XZ93anEmiQQOp2pRUdrFQ9iIYmOgStBnltxSRPw6yfzdsEBiRZQsrpP02QalSdc1aFATAKV32wOM
lJCZZ9kjooFlesHV0T006FU3kAeRvtb5tZv7DwrknzkN9SGTHy513A3UoJ8YLu6Gia5tXT3HJNY1
NYLDXLsx3R5FF6Pi6N45VJNMUGycusSx0IX9aFI8g5P93jrObyf9FAXJqPTOnnK0Dw1sZJHbGIUL
uu61ODK4DhSFqbCO4jgP9Ttl3IViGLONbA85A62WVx9xkD0gpritXcsDskvyHSgyBOjAn1mDXIUi
OAtXPllCvpboLFXGG2BteYomO93Co3yfAtQM8P02JVKKkjbMRqN8ypp8R/cV+yspSBntTngDuy4t
n+N+JN/5AYfoTxGwxjHwgg8NqUaEYPfdIW3720XnqIe0bOR0wmo98b1Ql3RKPfNQc9MKJeApnuiJ
lbFxqKHnEz9mXDtRtJuEfKtmsXSv/EtBanOOOqGzp5RdIr0UAZa6Kn/EXf/aJC3mzyi6NcMasn4c
3Q9t/uU4VJAS2b05abVr2uazmuR7VuUvecqygESPSvU/iCEkZDIf71lr5Hv2jzYTQDRi70o+QkgH
Lt0JWO40GnBUWXyfvjMCU6ehP2JtcFI9OTqLIFdr7+NCXJXj1hBV5dHrM29TXyebo4K4wL5t9ixO
pcLcRjbfaNmN2AeGiF+CVRP9HpVvFPS3CJMEDa+WvqSefLQVigCfiYK2mLlXbXUtMvrFkg8GOUFM
SPJA/9YIfjTAO8VUXfKWlY90mCmRkFyovN5ZGi4HOzzFo/wY+kTyUT85k/5B0YyM4aE/aC6aBjPL
fy7ntw+nEli78iixYVI1SH0dpXqSwj71Yc/oo+jCDeZ0Zdl02pwaX7sy7ImhtDsGdmvdAqJgA2po
P4uKv2JpL/lCpG0qgicy1i1WLV+RBhxlruqdUMDDcSts1uW+3X4ZivpUGxCm52r6MjXf5r3PQqVi
yCQWWE/anxoSbErM+mcDEGIm3XJ24eshp1UIeTyjxj9hB8BZ+H9H7Vzp0XMCNWQfFAlBz86dAD57
6eiUmNnSNpvpyBQ0SAv/yY3UmwjpCwT+eD1BpmxFf1GNk+z0qrn4XQhgPy9/TVXOkGHM9znhvHaE
0wKWFRp9RNIDxki7xa1hmzGqJvvDbKJ5k9jW1oZhRyEp3qlkPOYgZSUdfg9hvCJmxDE2dA+GQ6FZ
r6SCDadqcejFOv1JO3rFRnrbsYg8+I5BPI+R3LMEQqMw2W8Ib471XLvYiMOaBEsygAqTHnc37XSB
Jy3tbiaKq32H934UQEUpVxD0wrjClyv3GI0fqiqodroPPYJgBFUEMD2bN2OO9d0wmvNWQ5jUoA41
HPKYdDMnHLPvzmQEtWe6N55Nx5Vm0KVs2FUUjXWj+719MJ3xmZ8CxPfqzrCGAeR9QQpX/AxNIqdu
zVQb5UxkFbCSeByKLfIwAO9kgLJq5p0zRJ1ytEM+HiKvaVJOFc4VoMMJizwbl9KkXKLL4rw6lsFp
JsJ7E7AhFBXm6H6gXaq3cqBOoO7cCWFIAaY5pW51oOcsDr2ePEB//yyDhJQK6+Qm6M2T8r7T58sY
BuaJllkrSPUK2oyVDRMWLhl484Ezn2Q5g0cV1mYuY7RSVPPKLmMdGWK2cuFcUBYaDNjqJH9UvUEY
l6hf2qbItqb15pY/VWs3W62J/I0woocsmh9ykzJdTc+SFMjhwU/uHdwcMzURW6MsVlC9V1067Ell
/l3PMy2lCLxZOUMKL4z+hNXit+FmUFL96SBj8Sy1d6LSfgkJLiE38ouZo5wxYeHMOsGnbmBYLN9N
XCD5Dd7klyVPxcdXTgcDPcHcbMkdzbEhhmrflQFWpBYL8Si2cjIoDrYtiCI92lGPBtuQgGafTcGY
OOXb0GQO4VtjbROfmg5cdUgRFXM5obAu6DeyyovchgL0QnmGGqHS7D0I4c/coC2Tlf7jMNpvOlg2
yhHPXU4WClqY+qBl6gb+I7Xo6UuvqcimRDf5NV2bYIFLZJ1fMUyc5lJ0h8TpBmjWgbVlDuVnmjZ3
sYIPG4LuhkvW71tywiqXWn3gxB/Q5yFPZG9DivzJ795JjtjnbU1fvvQrFlTDNQ3x62mkcyCqQN3T
m4UD9UvlveMlPl2PrsPHPLD9DObs2MxwCiLs8NlMED05rzA6ZuPWCiQLLUqdlrkPm+jQD0ayKUf9
k8x7qKApsP0gPjL3BYdCf+5cmUEeY7GXpBlJkVqIbzm7i60wZHXW37s5xjv7q4nxiLpOCFubEnbb
vanY8+GFXOOxZ22zoPOQLGHdT9OD78/AUJCgZwahx7khz7S7j0mkdq07U0tvxJFdH4x4h1zDGE/W
ThXZcxSB0czMeVPK2ty6YsbrGuJGyn9XOUE5brfgYiL1KaeRhJUsVrs+0h9CKdrTOKD/bib11n06
hREek4puEiXGztbFxlpiROKWLVde7kOfLW0yPDtWdR1ikT04jtq0MyFkVvUc+fCM8Ho9KkNLzhHn
Lwu+NN61RknONxSmfZ2CaUIlczDals5aftTNdvDobz3OATkFVnBr1VTWIYh8KMeITj10qAbXn1eP
XQ/iMIsxTcIiWcibGObsB81aCCviioi8gehefrlNkXtdUROeOxLLrqdHmjkgqaA2HUlWNMq+u08C
XpkR9yj0enq4AVhrMX6t6uP/F2r/D0JtAw20uX5UP8d/C34V/0WofZukH2GR/YtG+6//9JdG25X/
kNj5bCynOmROy/0nlqcw/yGEgqNpG8LQpcNdf7E8EWJzj63bytEd3AgK+fZ/aLTNfygdoZejeKLl
/zr/J422DvvzXzTa3GCCQHJdnZehIyZHmV7+k0a7JnowH5VekWdrk8y2LKym8mwv6uXUD18ohHrl
OMMwp8y/7bTHxKEaVXTUTWF9gF8Ghz2hP/dyTeLaX7B4FWVu+uSS/Sy1ZiGxO0gyIqlBm7vOOIVD
zuLHPDCHYYXsYR0Odfs5VgJ1TVMMrEFneoIzI75OW9TF8qdch8pZ5p4bBxNfHI7gN5b6dqmsl9Ii
N7RuQBXWoOPRPo32eT36vgA3NxoRiczInS0bv+d6lxHo7N7Xw4WrgsMuQLWrJS9rgb2cKAevF2uV
HVEemWMWHYP1KnnzqQcUwvC+H7zesV5ES11+Pfr+A1PO6Mc+baePQUzO5u8QSqGnOdjjZgGwfb0Q
epddoD8q1GxQuSZqzm5D9fnPUVtsM5DuKGRpPlC8anE4zkQOY+Fz0AtCJnTpIlWRvS98NOmzvu0b
2r7OwhX/voj1HiSSShyP1SXOFYoUOGVctA2GZZSXSEVXlU/htrnJFIEtVWPEZFZQhYvr7M4YnJ+q
xFXVL4R0JdI3wn9TCnXlu+Mg1Gfndu/TNdqKUBEAhwPxwhC2xLkuES/aj85hIsFjtO8rjbRXd5yP
BUZXlNMYomvY7HKsaMu3SBnGYZI4Jlufjy1QYh/X8VGEE3kgaFZso4FOUXZ6eKVNv81cz697N01o
KWbXEJSOpMVc6tjsrvyp28Wt8RkMJEFEI8E2uRDGdaVxVa+ReaEcNa/L2iLjBZkqKrn+cYIpSlb2
dKVGJI611RD/rVkhevCaXye8E9pbdLQGadJozLMbGbo1k1XdH3AD9xKqCdgaqyYaQlbaYZRsXpxl
82lk5P3avoSKT3FpGJsLfgLrSqSROtjO/LLe55agFwQifuQVlN+XB6hYUSestYPOW79mMWnCReBV
t0340mvGtK8Rba/3IZcwYRxltxDK7W0o5mcVxPWhlS0BdUk+X9UDb2tQEZ+HlR5c9kf23Ab7eUJN
NOhzfIC7cg0NinN+bQbEsQmxSzX/cttQ/6gBdUQt4FdkdZBuDFccyR7fG3mAjckt2nPDk6esRzlc
b/y+ANmxQ9iDrBQxPuoHkEu65Jnjdrqs15ChlmTrUvgcZ4BVyggoG0U+TYn72YJRFc2UG+hTXagF
jQsT1ho5WSpT3REVAkq7gxRFvNU+CfobM3HHc2fNS/gZ/A+2wNResBFiFR7vktXLFTsEkTjZe7hA
nAZjQiBAid5deZ3FAO/2z2Fpy22tg9ERdK9nbwGi9GeJZ+JMP2Y4D+mHtPjmHNdc4+2wdDWKz6In
/448A+ZtbF1ujcKMsh5+d5N9JUMCGiaNxXS0WrkUKYmiCBAwVODyaU1iw0sWyx751D+Tse934dJ0
Wztv09IzW4/W20YkFHGSWodGpwXe+A50TF0dM9R0ZBS6806WDRtC3/0wazfdk+aCPGd5SXMWfOh4
AHZ/PskljKRwRs2jYQejhCI0eenDEXN4tcUHr2+YxkArQ+zYgMFtvSpFXA7TB+hYgFTGXh2WK9Zs
bd61olInBRkrMuZzs2DNW0STR+Dne2EFhDRVB1TE4Z7Ow7Tv4/bZnCd1htc/7o0if4K9DLCVAOZN
pg3IaHwUEtqE2Yepkq+xhcs/ROQkGpMJbrGZ8SrmV1Q6Qzwv2hfrVfcE107vcnJMLQ2bHP5NlVGS
/HPYLUTmZrlYj4YKcZoTaXTJqFWw9BszxKn8AKaFdroeNUXx0BKcvveX3l/kQGUlfofpyl2Aan63
TF7ArLaoappNZrcQBWMsi9piY5RQyuAy1ij5qYWfjd74adi22FmdL/fm3NxjRyTzdmjMY4ddoflh
Nb9W5hpi8YkF9WIatD3D4kzNXfJnyfWgKeTgaHbierc+MqWYtx0JGPjz6ESl6Dr8okGc1+3sLC6P
zoCg1zLbfT2dwNYiy88GrJAMhztnmrStNkscHeRFjP3pb+99vdqvXUwSDa+nBnbV+jE0ce8ZgjrH
em29QLCdc1qqq9SYPoec/EWCb8yz7M18Z5XoLeib4McCPraBROSlgl9HsvxAlxT3eQKYWhsIlf0K
AWKo9e55vhltszgqADXNohRy8vpqQPN/SA22KB279h1mSh33DQqPiNYUZsrFw8Q5soClhdijaoxw
+7IKEH34KFoGiC6DNubGA6HLo02iitVvqwVjvl5gZ2UAK3IqXChmwp3rqdgtTyFlr7WDnMWYwJPI
P6aKuaCsy+3aXV6bzd8X623N3N2joW/36/C2Xqykue+rYhnyskjrCN20621YBMytXXlcz/5A6IwG
6+F64bgW2Ry+TSFJtldAVRyqATrFycVou160Ok1BA3TiOgaRCnmtwpYNXE7rHUPSrQZUetdK8b4+
7zrerq/lb1dnX2iHHCLayruxCQbzW+eE7EdxAlHCREGYvjaWpDANDOq8XjRaKrdNxidSAKK90u2q
Yntk/c5Yf1FIW7K9pLad83I8GvmTBgZOIKHglwl+EAEKAVFgRDhN3SakCA0zClE0vkkPfhCjs18R
ikiCRB/qe2MIfqTEHsf8xwhw6b6xDQbmykwuIHhwr0+U6oyFN53NE39rPZTL9fWe77uhPDddZ56+
71sfuj6AmPXyZPfvK/DPBn59HHzGuhT830r+WxmA31f/HJmKkAhs5V2lAqAzy4OLlR24fo7lwiO4
xFVxIFUKVz3vmCrJeJZxys6vt2fksu6pLzXnENjZtIvq/FeUYQvX0bmfq7KY97rr3tPpA6qNPPy8
HsXLEQE9EBvXw/XG78f8d7fZzQiFVUOk8v3g9SjLoZrpVQ86gOdYL/72/9fb1AKuXI+6kcAqMubk
n1OvLLNouF3PwqpWue5RqF4W7Ox3Rwb0DmBmRTrdcTQLhsX/nEK/r65H/SxDAlKXu9fr6zT7fTUz
qy3GyuncjjU7c12Mu3XKMRamZt0vnYM/+pHlPLKkQ++hQSqyqkTWC4cuu+DH1TnHvhq8AcXz1Xox
2naxnZiRPeo7DS1/0Am+YdMMop7RQz3uqL3PBeLWqE/8wxQ0AKtofvFpQPcdZ/RMSz4BZE1E8pqO
EOZvd/3TozBSIqAb6X78eVS+A0lSnmab0YeqPJNPs5wN69F60WUCs9h6WCZqRo65PIhdS5Ud18MV
xE5eYJEd18PJHDldv/+K0VioV+2xTy9QuhL8DuwFwNuAG6PXu/zxf77l+0/6C6l8/YvrbSgUnFO3
tDi5+W+PCqfQmf7c8+dwffY/L2R96Ho9qmwetV7/84zff0pQVPVwJ+NIse2JAWJ5j+tz/+1V/HnZ
33d///X/xW0FmZl2JWqMxol/mrELNexHI7AHhtrSpylhMAoEl2MuRzK5IJaMtAipcMJ2G3IGvTl/
iSOn3xZu+ZKUJt46d7b2Oek/pATZdw3WrDe2wr9Zon+gDa12c2hQ9J61fF8YPBzWNPY0w8q8qAmf
R4s8po4Uz7PCsyLDbtpkvgWfvFETjl6XXIqifTKLiJnGadCsMqPg2O+f5sEZtl0lXunAk51LHBkk
oUuQxwRJkLkbw0v3kuVtEra6mYau2acaE58CtjMQ3Ehs9gLbi2vOhbbZxk2OYpcQBwJP21++ApTm
jIPvhaL/YYAWIWjqzYlbe2OXMb04GxlcXe+nUX83YfRtcGoWY8dCG+/GrMiYtTt1BgVZkHyckGHA
55Y28lIUbcfQF/0InTa/CcOvYfpMXZJ6zcXfG2vIjvPwte3pudlmSD4YG9K8GFEImwezLW/1EhZb
FFQYwYPuC7XLthSudTB8KhI4sfdBzc6tq9tXzVZf0NZrtRQwMuzCIf910yXTQ4Ljwkz2Vo3IBZmx
hshF7cLU/CT9+N6lNPHSZ5+i63cdS67bqUs/spq1blXTdo3EXTXRzS6Ia9hwhLBpIBucFl8JwvKd
xBPq1ehET0WC9kPgMEQvN2IsCdvDWNMbyBQm8gDoYJ1Kl/SvFuNmE27HOnhpRje+JNgbPAonWILZ
Pu5ynf4YrYTNmBHoVkP/ikro77rpEO046GfcG7x+2c97EUZP86g/+7YBNdnQrmfFAhRkzjm3lH4Y
WyAZaPE3IW3B4xDoj85Qy4OJaTvE4/EQSefRKdObgYwoJhI6kggGbrsmPrQVThRUVhTwm5K4NT89
RMo9wMAm/TfrrnKc+F9a31zxr/LqBIJfM9QETUUMcI3U4XCGDJMRC6xNVaAKpm9lyRQAjLh1o5q0
iKCtz8KmHdJPE3IJLTllWnpTViSSNfxeSWIg5L5Uh74iqqJIm50cJn6c3WzuR8NuPUi3dwbdfBlI
GuBt+2kse0tH2ONpKF81lK7oQgqPHky9jaXjWVkgWRO11rWzmGXSHgW+4SbxBYiXeaiox5LTGU9i
r6WEQORWQuir9Wk11oN0hHgrm+K1ZIjyph4SvANLyhvGuT4Y89BfCwFhUdKCGCnI44mil9yTWAGr
w4eUdkMup1Rdi5xYv1dF19xN+W8xR48F0goSLZ2NGEPGvif7qhIuLO+yOFXBKClgaV+zrr/kkb/H
M3t0SxdXW4zvPguwnSdAvtnnQwHPe9JjwpSoW+k+WnbVHCui4hp5kGRdbiq1KDo6SsoFFsqlq83p
Zp1nqlqA/6jDa/AAst6/alLsZ4Pf/WKRizdqNDEjMTgVWd/s0Dscos4mx61xSeINR1pc8U3l6+1O
Bcl7kYAx8kFUAkmpPbNg5LMrFqEtdR/kzfU+Cf3XzCdPslYxrMX0GA7isbQ1SMNE0YS2hfS6kpdE
2NW9NiIWi3FE7G00NgOo+oPPGOWJKet2UcseV47sotvmJo+Hu6A36R2pw1Cg8+vo+7oqhzVniK9I
kdc3mcYCoPiYh9STDoRm3wgA8PH7QtrdX/tG/WLWFk5jMeV4O/mgjZe+T3+XUYMrwa3tI9qh3NL4
+ZYflCl4Tz0GYKknP1x/PM6qeNKJrdw0RfLVFXaASCwkukiO6MKkmT1mytmT1rR1dL27S+0resDq
ADfhAXJpvkVqLncLi2AHMrnYu5MJnKFsgcjgnIvGjy4Y3ken8tx5eG6D9Ez9ijCSJn1ErfmMiIP+
DwrysQkvE9ac3FCffb7H4UNijB2fXdw7OzoopP8NDgDK3wCQxXbQ+9+Onh+TELWz7tr9Pp/5+eGD
RmhUzjf68gHlTpiAWUVgP6J5cxLp7zR8PB60QkLtzNygI4R2Y+yiz3JAj1AsupX+MCQdTMwKE3XA
1tNhqkoPMHeuU1OgtXERUJaRrDyR619TTqxqHL1JWS2sTLlQr/pPTBq6J9yS8wILZxSSCorqZ2u8
9zbxl36Z2GR9eGVBuLuCGRyA4vNFUPDbmJzNZHsYuAOP/mRCmz78IUFqZv7NWBIfGMIuPUi/+yHN
hJDaydnj2Lh0JBvd6Hl4XYsi34DHRAIKaI16s7OPs5Y87sAluYLy8Caayvsqpc/W9xWxkHIPDc3c
GfH8WoQxNOm4pS2lUPWHLBo3Q19g9xySe/J2LRpUCJzD8UMaUmxjvhFazC/onUbWjAbyqLvAogwl
afVsRwQrmfaiEuPSfJRh/Cwh5yPMrs6jjxFSn/vkxHb1Bu0KwaMBER69fg0KLj9Y5W2W63fOXC+a
FSAGvTbukCxib2hRJ0ySwZgw833Xm89tFQLcD5mXKSA8SM18tn0GyCQqxT0xsUC38xgDfaA9yEIH
RY0GsO9LbMxtBvyzkD2GsXGRUIjD3DZ3Sc0VG5Ht2M1XkcjuxkJQrOYry2wbY+3E6CBTudNtonXp
EJ+KosTiUKfA9D0XNvotK78WFrz9XCL07vLwzo5QQBS9/JSEEOBtPBcyijxAJsZu9KkFhrEDLi0j
BBLdAYnp/k89HJ+6mc9Ri5HCICdGXFqBQsGQQAMTojCRGg+6ZZ6tIL6ZwboZmomhOLS7XdksEOU4
3Mo+/0wX+KFV1bDgMFFT/CVN2XI+yOGNKKKyBDTd5lZMWFXH0vR6CKmx0+/w0Qa/2HNQxZdQxF5r
LX9wSwx3ukRU74jyTkTnIS8OQ26nZyOOWD4J4e4Sw9yX3fDALpeJmrOu1jVGOBreA1AJEgcDNEYI
QNnsPRYGfJKB5NkBaAUG+5HR3L0Ol23InD1YEOu3CekoupPM1wSY3kOo0i8agt8yR4wK6Wyj12Xn
CZuu8DxX5b3b19SaHX03B6DvMGKPXl0VF0riYeUnrG5t9nzam2ZTgWvYe0EpmAqkgc6ealN+F0Bn
vZ2i/dgW7jvDERJYFvP7sgVll0IYvwEFSD6mOLsuM3gEY5qZNicyKY3owAw7e0HcFcb0UNLZvbNN
gfUKDc6WGjiovaiUNAOK+ihVjMOvOxoBpa88K4DiJ79tawbcwZy0FV3+s4iBk2ustVKU6/uApRXK
GBCvA5ibZHjKWRIejKJUOxr6p3IQ4DcAkx6BlzgMiK64H9oRmn1l3M6OhdqZ2m46uDuWSRruxoTE
VFyXmdXcJDIk/oA/uyl6CpSuDe1FE0urnTTdmICz06DXMQQFUCRtChHTHrcqNaXXGpHaF3RumDs+
AbSW+xkr1TYyGrxPjX8VQ4BjoRX+jprrONf3GfMry0j/aGXlg6kebVcHTU0c9xCA4Xcdu0TbS+u6
+tH0FM47fJ8SzymvyLzPAuu1NJcEbnGvOypj35e3u1Gfsa42ROZi2CNPU0PznqEzFXziUwjRXidE
bhPjBU7HC2hFDPO2oJg8PnRqwHNaDJBHxrPdhbEnM+OupdFJfOX4ExQuIAEHNj09ch7ow5ET9fzi
4I/wZt/YkZURIeZFRTFozXsX0JnTy7ndQhVlCUNfLEKTQZfdyyGAYBZLn6YMxKwdZV8m0gboJbZi
P+Y0MBA0JLeVQdnulxFm7R44BWKBBHbsBPW/VhZWIUq+CTrQo+5XqQckG+QIVjN2OejQYBnRWyQp
hGdOSd313AY6/GDeCuxQrLqSXRmB7UwiSLhx1L13jP2eCZX4ECbqR93GHQOes/ML+e/snUlX41qW
hf9Krpwrl7qrZlATyy3GxjYYAiZaQID6vtevr08i8xEZ9fLVqnlNHLKBsK3u3nvO3t8GllQ2r0Zf
P0SNfdYJUemRDToWpEDHBfFSYRXThv51SBO+nWo/tSR5kZMuI+WBzNyMOcs1f0g4s7sVhbS9aaF1
p8VESZ8CUGLZO8jC07dEGCTCOzeH7iJvQKm3N9m+DYI3EcDxbksNyo/62IUdgh1GJdHjEPLaD9AU
R8wGHEAj33HMWLYRxBgn5bDu7OxqFYwfQ2I/RaOyyU2s3El/BUG8w+OxYVr/6kb+sCN1QMVmaVzk
Kj1ANoVWAMcW6OdNDY8Ses2wTEeUznKC0I0LEjhCsAT8glMEeJ/rAv02X9UR0mfeeTaOXZyzgUej
2QPogvErU24bWc1pURb9npxFWkMeKGzs3v6INSJy2U9hiuwHS8lAMhRrFypBQtrXzEm5C9uUa+S6
eRxTLTuySsEhgplrZJcR6Ae9pdQBi9Xv9G0//WacfkTh0VM5tQ39yl3iZ0HzbJ0n2kZpvYILAzJH
bXPXRhy8ZHz2blsM1KPtAXums45Ci9aCTRq4LRWPhie362UoedaFq6cTecQqBfXWYNHQi4Of2EOw
MZItlw2EwYy6k0YVeTbBm4licNdyTlamhEyOdjWWRwSN6RgsJYViYlVmnz7ZXY7vDzCQhzclrXES
t+HOdacPILfoT/wSiS42gEL60XhQvBhcj8wRnrRauy/V9gSY4mwpwZ0dcpSS0KOUmnTvmj3iv2V8
YiFfNBoBDoGPdA5CZZ7Za82L4BcMdbggHYwVso8zQs3I1k185n0+1LMmbhQSmbC8BTW2n4q72qCQ
mYbwnhwqhHAqs/emR27ErqCkh0+og/7s9B69G38oyHwcMnyRlq7cRlQYiEeLuGt3r1pBJBVhXsmI
wzoAZ7GIu/AR0aivKs9egjq6Jo1skQ6MzjX6mBZaOc5FM5ZolPTGQdXAbeXo9XsdsTpyCtj38p7q
EwaAwo63cSWTTxHDkm+aK6kVLuyzG9DtjMOq+pY1egkwq23WEst4trrLMGWO1rK8aqPo00ZIvJAK
+cY1U29dQUeaNDvMNbFD841wByQ1MKhhMJexlGXrRlz6TLo23aftU/U2lGsnCBiKLetFEldo54xy
GmwkPTO3bsxqkT4RNgvuAKbH+5dxGDg0v3Y+XCyR49IdM0+5JUeHX2KmipCdmUMUgLjI4WZU3EGA
0jtA2U6g9BOEuDq3h/Bk+/nSa+Q3BRk8eS8CX5LCnY/P7GtWtiromStMR0tbPkxr1IVLW01x4VuR
/cTkQ+6fmqacjMbKOpSI7vawoDi5UWiotE9BDd9Z6iBf2QiRlNG+RlX5WSfZ56QpEUlw16YZgTdX
RgSmvAXkoM6GrRagaAtiZufSjymqftFUYoD79a4jPoNWjWhuLHHdMO9sZ3JpoR3kSrpWg0KX2EjT
ZYtHVnlM3MbpWQpwMx7TpVL77xKA/XURbXtW97Dg8gcGzYOWj2fT4/RMVtp0nJQotB245XzHmB0I
DbxkHs3ZIvsysvMAgZ2fMzezL1qnPGdhbK9t5C+asctDlG++Zt77FKAXln6IBBID6L0klfsn6nHd
QnTRyRS0T5FZFFX3YOAnIwHm0vfBGbryLqjzY10l67I8ikh9xknmuC0K3uI991lsdNKpEiOnl3Tb
Bzl6GyLRp4XpCJOYC5cJrafcaZH3qrradVQbBVNVs2nC4jP0TWwHrBLapIYCKF0te9jmYgLM28qi
DGCTIPQPHFEYL/rYnsHBXjWXsAOmg75+b43jQ6H34VZ5pqmgxUwQWZU6Ztgm65oILJCnGNAtUS7r
0V4hMn0ZTfMFUgglBIVkkOSzqewXrWne0vStq1ysuDQ4Etm90kY6F/j+EyP9VPmw8Zh/en50Dyfi
gRzdcUp4hBuYmm/ojAPIz81zygR7MQbcksJiiBZanb3GYbkrS/M+DWgR6TGFgn6nIwON1fxeiHAP
GubJVKr7zkzWPpTEZWa5Z6sfqSy35WdkRWfbe+z05k6tpFu/JqtOjt9zma5SaUr7WELbO7amI3sY
5MsWN7eo7HypKsWTFJzyMXiO6uoj8Y4aTPtNnucKu8c6ZGq/yBr/ziU5EkI2DCXxKRTQfx5WV1Io
tGPb4q2kh0YViZm2n69qE2BY/aTp1db3fpS9J+2SejhLLktBU0aBFlzG4P+jub/4qf+boE9DNfdX
gr5jBnjvb8vXKKv/XdT39Yf/EvUZ/xCGZk+COV0TAv3Z3//WfVT1f/1dUmT9H7JuWLaMI5cAF/kX
8KqNqA9eKD+WVVnIKPf+JerTxT9sTYH9xp9Zmipryv9F1KeY2r+DV3XLNnXNNDSVTygYNzUYr7+K
+nTbyisD5sEtqvmpATk/UB7k6qq1cUMbX93M9VF6wdlNS2OZdepUL52fzw+1TLGnlTA5UW+h01dq
KdaRktsJ8hka+NMgXbquE3WDRiu6IZ8qxtEItWQSR5RR0K9p+FI8poE1P3SdJSfbYJJlECWoTa1Y
r6wKlupTQPD8XKguaM7CBy8JoRul9KJxkkvaqqjk/OQxzqwXf9Au5ANhmW0p4xDZijYNqZwidi7h
q6yAl1giiJQt8ivo5geYgfT1Jk4cOmk7CjBZDlG+Dn1CR03PIh1bt85dQNXXJWvTHLUMQmG2x+ha
L110JpQW9C1NFcr1A6lmWYIp2k+Ldy2j1IY+85Rrxo/CAktUeGcqFk+xwLmDTIPFGGrh1hq5lxMA
upEgvywM4d7i3MidOrA/DVKySsZ5fF4ZL1gk9OS43RuIB0l30JlXrqQRM0Yy3IkoPSta8CJyI15C
vZuiO5cpIJztKF8MWSIQrnkhFJMsE12lYuQhROmpsE//Ye1XT73w8eMz7ekpnYh5ot31A80Te1hj
+bE3puhH6vKo17r0koGkddxMASpPXTPUuD2mL7nHXu1NL3HQlbgLDacC7aXn3LKAERX3SgHsvzKv
tq88Vhbrfq8Lt5TdDjZ3QqrqKsC1s4qlRqqYVWGuHvt832F6XPpe8bOoIeNlGlYpqv2I5ReklKxi
I93VXffeQXm0tDnKol570YZ4dJhc8Y1biQlIsO7BNmhy0CO7AeFiGjs6cOCuCNrATyWQS+vFp6oa
pAPII4u2hoqtd7ZN9S6ulQ8Rc7Ti/CFpqdTU6RQe5SNXwDstQmMf1t4kHKfqZ3QMviNfWgrF0sZt
RW2x4cQr/ZdgcnvQNEaIp2LUMjOIRTGROZ39los4XpZdeZemPzoZXpydB1TsOB8Wo8juladIZVcR
r00xTcc6Rc1d6+31dD7lcgaqxjp7ylAtYrkiNmuMT0G8SzvpDnIZDW3jhvbWndoOlaON0Fv1QKLo
PcBBjgb6BP0xNhBqeXDEGzoWmzoirLQR/KWSnMuekmQhR4+l4j5pqX2sGwMwsjysvEASsDbxuki5
+lOv5ZPU3Ji1kjpFpDDVs0IURPjrqJ2jAjMVsDD5VXQGxW64PBELLQlU2MIv43sLEwhLQYytY3+n
WRbO2Y7VmqoFN6gtnaIwTKZ6EH1Ml3Jp7B5FXGwToI2FnXZUlrelVulUclmLqcGhtOqHLiKYKQby
o6ecyYZak7pkxI957VkLuiAGccikRXROnWNquO9ai4NsYvP24CkM4iBGSstNRLpqJzySErT9GMt7
v3EEO1VOKVVYEdTVOB8+eYPnJNBPko/+LCqDN4jwO5mIOQC296BN39hmsdMZW0uS7ImW1UQ7cD4R
fIzwNii8i+8usR5S9qVjMn0fCBMcKHBOXKRR76h6UjiCDm8yMLuM0vCuUigleszcamnr2YQtlg91
KV+YSuNmVLim21A7Nf4hLtFsBXF1xljNFIYoiMq1F0XdgNlGTShnNMLS4WIytWKU4PQKX1oNRhty
oM/Kqqn0TfgmT+r3Rizfo5viTibQU5h19yGLo8s8sfcsMtmCD1fpp2zo7lJrpc+HrB8UzF0LzDjR
0h5Tf+WTBmaNDCl+497jzXuvtOwi5+1Ln/MhtTE96mgqYRnZG7750jL1k2+nO2oT6cpsklepL69K
py1bVb9mZDmQT8xaAFuWkgIfiOWLyyBgtsOngl4In/dGD8LPHkVz2I9rSaUzQpTW4NQ1Hmro2GaA
8S5m2aJoEXNFgJMZQTu4/VVBg6BJr/KE9QBMs0JNyKJOk7cxwdYloNwCGd87oLhPtfFPoSXex4Fk
pd63+E8CAlaseFiBlE6ccYTdU4/6MWj1vRfTNwn1JzeQP0xXvcnoW6z8UQezqZu3rtqu7b7bmySJ
O20ynsiX3fdyCZ0H/6BKsUlOwCGouAyQRMreRXYp2CX1rabt+ig56QlqQsuE1kY63IqmNkYU9Am1
sonj9By38YcXavR4q3Jtt/2rpWGUQjN8agvo1tPVxXwXFw+hS4rvf4yC9VNHWqVbu9SySPbpsMPg
6zcqRGRRZW8LbIM1YNllFKUsAzTzaKXue0s7yKkUKFTp+Far3iNrl4uHeiNrEZDXTaEBSkRwU5lA
GNCIrYWGnFyC2tIXWuaYZos9rbyF2XcafKYTyAmEyU0+haENVWYji/GiJAgeihD1LRWi0sDEVkf6
QU5hj4Z1tOmgvOYwTgthPvVEnzvT2W6rubKpLFdbeuFAiVd99rrAc7xKe0u08tyCjPRgrdjJj9SX
t+bQf9h9jfjYPMSdds0VcZ/2lNjNvnkOTbfejBaoXcjcTQMOMpOqS+EN/nRr2NX2VqnwO/V9dqaX
edFJU7Ns2plKskCTS9xZaZwU2EQgY5zeSh/swl5XefSqY8UDhxM+5iMnohyySjaSfSXJoEpFzv0O
2KIEi3aTEQs5MU2oUAnOGyAxDtSh1mnGcfJgFT9ElxRYjXkdtV+8SN3BvWVK4XSZzOjGGaLpJczC
eGvkWKxk/aY1+MCULq+E8ezLDqJmaD8HqP934Wj89CN1Y5hFDFFFerN104JWdYeD0yYWGml57Bss
z+OXuhPyJsvDjVVpmzaCqSPLMLA6r4g3Om4wsuwxhTS0ieG0PBgYtZcsAV81PXygoUZcfVl8kEsd
ra3iqkU0N8IcK3ca48SvmQ+5mcTloF2zlsvVz61HpFcit64BQAJHM+GWTsBx4ZfPqhXfDQZtCC8L
L0bifqQIbVYSqT69CbuwHJ6M2rohXNfF8Bhwv+lq3MT9m5bnWJ89+YjbcqT0QCDBg2LnVFaek2Or
U13xFFbCZcwdMdGrB0vXyThK5CdJkrl/tZwJtBPXIM00bqzWE+UFgokhh8gt6VXcMbG20Nltmo7l
tJE4idbeK1b+LuyTZssvnbB+ViCIcZB2t4CQQb7o4WHw4eNn2dW1WeI3vnyqqHsvQsAUFHzRM9cQ
POROX0pYbmAXe3fY2Bo9ZokaMD+KED5q0VtYeIA5xqOvhRfSjnC9ygdC0230lPJeqxSKY1Cy8D6u
KxVjrOH3j0NKMT0Zi/vR0gBhGftMCDpAcXzfxMZtpvAdqx6ZRSCtExrpXeY9iawfVmnk70Whcd+d
Kq+UVqRUf5DUqTpCt7qEQrZMg/4HEEmMhnV+cplY81UaQgdI/Vx2IYOQj6sXVg4SFlpmWxFHP1NF
qRfeeEM4M4OWNbyj3GG9TdpRaabx2hpGZNBiz4xc0hOsGSIDRjisi859CCoEH1YNCJQWwkEm/Iqo
Y/zIZnvONBRcYcUNjmbZxZUE7117vIEATYMf+9XT/QfDwlsrpa7miCFlOEPLAbjdWxvFe1rpl1Ci
KBnH/mtvdT9Mv/05NPWHOuLDlLK3wEY/k8vsK98NL42EvxOsEbaHdtPqNfUSt7koarIZRHerlO7e
UIXrDF5Jl6OihSegNWebKAO/GIbbMDB/qGGyh4f76dcMsYMSv3TEDQjF2tY9E/pRjc5KQ3qQVVrv
fk1KoJx2B0WOyOtqkWH5xlsdG46b0rQcJ8Jy1juM41kjQxbpSoQeRgL3VILbIRcM/829nllvWugC
comtDTfcPqHxqZjkLsoQRxCImdSr6eF0yUXzBcAwnKdgML3OSeuQ0pofrUBYRRhaizP+Z/y2Ni05
X0HFEV7pKDwMnsfw77i4POi8Y9eI0BOhIKNRI4U6+hpmyg0YoUL0u8CiCp41dNl8865z5TsVRO5y
KKodnVoWQRUGZitZt2pzW4DRU8vOd6Q22zbAoCzZfte94VJpsdiWTXEaOuVRzq1noLS3cMG5v8hc
YBacdBQgCM8ggI5d4nSSumsDrqk6Mn4S0XiOENtiymQ+MAa3fsodqrAfVZpf66yywhV6L5kWqX5X
kvcV1cojLqyVYYkNRqkes3eyDc1kT4Rl2OmCXsg0q0Xs3xkhA2BACVAKDg0ojjVmCtjBWb/VsKJB
xQYU7D67nVLvGugBiuenK/9BgkewTE2iRMHzogbEHtUlJEgl5lXT/UfLbZ2sM4+k4mL2bBzMFx/0
2DYIdm9T9Qnx0kfguz+9sftBxtBb4xuPns58Gwsd6++TnpufBU5zF5MFtOx80/s5PlNmSL6dYZYQ
7wgGd4rS35bBXa8wXhLusLEynPCxu1E0KJEqk4U+wUTfdEO2InovXHgAVUkow95hCCdKWdTaclE6
o4lqrmAROfp4Ssbef/bLOyDWwvGwODu25N/WQXRRRw2q7eB/gKhfN96DYNxTjdV7M+k+aR+Z25TU
5dmgMz9Ec5lh3gxrUJiGgSN8fpokBRRKzvV+TAYUsZCpPXcYt7PB40tY7t35QdHt6nTSbOT5z/nv
YiC0xFUU5BHMxp/5xdnxkE5MSgEh5uv959f6XG02BHL7A/CqHAIfGlhrKnq0rSIBghtiIsDV8vXb
EIHFe9OUadUuUwPgX1J0hmONBaoctLIEcUwqWsB4lBQwsL+0Hfi3LwW8oYeUW6Pqvp3k7Lj27gjE
6dfgJ6diTAczk/rylyMhNoeaAJQAx9HkaZm/bTp9LyEq8EaTgL6eajHzFoRH3mzenI0uwlehsHPS
zk4WW+h0TGcXx/wclXi6BM9WTPaKFCLJ6MzfLa4kfVz9sjn/tkmy6MhVizvma3OM25WRYkWa36+v
qt5xUZrW0dPYq197bv4/ugmITgjGsJx36bxXopoxHwkQVZdpN8/7f97X89b82tfpMD+fH2g6xcz1
/S3wJqS6zWXeFQFMDFoOf9h95hfnh7KHPUk/aFzOu2L+kNSI2T/1ZGpSa8odgyje6r5aWVXsf+1f
PTURpUq6tk5sV3DWUQJJ652n+ainMjTCiBi+PQc41CFne+Pa85BR0FiwU2RLVWMsKO1gGJrMRr+8
8e+bZgz1QlF9RFbTb34dvcBHHkvBHGHydHL4UxWN1gw2mQob0CWml/G1c/sv1873VWOppjugZWGH
/r4HtcKHabqxpLFaaz6KiFVo+S8S0vDV9x5WregGRXzKGMdZNX+kTG5PSdlB7J8+S+sWd7ExYrvB
VYOXMOFC71Tidv/EVPUfX7Mbomf8SaQ+nwltGFNLyFzqP3xu+nvmVsdmP58M8+kz/YJRjPyCPkWm
esN2PoP7RuBgS4UzNhNlk7KUO0Ma/+P7Glm8c32S7u0Usu/83vNbzt9/DA/EWKG50zKj3H3dV+Zv
PJc5v8+u6bXM1FfTHUmoo7lyTTwqNAhPpidxIn6fft9X6y+n6Nfm/EsjZdCtPdVBpp09v1TVvthI
UD3S9dfJnxYejh+v3H1f4fPXm/9kfm1+6k1nody2mKhwLvhmsJ5/ps8n+/wb33//+yk4P5+P97z1
9Tfz86/N334+P/3tta/TFqkDjoP5R1nCLErE+s7LUbTH6hZd7+DIE6x6/p4qeTfoBiHdDOo6nAB2
E0J8PuIdvJ+VYd6lY302EZC6mXWrAmkZ8UHXiOxSC31z2ewJvs9vqDWe02SfVVNP3FZBDyNPLbea
JAMmlJqtNGCFnB+yybFaKqWBaGV60YS3C4NK9sgFy0xw0aqLnyXFHBIZBT+Zf//PN1PLhUxnqfdR
nI+72Hgg1p0M7unBDTpGgfm5qxpEUMybjVqWW6TQmw7Ppbe2heHt5x9gCosdg4BJI+EOnUyj4vxg
T8PG99Pv1/rZ9DH/+Gtz/pE1n/bfv/8XP//+n4PezJDlAS28FZhS1t9//st/97VpTh/nl1e/3vqX
F74/4Pf/8mevfb/7/NPeEC+pW1reRqvE6rcffv/919up0zj8238/ljTo86C+fv133zvnt9/75aN+
/zc1JTCAOqylvt8q5ORSYvmZnMZiUgZQt/pls5+8uSrRRdvGJaHqj/aL0pd4naeH+bV5a+7LzE+r
Plo3k+NObgIarvbUlynU/p8Pw/yiF0FSrHoPpcE8jPjTGMuH4eb//TxKcohXKazoZr7vz1aY+YFA
DQY1b7p92mVerjNNOc+dGTGbYgH9MTtggFuJikUNwY/cyMeQmoYB92D+Rasrwhti0qebXTFPIeoI
BJ8eWSvWy3SE0sr3ZRQcDEXe9CA3qHjhLG3NyS0W6y59pmjyqs3P5Yn1Oz8d7PIloXeAHhT/ljpd
tPMWM4lN5+NzMuIAnRAi+bXH0gY5xOTMDOHdQYvEs2nJRXWT/7H122tlSTwWJUd0VAUdrFrp/vnQ
TTbnr9dCud9EREvLo47pgV9oiVbc+AVzyel44vRAbzttKeyYr635NYxBnAMCadcwhCnU94rZL/iO
/KaHCUZXbTr+83OjVB8JNUA3PR3budsW0BnBfjsd5u/u25CXEYEqPhXjqfFWTA/z1nykf3tNm+aP
rH3e4awzrHx14L625wPdptTUast25sM5H+L56M0PxjwUfT2fBixjZOoFu207N+MCtE9T558+3ZDQ
EeGejB8wCoqPNkBBNx9BfXZ8fx/R+cUwxaQoMVdt4LRiXfYBDhvc5aUQ3jFRAvmNixM4ZjHIcxCT
4bpI4quohuImbuFW7fMsrHeD8ezKMJ3n1Nnvhz97jQrMVgoqREkKMOQ5X3V+qFPKAJU5QwOxT3/9
oIBREHpUl4lfw9M/WeHH4A0udb6jBgnHrmp/CGXkGpyPkzcfonmz4RYymQXWSlVN8pU/js58YL6P
jl8qLFJNJM7zIfh+mDuj30+/Lkoy5lfREH3Mh2E+QH92qJrp+HSZmm89yl3zQckNe63nmAfmK+3r
EM1XHsB0gXASnEXlY4Fup4r6YA5bIidi+SsFeJqd7wQUM41ZKM2EKH936SSsuslm7k0obXRQZAHP
z782bQ+zl+yzfh6mXShPD1/7+4+noA1YOwY0wKarJQhVC0q39TTfIOdrxx56G5TfdBl9XUuZEeyM
jPpZbtGaNkjudjSOPhIQ7gy+hIyMkBSXVZGKhiftVvQvKTTPP8XNw4mU9tLKGPPH+Vwq9Jw06Onh
++m8Nb8mJInGAxOI+UzDi1fSP+P/+H9W0hxN+79KK2QbFcJ/DrU9fnR/274myPSC8uPXUFtyH6a/
/FeoLfG0imIphi5TGftDV2Gq/5iYR4guVGMOlUU88U9YEuIJjZqIwF+iwcQViCf+0FUQg4tMA+qG
ZiKEQFjxf9FVCNhP/x5na5JdqBnWZPCyLNn4DZWkS0bvFZY5bjHBbUCYHcA3riwUb9fiNt6aBtz+
dWHeoG+my9k81K/6u/dQP+rZAonaYG/IpkSYb0pPdb5vqKYYqJywW6CqoKq3JeogkZZo7/xrVC+K
dJe7l3hDpXidvtLB0bQVZdyElslV+Vns6XPtbKKOFr8ckxPTZy9L/5Y2yYlRt55CeOU/+462xW4T
msk/vylHCB9EvJlYeF9H8xF4+wWV7KawtBPFrfembD5JlYc/GAXPAuLaX785MpQ/eXedI2UKWJ4Q
JH979yxx+yIkrHxrXe1uL39mFwpGviO/1Ovk03dpeyyaT/Nev2TuUieB0YnupbV1sO8t0xnv6Pfp
Z6U8KLdMwF6T47iLzlGzrI74YLtzQ4jBKjgOr4gMBhig9yYZieEy2/bv2aN/q53kTW59eMIw6CuM
j9EHfgTjpD9XyFUXuETRP4gDaCvwFAtYsc1LcU2ubeXgchUJuI8VrGCIdUoOWWiBzsyDGXib3NLY
+0mVUNtimrXIioBcTJ1/Wd4XR0qmyr7aWDc0gV+yK3w6/z184Ous+6f0c9xIKL/WwcHdGgTegpV8
9axtd9vc0b3EjPQxbJNlAy9jBcyR9sWnuidbGa3yIpR2wLSqN+SH8GGlZfJGTbenn7ArXyiGJuqq
vNKMR/2uqitAh94DrkD76gLMDc/DaTQd7wAUtLQesnP04dFzILfikD2IzXihsp8+Jd0DnaosXLI7
vNvhR/pqrGnMA6EWnyRBmgfD2KFYj7xVGqIQ3bYWjG52CMqUBR3pSEeF86Old0bzkmZWrKxS+azL
azQJ5rl86fbGW3Zy7+rsqN53Gq2EBSVfWnt+7diXYCMdgUEcPUa2rXcy9rg6Ceqk5qM5+SvJpRY9
lYV/zpbaZ7jy1mpDwNICPXr3Rv0aCiPCkNBYCsf9oVarPDsFD7V/sPb6sDSpcRsOkL9Vuh83+tpf
6bh2wxURSOJZ+ekecjQ8h/EHS1F7mdy5TvwCF+qgeexabLEQ42HkJALR7CLcmLf0ztNwM+ytJ+yT
qb4csmX8UZ5jFN5HFN76nfxMPrC4eDukmr65oLxMwYmYOvuhZU9QkQe+igkUNtc2fG12pZPcYVgi
curqvRnHptrXxHg8uVfrjNKeUzt3AA41YqHtjGNy1+3kepVot+a50vETrPItSsx1mjvhttjGP2z8
TQt7i/ohPNgn+3EskC5ucJH0K9ISuDoW8Ud71NmbezV8QKNU3GU7A1nAemRZw0I0ANhy0/1AO2+e
9WrZtAvYccQir+pXY0uyNEFfK2JtYYlJDlbGsyAwZEGMIeJ+zAHdDgAtofPvmGOnL2isUQTsgIh5
EF+pdnUbGmVbN9/iqyid8khGZbPzDxFZaDr3QK0m09sBioQNpzGWrbfCqqL8jK+EHm6154gstg12
hi2cJ1hBm6mRuwuv9cuw3CKgv5I0TLER9bp3Z9YgeRbiwX2tPqWKEtpCPbTtbnhiCr/S7YV9Rj3e
I4fZDOUO4WtP7JBTUXm605qrfW4P9bN/Exp0FIeL/CQvk6WvL+SLckdoxV/fHxn+/n38sRQVVoVt
KgquNEWgLfxV1QffxEJooxbbKYcjRbavJuaTBaTir9/mf9yEp7cRtooakcFONaYh4lciICmgDfKI
YiuU7mF6C6ZtWPb6j7FCTD8k4FjGgiH+j7nAn4w7KoqS//ntdFW2kFPSbtZtmWH817fVvEI3esKV
tjCsnrQB5Jfo03Cb95DgUwOZgiJQQoGvcvPHEGMmrrZXMo2AWhuVA5LXAI07PGAxabcjNbplHLMM
aQSp4IFGdG/T36GtxbdllRXpcIOYGsX6yupVjJ+qgvtqhN8UFdWx7rllxCMg8kzfy8j4qDJpxa3e
EbkKU/kmMtZuUVWPat4Ix8CWiDa8sZ04JagdcOGlThKX7j8DPTVIVSPj0cqutTCbe09U6sGO033B
0nWi+dHr1L18Z9fVbW+mATQRBjJXzp/JCNx54g7DrbmOxTu2X6cg4GJdGpTgKWNJWULqDtPwJFI2
mjzuzAbbjRHhO9VTqLUGOvKuLJ3cnmKrcL4x1WhPAU35JYcdFUSMmsOu1gXmwptMRopk+faTmpO+
WNqEmStl8AlAITqqcw8xk+8jw9UP0LgwzY8GPSgVoVQmpJvIGrZ4I8+s0CO0WgmZrWTB6hP9X8qs
T/XBV1zuqamPQI+6M9hcQIbCU1CmgpuCkZdY614G+Tv5e7VQNgHbmYdQp81syh0DH403xKfDxpD0
t87u9aNdr/SY8EG3MeMtemoMa7WodlGF4aoLT1omvdsqnywV44NQXz0+L1Sz5CfheJjncoPxDDIu
QRX4l6Bv1Jkh1njxHpsAgYyO26pz0QjGBpMECIoLpYSrMRrGvRi9e3kOE1COsuVTNhQnpf9Z9OIy
5pK2oRf51Bv5Y96j57lrZD9ZVX11wct/H7regxpUP0OrJ/WYExiFEP3S6mnahhOtdIG1GgMpXAt8
Tdg3laWQcW24kb5tGRJScFhinFLBdXWpq9jesb+QIR96Rz8XV/hqBwowjaPbHGkLGVKYSRssZLAu
s3IVtuDTkF9Ui7LpHlOinGWry7BKeNZa6j/IrKazHT/Q1/rpmsMNaGAUSjYsDdIOpQhhjuE1dHgb
44So2VsQChFDZeYIDHTfYvZOPBLnAZiE0JCmu8+pndcEBFiIxPKGLKbB36QoXqZjJrvSuo8/7Nhb
E+3s0GBeYn8lVg5zpAVG52QQPZWgSoCE5KQZ7pSoQA+LQk+BDt4DDKPqXsJdxlvoKiShSo5Zygi5
EAKKj9B/Hfv7EauF1rdXC82FDT7EMmUWyoFD/Ad2L2SvTNHaPjCIKiqNPRFV+iYg1njwEeLCXTfV
Fc0xBo2y0W4J8rSoQZtHImFD3Ng7UetIUYl2Ww4EhO5UIx22YdJsqwhWFHWgvtmTX3KRMs/d6JmH
vzKCrZIJXwEJOipEVNnyItdwLlrImrdD294oaCAXkdu7Tp6nKws7zs1A6Kk5oT/nh5n/GQclczYV
1RFuLeuEOCh1UknQSFOQ1Oq4e1edL0f7Xu+iG9N4BSXDpHV+KbCe0pa6aEYiyH5+RcBV/dqCQ8cV
Ee5HQYsEZj2m1oJCAKxWaEl1zO2zt2P3xm/Uj8KjhaMC6VqdMHZicrobLxUmYdxW0NG31rI6ZGes
G1hfTYyk9LbV67hVn8N8VS3LQ3zoD8prTOFkX0XkHS7t04iRqHKi5+Gea7+4xe/Zf5Yb3GTMEG61
o/W8yM6k/8nPmOL0O/+1utXX/aGRF+4xe0v2TNlBOlMP+MExgkuzr+79LchAmG0m9/k7E4MkzBvh
kImV6OwoZ/KeUfSpHPMon+hxKkxPp8jUG6az5AVT77LMnXK2lkzwKTCWz4BLBvMWmRd/ZjJBBAO3
EG/Wyfpp7YqPoH32x2UULmEh6g1/2H4W2ko8drcqOTrYw1DjRMx6UA0s4yMy68fsgYm8d6KD/khS
40a+ww9cOiaDWMpEQ/uMXzA8po71Nr5AmDM3xZTLx0wbcg/T5iUh7/W+hs7FUmXd7tX+JvMomnED
RSASHpFPlWJjKPsuIjRnPXTb3lpDpFQ7ck32ir4TIV9nRcKi7TrygZgd7qUC/6xOZXSRFxAmsHFN
83Np1RknQWAyX+9ccG/aJ6vuv9k7s+VWtTVLv0pF3XOKvsnIOhcSCDW2bLm3bwh7NfR9z9PXN/Ha
2+vs2pmRWdcV4SAAYVmWEMz5/2N8A9DaLiKGBmYIcoVii9dwEqn3tPO98Dnr/Ar11sY+27xycpOw
R22aF7XyNWWH/hXPo6hQGkSLbowbGr/xgcU1plMQhRiESUpDfmi6IzhxlDo45/wOpr0GKW5rm1dT
D/NtS9hEPpABskEfgVXwUvJuMbr8gcZGa07NB6khfDwAwGnBpzABNtmNYx4RlDILMYu7cThMzqt0
5hLmnA3jaL5KlTfsOS1y6cBbbIWbPLy3zvp3GK4yoQvyphM8MSAfyhYvr2Q/WOeCGKDkbMcn2EKe
dFmeghvmT+0r5sYa8P7DBMGVOvsbQ9+X4qo6DN+ZkxXtVv+h7eKzeZ2/k/8lk7z8PD6S8BGDGz3z
tUm9rtzb4xYVVPlY7Zr7iKkWqA0gSRsUjUzWEqTb5MbzoTHd3NaPRHaTdnxOHw1RbcacdDITRA1e
4DbPaIPCcY+sDNIns5/+Guwi30mGUBLxrRtL3jxQZiYnDvFh/Yi3eQ4P/Js89TDclspLWW6Rudr2
FTT7GMxeKlS5FhPJM953QpZqzzoFR5sZqM28hk9qx3PUKXTmTeHKwVOfPhHemZNUD6WxP0lQGzxU
owrKHUBZPuqQ+uzczPj7yXKbrqcDiUbtBg0WZ66+Ccjd88E+pLvp2B3Ta2AMjGyy77OzTV5k5yq7
CgTld2MG24LBdnEoP0gvCZjNbSLGJog6X4SZWdQaNySwAn6Q9irXjP4j8fQ92RntVbSHloBPPn3J
fDJCGAwwAaPC+BSjxr7p/CAnUddNkcQN5JxtVQRj9paaKkQXUiAJV2BCXrjLtcNZwxSVuoCXvTUS
E5ftZGyjCzPy4piSieYzynMeKMH3cEE22uTjiz20W+UFiKFvPmY+xZzXXJjAN8Yhu4532mNBXcGz
rk4kuyz3Y+5Nt7W8qW+zC/OZ126XHABfYDbkMha6letw4f4uAgn2wIh53uFF9+03/ocLM1272EdH
pGkCDc9/neUuIQzQNtzpJiQnoEHYtCvKnXwO7ggsA6PErK7aji7T8u6uvZFe65OBPHDTvdgXp9y8
RQfyGiikMEy4BORB9Uy2t9NwjzLP9omICQ64Iz9UL3/iFtrdClTHFWygc3huvi0arglmV7gOnRuJ
qHKGW4/VR+8a11xh9QftTE7KiX4S+GxwobMXzLR+8W3ssxTB6KGSb82Lfm3dl094xRlgkmhThG7A
WYcA7DtTg4iCSnNQXqz2uNwwpTtzh6EUwhwx/gB20aG/pHnGl5V0Hby3ZK7kbhUced9zl5CfE1SC
CkXji6J5GhnsN/YZo3Kj7CzJH4J9JO0nZcfnFEQwAzZlepGnq1I/qOAPrA1F96DfFdeUVYgTSUim
Rob+va0/GFU4tVt2V/oFeReQ2Q2miYvqO/dK5NI8QlEagvSAFAXOhGbOpjmg9BBRwVcxkFzPds71
GW2grJ9rc4vD2f45NC5sNWjkz8u3/Lxe5nQvPOZvVFdG1N5vOaEsBLV4823u07TBanrUlI9I2iZY
SsbrGGWqO2anhUYYUvDuZFc04M1rLv7wk8OUZM2HXuFMl35uhtq3La9MoGsRzQRQw3lIj8P97EXf
lGfJcZkRjNfZKxUI7UW5oQAyaBvlJjssu/qCwhPJaH4J37gvcTHQtHdn2PXXw015F7cb4xuOHnwb
zwjsbMel6+7wBoybhFsZ18eQqSDyLsXLHqfqEYvHYm5TwhK4t5Q7bioKV7vX5A2bc3oDRmC+TC9B
cI9EkrzS7qBxxiZkgDUuysh+E7yFKBFpUSpe9VE/lm+Ckv5UxXfJrV2dHGNv7JNXMfCUdvH7VG50
Gl6x25B8dUxuFo24Zm94VvbVTvf77QwHiYLIXvaR/OCTuo5TN2r8Wt31P4Avd5CDDKwcYPA3/at9
Ly/n4L7YowJ57X+gG64YBTxgV6A7puGZwet9BhDwaAGjui0v+ja8q67yZZu+o5Sof2q7HvuVF/6c
j/m7CsyDQBomdQtv+4CHilN6g9cG8O3F2c63ECGM+NAdY29+03u3fuSqruVcJklHOtZn8Cv3ND24
i2h7+4mwW1x+zg0FpXdtJ/9gQzH8MTxM1JkpsU4+ZJ2EEB8MYQ8q1cuTcVdRLIl2UXbJfxDOA+gm
/2Hg7k0vi3NKlZ3k2SSHWGdEssPtYB6E53+W33TKLZn+MSwykxOQJ+HLAoakgZ3W6V4JeZ+vXszE
dtS50o3oTXusPAyBagxTsexZ1chNN6Cspqgb/Xpmgv5SFFss+9rPtvnWRG5zy/9EzgddquAQ/mAM
U9w0DBIuSKcI+8kYJWBj8hr41elWxHUxxt3oP5A70+eG/IgYs39ETMd5HD0MV8N369v4Fogs4u3y
Uf9g1ui0LiS34Gdr7pCBb0bmzEdqycYzLHruWTJEPt86Atpx86vczxlduthxxnPKMKOpvEL3S2mn
kD19AsBTn2NvkdH77vTv8oEhYuyL6L2Tfl3vKfhxeam98Jy9FofEj6Zt+9HTcqWs+VCjY4E3uOFO
cWP79dm2T7I//Rh+2GfOSgmk5MNyHV0X35yH8Ka7zrHwfQDCfmqugAtQP6+fpnkHcE5ZbmcDNd+W
qdecHGiIxs1u+mbZfkWbwmEqQyAUJ7rUulOcgzWyQ3WrT7N8WlQR2TzVBnmmzGIjoDCnMcyUEznQ
PKDI3TWec5QM7dzAieNu24tH18V63Lq2/po1En1XkJzIRblXTs4UKxjuxNGltdDem4G6d/sxT6JL
KytuaEwk2doyHDCuM13d6q4tN6pnISFlUgVNKK9QzyYTctrI3lpGchNGE1/svB22eaWI/If0EjvR
CRYvrw1luIu4XN4N2Pr2iyU7m6CodfAxFZ6oIc2pH6lcPIgYjFVU7KFkEUA0QzS0bGyMjUwxyjH4
lwPoD13SvSrCr1D37XivkOwV5+jYa5UKu+ww4O5obLl1kEzMhJv7ttVstwzsdzUC6BhJWBuAvVkZ
WZRhk6mu6lgNWCcckpMa5DstnqKnOAZDpevwrPDdxSGJuoMWQO0w6FbXBbfCsi67u5rREUYCgGwo
dTGUM1mDIUb82XjSe+7rVbpQSLHHE9nR+MwxPg2yElxHrfZqQgLYLFwfkj6NDsDt9I0uJXfEcx/t
yjpZ3JyCqD4NmuwqSwYAvmaEPJbBJYuDNzhq7bHD8AIDlOlzwvWvhYiapfhF0FmoVgnl8cT8+rar
5MxVdVyMs5qDEQVwTHYEg4q8Qww2Oo9RTtAFtJ1dNNjH1gqvgmp6MdMC4fYo0SfrzNsgec9IKjgG
jvJDr0hfNAZ78gbkBL4cQF6iAJJgmnjVbSYrQSpSte1Kwv7QNR7m+rslvORFYbzk/UtLOPh2krvX
ArbMVhnBtgcPtfFTkSDykIz8NEQZ91Wiv6ipOUQQWSelnZqNJEEelQteQz4rXj1B7lNtianv8ix1
pKxiMIwxWUY/F4RAQKA2iJhIyxiHaB9Qy6v75bG2yKXqE6nd1hJ+mdAc6TCE47PIGWPMyexUIYDb
AZczTZmxaWAtAPPe6YojbWmwy7T41b1cUZ6ONcdfUh24QIH7qlFP/fI81tLzUERnFNIQWiA7NUP5
3HVMxtbfzRPjp2wfUgUmagV6qqWeFlsTU/4M46Qp15tmlh86WX8ppnSPfNLst5LO8L7mrjMvzhNX
5WjT2yGvwPqmBO1zaYzHKGdCXBUMUbWyeyxqKePmg7/XGp0P8PdKHHzoJkPjeOhPVsmAucrpIBA8
4OivOGtfmh7XQqrTwOriUdjLr0ogLGHFlEGNaKEkRJx4MdFSSoNJ/C4yaCqViG9APOGjImpPIXpz
o9bWhTgShAEj0yarYTwtv6bV+JFM3GmwtfmzQz0o7w5GjORP7QsaPYOB3/mxRgG6STQuKZnMbDlq
s5KIE5DpuTZ74IG6vY25buMUMXkzCjcAK3yAphn5Fh4p5qVJN8BRlOQLHttdS4L2Voofgih5N3Q4
7a1ipR6s3YOKiwdJW8V9kXgeEZEm8l7RZSBIIgCLDiKXSAgltbPBn+jKGv22sK9ubKe4xCO2yXoW
ZTKBOcTtEyndnTMSMlPL42OOEYWIVpOZDJagDam0Maa/bTISA6fKVrivyLgKTWlXKRjaeGs5O9Vi
3+gMaclGbDdD2j+jImI8ktGL4RqeXzn1k2YzRVOK5NUCP8g7Fcxnvci3pCI/DGNyhQ/RDVQds1eB
aQz05Qbsiuqhu5jdJJ3Vm4o+oCSXw84k5hC6hbZNHWwMuGHvE7umpJA573XGzLWM8kdCsmEg8Vlp
jgZBaSJGRU/rc0WZoeuCH5Gpu9rQEx+aJLCUdBxOWZJ41UxjDf83iqmj3apv0cRAtupeZfMUKtWZ
vsa+IldzY0PvcCYa93nrkgvJAL+4LmeN2kweXm/vSphveV3fy44NZaAhNg3PMHSb8ZA3zfcqOzqz
/B6GObdTEQWLTC3B2Z5RbLKy11TatSnd34bQmKwcsBIRJaCHTHHm13dzJiveqBnYtyBpioE6qSap
V11PVaSRxFzVHu9i4lc3ZEReZOCVRmaQmVHT9p1KkhRK5z5scAVkPcZw6Jv7tl0OnTkcgwS6UYkA
fJvI2d00dK9DleCkzYFKhip6QJMxUV5gkZKk92novTkiP3mA9KkYYPGckE+jx5ieMJXEoG5L1rTL
2ggKpcGmmavNPkhlZMPMiYsQ7LmTYp4vnfyxnEZ2VZTVUICfsih8hLrrtjA58Xoofj3igreAMGCa
U/2Wq9nGtFPKHYN2Vhb1iahn04918HILQGB8Wu+LEZ9IC5QOiaxccpsxaNZVj+OUMYk2u/tJo4Ib
jNal5zxFPMsFXiX/TG8JpodGtQHZDUiVadUAYb9FhpvWmhvE1V7TJD+uKPThEcAhqxQHLatOgx3f
S/z/TzHF87RMX1IrjbgTR4wWuZEpBVi9gmDhgz7IJ9khIUTVckrIicZ1qtHjXUSG7cZqCbbuIGZv
YqkvDwkpSP1CeL0cJvEuKAboFMj8hsS2XHOEJxaqDjwxPK0afZ3tTAGImBSmhub8rqdOsh3x2GzL
CranrOzz0j7oSdd7tkSydtSnKcVxEy7a5I4oNtwRL0q6qKQuY1HbmsGCeJ95mYKIZRsk0u2sd/nB
qPTEbWwMb30Og7+0Cj8Z1Z9jPVDGJbF5fBgk2fBsk9zVOWHq0PbXrRrFdHYjb9GL/Wx3921OdK7U
NYRP2fvMiqlBNMZlJIDarRYCfCfnnPIWbePAuqrMQHJhhMYY6vDTxff13PKNaY1ndaqMrZzmr2kg
P45NRFi7SVh57DxbckihD4+LoeETjiF1HobQfCHPiqpDImGMQ86nk1EARtMCe0EyZamoL90AzQxE
FZUYUbM2SDFZJOkUVcs9xG6dka5uQBut+Brn+vhgA6ojhFH53ud9c60nCBQLssZR/QNJDbq7EHZ3
Zn2Yaiy7bWHiUZx/JiXSP1RxmLZ4h0pd9/qJ+poiMWKLdYJwzHYmsJZvNfAmqwZOrpicElFLdBje
EdNNd0qeCv4QmQiFCqRb7qHJCWKpjjoC8tOwBfJ1T5xhv6NBgxnHRhVU08pOByQQyy7OAsed6GjM
I3WNsLNAnDEy4MJ2bcnwPKAOBkBLtt0M6CIuhptB20k2OVJqRN4aMmj92OajflzX/rI5Ef12wKm6
Cev0I6Yz5ClabeAZi35frPvsZhbEp/DtS8pIVD14gAQQaV4xagsUlWDyUju2ZvHNKGXwlKmjuoOw
AK7CQSMaqPBFWDVDhYms0E66BLh7iKqoaWbM3IQucwjD8qBTdTIyMPJpnf1a9IB3pVyzdlBozGOb
zJjJVYMMNzXSzM9FUaA/6V7hdFlH6c9FjLxAX4z6kIh0JgyB5DSJGCRAbN3OMuS7fLSpimlGcSsH
o+oPvZFekTKi/3/+0n+Jv6SYikpb/09hwP8VqHh6L9r39nd14K9f+YO8pP/DQP/AR4FOQHdU5Xfy
kvoP2UBBIPR5qw7wSyEoC/KSLFsmeY7OvygENfMfjiPbXAhVtA6oDv975CVZBif1u0aDNEVHowuq
KaahoZ34q3iCOGE7S8LJPClBcNBEqAuQMfkKp/h0XOxlC+rU9LnW+Mrc18MpFuYBvZ0YcVpCNN5b
Nir4JaZEaQJ7Wfet+tl1bRDK2a/NUs0R/DTGfn2wCN5iepCHUUiFFSHbXtdWrXAjEm6GGtfCH7u/
Hlv3ZWtIztfDncjQqQjTadZYnUgk7MRE7Rh15uVS/DrkpbLLGH+KTJ5FOJNSGbUSlFtwbGt4z6pn
LtZIH0i23gKRaQ9VkDFlLj8U4TTtFaKARpEJlIl0ILjbPwdgEr6lDJF+1RAiZPeEti25IZNTxgKI
XIGWIntWcnpzn4EiMu/3oeICLN5HK0BG0Nkk5QmXxaq8X70Vf9mcKu1taUHCtGBpQDYydYyogmYE
Ja2XBIXoJMoIrV9XBPOsi0zEHBU2NnSd0KVMpC9ZDjlMiVARrwtpUYhpWlcNkTmT8T+XREq6wQAy
6utlrK8FXPcvK8i6yevodq08Xv7i+liNAeu+DkHpNGbdvkjqgPrQsjHiqjzC8dwwWakP9tYUKVVg
u3XqyzbjTeKN2+O6kMH2KyU2AIbQzQYIYugtIv9qIQhrEolYpcjGwqwXK2RlmSI1y6AdNEYMKYMY
NVRdKQxltMyblphhP/Rj33baKzkZgezm2m4U2Vy0E0RSlyMyuzQlGbyipxatlQBM5BbYCdzZI8KQ
rSJSvwqR/6WvSWCgfrwCbsNxVIx+W9XKh4OVaxXTB2uqmlio+A/3sk1lT2zFZUmrEBDObz6H9Va0
xsOsa+VsDAcF/z+BZgjxJdfkWxUvkU2dRCFOEXYjFPqdHQXxvrA4Mx3qgY7ISktEatrqFBhFklpa
kqlGXnV7jETOWqc6P52aalgSg4jKF9HQ/zy6WmPa1iP19sfUvsLvi1tZ2w+JHvDu9hcgpPoOJKvs
KTTdpVakwIk8uFKxeireoCRqUxmPPXlVKCmomuVVUrl5QD18NfqYq692tYOsb4PBvH0nV9XdX/73
1VaAjCHyu4DZwGakY/B3voJP18/6NRUIWaDZBi01QbBwDqCkvjciSU/Kr0yRrKd2NLDG1mm4axNe
0NYMjCmEQeISqXyZyOeLRFKf2aPoCPrqwZzoCC2DZR6tZnjMRMJf2pP1BzzNT9MYXQp8OApb+1aE
h41WsBzNzG9lEgO/5P3mai9RhQ3XnltMcEaGGEYkD9oigxAGSuMFvaZs4iRq3HrA6WnJVJWFf0fX
VQlNFleK1c5T5ZNCfSl8X2/46/BCFVmI0hR+hDMnaClyEjORmDjE9j4dYkg1BsJPyMeG32UT5QaM
P5pYrPaGdW3dZ4/K4KWENK7fflvkNtZrhCOE1twbRK5jRJ6UGxgyKRXtAKxV5D/K2CU8u6kRdYsx
SCNyImv0m1/DEtToHfU3aNxD9q6IKCxNLFKRPQnRGm84GpmqLfdWbbjGUiBoWM+Fz1W9tiArmMMe
vhg3hLR8o2KheakW0FF1bmciDA69uuBinBzUDZ1BY0tNnQl3zICqiCuEKtMMSknVjDX71lEq1Vvf
Sh37qgjgHEUU50wmp6lellzy4jIlHS+PHFfOGjp3wvm0Xt/A7yBLMandi+ueLcjiAg6xsZq42MtK
JfnQJS5SjMoiAvSsV9V1XKK8YChJhy5AV8aQYKbBX6YuFrDQbSYCKY2kuZJU+EFmEPdHSW7647qm
JZTMLKnbk1GAGg4q2RGee3OMZK7V62ag9t9rGbhfFFXVdhZ/qovxIhmW9mNONQW+xR9CmWpX9viv
jFBYVhJh91tX14Uldn6uqS1kDJPLZhMysZhMeo3RTAzpRtcC+i56edCYM36m/M4KKb/9aFYeoD2a
Y52BzrzokAjMXGYmeAmHICc9PRS5j5CakmMtb+FdO0dZ5gobchbt9BQsYssUrdNg9tr2pRibPSIq
1c/LrjtqSVseLABcjiruBeu+2aywj2cU9fKR63xrW7OvyMbBKuSJAfDAhLjjG+8HTnWDx986wHS6
HgD+7sdxWsjIHIAEU08gsDkgJgo6S6AZoWenhKmqqO8DPfRrjjollTqcACBt6skTo35lqoKdGZKq
ycSUTypv5F+f1LoZMRDyNTDyOrGG3TL6RDrdTdQ2ElM/dzH2wr4WUXBdp1F2aZEV8xVYF4VdJTut
Kp56HathLIY9mRjfrItCrNlVnhwMQqcsnJVoT8Q+2OVcFoABI8WexpucGuaVqjCPjToqICrl67ZR
7pKSQuxkDVTngSH3ElXzbHiOw/J9JrrD10bEE5ijgALNdF90hfxM6z6vHMVXRorj7Wwd4wAlxjQ+
ZWi/mDL2CbXM5zkl94DMz6tGqkhhiBq6u+IrLXF9iTTkekb9nA/mA3IwjCBSu/h2NH8YWeW1AAhH
voybZY6vu8BA3kydt7d11SdVAE1G7DzlSozRfpn3pkaGxExrTDXP5QxAuceUMg126XZKvDw1Dr3p
EHKchr+TC3T9ZA4xgtjsCdZhfs4Z42lobIoYtRZQKI2quXVuU/lKjqnewTZ+s0rUAkvikG8Ygrlc
UodmvAChLINrIuckmhSNea1RpwJl4tIQcMu2FPeB96psQ8TXtXHoSjiCXe0p+ynt1Ns6Mh/zYsan
B9Ymr26wSdMi7sTdxxEtscHE/zHRKdYdEONBSqhpOrSishThbsgfYuKb3CoeF1w2ExhK7kn2IP80
dQA3TiZ965A774asdpsGuXawmDNSTEZ/k/kd1jsFUwe8nYJsveuH0Cf6AiDkQDdpQbZEVLXp5Uvs
EV3mh6gzalsJT1N1oOqGkyKEE0XKydvUai/zPCIEg4++xS3QT3YFpzDDyj291UZJAKbRHJyZyrZj
tcxsLQsCMUVf1MW8vU7wbpfGkfItBSUrIagnJ0NFuzXzPrlLY1QPKhWrXZ9bB82eCW4z0PKKWGv6
WcSYJteTScMP/k21kwy0WHMXPqp1jbAGkee2Lah8dnZyIJtwV+gISwnn1nZ0h6hEWbEfR8XrQI8y
jhNueUkELoH+d0MAqptHdGxwe77ZPUE3TiQ/jcTd8R29G40q38MUek1nUcc39HMR0aEnM1qlmklP
KPGsqRyve5P2cT+4VjUrG1mzu52yOK+ZPV5LDq90eOjDS2rGp8gkn4YrHc2OqFE32oxY39a2WdXK
+wWn2iaOy9tOwztTEtJN6YTDpylBCBW3b9Sj3sak6hC2eIYAaC+J9UhSJdrUJbnqoH1uqLhHbiUl
W23EZ1Sqw2UOI9Kp5gJtqWqAY3W+t2HDhVAf0XXAefVN8OK+JE+mW6KoC8ybISkdvsU9XdicKDGJ
VIKOqrJf9RM1WfrLAV30bKYmIiOoBXEa3IaYiBKIdGM+3Je58V2SKh8EXUVbDokeqFiCFWgkFx9h
1POyR7vfEhUICp0PhiSd6KO0Jpnmdv8Kgjj7UDrzfagxbDJd3tlK/9JQ6gCIgMCvK0h2CAkAV5ws
mqv8oJC+tVnxDlUt2AsrtWGY8N3q3DaYYhlVEHyyOdaj1sV60Ndmsf7misD4u4f/H/flcXPtSFU8
Yc/oMPnB62NWo4k7rjKJxuS6vS5i8cjX5qilfzxMn8rc0S29bgJacenC2G9d60y5OoSof5rUvJao
oO7W3esiF0d9Hfq1b10zzVZE7v75TH95eN1cF0mJnXxdQ8E6wGX4OlKWjPAwRwgYxav6OnDd/PwD
6+q6IEiUP7joJsEA60tb95aMnP0g6w5LMoikjPo5Efc4Um0gKgdt7FJ8lsFaiajcdee6+Drmax/t
sf/sGGvAuVVI3StJ4zRdxPN/Lb6eL10xAV/b6zGReElf+4q+ShCurEf+7SvrHQHRsovp10Hrr2a2
3O3SMblUeqMRQTpat4od4lVS8BEPLVP7rwVa9F+b9YzaYAy6xY3XsdZQiTLK1+Of23//mP7ns6zH
p02EEYBk2tHS3YAxOa/ORGYwyKCQ16lwViTpeLOuLjrdym4iCGgSjnhDoA3Wta9FLBgHX5syabqZ
iNX92rWuFSJ+1xRBvKuF/uvR9ff/bh/fGHr9X0//dQwSg0sl4oFlERQcicjgiOxgySREuK8gnK11
uf/1bfq38Ef5y7HT/vPf2f5WVnPDTb37y+Y/H8qcn38Xv/PnMf/6G/+8jr813Nh/dv/pUf6P8vye
/2j/etC/PDN//derE2XDf9nwVofypf/RzHc/2j7r1lfB/yGO/K8++D/+SyVMSHg2Rcf/uIR5XRbd
e/Gv9PjP3/lVw1wR8VQbLV1WFFWTdczPf9DjFZMapqJYsqY7lEpl/tIfLueVHu/IsgpZDo+UjWsL
/ngX/e//qev/0EzdwP6sgs0x/5s1TBVa5V9qmIYpm4rGDylmKtVUUeP8zQAGqzRVAzwwN+bcXgKl
YZSblsUeqsZEyJh8WIrS2iWZdsp78HjZEL/Zrc2sYzIVRJE47ero1MvFwB0ez2df/GSgDlS5M15V
u7vTqyaB1Iizch4MdaegD6CfjJy3tp5ao7zko3HjROj5GNTb8kM6dx/LknklnE9PiaOZnpv2GqXT
N3KzfQZ33U2WzvIlcjBPtxgpIE/AquttEn0WCp5AfIeOBJqRKpaW3tbL8oTrB4OZFPvlT27L3jg3
fmNj+VF6vdhFTYrhOYPUFxIfFPJrwHNpTlHxeckyhjSxNX+n20+Zy7C3dqOH+4WekKzDUaC3ewyH
92mR00velV7vAI5rlya5slRy7qhrIn8GWkXvNnSXEWN47MTf694+FUOGRdLApUpaG/16X7ZLv5zQ
BcRYfyCTpluOmHy1ooFmpBgWoi72IwclmY4f0rD5z/Wp768SFKx4mHemlMVeWOUEgWEGoDsSuYk6
30YM/IDO3tQFSoAqRaqoo/JCO3IPoB64ZyPfdgMi+l4ir2chNGtjVvct5wBpjwacSD17URrE9cCP
qEjgSyavJdzFjkGRilj5LVzBHbPPVyfJELKA06cOKB9VpxyvKspJiq17iSJU9lmDpgqLjQ/37jvh
dUReTdabkg135qLrO6CYBD/jqALfqDKcA4O7Le35ph6j5hTb2c8klSQE7bZOc+8QdY6OlYbnWNIG
VUoh/Ng5/dUM+1dpTHuNgKYpiYZDlhJbJGdlsM+Ebisyp7Ok1cM2WcDmx9wktUImxHmyFT8mOYRv
ynW+OB9KmPS+mVpv8KaQ50c0G4e5Q1d/juqQXq1WvSNdSlypK8jdwR1QK7QdzWpBKqhdaSqo9hAF
o9Mko6D5oshSfzpyVB0i5EdynC10mhFA2IbmTWUSu1qjAvMDANWZ+7b8lkpdfkwKJMImLTpf14z5
inZHtI0jFVV2SsRkMxR3UfQURE520uuWyXxsjLyeyJWSXAHfA8aonjYJ6Oap3cpmlHi1/s2ofdRC
iEuaG0saCU4WlGesDlHO95ucNdgK6GqUYRs1enrAx/jswDzA/pS6eYznonEK8Gy69Z43wfeOFgzW
UEXaNvC6YgoP7Yz+nubrD6uYrjVZcLMTJJYwIWnSx3CmlYGg46HFS1LFdD0VA/sBVMa9REbwzM08
pAzaKBqgkeSlNuzpYFXactuMFR5IQl0pUdIuzG2viR3m2BFet6XIe7fP9nxqRIwRWODLNXoicA5v
MWxEmt60EKD0y9qWKv533nHSBjqsE+l423XloVFsPtuOEFQJUfZc6IeJc7YJ91oAULSQS/WUxuN7
ZqrAQftpb/QxfEuzzbcmCh2YSzmA+qEcD4kavZDPe4YaTOy0jSx1KDnlQK0QDp31mmsXEAdL6AZZ
Unpz14Y7WS8meBAYD/pg3DmSw7wtewlLXEpjMRFK3Ac3GAEiKSHcugWvrSBkQA6oACPeqboEADy/
S+HWGkV8U+SacSNZTcoQqe1cWNaXpJ+vI6RFXpYpM+7vjhAuOd9SDECj0WICMGObqgLKyrkPUAPN
YPQmV+oPvZE1N1GipsdOlLaYxuEIKOIZQkwmRsmxGAdnTtQe4dtmvhPKp69d6xEtGnzGcp+/8/mY
+MXfttWIEu68MOtObIn6Jm5c2FasUVDBKGZ+12DWUYtQ/K/CIsiQX32edV/amLlnhPrPbljGZVtb
7eTPrXOj6BCjurRELTcha+3tMbxpl/ZgqulAPWt0tjUdp4ULNX0Ci1qzakmkkuMAWuSBOLSq3K41
VHuFg66r66IVpKaFt2G7dsDWxVp9J2Os+EysX/cp3QTSNRqrrTQt1kXhNjpatIYicSUkreROi8tj
RRryjtSphxLEgpaW9nkxln3Uxtl+JqZoHdWti8oIVRJFo0PfAv8pGiU91saJ84qAdcO8NcPwuQvy
C5wwjO3KBIArvLYp3x80/LSQs6ow3zfpr1pubCj1runC+8ksC5mYAT6UFYhFBXc8jDDTYKMe7cJF
+jXvwzzeE2gb7qbJfu8YiHaJVp+y0fjJDAMvlE2NN7Ham68h8To+lfFMFUDwdE0qSuxcsH0s9Zsz
mMHemqE6m1j+a5iGKBkgD62LFfjU5+hSNuuq0nF5pLjaebU2W3upybyaCR7wdocbeAogt0K85v5G
tFpbHlqapkf9QrzJvS4Tk5iXx8i06MyYUeaTE3sVpuaAQXR4kxW53KErPRDnke9kYn2RSpFWO7bC
OyjoV0FKlW89AzS5B7KsD+SsiYri+pe+Fn/Zp+KdhXmPRTIfOzCa69g9b5NpuwjS0TrmbwRQK4es
tb43X4uVcfS1+bmW5M2qVRh0Kt7rYulmmMkxdr5kKSHQ6hCZKGaQ3KCP5lT5OR6lQUxVVjzUutCC
2PAshDNFOmXr6bBIfH1DHRtpLas/IS4OUKsh0qGUHO05jj6ijDw18hAQuYjTexJNX1sw/74283Sg
CLg+MlngAr31oXytHSwrZdKa0/LXEetjjaTv9KElQBQN3/7rmQYMq66pIhtdn00TLYx17fNpPv+E
eAXr2m9/Zt1G1fMIq47z9M9D1rX1aT5fztef+jpm3VcGhqfPErjBPLHe/vLgf7i5PvCX5/x8qZ9/
bn38c8f6nv32b/y2uh4V2P3CCGRKp6uM/t3n2/n11L8d/rf/yd8//reH/t2LtgRj0gI2qWcMzGuN
JPFJMCvLWZnCXS0rftAszX59IJgRVH0ek4dxWm5Kcfj6kEFWJ5FQBz0y7i0m8LuQHvfRXnGaf79K
0vj/Ye/MluNktm39ROyABBK4rSqqV2/Jkm8I27Lpu6Tn6c8HWmvJ2/Gfs+Pc75sKqlSdCkgy5xzj
G1DT6kRsCxLiNhSvBlzcFP03TolORxOkoW3Xl6731xsjKvqjCozdaPSGOlaZ2+6qhfJpYeWihLa3
LJpaVSP0HZng8Eb63kOJJvO9XMpJUzFGtGi4EO2oLN05ORzHhY64lrnc5ZBb737wcz/vrw9+cmH/
ekm5tOn7lmnR0qteb9RCilu3RIr630qYB6wVs/VNyrxEErpu9kEEmHf9+Hx9dN3849HBNV8LmwkJ
WrP6PHme6btl/SZXXl0ElgYpeXZqEX4Stu16WD1TQZpC9D0UknXQct6uNyvnNWEyvLEXwLWYsh/F
JM5eQsFen8dLSnN+03jdcaUKG6M4twjoK7dqd1EZfiCfzfY9HzTkecu7rjzXdQu0c+tazknGw/s8
ePd1Hrib9f8IUvkU1AMp0n8VExl7nROv+/x+Yrli9hO22s9fscod5ufpgrvM3Zwusw2qQS3sRGZK
rz3xan6FIOxfT7GWHYyJ/bUaDdvXVdbM22kZA3VtrA8TNu8pMB9HlRyYEhAYjAs3T+jArvxi0dXw
tYmnLlEpC+ODuuyl7a0yU3O/foX1ewUyHk8t8HqzaJm9mbjfwTN/7tp1q+i6nwk8k81YlhRfywR8
9vop3UrYXOpn2odiZrmffghx8mNFNzWjjj6gF8jxBE82un287451zBaxi7vMfYZFEMSx8LuKclrN
/9kTn1Dhzx0D8+8XUlvm4yS/2BEdGzrEKBlWzKOLkGcXcS2t+MnWvbUe1uTZkpHA8oJ4449Ddv3b
erNWiD/vfv7X62P/dHf9w3qgr3/9fO1fb0XbZWTucbOecivbef0y6938D4z1f87QjwfnmP4zARKA
W5bdEGqdhGJmf5DD14/9YKyvm+N6qn1srpzU9dt8kLHXzT+w4h+vrUgMHZknal73xVqu+8lCOI2I
Mp399TShbFJSsp6sb0SYVQcv6tNjuQJR16d/bAbLFQl2hY3L6QPcvh6p6FdLzrF/33w+Ns05icWG
8HEvESX97zFp/UHWm3aFzq+bf8DrP759hcDJpilUttm+Z7uhDbSXI6EM2zqjRSytH+76RSx1Fq7Q
T+uPvVLc163P3/7zMafsWJmHKEY+n7x++ufdz9euW5+78fMPn+/312vj4rlLtYYxjN9iHTg7hzrm
cb2/nnn84ikQhOXvH19+xsVA1XrQ/+DGfx5b3vw9XMiP6zEW436YOJXYB1HXMZVZj5R/3lzf4mOo
GssJNVpF9t5S102Wm3UsWe+uW+tjn3fXx+g7/X8+b33ZEPwcDIWlfaChsH4/UtsB936eMx8A84+D
eX3UEziXKJv/+wXr1sez1s2/7//xrn886+8P+PtVCFFI1pFfjFlPPmjkn7jw9bXrWPPXY593179+
gPXXzc+bdX983l231tf9X9+1+swvWJ+9PvGvj/qnx/56178+KVwG/FHHgh11rNGXqT2VBLOv58N6
rn/ezC4hwuihuJ58PrhufT42r9Dc9T4yDc72j2euw+365p9P/eMv6yZaip4IMwy369khV2nP54ny
x/2PzfW8+uPR9f76/PU8+9crPagscUZO3WxQ0mNyXP/UG18K3brP5hQ3Qdju7YI0yLam+OYNz+lY
mFu96fRnhhMUKWS6ITCfiFmbu/q5SpuTVZuAC/AsvBX4A2Rtas/kpnj3hNyS8xf0TwCp4n2pRs/X
ExyFmMJGXdqPxZgI/sGAol6TVVckDdCeSCo85VZ+peNJuZE6yTaakAq4PQz9waFa148SfSfpAx9D
zx//8MdwMoNc6ZZF1ZyPS4gmeqg1N2O90H7efERrfN7/uOR+Xo0///JPj30EHCxX7Y9P+KfnfHzC
kHqI5w66DrNkOTXXG/d/oLCvfPNhXbZQT+esX1ZYH2zz9fV/8c/Xu9JuQdNIp8KYsQxq68tz1yFT
cH1ND9VsL8b6Yf3DtC7E/nkTVeNiOCp/GrECNVDCg2km9H1DC3IM/S8WsuinU1w7rWJHly9DYjkg
Cl7TPLP2caOOFOyc8wA0DT+Dfe7d1nppqvgeov7VxRpiFv332E2qb65m+kDV7Te7sx8RdfysRIAA
heHZj5n6HxEtlttmxvFsxcWwmYsZwKAR6YB5MCTjTMEwaefoEpKWuiZ1xkOrdRf1TYYRMK+QmSF+
ypaPuCcrNjwGQ5v6NOTVJp6RowwRfTISFI9e0GDVs9OLwXX2GFb8J1LQTywde4e780V23RsOYg0N
Vw5KYMnaoM5Gla+nCkYhfFO7SwU+ABXmOZITYxxhVeKL66OQKoUk1qzQMdsEuMirgKLFVLFloxuy
wmE+hE2DIaEJMszh5btmeHeWZpFS1LcHWWm/c43wrVwTsY9QiMRH+yWTGHkdCnN1VTr3PZ7CaEIh
RW7tgkz2mzL4is7iwc0JkU3ieptJftU+i7fih+kV7W03YaPzan1vJ/beUYH0s7x4n9wKGHQPzy0a
R8AK4MWmtLivS927Y9330/Ei7ayXjnt0wMLMgvq1MQD0zvoIyt2S/FdU+5pedDPLZC8CPIGhixnO
AzrJso3KOdTlGq3JMVMWbOZe7vNRV/uhTJl+0kQgXDHfGxXR9APi4B4FdxpStjAsMBctFU+tMJ9I
DnUv9oQ724Gmq+rm2ZuJ/nOc0PMt13tKxhYPlN7ED4ndvUZRAs591L6UHoyb2TW+oLXzto7wcEWx
5Ll0OJ4LPDAEDmHZqsyBKJ5YvxQKBhyqH3vbDVBUvPr7lNsl6pFU7KoRGOYk8+ZKsDiyQ61469zb
AkHYVmQtgrVUo1BuOM+4gb+z+mRVaWWgjxqk14EK+HdHis7AVvIOg1Ru9D/kkLlbz8IWhjDqWpvD
3nQI+1xG/8hcRj3qTbuxQK/WUZPNiqvqQuJNjI5gXDAS5onuIinBVfxmjeGIze1c1JDa8jurDdGm
SHoVnqHeZrN5zz27AeMgv1iQpuameHcqI/oxmfqPpBqLJ9WnCcC8st3J0thxyBm37UStnH7L1lLD
xZtj92nIjKszsAjDZrAvh/A6qqI5DjbXFWTSG2IAw8PU/QqduLhPh/TdNQZsjgRoJqqkOdfK24no
RiSbT6LTf8yyEDeMFFCITJQ0XIbe0iWVVqBm81Vdv2YJlq3YU85WUzGLQ6R8Ewdb2kF5a/G2eosg
sEQ6owLrtdyLEsFXKptvcqCVkEyv4eCg8GrFFVP1N83tPASXMSNq7+vN41T9LGo7ekh04LDIrUdA
JAQc2yBSelOpKwb/dmvI4U04koOEGvEUE0HgaYvROUJHpuXpHXpkSomm8h3C87b4Qsg+s/Kd0YjS
L4MxI0REbMlu0fjvOGYTHTjK0kvMKoCLVeW955Ta8nE4VME0X7OoeHBqLBdtOPqOc0rRZqVG9hUm
ikah2i0Uh5+mtCc35DM8hXiJumdh2wdUVg/CzeRGxbdc/qSNZ0zWzilkP/qkM5dAEn6GxabC/j0U
C9jDjUhxzLDUZfyQmgEWLunHreLjwBC8kJb61RtybZ9Nkz8KBn8mmPe5nV+GkYHU1Gb4KFUeHV2r
BZBYc9Z2FoBqjDsvPX6vcx18RRu/Q2/lm3nzYjHfQcTnDKjuxMVVGpa8JHgQAXo6FSSI+Vsoy3N1
UdlSJEereVGlceN2Mdkj1XhrjUSFxhbBYfHEdSkP0f6gJZ6uzGc2da9+W6UlEU9HSwAWUtSKYDsz
zVnBW9RpZ3KkFYjtfOiKU43/C0EeAa2awVkeloaH/3oaDi07dcLYfhNUSBtdmsz7iqZN7FWksnQg
dpIlpI2RnzOwG+hnU9jdqxJF7OxYNGVHq9253lvV0jMVilYQ0qPfWtj+DGcikFqTPFIT1V4JhYM8
lf1o4eGMxpz9F4U35iyebR0fdjGl6aXTzLM5fa+bSrvNBHjFKspuBk1DTpcn/YmmHOTNXm5RvR2y
msGSoWHj5D0Zs0socauaixtiUemo939lfLxIL4flo3OgFpO16UwGKwHcwDed9JFq/K7NyXzS+cXg
XXnJwUyjb4lR3iYuiZlpQ8euVaQYU8u/EVp/P7fJxcOlv+sC+YMV86GpKdZ68Q1NcUEIILpK2no0
QoPwRkhRgSxzbxHgAgRQM7yA3qBbJccHO7ajQ5WBgbTK+WgWhXc5GxW94JHT8aJrz5nBrxtSpieE
UFpbM/4Kw8L1s+9BQFdfm2EojAkT6zjsjvH00usSV672UC/JV8KW+O/NA425NApJ6XICvKFiunpY
joADej50Ero3Y/eN7jYnaMAblVauHQNgN3ZuPKdT1D6EgcIBUwpkuMOpy/iFCgYX5Y3JxdDROGuB
r6rrMDbeYxiHw0nBMYjz2YcLCUhrRDOdw9oixPiY6Gjp6ShngMmS0L6fZNwzjOMt5gpFXgyYADCt
jd/bqV+ImIDINh/9IAZa0s/xUycQO025ZDZdY8knynPCetqEvoBKD72vfg6Me2fObtOhR17xzfTm
dDuZPaUtUftmNAPEk+NS+LFtelEJsLGYqPB6xCHSxR1BSaRfV+nF0l6nIXUOoYkBVWQAc/u4eZsH
qDxIs76Mk3YfNzU/Q5HCaUJaiDdBOxRiUSe79hsyU3/MiXbXgHpno9ZsTHzMx7gfXrCFHQ2nqE9t
oka4udAXIvNELhZkHjcizlcCJVjI+noMim3U7qMO9ADzpsoLdzi+58fE3FMZziLN2sxEujpgPG6D
ocZcSvNJJEz31fR9IQdvejt6r4r5OhIii6mUi7sZG/voBJSANO64v5tzsp/MJ1QSpGTEtrYbWy6o
mVSbMFVMMKv5zFWJTnBXcwrGZCbnzWuP+gIGTfXm4i7yOgcda+OCWYl+51P6htIEdyt1iasq2kcx
md4+snt7ydL+ARPji50HqY8gBuKRg/q1yUamSYb9FDlfc9Y/tKORZ6usktiU42tu3zjaNyeEaRF3
rB0m7aIN83Adll7VpMl9UzJvCVumYoymJRGtj3HfANSYnZOzqJpT7OvxxKBcE1CzmwyHru/Qbw2I
ull+L0wzOQ1D9+JO7m+F8WhLkoi59TDC9NF00y8USIVdS7rtdFD2lhAe5AtpV51i7d4TcKOmJfLZ
FeoknA7ndAIGAdvjSTSefWVxwZoBqIsdACYM4be5pbXXXotBMFEnNOsiSP8tcvfE1dB6ihkdHPfE
iP6cz4R1Uqa66Oo+hWq5z/Lh59xZv4Mi6LH5zH6cIB/KrSWjONnNVX9M8J3t66TcyUWmX9redBqC
4BbXGTSH+uQsvcKYfuccd8MB/xx0xkhbpKZ6jMx9GYEY/MxmuO/G8ewxD2JWlR3mZmp3/JAc997A
JBzygTaCODdb/TgmufWQzztELzRCoyNBlm/FpG5JeFe3LckruzFSGvBmY6+qYi9xmdziINrgQi1u
03jcW+2yNAEglUzutxyywq4xcU9W0q05+t3nCK30xAxgDKrHBJ9GaQBK7tts15ljRTG2SXaZHK5Z
MRPPmSJRl+Jlqo13Z4YvU2GM2cROkO0r28wJM04OLBteIQOhskFzkOkwV7V0cLbuwOXTmOujBzJ6
7FASeA4RK9NwFjMsLEQL5yK573RQdCRGRJiu8u9F7lydmAKQjTN96y3cgs6wFxTpwlsIT1nHUTiI
dr71svxp7NyfNtDy19L1vtYqg5xpZu/wACQmMXLnme4eR5PjK7NuVWrDglDO1wZlDw1Swye3NzvP
hSCUyCy2WtuQpTCiSwpqyHAFodqtlT/hH7N3eZaDKkXslMTac5FMMXbKlnjphS/pUkUnyPCrjFTt
6yOsJZd9KW3Sd7WyAbY0kWE5dtFeMh9QE3mTLsK0bUntDj5fr5m3gwnvpkZ4DxqLsGi0qw4ZtNtB
ZMYhdDzsFpgeuwxwjpId/FuLiY4YUXXi1YG3rRLN78MHwfVmrzkDfZiMS26K5stYQPpOhFjFIJpW
kDdrBx2XsxbgfN24m5CMIfiKAGMgKBGflSdnNUzHIYXBFrYVmVMtxefMvaY6zO24a+2vOcsl4o30
bYkqbWsrlW0DJGxzjwkAlS0kkRjgq6ItNqoB/H5CKCk2VfBlubprE8wbGYsPRrIMmJPtTPY+yrOA
ZeIEVXQeljgncNrSYpXcu80hh5aZ5fl0nJrkIZdO6UfeeOKkLv0kiPkqLRl9ATx0dzS1LXbprVOp
/iHJsT4EiLcix6JzolCn6Z6d7Fidc8JxBO6NmNE/LGxUrDCcgW5lL8SnM8xz0RoiqR08B18KoezB
WZWP49C8uPFjZLUvSUvcdheSsJyCyC0SeWJvqBCQd5BsNS9k5wGT2KUN9g7ZgcFrQQ2apZ4tBPSX
iPwan773gyFCif9/KA6OBVPWIPAYNzIawdkw7khIQU4XMJmBmyN2Q+hPTvQ747cE40TQSxWnv+JB
/qB/f1i+4imR3TebKhc+oOxZjQPVsKk92m1IOn2Sb1w04ruhexVBs+8d7xp7+9A2u11at/blNyiJ
FCsuIdZcIh4FSxCgVDg8rBD2QxASoTizS0FS71lXALptotsOfNrGHvsEy8WMBk91XAa651l0r7kR
QkLl17vDDnyrj/HSESgdqiBF4+MtLwizN+HxLD1YCV/UaJcaxHTX1aXaNwbmprgeYZuaRug7XZJd
XKP9yDn4X23x/5ShZNgGiTf/D21x3KD5VfGfgATx8aJ/iYtdZMIYzy1HSFv+kZ/k2f9FeJHwpOuQ
KvFvTfGatWRIXQAsELq5fPi/NMVwEWAbUG6ThqG7pocG+N+a6v+mDf/Uiv+ZKiSE+CtXiIgnGqUW
BXXXNR2Tce+/a4qVIZO6q8PozGoSB1f4UBlFS5mHVkoWifaMMc4+2Ei81nvrzeLZVrqeHPUphaJs
vK+e9/XGpSEDR3jp8erKreB6z1xY811gRTOcpkweWbt8a3UKzF5YqKsx2zsqKr+YWuApKdSNznBI
EW/YT7nHuleHsRLnyTUYoe+NzGllZ9wFOYWuUYb1VQdjW6A63MLhT/zJoASCSOOpnwwgCfN8wQmE
8SCV3imAoENRMB+w3FOmjEDgcVkhUyFbe9XpHdwjOTjnmpSFrxgvi5ryaudlV8xMJ+Y4P5pKyl0I
m3T2uFbCUpENnVo5M+Uu45QynzshxjKE3JiLF1jY+MyDoELeqhES1YaeeYxOvVpo+TU97YXbILTY
25h6uo2boAXaAJm4B5VoiIBEjOi7sSg3OpUUBALov0zxxWuMifpJIfxGm1K/4cK5Ic5Do4zW4UhD
XeRnSQ4QtX+udGxumBGxMZLq3pWXyqzSQxImv2XiPKawD09tCp2ht8A9mc49bKh7t5pOrYEOguUa
qNm6RK8EnFx0/cElK8ado7sQ7XLs6w6ri3wqL3URVzs5DcHNsGR9oA0P/KR27h2NKXjRthBM0+ZO
aTLdxQZS8z7lG1MTZRIcpF9mVmyb2Bj6cxwmKMAeE6Obvzcswevh10gB/ZQHpMYakrrwpLJdkwFB
IkjxyR68XeVivi3RlSNQI1XICyMQUV45+rPDAOmqJEA0hvCK9uN4ijSmK+PD5BbRMQNUtmRXfPEg
hp2DVoMe5d7kqtJO/DQXpy6NC2P8r37Oh00XtLBCDXavZrO+6vmaNqi4yTiMXLI3Ct350VFwR1l0
QI5Ke0KMLaDxYaU32zksmPGWU+ynynig7ILtG/HpFwBeLPfhjosaGVWdMSHK21a70wU/ZpqGJ1vv
38bOnnY4r9xt5o5Mk2SBHH4nCEHcuRbS2FDLykMP1ehcUDOMIVBHUD/CVJ/u0K93WxI0nvvS49sL
+wwRIt+Wph7u+rE9aQIRsmmqRxkSVREJeHYt55mrBn5x254eKwlu2rXeM9pV36Jm4d5dOisH/OyS
09unV8uYxcZxv4Rz8WYUnQHDK7aOUQzeqikfw4ppXmlRxEezTbm/m0hjgJJOVAgIM1baUWoecmcH
6ZK9FxEh0Oq48L2oDDbU5eCVd5c+BjEdZ9VtiW2yrYEsI6XTDoRj9OrQzeE9PZg9pYS9tOCW5z0T
gLawOMNFBPo3J53GEeO2LicYYDrx0iAqQUSSNst8tO+seStM7wSZI73BYnwnxqr0LQSl5nCbT89t
o80Hu4KYorlHkWvhk8nTbxJA/rruvjm9e2qGrt4ZmnMtc+t+BAy1yXOvv1TC/gGIjOlSWVFcZx9f
wZoloOSbAhG57p3C+Bn3LKQvnE37MF9sHN2uRaAfhtHgm3NJiE9BgkTGmgnUecqxQUmin+e7vmle
cSp8TSxcjY1VTv7c1OiiA3df8h6VDWod+6yhS4KgMtcXIQlkYUEVX/Ng4hnDRqux9zP3swImRk2b
/47gFeDFfw/SKbjFkc7YBBiQ6PPFMD+Sm1dNcwSYUAOtBc1tW6uWQIKSxXdRby0ApLu2ctU2c4ab
VouPNqZO5GnGZZ7lnYnN+lBK9JNp1/ygflPuS8/7FdfWa1cTFiKKmJmxqO4MSgAU3GZ6qkJfHdzU
MJHsFwxtiCflaVnC7qdp+j4RpsE0dT4GvdMcad9QMI4jUr7My9CHJlciqN9xJwAHD+3eTUkjV/2x
yWJxD4tWmQE2aL08VG0IcX0igIws8tuaqfD84lAl3NJzQkk6u+8DyuFScIkwgu4aDfV97YT1EarJ
e93HP5PCTS5BH3WbUsNLE01fnZagXTW5CX6PkQ2WCZY9f1cxWFZD0RZtDMnkU9NxlosUA22cDcdU
H35PSI98I7VuIHhMeziGoJXHetsXs+YXo6pPXFoedOupLkv73RleQA+9tk6aPg04OzZ0DhijhxCI
sj78ar28fyBV9jGwpUvFE+5YYXqXZga3YRmo7NV1cCH2FwEto5G6Ssk+ZrHcBcbZkCHJMBlLhiAk
wJDJJEHH/Ept3//M4SjnYfikRwWqmYZRJb+dPGEe9Hkih8LTX8zmoTNZzEtaohhnACKPIRgC3BkE
ThjAPuk6Df1his0nvcyJLooiBuY6Pbb4APYO5Fu6JA2nX234YVl/0yZWfmYmyF/whmCv97ResqA0
fVwhzzKaX2NIFFsZxzsDWftS4vhWusL0S0ixLQat7SyZk7eGM2zbLGFuXO4dcyw4+SW+dbxPW0ik
QB/jhtg6I341HZFcbKm92y5F9NSm2KfAjFKMp87Mchok9EQk6xAG8c3gZb5NWoWbt+Z9aQz5iTVd
v3Fqse0KOJtT4iz+EuHLFNKlbc24rHtQ62llywOr4Q3UMq4UjR4cuNbe4cgChgAOO0N+cNZFdoJd
QJmC1Ntr5ShsCXZzrFVYwN3O5N4p9ZdO719NyNv0twqfNo2+GdOIIKXU/EnPcSeVfas1lUUJKD0U
lZHR12E8rwrKT532KN3+fuAw2toNpZyG0zhuiGXCdW0N2hdPB8xs9uHN3LS3hG9k7dyevTiGKR+7
jDrT/JpWnLyW6L1jGCbTBh7OK1cdrDmTCnYjK1ms5oS2KB0SXjunFLVJXWTYDO/KkJBscPaB06Cs
UyNr7NI4Fy2kQF0rWGDJ6qTG5lswlzHrfSc+K9v4FbfMM4K5oChQJweQrvvaXLyfjauf7JCKrp1T
4KgBB7J+NIx7Q8ffotnZ82jkZIc5qUFzUQ9u1UBRpvXccOs4c3pNE6pz1J7bbfSqGeYr33LaNh6Y
4Ri2PX43NfmOR3QU7NgOO4VUrF4rR4/8NLeTM6cX5W19ILijnE96VgRbm6v1rsnzg4kY9GqBR6FZ
EXMVrEJt28UpM9JBpA9lJc42MBVPJyY4zY09NQbAKZ7EMtD62IHsY9ObxpHVxW3ixeKij8CMB9t6
V65XHiWWkRmi8k1nf+H4JNF0gGU/SZ3OTZmftT530cZ3xomLN0eGicFEhK3vem7B1AzNjB5dPJM8
iLyrmcBo4leYmo2fG/Kb1VrArCiyjpSQT3U47sKix183WNO+Sss915xoN2qh7Ztwu8lenP0JMFMX
LkNn5lBz15s7s7K+jYJjJbbUBasPTOiUmHg3a1mKNz3QYrQCouPyuN6tYS5u+oSzkXYyVxDPu086
Jqcoj04tJ8euSwAAJ1n5pCs8gLkTz9dBX8bvzHO3BFqR4iFhsVpD+VibkCoFBIW07+sXaidnQr9s
367biclxk1x0vbhJ0NDsbDvC5Fjv6vpB04dqsQBHezsFLAy/nIVBnVxk4dwbrDG2AT1O32SX5wkj
NxTFgIOwfOnrnMDJIL4zgUpXmgUo39CsC4zqUOxqF/aPO5Du40ibIKwkhXZKAcorA2i8Iv0xJlAz
qZPiGxuHfJd54mJBDrgyEcFiCcXC8HJ0P8iPTXopLmLSG0mW2F1TX6nl1n7akGrmWaw/8EOx5iCv
LBuZVUPHmbyYSYFePtHUDnzYJfjVhuLSGqW8DindhiZVBwvWqWeDUnfFI6F6b03snUREUGJZEuqa
Rua2K22CNMQiLGEYHQ1vGyJC3vcwGmashXzTG6XN6S2Acmaoc761w5nDrGmopH+Lqmk606ZNAlYw
LBxelWslh0ZwWRVtj1+v+RkrSrWZkV9U7kH4mAHxQDjZUpaVZ8smTfscNU5wiML+J2019wbJS7eF
ubNJJosoiaR/zzzwwBDS2l2sPfahal9w2eSwMt4bbdT3Xa3G6zwnl0wTFzGdZ2sEdta9eXZOlyG6
02caY04N37MnN5e5K0VCRWWunl979tr3KYH0P6bF75CaUH/DPp9wkhndAZLaXdU6nNOgVIDRCwGo
Y453s0c32udQAt2jA5XIlAhPCmxV5Xahzw6XaGDdn0ISqTRogiwdychY981zWDXJ0YYzb3CSRoXy
dvQ9d+HsPTpRdy1CgjOSeuY6QC2+tIzpYLnNo6aT/OmNnvUdWjgpICUFeK14F0m8lT1IY1XVNTNc
IpoW0RV2Gs8Ph/R2nMZrGMYkMIjsC1AtBmh7yQ2GlopPuKczLoJTplHQUwhk6DEFxVZwdu9mnbLm
nBnlIXW2tj41dxV6gS4m1oflPm4+vb8G6Wgem5zL6lS2d+Mwv5lVfj/qorv2UE1g9UPhzhtrm5XF
MrFqaK6ALbe5JpMSiqYpaqYH0aP5KPTshRQ4ay9Z3I+WkHtlT6S/OuRE9ZUEeWiPB/q+EJqk+Nqa
JCFFwTCctEzQDjF+Nq6bcZ7m2FHrfaSS+MYA9IvpmzgQkSIUSkRz6oP+i5ca8qIsWAVRyjWevhSW
g6a9FgLZapbXGdEoAVNLvFpV1fyCUyv9kg4OHfSnuOPHTkzENKlr6LupogLgFVV9UydE7wzqRTlh
7HuMA3SV0QxgB6R3rjYKQ+a2rz2AsGRkjZlj+R4inbiJvyqJlHPWoGZruniKWoRmTe9A3nGG3ew4
zHU0plgO7buQ78Zu6381sfGMp8w64VkzVXjRA+Jq2ooljO5jctaiXdYzmFReZx86kT5ak3UR5EHs
h7jJ6VLGLfinxWQ9FuVFp7jskDKKsVxncV4aNR2JiSsfCT3SLp5FGf+aBW8Hh4jlMRCtbMx+MPP9
LsSCOAnaazhwbBclZ5ueY/5EJ0AyJAxxhqOjnBxYQUzeaqfjdHD4F4owKDdVrX8FloNsCUlYT1yu
Xas7Mr3iIbWpV8NcAc51X0ghYG6Rvsc45dChX+7PC8523VpvKLQGXdGdXUk81ETPGSXAjj6QgRmB
m9qujXO53Kx3GbzJnhMDJPw8E1j9uImyweJypBY6P7Y5gVOGWZt3L4M0OK2fBstZnNebyqybM6F6
n19CbwGbQMNrcE2DzuuXm3Xrn+42g9qUBaJqZ/lu+srSdL6XemGc1jvrwyMdC9KR1S9dGcWOKQhL
72lm4rR82XULQv1dxjR/342BmX/8VYtnUihj+j7Lj5SHnfj4kcyEwBkIB4iZusQ9y7YDe+eZTnLu
Iny2FvWZVhD/oOntsVOFXzPwnMvlZt3yqM99bCl20/qMlgkAadUK0LQcLLFhNtsCjUzhDkAMI4K1
xO4MuImctgQwpbm8bhwbFqDsJivw9CNqchqldX+eF7bleoOaxaNn+J8He64oHCXoyVnr3msqHc60
JnumkWx5y83nY3hXtWNhIbcZgwFjLOzG9SbTeoVHJP4yyqXc5hiPIYkCRAws+O9owJXXESwkRlB4
nzfGAstjkl2da68dSDUJG3I1ZHwyMCx5LWrY47R4PVbrh8McnQOa5HhLgSMsyLHYMvFCR7HcpVWJ
Y6VD9mYtFcIkl/DFOBNPhnzrwnA460ZYHOoopjuOx7ZfbtbH3TKlo0AuA5ZRd6YD1hbLDHjq+rPn
sISvQWZyPKetn875m5HcDIsDMR1thJSLffus4RYnbBbrbbPgmz9vsgVwmMqJILCxeFgf5/OTM3iD
REdbQB8c9N2sdc25KvSIKh5A+WkyqkMI1dm0yXNKqqjb5iux+T83xfKhjbV4xNa/3JvLOxi4H8/x
8ob18i26KcP9u95fgo23RUbgYqDKL3iWmataNDC1Md6FDsOkQ0fM1FkmFQUwIjcECBO1L95QMV33
UsZ0w/rWjzXmynSgLjLLn6KmOusk5mlItZugb06uQrOqBRMMp5QYKFvD7YN0kYRiO3hznfIhJCeq
13t73yXGU216X6e8GHwSXjQgloeyTu4xFI8spev2JmrJqc6lfE+0J2jINdIKMu+l7b6AXbyaCcEx
HbP1jRcN3j6f3vN4zA4u53HeU6VLRHabaZa9TwizPA5FD8aeRcMRIKnYSRdLXZ74pZm9hC6tS6ul
iooMs+28jvUFEkRLZU9l5ZJHm7e/mdItPnBmpVr6Eqf0xGTCeKkf+myyd8T9Flu5lMvpDGzmEiuz
5zpEFpS8rauh5Z3D8sYcSUjPFwdYogg4QI6AXkJi5TffWxO9YuuxnpDIOBKhvVk6x0U5SYezqtia
xKPu/g9757EcObJt2V9p6zmuQTsw6EloxaBMZjInsFQFrRxwqK/v5ch6XfXqWd9nPe8JKoJkFkEE
4OKcvdcextbZ+KH/zSjeu1LQgJc+2XrQExCFNxvlk7wAO+jchZl3AdeKeKmQ/oOo5DnPhvewGh4G
Wc+XtmZ75vKXAU9q1VNHgl1nOJ/aEu+dYrGMre1z7VRvcPzh7/V6l1kNR8sgxcUdkLB51b7+GMKy
p39NPPOlrOTnFEY51GDUdCwEzyR4fyiHWRUkNdlp1WQTa0NrcpRvVLLQn43HPFzUFpOj3nYWz1MM
sKuD3OVphFerYV4CqtfggfdScL64Tt9o2BTf/UF9VBoFZsEE65HKbxqNCZvRm26NGHQYGIfvXPDP
NsLIoBAHTEENCYU11Dr751AOrykUMtrXNAqjp0XjySZF3TOEWNZDLisoS0DEm4ijIqw513gzV4PO
lEaeUX5/rMZTpFFonoaiORqPFmpQmtTINLziv5wcgSP+9Q29BV1dG56X1gDEAupvaRU7O7OB3V8X
NzI72p3ThZ/YIUwEfLDFBEjgQ3CjVvB1RNym8550mx3NTqeBbwnkt1kj4PIGGJwDFc6GDjdIFFWd
kBSqqK8CuUuupfUkXxadUJ3Dl2MJjgQWyY2v0XMlDLoefQVNz/HB0Xg6T4Pq5AOPFncX/LpsBmQX
e96HW6blqVIvdekvLNmmd9PCjBUP/VdigYud4cHEY/VobTpYeYxnLHyg5yVJ9RHzwbAP93ZkBriH
rDcp27Bj7GDvSQ3hqzSOz9JgvrSM3paZM428oD5YIiO9j9wQHq6NbmWgnibtWqP+Bs38Q4NwKDQG
UGggoPvUrHhAERMhwOWmFuNczDb4Fge1edOQYLbn3mNjk1bmZdGwVZT6Zt+IyR//OruBcYkaCHTW
TH881TCRwnq2IvOLn+VfKWzr3LQaWVdzbjTskLF1X0E/ZBG3T2Tv742JrV3iw9VJoDYo5t6j16eo
1Gz5ltBYYWsC5o7/RomDJHAyUCRCXwSK7B8CeIyeBjMKCI0S4e6okY21hjcmNhhH1kZvvgY7+hrx
OK2wR419LDUAcoYEybwIG1fDIUONifQ1MBLWQQE/skl8gtx6+8k8dS2aeO68qAE3WWvwZA6BsoJE
WUGkzAVegFxDKmNolS2Mb+J6SXZOZ2hEGmkJtzHbV2QhEE5PjWxkBFfJcEATdbMd786AhZYvZXNj
O4rfTWlS4zOT4t3TOE1ftu+2BmwaznBooWxQnwW+Oa4YTnic3ATeWa6ETocSrX1oHDmfChieLizP
XEM9cdLaRwsSBfWQ8jjP6cOgEaCS5acLE1Qk83f8ENiTNC60GPw3Fp6fzQSQaAZRVGi0aA1jlFSi
AZlG/JCmBCGZ4WcVzSh4+sLimRnfE0ilFMIIQaa7X2iIqZjF6wjVdIFu6iJl22T0Y9jweQ1b5fpb
DQsV1ivioQS8CJTUVONSpbReumlBtGcj4GkjuS3reLwNpnrsoK1SDHQRrSbaOjO41MXoW5aU+aP0
vELg1m+shxUsV64Wyxgk6QCpMNE4kPXQtixOFYNuUEKF9eYqPqWQYkeIsWYoX0qYEccYIU8LJXaQ
eA+0e3w9RCsiWL+do55I0IQoqgNsI4T9+wAtZ9oArm0UCNtZw2wDGhOBtZwVURf7VANvAXgjnW7J
NYto+ZEws1wE7P5TEeUPpUbmhrBzEzhDxzCzAkI+NGgXges5N82ZFT6sdVDLROdpFG+hQb1Mkh0r
FBaxviDHWmN716+3K8oXpm8D27elfE8IHe3JNH+Bd+cfTAcasOOHLKyH7dSDb29sRaUQdiDFH5i3
ImAh5HcwM4oevHClQcO2aTb72SzIzV4Coj81hhgXChURzSheCXqjpru0GmEcapixb4M1Xkl5KyRv
fbUexpWEvL6sNKyxPgw6erzS2OQpB6BcZNavRrnNZQ54tguXBdyMomdPtexnrDnMveHDTtZs5vUt
Wz0wqTCboY5Q/9CfkdCs4N+voLkcXWjPrcY+BwhgtiC1yPoReDmLFQ/N5m+b6l/lThW1c6TuC5cj
i8dns0wNooF82LSAHcqZZeFfB6diqdjZGlW0vly/M/vtIbLZL+R5Ul6hApOPV6VQTZuPXN+Tszkh
P89BVxrVKA5/+1rvdw+DRYA3YELr4i89HjsbRqe+4/+KVqAf3Z9VhXfKB2zUTM6lHGKehHxjaD2D
G6bN7wN6yOayLC75oEnU7yAvUZvRu4h/xAR42YSZbkS4BvI2vdoDyXcVdWqUkiibqOfhLz9WURdf
MFNQy3MmEtubNqDarJf1bh+RnyQk95he6q8HkaoQG5W4l3pb16fBr3qmSsq0fha05pWTXEpycWAA
ce/UehkuYjJ1AxNB+wo4oWGHtnCFm6iGNHbLn8kh0+SXvw7E2xQniyCpqUrQknJdS0Saxh/uwI1j
ZAlbGX0I/88rpyXq2AEWBxU4CQ5Tqu4rzfy3WoR8uiL3m9NuBmZrbkdkL6ce2fig94il3i2GnsN+
JqaOu34ksfZv/w6+6KTwcUxRZ09YpNHEZ0ne1Ij+A1l5V3DtV1SGkgIllqLjyvSJM5SUPO+nRPR0
3uKmHo4KhInSHvyyiV6iMKwO6+8ZfxtBPT3kdR0hAJEzPvcBSYtCKNbqUU3h1+052cE9BSTHj+tG
yCD9bcjrL2gAYaKuUpfUY90aCs12gIKwpgCseQDrW7eS/dEJ+3OvN3kkBhEq75jEMy4an+3ovWCY
tCkzh2IHAtQfywONJ/hqV9dR3317fsmWDKOg3oWuiSJFHsPgWt9P8UDNU6Zci6Emtw+G2bmhrLBK
cKaVo7G+rPX9KTtHnuge7NZTT9ovaIXleT3TuqA4vHXs/kF0fIRDbme0URr2x4iUac4ifOOX1Obs
IA0+rf/LWaXcSuvL9WDm6e/fTavqzzQUu9Pkz7/eD4PTQY9bng2Vf0X9f/QRsx67QduHbH13cYdY
yzZZUPtPenDRX5OuT3osXYjd+he7QlV/hrIQz/hlcS3UpdP0O8ojuVWIcS5C5xL1Xbetx9z5/Wyu
pzjMrdr4c0ufTm/LZRl8xzb7qdDlka6dY4jClFL0u2hOfw4TkfZCm8Uj2odbF33v1hIDj4o+rfV5
Wd+uhxUJNGqDMoGOrID0jyDKbw+OY9/CzrvjOUNdwqebCS/huoHWbfARpWwCh1Gdh7Ikj9bhkS8V
/fBm/sIMZgByLotjk8tnozgUbfPqqMA5ofe+W5XF9iGONhV7GsKnYIz0oXzAkv7ECoJiJCMX7rcC
FhvEvxTM2MbxKV+3mDW5kS92zVW1m+FHQ12TjMfyJWjsL1nvf/hFcG8bK9yxo3SPYUOQu/C8G6G/
y7HJMqZzs794TX3tRINNFO9l65kvhkc8YSlQ5Wi/3qYrv8ahvWzVYJd7OOhb3E10XKksDqQVHtvU
/aTmq9NGDzrNsLZh4qW2umdj8RXnMeOs+6DGEvdMXv+gHN+9DNQqB7TackrmlyIyTwDTb0Hc9liP
qjNmBVThgYkWlrRsyvRPQYavBKaXIAy9cQFQTH76OBWsjNMGGGAwu3tHGyZZpLJQ6cdzI+sfPJHg
8w0WZXYKHcU2EaN2mS2JzkH+QLegus6tR3YwYPAZS9/32nzyROT+SCKCFdifMMsD5FRDGe+C0XyP
XeMxpHABWzHPz/7Y/2ERfWC1yfCMjtjZdrURHtaHkaKzOmUZobKVNI+jHxzXUSSUNsSY9WU+xfa5
nc+/w1Xm3nq0isUA+V2Fl6kU5vn/c2RXGu1/p/UkIerfRmHdf43/46OW+X/Sev7+R39qPYX1rwDB
aCAC1xJ/Kjv/BMmK8F/CN13T5wZGdbkqQf9D9On9y7TQ3Jumj8Ai8MVfok/X/JcLMsgLEV4EHtVY
7/9F9Gnx5/w9CssNPN9xhQdF1vTwB/wzCssa/HYw4S6dZzMuHgez6F8iGwo6OrqRlJvdYkUweUIX
tXb0h+fngFQLUmj/JpD9U4r6d+mp9Y9ArvUsgtAyuUxcC0tzc/8Osx0ooC/A+qtzVYTtofGiVyo3
Dwvazbu3sPWbS/kgfbHViiQ/tox97PXsxprkmCA02rg2BrB/f0r2P/i6+pRcxLW2ANZjh+RV/+dT
koZjiwYvyNmem4EaFWOKqegQFIX4WfaZ+QR99tTWHdO5E3936QluFdzfnRVgmvGMl6gSYq+qkdwM
z6NIg8VjI7TfqzJtbytMA0Op0yJIqHsCOpqIMoSQJ2PEqwudARTp9Onf/0WW/18/ag+tsBsG3FCB
5f7jIre05CcW89XZDBfz6giydgJN46SNvXWa0D3ZkUyPXT7ZJ6txcWYrKjqs8/sGLED1ht/efqzs
4HNkm+H+vzk39M3/vA0JhQxY4zv6IdH3+99vgL7DbzYGomRdNL5Eo79jl1uca9Ofj7EZ+mCukhp/
WPvhhYpQQM9mQhtbCpHErjtRvjyWxmNsEnn435zXf7kxEf5SsuMZ8UOTD0pf079RljNAVI3dyfAE
WbXtK4F/mEKkZ8ASQBt962Gh4kAE/I7V5WhTPmzKsdYNDErL3mI9lNhd//0pefpjqos5rqvzz//1
Pz2EHB7Fl8BG/8BnCfr5P5/S3KFqiaNpODmZNR4oGRlXAt32JqnWD2GRytcieshtJ34m0jV7Qy26
n70p2S4utsRSDiyOyOm+wzIgwncwWKJMhXuZnZh0+cX8LCk8gpqXD2SJYWpFn7r1cveNtoB18wcC
wZQL8T2TD9b0mAUoM/Amepul0UCGydjPWEj2sBW+16pi2WqEEyrQ+uZ2YqAg0p09p/5IehqIhHDA
Jc2sk2N0d5JaKArXcr5LdNPz/EeatfbeTHy1m0RDHIVbIQzF+rX3Q1zmS8gWeqxA08528PbvL6/t
/tfnRED35us892Zo2u4/LnBVIgzKyl6dbNyVvl3WdyeO0DeH4dXOHHnOoAlv8hbx1IS3kRzb5bpg
pX3KkurJ0CZkn1bQrkI6dA1p1clSzIe55QLN6idQC/72uY2uebRE1yQSP5o2I9UjneGQDOArfHfc
+cJoPqKeYmpColcx2d2xjmyYHbb7lAeIv+dkOKOJMO+G5LC+yskiogqvnoYQ45+TzD7KcCt5XA9F
Et6tKKiRIFvRXvn1Fd3VCx+joj5Gyl/Xe9bb4Fbzc4LefCPor/aldTSh0LwtnSIiWCaPYYb3mQQU
5IhUVXZdDPuxRjyGxPbYmJ7cWmSUb6kX0GXXd3NTZWfYfvlDHzZoa73vs7JJEJ0sHMcF1vYFb/CZ
CW4HXYI0DIcFmGnL/ARQxgUHEO+yW27V/c3H83Pv24K+PQlApR0TCp99ng0WSUxt3SaxlhkmxGDd
sfPaCAbvvjCfAq81dkMjA1DdVXgbkxapmkenqjAnXdturDMTO6pVkKMbNhT11QrUTI0y7W4qpefV
L/PFSNzp1ul6bqmcU95F36ph+BQ0NUUd/Rn5RSLh0jrWTgAKYnlvfnhJaF3ilk3MhMPyhtPp7JTG
nS5XtRdGIW7MquewFekze9Jr2ZfOLbHy9DkyBqKkszDZ1GZ7J0arPRpGa72qSkSMzAGtm8nV+p74
5tEAvaNym++jwd1C25DKbkG5U2SEHsRu+xz6aXauHVaPqum/pn1c3bqJjvFMePRWCTyEuTddZhGM
W2dmls+oXO6DwSUfdyqym6sP3UwwXjQm9xwZ/SG0+mSboGt6pBH1ko0Vsj0PufRkghbP2ODQ9ybA
vPJlcR4S+M91xe4jomJEUE3KWlV9Q8M6Pyl4KU9DX77TqrtSL3NOizU5L67ZGo8pGvD1neOab9Uy
cZGtOnycSX3xmy68eAWFvjgUj+sBH2d6BkqCWV1/bQmr4Pc3cgJIt/2ACX39WpKlo2CEmo6lXS+3
9Yed0EzR51aILco0QEoGQriJu/gZD1r8XGBwPfOQ6KQw3s4tg6l0kunBlf5x/ZKL2YQChXXpnHLc
mmGQHG07j1/zKsGVndMQZIAxXtaDSZ8rKeblbuqfwNeocNqiCnYIBO4c/2k99OwgL2iaf6zvShks
d/683cTCEYrZgBmEwv/repgGKtyLqJBBO2g6VD8hlc+gVogeBjY+PyojbfNE16rHXRb2r3El9kyw
y81o4OEpJ3y3YJXRQOvGV1AHmGDid2js4kSU/XxSXtZvar9T+17R2zDDzrirjtxvtdiE+ERt8xHA
Yk/9n1Q600/9zE1sDhT1IN9YXhdug5omiOUSUE4mmEByOP0oahU+AcaA0/g1ILvwSeN41Pyu/P7q
+uookkSefIoMVRUPJ7YzchOF3i7Dc3Mtouw88Vzsjc7deHh4EDJ5dAzG3tunpXdTMqIqLKQ85sjN
97FYMJIHkn5rO87HosyXQzyaE8JCQtDQLf1hM7QdwmZ0GblUsCtGxglpB5CUjoB5i21CTaaUU/Sc
FOXX3sFz6jL4nkqEu1j0gnu98tqjcdOZlFvMJnO3OBU+sVueyZPr2ic/qZ6Rg75FE/qgMUabCLEk
uoRWXe0KANz7KIgfigQN23o1C5cM9aWSG8uznXOTuyMW6s+eUv0TDcVd1jYEEunxCSG/8zZzL8vu
S2AazTMz1b10FsAvaVhtrWB6Ff6YHpV3nVhEHJeCr7J095G7T2Aox+mr27nLgc7dXdljDD2HQQKN
9M5daPJ3DcYQNwNnHdBosZwEJlFIl6xYXsFVu7c07sJ9VdGkzAG+m9MY0qRIDRQgFOk7uQ0TFHx8
fk9BnI7XPsb6A9pwk5OutG/n3MC6KU5gqyQokwA71YIkOSL2zQ1Qw/GnkURZBohOyW/bGAn+XWlY
3xEDS9arak+xoQSwjnspGxx2xmmfII2g5JcE443MW8eqlrulhmtVZwZckxOmZxfDSzKfKHLmJ2pz
90UFFQRQjOMCt9LBNRIEJrhCckLjavSIwRS9AdjYag3zax7PO1fhJOJ2NN5jFQe7ZKqPoRrEjsb+
8hS0z9LLrAshP/FBNFPDr4cDYvYBE+uwXINJ5udkpsQ9jVbxaJaBf6EN/pBmGakVkCrytvQuTVCy
Ao+ZWeemDm+JXgfAdKFfIC9+7HqXBc3X1oyrrP5hIv7YoVHNTo5qHtrCru9m+CsZnQHnqfOFRY13
zj35K81q6Bmm75yNHrC6csTFmxe4In7p7eMiG4kQdaYX312sayVcpuMAmgpaVHE0+0k+SUW9aKh8
91sNGOgjFcn7kI8eGh4ZbEe3IWy+KDEKk01ydlUsCTq6IFZrjkFXeJsgHfKz2fp3OuKiAcdDJ480
+o4ube4/WbiKjwaeraapz23YEEYpavzXlDs2gYjkeT15o4+750aFD3XcQLVq05QaWQ36nD7PQ1jm
xyVGLZ2Eb6h7JcPAkGrJKLN/4CYUJLOPNpmNhz7v6D5yZQ3ZP8JH7rDKpOV1SiaAEJmKDjVr1FYN
FNGc9rGQgyT759B1RnOuB6AFw/RLelX9MNYBirtI/tEsyBFGhObnzGu25dKegZ8YhyCuJVnCjnNh
Uqv2Lh8eXoIuZatatZskF6gGOoZCFU2f7aHBZzXzJ+BlBOVi1MaZsg4PDf+PPkJhWVVWe+QOOjsK
ETMqdDhkWrbtoEpFtelhqAC4wbgSAgfyb2XV7vEWGrdCswcWSeqD6sSe28Te0apPM/9X4abLEzpF
OxXibKN7P8rM3RTuHFxUo2wEr0FGkgak9gHhXRcOxZsad8poA8JJZHsdx52oE+dNKgu9jdyUk6o/
R8vYHPo0fLNVpIltERkm2AQ5HRQbsAoOgR9k1PXoHHs4MKJZZC9SlZzc7HwbBmPZLlqUbxlEwyXG
AKekH5prkfJ7Co9Ht1c5U1Of3f1OsDZ18HEZyYSfQr+ljz3dmFm4xENA+4c5CiTL9KrK8pwb4X5o
R/8Bh994bXyPrursRw8sU+2dsPPyi5VETwYspV+OQPjZmegwm2lruygrZFn5VzsIvWvYKbU3Bxs2
hsUDwlfScfSvgV3Mm3Zx8n1WpA2eS/2dZv1XCjTSALrMLQn9KKp01CSwZqdMGmtV2Y9XX8wxqnK2
Sa60eWtEPwkYKg7j2BDs7JVfJRuy6wCj5ra+Wg8iwQ83mkKhqq4NRMLQxK4hfvSWyjO2ev5Fl+YX
BE/GcVrCP5DsAaMx57vhZQ7h0r79+1AVfHrt0MJoGvCdC7ZfmEY22JTMungMlvTDbEkDNsw7cQT1
s9s+TYXvP5GQhsYNxIVZ2N6ppYKDLmVuXtavKW+S2xil9LFrHIOltKG70Yl80QFDQd+3T+u7CI3h
BbMJGRz6m/HJo6V34Daudq1fpnvClJo9t4xDtqDtPM85YB1EQVS+6XNtJNWWc0vEIDZfa7qbY39T
Zty+xvwOpo0XQQrZhc4XAYcup0ODu70FYf7JikZxs0geD9xR7FyzIbsjTqyXPrfMlwSYittxghGp
NOiRTHZgdrynNAUVQunHB/m13YgT2436htKvwvzjodAwjEerIxh7XkwSkZca98T6XjQuQQduQ+8T
C0rGBulqzNiP7LLAS0IR7eIa8QsVe3lcnCm4kntI/4eFnVqDW/UBaDK+gL/eJzNKXPRtgIq4zkyZ
s/8rtbp571snX7RJQ8jQc4FQ8UKQbn1lXT6gZ4NjScTpjn+RXUUSwwzp2rsdLVjcUu+LYdLRAtJe
7Vg3nKfKRzqRBsVexeXNVsUXWfvfI2kiJCnkyQzxEJZlehtqMCzLHD+bY3aHMneXku1Ib7+xwjvh
1L1PKac6WwivitJiiHSKW88sAFSErsU8fW1xV25bO/tsmKD9FnJdsix98yu2XhJAHmu0IaILCKoV
t08Z/vAW95tYxGkMhk9GhahwWD5K0192EJsA8rwlDY6aoc/qY6XxRUkQc5eC+AP5h3Kuf2Zx8hmg
C416dzySXtGRa7Jr2pNtZee4ONsyecorn+ZaxArXpl1iVagqo5EOPJWYm4EQcxQdCdrDxezMb7V6
YZ0f7aMWAcMysaqxpLDOmROB0hqm0+C6+bEYDOuEqwwen5VeU7OWWzNQv1xD4A/38m9TvhAkKYLP
dFv6cwXbA+Aln2/hnym1oZcpdhk1Jbp6DJfrAX66L+mwWVn4q1v4OzPVHVti0a2gN/eu6z2DNg+R
J+dbG7YdBMaGsCsXaNwQ0Kp2DGPXZPYp840Xw0lwpbQD6Ji6+D6FikW8Lu/gEGrz4N2kX082cpBu
2m4KsXFjbPck1ho8h3LD1LlNB7ZDdWn9EXGpmzGqdovBvG1YLAT6vP2WfzgZ+n685u02bieiiagg
kyfS/2TgeGQY0vxGO3wM8AxtaMljPyrrP0ZvcrdRphPGptB7j33nHmoRUNqHVEB9hM1F4rK/SpxP
fth8kSotLmnDFtgNo3KbhGN2s/Gldy3Q21zo1Vclv6ZV3XzmI3kwiuhd4tLcpLL95qsepZYPJrgb
Pe2LAKyXJrm58RhD2LRD1RLELwGioWAmnORuFCHEeRtYUI5Cr+uNdzyllBjYtWfzEOybhukriBq5
sy1Hq1Wj5NQXRnhczJdwuasmrY90xZrnFNmWJ0llU7m/cX0h2JT79nFA0tXUUXmDNGOzWfpkWj3p
ssRU7biFO/ZCLRfRliRF9fLaSLcA1SdbUFImYCuv/1pRONqMAZJse0oOjHuMX5756BSWeEooUFeG
T+frPLiz+a0xARktsXCvWQELJzOrry1rqWM+BM/mot1LNomPHvrCwCJbqBhCj6zHod8XbyNF5RO6
V8zmTdQ+1m36KlySE5YouPGpEcvlUU+KgEvonOl9kNXlTqjFv7o5T/9ZTLgurEH0u3XeiA37Uzh7
zpmFAjyFeNSQl+RQuNlz4I/RpzqrDkQdvhOrPu6qGAeHOSMaCBKJPDXNKmye+bNlkIdQTbTcLQgq
UMe2qdbt07ePMKuXAeiV9nGou3tulM02oWsGdZ41bWpGEdui9jR2eDQhOQQow4DYI200asLFYi30
sLSJwC8FQFixfFoJ/rp0vWzXl6jDSAzv6CemPYRcVUABMt/Alh6gNeEVGLvA+tM70LCnbIS7K9rv
BHx/zyhQ4FCIkPEOthdc1vdILzdTkibnNeuiWRvz+rC+XQ/46+ms/1+/Hem2/F8/PYqwOxCA+RqQ
u2c147Yd/A+Rt2rbuZho977hokGu8hOetfAk9Q9o/fVSEyHWemgMQ+AKSA7ay3oYstk6zD8T9uCO
uZ1YrN2iQqWYgkAY+o+qoVsDbfG5ippbHuIhINCq2EK4gcg6oWB14COVShmXxUZehmaZvW5AIrQ0
QDkk4wHb6PIStbq3Gy3QZcf4WRxlF5WvqRg+STNwEEH8R3IFRtjNJKV9na1l5xybcBSvStJWCYcA
TEdZv4U08N8WAfgmJj5owAJU+/llJIX5nswpafQCLnFeN5s4hB/YDgXGgcQ8xb3R8MGR8MelOS9u
hAhy6UsbzblBfI5jQ5OI3VdMqlVDgFNYLz9XNNc8GN7ZHUlMC+wM6xl9envswzscNudYhH7DRnGb
pQuzsexqdoCzuxvqgLJuQWVFFXEN+L97CGgTX1tVHUPu5J1hViE/BR/PmRIMKd0eM37+xS9LeY0q
ig1R2lU7qATtLS+qu2PVxnsDPuFAlk9wLvp4eCZqY9Hth/4HbuCjWPrjsPTuqxBJfeQRqE4R8tf3
uoquVZUZ31DMNVs3sIY7yvXizhTNRgkAK5RHMkkaajyIEEg2dj+GOHkmD178KpNxN/QSnrHhPxaR
M+BMAwMpzfnUup3/vaycgK2Xx+dqUkgvVPISTjR0BkWRlw21QHPb5WfbGIEDl+5yUlG4HImsLHez
UzjMLX1HaW7Z1c2YEQ43HSlxdBcgChAgEuXf4zYuqAdqDC5EuZuQRrybu9Ddsdn/AyPOiQ2lf/Zb
8CKxqB5Jx7PeKLYhZIPLWJThfPXYwc1OnbzKPlJ7/U60tONU2Yt7bzsWuYUoT6Srpb1z9ZawR9hm
il1wLEucXsFQH11ztUuRnsnKHHX4w5x54gGOLvOQ4f+QAfFv+F2nHqZziukJCQdcL1vzV7gwoeWe
x2wyDrIZxMMoy4cgq9KbVYRkbZrTle5kfWbMRK2WqWe79L/lmLkStwAyQ8X3KTM7Y2snTFLWFGxa
X72ojsm4i8GZTcHyEwDkcHKj1T7WGjDMEih3Jg1cCW0ikyiRxZR2Dygwxp024/jGgg4pn+VJqfkj
SXqW6KO07mtZClXWkbaR/2KZ31oHsnBVw9sc+uCL3+TQ7prEuRQp1Na5IfnctrnHJknXM17e07mt
TpgYX/m05rNf4f9K84H0JFshJgmwjoVC2VCGzOVgcYMxRBRbPwtJtqQ63NX8fOLIz2Ev0FfTRmpn
EyZI0d8oc3q3yfoQqnysvE4+JwsI5gpCPknS6E9cpjQ5dtPRmz/mcLyHVaizxPDrcXkv0By/FEsw
Xgffv2Z25gOJHj/HqDCfVBvdcFvyBI5+vjUnWjb57D+GTWFsc9sndDruHhdK27GgY+OOKj0sNXGq
fapeFj+nku79BOeyrzw7242xwWI7c+c9CfJ6p46FA+w56+Nyr6DNHn3fi3fT2P8wxzm5LoaXIsma
6tNwqiXxoWU9qYekJeasiKmkGcvD2Abe0ZmlszObJtmvlQO85tD6egBz6CpPUowV+fE6BzVordOc
czlc172n8OY/5KeZQdmL+kfiw+RlHvJXaEopivqG2EQYN37rmvtpBiqRJ039EBlbK2QXGdq2fzLc
FMgFG08ckttRKRMGI9t/SsXNZ0Z7VuFmdgDqU33tlzMw5oty3PTuG/SaWSTBdzNlZD6mWFA3gs7T
U9IxHDqyN26ZNPif2vHT6FEMIJfsIXAjC6meyg8Wm5B9TFdi6y9cPxa2/jWpA3VVdfhpnML22OI5
2xLI4XwSaMMYePhHZNmCYVThQEcls69TlP0aHMAJTZEZFxwD6RRg3pjNL0qn5IlqqY6JxUfsFq51
bKDgnmOVzFvEpXvsP/OzhRb0WKP52o4YXO+AWjdNw8Iv693bEjcoi6f63bWy5OZ1gHRgM4WonSJn
O5cdqvvZyJ8D/he7NJgIaXWy6Ggmml+zHSZxStn/X7seFhVsTP9as2aMegpH+WD3R3a47YNnmOoy
JVRNPbDLaeK/m8SAnRir3mlVoPOucDChZWVpYSGMAkLVUV+yufvw3RAgOY/uZupHONUhwytNk5zC
SWQdV1uiqxWoSKOGo5vON4sFxc3Rh9RmRJaxuhLA6B0aE5ezoi11SX2azU1qvY1lgdsgM9Kd0V6p
pJbX2KmsbTcafxQRevxORc2b4wbDowH1wAs+TG/23jpD+m8LRf9+zD9Sc0BpWFjy5pFoKUZYBehz
I4LwmABC9on93Hh3LIf084ByABgqyytZBuh+Y9DslYzdbWu11XUysExV5fRgZCz5ErKedoXnq2ln
x+kv0GYYsRLPvfhmEZzDHipATefAyqItnFuoAz4TO+VWm5eyiJdLmgOsiShZbPyOAYMTBAXW0RXY
hJ11mLCZnwqRze7WNuLhnFEXkiOC+lOjunYXDd4EhwPRr5cyvyygi21mxGa8J15gHbKCRvxQ9Z9s
Jx1P1RiBzwD6PT0UuL8egGMsIUNy3olHSTLqI9Sj7nEddgqeYHQo+UlMjzQFWKu3fVDdhW5Tu5PV
PXjTox17UL8zRvisQtSDRy9/TPQrkRq/iPaDjtmP/mksLHqj4bAbZPG/2TuP5riVdNv+lRt3jg4k
kHCDN7jlLUnRiJImCJJHgvcev/6tBLsP1WwXL970DgShUKgqsAyQ+X17r802P7/aRd9cZIw9jWHs
ubZHi7SuJIW6kzFTCEO6rA4zUM98yuuUy6TU9a0m/Zgrd2Bfh3aMD0OmXxOMhF6TZ2dvIE6k0gFj
cd4D4+IJm2Js1uzTYn4JHTNghpx5D52Irnlb6999cybGaoBvRULtXdcoN2HWgXfhjVw3UUWqbl1o
p1JPfwzCCDfJ4J3LnOgruuYO1jFUqhmyWN0MHutWULAbJ/hdHWzS2AGParpvUyjr/eQXw1YLjXNI
3+j7CAprtrG4gb8Lb0QZ+FcJsZrhcL+VFFBOPRRW4RTiNQFjPEcZ3QMGoTmoFsa2GprZyaCyA8zc
gAlRNd5jnHt7LwQVzdj1MqbUE/rMOAlRVyTDFreU6LdJYpQvY6//tILuzSpI3PS9ZnosKU9TWniM
SjM6DC3FpeX7sHwzfIBIkiHHtmzTYmNkGd58YhHWfLn5xjfJk6wRXLqUM/ZNLusvOTPTKTT8lW5O
LVFSOLFG60cfkhwsuG6QBABzL4jFIw1wHCU5/ZyeuduOyhbTPtqdgEqQWuIuO1a4vkglhuCCNW/8
mnvWTwwtbEpTfc8403iaO0at+WzM++UkbBZ0lSKXMZ01tm9wciKoao2+n3qVGZzT2ayxD+47zbHA
yzhfw6JoH3Pdk9fQNL4m1Reb/v+DnVjRo1cLKtR5JPZh7CET8PT6JIeS4BnEG1y+1MJUHoVlbSY3
7f1mOElkVhFUvcwieaWNYu9IoDu67A8Jcp4Pz2RAI2pGgrFo+junpHOvK3X1+2pCW/s4TFeKzcif
1WIRDy/q/nel86J8LjA5bfjJw6RQqm/XophMuUSF4b2v55EdrYLajC0kCunRV4kxSwztsvCWwBm7
OgvQJ8fG7P5I2qwCFDHxBIs+vVW5c8uaSApsXZ79/K4d7pd8o0VGvCj5F2V/5XA2ChuL/HAl5/8Q
JS83PxaWE0bbKqFXGymd/fIEyxO+P9Wf22rpgRwIikPGBGxepwm0WWscvi67Jcu25QmSJThpOYRP
T5iUiLMQM36tqJGeCnvgg1icA++31cYg1GZqzWRy5z3ScDfFrvqhq1/WPm76ocZAlfTcT9uXt//T
to+bH483afOANlaK/WVjGlikLikh+PIM4cenuNzWtJJPIsKewZdfp3EZyZMva3lK4dya69bKEGR4
yX4YyPBlXrrsoMlXz2jK4+iMZXNe0oiX53XmnG/Hsvou7FWJccuaCF2sX3H7tuy8bFoWroqpXNYa
D6Dv5BTHj6dbtr8/ZzFS+JMl+rlMubmp4LWnWFmxl7VlsdzRRczA06TDkFM+AIkB9liGVHB7O916
Gr+otMrwPOHiNAIzPS4fc7h8xz4+1jTZ9epHtfycsHlUp2XRqzVpTwldkijcasEwniqyAk4G5XmK
etz8WCzbsnBmZgjtO05aH85YmhHMof6QQOV8LovJqYNtkNQgRWY3f/LiHqkTeoEUS/MKnQvoBHRN
4YinldxdQHPIyyn3efq0dTMHw4WFYst91NwOtqFv7+MsH7lEY1WsKgzZ4ZPI83szoQQL+Xmilb+i
dA5LMxDIDqY9AzQSMSym+AKE1MQMDxxB/wRM7jYzYndnTOSoeMx3aIQ/2QUvmLWqs0ggHGHKzy5G
iR485Tr3w2DfmOZV8nVboQK7JkGF+sgavxqVddsacXAJZICRThWbIx+Iih2eHA5wNaycqXmlFkev
nMboCgFYUvp8Mjwhmgw8KyCAW5/q/1RJqpvtFrtOhqglsY++bV59Cc7B7K6j6g13LZ4+O77VHe8s
p8YHknbu24oeaTdtrKZ7lilk98nfd/6T0AO8o5P7VlrPrZ3ZEAe8YxMkb5ytNzQB+XuCaB+TxYtU
YXqbSR3RZMbHTWPWnTz42KX1ZAzOi6bv9SYjTNlp34i6HlaT5xDpIOgX+A1+k2yigxMaTBa4jEcS
P5UF7inqEolVX992umVdoa79qCJALEOHLVIY47FAbBHTuekz5pa+fxe59BODiaF8TuCHUzrl2tuY
Kr+Cbg4FGdc1dgMFVNnCmkSPMjN1Ey1SB/chBdggTN65hpnYyTf6I15tUG/NFO4I96B/7onvhb03
PKZZZsYQvyQwqOn9L1F7kxcT0Dly5SXMOyDebrZpzXXPnDbFUAwcPaARCPlSmoTzIraBHV51dKyU
M8OIrgrnPLWGt/ahcKzRRtxTorrytzcrCJooiqG575yId6+GoxJbMDdLO//Kr/OXaDftTJ00bmhw
M8A/yoAvlxDGwZ8lPQzo+XMfVVu701+ZQDT8ZA1Rb/huxxvGh+QmUeAaCW0on6cWmmhZRK9ROWAR
caFz6Z6/nS0HBHcm7ifH+sO3/Y01nMoETAAISB8qrW5sfSMj6iLP/H09ygOEx3Gto9zZ6VqV7Nqw
HZ+MtIPmqmnTllGysc/DXN/UVdEf4mCEkQFF4XGcSlRJeg4rDLiTm2UWXFjRfKGrvpvVtGHZFOD5
rbtB3Ov5pHEVskgJqebvhm9Y12xuQdvFpMqQeZZS8DbI17FGB0pASMCG7+s7+ooIOi3/cURdfPSY
JK6KKucHakbk9NiWQO4jjY3PX9DIMv8i7Xx+CEm9KmogS9qEoZ4azrzz0Piha0GvhB/IpjLR9I/j
OMU35Po+caHoH5dFi510bPSHuLiAT5of4sr8o4LlzBzLHx4diDibWA+4FM4/0wgzpREN0V1kQtkc
sp1Z+gbnqtQ7wKlTPxMtug9C5xRK81LQmHV7oP7VbNEjaPE2Z8692ZrO/Sii3ZTO/Z3eGQ9VXr+F
0He4Cyo7aSv5rS3bmom6GI4uOFvOGkR91AUBuwL07Tbz6j2INPNGMLPri7w9I/x+ocwMEYIyInU/
SBxpLoeLE3/Nythl9D/UW78hCMUYHhF6tPi3gPEL12PoVDIsTPVrZbvyahmTvOYGcsURXcPO1iab
X3JsYf0GVFqUzjoKQgFSVn6p+p7ukk3IEuUqPEnaM0Qq+2q27mVEd3WY5yraZFk4Ekciyk0dkX+E
GC/cog//OaXGA8qK8KGlPI8tM3uyh/M0N96DBR2RHNjnTEzDxfem8hpr4n5R3VQ1VcmIXKSA6Oze
5uX/vbJYfKJrS9dFdQVWGzeHwNf42Wox90bsRY5ZHhLhJoehp+ndZr62QjP45CJafBizpobfP+0s
Je4Y7Tb6D4dg/IPbg2PghKoDDNRpBJqf5OyeH7YwItrykJGC5vqdcesEnAG0IQR2E7vfU4PxOYKA
cucVfXgjvWDtGZlYazgn1w0mfJRxQXhWYlP4Vdlt7waPLc3lI9NV/UapQJdq1L9/4wwluP47xbt6
53Qd9wQ6fAACnwTZuBlSMy5G3jgPokFqCfcY9P6NAF24Rbwg95Zy64+9OPb2FO6ZNiWwJA5CJq/R
MF38RnovGL+EG2Kg1L8WFHMo/lg/EahYJC3B9KNO7N81hUX+VBTNp/9w/P9gbuD4PQMXgevZ/BmL
4Pw3EwGpC3hmhF1wqssZukut2ERtwx9hwSBCUH1ElZGvkTz1wHqdb70dcXqQ4Am9dlsYhdyi7YfX
+molMZZN2/3mqQpIFZff+eXdxWNZ7oFqDOsmC+GDxPJGtmm3Xv6I/8X9P07lz//z3y+M8vINMLc6
emt/d3MJXTd/+7g3L+3Lf/1cvGM3LxkP/J/05fUle/nHh/yN9S//Ak8Td5fnGtIQnAH++7/+6v9y
3b/QUjZMB0uQLVji9Pir/8vE/6VzssBdbUrbdjzcSX+D/ut/MQxpep76OeAE8cT/l/+Lp8F1w2Ho
hkoX+Oy8ikVpcK6X2qHNWtzk7gj9dfbOWjQUBxQzSLTyA4gCfRVQYl6NqQOSrveT/3Bi+gcbmjoM
WrrKIWfqrmF88ibNCEgBW/fagcxMBu+p4Z5py7w6jf6Hl7eboIrxrTaltu0S11kjNGJIZTAb+O2j
u3s/pfydD+3zL5XD8Dg/mhKGN04pi4/+d7sPHr6YzhdwOr2W5cZPJWGgAlSQhkOqd8hiKsge9e/4
gX5LJ6ZQIYjuUtApnPNcYyTc9zdDhCDvPxyWlJ+9Wx4XDk95kbBtCdPR1Yn9t1PImDRWJcgCPTg9
avhM7+g+xdWtKEL3kjkWjdFRjpsiJAO0nqE7Ofh1qGoYEpEQFfRV39vFliqZvfe74NQrqakYUxIU
nX0y0shvjHw+WF52NxSGvEx/LlLAw5vQGpJNObnTNh/ATnReON5y+Z1OkTY9070tqa2jbzAjrbgG
lLlXdqH/RD0IvfOLFdxX1LigUyLEIetypc2DdgxE/svzXQhaJtmulR9DgKNnV6VXX6TEHetKfVwn
7VXPGqzXiFFQG675s/OrHs8PLoGEO21684N2bTZxgVx26wQnvx9aiCBUx5KpPwcJOpktOWI9ediZ
uau06saJ//Cm5E7GQ3imiEGZrmrnlVmlGEgYu/hBr3IOO6wzHtl2jCLpZF1Szuw7gWB0ZTkHVI0D
YHECqOow39h9g6V9cuXOYPDgp0c3RAMUc1hJ9muq9OyolVirzdD72aoPRFV4h+g5s/C1jS1qyDno
4eLEwSaZ1aymkdBG4PQiMtkPvfD31RT9zKHOryCwMzKrftGmuKMldleZaKhghK3GvvoSP+SIDAYn
qymY5PUaDNSmLrr2NmkI1ywj+im9h2HHmiATl+3aqftLkMk9QEhtZXcz8lwpd2ZtwJqqD06eIIjy
rAdhAiJWkqm+I6k16GvYoCETxGx4cg2UFxoOegBDdGLLsXq1hY5i4k7Mzg9E+BouTuYVWug/e2NE
4JWAEqWZ+pd2bG+cJP0pYE+ucL/ECPxmZ92YI1IPkPOb3PkuyodIZIRZ51N0G+uvgRLNJhambjqr
YQb8Sx/hWiVEQ5BOa1EQZf4LEYd5FVwyKng72CrrzM/HazeJBoFuZ97JTOVq1SHfCgYJ1KzKFdi9
t4l4N6b0zAGLafgFIVGuE8FIGeg+dCeb2U4DHXkvUiSLZhQ4m1iW1jX36VYkA2LKisDLUhj1wUvN
U4FkdxPassMcwwLtF+GjyyqxC93pY5G1obVBv4MiTN2hWdXrFMFIW6oz5Rje2kFj7T4KNjQbjBQ7
CvWcZdF2+ZPw0I5+7LKsJarsszzJxx3Lto+by1ptjQCJNOsdhYEKBUTkMMpnhOk24GkkF50Coixr
xEg59MDTZyMkomv7XomMZNGcP3YU0GZWhQJ0LHcvCxInQkI1VeGSrwwVL97Sep1rgugn9QrvG9+X
y17g+9zVPJjkgaoHwUkk3P3PxWyDO4Bxph7625FMRHcf/IkgsgbapqxE/H6EH8fmBhrwj/fXWbZO
y8EvT+8sB7aswnPjcDmFwJhGXShtaOoWyjs6mHy9NL6eWiBeaZCbK0Py48GCPEFUq7AgBEAy1ACS
ueEw6D7ZVIzjie46hSPTQEmwb3eLKTL+CqD2kmc2ld+8/wIA4qs0u18tSlDy7WjRWZQ+/BKldjp1
hIDNjWKqjToyFopzIgjcm7SuIbsF9xJd79aKmCb36KoRIq7oLN76ie4dpqr9YgSut+/z7gd+EwKg
QphpTU2Ql0cGqRWU9l648ibMJ/+S5z+YKlzH0k02bUxsPOdvEmC98mfbQzvCz3XIaVGtfYNJYmTF
+GN08eDlerRHI3+jjT4mijA9SkLcHw3MIb7WvDUO4MUIEmidD+OabOaE03P1JZ9bF9VjM27KUEKU
xXS8gvhsbXRnQhoxlWg45hSNtjj61Os5HaB+aUJP3xb471bJ2KzraEI/FGUGp9/5Fgfaz4rf7/eq
u7XDjmG1Zs679o/ECeyLHSHAqe083hjh2G27Vl204Ox2+B62tRvsXBTeu2pVjHq7QxHiEHMQTciD
xqcJoTGwIaMmQdiVKy5waNQskjsDzNlkrBnSsnZR90c9ZD/lPL/2ev1kaXV+r/UIGw3NO3iKKxkM
UXmbpzpgl6DBxMHU6yx/Md7zVr7ikLcVUrAQbBwxAC/NiPbeQWIPPCcqQBlzHdXpM4VYrwSCYwo3
nACsZN23GGT6WXAlzSDl0ddcoQ6gfwcRMr1zdUWRol1Fbzr8FRX9KavE2aqrP4RbkqQEJ62kDTWG
3yJyGzZYBkOAGd0pc7qtM0Tms93hcQQ1L1wLwVxajQcsCg+YSODRSID2IoIoJOxXI6t+2uNorMuo
qrbTDJdN89IWxc5Z2PQxXYJVUEHfzEhPESMRtkArejWMyGj0GCCczjfAqMxd45hHEVuHyTIQNE17
hhgHfdapMzjxrY1/B9U2401pB+XBAL5nGGil+nEbTCG2ijbR7gpGM0e8GjOGSsKEgnlH6tsuaIcf
zOZJbgjohaArAclHWZ3cJcv+EiVOhjnFusw1PXInf/LbPGY0Vz/a1k3R37vS2rpje5/5FAC12nip
+/JghnlGjrdLVIkbErtAX1JHvaDjVNzCFGOSR4JPX5xNgwvU6K8Tr3KJujXSS1QHd3pIUrc13/e2
eT9l/bfBN921AwcUE3C80/oA3pN9x8gPCw8BGDMKEA3PHx6S8b4WMtvZVccldzZ/eS6RAQGChsLs
uVpm9O2YAbqZ/gOOCHAkr3yTOWExiGwhbHcurcyIq1gSPQyeEaCW681Nt8+dq22C44ux1XH5oR84
elsRUEYaAQ63hN26d65T3TW2IOyXNFcGTt+RLF916XytE05NHvmAPf4vFxU7Pqo7nFu80ZP7xYdf
Z4n+sXB7kmEjFLx1kI7KDX7v+BR+kZ/hgQm67ehYXITrqdlYhUFMT/8c671FDYE2mirq9yHuTuSj
xPkUq8qMLradAbHaBHYfHcJxutgtKkOEEZcc0dg49925nu+NOTSIusLIHvjlj9JM0CxIAdgTifcg
zUcHb1Yk+BT98Krr6eOERcYd9ZdpBDzoP2mhfUpkfaMku2FcPARehh0xntAcu3/kQ/ZclHgnCCjw
zlOHfRKpKNAtyrU3TppiAsgn8IJpZZukIgDwW+5Ztr3fLVJA0oE9bdEhPlZcZA5pb3xb9vJL5QXr
RpDpXP5vIPV2e0PnawM5lSxJX2g7Spv5De0jzL4jAbthNt0Y5BoA84OsU6VQ7W0lm5ttaLp1ya/R
mIONQ8d+pVc+IqAEvYqr/3IOfVFNF2SyDkzM/L6W/jErG4f6moEWTTDSK3Di7hz6JehdsQXPXNLo
QI9XoT1iI+IvVEdCO3re2ug1Oas6vH29nmw9k5ZlPfebsrOI9Yh+Be2c34IxZoEpARpS/zKENfh/
sM588FO5SXDeXTtnMq/gEpKZ/2F681e3GSIT46dBHPRa08YfWomig442UyQfZ/XoHjO9uGuiiLyM
nMoi3id89t2NmyUkk5nlLw15YuKY4wnM2+1Ani4XvZbKZgDWy0/T66uOhJqHFEe9sI9G0XcnEGJX
OYjmJhj1L8C79aOTNdmlnLJN6MIqEIGynKsPscyyeBeksIx0o4BO0Qi6TRUB3yXJw1PtbIMsohky
2gRmVd6xrUpQaM2Q34AIGHI/uYFIitFyql6jIjiZ0m/x9QzoS0c0sd0woedwJb1bOqNZ8iu0OUY6
jCaELJpafLOS2SpuBisBZz+pIbj1XOWc9y2wqwK7Q9E6312LTyWtx5K539TfGDW1pgTMMFLVU+jm
t2ki/CPhQvUaOLC/oahqce3XtpWYpk3WFNUZ1MAxp1sDJ4CFZww/UZyjIYZZltvzV8Tk8B0P8RAw
GWoZuUgnmdbIrNsb14xeSfIcDtCTEhSaBQGwenn0jfkPtxjvLO/VxuCswNYfiGutcMgRWmjXTUeK
53q5yww6l4sUMzpIc+R88IaotTi0AYp93F42yrJGn72shsv9TOT/uv8/3UhtcJMQtbXCWkpEkFI+
2830V/lzZEBB/Jc3l53rP7XSH49dHvZxc1n7eCqX5KrNmFYFYzJeaHkCzt+WhlWJZML6pIHIPC1r
H4t/uQ0Pe8eg8Z88ruLEH1G1J28R48nHUzlGjE7k43amWr3Lzffn+nipiE7XX/eU4Tnze5Qg5qrV
AcQv+/92fyA7T2yXrYmLt+K311uer+u6H7U7GVuGSi2ML/WaSWVxol5WU6DcaWA8pTNJA4Yf34Za
njLwNNNn28pIow7E7aA1eF2Siaw8pnjHOCBaIifeBeiZ62+qjlQZ0Og4H4Iv0egExOfyre7SDvpt
RmY3iTjXqXNws7RZs6tcP7261Nt3Wtg0q+UmWPr0Gmlw+LTQGncDFvGLaMyvsW5JTFtMpVMLIqxM
B/I5bJs4+7wWR2q/5sUhNHnW6wcHFVcoY6BfdXoh4C69lGFNiorJNUyE9noeGuKiav02djziL2hq
1ZeJw1sFuhGibTk47Vxcpv70xER8vvS5Nl+WNRf2104rPK606g6hFmisT42S5jcVSTjL9mAWM8K9
ibqyEDhvzX1VciSz9T3KbAJvoiLBg8ecoCGMGEOOv3HbWWx1DKW1icYTU0xwoWkSXAS1iyYOLGgn
lViFg7Q36Y3UNNAdRAvhazXPaDUh+Y68Rzwh03kuL3MxXjibjhfSmB4rw3I4L7NHHWjDJdHoCU2E
iW6b1KYO5JQZ0/SUCsMYfXWMurzOBHUwdkNo4cn8LfSwBfkdrW2vqQ5uKM/ZrFtnrW8PCAvz05yC
7i5wQu4BYb/4FRz4No6+kZ4U7Re2MjI/9L6KsrwsTCrtF8Qb5P0R0UQPNdpR+9EQ0l76OTGKzbIX
MpV8R2UGbK5ydmJNsM8QKQ957eL7Fs6bx3T+4lh1fcLEuNXUrU59U5hfUKeUsF4/toUOpZURNX0/
3END4UXnTF6WL9ay5vYD8AwL3lYnDAh4Rnvphg6kYjabF29ozX0Sx8+zJ0mDDNYj/pyLo+5a7reH
0ry40FiVIjHE+0TNdiA6hQwqq2RGSezKWdMRqToWIZMjP5KLoWfaZVlLA9dlAhblqOzLa5RdnJZ4
qqizNHDflpaTQ189z7APa3vAf1jRDraSPrnYRppcoHt+r02Q4qMgKYmtATykjY2ha40nLL44f+65
7L4sHFxTdvcoPSvZLSxds8+8jaR/ymiajyjMZItllPewVV/6ZSE6jKAzVBmurSUTQSs+z+Hw14UW
BfDRl9vvq5qGhpJZe45Cdf663IHcMz4Xcdf93Y7LXcuzLfcvNx3CAxGPQMX9dMfHqy47f9z02soE
EMCQ92Pbx4uWZpOdpu7ZjNEjrOowAnby56GXgc0UQHpKjvq34/s4lI/Dq5YjRylaIAuwrfVyD+lf
F0/GCK/V83289qfD+3Rz2fnTYSyPXfbr2+gtJVeKpNRsD5sSqw9oEc0qk4ekcy7uAMlSwVk3wNbz
O2Rt1sEszW+03rSbuDZyPMCUJxml4yFzQ+vqhckO/+R84xfe2dTHN73WAMQkHr+G2uo2uZWSvJIa
xoXi411gzfaBUX04tfNtED/DNdrjGDG3wIDeDMa5W9f2gE20zHRlQZyYya9TBtRjS51wQuaW4Q83
30dF6qzcuXG3g3LTomjW91kLMtQ2xF527nc/n/Srjck1ZF6D7JlvymCOWCqITqMXh57RaRgOWviY
dpq4CzC84ovLf2T65D734UvZogOpR4GMdgVIC1hbjfOp5zzbovyHnUyZe3Z7xJ158j0EPs+saB4u
klRXWHrmWyebN8RS8qgqHWgtUVe1Y4yKtv/e+O4diS/2TpPrIEyacyyemadZ53RKoUqH1pbzOZKg
Ai2k5qo4Asg9aBq8Bx8xAlGyE2eizKUBMCI9noIz435/FdiE3vlkdFaefLVKDxWoPhwRsCX3RpFY
VNDDjLZjTTqAXlibcmhux5pNAOQHqsHjWsgm2s9ENqyNRn8dquZHqyuBxMTEYpbmLiq/zbEVPGRN
sqcDipyqbq/DwOW/kPFdXxnRzqnHW41mbT9R0OGnjGLuMI8yYQpG8lJr1190upx1EpXbrtewjaT+
cLZmhIDRrQareR/r/qkAYnIZ3Qk/UIHs10ITfNP+iDGsXgbM6I+tF51aypdgGwAbdGCUoUF31i7U
RIzYtbBvZcd0iXxWcCMNZuO+tO5FHOyg8dqrvkC7rA3i6hPEGJcZTpYceVjqh+65ioafRh4ABs8D
wGZTOh2Q2HQkcyFwA+c3k8tqaPgBu2bVW4F2ZEBSbBEnEr9C+oieYRGKHQ1WheyrFTUy7Us5Ef3u
Dh1WGDAHfUdwhtWVxqGY4l8ydJNbfD8eFA1ye3VhUuQb9niSu50HJGEXppq17dLhlVkfilx7Jm7K
Mo5V5h4Jr2rf23L/2/T9D01fg0YbBMJ/n/EeNU1Ulp9j3tXj/tb6df8idEWzVP1Veri292fr1xN/
sfFnmxBZ/r7nqxNGYlu8umf8fc9X0AMWngeEwrAdmID/T0Hv4jND0LOgB6ojs02TODHrE24xcqKK
vB4ceClOwwMjjR+dtG8IS0GJlY/+yRUGQVn9vM/GxD3EUX4MxolOS4tbsjYMiCTweGgy3iW1yazV
m289H9CZrZUvqWrJBKL7OWaAmYpgLk5JllB5CYZffUE7rZnKW3wTRHQG+P6JU9FXZgzxe0LWWvPL
0vobM/6m49pPDEZl89i4G7120j0j63TVmr/ohMy70QrOEvPJ2brjGjxv9bL5kVUBna6ucnYTmKsN
kMCwewtCeolENDzY+dhTP8a6bHKKRboIeEP350PWt/uxK9VJkIiVgvPSYcGOxQkJP7OW57uYc6Kn
+Sl2Yiu5Gy2AeHLum3000r9B3DSdRBa8abXwTpIo2MeWDLpDW/nfQzOObhYljeMH0aYVUMec0Z8u
MZSqbd33OnqT7CgzTFLbvCEpto41jeZjaWKKC6Dbj02Htknlt5BTv7VMfB0+7dxoStsrKJPr5LUN
gMb+OjUAG4qk3JM1OhDhTpMUQh1pBQQEu/rr2Bdg2fL+Zw19CMvW90F2pBZ587jWCDbeT3ElNtWw
gbQz74aicVa4oyiN2sZXXNISi/v0KMp82ntNzRMV1Jw1snzJEPI3MSI0l2vuHQGr864EPbgvRiD0
c0W7ETPfxRNU2Wue2HQ1qmJF/WJC81z2ntrwhtRU7zxGFFvTs+tLiPIlrTedJ4yzimqgrqJGcL1C
r4sLsGmU16c6OfmeUe9dkz9SN8VpAgV6duBA7AYGM70aWNFiI+dTjZKWRaMGYR83l3uX/ZZt/+zm
cgcGSn0/MuhabmlqHJapEVm9DM4+vcbyfOVyz7LKcN/bVQz3Pl53OQy5DAvn7rlS48SPo/g4FEuN
LDH0YfJTf8G/PLzlscu9Uo1eXTWOXR7xccdyM4jVcHlZ/e343vdkuGypcXMQgMb+bcffVpcdl5eZ
GYoTskQSI5Yjxk5q7K4WjTDICJ5dLLFqojUERBtLNcbvJ9D+wFOSnRmMj3l2IS2GicSfC22SlIfU
vMLWAAgFqaw3nto2Em6yM33sNsP3Zfdla+cypzJdY972gTxZQ/Nc62mxrQyDCqUZY/2d+kuoVddo
LEjQ9FQXV017/HbQ1KxWu5hhBhqQoBEqjGN7Tp3xNHjDfMSSMmzxX6xyPFIrHcjKMg1T83tNLTwr
Mi6IuAMDREPTpc/4SJkFqbuMFm8kCtCL72hICTRIMbptBLtezQyDwJaXZa1VE89mmu7xJHoNeTs4
zfEOGrF1wXjar32d9/BjGx7UrdlRERrVHmQqv9VeCLEOjP3CIirV5DQcqHeJkExeqd73eQzNApCI
W1/o+uU4ZvwYYXrZWACX1IR42WtZEA6P1lI9yHTp75dD8s2wzYKTZ/oyIOtAxU7TFpEkc20HGqqa
DzcG/ya9OmQ4FVsRmDtCO98SNWc3qzjb5boor3Thv+ZlCyuxQsTaVF6+mooMoGtHGDS1tvHiUC2+
TDG8f5oIj+jxCGtXCxQrCJ5F7VGvZA+jvhv62TxnnOlPgxXehHcwIu2N5rdipfcF9FkCbsMpDy+x
WvRjbJ4auED6aJFvApLIbcyKAhFP2Ec1wpQoIeEs/2FDF6ZistcHSaGIgOfdoGadGmSBi65qK02c
Jce59AkhYNOyfR6CaqVLlzqM2i1WX/pl7bWSJ9Nzqdukx0Fzw10UUNwzKz6CHBdfSxIW4GSJ6Lxs
0c/rbr0TUY/ARRWJyDxML8GsxYdecaPbhx6dPtF9iHAATx2nbDjIoqWTaXlIdfNFlw1CZV+a4FLU
F6s2tXFnqxpArWpalapzwYxTrDPKQMtNqTVAISQ+XbhQ2bX1qMUOTtHR2WrWVO+pE1I0Syme1aqK
Vqh6WqEqa4mqsZmq2tapuhuoHW/VqVqcQ1EO3ln6HKk6nUnBzrBRvhgqemVcMjQQ2eInUhoCueSx
+PHALHFA4Qjsalu1ZkD0i9pnWPxLau1948ft5YHx4iha9vy0+3LT4OPZeWZ3u7y0Y7TOqqQdsP70
gN+e+n2VwMynxqfmVnwcyfJ6y8vPSxhIPfjlOrCjav3bQfy2f503AvddHqwD0C3oPCpcaMvCXcqx
f95MVBn507Zlv66XIZ4+nBru3tCEscYcbe9yIl1MmCfalJK35jPJn+zXKg9eyYCpNnqG1AaNDcEz
/bWL4U4kfZTu4/mbpWzbvK/HdCTg15Ko4Cm3GMjA5B5pYn+o/cQhR8lWpmJKNS3qNsKKy12TphPt
H/GsefWRlitKO9qmsyD0IBQQfZ2SrmV+YM5z34phhJNEXy/Qwlut3Ao8CpvEMqNNSRrniqoOMgmb
KF4AfUAlCua4mHmPWWpdMMK2B9x1ZDkXGyHIjGnA6g0uGG/sw7rsiUxnFgd81FrZTkXPIjC+DYAP
Nxr+zV3mbLM606+OUXnrqm0ehVwluf8c9ipQz7bbg12YE6FkFRGps3sTF1RBk3BYh5n2IytxuHaR
RXT16B4qjOabxhKQFBrSml08S2B5udRyIlzB5A9gogrANigvahekQN94Rww/zRr7YATh2D8mbaiG
KFYEE2o8hhFWVoNu7caobKSCAWrFwiUdxeopSen6uBVVQ2AnGq+V27S0iT3m6VEzPKeCEZifWvTO
TIdcj+lYRwRA+w4o4wwkAr+RhnZaGCqRdvpSUidPJmvf/V/2zmS5cWTN0k+EMozuwBYDR1GixpC0
gUmhCMzzjKevD8q+lXnTsuta73uTKZkiGBQJOtzPf853IjzxmfGVWFXMLOYRv0KK+FhfFixWe73o
Xhkghr4IzTFIOKlmi+OcwrxoabYg7pjQ+OYpY/ZU68yH5jWF5LeK92gdo3Ostt1u4vJkLyauizUU
N2XWvpcvkkJTf83r/aRUYJjV4bWjBtd3ZonzjFoL+sr9DH/tvhaYJxwGxDaMbl+fFDYVc7SXKoNY
u6vfdTWNfeci7elKJAdVA8zrUVt01HG4NBO0vBxfNmIgGM/wVzygisOU9iVJejUZyGysxoFXzLi0
G+ZFPWvrmF96LkdohKo/TQ6HBkoOOXtQvG3R01RhzwB/FTsFUk31m9AFmk04qOcFst5UfkBCgbmg
VofWGjc2Y38D+OxGrYf4Qvf03ml5BQ0x09CM4uwkBKaNFl0rIUWkUzrYaMb7vC7LvTA6pL6svSRg
TVRb4NYE+upaPReoXat3rTI+FrQwjQmVbtzgvIrohmuFDu8UwWZ/omYR3ShozBluDHKxHRr5PslT
l/qG1lUpH2QiXShwkYgTZdF8k02S2jfhUIPA/x17p+nRs9bIFzMlY6uG0WFsVeMwTPoBakpykoS/
LCb/BKQaH1NJq/d5UGnVnVx4jtZ46EpiJZiDmPAhsB0GYzpoWTAYxBTU3LR9Qz3gdFpe4E89CyP5
mLe01kwHkV+A7kO2u4UOIlylZ1mxaN9xSzuGEy5yxV8WupJUxXkG/f6SZl0PnZvBQdQ22Z4OSPoM
gV1u5kV6Ny1GP15YbOQ20LPnNLsTGsiIBh66l2C48OqtLNscmeskKR/L6DUccsIm3fwKhBJc1NTf
Eu62b4YZXHFf3lmqrQZ93sfwo3r9IGZH+ZjjNt/B86IsFDIkcB4SiDWNB1YDbaJwJq9IoZRbUfZi
5VIJ9Bg4nV7HQFccXp9hWYLFSJW9Q6JohwmtJvDMcAPx6bJtcfJoogQ2zzFa5ACV+04ATYi9Kopy
b1aRsoZauayWn8CQazNl3Gl9BUJxih5CvOTnatgAPFQ/xYrARbJYqo+HnDFlZF+3YtBylpk3f9gR
AUih2M7BYg1RUj1hI+VgFlPZypd6farD1jky8ddDMOIJDlF/iWheMzNoCOWQ3mlQQzmE89KikpYd
3bKLrEtf4d1ILRjB2Fy+og1j/mkbTFvNWRDPTeZ3Tqxw4kHTeHAzEpciCW3b2oWHtXYSzwzxCafG
eGllyriu6HyFHJWvdKpxodIOQ5MYjz01FABnpgeKnt7KsbW8hAwNcW1WvO9Mbt+krxoSXZCH+clm
/7RGDf0ZkUmslCkeC3vuhfhlA4vhDFYt8ysaTvYaho8dL7obXZl5hWfkUNtdIvM3hhFKIJFqaU6g
vwubBysV7ZXOG16TY5vH8a1UzHddadMTfkIOyDA48uZtM7ExNex/A7PFVcoL7bKuAhXYjqOxPl1i
JR5ZcpKnFgdSwObhaoxTCm2s+Blq3AEdVGqthU3TWFBMsf55xOMDmVr3kaNAP2SOkE9gCcbBrxzc
NsMCXrHoIPdopXrLVcAGvbhTE/uhnLJLpD5E03BRtxkyY7QYm0vbn8uc5UQ13yI9f5ks3gahkX8l
qZXm0Yu1jjgkxDTiCXyoGUg0Fg7Hkt4mvwapH2X2LtU005skTuylFO9mMeCHHR3gjh3ghPinnlaV
P5hT7zlNcg5lU0KmcgCNVpjXDEJc4tp1dJduZq82BRJqLlq9u9Z2ZeCJEI+lrd5nJR8/JQYdBUD6
K6cTckoI7/Sz9VOssYqn8ZcNsmjoIucBtA8MDE5DMCj2BgwbPBWvbcrGwl6uE4CL41xEH+XA5aVk
RGiLGNIqRxyyTa5ew8nH9711nOKwrpNfU2O+CYCyLovI7KVEuYMV8ClXyjmv0LUYPfMmKvLg2Aow
9THbnN0su7VVffQFNvVKbAisNH6TifVhlN9wLoQtnf7huES0iZ7rYv2K1zoLMnMZdgMhHQBB2gEw
ywHHw11V8b7G9J5vQ0Z8lPN7X24+ZntJD10P02p+SJreo/T7J3lD6Ah7u6l5VOWwgOrrGwolrF5h
TRyrE5WBt6MNuK6Lx9UvMlO6jQlfntaOxFWz6r1EoynV7GGZyneGOOkBVJ2/jEu77xcaeKcoerZT
epS/t1x6tkXGW27QWsrpNN/OvqsF1y2huVI20Z5OtV05WRfDGZnLNEq1c6xx1wgaGJ0o2TkZGdhS
hf9dYbppu/VHVeI3IG/gYl2lV7KvQfjbjMlyyziPMjsktA975uSEbtNCiIBnjze9DSHWz3dYsC2j
b3dzQbwUMJ+5s9cmDQj6/RjolveJ3D+Wg/oCR9bY2zFH+HS4aLCXwc6cLIPxxnuWMfpwRMvL3IKA
MO2zPtPVBRincBezeXVA3+4LS/4CmvorAq3KcE133DpONC/uqjSI6QnY5eEtU4fpbimQOhQHRkxl
cvqM7eRo2keztu2DHeGTD+10ZdAy9Tftfdqtqk/dgebndrVeh9WktoLeW9nYC75IQtZNHT8fDLV6
r0UQrTmA7okqcZOYOQlNnLJ0QZaOtPYVUgfWvbymeaMP2V9TASFNLEyG4Wc1UbyiFY/JYP7WYe+7
GO+gSvTEKlmKR89J1e6GfV2VaZ8xmyaQg1lAjoOO8UYC4edQunMTc14vQ2TQJJrZJzzK6A786ks6
76dB/shCh921Xoz+sBLszAy4ZJlf2JZ1qtYWtFUxJaRHjYuqRM+AhwysjXYLPjCPfSmKN8VaHnvw
J9xpGzWwnPYNMVwcRUevxs7M9J/MrhTf0tfk2EP8mJYG597i+FqLKxKIZa6ZGkBZGLzxgCtq4Kao
RJc+qm9H/E+eVKhYo82D3ra6udFtfOxpiIsC1N4yi41YDDiYuBzXYXMd9fiBsHpBd6TO7Wrun9To
RmglrZrdChgRwG6ha7z6ugIxxBlUutQdDi9QwkMKbPAMDj+6sAu0Hr8/1cOAYi1xKzuUwKnGo1qo
1EvknZdF1tUynbNV9BcQ0xX6+HDhdYJyFt7psanvRG//WObO8ulhAto3PWS1+dIAc+dTAoenVLKH
XMPxQOOfFeSBRpmxG7+DmKBvQeajn6XNvhIksnNjv8zTQ5KG9qFWsDHajTyvQyp8/FBFeurs/ZLp
VNB25XGQOtM8yk1c0VrHRhvT22Eob/OOOp1ttajrhdOcERqHDpU/3k3YEQk3p144EaclHE7Fzdaf
EGcGW2n8w46if9VCkcDCYnocEP/xmOwd3GheUR/bmYeTcX2G92QfCpK91HQ7LyPa9Q8RM4+dN5Ym
PLwSaf3LyB+HJluQ5CN7T0fnQ6LXSYB5zg5ozTb9OvpV1MN000TUmwPnGNJ6xi4Ox96mvDQI2zwJ
JuANvItlAc89OczAJBXBHBc1EQmrp6wTIhunHuFl7InNwrTcRjBzHHDYhuCccNgap7ChOpl2sZGt
yx2Y1EuW2iMkicI6hvP0pKfjFZyf7YWLknq5ozxJJ+p8oVYcprtjhbOUpnh2Rz1IP8LJ8XK2Kxqh
R/L93Fr1G8wqgLM7kzFxRxd5OOkW23wk0ogqjz3HSoAE0e9QHXNcRdJnJU8woA/w0iTbDfoZTrh/
8S5RwbRneDkScwaJ1Dg4WAbQOWnXUVoZc+gBcq6di7E9MmtgTLEF5SKp4NrC6r6kT5owSm7h/cMs
E4gaW0y7GwRaHEE/l+c6Shu4ZMjtfZCncehKoAMLm+ASM1nOBaURX6Z0vIGgaS0Y8c0iWKaaW2Cd
QjyzQm90VmrUuVvSgKNi1LR+SVVPzvUUvSXpAXwXHi4cUrt4sN7hGLF+QIfSKENycZV+LFGdA34Z
2AdLWgoohHLQm72oS01vqVLuWDkFIyuVQaEBSmqdYPSLpzYsFV8bCPzXlLjvLJZ+OMRvUTSzVSnt
lyikYtqRYMnAHNONNHB4Vkv9lA11s4+6+L6mQZr9G8MjVQWT27wbSNZa99LmEMzMoasuK1E33qLX
bIk5zbbKZ4tIoamzge6N/Z0TiSQtaReNfFC2XknU91NfzjUy4BIiQ5i/nDV6WbqeBHU8Z4yTQP7q
xvRR1V2xi9X0ZW1uIyzKF2Jl1ZXGClBT7M2Dsn0psRtzP0HIoT9o15vNzspV7h9zqblZkdp+szK4
HqfiiZ4qTNVgsWmrLH90BhrwOuvBmq1fHAVXS1eDkqFRveT3Me8YGnfKff5qTGyhexUNYsaaOjgC
+nv6O5vNu7EYn1plkoEUjDy0Hj4pn8qUA9cYGB9dOBd7pRFkyBIOpKshcNwtyVPOyeyomc7DsOqn
Us77xNYvrQonjPlfzU6es2rygmhED4upvqCKVq5p9pDZ+ZCiR/oL50WvpJZs6qPkTONJ9rmOdJyB
sIOjCSYR5kvo7JI899JBSbwhNvezsh5AtQ5ur9C35fRcmQ4j1b0qp92Umi+ToHB8sTpOZfH6m5RR
F/QKEJ/GJoBIknDcG/H0iCMLMt78Za3DvKdD4tTazWs441UHKu3QDeNs8F/ndzHIeVc31js1aRqN
VZTDdDkAcqYsd1wWfQBJ1nSBCNF/VESx1213R3tRriqDWQCQn3kH5N+un4xRTXYJmRh3qOmM77J7
VTWfpnzm8uq6As1e/mj0jCEk7VxuoQVSjTgDr5+aWWnB3LTneCOCgOgY0VdN3Q1VzFumSG+WeHAh
WnPSmaq7mkuEz7UjvXyKYtRjUO+GUQdxrRkeN9sOmAqBEzQWmkNoOjtgsVBdtQhPkVyORgutqVL9
NDK/MJM9tflwlyvgzuCyfQBCK11tsSGMGJ5M++6CPOkrUZcflOJx7D7Thh4G8orvBRVYZNsyn5Zx
3FaQ1Y9i/mKPmT5KwbTRGsbzSkkZ7klUwNrhUD4FY5wGmWVxaEvIxkSoYBCCxm6biv5aR4oMiPHe
6hJXUNN1KC/lVXcYPMemsvhxO/HUWLFre7RvHaPSDhZYvH2uGl9ZNJQ7rc2/+owReNwMoS8twZBx
CBlcsb0EXaukJB8GoPYsaL7SgwWm0QNCA5Q0YHwX2glbSsTYH2qTva/tiCzt7GpboA/iWXKkxWZn
J2ZyyPKES6NZnpce2I6ua/luAdbbJ016MsfUdwrQSLSMNPt44BlX1moBB6TT1lQuXToyVWkL4Dzd
zVIiHrb04O4l0vHJGFFfOuNHFU4WBd0W8wfR3iZsX62c8fiAm6hXpquSaPLAJwbVoM/unSHlnjm1
LfjRnsxQoeyaVJtcMuf9vtKca5+rbyTPR0+L6YwfiQobAtYR5q28245HqT27pTpQ1TXuC7X84GR1
WdWjDtr5bmqcWzAuIbKg8t7TVXwZUQr2C61PnpF3FzjwGBmdlMSQJcZdhcXFtcrbsfzCFIX3ajrq
HffNznA8OQ46txPzZyIIysbVo5FfJ/pEEMkV9rNkf4NaoWNTAfTjNdZC/giVQVEeKEUmSMs5FGMq
m0AqR2ZqGVSVSrgq3peKU3JBYZ8isHlJTPEkZQuYsh/27ZK3fj2SRm0SchlDjDYw34gQuXMcrMo3
au2+tJczKTjQ7bMcj0k+0w3SlH5tIj1a2BVVMhKcINmiz0mAv/Iea+kHsyndpXqlWmYsUmRZKHxD
hZ4IhybqZxs70QNr828Zh4goDoP+NNXHXc5BKcBhnBBpviZFdbO5v7Kty60kw92FSnHU1qw96MZ4
ZfLfMcUpCzdNgSyqoUDIyRGqxwZUe1Q6F3Uef8QNL9raZ7zA2WAHYz8LlPQYJhsahM5FrauqF9O0
d1w7JNVFeQ9lt4OfMb7KRewBz0/XBJC4Z4pe2S1qtXhgMBPY93LYV3a8niYFGCfjgWHPXRz5s5s/
JFcCA4lDr8Yj10eH3wH8lUcS0jImjcBQ9Txsc6LvpOd3PtP6DmX++f3f0qB/T3b++f33V3/+ve+H
TZhie6uVUB60RUn/iLoWa5rvFFt//P4jfw2I/vH13x6SUoASDn1HPeP3U/v+MXdDhtB//sk//qZM
y3NfAa1m4MuZMgwPY2ZHbHj/J077/TT+eJyy126gGDq7vzxs2w5nzkzJ/u+P/P39X16azrY+4ikc
g++HjpGeMpSjf4V2v//0ny/c97dxUcaeLMPlj/ztd+r1+49g6sM/SZsWWLhnyKWIDQ5aZZLW77ne
Kn6sisrHXEPr50BCZ8wVTi4jd8xZB8tgklDsdYrHi5FDMXvm+1thCNW3Z92hIyPdC9XU/IhuD3Zs
w3POCpf2cJO16CdHfujOFcZObrFTkIqFZR535+Qwvtd7wF8DXV/LVqVUgn0bmsNi4Gex0od8/Bzz
UsVgUvT457JbVd1GJgsB8EWRJb0aN1q5nMcm/bmNMNoFqHRKa1ZtrB9ZByl0AB496ebewUtCVA6X
9E4plVujoEUlX4mHGSnlBB0lIx4ChTsV4VU1WFBTiUPAsBKuehJm9gq0iA9suTpEtlkiS6DLa4Vx
PHVObRMXQWJgbCagNDCLd6mzuMzJOnoE2Rh0F/p56ovPteXlrRhxGTWhIZWCAMfonnvypwRZGNfI
rSXAyOcjN7YDAcQ9QhqefLF8GGh5y6QApdAVL9LnG6w5noFm6462SjVn0u5rIkcBgbud1S1v2HI4
OfS70Ka901HSnTl3YZBMW0bBrF+KXHxVeGL9sVm+wAn0HBBNFm5aAt004h6oQY4LxvU1jvSnKmd7
W7OS+dgpM7/6MaiooPMKLlcLdF0Fvq0k1mHKhjCgMRZLI2FpNn4rIAcqqBqVHjEtO4dhovntgjJg
GiUIRkKxPjS2yB2kph37yXTcVRlem2mjWpjZ0xSyrxB16jHseVups0dIk4yj2s/Fj4b8c+GmBty1
sEkN0jKQCDhVre4npvXYIHE2c0sTjmQqX6zlLctY4MyYF6xeUby0sHjyjXNS1/C+7kKLGdlaBXMn
XiaD7kMbzlep5GQ5lh0/ZczktMQgh+quX52Xbq1PVtZ/FHNC7RFTSzMe3tQZmISl5SZeHil3354n
UZMg+4v78B/AJfpm2PsrIolxkW7BLbFNg60Svr5/54PEIfn8ZECcWhaGLsWoOCeZMVlItPyaq7g7
EjN8surGCJSixEPcxyFUBFThYqjAOxnHrtVBg9CKMETQnml1ce7NGbt2LIu7jAuhkt0jS0H0H564
9nco1vbEgWFt6BnLEOj+//7EVzI0YkGjPTIIzo6KsLBrIOe5s2RyNoBA8rvUZqafx3QlxMlpMZzq
Pz2Hf3jx0D+EoW1WSJtd3r8/h6RJUjHHBU0gQ7/cEXfES0ssmp2fBopPKoeKyvNdyOlAadgyDOpJ
3K1xWb/972+i8Q/0GayiWxu8rtqgJf4GwcmqZTFbsuvHoQ6pJbRb8zj0jOcJjvtTl76Oa1Ttq1w8
ffPAKVuZDwliy1ibxzrslMtIJuGGDb3blvZ0iTDMcL/CzB9r8RSY0RYktw1szjI6h6Z1svupu9RK
R4RbMg9vFWbSZR4C30y0D2GP42GmhDZzKkm3B/9Jtv/0+fr6v//a/3DtSgrW6VuWGlxE+ffu74HG
xLgf4+goNJ2Ox66ugtTJFsLIcldbOpUHKxGdZuJsOQKp0etjMZfM93OqKpsZngIMvkKdzINmFeMx
3JpHKaoAEliH4z4nDHwY9OlxCCtj9/3M/789+j/Zo8Ej8Tn+v9uj7+Kk+isRC/LV9hf+5YtW/8vi
9K+qZJctODIGMKN/IbGgZWlS56fCslkTND6q/weJZWr/hfKtC8fQJEsGf+1PJJb9X+CaVMbSxr9A
Wv8P9mhzgzz9dS2VWKNt3bIkrT409Np/w82F7GGxylrWscTQIYlr3oUOIa4RhgG+IOvTGDjM2Z/2
qD3UDtOc3MFTPHb2a+PQL2qZJsChKQqDFhWkwcVJdRM2CSNddxmd4cTnLA8XDakGoI6H0qaWxmmR
oBiY1KPNeXUqsEKEOj5lENBREjvHNb2tej3zllyDo6C+ZZkaB7JkWNo9lRXxgDU+FIz+cfbCGe8G
/T8AqPR/eEl0EGYWr4oO9Gd7W/6Kn3IGuw21yTGPqyKdQ6QnBj5N5TYHmLGvFGUvSjaCcYeZY16N
W2r2DvqavSuaoMS3Lri985syB8pgR1GwA+XWqTlfgiJ19awSO3s7x0aOeF2kqI9/ufL+4dao8fb9
7Q21sUfYmiksQb2aMI2/rathrOc1A7zmGEbha9EwEqmN4r6YKbzE8V7tl1W7gwReJpLkfd04boPl
9Gi29g+6ZCeI5oxJoBzBqpzyxpOVHoiJouQ+C8ScQmOVlq93yerizBrrWvqGrjT4fyKG/SCJOys/
GzknsyKFjq6v9wlmINTv9ldhUVBah/2ZE1ce1NV8XsboB7idC1VSoxvP9qs+Rs+y7k2PNfmormDb
R3HUsjQ5C/saxZXldjUUE8g5zysNoNjZlVE/FgojtcRehad0AVTGiFPl7Gd0SqiryXlzpZVUjD8x
dg6NbeJnDqH/xHSzaW3QRZRMamJ0XNF/6THH9ZyDhY3pg+a8qAtivTigL/1oQHkgUTUDIlCK2P5S
Nz0YVF35yaAVMprsrbt4OwPqkknj6BQudGKYzoN6w15Ox9NEIMZS5RHfxVOp96vXzpR19TyIUkUN
4F/z3izKnxCJUldndM3JKqfFQvvIlqd5hAqMQPlhbzgnZs5h018Ty6Y0pwaLQIEtymh3ztgF0nf7
tq4icEJYElVrmpsxckGV6/BKrsZOjQ0S7Ku+l2X5scLywrVRqB5ReB8d6rW2Wt5LAvPgnBmYNBUK
Iz6YviUQTfzHQ9OifiAVuZdA2L/Tw4GGNt03Qu0mAo91nymPNhU7h7zVA4Jl7Do5xBPpA7jS07RI
RXdM2KlfzR0chg9FFMyhEL9hLYwlaOL1PrJLjjT18lZQiDUujcfU/6VezPe27z5lDiTeHF7hiNj0
IZZfBNjudbRdNr7JXZsRtU6G8YdoQEWymzXDxe0lwJlVWYPIHnzLDM9IgyXCt/kKLD+g6+bSqCSn
q1TfJwuVs3R1Ufin4d8CdMf1M2ReVdl0oNKRqMao1HGEKDHe4V7YxwRYgajseyQ3e56OXdb+lPo9
k+PT4BTP1GDm2/nmQ9GYfgz0WxhpsH6HLrBhVFtWFnvgHJEusBf5Hi8yxy8wHK0CGbWqYsYZ5g87
k095lsDWwoNbxyrU7xR5KCUtUZrCG4rlbkyqh1R0H5XevcU5lSZRvrP4JEFaHd57+2DQ4uFWUjBR
sg+dhm0xc1BetlmJZLgmS/GEkwU1NP/sbPs31bXvbb6cStP4ULq49vSeBZ2sIBqPc01G6zXl/WTH
eJeFyTlr0n3fNs8z2f5mjK7Ssn6GFr9AaX6YCzYPqRE+KcMHOwU+6yhIRhGCvWI9YHwPkK1xfeg4
eKKQE/haILFF2q+STx4em9lhopQ/Y8alyQkeWCrQPS01wdayVuC9aYJP8LHhsKweJL4eDf+jt/Y4
GQCjFm6dG3dVKfwKyAuPfL9I+5rM2T3HbsRRBQALA9japhiW9EHAwJHl2gmqqbtdNiuXiCrTMyr9
SNrtmLYMUfLwk6n6DQ2dj85CHZhY5ucahBplyfjVwkm9/vHvZv3qh4J89hgdojX9yPGhbp/vhXG7
2/JRatl8k/wLjFQNtIUsvRm9URUBvA6uT15wbmxwPhDWBpmrXUN0uO0HqSNfs2l1cXN96n34EInc
7yaUW/R0D9Tlu818JrLPYXaUnRPtGPK90kqkQndrNIf8e8huGngPJ0lUr6FzJ0VlKAIeq9KBpUjR
FlREWlTcifgJiVUjCTUcgVeaXtwLGtM1AJl4BOA1HJFyfhhWgO8uBygkb4WsfkROe84S67XPN5z1
aja++ADnkpCymW84+aAHOFDFh4iKQnz9kgSQWw8Ap4ZePnUtWB1Liz1KH9Lj5FAmKLm94T5NIIwY
L0YSY6bVJnTfbb5rGnd53b6E8XwVksbwqJQvWod/NOu+cMI1HFONL8bBONEQP0q+aOnRcRnwtN8/
WpzmARETx7rNPRDcTBEb7zrqzFrnpZ+2xHOdNWcJUSaPqj3MNbSBiGxl9rOOv2djoIvU8eao+BSw
+U5zmwL+EIIUO91KUTK3O2hF9U5frLuop5J+oam5yocnuoYn6AcL6wv3HkxDKLbaz6JpUTywCRMl
t12Yym8koQw/DQFRK+GPNh4uBrZRAAdVSZEwLECTeo1QJXoAckXXLcUdkXxQ3dBS8FJcap1uhsV+
TK3ZV2z5ivEGK3vhxP57Wie0FaLkCcv42AhsKTnfVkF9Ck2mJ3XC1CJr5a1p6zhjBi5Fog3X1eYX
pGhGeE7NyoJzNU769mpCx4pV8PoyCSdMn0Z/FzOL86i5qS+U16rnvou+Vlt9amaGF/wODAy44HHo
t57U3HFQK58ZEUUEovqVqHXr5lpFCT3jKpgv+0gDJBNtXKfeCOkZe2JAFt2M4VHOOV26hbyq5sSb
bU5fa2L0sG2Wvb7oz3HbUZ4Dz57FpWG2K58mYPRZZJ/0nt4/lYlHfRIVLtIQ4w3cpmu49h8UQNPg
wiVxYaCQXqZw+LHa2I2qqsDjqd9MtAoyqfIlkvLb9tLRpwuqkvdjsqzXqBm+KIllahWrr8xzATWV
k0tTz49IKx4LSSXs0BO4r7RXFJp6Jxnu9Wb+NZb00dTstnvszZDCgdDkynUaxnf4EqRYTAqGw/JZ
EBiB208XQ9NUL2is/mTkt7FojsMiHhR9uksp8aJr7ont50kZ5qcwTizXMmEahatz1By3429R8mA9
f/923B45YlYujc1UXvDPGgKuZ+Y80tr1q0vRBZdZvtQyuR/5DYXZBVNmkse7FUtzh3WeJ25Ofkx7
X5gz5W7tZDc7Tn4dRqaXjNc5gHf7tiNnCBtK1LQKMY089miWR4R4ygKm4t6oqPNkqccOHTRl/Tz1
y9vayOEE8P4AhWtmirLorm4tlVdOCSjcNjnNGMs9MyFDQhki3qe22tUYirFOJYFZF/25cogESl0P
lGrjHZV659c6TacAAYK2AMI0jPR3mvmT1uN6gBo7euh+tDSk2nmCw7k09DzQfPSsKwN7BQWeZ2za
T2kGTb1cO95G7ILAB8HEUV8PVCK00j1BET7+QObZlwwHp3R+JVGLFLiCu7dTXvhsmpKbRWewnXUA
p/gc4noMW+ZHg/pAApsbYZTcN0WmIEIoiluXJhHqYujgbVLl2x3niGiogvOGCjrDr20BYRUuaaAy
2i7yST02UjnnJr0dNHWuWGdNX+RhcZFFA9FfZkzyANZtvVZDThtRB6fWxTQysqSJyiP/nR96uD25
ayzJFhWgH7Wf2ppCKP6j2klN6Pxf335/pdHcBjAj2X//cNpIiphcGtwM//MXjGverjM7I/WvD/H9
5xe6uXdyVK7NYNanalIxMzUq93ZjH0erQI+SGoDKBPRRXGOGUPRoYa/MBfP9H317Qt8P9P1tPevX
MmV42HQAM+eRqSEoYL7MVGpHvqMttv02WxY9RLEReqU11XhSdeVY69qxaBUUcAknIZlL80iAClhr
7VC03pfU/6LOpkv4ZALCqb4ffnuY76++/4kIDnbmfj92vg1d4CrPTJ9ZmCLcmsUBtZc5fqHyfjXT
DT0J8jjKKWiKiEq9VCuPTquq59AZMJ3E9nqbkn5lrbfqvaF0B0aq65lLJsZQr8V3M8xdIlkSF2TT
MfuuafGMtC69jcOIgMukM9ODp8+ncn2cZm4Kc9jrD3Dvc2yWQ7xjB8NuLm/GIJoWyzdFVfuaYlr3
lq4lYPAyZhcmdcGLpPlPUm8eJERkimpRLlVoN+zbJ+xHWareZcT+xVi9sx+paOFwkpskbl96yjDY
JZZBg4EGn01zUXtjvSoFmwe7IKKI7w3eRE3hssa/31lzBNXAekNf+Lm2a3YsCnapGCRPg0KZSF4f
EzyJrqnU5kOspSdnGfC6WWtyIzrWh7LenA1FzS4wtvL3lRuSndLGmtdje262dda0RyNoova+oBPm
TBeIDLSpfUSVnC/TymFKLZZuB2FWOwukjli00Z02J5zVS+vIGd88dmOY3kOnx9rFR4atRvk50seZ
oTpXJjewDpH5XOLlc9Mm6p4jynjcWHHYXUqFhSIe81cpo/sqNCQCQDrvcOtGT9Na/jYa1m8kQI94
U390gCRSUDm9NVkx7+Uk1wuXiO3bOpDWCR/rQegje0zgMtNmSKMclKafh4XBM50v5SsqDMe92lnu
ME5dsyx19tkQfVpVvxzryvzMZxmfs3DMglmQMKmBjt72oEdvFYOyxDCaW3/QxWkhyfykCEXDuExF
EFC4B1wc9lOkYK9TxqHwKriKnOrFdaaW07Ozeh3dMd1s+qmt39CRod+Mqnldpi1g4pCogDaiPydS
XLN6KuDuzJduUeqr44S3U6rlOFn67gw87TkHZ31iXx6uq7zafoln/6HV6A9JcnHA9OwSYlgels1t
kraWdppq8zURLSPgIht3k2XYR2xhwCDFlk1wuKuqGFrYjfjcxJD9IdxuEIDApPrjFkMLFv8iMo8C
XmNiGddoAhendNg1MuCeh7yj/nR60qhKYI8uKAyMoztdZ54R5XqFlTfCSkpiPi7Cr/9m78yW20a6
rPtEqEjMwOXPmaCoWbKsG4QtW5hnJKan75WoqnZVxfd3Rd/3hRmkZEkcgMTJc/Zeux+y+lGfUI2U
g3skeA/0lG7zhunLVwQe6ID7ozYJ5B5ldkEGU11sjty2A4IizJciGYIYV8vZHafu4Mbll3DRs0e3
lDvgV91lrNmCigLbmcsBgUkUmkgRXSK6MoBcdRK9+zIcb+2JfonnTA/JrPsHhBXdlmG3DWGUfbxu
1/au7wyAvlqs0RO/9AOQc9nWCCKl/JniF7mTE+SYwnwdfCqZaWGgNs7tQ8uRyzS9CHTiMxa5wDDF
YVQPMQaBeaE4UmjupU3eTRCsj00U7bU+C9qijB7IWb0NzQJjVtmXbEDwMQC9NUvtUnszr84s0r0F
wEjk/gG6FYPZlKhjz6D10rsTDYVNVM098INMXjYV85MHOynuE0oaHbajNR2duWu2njTrY4xy8xJr
8x31dHqoGAtAmDsumfTv0CkMXKtzbY/A5zbMUGq1RGpy2Bj+Mel959YGMIUwHM+/AMFiwSmBcTu+
9YMuru2XhuHes5wkqPVG3pMrssFL/S0vhP0oInxQCz7ufWnpGLOnTeZSnfdtheTEASVfmJ2xn+yw
2HWT9yMqivm4jLK5TPmCBmc5GDXJrfRKD3Xk0VpzrJcZNMVpsAe2R3Tgpjz1T7WQ4Bz68qbNXoCj
Xd0hRNCIRDeYkQj29aWoAP+hy70YVSce6FliPuPgJE9pZJrvNzjiAGP6wXovSW5qJpLYN9XwuFV3
J+j4dNS4OgLVBwx/GmdyZ1K/nvehoJektZNvb3MNVepsSto2YAuCPG4+IVwT9is0I0jpF6MS9OU+
WfPn12j53+8mNVHzFDR5UDRnr4REgYVVJV97c0/9wbkm+/QwThkkI58NfF+kED5tF25jB8jZhUvL
DsPbrl9ab+bOf50krY4M/QGS/oRE18E1kCuvd7OqSc4ClasANBQgaxfBeg8BPDGTQz/+8bhnkLgT
KSnTmTLuWm0PwEPdK9mHU+FbOHWdKTLZ75Tb9RsyQZFWTSkJmqpwaZyhDgxMaTtBlt/vXwvX0uXX
t9FM63sSwN9Z5h34Fb77l59df8F68+sH/vFQCFKRNiOOfdCy7EF//UjjUs9GpVj++QuZPfEj63/8
/a5e07K146jY/frpv/yn9Yue5gwodkHz//MVrN/+x/PzPVBlUxS32/UbcRM6CCMm5ETqLflPP/Gf
vvbrl+oTZ27Si0OtqkUWQvjmhCCDgUpM0hMdptVdhTxu/XZjebzto8+LTNtHQPWI6yqS/9YbNyRa
iuYpcPj1sae+w+if1l0IPKGekUdsiJiHZjugd2tm7SkvvWdYstXWUEcA59WHT8tnD6+1QkWq6VXA
WINvRC0bfOIfqoNn5E8IkoMinJqjRhbTfMm7lqYAgwVaACQtphaM4hLSwjD+iItqPBjx1iFvVRp1
wBQfLdsQKgemjc7JNRHIckwhhd219vCCnTnZtFn9lCTuZ1zVd77d7CLTv6/06BuYS0RVQ3ZLJ/az
RdQ2JPfNJAU0mATLs4PLoIvehqQGxW17W70wvzsg3VXDp9+IVvsmdV4/CZfbdKlPWjN9ZEVh0vuY
ph2OTAtWjcdf7+erWWmfoUMB7OtP5Wi9pNn4HDcz9CrDu18nCJhJ6fDm44c52ruIFAakTvWX1oIx
TCfX9oY7PBsnozgPgg6QaEeiTOL+p4WjMTanixtnFwIfjoYevaNcT2h6bWtciYbuXVw7RcVpx/y1
cddT/6VyOkwSrx2evictKy+EYW97glqyxt2UtnVn2PIVh5cZ00zPm1d8hI92hb+usjBeJdqPjuia
nd8ld0YzPXn68pJVw0RyUol8zq9u+rbDX0AcJLVbloVZUONBPwFLf4RhN+A4+nSrmbKoycCojWyQ
ww7wAHGDTWRiM8bvwDthKgME3hALaQha/cDz8xdMAGCpx+VAzDDF1rbOPB/NoGBdXlCRsiZtrZTy
P9Kax755mTOMQUjiUgZpmWe+z9p4aKbwrMvwtrHHkz/4175sWCZNVZ7fCi99tqCmb9zKf3KnXTpf
Gxt0Rz9cCU8/OXDe/f59QCZIe1P7GP3mJhv07FhF1mudvtZG+gWwPfKbUGIzqtOLJjv0xOOIKyJO
Hj3DgJzp1N8rs+Apd9AlWEiOZmq621mayWFsHPvA0TNuRgN8ZgREYxcyTFIjr62sGUIUZoV5oran
k4kZOSO2i9w5CvlIbWScqoJoWvxAeg2CyMBk153IMETVqqE0L7Iu3Cwpb2A9okjxlTCenXrgDf4W
tIiG1K1evB+uzO9QG/RbA4HLFp4HB2P4QE46IXskfGxpKT4jJEHFb4cvSQWqU3SvbMrO7CUcJCR8
dpZAbBFZNoF0vOAasgNn+nKp4vxnlRyyOHuqcv/TG0WzH6o68NG5YgLNWA984x2vpwNtbdotGWod
i46qAm+C/XFQAQnSalz698aXKm9pShYujSAULKRPOnIjpqbesKRkp6wGbMH8abIkKpClQQzO++ZH
2Rtxv2cJvY9GERAm3gIswRhryveci9zBUOda7RRsWoLa1m/VPxjeyTandKXBae6znuurZrfPHPCs
NA6yZL/tYV5Ib9dWtOyanC5Du3BxxFaiHHLxdhKwpBCLbKt4wWpB0Ewy1ojfFlyFrRHdFowKuJoh
SiWj4Yawitnxy52YNWOfR1y5kb7RKP4KAcC5dFUWHxYPCAyMTqJ7ss5nfAsVysswOkakZRc4Ys22
eQpzl6hFKyfNBYl7qL0Vk8uAipwMMAk07Jx3o8Kg1qg3Uk8H5l+k0bJbYaoVghOZ3zvb/2jph/Bp
6O/eMWrxBISFopFOP3vmkG2G78av4P+XOFyc6EUNpJl2kd4O0vnoOfmxHZtk7xRwTeA7D9uxwRQZ
hpT0erbgA8bXup3H9Aw/IdmVRQEtvlcvv3ehKzRU6q1p08lzj3kTsmO22A9OpsMftM1tZ4t71Fco
vZ3mw2hikH/GHO1VDjKDtJY0WGD3FjM/63NAIgQS6mIP2t2kGva9OiNLeUYyFO0MCfiDiFUI+NqH
EafECVQfreqnGwO0sppW4eXqEWlnD3gPa1NLjq5z8qdeQannj4YzqKXtrOn665DQuunn5Gs4fU7a
jA2vNHdd1d6OOuNdjdZ3xkEnaJ0K5zOjZXCoa0YHdGS2MH5Osb2UCN8wRRZsZsiM9lDKAmvPDhY9
WMWh+Iokm9l49mHmRr6384WOYIqU0I/Gh6X1PjLW0FqzX9wMN8/C2WDoxp0GeGovdetb3+Gf4vxu
t33Hc8or3nTNRJFYOndpVsitU0Jq8YCpcrbz7jtesqWCAOWrPgrrmcFajXO6LVioZg4IWEiHwkc5
zWlJ2gUJ4T30F7AI/nEyoW/12inXfuKGIfEyYrIDJhY4ZBFxDkzNa5bf5ZW/kN0xGkTUIBesjauU
DSmP6BkzqaSZDVx74qNMefUF9g0rpUhqFooDI49O68D//1Q5/6LKQUmDkOb/L8r5f232rey+dX8V
5vz+M3/qcnyghLaFAMuHMkiLDn3aH7oc3/rN0R3fIf2IeaVn+2hi/oyqc34DnqBiyXxkFkS48VN/
RtWZvwmdnBDfU8lunkeq2/9Cl8MRrVLO/qLM0XV+nTCFjfLTti3iyv4uQyH517BqQ1pnO/e8rQlc
Datmd6Gt/5pbbnKWBqY2BhsfpMC4oI1WyyneU1eZUKWyo0bODBiv+Nopo6qjTDmVMq/quFh93KyV
srWaeH/2hpk4AQDvnRddpZinfarMsKmyxQ6SCYYyyiKg3cc4ZwlZ9iiETeamdKiICaCjpRWAx3Ia
egdwidk+UaIT/Lhq2VT2XMTKFLoFvsoeDgC+HpOqu3I/s8F0njrydpAms6AxU4Y5TtsFE3Cp7MD0
smj0TMI+Fmgo+FimrSMcsXfn+N4qfeOcC7yOxfu5xWlcK8uxp8zHUtmQB/zIhTImp8qizMVE7LqH
2Bl78GaYmHFVwkypMh+5Y8DANz0nTAvuF1vbJqNf0+NKpzu7ukM8pUjbMt37AsaPYRFnY1Hz0zKp
fpb4qkMXg3XTVm/+zMSsGEvK0oX4VRQIcYVkW7Cr3tzqA8OPSga1HxJy03bXDj2IY6QmQo/5FQ3U
U6E5JheT+Iu/YAGflBl8VrZwRxnEl/EzxC/e4xvP04xqSWTiaA3kmSVD7WzbojhlMrEu4Ks3diP8
O9e3SFWhVhjZbTBG17+EyrDe461hdBEeADQeWmVqD3G3F8rmbinDezXaVwJHDx5OeAArwVDBcicN
WmUhQmgxW2WcVxZ61jhnR7LYvMXu+lzbJTbTtm2PBCmSV4IJf8GNX+HKr3Dnu2BwIAslmwYRyW2I
jYVLLVk1CIqR8PrdrRE18JEykrxBe+1QaLw32slXSIAuRamy7OBOfaQQAyTkAEjy2FKgziukABPO
dwXk2+aOvh0LZmrste9GGZ1nBSToIROI1pbkINP27H39h9YkL363D/0aX5dHszGnNECE982a0q+W
R83EUAmvKSwEV0ERaAmWu1CBEsAIuacCdgLN8IyIEHAKIsWfDl7BUKAFVyEXpsb6itT756JgDIbC
MpjwGUaNoHeUR3lO/vFC2ZXOaEZGmA6Dgjtk4b1GLjRw8vktNQ12S85xhgYxNmAh2MoRJAMpwtR+
2goc0UGQgIFlHTOYEilsiXCFTOTgfRbfeOhG7ymP6Xm/VqlXH0qe9UZ6TB9FziwbckWrCBbYGxXQ
QlNoiyZLL4OCXRA7W+3C+CNTGAzL8lg/iM9rDPPdSu10P4QjyiyfdMBaTW8zcDQKrNGgyh/Lx8pB
tcR03DkOMnmNEfGWDkwPGl+n2Mhfa2F9BVm9jaF3MMQlfYrIKLEfK4Ai4rGC9KFD/Eg543rPA55l
3GKzQQplD+WWJPKETD9JlxtFiYF7R/O085C7D5bmI/Udt3Tl0tNkIc+aOh15CGiIGB6JocAkzN7v
G/wie1o9NLGBl0QGemGFMylKaq4CPJXaTWMdLMdPIrVwNMFBsRUQhbQAUwFSPEgpnUKmWLBTwq+N
o0gqE0wVtm1bsweykijcit7bnwBLIYnlU3iJHr06JDAxbLQnywiQhoEBgbZdpKm1x/fBqQPWhU1Y
vBcK9eLDfIEKGhgKAjNB+WHvR/ibVXOYK1RMtUJjoMeMoMmmyWS/n6fjuY5wmDA6uKaeVvJq2m5n
coCaw3SNjF6V/z4kHwWrcWOwNRgB8JcMoGwMBbUpoNuMpKAxhm+BurnfreTa2u0PPGO0hTO62AqQ
UylUTqugOXxqE9KIQwFNh6whrH0ZblD4W+2uCFPt5Kk0xU5ghSnbgK4HERFZRDOBMepNv8xbIFoh
DkFYLvmPSlF9orGCXeXdG6R3KLwsG/TM8KjvsXjWYIE0xQeSgIIMRQzqFDsIYcRW2ACVtCvylmVn
JgmCNHZHUa07gUtJx1aky+GYcmQAJyqAFMUeE4FFcYs8RTCaFMuoB2qESh5+iuIc4f9jwzTG0aFv
ildETIKLGRisuMPaFo4m5i+HVreiJ1VU9DA58oMBReHbpOfGaSorLrEC7pIPgGkAxETnxlOxBreT
YjRNwJqApIvzJN+0voQUQnbZrlJtkJXwpFhPtqI+JdldqyhQLAYsyooMlShEVEhqTeew4kEZZpxw
TGdFeWwpenPTfvWq6LVhJrRvBgxMqV3AdIMqtQETUR8IkXPY6N0iVTKPo6JXMT7KN0aUfSMs8wVy
HP13hm4kPu3YzsN2y/YDKKxSMbGQ/1h4S+BkOcOJjj32/Km5K4eFOt4P6H03O0uFa4HaihRzK8SP
SOfdZC+bQLwZCb3R/dfBiV8grBwiJBcJAC9hmSZ6keGmTROeqoz4ZCEqMPyl3o5ZdrHm5sfBDvmr
BomT6Nr2Y/MKB74C8wZBrFYssRp97nbIyIULcV5n81NWGnf4MzmBWUhoMwA3Tgao41rfXh1kJHkW
zg9zAfutwYLfotlbEh2EBdanibShTStm3H2cyBUgNF0R0ULQaIlipHXMsnqgabWip41Jg4hmB33g
UoYuHY3a+vRNhKf6jMkz7l7ipg1qgGxCOb4mxWiTitYmwbYZit+mXzpFcyvsybyGAN6wCDO4oWry
FPstAQKHKeen338pFBuutSti5JTopoeJM+U4IRlp73F+39t3cubAy/Tm3VHEOW3kAq0YdOxuR4RM
NWpLJA2ZzBLCtYCuhbJlbUEWq2h2uZBvg+LbzYDuyApwdsubK/r3ubIKyKDefUX1dsnVgBTefHSh
df2Oib4+NIqkx6XxOVVsPbQt+U5GIa19Ifwg5Q10FYvPVVQ+Ezzfojh9sVVfcWin/M/nJhvigyh+
Gg2a4BTEXwXqLwT5R9+TgWrNlZSmjWA9YrHqFCPQFcvZs/wHw4AcY+dUgok1f5kTE1QeHQaEGdAG
heIOgu+YKHQ6yAW9gXKP1kAo9ZBWFqGPhkI8+s2EAQeaIdon2j74Rj1FOqwW5mULBsUzVaDEU3ae
TD71bNY4RBUrcQCa6A/QE2vFUewVUREAnrGj4XVCO+hvC7MeNroZI/mDxJiBZAQRfMt1adq7itYY
uXAbE0VwBI37xaCjscjnYaKTFXajuOZ0UmKMcYOiQFqR8WYrLmQJe8HzsMyvNVcGPHJWFEkvhSeJ
rr7T0hoaJeM95MeF59zUpouCzuESCLlWZyNOZQFmYQPySlIvwa4UimIZKrBxfOcruqWpaDp5Ix4B
Hp76sH1cEY+2YmJC+dk1fAht15+lbn7pMA2RYFjXB/hJ+Z6uF6UECl5taNzdKP3hlPf2EQCyAeUP
Jie6cx9yHJxOB2Bntrzlit9Jh6LfGYrp6Sq4J1JyqWifIA6/J4vcGwOCRD0l5mLKIL6lOVpxGdHv
Y8sBuGb41BFRMInv6OIg4McUSCCH1cSqbEO+ofoFqNm+Drj7bsfP0ay/zbFzaCrzWhjkTqJdJv5Q
mm+NV55k1gNaSvugzhMyfSbSMJrEC5qK1rKx6Vpokd1YY2dGNcBmCF7OGC+PbkOvHMJkejDdKrC7
6TkbarnDeq3cdRaIkMkDXgQNeNuCOaF1lT3SA3NQhaVPizvQDekJxURU0BwKI/2WCIEoX5Wb9H8y
10dfzZRockikKs/uD8+N9raQKOa0kvOkZV6I4MfJh0tV/FjoAG3soaaT6nkXdq7ieR7PNrbItirb
Q1J1H9RK71R65eQh764sufcdb2dnwt23s0RAMTEKMSJ9w2Q/3PRO1QDisx36hLQ60Xgw6gWXgkJT
sG3ZwUhB7S3OqS6dK0Yj5RQIPxZnBKbMNUe6JejeFPYvHN6894CVMHXZmHRQB/cARanYzhA+aSj2
dxYaJ3sZPJY48kGySrtknIDn1jTuQKbQ6E/7L16MkD4b0veiGzduqtVXk/Qn7AfOgBCkHIBTjzAT
N/6DnNOrFvvyPLk9h4c3fhVyTOgqLqe2Nj9z8DvIbAmy1K9enLNF9AfYuZW/zzNxF3UHgSXiaIXd
TenUbGOAM+1HwzmDErsJk/CsZfiUvcZ8jdyaoHE5VkdHYV+4hi7swuADXhzjDjMWl0JhBGaJ3zxq
BYAfBMGRrX2QFyt6StmyGywyqYoaGGUXHaww3LVad8wS7Xs60oalFwBqq+IKZ5vUJGx29L10Y8Q7
IgoswI7xrp/jwMsr9B4NPDiKWq7nurLJUoiBZspAQTcF2jeEzFbh0cc380/Pc2/jzoXQE/tHLPTT
lvinr4llfNFF2D/5rvYoSiIe0xrLg4/3FzMGrcZNxuj1ELFlL2f2Js2jVSvsFjQKFv7Q2UX03AxR
f9MzNd9KMv/gdFRZ6YKQ1mKYlFfZs+8ON37iw+yX1rPmQ9Ou2/mgWmNSPKepuQHPBJVRouXDvncR
MoEWV4Cr8r3mdZ5BwszIXLAH2d+1zn4hjoGPHXATnVjE8HgWVBll6js7BqJFlxSvbV3NhyZzcNcS
cJlFaFs6soxjm+TvTB+3Q/W1h++A00QMB2N8H5O4ulQsBQlGo2MaG0+ElW5zfMLP5MAOUH32CHwx
G4p70RGONSA038lsN9kYY6AjwbpMP8oo/pJ6WK3p81wXbfY2XC8n/dPX2vdIEjTBdNNql4b40pEu
PP1vozCNbahLcOsO8jabczhGjKPzHDfM2BAkExlFCyI8R919mb2jkMxvDCUZWsb01hXjD1l+Mgf1
d9VIAoSQchsSkLC1R8XIAP8zOVaJQH3ErNy7h9KZ9D2s04FR6i2WgPAh1MiNcKc2yAyz3TS6ttGk
dxXJtGf3pu0LzeAM9bzHPGxDYIUJfg12lV4j2J7OcjzNEoV93t/0lr2wptKj6uCAuEh+jbFxz565
fCncQ6VlIYBRFpcq1K84bI1TT8XjpHq6G0aN62hE0lHroRVRdUkUsm9C0nTVbY3JnQefsp1A5wz+
S2typjn9q9N4JCw4xseI8JJMeY5lq7kZPSoHSR+f5KNpbxvRFRTy8yBYohI8OWKQnJtF+jTFDXaI
mLbMFmLkUw5HgL3YfO0bWkM9mgkOJ2E8lkvyBiWie9RjpoxpOX5b7CPe1PrsmuabY05b8OL9U7LE
z4vpIazpWMASC1/PECFslXzWv99dH6fFD8Yt1VlL+vTU4Emp257LjrrRHQ+JrW8d10cAGuGD6yXD
CCu8NwjVmQsG3GFc+gFpIBo5cQLbh0B1WMhzV1gkSOsFL2H2CDZf744wtpEnU3XpCStZJk/rZhKT
rX/Io4lAWqcbHmI0inMzfpYm4Six7rT7yIjvO9d4lR0aeDgyJfRQSocBsnPPivwxavdObMvvI8K8
JveJE+rs8kIkHqR3CRAJISo4ZDIweWYTC1OT835G7YfjTuSlkCid2tCyAGXteafLvV4w7dKN7E6d
rkwy8MFqT8KNrY0Q470ZuldtJJOe/azcJVF9Fkp6K0HFFKE4mV0/P4ZaBSMG35fI+0eSfT9Yish2
MJ2r5RVBNubvzjjeVpE27ioNmkoWgc+5tIn1MmJUQubL2Lwi1LSoObRrryBDwVjgmrzjJccwJwfB
EeJ1m9kzHnPfM3a9W3/l8nDRRR80aYpLMiUXybPtmxDJ7oYga+vY1rqPyNK7zXrnK5mub7VfPDZ1
3dENGj4kamuYfZekwnllObo8ohuEGDlg7zdzlhVI/MUG1BoHrbiXPhwKnHIMd12d/myIMFHHOdF0
t+4szJOdl0+LtqckexhsjaFu32u0WYe3gumdayJ6GIsiC0YimHLA9xtCqFvAGJlrA4PzGmIBojy7
0E64xW96gzQC4BYmOkIiENRPkiw0gRQ0MP77xiyhWpnqv6xfs2NGnZo5oaNfQgD3E1ovw9M+6iI3
AoJ07xBzRsf1EVPZl67wvicDXZMGghQYWTix68nhKMWEJTzsy12noGhOUGHDCfqAgSF6CR9xMb70
nTk1bybJqsG4KPEHNSQK5XyZd53FpHV95tqEfjtZ2PstSkK8PtWeMKucTVHsHZPIPEZD9l5Zy0Ob
UvJ7NlqS9QYGOdTfX4+VbUakTnxen+J6M5cT79vv57NBWEFjnit2Rr2Z+kSf7FqD+Rd+bmTUsNrc
Qxu216gz0mWbqGYOu83mDBZxPRlNl46WQbKapV77+itJvf/zt6u/bWZwlQD6FvLS8EdQXxXH9RXb
rsTXsr4P6+My9tuDa8yPtim/+4NxkTHtk7Hj07VlewzjBveLJSfSZxeLcor9GDBinhGbsWhEcwXJ
L8lQKFYDT1I903UVWR9WLfIbVMeEZqpVbX3qLUSthqsVlxjZBb4BqtAZrBPzlv5U4qn3XJZf6E6U
jYZ8AANlEWGUgtya0IhhelPgFhSy5QH61iOTijIYZuuEzns4UoOxJhS+X5/idKEthdZ6LibtaDro
5plHi4tIEC/qLTLNYcLr77fZGIgIG0rfus6uWGbcbL8SGchyZggK5ISFA9Cdq7ldYCMzqWABnBxI
zWJLc3GuT6rCWNffDGdf4JfdbT+vH2FNyx+pLe0wxOghMca/J/KuD9cjTiTa5yImkG2YqFVnhQYz
RJLT76fKer6oG8OZWTBrF9lEh8pI1h5iolQt9j4/DMSlQ72TpJIjX0nUuxJEtzQp9DA2kDBUz03M
DsP+WUTSCMgYuPXoFBzELIdgvTGJHd7baFY2Llq+AFgo7jbXRJKV+i19o7CL6Hez2iBbSjpKdTZX
1VbmISQvPLYTF7ad3rPrWU/G9aZWx/N6L0609tRH/U5rSzQPto/+PmqQ4683sPSr4EM6GB83q+4v
Uoo/6byg+unP6+e9Zlas9xa6OR7WWW2w2Qo6yfdmJOKbrR5JJFaP5ztK22Mklhcoti6cqeJu1jwF
X+WmSeKD1AyQJF38Kmy2dCTl/fE9vdWOSKK8sztV9k0eGgMwFQE7kw1TQUfixvHodOXgadb/AOga
uaSDu0h9Ty/GGxD/n6OFOddstKPVjohBswGt5xihM4hIQYSa56PtqcvidrDM05D73amjG6oPLcYu
goJilDf0IOxJ+vhl1KtCX0/36oneAh3cliLJUE9atMy4ag02DtnS4JgntqXgV4hTtZbvaNy5PJry
pnety9CVJxJSrsQG0L4o9fIazp+V1OMbx+joIdFwIxd0zs5JC3EycsQh7dk9j+NszRitDP3Kkmlc
h1a6O9CxaDuy/CbOmuUk4SxvjQHIIlusjetpX5vIZTeFDE2rCgIRSgj8sg2Rik/2g/A7LCpT8V7P
dHtskb9JfDJ7u+ZgAAj3kbTFfQFcbjN3A3aYhhpb3CRevexjJ7nRbaO+SF8JZ2dkyA6OBbYnMVJK
EmkZ1xtmcfl1404IrwGn6ruSGNfBdcCD+A80bnF7YgrOL4U+byu59NQgEb7NhEsdyaM7ezaMwOvQ
oq73rBQPkE5WkRB5cTEXD2u6unE9mpy+TXEm3Z/TjGojtkEX+VW3qeYIpoBFxNZ6r1EP13u/voHx
3wimsDS2GRPT7foNEWPTMmob38x//4L1t6z/2dKT147++qERmhMMFiJ7o0oxJa53wTbCvbbiHWGH
YwDNc/3qr5t2rICTqh8CHkNrEgPHVh9MSrTJDcq+hztKYNHOpE8eoG3wgkkYBJIWggSUeZdTEWI8
RZrViAibYP+d5orFL9CzbTEe8RzEl3rmjCGFDUtIwOfC8hiZWiC4cKoMn804s2wWGiC0Jh/xZUbZ
eNFnpPPpiM+loJjUQwACButar5HMZLMKIDzUP+wYfKvTfUn6/CfdlW3l9G9m1XB6ef1BVt1zkrHH
RQv3Zcy8cJub6Ps5q2i3yluULT/y2gpB4+Tx1hxrRm+kbnSFs/YwAzPL3/Xxms4jfQw6aYODMF4z
8o9JQCg1ecvytvvwXQWi7KEemc+p/2bNNMYTG6Rnb80vXLLh1Pk9ZpeRTldFoLXH4MtDmoL4kX12
4aKGso5NnDzHIl/AFnvYykHJTVXxJe8ImzKReyPz4CJrBpEdwyfokLX0Nu22Mr33upgYklhN2OLn
oXhPQIaxrt2ZMz5oBLp3laHh/SvCl7BXJ3u1h/i6Zx2sz3oJjshvKBaWeKuniEVbt6xvYfrB1idx
JAyHAAVqf1FtWVX1I0P5dLWa4Zd7cpr03pwtxOQul1LU1d+5MowoVsFYTgFz/PupAnydxm/NzIzN
z597BqccWIyzkDWPJWh/hEVhgm5uqTgCWCmPvj85G7YOEGUJQFr4ZQPdxXJqeY/65AjHho4xQvF2
Lzrr4rIogukGsVGiK51vi8xgsP/c9Um7G0zjnvhwkPuwslo2uFujIVBILOLahOHXHod6mjQqKv08
eRPvT/KtZhLgFuQXlc1tXjHN0e41VLQhcxLHzx+acNdDc8KQCeQKp6OeuPhA/B+DW942JIJt4iH5
hnBjP8m9rM2BK9pD6HkZvHFz71dkGsERumBq3GozKh+oYqPc0Y3YSW846rT8EDNuLJ+MHsu4oRFI
xrEnMIgORzlSfppizxTihva5ZUy3+admDKek41O124+pXq5eiUt6jC6dEb22jv6kOySn2T9a8zZT
GjP6f08T7gM2N9m5ARd5mTVn2tkOkrdlgFPH2a5f1nvrjTQj4zJ7rKVFnL7Xi07gmEvJliE5PSBC
+GLYwC+BNJR0+uOYyXq8KdQSwMwBxMooxdHr0gfwcr5H9TbNfhuIktPeaf1RFWc87joX+C1OSiSd
vQ98Ask/iq2NJHCIPRwrL5F35teY2mOT97PBVog5nNpn0qvgwyQ5qQ1adWPEI22pek45O7t2j1T7
VoIeQGPZBDKq2kD32ccmTunRUKAsXG9c133oiqU91GtgVWKjvZ49s16AEHx3FgGVeqX7qR0HPDZ0
gu58jOtQyQmIwbFC6m9XfXO6S7siJ9GNLYyubqa1QkOT3G8LWs3bokmRniDuT1POFciVaMYseHhu
yTmc6e0UaI7gg6+5RKJyIGkXiSRLsA8/2x4N+mCwq8cJDG1SOGMQqZuCLU8g3rFJjEG/gMQoeSWl
pi55639qyQo9xSThxkbKWx27TcBmDXznenciseE8tXs9AxGAZ/eLMfa8nCJR0nNEjryo36tHhkEW
IHj2Ra4JRTGi2DNkQSteVahmB5FhsCr2M78el7p9FmPUH308mvnm158HFd8GDPaYdLO24PAPCFqA
DaI0/b5GJt/6tfXeeqMZ1U3FqU995E8BpYp7wly2D/Plq2l1PTvX8tUe9OTCtUCnBUeTqSpdhnRw
WQGbyzfR4Vw3BzUspPx1pJABrUAJf9dcNjNO6F3n6FyN1A1BTYETadMR7KAI1hs7dvdoQ9NTv77C
bqnKXU7JQycAk0Qf4Z8lDBnUcG2+5BrL4n7KkScTKYM9shWs03LQOACotdl7sd1InGjfdayo3OWL
eYdjYOz9p/8T65V90s//KtZDWP8/qfWu35Ly59+leutP/KHVc5zffNOxLcc0bMdDd4cU7g+tnqv/
xlDd0wFp/c7JQkX3J0PL/c0CcGd4ri8MYNgCztMfWj0LrZ7tugB3BOMQS6UP/y+0erpC5v1FqWd5
ruuboEuZkJs+0sF/KPUQtQmtV0huOW/sDcMBOEnod4TcGB960L7LZ+0MMTzd2Cyb/8bz+4dMkD8O
PQ+ZInnJvBpYY3+XCValXTWO8JeTOTEjTCCgXPLxtqjIXzgKdDO445yfEI//8vn8J9DUv/1ZhJB/
hWRJC+VYm/BnWzYCiPvupHYkq3uLXz/sLnZ9cIp/+ZMKXPX3d/nvL/Qf4MLM8dsQ1T9sLVI+lged
1N5uTz9sZhabvv7PL89yV07W3/6ch5pT6UMN4Vq6bvzjfe1yrU6joWlPq80udtyjC3Zk6qHVmHDM
rkmXxRSa9Ab/i6czW2oc2aLoFylCU2p4tSx5NhgwVPGigAI0T6lZX3+X6IjbEd1RQwO2LGXmOWfv
tS2XshhUa3pxi5HWAwJxJmkZzvty8VMldALdYjpczgXKq6YmDFgWYgvJiQTBVu3hZKpvIelSmyrV
VFR/IAZS82toXAaAQmyM0S4RYyB7kkbRIfviCmdN6Mfp+BAqDQqmdLzQR2SwubQE/UwtgT6NEwz8
Q9DbIe4q9WBW+hPbrenRp9hMpFZw8iJrwbCKKxZgzqmsjKUp3zIXv4ySTHcDeQbHIfuZA3j4fOkT
jrqkVezHcVH9EC47BgsED3FLcqz8aGfkN4vxEc9LzlI/38Xacy/p1pq5YBmH0aIZ7cVGeKYLgcuw
P3CwYCLmXvUQgblbGt8E3V+SmjgCfbiPM6GzLQRtMb7NOvAIu+PKLqkGf5aGMBuz148K7dZ2WnnH
g59bn33CWMSaDYJhBuaKTj/e15aGV9fyfRVYsd+BkUhAOc9K7BWVjQJzPWAa1b7J/mml/m0ofN1o
8EnogF6Ry/CWo6z2HKfwtHK5kR2HITaffdmjv+CyYZ6a/5QKNjNSNzqcEeScIRXnKFom2rSpKzo3
ZvVuR5WXJplv9/M3DoJ7jNRTREgY5HSfmTxBX6gJq+Jcn9nLt2EU96j+4kT20bdNvp0dprbERwJ4
UTzkVgVOgvo9ZGCmUBnrpcNIyxruoi6+1bHyk44W8vp9CmO6qxBo5urRalwcjq2pbVo6kbXAVI5q
D1XgUyRYrmosGUvJGCar8EbrLbiesMT9n49IVupmU1hTtskNY9gWLVfNqXUkROoPzYVpwxl93UAr
81uxHX2ndeShFXAcMuUx1Dn62Wny02a8g4IuIJae7kxyM2HcxkIvIJcIHlHhp1X75VYcYJTYRvSf
ZZw/+L+VxfhWcwbZecQ9p0N4c+mTaBoz3MbhhTQm+ZMLJzKQa5Gfqql+YWy+byzUdHHDa7bb8uZq
8slcuE1yTTtXKY4IeLG5b6gcjXKF3i4i4hJII+4A7p8m6xiIEQ9dzaQbEVC6oVciuWX4gqHZ/X7Q
LrOquQk/HNd55HtBvutY40MuBviFXa2YK2Cp28IhvUS1Dngq+e/2LXUXzE5T/dNSa9hOTn5DWA2t
KiI9sjOdp0yGpOXlvLsQQgKIMMQxBsjnjW1lh/W+mebyJSvG66wLRBt59641VuS1yuBXVU34k40Q
gCpm3gw6dOLJruFc9N+raRe5mrrHux/w+J5QIqaHXmVeWGNLGTL5mJSTtmv79uLU3V0ppaDxyOX7
vfPUDIIXkyBEfqRZ6jyGeULWDImNfiJxIYv1iatsPET2Tm3iAB0x2kgkGXjPdYJ+KVnRIPtZxCTT
6VBXLkQHbaSifhda96wzxsx0ZComT6q2/scgKcNre9Z4xJaBa433gfgZjDPy3cb/DbSsv0FQjkiA
nHcOJQ0IbHTIw2s4QJ3rxWhvCogQXtRMCIoREWgRTuuwLw7r7eRUyrClTTShDkq2dp3cc+NVNroZ
qA5CS1FYN1EpQWrxQMaZIMp5fu1q6OahyiMeh0uwlCz5v8tRptJaoY9Cw+LSi3XymJNCUYS8qXVw
YPFDyJD4Zs5Mf2LmE8kdFv9p3JY6QLSaS4En6W4uOmaTdWxGEAWpIk+xMe8sXlg38YelW90IVbhh
It31srwreiYDmczk7CXy9+unpQsE/C1XH+/NMN+luwYQhg8qY3giROn+Rul07wFwRHby3C9E7Qo+
ROyc3zipGkq6dY2RxbtMxL0pCRqnznOl8V2l851mJTfRSmOcjNto5jdNhSXpNj+QgrcDztVIX59j
k090mbhcrYLrZyBsWXWIXBMwTry1NDOV4hguLd4CLkWxkg/79AxcjgyadXGf0EfXNt1Gu4sjkFg0
YKKRcQ4xNLYn5+kiczomixvJjS7178TGkJOkRK90D3D4mqV7nbM98kyEfy5vLUIbBbdnPrSufF8v
CUQfwDJkT5CZhUY/y2cvG5bfN6gRYIPwID7+3vCi7t6bNmXcZNc7d/FbfqY3a+yjSSV2CM3+siNH
SJBiX6Z84G44h/Q7ipttthe29vfYiP7IDCFGYps7y16y88w23tvkablJuHMZHm073fB7mX8umlWT
/8mqJkIam6MG7EBDHQCQvZOoSgh8GkevGsfs5oxy3hOe03pdHaIct1vACmuyois135HWTovFmbY0
j1AsZwRZxY0h34wZcnw0q/jao4BtSjhha9mXrztf3OUXI+1QUFc9Nuf4mT36xEcYbgF5HGWGt8sZ
78Q+FIFJcNkmS6vS6yb3h0SGHfQMAiELlXFBqcKV4i10QHJpoyIqW9YmGU8sY4uy8Kxuvrt27KVW
ovqsssqurgt96yQEpUJcDOb2JMeXJSp8xtkPnc7YObeaBZy+80c2GP56aMobOmt6Yw9+oSF0sdeO
cUfiiq8KvhWb6hd5735dmI8kSWhsgETF8u8v+20mhbnWB/1tjMlHJ8g7HzjWhGl/GtOuP6VWw10q
kNwVxFYpFl3NnjFVkpiNN4q/cO3IsaxGftSkv49rRVqRyRnXrYdqtj8MCKSqMXIfSIm7xQvxh0Nv
foDcwVmZRyWQKxJQ8hwNm2PwpuLS4XLmpFUwInyBtt4gsVpCwAL5p1Jla+8RHaLNLAUphQIHLYbl
3pgYSiv82dMSmcdW5xUNY3dIm9IgWImGbGTfeiv8NOechlanvCvAc9loZ67GTCOKpMyoIc68GAkG
1fUnBWGjdDtnm+oIC9taQGedAjvlAMdbqbcFcw+EJCiCFVOe9aV5MEaLGf+SvcIzksEw6YpvLBjx
TW8Sg7p3XK0ILA0VYkl6+GQjTCfWiNhnDT+3RhjFfnDGf6uOnE4B7diBtPpBAN7rhhen6wkO0pUt
u0PFTaQ6CPcduOfs6dIcFX9pv1jtxpM1TOfIQI/fTT0j2rF/QX5WQW0JP5jBkjj8+yISNIC4vvdQ
jHWIme6UIC7E59DQ9YC4jwNCi2POBhWaVyNxdeQ/UZAq6psSheQWdPUeUYe6X+oO+OoqJKBdhC+/
k+R98NKyGDehkTwZcOK3NhPbo9SR18hOwyfghuVWoxXq1YMhd9PkXM2cgMPEOEr23rQJq0OSYmYX
9mGq7E/gJYKWf6Gj+dhqy0SzkocqjLX6AgLlwALMoQA8T+B0dJhg36j7Tq+eypx5C3nV/1oeTb+q
v4hK6elvxv9McpPgFNozekm1RoG7bF1OvLjBO0DFpFWL6WtRB1ohJfA8Ja5Ytxe8WuuS2yhuwgGP
F/97R7FQIF7HzCrCS1JZRPZMQWhLcvlYPaL5rI2IcPSeIDrH1Ms9V8JYKwn6fMwF0I2FyXlSsCqJ
ryjnw24tciZFWV5EhmycMXTirTGEDOnQxjkh7fok+cy6gd53kVCB0CcDma34LtLADcXtGmuZhZuw
7Bh1NRaTbkbqWENhJCq6ek9WGk6EaD2n+vLcvLF32Sg+Vr4Dh60DtrfhsUhmlgFReCIKdyFbeJC2
FqersfuZIJTRwcs+qYpIAdKZi9YN+YlZIeE69C71Q8SOPgMjc6AXdAZ+iKgSxBTpr0KHL9hpOSbq
yEk8DVFVkikACBAWwajBwRBnT7WKaSIdwpes6uOdq+FSkT3HFr1tSBxKWY8YQbirkJhA2HQLlvBs
JtlnXI4le9uaaFgwpNUHbzLNq1WJr56C1bOR3+yk0DvfodySpv2FN+mnNBfAO4KjLcw0vDk6n6tl
tjhbIU1ZZA17rZqSLJf1b7k1PNlrOINW2VyXMD5EDqLhXA+7m4zn7WCD24zt9KpE/Y+QU0gTtKWw
ndO7AREmgDmIpW2BQlFihMiJtEA4UAWaPjSnlqNFB6dMRXQ/TVlKbJG0NmHdal7a9hQb4C5iBOdb
KoXAmpN2F9lhgL1swLLu/OkyTWylqTwntf2k1wP2BaVod7mBVX+0UUzGeNqgnuE5QxNaz3W7C1Ow
CCK5GCJ8Di85QPOnFgG2F4dZvCX8Es8NQF3c8GEGrCpC5pVWeJLpZJcHfvdpL2tatmIFo4s4MyJb
YBvP6aqMhbb55hKx/THl7rNlzN2BkxVN5smCRhvG1hYwK0v4KM4chJEKTjzX7ug+jEtERU7LAB0E
vpeWlOMMTGtAaN+L0M0HxZk+TXBWW1sjQzCPrunojodSctrOrXFX1NMnqiJUyDHPGZaayocDSe3O
VGnL1eV270a/SknBhFAHJ3PEOu6YEps46XU+Xdjz1K2PWyrHvYVKDwYuxqR5cddqk9sTkQr4FhmM
tlB2w7jeaTl4DE3AF210aJsiGGMqRqm5jJNZLb2FGgOpA3P9iXRqhbN+jN0y4KOKMaTTgdgTfCw8
y6b30NJvKDOf8G7WmpSZGJAa5g3ZqRrrS5cTKeVa805fc0MT+GVr6sFWjYN6AqFllcZfNE6+xJV1
HIr801bi95FgtOSfVCEEcarZ1KL5qLCXs5Jox0wzj40annu98Bdn2q1idHokxU1dmu9sJsuQLdhz
JVziOMXjEVfcv/QL91Zb/oXGiniz1A5zVd+qRPmoo4L0Sp3iqyAfEWGKVw4aexrHHGgf7lMXE8j2
oFXWzB0rvzBmMCGrc3oFTOd3dgIlOrObbYXOC3j0Uy+oZMMOoLNeZZ+pEa1xjCbOJJNxBj/muQTu
zIh/3oehPzgO2Mbe0JgQAQspGaCKV2Wyy90CACdAlXPVHVpgycz9yaDFL8pE+Og8qz5ZArPuv4u2
fhqK+Jnko9cyjVLPWmMdnRgxCVB3xQcSaahCIZjRlAca7W/gp/RtXuLqDx0GrDQtG7I0NkxlUMs5
C8RsMvMiXgFX9zxJ4wZX6mJYMkfZXqW7tNaCPjemAzlXPpE6zh4V0Jl81GVfReixQzopKR8bp1rj
sVZyXmU0M01D8AKz1txhQrMB3xZBkTeoReifTPCDw2kNEGgx70R18Qjqj5WZbpI/AxJFfVW6mHzR
JFoji2BYK77VDI+dMa0eKRbxXrVeLQ5JgYa/qpA9dkWIXifDUQ/Jo6I6w36O8YwUaf9jxVazXU2m
6P3LmsuFqIIzkg0XA+8GKPk83VEcDR5eivCYh1O3ITsvL7JyD7fE9ug+3+s5cckHI7FWNNKfmzed
DoZnpbEXlyxvTJZ2oQqni4iczm/qa2/zOMZzHp/zlOPPbCrHCrVpPrZ/7LJTtyYMZG8o5mtmS5cF
hWQ4/Nk70p6WIBbmttc0gIBtO2+ZlKB5DhOIDTizjXiFFE/DZerQLpcJMuuMliAD9XmExVhNe8Ug
udrgd1VeG299ap/7ZhyDBU3PzoQ3eyLiEDTDwvxerbFYihR0JMlrlS5uBqGGp5JDULgu9XgHjmpY
BcqUtjxzaza8HWpeO9P5Jd628BolEntDncgYXIzPuJUvqJYfdDsGKRGCQnBngEkMCIknsk0eZ/cy
MvA79GN+GHQm1Q2xUhO0VDNqRuSD7K7FjH5ziGk4NScWHAr7da9GbJBDd4FlFFM1uS4btmix9cyh
zdzSVuPtuDRv1VIQ/gOJhrFps50WSngEZEyeLZIYbZs4bqMifxHyUKHyINV6fpYouappmR+mcXwL
0wrytq6CIEN5X4Od8SrbkIcGXTHrYnof1hcP/zU8IqzdtrKKdsyHOyICityXJq3WRuDBhnwBoMaT
lvyqC+VvjiAYT+PEhDJjV8gFqqH1AupCHrSWY4VWOUHtpkjPZnM7IqHflXYqvYG1l9BlEbSl++r8
Ko5MrmmZtTCrnCwoHLlNJ/OYz/IE4P8WK3QNW5cdcyTlxuuybUqnjStTBqNl8/hAENTmrKSgbHEM
IFMB0o1Af+hbgp24vzqMgbj2IOFj1sn9kTuHuVpL+fbPAoxyLIT+6kb0bxk6t6R4bDPir/zqr8UM
+BwBV5un3YR3tio0FbwWzcdySXlWtPyntKCOZXHaB0JwLA/7rvNbjXuem3s60fH9Ej0Gqj7nlUnF
vOSG8jCkMrAm0nBKKP2EvmaPZq18lhkiYWDrqxsBpupA9rvM92xF2jF6t5Qffandnb3C5aMW7lxc
4YMgIRNKFkk7OEYogXTiReb4osliX7Xcc7wVTln9eEuM8owEZmTgqwmvcbOvcmJ9BySe7sp7BVe9
sGsCgYWKit5uKq+ZOLFlCKGnXsAx1jB5tXZxFm5Me05w/0Fbu2LwwqSplyQsl4PDUHwUuAzj2F9C
k50RguJGWnSC3GpdgLApLkiMf7+z2jkvLfQ8f0J1munZvxExDoKzAvbjx9K66Y4uysUi5I1DOcNq
dtFEcQvPBUqttAs+4F6AC7LXJuBCb7wam4dRd4jwHS1G42MFjNkEvkhG6ybU2CU0ohDcXLcCqVkP
GNrfw0495C4p2EPxonwJ7PALFgMU4CRKzrG4NXMSdLUxrh8akuI4QAB96M3moxGHGR02PVJK8laE
n1aYBGHqkKM3E5Er/cUVhLmilSVq3nkzJuNkrW4de4ZqTIagYtHGbtqgaHneR96FU8mPTIKpTV2W
U3qj/ab1Kzl8uTotZYTcV4tkAJGRZhql7exXT5NFyues0OKfFL8TBUdE9NDoR0NY0u05qkMEOr32
otQqKzzpccNaZMQwUVUR36IyPgiJl7qpkIqomfEWEgpiNs2HowNan3rlxgn1A67WZu7ntzRyzswJ
bq3GYjcqx5p0882iy48pg7Uz1tVK6FrtqNUHjcG3BK3SopCKm+VB0o0XVI8sZIYLWL5GoMkd/9Fa
y7OplH9N3GnbTJEnt0WkMguFsxYqFUupn3I8s17LZpktQvHnScNEoP3pmg40UOKeSTzjKG9U/wxF
RTcjWc8kiCBvfi007R1MDpfFRD3Xsd/pGYG5dsVK3heL14AHFKWE/LSuCzKhBsbWT+TrXg1NdpEm
baljRrJPppiMrtDXKGsJC562RQ5xTpiQAkz32Qg7KHkUgQrfpQwbzOwtenxZc+YWjFmsFFTi0OnJ
VpLyNseei+QJNqd00C0TgYcFaLxVQ7O37eldBxRHof3Q0l8iIYTEgtqaHikkbfrnCJJX1ZduXbK2
Wi5za78twvqjWkNCCihHJ8xoBIaV17gbCUSP4fgOKZW7GvUcOmu8e+CQ1moFPtZa5OXwBjQTZXOn
EuytJJ8ym6drK1j2E2X1LUUpr4Hab5mbFruATdS4Wz0j4nFuAgq4N0eYYEtrrg+6XjeBFXbubURK
UXyPg/uJdxptE4+5cJu/08Bq0RFwMjgvEDj5eakEBu7OjJIj9JgcjMDqq7mDVYC73kjxcf4Wtp2x
xzKOFpfHKjc04n0L9JMdH2HKAjnFQJoyi2q/51hia/bLoEVPssGYqgxjvJ2RVq0HlqahRaSNQ34S
yq0tU7lVGvtxSsvqPDJxuFnqAfHTazFqSdBK1TqKKXlL+yY6KlreBtlsBEqlxqeKWR3sP+sumtHE
XPZIWyDZSbw+p4Kzi8mIqWlqfS+L7Gmwh+ZqOf2h6nK5W9oo3ZnaLnUW5ZJVxks8T1+t0jAboul/
4rAnAenGnjIVLlQoRjAh1Xw/LewmLc6QBvGIp4cWKxXXzAGQRwNQvkhxL5QkOhimiPYKeNftrHW0
CqRzDGv6V816Tv3dC6NVo5tC0LahKESTdY0EWzY2o6uh0AAuaKoCKr00hhNuFYLjt0ptvwjTaHme
V8mQS3B3iG1qmRgjqnx4vws9igUitLFfdQJ6OwLDz99bFygIJb6aCxWk4XoCjWn7jcoPkdUchMAg
q4XzqGIM2oI7viZLFDRF2zEODPuNVZMYMNlXZ1BpKKzPOfXKjyH53PX0UxLDtMmb+qePYpQzfFuC
d1MkXZWxDed493s3IGd+cdfXWK3HrSZbtp1D66Kp1hMRfcRm5YNUZcVMbKYR2rmeVTPuRbixnxJS
DN2a3SxO63abgiTqCSH0EoS/4FHdD3dkTIpu369zZ96nUFtJkiqgkmj9uhClQFZM+h3Acm69+WzQ
WDzapMB7Ve6z/HR+kvdIpyWlmur4LpZXbo2e0bccKdmVn3QY56M2g9QrwcVYts0zaBQL5xNepE69
oS+jsu+UXxTugty25uSoKr4zqT+Jhj7IjV37ONhHrbO+ljZ2EVDhP0cVYICf7abr76/6dtC23Kga
A/0pCdwQYlLvoKHPOQokKltEFw3j3jRMEp84HZNc4pRbiGp3XIIZrv09SGMdiTepGwWUUNTBG4Se
q7aN1TrS3vQkPDGvzI/aAK8zxQCx0V2ANrVqRIdqtWrTa1jjf6h62B/3pBg+Cgcbb+QWyUOn5t+5
yS4zWRJHBsdHK9QxakAZkqq7g6n4FwzfdFvETCmZPMZ0ZgISar5K1WZMqjtMbTRja/bhuxgUYOW8
fK8u3ucx6mlloz9P7UsJZmbp3Y1idenVdVUos+Q9cFBq3sospBtFMYV4OGnbLbz2P1iU8LIufXoS
ktoONv02ySha2bTPlaCzoDdG5/dNDZ6usv4hL0Q0ShYPUoPKE04U4IrO/9pV8ziuG9oiHgwEXGx4
WJliIx18xmAY1JL5p++GU9oBdEcX8ThQR2xE0v4lkGBH6/8rrJML3A0NXIZK6y1GCF/g9NokEfFP
dhS+RVD53m0iCYxuSwX0UjUDNBm7/XaZy28VbEIm/d66s0keMmi1mOnAAZnRKubxxAo6W7zrK4RY
zaqFF0W5D5LgQUvIqCyJFZuLoT00dXYt6kbflXrTcyBp15iYfqeFw4cCOOoFoDFM92zlSbX3cq4r
XDn6Co2jfW+A7VFd5p+JoR7DtsE/Wg9X+ITpXhjRvON0s3bBp+Fs1hBlyBcukU/fdcqzejAF5oT4
RTNluGXjczgGzuYh5F8w2Vem48fQQh4+2ilMj9K5zBoqorrQPnIMd2tOlbbKhdMtwRFmEGbwGit7
kLsCA8FsltnZyOYfnYHIth/m5ajTW9qZWfmnjBl2uvpEc4gpfxBPwRBa40lv3EMLnnNniY7Tka7v
phR+mLryF1KrypnY4ndLlV5FbZJg7YxW7YSG+tamUTqX43OtzoBABFsoBxss9sz6QDg0T7aJ66ix
dn3lPo46jU5rmSjCHWsPMTCD4zU8ZOaoHeulcDw6ruRzECKXUA9FjXACLbcfajvSKDvcuMXHxX8q
dvGjoaEM9VEa/P+XusoNpmFXAT9am8AFsAv996XMD/mr3/+36eRi/Pn9Dgk+ZyDpOWIFKgsMT505
rFQFQJMwgvlZRZcERhre1agWh6W8vJSJIx/y0QA+UWJZo7IpvHCAV15jfbu5PAGeUWszGKLa3YN7
zxR0zFMaPbgxiN8na83IalsQ+7PNzVLqn2Vnf2e3OVIIWe/g+dRz+FC34ykj6+iR95Ac1RruUyp8
G2PRplYHwOl6XWPCjnxsDcmtTJge531MUHv/DbOOEEDVtBG2Zcz3+XnPGhv64ijP4Yh3LXfPymge
StFVAcCIvxBUOzoJ498UkFoxhcNFteJhNzpmgTogiTnXGJdImh1Z7nyGRoIBqB77gLl+6RlYwk8F
uQhuwhXB1UvxUggAt1VaomiZ9nVFradzZCrSkoRAA49nmHGyzp6KAhAHxgTsRAgz0rA4Lui+WJsn
PsGif+uq8Gxl9fOckR+o6d2jJbM1QmBEc9LKEz2pEr3ZMGC8H8RR0ckKibXMPBjo/jyhTmuFVbEg
dJgqqx9aixzSRf7mVhBiEjsYRQiMsjjKqKdT2mwqLT2pxfqkm8jzXGNKngh2ug6jDWSfziFJsK17
ZIp/aMju8kcd/px0KX3GaAtinZE70ipntZLFLlIwGDtOYNtGe+0XTlBR210NVS92C3S1tY3m7lrG
anQfRH9HpUMK10LabkKuLA3A5CFW3f2YY1lwuNWV+XsunewNQcXGKbUjMbXTAVpBuUlips3NmkE0
C3p55dANvoXvL8hKbnbUWpsmL5pT38aMvuos8iED6Jte4fnP6hpEhUG6bew81TVerLRmitvMjKbT
VYaEkDo9mZMI4GkQP6FbxTZpASCno9dXeDxdZnf2Uv2kgI7EOP/rYyDDdmKehS1OzN62NIZoRmqg
YOgsvSHLi/2oL1+4icXVnDWIFjLHuxYv5rP16ChJf+sTssJ0AlOgxaVbQ4VV0FawDJAb24cSdIVi
FwDomW4dJXpUHpXBvkBDBMRk5zTNKMj3siucU0q76BC3iosMPXQPjYHlYxS8DW7/4kDIp3Gq1Kql
BnH1M2S5BaKJDqorrJ0gMwZxrUIm7Gl8aRszvKKH0n2pp+qjrYWlXzZGuV+Y9qBwwd3SVW30pNGH
3ApNDE90YPvtqAjlycAXOygc552omJ47k9G6VLrkpTFJcFfA+7/0bgOpz7SLO5IdWKR2xQE4JsbR
ZVB+0EIKKpMnDJJqKF9HyhjM+pl8daXkDock8hohtvYmtS9fu4YhUj1Z+au2OiiKkbmwKuscdFab
vrbrN9VnGb/SC0U0p2XRK5jgwus4pN6BZJUecQbOnYWJhjxmmTvyKggygykfw8z1k7nS6XAjj3Ik
isTf36bxol+xNKj+lPwBUmRBgma2HroKo8VGeYxT0msTqx2v+EGGa9cl43UkGObcx8wx1z/vmrHz
8WBDeshtcWm17iRTew+/xHntMufeAbZjwf5EI54AdVjHCwqxJYUT/QXXR+xBjIXUXO2Z1mRqXCWQ
l6RkEuHWF/TWBz4IZaq0LVq3f8wr5yCRUtCmtkwiNJmNSlWbLzB6qf3ibIUxFx/KvJxVVaseUysl
baq+joSu7/Imsx/hIl+V1DrD38K70eRPhWA5ZgIMBiV0Wc8GqC7Utvswk/YpG/WQjYiJoFmjlDBL
sQp2CJ6pQO0FmuLLJLbQBdjDRZgD05MxdI6IdoBNyv6pi9ITURXLrmlHpjUie5RJsu/BtB+nVfMV
Lizyw8A8eTLyc1g5o4d5NGzg7dDY52THcYpNoHsv1WrZM2Rbg9vklxOmNNyyK5Di7BTlNbl5xWqn
KQvqI0DPSbjWtUxJIH+i0DLW01o5tOdGsjVYccPUz9qR/60ECMFqBAI6XZ7YcH1UlDgDq5YDe441
v7Od5WwIy7qkHDYpmtzAMWYS3U0gGiUt4Ae7Ss9Mvk6tJB3NDIF54rrVDywI057bT/DCHpRhahCx
LsE4JDTPbTxA5Ywdw7QxiIg8Fvvesqjpp5VuzTkkXgYqB/LAOPrdsSg0j9E84d2nKcayvezwuM1H
SiE9Sl4XOClPEW2Es92gbSkN8qjaeMTSJmMCJ8FlIYnz8EVAZIpzlpIIfksPS2me6AnwJpdDHnfL
o72QpLp6iVQtu7aOFcxjb57zZOCcZ9vO0cRHC2oZb3euzrshWhMOhP7AVBChqmG8QYn6nnN5jxEy
c2fND1bNsHwSmnFRFlbcuIWB3LJq7fNI0LSs6NX2MsXT1a44tRkYkTs+ILSYbJZjQt2KI3t/6M8W
/jZ1Ht6qifnIrLozGaylZL5jjid8OMZOtx86s8fQETOw6Wu9OIKrUVn1+zP+3urgEHm0SZ2qOXMy
u0ZLOAQ99xujdSCGaly9UNZpqI0IG5vc6dhNJkm8cmh3NRwjxrF9QGVCZoytSH+cUeJV0V9FdddQ
mLzdzX3zOE8FW4PUzD176B9dpwyKDWdt/uylLa8uLjzPbPM0KBsn34WZ0ZCfi7iqs6Jj78C8b2p5
aw0qYLhUWIn7kR4qMWLbZZqYxYYqftpu5mYczrbdgUrLJWZq6+G3cORKbmRhKbsYyy200Yh2AQqC
QezQpFo3xZK61/Qix5hmwinV7YuwkePm5WD5mUod3ag6ynAlui6FXp+xuiy+YsyFX1h4Tu3QpUuI
GA+aKLpxuFqvRgRDMlvKg6Xq1sm1uvOcim5vpukjcRZ0SfLIwuBs9gc7gWVPyZprpwhHMRYz5oP1
uvn//tnvf4b1b0nbQZYm5EyzumjFtrBsjDtWu4+ErZ6QsTmKZ8HCMiE8HIxpVk/J+he/v9Ih+W6J
Ylo74nienYsjA/M2dDuy7pcIdszGOq7RJAyvb8OfEbn7S7RtDhB8Hss/zvvwzz0DpTHjN00JQLnR
2C225ivlgnlruBFMf7w58yX8MFL46Le22bloCYnPo60yey1Bw9gB/0ak6+zSvbrPd6Vv/eMPHqpn
iy9FRq9Rb2DCe9VvSXtd/mKI5MFAZCceSxcz5Ebe7XMSLBdFDZT9KwGM0Pc5lSwPUODdF0aE6id0
sGtqeMZz9gkwwCQjCTffbto22bb8ql+Ii3Cbi10/DPHWukWvZrFvG8KzLywILSPGNQp0g8RKa31s
tYYOlCGAgdhfUEZDKaZtzW3mQq6oqRjyID2H+Q4pjP7UfFbqpt8X+cWxXxTlH28dcV5g3LPOQ9pD
j2n8ag4ISzpGkR/Y8qariUxLevWx3jXZS/HMqdssD/B1VOSKrB03PCQA5l/TV+UdKQGtJGwPfrXr
hW+8EiGmn3R1A/dmib+7i3EH9setuicTzLT3EcPEzXBqzujbclIP3oePAv7tLd6SFXLCsW3+w3X6
Vk/H4U/80r9qAelhSG0vCj1pXF/P7GpIiHZUnPB+ICVcCd+sPZmjwtiUd+iFqEmUF6yYhCVOgz90
27C7Lg9w8NKzWzLPYeBDu3KTCw9QfnskAW+P/QUsGV+X+ky3yBvBjroh3fhcvP6PtPfobR1du23/
y9e+BJhD43aoREVblmzZ7hCOzDnz15/BdS5wa2kJNg5Op1C7qvaSRL7xeeYcU7rTzmk3U/VjIzsx
Ct+9Cl4HxhuWyKV1Eo/GWR7mMgNHWIuM62L+3GzwBozUhskj3GGR31M45iJ5DtdxP40AjxvH4HgX
GnbtMv0q98WLcOw3MQr9VbIeF+r2EeHkwochPC8uRJUgqKGa/FFx5H0r59T+DtInuccIkeeYWqM7
7OD1K3aICwtwAmokX0jBqoMTRJ+ITfVg4XO16ZoZ6wG8kbIOH01x1nCT7TcGRWam6rw5F8v0wD0c
LQGIKXHjP8WTrnrOG4Gb75Xzaifb4cY79Y/CKjxoq2BtPJbpvRasdW/uevOLdJTv3TVnUwiT6QUA
c/RVbpMZy2BFsYTa6tJT2Xfs6qWaZ8/l1qUMeGmW6lx4CMAmoWOzawd+GWoS/9C/xZtyb9znqzdC
JqqdssoXqHKLuTnvL9ErhpAT5k+fP0iFzDPHqaJGS0jnAFLr7/A7rm3EExXIr4VyEJX72pG2FH26
V5Yy5Z0+3ySoRwG+ovodI8s7KDwYlJpOerLetWhWvGaPwoyWSb5Sz/XW7JA7ONJ79SrC8WJGL4R9
sRabGSpQwnxm5jOoxdMUTPyh2xCPV81dcpocPUhxoYg70SnuHOFMrQiiISUwcDlnclQ/qufwzaVN
tTBW2nEk8OmSQ1c/cU8cv0nfqWMHwuZJOVpHP1xTBnPXIwXkA0+Iy3oIZcWu3gV1Xq84bqQL2kT6
xt9kd/pztzRe3V259Vapk39XS9+dhe/F1GmyrWRr0D3hDwdIagM2cuGVvrrbxniIj4CYgmUr2PEj
dftnUZlFdzhfyTiJcNo4CQsQ5hnUQN+euFfR6zZsibbxiY5zGDDAHDqkNcoMSl8JsI1sTbtl0MjI
wWzwKEgfIbuqie0qa568nT/5b7BZR3FWfXBjhcc5ABuxacbiOl1UjnTvoz5eEXCjb5sdnvDsmcGU
EmXJ1jRpH2zzLj+SVmQCpGbLCrZCtzK0GQJo5HX6otq4j2C21GEmlg8IIvvxXjjJ9B0fwkf03AKl
YDtOVgTeSPvBwXinOnRjYVm/tx/ewdznYMfm4qLeCaf+3tqNdyA+I04Me2vnaXv3qzNn4U5YckvE
h6Gc2RElzm7P2tm4N168E1vCi7FWPoVd5TD/Qi71FAxw91Yz3ymfSBDq7QCl6Ey8sxaYGWb+i/7t
bZGJezRfbfkF+rJKYAhDlR6pIx0szw5WNHKtTeWhU5hN6FhYo9bCPMERL79FEvU24SvQHvdBWkt3
RfMW7pILmCiqdtBuAvI7ZtzakMlMKS18nTuSNtBAOAXroditSLEkP2qdDMvw26qfyIeF/whvslb3
Pd9lso2AKJwzs1TUtfPmJVlXuUNLCU2FwThfC3tasKishznI+pQGiDMe/XQlyna68OY1wLSFgTT7
qAy2vKyfrL0krvItJkiQdsWq3+kri2ki3QnPcNgdju7yffDl7QGdmp9iu9ZZU+8HifCbZTM3khU6
YQ5B6kfq1Ft6nHCPg+IRFAtkNjmd9Vtkvv4iO6Qv1jNndGlXCDb4CdqAwht1fuS47qd2iDpbvo9U
sr9H9Cx2/U7yOf/MF/ely7IwF476yWuPer8Zt2Spr6qZhwFoVewBZbynF/k8PJNPb75T+gHCs00P
CdjGF/+JTLzqgykH+LfeKu/CA093KW1cf84DM7o7HgQRxUE1D86R71jWMezsRlrLtNFqypq8Jea0
rVzEYKPDJFhr0Q6ypyOtRkQaz7UDLtIi/8e39U8XfjiQDWIPtq44N/btdy06LrUvmVrQKn2qEAzO
2kfhZeRJw0jmMnZnbgOFftMCSni8jdOt61jc/e1i5zvqOwjd5g5hYtYPMyA6H+5aEWZWsGweQs0h
Z6p6JLIF/2LtYqCxEx7eFoPisJAD2s9Od6c1O92HEzWTd8Z3xtgObE2zAUBLtnYEBqAIp4HzRjDT
nspjh0z+HdM8rGKcHvfC0kNSg7LWQJkMd3fBxExX+cp0yDssxztGWHWfTPCLuS/OaFghf2i2hBab
WJEgoT/w3xsAfnEbtAsQ6O3WAHSCtjIi68emj6T7SyVdmtqGO3ugHzkphNmjru7rel6ZZy6SQrPn
wJZ/lQ94u6HwuRxDX0N4ykcWKORPcvBIUTB9qO6CuxRP5aYDmHBqLlGximi8aKxRGIfmcA05uOQf
Ijx7Nv0n7Q4ICkBLbsUoA3THyw5FtKE4x3EOFVJw8N7MV3nPIhF/hcf21aB257QL5TXbFWt/02zr
F/Uhj1cDHWE0pSeF1KcG2xSYvtHxk3m+KAzHeq2TlYmiKNlmymxI71JjjgUQ8o17542n7DN/zX2c
G/AA7AB2v/blaQvsHuk33q5E/cJbNjzjXcSGFYPMRQGqYWEk0N2ul8ZdKdvihjLpmQTOZlud6Ha6
F2z04378znb6KXsOSUtyphhYu9+kT3hQZ0o96/Hm7QH65LwsrCP6rGCy8pYYbEfwICUKlFn8yDmu
Tt883waGlO576noXvifmUMwDbF8bKKUYdMwHOm5uftHao3CfnHDK9GSpMc24dSAVfUfsOX6xsRUY
I7bAaqlREsFwQbdyqrh1bATF1ui1H0ynQjBNXXGcEWsMLdYOn4alyxn1nYEvgIvbcG7F8DOnYJ6+
BnCHv5pdNZeYMmxPqOoQ5D+lLNUb1+HcMk+ORLaWc22ZbeKluQ725i7HC2ZyCp4Ze/+Ok4P3ypyJ
t222ybHAwKwU7fykj5s8XE5+2wgF+6K0zi7WGEabttEOBpkaW+rq1ClUx8XBly8jZoQ8y0+0f71X
iQWLE1U4x1iSbiNzFT+50nzMPl+E17x/FbMj4bzFM1VnT1i7S05QwQqJAkJqjmd9eYY6vTIfmnwB
Diw+1ilttxlPzvrkZbCrRhzjudCsZVvYJ+f+kcC/9tUy5mAgfJsq++cAveWMoYXupKTOx3sAYsKy
uIgOr9F9cJEUdex3W5+Dn7ykEAy5z39kgmYox5fqJjl6K0S2gJbNTbyOd9lba9og7M7eAVh1ZnFW
gt8WflEIeFDf6c9wEeXAai6wyVg7FMvExCEW3wT36QNfW7oXX8WjcqaYwcfijuKO8ILXp0WRjJx9
Cy/73SP+/JXaHReF+KtytwhIpi772ftkNU6EDYqq+mBeMOy+h9+lE9LSW+cL9cPdmZg1AYTjcwAG
ubce8DJS18t3E8pjRkj1wv8ENMt1W2yd2kYl81xuwgV7FOOleaZUwH7dEABD331WYmyZwwS/Ux+E
l2QpfogDya6wV2zhPmI9RPjJI6/fQHqoH+U3u1ZHZPo4y6p5tyacQlm4H+62unjlNkTMu5Z3wtzY
JNjc/Dmo38Zci8viBfJmSrjOhYf9jYRe0GzCqNl80ErM3X6praxjeawfEXNeCMTJ8D8i/GSuoghd
Djv/jVN1+M3qJ8VzPZjH7wMFPs/+anNUlkuOTeiz2eXrS3P0lV38qT0zOh+CN3eVOND3+2BubY0D
+Z/iJ70FRBfW+ORTwATHjRTeVl+FnegUGOUX1mATM9LZ+pbWydzfM6z6ahGuq42PBf5eOk2LzSQS
4w5nrKX7fLrEmnQYVtTzvMPwKD0/k1Um1XPKPjRt8ZyzMRavMVr2Wb9UDwwcXpJ/lLf+F/ZXSLWZ
HXyH5/aDTUA4Scv0JT0PyYpMMv3orvq1cWKNmhh5n3Tddspu2ACPNl4i0A3xbDzxh/UvtTdvxjWB
bxRvh3DmrzkRu18ox7muo70Nv4jETDgZqSgnbZhv1Ux8YJX3bML1qEXigTlnh+wNObq1m+qbAl2f
hfvgnXzmk+1e4i/GcPvMEXrYoMcUj8EdyxGx2gKWM5t2V3WpLtpLdWF59B/ELUaC+2LZXbi7qvt0
Jy2N7To6EoT0DE5pWSAozZYsniyW2gtn68f2tXPoxlzyRwRqwnxAR0qWzxy73TMXdkJbql2OTrKY
A72m5Uez78naMJrey2MhUJaZRYjC0nl3Np+HfmvN24P70fWXsCLpaaWRE6Ryt7RR9TvGIaL0z7TB
4cMlDl6QZIsv0wTqD0W3zb/dpSY7o7pMOAE0S7FwvBX/YbbStsMhv2MVRHNobQa+bLkqH7QNic6G
Le6URUVD8BGPsW9H1IPSp17DC7QO2Chpbh2m4zNewneS1w/+ol+In4W5iqoFC/hFYCGfhAt27hj7
/K16xk4hc/GUjsJjAMZRq1umUqOuDETQnRW7MH6gM//5u6ifsOJRbhFIQbyPUTKlEe9jaHr1SI8A
WhN1I4WGALgNXllfjLbBn39OODBZlXXBULGibSW15iIs2cfxPLnzIMQwpYzxsxAr5HvXGr+bSFZ5
I2opf+uZEUni1M6KEHdJwNkLlTIK0a65j8SwWMUp38fPW6zOA5Ohm/4SIruZNXQ28HiTIGEY1U6V
eo5Lffb//aU3yz0RxfoqIp9h03cpLUqVA2VcxsQtfVlfWWWB5QZo1oCjhQ9FsgNNj1zgpvLnL/pI
IDvhrDQXKGIiMM4XdUmkUeybF0SWpePnHMzRPWJBpPAMNqlEyUGJdhg/RS08C9G9R8Wiyz0T0YCE
9Zn4PlX+lCOxgo/GZU43jy6/dxMUtP+KpJkT28wZQOD+beHuBov7peTu3q1JfPFUr8E89hzqcsVU
EScGN8uuCoVVFBKSL8AFjv3RqBqwvlgtqMzQOHPzJ7W6DCrq1envA7MvUItUn0IYnq04P5V99VAT
ccgaSbhRH791ek4JdbgMuaCsalV0qKwvpcG4jwbPyQX5oHDxtFr3IZXUk+FyOTJkzY70gRtLqThy
PDG1h3HR1eZT3ozaMvJQA7n9+NiN8h2vgwNMprrUifJPU2ghTbXNvBT7D1PWhI0F9i5IfMdVyl2V
9hUhb1yMDTWO16XB0dXonY5IwUMpYDrBjDGs3KIBT+4Fs0CdupiVsTdjq9+2KYdMq6UYWCSUg4RR
heAmfwwUjWFvGsRZIc6Ye5KLf/QyNtq32iF8FFxmXdTESy3muDABmTCwH8KCeElBMmf/8/8H8t1C
yIAA+hvoYiJeMjTdUnFn8qFXQBe9j+W0FczS6VT4EJkFpqBlv5DBeFUJdLOkWJVquMlBhU28+Mef
P/4fnMyfTyfnTjR1OkTqFd/F6LW+1jKjdMSIdLVenYuVR+kgpIohTAIlt9Spdol4pX/+XAns0D8/
W5KnjECN5pZKTuBf5Byx0vNe7qWSTgvZYyVOsVIHe9vdDzpe+FFETZ+Ue2x4e50Ma5t2MjfbTFmr
Vrf55atMv/Fvxo2MrsuQFVW1ptTCqzcgRZo4IA8tHVcEixAWAlgI4cvPTFSRd/6dl9OfnIAwDN+e
7ln7qLngGy1Owq03/DIcjBvfRZbQoiqmqsnW9XfRAleShSygV16kGKpCNvgJKxAP+ZuPF80VTPWX
N6HcGoAyFg8Di4moq/rVm4jo2I05ic+OnlLuM7rk0VA0dJKctICLIt7k8RtS/ZrnLsCYdFXhRC16
jvbIAXCZxBsldkMkxgRbY6W1QcXzlDT+T260xHaL46osn0w0IPmAMrVOeL15Qwu8gBzBhQhx2CIw
6+PPL/XWO5UVxcAia07Uq6txPXhqzq7kVY6ZsBHC1YOSU3S/TJ4/g/R65Cgyc0cT4W8Zhvz3IO5x
Og+1JZdOW2pn2DTHNjGIK6b4XTNjckqwJBAdx7wFx2DxNx1pOqFG5CQPAinhUfcZUXGV33c7VzV3
vPtVbqpEHk3Mkvw1Lsr9OADQyPViJVbuvdj431mZlMufH5b8D8aKVUCRdU0Wyau3JHUaIh9vD0Hq
Vf/v/0j/j6WpveTJCtcBi6OpZ2TQCnQ0TrRahoR3SpRc4iSGsu6hPYlTWdlcpmX85EkdAsc/kYX9
l2fJX2ZUPlYTc0HxoBWMnXfvJmb5yxy5uXYoKo27iTkm63/+/X++rlJZemYEfF1G1qyRoNpguJqN
E3ZKStrHiJb65Ol/7bVtqFC79BDAUZOxSRurf/sut2aPwsItqijqEYZeDQEPYYkkmEPpRBrdE6OI
hvlEGxkITMN4XKw8jflUt7TYPdoYnZ98/vzubk5fhSQhVYTzpjMQr94dfpP/PQZ7BEXzUoLdGLUB
ItHh0WxCwgOVzK6mmYcvC/T4RIlRWvkUmtSVJpxMj00OG3v/5U5AlBGx/4xk8a/aiCi4evs8zmH3
xNyyrRp7/3BuffcdTsQWGyUF07DdTJSlesJQ/fzDpNtP1tQNdmNZNf9Zl9CgMoDE0qmyrdZQYtcV
XIGo1pY9qJk6REs8ShY8f25NkF9+/vRb+yIjbCKeiQD3lKs9Qe1dtVET9oRh4vQIlCY6DG5M2nAl
ecZjqKUUSLr6l998a9VSRYhJKnwfSHZXODkAo2k7EO/ojD3vEsHNq25mrz//st8+4+qXBVot4xNl
wCLy2496uVLN5JfF9+aYZDJIisW8oMl9PSatEFaLXDMpCmmpkBpIQCGdpJ4BpmXpsf+DCVKDhVY0
e/wyR0xNNOPRD8cxxPJiG5TtvhXxh5qyBBCVXDbVoGLgD/5rkBNNWKEAbhVGciMMj37O3jxMwCjP
eMgD930CjhEj1//ycqRpKv+92hMIoJlkmKiihWT/ak9RtbxRBGBBjoc43a7Zxm01ThYyIqhZmDDN
jCp+xN1NywHcjScUdE1yjr45gfA/v0Pr1jcxTNLUZE2WjOtFp9AN0STQvnCK9FvwaLb7MvVrgxBv
VR+OfVm7WwVgha9sf/7cf08nqCZNhHWGbsqK+ecJ/WfhtTypHktyK51x9OeGzJyEeIwJlAxDQWfR
hbX9y/o6jfirZ87vMzUD47ymqNenY6sKgnEYTNxhqgk/AmU2R9nnvAyffv5lNz9HlUWJF8xqrk6/
/D+/TOcOp1ilkTkmtZvRlVdCh5mhcH85a5rKrd/zn8+5OmwJSqy7CEcyByRFLVjqHM03t3xg8z2y
AClT6Ss+xEG2zqqwZ93OX9RwbRThmZ9PraFt2qVgTZorJVko6LEkxYd1z0kI/H3CN04Hk38H+aBD
wVaoAG4aj5qRavXY73MxXcEPFRa9Rn5ECt2nsUxEFa538hJ8YLLLNT9U1lpBINfYLrPET3adSodO
ao2MoHoVAXxWL/xs/MBnLqw7LpR4JjvkkfTy8+ajJc+TfoTvcSHGLwZQ5I1YPK6ntNq8HgR5bL5I
BkoJsI855qaunmdrZEjSGR/jxvT8ly4h2ppoB2Gh9erRy/1vESbePHLpYBuaSQ1zlEgU0bRnkknD
8Z5Lc7FyqbBmFg3wVsduE0aIB8zefwrG8ewFdz+PFOnGxsSB0tBYDESUYdr1aSkmfEjhmpY5YQIQ
ALTzqY3To9LJJ7O03qlGtLY4REfsPBcrCe8ry1eBNHVY/XdZoG2GVD1hXn/WpGIh+fnjKABx10n3
kpWabPJYXo2DT2Gn0OeBCCu71aGH+y6UZkla9a74WVb4q43oiK2NLpXqP2UtrVMBIKhivQMAPmm1
dRjr5iQTQ1u17lINUxoiiXUoC3+hYiOsVf4PITB6pW/mfoeXMzwmsrrDS3KU6/aEZc4rP8MhXSuK
9Dl40oq86gM8mMhWSvmtSaVV3tN6DHjsLpB0dcqepRtQlCPiCjwLs+l7ymoXzSujOfm69Pnn/9fq
uyqrjqhv51ULoUJGzlfH1qZXXEejLdiU4lsVto7bs6ZJ6rMip2t8Fps4SPejL997mnrnEduo++Wj
MGZ73C4wd3z/0e+il9LPx13tw+RxPeGB7Mu92hifRIpRzTfLS4Yd8T5qyQhL03uscdkDd1DGlIvh
6pcRcmOjkC1oqRSfNFSZxtViQkhgwaVgQB0NhizzymFTQy6d6RZ1yKTUlkFifQYI2JFklMhZRF57
VPU0QV2lc375LtN2frWAKrKhgpuwYHlY11cUqixt2+VJ5oADQZ6+iQQhmIxqyYLAhFmjS+0G4b04
E/LurTfqDykTT1WJsoYsXnWRtTndRFPw1l3d/7KJSf/eOhRuaKKuy5IJFfN6bS+9oRX8Rk8dD8sA
9a7cRCpL4wVxubd1+/LFTUgY5QYQO5UBZ8sXunXTiO4vm5py43vAt2U/M01C3Dix/L3210Nkdu7Q
gJc1HyECJCv8f4lAeiMgDEwddh/2wzaNEScq2bqcaBqEsdULtbWQFcchjkb9Q0u2MXYCyvL9Pby/
cZ+5hKy1GEtklXwRC+WsW9bzURfulTbmtwS1DHEOtpaajUSZ6YQCUTH/5eX/e4RWuB8RACdq1DZk
+eocVkV1Hkd4qiC0Nodatmi9l28wqOw2Ls8FEQdxMyD9UUZgMdnbzx/+7wlanXZTyQAJbViadnXO
JAkUd5MUYkcxaTfhV5r3w3CmWrcMdDLq5ORhFBAP/fyhN8YUp3Zw14bBwUgR9atfnFdZ1nhtEztZ
hOQTLWEeVW+j3gD9CO80F510ikeuf0tC44iK+vPnj/9zBPx7tqmiws+WJVXSde36YOYFMfFncRE7
o1ar9BZbRocuI70TCdZV78JYP7aYA2hva/SkBdAWHdWJgmCdXjQvZaOcm+lfm+RfDxVe/rw3qZhk
b8PwoDR7MH6bMMOiT8TRL2/r32WCL86lg0O7pvH1pyXtP+efQqNurTcJXxzTva/gBh7NzxATPgjK
488P6dbAUCj66TwmTkLa1Uf5SIVds7YiJ4rgGhg4PDxjlWjNnrimEcsYN8rauvz8mf8emPl5ENMV
IOfTYnN97FJzwJqCGaEE4o+38rdskM4gGeZiLj3+eeSRmyxU2fhlPP57rFRFruSKOB3W+eCrSaBV
FDFq14gcoWk2Q9w6qhrdBbq4+/nnSbeeqSZS7lJMyILydRmXY1cfBPzZjpdqR73lDk9g2VRwY6vM
XgpB2UWqvAxFbWnCFlArVtlSwWnVDOsAUSCQKg0O3GhcBPe3kXXjuMQzkETO76Yskr9zNSV7Qe7T
MMT2W+IDGgP/pGg9a4C7g6m/bdoXiTAxsithREm/DTVt2mmv5+O09BkakDB2mqvPZgOpLShHkWNp
wCVUjH5UQGAtiEbGup516xqmm41BE1wDJJJU8dilyZKSE+/OxwRvd61L7lsd7P8Ab00JI6DJpFYk
vMc9iYJjxE7gBTbTnoKZJJdznHGIQvImXbpV+hCrmMj7iSDzBzpW5yoGetwk+MSInEIM8YdlIBTm
QuuAF/35zwHiWbCTgD5hIqfUCg6u617rStuULUiGMRMnU7xHHJRSzGAfg+QI3qnroXzrgfuRV+cA
4rJmslS8AXhe5tM14JcBN03Sfx6saU2lGcm01OsBN4YwXH2VhW7ohFc3RC/nawt92CQlarQCIIqr
keCWQiLBNPWJO2eh5NX9z1/i5uQicsCwJIsQn+s1K1ELDg9kFTp4OpFU8bPFSDqbRv3Lpe1GvZER
bOnce1nUdWp9fy+OuN2UNC/S2OkUmk5oE80GZAfrdFW0xLtJZ5gH6MF5N7WiHf1G3pVuSwzr+NsX
+fekMlXoJdpEJsVPnv7fX2QMRWzEoFkdqYJ70fCXeV+uKu8tSoZnbbJyVlX8XhbaYTLCJ+b7//kD
5ymobOiqKYrXFTmmgd5GPqvZELmf0/Mu0ZclpfvLYi3/e0mmCMbKSJ+B8r18PWv7KkqlMWPF0CNa
DBacfzvOY9RZxjEaCEbSWbNCZQqR1y27qxnlkOftFo2JXEIRjzA8cHNwRosj79S+C1TrksDMkV3C
BnrkgZWEwOn3ZfjWakM6gyrRdrhRljH10gTh10YoO5uN0NUbIc/feJSzVCZUVPx11b/5nGQF1h3Y
C/Ofzk3MQzJ0ql/O0N8JUgMSOcrfGsqmICFNlDVx8N7E7yrgl04AV9VxItWLTZAigPl5YBjTDLhe
DnhRNHlVSSGc5GqfsxoZwJNXRA4mY1w6gP5NwA8QKAuolQHaL0xSWV3d+5wmOBIcLbNaieaLYarn
BG1N9tV7WFeCpHUqjkshGySoaZ8oB/7SWiQRdb221yx3P9Ty2ewpZuQMBpFMe7WOnghpPSV59mb1
4i4HVE+EEF6m8qU0Sdj1BNS1nJcoVVOCtM6jVDwo0JpyK5jAw18B4de2bybKIpP1HR7jh5bMIkjc
5dZvFPAW4pIO/9w1DICn+iUNuOYy7EUUp70I1lLe+QwHO9ICWDuvf/7e0AnSm55yXlBR8bP3UPxt
V1VvvnuDCivrH96+66N96ZKlN2XaOlZRblJgS2bUbjqanPNpQpRdhz7IHxxNakouMO86Tzq0pHNY
pm+hV340frUeRfUsBJwy644FuyiLEyyO+5HIR46l1iwq/Y/wXbJAjkwBuJAe73F4ORkssmjiTBmx
jjJa0D9bBpeZa9WsVdA9TmuxYvCvRAj44KWIkYtbnASZ91BX9LMM4Zdt4NYBQxJVrpEYvK3pGvf3
qhgbDcGdAEQcoZZsqU8fvN7diOFC8orHrBzexBytjhsfrWz45dQs39iCJBbD6dBMs1a5Pu/LErNa
xb7tjK70Ca7tGdj/kyH5i8JKT2H+2kiKozjDlz4ZyzSEO/6zmBm7zFXezLY+pQVAPTOn65dPlapV
1SOgkN10Sb0HS5VVn/wyXv88V2+trtS0JJ3zPuexf67dLbTVvvSyzOlCFG1Gui4a6jtJdyqjdD3m
0UbsjKXi49BCpTmkfDl0JHYnNqe4Rh1h+Fhn/LvYGD/CXn1OTPFzhAUXmo9SMrxFlfjLnerm65Uk
2pL0YrjTXe++qmCFQWlWmYOd7lDoXYlo6Mmr860oBkePw1Ya94sh9FaDqf2aK3TjYM1nT5VnWdIs
1uq/xxZLXldXasHYIjxlJjOapV7dMWtWpHNpQnjCWb/xR/Ezj8VP6tRLiG2rtHMPmtycsObbEbmi
dgN8WhHT/c9v8tZlly/HdUbhDMbN7WrVTdxSBTjPmxzr7Bnc2HIYtedQY7n0fMPmfroTU2pLnqYd
dM/aqL339Ms3uHGv4s2IlmLqXLDM62NgbqhBnaRUl4qhPU3vp9Mtx6uAmNfPqtWeRDF6yhKdWFvz
EOAnQ+eRhcpzWI2fteEdhVR9ToHsCyquWUP6ZXbe2I4lBVWNpajsSf9051v4lulIHRoldMO9OvvS
tOIcVwygwCuOZpP+1gy+NVgUYrZkTZKRlFwvRIwMN5OrMXWoDixLDzU8PBMb8uo81/1T6A/8w/6X
6Ty946udl369qCkKHWhVtqYV6j8X93zs+lJ0KV7hWL6M6Bh7vOFGvfey9LfCt3Hrbf/3s67GG5mZ
UaiqU6HMgo9VBS4GUwlSFzccKXgrehIjAxNZo6qsfLE4jHlmYMIxtyZhigzHOZb180T0TVRj6dHP
K8lcFTP1Aqg+oZNPOgm4pXhc5VJDnKAhrishP2OJ9UHoKzXFWigSW2ObN+X5D/kYiWZC+xE2X/6l
ppIzKJwLtRbsSjiuK19aF6mxSLP2bgg+PdlYWFWKks7YmHiwKbnIfebUGfHGhbXNy/ZgJUBfhGFV
jtVB6IpzBMCnEbCaYgCN233SDmulwaVWNN9hWJ/bim/ppYc+hWCSuONJi+mUyBaRRhkm7VlggLCJ
+9HO3821H3E9y1QL5osrPhNl8xJVOtm0jS0MyjADpG3181YkJEeBSLMs8KP9IVxa/JSlikoSN566
0dEEGaFXLJMepbSYvOVIs6gsVuRg1dvRG2JYqCn7iF6Q5JMxAsELrFRllIEiecGGGYwTlFbLKvQ6
hJt1B5sOUFQ3hARENNFDk3BIVCwVMEgsxvwRE3UfWSKsBO3gk264giyEZJwKtk0Iw7NboLMOLWWV
EgtkCvkRjB4eHUb9aKZHUOdz8reRCIv9mqhtR9GgxkX4hVuyg6zoy8IeZATV2XTNrWaWX22QHb0y
PQpVjZbCRfOkYmnPPipTusgxvsU0yp7Cfg3L0DZ0cLc0Di4GcCQ3x+QNpNjyHV/jz4rcvUioVQM4
QPG1ZS2spyHR68XRGoytqQ+YSPmS0zoAJH2FvnWlRHAPXX/XBc1zZnj9PG2G1c/L5c35IxmGxOKg
IFuZLtX/mat6URWEqbMgyZU7L3VWZL+7H3ISL1AJqYO+aEZry0/8ZR28dUih/sHtFTEFWqWrj9X8
AYaKN+Aio/0jidYhjRLq+ekvK9HN7UjjhKnQsaWNaF19joo4CHi9lTrdYDlN1+CJggSf4NalmpIh
pwO66R+tUt4HxOIU0u8nhVsrPpuqofOMqcJeXxytPCmSvNPoKODhiAsUpw36907Qd/zjA0IBLn2m
7XrjA4v/wg9QvIJE3IklgGST4mNDIE9dl/eRTKSWqW/dRKaDpQFLdgmi6SBn2glBs0ZYuY4Xp5+Z
Vz80vreBK761hhaYAmlTrVbiUEip5nsEhXgYiBOCdIdMPysNGLiI5bIZph5hLMzkElqpP0xOJ3F4
U9LRSUcCd3xjRiDsIfFFhPyfchUhzGkx4JPrRZR98FDkx9LM0LCrmAbEenyb3mYGGQz/Vx/NzVB/
4ioVJTrQhgF8Vngs4S1B7uUk8uoKHcKFqWPns24ocPTmkhdQqGnDvckhlayCEJwCVagqMeq5HLYe
VQYwjhII4dgNVkR+kEKAQL2O8y+MVIBJRdjcfQuWH2FE56lEGtTqOe+7Yjmg+Tfy2gPvYOHQluBQ
0Hs0Wn1TiZgo49Kzmx6PbRs+jVEOfSOZROJ4PgOXD5iwgj/PwVv7pa5wRbfQuzFUpzn6nzkYiJWW
pFGbQj+kxyQ/Jnq8HTpxFUnE1fxffdT1Fa3N4Q0THpw6vgFJMYUvnFJjB5M462rhl59185Ssc69C
l4Icjevc379LLOQ8K9SS3xU5lU+anpcu/D5bTuf2UBpeJI94MZzs4IZ/+Zm3Tj1UaShJcdTiHnZ1
RNZLZAVpzPLS0/aFgJ4kWF7q+mD41lbKeb/8758f7O1P1KjkT8Gm/1QbgFOjboFj6JRhiQGsPEOV
eZPc4ZLF5VfNHgLVafHzR/5ZOq7PWZM+llonamXjWvwzVjlUfxIUnLAnil0l5LBF44jZ0iJoVCz/
F3tnshw3kqThV2mrO2qwBoCxqT7knkiSIilKlHSBURKJfd/x9PMFqFayWOzS9H3MJBB7IhNAhIf7
v6zmVrxv0GbCC25I3zvOXZWg4lhPxAj1IEt9BRzz9kaho2ogu8IzzVoi0mjeuxPQBkspUJ3AecTO
rFMC6I1EFybB5nwUpS3Wcz3vA79s17bD+zbASsNrgNz2qUdHd8O7cooi9KUo3jb40L+vU4hxLZpw
mWscikz/MLrVda7k08onEwugeRO2IWrCrpJsdPwTyM0OsI4l+7xqEE0CAIhJWLFm9Jmv0fH/HDuo
TliI4/39r/rmU8sza1AKojQNBvXPT+0w+nilhW52GKryMZ0+uqiNJP58RL7uSsd8vtvE8B3nXyUy
33qA0AMikUlC1/zLyKDplSksdZEdUKh+jGdunzs3D1PaPmQSgzHW5Q26P3d//2Xf6v2pPIF4V+Vk
ia5ftDz4SScAklE+TOhCCuRq1i44Ldn114XlxY72Li2qOxmf/P3nvtXivfjc1+PneDbTvrDUDGLz
uHdSnrHYaa4GXbuvi/7q7z/LfSNDjQuxACTGsJRW4VWqvB0cDD0wZToYeXw7jv2wiYCtB2Rj9Tpt
sXEpnyzM3Kg+zftJDeGyO2hmkDfUuNG+39grqzkYwfe0QP1ICJzLA+MGrcox8xE4NVJAfor2PRBw
sRoTsTzf+hyDkdzqOrC8Edu9Bo3BMEY4x5o/tB2SJnPynrYR7V6Up3ZhfiSmhRYN26SBrY1z2/1C
LhFOrGL7BO3OvUoK2EiVwnhDQ/56xciLhHFBrK/kd9hsNFBCyDv72j7oLTzu2gY3PYwhgVJtc2v4
3M/mgAkcwx6ttfbAva58EaDkPCB+iacJXXCLxkSyDnQ0hBNjvDHT0JNxc1Ub9w4R8djwbGCpsA3C
8d4MZmyw2ru46K6weyi3dqKcxsTaDsjPRkr4pMz1tLXC1sNjtr2y6hC3KMivOPT+oot566VxpQE1
hQfe1tegzjQtG3CXJXn1ktFVYdz3yFG0qnlvldaJgu99i0XZL1p6/a2H1wWTARvCplT8+nlifBng
W0gDIVL7SkfwHtitr2+0Zl2hhBtJdyhNluCayD0IP8bSMPOvxiiOD0Gcva87ypqlTtk3w7VDj59y
v/wE3h5zq36W0hLJCS1e9BI6BNWRzdqmPRRgzUIN4u/fizeYAiYcC3AeOs0NucpX70WgTCmYyhTN
Iz/bgZ+C4a6S8R5r7crM+Fb4b5WrCFKfMqG/nighZnuuCzB7KsiQBxARFbfd9x2tcJu/x1UP/BZU
pz2uBTBx0W/H0iP92Bs7XxiIx5coXrYKBhSpKq2hVXxfoz48/P2X+qvjN9KPgAY0GUw5pH/kE/Oi
RXPF5GStbqSHUY+3FUl1pNScu7bAyqLWx53m+uWmyJAOz3TtLkRfgTF8Dr03wBukzZN9lDAMQLXS
CZ1ftENvATEAbVM6klGC/ZfEbDBac+n3NLalE150UfqgpNVNWECMtkyIyC0eJzU63o013iH++C4c
20uL0teq9xl5to39cdhlYf7YJtwoVOqBuWWPE24F9sAputw5YVoD2sdUnn7xm6pvtKBgI4AKAHCj
sPO6qqnGfiBIG2Xgs2uMlBL4ft1Es+GrHs7PYET4dce5iI5D6LkD0gNFnMyXrop2wxB+V6dKf0cB
jep2imKQ4Ut/zq4C9aZND8HM6zKlX/GHzLdD3r5DHRXdE5wV3ZIcRy54W6yoVzYxuqr4dvKyTaiO
W050S2OFQGVe2Ic0cU3cdnPGUo7hFToOOUZIXlhWvtBNCT0E1BDpS0lQ9L3UNfUf4Sne3jeVEYI1
dJWtWpUgTxXj1rGi+xwY0sroTG01lMRKjuJcJO43e6AJFnH3PbDUjW8RzeT9ASDbphJfUCx9DPzA
GwO0n4LY2gRGcSP7k97+gA3mFxkUtqlx39T1ndZ133VqfdTN7/tI16j+c2JDbe9CYv5h6I9u2VIg
D0+o1vebIBqeLn3VuHLpDQIzTvZkC6Gk1xWWKa59gx0yw0cUAWliezS/yvYwp1J3dFK/5MX07RfP
wluPAoA0QwW0wqD2dVVtopiQNq2RHca4SJGFNFbI+95mQTPuGc/x+0TuTW8qmHjK9gueTZJpv0CW
vBG0QE90wJlbskd/neDF7rqqMhmguQW3b0jLj8JGYrh3K34b4KQHd6q2MzzSVYTW8q/e4jdaf1Il
1HRI4xIhvs6+59TYuyGL8kPSYSJZ5vHBLNAwsxG63xgV9KoCMtKFY723eAd2mR8iHtoc/LLA9zls
nb2ex1d+V+lHY5IWgL2LCCG+XKp17LvRv0Qtc4Nh0l3kYBxKbLEnqiEmrOvnXuy/vo3/HTwW18/D
hOaf/8Pyt6LEeDUI21eL/7wrMv79jzzm5z5/PuKflzi3FU3x1P7tXvvH4uohe2xe7/SnM/PpP65u
89A+/Glhm4OrmW66x3q6fWy6tF2ugu8h9/y/bvzH43KWu6l8/OO3h+/cAtSIoT1/a3/7sen4/Y/f
sIOgS/ivlx/wY6v8Bn/8hqFc/vitjb51bxz2+NC0f/ym2NrvYKeI00ksQcRZUB7D4/Mm43cKzgQi
Bg8mfZDg4c2Lug3/+M3Uf1fJeDEexmWAsqB8bpuiWzapv7sAV+BxWPQNjFm13/51gX+6k+c7+4+8
y66LKG8hwzkLJ+dPA0N6F6C1MJQ0G6jX6wjF0icBHQ1EQp2qh7D1gzW2lnhXksoN5xwfLkohrfKU
1LR34AGxpJzbbd6RIE5iAQPcSU3iuMZZ905+XxbmOxVTI6eHDB/kpX/qqye8Xi96xyRJAkQpKqCZ
Ibecqtg48CK466lDIdGFX0gSBaGytDD3sADwkxE+2hzzh8hFEQUt+ystVG5KadpVGvZDMyYf6NZv
UlCU6GcNl6aCVpx9rW4tH1S+TiepVTY6PxoXWWfwAIadb2gPsYa/8lQkG3X84DtYtOmRSVL1Vtpm
1IO1Ueb8rp7Dp7AWV8KKv3aYQDYivBxqHyvG3GNse5VodBVlm8mEm0A6vq8/zWF5F/rFbe9Xnxss
TyZ13DYq47/Mtz+aRnjdwUfrpUOPsAjhiuiJ3BtuwPAA17bQbwQxaG0B8cACbpUEXHNg159QVyLl
uDPwl2VssY2H/Kp1662qmbzq5lXvxp/w2thDY9TXydyomyD/blTxtq4RuFH52fymgNrKIbGPqo40
8glabEPsNIF9MV3qCQYVArzdCugdjSfeuBlCFhXXkPZEmSrwVxVv3EAHdxYic1WqztEcxRcfpLVf
c1zUE/elyGEVQ3bCKhrcta83uHLIJ0VpqpWYIQfMm9isER8J0ZhIxuAoKnSu+8REUy+duZ36QZ44
Rtl3tdxtRtXfzfI+mPgdShxtt9XoYEkDNRBWiQOOIb1pgsqzJLYMAc9IDKBmytw6WsiwDD3EE8ZR
CNsMV12OObox50ga0BEapeDGz8GHpCE29e3O2bhF/tQYs7tN4/yAkfBVZPPo8H/fOo21wvRbW7eF
fV+3Tk+KPvjmpwiYSuRbbNe0KsEl3feqISlmYxG6WoxZw0wWPVrHWWn2dK302je9/qYlkXIrE+da
im5W0JXqhh6pcsnUWr5nwhjf1bYdHVDHpSuEFtBwrYNlH3vfJubM18vL4hNUr9Ww386Vhty1+lTa
PXafk3GDMShOTqp7V43BfTSnV0nE/cXCNgOv0kcI1OpacFO1eYSlj59uTJRmsZ/ma5a7IEYaBWWF
EXmzb2Pv44aQ9zh46rcu6eRVcKsOUueJlK5eZMPaqUjEpu4jRiFhlN2WWKFr+bTHePQJxfhxNevy
xauSYxqOpM8o345T8jS6KESRhnNWtV7cW8MhROQF2zneBPVeE4XHMwqtWFNyVGKQEeYRsXtYcVnG
vQpyNFuhU37SikaKqBNEqlWDaURTfxpiRsLKMQtgWPUpr5jCSweqfV+V2YVv8DhExp0tS359CcJU
m0E9fk2qYJc42VqXYUnHVaha8GTW2qYbduYc3UUzA4BEu3bCEMikzUtT9yVQSwRjkgKND3PEMSDz
T61hY+Iasp0h+FdKC2iYjQi/DZX/Ka9BsHTcQttEhbRGo81B7ZgtOXKLEcPfimR3KmhPjRxQZxAO
6PNiU+7azSdISEg52hVxQzfuw2a6kADPROBWMJTXeSlHJZSV0NugHlwm2VeFhmwdI12SlTQsCJK4
iIevU72xtmVQqSvYFatSDbF+S7XbzjGkxXPVHbIGsK1eDgjm1siJuYxRcWNECWyK7CtMoiQSt37Q
C/dJH7EmVxo09qioYcrMoCIpfVRklJPTKOO+DYzrJJxJXxj61qj4Qm74sWlojqBHYAQ4GBfRgI4o
zKNmUzUIR7mtuavjKKczSC5hliEgnDmXAXpgEcUtPCLeKybeeC0C+M5srkwtKTZqnDwZRYa4ipJj
vBxaV4PCHcQcpVnnAbCdPs8BBk/OB7WzDoWD6KdmrapLFZOhVdFhcYltQ7Nx7YLmLSMTaTNACUKY
ZYPf4oWeIElLVmXTJw7lYNO9pgy2w/9XybgVip9f6KX/LUGlMkAWHzmX+HuXp++NgbuVWJ8GpLpX
s7T4LEpcP6up/Fom6FfljXXX0/muhYEimol7Et60wRrYBk6/tCVBo99gpxdv8Cy+tdPwvVp338du
/FCLlNpni5+oIYJrO8Efmqd8dA8tBgmrmEpNK5CSRYo8ayZgvHbxLjKiHWAKmtscc9jKcEZEuHhc
Fqu3WeFCCwVD+76pUIZ3DYyxrOir0Zfvxql9sLv8KTSzfTx3nwvGOStNS7/jJImXgIFHS4AnRWbq
1jbqcZ5pGHQ5LrJVKfZgVexWCGb7e2u09hWt/eR3RyWIZM5WXM2DfTkMKvQ8lRYYBxTyH/62Q72O
4Ih+alYfVdF+dGawyGE63cwGYqZzXn2Ouhn94IDOCDF/mvJRQyFJ8C7PfV3TOaVXSkNpeoE323H2
gJHvPRl9T5vxuxjpJ1EsLVX1EZ4ZXAZ//IIKDUUsMwUpHTwASejXfXlB2itsC+jnNUNIX6ukkR+c
h0HQ2LiJOLodR9ttm++0hupcFqmbGl1EJQ1opGCVbruS2zLYyl1DYmZVO4HBOEu/6XGtrbpx3M2y
gRSjAA7Y0BODuEdwqT9Vo4+7GQZRfs+XGDqNNjkcgAJRCku1K8PmvqZqu8uA8K6W7pCXh2EUEUcq
o684YqCsaPseZOtaCZS7eWo/jQn24QgIYXlc09ha5o1KnjzScGZ2O3rK0LjEzUXGb4QNilW+Vwa+
S+heGg05+6RI1U1YqfkF+vyI94c43SZPUalf2k2jrMAZXU2z+ml5cvBbxWLRrdeOMlFEVMTWHhXk
fOjidmYuEvxkTBR1lOYdOPT7KM4OqUmBLrhybSPhQTLztQVpi8GOf63PeNa1sc39J+cTayX8PHIC
dZQ/OoMG7NMS5Q5/6Ie2s6xtj3Jo2KHbAUKjsj/iiVJsyTpddyLZgbPE6RDvNFH28a7VzFt+chK4
QrSnVh9/TKqpwEBi6EkZTHVOyLQVY0+dS2vQZyy1AxH45xB0OtI/CE822RIcD15du9p2KNL7VB03
IYV+TnlrhfZDYFsx7IRSRz+3njErxZ/Te15Wmxn19D6G2lfOwK2K9B0mC5T3DZVKS9d45WQ0npZn
uLfYu9bBezDqNJxPzbrzLIkALqO485bFZdLJDeiABU3nCfProCWtZyt244mqLdZiGuZ1BzDylGTO
O1NMcLgb0Xou9M5VHWsYoxjNCYafs1PanXAGpL1sHIwa80rLQm2vRsJahQlKqCZGkOj3JZ27z3SU
U8wWmmcuryXndySpnX6warTrq2VDlfDItVGtEHkHrTe3WuBN3TaqQEuQB0UYV5ZGIuSqna5OTmF+
NSWtugVApQO01IILG5n7EqwmauE+taesCS78Nr1QCh0389AQnpN2wgNMvA2FOR6E0qKylr/3rUcx
5v77ZqaajBrWtwLbUFCtan8x36ShuCorA+JniqQon/JBhF9KJ8DcxbcAUPToGrZxCvVTmu01KsJX
va9o62U2sXVCHJE+LUsRZDQifsSitDl+H2di8GKtHrEFYi4l85/D+6O2X57iIup2o25/zhXstCoe
1vXciU9wCTEL0zXDG3AQ8UA4Sv/On8tg4/WtyJEpbCdExZDhIDG/zJpIlGAcTezo8zlKXeqepvgk
+FPKdxgeRxvCHNR1R2feUy67wK9EwRzFLL3AQqhGLulDxHDKDUS+xhOk3PROqpyWSSM3Py8OqGZF
vr8TRWtvGaig1Je1w6l1W22rD7hoqrboT5mKPkdoEwQkeTRcCB+wHmbHeGDXwVU2q9YJuJ91qjJQ
Bcucb9b2xmyR9lzWLbt0cNPzZvY0EZvbZY0hDxJ5zstbl+O6a9RL2MuX/hD3jyUXW45q/TmpUalG
zkZcDT7Cyb3b9ScI3OJyUpSLGBMOm+rFe2oayhXmfKd8QH2mMob0VNkdPAecljeULYL9smjNIQrC
ITWJgdisHFT9Lo1iDXuGEcR2nxbrScvKXYp1FmK4xvClnIO9PUJdTix8Lepk/Jx1doZCmGttwYob
yGNjE6wKjEE6fu3QFr+owf214EguQKDgIEDCCOcvBcfUVfQZHbfu0GYN3G1/K8eq5KGdjZE7d11N
VANQcxP1iNyZEb3Xi/zGj/TBy3TB259vQiFBcAngtvqqDuCS05uQ9+lgtI4frLm6qm2CSQZ7RpR8
J9jXF2KHCD1fm3+BPvpL/UZ+dYqtlCAkZPN1HZDgXzGjOe8O6cQ4UQ4Ym869G1MEpwM0xGdU3lSc
V54rHz+yS3/KmPzMa/1/7uuP33Q0vKhm//vk19Xj8I/LxxEvpJcpsx+H/Uh+aarxOwBygCrA/KlU
qyRIfyS/wGmR4oLxR3bWBJ0s2PQj+WXY8iA85ziKDBy4jJ/JL0P7HQok8BCAL7ZkqTr/UfLLfZUe
pgSlmvD64LlDjUIm6tXjXEH84rnK4wss/JDKFj7SkOj97ZN0vIgxsMK3TFFrL9TdSoVZR+gV2tpa
YYC5CiN8AarQ+mZmIS4G1kUx0BdgnTU8TwwzwpBRh4SuZNOXTNMrzygVNBuBKMAwkLO54/aYG8jZ
zs/r5+3LIjrVFeYFBDJNHxRUKUY0iY0KajbD09gxcurtTKBRIXm2zJYuSPgo++4Ufe65WvZjYv+c
W9Z1mYFasYYUvh9JCz0Qbl4+aJlXUIUC3yNn29nEgSSzp02rVLnXTTOTxezw5+KyAT0mkj0TzotW
UtDRMKGPzV9MLNjw+84EEEL5xRub9sckkovS9Gw3R83Fsr5k7I+nsnSsRUEI/448ZCqUHjWavihu
U62p8RA00Oo1e/q151mb2vcxGW+tsqZzMpqp8iqz/DFZFuMoznHbUJ5qxemGU0CWdDU3di99tuPx
BKsWKiLNCc7nm7nsv7cZCZvOGDZihmbeuNllG3bv6lgNcKHt906el6QxGVPUXdTu07G/80Mklfxa
PWhOBkob8HoZopCJKt9+squtWsbBdbgmMKtPc57UJ1POdVlQ7HtNe/ATTDHx7N7Wg9nvjCRBkypB
Qb4Y5jQyMGdIm+IYSLvD5d7EovqQzm3lz5e5bn5c7l8wz6R0GjQi2muzGLAEES1a60MX+6RXJgQx
VfHYFnmDnV8Er4uhpbfMuT/nzuuMcgBld15e9jkvno9b1qmuT0BYpf0WoFAJx+Bfp/7FaV5vXk4b
4OfKLZfX+Lw9OdVzXL+4Vmu5uFfXsCz+5+vq0rXWCc6hz5+4nCCrCbXP5zuv69MYiQHL3RGev/qo
55/g1c/0ahH+MDnvTtqsyG8XDlq5lyIoqXxdcI3/Mcl/LiZNiB/EeXnZp84pEq2XY5Ytzzstm5Zl
Osf91DJiDPW2Wr112lfrzh9fTpP0n3jjSs77nK8mb6WFDwMAnP249mXDW/udz6cEnburE/fivOp8
6Hnd+bud1yWN/q4WuPE9f10ILXCicpAwJRlDpWCCZkKtbpHRK7xaVzqGPq9mdScqPWUKUGfWpOlz
1aik0METCiWAuyHPcT7bq8XlXImdIPS9bHF52eAKyw+foA0fWgT5l33eOm5Z93zwss9yIc9nOC+f
j361rshG/ZjUanGEDNd7pf8Fm6wsL71W9KUXuemoPi9HqRgB3MhNL2atyUfpPpXN6OtNhG+ZAQ5W
NuqRLRsL5C0A/EcY1mPLnnu93FIvXcKLnYJl12UbxavMO++6LHYgAnZTYl3FHdLEqZxQjyyfJ43G
6GmlKbX0oWhulg3Lfsuc1YxYiJ2Xl4PPi+fTAG7/cdYQxvPKzXVrTd6g97IcKvMyt0yswsXp1JlB
EJ43tJieESrL/ATj5WXQfJ68ta5FVAHH11Unf5Nx6QflnC7f02VdMsv3ZtkSaLjXmj0KR23i4t0g
TAQTKI7vtDy6er3z83HLWmV51dvZQQUrDZFkkqNKOel6n6svAxxvGGt5QnZuyyTSZaMoF5cNWqKQ
ji+Le7Ue+6Oq4Ha8THRbHRisxzrUfDf4NMqfymgwOygbQ/ECtRq2o4PII4RYZOIHGqcl03BOMpyz
D2FhfVXzUdua0ht7tP3Z6+Ukt/i+OD7iA1223pJjWObi1ichW5THqWPMPciJNrbkvxi9hyRdSQP2
OtByc76t/YJxY1xgMCEfmOX+TvImp/7MA7Os7JZnx5KdYHqaSblxvKGDFshxOwLvIsXs5E+0/DDo
kB5MLbf3pBRNz+1c01vmQqv+MTeJjlxRByAuy3Ip3OfSPDCqItIgAiw8Ffikp4eYsg0m4uEO1tEH
fWw21mjOw3t+qMKzDJKedYnsv2WB3NhSWwi2UUZFMwlVMtYKxhXNHLlemnUK6rDKwKDbxr8+hy45
KsO2llGduURviQzklmVw6f9auSwvW5ZJPoN0XZV6qq+NgpTh8/J5+4udlpMsy2mqiJ2OSOLz58xE
hkilxc1qVoz3jjZkuxEBmxktCZoTg8DmeTJGiKiVg3HQAK1pgXXU5fZlYsjIa5lrjBj3vGV5OfK8
T6uobHm1+3mfGmbPSp9Vfy2isvCWydwB5ocUzzJPWcjDLMPdN7dPIkClvnDizat9lr3/D+uWXZ4/
ZTnEj4bvgRuQ/Pt5Ocvc+av2I0UCc6Kcsnyp5dc6f91Xi8sXTZS9Nd+0shc6TzTZCZ0XA9mD+LLr
0Vp/B+1E8MDKrgWABb3ZecdlbrRT+rXzMefNz6eNEHg4vFppIz1Ii/vnj132+bfrBDH82kiNnVDx
wtBrnvRl0gboRD0vv5hdNuUKpgRv7tlYFrfy329/cabXu75Yfp59cRWjjjqtpSA4tZz6L9uXXWdY
pcdG+/7iM96effuTzhcNiv1ucvF/eXEFy+x5lxenWLa8Xl5Wvjj8efuLyzHSvdkw7oqVRH8xSX8u
ZtgymJUyHZY9zuvPBwD897flnH45r/LNVvd0K82M9TK7bOlSB88BeeJiYoSYRfuJUNVbJiMkR2+W
E0iSHeZXcnZZuWxOW+n3fd5zmUNDRdtMZL7wzfu5WeBTra6X7S9Op8vsNjnEEtMwObtsf/6kZTmu
57u5JJfcdB0Z9vPhy9yLc54vaTn7spnbfatoOU7J2ahs+1r/uLwr5zdiWTQDoeWH5/dCoDGETqN8
C5e91AwrDR9wyoruNPeGvmY4HC4R0CBjnfPEyVuYB3mnru2xMumKXE2qWrU/Jko/64QychnlaUtF
9J1Z97HurMgbXTmeBUBAOy/Ds1HGbOfFDC5i7KHxBspRoSzQOOEXYh8yCJOBV3HTPYKV+e7TkacF
dmxJEWwsDenLosY2pv9khyswGGgly5rHl3AyXXL6vMMJpynckwsSb1vLb7cM38+TZYQ/RzXaigHd
jAL366R2+qbG9ODQLplqg85ctPY6qeKa0WFHyVF8wLAXitx4oiywU8EkeDwwWp0hpgBLaFasTVwn
uJT9a+y6pCKWUWw2WsO2EtivuEOvPXMy/j9h9wuwmibAGP5dwu4E5q37lkwv03U/DvqRrnO0313E
iHSEAjBTkGIRP5J1jvs7xEhyrxZSHRCIpAThv5J17u8atG1NBcYmUEJUSbH9QKoZ4ncTqBri3lJN
TtWQ0PsPkGoLl+ZPQDXUbSUxA5kKV0BQf5WrA10X1s4McBbJuRh1El7VqgSvIRByLaS/iBtAtp3x
bbRRZSmxGIXDGx7U8SZSUlq9YTyiJtCvCNb8nWr7+Li5xQi8wJ1XqDKgAmpkeHWWmQrFzUEWPn6f
KC1EBcpcG4rTm9RX8YxxI/9IxeGx1neR1s0PL27JGwl25LklZ+jP35NfyloEhMh0q6+dJcbGmqxE
d8RRlhHXhdXuxijJDn7V1J4PC8cDt4y1nwtHdElOBhrrgsIx1zZA/D6ZEZTS1I+5b5DfU8t9WWPV
MydxdIqp/4WCmoFrdB6t7AdeafhWXfE+V9SvZpiZ18skhX8GH4Txpe+ivgrrbiTPFik4AttAn9uc
nFom+gxP3jkZTkpaHKdZ6Q7RnFXbyR7rlerrwwnPiYBrNx8SSNS0JhO2rGp95yih5gk5cWmDPKi0
rZqr3jKBN616EwSW46zcnFe7tiz4Z1ACYyzvG1efD4YciiwTpCih3mguZqhyCLFMejmEMHz/BqVQ
bedbbQT7RmTxDuWSz8WhtPXHvghxkzGDBFAyLTQ0jU+FCmklJn3ihR2/We7iFhgIVfUw0sGpVbig
FxPSgqMc0RhdJV2I0vmbZmbTti1u0mREUG0IHQRS01sBMs8rQap4FHTKLaEV0ZBcnFvVfTFZ1in0
Po052Ycyy8N9ZDTXwA/wEeXxa4KhY/wRgmpPGbsWqRHhUTHVW1tjZzA4U0CWwEZ9gKEOqTjLW+am
mfJzc09v1tMddCO4Q7/dBXm6btC/LoMZgaVJjpx9iL9ew+uAyBIUWCeKxBrGPQQhdHj0pNPAu1PN
DTVK1OD48XNl1azquywNugsXOPVKD/tyu0xKoQJPD4ro1CtWdAKsMKIf3uHFw6plEgQjG7NZ2bmW
cTOrwHgY5XUKCQMmpfOkFVmPcTo6BYH5pUzSHubRhbB4qCp1tDdoIluka2Z8lgf4DlLdXq9nzDLd
bttXxqku6gtA51TBI/2LIz6Tdku2I/genKboUhWVr1FGGkLFhvKxUBi+l4OIjwjbrTIUUAuU8NZW
PscMyU6DHPIH9ozyQe9oeIW4H10RZzs/j1WPmj7SlrM4NnEbnvIpEDtGkndBjB92aqVwSa+7TIu8
Okou045Qq3KDTThWzgERDOrUSXCw45x0bzqCGVJdPjoSGLgmcqSsUPYGIYs7hFJhr11PwzH3v3Rm
p+1mH/BQZPVoOwR0/AY9ujeqAWSvClPVYiwkR5OsmJtipq0I5DmLe463j9wu3ZsFttu11Y3bsErH
QztZ+za0TC92eUWzPtRWalFNnl7tMF8wd+hur33RnJKqQF+7bD/WUfsg5lTxxu4wzo529J1xnXd2
f+qGMN2HESJMGKucLGNTMlrcKUP+ocpmZ0PgN6+aFjiIsE3Ah2QlgsFdibT8DHjK2OnEo3ZlNXs/
CGvAXUYB/TxAqB2lQll0kt8v/5jDwNmNSTof++BbMQnbq+QkdW9pOKZjAmtm7ULdWC8NJR1mdTCz
futXVrWfx+ymsTt7k6kJiuJmF2wzsL4pgLcmtLBBK8C/JQ7G6jhKWGtL65WdgWyb0hj4u6Enf3QD
xPpHwxuT/CTa5MkNkgEPT69LfGWb6P1jXKi7YQ7AgeiUlLQh3Cmp+wlNrXWOEM5ODdKPRjGgGD6U
xNc+btlwf1YTyCzPibDz1WPxALUHlEFp9F5YKfo6rpK7IcBNrzI+5HpKhO4o+7arrgopZJE5/uNk
vzeD/Ivf0viWwWZ5zInJEZ2um71wsi85UnjbKkWHOnDNHsiEPWzsoOERrsUnRcxcpd5vY9tseR46
iupN6m+6kBoNRnmwwpod8LSPfoTFDu3ErW18bDRM74FaNju3IEvDA3ELXo59bes065M0W8u2aHuE
21ZnKKGo+dGlZh2HiUoKAtOvueos8NyonCEKvolz3B4nnEK5OYOVWIeoxKCos7ptqhhinbsYataT
fqjsuj2aHY9XbtymIwiaXKiXCLB9xhcrjvtdE5WPAmMt01G0TdDEYlOP1dHVcusSNMN6yrpq3bRd
uUkcpPVKjjDImF9phhJujQiPWj8hIaLXtQ8zo9kaulbunNG2sQLCCkWd3K8wWXaRkvg3c1AjERao
/sa1+nclyA9DTY6VnrjIv6Vbaya8T0Ip3gN3FFfZoS0ZwGVZsYJW9i71U8zKoupe10JQjy6WplA8
ADsRvoR9/dWuwxYPGjJzyqiU20yJ222EvOwxUcQhxsM3NIZp66gIL+Rhpx0KCkJjLUXPqgSPUywB
DZQHoUWPkFtc2qM53fswy7HxKaN16iJ573bmrp8zLmNSPtgRXghzrmCm3MjtsbgCR+IBVwLalW4U
8c33A/6WAvtuHcdxwf5aK5HSfTQd7KrcdsmYb1MLS3WgtuvOdtL1UOWfI5XIbLgdeZlXokDwM3T8
60Ho1XtRppem3W0xzQDH65j1FoTsTjZlO6Mt3o3wmz/kHR+X3AvXJdoTQ7+KdEswwKuv52KqNkWC
dlWvrvIkuMTeZDMwxuA9725UtU73SlcWCLR+sVrrIxmSmQ4lAaUT8VhqZqJs1FZD9d0FMhMguRd1
A4Azbj9YK2MbtaLbVTlBoQr6uJqa5KICFHGfFu+s8NZv2+HdEDifq7xBCn7Oui3CZ0kxwBm0P6Vw
stZmruCj1xjmXp+ceW079qcYbZ2t3w2Y3mYCIYkm1a+zcNibhf8JHLWDitqAqnUcb8g+PaUMQIuJ
+mji4JDgEpER0yw6HKB6NWvaNHYujnGJOmLzpCSteeokqbL1961jacegM7Z5jgHqHJnFA6DBGqVJ
CdgXsXsYC4CGiMxg75M2CbaqhMCdX5LrDtoL263oQu5MPdMPAgS1NlaXjs4PE8WVu56bI3C8gza6
w7qBd/Flwml+cKaPDqhoZ+wk6V3Z1AJ1oNiaNz30/5NNZk9z0++NA5obfalP5v+ydx7LkWPZlv0i
PAMu9NQBh0u6kwySEeQERgmt9f36XmC+asuMLMu0nvegaFYVFQw4HOKIvdc2R9IcYF5aRnXT5xrx
uUhztjJxqqOT6QsK6Nh6JUOTCBJbRvtKGCjOOowcWYMyqFoIvgyzHeXfvBlYzRTmup+p2+IGeXTT
A8BpizeQY8QqU7un3Qdf+o9KH9HtoJp18+LWYAWe50UZdCJVvdE1Cg+Scvdd50XpPs81cN8AtsCr
vMmR8Bcti3elqQcNOZ1WZNzZ5ADK0tb2RalqHntbksNm9xqFuAikvsWfldIwkPxpl6NDXET5OQOS
aSLrTs6O5Q+luFGc6caxYKxUPXmzfewGIhxe5tyhlsp+kRqzUez01eo79uyGfhgR6/Ucsp9Z4I+j
orvVKpTkYiLyPWe5vVFrGvNQOZQD6rkqEQjh2xgiQz5ASWirn/3ysZSYQqLSuiyN2+7GEgxiOjSP
QsxP82z/wrDzo2LKjDJ7fOstxQ5sWbRYEp5qJur2zGxdX8JdEitemQ6xl1Vc2e2hxwzgJTBmN0Ir
fL2Dh6JnaGgn4gXIttYSbqc+MBdctpM2qxjE+8tYR1BukKNjICoDzCt+1LjbISSX0TS7EzGbT01T
X9AEkX1MNiMLOwmyPjkbZRR7bDPKk2ZIVKvOZzW8Tp145H2zQ1Bn+ZY5fNViPDQSk5JMJotZvGwP
1Jxf9pBPQVSUJ30iylSx3Bu3ik5Kdicps+87yrFKby2/TOS9JpL7tEXowTC0xw//LsvneugLPwkp
g0ZhcR1OZxzt9zGidiVXH4swU8noKg+qyCO+jfRnoxJ3ao0E50aOPJQrwXNZdWE9EWiDCtWqQWcf
R3y3mjzx3q/vwuyimYcmytKzVeursvMe7LS6K3KdTs5MbsLFWQIzs25Fb0wwUZHhaw1CgZj6SZUT
oV0RGW0lETeWOwQokmmcmmzeNTVQ0MwkXjjUUrTMMAz6ODmIjKifJSflO3T0xocNX+FpGbd4DaGL
RimnWqWQjJz0scmrO92cpkOr3U6EU28wjCH/1O2dUdoXtzUQ3FbmSakFUc2jF0ZrV2WOw3EmKzq0
knhndy4qZlruWZe+jht4W8c4HaroOjNhDSu00MRFbtuYDz0XRqBWPAt7VeKIyN0XQ0eDjL5Lykls
isqVfp5fy7l5AnYdbUZTmb02MnmSMxrgjfk5EHutu5lfl6G7G8YRAyYBQwiCZjo75T4O1TaYm8XZ
KW5bBDiRaq9tjYesWU8pz0ILMUoX1gu5T71vl8hWs6wABFpa10rRYcbh4vKHrr04Q9568wCYQiTi
NSrHeatr4lpKnl5Opp0axXzMLf1GbZ33MJru7LS2PSvnKWHkIt9m2XuKNc8fE/PZNBSunLjIKKwW
LAasEErqXWCtiQmXb4DfEsH4bmo13eSGVQX0ZhslMsYLD0cZUTlGGoiypL/kpU4puNSeMn8NS/I8
Jdm0iYT25LbMQJbuOMTTew0B6cBg2UWstHMnE/U3aerbPk2qUzitRYm2msKm/H3o4rNbuO8VaSn6
QItY5Uwfq+EwTBP2a6XpOE3uFS3ryR7Sg1Z9TXm3PBDWgeGCEKyEcPeop+IuSOwC7/JOgsC0JXD1
VkEGywTA3Gqd0m1iU28CTVpo5aW5cXi+L4NI/DqUMDcGKE9tSOJPkiYHXcBNi1XcPUxgCbCFKOM5
GSW8XTSouMwsQX2e7fo+hjswExhrue2dYkWPpZ44XupWW7BU93VZf+rW8CnoRYyiFVs1MOzlZZy7
Nbbd5qafXvLB+ZG0eOuV7AJNimPIWzzflRt6ivWCe3OjTjqvsNkGwREqABrkvjNoHHK79Iy2+cEv
pmxKeYB1TvZL7aY11cH1tLmdfdWhyOurLA76frZOVf+c5FOJmWk5aosittzG+KF4VqnR2cpseIDh
YlMURZeBXs5LcZ0jFCG8KJa8/VPLW1Q99qqGIbXB010ZaS6tFeynQMzzVCps0wVThbwz9asZx7qU
9YOKBC6wCrHFUWx6KLCpAUN5Wf9THPLVqjTMMLziss6CnnBq3Nb+OCdev9T1ZkDuuhC0Havxr0rJ
eb8q1Sl3Ggfw4cq9LjZs90F+z9wOlAUwd/Nk8OvC5vZfT2RWi5/OeQS74iMvxuIBs8cUIWncGc5+
pAE8AnQCplzxYkhGziEEMqKOa+gBasOvcL/yOPtRJ0Ed558KswB4f+km1UXox4Z5a5K/tCnH3tlY
pkSBX6gk1nRPaWXjoQwfIYYs29l1HkqKSE9vw3oTV+Gd0vAim8PMM2mLPO7w6xooESrsnuW9i2t1
SLUjSdKUG1NJRP0aZVRmHYm8SinBCEBU7veqGCuvY/DIy/GdrOnQrwSpBYbdDPT/gl6e90Q0z/M+
tDhv4aRys1WOBw8x9KbFWJi7NXTkgMg2c2OZgRzw9hipTty8GUe7sHO3tV6oG9eq31zir3wlTu7D
9Y4kuoXY8jo9Ebyk75YwZnwieCGlT3VkPOWjlu1gKp3rSXnH/ME7tn9JYukntb0HDXCDacTLlhue
IeOg/DDR4+LZLR7Q0NSWsZ0LtPI4Vvi/TXsxhJd2DhnYYbBl8fwC+V8fA4IFpi9Ki1hp7s10iDaO
iUiF4Fn2UYSvNplDOLei04dgwpDBonMCqfIfZ608doaMNw4vSt56xiZFzraBRpr7PQ9RGfKkS+gE
8pUc4pCD4U/hF3XVeCmx8TYYmEE8hMTvuq7fKO1xaLt951ZnYVDN59U4711NPurN/CPsgMw7Bm4X
K/6sDWNnVR26ucW8N/PmyYiNu7TzdHN4gkx37VQLOB1xzdQU9pyfDDv70evcLSNVf1yI+6Il5Muu
tmURuiTT2yd3pmuVCFBSXgx5+BzS3ShDwqhqhtageEncf2rtRNeiljxpi8NQDXtX6a/qeq/p1WfT
lj8r2HOeJNfYHPt3WWE9Tck99OjKb/uhq7ej2z+0pXgMtR/KulCBL/DV9cuNg5SSaxFDBlcPpIcC
g2LUzu+ZJE5d2pE3aiyHW+V1VtSe4D98wKLQ3yjYIPcQuj500S9Muig4ElCE86Bu+jG57QbfSq0v
MWYXu8qYlWnRa6y7tyEdZ1LVV6s0vhDH/qjWz6xM/aNVpX4x8CB3YIxq2Nk3Hd8UVlZEhiKvjk3p
3AgXJnE8BaPRf2jGfMg5i5davZmjBPBBWh8yytTVyhQGbelqATBOou3RNuR1MgUzZlKqryMdSD5D
W18kcJYlYYSYkl+wUEk2yGBMbdmKhMR4CODKIVLcHwm9gt6ovKXTJwWx+j6n5ADYrtF0hKNnFctw
AGqD0LzDH6tm6hU7uzfaMAlDA3Ryj0DXSRZvxsZHvCgmvSziLi1a/nzouyCX2jO4jWz1nDY7zMlY
e4gET8g082e1O4UITPHu8YVmcnovesyP45BtnYoohnqiN7cInmVEgGmoU+npyFxvnrJAq5OWxlsT
gZoYT45JRaOMquXNdX5pMrf0dEW+5TVbUBzoSPpGJF0arUSA52OTJGBVXZn97NLW8ZXuvglz3beK
OP8xq0ceRESAdAreXqZP+6aqXqq+eHThzAQgHj/IcaaauMsxw2s1kSdL2SZw2Mb57MTtRx9Hrmck
hrarFtwTOG7sm5Ain1pLvs5YeA9hmhsXfM6UqM5yW0hDntwp8pVCpDd1neGDjApfLLxDeIIWvXON
44wWAyjCBiOCvatqK9nmejR5odSWPcnbxdxfEtkzS9MQZg82eZs9JoDJuIH5Vu+0/EuPq8J3+9Lw
8oVBZU9pyefWGdpCSxzqOaWeZtzsSkN4U/Ug1AEZsJGTFa/grCvG9HZRMM2H0fwwITGCQpMgBkHx
QwgiHmx8F5um5O/V04T3HsGWRJvnzykw3AKshyuK+JSAsY3Z69Z9uZyoknl8scbddXb7lhTzBxzX
6miX5tGu89u8hIsyyrEO6lA1d7ZlTdswtd9as9l2thM+lY5+wbH6NjP7OUFfJwzX0rtgnpSN2yGE
CsU48LgHzeS0XXrTUCNZYuYpWHWvKb7vzUjSAZw9kqQ6p/hMFzPfEk2I2sOhI8CAb3pKnd91imbc
WARcG4yvgyzV8h0fZd/PeX0/YdndzJZO8k4zXdCaPYWlkmB1m1/7tGnObelQ90Z17a9xLr6NGExX
VPUaT8thmddhpTF4qgZjUXRblfjBTd5SxekpIcOQEa9JY5c7YFcud6097wcbDioIFyIhxeDhm1vu
l+qqjGTRpWo93CUlas5WHHhNNL6pHuLSMA9l+9VGynTmy/uYmrTepZVkmeEq7OyUM86wBOn3L52d
yA7WEPo3pZE3Q2c+TkKvrm5Nko7ApjtQhxc7VWWdUEQ4g6eKVZMTd/VxHlvu0Gvj5P0x/CM/3Doz
mu0C3VnFX2rzAcvnPlrS+3qJb3pp/VJ5e2TG8AvmAgbZiW/Upgd1+7nfWcln0xfGXS2GR9rl8Bg6
XyPZ5fmcGhtsWA0FMFxTMu6PEdqy7ZLAnsBadm9UiMuTYtrxKITB2Ds/ylEJA1M6D6Fbxh7Uo+mu
m5LPJEMgRI/kuwuv+AkM8ZTEDLy4JTW3ey0z3dmt20I/mWbcvar7K7GqB60HshTONTgIctAHfYl+
RSEdh5qBbpiWkiVLPLIEE4RzJsnPmi1BEC0/I5mdELiEG1nbz4Om33cp6CSXBGsd7w7kN1Mn/3gz
wBNjGGEvcNCau1RXJ3ogUNmaPe7xTSyHcTrbPXPM3AQwUTuTsYnD7mhnhHi3ghhIggpu5omQCDNy
tk7dNV5SSdz4dkgwWSHJUDODum8iWLoTwEDJPdlczKNiANNJw6blEqTnhL9yrm9w1hv3HbZb12YE
bq3dZJzNvowI7iPe1fGKuPs0FI4zTuugGtPQt1TjpgX6j5dOvhcdgMzBifd6WJ2ATvwyJh0KAM7H
obDIFMkwoetdvDcG69aclorlkiF9oaV4ZjVNWYP6IOmSc+nonowqfOntsinU8CustGJrs7PTBmNh
XpddQlm801zFuzSJAjDSr3NNbAb8VMEocSVOJkSutp/5NKa+kiQZDZjbcw8a9sUMb9tChyDUlPfQ
HNNNtujcnul4ddzhJYIbN3YL4h3F+dkU42sVT/E5Y9vtuynbTnIUAp2zNRZNy96jZrjTYwFntnTN
aJu3De5vJ7bwqve4NvR+OdQrN3QEdMSXNz/Y5guAgEtSGHnA+m04aqZRYHgGgF42ge0uyBtV08Jf
zVpa77pAmSMirmRdgqqqfgxKgtVu2ruYGjYMFnN/rHkIFIxn0mGd20uUzHkXG0EWsq7HE5r5zxWj
6p/xSGSp0g3bViX0MMF9cSnUGmNjT4BtWw4bcl1400/NNsyqc6ERp4WErDvETaP5IpnuJ5Ash+yh
zzO5TRuwqZNenEIukqBXY0DRmoJ/P3VJkHIfs9zoSKhshd+osQofvdoJobK5UZN3ygbp905SISbU
77ImhELGuHmTaFQg9VjRwtnFfaZgAQ9Nt/EmiYGctVi+aavsIwIS75U94aB5b3Ne7JUIkE9bZwQE
ladIUvM7WRjWVWLX9kpp35sFbwM3kRdcJzEP7cEb4fsd8WO9lxOF+jxjgAmFiH5m/bUdvkJq8zsp
SvfSKXJb6gT2SUQPCwwDbxADl9tdZc8/9HFpkL4zlpsivbsOqvZWLEu+TTLl2g3j4FHxnxU0v5cx
7+ObBuwG2HBfNabmqbWkp0WkxE6ldi3zbNcK+5yPhOUM7mcWk7ebHQqVu6k2Gh2Flrq1K2MfTdSA
gzYZu0WULdRNMB8O+bU7jdyu2MhcmCAp0cFGl58cVQuGn6msv8p2oETusdq3+rNLXOWHbhVHs4BI
11Y3aWxDvdCHnU2mzo40PXT9LQrjQvNrZY4Dado0RSGl97RsOFMON0C4KVDQeIpUAehWDhPpRNnk
03RfhTx+erS5kTl33tKhk0j06M1e0szrR034dSpvMqVjDA85PkiW8WxaURykc3EehgyGOo0D6425
9ZdIOeQ1xlYtk7thMLPzMP9qy64jbEApvR63ECAB9ZwVFQECxRr2Q2ikXxPkcppGJaYltfmmFuWF
kbFxnAp5Z00ZELlJvlFtKBuAHhipU6+f1q1QaaEGT6K17558ATIhM1JefotW3OlrfWNBgFG7NtkC
CbEvFuPyEOvDJh31/DqH0BmUsd81xlZk1p7d2nuKbnRrA3jz0hDJc0L7oYVEHbiOONqdcUBVzbbB
SrugLvP7pJO3RE6NV6LQwRDZfJ1pI99YV97YZp5+SmIU6PF4mWFci/kUFDjdPcjuswoOvTZN+y3t
EAEMTnaw1Cq6mMbAu0/Oa8uobdNMD1RGRTe8NTbs2vqrZbV8fRq3dNbctAn/puBZ0ZFJx5DA3BRi
qG5FvOYDJYq+zRsn2Y9hvWfrztJYMNUu57BgztP5KA6f3bS8mhXh0Z1oWb6k53zWsh82rMNkzs/f
PxQlLc6mHdJZjAJiCNdCh4aDIrZjK5mBAwGD6H276tuKZj4pRMLmyKlO0g49kdtjYNfWS1LZ7G5j
qd+6asNTk70iqgE2EV2jnvrZ/BX1JYCieAQJF11LMy1+FjnfNdYC1qTJuIl6Ex3JuunU2FcJKIeP
2CD05dqyIgQOQMG1kP7Ok7mb+c1VeRosCwpLA/d9sbcd6C2fSV0xuEelY+gFqH/XmJbuTWPVewnB
C6hPcILb2QyAHl393C+eWc1Xy8mrXdbh9nN1dH+UgRRxn3Mp2Vsyx5yGYdwSSM10qI66jWOZUK80
SSTEQoHSMiEytOmELgXUdFnsIjGml0hx7jO1YGotR4Uy2WVw1xsMvyyyjGqwvUGybg7R+Hd1tmwH
SxzcLmwu3z9UG74C5JHR1JODURuAbPRYJRGaxywzOQNdWNr+jKmorGUsd9BKSJeKoQSVTngZ1E6/
nfM1Nmuejpm+kgVGWNTlCt50bHmQpu6e9YJWoCzb22hs1mL5SPoUHoyeDcgS7XERikBDT7BE8gR8
4ClqTPMs4iTasWnHXqTmr3hWm22R1wCCnGjxw8UVvpjSnxAUQWBm6rYZxXmeeTBVdXNQniA4aRC3
ijFg7jztk46Xu9BDbjI5xrtcm9m81eFtNFN5R9MImsod5b2e946nSf0cDZn9wy3kuwNuUxhPtU5Z
WyueWtZEeZOsek57h6xAvh89c3eJVRRHGHG3ET1CK5xm6+qQw3CiKHtzrr/0LPmwG9UB2GGRYWu3
xtZMlhXvb3ALyKre4WhgGma+5YWL0KZImWIiP1MV+9y1SFHIVD04mfVcJgnTpd69GQoZ/UhZPKYl
mFbYsbshf2w0EF+Iv0QKQdmMrmxC6OhKUGIO9YDGg581LBb5qEQ8vw4LqwULn5i9rkj3teBL7+gW
YJ2xUEta/soQOYGYraCX0e3Agozx3dIpu65BHlgWLDia8tJO8FTjoTtFUgQgG8PNoI6x38bMUOq+
NSjq/Fx3BChcOw8E9KYBRF4jiuXAGpBlNeWBwmY3aKv7KAll4BJ9ulfLQfOVpXy2nAddYzWkjtm5
yk32NSXTDebqbnow9bJ4KXJBt80MyO2Xe1r+8NCnbGM0F4EDbGGvDtv23nZQHqfdgWkL8QjpxDkT
WHEql1E86wh65IH6Vl2uMs5dXKZ3VVfSKc3xMUbOt4OxwYR76uBQLjS9Fno/MEKSbEkvT9UFhln/
bGWOsleJkQqHRLk25tRvQpPnriwYm6mOta2MOn4YrQkWVy3vjLlLtroeosIEOLGBbEzpRl5IMSTh
fh15z3Wa7JLe+HAXevvcLffjVOEvMpClO/lyTEvtKSOQOaCBX454sReeQ/ww1IGAciLVUTmq4Fxg
sk/M1jv/23X8/eNbjYE0YcQ/qc4soWM0Ru23h0WsnhY6DhY+SUXBGtNPoQ7D45gD5mvYC/FH33/+
/aOb4Yb1ivPIof/Heu3OJaNPrbsl0PR/jdkR4+hmdKd9uqraEgPhUG5XAW5zllQ8MxjEZ31A1bmV
levzUO6OkJlYyjQmApAUaGwy6XR8y4DxL3cBwKw/nvKez+us6rNSSR/sduiDdLTkH/+Tuxqyv9Wo
/19L/W9aanjQ+p+Euyta9C/kz3M1JF3yWqLu/YMkuuJCAb2uf+s/Ymrnf1aQvMut4hj2qqf+v3Jq
1/gf1XAgbq66ae0PpfV/5NQAE0iiUF2LXG34lS4RMf8rpxb8QhCyUPYESFvYMP9P4E+ExH/VGSM4
gy1Kkohpo88mbhzE6J/p18nSTpjgtPaAjY82JO7cndMuD41k4LPyNy1hESIf87Rf2hlOE/lsOB9r
DPq+GjMuiTOCwW3eOq6VnR0UKbuyuZmhM921YfHIjUrRNml+hRiL/W3f+T1ExF1YN9Dp5vhQaOxy
DCpHxt5HS7TPudEUQdeK0UsgIvhDy7K1/elcuxhWr912a7ZKT6n7K7cSGZQp5DKemYd0ROA0m+gf
lNA+S3eCvCPp2euCJ0AD4dEZVHz7FW7RloNoitcmN4a9ZbQPLWERlIl81koFbjYaDK4AWq9c/A3j
AYYIpTJ89hAWDwOaq5wX9NYedJZayhLQfPQ07PlrXfAL2no5zs1SBAgrwMbMzQz6Bq3jKsR0pmu7
dHtW66o3MwUBnsaDwZrRwzzHWlsDo1Miz0gt+IAsiIKsYltZMPn1Jk2P/IjeyDWsNig0ZiElE2RI
/o7cDyi5nQiAXOoYL/hu9f2fruj/IkXX/n6BGAawFeJCdK45lP9/vUDSxWnHaqzrQ627D2oPSvL7
R+50LOisrgZINiCwyIcrbhE2sMA95YqN/T6Z/3wsv3E6uFah9usqHFyoN2QjrWyYP5HahaIx9M+y
+vAN+0vq8lnXmE3uK2W4hUn3qLjlZ2Lk/3YG1lvgT1L89Z+1EfmRzYztQAPg+9d/FmaTJiF65AS5
JcxMMiYyj9+9DKnX274XcF4VshpSNJ+bum1YsnYQyuHPHvkY1oH57NM/nwfxG1L7+4iIA1c1ixuW
DOPf4vJSVXS4ubv8YMRQD9EPwzJ3e4GUu9/NFfQfZaV7W4ywt1aanaYyl2hQkckB9CNtzBIeqtvP
ca5dz7KktnMr3Gfrr7JCZNK6EEge0h//fND6bwFe3wdNsC75MppjWGR5/PU0RtwBoGFTDtptZYBD
ad+nDpL5UUHilVoae18z8fWpebY05klNxH2YhCzcgMdUjPo+Gmsp0fb0lA3kzFjf9BVAGKG+JWSO
8j1mhpEhc2zSt76qkUYQOXUExUsugbK8uUN3YYTCiRDJx6zMPYaAinFpLO6pXGH3gf79l0+8Xhi/
XThktq+pJcDPjRVT85frdc4ikKAZmOOynw66Qv3XNgm9y/QYO1KcSUPeuiWCGVUY6REdkwpTBvZe
Li0Yjmv3Xus0sONYMN9j3KS2Jg2N7if4MDZidh/GFaCb0o2ETKWtmoeAWyNrLfPw1SV9cGMOTXY0
M00NSnN4bapZ7luF9UClltsGOGoSGYipwn+7X37LL+OLNlWVpEqDTHN+2r/dL0BabDS2OnJ6mJaV
C6sGXNW1DfM3ZQiHXfNVLpVfCk3BmLag+KpMRJ9bu4sogjskxQggehaEXsFg8F9Y7Pp/OzaOT+Ag
ciAO/W4fAoEPSLhF6t8se7XN7KPMq18VWxK/6ayHWqGjxbO2/X4diBHhloUlAKIoWrZ8GL1p3OKW
5jYfxEtnx2+GXLJtj5yPy7Lzh7FxiB0yU5qp9ss0VGdTigfpLkezPDmOedtEWrtXxKRuK0RlPpPv
2w4piQ8gE+FhXRyRtLwkRmj9W8bq3x9hJqoJjfhZy3JtRtJ/vRKZ8U5JZNXpQQI38pmo3BqddGGU
9Q2stOQOaplvlP1u6ukwQv6LhA+PpCy+Twuj2JcJgsF/vjl+f68YrslhUI2qlDImyce/HZKRKJM2
EqdxiEOXe1WVV7C0xq4lW6PEu3WAfA+md1RPwnVMv7dbmMxMF7pC+7cjWW/DP92m30dC1imXg2Or
Bgiov56clLWr0ircpn0Chdn46GK8ZKuvJUjSafIEz6EMfd5RMnykgfSrKq4hr9XzcZlyy9N7+zF3
gLDFaHECEyxqZYl/OUZ9tbX97RjJf3Ut3nw8Tda39J9efYOVI9OvZh4lnXkBxOceW2iehls9KcLp
XhDtyUgtTnbShPs6frNHWW/MSagXMykuFJQfWQrlwak/MtNNf8zQH1VIuGPqFLcCfimmVzbYlWuU
W0cW4ykVyuMwxMRsLqK7yWeqPadlj2DX/3r2f3strGdfcx3e6RpwfOtv5PlxAYndYM06qMaibJoe
lSXwp1PirLi9DtKT3iPVI99r02vguap8SNlVLgxwu4rBoj0dyaYDzaL8yz1j/lZtrAcmAJNZK2iP
Wvz3LLqRprmSoU1ECTE0ds9cskurlHf98mCqiGvmFN9Hksl7B6L8egJjFlMJmGAEhYJRicSbt2nZ
6frdjB7XdBO/gll/MMSiEbjRBZI5PsnM+VVllRLYIw67MXE00kOsfYI66kFfxzSDTJXXqqhp+8eO
BXb/MWdGvTWkNuDpHs6TIdBBmcXd0FRxsFQMrBCSMYYjMcRzwZGdY6f/CDFbnbJhuJTQwK/lyPfY
Z/vGrPtX8Pc3szhyqlG+x/nehRUzQOLfgaBCeFmhSfjGhIUcyN0/PwTs9bL97bJGeUV7ZNMhuX+L
uqRcDSdpK8reoPzYTxAlc4I6UKPxwfPBtG71YrwLVzq6E44lsmsnD7AX1oGlIdLVIkF8B0xcN5tN
8Nq6bwJdv10c1V9ghh/aqvysdKMJ0MT8DHO323M/O17ktqYPCNvAxjklB6c3GB5locuYqr7WY2s8
1+EDpj9k++JcmXketNL9lUaxxZpIEOJbhuFhGfXqKDuDskOg91UWj9ppfT7Mp4lpGBuqr6kDamtO
Zo/lALeTpaKfmtBeCO7l17hj6pJPC54H+gXdxpTRuRFAZxp+ArF6Lwpb1ohND1GMwM4aCBrBJe6L
GbFkIqXlyhH3m6atAqlUKeT4md276f7R+hPf8d+DIbTf3pfcBGskkq7SuVGrWr8nPqlu2VddzllS
kn7A89lds7BUGa6S27Voyy41eyhlzEAah12uOpcPVs6MHaLaXWxqTM5twb6jyj09I06A7UW//edL
6G/xTesR8h6n3iC9iQf4b0VWogguIqVjhrsWsM00/ijCKNpWKu92BEebidsMzQvem7CSQd5S/0RN
9bIklMk2xN1NhQbdkDbrf0kD9i9HR+f/2wXuqGT0CVoHExf06s3+83N7IT2gM2aEqk4rjF3CSt2L
BsSkqZ0FIfEUHqq+hUzTfjmVRaKzMtsXMhWbP156MVvrfz4gEst+qwXWr5SwN1vFWblmjvzuLM7b
GqNXI8L9rOfCN/Uuuy9myi7NOZRjqfzijwJE4eU5SlBrF/Wnm4v6Va+eGSCCXdH19n1grqgoMYGH
0olPRvVJOTOcQnuCOYqIMYgT/TYs5Lyd4sYJvpHj+chdgcBd90Ym3QO+qDHutyM5ELetDR4cyXd9
4Ku8Sefuo6qr9MZKq3rf9fI2FOy0uwgjrc2ZDOIocjzpjvrOapO3No3j82yiDsmqdty6KVWw6cL1
Te3bgQrjGLsc58g+DTbeu7psxMgqAbaPocNPb8roNOT8KpTAXUD0LAwLNbp3LekcWHtPCD5WjVpY
JMc6DSe4OxIM/9h98XUT3sb2K8DY86ETKLfN85YPRRBFv8rcSixJe1WHc4EE6FRFiebbsZE+COeZ
kx3f6OV0H6pGGNgTisuozzLPooHmJedoiP6x/IZ5ND2FDI+Hjn2ZW7Z+srMi4Tuibk+8UF8Ue5J3
+owUyWYkYcol94opNo/5OrlAc5LstCp/tjVlPiU5oP0pKahniSAk3Mp4Lph5U+slfubafo2S7gZL
ynwqULluGt6+e3eweGMN+bxx4zDeVW1o/ZKCvaDYtfG4HPpCfOH8FvdDnr7acpmYAy3KzsHBzK5j
fYdYzo4VueH/4iF4KTTFvUFYfOimPrzk65a+LxnFpvPEN+mMgXBTgW6iqBmikylR2y5sqn5uiCkF
6V2LAmOCUe5DgbqM7kbsesFdDQpWOUgjrX1dCRFxVvZTRKayv9TlpZtmpD5EyZHPxjoWUcGz08s1
8qAE3EbGiG9NzntsIIzDDZmdmQGtBtMcySmz9Afa5iKwWInwNxec40rlAJ8k0SAuq/5gtdPHZKOz
ihQLULRZ40XG/+t3KCAZXtwYZhf5iY30cMa37y7ToyH/D1fn0dwotG7RX0QVOUwlUJYtZ7snVLsD
OR8OB379W6gH9747aFXblmVbEvCFvdfG6EFRlYCVHEPZGYJERsOIJIZJpA3u2Q4GxkLTgGFx8Pam
3V+JXkkRpQQFptBiN7q1FhqGIHXRYSlntxX4a4JrTEuKnVcr6tSRXdDS4L3KFRq1kohx8CLdbRnX
H+F6F49Iyie9M86ppG0ULMzuRXdfx7jLxiXsjAoRo4vZsaiNPS2OeWzKtgrjHgy8hhip7R1qRJCb
Ue9Zao8BC6O7XX7E0LaiYUArXQCxv5UlW9Rl4PJl+e8N66+nHlb1ZixKjPiNLq+BMRvvVswBmZpv
ppaod3NdetkDmiaTggkRc2pulEzMXeMO+yJO4gvSD/oxH82nRexLoV5kPbtXaqA2r2JEs86CYcB+
DND3k/TwS+qYfhY7dkJVBCyS118a7vijUSLkSRukrwOim61Ll7wrLJhoMk26MEgxH7VYZaw0eTDn
Xy5CgBkFyLWQi7ax86ba9jbrPC2vnYuOb59m0Ej22SJfbbxyKW6Vi1QYlnSNS3mgo5cjFqnEo3qR
hrrG7iQis071J02NobH+4djUpr0h/T6y81G9+60okPstb4VhXqgftQOunv7RN/nlClZFH6lY3pEe
BOjVAuO6+B1LHF0ecUg4+2parPfWw7GjNak8S4sul6thlhbllsNq1w5OfXGtHrlqVtgfUNfd0LLy
+jybCBSJhNC/OkhBmxxvEQGe9p7WnefJZz5hsLHKChZ5hmGuqxX/VzNZkh2djX09JyeBoc9zD4fi
xdXwi/Rzbp4NJ/8Bg4ONJocrpeTDDGKeQoPWv1s+7Z5TTzei0i0RvvTxn0oyNaBr/G023bDrHGs8
WoMmHzHE8hRW5MSBl+Pdh7SUNpsOp04OY6CMsJ5tPKX1wfHS12pS/aPeNCK0caPRj+OZKqarFz/y
UpZHY8JYG2DtbnSjPeLqQJyrSYs4J/3ToJCpHDGcJrKnr1VdnoEB7BdCF52UY7DpLZbfgaM41w+k
Q+bDcConlJTZuLf66Wfd2O8CHfe1yFszBB7U7ZCvnLKCFCQm4w/3R1UD7kSdsLaoUFMf4fxId7bx
w1Y95ypS37fEI+EW7Qfot3p7XQbkz3ckCfYuDTfsqTUhytm8oXG9sIg1phrPw3nJ8/4JH1MDvh7k
h0GwqxjlS1+5+a5MrI4Q5d7dzUaOmq1xkSP2xmPKOJz0o3HLlqI8TYtYyMjp9aMRNPohwTyA32SK
tKlcY+TxuZRrynjW4slm6AqyD/9D3c3XqenfQIJQQ1vysxx/iorhDR3LmoBRPKgUZVXe8wJnMFWm
yiF4oC97iIgeZp4yxz9S549N71xq180vU0q2TpZNLFUBgW+xxHBV4yLYVY31krJSto2zFuAN1bv+
mGsNCZCVfxkktBPLO9jdKuVboPmn5ucSeMYaANBsi/Ske6KLjIoSEHdgjuG3EbSRozgENfGp/muQ
0j0EM7wmbTCApnO51XXXwUzjE54rlBeRhI4yrRr7sw4+3yXhIIpTwhjruQWTh2l0MxWegbLaf8MD
ivAzra+BTZJkxZBrzNsRqyBGjyKez8s09HtN5pFeoBuTuePSx4zbxk3UY2nXAS4sXP0SDb+e34pF
ey5tuExDxQ5lxk4elkSOtp4sTv3gIItVBJh5+XK0QdnsPXY4G7Yp6c6vGtQu+tQeUTK8+9n0Y9I+
VOUCaM9w0ozElvqx81KsCw/O40eOgjV5i8rQ6eO3dtr27KJrzzsMSD+2ZmITTFZFvp+9ZCNjRg45
srQ4JTczkm3WOsvemtq9W4ifOmJmxZVYzdWjxvx7Q+fH2AmPKwGmu9nHK6NAO8yD+55MS7NKBh1m
ZvGT1wWnokLA7wpNwyICmGNWyW4ULSkoxMb21E67nsyr3HZeKKmR5bnTZcSxmWCd3s1yGRnDlN9z
FNfjd5tAREHhgtHN+ko8fEQqLg++XZDxRtOma+PnOOHRkVwGjhMKi40UCNTYr8NHmV2SXWLKNhMC
sd5mYbV4+yIDLaEv+ZqJTsi3KsY4YivgHCxTJwMGSorCtCJ1GbYfE5p/rqcFvrWSSzO469dp+TQx
j0bEoWahbTUSQ7FtbYl4ENHUzb/byYJmULo4INr3fOpTFm4DwnMt32k+5QSeAtiqTVT6+lcGLqMr
cJGV/YAG1OH8jlaD9FQCz011wbCuAUXVPm2xIkXmn/T2aD46nxQp2u1SHf3aRGtaID3ChtxvYmt4
S2ngKCu8iPvtpNSaMEnbb8PFzudWA2FQBAg1VCSyZmSXu/vcwhY1dClEsTw41YELeIXF3ZIsm1xp
j0UdBYh/twgZN55XZdsCNciGpbezJQn7NsXYowh43+ainMJiAZqdM/knDzB9tJK9ArhAGtJG0TiN
KerAdRgUtObPbGyv3ayVW4FMs9fKXyaS+iC5zK5NxhIJGbzpayqFsXhAfyy4XPc6jPLvwofH41Uv
rdsfEOi/CeYNm4WxRtgFNOk2oo4CjkVNyEuQcOILGMts4pLDBfH4r0KYYUXK67KgzhZoipglGqGF
AX3ASXJ0i8QIfwxNVT9VfnBIORWEboHRNl+ngbo05b5v05e2n/FMxE5/ZQXIIdEpLZyX/gfFEZds
6RShmwZvbqZz6TTq/R0O+x/Cro/tb5sBB0KgC5v3/oX7Xe4f/ru545v/MXrv/51iGcEC+Hm/n1tN
XMfudwxYH/Lf9T73j+dOz9az0Pn+0b874vgKdoHSL/8+/K8ftX7bVPjJsiY4xQdDw0jRTPm+7Spe
iv//yKZozSX674edBzNkEE9Q2/pn/Od3+Ped/37Yfz1KEpgvOHSQC5syQ56z0ut0zPwU8uSt/+fb
/+f3uz/4fz3M/eP7ff7nibt/7r+emn+Ps/6JyVi/BQPDqJmEP4d23RZ6dXSGQT6yFT7IHHXA5Kmf
QQkIRybjXmHDRaROAJrWe6huJZN9tLNI4Dij7XIMofh55XSzfAr8vJo+q3TcpUX2Uxb1tewZgw4t
uMBK7Hq7sMJepO+TUC5v9dGPdFEI4uISERlKfiRpHVw9yAadPsVYWdKaS5sNIKJCGFgX7bAxLHnT
l6KntNKqYx+np8Fv60vD7p18movrV9XNCo7K9QtUvrRgNCBp5KeIFF1T/zukQfKc698EYtIDF5l/
qHsbE3dgq51/XGrqc00tP6GCPhUqjdCTbQ2ddDwXYXPHtC+0fM6meamuSPenY2lAC+knHQCZ9dQD
PgydGEaPry4CHEObETzayMXbdnNJK+WLcQ9Vap/aLkLOEt/0TKyLg8RrsJGy+doNJXIX8leHtQWT
cmoBHwbWIXE07TmJejq2bdLY8bbTsMt2+NCjIdbYbo4o2208NvpLxqg77Bfvly9HcyusALV5KlB1
H13eKmRc/S6p2UyLZ0PgTDOctoOPQ2RYHosrwglr65latlf12F8ZTFD3SLydlfZQqS541PxjV01X
5ho/dUPuG30MkwL5VDXQB6WTM2888ZZbsX8hmHiX9Tx7VjB/tUZwQzso9kQ0McmttJ2cCBClVOyh
huQZM9riqcVeQGRd4B1UPN/skhMqUWZnYD076RI7UDslpKiJPZb1YUq8XC7atlPnFQ2/LeN0Kx8u
PR31o49tMekePD0GqTBbDi4xDGmq8bt9XNmK+CrU4cuc870BlACmr1mr4q01628FUjYC+bTssICA
S+uOTc6Kuy7KeWMwe4iNyd/XfYsZau6P/sjII2WTOWNk9mr8bNXINXDWRmBjOniCe73oaq5EKm8M
YYnIOnTIgTu0RvYbqEy9q3Trdzzn6V7NK3pEuP5DiobKkPzG6EywUXgZMfFje+NPG64V24SavfKD
lmM0zbw/Q4nARYvxAZrZSJ6V44wHAt0ipPN1i64y1tBQExR9NDKFd4M3lk8o24unftv6oB/5pnQj
FKicavXeNO4PifPp3KM8Xl5QDZYHvMEM8K3hOvvblqzNaEGMi1p4+ekQjkJi1vRY1vErPM3fbJHs
3gNc4a24Ku0Up4Jfsirjg/R8DdAHpN02QVgexI6Fhj9oIy52n2qEC+evznX02lDpRPdo5fihmByB
fiiKS2w0UdqzESBRngtxH3Dm6vqzaTeIoJdvX2d0VhM2UiFi6PFb7PTS+wCpgjAQ3yTXTft1GIqn
dT0wj5Piqu1mOysbXgtSuBz431ZKMNOs3foFXUtaAeHwVuJHOeMw1HUFnyiRj9C05m0Jy4uXtjUO
Xef8AA7GScMG0WA4UMo8ZP5bc0KBbLXiE6rKWXgGEklr+a3nq3hwfsFNt8/+jjGEfiyJJzkGRFd4
xl/egNN2UiU1RG6/Gx6iO+p8FOw2gn7Nm3eBZeIuX+YDeHDegEhRoN9vcTEEO9pkTImzwXjOLKuo
/KbGUCLJzjiggKKV2HEFQrx1+ZyY/XNQExTJCeO9dKxqV2TvgU56pgmtFTNmvick6ooPYg/r9WTa
AVNUWx6dOXvVgGRt2Skmodchfvc1ohR76DNT5AKtXmVKSwiSvSGi1PKisZKvOWMLInv/Vpr/5GMm
2YjYVjAu7Ch7Hqqu25XdwDEyl09VUV1nx9QjlgWWB9zYImdzEOJSJd1HMOPhy1eP2jhVry2A7X1e
YYiAv4ZAKxZupJZ2xYGUO69ZqGfI7ehthgmGiFyDH1PMQ3NDsZZcNf0h0/GJtwPbCWv6GSObwKxr
QEscZ1bXS/KeF/Yfs5vj3bCOnpbFRZxJSQHQyHu2RLrzrK2ucNM4nWddBo6AtNe+B/iFRCR+an1N
w4Jt9yoFQRWO8+4Z40nvIAnp3RbbPpmWaGWTQbvpXdbtfQM1fbG6wRcPspjH7iyN+3Gv1f57utIE
O736cin0OgGV0Bw9SngcieGk3FdYIQcjhh4wcIQWC/wiV8u3TdbYkGMm+tmKPWmTq4Oek3dbIhjO
xvhnaqfkFFtCAtxortno/BgZ4O4CyP6b2dszFP2UhsjORWD+cWEL4owj4K2hScziYDu0eUf9zVzY
z3hnpoEDqcuEkYwgrz1U5s6t6Tf8bIYVNw71TnonzMToxdESh5T5HaGBm4Kggsu0Ui+MqYEa1Yln
02Wm0dnl6zDuNJcwNYuzJ60qSvdS9scyN41zvwbuZsNgnkQjXtuAvt4HzLUdWweNvSv1fWZT8XOp
OulrBHKezfSDfYYfrvZCTZflwRHJ3xgdO0IVb08pwml5YrO9DBAwErFaN5kmkihqsn+MKzglXDj1
dD4r0h2bRB5JDt7YWKk5cbq4TMK6QIgHjeMNlXaxJTcQG02mbqY9g1yQDIUtXNyNzjSP0/e0xlh2
siBU00LdC0BcqubQu4GInAqldoHQWq4HKbErZcRPxIkC8SsgNTSAPGn7yaHI04onNsewRM5R5M+4
KYAHORGQKBUyrOhZw8CCGadLl/yps9IOl97zo9xssV34xXOOzn8/Gu0c4nRaGqv+zVy87IDVIbNo
MXaU2Qc0s4/RxhOJxpriyOjO2moEr9tjvDjUQIj0HUwoj7ifMNBo3pmD6LfTYFO8J//Nta6wA5oP
2lSluIs7Tg3S/EwMkltPCRauA90Og7qh/VENSkVm0z5kgZM/dJ57JGtAbqjmp93gAdZzO2vn5wdB
1uUppHHDBF3p0AdwVc9pFRxmfX5WZISDqIqGvt+7hMbSzuDbzH5gbcPQFGXtzNNjjO0Gn+JzJQIZ
9tbYbsvWfu+CCb/t8N6lrLO71P3ANW3utOVxtGPAJ6a46uSew04RVyR8Z50QYExOPAOTB3AsfYT4
4WxZuD/kjqw42LsY6CHzzmH4iEdXcWYjGlDZ+NoUl8aOfoz3CG4FoZbIGRCteUYtT4RDNkq8sicg
xFULKkza+fNi3ERfrZJNFE8dQNwNUO0QZyYJH5hcF62/oA+0I6kkJVeAV9pxu4dYb9OrU03PoyGZ
fTbMI9m8G9ojLoOXas3JvFtxGN0ylK4zN4nylmnKv0+OkvV6jzjI9BoWS6A7N5WmtVxiW+stMdlR
jYmmbQjBM9nIYBsTS1OHo90AfwUNkx/c1IuaJdBP9xsvITfZTimdcoGZZL1x46UJUw9a3T2Ow1vT
PzGynLxFtw4AqiC+jvDNGmybMLnM01RqFIsCELKYhuw8uW8iS9kTaOXyhTo3KqzROxgFqeKt6lGg
Wc0lhsJ7ut9oK074/j8uVxD1GQht75+DFeSoLj8VZt7/ixn5F64h1rANY0rEvgFTZa8hJAljKaJJ
17/wPx9bY+XhY4Mxi5fTGs/OSBiVbIXF5AciubvSEetsTRWwJgwwGzJPP8yijJHDR3PeYmnAbX+q
rZSotPt/7z8+Y/o2gNeAo0hACiPrvCICZoGltWgv9ogfZ/hi0YyCfv36/U5KoXhTJrS3xSJ0ZCsG
DfhPsUJxamfrtvQfiae3UbkGeYKLJtjLZhrRyxn0Yupg7snqbU1O3MoEG7e1LgXOV8oK3gEYA/T1
phgq3J0PsKmbU2WDOdgsIGeyNs6OQezNe8ZBh39fXPt3XkgWhep78S3oivkam9YJK7nDZPsdy+6n
e57M/SbnUhEqxlYbc8W8zhlU4womFmrfh9yt0KC2Ig+p4oATJcBg1XqDyRDJDOtycehzPM9rgijE
AeJkNd/8ApEqjn5WHNBywxwokp+d25FfV/P+FaLajWSykvnGDfPs0Bg9SuWp87YzMLt/WPv7F/OV
al+uN73fskkRARaokaVnqoH/tNbZmifV+1C2rHI6qFTrBMdMW4rLt8a1ZkZpkI6K+YszIFbUDQIo
RDSyxPfsmcgFADXCtfibNHx6kdNT6Z+LWH8HrMM2M5ZMefX3hb6W4FHzZirrwzCNd0dmw1ZA74AC
9xxncjevQZ6aOR6pif80CXXzj8QZP6GMOaj6eGinrh89bXpCgfk+wGlDrvOmXCoQT/7EKszPNjoR
at23Z9s/EV8+qZ4I56DV1RbN0rHy67PGkH/rT4zMTRNTMFQDEnssjl8bWopcAf931H/jzRfMzzR1
66f+czMwj2LpMKbHehab++dLr+v2Wk7Pvn7tf+6a3ROd7g95/7I+EtXaK/vjf+4n71ED90/e77cM
jg8tzL42RcVWqK4gic2EwLNq+It352qXqF26IPtck6jDnmlT1a5gUCqADVny4iR7PfS1c5XH/rkf
NWSnJYwWOBhb9oJP2uA/xrBPEFnAeOksgTOYF6QCSJfJ+Nm21k0YgX9JEdDDYgB1LL40+Kw2ZAZw
TYnWe+GQM/S/I3bCRwJgs1pNkdP0V4OTx8XFtTxlZegXaTgHMn8GWpFT0VPc1E2Rn+Aakz5eqQcH
ODQBwtRBSVmzx2jFd4fMc98g+cSEdWCQYOK/6l5p+z1qum7vOPC1HKHvTDTKYZXVS+SOxouRdwq7
fkLRHXMt9qkxZi7Xe8t9sHoYmmk33BRcVeLEwGPH5rF3UuhaxGHvc18dUloWSkUU1yki8z2TSHp9
Yfz14KOfCthOQ8EmKbfyz1Y1jGjsJfK45s/Th2748gRf56eRlWJHcuavofSvnjs8YUq6uSL5bTu1
fgadHSYJCKdUvk2FudeLwcH4hh9Tp/idh71wfHmknX2ret9kN8yizqjm383gv3emley6dREwNN4D
R8dbFqToDYxEbCrL3/kixVY7fXK2509sjrZl0kuk6StA6JvnIHJi37+UEJ2qguNMkDYvm25i57KM
eyRff7Tf9FnTmqH5argJoMIMXD3eiVccJ+Lk2OQuwbgmFzHx/rbNBIZjwbg3IFvrrRN7zCrQ0AX3
oCyK5cWmWakc09gb1Yfl2r+8GtLpCuneslebSZJgk8Q2Vnn8PlacrVoqKLcjSyRCtNp91lc3Rr1U
uTTnVhpNmnkYh/FSq6XZORpYKI0UeFvPbppl/PCs9DYl8pYjBnBKGsrJTgE6xTBip6BjdF2EjqZH
uMXpNKOucM9zi+PeYnlVoCQxnZE+2VSvicESuO7T35q1mEwXtDPBnwiTxquq1JeNe3WTWtMN1v0T
+XYPJA0865P8SEv5Wacp5md1yJnZO3mLP2+ufvge+jPIMBuL/Cjesc2lqeufvPoF7pDkCYDYL2qt
BXh5ejTn4sKJXmev9NsdmsvoTn+UYf8ZWclzgv6pSgRtgwMQMBtvS131eCUHgMOuefGq+bsa/L/Y
PimIHUwzvc7Radys4TcamG9puD/MV9hTOeMdTpRL1/yadaKoVfpH+QXDM8B+W0gSD2llfRXLOgow
2VkM8n0OTEVPlCMW8BMOUcGEAhwaAvcv3pdZlOseQ/bGepgT/V34bhrm6ISZw+u7bn0c9CKAhQ2M
rbMqzpbfvxg+roeBbSKjk2rrxED70OqsMkAyglxofHptsrvFL1Cay8XyLJb0/OLFAOgEGMFr3ol2
Xy81q/7unI7iS5R6zer/I/PJ5Ry5rFYGATqejKGUgfMq+nYjNOcxVVa3N2qTMWjHjAINuUGAXjgZ
6sGSuEMRGOTzWOxl311cxWKD5voxTUzydEBFYxuyu7eeIa+bOBcxM7vy1nOW6cC8j9Ojntog+3wy
Dmv716QjwzHzLpx9Iw3NZKT21cdXf8ifp2HaANo0VLtSXBs2IBqjX5w8nK14AwIKY/xXdQet9w8c
patO+JhPw9NoaT/jwH/mGSZ7gTilWd5mkhDnqiVpBjYtOHJtFI9gzU9N4hwak8nXZEZNNb0zYLI8
/S/i53oM2BB4xXPTzC9SLB/tBDcsMMoTEJcLiMdxo/HySAf9o8EAy8h+IQwpSuvJKrCoeCL4xk0w
bDMJSDadrN2Q6ShqHLlt62zY11aDynVASvIzQUu3CWT8Y5l0GRn8HiVHZardHKA4hQ5kuGNfOVrf
jCbOi4NPyY7bX+AUP2zmOnk7uHQZf9oRGVrvxuyuPAfA/vCeZu4bWwuGaCMTZLCLf0RDqog0/Cd4
CPux+4r1GK+wpz/olXbNDdzRWfCuElahbAoRxIHNcxaKhvpd63GzNUH7K0lzRoFtvOKIu530Y2M3
MNgnD4n21B4+WSbZ2yn32wNWBWxeUqJrM3WqBzUfTVP+jgX9SzEut96FzBanlR4im2FYXv/VGYty
cZVPsHU4KFETzHmHHTZ9XYZfWobtaCx63i1CnA0Z8yZC0L8rq5eqNzCOdYjampRgAtzf2xy6y5x4
2TUL+o+kBgcNAgF8MdPUDbvkb4OlAPFvC+jeCrBzyrnE1lhEIEyoQg2nW7hoPJ855DTUoIxAF9O6
NAtzVt0DzC1T/SFYZfR6G58S33nwlWu/dDPkkAKlXoO8wkCNRyRFzp7Cjfgr0f2s4yUoXr9iippz
tww8xRNekTGe9suYdAeLRizyigyOn5UYEKSRrzcu/SXhNAbr5+FvYUyHMkD2RGIK51fTbEMPLeNm
6ZFW1WMlThnEv53y2w7Af/Aa+2X7IvKCEYpNvC/lZhYFIxAwRxTZuXbmp4593iWwhXdxs87c4S1J
EYo5zcWogjZMDPMamOV3Ir3lEuOjOCp2YlPgdZdxvfGbTETK4OXFu+eezNV3Mqvy3ChG5Hq71NAA
aRCLYp0srTEAfUlS6mrDnMvKODA/e3Rz1HP3G38E+mRWYdU5wb5wvPmUDRaaIMb6iTsBzxq5iBo2
+KKpGJiPcSl5uN8YM8o9LUBpbi83n8U9WIdpdSUi+gQmF1xWgtWOFFGchTmYL4nq1+wa+6K4GOIn
HyFfNArW3TjoL9Sq8sXDKK0vL75DEnKpO+aZTEWTxBC2X7Ka+ldhqGqHK4IqMc/NvZ/zlkuEoz1Z
zVsyNnAD1g/cxJh3xrrDbzQwQbYD4cnk8AptE0V3MQzLQ7qkXFddqplWB7UQCJ4e16ztSyrrP4Mt
sr1l9u6FFG/AWX12cNnQEbY8EGuYIv7xYush8BSyuZGIBrfAFlEyCd7a3mRHcITF3oTAvxE5ZNBJ
4t2fA43leiV4NMlieGnY8s86MxcRPCh/P1nt/MKjhGYuoAt3bLpzEEHkfjbI8CQpK5PLY+6hYRmX
ZOYSB74eMaOpkTlQKA1n3kjLkIKJmEf9QIr1UQuwGKWUE2Vu5OdRSS5YsNOD7lksVsog0IC+x8wc
Ex1LjEWD8++MoZ9Su7sjyjvkMSLkMLM5pcYHTeULb9KOsM0kEh1Xpmzgmy3yq12esn3rMojXWuaK
wyD8cJKoLxAPYKIkHTNDUDlYA7Wid0pK+wbl6mgw+KOC0mAWmO++TuN7N/SOrZ1t9WSAUETnB0QH
fx4X0Mj288iwk5nQlv6aqM67prkq94voH9vFviwDyHXl9V+F1H4H9mSjJQU2mazylgas61DxRKDX
oXWNi3NZYz6mCKwIzeQMs4zf9jw/LLIGMClBUQXgdpohIauJGs5quGzWmFoyT4ucPskiv5qTle3w
t4in/iCY5iFxUg9eHp/Xf4vD1Tf3wAl2QfeRIhJjrZn2EwCh2Hxt52x+9CeN7pPzvwXrSs3pF2yE
52bQNspIYoQsBQqvmWSCjDLFZncGzIlTtd0AuUAAtQXnAAtWjCshLPkuc7gqgTUzGpib5Zpnv8ra
CUhOIpIcSgb85n5uYWkjw8xiLMWa61yLultJYFiyk4AhWF+cGLwCELRyiCtwjzmD6uzI3A9cMvlN
JNNnF1N+pON4qBMatmXKL0EOClZW9nlW42qZhk0YUDK5BqiUpLASqhmRHixFZ51XpJdCx9qZ3RSf
LLfkqNRL8QzO+pCTPFcEKTU4imvFavUc5+ltdKR2jNlJi8QgWyOr8SmlxnnIlR82foIAq5RVVDEj
XN/jxDRbjIaXoOjOszB2HeGx4az8Yzq2/VHHfJU7NsseuTyVRnlLu8o9kAQEm8gzskvttBqQfe+R
6+GbrtovDiF4fxpaT3/pg6NnJLB7meSZZvNusoXau6P4rvOcMF0ne0ZVvLpN1GXOYRuOmU8XTH0x
1NN7TyDM4k6oTth5KJfhrEvkSgoJd+vmbEiW5Ucn+5GxonMZdOwDdktHRbQJuiQgPVgp8xPvr4xZ
XntzgL4q8k0IaGhxn9f2cVyQ0iRPdStt/OPO2Qes4iBaZivhfJQoIixH+jhMJIbu2v42FkPb1YXP
DJ2NRJSpNowD8X23xt+fsaoWMiqyxxRjUjxgC13eWueggwfctL53Hnhqw7pvhrCxKRFLAwpnQWWF
whz3J4HPzIEZUvg2GTWB8yQJVNneLRR3s58+Cefs8gbfxo4aN57jLAcHRf9Daz/f79WLHoVmgKcV
TAFi75oaRKYDCqi0C3jR44xmGiGC6e+9yQ322DCoCnKfmJWhCYMOFopd51dPZ2/SuQhHCrKVAsRx
1yYYLL4XvIDodndrpp5o38lcvdLrszNb0gO7l3NhFBSbuGma4judEv1guAyDh8WICif7rm1ErEha
INevXntD2rtpYoFbV0iYYo4ACKr0nYuo92m0kl+21YoSwACOSROZnmY7eJF+EEGfbFNko1EzQ9CL
WXD6Nea5xPsqGcZt6TBfodDILWB+EIhdfCwtnnF0UacKo9VmwAE7umhms/LV7hQ/usBqzMzkYLfy
NlpUXHDCJass1JJx30ZDEI+b+z29gob2fkotnK7aJnb8lcv4NREzZzp2SMjX6HZHAnOmQPtrSWjU
VQcVRy5saAoM1D3WEHRWcIM1ZlfQYjocOkNe3IyWWZw51Ra5sPwM0hzDNEUKMZlQ/3N5yRzrp0eO
JlV1/9CkVNQ6kK3E5Dyfsj9Gzsix4Dxqk82LZDrPHW+Smd/KH7RX0KDBts3nLzHSixEcwtUq48W2
Ibilc05hpKEyG4ZwfWZYRsIe9CnuBgXJTaHwYMC59xAXWlXph6ORft+vJ0u3BlfVxzm/SdP5BaAN
RW3At9zHd2Qv0xCm34paUtXyM1147YxGAy3U1NihEaEAdVmp7Y+2YdV7t1XVOQ/ACPUYCIZRqF2V
0uT6JuW8X07am5sKdZoM+9Dp+sMyuMO170Zxbdi5g1Auj15Rq+NaA7vl1N3AU9M4zPbXmEz2TVJG
6srsMfyVkWaZ8laIdcOzhOza6nCaVH6oR/drSKDM3W80Of5IUy05zVrrROQJXLRkJBuZyZwMDZqQ
MxC/j3TSkM8Sn3GdlZ4d4gUnOOfRZ5btcr+Y+nPrCHfHucQ5W2N8RoxCPQT/pqXFP3R+9yMoDXPb
DcZTCgY2FLMWTS4XyfVNpa9Yh3S0PzWSIsJcrM8f47WTM+NMswmrsxmC8ldeVECshQj2a88/K+Ft
EDjpR+EfvK4M9gz5SQxE3wesUA/LSe+PMANB3K+yW2OU1tYwoSOMvHoUBmQwUiZMa6dm9mYSDSxg
RMPqjwMxgc6efeYSJWjh4WagfnxyCoJAVIKlbAl73D1D5aE27TPeS5P20FDJIHGgaCrd4sUWTo0M
5w8OOz90LQTYBt36BvAc2OmunbdND6hyct9F6/e0QZRLCeqeeujeeyrjbac4B91PRIxXwD8FVgAC
mstxXGrkrlrfS712o6NH75/BD+84+j32EuzuKW67TadAyqGMOFYeW38maxLM62OlgyyZ4rk76P/H
3nksSY5kV/RXaNyjCTiU+2I2EYHQGalVbWCV1ZnQWuPreRDVw2nWkNPGPTdpqUPA4eK9e8+FErFE
wmx6YaHogAPIozEbd03/amgYrn22ZQRuUv/meEjE0rpN6yOuF9S2PYvq9X1ynDdtQJtmGUs0I46h
6xOGoE/GEbstfQieZzaCG7aurPUwUAwyuSOa6NuQIYAwxfiEoDduuCc3WmHhxuoQS8jBZ9M6UsjE
VUdFgXs1gu8EojWmZsCEJQymmgS5T9v2Hbsemg4hwU/SPZBCSDRfGR5rN/xYzP9tk35kOaMJIS1i
b0OD7LzYzmX/GBjtC9m07CQKSCp/DEG9pukd4/kGDvxkkGLJjJXA8l7nQL+rS6Im1kd5iIzwDRd9
s8kHjGhQIdiW8EtF6+6mzObo69dQqBP9U8fATrVMbvSaKd+/ZPPEnOwMN5Sup7ULDoZEjXZlB4hM
0Ac0C86edwCri5E9cI6/aAEGQReg2HUm75ttjygCzT4zeTNx4Ev4datmy4dBhFKliD9UM91cS+rY
SMxVxikemURBCS6eNprlnN2lTsnUPm/9cqFcJNld6XY3EZPMSss+CGmssBHzako982aQ1ZU17zO/
CTc25XOygLiOP+fEbjhqRjJs1RB/kDcD8NHELENkUSR685TGCCjsARzGyN0up1vOJOGlogu1yqjb
vvZ9WOEWKYJt6gLrzfAc6oNcyhndZ0RBZ1+Ntn4nC/1zHB8DVYhvFCpQPOfzfI4sJ97b5lyvA8zq
G40CVaHDNi2q4hDZorsxx/6Q9Rz+FKmxN7CIYfjP6KwLYoMUURa4eSGk5Mg30fYznEuQB6vKJUAl
GNINiXVQ1bX8w84NAB4p9+MyQmqj+9Gq6VmI/AamwGUowIH49ZJmxbqr19aB2jeHnM6grUedeVhG
j61XTFLsEvVlJhhVwjLLpGISKcctxR1nBfLbDDrMTfE5O1byusyH3CeoDlyCaaKP0PWfiqS6z2fr
rZ3C39PU2YdDzqwWg2WjqkFEAiV8yMGPFdtrc6BCaEZLZT9lu2stN1E18kBNQWFvtrGPpVl5G5RA
zVH8kHvBtgPfLTm1E8U3nRlZpSDVU3d/XbB9zra6OGGaI7KJoNENHnTSrk79SdTyo9TlIbEU7kBx
ABmNPastf/iNZMwyuPTOfholfXJyrfAz5yqbVnnFFA17lJw3Fl8C8NjG0khh8Ys/HMzUq2BW++Xe
FXEzbzOezqjJp7Fluqv1mFxorYV+yF6xW7YTo0kybIVbWRa3fsnNoOe4pRtK3XZgXQp0eKvrM697
XNqxM4HK1h673iKee8T+xi6inNVFLN7gaWYhgCvcrFrFJBfitRpdaPYM/yuI6nq7BOApMUjcaGin
qS1yfQNMCF1HlpFdMi0B7vUwbLw4y7e5H8ZVX5uAL1lVCvy1mwzwR2Go9TRZFzCFvAuWWzOBQViO
rJnAbb6vT0it2LrKTdojFUIyVPsVV9KiYzqRcuZ3m+tjLb/bMMGBR1oVAajd63GndHWxFiZ3Uhfd
4IhaqvQsOmFOqIQ0WzRUlENyjW6Jw2RbdgwKiacpdWouXsYa1mXph8jMY51I7GMLJyuO8n3qUlEE
QI/AzuFlzyqevCk72RI+Vbic7TMNsGxh/7BLTip+xvocUoJ2w1LtUo3kR3Y+Lz0Qe63mcMfoJ/cM
y8DVmithszOAlkoh4X0+EX1Vw1E8S9kiuAR0uMCPaO5gyNAG87ESdrRC3uawitdLuYKQDoDn1bJs
MjgKPOnzDouG5s0V7jPI/Yy5bwVXDgyrem4w1hiRdg/xNUDKruiaWkA60d2t/drSdwaw+g3pHo/W
0L20yykrrd1T25OPEwUs01KnXR4OdzHe7k06Rx+D4KavLWfXLbhXJ2FbW+HiwIBU7wMk/mgsZyQl
M3Hy1/E4XPlIRW/xbL+uczdeOgoNBgr2sdj38PnZN3LJRtN8lFUZX9zJ+kyzDzBm4xttUH2CTmnn
CPFTNL04mQ9wLqdjZdQJ7mdLbWyindbIGpLbmNoDqMSSIozjLrFkih54IR9p56zzIRQb/sUWozDy
INx3BnfQwYpTb1Djc9JN4UbVCSKcqaHFr7fRmuIhDG7oofpg+DfazIwl3OlJmmiiuPlxaxA6JSs1
7/umuTN4jqfYRcg22fXBioZqW0+3DRWvGd2SjP0XlRs1cO56iw7H2fUBrsG5hKcBM8KAGI7VVNXb
1uxYYwM2QJgbCrj3+bwdq/YO7BGmlilJHwwT5U3B9I2RhnBKS3TxTcMJnujKbEOmdH43clp8mBFw
duhJfiJ9/p9O+Bd0QtPWBTiN//h7mPo/0QlfPuusyNs/swn/+Js/2ISu8Rs9Z2LUyXMTDjgAMGPD
Z9P+7d/BHP1mmZaruw5Yliuc8L+i3i37N7hjFgwv29Up+cBz+QNNaInfXFiGip/YyDFxy/9fkt5/
gWcRf0zpHX6UaVqcMaxfkUXS6Dvo69LeB476ITuQwtH9bKBJjgPmxD+9MXc/gSP/RmH/rojytvnb
v5u/MhGkY8BAdAiqN6GQgLv475gGCgL0wpGG7LFFJlshO7EIV7glKzPySKGt9d8bpIxEs1T6dKNy
+VZpZNRkVD6iHhirmx2JQgO9TjduM7S4mUas4FYSKIje0XMk9acytZAaYaWKUlttSmprwA0bZq5E
0jx0kdXY0Rlt4H5odOFp/VR4vVbf/esX6v7K81heKD1PuUBXDNTbyxvxJ44QFLuUgiUGpSmw9tdV
3Yxlsuki1iGCFBMDqbQdiR+Wnn6lkQnoo77T0YkgqMlLJIKEh/vZPtSzL7hQ5zTtB7QYPkXo2vZI
6MlgL0cVSkWUUQVVpzozXpMuLI5wA+DfHkBnHnqHqWEOLFqJrXnjBgRjo5tb6aZHBj16T6EXdBTj
l4gq+TGdQ+RjYZ4N6zJEWGSl4SbFTMpGWPFMMdljIVtCZpdCkkoQxrlB+zZVSzWdXlEojeccjS2n
lzBbSxXvY0khUZmmzZ9EX0Y87WEb3/Xw6lZhYxKRuVggPqu0ukv04IteAZu2JHpky7wRA9t+XpbE
+pi8s9kN8ML03/sK4FdGJWDzF9fqVy7Vcq1cDnmGrXSbO/SXQcmOtjSzlu0YxQFIzZX/FJvJN8US
2+fjEneb+8Q4dx21oZgkNqx1IDCGzezY+0YDKINbkPSbcCnvyrWbhKxyruP5g1hsk8OxDHMHbbZ8
GxsnXQtLONjUJoIY4oy07wC7Gl1E+vPBVk73xislYKg5QfRlx6qhfEbMFLpuqsUF477qASwPg/Ko
FHykIc4Rs67e0jA/IwkkICKy442MMCnYySkT5Us35HdZwcCjK8MJj5qTkXxjUb3zIcJt7WPRD4dJ
OECU0wv8+NtOtMDTOctkR1Nnt932dLv5BYJfuYpWjhYzlOpeNyCU+PhHVkTt3CqOi66VPo1N8iUp
mnOhHjLFiPmL6/QL4mW5TBK4uCEhyrkYo/77LdVYZtdN7qD2EdXCTU1QJbk3VE4MvFKteGyt5O1f
P+A/QXmujyh107ag2IGV+WVg2L3RZKXBI5qjeSod524GXLG2lpvBybvXMsovppZQk5LdWwLAaxUV
XGGXDr6HqvlQR8EXhdqgCvZ99/6vn9v/NGaV7kpGi8UUYy7Apz/NL8JoiBsm7nzvirNqinDnhjw1
VrIG7Q6SoW4p8ORz9hfX4H94WEs3LNN2pUmZzvrlGqhaiKVwJ/eZnX6NtnzSS+YDWcRfTYVFNxgT
0PPy6V+/VkNf/u2f8VVcCFvwbddZlql/WqNiGr9q4MbdXwtoUXAbDCO2mCE9X08rbokExKKKsbae
/cZ9SpbAs+thsEA9we7qlJHytIaMxewfZgvx5lTFS5VYT6ZdxL9Jyb2flEt+VkyHiSdCVDX1LVAe
GQQ/pEzpFL3mtXafW84xR3KxnlwSuhMHTzWP66UjidFEhG7jcmgZm3eOWRD77jQdLZnsAKEFsYl5
InkddcS3YEIr4uZBtjZDuCvuTBRrgerKkfWPFsdXmQxYkIdbBAU+PacRiWvlfmsHTrE2zwz7ewJs
l9OTr+BwWtL6GulzGFA5NzGxa2t4JZ5MkG0scZGofvF/E8oxzmcrYDHQlz037o9ViZrBwRwRjTT1
yQp6MvviuTOW32VpXalpeqDJma4rtKGcstSTFXDjYUsk4a0y35xpXiV0Jtb2xGFyqCj/CrXVZZjs
aw72CKdRTVgBZac6+yvck7B+QbNaHDt0LBy2K1yYCMpeFuA/3QC+8EHtzPW4x7SK2NbcxjmpFtM8
7zS/KciYvpc6jJbQKG/AoKNOaN2beYAskhLZO40cH3r6EZIkM52EE1/S15BDt0ph42+zmIVoaV6Q
v7seuozTuN6hiRfGcxc3BqihpFqj32NC37R4H0i+7BWnrw5Ah/0jctMKdc+M+DoTa1uSupal2M4K
F9YQ0pDGJOcuKYKQIMPpC4PZ0RURPjVbfRT0vsPhQRWcIaLewCHQ0N9OANQUM2hBrbHXvj89jSVu
J+Ysr2A44RyMyvnR1MNzaucPsuJI7Iw1BioCmValId5URwyzsNytneUuuDcFSjPWNjYq6fXcscWi
Cke+jeFT3Z+2Wp7jlO21Vwcn0ViH005m5nMzF+9+0dnrurFfOSktlaboMY41arAk5DqUNmOA0DJN
yrXTaJdqJtAvg3rUt+49j9tgJVL7oKtpQctpVYXDoxmXe3zGntQpGDiQQyCZ0GrnHXJT3qoF8ZE2
9Pb6B9qyX1MVFbushiBU0ho0ShVvkHxm5NyF9yFQNTyrLSfrxNgmilNfOgv+FsXV6AtWp3nkrOls
0qkABq/ZvHvoy+FSqAOVxz15eIdxzBjJ/O1aYOJnayY5/BP80UJ7YndqbC3D3+B/QYNnhPRgkOF3
kAtvkRtF235Gt57E9aaKzeIwulTxc4D0qNIL1DO1FW2H2ARtamYl4eUxLOdEnOqc/LRyWZxNcEgy
Del5wfDfJEb2Ntlo68YqfJmD9DG2q1NEMmNMy5xCJm32OAr3WVftUwiirb84zWwMvAwG7IFIghCD
xfaIjAyvJKEljG7UXWJS9ypwwPFrVIUbKi6lUT9n3K5osMz7cHC1Q98kJ6PBSJkDCV9M9Swlzg61
w4td2RcHJrPXGFSM4Anucp3VpRorZkEBdUYPB7p608Yuouc8GU+xAUVxKHTK+2n5PIrK3cwqbTw1
UmrIOmPnZqLeWwlraZgga1YaxkXS6bSASrfMJ2aUiaAPjMq3RVSe5tC8nfrOKzXte1aM92xaKb6j
W49Mwe5phCBg+P17L/KHQOf6Z7Wun2xcBo2LpbRnh2qzWynsMtsCsnokqqMjMoQp1gryfROFVA+i
+xhgxqqRwwMsHCgiHT4GSxNn5EyAMgzu6taI9xNsijVhAe+IotBhJnCJ/In2xBCDo4mZorNdVRXv
Nf3JVYORAlEgDtnCR6Q2puZ3tN1+2P1eMdsc6oH7WI3NrrEhdVXVYy7tw/12UOFNOaHVpjZ7o49E
38XtBtv1S5L1n5ULE6nX/T0z26UZT51TvbdV96Qa8S2xjkk1HytMWPBFitijT0CJrc5Rj7rDa0qO
cNf6bLrbnZ1Ul3lsZ94ECnNxD8dholdRhtlzveTKiFR9pzCG8Bf8U6pQwtF0Wjtm5qzcou+3KVN9
jsPhtq1xBE99KDyIK3S+RwOUkZVs0VhsSOo89zhxB1qUw1jMF8xkNBRF+h7nvDuh9VLqQ3bOyIIg
Hb5EMDgMr0qwmuAlTu5LOON7t2gozxnVvRU42rbgdIDlDOEN0fDoqX3OjavYxVYXCgd7rEWtlP/5
jHqHtpHZP1SoTGKLm5m8NkUrvH12Ffr5trxNTMwcuSTAZ4Cx2EoJHQV8TzO7zy7nG3z3mbUqR1C1
8wx9PSNvftfIDoxlmHoGBFdwbfF3P3qqG9Wuh4lJMzTv80AnszjoVo65axF5kJhFdASykjGunWOi
MLEhV2z3ZQFbpyVYpu0rDPquBfemM4kmk5SGh+G5VBNiCdHlazV3R8D70QDeJUEHHo1cKzo0H1r0
jbu8AWFFqq2t1EvXqPvRYK0OVPLclPXOGsm3bHU9WN3rdRYcnCbb0VByPZOEUbKRyJUr+26rZ/pZ
l5z82EfSkO8A+83mW6msd4nqoMxIyypYN5GOnmwnP5Zm8IO8xj4NfmTA/VZZBSKE3dRzW2ZIw9My
3pT2cCRT+lXX1A+YfnunHBYah/aSOGihXFLvOev3lVeMyb7TrbceCV7G9LKaUnkbuyNZrS6A1F5t
koFjZJIe0fd9oW3TV1RieaJ98TqgN1i5jgGYKLwUZvjmB2+NQMW0OCSXVlBsqh0t+BFLE3qa5W+H
KQIVx/IGk9lDGIgtRbE1GGBGrUN7PVfYG9xgeA0dMu9rTRIOGmuUDlxL7utuftY6fPlDH6KSSVOc
QvEqB5s+tcmX3YMSd9ME/+tkvBZzGECLsD1RWQg1LITozHHUInSQS1Kexlp9jcuDzbLgVgvSl7Ak
9qtCOTJVwTP1SncEpgcH8r3VkDj57psIDBsv730c6Q+wx2pPc+GzC40uH+4f9q11lr0nhbYzWHOH
KY53Ti9Hzy5TGsHK+AxjXGjd9D1vnbthoPlMa10ctHJ8a90AMIR/7PN+q3LyzApbe54mwzqMVLCn
oexXIxsedGYzuciQ3RGNWndJeRJtjrEYo5TGybWxtr5j6zsCSpvlAFj//GDPtP2sgtDX1rEBzCYz
gVc/o+OzNT4y6jojQT9EJoID4EY8jvgrjtfP/vEhWAoUGbLRjd4triHXR/cog92Up4APbVkezVQv
j07F/hsH4AW9+nwMq3bGlEYiqyIceHkvu6NshUs8EMw5GxSpVKdAZpICfXsJqcAyd+YvtcyibV7j
tIp8wcpBEN4qdEOUz7GBbV7cQA250UnqzgeBZqkVN7EIGaEZHCcQUzEwkRWc8hCVHbsRG1VjpYEy
oJl/mgF/IAtY8iSSz66O7oY5o+kg80/bSG/c8L6MOHvQnbojF/CGbdK4Vi7uiKJ5pqnxSAA36T3F
Zz2AmSQG05Diu+ycb9ZRLsfPntDJLis+RRrcicV7gut/XbiuWsfY8Nll3PSdw7rePY9d+ske6kTT
hW2Khe5fn1n6KIahP4G3JAHkTAmTacujzLAsvVJl3zj3gVfX6eANyA+93oXcUThGtrhMuV0FwisA
GOTnlLurme4n60WMvmd3xYvDTujY4prjTT4YWGdOQcYtqkVFRNtc+sfrhxx75VGPkgv7bn97dUqS
yLiz0sHGG11Wx1pP1Ew3o6aLWRdPcdL+aFr2Ktere/3sOlYiZOmbaPLZZ5tBF4LIyHIyGfzseP2M
RgiSnMrBLR5iIKcH59Dj2yC7+hAFKWeJEx6iWn8PYqo/Q5+/+NLf5UtBg8bc19K35MAE2glbu4JN
KNrgWZldtJscdZw73d5HtIKZGshPMbqArGzqO9cOSdS3qOxVclj6FRQL6OcRHghTxGwxgua2Z4v5
d2saDtcaJqkNklbuWgXNElVicGCLCKWvuzdObWyPdHwxznwDaJ79oL0FxDqiNOF4cnWGtfFXb1GQ
s23tc+xp59U1L6AV2souR5RLM/hniy0mrFfYBK7PjThNAnfPV7Is60vp73pI9KF5lU559RzvZWEt
QnBannPP/zbgXaGpbw8gTmj6Lg8X+eazQfy3IkGO0ws6u6XMpWXqqdLTbxXAafr0uIj1NP7R+MmX
hfHYbdMDEjh+Ul9CnYbxECwuDF0PvajVH2IBbI+UD+RAE0nEdAEVnsadExqYzpkPUayjsY0MYJIk
G3RLbnhrzBvDUeHGEXd+26PvmtjCxVH5nR7co10jZJgsd12byd4FpJc5QMejXhxSSuRnEZ3TDlVU
5uOWA961xlU27F3qqe33puAE9VNSBaWa2O2NcGbhZeG2N6ge1NDqPdsegY5M0TrQaVpfLyVteOQ2
uZ4eRpt7vFvKikMRKl7WeA9y/3ffoSKQD9OpNFAMo46QKyfGsy3LnTvxdtt68WJ0c7O2qsUYmsBD
sYS/SVtW7YG4t8Jk00TNPd9ktYtzRuNJOVp7hz6gaE4dcUXe9fKEzDRRGLVAtONvLRfCg+ryAvUZ
zBiVwcEubhFs5YvPY1gYLg+zhenan5FW2ol50UzMGjaFk4gsuBUY5gcNjchqVFQlll62G1PFIDDo
PeqiewKC5M9Rt1CLMhrlK6SrvPAR7hLOw5kYXyvE/LkUQpKawTObQc7wWnyg1BdDXz6lMR3rePkZ
p7aKAXUgB/F6AcxwOVIvlRg3IwOptn6kJY1t5ZfQVfTPCK5Gbj2GPV38KVTwZHlLo7gaPBMBHIXK
KeAetfPop3YQ+x9724KNTx9iylrquNqcLC6NbBng3tAmj9k4XmKEbl5PZiOJQZZcdTpk53SeIY9n
xg3xgfucYsPKZqGgK7ssbi3X9VrczinGUdkmYHege59Q4dGcLPeKpBOQqDP2C0PsiZHCcIHYe28Q
OkvRKaFslNmHrh2qYzHF3wKLKgyZ2r1BUaKOi2OaWQ++BKxK+Z7lOHRP1WCENL4L5Fa9JFB70W1h
ldgr/zFsmmiH6IWbNqJYU6OPI7Adi2ayTQdOCjO58UY0HWrNfiPl4ItTQelVuX9sg+RjAHdySDqk
FKmcvzL9uV0GsE1Xda2p5BtsA1A3i0Ut50ES6mZGrd9Di9plJtU5PaashF4QRVpHyYKBR/0C+EBy
uvZkUi3+orzCZR7kU5QKuMX2feMzbNlANSnYPrfs2O509IWXMTZbpKeOsbk1fOysUV8D2O2q+6aB
yxUWyRd+Zw5w9Y3JVLnSyfgk0hGOaWeIkxCWtqFgr2fVTohIwYLAhqo31NW0Eh1dj/405NKpovnh
+z6hpRA6knNbTQ9hH7zqYKbXoyO0TarKteoxwaEdYILv5cFB8rKZuJ95hc0nObzkNkfhyTbKnFOJ
aSCfokCq4mGvXZ2q4WxQf6DVli0M0FqVpHVHD4kzfq+r/sgSu/HJ5ebAf1YDhjOdG2Wlu+wSR445
4J/9nWi120DtsyI6FNW+1kW1GYttYg27oCyLA52C18hq7/Vm2BdUpJAFBiuK2C1dt6rYGTmaZhZn
XAFkMQb6ZnDeawPPUpBOz84MySBzv/dS+1HD4YNSSfyRYAdXmQfHYFtIiAqlKLhJNeebUsSvZRom
62gav7k2Uv6mTw69mRKca3Cuyen7qyV4uHeai68E5BPxVNVIlOboolfpxZyi+w41opdmEZkOkKv8
tN6rWg9OVeF8GF361gYcFiOZQgxEHRanjEeYHBtfnwE8RvbbEha1HZrqoimr2lGyjU9A3hWkFda6
Fk8+A7U4jRPbFKe9jyzqmauo209zNnnCNj/9WRAso/vV7CHUxAuJBfN4/RDoFUaff3xdgxxIqwJl
WFNg0EaTsDO14KHmGRxR/6F5s5hD+lGbTihFCY9PgGozL+Hv1aFRhORqkPNZ68fr18isbw1TXCPN
M6qLZn72acjO6MTo1bkeFuVhFZIc4uWDvnMGND4T5tkjMHOTEbF8Wtr4Ha+fXT+AH6FjytrtpQuQ
4PrB79KQMy4eojZMzJ/fu/5gDqMzNf/RI71mS7y43MaB+Rh0ZnTGc1UNi7pcSwqBJ63H6eDTn6Rk
ytG4OXQsR/ZJVzxQwapNemasH//xwVYlNlpYEV5YVDhxCJe8tgb+X5TwF6IEYRpLt+p/FyVcPod/
O37Wzef0Z13CH3/2d12C+ZvSheMqy6IPq0wXicHfdQn2b7bN9wESE6mw/OCPxETL+M10aGhLYVOI
cWnG/JcswZS/Kf4bKWlK6JaBeOH/IkswhLv0yP/c9aEbSxSZROgg+aHxa6aDYHbIzM6u982IYD2c
tJuZoBqqG2O4juulDBBEmJBqs/UIM3nSsJsigicql+TCDXba6ilQ7QNWRh2pdZyc8wYGFb5NBPeI
uVejRNAUp0W8bUY4bNezVDb6Jz/SL3Ux2lsa1OTy2s4BR2FyqJRT7sw3wl3rEx031mnoI3yArme0
APesDgGgKdhJqsicHqvvvhF/1LTG7huLhqDVuBdMEcO5qJMXsNsFy42qTojKCUBpWErSWNMogGpA
WHGIybxtL7JPnwhzBYnQN7t6DJoDSe70IvQXZQvNCxdVbDhOXwtEuQ9QCnYB9ZoxALtlHVuLwhlN
uWYXjNltHyn/qUNASp3yW2XCLy5QB99VcbIpq7Y4tPRC4EGsZngjcEoQd+mCs/MN0pcVKYnxTVxr
HNV0LG6yWSpRYwFjsCA7vbbyp3g23G1lJZlnmzRTrGreKLyNuzoYnqeuRmc97K5S1KsboqSHz7aG
LQiuLwSDhX7steAtKCkoL3vr2sHqHbpPRRWzUxmicxY2/rGqVsADiGYoyWbs2L1XEQLDspiRo3Mk
s42lbDhUpZfTpcCNzVeLBC+cDJpBcP2uuZt1j5EOh0O/qaiXQp+m9gDnq5tAOg0Wn1y9Gy2bB0nv
oYiB/bjIa92Sf54uHjnTeW/VYr8D4j602NMgjKMnRnLf1OwT+4BkxgzYvrP8xU/dv6/hmIpp5lwz
M7JFJtzazV3bkowmeKNZ9zmFLsaM3gqgY73o2shFCQ8TuQ0b00T1PCprP3fzSx6W9N7m1JOxS4Da
5NaPeAgInPBvjNl1zjJpz8OAO9KaxLBZSBor86oiT6jHJaOnjS7ay563t8+ehTs+wBugZwlYexUl
x0kqCEH94sAauDVKBl1kmGcYnUQJ+/tkrrCKoBkI5xcxMtRqK118riNBO8Jf+yud8PNjm8WtF8zV
waQhEI9K7gKCrrczLbF86dK6RrQRy8HQ7RA3DqZ2O0XJWz7fYnR0T2kVUYJr2Q3YZPfaDVSrkZNG
oth2VkPEmO+HD/T4Je2Fx057tY0FNdFb89ECkrIB/rWL61ieqWynXjKHb5ATtKM5zDOFjcCBrEFV
PBPFLgQL+AKoc+sGSPLGiGyrseASOFVuHwqjZvmr2rP0dTDUrWSbGdf3wufgUhv9zsna+6LuMJ4u
+LzRohMLWXq+SdMEdYujb+paK5FMU9yn1mVESbIr/MLcqYqQ0ZLBk+Fhw76qiQXHn5VnDd5e2IdA
WwhLoXdYR14LzI0i8d6c040jxTej5ZRjMpFEdfo4EYFJ2ZxWWXA3ZVoHCTdvHqUJ/nlCkm+4fQrE
dCq2kkuKH6b7dApfbSjyMFhsfq0Vg70li0TtfBht8zg8pWQo0gnuOaSlIWSQSDEtNnRvcI7vSqu8
H90BSCPghXWfpR94MAkOnOLfiwAgjxVUkCupIfg2x5ZZX879NUc4rkKHrJU+ZJ0TEcJWsdeMbm99
BVi1tyBCL6ZERTmNxnF2Id7ZkUrPU9uYUNfDBDxT/0hkAbZS4E0ehmETMbJ80ZyBISqN+R7wNcXM
z0RPnoMZZ5Sh9QeT8xoSo0b3cndHAtGnLPJ96ef2Sega0N3oQxvBWzgkcAEuERTFcUYs5rb6GgrC
BhK2KE00rWdAc6K8apBheN4WLbFoFtFj7OsyavadBFU5npDNZp6ziKJHyom8Q6B+lsKeXJw6CYUo
mkq0xYbY8mL0oqv8mzDpTQZhZ1JhwbKVBtmT7FB7DuZ0ViZDIS88Da4sbYVqOWWSb9DdJIa6yIyG
DKWxeGMVpU+pA0gJOWTxOi1wjwB9+Yy1co9Khkk1+j0I+5ugrDieQRrcaBBLGzm1HA2ziY0+IqFm
tHbtohEHk860peU+cJ/gkujglOB12Vsnkl/4e8XZAQi9m3PMVKXunDn743/I2DwjS9cvI9RI08oa
r87wjE9Oapz9iJSPDlzwNhNtdScohgAV1/ZBXd4nrlXeuj0Rr3ka7MImM/WVaNqNmmFxke1+GPjh
WQawt1D63tdN6a5iVhWtwLJmBZp/37fTRZlxdbLJ1tjmkSRm1DwGmvBvpjakutuJr1nE9tnPeBGQ
cWJItFVzU6GJhm3J1NRyeyLEBokQRaZXye7UFOO7Hqhpm8z2kg2zz6gvQD6lz93nydpaXHydzLfY
ey8WjixP8/m9CZNh4B6JaOK+J3UjXDTjpMkhjgo/rhbIePl3Y9Y/jvX3nibMqk/opcmeAtBMO3Xb
1aOBYih6UHObgMG+6aag3rE14wVH4XNT1eE2a6FmBLoGUGK5GWfslX0JJZ32oTcWGItsGXjlIuC3
emReMVweymkYJ8mWc1J1cf0RWmv9IlCrrQcFHoEgAZxZTDU6/5ZRjD4/Gi8dLV3cnf4PiQQHwDs2
LHOQPnWphrgey90r3k/6gLG+N/vogVx2LF8d4F53ZzkptLeBwhKxWN9nIZ9Yhsgsac1hNckhwjoA
WFFaOd2YpO9Rr2jdpqKG7snG+MKWDFVwusRwjra1010yPINTwzk/aluEgln9bpotA4PZNvHLM0X0
aWuRl7zGZ/RBY+6VjAxxhux+XcrMMG+PIhqpCrJBsgdazyOruYvmcoNrYJebjn806JeDTOT0OKkS
PiihIPE7UBTMafFobNsufFJWs5xKQxqyEy+MN3eNb7YAmqNN5AhZryXREnDe0OVFFDMOo7yt5xat
hmFvp5DjGP3rhkmOvQnABSYG6KSi89LyYIiNQ+tkE076ibWQcFmMNKuydIozSBguaDeMhIZWJlUS
NRxYFHEAwFG9rRsBXWee1MMk2x9yth6d0u+RoMe4QWL5kGHWx3G4ckTU4NyNhtNAOU11NrQQSQ+l
jh/ymTajmbSKckFq7oIWbAjl4Yws6bvSqjoQgzMzaoBfoC4pb/rDU01l8ZxU5u+xn8+PhAFMI2iK
bjzGpIU9XT8MZfw8jVN8Gdymf7JGkidYcPs9tM3Uc3SB72/29R2G0mIdheWGRuKMZK+kF6ux0C8e
/sKxDebAiDeiys2DXwKwmUCVHiwbpxA94ovl+/qWgO7KC+3RfdID4eLKofYoqSmjdmvdg+kL+6at
5ndntJVn5FgrGuLJHtgrrxQguicipuwnP6FBDYbl/ue3aOQyyHXCeSaybsLWgh3NzdFURb8vwlzH
+FgJAim1ySOdVvwne2fS1MbS5vuvcqP31VHzcCN6gyQkIQmBMAazqbDBp+Z5rk/fv0z5IMzr+57u
/d2kc6oCLFVl5vP8h+subMdHTeHx1YSUh5XxJ4Sj+WpNYbIMBz5c4jL8Fa9N6YHlHPX8gJKLfxWU
dnTrZfpNjd+J0DBJmptoHnAkGxNi1Cr44MBaRH2FAKa6dZEOXil8blf7yg3dk6aROzXt/hHtOAf+
WD0tjFK7xrbhfnKSo9MNPqRt5aYc6niRB1qwaSx7Qhu3/YKXzsKrmuarPUaEvZOtnXv9augwhpi7
0l/6efQ1DSbwGPqAM49ShRuWOFArQ4qnX6E9DWQuzXAgqKJzAvC74tkGjbxSDJaSsNc3LV5l84Qt
I6mOuKvWhYfNXrUeWbW2mpc/gusYCQqiEleGG6uz1xky/SA2rBSte7275cBB6hzkleaw6BHeWXYs
dlcoK6qm26P32TmY3aElQwQN7cbe+ZKNMKCGCOORGR2htYWMQh3hAFzp2o+UF8UyM1sEpSDBE5A2
dx3PTZu7xOlylJnzhYL2pldpKAXNc/wcdTEbxKKDxlRiXxNEKqITtouzfNeCDxCU9LF/i19Q/Mru
2Ys4Vz1fZjep95bxxba8Zuc4IG9bsUPplXJf686XPPOqYwXXyQqtH2zOUetAiZSPGv1Rb/jRQEi7
53VD8MiGoqYPoCtcZMw9dCf2nKZG+ALse3Rj0yt6C+6Zc6WT/JWFA7gmm0fArpIHFbUX3Zq2LnsT
wvEk4gLD/WnZPBsqp0nUbPVlU6GHqbjXSoaeYqRmm1Hn0SXFHhGFujKfA8s8GAEaUL1tF8u2qbda
MMH8ZRe3tPL4wQq1Z7fkE0H33EbZAoKAS27T74NDPqOf4vfpg1/0e6X2X1x0t5fR2GAY5tck9to3
+GHA7vABaxFihFijP7sVB9QEZZTVPJYT/D/wglHvvExlzyl2RD6SPCFqtGZwRwajw7+CHIfbJvYi
sjlFqHiy7HU2Evx1AZQ/Pe722KUsg0Fxto2LB1NgwJSH3jrCjpsGl70sYOoyKK71Zu7XFVGxqyot
lmX45jgkFtu0KBb4CiMAZ5v9xhGMNs0mqo3NKHqzba5eIdrOMc3EfsUio7pCDDhbeJ3/mEDLXPRJ
vR1nCyRSMnjolpFw7lDe1FkkvvSzu/ZVAx1FpNPRn4H7X3olxh2YQmhZexwKMBY6LhFRqN+C4HY2
4AKPU5qiDNO0B5SZBGdRaPaaOtRkD27zMNtHKKMoMGvFd7YHr4mjY8TC+cGzNw4gm40zlzvVab4A
pBqwT3Lr5WAqpHNhiOFnp/HIm8pXK7eU9cDDhV4or4tID1nxs4xlrhbM8AqNXYQfrgmL67hmN0hJ
l1Gy1hKU5G0NiH/sCDylrh+aOUr2Vv3DdlCRQlz3YFQu9trk5HIdImyud6RczKzaehHvhw7t/m03
dEhDG+YAWZIttVspiJ6xy0vag61Uh5D1aMs30ucbqh18ODRLR7O3nUbmK9cGCPEKFPKg8x4JWuLH
TIIzj8sfszImW17A9kLniV2GPbuwoY10coTYVmSe+sWqXt3aBDU7d/kGsXfsAa2MTQK/nJrn66Kx
63UPzN/mIGPOUByCWf2m55p3M3oFuaHB0K+TkKUcVyFWZt8E0Gs2iPngcoAG9bciWpeTTVa7Lopr
TIZ194RIlL0xQeThHuSCxw1H8KYg7rrCN676uWmvWpN99hzUN2O/KissHadmB47EX7AL01TChEF4
pWNJiTvFsoIL4KSNt0YFiFhwjC5j0WCYV6Xa/W0zjcgE119Zuf7qJ/4EsMH3FaoyVzGuBXHDw+0H
6NkZA3Gq0QX1VnjGqh0wC1NUE9UyIbuJu8V6VkMgruMToq/qGtGGtaYRQavbnA3D/NPUc9T77ejF
ZwOOQDK0x3n63rc4jFgGC/t9XPgvFphoQHykK4xUaCs3Lm+N2XztOYd3cVevDLvEJxJfdw2bcd1F
OaNT2KK5xZiujCa6nlu2hhz9UJ8Lsuu+O1pO99DWxc5OkXXQ2AotyQy2ZBWtO2BsPO0J5sJhBZul
4SzTsTUgy4qinpWQKCucl9lRkUE65qYKhLaoIbegVnM9K69hC0O6CV7gLQUgxAVdGs6rNsAl9Iz5
7iweAMhs7jm92rrN4UDSIysSwTHhrFU9eat8tEwUn/gLtJlNk9GgIDEqyipI4x9zyJFZVwnFTEW8
y9HuXWQdqCPia4TR4FtP1mySJ8qe5CkuriCeK8atz2K2noMJEmy7lF5l8ijhYlMVpOwYw+qxrdXx
GvsvbzUE40043w+CoqngSrlAwpR3X3SVNbAkghiaJrsJkBTAz2CbENuJZ75FlQ+Ip7Ku/ZbHt2JX
KGJo6gx2GCUWNvp5uSlUdKIClv5VQ2IRLKPdb5vW/BELTDiaxTdmyBk515FIcbOtkz4o4JTwXioW
iDV7yODhQmDrOLKwE596pGBGNQhwMrEf0PdXgHf1OsqxlbYJzOrL5DrYxMbZnT9VLNthBYocBgb4
Zv+Ir+18gNierwM/eB0Af9/4TYoO9ZTu9Di+b+1h3wFD3NdNgIEyB2+wS3zd8pGgi5eE0ykzoqeu
6vkrOWqkTblrotHdFTaCiBNqqsixdjc+KndCh4Z8UTk+RLO7AjL+2sQeLr1Yk9bYN+/+fwYjb6MW
zbzy53/9x2vR5W09nX4GUZH/looQmYP/d/4Ctlj78+3/PLTf25/Nv1z3K4Fh2//pOSrCwTA3fqUp
zvkLzdH/0/RMx7MdS4ceY+M5/yuBARkTPo9j2GjofiRVamQvDF1QIclEaB60gv9N9sLQfk9emLbL
3VUPypIOZQmuzCfuUKrFNYtVYv2sjOJg5arxCFRaZ9fBg6f1tv44mBXGIChpreWo6iraeVSvUQeX
o8QTf43+6Vp5Kzn5T9dq3vcoKEKoymW1k4WbphXI8/e2R/Rp54jiU18czOXfE5Vmb+NkxOM51/tL
gfrQxybOG8quSDZe5RlPQZlme8P2ArwlaFbYLxClC/HhAqH3pDvtW5K3wzFAPkULw1Xh1DFRl2F6
sZCJzFvNe+qD8dry4ha+vOqAOkz92edsxutK1uzS83e5H9gcisWIbCe+Ztz0nMeTSQ1WpgMaoa2N
OFi6w6ztxlTDJFQzXW0n2wRqjkrhqz/KJALSHZv5Pp7DAiUfitBHpRVEIW/l3wdkUxZ2VBd7eDqI
TshqufECjI3lWDqOvPnDMV4FwdRfj9A9bmOyAyjf+Fgpido8joDWPYtdqMa+w2hwvKmUO7ai8KeU
kGBB2Re3vSjw0qJwQDlYJcrtbTsEHSYMmQ2etCLAY5AnQkd6vg1KxXxgZWxWeu9zGEK48CGEsEMM
sHmsgC8j9KVa/Qn+QXNDBs1BvPEEgKU98Xdg6xlFGCuKPlmIZ4VEVhxsZROQU3D6dxfJG6VWvzHY
/GwHXCfxmom6aTe4ycdC9pWkHj4MyL7eLB9/feYumsRxvzG1IT3WRhQ++L5irYF2aEJ/IHwYG9Rl
+qEZlyzA7bpKWmOnaXp3UzpDv3FRNri1xthe5e5cnHBAwe0dlt5TkiJ4PIxevytzNjSFPgJbHpr4
q6yl77VmUKJz36XmIHy/wSPaXmmIhhBgz601WXuWDtkesFZZBxlWQb3Git3PAEaVZgiJjSX5Zq7h
HwSj6p7KpkcFQ8nitxC19RZDx5cWGiX8ISU6AIjw94GRmEu/xeyn6FAbyEp8mbCegXfJl764LlO9
uA1ZXm9VpwbpKoqKU8zV6HEikgO1O4Uazw0jSkgIBWmFV6cbD5Wfvug44SEx6lXKjWjiCIM6Z+EQ
NDC64oXHkz/ovVnnZn3fzFvNmDPkG1sEts0EV9g4T5NgiU1WuyKxQlxAdJ7HIUf9QIss3IDJwkEt
VIQmuBKjq628Km02HqREaMYGhARWOn/tU1zC1CoK4Cy5Aad9zeJIGFjJdOfN1nguoLRwRfSxJxhd
hBDQv/BNpmKptRhNfVqjsBPdk2lBLHCqs9doCDYjTs9PVlPfOnmFuTVvC1nw1vN3lniPyGYmXyaX
Nh/g0Z/B2ZOUiPctaKsDbl8OjCNrfg58dW83uv0WRoilg2l6wohyWKmWHxNlqzNEfr1fU/t83sdm
Vjx9WAr/QKOH5/Zbaty08YPUiaTC/bQhxJJu/5395mgZLml26P5E4SjdRl6CDYbuReWNQgwRXIhO
W1Y/tz9P/dD+l+rnaxtc6BcKrIaVaczqY1cFp8qaxmMWRfFjgbJnhr+Zj/YQ0mEowcqCk7TJOywj
+55CkxT9pN9C1EZE1RVXjEQOVnLe5bL3Ky79YGMDsir/s59R5fWB8HL+MEFIBolUDPeRXtd730be
xbLb8jtotptgNIKvaN9HW9PFXCnAXON7v2ujIPneZKjLt+gibOw0ab4q+DqCQL/Cu/lhDOb8TrFb
SM4cd4PJ6aBrWeFmtm1zRfyqe857IDMZrKFjZjXBpg4cAOg1bCGPnfFLD/d6kanqCDfGnR7gEt45
or9xgUmq2ewT77XyJ5DEC9nfkTe+nlpCPX6WhCQCj8M0Os/+JIwxO8CfsjvoUXeNy+gx8Nx215pz
svSHIHox9Hj5D98+V5CLL8AMvn0AP3jjAWFC1ELjq/j7t2+ODbexVTt6AzOKJgsE0Tv4OvOLqc4k
OCFC74lKG6dudlnKi+lFTT3MqIO2QZF2Mk5hoDzBwNSvMdvCXYW8+r421GSflfWvmuxT3Owuyedg
86lfzh07eySPIa69DMd2dVfjub750+1kn9qggBl2945lYkXU4Uqltpm1T2oU8hDPC55bOz464uG2
fOuusk31SU7VQ/PX1J7M0mVqAVXxrVCMu7hEgcEmO7DSSpTj67Dl0ASZRpnL/M7thi2PJCRAE/yd
qKkpmhXEEcJftd9HP89Txuh6TAqu+H1eQfIElevOXLi5p5I6mD8WXqltY8Out5/6L3PJpah72bSR
2MZz0cd4fprg+/zhdrLPKvKjPqTjRl4qbyz7P19GuOWkENQEjZhc+zPcYhZPGC2uVsMbRp0JYfDh
R1C2BzRy4E+A5MeMXEF2L4sQ/be8+qQB818oVv6oxWN8JD6lP763Zi8wHqOoetT7LD5qoiXGZEtn
pbrM/B9dN4uf8H6Xy88L+Amy9T52+Xli7NJ6/82sPCUnUZJdhXYRHtwSm9rRQvAzc8wAUXv6ZO1S
kA9lAAHoha2Nv+b9aXIotM7//ZP8SaUE3RkDOj30aSBdpicOPb8/yGMYKXqIEONbFKsP7VxjiujE
iAoluPrIJ5otwWuHZe09W5/oUL33u/Q37/3QX8lNVvokthCvoxN5H+bLfiNwXlP/O0aZJ69NZ2FW
kJEmfv+anWuiT50b3F8FvdMLGwJX8jsmh2Uhv22yJieyOkKzMUzuKDvPN3c1H+++OVSRW2RTjP5Y
eZX3Xr6rxKYYg3t1HapGtJRNNXfTe4id51YhZhi+AIaSAdlF1suMTaELehhsStscBx0MWYve/Wtl
kW707fElY5u8usywrTffuml6194iZpBctZrNJuvSLo1/2A1Yvyv4yE9RHHZ1HaUihHU+f4pIphQO
7yD3TQlSDW6zpVX6Sh4MC21Nvkr5IhtJshmsUvlSRnbxEBGzyxCVbuLggMQYu8L3ZukLzfZ4AAkn
Rr3IqSEOT0uV9caaK31vECXcgATQ95aoGaJP1mTfZRSMgrK+zJO1IRpOWj5H+wGSNPFGfbxu0U0/
khX/VciBovNGDoV/98kpM4vsQg6UljBRrcV1muiUt5Gz5UQvmbx/0L2whZxAkUICyLdv//Uf4v8Y
kh/nQ90zLVfnTP/7kxJgdqWoY2i8WXkbLEBEafvuvbDJGyNXLdpta7I7JHiIBF1zc+kCViQplMZq
jizzFhsr8zZpiM0aYXMwp87EB4VC9kfIV6w8GHiLTwNydASk1dbYLLadp7TbYkZv4FZFPB49yuwZ
QVRtayGBeGzGrjkaoib6C9OeNue5qGMkR7NLdr3Z64+zXnh3jhPt6qE0Hg0kAO/EWKW6H8Ya0TLN
4Qu+c9Oq0JVqC5Yy3ska0fZftfS9dhm91AIoBjt0fur1v3+Laca/PgAuIhAmVD/VIxz0WZUEfp6f
xpNavyVtPiO85pTetcSLpm51VyqQYGTr3OWA0b5CzmdakivzFum5LdClcjwWGnODg6Ju7ioHIwut
HmWQ4sNt5ICcG9kw5FpwgJBWSKLExax8s2CgF2UNaIkACVwA/g2MO1LA1cvgY2yeklB6UMN5XOWF
4h+qkmSHHuXV1rVD45CwaK60Ia4fjAzWNqyl4EXcEVsMWLz13vSD5OQaIaFcBdAetJAMCSl1XY3D
9IxCFpZ+ijPcaKnt38kZaW0Pt6ngpbfy6yq+nqPZqXv4e3xnh0pkvPHDu+7eRy4TCzTXl0bQ48k3
GCTLRwF6H8MHE+bggz506Op5boNnLn3vM1qYrUtt9E+VOD9aM3bpug8ptRFN2RelToakOXs/R544
g/d2zkntXk6UfYqH+96sxc29HLjcK5MHVyGlqDVKe4My5qpq3fy2C0bOw6Lm6FlxW5Ll2mlVsPrU
L2fIQXGlnHq5yBJX1uLK99vKGbJfTgNacr6t7Pp0+e+3bbziH9Zs91++7BaSP8BJXNsCB2t9Vv5p
bdJjE5JUr8mUL0GJ2/hvzhUndPQYdrbmZjvZrCwfPJ2wJCxmzoSgjRj+NDF2Q8eBhsvVlZw0ikly
5mW6vKVsylu6pXVMdWyaI6QxbiPTwHIQkZjutkSjgp4ZFNttIrudMvavgwF9/5RFHZ+F93Gitmjd
w5dez/CNIPuI4V930YgiQRuDdooTb0nWDJ8+pKz3WlxUGdl1qrJolNTfYa4nG+pg1vsPky/TJjES
qpB9FcT9y5Lbya5z1e8iFiAHdVWSCcUBUaXpumTPfuUQezvIPllYRBbGK1l1B2dfqlitI15OOu8y
R9ZCr/11B9n0Sss7Ux5ex/8b/Cz+dPg3Px3+HQD2qsnxi/M/byjjMy4+8OYYYkWr/EgalFyIXRhA
nd1qqQFgAADPynJZS9zeG2/dF9kR5SVT5ZoyZWROkxlZFDlf9snaHOE90L/yJhF3vdzr9/uff2gU
O385fOTJmDX3mSh65xSqZnV33jOIjQNH8EsP+Mjkroz3ZqcvRj6X+6RNrQdP6QMoaoVJZsezHvLZ
jnd2hRy3HB210SLLA/nE5z0gu4i4csGAdVLT5Gu5t4HYQ6LMcouNbAZZ1S31VCs2qgimh/7fozLy
fhmVkXc5qorJn67VEjV/xIYr287l+BciH9kdydv8XChB/zaXibaVXXKwc2EkxXr9V4Y6110K6Ang
NmBPfKcKRAdiI1j2YucYI7OymPTJOlaT2u2cxoI02vjBS+MoC1w2jed5xjwT7OraH7twyeISPvSV
ET5oYLi9AM6X7BrhGbORRTJmsGLWuI6cKZY9+XWoROBWtcI7VkheHdFb8I4QhPCEt+d0exkYE888
VApyJmLapV/epAN9/mGAWOF8ZagKmw3EV+cdZmtENxJ2cxj23qmK/dpOzvg89UV+7WjWBE6/nJ5B
Ch3tzh1OSRj+w4vQIYfz25aMqJhqogUGsp+0jfFZYhG4k1ur1Tz+EKqngEhBGAPrNUfrwD7tvrAy
vwRKbmLZEHq7OVb7B8K2zSZxwJPIpiz68gtQtOokG8BEu6XpOP61bMIwtg5BbN3LVufn/UMf+X8l
adXtdHA+t8RWzXOcawJoVoBF3skY1jlWlboeGk99mgBx+HueIaNYgEdWeC8vFezbxCYsw614nZQp
+rlip1X83vRwM1u2TnlN2ss6GGnxIIP7sijRNQ/6uryVLZ+PYJUaqA+eswFojlzmF9oE/poN6g28
b3BKopbZo/ulmur9IOI0st+ckJHxWsi3rVt+7jcGle1QHNWLQVMD/592cpbIin3cZmua7ZjogtqI
mxom8c3ft9luBRIYtbLiRwNyZ5n7vtCL6m7jcUpwLc3D8YDn7niQtSLJm61dN4h/qI11IyeLZgZA
egJ5f0rV1Dl4RZRtSs8Lb1rMIQ5OjP+Zk2fjAysLpPgoyr472bhLuhKhkZq0udMn+pszweNB7fBW
JyZ4IIifE+FyJ/JK7EiqWYWZb6dTfpc7uGQ587oTZHGAcEn0UyezucwxAwd5x9JzKewwavbgz4mC
vQ/0OVR4DfdUIfi68tjetaeitwF/13jXj8aTEWNTP5WmtbUQk35qbXfv61556tJpOMWtv+MVmHwt
naPjzMmeXyXZy5os8OlBRynuW0CmqbaRfTWU1ZWuB/AI5bGZxNOXtGz89eWgLc/ml6Y8WMtz9/tc
2SVn2Eq58pG52DZlANfxvcA6c9plabYBU6RvDAMg+tVl9Nx2QhJWOHBvrXgwjzOayx2gwYMhWrKr
ZdXZqe14kC3eMb/6e1g311OsDotLn5xCDudF67AvG4jx1j9iAzvqoR3trZHbHL/KKfgGudIAWhtN
u2LK8icNdW3ZX/gITE/IWa6IzIXfUG8iFmVr3tHMcvteM9tHW/RbBEhQGMPiPVecnCTSFILK9KtR
m3b9ONgPOClGUKOvZeDJbDTZkPEjM3RDMSIb2NcQqu0/TAui6yr2wtW/PxwZKly9T48U70YHYh4k
OtWyP6ubjsaQl9h2Gz8ytNG3jqm6e1ko7hxfV8I07dJnhi0OGaDrfs3J01Td8+RZ71fJuZ+acr6l
go+AFNBfO1X7ECrzdBP3HoFRUSBnBn6ancily44aFbUbPd9UemGep4WGnVzbsEcWss8YEm1pYRd2
rXqIoZRjk221sfK+QPNB+sJAv1A2y9msN0nrhhw7GI2nnHxgUaK+IZqda2nHXjUPsoUpdPElgNsn
hmQBomXjxzEmeV70GqtZvsvAY206E7szmQKbxAHkU58q+hAz+jjv0qdYZK7PubZP12EJO+2sAcTe
rATfOsBJX5seTVdND1lSpsA/2DNkjdRK1G/qHGxVrbPffp+awAbZmWKqVYGkj8YRbl0dOmRe+vDW
FQXSQ8Ue+YxFiH/1rW1VGYQEMSDbgzvectgzt0qtp8gsiDkeDjC3tYKCJtJQ4NQv11UKmjkpyvP7
KgzTozG3YKk89Wtss00zM4JjslmXg7lG+zZfyWajp3DGsDhZnyenYPP1tK93shko1bNjhd3RDmrt
a5gA/DKsn510PrQM62GyquhQ2hqUQMJ3pugiN7fjfBsdncJz9kGCO9ZUkOeUBzItQ1ak1IglXU5q
l2OZHMVTA0yBONpdBhRfRaxPi9wbb/Z5+7TQAG9g3GzDEdkHZEdIuYPGM0QRZGVDwpDaXCQFbztv
eemSNTlNzpBNWait0+x8X2vWZN0RKgs6d637joFwYxQ923i54hMzYSgwBKjET8fQ6aNn1bewy/Pz
HEV9mrqXmSiJqtiCimbR5rs+1/wTWP5vfmN/TzTwoYHtjzdeWGSPqJPtUHCbXmR/JPp1U/1jv0NM
/SbCMFnwkPzdaCMMKZsyJyqzoXLgkja99HUzGmazulUa1QCnGhbXLH4qSW+al8J7b/oqUEurMqO1
HA2IfeA/LoZrILyHOQLvXxmH2IuBdo5mvjJmwz2MHMOvgmGovhE4QPgntP1dT2TyscQ0VIN4hLMz
hNlYx7m7mdXyW6Wbh4iV/cHFRvp8+Symfbo8w+pI9rNVMleoUuwjDDM+wB+MAtOOOHOMGwl/YCeg
HbE843MAIDHlgNQtnOiu3S4QwPvHaBRaJ5zKORyQbFyOkVKv+pgEluyzbI0MhvPo4cX5cVpuPaNv
Bg8lROru3pxOM8G9YgFgHmScbkQQ5rrwQfUqXwwibwUUoreP/36FQEn30wqhc4QHIoX+PJLlFqfK
3zddTqYgVpn35QtCj72wHbN3ai8o/kakUZ7raFtYu95BpE8PbRPtcjF0niCHzkVtlesY4/grkp/V
us/y9ByILkVTKufJI5dfwKUulAYhPQGFsnEzP4/GfVbcezyqEr8g8Qyy1jXdY+100fbSf4FCDH8P
yvkSE3GZ5qnDYzw3p0LH7TpPosckHldOn83PaF7zTEWZQoirnp69YcYwkhgv9kfDeZoyO/0hGxV9
ITc87C7Ua99CTuuShbjshD5lNC6TP22nPjUvd2adis5ZjMtNEYTZt0bsHr2xvZV5ySwa7jUlGZ7M
2qpWuFi0e09JPKzMpnClKHH23Bj1bdQQ4O9kgDgP2uDks5ZeaXAbjqbF3nfQ1RtW7enZaKxs00zI
p8imnKYDZdqjpYNHEThMwtpjdnf5LuMP+NiXo3pz/jID5B03RsYZV06RRSu++KGNlvAgqN2iJYvL
XHnP80OjWMX5fnEhWIIY0OIWmCYnItHacmwg8cChiU+y0LPoZc5MVJJElz9o7p2fPMuGvCZ0fB1y
n9cAlmHCn+4z5mgu/vsHyNI/b7F0wISIFXiAjAwRlvt0aknGpMn8sChfUBrMbojLhYcUUb7D2Ewo
G3H4WFporjfAeOn807AcaEvrGwI25U4eNFvv2NlBf5KNpIZ1o/tuuJZNZey0AyaJp/MhN8GBqyqQ
8etrVEMmDR8wfxytYRl7XbA0qrJYDvVkb6q4e8JiYFwVEfqE7Tx7R8scNIf4ofGEFSaumqIP/3Dv
GE8KuTi/WsvWPJlIIyMc1C2HvuQNWBQNygtIQd+74YwAFyfjTCfyoKKdtpKnZcSCw3sS2Qu7CIYH
OQO+OAmcPC22slk5tnsDsYqvmLheM/C4RORuWKc4BO1Lc1y27JZu7VK40FYtcUYtVAeA/0q7CCHM
2ks51Cjqi1e65mbygnkRBEG4ASUMIWQcoX3BRsPBPdVOAer3y1HUYtFX+K5+UOS23YGkxBoZkUpP
wzsr1EmbiAJyRXOU/Rz67mRrRm2MPLa3c+3EuZuVHhFYnqKmQHisL5VsrdUDCOY2trdh7t+36dgc
JGQNfbxkG3q1T7KSV7oslMy/TxKnOcjWZYaEvMmr3u8hZ0QBetYGT/zV5b0oX3aIwYeH1n/71C2b
Tq+HB0JVsnF5Zcr3oxzzu7fLy1LWKvPQN25t34rFqoRatzfI1d1wbgQME1vDQdXQfgjcdCTeF0b8
p1rx1w4JbMgyVfG9yto77Er9v+z2R59PSCEqWrkqQBC+Na32kmNL9i2ACrbISXjcIBsUL3XFcA6T
HjsHSSvBI6PYYkl270ILm5ehoJrIgdx9sEP2gL2qiAP4iK1Z3uvB+hKaGyGFFR685yC8d4PQfH2v
pEF87sEM7TLUas5RCftkZ8MrOqBdien3UBNa7CwF3V3R6WkgOJeVkFnOsbK4j2LLuinVMboKu1ZN
F41pBSgMJd613Bzw9kGlczqmirvGIcjaX95/Dv8b1+z3ssX51dc3pzbEAMrRgFkOUZJ+YT4iRmb3
o4tsqMIayR7L9JobRy2hKdfkkJwMc3Mxo+gQUmjrOjlkXefc2r6JtHTloOnpFiy6kMF2JSfXXS0K
2bwUdaXirZ2G2IQwTRYdAtxrY6qj+atWY2dOwHtF8C28RQXEvBvJZN+5CppM2jg7694xsZor3Li/
DisbmrQYNsXEaAxjTh4Bicwqxm8x9RCUMLx1nNZCGCnP92mCE3Gn1Xx5TNNcoHzsPFWO9QqFKv9Z
op6J3whJM5gPG6Wqxx+JApZC7xrEtwmKw5wu6ocCYWZP1+37tHGrhyLuItS/oHTKQSNq8SxWvGs5
KLsCDdPzloDkVjYVPOp2VgCHKhsSLB/nIX1MURU7zFWZo10LHhehTmwBI4TZdmFKekQ1Icddyars
lEUihs817FkRT85JvlzmyCavW3vtmqNyk/ih7iAWUUc3YRQ/j8XoHf0q8469qFV6pCALV04wumkO
STFu/DqAI5nNDrRjzEk7d5yedZ3M2eg8lb3u74IRFo2QysYQL56/zjmUp87S45MsAuWxw0DgTiHo
fGqtfNxpU/1yGTdqE3pDCUVQ9ulq8x3+TcxGwQFgJuSzyJQE5ffWyuylZ+vFPhpU5xb2xLDgm5K9
/mFGGahweEvz2eB4dgqIfxocMh5lK7aCDy0xxk6DlLOYWeDqeGmJscm2k58ZQdyd8J+768DMnZ+3
KiXoPxIJPW/XJfA4b/qdbwLY88vsdmo1+G3w/up67r/gC9ifVC3fpmmhfDVza9xXBqzWQcyKy8FZ
xxW2mnI0jcMGl7cSdHEJhEDeGoud9E5DEEY+3bLoh75Y13786zdALCtbo5CHJFviGntoh6cuc+aU
TyZKV71NqleDhniSBfnS27EsrFXrN0dLRuDqhgwZmowE7wUe5tyZTlax7nVSqX4Qs4TZCmczPcnv
SqPPgcIqwzFGpVT0XLovU0PNys4DaaaNYqrqKN66L+FGbHBNRw4yRMQQdGn6E7rVqBX+TydzIzIE
bftopR6QffQm9wgjaTsHMmy3YJOI0a8A+RhpdOPBkHxUAwedX+zkL/0mwsWYFRQ/4G0ZJxYfCJvG
r0gLZtXoigzlScZdsAt41noE9mRLJwi66LuquJHNPmjxblLmdC2bkWG36zhy9KW8mz3VGEnqioMa
tI9XqIaoi67jCDD7tbVXTTIrNZTBq8FvoZiNyn2vJcGjabCAlXpmXKtRUR0mkeHiNL1uUDZ6c1KU
1HgFdw9oyCnrLpymDSik/pTO8PbklBiPODBq6gsGKHwifQh4Tc/6f4iBm3/YTDqq42guvmC2ZaCi
9ZuxhQGuM9C8Mn3BGe7K7qvuTjOU5pS0enJTNonwvK1bvODoQ2MItdoq7dayKQdmw/l81aigplB4
rfJg2f1VPi/c0YMVZyJy9HcFbAXEZlhzK6JRQAIco4XTLAo0NHAHt9Tvs6I0uzxwRritjt5AMaWQ
U2QTiUmuk9XLxR+ukfcZp/offHA0Ce4oPiBzdId1CPYPOGiQqf/y/9XUahMOmTF80/s8u84CJM8N
sZ/QRCFrZZiyrEdqe6ojB2qpGMCX3TkMlcUAeYBm7SgGErCis0si95DpCMEm6OCDJg84jNra8VOt
R/To3De+1/738wYd4z8rmNcyT2kBCEYVn8CaPBbLJp5TCRakZDFlMzHH+ENTjl4mX65tC/S8Pk2+
NIOm5gelio+DtoZrR1EUR3dKIMWC5JAF8Xpjkf03aee13DiSpeEnQgS8uRWtaETKS3WDKAvvTQJ4
+v2QrClq1NO9O7E3CKQDKIpIZJ7zG88wNgRgw0dcZfOTjQOAqavVtxod+hswyu09PA19WyZsIkPX
TNgXoC2BFLz9I/GRlxnrH3bSKViFDPGu1JiSoX0itjGk+VswMuUrIXYBspij56AUTn6f6yTjQOfd
GZ6RvUVwIreh0kE1kMUYRp+N0uhRxP34YuQ/42zK30Sa53vDdOdfNpeGaRAtC1dt0P+mdTSVhRfm
NYBRdWA7wSeQF1OzKFjLT3ApIq1auH1+33l59dD01l0WhEgyW3F02wGsW9aDY5HSKP1zFM8YWZT0
v/FwvEduYWC/EqOKiRjuurHi+ovrfFNazJk/DfQ77fWfN5+6/e/eSDDZHNvWHbAglq7qpivBUR+M
cCaDWVPx7GzWdsimF3T0zHUT4gG7xqCo67EoV2zD34d9dR8GgbmRJVlPZg2p0msZNg2Rd2BgWyHM
7Ha0Y/Z4yKQgsQvF+QbZ9ebW6K3hoars8gxxcoG1+vggq/Ji6Ne9krdLWZQNpu492nUHYHAeBNm+
PzTh9CxL8jD4Wgm5i6hKD+R3FevwlpypcTZF50+rIQYqySIzxBWwTQ8WYITXIQKV4Gbjc9QbwW0V
O/Ei7HurneFQ00I3HeQH5of48sjLRxm/zo1p1nus3nHL5bW0ib2pOZkkvS4HlHP0GxOX1g8N4dxF
jnDmEbJzXqJCavj2Ago//LgehbC96iXVvv1zhpQbLbJMotd1F67rfB/wqiGDQUdlUO9a1T5/igPI
4rUuGm9wnDAPsqbgdfQhZNDqQUWWzTdvQjcPdzBAlJcg9r+YzP0nWeraU2oW7nOm+9m96oQn0k7K
i96Fw15VEb+rrU55gaSEkB6h1kaATn2AgJM/MFcjVcg/JExU6xEDDusRlx7EtkuI3rIuw+O2aLNx
48dlv1d8pdsrxdjvvVR3y5trWZ5d+7hzb1lk23cXEmTWe23YXjZxIcGLXeiXzxJGIYET8gwlATxW
Cg+k+Viy2QsIJV/7WQUMsEaJJ5YHmnlC+xXLx5oVlDEX5UFtAwu6d3k/I3p3Y22hK9P2CXq+vY9E
0791i6t2nEV/Ycepk2/uk6YOT/KQD3Vy545nWSAaSNiZyPJL0enTbT4JHEJkixPNySeEmZey6PFj
2rttfGTGiR8GVOzSQqRnWSrtJCN/Ec2zUfwgD1lKimuCX8Xy4l91GAGxli/dRZb04TGvxx+N3xvP
iV26slRGsfEcK9OHEjm3S6nJdP05SfwPbT2kKNQ81GwZlPa0s7CD2MmzVgzT5UzWwcNE+VHA+Y66
FG14y8VcodB80m1Ol6MOKM9x3Es2WZxiAknO+9atxhGzpy496K4PH08Z/btOZIjXkOp8KLIyWpq4
cjznVuWgeE7eYuijnzH7ye84j/NzHtrZ0ijGwi1i09HU9Y2TBBmE+bQ7ZJXifrPD5pdvt+5b7hUe
1Gwtey5giS19FzLSP0+of2HuugaIKjaPTKpMpjR/8rhLbD/MRdU4z2HrI002v3pF2WH4JeJ0J8PX
AwIUC4zv0p189cpWdLZ/t6qzU5BsvY6Vrbo13HZ6gZTefxh/HRBiKLCw6lof93mFTljehjlk/H+j
D9h4tgo2w7DnL0EsN/bEwUT1CU+FTjyXtY/Hu2eLZ5NNO4pwS0XRT6YZla/IP0+7wcFWRBaJFKor
NzBGJkla0aECSl+1FVqrWvFqWcWiGqt001mttwra0N7C/UFup9ft526yHuRGcGwnzKkBPD/GwsIU
E7VkdKVi51npjYcIqtQ2sEITF8Vqp6Kg/24pQPMjlrlH08j1PapY1gpN//4la+wXGeX+0zVrkF+S
XZ3e1y5dXW94LUSJgxl+HkfThZa8xH9zpcZFt2+9kDUdKmruUScFezRa4X7Ts+nB5qH8phrVTycc
7HdjtrXxMn96hbUGJdJGV2lwIGFkSHQ9pjHm1BXabPeq0vZYPYfmKZ/NxAEGh3d+XaqboTPbgy1M
Z6srg7fzXKxpDaUYbh0h1L2LBdR2tCEDelhcbLqhdO7KGCk42x2nsw4smBSg6B7yuMBpPnLbp6ZG
FDDXc/HCxIXWXDZob2jvpaAmhPLFmaY3/pL6OwuAo4Mb4E9LzJKzRbgLSNpsK8Gf05t5ehqLsbrP
y+ob6ujauxaYqFcFWrVLGoiQGsKrsj4bWmdTg21bD4GjvoeBtQ1TN3wS3Wng4b6dPBRRS6jSMKUa
xCbQ8v6ONthNWCXdz7HCNLCzu/I58tNgrVuKsccJPDi6gZWtUrUKXhNhvwici34qSbzuulkdo4j1
7cieZlEYSfeQIYCyNpD72zugWZkQgxItvLB8bLKY6TI0sm9WNa21sm73SRHhqpmU7p7EPwL380EW
bbJxrEEQXZd1mqMJXHTmZjWLOZWdLqfePNxop3yPjcr1MvIMPXSkaNQivdUVr1kOQq3vfDXSd52d
6+sA1OITgMecF46Z/zTCdzGF0/ecF/NiqHP1XkfkaavEeASZSqCf0QLk0cOm61sT1As5JnfdX52u
Fs9lhjNWx09vbxkwsxUtd4DwouBX+LXKazFGu3jWnZCrj/lgzKsUWY//0CPIz99V13qyko+yJHwd
UkQaNZdr/G2dvIi8A8L3b6gvhrNIkLWEAhE84c/c3GE9c9aVOHySVbbV7hqSySd1rnK9GscAMMgb
2RhbbgacjGSALHr6SDzO3piOGjdo2vYr6HV3Rjq1J7tV2sc2jPZBmhDG0nq86TTLWOFSNL5BncZr
SfeaU2WgKKh3wYduyFn+mDLv1UiccVsSpss8AYpXr9z6gJ3G74MsZsnI/8+yUBbGAfrsa0VwjqMd
1FzilbJKEdYXQ8WE7VI32TzowACqlWxllVFe9D3+Fq5LnOHf06u4dKNfDV3exkYWbZHPnteVgRBk
Eef6M/lPkjFr5tpyJ1CGsom73Vfzi3zyvA20zd+lue1amttkz3Z+rQ//1vOv42TPZr7mnzv8GRcl
Sr0RdT6h2eWTTsFilPSKd1CbHsyka493skYeRkBRGwV17JtPDY2dsguQgWLXzdSlV2Otk1gwGeaU
Gw94cWfV/laW5AH7VGvDRFEvNCtE665v3W6BG8e4CXNtMYFbggPYeSdnjPxdZMT3iDJ7J1klz5SI
dE0XTAqvgX81EN2q13kWIBmJ2b2ZTfo5mFetY1aVWEkiFDrB0H8MtVjds35AlTTTv9XEeZ8izf05
tXr4jI6vWI+5r+00P7HukEgPQQwjsV0W2CsTjYK91VoPTpmVjwmavXgUFq92LuKD1REblMUBvCKz
ltWu6yEvX8dJjxaKtrOLsrtT0hy/Dy9G13AqbB5zvFXugno1aQ2Q0UZRbllKIBidQYLdIEL31dIL
tDITRKSJTLvPXak/GCRbv2c9KZShgBICNMjepgaZ9P/Qg+gm6m2+pm8g8mjrqWxJauhZdmQPXK6y
Us1eeJf9gCji/9T1967tmnMKs9jc+k4dsHUqLaI3qXUWaaHtYiIlK0gX1ptaoko+WNl3TcEvTfbg
06u7mXS2cmzSV02Jz3iYJSzBZ8gvIfVugSguiYUSkAuY00hxxf4CkcP6MDjgEHFABggt24YsSqs0
8EGb2EK5Q+i/As28I8yMHC/c3pseKOyrix7kgkVp8jT2kbb0+WPOaeS16xzo+NHCRRWHdaAsI6LE
e3+wim3hFu6RcGO6jmskAfiPIcpgkFBG+NRu1qzBJ3TKULkr9MK4DVRlfEsG3gHl4BEz9+vjAP/g
RtabfjMtjXCg2zxxDRX61H+6qQnOF+08gyljztVa63e3JIHinXi/eLUnryZfISIK9XuA3MEqtd3w
0MZVfZdqiY/VRqd/01AeCVT7e6SqBXqGCUlYbG13TVtHfFi9ek2K7C6zE/t7lqY/c0XUT06F1Pn/
svS1PjELmKo8dK50jXCaapnQ3f499tii1+ikXTE+g9bxHmrzxTU6Jl7kMnZW78EYSJPqHU+18maW
5jv1ojLuB11DWoP6ZEpW/SjwFaxdlClRY5MbEVmMGutjUbbaRbuvovLem1x8nNEqXYf1UD6kNbYp
A9GOdyOb7iOJy/Xc29Jyql+NXX418Ah8VaB4LjKB/yvJn19t26h7RW1I3nTl+CV08ocGxaDHeq4P
AeMvA9MYv/SHKvaLk1AJvcsdfZFM6lpMBcph85tVxgVIcA3HSC+tWzt1zHZjFWp+U1lGvHHSnpUl
xHFylW6OVJwMpjtCW4KW7g8OcmwskNRBHGTZDwpxCAarIysxxJ8bZBcbFURW23PH1quHVeYOz61p
nyWSUGIPYbmnh7lKgTRwH5ZOOgu5iiXkS/XoOmhVOuq8GVJVxJi9aPjRRjBX9cD65bjVQ+y7yhuC
AtbsTaudJ8jqzP8asbg/wyMfzJgczjd3GW5bgfmrjvqHyRiDU2f6mF9hOnlqoBXcFIGdv9V11CLO
bWcbpW7yt9Cx3zvfFOeomqJHD9qsrB693N0inoDEzzwoH9n9mXrtH8xQbV+jYmviy/zmFaW9J0tc
44JGEceUR/g3p3gWBMpr/87B/fYpEG26F5qBWedcH+TBCVBd9WS04zL3Jg07sXJtti1LcFbyB8Dj
Hw/XOtVpxcosEDiTXa4NsghSVKzgLDmY+zXjctCz9N6rcuTVSPTyooz6TRRn1SGoxuIW7cdsh5Ab
gUce0K0Rdx0aIZm2VoMeLkU8Zasxi4eHNPX8RYk8+3PSFv7NoGndmxo2qKzGo/EVk0xywCWufmWz
HhPfx/vK2rgWWNQbY/RvuiSIghu1IAnjO+33LogeDRy78HYDTHErM2aYWe0wq07u1TmbVrjRzmd+
u5dtZHQubcZMiv/TJnNyfx3nJeji9SLHynXGXXpmZAMq9cKtRGDCjTV2RRlCzpo50m3gKGtTpCVQ
V36R3aOnBrcs44NfMBVvQ7+I3omFoBiHLONd6qXGTkXaZp3FuvPo1mSxI6RZfsY2HphIKNRIDN5M
SAs+IOtebFoWA7shQC4pqFhvVno6vhdVsEcevj02amJsHCJ5NwQ+g19ATrPcNH4pZftekFx+dbqk
XKLpPZ0Mpxy3k6GXyAJ3Jnr3abhHKSVap2Gj7Y1ai45qiz4xoK/k1RDpCzoA3U9QLusuMcOvY4Ju
R2mP4RliBDNNlYcomPfGPdr0Idti3frmiC8smaEbpLkhjpGkKdhDKfZzfhJj0uEoG0AE/T4ztREJ
bAsHDXW07DOqju916Q1vvTuOayc3iTXOiJJWw8e5U7ynMRXVAV4TnmGtGb11BcbdBj+PrSx6U33s
mkA81H7b3osiedTnXh5m8tusHRGlmYsE74h8KuH33BLdHfkEvooSMtIVJDVFo0OmOSKW/wdsNXaI
xiM5dZJVDlrz2zoNN+QKDAQqBwgXgeNtzLJhZlBTZdloXfeEd5V9o9a9+NIG5X3MryO4KRGYTxKs
ZVHp3I9GH3zDaxxifxCZz+p0d1kYKMl3JuoXvzWN1xL7vm2X5eFKFj0PM2ZF4Um7tPJniTyw7/75
5Wf/5d1nGwYBYh0Ev+apf2F4a2KCIm1XypPwcg1sEw4fYzX1J1Vkya4Rtb+GLlk8+QXLElPPnB8l
uMCg5SG+9h3hNWIhdseygO5RmT/h45HiPWzY1+6ZiiKVvHQKwXV36Ttf2prZJI3f6osLUTtHpxR3
0nTfEvH9WbfabuiK5Evb9OYiauP8bCa1vi3Yd2yDQovPAaxRrF+K4AvGDPuARbkc1AsnIQoKTmMC
N6HPM0FpZdGTgxezPmfnMZ2JnhLUIiUzQbb9KY3J9LltHgfKxflfZGWAzH3eKME4MdAwUIHTqUir
fILREb7xTeCEzpNBaneZ4ERT4lnt3wAxSzYAxZq9qwq4mfK07khHtvPh0pKbo7eQlSJtyERiB7EI
MgskKR6ZEuIi4TDy7BMm5lNRCOyAq6m1zS0UKbSBOkwxBvJpj46ms+h08UHWlMo5oEncrxqkNZ6R
KgmwMecLx8wDMQbrhxyUKRGDnBiLZYM9vxzUJAGPZegaz05astRPT7qOFHEnxMrVZwPmKigW9ggY
BnbfV6e1pzdPa5sFXBbrQR0TaLFJZB/b2FS28A/VW8wvwiOi5pi+TELZeaH5EiKCvkoB2RwI0Xl7
8KEx8s+TQJMa8WPQL+NPH3hza/IDAY8H3qOPn0XiWavIq38PIhAeXQaxba3+DBolUqBGqqtO9egy
KJ7vNG+bLnfydUU8qT523D0AoE1vetkqB9gZvUxt8FWzXO0gjCTeTWXssdglytj4rGUxecKUd45B
VoaK2m41epcYJPJSN/N+87lMrSUi6SowV81+K/tfzYxzb5GoXdfEU7auFTtzdWXExTkwk7fMyXzk
0eDqNo3+ioyhfyer5EEWvSxdE3iPD5/qzUZHODgT9SofH5LOGPfhLIBIBgQy8Xx2Pci6JOjLbYJt
W4tcOfs29TFPZsBx6lsHbY4gOzZ4Wt3N7YM+I55l69ip1qH2HhFNb26xWDZek8lbk6SzH9XBCe/r
UDymMwmsMBsPL77EXiqTbqyUDj2gosTFVBB/X8qnVnPHfOuNbncpytbMLm99bdxYZfvLmrdmA0D9
NWEcmyqKSqwdEXV1HvzihzE6yqHxRucoF7ihto4ctTpe1ry6a7cT0Xm9XxKcZjmToO4m1Bj1tCYE
Xc2SjF1msESuIDyUcZg9WlP8sX5i1zfkVvY497e6zHs39UM6gvDPWji2SReuTPmJoqy8ZenvLoXR
q1v0mfkHZOF0k7Wte2yTsHhW2mAl95lj3pW3GfHhhUj07nEcwnJTugZy/HOi0E+wYMkSE98CvrLX
PD6Xqja+gD57uqzbwXoZy8lQ1DVrY2eX+Z1ydDGOXfpxW71ZbXIO5lhnH2MsneXWu0iGGKC4F50q
P/JvPaXBHSnwzIc0x5PLBavyo9XXZtL8yuE6vOfFA8FgzEf/nCjK55qPTTnoBZy6P/TJq9Z5VyH3
yZQD2Jc5R+QQbp1/TnlDykiPtGAtW3toklUxfkNmOR/Zq/v8O/G9Ltq7NHKSQ2cV2Co6jfPeZTV2
mq32PSs6FQnxZLpPWSQBBLSRTo+E95y1/ZPsUWcRG9YofW7LtNrgfRLdamlXPXRz8E32cBCeKK1+
PJbMact21hup54NQIdOoYYb1jRZiY59gZXsSjm0s0s6Jn7MhujP0tDrLl09BiQHlWf6M57ZrqTWC
D6U/43yfH+I/v/091fnr+3+G25D50UjU/VULybCURgnUYXyavF2taKK7jTIwSZ5n9ktcZO29JEbI
s6Dz2QCZcJyWceMrYMn62Y0H2R/IKfDwiU3sK3NArjxUnxIn8VY2U9VmNNt4bfs5UeEZWixBxvGs
cdMW6BNVENYiRI32NjPri2N6L7mb6CdZUoPhxsjjpyQiaqPZOLIyb9fLIHesdxjXPxyAcvel1yh3
ydRjJwrD7G70lIoYxHAftn0D+a/7YaFU+14TWQO70I+vMZ7VC9ykzhiMirsihoWOOX1xV3uOv401
0dzW7E4z9pCrsatwsNHV6ZBG3Rdt0vvHscIZOUaqf217ZBVK3nU/PLu5MfjutokWK9sKWemxRgcu
M7OS7yMwlkLz6q8aT3uO3vurOZr+BjpwvrGrsrsP7fKYAuV9TzNjKfNKaosu0YhR8tmJq3uhhPHt
MET2HjMn63Lg9QlCsaiQW5t5QjOvqv8ldN63ZGiiynsLCx+hTUOt964ztnil2rxKuwgjD2uo1nXi
m3i2dMFC+JW7dgWIghtY26g2dYnzgP3XyQAG91UDMIMvLx6s2GVh5DGNa+zzXkMr77+5blTgTVY3
q3jq4o1dqzhwq5Z49Ww7ml0D+u8BdPgaI01c4Y2nPje9X1av3LMp3rZk55ejA2NhTDDQabX2RmSh
u0nM1tsXQzNsbVfZ+VOBEegIix27wBsVdPXrlHfDGqMqe134HTvwvD3pJfi9BtDhty4RZ5dk609S
TsRs8IAP/BAvYAVb+xRYjGT70eFftMB8nHpoC+lhCML4Xh6qStX2SgKEb65KFKXGdt3FCt4qtKNw
RvgHonwb3PJc2Xn5BCr3Sau99ISIkvpcKNpLEWjOnR6XDe6F9RkiAJD+LI7Zwv2M1S4/qFHw4MHr
vg0crJQhYhfmQSEA7a2m0M7eMaiyNmWn1mtZxBXn5JZsD229F3ed3WLkoeT5u6nE0bJWu3Cve90R
mKYL/hkVMcmgCT3OKjSbkjIMNtkoftfLxoQgJuGauYssozb2RXGKfNn74zOZkfxUpfEzq5Pmbhxi
nqRJaDshmv5FdZmpgYZjbxj1P3jvivvM7Y0jRsZbKzVDTORs1IE5u5eN6uiL+35wnF05Jd/IMdJD
oJCAIwK6ZJdyhCIuyv+YRftDjhEAkeUXljHdCug9r7W5aBs2fk2e1t3m6DOvI68cF6JtsCPobCPf
X04ds2ObxIrLXYi5Ngl4Qbm6sgjFXSlCb5c347kaY+vkZu2G3efK9IwfhdBY4cXtN2Fa/Xlqs3Kh
F26Nocr7VAP0jdnpjF3c/BLmo3Ad8dwkoXeofHyvnSqFVpF0kEhipnQk/PytKqIMqwPmdKzpynM+
nzmmds6Y9PeySjb2aLtvhDCChSwCbsruFK3+lpASLhrHeqqT2Q2sseuFLDpRgBWmm3yNldx+QltY
PGQd1h1zqSxgbEZB360GdVAO03wATfb7LE2MfoNh3ddr1bXbta8Ho5jUBnf/M9Kxmz0o3l+VX7q7
oWriWxfTHCihQ7aNTC04iihqNmFtJHekEse1URrVaXJrZ+VlSHsIEZw93szbIiuyPXrE7S7k8d92
UeEeDJRS1/qoTqcBB86VD/jjoZsSpKdNoT6VKabmFqgDF8sZdK3xjjPr+jbG0vQ0Yq9O3Cut33U/
P6oVT3qSgi3Q8uZLXHf4FDhGdsY61dwCpFK3fdkli6rQodsRRb3VbK4mLGV+ZYgKZwBD+2qzsdDV
2v7pltmjxhpi0RAVPAtDWSEuUv4yIZWFzIXvQc8nFGFSnDFP77b1iE0pj9Im0V2xGSywMqrjEluw
Q/1VtZpvup3Fv3L7CEoTgQUe5rNN7vndCY1yUfVa84DcS7eu0rY4uEO992Jygn6gNGcYRt0ib8gE
VAX2SkWd/lRDtllezprExkpsDb2w2E+TYR11cCTL0BPamynGIzEQl0SlpzFlrxtstL5GoTWthKtW
O8KUzkPeiJ9wK5goydqzI27s+6zp4r2BtcPKzfrxLsPs9aa3rG+xVgbQMvDq1MK229gBSyQki+67
MQ++e8DkbrQ8Gx/GzBQgzGt1Xed990p4ggQJPaJ54exWRXavi6YAB9BsVSdIb53Jw1Z2irHSirpk
M6qtffLMyltGYparGmJvO+rReMhL4PjD7N1qmViNOPWwS2CmCkPcGLjA3ARDmx4jBPgwmKzblQR3
BXyXS1tEFXbwQL86hM1BirgtolZAv5oO23o0TXEI6vMH1S8ImbbW3qr7dGGYvbjtOg1rHlfL3yFi
/CTrMpwrD2pHYYQ/onnOtbDSKnsFK12dOOzo4dDVR/24Gfokfwh04RGv7Jrvtlcj5tlpPxVSFpUa
Oc+Vak4rTUve3RGTjCI3vHM2HyDYixs95ofq24qu3BAI0pZT7ZSr0K+9s+zoeba5cWPTu7nWoewG
v8ViYpmvIrul1mCf3cu1LxdLbW0TgGroxfQ6KkG4cosyP2Jpo+3hB7J+7rEo92Lvi5MY3jEy2F+H
zeNkGNFCn3QEaz1Y7rW/czxXO5YQVPCcC5ElaBHF99JGv837dDyV8yHa5mOWr9kcR9uSncLStDv9
FbnTr0Y9DL/Iz+EFQtgyYLddKylmt61XrASxb6bLNJh2SspEbSrW/cA8slVHJV6mla0923HgbP1E
yRFpnJ08tPQNzEy6nNyGBZdajofJBz2SGZazjm1jQA8owftTHZ1DUXX4npOSe8S6KNvKuutBw5jl
d5fG1YmrOcC/WI2gSNg0r24jsKt0zOilR9R92WeWcU68kC0qWAjw3JvYmKAIQEgA34MQpNArgZFg
exS1wRaQCNVjRp7pBlL2cCvrtMywsb1pIRUr7jnG6+0nuShcEBatH7gPgcEqOdLVrypWazuQp9i6
KjBNbny0k6NxDk1UimAhmLwpTZS+CzUEsA4caAYuuwTAwx2o9B6ZM8NeJINbr2ww9FYYkZDEb/ig
lkN+G005z0OpKsvKmXRSe57/MDriIbDRurTsIEQcSCHAknQbX6uLe+JpUJKVKofH1kIbt1k1Qamt
n+1ijI8DcQ1CIW39nJSFe+cl5hO/H/tpGmHzQAf/F0PcmdVirlSwil3csupJAEuCuGyIq8a/a8vv
smCHoboqHJEsHaeezgnSWBiXtAPMhNmVRtah9rHRUxfsxVyUDewW0EhR0IChphRxslCtnAXwrJo2
eE516Lr09xmeqskK2Ujc6SMxGxHNfS6nzET8rlK1XyOZjy6iheSkokLtzjTPP8oDPwPvtoNpZaAt
crRqmxdAhgtLpeCVVjAtsoJ17jWcZW98vplbq7ace1nXugVexM20LWJXR2AKZleX2mThB9Tg8GGC
SzLekXUyzuo4WgvDD4P7kE+9GZ0x3eL9SjogmGCjjXMI4QSCddlbqslrGuSmV+pwcWLzvYfUdwz7
H6NRkGjtxnLtuQRuMbFydo3fsBabz7QE+ZxLpSzLQ+vckeUd130XtSvCpqQoSpiQQknfsQRLvmAm
MCuiKO0L8722aGM/eASLEq3MuPZPtsqPIkq+srkiAd/VgPc7i1fLXJQH4emgai2P6AC8Npr0wbF3
uVgqItXPRvMQmQ3ERtVGesXnC0YSAeVk1avTW9/WBfwNDZ/iciIeYCZWuowmBSO5+VCFUAJZbXVr
LVB/19Vt15Gw0avbIa3NSz+haXck9OxDUljeukR7eNk5Go7hEZEWDw3rJy20mwfRiBsVEdwn0+lX
XqIq9/NC3e8a7dUAsXogQOBfilaZ4Qg2ihi71zLGv7bHAaNE/n+DBFNKLrb47vpxgXOAEDueNUyI
W3O4t1DSWIxeOm0sz3f3Sa28hHGRPAgYkmZX42A2jvVTARqpNFrtrgyU+skzhLXo0ahmhqWIC4u/
0XpCM37r31kFoCqoW/5dHts/NJz9XgM8L28jFWOqyguSVxu2zMoUTbSVrTAi0O4MzRL0Cq3YTKBy
myiPqmuqD7w/gLFQPTg9vMWwsG9sNpp7R8HctuwtY2sZTbpERcSGMZU0CDaBHoMHbj9nhBLwr3DV
JXF9WkdV25QFr3clcSxCLCH6ncBEMZFlrO71wabUym51GdsBOuNtT5xv7swKr1kXE8h42Zr0xP7M
caouRWBavLDGQV3LzrlIyW8OJnKG833VAIPkGje6zWXsMPhLh4T2RnY2+tlDNnT9S2tqN3g121m1
vYyNBIm3npSQ/BPw0lYWZFiTDWY8W8vx+lOP9P06i6YS2/E96JPoSWkWvaaKJwUD6qesHl5gUXnH
AtfXbdVD3lSMQZy6Fgm6qPfgDimRfalrta/VhJ7apapHrODOJNmM+zY6tzE7ZoDm4c4VrjjJa+R1
lKJ5kkcbNx8WGFUJlniRswQ+ne6DAOI3rLfvOcGpr2UZYgdRGNYp8614i+XTrm2n7NxZyXOnJsEr
fGR9h4UFitfeELzWSduuibWPa9kKeKBZkCP0drK1MOvHrCn6cxC5xkuHAV8WbPWwUJelsGoUQ2xs
D+GtbjBj5b3l4kq980rcQVax5fzrNJ1PcT6r9MWHDh9OzUwr18lI+CCwHnxImC8YBJJZN4HxDl7w
YvBru/fTYidLiiXMUxyMD7IUTzkSqLn4Lks1fzT07agi3VqFL1ONdpA7kKOTV43byVj7IFOWsa0Y
p9FXfx9M5dZRRHC6VrPgL3epHzzLTtf61Oy0VTiSKf7UUASxelP5sAWunWUX4hHsddAxE39u5/ds
GK1a057hw68j0Y7v7mT7y6kF1DxquXpUdcJdYKeXLlov8N8xEotmFxR5qGZTFHmWGpbL453zDnfw
P5F12p+ztMi81dBDKPnUIDvLVtEpwYdWyD7Yr9iiISpB7PVy1aZxb9JmArjXQSomwDJO+Q65sN+H
mKXCLp0P8uzacO13bfjU7//Q5Xr5CUA83nbzja/jZPHa53qn/0OXT5e6jv3bT/m3d7t+gmuXT5dv
ghmY96n5052ul7l+mE+XuXb5776Pv73MP99JDpOfUuvHat2F0cP1T5D11+Lf3uJvu1wbPn0R//2l
rn/Gp0tdv7D/6m6fPsF/Nfafv5e/vdQ/f1LkHWpWh0axQCCEpV00P4by8A/lD02kohiVp+7vUZdy
ZybF5SqX8mXAh2H/8Q6yUl7q46i//0TXu177qOSdp9W15eOV/r/3ZzPD1luYMavz6x0vV73c53rf
j7X/3/te7vjxL5F3b+FAWJXo19e7Xj/Vp7pr8fMH/dshsuHDR79eQrak87/8f2g7s+a4jSZr/yJE
YF9ueyXZ3VxlUdYNwrJs7PuOXz8PsmmCpj0z70R8300FKjOr0KJ6QWWePOeTTRz/ge0/CPm/bwWm
vttNKPxszHhq7rsxdPY1iPitTMN+oQww8wbkDl4wWtZWrVx/p7hNoR/TBlG/pvZ4olzcEjhOAZg4
wCtnmtTrO71As2kn7qDfm2bqXcD80kEnpn720lPl8RRY6iVy0pOB3DBFJTRCqy1lBqCXi1zbVcxN
dN1E0o2ePSg95dIa50TZrkJvuvO2cDWtUnC+b8SwHDfpb37UKLcmlM9bhIeTIzUp8lFqVjyDyrwx
q7y9h2wpf1bIvpwtr30Un0RVfHIPnl2PO9rC82cJ0xOkxEKSLXcSovsqj0g5j6bsKgFpWYDhMmPA
gstNxPEf3l13+0fH0n2SqP9yZ2+CeUn3fwS5QQYudwcErwuOiDbcHxeZIzaJ8GnqvblXh/keYpsK
IcVISDG8LZO1Mkic976LVSXhoTBp3tVKOlqMOqYKIJcykCWEpHSdfwhKXPcC+nI6flgD8vSv8A9W
yBVTdzsaKtLtDRz+qLzZ970WOfdylaJd0fd5d/lk54Eo2vF8ynvo04KxDc99EsDW8NceEiFDyfEW
Fii7P642uQpTp7+hDfKPT3bZpGzcU13O9p04xeSkwyFTp+G2Am8PZpI6IUJOFn8iZ5vbtXe1i1Ps
crUOwOvsk0xnIcCTS5diil/Hb2tlWWNG/i4y6hbNs2w8AAHot1E8694Gfr3mcVMha+whaqTwrgVC
TdrOHg+xV7SPQ6C2j7VWOndO734R02qHfuuLlbUuZw1CZciAIx9sM+i307JSbNd7yE6rUe6Dfu50
vY841HL+lhV1c5Q2XbmCB+rprV/3U+suJHxeubn6rtfSsyvdu9DCgnZodx68nCE13Du1NYwUXvMq
a+6USrG59hW1/tt1qxm1upVwv6378dRqur0JGlTQm9h4651OlM5zyW7QHb0ORtlA1kk2X0wfQj53
Xos/iF2arj+EGoo/yHJpxIa+YBPB849wGjlr06BRGnVk+xQuoAgUItXvWQE70KKksUaEtqZBGozO
u377CfSTZIDPD2J0FrVQ+l8tEiC74h0bBKcROs8BlaMlA8gn5Tmiigpx5V9EeBCyZ+jKtf2VNK8U
PuklrqUado0DaoFuut02UMeVzdPCUHCI2jrehVC9h1uQgjlwkCzeDb5XP5XDVD+JTVtsHU3dSA6R
oz3IXNyf9hnV+KHp/OC2t5vh3NP7fPYGKsQbmcew0J9c/b7oijHfXR0kn8ADjE73I0TchsK93sO/
HJS7dYcuj9/2+mQLl/18/f6T2VYj5ajo41P3rhL64XflTUW09uctOQTtwy/M9WeHEuDpGiPzDyuv
PzKDH6nbANDTlg4/+HEVKqZZGr0O9IUd80VsTob0/WoSUbl1Lu5+SK4rPtllygm6P4L8/9YMnTtv
SHzSNeXRxJyZkXJZh9xv3qZm0G46YCJncYr9uranG2cbzPW8X5eRVfd3fVlp2yvbrUnDIW1QA2SA
phFFgIC1aq84za/G1GXBXZs7wxlZeA6mUVPdxnNa3SZG6qrPg0XuQEX1fSsx9RKYSKvC5IGM7qi6
kYe8F5Mb6sWWh9EBepBGU7Otp9vwFY/OfMPPnPZAM6v+IFcZOqD6HHWX1a4j3XbOdAvuIkI9FVDt
RhtL6+jwsmnxw7gOpPX4l4D63kUKJNZXd2R6UFW+302im+WWY6FQkuFu6wsI67w59415vdsHe55W
oGPQxRtm/XZOo+pInlp98boMokrFt3/qyHmEXTb8cNt82NY09T/677GR4cyfYgfnW81t0go+5UCj
BNA1kKOlXkM6KQ9uDPiahqu7siMykiAd3mwFjVXFWKGws6y4LpZ9hnBJ6lWhu2kWTw2PmbaTHe0x
vJGQz0uWvWmtjWB9Z4V4C6vapbrjjPYDmPV87zYQDfNfZ/+0Q/pEtKT6LbRjeD2sJn2o6gTtX8QM
DxZ9Ll8kVuha/h6r9rNFmQbog6LXysbR+EmSnoEG1QOaYRKmC4xYNeBVE690G4jXcQE6iFfWFh11
SNUzTK/e+uyzNamTb+pF5YB8PRn4CvzUOhVvtShRiTcrUJWpTQBNjQbLr9dtTD+lUYdi6oNcrY7V
Fi5eEBza0Y7pVpA4GQbYmK8Oejd+zlT45mGgiLoukFt82kluMcF2AiM0G0vweu90eVGgr5pLBazJ
cMxyb0/A8SJ7jH+lDwo5GPXXgD8AxcIIquGh036tLA2QVTm9TMVAf56SpFTCA+1XJ1cdip+qfwnS
WUUAkTfsslx2zdu8vh3J9/5nu/qjDjeGoqDvw8PjrTW41lHzezqzwWdt4A/rz5EeBa9hOd8GFdn+
1o3nL0VVbMeFGI3+ueJe75CNCpYomhZ5drbRmBGvl+gV/xS2FK9sSVfecBZvZKoftsynnEIxe7ht
8ZOSQkqFwStA0Dvdswrh+G3nhvYBsSv7qzJH9/I7vEakAD9vy8ixDmFjQbpswk41bOrZqo7ynDzH
kXEynXz76VmZpkqewGdVNU5W/OZ9s4knauoPnmnk52dzfVSn4HNjFM1Lskg1GmkKi47Z3LXqoAz3
71OKosFFhjl3bmmOLi+2gp4dGxU3jeZGzzJ4ADzKBCyezOC20C+V2Z6M3kQAJpuy8Zh1Q8+XLAtm
Pv/PTpa220V/61hARYdITKvelW3nXCRk0v3h3nbn47pAt+fkhm9QuuplAa3M1raFPv0ac73vnDyU
RRFeNzGgd3wIJwqf8iocYPjItvvWRmJlADWd7sA2DQdz2X5W3HI7oorwoqQ7NUZHpeia4WUKan0b
DQjfim0EcXsGFfXTW/hexVQVJlRBmXpxFtMAOv2Q1DZPkcu05ND3bFjfxCfhZkwfqZfRstOqvnk3
Zf6vcIcMJy8IhtPkj6DQ5VIGvt4VBV2L94DPUdW7R2Jk6hdtUG1kDtVZtNetub/uucZkRTz523W1
7GvV09vruG4h8zJzvqhDHRw/hdiNyi9q4P0SWjVKKp1n3rm9EoEdnFUuZVjn4pdIcTtQZb1Fytxe
I68uCaUgMW21AJ4RCZI95Gq9JdoEirH917tJJGfUENZBkImq3owPDgSDu3jUkr1Mey/E1hvjQ+/O
zmaAg+LwyeEP6c+QesvtZ3sx3oVlpp3qvE5t5FTYZHRf9Kkc7gM9aAEnZc7B42T5BKl9vfHrebiV
qQxJ5z6rZh+fZVbFsfbUWeMuR0DooVhmnhkETzRmrksqWDguXWfd+FMzR1uva2EZ8LLfNNq/oy0c
LzMfER2yP1m+3Hg0w+HQRBk4pareAu8ZnmpHDV9oBABX6b/IYMR2C4LI8u/SxeY2AFXnWUHcZZlS
re8e8kC/q0zvbYHeA2GwEBIUE61o2d6Ze2hjl3iwt/m5L5w/13haA4F32ajbLQFVX03boA+nG5nO
bdkBRrOjrUwVNzWe8/JrlqRvd4MVqSJ9aTu3RtomoG4Kg6SNu+iWwSUa8y+Lgx0U68VFbFFhASJe
5+atQaMcXP0E+MsiiZKpDEZkx+BoimD3ybFO0W4xD6FlgxH8amguOjmTESCV4lJsGuGxtwA+7tqh
mQ9U4aGud6PwSY3cTTyV2T+8stZEkkdiU8MNXmQ9zf2f10tECDntNWK9w/v9xbnuASgYLl9A6B5U
/wcrhMMrqZHQ29g071xcpd3TmRFAJGANv9dtHNzFC8Z6I9GdHTnbKTTGRxlaWFMvpd9Aa99Oj7lN
k0cW+9lRXhMU00gyWPX5OnMpozWKNW4S+XO8e+XVZf/iTUmJfVjbLWuH5U+Xq4l1Q606oMMppfUm
Kes74IJwSwGAfR7DbRotBf/FUqixd2eP+Z/iugbVfrdPKzfar2uCoUg3Ux+87SMOyIz/P+6z3nv8
319P18/q1rBgKKtSyzgXjX7sY926bX2D5620743zVLENj16pcU5tI74baQFGFtI4i2kQ7zVGwiua
cvZa69FLsiyRSNlbpsqIesSuCiB8apNq2otR3Nc7SvhIE9Ke5qt6E7lR8vYtXU7gfDalaUw3aGLs
Ub+LzC1JDfMuqjIL6Dbf+W3ATx4SE8w9+X4XP7mcyd2XVdvevD3X+GN0S5ZPuecDEjy4XeoexqI1
4Dr+y6YuDvTv6Myp9as9h3kHseQlBAXzb71ulbeyXkyyQOPts+OdAi3Ksl4cQ5+5Z1uflEOcjfRz
DOUZrER1njWrPP/bVBwSMsFqbdczrbX/e6zslEbBb44NI1ptv5SKoWzlygS0cr3KF1uZKoj/vXv/
5zj0YBVQwSQz3XT/iRtLpjowXiWPAMz+XXK7Dvvggwx3CrQg9Q1o27LgojkBzWfUl00zA+M8mgYA
5vjFWMx+1iV3E2fprUytitZ7OJIUAMxz8aprJOHJAkE4ugTzRH/dY+aZ5jF2wpeAZqVXhoSPrclz
DAoXdobe27EonefGt1GTXKc0h9z2AYQmR6Xxrt4AsrKn2DatMxTh4+MMTYo1Gd0JErTp0TcZmkiB
BbuK9J3Tl3x5jbGdnGf3bYGsksE10utSmcn60UrivQOUZle6VUqus5uOhRYZTyWNVvuuJE9mWhaS
eovNV8x2WxZ2cw0Rx8QGG5jZ8rtSn/7oAku7IzVsPEFqeqfGoXrRutaNtsXrRK/YU7u4pq5VLpo9
3rSG40UIaWfTXaLof14jTZq1QKebxVbuub6YNIDrOwYWU4JhP4k9bb12WyHxcbxutb4YccsLjJ30
+kLW7YpXzUuc2zzWAwgTONgZy8nSjZT+Bqg/fVsKR/rNatSmGdytnBclHMw3kZDWX2PWLVbHalu3
Qe0n3sx8TtG6H7+SQnuloVL50haTdSw6s7xpszr9ApPfDx3g4+9/DxgjBC/qgLSMUAFNKn0yBkRe
Qgaohraxs6vs49RcphIsXglep+L9tLawgae3YKy3Q2cZlywBDzT67jfwrZp/F2jQpdPEA8tXXSoT
aZrYvJDbNS4S3YztLqmN4VS0f6aFZd6FUDyd6CTlv6pS0KmkM7SoIRHDio75eCIlJN5pCZErGeqG
Jqmr5/Pcjlrjzu5/R9LMpi96iZPtZE4SqaMVurqLpwC69iDpM9qgGYxZC5WbsSJhP/M7su2tKnf/
TFMzO4EGLkl9Rll2akBEbRPH17ayqHFTbx91XcSzVe4o5gWtZrrWh4kOwEUhfZnCGjU9eKHfIULu
vXktta+fZqQBLjTgvXLqLL51WTxvtCLyX7sOOJLWF9OrX0XWxmub/NV3kB0sisBDRaFRNopFz25n
0NFE2cC701CnvfZpm3HsX6eaUD1AQ/Nhunqlr+4/XZumQbR1Bo7k7dL9aXTAY4w60nhW8JyLvbCd
UD4DxT5RMzwNQbUX2wjkct5d3cuSrC+0fb3sYNLQtfc0vd67tVLeQJ/i7hPadn/Vk/hrQ4vBk9pX
+sOQVelG7HnWm7tMBUbuLaBe2p95NNO++XPVok8JpA64VvIr3W3Npgk8/x4s4PxcKu2T2AM9qw6p
b1okxrhJ1LSHzgRO1MKz+Rp9N8J4/DnMAXIFfK099WU736B+Ut2oZhY8cxwEQ2/n9s/ou97CfyKR
0JtNT3YMLczbkzV8k3Q+oem4g8IipQfqXX5ejLQapPtpctILaDznIa8UZasEFr9m71dBTqpUbNH7
1eq9XsVjcelyyLGiwH4KeXq95b1o3MtAE7t5b8U+qo0oB24+OWQ6xf5TWWburcSuEfC8kwmzwJz2
afAMuV/+otVpvPdVYP9FQ+NYrJTl1uqd9Pd2jLezOY3fA9TF9nOdfIxolhLJ/xghPFFpHG2zKERN
NFBo+Mih2jzCbpPxKVLU8MEXneXQc3aWCifYVUQ5lMOJs2ouB/Q3KJF18uAM7Xbe4hCvl7p8aNL6
MillTVPIcqb5sGzZmxrweGrqS7tI7eo9CV+j8srnCWDi7eAq+mGcS+UrGaxrhEHTzyabIB6yY1qi
curD2sKtjlTcb5SetRPMuu0zPIrTPdznN0bOy96qxVQcrEkfdhIrg6Gmv0Fhp51kVnXRTE9lfwOf
e/PI4XLbzzVlSR8xNxHKbRvycIVBdmRu2ukXR8930gINPSrHYeRUdtLl7OqOtnFtW73QoLhNQ61X
XiJ/mvaw7hc2nTLQ4soQ2qp6p1jLANY841uES7C1pk5LQfcj47uRSsHikfClp/2/u8wDRCBr2mHp
e62m8Slavq8h+7Ko4aQWx3oaF/I/Zr/ND6uk5wzuFnW/Cq3AybkR+2fVTwnJY2M8pVNobmZYOHYS
KI51K7kKkuYYv2/1KSxxHxRPy5roCOWKHu/azNq1rZ0/WmXKQdNM4mOtt+mu0SNOmmpK43ynojNq
1j+GMvMOeq/OSBGgTy3a1WJrvX7ejsrYPInjv7Wpy1o6/GhNXWNkSVo3w7abRm0nhceVIPpatvxQ
xwxRLzr4w/CLVC2v7it39D+vr+VN00CS7so53RWdfeiL7hc32kF+ubH0Mb0MU9+H+0Sh1dPJ/zFN
li7jfCBDl/btUWbvoe3Si1wvw7tddpSZ2CXiPV7s5iKQ9B4vt5RQ77tdQcBULqzVMhSlb++bvp43
q02uFv7Mi1540NhKjOXCS0i//tu61h1oCpLIIamQ0hoSZ19UyceYdccW4rUj1aif6CXYd1Vl3V//
HjKF9Yq2aP4A67+IKts1TExu7lAFeF96nYrnk42M729+UFcbTR/UfdPyzSbsAmVj/ARQ3z8EQIvB
sGob4SBogio7myY8oRIli5ygh31hYSj456K2SS5vpRIt0lD6NnPa3cpkQkMKeeZNUtrjReYB8jiH
fqKUKDZlifkYSNf1nm8r57pa3OSENSqL5N/AXhsQD8V/mFTebpV8Mh5lmNve2TlDE+xXW017HSVE
NdhkuWpyLEaqfVhEwmQgWw3fak3OOx99GBwX4bDQTgzEqL9LwAdz12sH6GyzrdjWPcjJgXtqHOe6
hzjsXPMuesCj5nKr7v1+oIDSwzybw2cHzxy/U3rtb9fNK4+PQWl2vPk8/QYGJShhFtFWSA3rJ0Mv
6LN2zIcmR4Ueccj6aQkQkwTIEDsfTRK6LASsbF0X/n2vdfu/7zUV7TcvirU7Vw83jm01zzLEWoHi
veZ3b7o2bQEpkj575m2npu1z32feY5+FS44KLZkhQF/VV4m+zklcUYvPtbdoh3acx4KjzOfo9X6y
Ql32F9tkjt7jyP4y60rtNcrC1zGJnKdx4HGvSozwVqbSuuPNzokutOYiPTxZ7AVPsXaSiQSFMNPT
y2h+iZa+H7ET7R+THtRUbdEMtu2QzttpDZ8cWSExdCC/3WrdarmVQxIX2W1ejNYW4ZNf0+e37KHS
eXUeuE3mLZUt1c8PgRoCsgCn/xhm/X09p9NJTDKUsDodEcXWIXMkjMwjXPIxcaoFeCBRnOquGs3Y
QUkY2e0bOUok8hMnlzLA4ejvWk3TNnJMEZscS+Rqta0rPtlkA5Oq30Z1i24f0gAKZAi+sA+kYTSL
Ore1mp6udGK0u74RhhVTvbcsHYrMHnHBg0L/5KFeCqRzUmYH2gySQ7VUU1fvFOi/jxoIGkp60ZY+
JWf/CSYvU/GWlByv3hUmL3B6qrThde0nx3WrxZvMvJPRNiS7RRcRmkZf5xKmLl+D0d/tNeur3+nf
EWTKH8TZtfoGkjz9S5XV3vOkh0cxhxlCfMZAH+6oR/bXsVCb21wtk514raBR9oEXU0dbbuCjfXy9
wXXL0fl0A4qJH24QuY17gMoU1CttLu3ZCpMtU9IuMs0sAH2Tpm/TpL+DwNM9d/4U7Rorin5UNHLM
OvynCMGZh0EvbEgtiuSXUamfJAAApQPZRWA8rCuRBwx/VBqHYM83v6VzZh0Qd+FtZcFan44Z/DAL
ZqVfwC7rILYc4RXobfPjaveiejhUACXJcyEO9mmpTBUBUy5r6dNFL+p94+k5jngzWV1Ql5tu0aeQ
wS46ElVyWcdAsNplWN1im+Yg3M0DiSBxfN7iuk9ZUygmC70z9No+r8PQ9c1dXwJdercHoJHOxgjR
3u6vS1oO+7n5EFO00XhMWu9HH4zFPVzJ+qVWDjKBGhqZZ3tRbhZ7lR3FLha5apc1Q9LoF55tVnOA
oCScdhRZ/7bph/1W+982DRDE6vMmcp2tTufUcqaQA4jlu/ZxHJPvYlqHT+cPGoW/IfoFnnZZCb5M
P0TxSLZ4ma6xzrJbFUbfrycg8V7PM3017AA0uafYyCpSOnn90qQ08KnKTDNKVjnwCFfOl8mmMx3C
mj+RsHN/0fj+JIen+ec5ruuTbgCERL/IeOFvPmxCpVV/Ku2D6Hwta6xKf1vja4p/boIIae6kmPba
MG2nrOBUTEb7e8v386aHxOWhbnroPNSA01eYzd8bB+4H+CKnbdrA5egMU7GjohI/AD0eb213Uo66
0xRPruZVnHzowzI86JYX8rApGh7HvtG/fVqktbUC26pZPLU1vAfupDu35uBNGaoTPEDSH1Q7h8TK
ja9JPd6nk5v+nhgJnZQ8vT3Dr1nTY0pEqKjG13ro7yV/9m8R73v8txE0sbnbnC7gndslv8BLkT0K
0KHbq1S3vlpTU9MAFn4RQEURqvbdCMfWFeaQlQZQT9QwDsYIe1UH3+6xNPJ+WxQmatsLEiLOo+um
sr7dyaYTaEnZVDAUNHY61007ber2MaIlQIt5TFGd4TFQq/yMtgEnEMTJrlMRqRfeWA0TuRMYVpbH
HbEvpjpW87Ns8b6PmBD03DqxovFnhr7fBvRI4xUkH8F5tvXkoVmE9LowzH/vQhBTred9n2bV36Uc
tK4RVqv2mxCQjgfS7mA3MQ1U7/lU6ACah6JMNRzIyE2SP12NFjzYyFwqHF1kNUWbaqPD+bD8IAf2
rhhn0mtTlj1kJVyiomveVfEIoOqfjtpWOEssjoCM2nVF0nu8ixdHEJfmWTfgIb6MpKqyolGbl7f8
zmA42WGkQC16dzu/n9Tf2uQVpdDsdzJ96jbypvleA990poEdirC3gLyP9nWqgOdTYvc4td3BUlvn
ZE++5exIlySHHCJFUEZozIs7UnTnFPHvgX4IvcqU1rvbVKeJXf5lwKz3Buj/126E6WO1w42zN9Mk
fP2XeHux65FXgGxs4CIroPdIk5pP6ZKTlLnqBvWGsrGFoB25C6/Uxo1pZy2SsZXx2lB5qVuSkCQH
7sO6KzfCsgnPCpRWCnyHMjVt839eVGkm4Lx8upCkKqC/XQYFnkrghehntPNftsURI1OGIswA7Em1
9xPsxqXmVue4maancBny0do3ZQG7+zKTAcC/GTU8dC4WL+vUh45ascygdISPA2QfksjBaTXFY52d
hl79VUwy2J1X3Lqq3l5XNlEd3ua19QcSPd0J7k9kjLox6REHLbotROgWNaahJN++GMUjkXJ1DZe5
GWR/5KmqgpdJxjNHJm1fzf2wEaylNtB9w3M5HplLjFzJAEsavAXJeTVD3wuAs+y6twV1g8R2NasP
ie4gZaS0nsN3sqLzl+tqfz9VgbuLE2P60vQheVTLe9JVsFzhWMIeamvKSZzzoKo0VCK0Ll4X+qcb
RKv9rXhdfmou9uT8Rmfx9MWCC/oFOYCirutuW9TKQzXALSaRhUV3djXl6q3so9d8dBprmPbi1Ztu
uNPod4UNk1cEjiN+jPXyTraVCJCQEPYp1bPMohwiSo6c1Vl2I2fVQWJfTdBo2eiNmujhWVrPMWwO
9V98mlkpeETQRKFEejPwRr41oNG90JXNV3MdlF8qyDE26oAyW8EfzSfhEyAX1OzUIB5vuiAHcLHk
VDlOa9soCitY8ZhmehEaG9AMyYUfJfhaSpNmG8V0dnEba9vUz/4WGDqIAPhVdlDzChXgpQSnLCU4
fynNpeSAvH5s78UkTruBwEb1zOEgEeKwO4icZL3Y1k00qwOjm3X3YlcbZUCSBs0s+vW1c91V+U0Z
+k/+rJhQfwmlVZDpEFlpcKTOfvx7xm855CqLJ2w8LtGCSQ422sEbMcLdTLhcXkOhrsz3XUdZCnnq
nee9hkU7PawpgEkxaQvwI+VGEgfiiBpzRAi7qXd8wRqP4kj1hpp3ob1CkJHeOUWR88Xn6Ucz67z7
skXXILMiBBX8ed6qtRO/toNbbJw583+r3Op+GEjIb8b5e8mBj79q0dJB0ld/JGb21RqS/Hun8F9L
//L0C+eBbBfmafPU9QUJAdPSLm44zjdT4HR3leoNqPLq/7hzMZof72wtd1bC8r6cCvIsRfqdov3H
O/dd8jUuM3Ub52b/MEf5ARIz2LhnUzmaxaT8Zgy8z70u0SHDrt09FP/emZ7//o46unY0hlh9TCA0
2zpNVX6zmu51AW2z/k+ojah0zslviqaor0HvJDudD/1jkPrKkf7t+C5K4uYytvG8t7y5+OKEPoTR
oan9QEjj7WVovAzFD4IfnUES8NPLmGbvHy8jMt3iby+j5sHmYvCcvO1GPs/VgHwFRYjsC1SwxZPR
8rWyzExPZQDLlztTfi8mnraandcY3VGmsjycwSrJtDXG63L6up1muyylMYAec0iRndmMdr0RWi9+
oWVPHLUAJrTWC3oC1ksfLEkYRJBOYquDYEH9LlxXkBy/gDDKnmz/bTmSYNQTI4tsgtmp564134Zm
uUqAv9tKD7p0mdlRP5NbSQ0Sp4sHch5UezT1VoWlcie6DqZGdoESyHyGDRZNPfV3MaMuilTMEiU6
NRKVz9N0Liv1iecWfxuVJXyY02DW535hUJFBb/ue52PIoCPoH29XB9IIRKvv0dNY74vWv0Gus9sa
5M9upXiXJnBfwTDhQoYKzlq8cF57t1L4y/QZOV4Xelnb9/dX4MA8hOHG9wf3WERabexE711bjGgq
uEcRdhexeLkSrw6L26ZdvFULdqYbWlTXIQl7mEPjiy4stctsstUvQmErvmW2+pZI9T3y7+sQGL5G
lkZt0EgGLMwfrGmftHAoySPg9WlQjGNUohOyPCxKqVyGa7TZGnT5UppfB29Spv1U8vQ7hPZNbCoG
IIVo+g6wa1emXvI6RXVJqx924aZNIg8miyq92t1pYRhz/en7Yl/jNd38g8e3ge8wci/jwtguQ5vo
dIsMXUS6DdvqDZa4zGlnwA5yWszTLLwPNH642nag02Jyxm+e5we70cj0O6nuOMXjPE/N66eowYmX
2uJdygn+SeE/rTNsChdu5Jg7Nw8pcC7CrIPRjE/VxH+plDV6nTOblNdGQ3GeUlM1XmDZ2Sv83qCZ
YnVnJeW8Jko1eqrxOKeHNBEtOjbIvuRA08PmJN42te4maCuegyA0ZQ8x90iLnsOMPWRLgzwYeKQk
22RhkaBg1YUv5VRV0O8AVKqMKHwpIO6HrMXdziPss9vK6NE09H3nUJn2mzfhWC1LxfRv65cIcTo0
2O0tNGnoHaidtlz+Kc2VwNwpzOrMP6W5cparVlifxTsvlXHxUh0nOITffPXKp0mmoaN/XPtvwfJZ
41stOQ+nPHLGbW57yhclmP5xNY36m214v/oUp8RouY9NPR6bPDFO4ehCurO8acFBPE/lOL1YfWuc
ym5KUTXkzVlD921wevlglzez/1f8EMMFOvfFYKv70nZIEEFicpqbUD9NemvvkIQ3NmJbHf82JZeg
VxtZt7qNfLZ3bYhC9ieHtuyf8ou7a10DiS9FCx9kyIr0C/2rDojHv0xyBa+bt4VTPt0XopcpxjJu
oE2xXSjQ/h4dhYDdU/vHajamIFrvkDnF2x0cC+zWwhrnbfUgTPeyYg22lewlGLJbRYFlk+6leFNl
Y3xoUflES87Vb9tZre7VpdKrhJl3UjsgBkull1/a5rkh54TMQoVu6xIhjqwxbzV6yK6LaC/udg3i
ZpM2+/fIkbYbJfXKX9uScqSlZ+Ep8/vyFT2yq72eUClCkMjcV0ld/VryrKppRfFs5D5sRdkE0nix
98tyOqCCdXmF5OpLYHdfEbkodmjvJS+DSrpFrsQ2LLZpscnV/5s4pSC9kKtwTY9jqG09Y4Zuf/lG
s45zP7XfTD2cTpMKZlmsSZpp23HgG6UMDfQr9t0MCbaHCI8CQd6hbmLtKEIXs2PcW1qhPifZmDxG
jf5TzBLlRq56zE1z+rZEqZ5zNDLwMIVivvCsmZ80iy8B6vHWi9iKMNyNNDk+GZZhvcQINe8cUNdH
iZAF5kS6cxGAfRHbsqC3YW+95gFcPYgA8SV7WLvDV+DS9a3f1/o+XFJfDnartT7aC45F35f4f7MP
c4r6bOVvwjHs7pN8cA+J3hf7Ig+zX6AxNG7QpfS2od9mvwxhTdOyEzgbxWMazz5JiRJ6TAnWDPh8
+my4F2dSxvNzAglZwKPTgM7WLgsK/YveDdHT4LTDTZ/Yrkoazm7vSn4s082gBf6taRw1q2n6n+JQ
CuiuTpk+tnfXcGT70JtBhAr0VAULy1yO92ZUdK/tzh7N4VVVmhbBqTHdyDQou4VhUkEGdvGiSloi
rkAri0yzEQWzwBpeqEx7T25nX8TMXxeGogCQe5nUbOmigpYhBHMjXkebvvvm1B6SlPPd+nNLdiSd
NhEZErQAPvwMy6/t+uPrj/ulqfdDgPhCUWDBOSPzcv2tloU6OegIMqSzCbs7Z0htOPRLlS3rxvY5
mv1D24XBg5g61UXvOKx/ik9M66LV9vdF7ThXJ60bfkr8/3VR1IEWg+2Bl9Y1LnlSZ3zw4gCoR9kM
RvVjqoOTEvO0+ZL7bfElT/w/teWpq3LqaOPyMHmBTtC4Tu2/T8W7BpOxai7rdEjoONPSoNp5yq1v
Lp3Fo+HOj8wC6TPu/3VmOHm+GVK7egYSom+tLNSfXF2bDshK12eI4Pq7oUEsx3Pc5oH8srFTAEz8
MlcIaUxFVf9wq/C20cDbbgrg3PATIBSaGT9Q3gm/2bqjbxPKbdcte2WhfXTyty2HGcBSN1hvW9JS
fg5470ZtM3xTCr2HmpGriR68DToHw7e84Z5y9V+sfVlznbzS9S+iillwu+d5sGM7zg2VkXlGSPDr
36XGMX7y5JxTX9V3o0KtlthO9gape/VaQtn+6ldaI2hifRCWLmWXRxvSBgsQVjm7DBQXNYiT19Rt
eAOhcChyklIYaYZVucnO73aSFnMRwMDLOE2wFzx7BWSDF7iwA7x/FpDqmC4+Dv0XHx2An0M/xtYm
5BZfRSML9rHvD58Z5Ky5KKvn1iiTcwaG6IWErsdncouh9LgHRzB0Nm22qMze3yWpGWwjFCuuUJhs
r2NR4f+6yka+ssoMuh/UHzqbg1bEttcSokLQBXXHtaWzLbBMPwJnCPfEWw/QVXelq3f7bCL76BiT
P1Hck8lRgBEJO96q4Z7sZKLB/2n/Y318xz98nn+uT5/TJ0TH+9rCdDY+qto2huba+EL+bnoQ2Q4m
v/IiBe97LTykLorkW2OxIF0D2474T8NBMqImTD7WmEDoJWFQhUnwlP73UrPlfblpegJKX1fmUAhX
agh26ahvUVstfcPLNmQj7QQO5tOLyPSF1Zvgxcar1LJDY4/UqD7hxoSX2Qun9fiZgWX+Ka6ttxdw
Ur25TTAy5eZ3JT+DNcR9Sn+7jZ3812r/dKPpZRDiv9jFt98acTCGAtO1qxxo0ls1u8dtbN+B9hSo
H8YXvdRPWQdmC/Jsbavbua7lgSvRxKFE+TdjDKrDqAHXLfkMmuMumhZoOhM5lslH3QHsy86HO+ir
yT0TwXgCbcSNvGlZ6eO5ZU3JIb2VB8mAWrEDLd9l0MF81iukJAIWhGfqgupv2+Rd/KhBke4xH6zV
oGpc08wyUfXUlgvqjqNh7UDGrE+jmYwAhJFFsaNRWjKC4MaZumrJIQMnHy1ZgF4n42F3dsIAtCia
j2BFtDQpbqKatskBE4cc3IliKTysRmjixeGGukYaiaOpQ7Oor6PiU4i80aOdTaEUcmhqUD7P09u2
1pc+42ujs6BSGCb+XdYoVTOVWmgletBOsA5AY96D/eHfHsLrjo3Eq/4PDyCnEBZXKY+/rMFwfl/J
2II+PPYsubkGEgchFdey0Y6Kdr9PtA0R6U+2aRyk+iDZrxuwwDqFZmyd2kZWwgSrKfJg9YlRFymT
qUsIG8LURMKZTDOm5n0SoXXI691EPXJ9n2iiHOEUhSilTszyyrP0CPlB9ghoMHtkpvmMMq7mDJJY
Bsny2lsjvi3XNNgxzT8PCFl1apBMRZFdSpaZYKXF7DR2kjVK6psNTff01sBJtPk2zVaTIKWxBbw/
vpFJ93psqkD8vKVPIHuPHyPoAS9olNYwkYMrdLO/k0lUGiqIBEt39BGgrl0fHNPVAQD5/YlA+gPV
L+2BLJ2eQ/Vp/BYkcb+nAFwLgtztWPNqCuCJ2OoueNHeaZC+ZMjGQvQ9ie70BYvSDmUf/5ze5lW1
ilwT9M1F6u1jvAeA3fX2nV/nnxwzKT7l2CdZMpXXsLbwHXdMe+mYUbujQSCkx50FooQlTXifjudV
DhLXga09t0wulvVIoAkTL6EVIL0j2HfAd5/WSCo3QsbfQIP71eXQ9wHRiL/PI6gxsiwzvmAijdPE
odK8lZMANFOsND0x946C4BtaPeyQFjcU9KK9Iy/sLIKqyTYeWAsEZJA+8zS2wHaaIYORKSUpJeWi
7EDWmh/s//RHzvBs+k3E9yhdloCwpkAqqMjfHzHAisXV0oqR0JgHPgQLG4oEMgFWzSLGM7zvS3Bp
iOAOFa/g7hrIsmB77G97yNjewRGAmL+L0i/h+SfyMIPEuEn+dRwcJ1lmfuQq+vCfARNusnQUO3Cj
liRfWoOWdOoGmn3qDnVvInjLod4d9Ch6Uyc7PJdcyPiF3Z66jamvIrDCPsU4eWDb8m83elX0DhS0
/bz7q1utViMg87ubOsdMq5Gdbqpxu51vSqvxHozKfSoAnIAw2bYb0/QIXbDsmBuavR2AQrhGogSM
vTS8Rx4gdF2bTvlqxtFrHInqZ51A7y5lMlpYEhDoJip/cr9+HbSoeM3rIoE0TsoeBxM/5kqLsisE
Kt7uUhvy411cO07WyIM1oD/+Ulv6G2sMlKbFEZgt4oj5YIY25EQr8zcbTVIUHF5oQGLD99YZYm+P
EIkpDw5SNhDmcexHsoXt507Y/YMw8DrwHcgONyO4sGZ/SF8B0tjq2KU2RnOfmpe+GyFaWto3Z5Du
wVKbVRfYjY2RDgnS2GN7RbJdAu36T+MkHk9GS3kma/sgW8/7Uab6SQfLyXzBXGOy+L8v/uFTJv7w
HHf1F9oj026ZNspDD7H5NtD3ZBe+d40sD9iHbHzlIWQH5vAuhYGV3TYhdm674YYqDwbxXIVQqoBU
hLGKkWeE5FwyXqyg1Zfk4PjPaVfby6hAsXrThtmyHfVwM8aOfdGAuJ0awzejk9/a6z4PEN6iAXIR
kFtaFviRbcjWo/5vpTtxCGE63l57AbqQzknlpixa/PvVpYYAZDscsGkcPoM9l0Gi0tEOXHVNc1P7
kr1UIK85Oh7U+yKlHW3kI1vyFhT+I9MKMGFVP6vB0r6oCy+t3i4M8OOmLQRBHAPZxcLIjOfa67pV
xFv7KgxoC6RNnB+QMACjQzD668qEKkJiBMUyq0C+Eyp5ukJdcQ9obwB50NcNJP0SqRvr/+xDjtQk
CdhOIuU9L0ZXUf61KDofxy3rREfOvozGm6mNJ5IhSxNzuKkxOmHSWGPi26IOp+9j/20e+FDAci/t
Lw1kGRYgPooeIyvwNoMHjI0AjeHZTPx4zevWeC41/jUvJdTMY/DgYVf3HXTP1kKqSZr5exLAt/KM
gp4EzJqa/jxKOU2CrOo0qSkR0ALcRAv69BjXjrbMRpEsEXNKj2EgQdJOI12QDG+XNDSmOgIoTj4e
LIkEWqHKKksNheCxAeF1aIHFJz8Ag4aWt82DZifVsqza6MuQiytzUOu16MXXvvW6nyiZ+hV5jvfM
Mgs8zJ60rynTU+g+tdEB/7LVOR0sc93aHns0k/YlDsLtqPJH1Ihy8IGtiVA3Tv3MQro4deTBoAzU
B5/34ciLhgP1Oh2K893gj1uCBJUSOuV9g4jehBBS8CFQsvzd1rpgoCBRanImP/k+l1BHtB75/cf1
nAZ7dC/tTuDfQHmKzrTVHGHpbf0TWNKBuVFBmsIGKLB0XFCVKXS0amhSAG2n9WwbE/9iaF9qHLsP
sedXOCXrmsS/YbiaulLk7nUQeYLK3dhHuADESbFqaABMdsHCcopo+8Ebu+VVM2T9eXZ2mCL2TqvH
D24Qco/X0skbcIG/gCDGP7dl5ViLDvGAvW8FL5VpBpehxbllBfj9xrXAQDa5oOZqXCRxoOHpMuQr
4IkgajA/n6SZVSCzXtODqSO7PXD7UmRdvhLKmUaCDBm4hd4CIJi0k/MfDz9aPTctA2SLKEtXbIeu
okcMzQJ1mXSpE/HhPERGYSQ2UH3AZqgppIH3wS/qjTJakaMTGygPsipm7U1bTLZpBWuodg1k2uxo
kVc55CYMw77F6VjvnLjL9oXlDNcRQpDQiEvqVwm5R6aF2k9P1Du3NNmXjuVySZNyN6l3IjPAPOLz
4WphyWlSrrtneiLYRbdDjMidJgXAtd38ZFibUOhb5KpSwVWVCtRUsl4iaOWfLVsYwNWooz24NiLQ
X6H0AISMb344NYG5pK1q4M0R8lm8T9bLWGyhjwZ5Y6RzrsAMy2ueivpsulCob83chfgOKFD0uBkO
pa/fqecqE12BtyTbcVeVJ6iptAgNFFqYbvQK8DsWNMXbKn6WdSuTI5IaG14QrwsbB02ZmiAknG+F
3BI+DRA0O1pNDskuSJL20oJUYe15Il7TL6pUPys9Lh6h5GaeqNcEfncuag7eP4xR49e6WLtAXKyT
0n+zoXL1HpSaN/0WUVVbnKvRupI//RRBHt+uw0jU63khEbQ3C7LFZ1oHwWHQbwwsQZAJlCqV4r8y
0vhXKxJ2c3qId7cBWOvJ3roOWxqNYR6bsJBPZhJtu8EzXjNhQMm6aIYtuaVIoWcGDvbN2JuH/7Ts
aGrVwhWg4aJl80AUB4tggY3GrR2qBoN17ozdhljIqJsgtv6hG6kuUZbpTR2s59FAICihF79CvBae
emgKHdoUfyV17QjR8tL1UIigRhNHcURGFXCJqqsnwB62iqafukgZxOe06tKpGw5CP4eV9nNaCRmP
SxIWX6kXto5z6Tv9mY3j+NQVbXfVoCNGY5FhRbcm8y80JoFcvDWDBc4A3BGMGvUdG6xdAIKVp1gb
NWCKhg2N5b1pPLggDKR53OHN49DFSxqrxjD+5Oa/KnzztiIB1p0HRf8o8iIFLVfWH11F7gTYsLVL
TLuClg74oiYXVNPUluPcqZcUmQkMYGxsqNsbwHAXqX+hHk0qsEFfIEDQH6lLSzKP31mafBoU7UnW
N+mDpqK2RRXZW2wwesjdRNVeonb/Qi5IykQXaFDs5wld3upbFAIAQaEWoYbncTstEuZ1v7cAXV6A
YcJHKrtyF0ntA81c2ba2MDUngshW669sPga3KiuDG6ols10MeaOFTj61iTK7ouIXGqWGnIdD4Yfu
bXJKGzxcGnwHpnVTH0xJupOGu3nSfK9C3cZIQGHrp4WzQsEVMCR+qJtHB/8473uBXMRAa1P/w9tf
xkO25gxB8KrTtwnP+p2LaqHHMHJ+RMmYfy90H5kDVj7loEv7m0PasCd/KKvJAS/eflcNOHSpFTIc
lh4YeGQWsQtN+8IIqzPLNOvFbDdjkMcvVS3ri4xD4LSVmRci2qYAjm+QjLJe5klvXezWE0SyxrE8
Tm9Gafr4jcRRifI+yCN9aHgAwFvUD1D5xUCj3q10BZl3dsGBJ7akvyKLb5rY56RluQ2yAmp4ju1D
1jVr105rJk9tjq1g3IXdjxKxKs207V8t0lgVG5JXp0NQIwM+GydtjuMhtt8Ho2pQbKemBxC7maaP
nt48IeXRr5MMu/1GYSFchY9oGxuvS8Yv1GM62BTGLm2XxmAA36FGuSfeRsMQ5fK1UwIxpaa+z/c9
WWx0HwymMSisEQtAIXyvalQyC7Qq+IE8Im/vgSsKZ4GemfoXLj7ReABut5Vp+eORJmZqYkfFLaP8
VGfxcGCqrKLuvOLiqCvqhm6A32nQn4wRWttg4QA/Y12KE7mRx6iF5bbjIIvdA3zEl56T18h4DtpU
GxBkSbmIDV3cjN6rLsC+aECzInXqiqrE97NS4qS/Z1hh6t9BCAgO88z+zlqvPdLLiTexf4EM2raL
8KZfNmbYb8Ck16zmrZ6a4IqsO5JJgKZvo3sWQNIIj7aJK78EWbUH8Y7203CME4RLx9cWzAJLhnr/
K3iztJ3D9X6H8lKgNtUk5qBuMdHr/Sij8joGdrFIhyI6Z6oqNY0BjxaQBJp673andYp2lYv8UFjg
UiTyGSKZASwUuj4aZ2BX1YsDDWT4eq3LzEaO3wyg5Mr14VyDIe2F/6qEwV9CU4bgyAUrml/71ksL
/q9NYgi5ISewtr7NMd3afjG+22G2E3UR33ltRY9mbgEYn+mgr2qS+DFry+aEJ84rDY5RVJ1BUX0u
pJudrCHNVlDGhcCi6vocb8AFXVITaAkeYWpkkClGGIQ7lVCPuyZj73wDJC672wOrLxnwo4uu9/XP
USO1VVmbxZ66KTIWUMcUT6mhjmDA2S4iMMN8DpJaAluhe3sWeckRVafuEtuhBU/b9nnMw+isa4MP
Al3AACAk26200gsPpeoqt1a56WEdnRGvhCZa2CAZBhTWClQ20YG6726GWg1gMXCjEahgbL6hsgMM
W1X51XcRU1cR80RvBJBW3LtIvyhPqIhzV+8eSEmgBCARYukqj6ADpTx5QJOo/BrWb2uQhwbFOXAR
gSMZDyT9oUMybT3WqAGRZW08oJTeeMhaf9MgSnkljzxOLCAOfLlAdAo8uyxxxwWeNsOenG0LNdnt
0ABzhak0o1FrIhzZrO1SjPmycrWN7J1XE5pa+xR0TItOMcM4Y1AdqQuRGuvJ4e1bN5RDvIlRqryS
devuqgKCYXRWd/FX79pSxCs6yNModem0PjvbnQiOCOokC8pqdXYHquCk6Ddx42kAKef80NqWd9SB
2pqyY2kASi6JDCtNIDulzppBxtsBGKBppXnCn2siUgRVwlUaYdtjZgC6RXmf3vwUbzQ5snsdFDAB
Q3CUpvdlNvWJC0kEOxfLsMt4smRR3q4SrUs3U78KR8VZHlv7qW8EePnWZXGhJcrcTW+D5DgfqsnA
203rZyixBUmdPGTxMQ9FesJu560ZvQRgnz/7UVn1x7w5kp1mdIFvgUZVJ6oZ68IU2HzsAwgGM9RS
WoFmLsjmqAH895fLAqCo9UwDQlcIoyONCqRdFOePozM4n2QLmMwQX3mrOZ/IYmnjHvQR/NYqU2/p
9SKpODuSR4GMxKppoYTWaI2LHRVKJdsaHFI0NYKU7AHFWP6CuiiJNS7/407MqvktBsSlQRbe55mD
Sumxzo+damJpoc+HKAdmaMyPdEXDpc0lyIktCd7G9zkhudM4eVZjBT6fPy9pXGv6eg0prXhrZ2G6
It3wfa6qwyp8T1Zmo4szBwD/7GRZusp00zpKt/zZBik/GYK/NWFi8xPZXA/8eo6dHWlwVB4cbA2I
o7270IhEBR0oncGrlmv3OU019iw66kP92r5XlttIM5CJ0lTUaB0oKpUX9ciVJo5RN02cMlq/15qX
/+daZH+/47yW+fuOtLJZFNYRtdh4fOJhVKeovCUEr/fexXHHfEo6PFbmUWwnPnZpFAnxKDObs+1o
4izNNtjj1XbozASIHbJNlx4AKvvEMA5ko6ZwK9QzqwZlBiApfYk6nCDA29Wy4UkD/N5LtJeqq8tv
heW9ePgifAMV9HQBPOl08Y8hPZDsGVIZBzVcqJn/Y4n/7z6QAEOVF/i71w53nFMtXXtBRA95lEWb
Bjq1EzuExaDsUlW6c+nwJz+b3qd4NK2Xv00KPLOZ2CH+PUkmlfUSWnZ8EgWKL3muyRs1XcwyaGUu
Z8uIQNzNjdWGPI2U6Kuu2CyLytgaMc6orjCGD1MzvtSCugymJXsDXB26VEEJdQcV07vVQWRs0wBE
sGSzkaFcNB0rQA1aVOseNfX7gLXZ86CN26I2AWpVdt1K/dkuwvLNzsDYtq+Br3t2Spwh3+2z/z/t
ZY36NcpeTYkvlb0C5SU0mYcpWVaDtvbE/ebTnD/LerPe9o4nl3P+TCCFiShs7G3mpBi3w9cstOWR
TJM9WpYBKsoo5zZqQXqKrOrTfGuOB862rqNhOS/TBP3HpWlgMLJpaVpIB5XzjbvmcjRQIdi6IwKD
GSApl6xy3aXWtDnqAGRwmUbwhBr2qGt5ypWN/BozgIIiECRbWmGaSwu8ryLA7oOCJrXoe4Pt6bTS
bJrXrON0i/cNO9IgcGAPiZPxU48y/pXMGXbcaiMz7Tzw4qsGG6lZZfLAM70rswFUXapL2xWnCJFr
E0F6JJvrgeAAoPArDU5ual0XqfDNbCvMX/Oy2uB9XJYm+RqCWYloU5yjsA2iZXswWtMgNd37skGL
o8JQYVclO83ZVx12drSf8ULgIKhL+xnqul4vUIiE1MTcpVHUsuH3kp68EKeeHhXE20COX/0OR6KQ
6f0JhOLY41GfKSNdURMHBSRi02ZLUwOwrOO1oaZQf14hKEHwb/XNwx/2aeUPNxkyP14wrxAbhDj6
vWTho2n3+hcGIVY/cOLvOU/6ZSMT7wLB3+4EGg+UEw6l/9Woz+TgQJV4WTJwyteyqs4FdERWNOBu
LWhMfYOyc71yaxGf/SjML9EI7AFSW/F31/zUV8b41UJR+go6toXaNgdbpIgRe2gh3Il37vAl1+12
EadWeCsK177QAI4AqK1QAxpK7KaBSgP/cmCijkLWB2ZEoFZ0FARKtuKBbKJzgLIb+uGhRmRwY4Wa
uAZZZF6NRr+3alObIJVEPdFp0UYDYz4UgSHyGDJmHhBV2VNRy1zoQl2oOzsHkJ9Pg+RPdmoGpJYO
Tuzu/rSrZcEOrR1Ko9t98Fd2ukE6atERBTnT4B/TUb2L/LEupo8319uQGyCRxXGssu28rAlM/Tnx
xLLWWnl2XSR0JDD51z7A6xqFZvFDm/qA/ZZQbJCNXywN26heWNugjE802RfPAwpAiOK7n4I8qXD5
L24XqzTNGfRDH5AMSnBKydpl5VvBL6TOAOPO0m8y/oEavfrJ5nxYR3g0nmq9KI8Gsqub0bOxqQT5
wCLMve67ZYZLbczyX+DgfubOYL/4mkRwH5H3i6vp+r60UbrPcCa7J4XXL0WnG18Gu98L18h+6Ww8
8MGvvwC0CYEusB8y3i4i0Y+Pulkk28Cu00PN2vRqe1G4MvxefAGSfjtUafZTH6LPPEuG517IAadP
ozj5BrdP+GWXa9az8oVxhAOVq9WN+5h50bFuYmdZhQkHBbbTHmPPGB+71ngET4fzBRrNUHMK7O4E
/bDqATRt38iOPwZRmb4W5wK0dfemjQCkjr2V5qO4DgSY4UXLi/hcGxEO+5bVf2uctZvExXeAayCT
pRzM1h22qKGM1omZFjcUvxS3MkCBFwIOFeL1Tn4zoL3mLaocn3jMrmRCDZeGzLTwrWghtXIXal2y
EQr0gf9q7W56WbxA2FgcLPXemwYCVAuMQXmjXuQG5Tk3o/M8KSvx1h+iGCSe7wsVSBiv8GNKNhpB
RLChfluYfFhktIvca74T2duo+DirlA/HLl8UjqJ8m4jfppZ8qPnQr2Q4HltgXbnhHSBhs3BcsHiU
mXWZMAsjpDEQHEg2hHEIC7M9o0DjmQbJ5EbG2bT6N/8WCHekyULnqDWesyQ6CrtsPpexbTyYCJqd
/mLv6+KjPTG7z07WvvnXAAAtib0C35vPfpCYDzJENdUUySqCvn3jd0US5MRccIMSJoFK1XLwL3RN
B+6JwL7hH6Z86iHJtOtQwr3pBsv4POLBG3IWfcMrDPQpbaqdBu6MV6hUeyDKQEGymomcbvkk1cy2
RGAodKtpJjk4AYrAaKYFRMWVJxAdZ79n0j11BogizXQiT//cAnxEDtjpofYiXOdhYz8AIZ5s8J/h
n0Qag28Y4tU7q7Uq5AUiC2rhXIcetQV6VctMv0O6aDNUbAxRkxitwdFlfE9sVBYCMZs8O6MuVr4p
zGspQm3bj313cOtuOCHPDvFxVtYPNR7zKM/ri1dsIz4FKcC9i+hh5A0YwypWKVUR+7XV9GL5t882
cutfny2s9A+fLdY0iOyq2i8q3Ypkmy9bK+oOU3GW6gI13x2o7Ks1tQfUkbT7SqSpWCCyCgo5Ctd5
DavXVgzGgMnoIm279mSkLZDGLnBq7dhGQsxsGckA/+pkbMsY7+jQOY1KxUuqpuA627QhxM5ZJbeW
ZMVBAyTkLFwuz3RFDU9KMJQFrruaB+o6+Ba3erDIGyY3VhJae49V0YM3qJK2AVS/QJ6cUOJZvZDH
YFsm8pvWE6p/xBJ67OFB4lFizWn9DzH+6ZKcRjhRCoAlsbMRMsKxH2x0A4K7DvNQgxJk61rBilur
7RZGB2RgD1jQJ9cBRNpOx8/kFuigOXWqChG4HmeNOO66S6fc+hC1fGr639wkfvnbAlBEyFgx/tTk
+Ral3Mjr4Ze3MZ1o3OaqK7JqmUA35CUtav2Qmi5kx7VRf9Ud+XNIfO+GRLO8gk0bFevK3zJ8d9ly
hsyVWjbnxZb8h4S9LVsibrwbc1S2g1obDLsbD5ixJbKL8Z6OttSt9CTZTwdfNYqKjfhDF7HMeJ/U
OjLRNapLPQKuhrHTLwyjd9Z+4esnh9CueEn07gblGbe3O0Kd5hh2iNNko9mdUGQCeokcRNUnCHQG
5iasUFReMik2NE6NxuKviVuZW1mYHDUsaOIi7M9lW5co5c8cMMh4rlyQMS7bNx/L5XxZtS2yv8qb
BjgLJfgvobSQVkjeQmudn7kIACaEvtSyKyHRKFKg+ZG6xyV2Xt0GjG/dwkNoUi7I2KgRuvKAlNmX
NbvO9sowQf0xjXJrZVQAGkrsDBy8xo8t/dDwE4rOXWrjN0eXkfdYWVkChTPEzalBjioTCOn+7nfg
FyrA60+WDzOpP6axAc3yJa01z4GQEELxqjFzZq1tmbnZBfRg3UYHF/ilMgLrrPMnQ8G9qCEzXY2R
sJZuMhTrGDsVhjNI4J3GMF+SS0q2wS8a6PdE9npeoYn1J5xOItD0ebxYaFAlO/iqoaswdboCTAou
jDjP+WuydmNjA76rvBxmQ+m8HXbkQybbKX/PpiXnPvlQtyxzx17OI67BypXhQlCyEUgYiSJ+axJE
IxvUy6OfSa8G4VD4c7JlNELuTsPKTZ9rvygC+SFImcYxVH4ikKd3QLOfcHb8GM38I7hJkz0nfNJi
7RkoaOtsauAHFFY0QCl+SM71kBXgXuLaHUVo5rLuIhMxnixcgDGy+CHDdA2QYgHsRwzhGieIfvKk
/laGbve5GZC319xIf8CGxwP3ZKvj/7FM93hp9WDBaVDNz9K1i5crfg9OgX+LRAyn6VKzuHYwGuyp
irRGJZEaocYVQGYNoMWTOA12sYmiPdBhvAJ4eYdYZ/PojZV/QrFgsyS7xkG+WDZRfU0Da7z5jsT+
RU2IwBWAjFHpHG3UF3/ySsjpCr14CsuxWUgw8p2oGYSWn3TVzDbqcsHbpZOZm3IEIFwU7bl1w/LJ
Bwr2ofWCpW42EXAtq8YtsidHduUTIq+AN1b8gRzDMrsAJeVdqdckzQ9Z1MO0CPTqQKuaRfgdqjVL
daDFg0jsqZuNzrgCFsjeUrfzKqQHEeDeUHeIgxanscZbWeqm4AqN98huWEsaRSZeO9Ql6C1o1HP7
+Nx12KHSqC7N5oqQwZ0GsXWNF5Uz6Ltc06wRbMtpg4KM5tBhc4BQUp4GZ3y3gjNdaaL6DL5ssTON
0hkXZh30CMAPYII3chwMcygzqytqQqgCHIIYzdz9m988jWaQC02bu//vS823/GOpPz7BfI8//GiA
tYLve+MxiCCyrEElpFzQ5dyA+MNZlVYlFxBKyI7zAItBSV+X+e8p1J+HPbXi3KWrP2+QdchIGgws
h/99mah+/2B0F/okk3G+KxndprbLhWsb95HHOLupDzFPoe7kQpc0paqSFyhv1nvNistbB2lIB6mg
U6EYO6mpBgcoEC2oloNpvdkEXSXpRoOo0XlQvwBgo3m7aXiKWon3uTSjTICWk8w8z/ZRR+32mOFJ
RHedBwbQ6whXpJfCi7Az51HvrtMq9pfTHd8XRpQKhdvg8BZ074wXOCXXRrKalqLJEX/NmIiu01IZ
N6p1FGv15OJr/sUCCdEWDBP84HKdH6YrlvVvV3+xkYv0bJbhh4151BTvV7PNVcvMq9LAbKvBErpM
bPziQe/mP1Q9AzdVBCZ16gZO6j9wExLaIjWvkfKoIa+2izqnX9JgbXv+Q4l4S14L/TxNEhxKgSji
QeQLENGCt8XVs6wLaFLqH9XoXDRXr37YnF0ihosCFi9I2hOLM3Az+XqwZ418IkA6wdBDhUVHJGCy
zybyIHtej1dUmS/0AQeCzEluINCz70mcsAseSGvqUaONYHPOrO5HP4QpMn0dEHmVX7dLzw3AYsDy
8NhktjrP1+5r936VJsabja76zHZfo2jIFnqZs9dpNNzqhv+Ycp7eHcdJ7+C9dk9tNx7JBHGI9N4B
iH8N8CyDap4Ml+TW9/cIZEw38qKma9pdapXiTD0ZJ+m9KcqXkhVg0lArk0m24KxwNTPcz7a+tJql
l+jpllxoIOM5ii5KFPGQjdaMasiJhp2drua7hoxb21SCgXpeL7Qyc88MCbyW4eEDJ+XoHW23u9M0
+pOAi6ihVFp9WN2oQcObTB9h/hNSnCgF2L8us6kImpv0WXSaPxlnQbwwQJOImlT8g5Fv6zbBQtNc
9uGvqs0AMFITdFXkQo0/ggOkNVpj+qtoUdb7EN3Lc76cb6t3hbfTauDW57+0b3rtoHvi8/wPhwAp
eP95tp8/nSwc/1qGr7TW9H/oy0pFXYfr1B0r+wCGDaGKacSemRBJ0Mpcfk3a7pOZ5emnBJKNB6br
QOgqO/TsLK3sLiP24QB/eu2mA5XR3ssr+4mD6I6cdNc0lp2rN+fYcrSV5pT5gkOA77GXxrPohuIs
VM+t/HEDrAiYk2vfeGxc2dw8kF51Xmo8kqk3QO0V5mF8JJvsw2qXx6W+nCY4ZvgojU3AuQEmTkD0
sK/ukz0tDk7c9ICoiLGgLk3w8WXRXEPeydSPCCVmsm+2tDiqTfJTYhU/aZA+rhYbR6Rww+t0984S
QJvF7poW81gqLrpdXcifGj9JvpYpM07Uk9gebgNm9qATwR80ajK8A6myokEylZDIXNhNIA/UTcfK
2rEYwTpyoY8gUBmnj49k0Bg0Xvx61Hf0AUDroR9CLnGUxJlKxC96bPX30Wb8Vo3iRyB8/zOk3Yc1
FAGHXSjRjbi2AukWMJqJ75+qJocCHyqoP4On0AYlbt4dqz4GdM28T+YeCny8rsEXghjN8u3EDQq1
3YTTm7H5KVIfx76oFh+AelbSQkzcsB7+j7DvapIUybr8K2PzvNg64ICztt8+hNapMyvrBctSKMfR
8tfv8Ut2R5aYnrY2LFxCkRGOc+8RBi67CIMXyl+HTH1p6zZ/LJBk27U1LH4QpfUfdQdKbWMP+IXX
nw0EOb8kDgCQac9/pLa8aeRovbZJM8IP1FJ3rh13W1FawyEo3RRxipRBNZAPj+kIZ1wFg86vejg8
SvmPGMO9DMFgfEWDTWBLfDUkAyVB88hjYUDZwkxBPpPR8AyPCmg5o/7ardfsc+l7SCMioDZ3c8G9
p25gR7zPNupu19ni5GtAQgewPB4h8w16h7HIxm+ZFwFd6lsvsB0uAUo0s109NOlz2fGTV5jRF/B5
5LIAPPrSehY75+aI1Jo9xl/+HtlLmFHQyNwNAdu2bbYykgQJolDJZ/qkQjedP/V/qPtTv5CZDOtm
IT/k2QzXHo9QBtt9yOrNOTZnfDCcyd1Tem1u9ZAlWztGCZrJ3zk66kyzyLLeUf2QyIWakNi9FF1R
bF3ID7xYWTHrWblSmOvUFtUeKCSY88p81rPCXhr1SQMBbcs3nnV/gTgZWGqAKThjDh1lq+ittcbO
LyPXhw52GaX/odwvk3YRxG1w9FPYjgAqk+aXbHKQcDH7FTUgT5hfYngI2qtkGlbAUAXHa7dgdKLN
GEpvOXCwOXsANY5t1nWPUW+pNVTKhs1cnCDExt0Kl2R53WPbmxMEXOWJGunQexAMA6nrjko025Ca
77Nxs3+fLbSNcNO1qkHES1jpgjSzYD906oVZXahUM1nvEj+rllSkA4K8EOYM6wsvfQA2dY8aAmJL
rq1EqO4Pc8w99ICf5/jTWewS3q9FB+3JaOTFg5GaR9JmCOBOukvBtVoP+kcBj75Yx6L7mxKm3Q+8
n44M5q9rLI7eMarDaNmIiZ/qNLefGeTSZ9m6VuUHqFAWqxCouU/ULZAlP5ks3Aor70Cqd7/QL6au
YVxRImZx1zDWHJuwEysWpvGXNjvnpe1/7lLIrk7NFB9YJtWDHkjtVZrDQ8cCXMiOU3efSszj1pb7
LUTAJ4qa/guypf2y4350mwrThJnrBJVRO59gopy+93XgyNLCjlGtTCRPOyj0QvuDs9VAn2y8qvaq
FQgX4NPcqj/Z0ZvTDHBxF6AJ6QNEMdtwWwPQu3UajqRsi5WowTYC+v7etPWxztyVHlLrWi9t/mNE
zbiqXQRd6W8poy65g7Oc9uC6dXzmfJbQ2oWZYv/Zmga2bNOkh5de2O8atzN2DJnOmx6U8CXyctNr
OQwn0tD2FdQ747z/zEoJO0jwL4w+yR4VqPegbuNTWBWwDcWS/Ggk7XvdtZU+Kcbqda8qKANxLJSg
aGQHuuTAlfLkltXbfMX6n+IWEPuiHlnU7uBYkDz5WXHKc8N/TCD4dMCKon+F/fhZ10uGp4UVRfzg
epBK+bl+QiJjkZt1ucPyN5yx4R/Ok+P28Ifm+Ta1inhRsiEZF9TiRfG0aEon2ub9CF8zAz4IwtdB
LV281nmpHHfAtlV3nT7UENZH9gJ1VKSGa11ee/WmDKxuSSg3wrvhHfjO426wJ3zbtd7wkmnLgB1e
SJJpvTpb+XZ1h9xavVYtVo/QMK0blTrGOtafQnd8/0R1f2oFsBTyOcBKbhN8ew4CqYNNPXnFU1Wp
bzaijN/ist4gENd/NrMgXQE/NV5aIRDZM/N6o6TnLi01GYtAZOZJkCICBYqp7CAih31OeKAqOng6
ikyfkKaAl2sxwYgW4NVN4rVgK2vCHYG4qA4CAPC/sd0zAjn5xdfLr2qtV2tq2C7hDpbkwhjSPWcG
nhJlCg/0rg45zHTM5FuAX4WwXOet8KNkZTpOdvFTJo7RlNfroVUtuN7gi8PN8xuvsx9j3jWPIoqb
bRDk2T7MHDil6cmox2TDcT2unTeE9pNV4E1q5TEx7iAhSBh1OvhKlevAc6w1FXuQ9+7d9w7cdrZu
lgEuPjYPkwpA7U/jbI+cBgiGcHi4gzPIe13pnY0g2avIXf/JsyKw8ajVjZNOxXsqYitAFnvjAdE1
3IU+DosVcf9TpK52yPVaeITB5QlCitVdhGDMXEdFagC6vdnZS8ODAELHO+sJNPDuwK1Ca1MLhA8r
WENciy4EFHFf7XNih0BIC9dfplphHFatz25dhQ+e08hTN6bBkhS93b/q29yWp9zW9kyIwK+h5Sth
Slgs8LM1v0BvowXm35K3XuuO0HrBH0I6cffARAXBIb3UjtF73y6CorFttdF9ZEK8ug2QyMK74fSZ
MzjzDO34AruY93oCYkAjc66n/pNKgnVoTOAYNE26430cbZDkQF5PTFgXkSuHug1IIamUOzPNmk/U
I2pivk1gzrfAZitbztLzjcGG7R/LJDyPfBlYMo7wd5YLabjIreF+Rre0rT4WqRUR/35P97+M+99a
fxl77dzpqUphtNspnA79iKQrrNDL44AIwEZVpv2gAAmDzbGavuXBTTH0wXd7Kn/YjhBPrTTxZhkO
wQko8Goe02aFsVYjmEr0e2Mjr7aJEeWIPek9UKs3PL0+SH+yl4y9XTnTV151ATGJfVbC3IeDed27
WQ2D4rF9Z2Jf+8GTAXvzLnvirGb4nvYVtGkyeyMdgIvjtCzOIMGrNWBP5XPlmV+J2mi4X7Fspd+u
Y1g8RSsjcF5bF39MYq0BYVxurkW/HsoN7JGjjfTC8OSMoF45wwuh3/O8gzVdFIwXwUV/slq8yMRl
YL7V6dzBHh7YYC6QLSiBEMFPIscOE2FhXpzIhibTRUcXqdXuwO2kVrwrWk/U+qexqRshc5EpCKga
6oJtAvaVMKC1ykEcy5Zhq6nr+8qFYMDYvJatyO0fbeqJe/jRrqBwG2Z3UagJDG18glK3w78qcIhX
kNXgN0YB17/R8NKnUObVGk5S0xmUL3lwi9TdTkVu39pJ4Sw7x41eO0vdZzLnP0DsB77Rb79F5V/D
vagFfKNLLQj541kBfQQfoRg/OzlNFwA9MDzTz5/qLa7crVdUs/uQP1rZLbjdR6VgjHQ1JMqKqNk6
bQQx3AmGRNcGs+Aw/DBuoWADJaoCqH0EVxalE/dHKjZj/l4k6iGeDh9bx5+L1Jow0MP+49h8Akan
VNkK0rYnp/bU3tcbLKAR4cgmyiw6U5kOukuQT2qfpF58MrH5JD2DpO2/B04e3br9wO/ZlF5IDMFW
vb0FbDTZUK8xm76DpRfeYm8796Jqa7TRa5DopXeuf88F/Yq5l6oLd9OK2l4jQgmA8FCxl9iGNhx+
18GdimrocWPxP4MjgxxU0EUIuvT2eQJUHOaItX3f5HWzzE01fEp8+63zvfS7VTYYrvNQjizxqsTS
b64Po9UhdBgM2UL8psMa2ij9iDRJZ8bnwDTepBHweUPZpWZ2ypPojbZp9IIgwHJdCLtLD7RZ8zm+
gyDDF2tS8yJdr3YI5Nmo8KjQyl9U3wwtqB26nvdiee1K9bDplHgw+OUCgr3TFqSZ7MWDvbgyRfQl
C0CD9qDFdklk1F8ECNSAGjTRlwTWAA6D9oblxcH255GpGU+3KrNfFHY2Z0gwqTN2veqMN5Bk5wzG
s7Dj+Ggn8Sa0svJByqS7dVMPgJYezqADYi7LKmBsR61G5zSnMBSf51Y2ut9qkD+O2BzhrcXlBiwv
ESGjvnSAcN3G6ZVxQ6W49N3Vv//1v//f//06/J/we34LGGmYq3+pNrvNY9XU//Nvl/37X8Vcvf/2
P//mvrCF43BoWDg+1EdcV6D969s9kuDobf6vqIHeGNyIrAde5/VDY61gQJB9S1QQgpsWlgjd+nxn
+1pVAUz6+yYdQcNtW+8bUudIn6uvnbGa32PDPkqPYKxsU9ph9Y7T7QA1c+TFnaJsK0hXDnapfBGN
ZbydXQbTuPmpDB7xJQIQ5rrNSFInWSEbk8EgBMpEdAjT4GMddS4zuWL4jh9gTwz0rD44KhvOtj4M
SVNtcix6UGT6q1VW7SeI6Wc7p2PYsTuZWwGPJLq5C42lzjQB3BTY4p9vPbd+v/Wuy118sxwHOWiX
/3zrIY+XG33tuQ9NH487JIFDoKbMaZ1xo3ytUiRN9Hain8CDLgWvbqmHC84TqNoMMLE/96pUYByy
SHyYp2daZsMeWpgVGwfHqaNXGVfWKrHT/uzBEvNYFtDJGJGbep4g+ozb637TXaE/DYy37soCOI2E
cjzRz8ysxps2SuwD5xbWXFAavP/yvfTtX28OZ4j64u5wQENcx3V+vjm9SEsB6Lx6mDfpbuGAl5/z
Z2Qo8js4ynZ3oOo/0XIY18rY0JJHRd0LcC11NxbwKrYi/w0x4HbtOpmCahoWpkjVMGtwnOaT1VZn
T+8R8VC8VwnLXxyjgGVQ0aPrmPNj7d1GRl7dAmi/QcLeeci1mn4JbVvIHaTBkeogGZZumwL6j9RK
A6p42Dhalx9RM7jWVjEHb8/OlghOJfvJU1DtDxQoj0MAzQy7T6tlHYBFGDUP8K53Hn7py83b2rX2
As4dv2ztyWHOah3/oBvJfm7qQrCTegQ9sP1lJ5PH36vezx4bfUCksKicBAJgKGSx2y06UA8PmV+o
R6s1q41hTvmaWml038t5dA7x3ps53sgLi60t3qQfxOW7xtOrstlsqKG0WPRfvhHc/+kb4TAmTPzv
wDHbAw3Zs/XP6cNKhZXFGiElEz44eETBPo4Nl96EvDLxDOPy2fRr6402YdzohlPoBMPFiHxs0YwK
VpBJeiZX2dkllsxjZ3tY+lj5RVEsGu32FgMECO+dMoG5TFoeaRA1UPE/1s2ThSwNtnUtgLIZbSF3
Xj+ZR8aFeaRPfEjtcqHiEWgrJIrYjotkf23+rc9cwat2+1/Wnp+XfX0zIQDlcuYK34IQne/+fDPT
qGKmzFhw7w31iFRs5i9M8BdurdjwAfrOzHUnffWaM2dNe13qUVURWHo976FwC+FZpBELAe5xV+xq
5Bn0Olvp1fXDASSjc9fCvA0dqBoeHwg6mRHCaeGkllVqQt7VYtmd6afxgoIt1MAy470B2ZkYUQLI
uhu8VcukKKBlE/jyzgXO5Z/viu/99hWzucccz7Qgucu4/ctdwY6Kh6qR7j2DXe7Z1oYZkDZJAWHT
LrekiRq6SbIairvYneTqg/RyDkMDkkumOujngRgrICVP0sqBNwIHN7jNqq4SA1rcWb0kKGDuQJ4D
Vsjh0dGIwSTcem3hvVx71S7QaR6DdWOvQ0NFkEAUIzbCHRVbXdcLMJSi0f6tjvoVOtQ0d9b9qG6s
Bbba3HittLz3wgsn/oBlGL4iVphAqcst99QSl/DYCirYcFHrh94+r2sY5HL/FLWW/gqMn/F1KjaJ
VU875QCooutZPrhYIxBUhGoK3vgh2C8AxnfEoqv94cHSBJICRGSkbvGmpEu6rR/hoCQbhOVgERaF
CvLOvRnsYe5dXNomhsz81ARHkXmfpGqbe6rK8ehaSeQwNlSkBlOCQsXMt3/+jljObz8dH34bvglz
Ad/heAvX7R/WodFneNyNdnkfRaaOOquXpK7iL6oH6DAYXHaLzE8MeB4AwNDXi74UUMRAfj94LZBW
2sA3FSoZnhs//jzSrzqGF5jx5GdGDI4rtFjcPqkQk4JcLRVFPK2jop0eusiDqkioNrF2xCtyIz9D
JhZQU13EG0azE55WudHFrIL4aCmcYUdFEI3ep6QirJDXMaBma2HjW06MoDiw6nU8uc0H6jXY4tgZ
VdVMHEKgatpLDqrbTL12MghJwAnMnKnXcJvLbwLb+UC9LsKhXrd91s6noPOMIOYA922l3qtlee2d
a/nhTdqB/zqAxPNqtxacwhnLTkAoeI9mWO6DqDBfoSrSbLCmBlvqliTQPy+Q6+obAbxThzcIqnd5
83ad1g4nRID1cJq2aPMQofjiVLd8Am4U1o1j2UWP0FznwOcgWld59X6skREArcBbQv0i/obtk1pk
Uxk8pd1krQJjkDcK2NBdm3fWnmZyGmQArzP1LAvv/WIAORk+WV0wLC2YxiE4DW6y0Aeqd6pmXNeO
3S5Nd3qvowbqN2CUzZg9zyHiLUys6hsRIoKieJt9hgD8gZwhm6Q5OsPkvwLE6C4Tb4zAn4B9qtdU
5m6IEbA3LdvGFYjss4jrQx2oJ5AZ0huG5fBuxIsRPC9gcO3k3SPyXCHs7ML8Mc+mGjYBRbelolvK
dl93AI5TESbM9m1ds03S2vkdIuzmKmfSu7fKXN6w0tua4+DdU9UQB80qsIJpY+s6i5c1nDvm7kEv
1cUq1J6CtTANgrqhdPcUMIooQ6brmsEDNrpjIIRjsyQg3fZqKPMurhwE9fJ6bwdV+aOz0jc7mQQ4
r3WwxGs6vy1Nu95yWRvAA02QawCLc1PEbX7/p3lkuh+yotwiYNGtyw6WeCou7gvNRgEMEi7Jmoii
jBymjbVU+Emhjg4OjAOorzthlRJxiZz8MH4Seb6axnx8SlIQNETpmsi14I0du1sOgkaOB6kWN3Rk
sQKxaDj0VVMhA9d3fXquk7xc1ibz76BPGm1tUcRwnMnHU2ohOg9IovfgWkgUuHkkvoBTtZZZyH+E
rX/sGmRkaDjgAP4dD6N4C0DTtPnnldD+9WmJXQNnNsODwTVNE2vKzwshwlBlYw1GB8N4EyHWPkB6
iSgDkJu69aPW3EEqDBERquvgHRU13ePUuCUMb6CS73qFeZd0CvuBvsy+5vhWAlzGX649gOEPkagO
4p2nJVZIZ6WFyCrefzp/TaIqrTawpU+wcIQx7jKs62zeR9hAHy9bPqaXNmqsW2pgyIDc/vNtMH/d
l+rb4DDsG/R/rktv2B+eB94wAOctWHt5x7R7vmaS4ifP4HwMES+EAWxrgl7m9UcvQ3vFB7v8dTGg
EYUEyJ9+/VEBPTtkypLlP18yN3/Z53imMIXAX05g8eC/vXmCaWrCaDBOLvOGfgq8CkroYfwZMWGp
g/JQ20m3pR+w7V/V9IyvTECpfq8Oods4VzO7jT/DauPau04ab+XEpYJG05rCnJnnx0+WAy2XXK7H
qIZwMFIeK5Wa0b0Rlu+fYITAV30LmocKTb4a9adrPwWLvP/yOk7vD9dIiINnOl6DOV4sbNfnDOWf
v879OA1xNTnpbgxA9XKWNkxZuglW2x42mgggeff91MNQVxNO+ja9Beiter72CAw+IT9kDYs+DODa
aIHKEA8DrJwiCExLPHPAAs2jB4dl5aHXrVSkQ4hE8OgO4SniDF5Vf49XvZOCJ2yaX1h//OfvgKWj
Cz//c/HjFR5UQrjleeBk/fzPBdUiG5HJCnczh8sulnNEBrF9/2yFColLaKhU+pBOYQ0dcNR3owKn
DQLVi9SFimPYdhDmYx7C1qFlb0doOUd4XwB190P52k6cMFH9l28z/ki2jgZ8+Mc4zMK/xPdtCxEe
LsSvUSwGV9/ci6N6K9uUH1rYhS+BFAKCrXfCT3HmQwIPwHPhVWBK8iFeUD0QQN4GWoxIQMcq+uSz
XMLsyHEvJnIOTxnyotRN5Y46hhHCLlTMHchS10nPIOoYY7c8NMUBGbMvAFslP7Ligk0jnkgqtJGR
CsSrlhpeIjLY3vNANpuMleWpkZ13QBK53zYVn27BzQ5XWMqtFz1P1wTxj2l6n8cyoPToIplYFBcz
jPAAgYJkdwHQ/izCND9Y+HWbOjzUQoEqbM+T8VRBd+NCvaiaimNbTjuwn9+onqqokQ5jVwYrE9v+
5XwGqqz1lLU5dItWqXBLdR9OJrxm245JffxQl3UqOzWsXDl9Cb9JGkKnckD+2lqyyj7WUR/DqXLt
gdYhYPH7VcOKGu+Egvlb7LTKfciggijBHIOLowl+ppBqBbaf5ZySwkK4PjUDyOS1Rnekci7ycNmE
Zozd7biWQe3CVW1KxyUElPFEcZvswWsj7zzx4MblEUq6qpWBuagb5sArxMmQvwn50eDZj2uP3mE/
IILtYWnnKfaLGIlEnLdvPNgs0xy+ngjC6RAtaJ0z9eCyTHeIjSMArRupzk75GqGr6HY+U+aPm2wc
p9U8R4wdbzIlN161jesUSnF6nFULtTZ901vPM+RBeWfD3/I6qWdO8QpEz2JLs/KpCC6xDA/CYU6+
BB0QjhRFMO4km8/ThAE/wbrlhbrTPAPS+osGQpoHKgaR4Jq1A1ynvgQ6lCH0NKRrnWhUKEJjVxX4
m9BVUZ1tgY6AXPeF+sc8hjhHYEYrujfjEHy28zo+CWjDYY3pNlbE+T2EHvm9PUEKC34S/rpxnUgt
ByNdwLElu6MuwBjYoLDBjTS2rHxtJbzZ+h3UhGv5JnspN8PE4z03rOJZTgE2IJ58AwKyXrlNbh3h
OjrcG133xSyD9A24KGwlVGNeROinN9idugtqUO7woys94y4O8vQ01Y1c0QkQGT8KDWfMu/ECqT7I
2A/4U9BJZPCYF74N9dVBbmXR+9uaG8UnWG8vR1YFG0vWoJb6SOMYzbFPSuQeWgQDl1hdkr2Zegwc
a9wyRB7ZohhiVi4DLGKBGao7ajXduFu5ePPfUjEyfOCZYLw6T1XhO1wiRnMRfsseYIgRbwILgTwq
lqpiN6A07ua+zQB+NqwC8k1Q219pNq/wjC1Mdp0l3sLNB8sY+H1mH6ltrlFgQmRAvM2XKoxGHfDO
AqsVfeW2xPsVRERAG6rx0EQ89v2adUw0QbJuS9fR5oyfbK7er7l3xQ3gxGq+Zv112EDbIF/TWaUD
BPvkecik6xPoA1034s39fF3/dM00aKiN3645TCsI9iPvdtOoYdMbqbNtK39fIDcHDlpbANhhdNha
0MdRthVgq8iJFLHn7HxqEUYOtqKSsHWbezYgdSSOCOHapnEheo4eiOpNEIuX1I5gJE11DPKi0Yk+
zrVFZ7EFoHaBMtJVFOMBYKcPSV2Cz1FB5Q1bEPkA3qV8KDM4Uvb+HXUAaMBeM1Cp1lQsWGrdYzB1
pCFwABOrPurVhupqgWRxGy9hhTru804u34dh3jpqgMtpS+huW518YKHT3Iymu732yMqxxT+zzXc0
Vzs1/hl3RHXLsiiO1I+GVuEAOzY21HuqUwPrTyNPXqdyavfCLuUKkd1ky5vBObBUZedwqLBTH1aB
KvYizWFvxVS2kFExfo+mjVRe/WOU01e8QVvPIkdyIakCBUw4hO+mmuPF0mrCuyGAjozqrOyzZQrk
ijEIgFm86TTWW+LYEOJvpuyezjyMuXNIksHdQxpwWwgX8kLW5B2bJPpu91aJNKkBcUtXOOcYT40N
L0ITbDpYZo9p6S9ZAMyDUa9LDmEOCZTFmwjZBRLaOv2JqI0YcJMTAAWi2Mq/GW34tYSz6yd3YOmS
92PwUEOfcgUbBgbax/R+brD4i8Mv543bUNyBDwHaXBT1z0AJg+BsAlHw0/lg0Q0+X14XG38soGAO
9fNNBQ2QVSBhoaM6ExvusTPfQMxbBJ1Vv/o1qPYRVON2DLGMZ5+7hzLTs1a+uRQTjI7soTNvVJwi
l0MjEYsMonJ8CHyzOHgwk17TgExtJysRn0EtkTDI6es9YPricfLdW2qf3AQxXbPsL1GB8DzYjfA7
12fK/BBCX9x7xM+u2Q8sSjelVQWfg2ozD7RFt7baKT+YDBEumPx9mi8EqNmFoXDjUrwQnC3kb5a5
nhDApUMet+p5EtG4s0AF32RN276mxbigDoYNfh68+7IjxJfKe1/AfIpOVTsgb9fYNdyGwECcXChg
rqjBcOqNj1XzpRU23wpIlW6jdDBeco6/vD4nJO7K1RQJiRQuED/wSC7n25XDWH0BvEt47xpwqAm0
iTCNqBIgfhBIem0mN9wOU1Ht4EIyPk85fFb0jU4z6CpAADM7u5PhA4KXWIsJj6QnJKueyhEOHjHw
BLs8TGEbNie+kf12oJ2AeJaL1KUWgqEGM/QejAHmnPppWhmJc1/og5DY25V2Yqzp8Rn7HRrE18gd
6vmBWmTxtM2h+7OkQdSrA3p3xHbyTCV3aH24bvR4DOe5tcU21zyAQbXwgIp5ktww7tKwOJpBF74M
Xo6bA7LnHIusKhMwJ5YNa2p1s1CuDKTu9hR8BJL0hywEu1BJz2gBRfGk9IyQp4OwOuKXTonz/kUW
lxH8JkEKOQF7Kk6t02F32pWDteu99sbSDeC6gUT2odkYih0WfXc/FQk87IDLEqfAsf76OEYuXHam
4Vtofu55CLHvtssQBPPtdBl5UbMUeEZuS5vxdAk7xq3VCftSg29yP1UsOtsZu3nvrAwk/IY2W81l
C/FCMDTLBk43erJawYeUJXcy9uU9UuMI+Ef+99aVaLNaka2tpsbXjE5U8/xrWzTmGkh0tgbe2YYS
l5u8yNBw15nh5zC2QbHsIckeRGlxouJgWztg0LCLygPnQU3FOh9V+hJGFTIZ2tQLG+n0BW4JYlux
4L01kUO6gmLTuKfWjnlvPI+qGxpqhOvJZmAsyLK4RfDlic6TKV4e6KIyPT8o43++KGrNEH2kizKg
8InNQlpug3FiJ0J5znhPXVRIgC8CvMnMYgHUZZYR+IAMDY0AAXbdySMxgetEcyeaM9adnCybVmUT
rvFKvwQsKXkADmR6soF2Txuwg6nE+hxbNKixU0mY9t6eWDqXZDGe7DDvb6ktaPwb6HWJGypZIXso
IS05l4CqfGkHz7xQmwqzL2bkxLNqOIPDPHIjvD/Pp2CVXOC3EZxIGxwCq9VC+SMAIfrigjaHZoEp
xZFaFZ7zCzPjyNNQK/zf8ZuSQNq2IXtyPV8uM3Zu3CrdIzWWP06ul2xTg5krKoaSNWdRBZ885sb4
FsOnNByhNkaNrMGpcrv2D6o28sch7fKNShCip9Y+sLNTPWJFm8c20EkR8pG6ZgpS5QjUY+OuTxq1
fbeG44NE9h0T+VBgOAD9L6u+vkgb1gIyzcwV8uv1xSnh8wtQDj4mETAWIxwbNnNlGfloKmvzNsk6
vkfoYYQlnJ6DAQiS2dmnqo/2wwSMOsQR1YPp99mljKMLM0wjB1h0wgubacNOSLc6cd0cgxGIsyAr
8weqg9HVZyezAMTSVbHfwzRevwiNNMFogrVg5TVWX4wfTECnggjmjlSkEVaxidKO3VONGWGvNzoy
3VBbNKb9LcIgc3fq0Q8wvG4LRJKoKBD2hHB/dz95w2dI5TQnqm4MwBrxBe0OVAzrkoNpBLoAFenQ
V9aj3Uh5pjP5E+gVMZ5eoCzhQunAnBW8N1b4osjbng9sbbO2W2OlKTeqyb0VDexy07jvv8//2rr0
p9UIsjlgeZhlSmzrJpXJ1opG9UDdHYXErMUm6/3yRcjxDuS8+Cn8ppbgi4KPHy7h7ARlb8+2b1NP
I7MNcbhW0ad08DZA8g1nKs1VMNxA2nAYtiDUvg+Hzr8N6PjYLaF0sI+KwVtLDp7DCBTsbZeIbD4E
tdCGC8HBb3PIzGQ15O6GQb33s/2237QejP38qIhXfRqaZ+SzmzOQgNkqHWT0NdhTmPnaznj3j+00
Ho/mDC9/Mt8gy+WtSqSIjm0Dbj65o1+LJKJzLYI6BPkZ3Rk0RXTG9vvp2kpja8AyV5XPhr1ABuum
ts0flBJ2RQSJtqpyt5QSxq7tPMKI4L7BLpR6BYn3NPbQKw6z3t/MHkqW+dS1cXPnc7+8k7Z8JiRM
kYRi4xWFv2nx6ERKdjG6oFWCZJxvrzpb0qiyU4TXljSNowIooL+6kMZWOkTlClI4w3rs83RceL66
he5hsieA1FxHMCl3aOrVbO4Gz28ARIoBCuguE7hpEFKOJg7IrgJxBrp/9hO1wmIMBsfwdZBpH26G
EHG6wuihpmlaOTtHqb82kR27tfVhhPrFbZgVX0arSg9UonrRWu9DqY4OzDWG1YiXthvHhtZxDHHq
4+jV3aOTtvW6KaN60+siN0xv7yZhvKTWnCf+TVnxAzVSVdF1K99m5h2V4JcDed4xy4/wYP84GzM3
cVi5d3DKbu6N9Nxaqr8ztf15nyGF7gcNW1Ab1bmhARuruEdASPenOj89N1Vrnboku1wHuuPAFlT8
ZaCtHKTFMQh8sB5hiun9TDQgyVSwyy0h5EVhnwDRBRMhrNDbGYayjiro3d8+YYe/Mb0A6K8G0SNE
0hCl0CwEwAP6snNOVGoHwznCGOONSnQA5H9cJnA639pZD6HuToT3HeKpejBNE8SNoX/d8aqrU6hu
6xmbyHFOfW9E924EkJRU8ICcni36JyWQtV7xyBWQQMXto0NSVUdp28aZSmMPHu3Qm89Uqry+O1W5
mLYSmbNTHEZwlNSH9O9PTuy32yYtX6mHNMv3HlQcpVw6vEhgS8gbSNCCBDTBsnbhQy370pfSv2G6
IdMNOQeYFYKwoOnnvX8DsvH7CLBdf0yFBbqOI/edhijY5sTvONQvJ6u+zzRMwcPSvqsLhFGoA9X1
WgzIABZ2HlTnBr/z/I3yzq4zLN3UigGWVvxCh94fYMMGD91NB0MlvNCjIRIa6DzqFg7+4mAjpEb9
qBXgwscOrmw7UtZSvgtLFFccSVjLN6Gxv6AGKutWIwi/AvMJ/n0ELyHl99bD9VNojNGq0HVGiFb+
/yk7r97IcS5M/yIByuFWlavsKue2+0bonu4RlQOVf/0+oucbDwaDxe6NICZVlEie84Ys+GfrV7+p
cu4wu/kpxrH5IDhLOoSf/0re1XxqyEaq+hYPesJmsj7qU9J8CLZJxVS7b0PPggcJTrbca/3X8BKX
mksLNPuhM1GsWfBx+sZGAgH09axd69SZqlOtqt84tOLfrX4w/jW2aqN2E4zCPGiLBUmuE4gkocR/
BoCyU1Vf9eqscrv4vvdteQicbHmx8+hew6Tj13oCZHJUJ5jCf9Z4LU6+n1bkEb9En/birLXGQx6x
h0jUL6dOZbBg1uPPIwESflN3PagGazHFOfjfCJ9Pev2kAnkYt4DxsJatWU3dYfQb44WfUjuMeVxu
VTGXII0dwjahKsopY5vGSiFuE7PfWJq5H8c0BTvE0ACEY9hw5120zjJe1IXbtCGwuhaFy4WDklh7
RIQXneDZf0BgbFcLc7oGKzkom7AI1Z14O8B6IpUddbb1DcUwJA2zot4YQW5/09ySaK1WNvDcGutb
W8uP2bHyh5j458t/DNKMWd+Wlenel9hqa1qasVbaxjGoS+6YbaJOxmXLjOUeXct19oVmlocZjDfx
cSZfVbSkzc5qnXxVscNPdbMUonmc59w+m3mgbZCBmt91RJM2Q+8Ud4Rchm9g0kobzwTVS9S2Bt0s
mN4DH9FeBJ+KO2vQVC81+L96WRpckNJwBdGQbPhma/fqCnXX//Wyqvivl6WXzMdq32ijsSV/WFy/
DqmFHlyt33/VFAbzeAgma9O2Tn2nGnAXKa+Q3/s7HWHf97LgXmaeecUlzD0Wc+PsMzKf70Mrt/mK
WUo9TAziuvPvUpRgb9OA5fknmImRUZtmr3nT/TXSiIrPkapD/vfIxiysz5EK7YTF5ONcdccEr4of
sjxMCFb92eJEGTb14L46qHTsqmFM7ttGyy6tNpn7wHGrZyIt5La8wf6jX/pQjcqq+aMXS/KtIxi/
BVUmrsImtWo4xO8gwWZPqYzEJi7y5mcy+qg8kDnLImZUrZbvSxI0aLZIcUMucjj5bfXBor/YNpNN
LArjJfSeZv87C04wtX3y52p0ksF6+ygLw9tElZM8GF1kHn0/c4+VZZAkAn+PTe84fdhuhY0Nc6uh
RR89E0JvOME1aozqZYBCsKnxCDkaQVW96KSqoHsGy6a2Rf0yzqN+63BL5L6rXlQPZ/KP8TLnD6rK
bQO5SX1fnFT/JR6cQ1MY+Va1EsTvrsijPaqXUlW+mLZY7fSPqtQJK4BvhI+JunaStNrexVMZaVje
jBtbFSDY+rvqO1VFey0SB8Z3olmY6STFC6Gr65CX1XcrASNtI+lzbn0fbO0CqUMa1fc5mlHz7G3+
FHh5vNf6T9VdM8AmTT4Le1VEl8GruvGjsvrmiLOe3KtqfEy3nZ0WcCkK81SZotmpiw6ac664GV/c
soOSZ9knMGTZU1bZ+PbYgLulN+BPVQ0RU2HDXE00+anuQBmJeYDkVY7Zxo3b/oiKl0aCdC3/Pw7+
vNT6av95ASPGBTTtKtRXVsWGDmY/ehavqYEYWW/UTqjqS2NatnU8Wp/d2nL6R7fOz//ZzWWxdNJZ
J9/PibIEJ4n4K8m6IJSegV9Ct9jfdJx3S/Sg33Q9EDfXbUS4rA9R1gfDIYCbsVNFt3HIwxMouFPF
yHodYrd7E1ZrX6cizkhjcrHBdSAT90gcpkPokvP/Azb7VjdLghMAmy6pEQTfbQs3OawT9SfEWob9
lHXaJQqa/gK5299bSa09pjOCbwKO93dn6K+mGr9kyECNSfurLrGomLxuRKEV7+E6CsqrV8/9CRnr
+ZhGsrsVs4aqMFYkbySIfhfpIP6M9aNjWryPxjBf/dyfcKPh3tNWklmaNsYBZkB/7sSCW+tQOrsE
7c8XfX1QsHuffmquRMuamBh+kcMxs/ToOGttvO2kab2WSecf64YghCrOQMqOmZaln0VMTq2jGcjs
szjG3KUF1mdbvUrt11yfyJZbZcn8SrFz0omiW3129khXHxuMFD9b3Tbujh4Roc+xovJY5+UCq8F1
bO2SPZGzgf3j+q6g9xTYxmnDZ2vhQCTtfR0VyrU1COrkGBva/NmaB5F2iAdD/2xd8jQ6kGKHjLFe
ufVIhGAJbn22OgZOz46J4Li6lEh066B36KiqInObcVh6iWzBOracxuVgOhGmKevrGoM5HbBvg6o1
y5P06+4YzeUr3kPTFMKylPfqwM/711lq3Ty5THf/7qG6CSivIYm8/KCKssZkuBQOpkmrfWRhm/59
sHTgjOroxuRreYijuMm+iRE/VZWqnzrEVfrTS0CWqpJqdDX0J/ti3Kfr+K+uaU4sKk/JhX3VqbPO
1F/MEkvTr2tLnFkvvnDOMomY8VS3KIVz26CVs1UXNgoePmECe7yAZX35erGown6k0aqHjA35P14f
CodE5KhMd6rv14t5ZnZyfFnffdX3sVac0a5+U6/8de2kNP0NgTHj8xrec+QZUEVXuxV10BKcVkSA
S/a8ssr+V53nwulCVTaxyvj71CGVhn4LkgOWVmx1ABZ3n6eqa1fnWig6/PhUy//lcl2eHMwoJrWw
vuS8XseNe3ZFqmzPmo/ESGDujNRnbYYObjAawamJ+ZeroutkHvsmUd3rThC/tXi4qXpj8q1T0+os
YwFfvRsSKpgrgTuDcrZfC6IBqj4rgum0iAlyoLo4tjzkSMAVEgNhQWuQClCHukuDu3Y9qGLXOc1e
jyCKq7qxaUhSk+OvQ93UbSJTqXefep13n+Vy2wfWcmEStomNrQ1u5A07Al/MK1nJOlt1VC1Ggm3j
2lusY7/q1VkQGX8NU8XPsW3snO0KzdWfTS4P82xqd0Aact8u7tVhthMEq9aDOlN1CQmjLTjodvOv
BqTGISCuY1XnVBsOs15X53/Vqx5qKGnyaN+yXP58xf96MTXWaIOfBBDXyByh33yM5r2+2iPO6wFc
11+HWhko5tBKTm6s71pV/OozWrG+0QNtPJjSS0PHcBIMpdv45NVFfhhFnL8lUfaoKCWLjFL+Ft0/
ewSA0f/vPSKt6bbz0iEPG6AgGvQdwasuLu9M3dvZFl67X1VeniKO8FX+GtGaWX+0quYeekxxp+o/
O3uz7m2HAkc7p++7B7TmYbbYOHZMxE4C0n2td8SWqgqb2ekePivrUh4A9K1CrtRV60G2ebJjj61v
1WU+GwwP/5gMNe1FX22cVm+nSZv1TZ5H/earLvWF532WK+Xd9NVkGMiphmqkqvxHuypLiRbGvy73
nx2n9R2oFnVQV3QN/6+6ryJ3HRO76uOXDY4w+wwC2jYg4zKFdTzX9xNujGR2qka/NHBTdEtQVC19
JM1+G3ct3Ep+5b2qdFt3NQWZrXSbtWifWqN8ahKdZ4mZeCc/yAiXjG32aPrvqk3VgDhNjx6Rx81X
nevg45GUsOmMzGmfBFiBp+pJdVeH3ApYtuu+9/kaqs4WeopoiJBHs/LHo1HoYGCKIr8nGJffS2If
R4EKRBNVxsh/1+eoWlQfsJwdeOwBHee1t2qAO2nsq8FCMqzIzXPlZIN8iQoMf50GK7zAj58LJ5k+
jALMeusUHXnoBlO6PAYgUcr5PDeQ6lk4xg8IaWLQqMHAzNg6h2Nhz78g2m8goYxxmPcjWCMrALNk
IyiQJ/2LFpHEG6wW6Q4P6W09z9KTtq674C5VO2uap5daAiZPXJT1DT87fV4Jo1OCKxGCjz23X16U
12gpEFHt6ovlmORxvTmvyQ79r6zO1EEmsjra0kLsKY7v3b8PhNbgvk881orENw+6Lz9U41f9v/ou
UyNWbNt/XuNrqMj84Ywn305d+6tenX3VLbWf3CXIZq/v4F+v9FWn3ky2IL3s40L4d1e/tJND45YI
bcWOvEcYFqN6L7b2k1/IXZsu4PeLx8CDyKlVnf9Sl+ZDjf3STSeR+iJ7YwkXr8svw1gEL0vUyy1x
F4/vgFZbju7eYvm/M9disHrpLhoQHHWldGgNfGPED9XoIBX0FHG7sOa+azOnxoYt5lbHe51jtMrZ
koECy6DK6hSZ9PEMonXlfUzBaxHh851P41WVoHI+F6U+3j5Lwiaw5U8PnyXXOxZLpT+qUpARIXHR
DSgt7xv4c2jDY7fc1MEECLsrI0sHokBd2dh/NbQgKrFc8f1dpzu9C8N/bUFUJYx5Qh2/rtCgE3BL
Y3Eo8wQz+r+vDDk+2JUW6MsAE07oToW9Q3vMfegA3TzYlZceZ9uDWTbUQEvWg0VU5L7Aet6M2I2w
KqWut+KD1S4Ty1NKqm+a2GbYugl0dex9HnpMk1JtutOTedwWRLZ+osLTGO7PFqW9rZ4V5p2l1d51
HkirqYYGtjm+nfrHMDpwOJfuN4Qs/zDLrjoXmDUgAvh1mgLPPpPWlcsmjc3q3Bku3l2TFp2wdCDm
DKHSddr6RQzAwJnh2xPBvfqlYIFzaLHC3qrWAnLhfTsWbwSj827Tj0vo94l8qtekKiozS+h4uDgO
cYApAAwpbEX6Uj9LI1o+D1k5/rP4U1vcAqFfLb4QFYKXsp5FSyX+UVQN/6rL1361X2JBq4YYS7fj
2eIcW+BAkxBkPOZC7Dyht7Bik/TRcFqYMI1sfsrBfQkm3XrJ+sk+Zp4d7fN6iL5p0AgmoDQ/mwXJ
0XKYu2uqF9b9RLZz07RTeZsSoctDHMNEK0F5oYcxRidDZnhFSjN6MNcDu6bmOq5EtpRw/w4MLIt0
OeIaQ6PqxhT9m/B1elbXUAfhJoDA4z20VHBpwl7wNkfK0Lbm71Zdo7RJIh1XqD49JAOI8GhwxDVF
x+FaNQLNVxm5RCIofjWItVjYHdAnCxOmrwbNdZp7DeCm15Qo55bSe7fiCK1l0XoXF2Lxt7H/6a7V
ER5Qp34NDpIlaEIQzPHRgOuKAtao4Y7qaneQh+3dGBckftYGVadaHYNtLmLt9AEO22zQIAy1YvFu
QQdC3Pfs5Kc+50+yabSXGmjXUS62uc+bUnsvHW2jOsw4bG/7JrPv1MioBKqjrFewGXkqDJ387l9W
EJ2TM9tl1i11HfNGRHLcx4WGg8jfdeqsTUWzWcMZ+zmYBziE7IyGefL5YzJWHZw2N69B9aIKVsUD
IiwA/Z2myvvltXOf7Vh35zsbBt/2a1Szjo+tegjlHHkH1aDeSgT2AQufGJH51RXbg4qv9VK8zXi+
34baiEMS+gSc22U+eI30dqqbH5EicO2AeXdt/f8e5QxJ89pjvqRZ5vCAONHwABsBqQ8Ln2QySXdf
9X1SkiheFp/tIN1UQ5br+h0h1pMapOr5vIg+dOMa4vKsG9luIuyj737THf1dieqkwQHdAe+3Fkvk
+w2/fvOk5m6HAHydFYvuJHGMOoLMsm5OLf8azTf6Dnr4Tyvuf3O5+P5T508pAHqrNI1wcHFKIgw9
v6QBVUM3TLcyz/StmRuAgaV/PxuoqilFqnQwD7Ge+PeqpOrXKtUrWER0+Ez8mmUF4M92xXM9m9Gj
VjwBEobysh4WLJm2aTMle1UELrraKDfzoUkXhC39/k4a3XxzlgIhS7LuGyhVy0k1Jt4073FhLneq
Fb/b6VKU+PCo1rZA0WsGx6UaVRVMC6C29nxTJScixhDJu4jtTWluV7/pfLXTGACUbnMA6RtV/PKr
/jS6UeVp7SMbrdsoT2vd8ye40cb87PvIdpoaRqYseZdnDVYPm4npdV5Lqko3zTdkYvN71V/ylz1g
E8+ss/bwgRE9DsImgM/FAsgUiGyAFDOx0TGTK/ZYLAEnnj51/jjrLqtHO7knL6VveUPjI7J2Jgvb
kOfm49QONeBKM9vMxYzfnjbgEtC/x50TPGRnl4fNowe3O59nsq154R1sout73wvcvV3l73Vaa4D0
XW0jSE8eSceeEAJOHoOIh7sBR/G7T6Db7lBoNkzbQuPCnq7qTHOAGzU1Ao6my8+aamOBfXu9ih4H
G+JPzNKEYomcMSWPeoTbsYzsrV+ZRHGzFUl+9KbHOVhXRAHSvjGvjwTGXJ0ts102r2YCyxv5jDP3
/xQCY/ujQmLvqdat+BT7xUcwxD9EGgeHKDGCYxZpxLbYDjNLJvyLllcnmfODu6IZfDmd0rbms6Kf
4yfYFNtOOCMn9VDDRNwLZA+yCPR5Y7z0lvE9MEw/1EGEbe0+ItqpeWFrkSDSZ4A/Y9xvhpG7hyhB
iedUh20XmiH6QxDoyJ+TJwzNRUAAIhGxA/TsQTytJ7kl07Ebx555Wc/TywRsMRRVd98Tjo+J2P/K
nBKJ2cbqdnFlNPu604pwtAGYmvmwQVcSoFPyYbj98qNr+gP+hSe5ODerbvVLIMG2MjkNuyBpy9BI
5j+j/kdbor7M3vc3Uth8F/IDlcFDGpTfhgIwiVn3UHGrJxO0Wji2mMub2re4zDZO2zCtNB32Y8L+
kZfv6H7tLb6ZMsA0b/Lkb51lwtax32ADNGcgx+xOMHsJ7XQgZKBp48ZcyhyAlfPdTMwFwDdryiCp
xIYOH5BJd3XJBDsXmE01dXZNXJDVS0zezsnwKJiq/gBa9Ic2luVLH/3ZIKF7gIT2qhEdZZ2wXOuJ
AFKRrIJTU87ksXhb3TCv4DH5JEuDKhPhBSCS4+88jdurMVuYoeUv/TAYr5Z3HkBQbrRIvBjwQrYV
ygbbiWcAEU/7hL341V6mcyV0nLiy4jp2eD4ZUGR2S8aPQaJ3OCTgSc9JfAqabueZmCdGVYtFjj0+
9kbSsvjsmkPiIjo4DP0D0I+t3c4jKGT7bFS+FupJUoC065+9pSJhOVfLto/K9izS8dT2YHORWiI1
C3xd6/XjOMIxq+wS4Cu4LmTryfYnHhYqNWmirsctbsCVIYncq+8Bc8Y1R/SNe+j6BO3MRN+4ICAF
0gvHZYHHYGMBFBpRaZzZlvubsddYukftiRh2aDfdDIpDP6eBgB/eNIm5a+ZGnvsM4fSbOm3gveXh
P9oWU6eirNzhIPX+VNUEukBHMkpdxVDNnxeI8QhKIzMspmU8QPYoYTvbbYjV+4SOxiLPIkjMvdPr
N92smzNA8oU7LPGxS2F/vJUzIJPenH8zV7nQZJbgUYpVTZ6VQcjsF59dE3GFMt5EtYcHVe7/esLP
6SP12cDNXpOEpfnTdL1nEfWhSU7vFMNV3Xnp8Ect+XlEsDzUtouAb412Mxn4qlxFsofg1uZZgn4w
xquueCmTpdnlPUDktv9deGiWANT1kE2t692iJf5taKNTsfjac4TAbzQnF8PqX0unq/Yol3x0Za7t
vEjy4yHsiPrPcK+7YiCFT6LakNWzTIbvcWt3KBkm7iFzSajUY7+Phrbc8H6zS1FMhyDhCylqNFvM
whnum4ovy8jFSzGS1zcbti6ROGRpsV8IKB9dIe+KokLaJ6tex1rfiNUbBp9KbKLwTCOjme27Krpr
a1QlMm5G3Rge6sh4T0yPUI1sLzr7jU2/DMMO5qJz1kxNELPP7FMuELlou+ZPYVRViCe1pbd/otKT
hpOdYk0ucwxT48eutIwjCr1t3DtbFJArTz7ruXhrbD0JA2ti6+sX18Rz431rjegLx2BT26A4mQaL
hMzP3rs2WMI+8+eNJ+/qLg99d3ZDEZQYvhe1v69I91x7IIttLLtr6fREc5EjQUwNHlYndDQpZf9K
TD8NxeC8W1UMI4uQ003owXHM0Tzx5bnS5t+Bh/6VE3w4Y4H9pzWeSjJPYSJIFzM5T5vZAc5XmYG/
IQw9Hdl55WTXULPJi+aSjh3PYH+y95hnmGG/On1aufEGoXsCu9re2bMfbNN6wDsjg5wqxvSiDoNw
0gvZ0UtetC7UYbcAxjs8+xkECyJLYeFqYd+1f6aW8+aM8x+t2ZEDS+w7wNiXGhaiNxNHtF2/2aKD
8E1iNrrzyvwFWXHnOjHdh12bt8c6lsVDMYPD05L+UfRLaPdFvitY1G1NiFmIYqU4fBkjWNrC3fQG
zsqNKSwEgfzs2BZ+fIctTYTaj5VclqBwThErtbNIMuOcjhYMzaRcLlWajccSEeQ7oOHWwRBivh+S
ImYxC60VeEyzH0aMEck1Gbs6zbyHoouTXdzeNz20Hlu4JFMxgEQ7gyVx2eBzmCD+u1lRkJsu08mb
20DiHSGcF9cKsAtcRPMq5XHQXPwGytR/7Ujab1rP6VHbT9AY7oEBWTOWTEjk69+Whp2T0QzVu9aQ
Ew2ybjrVju1sobzKsONx+T45MH0SeC3v0Io7wMlgH8Cp4vrXC+udCQxnRaha75Pb93j4Ch1vTQf/
DOIi7zGCKCGP9fGdeDobtqwZ3o0gGsIClNR74CCF5Cx++x5XPCLQMWzeoZBNiGoj8RZr1hnDQfOK
/mRAQMKLtqqYisW8lhosoil5X7qs3sBLssF0x92+sScmWds+Jy574ii2h2uHiOtV8lkvk9/uAZyx
V2YC2tZBAdUy95x71tpElIIHbWm1ly7jKxvtzeDyLpEYypDynkY0khGF6WNrjYKi5gM0CthvjIOe
O9nGxgUyvtd1TWKcIn/4Q06KGW0QOP7VMzmdeT+gJ7IFKeRucMOywsGw8lvjjF44i8zaZYSAQ8sZ
DmaVBXiSp+N+qa9D1szHXqbRdeGzaKl7B2bxNU8i8UAgtQ/RpGLKajX9hhQ6in7l8uDaMxN21c4b
Agmg61DuJjHFTlYf0n4DmaHbW6sJal+mGxjx2c0d++oULDitIu2IB0u9fK/6Cp+Rajk0uPLt5jp4
Axy87dsxhfjC/R8tIH7nxhd8FBdsCIbD3QJa23N3UZbEYZQTaJUtOjiC032aQhkSERpfxpg/uFp2
NddHd5wTuHKLvt32aIdq6LAxcQuIDwQE0GKNnE0fFF6oFxWJSKaHLo3cp7EOCKo7xV72Vh2OFUGN
Koj9bYYBXCjJLO9kUrvb2W+HM0Id7n0qjJQ/3QJuQRIuM2weqCVL6JtXpXel1QDSte5mpOl2gzOn
F7gdzYGFv8M7u6Gb1hwNFDOEJqNLx62KOFT9h+0tPUZswjkOSNEkSUoIefaMXddF1aGKRb6x01fp
Gs1DPE9mSETtO09vMsyjmM+lEw7zUIeJjLWbW8v+OrmTFpak6++lGMUGzWY+uB6cE6w3yoowT9a1
D0S7ATf0AH+qFgXK0sFA2zMMlOnRvAwRpfV1I7tCb9zzl5iunSTbiI1icI4jH8fUwr9HyP0wxFoe
Dr5+swno7Cx3nkOj085dUL0K4Xp3Zaf9bid+qMkxrHu7bsqdnLNf0gK/0yIqjnPOQ9W36V0+jFOo
pbMXTrgMdMz7qEIwrehuccbIO9rNEe5BYoAp3UcRpmtIdwhP+21P9nixI+BbU51skn5yNlLwP+lr
szhrYoACahEYnafq5M8DziB+1dyhOXbVW7ZUFlARC0tEE8sNwLKsyEThXtopwNFlYvFktIM8QLLd
JZMGZa0Ry7Fwcgm0sn7pZPWo6QDeENiWB0/KD0Pk5sZqDZs7LOfmC+zb0k+w5Jb45Me4Fq0x0X5I
sh1y0KzgY2Pe6uw+6iARZzhKOtmr5buUFlg5lgVbbgo4FPisb5Zpwn2oDz7yqLTDzhuIdSDTNOVo
Q0v3Rqp0uk6ADNEskvvcj988xGp2U2DiZiry3TLFLpvhgS9oGMTejSN9J7z8DUOgadsQMtshuarv
8gQ0YaXFCK2Y9V05oYclI6aowrWt0EMSbq+lg7fpirTbiCg5EIPLzxnSu65uuhfW+HeYXXbImKcP
lmFoh5obKYzmhxwAx1ik4lGyn40dEs2WT95EwCvpGsmOVW9NVvrs7Gorng5F7RrbFIBNKHzkZNNb
LCaH5Y0cNgUIya3jZY9JIC6u47e7Dolc8taFvh+g4x0XTw9g/CJywjMcKs2QFfse4feldyvkvFK8
GNBT30ezvpOe34bQlfN9FDg8SSIR71B5+jDQ3dk1vRyfjYKwUAH7pjFNrL6CAM9SC+GvJkqnLeaP
z/xUPjEW/wfhz3wvNJwuZmvr5WBkYoJyoPW9FkeTFkE7MyqA+UziLSE+A891o4ENBNTetZuBJcW+
cVAwb1CCAB1edU9NDoXLIhEYkPNvJxD0+WTPoc5K2u6xBuP58xOZhfEi0vxRi5plM+hGdC+k9eHa
5OGXoT6nfSZO5czj2taAc1VkM2rv4rHLhHp6wXt3a+BCt2kaA0WkKoI6F4FTyuS5M0tAXlOOpmPc
hBECqwddY88yNE77eXAWUBB2VWCN5DqPUZAteziamGFkEFL7RWOnPhUpQICgOWF52Z+nUQxndfZ1
iF27Pxcp0Ck4NczUHuF28O2Hucz9Az9ufbZyvT67xLv23VJdZ8R+z0giLee0YNMWwEvaqKv5HcmA
Pp8ODQlGZGguRC/8kFD/VRhBe86a8q31CwIopT22xyUp2CIHsJr9fEaWuJ/Po9WjZe5JvHBdoyhC
x0GdxSzt06Cthnj1YZqX8swsUrIJmqKd01dvbgIqoBviiusTapH47BZ2tdGSKmEv5UdndWD5yjo0
ya4OYfd9pOnteelb9LJG59DyODy3egZ2MWFZGjZt9ZJm3R+yK/vP70qdqa8pWRy0z+do8VF+6cUh
Wt0o1T5DnflrcbXm4/fetnU58aY5uFM0nt34FVJTzYNuZyD1z+6CrGzgpW9WGZfGRupNduq6hYT7
sjXG7NHQghQ3ez4YyTcHGUqUIFjBSxlFGx5S6xtobkMlr5nG4wIJ3U2SzVERJnoUHZa8OY6yQVih
xBUxTU5jBy9RY7EGDHayzuodIOZBXthbXknb1fhVWP6yUafSSGq2v5EVJh0gSqRCoH+/VGXA1mq0
iddgSHUG6GCeBRzzTe3BY2t++kv+k7iLzzcboSE3mI7P7pgyHljYoCbipH6r2pyqc7seVFEdbMQ8
+JuvP+V/NUcY0f+j9+gFcj+PguBieTDqcYPZ8gebk34jbVThdq5mIzBSZsehKQKSOnSIa/y/Kz9F
LH0O26AFnym8BsgdhwHE337+JfCUIAM4GVp3F+V9csq1Ajn3W49N4L5Phscyqu8yngNnVLJxSKuL
H8jJxQTKJTStHo/ZxbxJtOEJh2v+zstaLQQYTTohTpenqClKnt1LsTfG+NEjKxYVz/iuv7a6bx2G
NUygO05xnmJkItvWvMwG1jYHiAjec99yDweDD16yqF4CRYPEfqCMIVIO40mr3Ixbx5+vYkaQzfE0
yaqJOGOAeEMz5OdIF+hydxrLKshYF76aE1owmhMuZJ1DbQKk5VtmmAWx/YziUVnX2Tmoll/82PjT
AFo92WOJt6aZdtuEFJk5dsF1FIt1IKhcwxrbpGwhtk4rq5teQGoc2EZtRF6nYZ/H1c1JyTgjZIVo
f3mAaL9sycIE9ELw2ZpQtsXjxvSX7B3Uf3uJytTeYIlcbqW2NHcZwhmWUWlvNY/ZvTe1/inHl+gR
70xy0s7S/TFl4uAtHd7znf3seaI6cAuUx4g4+ltVRigmpNqPPrLrDfK0A4hRkV81nX2PDIZdnSfi
R1wnr0SSNjhw2x9DLB4RRPV+F4J4GvOCWWruLY9YvpRx2oStjm2bLd2fROZ9YgE8ozy9648ES55I
DcJx6RuIVkRLtlUss5OJ4vzWK+zliIrpclhIHWxBaVrbRevkjuXjtqrH9KA3a7wjICJVEmntRO9e
AfpjVyiGpxI+iZVWyUek1S5McJIJ5nNW69VKXkl2uuUuT3LUPzppvJdj16BODmGSbD95GLxaUj8N
0AEayy2ay9mjSLMCcms285DadXORX5qiHi/OGr2bgfqOVtscg6HVXrG+3onAIqQKY28b9fluitP4
FaTgT4HR1L3dmtqLpTsa9hn6uPP7AmSjUyX7vJ38j5b4dRv4YOtlNF8IfMbb3EZOaSCDfESRf+uj
5P5DBqO18TLPuLEDsE5tnciDhHv2nNgdrHcy4b9b5IOdIP3VYkjMetqwHoMqr1fvEfsYWIN4tJqI
0IYmyj/y+jeyAgk50qQOl9YNnkEbR/s48SAMNwseW0u23Agx/JrN7rTMonseZec/9ghbJCV4Zoym
2wNK4DyOVP47582eVc47I5eWh1/lz2bVU1Wqsjqo7l+jv+r+8xKq2V0i9ZxHrEw7xUQ+YX+spsaf
p9WI3bEqqzM13wyJTidV/sfpV/tXd1WnDv+qU9dRdbPRlVtLr6eQvV2O9ltZ1kyq66nusYQhnPq/
WmuwWRCs7bn2fxg7ryVJkSVMPxFmaHGbOrO06p7pG6zFDFprnn4/nDlDW+05a3sTRgQBlYUIItx/
AWT3iB/bP/X10LUMJ9KAiqWcgiSsblKUy2d2MAvEx6RuNtN/6qhXM4vs4/ti0oNXS1N5HdzM2AMi
Cl6lrcxsRvfYHM7SJoUKN12NBv9+bcrs5DlgGNsOanFuvJqo+a9tsiNv5pr8zqJ1vJx8bYuVZqdp
vXrd2lhx7hGzN54KM9WOkVsGZ6tEarxQKutRLU310c+8iE/f2H6vXe1LBhD5TVeV8Tb7YXa0MSB6
KaaZ5VMw7ZB4K/6MQFycYwwgLyRGYC3DTsRk76DpXn/o65RYip8/2EXf3Jtxenb5xt7h5MkUaU7S
K8yxc8KS/y5HsvWMuMtHXqfOI/RD9aiw7GJYCeyHoR1jZvjqQzK2N8RQsjvce0MsdQByg6Kaj4an
2ZieZOjHFfP30EF2kgvtvRHQf8jbWv0TvbX8EA52flRn7Zl0c8cSs0OmsUjGfYO64dmsCzI9KoJM
mg5Rjqn3Iel79aNyBgCjbbKwKYgkpfhDYUEVGH/E5S+j6RpWygAau8D6Mg9mecjgzr2mESIF5Vj8
IJY/3UlTHejdo5dmV6lJAVE4ODVQvw/SX9raTv/wrL6+l1ofFTMZpvGhbScPnFobHoosGV7z0M+h
wUbDUQmG4VXaooLJLuCoR6l5uHLeRVX2FzI0/3SYR6SqiUqCQVnOIUWm/x0NVvgip/HKObqqWBfu
tg59h92DqdTpVdoq3tv7VvEfvYYc/lQc0EsMnrU5UzHxTKaT4wZLeIJhW9oCK3rJcjKo0mQVPajb
tPgp47o0RcM87dVS089SjaemeJ2Iiq9nyLHA1gEqCeZVQK7AQZ/jMnYuccP4imTLf0C3a5dmZn6u
+V+39s/9CPHnwCEN/STn2zr2WvQ2ko1jZZMNexScigckA82rMS76OVU07qRNir5Qi4d2KYJYAc6p
T/Oi+QQ1598dW2ctmZ1LqavPW5NsTalfPGxtbpz9pXo1s5868nZu3cQPhU7KOMSsd93a2mylBURQ
ezfpoZBhWrvlQZVeFB0wTKujOh6XJmYoatZ+BASCjj5zhpNUtbDIcEPo4F07VvMR+v4C8llihUvn
aAizSxyGgKqX6hB2JY7B4EyQamLtFdofhpeCbytMIsxL1SSpftEbkPvt0NkfY14Pl1BhxiZ707FJ
Lm1dTofAhCvft7Zz82smJXZCdE5VtBCRtNR+d/qcJZgXfpGalWnJ25InkFrk+va7YVqoJLXZizQV
XcBsIivne6mCmDL3eDj+WaHzcNDHynu3ol5BEixSjpbnue8aU6OLmjOpk2qB1Av6a0xypLPBcPEM
g+FOdvogOt6/6jzW/X6YDN6rsnxWl5MmLdPd1vPye+mILTFzuqnDGQnjwp20DXx5jmGDCpXH+t6L
yh4SDZ+8UT5s8m1ydccn3LmkcdoeusjesPX54qTNKXT6FOxnEJ1z1ELeg+GlLOvs5CkYQ6fDons5
2G8ECSySv1p3LEBlfShJT3QqVb92QcLXfcqzD0sbJ+b5jHKYxqTMxQ3nbo6gO6Mjmn70ykiyxfO/
IAeNBceI+LPXmWepVeVQvzvGldExOtp4WTqggm6OrnvQtxKkqHM//GhGIllpRUoKGo1+0fLA2Yfk
BJYon7PvQboco9TsToSxltiYy3Q+e5s6I9+behZcPP2A+Kj7bC9+MFLo6cUwlScjr792uoIVj1tN
T/xoZDiKkXh1ytpFMaBFxiSP94FdQjXU0RBENav43ub9s+9X6jtOhoK42dWm579lxLWSirm6qlRc
n0kDXbQUshUucwy7MB+CPEjXJm30o5ti9K9xk/4sbde4NNhYPIYW+nATU9y7rMr+YO7d/HTN8LEf
M+0vbDZOiddYLJaemmneMSHPyWG3LXAJK9l5iCt/DRb8dZjXuwBvjA8zbq4RQN6fWoYwnPKcYmPy
qtvFHcq8+anQiNPmSpwf3SEuSXpHX5n0VefehcgQtl6IPn3SPpt9URMIsKOfdfhdDWb77DXags7P
3cOkEiPM47DAONslaKuCjLVn/WWOh/x96OKFXZiGN6mmFXqjgCbuYd7bz343kYfqhgquhjE+R7W5
8Mvi5gQqOL40FRohlpJfsHvCxCG16wtBv/poLrRyVubGK1N//vxMDpIExQEQ1DFWSPST1Ep3sd5G
BG/snam/4Dr4GsyMQAZD7Snw9QK37xzUl6KVH7rTolmb5S8Wq7WPfna1l7bRT7IP6VPvrsNDezfa
vzoG5w8zdLy3rESeH4uMj94yJly0MWFe9o0IwRFrxtV0qanoLb5WPZH7pdaTLH7NceKVGnrA5Wvj
JafQL62Ptqgw282zs+zrPEt9cfz6stZKs3pph/lqqomKrIV+Sap0fsyWolWHuzludcI11Mqu6U+9
q9hoGen246hrDmveKdsR0UEzQBqNZU9s8Y2Zpuwu02v7UR009vpTOx/NKOoRrF3qsksKEpjYPPWP
UllPlVWNRVK1IIyaDeFl6DPCkk2IYZpr1SGEIZTDpFosf4AkgM3RC+yZrAVwIqpjq9N7dtX52oXT
+1qVPVpd9rfISh6ztP/DLOLimhHxeuz76p8CBUzniK9ctf+0Y1C98UHnp2x9W8PRjF0zatUOADnS
IstZopZg0KjHCAaYfvBkJO54CnvIlFqqBk+8SZAE7H6e7hcPI2mTfi7WQE9SdSvzGcYdUYbl+K19
rhrki2pbQZcxqJnK+dohnPwQxilFHrc5AGMolkNakkRe2iKT0RMhoAA4h92+Z1b+UfpV+Cg1z5v8
BVqJI/myc2hj5awMdsxCOu/eVTvXH2x8P0CMtIBe6FEBS2Vx/CaVsCbHhF79fC9VrQXKARkvPUu1
nPL46g8eyOHlSGQ8s6d5iNY/LE22Ne2jOg1epWZlAyHWAU0UqUZ4vx9tcwlEL4eHtlXe4GLYO6mm
umM911BwpSa/rw30S2pn9bP89mzBeY1WrOCnufzuBVg06Vp5lGqJuTyPZo7bjfw2O0MGKUYIaqnJ
2SK/f05LQrwklkmtWVqu7pWqqW82yQICyVPFWG0WzUW1yQwFmH9+OGMx7eIgcL4DIL6r2cKTjvep
sea/iVt8mYiE/ll20EVIyodv+HzzqWdquMOjs3wEwZFeysL2b60xh3e+r0QX8pD5pUDE80nP4i8p
8my/2sl5NSf82h23/JVnhY3lcjLetBJTYzcGfUPsJ/p1JRHfEMFnYaAFbvyYjnkMEicI7kiRnuNx
frfn3Nghxwl8o0zth3buinmXVRqPN29qn2ZPUii2nT4RDUUi2//uoPC47xMY6O5QkU8Lqh7AFdBz
OHQqGpsdLBavHe8Ay8/Xuql+YJupXC0tm96truKxG581/OC/4Lv2M5/dPQl6lLtL/xTa4V9VlyVP
URyhW5s6ygmavvqltGKNSWt70lzd/gjtMymx9Ksxz8PJUKL46CrpXaB4P5muqzezjv4yo+JHN4Ym
6Z3KuWggRsmyuRhnITQ21nGKAhPkBy80km8DSaJ0slygSBXJSocXO6lG76CHpJcqgACvRXEmIh+T
8sP0vM1jzF9QJyZLoH2t5sC7WB6ZT4Dv6bEKkcc0HcBKA1j4pun9e+ubC+v7cci1V0NtbhDRqx1Z
qOCkFkTELOQuCbyMxHtV5ua1YzyN4zcdxxPjpWht9zJlHfKHIwDlek+cUbloCnk1OE3VCe68jjyI
b9x+AvVQH1MiYAf0lexDbueLj+x85fOIxKYd/Fllbv0263y0adKfHBL3gLudkIgphWKO4f3oxT+n
HNPFcUA7F6vFv2doMGWre7gBBs3e6sP2heStdrYqK7wFVk5UPirdQ5CrxheQnz8GKy7/NlHBJBf0
V9R1FeTvkGB9USIOMbTdTkWk7opz3/CqFlr0XIFSkZoUldVqJ4jzBMeWHlL4pQ7SZfTufMgqr8io
aMD+4gvYiGOMF8NTr5nq20Rq9ejp5LqlaiGk+JjFaMEvO3vQhW+DARl7tPt7aTJgH5ydyK4OjZto
b15vtKA8ARAtNWnSDAvBtzZNbnLA8vW5GnyZmbtEl0LzF7XPsnubfCCtZlS+SA1PquCYuj4WOsvO
kZUN+er2JjVP17q3SElBCDhI0kubjkfItfdyGxYNB0jBpOTEq4G96HJA4CrTMakSFTQCPZhVx8+d
TvZh2aksxTgQ+FMgDVylB6Hu4eYXqEBtpwzc9Ib4arL+5iwain3kTW9TTLhjsjT9rfGxRsvr8JZm
IV+6oo3/tlsbXWnmTq9OaL+mw68ST9x3Ypr7ybBGrEly470cy59hgtCE7CNEq+4Rp/QuIEbNd1vD
z1DpveEofXNDD24VNjV72TuoZHqwX7fOvvnM974EDFNP2c0LmUFARYtepUAcpThWiV8ck3/b9CnK
dkHlId5t69HrFIygvHwP7W/znIaR8eYWnfGWzAqDPpiWq1Rjxeuu2gw8RLpog2288QGbnCxa++cN
aeQRldaLvRxeBfUJuLuPIDrctkrpnFcpkrhhtGuG8eoEsfPaoo3+OMYKNHMdAFphBrCjcaQ5S2ci
guELWnKsafw234P6bY5coPEIsPmf89Xd30Wm+EeY/QCjsE15hUunY3HXdGtV2lqzPtQa3zOpYWJa
nOcKgN1a1X2OmrOzD3DjSZpGYyad18Uqth5V8CZt0+zftJwXQ2p1q/SX1qoLevBHpejt6akEHPKw
NsGCxNFq8HaGk0fPjstr3qKdZU+6uSO3S6bYGIJXKTw1PKuFMT9KbfTd5jGq3XOhp1Gyn5slClxX
zk72FhFf+dTSCZ01SXza2gwv+ctTVT56fdm8aBGssr8cvEXHRn2VgucIBY+ebPXW5pvDRx2p4z2K
PuprH/jxfa3Zf2wdEtYpKG80zXlrc7Era8f1pE0/IFiBjNDeGu3pXo/i53b0ske+gdkjKfRbDwni
JjWMMm11J5teGr5qrdlef2uTw6ym+FG3fnDQyioD5JM7L1K4NVFCB0IADHXaSlUBpEsuph4OCRzV
tzr2yzc/KQmveXF0lrYsyolVxkDMw7wo91Plqzueff8qnU0Dj9YClWLDBP5TqthhpQyzx6CL6rd6
Ll9bAoUP6L3Wb0WCyK0ZKv5ehQ6K18Nw53RmzwVgZwh86kAiFaSUZtdv6lTHT03sXmWnNOEzphG8
b7yrNg3l42SOd3Yd9tzPwfhozKG8eWPdgQqaguyhDspjXh4VdSgPTePUB80KZoBHfnMyFcN56BMo
GnHvJ4v92BEft6+N4Rfw4ft7v+wfrD5AsT0kJwUv4YffxScrRPAgsVjpFMwAvFKrLmNk/5rdHARb
fVX7AOaEEoLpVnv90DIH2TfMPnIPfyE9282ghPdjpEAk9fmaS7YPfAzsehMMuqoMNxATH1rtROeA
DwIBbhVIOiDlvtfv1BmtuVZTDJILsJNc5ZyO+hfWXQw2oBcOpaE+Zl16xYxaua+6EnpsP7jXrIcA
ZxgfcTPELP9c1smgPbM+dN/mzNJuExlt4h0twUSj2GX51MKZ2qkjTrqoE5O+nXAD8Mo+2bUz30gW
ww9q/6KFjfe8iPBNkBjsqTLhPQbGvdnE6knBGGVXRF/meX4nI3SIWq08FXbr3vUZbjAEAtjcimlA
Ad42qjtEy76CsBhxoWv7U+mE+Ljquv/Y5784TXhDbsXYofs87B3TIHNbKNp9xlw1s0b1xUg581Bl
852F4GwQAhLJFCwXEx1O3pRcGm2ob3Xn10fsI4dD4zjBferW80Ft9a/BiH8AiKnuGMxQNNS5fLGA
f7xUuvmhxFF1yVBrvEcmEVwJ35Rj2jjtfVkUREn0Af7W7O+DaurvARJcuhpBxrZO9nldnr1s9K65
MVWHlHkDSysz3Bm4ae3rvrtY1YIIDDrtaA52cgIg/AOppu+LmejFJEu+52r1e+Bw3R51NiJ4PDd2
owDXS9r2TqNEJwG4FloSrNg7g6+9YcO2UX9UiT7BqzPruwGgwVVZAh5G8yIzam2ZVjNF4THqyIOk
IcIseYJkRDS06oeefe9t5TFN4fkijrJP4xfQy3/PrlHdyL+pfAmTGs019TYVlfZqwvAweexJ99r1
kIC/caq9kYfRfZdXwS0YmWFkGu/vFOLLk3YlcnvD8vSWGSErp0eTwok+MOplgpkQQ7Wruj6H9vTD
NVX3fnSTdk8osA0Jha5gB7zVyC3ZzjXoQxwhAsg0Wo5pWVEvkZKvEAHy/RBHv5qsxCU7Mi98y/sE
xAryVvWJC/p3nWIRMxKGJ/uAKUdbWc8ERvRdDLrs4MfNm+c2cMzcBvc31SiuYc04GCvmfh76Zl92
xATq/BlNU/W+jyLtvl0Kx8Sw0oGEmea7UA/8o9mB1As1nRWK4nSMvVZzDJLE3QPKOkVF8Esh84AS
Q4SiEKGMn701lF9aZM35aF+6HBs7x4XTpAfkQNQReqrH9PghaADyzC+sSNo9ec+qNB+xNc92uAF8
pLEa8ucda4FQHybIxU+jR4C91ruJrHDwirAKn8+2AqHkqx04fDO+H0Fe7rDNYlbBorBLVDg8Zkvw
ek6Dk+0t6rNV/ytw/QyBMgN4o6ungBjMHOChfw5nrBp1CPO7ToPK1P41QBqMgP0eGw84X207RJ2d
nZm36h6h6eKoFh0I5U7BgEVTFeQj0YsJAp/EQum+TdX0OoZ2c0+oMdvP3YQoWtY+wV5+JdLc7Cz0
5K/epIMC1X3r6tjuTfF776YkvnuzFpxOFXffG9e7LyOGWbNRGMbSqrrMKCxhofptAIh6rrruG94H
BpxgOzgqZTI9DHgV3TsEj4uFQByk+lvquHfgHyZm2aPPFRy+jazaiW4EwJfi+Kgbnb9rCkgUWVwR
qGgDk6xbaV0qtyp2VmK3Z6DrBaA4zwJ0w8fgBJn55uQkpfQCzS2kY99Kq3OJ8hTaIYnjczm15rmv
K++P1HuHy9Sprf9ztusDnHe+pd4CkVF+Rka/z60suOljgD9ipTYHVurepQd4drbAgYI7ISWl+Cze
Ogj3jlUQ9FDNA3PGB2+0hud0QKPIoYaYTHJszeA9zxT7biuqoXDWqs3M/2rXUMSw+Xq0fOaO3mCB
Y3QzgJ6V5538wPf2oYf6msbQt2fJvNPVgFfRN427uY5JmzL7+JXm+jEPkummzsg3IRT1osXBX9bi
EAVV5x7dYnkYWZ3xIV6KRTzHzEftXjXr9mXo2+mxjZeRm5pXBu1LHTHVrer0XAaOGu5Th9sIJuyq
tKw/uj5l5mFFX5JUR+fQLJ4tY7RPYx6x/l4K332YvQ4eWqvFx6Z7SZ0muYUsD26p70QHo4AAABs7
urNs80UPDNgb3sgThd3jAOKK+F58HJT6ZcagksAei7NuETjTsotgwOwlIw1VGFiiaS1eVyAw/y2U
jnxRj7Zp4WGXYYRIavklSI0x81rCLPg1OMieL4kAZdaPuo+tK4ZbcCQwA/XgWAc9aKwpGCZWnD7H
Ehq5R1D6yoNa3DXm9KyG8wi1w7cPI6o0+2mpIlMw7XuTm2WmLkAzJ0zhlXRIT84a6CLPLO5AZFyG
CUYKcKXHzuxelBb/p9yMk4OOiea8F8xcuBD4LfBnR2eYcjgFs/s4pprGVLDLnjxSc7e4qb7MwI0+
8NoAbVh8D4co/VBzXGK89pdb+DzcEiVwllBBPeusdFIeKMdztQcpJj5hAKw85eBLbzTAsVcrpVQA
e/ogBaY6N29yGlwr36M6yK9ZXDJkj51zwLAbeAgpBUBwxbwvUEyLnMLmvbD3JkPew6BB6a0BCuC/
NpyShr+H5Ij/EBNgvSRz+CVECg7x0dOEtdzBcUYI7gveCID2IdG4u+j/pso+7eu/Wde0d+2Qneux
5jMJKjBxsLRWE0hCLTzOur464Z9FXhpfkZBHkXN81ZPAuqSD8joTBFjoreq5Mhfjgfib2hmX2BtD
svUHL569axhZjzGptH2qI6vUqjnCfwaIcfvONfXpXkvj91FllRpWATKKIZThxaSp8tG1SRr+HlCg
L6sCRJDV3ckm4Q2Wq7RX4Yh0+rsbHO0N2K6LNLYysRAwGae1BVefp31zKFLbe4YF4Dyp0/sMgu/Z
AIxg50FzquLka8nEAPnKCGhlSTJVqnOqZ8z5ygyApqKck84NmT8ZKfAX65AHnbGvyqK/wI4o3juz
bi4jbJG9VPXEacAb1xZ+oUrzwHSZ/6ft7INeBr8mW5nORZzOdwh/PPczYG/TtZOnACmXp6DRajLD
SGE6vZMerdquziU0cCOAnaEkSMxl/LyFqeEOSAU7IUnGItg585gdWUU/GcQ5GMUPWfbUhYDFvuf2
O6Zl7TVbMDPlgqsLQVhcTecpWnCjtTGpV4AR4YIklWLSoy+KYvjH+N8maZfu2fLa1bcy4Lp6LXS6
XVaklAL0bHSQ01pdBQf/NOEIebHC97gBKeC/jU2QngLovHZrwC0axjeEylE3xPNu1dUQjJDghjKT
BYMbOyh5L4IbsqPzU0iS44/JbYIbuCxrPjJZ5ZfIprzRVgWX7CKbyUwECRYW/95QF6B93VZHQahU
ztMCKWQum92KHrh10OD14O8SRVviCLQGYLGOZFX+dJT8kKgBDrm/zH4AxbxcuGY5o2xt+ERbS9T5
KFBFaRznbMou0jNyWq4MsojBP8e3y0mklxaq0852svQgvzJBa5oELMJni6vfOWjUsyiMON4ekvtw
BcP5s1vu32hGziVHjVpywFIkcv1lM2aJTEoL4zupZll1DktFx39m+U05uM8A74yL/En5GTgvh1E1
IE7SV0evLH/JcekYwDFfbuN6h6VR8FK5T9bFWkijW9tY6t0ZqRU8mQB9rNhfeRqg3ZKhHqd0PKp6
/V3wwFIMwKi7Gn4d8VQkR7JqsDEjqpyUMd5tjpL0XnFeoRp862EuHr0m5I7aSIie2qR5k3tvJ+7T
QNznNNcGw7o1ROjtMXUnvVXcUoflXxui2bbdNLDDOhDqJjjI7ZK7IVslHp/JTjblKbBC3Sev3O28
os9v+Dp6oM9kcykgIvBsKOcKr3fGliGZASIAc8ZqGCPQ3zblaAdHCpDIrpHf1s057UFD2dFF/t7Y
NMSom0PcJl/nUb/JlVuvEtTSXWGl00GutVyVpC1Y/7ca4isLBkDuiRwhW9K2Pg5Sl8JIcQxpuhCI
JqKPQ/cqN359NOXSbE+D7KmJfO4qMOwHuRTyI/W+5vq0QaHviaAzy7WqH+1iG4Lc5Xp9zdzpZ4BX
xiljNsBT96ZVeQvTNjzlM0TnVp9e9WXokM92FtvOeQ5mkMDY8e1U6Jwo4TboCVlJXvxff/i33yCb
2F5BdtdDfe253j3UZHAo7Q39IEOAfN875MYvNoCs8TWFy7te3BVO8dtb8xuo4vMVNEjjFRGsybk5
GWGuzcfYDb8pXaYetyvMIHjTHRdK9za4qP1zhonlSX5L71dPqT2rJzQa+3nfZOF9O+gKMI9lHFpe
azlStv5nm9eVM8IBYXKQJ6GP0xNTGJYuy4Ogj0g7mXCst8dn6WBXMx1MfT8gwXaRJ3jsrOEy5RbL
kuqYOwPGR+4Crvyff9cu0qsfghX2cgO4wgJI2Z69OX5w9QXAaBR2vcjbMLwtw7I8SVLd2gqiP8uI
ZOmzc/SdagCzkj47gcIYKf2l2N7W3x7RdVP2z5U3XLzG3MuTsB6CrcBZ+dI2JAhkLGTB3pxR6L5u
b/j2LEubVIPlKVT7/tQA0juHTnSSfaY87NJjO/7zIyh1uWuytR4j9XXz036pfmpbH9uysu1/hh5s
5Ujwp+Y1gCu3S4HHFCkgt94G4bx8OHQPommgs1Cd9BM+FOTpmRfIHR9sHWNQ5ymf2xeHuQHrw3ud
iMWsFnhsJy85oJSh7u6sBas6j+VLPrjdyTRnphKNrh7UoCB20yMwsyPBexLewZQvdpHmPNSHICqf
HMyLtxsvf1Wq6+u01aVxe0w+HVIMaXvpsR+Uh1GKehmuZUtPoC+ZMZwnufpykgI84wRmhceu96HV
7+UtgdVOq2z+1jq4xh+5hYiSrFsmXIOPkOr+tIVLEXLBulhJr8TBoYbEC75hTPSPqAfujozJUa6x
FHLb42V6glAua+Qp/ZFP+s2LjeykzuNdYpYIlHndRQYZjVG7hbNbop57CItg/QIY7S9I+dlVTih3
XrYY6duFDWNHw6958J4xi3NXzLKf2G8+nmenXJ6IbTBQNdW5ctz2+/R21A79BPF+u4pl5jCSJstn
JnMz6+Bb0IWEVAIv4A9wyQYzcQ/5UelCbg3KiYEuyqhZx1XHTCZb4HWr8+Q61wlgDvncM/RINIoj
e5/hGLbOrtZVVKQFBTk3XVsHYbjUj7WRGCc5v/wu347Ga6s/zUbenlTTeJG7ut1a2cq77mdsTNFu
LAqU/qGQ/7NA2wYORb79Ul8ndixPSxxpWD6A8T9qmZ3Dzm/z4QFBdvMCNK26CWtniLrqxrPwdxlm
2Xp/5U5sY8x2Y/hA/5VCzzQnrz5YEKSRxXAMHE4KXgKXEfyAQuCx5JLJnZHHOlCJPVrAg/0C35B/
B3PpsI3o251cH+hlvN8uwrZXtqTL//tUzNVG2EsP21AvP0aq61x8q8vW2jhH2H4woUWYQSa6Smdf
VDwWpYv82XXKJZs4bPKqrZvktf+B1a8fSvmdv80y1mPL3N0DC7gnIYg9Bh96mb+SHCF0La/JXCAH
sw8m8xtaK8STwz65FE0Yqkfpvm76yxc0AgzSBek6j5MnVWZ0W7G1TXNGykFDKVIDJrZMwuTf2YoV
JSn13+ay668v5xEmzsNYoOvWs90ATz/ZZKnmPXq9BUmoH678ELO+6a6uXmVaJpM62ZJiPfUyLZQq
iSA0rwMIIFtn6bJVZWsrttu4tW1/49OxUf7RIdTBGMaYKQNnBxAgv0hd3jyueMIyftm//vi51Ipd
pAzqb9NIuYXrkzd/DyDaX+VxjVDSBTS93IOw65DckCflv2/K0etQBSinubhlevhMBQlgimxLuE+c
ECF4yN5tx7YGlB1SbP2kOvg/B63Or+uvX57kleyxvTPrfGZ9mKXV0/OO/Mm/751srb1k83NdDlrP
+luvz3/g81GKRmKjtd+1GalZGVe22YMc+9/ati6yd51ny+ZWyP3YqrIlx/3Ps/62nJHe0vHTn/pv
bZ/O+ukvBcuAj9Fc3YUw+pZXHA9nchXVvK5V5YWXglAK5ExoRCzelzDbVmxtc4YnKPQ7+lStweba
SYZbOfnW9bc9sumbAQghUvDrEy0vi7wn28uyvVT/s207TN476fff2v5/T+XP+ULuL2LQfuPBxaGN
ae0yF5YP11asK9mt/lus4r91/9S2rieW065/Qc7zqc/6F4bEu9eU4W+188K9DA2yBpWt7RstY8hW
la1tQrZ1/tT2qSr9/B7BgP6nViOJkBQ2RD5eTnLvTG/lEV43pVXqM6FsltVZlZ10r3jbhnfAVNDG
t7oyLzRyqcvIz1woIKJkZZa7ho78wGrnvQwPRP+RZG1QBv6HrrYOGrZKDEFGl6KcIWEi/nb4b8Pt
9ig4sujf+myPwdb26XGRquwdgyYlZOHC9BrU2Tx0jp7Oe1n/JgAMCBcl43vQDtFpfePlomzFOqxu
dblc/7MqO7ZXV6oBgZR/hm+pfzqDtM1ZAnZCS3iNtsF+nViv++X+bEc2eJWweMuuFoERY4mQ/LZy
3LrJsVLIxGCrytanfjKIbm2//eOy59Mhg1cpx9l4ABX4XEOlwDVAehApNzSQHMuHq8QRr32TocvP
kiy7yJUpkz7PLrPq7JrMsS7ysm93dH33fwtm/jZV2LrKltzeqOiJ6K2d1iBX7iB6YsQRMik6WtnD
7JWkY1Bz0aZHeUXXOKU8AeOsx80f8iL/E9Wq1eCIdTapk4bkYJ5n1wSJYFjikNakqBuylbut7luB
gv5ZaO3KRXfYmS0MyBiQt8iHpWvB2dT9O+FsWyQAIhXtGrmqcl/qDCqTXhXvZQzPRPjk+nKD5xbR
nXaNZ366/HJRf7tF69J1veqyZpHN9TWPSE7Onjkd5SrLn90K+QFbVS7sp7Z1VSd7PpM5t56ye/uX
9DDU9zbWejtsDLGKC3L/S1fE49lACPCow5ilCvUMAdLiis8key2d3JnhINOz7PU8YJ56kuDdVAdv
kZadteUcalJnD2VQtzvpNXfZeFHm0jyofQZIbxiKXRPxqkvhZa65tz0AnhqYovs0cU9qFFr5Eckg
DJdZ2R+JSoIanpxrowfNE5wscs2IxkI8zxzci2L1PvXH9wXR/hogA/sK/6Y+oBo3ospBVdoyBI+y
hPREPaICEdtV+hp7DsqCZvcwxWghOMAWTjq5/bNn+fNzWjU/4TteelMrv4y5iatW6n/LS6bkNT7w
Nz9QQYpnzXvvzdZ3j2g9mV0/IOGgtajjDMMuaOr6az2D6WVJXn7oamrvUdQBXhUh26UWiy2ASSh5
zq0K/SZVPVRIBKMMVYLjxoixehyXPYSSMBMYcBQIE+3cFHb5OE9J9ShbUmRF4aB7lucICxOEt4o4
OJQV8kP+NPxpkjw7t+oi5ZeplYEdCUochyUAvHN9Vm5xEaN6rUL4NHyMRFUUDA9tVoAJ8tqB9XBT
uDeQGqTXPILtLapfUz9Fz8NSQHSJnn01+YaspnKVpjLDpBvdRVS5CoTPDItsjRM8N6hhP6tkQp9T
RdP20zgGrCDYEdse0KrU5lrmWIriIbubhqF71JLOe5qXos6A7dk8W7Cr6bHtCPUs3WulgyvaQHbG
nDCbG0cdXRj/rymJ5se1BpoD5V+HZ247voos7wmVmWhfhe0O3VPj6GiWeZimJkfjDTB9YWjmzXaA
OgNr1Q66rSftDit4ZDBwAC+9sLyvoNrdN0uxVXk+z0lBDHVA2siGm1bqt3w2U2OvmYZ2k6KYgv80
Fn31fxg7r+VIlS6NPhEReHNbRXkjlbx0Q3Sru/EeEvP0s0idf9RzYiZibghIEqqEKMjce3/rU9aT
h8rdizKCzUANnkRAwahrj+I9HYo3g1Q6deHI/fltmeiZqUykWqGsocSI+TfpzteoSPX3qU2pVgCI
8xSOOWXXcLDuZo1csjWl1ql2C3HURdLtsywpr/wLNCT/nfrQjgo3V56ZF9UQTw3UoIsbp3eDXbdI
X5XmIREkjhxgjxu5KXeQCn0Gv15smnElMO5YTUv3RMsw5Uuo5VqOI4NNk6Mgu+WZ4f91sFV8ONls
nuSpmtbUro4X7RGH4dSZg0Xb8sKp/e9v0IXpnyia06/zNsbc3bV9tylUsDbrAItlEeaPGBXOBO3L
lrmybZ4QWrQPaM/FldDxQW5htNs9YFqHGCofgTUtPWSbY1T/Pih1n1QXHheugRRqI/shYrGsKijo
zvDTxLkZCCtXGbQTucOBZHEAg5lSzcal0E2l2wHb1NZyU16ePFOXV5VDTdhyfexxpNClXgZ6yc4e
/3z9OVlaBDu7bNCcLdcP6jQVefnk4U/PPTMOJuQUuSoXdTijcP/elnfb2IGQ/KtR7pZ7esQd/nBH
4QwVeOGwoq4LS4Wq5qGkN29NE0Z7YQ8hjPeo/qiqrdyfDFGzzXSoTfWsOASsFRe3cOKBhzaMw3O/
LIYU7olrBLu/dgiRYSfzEgZ2skHCkJyqMcfDcFnINdlmMsvGssGGqJZocYvf4P/RUR7y1fv76H7E
HPD/c0jmDtRXqNru36fp+hLI7W28VirRwPW/vp3sLT9kKiu9PWfdoqMg7WhaHQpYiJSXeFkUACYu
cnMKAoiFcTAgXlcTguvL7kqFXL767iTXcNA78eLrySNzcOISVYmq2sMTY1KUo/NiUYoPWUru/deh
clN+cAd1dO8AAv86VH7aX0fkurnpKwo0/r1j+VZTlSB2vM2l/ZZhT0rl0uxmp26qs5M7xhScaJA3
+5w8o0q2YpOWkfaoVtFwdvXmZxFp6uNgl+qjHjXXngfsldw0Shegg7z9hAH/y2k6/WRTWvLi5pyK
ZE51yaAZvMS18ooeObyTO80qvARlYt/LfVQKbzIEdQ/F0nNsXtJBM5+0IC6ftfQgu/DOyR/VtkV+
eY2abDqLUMsu47IA7qcPKzNtWLXbecUzm2q8ZVP2QWhKIidwf6vpgHupS+wS5VL2knsNHG3N6NZy
0xDtsDdwTfUr04KIv7KtXjxgYwW6yBr1TYyg8qUV2CKo6PV2i77yhVKwyrfzwNyPWGbeV/b4RAlN
/25VP2a3dV8txe2OeRWDTrL1/r2dKaRQHau4B6IDSzcSf0LH7t4p2dL9OcFF3G6DJ43iMxi23UC9
J2tJ1G1mrGHRC/+nCVnkPzv/1aZbDlWx+XyuBq/Z4NdWQZhzyqdcsexjm/UTzG1RPukoph+wfl/J
nQplbE9UYLyi5FUvsskOWvIL7lDt5OYITeKgeVO6lptN4pr3M1k6uSXP2A/qRYX1pqOIPoXTTF1C
aUXGqYEVgyy6CaCw2cWFoHvS+9TigfUELbupg8E5yj2iC7yNqQ0W9x1uJ3PAkwdgTPwi1Fqs0fjE
R7npxKpNmUIsTnLTxogIH0g9OMvNWZl+uLzzr3JrEvk9z+vi3kio7wnGcB/Fg3LL8k69xAEy4ijA
rmoo6nsKfTZgJ8St8rrnNOnUE8UKw03XO34qCVT5OnXPsoNsh4u4rZQmv8omuTChHMU2Aoam1zFc
LXGPze3wJrsnyNHuC/PWtuXW7d0aw8JmA8a8OtmTU57iHrHcAguuTorKou1rF8ysOvmJJ4CO23F7
F2kOVuCT9QQhLHtXrdrbwM2s9nITjQ4l9Xr5UpkjSEpDUEuwdNPEFKxg+lFVU4y4K6sdheJ19k4V
db5Dju9sdXIf77ZlnApXsR7NKHcuVWpRYLF06yb190S15IFXm3ZhWKfhRsSauyxmLQvWRPBa6nf/
0/bdRa5ZSve7Frq2+9+O1zsKYHo7uWvGub2OSk25dOmCvqOqy+RN9LtQg2dzHOyX1hnhAxV6ec4j
w4ZsXGdUxA3zq6jdm+w6Gtm5iQ3vrWkL1XebxLpklYcBS9NAS4EL+4wc6VMBfrVJyrVL2dBZrfhR
uWPyo9coELMMt73zzD48KraT7uIsUh+hqjQreXpnflMrr/3syRtRRmQmcBgnY0/MtoK6W1k3z4Y5
zs/dAWypFas0b0rIuDCqzhXP1LNdRb4I9OTYACf/Z8dXH7m7+m5FR0LxMxh/X51DNfHl/oi6x7M8
W+K4NNo1csLaMQ9fm3K37mnpuOWnHX/1DDX9ZpmptVPtAe329yksxzzZlJcfnchSNplW6thSDc7e
ot73gNdNe9YM09naaT7dT/i4+KJT22d+jSqlP67zwdj5BptH+dN6T+6QMiQdS2t7e7S70vxEkwgs
0uQ5z93HjzZPHUQq4bxp6rq5JnrX7E2jHo6x21m4+wYVtgS9Ax+LYlUefCgz9QosViCC9yQcn9PY
VH4rVFp+fVBeaKDiSuvXlA0/IkVx3jS7zaEda/NjZMMGZ4gS3iGhdnf5AhVXlSA7iSyxdoQDsjsX
KRA1zq1F/IwHmR3M0TsP4A/Eh8ovPcQHmeokRtgMwtPQNX/nkJH1XjyFWHO03YPoqVmGU9w+eR1z
wl7U2h11Gz3lOTgsobtyfIJrQbDXdQMPqtFZkAZqhluc1ucnueY4DSlAEAiXPgXrgn/Ng+YM3lOR
eW/alCgXU3ge1wB8bxNlzVFu9gbkucJJ+oOeCMBUGuOyQ19R6la2rvccIkhf1UOkXkRdBc9xM7/r
Vqhf5da8VIA7unUnu3qac4o1K7iXW5EId11WZQ9mqQfPwUwusbTax8pwnOdgNwa5857wqtx1o9rt
nG4IP0p91wyN/VFRkYVlTt3sh3Ao37C5Wwsrdh+YR54xeSivTaAAzw8Rb/Qi0lZfbcuOuCTjjLPu
omQZd8COJn5EgNeM2Pgt7Q4tYGqRE/bP3x1aozH82u6t7YCl4LVfFtwYk9/ijezLTbmDhG15bWfc
trCsPlHsxCeHfU11A4ajK2J35dVYFjYo3pOrGJfCqecHogBvfRVPH1O8FHp06DngQIHcy/S3ZB6m
j7GJrfW4tMdL+//s74Jc+u4fuAHnoTxt3YYuwLf/nP+7/f86///sLz9XrweU2565MQsrWQ9M2G/V
MDU33TH1nb20gctobnJHweT3q012ARTZ3qql7V/H8uYEZ6V4u0TnnSgX1qK29OpW3XJn5P+0qdhH
e4W5/e4md46J562aBr1BWN0peWchmETzNWrNEG4cfuu+gGPj56NW3snFaPL/KsWLvtLaeqNHqXoO
a4R4PKTkBoR29dwtC7lpGwqi+6/tvPYF0zVYj//ZK9u/N+URsg223amIKWj7bvo60/d2xkNvHt27
isv1Q2D/AZHMe0/RM3FTVcXBC9CS6qPzMNnC+2EAoCNa6A13lutiOJrCWykzNSb7ipoY4fGhrZSt
oXvzK0SGYddzVgk8fUGWdZCfEeWU84m6sy44YXvXoNdIdC3nxrziTueqPVM3YuE6YBhbve3Go95E
MLsXwx3pqPNlrmNFJeJcJl9yh1wIWN0blyIrlOjCOZiZWQHX6YJb7qTKDUB07+t7DxuxdJ5huhiw
Y4CQO+aKIQi6mGRsdkqdix2TP7D4xp/a7D5AjAyvcYITfNp34i5uhbZXky4/BGNmXqNQxxNDqeaX
LMr+UHSY/+HgCDv4o2Ka0LGw/r3hJ7Mzxj681mXb3splYagMD6MSXOLSwdAXKVJLyYbVVVctQxcP
MlndDF7ZX2V/2Q2Dpw2mkRMGaMBp0sWTnZJ5vGRFeguBdeCr1mb3QIcwiLAwRjN6ddzig9ZcrbBP
dzXSmkuaI6owRnM+Oy6Vxajj7ZOTD/GhBGV88szYOhD2KI/eNA/HvB7Hg6LG1Sk3Sox9AhGf0zYA
8TQ47jmtJrxeG4IkcZ8G26TrVBwY1GbreuWI0BXoMgAocU9+otpkidPfAmhPcIOpHeSJQzVQLcTj
3GP1g7nz+BRb4JF7cyX6iKBUWKrPLTnodTSqxsvourC84Z6+4j0jVnU8jZcAHyoQ1EXm11MUQ8KC
H8e7CcFHkM0/09bdBPiRvZG9buHaxIvWfo4fqSX9E9vq/FNJjZ8EfpGXWyGB8tDVt3nHyzkYzJ1Y
zuAm+HdQB1Zh8TAyobInIJ2UmPwsqUvUe/OHR60BU8B8OMFGHe8bjNQXGv8MdK25eNbUg0LmF8DM
qNrnrQZIBnjfeE2gtTAoH/eFqcRPgeI5V0dDTSuN4CNTILmzgmEvsmF6M23mTpoWPrklvxRtKkqw
Aer4FlMAuAmrQezlUXqSHhpj0I6Fow0+scTyiCIoYaq6VAZbHoYcQbf6ajIngIiyi1z7q9Fe9sjG
f+/57j7mkk/IB3yfR7bVtYsOjQTeOscx8GpVHVaOndK/9BhYHsdAzcFXcElyeNvELQeUHssmRDtv
M3UlPpfLpm5OiJZMqzzIzSBrtBXqxGSFyQMiOdthUrAs9CLC76kyp+o0emmNgwVrcvHdR67JNpzG
6d3qlCgNBdVY/4/jZoBRFQL1/3FuufnXRzv4CBwYCa3+avs+RH7+GFfzMc/e2imKnnjmBqsycayD
HqCtEIXxqHpOsDOGSFnPBf9mxyuTe7su93JLHmQa3mPX597FspQ96KL56vUtksKu6F7F6NQrY3DC
H12oPCEo8n6ZmrYtXB4HcMDXoVboMR2A8vZ58odgxh10kORnHTcJr522e1vs7tep1VcX4twnFYj7
BaFAfSm0OtqCM51XqanWl+8dci8DrH/6mVjylJ2zVvsXSmRwbl7OIA+RHb83hT06K2doyFn+94f8
69TKmKIX0oOXjBpVgJnLh3yfQG5mg7on+ZUcfXdQnHM/hhgQYR2K44siIiQkunNvQnK8z+zl6auV
VBiYkfvVhtIXS6XM3TuECi6OinFJooL6/9pc2nDqHi7xspBtlGBqG3zRyIIse793yH6yrW7UfGsO
uALIzc42ik0MFsbvk4nwft38jBEueKXavGvhhPxNVNOLUzFpb6Y2eCzmQviUiomb3ifQMJ0xv3MN
oCoJELfLZIlhX1JVC8ExpmYf26qDlXkwQZan+OCo8bXI1HqbM9e9V2HtEjEgep1ZjUJgvcyf+XbR
mpi3+5raEFCs2TQ/8BR9C9rM/qys4KgSyAwh4aBrSpuUofRzWXU2+D6CDCQ0+j/j5J2Doig/jTb5
oZhEqXlaUkBP1ZBlCdywTFALFkjPfM6H56AZWpjmTCDk3tGJqlOUIwWUewssPM+BmNuV3JtkUY7n
JUw5uXfq7OzaKOZHupyJjEdxlzX1o9yXmC4xJ0BLjMnju6pTlWuCkxDroTXHd3JNLtQ8fJ91tT58
N8k13FAjP8HH5+uo772qkzu7hETUSrY5bQRu0m3RnQIHXX/3+/4cdcgvrVnax2DW6TsnuFKhRHoc
U68iRRSQPNEy7eS5vXZS0VGhWY+1XTaDipE75GJ0oQatlaVPoyhTvf0+RguUz2quINv992n+6mI5
CRoyefLvswlsOtbCmSr/67xyd5AlfMRfPWdbUdbYYZm+YXsIwZbTK0ODRBAF618Hyh1fHym/YJSr
wdYzzZevNkN+g+8Pn7yUWzBwevXQRp3/v/5N373/Oa/2Kw/hNnx9h+UqyLW/vuzy5b6+k9zz9aF9
ld8lgF2Riu+szlVP5dJNdgjMhjCPXJV75GKSl1+umm4PumH46ZERuij9sGW0gZ3a2F7aNK7XDQYW
YYzULGyLH1bZTjD0qGkU6sGOgnnneP1vynInPwOsqMafQk+xjjRt/Cg8+GDe0B+irPvV5IG3Zcx0
ckGYxrUe+5o9LShb79NWsMhO+pXS8CAHNGuCw3c9Yowt7lZuk74wz9wjwns2W+GtBD87uB7TUxPU
FBf3z1o4cjJkfhCx06tQ27OToL+sqXoioLPJiG6Vpv4jKoezQtZzKrFEnEAwVEvCr1RIOqTofffo
iJmmeukpVrRb06XKvZow5a3wM7qvg5PJWAR7uaVpGAUyqSy9fLVpmLis5nLID99HhUTy/LwBuYRv
qnIvd6BB+9HNKK7qTiDlnB/b+rHNzOF+YCDUOQ0s9IIp+TBTMgK8LOGLhM9KhckKDjnYHtS9A9mh
G1cjUlPTo97Qyq5CG3EAWxZTFtyaAR1/Xp6ccLCo+mdREi1eozEbt3oJa0y2FRAYdjMuawRM/9PW
zwwkQJrquxoXvdK1grt8WYCj8Cqnvu9scE1ZBxdnZAxzPy+LODOqvTs500pu8gQx7hNoFAiG2q+m
7/bWNl9jqzOOsslVah0u2ThjF9qWG9kmF4Ye6KSJYDbKLn/tgJhnTO3XB8tmSy/J705lcZAfLNuC
aFjZXmf43dSQsV6+pNwZp2pxsmwAhEuTRVj96jiKP4RRciurTYkg+L7TtPhGzvzPGNfBYdCMCyDy
7DxiVnUvF+4M6x+slbX9bssmUWDiBpk/VZVEQdIYGHhe98fUSq17gv3W17F9bG/mMsD9KOpaXLRc
Jm1BhsfQbFXu7msbh6R625SZuabOl/1RZemnZfCctO7d7DE6EHNNrqjuzXvPS5U7Kz6Fy4YRJ/8s
Rqt574laHiczW6aF6H1w/6Mw47vfmEI5ymYevfJEjlraeFfE9xje9deqnPyvO2qu4pBa424FFbm9
K5s8vJkEyW56Uj5WQTieZDe5YEimr7AFqvZyU/bVoKz7Vk3luDxKtqGoyJAkpBfmcOPaU0PvPisM
7x4u93w0jP4jDBooIUu77uQCJ6lkFSQuyn/ZDQLmgcx9dJE9GPndq7FmnOKZ+6+c4m6vhJ59j1jU
ucdBrN5okYuXwTg793KH1gH3VCuSM3JT7gCYYl7rjAEjzhsK5NioI5VsGGsR8/xNhXX+7hsRO8XM
rHV2mV4nW3eiYgKcZXSrUEP42LOkG8OBjLZ2ujrYGp4BORx+yw3Uc3wzuxZtqJESPxiJh7pGhqnQ
4mUiF4xdZtyycPPU55HRRhVih6dgFhIspL4A8PA/a8smfL3XosPLD28Nj/q7xVolwBz6KNewa87J
Xx+7RSXULyWMck0uBlkouSyY1FI4KRtB1/Y7TyfjPSYAX8rpKfoqvFrqvFWG3c2bqs+EWTpmsYvw
4XvBGBmpg9zOpepBmPmruQiP+kVJ0yxfAW8ilEe21B9ZNWA3aJAEBeDuHuVCr7txxuCoWfgb/72q
Z95nnOowMNoC7KPcLcSMQlSuJmBnQP6nCWkOwPkk7aDsfV0xd8KCJIUzkrg2KUR5Fb92A3s5LVGZ
HewT7A5QmCFfMDfKZChI7PrfU2/+CqBFZGW9G7H/8i3tMcTX8Vj24s3hsp5i7MC2nWZ+RJPpbcal
qjblNKV34omTb+Tf+3215Zr8D5DDijZmyLVScEk7qb3uN2lo7juM2o62UVYHm0lCWifNSlH73WDa
zxl/tWWNKPQRdaj8h7kFtIYxuQuQflYsP2kQMS+itGKpuHaWf5Zcy4E2bGqwILx3hXZsIVuEtU2i
y6gg8aXZeP7rwiBR5rrZXgtC0dHWipIHxPsJuNWR9WnmkbIxrHM5NOOxjezha2GY8XgM9OXK5dNH
run1EclvffSKGui4XC1cT2gbuSqtV+WaXKROUFPt5EHDWGrny8WOpTJqBDoMOv7XG6vynOIQ54AA
Fo3o8mfKhfyDvzf73IAso+GbGSwapnmpUZSXo5SaU7nazQS8ityZ/O//jLxPvzflmqcN2Fsh4OXh
XcIJZGEsZX/fC6s3o11vWqd0qb2X94FcxMvmQIpjO8ftWTZVgYW5Q+gyGpG2BkI6GtiK4P8ryvIh
09oG91GjQAO2qMa+Vp1eHw4pkC9E8lzThQ9Rm9gYyIXcTGIoxFqs/GkYUg4njCG71dw6AlcUJRlP
jlv6BjZdXTlOqzDHWjfCn9pX3ZpZjK4GO2I/v7xsfNKqBazLeATf2BLDOaT0E6nzjZ4LdKPpJS/r
aAWjjETpXEVnm1qYSxj0a/Lt7WqY8muu8YoovNryPSirJ7Xu1jwyKlLoRBaruj+AG1imtrN6Q32v
7+cBByHbxZPWee2artiaJGGoYu8FXixtuI07jCjNYqWInPwIZYI+L1weGsmdqWv2etImZRMoHbYw
Qt/C/gdPNz8bZnYoqor4HZZEcWu+10ONZ+GUbcEvxRsLoV/Z9ecobNQVL0eUyVFZ+i2CjKg/A36l
niQhpauopF7DhKAKWqo1ULZ4O9SLR3RnUIVLiILk9Hqu9AF/Y7f1KxAVrUusUYx/WocL4woPqxSO
n4V3Dqc0WccYbAVFosI1xaI01ghXCxXwrZFAx8c0sxZ/kgBFtkol1XqcLXcXwLpRqm7f6REXAQ5d
bNpcaTNCK94OJnUxw4vnLqFLjCAZj7W/HF7dy7NF02DHOPahSHeGMiEEVqj37wdlx4hiXpN//GDw
HG3cCf1+pdgpbCLKdNyZsaeJNscFj0b5Jn94WHjTPnVvIwikPRlP9UwxLe4ZLg4MasE/ukKli2a+
DwEGu6Gr4rXVmzCnUD1Fyp8uwFumGS/LHaQndnfJovm3xc510fKirJlkK05wLfX+s86hI+n8RNfa
IDBrmgbyjZGDY46amD4B0XOZtjjg2ujEUHD7GeEEw0QUPqdqtra7BSkCa3k16t1rwPvCh/K6wpcZ
f9CcFI7LZ9m1F8OEmMWaqpwJopd16Wtlm4dtcJsgrs+1+7PKcNUL1fDHJJRt5zIRHDThLwNAYRvR
iVq5reVFvxQ4rKtyxJtYG+c3ryZgQQBSU347WCTCNTLig6ERyfMS9QZxwV0bU+YHkXiaNHeLES7l
IxGlWIqpkm1lhqSkn2mt9du5Hnt/irJqq7gvkVIUKyvJg02TFcRnRLG1bKU8zxEnHDoig7Gm3YVj
0oGmnA69+oOZf7T2Jkds+uaxTbFqbfDrIp6/sb3qXesEeBYASa6B6XEnXqjINYAdJdEaF898xWhQ
W8/wV1cehqmrbhrzVeJEe8tU1JUA2WUn5gsgsdqkSBLMV8b4qFb9IsF9xYUYqmr9XjNCi33Ta+iJ
H0FYN0Cdyl/J/DbrKfC1LPqkODf3W/0ZC8VnQb0kWRdoqcPJA5m65Da6sXd9Ym3j1DuEzCgCtgP9
D+EbECb2ezJY13IkaZ95Z1OnW64NF0Nl9M8zPdkIXIe7qj0Hc4+BbDHtsOe1cZctov30E+ds4tVP
adF/aD2G8mo33ZsJI/9+XnC9JYFArNFJ9Jk8oQsgkz01w4ANQ+6JdVP2AMGSH4KLtGoqTIEVQzlU
I4OsyNTqdbfj2qt+5hDwx1LgZFTbJreCG96G3YbUTrIea+fZHnPfKHoeBAoY2ix7w+M+8zWPhHfb
dPGqbfNX6kUROXbMocc0xi+J6k27wUh48YmlMnrctEr2Asz/BjrNXbWvwoZAV8cpuvvh4Mb6r1JJ
f+Wx/tnWBmaBDWR+lTkUEe5dMfTT1s1JFsQatexuRh1RNIVvGlHQMQf2N0zlo5rU13oJVBXTkoj9
bbQO1gsDXziiVLYV5gruXbMZFXuRO1d3IkpWcWkTLVkKdetwPJQaL4WcGiEbeB+sF56adrhOtEOT
x3cOhRirKiuveVr+yQ3nUNf2jzZm4jWa95Gb5b6pZnsKVYgHBR1+LUOArt4djh1uZiGoar+mAn3T
GwlEnkGkvq3gRq8r3bRSrGL0A0P5dCEbRYGgED02NiamUnrn2LtpbJ6weSMNnZs7ogA7ayaSGRXP
xahuTVy9t25kUz9MzUpscZsp5ZunlslRrMPIXRhiD8KIoI1nL9PcZT78maeomT/L0X7Vy+km7LWe
2/XWDsfLDJoztSHPtfhParZ9KcFYu2ULZ7DUyaiZ7SENAsq07d0QK74b43X/PsXVhxdmT3bVn0eb
mkZ1eIm6bN9Sg5OO3BNJ125BsoGmEecIcCAFbYDRmszy04oZuNL4RsPvE6q8le3rthwI4k4w4+BD
Aw3AuyK0PqZu/MCbOl85mfLcuoBsulh/b/P0cwCnZ9TjO/qy35TtUhdr7GYRH3ozf5qQka8ztXyo
euDlMRwmkVJRzfV4NDER25WkAaj5M4gdtfOOBCQwtfYQ9v0NTyM8BF3i40Pn/G7NFjQFb1g8trF6
L0yQvwCUV4o5YHmpFmCbsrPeFbcUNM9KmwdrY3rebrS9w3veAuiDNnQoR6uDt59SLD9RHhHho4kb
+wlTjPKKbpgSPgdsus4vsgqI7BAV7qxPNe/OqTq89Xwppn6vMUUYkD6zF69RTjz5Hikuq1Z973Dp
w6uGM31p6bsuGfZjGWzbfTsU25bLwkOCmT+5w3FFbi9m/D+AAnaqa0yUat/hp6a2GIuN3jktYX32
Rko+pdgOMb/ewQ1+ZxkWyin1acXYvNp9d9a97r53szV+DreqCz+snHkjEjKsG4bs3UFTD5+0FGtS
M7g8mFh/ztwbZATAxhcMGxptYEQzblxDpcC435nMMw4es+Uyv2I92jAOiFViVfxc+le7I6g8Z+64
gsNzlyVju6odiICqScGRkYdPpZ39rrqxWeVdNvi11+MYieiwidSDUL0Hx2AQOUWQs4tQnIyWUXbV
Bx99x+9u7vWtDczbacXFIHoHOSX1QdzZSkY2tA5AiVI7BXL3FQYhhU4hITSD2GEjDC6yw2XE8mTm
ga7lfq87HoJ/112JZMj9/LHNYUSJVFG3ugGzoW3iBwzguwC2PS84RpI375c69v1ZA0TGbMzau0H3
pJgT2E2v/zA7SOOTElP30n80rbcNBUjRNsaj2Es9PyNE0JDgyCiM9wtV4cfDIKw2k3UdEhHoVTUn
Yp3u81m4B0wmX50YeA9v8F5Uv7SOsfE08PMs4esk8dlUShzmBhiKCbdLHT9oPH581ElUNeHfM8f1
OYzLP5iMRitT60krGc9B62JUUvzUINe5c4NKQsMRLIhd/DmLSx/WJ5vBYtgVV+GRNMRfBNTVBQHR
C2PtF5ekxdoKF68IffycLGYAqSvGq+vxqrEnP3X7xWGQt7mNgVTSwlGtX1O95tcxrO1mVu8skY8M
xrN0ZbqMweyMuo0w/iOIZ3cnq1wIWdYI720cnq1y2Gi6NTKwwjQjdmA72P29MozVIVbSeyNkQI4n
baFbxc4gMlXX88CANhI7RNpGa+c+AaFnOwp/wreCnZpSsxdpNb8AbhrlD0G/H3GZHgLbGHEG7shW
XvMKjBmIe3OVUW27n62w8VuImN6QrJPZujS9R21q/9tSjlgtn2OMWQuC0AAfqb1Lqw1SxvtEmOZW
Lep3IAvHvpghPpcLovmjNjGuHj0NsX4ZPVemw0iIGiiXIMGqVkPGnWUMZpIS9MLdUbRkYQ3pDOvE
RtxjT6hCrB9JDwJSDBOe7ba+NY3pSVftc53wC4y4wqmJqQRZyd+WEwg/6yAO55tIs3exPX7M45HK
meeMitQVviD1Jte4TliJX1FiUDYyM1+30Sp10xKCt14VyHxLbdsaesib3p4UbWtjeLTyLOXRLM2t
AHC7PKTKFRxUpFATBdS7hS6H+0fKg00xTqAD30Vk/NRtZdoGugCWjIQUoiHT0ywDb8eI0PK4+0sF
7QADE2wTI/QrjPG7OIKRlBp/DLsrVvZIuN+CmsRzkxCiBV5QV2+xq+pQ5Rw/xeV0pXjcJY6l/yDg
8hsP5eokUrLWOon7CauiVNceAPblPqUyCCgNzVfT0loO2MTEiH1dJ7HvpjvTgkurjePe0YTLOCCp
1qDmWugp3Vui1eCou5MSc7eVjblqs+o5yQrkSPYRMKY/l4yfh87D1ZcgxcrOot2A4zjUzvlqU8Je
mb8mzfus8jnxKWSruE37m1MM7047fEIS3c/TtLZ17aMcYwta8gCiF/FFMDYWfJKhWJMHUSvzUaTO
rW9dZBlJfhFuTwKlVklke++J1eFonxtPQffQmyqobhiiOIjhuKM6gT9GxSWzzLOp2fx0ww4/J/IY
jercVcw6RFkMfhSr9xiOPOsCV0yvL7ZhND1EgSWoBXRuJFQwcEkCmM3zm+s9uLZCkYi+sPjyblx3
XcIAmwEm+LrQT/TSn6DYYnO+Ek1PviHaKVVxKbJnsHkeyc5gzz25bqrI2IyJxkxMaHTV42Kj6Lax
do9tCLCToB+1C3iDez01J4WzGWr1TckyUi29vgtGmHtjgBleBgatdvp1KLrPqKb03jIOjC/aImOA
MTgri1Els6/hTk0PjKQtqMMZLlWxt9ZKYfMx+CFknrIOqM0takNbu27ya3Kit4g85TT1+VoRsAET
T58OzvRamnG2CfRdZpKQLtChokENNzY+MKXZv6VFuESomfkHCf81z27WvBDIlTQakVb86pRdgoh0
stPnceTtbeHqva0GhhzC7kgTtqSH/4uu81qSU9nW9RMRAWTibstXl2unLkk3RLe6hU+8ffrzgeZe
WnvuODdEAQnlIMkcvwsJifYcDw/lz8InIyMJi2sThDtBkMjOG4dTkZgfqYZgN4xxfp/9hsrmF4yk
bwDi+U6Do7IqueO3nuYwN/S4lfq+vqpx5+ECPI6U2+FzlRs/CXBny5EFligRUlCtuEb7l/rUQqLo
M/fTs+5omJrHBclCvgX0FNWHEIONFaQlZ1Xl5mcvsJ1Kvxm2o/ZBbvx0DO3gTAP1Ew82jyg+8xyr
U/y6P/GbeWdE3e9KM7xOWA7j7Jska9JgcSGYblVIhOvjwNOUWxHBoXqHEgP1u/tNvuXV94hYjuij
DILOs85584zhNFaYkeAzR5a8qG5dJd8VfxaWKE9R4pl7bY5cDovxnFo6ru+RandRxDxNZ+xfFP0b
9yg0EEj1c3dob6tg3HMcKHgbYHwbHokV+pYYprYhAWv/hpDUX/WlD3vo0xvupSvu1LZfnaxltAkx
1ZpgnBFdjXTilCYe01S6KF8w4OXehGRLrbesoNf80G3zZ2nApcrgTFCwfc758VaqF09amlAylOJ7
B25pBH23If1n9lPxgnNoyddgsg9GygBdBoTy0TsxAsBpjzmsa+LdWrYCojFOwhSsHr0weCq+6Hh9
kJ8eZeUQdk+pZKZmV+hp4p5YFKl/DyuCGkYzJw+qf8WANN3B4XqMne4MrIDQT0uvMg2aDZPAcz87
t47ixXgPlPvutPVbrXNhJtYb2Rcvpq02MiCnkAhgXMAJkh0f6oq7BVkXDPFDLfTvbWN9aE5HXRmm
Wy3Irot1ijExz39nigSKie5YttekxAecDgAa3GzebPzw58mrqwXnCadCLLXPiWlPFO7qX0U57EpH
e0uJJF45oejXfc7AW7dgM/hcLYxiWpV7SMWlvrJk+pD7zYeSSCjCdsKUEvpT1b44qTyJzK7XptYy
plLQ73UMqodY0zZyzudtPWOLFJwo+jj/FWbhAeOKhyoKd3pifYZuRZ2qAgUkSZUoxWhvjsU1sQkU
rcr0WHREprZ6sYUV/p4YNXRRk4RuK9rGCcBz3MB/8xXGwdaWj3Bqw5sTKUjC/VlpBv5OthGuED36
vXj2GyQUvv97UtqrSZTQYOfhq5b8xDNRWZO51gIdNlZvXke8xzaiMX45bXM0vegl70HWUQB+Nv78
Y4fpz9Ho7olCV03aAu5XOd856q9j0l/yGHqeH7wzhHgnWDVcOXm3s4rxZ1vMujydB7mWeTACpxzv
cRO2HWPzuVI57EHxwo0YKc3qkUkAvEk1IfzpWSRSJLU6ZylxSrn1nLm9BEHXfkxBf9ZLLKQ9dTHp
wqXj7ps8d9dZj8mdarZRH32P0kquf5dW8csS6YdfFHAtzfwpw62xcTI6F7sibclqsMc7Tarf+uTH
w3JCq20UJ3RGL6bWQU5H+YvK4jD22BKGZIPGsU5Rr1UdVyOc80mKjQ6migdXgBZE9Wt93UxDTFJi
lOymwDmhoHy3ZfkznaZbh88XsJp94Q652wlubVq78VQOB9MN9mYVr52+hXCskRYVT1fESw+41k77
0hJbC3sDnj8GeZTp2jW5u7pJ7w5kOuCiDw18cFtM1vlShfCeB4fijUM9ZSUY0XEVq4tI31qZbAhQ
fazC5nvYAYHPl+A0EjEFsUTfBTYXCvqJ65T6eyri332nuVK5vfkY5TNLQIeWlsaWFKJTKrOXJjR/
ZIMtmeiFDGvRU7keLk+y4cGoopeFKhDoFGUoHhcHZmMvhGp/L5r4F7PfV1SgzRHbfDKVJ3+D7uW7
VZyrwv/B8AA+RsgQxadQf9YAciqDsJV2tJKtm5kHWEaU9eJRMGQoA/IhtXPuFNqVueZ9yKjtTq2z
Iy9bbXLL7pnTD94um7CimWSaHFR1UbkGQMAJtm6i/WLeuxrRQsjIdw/DpKGbzLCsJCQrGNzgoYt6
Jo04J4Dta+sitogtHq39WGfGg5aCYJUoEUAiHCZqbqgjzzD24+iVR+Rx0aoayWAaDJE9a2ONabyT
1Ptl9c82bOhj7ss69TcOEg6M+AuTZ1VD2LiT5WQZzOlPw3dXRphxE2BhO8O4Lr3xmDtI0hE5/bSp
IxsS/qkjWu3A99lNBgPVVvpU+jCxZ2rzNqVVve8YoVc9z7CuogAZNS/kC7+3TToru3j6TFp/lEbn
7R3/t0Nm53pMjXd4ZDxrauhusS4Dco7TH1qLoWouGNrbvfHlK5ebhhF25vsfIpbtmhKRu8E2QHoC
E2dd8Z1suiW3fIj6ecgWaqfQgcPnO79Cz/zV1dC3Rzphv/WPODFjkE7FqvHMu5dg+m3tilG7lPPb
RTMCI2zoUz3O9577hn8etoeKZIlJrbsxPk+6/ZwVtyKW3SpO+xcVgD6nrnusCklJ07klJmpyx/2s
BgsT/6B8HK30KZ6hA0/LKBsO1UnqQb+uK8Ed4ZECj6rsgXwMtSmDcgDDbzYMrntua3FUnSRQx2L2
dhBBKDGbgNmh2zgSGE6BJ2oiHBwag2obW8WtirvvQzYHLQ5xt/dF9ruPpvrS4LQRUN7WLWbKIvB4
wI4CfECIrRfq36PRuXjBb7MWYLIVeWguE84ichXdY/yS9W++iHAXcpmjhYEIVkisV0ODl8OQD2vX
i5k7O1a/AlPdx5Fu3BOP3hrvWGa3lFiGjHwoIzrJluqL3ckrc+xXW8/udeamW62SEUSL4DseI0jY
XXOPmklfQ/SgG5xJhw6xQ1QOKVK167nsue1MxOom/7E5o62TRjCklSR7gkw5yjwJsLCd7trvE0r+
rKdU6XeAK1ioIHEHce+bgTmcRu6Sq1J3ndi2gaKpezVSDAF1geVLlxfQqihYWcVnEpd4v6j+kI7U
mY3U8o6mPDZZ067GAGCqnig+OU7y3lLk42mTaysF6aFO8/AYxN08gDZ/WEhcVlQrA+xOhupRzzKA
FdP6yGfoyf9ZUmFZG4nG2LU519QsoclWDwHSwJbByJNvc1WqnGJnq6M76a4d+ro1HJVi6ykLl/QR
2MOeE2vakopfNLU9eBkXDM4Iyb4KcalgeLcaqqR9KslM39TEG82G/Cfq8pfAKtdpS91mwFHD6Clr
MpYqjnFX4vjBEyEspb8u20i/NL2+yxhTrkYH5XQ0kVgu9ZtXSLGXelvucIg8TmXsrOxEbUOTwJYp
4OEQBLI+9dTbExeCe5wMb7aCZKo330DN+P/VBPWHiqwf1fFDmlNWZ96KT21sE73S7fBiwEWiVNG5
ccBPy4qifSEGDVEsfpCpl22nRvAw7uvvWPRslTWPP3OkcVN3tBJ60jTK35Q9iYNj5rCZZT4+yHrG
hCroNMRvwOFzkopxbUqeONqNrQy5LLReIsCuKQRyozHNsq23LK2ytWMof43lioLLieq1iNdEtikM
oOZb8pYOvEUycguLtLLWUso5T6E8WzK+Nza/rW809iGOEghM3PbIfN4qm29cWrwleiIqMYFNtwYk
Y7vd3fIsiMVJdsbqczgF+ZNOCYUrSq18/pVtmNTYfdcV0z3e2yjGHUEjHagzoywHrGdru0W+joPu
IJm4Ey+cEbHaSrUHLBZ4xOy87pKHhLeglX3Xbdk8Z6a/7eLxLnpUl53Tfat9tJ7QgKq9IoiGLrq5
DdFEI+23JCWIsk7wUQi73Thu+xCAoVI49EyMUYKRsrldfOLfzE80xo+d3mqET7soYDqX2A2FMKEs
4NOaVOhMwkZaEjYVV7LlY7fGjYTqv7jIsaG7GZR5xKgknxhWWFxzsjA+h8B6183f3TB9Yj1DuAVG
4Vb5ONW2jjOOTx3af8d8i6Olae/0FAUFkCHuNTUiE+oeWt9dezBmmxSfOOy2daj98CrpblujInAt
SvILyJ+zTSeXdDwJpgPstdYNRjrMcxD3MmJlXrvH2Eeu8cRINjy2j7Hwxwfb18E2mPpIBSXHCfJh
p+EFDw/5pdFSfVe5j3hcMDDUx7duMA5TrVMVHqpvTQciYvfN2gxUvR56z2CgmE58+uAS1s2P1AYi
E7/NLnp0me0zCeap2HUDVCOmA+0AAB16GmP2Q4Vu/BaQR6LlhFkT7rTpa+2zyrsfIiDXK/UvSQu3
UrafvUtBv4gpwcOufG0oCpD35uH7q2yKH+Jb5zM9jHFv2CLQeddm9VrojKfBIbogi+MnTRa451sj
l9xU5KscKsrG6JjzObMnfl2oL130H02nM2Kx+4NB37OfTbf7PP2Au0F6Je6n4L3MjE2neuYbxVxV
YUz5xUr3IRa4kA03iRYfMp1A58oXj2XtxQ95zbUtyk3Aj7waCw96ICC4UXrWNmz6/lq4WwF7duMO
krSN9n0c8xtP2JhRsFjJAvlclSt4IMVujGfBbsO8g9A2CPJT8RkjsmKqEL+Yuuevw5LSa5hbEa8o
nKRB3t6UjTJX+0Wtvf+pBQfQVx1rJ3ntamC2aVC/HGf2ZpFMjaoaYl3Hv2Lo0z7wpvoWzQuL6lsG
k/Zh2WSnJVFGVB6KxObb1nMEjT8cMuiPcHJN+lKC1V3Nw8W/6sZNUdIP+4XxGrdRzHWg32vsJTaG
aTrrQBxc27Y2cvLuQRRKVG7UtPM667eVz0Qm69FBxKtqyMtjOdSvnVNMezMW0bar0usAZQzsGHRO
VGm55+Yh2NhtE3yEB7BakDiGcPSxqPSxqaA6vBVV3V67wn1OFT+omtJVVhjVtfGaggzvnctD3y3w
ZGmAN3Adu1X+SJGfMmMTDh99a+Ai7gDLx63xJmyYhUX9syhxckHRxVAo23qVc8tAxDbFJOs1g9at
j3SwA2LFM2cO2ui/4mrc+HbXEF/4kFTtsMP4G+aif/Wm4BLYzFWYlu0SswjXvZZQjzH6B4P8AQY5
wxddLuZRjvtoiOqpbBPKMHbwlo7gn5LnUoCDdKWNvwfyg2NfGNfIEt2mUVmw01KSEUrD/e1YcDSz
5m1oOn8lsUFeO6O+duqR/llMn3JwD5UgJjv+7dhcoFOW/ioHtLW60zD20wgxUmNw6kXxrUogUzRc
XGb9io7j5FUwfAI/3PpRhYtHa64cT/6aFScMxHEnqT1TrH3TOZswr1Pwl20X2EcPys8DQsVvxhwz
HhQaaHvOD+DIzzpFbImOKKf4uht8F1ObOH31bHBq0yGjCC+QBzsfb50APbCk/yN8hIFCr7L2+2nb
mlD3u+oytkm6h5ZxHDv/RlwI0hdqEYkxQNVxOGcwjvdMWV/VNFykbG+MUrEtDk+JTwuuTg1CUL1L
ZMvVPY/OwFFudhxKhrN1RuVEHEqrORoDOejZ8KKNk3Fp4QKZ8IB3eXTIKoa4jSe+zES0K2XXdy1v
JupcCQ8DfjcTZWYJ6alyw1MDlkbN7d2UTXM2CIuNQ3fcaU3jbeopX3sy5GqJnlKcGdYBfX1e7bFV
OsKZ5FGe6Cb6/uJnahMn5g+CxGntK7Da90QmH00VTlz95r4v+V9kRHghees7e6p/BoIiZBzPcvoY
BE2Q8WTmbrCWWJRRYQCxtfiZu6rbQXyih32Im/gb//+z81EVlbcJqBdQpqXoX3v6SuuZVlnB11AP
z7XpfBVpc3fH+gUUwl+bsYZPvkNwloejVOkzHZDGzN4BR9VIDbYllGwiD9xVm00lU34d1NnxxQmj
tA/D7911qeCJzWiWapDnM1NLN8TuHLvBxvzhYRTj3uEOUkG+z+i4fVv7LtroN+ZmispzOexzHVob
8vew+lJOfSdnimq0ym+l3Bk+T076dNyVvUMmO9yP1YeZuHDTh23rRlDqdFmQy4DutJjjZ7QRgp1v
fDrmF4Cmuw0n7zJASdsoA2sEqNdRqcPp9cKHwZqMVRyFlyLXSK0U2dlGrZaoMts3o6Vvoc1ZjC76
davsvdEPAW5jRUkES/lscmIc1rj9E/lQMSkNUHSS7hgivPbKhh5+PxbxV5iXs+lUcxRK43uTyilt
qjgMb5mEzRloY/9mTKF3orKxHmqyx10rMraDo17DonoULUEQ2FTzMaJNn8F1damWo/e2LnbCVKgE
Ll9Ho05wlUjOeOo9Qf/G9G8oQKwGQIyBcCeYU/uy0YptX9yaSTdOKut2vdKCTZkwKCvqQ64Mxq3U
hCMV8e8NauuG0yXK6ID8sFRbvWgeApfg9kAndgHGkeFp9dZLNeTK3fd0qLZVVzMEaIJHzWDQ36v8
MwDQK2PCKL1AizbaaL7bTXmTenPIvHTcNgbj3bRJbOpBArFQiiOL3z82gfgo5CkQ9JrkBDrAYb89
OA65tJC5d94XGSnvFL9k6b6BoOwHYuDQtJwEk9IwYBgxBOYNwcot7PVb1LewPYxjEaTZzqA8YGf2
42B6M5WH4WhREqQ4wnUtKvNeD9ErDEuGo/hQWU2HUEPZVzWJF1/Ez5I+Zec67T6ppr1XGA8+T3LE
ous2ByAjmnIbx1QjSeyMo2plloPYQKNkzQ0Y7BTwYuqMqjla7igP92Nn7JymYVRCsdEjs2BVaOlZ
DtWnH3efSQ1WEU8ro3xOy7blpkHy5+ffzdD+jAbrq+1y/PrNjdDTYo/5PXjZiLFCyazdDj8oyQLY
F6qieKbdRD69hpbzFjvDQTfFsQwZqmqNecZ+B7mHhKPT8kC0arddnX8bUtuWesEDA2uIzpM7q+QJ
q/cflcI2MPmQQpLDlhwp6j7ZDpW4tMnvk+9tqnGS+7AxvnnksJal9yNsZ0Z8FJ61HiIFRDtSILLh
bGXknuYmBe7M/abj4tb6+Q3Dow7mVfdSdtRimgAxbO7YF4RjBNr5xXOGkGHlTeNZtd4mmixSlGgC
YnIW+KQAs7o7y62ehZW9VzVZZZru4LUPIU3vXj1JeVl4yAos96VvDAZs1oYuFwQajwRouPJbQkAn
chPsxSxRvSu93WiwVEtSQ4fIvNmGQ2YovoExNfe28A/zIw9c4D6pxFrJUKFNR+rjl9ZTKeqrVQ3u
GqyRaTehdSutFI9pa9dbBaend2E+Ds3JbEGDA+CUSvuFkwNRj9RWV32FgyS8VNPhr+3By9PUYF7q
HCnB0zdGRsFzbdq3RvuW6ZTAcEWaFel7DWF37dkMShgo9qhVZhgQP6kI2wk9GCkOMPr165+la+za
Sp5bx8EPpSAZMqHPxtDCySlots2lL2RzMfKovVCAmID1eu0AfaRf1VoxHLNaFs+x1JJnptXz62VD
XqN/xKeIx6bt4wXph4Gxriy93v+zm4ba0G2JNSxvyyboAOAQlvzx9yRxH8T04+6wtaa6eKYOUz5D
F3spdMw7lk2CeNdr6emHPw3mVikBpjs+bbj5eyIK6aj0e1M7Lu0gWw9PQ0l8/XzWZYG25BAiqAS2
5pMt22q7btYw7CxsXP5nWxq5awNTn9vSAu+uEbZLTEHbSvqbHLp/Fsztnlyp+od/bZeMDbDS6QG0
/qe9Udq4WMgzOKl5/bs5JVrtGsAwWk66bE/zkeip0HpkLrIrzNJ/jMn0fC19iFN50TcPy6rt5cmc
ATdtoyFuX70qSE9mSS1RBX3Lk6Nxn8hAWKfIb5q1coZLr9P5LoeOlVevA8h6x2U1Tr14j7BBbv6c
OPD7M1mFFM3mt61SXOcS40/T5a1cr7iDusjL8k59RGTj5LsBBQma922ZHZhOa+tlNUJ5euk981tW
anwOXb+J0qhflvMYHEkpoyrPy4ksBamvVJ6/W/Y2sbUe4fSiqknzp2VhpWW1SypuLayywnDd2jle
F31Wr5fdMJrzJ94wOlRkMNOLz22yaAphXQFq/T1PUo8D8wG1p0hh7ppGRDdK7OEu74f0EQh+Zg4U
xRMWdc4mD6LuOcFSc1PjqvAyVqW99lHfvDL2qtZBb6dvDdU37jurv4cTfnZOajnf1WCpVaq1+U9Z
FV+EyiKXrNTd7eLs11AoZIOx+FQTRPbUzX83AyOKDEwFhCNfd3pBxzHpj/7AiGZVnalWQcnNcKGR
dgz9gGhihjsdrad8H4KFfAFEnEQzlZ9p5Tw5MPw/oj7+4aqweteZEzB6q70fJtjtKonTcRcVAdEo
nlE+ESaPr2bq0AXNgcvLtiApkFROGoOfriyflh1GYDh0En6xXVaXHVVEcSgOUo3hDqf6064Ihq0N
xWyzrDbzCXLHdLfd4OKo95/3IOs5hz4Njmb1ZR6up8rRd5owcCGe2yzn98AE90NpdX8+6rJD1X67
VzWY1tJkOf+g6fD8uxC8Py/hs6FIP0xdQlwkEOiNtKDs0JZWTCRoEV64zbRtow3xCyYG0boyrOZn
lmpX0yr6AIz4aXL98HeZWe8QvL17b5suEcgNstneSamqeOVJU7k4OWbv7pi8dtz/mQkuLrrvvd99
t3KsXEJri3qAP2hKpiflFPaPwTbzdRD007NnRPnOszPsdrK6e4Dd7+5JbfZvxJrWG1Em+huMwhjD
pPCx1JNnNZnmVRQZRgvC7oEmwALbJCyvXDgARUGeXBOmTnuB18IlSWS6b0tcUlIFwJUl/XhJLNHs
hYJVoCTgfyuN7GK0o7nH2Sa4GJ5p77lRnHOSIATI6XC5yx4UpJN9gbT/IKw4fGI0wpDOcOxfQfqA
r4T92TAPX9VNMD4vTSNr0qjK/E/Toav/1VQgc37Wyfjed41F79smL7Cn4jPZZ/vex9sUt2XKGcs2
Cp77riz6cNsTF7opKh3Uz++fMrMmWTn2p60ZTf3TsiBe1lkL7CR2y6oxtzM6lLiBKKx9QddGcHdM
LRtXn+BoRuXw57gwpqjsmn71AAj+OZHmh1EVlX64/o9N4WF7g06J2aB7yElRgWPZIwZGl/AkcBXe
QNoZtsu2Pnf9J0b3cPRx3AQTot2yzenFph+xZ1rW+tDPrliUHZa15UTo07xDTHoedGbOsSwsafkE
N3MP/d0Gn7MCyrXNY/ufduAfGxNru9uyqfBchaVbdcgrItSHNG02utnDrqCA0uy0WPLfEQcZblEj
osfUpoRallnfHB4LEAHmjdQmk/Wf9bqsMOCjjvun5bKKcT6lpnnx9xTLjtwKmpsNpI7ntIsNTF/f
DH/UD0vhXmkpH4IL8/+zMbBs/aAZlPiXA5eGy2LZgQ4VOHg+eJoK6OOJZx+DeQJahpW4dtR/bkFW
QmvBNfAnVcMakMfKH80CowprQo+TtwCOwlFfysy9pyhAeOOV1NOX7ZnjvWD3ob9483C3LJHFaGFL
e5Wf8gJXKGskbdofVbldtrchM6K+Le6gOA7mRAPxqjHQZWYROWuEvXaqHa6m1fKyGUkuVUOHlbml
nZZNVZywd1n/83LZ+nd/5yFcSzPt97+2L6v/2maZrnHMymTbu9RQyb0aT6E5/rPQ9fopavmuk4Qv
noWO9d2IER/oRVL8BLT7tGRhv2uOemsMozlKW8i9a8Th1ssErh94wL/J3AA+Q+GhTJf+NDDwZarS
6E7iJaHGdJiwMrRtLcaTi8uWP8ZiAyuc/k8N17Ess6+xwNSzrc3vgVXrMEhzlxl7rz3094NpdNiK
6kD3K70XwcHPFFPrBmmXa2bvhWf8IJ9ce8YwOz8pE5vByJkgJAztrsyK9N7pgGijlho7DQnXT9tf
c4Js2967KigejLJKdzoCsWPeBtmbO45HipHq3ehFjurJ909Z2MXPvgx+L283mS7/YDnkNyfPuqsf
gDIM8wHz54BBCaYVww1UdiD32El+xFiSXpaFUEN7KWULvdZysTjQmKWXECQvwozksFraoOWcX0LT
RgMnT/+s/ucUS/OsKO5ZluaHv6dOBbRgqXXNti2RBgzDdMS3xbsuaypBgOZ02N4vq3EFiwV66rF3
66sDINgcayogsMP0aJ2XWnUfO3DVWMnyhzOBW0dDWr/naXaH5tH/IqL50jIe/ao7G0mWCkiwz6dV
7iITWGlM5OdytBegb8kGGDJuIGe5fYZOvEGnPJvL5U6Jw5xpFKuIaOn9svp3R5JqGTnI8Cw7yt23
6E3riBEXGFKfXTssvV1dQPHtB7s+hqJ9WNaWxdLEmtstq+WsLpJ9QL2scZ6iQdeOykXXlaFSZ5be
YaJgIr7aRPPupU2l+fo6TamJVpZFGx6rv5jSaw9/DjGNdF2ZgXX705j/6WqQLGFVlvOEYIiT/Oc9
/hzf+1nFlcV71FAKTkPR9Lt1Aw/7OUgy9ezPU45Ir+Dq/GebW7fNJqEEBnUHSziUK+ZjpbvuuTTj
6oyW5c6c2HrVkVXhN2Y/FrWDpWwMn9zhQjwvOy1c7TfwQIqDXsATbDpR7JUD3zVtRPAt8nNnW3SY
I5jxgI4KeSfhOR1StyGzX6cUlo2XB9rXDnzN/1IdQ1JRNdZrxrm2EGST82CJcFPEKQIimAIvVDO3
A+d6FJawXqbKp3DqmMwwEdkxN8fUXcgmXi17HQHSOTaOfwaex2A0itJrUdvV1YGxBoReRR+lkz1U
KrbeKlE4aCoC7ECmLLoXGgWEuYHzv48ES60pqrvhB3yRP0fa9FjrYqzNR7AlKu5Omb72KQolDDyj
p9j38Y0ymhyIJHX2/Wibp5hnBHSYrAXRjvMz/VuzHzPduUp+n62TJOIpT4m/i3TNeR1myyL8eFdl
Kd193frTuMrmDIbWGY0LUGdK4RLXrXmTgsF/KebFn3ZNJXOyLbR/jlj2NONIQnIvfSIIEbeDcW9h
JLbPtmjDl8LGsyLC6G27rC4LGkjHbp8Z2c8qIIyH/jZYttHAkJQDqYD0R99rJcm0XXCyVVpd+rDP
tkmWNm9mFP9a/mpD/I6sPvyMuVYppo8EXczHuFgVneR8TOpQU6hiWb9NYoYPev9Lqj/HKC81Vqab
/XNMacNLSVJ1QlLlnYxm9E5AnuBbvQkgUcYq2CU8GyrSsNmlll3/fskgWGy0NtqlQ5m1hBRIdHyk
6q5qvj0uz+SojwEmDCtLd1mqecPfRZNGBADDen2dENJu24HE9ToaxDlXZrKNrFi7I5K/9VyFn1bU
Pcq6F3d0CwpYvP4/Tf2svS1DVxkOj4UX/dP0X2eVk07Gel4mlBHfzUqJb7pfFa9B918rUfdudLb5
Z4/h/deefx9TeEW/rysfEspUdiSL1/rAMxbFP4CoLrfLy8TAECCaF4UX4zDp3nR8u05VMs/XlpcK
D1qNTNX/vXVZxxm+epgEJWtv1B6UFZyQjMh9ClT8ACqvPSzbEb5TPF02Gtng4os8twb089RqadXa
Rmsdlgb1snV5uSxK1wIrc9p4VeCc8U/7Zc9oBD9brwpPI/38Y8CtcUgHCnNGVqpHXxnqcXnFKPSt
AUx9+Lt98APj4AqA++XQ/90Wtuk/bRu8e1d4HLTYDrvBZVlYGH1yHWVy65QZ3iVNi/Z7efm3TT0C
d/y7zbLb1i3MWjqCZSJohsGrhvn7SalGpz49vzQ1GF/Lq2VRBzy7oCeFq7/bOtMdy8vf9cSekl2c
4WO2HIzEEaemf52HciUgTV3bdFcuGNl/nYOBk7NW46DDrynQamHX13nRI0YG6jHQQ/VYpqODRtwX
G280s//ecWg6DPz+bi2EcDYgrWKzHLgssFZWj/WhmlsuG+oefpjNkGOPTiMjaeY+ATdeCEMoV8sq
UqZ8XwuclpZVUyIZ1dBqnpfVyI42PCDN18Izzcckk6/L5j7Cu7WRZMjFoxrvtQHUyxTCOS57NUu/
kaQ5PRGULV9qNf05tZfK9tTHbYGfEgeBeIxbfIWYj84fy0hxE8wtTVx7cpXupk8yyf/9tHL+tAzD
wh1I0nD/+2mXUyZ82qzGoLlEpb9fnNAzHhe7Jg/gRc9m6X/c0Wc/9b+rZR2iRPOg0Cx7lx3TkNKz
L+uprn6kRqoOy9qYlSe6SiQ+qbH1Ysa6yAKj6BFvt2FTU8/eDrUzQmUKs7WPUcE1ZyhEdJJvAT9U
2Gctrf8c6IgQ7nTpzrke0aOl1dEjfLOAqUX/lJB/ccZA/tRqg3vXTd5+9AZUR573WHbJt3rerDx0
NlUCnN60iXsfGhGvKcRH52VvY8dkYozJW2DAnm4kETtDr7n3CtHYTlXxsFuOMs2ecmQbx1dPS723
KT4vb+lqnX7G6RUEcH4rP44Bciul7ZfVMRl/TOTO4mFVF6914G+Xt/QasDFjIvm67VLzTaIaSyL3
0qQCxEPXERcTZHUhKdu59KUF9hIbtg8vVL6MYyqxG/rP7kGDw/D3kGmaRjpRLPYtHq3CQnUSdi9B
2HYvBC1ROkwhh/oBq1jeECDTj+9/Wxit/62PRXpZ2pN6Uu9Fh9ByWa3mE84o7nyu5Zi+yqw1niLe
3hPWvmnH6jYo9PYMAKDaVxp3q45JZivs4DN8av8fe2e23DayZutXqajrA3cCSEwdXfuCMylRkyVP
NwhZljHPSExPfz5AtmW7q3fsfXEuTkRHVNEACUIcQCDz/9f6VtgVX8hwytAJBnPWgMRtO7UuRv8+
frDs5rNnavmXxDeQv9jVB9Owqm0LmfCSaqR9Lie9IgPJcz7FWrVZNq1c+nxGL9y7KSUbbhQRVxKr
7u+m0utWy9+zMSmmnV09+iVSRa0aGIxpiXXRYKrcFpHtvkc4cF42bWPjY+cKPIiGrfOiqOgs76Hw
+2rtMI/6/h4S5lAv76HIGFMt76HGNfQQ5dVn5Lvdzq8SuUtFMh0QB2QbA7DHw7La1Um+MUJhPMi2
+fbo5AXmT6siMaoDTaNsh9uZPompxe8EOekbMYr6CjF8f6z0pDmATYYjqkXpxoGb92Ecu/dIoOVX
t7loUm16bitOE0DIYwzlPHvy/PqqoZ5ZKIALvZk/9lkV7uFlZeDv0r68pDJHZNS89NuqAvJMzLBs
18wD2Lqq+hF3BDHQfpvZV6lubv1Biy5pG7nrlLrrdrm/cg20QBid80vTKrZF2xMZESieYXoRwS/e
4L7soD+ajiRVS5/j9RxHXEqJFnReq+IAFU9Rjy8PdnWob+u6g0gwP7BssjzqdUZxQQMBin5MgwoS
2C6tA+ssqW+e7flmWQ3T3r6YCJdc1pb7ly30jP4RTR8HMnUeY32fn9sXZByFVrYLSb1ZLwB2nK4P
JaD/t1GAYLLR0VksIHRnah5sz03e0k4PX+4vU2etdKP5BG0Dt3n3Bdo41zDkL7dBKf1DADpo74Zp
/jbpaXK0mui+mL1YA4BWjwJq0waMo34FOpUENJVGu6HSmne10B+COulB6hCUNebeeysmQyXWneRS
lVVPBog5Qu0fgxvmGJix8+AWW3l/aRqtfWvNN9JAt2gVt2Mc2TNRTJ2RYF7g/0NrWcukPhoTw4rX
7VXTRDvRMmVb7lue1oWo8MdIZftldXlARPUz2Hrr9LqZg5LKaYrsGvOmfZtWfnPtdtr6dQPIMgzN
4vHpdTeN6VT7dsLUtzxpeUCpaNgkaehjuWBHy316mw+EXUfZcVntCt/e5VGJGkKQjeMF1nuXKd1F
7yECWFabcQy3kGrEYVl1kuKhpd11g5nKf4tDfde0ynpfjgEGNu9OH2J5pnUBgj8QX5FhiX1cl0xp
lvuWmyjKm0s8V9iW2VZMhbnzp7o8tl3+ES0w1nPPNza6cOO7fsytG2l8VtQWMM4QV3EEY4bldX6w
qIvkTshIbATdoe1y38sDfvnRHA39YlkDpWjdePnnZfPlnsjSxZFB68/7idNCoIpotW3tdB1G0rb5
GOChetkHkwvk2tX0EfOLu649OtMxrX99PgFF8F7fvq75/svacq4aoFy8Ptb9svbjectJ7seWy/Po
OfVvjZ5e9XwC/LHly9+bH5uBO3/zPG8IUD8G/THox+SMszE5W4l/p7KxO4BjSc6v9y9LL/dVAw2z
HmUDm7/endec6VfLejN1T2mAMJ98hrOfWcV5WVpummqEqWKkigCx7w/4uoiGn9alEx0KEWSnuCeH
8mU3r3voGm3c6vHM7pv3v9ws+2JQ0K3+/OM//vFfT8N/Bs/FTZGOQZH/gVvxpoCn1fz1p63/+Uf5
cvfxy19/OqgbPduTrmEKgYnU0m0ef3q8i/KArfX/k4s29OOh9J5EbFj2p8Ef8CvMU69uU1eteLDQ
dT+MGNBYXiZr1MW84dqwE5ziSC8++vOQOZyH0dk8oMZmdu9R+jsly1g7N7qOCwzy2mWT5cbNKned
1+h9q5UW9R4DFUIC0l0QJ/Kqnizz5Sab9CvJqfVEb5jPGlqSvEKVX+41PVCr1+2WB+i5EaBZRCCT
y4iiqJUfqtztz1aeDedlyfyxNG8BOSVnGIfuNGRqcvYN/dhGqrgtI6S0vhx/WvNycbRCb9z980/e
8n7/5B1p2rZ0Pct0HcN03V8/+cga0fEFkfOlJsb1bBtZcdUrkV6RbjEv495u6G/M91RbaySZDNnG
ADpkvvl2d1x7YAOrxj9rNDc3mRQWwJuhufUipwahwH2Db1vISUUX4ur7vl6q+qlKa0X6TPiuQq5/
HdENfyeMd2nSqgcT09RdgpZ7uddVbXzWfSyGy2qq01QZTA14/vwcC+/BNkibGvO+st6htUjXk5On
F8ujeZH8tP+h/Gn/mimOvaoxWvo6qae+3wLraLoz1ed//kF75n/7oG1dcJw70tWxfEn56wet3Nxl
wBrkz1REengxfH7LJxxkHh+qBcoCYx+0vOUzfn24L8CiNnl+etkubBROYTiip1BO9SVlHfywCQdc
Zo+K0Mz5zs6d9cPLou/LedExvm1VWvZzVzHuqoLSO8KsMred206PbbsaG+rhEwExO5EZ6qgy6d5b
vn6zPJ4xy6FibpQ4OX37qgZvvG46d3r0m+R+oMZ8zzngtx2myA/uhGciNFwPKdzSyRpuOscJL1Vf
npc1IIHjzbf7uxtyniHwdWXurzoT8iMyF3Pjy9dNeGor85enGpqsNxPjk0MRo/IIQYeAsI+GO+FX
9+Og6wS8ddSS3HZ+L4H2wXG2o7LERwH9/4BYyH5ZtcfoKsfD+tZ0CQmKCisjMJVn/91e56fXJiyE
5dD4j19Of81yOnwqyrGOgrD9bfUf90XGf/81P+fHNr8+4x/n6KkuGkQC/3Sr/XNx9Zg9N79v9Mue
+evfXt3msX38ZWWbt1E73qrnerx7blTafj+Nz1v+qw/+8bzs5X4sn//68xF+FmVWwlmjp/bPbw/N
p33DcG1ORz8uFPNf+Pbw/Bb++vPq+XP92CSPf/Ok58em/etPzbPeoBWQ0pKeRUlHzvvrn5eHdCHf
YHCxbNNxicx1Dc5sOQS08K8/pflGCNNwhW3S33SlyUMNZp35IfHn9zf87br18k39/XVMh6zzy8+c
8qW0hKUD0XWEaVu8tF9/5inzJQAhIVlEnWyHEY6Fj7OzhzW6EDaXpdebf/++hV3quTg2Mdmz1/9x
17UMtV2B+aAGqmVm8W75W0WFIPXlmbBP4lWHMWMsAXD76a2fYvJKvUmtET3sK7fGStDX92H/rqCn
ccwxFm87k6e7/D4yzTiyLyALVopwMa/fZyfpOLu4rPCVPyql5VtaTIMV2SscP91ehMMK8QTiOK+8
hwr5oVQUyBjNIOoxH1qFhKep1I1VuuaqnsXPfY0q3c+7cxp379y8PqZpbZ+9GC17CyrgVPbO0TBr
bRf6Gj7xQmx1UrDAVKH9pynoePZjDyqAq8uAxdrO1+VoOydLMCtJDO1jZqNbzFpPPypzdtqasIls
xDcIq/g7K2UayU4OOJ5FwOhHc1EOFnJWWTvqWhR+t2ujCZDhFM5+JfhTemNtmp0Tu2rNCIIGUZm/
M+Lg0BBpeaTN9xUWpdwEPTMkETObV+QG+QlqVaTboYvOvcQJjRg23jruKZGMtQuzx/mbQ23TD9CY
YMdYu7zPr3L4HitvGLY5XT6cVl+Ad3u7joAcDP0wDyD+XDqW+87jkrEubLfCqXGf22g5Ak+AiBTt
eST1DrZAiuWaSbNqd1OG1bw2vfddrL+dbDTnUpb7xslup9L92CFtXqMInNZ5QN+qVh3DxZq2PS2g
45BoZzdGElGBm4Cz8NRF1bgl6JxLtS4/xR78DX+2vqX2O1rBxa7IwXFJgelHAbLi6oTrTMUbzUHR
metXfi2YsQ/uJpZTtkpKj7lZtU7iANIQQeWCOClb582TpLojXnBVly1CDfFUdF2+iS1a3mRMQbws
NxHD8bFOqku3m0l5/CBXekIUlUoTvr0CT27mEd/sgh93dahWkS2vMePYJ9JXLpxZl5y15lFFPTSt
3i22gY03EE/3QZHku1Md9I8y1Y42V9GmyrayquK1MVl3A+DKVRAi4k9x4JrWyE9gwABf4Qi0HVid
I3gr9MQwfTMb4hsiwKssoCWFQ+Wgo2JZ81LDjV45nzERfg4rtSlk1a066dzFbfosBFFXoXVUOWlI
tjWWxEI95g5WGjBZiGZpn3g9kVnj9CXuwDuZ7a3scD1qMRF4SerezopSI0g/JTA5hT58ntLuYziQ
LmfNBKWyzR+JJYhBg0nqNeaDC413rXq+K82orG0MPMj7POjl2/n8unKBOvOlSWpKXJurfji0Co4H
qCScCCS854NfXrR+9JWAwztOj1sKRPGexn0BD8FbazakmD6E4tFv6bPfGwSjUlXyDzgP1skMzn65
Id56lcn3KNUV+kX6hLV9m7Sat4nRrSNrnhPnlCtOtrEnoiK6cZJu30uPIDRbkIZK3awO5Gko+E0g
Gk82dY4mgEZ+bCb3baaeYn5dUpt2nABMS7/TCqoGuMzoecsLXL6YwN9bVNDpgpF2G1cg/hgxXaTY
PDfEpE4G6BqzxzYZ9+MlVRTaoOaXKejkmUy1qyHyOTQohKlKroN2oNhPt90JGjKFM8CTTvJA6meJ
86Q0N5FnnQPH/exUCEtrayY6xQfhg6iJbfeuiJAlB6kBf7JyoC9QU7PMa2Z27irubEbBiTtuNYtx
oZya8Tbq+vwazfJatJtSVDlkpvij9DoScuGr0NUE60NlJcYEsQ5l2a8yFz+ySyqjPj2XGYFpnaK1
Rc0e2Kf8VPrDulHnemTAT0hgCTBsU44+BKKMkkCEQ7Z2YGLpGE161a1gcGVXJvw5Hfw2tXloSKpG
lj1pn5WEQzCVuoENpkED7UfRxuhUtCld7yb3sWGjy0GlQDHJxF/gILHQtZGY9wHndKccYDhowSbC
QUxFVjtysd380xrwM4PIsekwxF+MTBx9C9PGZIRr3QaOoQrtuULCwgmJe2OQbUq/LELQREV/zcXg
sg7ouuPwhEghU9Ld0hY11aUXjwhL+q+RgSs/z+pnEKhQVH0orUb7dfRJZmuS8B7mJCx/VW0KPZh2
rd1+jQeAUprr4odzYK1Z5Ycck27iRMTAaJECvKtzlAMT2oJG/jq1mbkitowhfReQztAd4gzhioag
QwexwonLuoZhRMURUDfj1LA4h1L/3A/GXT2Ol20wR4Z0Y37ZoSEIApA6RvpObyURXolJrmSO0z6O
xhvXzx8qQanEJ4IOFh+o5gkW2wiBeGXDvhh7/9wCRWvckh9yvwHVNFDwHBzCz549CkWbBAdM5xgw
AiZ54SX8lnN3+NiSTrr3a/PRB2UoFfsOHPW19CBrkZBxiV51upya6HZEs2PgHOMC5MiJajSW1W0y
2l+tdHDIQifAsjM6GMA1H5Pl3LHLPVY7Tnq9iG8ipBQr3Qguk77SLgl2uxAl/Uq6hN5BJgMeXjSP
yYiAtqqQLrV3PbHuOBrrTQcVfZ2lTA4FvycQQwBpowLQ70gaeKnrROd6Ww977Lq3yw9ZhfOji/Ov
HiyEpse92zKkW08WaG+vDQ5d0xCJmXU9nfNoLRB3YubrakYXNaJy6uRJo6cbukodzD/znqyIiygo
tB0eTyD1Mys89NZm0t0wjsQ5NIQRbtNwRIOYYjCO+gMeyke/9YcVMFRn15n9M2G5Opl5wP29TTFp
H404jlAgOOqCsYKNGUuWXOw9jzdjtpuKNEho/9VnPZ2HeG578OFXX2oiuyCP9Hqc7U6TmXkbFYit
Y2v6hlmfR8jAtB8DGkzMwPdjK2BE8mUBlKRz78qSwn2MedDEfMTnB1PQrZ6V4oRhmgUk18ixNpzL
UEuMenhVWXCXEAejdKLwv4dwU5xbqHi6njs4CXAzEZ8ADtDMnp0RX9MQKc5FB9FHX3K+yWrC0ybH
rEfkEaldn3rQoQYcob1TmzvXwsVoaQY/I83YjhX8kx5swroMHEw6CaYV/q6Hf5W+a1ORB5AbG9Ck
5JZJeNLWIG61BraArEivqG29Rice3uVlnVxaWolzsGHAQO3nzDHAGCQ9VpNItlWA2bXMuy9Ok3yh
E/a5qZ23fjika5KgGTIr9akKyUQdlWudaroK0LKMcGtZ44NGXedgzxUgfMn3gDjLDc5LfV0y//c7
fJ/eVmsBPnNSb6DRclOP4Z5rWL+1I2RypnoyWsRMHjC0zEPvYpfafZa55S3ZpJFvHUH5ZiuSyuDd
ee65KqJiA54tXk9BSXCOmwu+7kBdNs6ws2MAFRX4dfJ9I+0COu6adkJ2TaWt31sOHURiMeBVTYzp
g0nr7rWBTNu6vqJwHUCulsVBEI8JTW0NF7/YhSGc2tZvoyum44CU4KStHS3Etqhl3VqUOj/eAu84
njWYSnY4e/5KmHWEcl4KoAO7LqmexZyM18RmdbEswWG6Ni2hHw1tYNiI0nYF+nRktGCZ66Do32tj
pu37ZLyUKKyuQocftkWeyRiP6thz2aQymOZ7qFwaYOP4asgS8+i487Dd8bCImQzljCIU1KT886gr
mtpdidvSIhmQIMIDFwpsHE57kZJtfGj8iVp95x+GxMfEI5zT4LTmChPWdGo75w7iXL4huAkaZ1yJ
d5lLpg869wHI6jYxgnBrxJQgAMV0ozAvVDnE58p3zxknEgUErClwAgxVuDb1kRKJaX9sI/hmQpJv
nAzFfUXQ7kVWVm8tEsEmkTsHI7trhDvdTCRQbklBq3ZuDv/c84p8Hxm2DR3Hd3a9O9GMtbW3gkDO
tc/MYpd3aBhSyCutse0Yua3qLuuvegMTZt5fYgtp1qjjK9xNFeOE+Waaw1KWm9/uc5P0KSJ0a+sL
pzuVbsdlMVB+gCuXvg4RLNwrSmdD1Fx/IPd1ONmD359EmicZ2Lrv610WRUfbmOcPBizjLhurbZ4H
X2OAkRy0c/DIclNkwUiwQ2eQ32M+Rq2piFqd+9vanPDikcLKoiDz42W9rSC5mtPWnpMgQKYQkSm5
1h4iK8Qa5lSn5YHlJgIOoHWBOiiJkuuCE7l1sBDDOwMG+HU6J1RkyL1Q5M2LHUFjoB+a9xh5CK2c
Yy5eb3ps/i+rdNpuK2nVOwWpaq0CYMX2RBzmso/lRnBiZwJCNs6829cbQJzQR7pQ2wxz7syyc18T
2GSWxdc7ocqhXBfjHkAvuTOMC06MtfwReA+LVGanY6BfZiSOJvSXyPjwWuP7oj/HglRJNIDJ067h
vvLGZAuFsG0GG/qZtksauz15ys/4uHCKlWanw56pgpYZv2C+QRmxBUKH589RoYJMy0e/3Gjz27Eh
GSMm3yYTI0Y0RVjqY76l+atalig/TsQTArrlqg1IjlATWqkMzJZ4E2F101oOzgfFGXxrpqI8AXEq
TwWBLMVhdKd14GMU47pQnUKTOBWAKHzBy7pBpsyJ8cl0QFiwHgK0U21l1adlSdLOOlg0R5Xe16dm
vlmW0rqV29aAcThv6sPQbwkEIirp28G3LEUuOUJEqeUAVuM0WS9HW8BYRwdSy7vnS5oPxDJEpW4i
XpvfcTsfasqzhvLQZ1AqYthnmHer03JjdeSXlHAxTn3jn3oR5PvlLtKEaVMzDcWl/GAtySdmTk6q
Ox9B+ry0rOayhC9vqi+WK1p4mu1thWaUMex8ZCLUCL8vzusjLUZIs8C51BwyhF+XY6GZF5f15WZZ
BQSAWK+GNnWJDxz/6DwRE5O6ZBLn75YDB4g88Aw/+0BqQJGu6vkdLG9oeS/DnSr05FSZccZ3sqS3
GNR2T5wQylNs5PneVvYJ3HFzcjQHjGDkpaRmyJhTiXFnyV4nhGNMMMEVbcs8gJuEH8qmLmIQnvOx
vtzwm/62NNpzYNLr+vIw+nPuJMq433ojc+Qfz7MFyfN4NdlPq3BYfPhtb1NjZsdGPA/gyDjMJcfd
y6KsvJSzuGJsMt8Zd6G/yuqI8/zrll2TVqdhvlmWlg0J34vXVG/GdSA4JIxYbUvLzg7LmvA4aJYl
z6w/YNF0tstanVBq24pAgDydSmC6GtZ2yNn4VBjOvjyDXEGAgb+u2nq+h9GAUhbfP9DcH7s3zQbu
giyTl892+Vg9l49/+aiXG9qNwMV+3Py2SVhM1qHLOaNb82+RMhOHYaH7gl50bR8cCp5Ms2V2XYSc
PAe9AjxILH26WnKLHEtxZC6L1WggB4rtnTfcFESSHpegIn85OQGFyU/uskgZFyJxxTWhLW615dtU
85f20+ISWuTWzKQjsNkEV3GS5BLObeHl8pCAZk4U34Vpd+621MR7Ln3l6fXlL6vRvMWytNyEZfVx
6pW5hTZJdaUkmbTjlJWuXtf9fiRnQmn7l7cznzyXpZzz5wD990CZuEYqI9TLG14ehMU+EJ+IF68P
RmZ4QOvC+fzCDyisyXFgcdBMSDWO22Lp5ORL0gu/gXlpWR0CmrqrLIrVqU0fQ/JWjp2sFedtbkyu
+pyb5sVex+oWrn4/COdj0g7UnIjEFwe6sd/pvbz56fheFmkR2Kukt4E9zNuBVU72qU4o5uvvYDmy
xSzpQLm3++ngX7Z5/RuVXop1noFSWe6LwoDfUw4PaBtJhF7LC1ye0tglxJeBHGZ4csR4xE0IEYgA
xvwE+pxAtHnpt9XlATPBGfa/HZl/pSPj6ab4Zw2Z712cP4qvfxBSrrLP0S/NmZfnf+vNOPYbj2a+
55JPRbNFN6wfvRnHeaPrjjv3SEzb06Wg3/+tN2O6bzyPmArXM3UXVqLNQ996Mzzk0i80eNC2HIMR
7L/Tq5n//E+aAzpGQlhCmrplSMu0zfmd/6w5GPU80UP0uAeNIiG1tywgyvpCBcFONKhgICYJGW9i
aje+/mwB74ZboES4EtMXQwPlJ9DvMEUNsvjQ9zc91g0yg6sP+lz7j25++pj/RiCBH+lvXi2Net00
+XgMT/+tTw8y1EY1HPBqB8zEIZikJitvBEOclS8/jB4qty7ZBlyqLWxrmbhzuPCV09XoonzQ2s8G
Rb5OGocpE9ugT8Aw+3Q73V1v2sdRwhPoucgX4RyTsfKuHfO5YQqfDMAyIfZMVxVca0JY1uDAbubd
jTYq1/k+tkjqfier4mnepktcOh8xpkVyE5Bg9wCxxKSxa5eKlGIESTFeLXfNm8y7rErIpLwCt+x3
867gKJIyqCCRPEn2/v1FVTLfzK9pfoHLC676XYHSwHay9bxNxO6CCnwG5jWfmVhTUN7yUGhHxnpe
rlhusJT7FLWNLNk1AaMzV1zP24QZwGxrX4U8lYclFHSEjiBX2DTgvhhWP9nVbntNfeloUBauOv6v
1XZ+toy8g8j8T3ZTpdt5HxGosCoklI6SdcVzmQKscORWvKqeyPV5d0Z8obrmIEEWzlskUX9bsXXR
knI9/9m+FV8NOnBBotamhP51gQkFlfEhydkBf2N5XfzxSnd239/q/PdQ48J80vetICOmO8wPSTNc
/h0OFtUKugtGpbbLG2A/uGVWlMv388czv/f5j8/vQWrxtiLAa16eP0J/XuYx9G+YjTZxci94aaOZ
v5Nwt4w6RLmaSup8AeQ2oJ8KLlhgDEyyg1VX3MTGvU+YhYg4HNpTRJChjdtgXp03bnTQXY2L4rWG
O8h4K81gH3U7FWdrBelvvh8x2qrr/E08fYr4G/N+m6SjmIbzbM5FZBcGy14LfVxBbOFV2dQnvz/V
NWb2g+SqFpOVIKl8AuVjt9W8220peWfsLZGAmyK9fYvEcUfpfz2/gvlpPbFK3kedyMsE3XJXjTuI
jHDRuuIxY0Dq2WSDgdnMKo/DH7pWsBY4rh67gRKKSu4Gzb9nsN1SNis/JU0GJcpeeaN5A0rjXV/a
QNksKr+utaclcNGMzrmqiRcL1Lqd56ChcVZUxmhVKTwRFURGiOQGXNQk/2A0kKe0iOl6ErvkzYj+
Cf/3Jgtz+MsBPxhNDzET0KLqCE+J1Nbs21tGQOsSWIkCnhIlJgbbOPjfa+i/pmrQpW78dHb/b6qG
c5Tnz03R/nLlpIs0P+vbpdP13kjXhILLVcrU7eX6+E3W4DlvUGl5wnZtQR/KsnnWd1mD98ZEzGA5
xHtQJ7Gcn2QN5huuqaY1X6Bdy2PP/86lkz/z69VIeFy9heGgGOP1CUP/7drJeBADgszFBfk/Bf3J
dYmg3LwoJKKC7di4rX9hl6357A8h7pPSddK5q++r0LnndMeV1tFpln0RzBy1B+nbIJ76sm6brwH5
y8Xj5Jid9qWLXSah8cT8ZjInum5D2UU40lx3xi0Xg6PFGyzcafMWO+dobITVNO8ig4b5NoZvqA60
oKvkQHqlDokBUZT/BNpxCGhEG4FxUYZdep1ouJNoT2shBfZCaymfCjVQf/O8qriAI4uyW7jhWF4z
avbNvZ26lrE3VEc4E+8kiDZCpfkn7J4aMchOAI6RiDEwQ6gcPc6keYASFpdWqz8bI4S+dYOsciAf
OsA/FVYD7L7Ol6pZ2/io7csxhbMZXqtcGoOGgy71sCwYCiIvztkAGeEqi1OoYY9OiKYaAUYRxyvR
pMJZVX2SxEdqtn2990N5J3tCg2Nzoo1TFI7ertHeAkKsydL+bDTMbeBPeml4bgOKb9kqdXzAAsjW
0myfTYQt0wW1Pf9jni2Cab+ZylVjmRmdtkgfT14/mPGm8zJLUCJ3Ru+GDoDTP9CGqMy3bOiVX+xw
CB8Cr0+fxDRMzb5JqibZxDUM9F0LAYFdWWb7yQ4TRY/a6/2rzIMCbRgUx3PdCteRbuXBtopJU8A7
LgDp82fRdEpD3uZ2atIwF1VRUT8nC2DdVL7zoJzS7ylwlu1w6ykjBcSqxTHjEQNy2qkmUy/j2mQm
iYLtYNAtkVNrlzfT0NCQiezRQN1QNaW9GU1DEVrTxMW4C1VIK5XY+C6/8dJKc79a1KKblUYJPylh
Wye0n7LCIxXKiWqH4mcXBRTVs8BGvp4ZtgDlV5aTW2Ix75wW7WpDkktnoBXcx2QnQXDAw2xRRMWm
cRWUUDug7DQZGWGG3Yirsuz0t7EsjZhqNyCVM/mlQXDWhmBw3uUWA9jDWEFwglVmzeQuFdjADbeI
4PlW+pUiDPTK7tWwNcYq3tpGF52SCU1cKbPxbeeY5p0OT4sWZGStm0T2jCvHAIhCEQN6syxgwYIW
7IBP8ws5Mcm9Vjf9vs+NcG8ZPf7fzg72g2ZYF5lwywN9E6rQbpbvjXJotw7M1+3k2gWBKyKvtyGe
ZuqrenWOgoribp6b10hLNGrn2nCP9gZCIibzi8ypyJfDYLP3fGLNANPYpHlLGllW0L+16cNsMDkT
vRjr8SFAr3MUfoB8dKx8Yia9yEKraD7LDEeQatL6Cg2OvC1ISLztu8lY57SgMAx0hN0YDUytsGtu
SfhTn7tUL49KRObbMBF0phPlhGc3HdgwrWxa4b3+IaNcdDChMh3tkZ9KqoDSUrosiH+NGYdmLvqF
JgoS5ha0ymvNDi5JCY1gWhR6fJdyhrym+5x/ygdyOCvlBTe2XTt7Vcf+1rGcdgedz91OhDAeGvxu
B6nK/NYzObtgoarPJofivtMazPJTYt100tcejQjYUaWK8l0Xle2NqwjTwbUFn8qJu+sJfs+Rnk/K
uQG9hWVF8kZYLSUCK5TZVeJq4IGQ0X/NRJy/rVXWXOmDG3ore569rRSa0KNsJu09oRLNmXZH2qz7
ccQ6LMKkvAnN1Ln1Oj/bjeMQbAwzczaB6XWE25TeNi7ICZ0xnc3WFB3MwpifudLb4W6yK9IDwKSu
7R6cCLld5XjwA1g8Rtp7+4QmChnjSLyxlKJWg/XurHtryp/wosQcIYLTrcDG1RU1qtTBaq5AgcHM
4/s5GFFpHf1sHrCXrbaTSaztyGgyT1WkD4ckhe9MbMNw1mIj5Wo15nuXGQrP9ZxN7lvOU90DyUug
KVwKMx53hOppWyTUJVW1wt6YEe1t18EI79YtHLexDAmmS8czrqFxaxgi3lXTMJCKyEjaKzLzZLlZ
u47B269taRsbQmHpU4fSOafZSG5AozCTk+Fy0SLFgcHfib0x9cOtn6HX5TMgCdTM43if9EWxZ3JL
JbDU7QPh9MbWA/65h1nl0fueShS8lHlzFIA7LdDzY2UU4wa/XXvljAz3LVTqwH3mzPKU1ABoT7jX
A4fAkKIDL23jElU6HbnRdIw1FwSXDjNdIxlMPnMYOMo+3NJzO9bGlzTo6ysrJkKinJH+uQuoyxVh
tCb9VW60bCLI0+3BiiSR3MaTgqJId29rOopvHIvXMQSzfchJHdqZpqnTmnbwgKjYe+84mf2Q1K5x
reFJJvMroJrpxekua1vJzApRGT9vTqItqUBpy9WitMJxVyH2/BoSl3ChR8BVtUmr71wXAZawlL6N
+wYxZIfxLsgmYCYTMsNstJH9wXI+kXsE/B65yzUxKOVWU6BCdM4c+wkq0jZ1gJBMQxfsYwmIPo9Q
xGRUxHeWFqJNK8yIvlIA0BxTAzGoTdmcSy/FlqoT9EnsZkrMJd5eMI0cDgrj3ApX0ASm3U7nC67Y
Vo43bDIb5CP+iOmI3dmHT6YDBwaKvnEQPm4HnV9GJom+imHaYozxOIajut61MRJEe3bjlLFQe3gB
8wUEOefI9W4D4t2iPj3TBhnnb9KBJOMknkh462FmbONOcA2tRXoZjUrdwaAFAJxN+WHSC/vYwt7Y
adbA114RoxrUnGYa05ttRY21tTx/2EY5UZpTgjl2JccE7khdws0VndzDjAKGnQ4KvKdWleFtZ6cl
zneXqjlR4PX7cp6BmBS3CWYiwpMJmIQOFwd9b+yapMFTMAD7IOcuClK1g47koociWHG6dPmQ0jXN
V1ItB+BfGIN9VbcbOGz9mYt6ShUVUV9xYcsxRY1QGeAJYunpwCzzmkwqEkzrQGmjAJToys/BRHlk
yv/faLv/P1Jt68iaqcn9z6rtw2P/GEU/a7a/PeXb5Ea3JHU8dE2GKeeJyA/Bti3eGNKWzIQQUVMa
xCT0bWZjGEx6dCYblnAk50YX1fW3oqBOvVB49LbwDsHLdD3935nZoFP4ZWYjPdd0FzE5gzLKj/L/
sncey5Ej2bb9IpTBIR3T0IpBmUwxgaXogtYaX38XnNUZLL5+1XbndwIDEIKMCAj3c/ZeW9Xh3jmR
dMdL59gOjGe9jDViPNLuAJdwAq0j7pIo0T6nOUrDcgCM23bWJ8QEIU2BejolWUnahphfGeELUufQ
0zL058idrfHULpmoaKbOut4VTMsXrYnX+OuxhdJRkjjEeJwM6MoOngZuxRczaV6ikkTKNjq4tGRP
UxL6Jx2F9kZzBCxrEL9gqEAHCQx+fq83FPWawyRG55v0QvA+gjtl6pVoh+RgHqJWB8GwEK3MHGyG
1zfIBkaksLpTtJsiHJMdZtDHKgCGO5NYvesG0k3bJsbCTfATMQmfKkLADa95rorxYDkAAokyts9B
gteng2jPTOPgBW5DNNWqHM3iLOi07ziW6jVVnmDr1y4yYLcnc8AarPumH342pNRCLrH2dVx2+6wc
uv2gOT8Y032WuVVfycZ5NDid7/u2BiA8FduhSrLHyW7To2xcIJkxU6wCmQQKL7IoK7f93Ej/z6pE
eegwQ92NpoMgHKzONkKSWmVik+BnOhheB3kTn9hhjLkm9EN3ta3gLoPZfozdaiNSxzoVxfhnUQzJ
/dBpXzTyJBturU+ZTdIR4+ngOY+47LrOCOXfKu+wU8NUKVPrGOf6nwOf8QzM9SdQKMYlJLlv/BFq
cKC37aGa55dqBO1ctmG+L0HdPGQBfpp359x/qBgvdYB35W11IDuOdDk5sNRhOeJsel/ezmaLuHa/
cZ5zVMmJ7tPyNjsatiNEZoIw/aMtSoQpEcrNNP6mQ8qxy6xYyRTvviLA9V5RbrQCHqQzFMw7ekHK
54jIfe7NB+bfjhe8iKIkn3WSwckte3IK9X4/k2C15Yq/MwQ5aUMnMFQn5bG0sO4zvz6NTH8DpKt7
CdFhhcY52phaOV96bwDQDYBaaxjFZc0enzKIyZRaHra8n26ZfHf7ufnctNHem93XPu3sp7AkyW4e
vhlZHmzgUgdbD+Jl15jFPcKnp8aijQZNHd9uMBggTiH75qZOSFSbec///IUbS9Pi79+4pbvLRUhK
nXmybX0o0ZfSkYGvl/mzWzG9DKHV0PlHCQ/r8M7EYu/59mfQW8F9ehmTsj/Hk/ZASeNbqy8w/GiB
cYKoJiO6/kmQG1EgaZ8fTJHVFzQNBqGhd5GIYsAiBniHZRFUQUR+yzRvm3IQp3gkKZub4FpjkPUA
xvjYhY08ReOPILeSU1r2nxvqHYc4jR4q5jYrPXKhTsnsFYrWagjG6JNRFoJkuCq/aIZJdzNwTynm
OJOYqQdb+q+BBWu4pixyckpBVm8+9Gs3msVqdsuvg95c0rTM91k3a3tLwvSa282EJ2dbeWO87mX5
NdIb+eAM1gnqRnbQZ+CoTncZakMcXC5ukwmvJWOABmU+Ll4nAvUsBk02XKdta+H2Q2O4wiZW7sIY
/JkZg3WygsI7T8QgdYNO0mdYmAQfhxYiA3HkPnRNkUetxGR7G7O196ExHLPIXYu+cHZ1SQBDE3tf
aEz/JJb9koSmfymtT1lTRM+21R+TlrFt2lAdDcxkHxbhUys1uZ5Fj5x+iL2tjnYSzHnHqJCeQ5vX
l1xHaRqDGu3DZfZI5PK5dMQnJ5/vO4ugSr1Jxs00MgxJEXnuvFAmhyhqCCUO3YyjeTrrc02HIOrk
piyrQ5ViOQXY7tbTcNZCyZ2k55SeeyhBVaSvzBKpjeuUGzCfi9OEgZonh3Wf6ipMUp5yM4FZLxj5
z1RdnqXsDmXfTQDRg7u+t7M9J/qv1knIcSQvd9XR4177MvmZh01zQN9unDBzw3CFlgUZWdoJ1ZQ5
uSCSYcoIVJFiGFOsOb8bMIbvJiHgRdBFQ7CW3I/Toxlm1oPfRfmaWdV+hCC6JTOv3DueW4L+ZuHm
+HcqutITn4zAyqRkSgDEzLPbO/pU04bI8m8A9+jMdXWyEyWhSNJIyADKYOXYzZ5AQgtTkzEeYt30
0OwGyckk82EwAtKmyAHZTLPL7SkheXTg7mjI8qF1mp9dHf43nye4uL9dBmxdlwbEWjqbArOLQYH0
7xdeI4BWEvSu9hQT6kQqHJV+I2dm5rmxt+ltKH+eVT8mlTxN4yA3tdt5azxXoeZGR06WZqsDbTqT
m2TDO+D0yvL+NagbIpy5vR9xhmIr0O3nCEcZoJSuGy+N7a9SuzrJXHP2Wl0SvQnK9qS13ToLzfZa
yfLL6JGGxIQUYaTNkawFU7Qe2gnUTJBGNNH24b3e4pE0ghpehIEoPoIEVTRNu6UPgn7SxLnqm6AV
gk6uQkMQt1f6/RlqrbOujUXXkl/AcFe7oiYazAp93n+MiFnSDabTa8/wf6D3Cg6ZbmWwLaxNV4zp
wfQkYkDXuKsQ2W4HrY/WIOmmC4k7TFTbRdbLiXUxCbxetzrZCzHZgNx7Umvfam626cY227VmAqwu
1+xzNemvfRZ+68voh6MF3t6g6UExPYDKWCMqD8S2sydwKWSSh6jRd7lXye1SUF8jax9OdTOv4xJ5
88wJfHY8w1gFPT26yG+HpS8ERCFHMSwBzaHABa1F+GOAqpuftx3jYUP+EqhbSlZNzS9qoHlsvJK5
MlhglEtpvi7ovV5kkPyiJOvsq+kp0rxwZ7k22C9Ta54Mpm+AeZ0Xcph8q8gughz1oiqzSze7AUVW
Foex7/7855uXsxyUNwP+ctCaDJ5dgu4cA+mL6/79oB2AdWsBIMCnxh+9jdcH3tl3wMHNLdUn3TJe
yzo7aNo8PvX2T6aO051l74QG7NiM5uq7Tmlcy9Nkq+kpo2BjbPBlFwa4WWO8ZANx6Nq8RE3GJyre
GtEK8lGjDAG5ummJBNTDpzIjqTLy9GhvYbKJKnpktjR6ZvW1R5B03W/oyo5omrmWmRBidjPmNxpt
nbciKMrf82/8gE8r4ASBSh+bRcRo3vXjY+678oL/nBJ7TvC61lr6k+2nNYNofjRQhK9e6G9mdxaH
wZwpjRFLf7GHbcuZ8xBnY7YhOdrdu3azqaJO2/3zF2997KTwxVvL3Aaur049xf5wtchnVPWC4sZT
6swtEVpivFYlV88v5B/6D/mIFl+3iCEvJMJkbNqeFiLej7pLaSMunmjTPmHTxzNCnkML8nuKKBJ2
SfkKGNA+91WggUHpvatGvBL3FQA2Utg4nkmzi8L0LBgZHP0iILqVSwZgbRxJJHoxJ7B74lSR5L8I
3b5PE/m1zsPiNPew1nPDzxECyhURjw18bb9BkJwScBTpR81CxPjP35HwlnbSh6PTci1XCAPD7SLX
+HB0IrADjT7YT4wRuWMi7b+PxGMz692pDqmT8Te/4GtK1k4/die9m0emK3FPl14A3ui51OEkzgnt
7SDc2eOwxunCsNaqgk3plkiNE09s2licHdK17nSPjDATECjX7dw5yjLqT0kb3blV/LnodIsC9yXM
etLES3ryZSiOgwFqTwYdlp8MeFTj/pjwQx24Ks4vlEkIzzK9Y2niQ5NNdOl7Ms9KerW1Hs+7khHj
BhrjuBEynq6pxUUuiXr9rEXNDi8xMxyvsE5Vm8tLppMW0fi4fOCoEV6cXGMiu75owqaIFn2GEFpf
IjCQ5C2Fdy4t8k03hdaLLiZyPJPZOWdNSQxXPXEhOQUQ73EDEU3aG0lPav0w7I0RDxyGj6oR2tor
Y8Qclf3FGTgtB+Y623HIAcFIXI1W0QSoWR2xiXNHnIsjTcJ0FXiOdtAYND0Ia4i2VL/rjdam2d1Q
T2sjxOHSFM6l6NLuCfcssUoo6WnSOde58Cn7RHp4wef0pTMbLhvNuDYLmlXj2H6XibGOWjmvKps4
3Iwx4cBQ/MHvzV9QSAEZYD7AhrbJM7QWAs/zXt2BLIAgCHarS6FX16jU7tNBUHoHmLsDVlRsLWMz
52lztWwoVLrmnAikAz5aCKTYa5h06ORjVzuVoXOkdRG8mgl+LGeK8NVV4al2QmrSk/45a6X4NIze
MUkpy+UjYB3d0hAfGFEDXD9vdq0m83Ms3Ye2/JQZWXwPifpaGG24M2xvXBMa0q6DDNl+b54bzMAZ
FMnzgLJkTaH6X67oXKqzTrAroxriIfqVFzM6hZEWXioZFLuySTHSLpsyaPZuFv80i6wA8MAojlOK
aa/RMP72yBxK+Nqt1LgwWlqwcO2zaU4LFAqsjYtBeEX9Xr/jy5Wrfz6LuZh9PIsX1gOtY2mTREnB
5sOMVOYi6xBZVE82yb7rkZLrpkSCeIITmF+5KdEN4NKP6Ni6dxPt2Qh9e2XQjNummIn3k483QsQO
Iwpmd6Np12cztrpt5D9oWQ4HKs5fsMg5Rjs/6gbR2JE5eRQbQuOTJ+HSRajUVhKu9L4wSpIL0VoA
c6NiuVxnYSuhNEqb4Rj6E79EsBSBE/9XL/snPTW9lyDIdwU/87VPSBw0RFxDRxoJhphrubVLwqGM
Xo57RrjIxj2tI3dbpLtmoOGJX88/+AIF5BjC0vc0HxnIQBS0NkkQlFJe/aoIDl1W4Yggqps/HOT3
dmeetYlkysrzSCrKg+4rwXtHbE3zC+3vfptCedxWIzabvHzs85acOFrxn2j4Vock4u+mhB+8ZP6z
4y3PRoR1R35bevSsJsXTjOaN+FcOazd47EUGfMbT502mm5fYB3E5yJrKh21+bhwQyuEEcdipGOf3
dIuIa8O07HXuz6wI8qeg0511E0YBlmm0O2VxyD1zOKOVaZ4CfDRUbuiolP2Iy5Ah01MrZqLIiQNo
vBGxjc2dKyIazkyY0I0gBPcass5dmvb7nMHeigxZ/2pUhYexw8GjqsctoLEa92Wr5ddmTKhrDNpr
1Bf9NvdLfV9PgmscDdBtx6CjwIh0zo0XXQ+rs10QreL73bz2i9jedk64icywIlB2cFY9bbidT98N
Z61Tc+hUVbuVZZccUg9nehjEnyn0Z6tq1M1NCk6bBBZ83kXqMYdt/EsfO9Mj38PGbpKfg52K58Jp
E2CUZnCCmtncO6REkdkRryHHZT+Fdc8d1/+uEZiA6owzElpjekyKyKSg6J99K0uuuA0wSXbpp1TY
PyjYiLtq2Wor74yz46mqUvOE3MB4SfMW9R+ojJ0TvWYEF9+TEoq8KDTJ/q2TlFQqRORwrSU/oZc8
SYN2UlIw/baSP0EO/0CC4TzGr4aJ6zZshnmHjTs2yVnRfkVtKNdtXcsz/SJUXW5ukmtFnragJf/J
glW4p4oIPx9aF90p5l3cBl61hkDlsOVemQQmGrpc35gh998RVOHKmLMIZAxGy3aE4o6y4VMZFN2+
03P9VOov8F8Y8tBT+Sr77FDVd+2MC3cObFSERftLmLE8T5lR79wWCfVMbmQgwuiqI4J9HIKWkHNA
54Gl5Vxey+k18TnsGByFYTt/qcaJgycBFpDZIl9PXMUvGX6kg5V/LUciwdAzYK6K7QvGjOLBHcFY
aP2YPpRW/dwRlLdLvQq0hu2ld3OHLR8SoaTjPzIm05rpFHTx5zwy7K1kDLXupIegIh90jhbQ6rYh
wi+ZcCsiiHv3gRBuag71L+oUhAUFpUcSFRKXPAnnneemzh5BDak3kQBA3cqXQ87Y6InRypEcZHGR
Vvgp9oGjlcEhjdv6UE0DoozGzpZ+JsNA5k8YPcDzZZpsdqIO6o0Zi/5JlLtMh2Got024SfMwIkCg
9h9Gm8Kp1ecpsLK+3XSW6Z+sJKv5oqJg5QoAAPS9Da46A5GW1fCMlju9A5M77s1+OsG3R/q6DJsn
+3ublvWRyfvz7CNphHMZ72lGG1dc3qk37YF//FQNHz2V+sWodGJCe7kZXD+EGUhqkTP5JIpV83Xo
kwAEGSCP3rIYzOpC0pgyvxJicSCe46srZgP55TQePcEgIWljB5mbO1xhl32bKRZvCfvTV70cnugh
eHxp2MvbpMYb0w3XtBzJYMvNP9MqmLcJZr3P1pTfB3VIRGNZcU2DIfgEoWvnea+CPLwvktr5huwZ
fTWGXXNwGLu/3Sn/jwf0X3hADEj/sbGE4ryov/8q3reW3l7z786SbvyBolt6wMxQSqM5vzWXdO8P
3dEp0KLPsk2m/L+bS5b4Q6dD5fBKauWSadjv5pKJhN0TBnpzpHimK3Tvf9Nc4t/4MAKSrqQi73ku
pDu6TB8rxIhoSt2nJ31Oa7y1LpKy07BYMuzfa2/7lJUonqIyXQ1qXT3r/3ls9Nt5g/G/Wr17fHk/
takWhcAYZ8hg2AWD99AmnUWxeEgfQ2RIOwLtoWson0VD0M0aU2NEPCM7I2W7WBbltAQzvz2pzhl9
kEHJbvWs9O9Pffd2t+fc3kmtjRo9hrobvmLbX8bOi7vj9/vdNgd6F8m7h//Tc97+s0ZzdZKYx2hz
e06OMVOPsfJraXss3brfN35O1tGM00+3nERfDwl3XGZS7FUL12n+tk0myF+P0JlfCc0OFvzRX7tS
xksn8aJeeHvi7c1uz1T70uWF7/7Af3r4w74gRy7fJM5dqKNWc/TyeHsntQZ+6s7VK2cXRmVxGs2k
wr69rKpF/HtNbRojnXtwDDiU1HZnouiZmaW+/ZS3X/HDj6o2c/X7y8CYN+CTyIh0FptOvRiBsJaB
RVxcPGgxo22srD3qIC0Wv0+9OH/UE9U+tfb2OnVIG4tvSGAgUsfppPaph7PFaLQ4jtQWiFsyURc/
0rvXqlUD45KzOJjU1tvJsfxHavPtTZdNuI4jZqhhcUVZyiClVtWCelF/7NLv+eKnmt6sVQ1WK2V7
zRfnFVDxFq4VbaRp8WVFi0PLVWYttbqMPgraMEcRZjmMDyCuN2RN10CxxMBcbwTl74OLLEg9qLyU
ak1P/L1BLWavHK/+YjMDl4TN7LZt1oW5TZ38qwF08qQWygWr1pQpViDmfnsgnafPM8DLrVxseTJA
vbc44EZlhntzD5Ohi0cOs5yyByvPcOAuHsl3q2b0ONrYrBuaFASb/HYOv5mI5WLOG6qxP9rZA/US
e1fZ+p36ODkUWK4Vi1VUKqcfFOthXXiwb5iFGtk9iCfgOzHlewty//b277sihmi/2PzgARSncjEA
Kz+y2lQLa3lArSVZdScJkd7ZizmvddFOMqC0EoyOy3eUQXYmRww13/ItxIuxT62pv6Yj+DiMlruO
BTkM05LQEEMVXoU5jvNxcFHCWt04nIKoYtW222RTJtQ80sRwcd5WjKYpI6ymuAG7/PZ/iTmCRRNz
hBYGeBH1T6nfxNLqdec3xkHtUj/Y7bfyd4Rd5afUn7nIgwF7LRuCNt42GeLTC4kLRjt+gTFBN3D8
+QFGbo4+37VfvbEKdoPFdLAq6Lhq2OPVY2oNofnWIJEW2AeuUuVPfjMl02v8yyhfhWT6okv6JQG8
Ya1c/MmmsscrV7zazuf4Wcik3CkzMuK9HGjJYlX2Y5zLak02Gb3YOrgo37qyJJMUMvLFLBZl5VMO
6ha9A5nhzP2CL7oWNqdpWai126acvUWKG/6pdnVdwLh/hPVDuY050+IPlim+YzOYkabhT1W7wqA1
9pFTAGSQn0sr5Xq/WP/Vh0VA8G8UgNoeF/QtmuryzfevPuHbxzRDHLIKAVC2Ag1pdlEm5tun/GDS
tvp+N8ra30cpTAvdomOhPrn6uK6yab+ZtdUOSvcL8gs11mKI72j7019DTfbueFVHR5E09CcdAlco
feGQfDuDlwPYw2JKF0fsb7vw116rkDNP2dxjLLKn24IgAXhSdvQXtKCQ+KQqvWeqgf/7hiZ4Zw9X
RAGqyYjY5p6JvRoQ3PzgukSqrlVVv0ujhmZ8b4KXMdpy4y7HvMI5ZOCnUTb2w7r+jXTw8+nbMtvd
GZ0dk4TLwknBkrcFohhk6tbGnEHfKee9suWrNVcGHKR5Uo/H2n0WwyRXbi4dMq4wipdZRs2K+15z
8pZFP+K/8/Qxwy0tuH8rqIAiP7xtWxWB57kXcnoHYuOUNaeaOsBrhvbcJ1igXWAn8yZJqclj5joz
n1grp7py17fAcug3kY4F1pc7HmQHdXCrtdtmCz5mW+hDt5UCrtc0i5NaBIH4bPfUWeeCk11fLp1q
4UaQGG771GYx5xAJ1ap6jnr4tqn2maQe7Y3JOastgn64cqvnva2qve/e521V0ql3Wq57ztRjAGiq
i4GqHyEGJ4vRjPZRbx4Lw+k3XedaG0sk5gb21lL/9CDr5xn93hKcQroMJVs1ZBI5Vw1r2dmoVfU4
F5V7AFL4ERZ+ovLTD4pBoSADalXtVIvytxNf0yUsy5tvXz1RbfaPCFai0+2Vaq/a/Mvsb8z9qsQ4
zNBkuYcpO/DtnUBKV9j/7HxYBijB28OFGs+oZypHsVpTtmK1mWQDP8Jt+z8+nKlxs3qmelGqzpjb
e35wKb89/OGvvdmb1WtsLy5ImyjfLM5q17v/8u2Jb+/hVrW/CtD6ruuEm34xLje9ZuCmp7Z9w+o3
gd/iDV32qUX3e01tznLhaywvVmu316rNbqaqTdyX2rAClxurWtVthxBr9WTE/OxVq297b+9z+1Pc
EfV1kKbkvf7+e7c/r9ZuT373jrf3+vAvfnjJ7XljxJVCRrRa4GGIhS2hFvPvtQ+b1Lq9NTd4mgTL
U4zlhlYto43bwrKzmi7R9Evt0juku9QfGJrdnvJhUz3w/91XFCGylA69jXqeqcYLH97r7a/8x8e7
3sYj61TWX//x7w+q/nf1KRp1kVKrb59qeY56uDYX/Mbto96eY4vAPvbVwSuRBw5RtVbfoFqoL2/Q
Wn5yaj7ZTkuc55ICJkiqrgc7tgzysr6/C4MM7+kCPrCXsdk7uIPaqRZvO+tc+CuvqgxuTL8JEOpx
c3nl21uqN1Hb6pG3nWpbn+DjiXymKu1qwFK1YV0OOsmUQ+2BQYABqmvUeao6Qr9Wx8EW5A7Un6pE
Awl2zGZwuxB5UAkPz4LWtDtVzaG39BgCDO0UfRlAW8tYEvfQcsirkXYY8vllXUeriTrn1u88REuz
jvZ8WQtJDn5bs6Le3TPVJwoVrkezDKU8NaqiL1auUYjUoMOCCMjUWSBTO2VqxIebE2qNAtZEy/07
WBZqp6M12ro3Gvp+rngyQo+4UD0Y9XUUIpUY22nfL2SxcVl0VlEeo9ZHyIzeQ1Ei1FoGljWOGTPU
Sz21XRZU1uZTU5skzBX2D6ujdapAEbeF2ucwQtigbCEZglYlXfuKWJnG1LhRQLpNNSrwooq/0PWQ
20zdjuVyJ1aLZgbjURSfdS7BXCKWb8JewEvqi1FraqEeSMugX5NHRc+f9v3pbQEu9QDlauer62m7
UB9iAoHBeSwlgrdVtVfPo+tkxd4ORlmPlEx4cJkiPm9QT4sh4m9PJnkbyMvyZuoRtQb3D/xlTiAO
XJnbIvv7pnpA7YsqUWD3Qv2YLzgs35v6k4Mwhd+XCCm17/aAWhuXr8ob0Rgo+Ij6fdXabdEvx4D6
zdU+tdmKpehz235bm7vHcJ66XfI2W1imB+oB9WL1uihwry3aauC/YJ8UIgUEUn66bWrqFhmqyR6W
PsBPYrnx3p4aRoiofHKm1u+elJrRPoraLUBMH9ll4TeHcer6E45OvngcogyOBCpjArjwI5Tw/QcX
bFFvlt1FLboKRmbbyYOrj0jpgoWRpBZYjAYGEZbc9HpXvl3Aq37i/LtdwzKhjwRfdpAvczmdUhhd
AISHk7lM0eC1DafbZjdbIZ2b3w+rNfUc9Wy1SbBdelBtzf8r1v6XYq0hhPeP1Vpw9fT8vufvq7V/
veivcq00/mAu6rmC8A+0PErw/2+Xs/6HpUuYpu+47v92Ocs/BIogNHaeqSzQ/Bd/eQGo5DpYBIDj
WMJFQIq54H8Dc1/g8e9lJwaaKHPxKMCIR9ALz/3vspOKEIu2Shtx1nzx3NYVKStzb58K094VgwcB
Gagzev5w46atvi0IJkdaMIVnbxb09tmC6ydP8EYfJ3KuHrMw+1IVM7jQZcseSeHEm5+hZwx+WplO
fDXjcE2zLmFem0hMy3QDBzk6GYODYjLMENs79qrB8brSMvy7k50JTIh59TSO/dcyTZyz6/RPDVbO
exWS4sczLt9Rb06cqOOxAO8IQ/+habXxKXedaOc4fgEkVq/JPukyMtZiGBEh6d+W0TpXH5IDJINH
QVuIpDJEMZHd0LuGA/jdaasDWcHDzkR/g5pV5M9VAshzYnAKFiW3jiS6cM93TetxZnSzdn3nofcN
7TkD0W3ajf44cus5R+RmE47200EY9+xm1kBaYQrgmSpxURnTt0CHVECuAxOj2KY5lTn1Dm/0Geei
tkpBIqEP1PvnLCgPQSXp7mDeXqWY247wg+cDPx/lDZz2VznR0RI+zUmLEGy6QP39Ikmv83Y6ilbr
r0U37kqLfA7gXi4RFY33LGe05IZR7Ps+Ib8vifX7wvCdzbBU76M+oeMaNf3FaZ1nRw8p5VkZJTfg
W/d5ka4THGwX7tfIhSJ5GZrxlIcmHG27l4BLQv9KyYt5Vv0QGX/SzdOitRdb9sbQzAapjHYktdx5
cGZ+ltAOHiXi5rvM7Z9mmIpP9kDYLVKHKxIm0MFmKjcY6exHLxX73o7ju7DVvsH0jLdE/VZnf2J2
lFavQF0xZvQMbEK9fBoqj/hD5uirCWzLeUxce22MrnHsEZEcpCG2MjYS8Ku6eKBXT0YKjvy9m3ND
nkyO7XL4b0KvDypEQ1qcZ8hn0SGiQjQ+nnBYIIfUr+f6PDiutu19bJaZ31/MdsQp0EV3DV7Po21G
zy0T+mMeNV9BMjaQmokGFQHsy3+WrBjCWE7xd8oz/iNLFwIBKHJ+tMjOhzgH4ujMUoPWTrs9HI5p
Qo6CbZfaOi2Hp45UzKPeA7JsMLZDtna+ccPSHv3SPte9WFXA3D4XceXgnBNbVFAS7Dc0+yjzg2+D
NVwckk4yDMpfAZeKVcPk/sX7WXr2tLE0JMD9Ah8RtkRsJRIHNYT0ARvYq64ldaxveQVTizsndUgk
JxiIvK9pEziQXgMPmEtgoGYxEdisLFcjMgGo7D1JyXd9lx1onbjHqqfhmpf3IrWcc9ibEZaYNl3H
dTBeLf3YooD7ofWzvaFl5e4dLbyrrTl+Cbr2AtnXPbsIK9cSP+82SYR5tIRzlxCKdIc2OlkbJUzw
rgzbu6zOn41J+zZ4wfQka3NrI7mkUmNdCqqZDjkuD+hO96EvQkjUg6TRSnM5LpFsQIxNckAwo34U
wfA04n8/hK0XkrOO0cYKx6NAA3zohz8RhLX7Ku4+iaWbLyNBU9fU+k3jhdeJuIF15+rFOQjiixMj
2jezr8QEBvDncxsSktdu2kx8RyYEtCifnT0Q38/I3erN1CZEWA/VhqSA9KhRkl65ZRugHQ5xtyIy
nebsbDW5tkaFVRPlZPaPudttGyM/8i8VhxBF91Ym4NJjhtM2dPzLOJNP7bs5iQ5d1R1iF+OQ6H+5
3kB/YSn6tuFMXGBgAYh2qTBq7iW04+JMwv1Buk1zDhNJ4KidHIW98HHa+isJKPpec6iVpoGDaCAE
Qd62MzZOLRk2eCwJ9lvOkdrWDrNe83J/+tyH0QCLNiZt3ELoRrgzwAvLyzZjQwbrRDI8/jFv2xKr
ipzbss7GPL3wme5n13+2MHtuY+Y+d43AYjEThZh2I14fK+JfooDpelI/tGEbrTFpRcS219FeGK+Q
c2y0JAC1SUlxd26tr50aSYxReO051PVDIenR2777GDoxcbuDSdxICj+8wtRwCezovhage1v5qbI5
BpASxCtp+t9RFkX7wAsoQIpwj1IBfp3/rHUa6YdMRO6sMl51GcIXO19jgC82oNBRao49SAYT1E7X
yX4/WtW2KJuXphXjk3RjKs/cAXyIHXdTEG9za8zRtzrdaiztZ3NEwYP9txSzeWxM46dWIWcZZz5n
EvkvpuW+FguwQzPzfa1ZEHrjorhMNWjucS2aanxILYl0McmvZVxrG9/QvS3yo1d8U+a6d+igcSuG
lxFjuHXDGU7n1Jsripi7ohXeNmwyVGZ9lO/RF68oY+brVvrJLkM8sm64S1VjbT8HNVRNohY1musU
+ZAj5gTnbLyoCrZY9T3c9cWnoJ9+WNiODpYZPMQ1Vb+2QvEZ1dPTCIhgX1npN0+zELMsVx6ISd9C
nTgM6LQGJIH6tc+9T023uPTLOduPuWZthuV7KGr7rMcaYYdFjutoNva2/+J2X2oPm6EtHjA+oeoS
ZD8HXdCuRrOVG89pt7FjHDDzAIwPbVorkDH2Q2n9LKPUupo/s5lwTBeYFFOLnWWLP4co41jETQmk
7RclagcTGCdj7vsPoVMfRB4jGe+HaN9F4Vpd40oYF/QTGWQ0rnkpx749TzgtCS/X1pmwq5M11N+K
YYgPGokd1CqZSLffsMdVm1paxWomyw32k7FPJrzSWFBMptucZIaFq8YghKEcsIT7Q76zM8Tmprvr
AP1SWLCv7ZC7O3VGZuQ+hFNIpr1bn8qGAVXduPWhr7trMRdo+mrc1kueVwkUYVW1NKi4cZA5XbX/
ygzZXLOu2wm3w/9JLpdfC/ng6YH3IOVUg0AfmhUQ1WLVm92FyIyK/w2GFhgCp3K+RVNPqcQ3kydn
0s5WOTVn9ITboojCY+uV09rNAH5UGi4n4Xgvfmo6h7zMdmY6u5eq2FRVZFD/B8CTB7lx52PSWFEg
0Cjso08HgnHMcMae82SwESO7fw4D51/YJvOG1Af93OfmvxyuxoCtSaexxGitcRO6O3vgGYxK/HXs
2zTHAmlj3wt+JV6SPwIqFiu/KL7qPhbF2uweCzdpz3i5xRXmjnGOsJ2tNLo4F2YPx9Sist3qFPqa
1tvmQVvutMG5Fvk10aMYtmu+MrP01KSGvx2sqTi3hDntSJT8rs3dtLMcs1p1i93CDbwlL4cBWeo0
qPyoRmCN5WZ0n4fjtAkbQ24mveI06dAezyas+DzDrMq8+DqgOryTGI3XTTB871r0xlW7aIJb0Nt2
YE3nSLYXh2vaTvZDjM4zAZjaT8OuoYy7yWTIDcIaKR2aVL408K97S6vso1uTjKD9D2XntRs50mXr
VxnMPQEGg3aAuUlvpZQroxuibNCboOfTn4/ZODjdVQdd+NFAQqXuLlGZZMSOvdf6VoIoqgjH/mIk
w5NRxgu3gj8NqUFaj1eRDDB3TKXZYl8yKzo482weasYR+4JZHgjrccU9lm7MnrVcqPGYdFb4pJo1
dpG99P3wY151QHr6GovNaD6S3ThgjLGC7ez4XzJ6Zdt+gpihJ44ltNj4vZX9NmlCQoJ2i2o9YDrH
UtuppIJk4Jgoypv4KLrpk4R4cLF8UpTsSuyGZvHZJGhWwYGwxesIWDxOu9b/kWbs28Q1IbfoxYnO
G+EelLTULfq7SEin8D3xUEnxyuUkhyKNfyBfbm+96yAoRdnZjW6+V6p+a2Bl7EEJ9CClCfkbcKdt
+uVjjwcrfpiH8UM6dMy0VsqMh63KneChrY1jOdWPtkx/xqasDlE07U3uVSTy+mmMooe+SdkMZvFN
udnZSf16L8FdGzxkPISLZW7cTsubOyUJGJbCeGbrst1JLP6Lm8myeyCjJdvkI2xtHWXe0Qnyz15W
a4x97tMc1cUz4k12wLGzt2Xe1dSdFaewYHyOTYsRbsJiITM8MKnhWjgQ9M5awk8bDySIHkiSKdtb
PmoQdy5OZwD8xfn+Ak3pO+go/nMj4gCm1XQmSEWlfX5OAFWz+4P+YLpy7Npar43RDlmH+U0OYz2S
jE3S9rp1nfLy1wFSx978XGS7OMZHRWPKPlaEo4LWm7tNTDW4MQvSNiYt7W0Y5eMhmhcjFwkghz5s
H9FCFbsKb8sGj2+FiRqrKFCOFlRl9iMMXSKCSFriP8Wk4KrIPoLAgQVm4YWJu+rz/a7MlZpu/RBd
UswqiAUh0tQ4bhluVShAx6/wafw1CklSBLRp7YaAyruyiUitvPqjxeluPcQJKTiNg24iLsW6L1z7
C1fG5bXVwFAF+nIH+3qf9JNFnOEU7WY5MORj6W/9ptiqrsJbbKXHMhhcjqHVJiKckX0LK3xZyHmD
ybEFvlMudzpWeSP/ChG9eWBE1XkuK5h/nMwUNEpKad707rM0MM/5RnZWRvBt7CzzZOv4hx2XXzni
2uexqdE/ArhC2ehvk6pOV6NOss2QDmgVI5m+DzORW5Pjr5VlemxyPMp8393rliwbN4QkWCx67drp
gq2yjrLvxaXvrK9iospRNtEkk2Vtu4q4BKxx86qIA0m8R1hvEIH7qLGprRwfvXPpukzYemuBX/pP
oc2ozR5QvTZNH16cd5+V7WEoxLOkEWEIvybrB6kD2uFj5pTlB6eMxzXyYL2atScfx/HdarOtfCIt
BiIkXuJ9OVoPhEjS2SQey7A1HXnCDmJN+cFeIU/fPDGaD1mvIrJLahK9IJ+B75qPMW7tVeiqz3Xu
65e0tV5af9p3XZ1d1DR4YBZorXDAtzYktaV8MIvrWiVi39j2Tz6V+FRXqSC8AJajQs464z4qO1LA
raYpiWPNn7o6+RDGpYv8v3XWibs8BQECKRgXExnj9deQ/NSLQ5T8qrG9s0ix+LQAtAv/mg0ZKSRR
IA+mNpqLcKxr2YXpmQv7Eo6z9+SEVr7vZtr7ORjpK8o1AJU1tbWyb21J2FrckJLp1DzeMo/tD1S5
L5BOwN7r41i0D9QAeA0dUjPi5hFRfLQjrWC6mTRyECBnJ7wkch0ViVhzb3L+z65Mvqrz4ATpBkXd
2YFbehUpxrd7NYfry1ujgL9moWfuHJeTg6FpHrTU7pBwaBR7UxNc6P6vh8QX5/sLyRTattPHMBLm
VicWonzYT75XmgShcKhNrOF7avEkDT0Fo0VtNTqR8TwUXXkedINyb2m7xdXS+Johr9+bN+iX1hwo
xNEop/6sS9tf/Mol65QbnWOYDuf7V7XISZGKs1Ngt+4Gj8YyOyrrCxWaf5BCPMaxmTzTn1zcFjkn
NBaCtQL4trL43sYbuy8S8s+NZyW9jWaEeBoy0bYiGNBTVvVYp0N4CS1UI6seJA3OKQx1lPrpGZAn
0jc/adbCnMOTznCvDlbbIKP3k28zkwMUFUX+TANUHMQEmchqDQbuS0o4MzW7CD+HXZtf2mh5sgqX
TJ4u8U+dwzGi9+pxbWvLeB3S4iOVbrePU/xsWIaOJbck1I8S10gVT48inzWpuJht+rnOzym9ByXH
lGyzclpnMpVr9DLjqgjE2Y+QZw1L08sY5UM/BiMtd6hucafiVzUWzqlouRYcftErq/R8mUr1/YJB
yXsxa897iWo08IbAUBJNID+0hzSHbTx5KlF/x5bsz2aZcVLRrI1TsoFsWb+XM9o8/B+YPKEeYfvI
rVvnhy8EWJk7WJbJIYs6A3NXaRzT1D/ef2ni2ki1DBbdvnWVvhY4crlXWiGOnIafBmrhW1Vl8+re
hKxIiMbDKsMNgYrfQ5fgE+rk7FCHINHC7WQWw43T10phwzyJhPyeGGQ+9bKHN8lGrJY35jWq32Yc
pxdNN+AKy+059KjSakdggjPMnagD+wKwq/2RzFF5iQeWJc8mbq03LDZenSd7Tem1ceLYO5dOyDww
OHbIoa69NFd0CdOLZyUjWXcpQJhuBBMC+54Knl9JxNDlgpJPqvGb14KC4qDHtAUKNz+4Ht7ZKAuH
az53xG1ZJOCChGvWWSGHqzThjQBbqDdoS3N7BWEAZED4nHc0I6Es6UPGgs5ua477aBY/ijyozkxk
soVVxaSvF8Y+7OSmSIL8nI0t/C9riuDgtt75/mLjXtvPw/DiwDE894OJQD8fu8O9APENmJ1K5xtk
xeIkBan18yyOeHHUuinMbAO5kvXCohOTCGJ8hx8oFZ9Hrz4PBYEdrKhflGxKqodKbS12qF3QEqyZ
qkND0wOPgvSPhkPvx0xGj7u7j3e2dOpDmDxgMWs+QGl80xXAAjEEb0V+tdwIZ5lI1EMO9++KsW9n
joZ3YMuwYNCwgtZp499mSFvUu/5T5wUz2RtQDgKCrRw/ludaV486csrzWDefZCV4voPh6sZetg6X
fHfHnk+2U75CnNvdD5Lloo6jrf6p9WnoYKSnR5uXRFy0xVph89k3y2izdMsvcTP/KCNf74LmozHO
q9l1vaOU8TVUZr2bCGhe5RmyOpST834uDZeJchcd5vIUqybY8iEba4kgk3ADeSmN/qnF0nF1VPEJ
S+BA5Rl8wQXTnPNsnS2lNJmiDu9xzkQh2WqXrD12+VNxbpyBnkLCWd2uLfpNITctDMs1R16aeYxq
diw0ZGuyjK8opdXZjp2Mkb5VA66rrR1SKk6AmbHtqJTfEk2MknCjlVtK81U5FcBmVAR0aIhqvX/+
lG5Yn4w5AIhXfTT6FgSfNXMUyvpkJ1xN3Sw/TDlF2JRnDz1d0AvSek73yrrMGeOFaQIrV2UYvafC
34lusPcGilcOFTQyderQMxFNdTFsIl/ZKx+jaTukFvoel54NleB4awoedIM491C7LfS16edgufW1
YWVqOr/cCTqd+14ZahOZg3PKx2Jr+xDf6SUlm2hgIdSYyikJ/FWnC8yuTgHSwe8XrCuNyiqWr+7A
cWasPMJJDczTqsP8o3wrXIHP5JgwrIgFpVOXJvoQ47NbIWfoTAIaEXrzLii6mFQ68WkrhamOQy8/
+USXPGjbfUaapennqQ9O5Dh8tAG2ZYPuHhYpdcAT/T1N+g3nYfYsM9eHMSaVL3DIRAsL2lwrmu0G
HDiPfdelvQSXPf/pFaK+GJkyXjqGO245kYe3NFO6sP7E2OO5GtN+O/dZf8hnYjBzQCWTWySn/AOB
iPZR8S6tpKa0st3yO8GPQEYsON6S00VhGMTv1i3m56g6LFKKpQtqwucNE0oscQNhGm3c3Kf8j+19
hocfGx9tG9emv0P/vdvmddRsOuBbW8N9T4dGnpqSdWewvOKpB62iKudE5WWjo036rUmq1fp+9eRw
AZeo43BVfonafngPWucVTRjwUQZRSXiVU188mTN+aV+SL5XWAcdMUX32EZnTyoTlVWQi3vS9opiy
XttKBEdlt/F57AC3hMPsnrhPgWywQ9IFvXfuJfe1Z9f1g2zj58bloB3M+a1sOeYGJXmUURwGH/rA
f9DpzNkhxJnd68E4dyUQintHopOs4V5CteUnM4mt2aAPA/MvpT5ChyVtxURX69vgiv25mlemF8TI
WjBtBT2FH8sXPS43ernbFGWNG1yFqlq5EmBmMxENOAzBAhusqrO3vDgxKEpTtft70RJZ45NXNsYu
yDx1trh1WuGjt/NDiBtKNAnX7dfnpIq3S0+A7OHATY8OfwRHm1+C5aVwjQ8u9OFVqyO1FsFgwucM
dl3EUt224ikVabRp5E/faOWh8Pp3qbRPN4OQwaj2ZgDIFvbRRnln2qS3cLCLE+Sk+tJYAB2nSp3m
xH03DVXvyxICmFuP4VMzxB/Z/7+WdRu8pKxczEtqD3pEB50VFMyark326pI6abQgAqCwLu2jwNpX
zE1RhXCh2uvlx2huv6UNh2+qInGyEleBFszH/Zh2hAktFm0fEEreioZ93CX9V09AD8mXfZ3NHK2Y
nx9J+MQQN3bMf0NGrGlVOm+UQIfew9Q8ALPfzpkZXpNO05+xYPJ2g4QN7M+vYMwgPQeMDQKvPwyg
vm9tkr+DNtxFOKtfa/t7g2cQrJVn3uakJu83zna1Fec7TJ3l2h7ogkGzeHOdAtm0rmh2iEGiQCrf
TJ/bOZAzE80uJKd4nD8BHAHN6nzCbu+ypQ4V49rc2YphtDiKU6AEPSZGhoEnEw5NQl9TWuYG0yfj
SKa0F4g2N8KRGT8AHfo41OHPMJ05DtJ1I+5h3JkspZ+KynpWANEYalfRdh7YWPiIjH1cxQ0IW6Af
sXPh6RDXJDbIxg7bdBcVVLVz7Hcgdi0IM5H/PGIuXQe9qXZz6le7ZCTBNkmAILST2nsAL8C3kctV
LaKlPvM0zThWyaClwnQx9+4ww1Sfqy7zz0E4DwAD+LfsmcxFTUJkYc24RpluSoaP62rmPGF3SKHk
9NjlHNKSrtzXzgTOKOqPyoDL32ckfbnTcOM5jPc86mvGYqRsY4B4C6MvtYGd3BKhfQx9miaciYAm
0WEFn0KWLZDxEbI12QkepOmPTvl9wmbMrK2kCR7aMGrADJxVR8BxAorkPA6cGI3af+L4RhOWEeCs
p27rAnu7Fm67y4YwISEjMXgaPdPbjDq/TJNIGdlMLFwzYaG61s3jkOfyYoqfFrqp+1g7Tajwg7R7
JcBRv/jDR/yomGuwQDQsI5sp9r/1WUv3O56B/2jZvowuHmSaOTeDlOmhK9pnJbc08IONY9fDqp2J
KepF8nNkodpowvoKy3x1FYncDtmOu81oY6WeAqNeT2pS2IDlIzHAuzaLzH2cqMfE6V5sCx4fh49t
3wGCD7jNXdf4HirgQZEhUkbCHCVqELal0VzhvkDmA7UgjINpkvQ+Njw+kSnOnG9i3jYCH0s73flo
n/fecNBh/+SlSYsEIOFK+vy7MIVi9gAJBZaqmIlGItN2gzf+vTUozRm+++sxQZGeE6q80kaW0xPv
qhUHkjir3kn3tHhkKF3sdJ1UDuzkob6YeRpeSUgLrvevlDIu0LiDY+uOHY7oTPYH9B2fBuW/EQlF
5pokKdCtI8Von5f7V/cXY27MU28Zh2LUMMKLPDqMbfS9lhJlKUan6AHy+bEpMeKW9++hEoswV/Ut
sbXsE0xbk7XrolMfiDAHG0YF/nB/wRardh16nL++F86T2OmWCYlnj8mDqfzkgdKfHEGV31Ls2g//
7/v3r5BHutQEiL59b2fGBu2UrvKhCLrlBU4hJ7Sy/sFGzhJbe9NSQ6aEHxcGrN3R3PH3e2vVd7Cg
aAhvgOz39FhSkxA9+91CjYaoKK3XJsqt3kgTyq+i3FhzrbfYceGvYfvbGn5JTJoVDi8prclLH1d4
04Nn150ViBxCVy1WhBC49I5e/C3nnV0bLIKNnz3EBR0yGbrv4NGhkJXxW2lWP4sh/iCH6MDJn5Q1
WpN1QECqqmnltJPca0l+s6Hts0AMt8klobQlppQyZzw9fC+Kz67bfxEM/zqlwQrVe0vodZJ5H7Hx
M1Yjn14r9xJMNIs521G1uR0hNIV6bpijpkQTAlJZEG90zlYQRBsvWHXABFaTEQBqgXVcpuYX2EDN
KnrvxFePeREnKZiVAxHNRW0ytelVvgWU8yCtwl/bvYv/vMsMcCYERweg8VZjf7Dtcny0tVgQ/p9n
kZ0mD/jBLHIkFb73lLkZI94KwPPc7zi2wnkDWUNvzQ5zxtGBcQxDcg67pRMdOd0TYQ/RmuiHnlNp
92AcxmyMPkqn8tCtUB8kFI3Ql+jjtdnFi/gL0TB8LnwyTqeiYdmtgW2ToruAz/yGv9PMllMhkTfG
hCWk/Jr1IKYT6B+bfi7ajRGScOptuQ4HxWoKe3+6jcHXdAxI70FzTSFdErIi4KWi6adts2NqRT2c
e9nG6oirYZ7HIYeU9iF8o86bV1bvvARE28Vz/H0UhMQuz4UGMZjEUYzfwfs2x+iwyywlxBE/eVal
kCrDJ2bH6KdbCykxabA7V4dnCzwKgw8OZ7Y/rZHfTNu6dl59xkSB19LiiTBleJHzI0i/A5hnatrA
XokbCUeoq2BIlO4hV6QHyJCkxKrAfzg0GPa7FpFy/jL0dbM2uvpsJUBOmgLi4JDZLxDHlrz7xtxW
CTH2lmnTTtMfrTLdjw7pr+wdPxwPXqG2dlZqIpds0yMrPM14QDToVrdpIcBaz/WzpZ16l8/Ozg8Z
JEnDewq8gYkCCfX0f1uwaKracs78LkZ56zTdRzssNrKI8Ns7LcKr+IdnCz5IYmsYVvo7b0RuHTRq
04YAhkJP7y2neGxo8Eh3dJnS57AdUvOdoeRn3te4epSjwQ3uclOVrU853zKg74wtU2v2mJI2SoVI
GgI5Vb3B5xMiidh2YcFoICUto20OnDkLpmwOQ5iKpn1KbuJcDOz2ZbYbpuSGc2QJEXJIYIaysqGD
xoZjwXzFhKVfXAu6R9PvisRut31cMjcEJFg0XbmZQVsAO9joAaICp/JkVY1sFcqrL0rHZETjgklJ
WUBaTiQQjCQ0dYRNNd02IVFdGOlT6Sf2OnSymXDbYOvFjHWmzrBZCAtmZcRurgMhHxiHEjQmZgze
bgWUJTC/tnB5Y1FT2pMizkDYLNZG9R2zoFznFU37mby1dR6+lYF1yHJ6KRrsA0C35KUTNeEWu7y0
v+UqY7oyfUHZ9CVlRVt5To1JCkFN1oA6GELzvZ5o+dDBAHciP3SDiFbea94JnJXFLrT88eB57bXM
l0Atl0YcGd3rQpQbZ6k3IXW1x9jtcWVSxJv+kO776l0jeQE5GPm8Pc3LNICUkAVKSjJ9MRDwobqm
u7Ob9MjB7iOcm68iGsqVw2JckKEQxEO0N/3gdRrPtQw/W6xEm5Zx1M4f7WeTdn3k01y2fU6+cfqp
xMmyVZX1rSrVh46nLiEwZ5UQV7a1y/k9D8gb75sK/O457P2jqvTn3AWyOcueUcN8KbWkdRpZNCP0
uOny1tn1Rn8TTR5xjA9jIGHm1zxM2k1mMzevkvJCv/Q76oB3VfbD0W39n/0c/AgdNtw6M3aD9s0/
EJXE7+I0z5P8IwKgApASfwHO1mUu/SSrwlMHDT+eMEG6MNzQjELsGSBfWjIqaEtYsDFJWEmzcWBO
iFW3J/qWTJWtnboNYkk32iuqo3/XzomFGPhP5ZznOVCbLFTnBJkECw3qbyBtOyQPJmKWgC3Bl0e9
tL/cAJS8F9lg7mL6+VlwDWQXLx2tDDgVCTzkvOQug1lDUJcNM3CwJheXtkOJak3Pf7jABTf16wW6
HpcXoDS0QPb+8wL7qHSB+KgFcdKAGCk11UQR7dI5NvY1F76OmmFcjWTpMPkH1Jm5a2nJ8uHfL+M3
jbHteZ4JgMJDbOz/hoQQdgd4EenhCTUNQ4o5XZexuylz5710KTqz5cOscDCGoFb+IG9cbo9/vgHE
KYI7QecMNMVbqO5//4RqBXsVdbBLMioj6YZxYRKTOuIMxKiTTeAjJhwGFDKl/xcU/9v4P+pHefvr
R/xX0dHMiIu2+d//tpbP/pefLKASQT0ExGHDAvvnTxZ+mZRFhoOmiuP6EdnXqR3IfwkbcWhVvJ8G
UtNEM74Ws/+z9Ehl8O3bdK/2cqC4xNX9xAiabqagp/9WjMTCz905S3R/dRwC2VyKeLQOf5Knyl/w
HRZJlnDP8CNa0uaW+VWeOuW0fAIqY/wHmv6KMZ+GRUFQMnTYpNLub+SYMCnQpMBs7FnW69CaswsC
XI0CtJ92qBKTwSoxGDNzN4A56q6ZDqmln6q2as+dWW07jX4PjtaeuTEi8vl7Pvhg0ZuEgQOjiVWO
4OJSWRFaOc8l/aBJUE8k1p7R9JXCW7z+p3en77gcyHzTI3AT3cc/P6iysGuTd9o9dfSNVw0P8Mok
vwM43adGUgnGmgaw8JKP2oUr9+8/+/fVjZ/tCSfgTOJYSIL/+bOz0BpQvzfuSZjutiChaYdIk9Rk
L9yAUhj+sF79vlz5DrmIsOlcuC3Or2up22LAQi3pnmLL+DGU1Rsab2AEdPdTkf8cq/DHv/921rK8
/PIMkAAmTYA03Fb0BP7566V1XtP5KJ0TGZgeIejJmpJ4Lxq7WJXd0uxYRgRxSdtfGc9VpQtkXpLd
tvRpAi4jr1p79lGq6vkuGiV9AMoCENzNEEJtd+xdyoI1t8p5VA12IYNO7h9+g98XUN91WL54w2xA
/r/SbIqYELRhQeVHiUG8R0n7Pmn0TXTg4EfCTA5CGJ8kgzA34HIRVHUrIrLosS1yxMFHIQIrvAGN
scrsKWCc4V59o/pgxZV6nYu30Knn/b9f8u+LrR8siXWk4C0Beb++5wFhVeZcOdaJVgMNfodph+PX
xQEF4FGEpdgUi9GBVrjKzfO//+glze/Xz5s7GV4RDWjPBh38z88burnmZ+fWaVzcA3Uxk17mo9wh
CQZWHtP8kFCSq2j9amUnLbOuRVOrR3NcofHr/3C3i1+IqstShkHG9oWNS9d17hDrv+3OvRkXMsI4
d8rcmvVqUQ/Ni+bnxv0X7efqjVM5Dxz1oeEZ5R+ebO/3RzvApeMgqPMY2Py+rDDr8s0iWlBv5md6
ghXKETl9cnyiQ7NnyL7yQTrkE+XhMsIxE4UWWTEkidx3L7YOYWaIr1p4h7krncdeEkyvQLNo4A4z
agblEh0aM7h8HG1xmyNKjCq0TyroxBn8ZE/29wyFAW5s6xQu9AtGbhWa2gcVq62kz7Jaohl3ea3Z
/SY32MYw/jaJnT/3sj10dVCcGUosS4MDwW4VsoId7ArVrJgUMdeRhfSroUwPtGAvE8V7YqpnC/Tr
LgkYFA4iPCiox9wom9hT40UllrsHcVmtVGVchOyn9xFTrpGgSjLy9FkbFG4UtST8wuVDj8mws+FE
lXTmvLL93r8UXgaGN711TSQ4nRXiD7fL/2fDDkyMUFbAtscB4r6Y/e12KWJOj5MROic12P6ZzLE9
SoOvSdT4T31rnoE2nHU6oRlIBAeZBq5DAY6zG0PgArNmuEyTlbC3VWt12T4QA30CtIwMSyp97Grn
jUgvY4VDwfrDhTu/P/GB6bHKUh4v0S73O/FvF66IULBCasDTXSbqoDGZjeknIc/O1zzX776BqzBz
vGs6zyHWp4yZdNHd2sAmXaFiO0VCk1N/sWbF5iWErEH3WaIe1OOaYac8poqAXTf5oBbidM+Ub2+H
C1GlYtbQMNYSwSeZDMjrhZHbZ5kxyYeZo05irG73yqrl3H/JbzimWBiD0dpmVrzg94PhbOfyacQd
v8n0Nx0iet6MWcykkCXzUNPB08MU7Ix3AiwxpeSx3KDD4vejupe8w495OOYrjRvsULbovBxr+PyH
Je13uw68NAd3HAsqD7H1yxZm1k0091AOT5l/CGj2PDReW2+Rs+EvCjK5Um1O7tiiGk1LuzxltSdg
oCKKSINK7XX6h9Vd/LalupJ33xZYiFjb7F+vp44bBpd6WtDGznD0GiQVEO3H0tQPsU0noX1K26Jc
exW6x9EkQ2JGqV54DN5IjWguXSyiP1S6v6/6XBKuJohaBKFTSf3yFvmzhSab5uHJimKJzNQF/Ur0
1cC8IY0E7RkLeZ3nmtOVfv90dLN2nZu9dYYYLtd/+Lh+q/eXa0FrvGQTULw6v+xAOe6cqsHgC25O
4AvEnXBs2nofMwZcDR0fWmhZSF+Ze25a1xAbr+PajIHo0zQriB3Ob8z1Q/6fzt7UnHY5TMbJmWjP
9z9c6O+7k0tBsRxKMDdxQPj1aJbJKB7dyhtOhraCFW5JQuGUeUEdS8AdY8cDDVjS5tD8P4ZhQMji
vi55tIM4jy5G/CxnTCiD57xFSuujxiC90trPL9k0XKPdiND3uarHfM1y99AGbfXCCpGfmVhiOBqq
rdWxDAPkASsC/HE7l8HnsGh/mDPyz3KSIVTuNkdnVRXBJioQhDuJTXNxEVZHNRGIve+gLHSbvUSp
bzeec3RqOa70lBNiAtB4VWEWOjsRrW2UaTu780l+bLJFReYVxH2wrHRUqbu5LOJNh+39kWe6oCuJ
T352QuSNJJCUtlOcR8lY+P5SQSLb9VNp7+8HkJKBHupX2V5m3JK4Qwr3cZ6QIJDI2HnWm5go55NU
waKuPsMWYXIfZ1vDbsURB+dPbaIH6eXsY23XVxU57drtuuDxvogmNA3Ppt+/THX32SxnvBFE1aK0
usTCeG4s8nnUiJbCI1JJVR8Z+Cd4DoLg5GLOv5+k41D/HEHIYA3qeTfYCdbFrMSDyGL2uJzoTNsZ
/1Bz/H7zO4KTPn7jwJHmb4fduMAhg5qrORF3zWlNr+81dDUA7JFyZ9QMEIbpP3/6HcFjD7ueIYUn
f603W2VabT9G+uSnKSF6pX2FoBGcE6ISjknvxoTvyH3bxnRpUGXlmHn+0is4netf/v2hsn454NiU
6Qt20uRVOOZvz1SB9UPU2oEkj3Sw9vziwkPEFrwAUpH97rFv2Ec3Cq+G3U2bxa8xe9yJTukFH5LU
2EXkAOnCH65xXHylEKFxbBnEM5jr0cipnQJG+XP0BPey3pQos0Ee6Z2TNttyJDPo338Z4f/aXgK5
Z4ELdSW/CyxNKth/ltOQZdsYxHxyisY63vhGJE4zYcSnvEnoa9//jGVRnO5fpUW2bqopPt4pGKSP
Mke9f+mHSJ4IU8oz0i6ND+OYzqf7S0wVj8R9pPDUzub+LccoaR7SuiB3qZ1PFplpdU2el0QIxxCk
Jk8yxUDx2E1HXc8MUxJXnmInMfJVRCLa//0SMOXWUDSecY7LUxJBBXTc5uc9TSQu55H9venWOm9C
Z52PZUQSQY9sKZP5wXbSQ2JUzLUTO4THdOlDAGFzPpI+0C5fTpiFGEiciuXl/lXQxBwoAYDwijuZ
YlWaT4XTYpbRyUsb2rilSes5cBbNDqNr7y2fZJN6jF5qEoIsVjEUc/Vr3hLHURvsApE1773oLcqV
s/dq7GzMEtCLGy6ofB293p2Zf9mv0AtiuSPC3iHV9NhNjGWqzK5vRvxFtGDaZF4/zHZEAa7jcSex
aZFkDQg9D1NyHdGSWAw3nsEVi9ci6jYNWpbtGKaMCjIGrGKy9TnAE7TPWKXXU+77Fy+XG3rP4a4C
hHEvz6ahutlE364qlfq7zG6jQ4tR7H6VzMCvBbN3YOg6Xpte4by0qRVvgpS7geMLk3kkQhuX8O4L
7MfukiB+4nBRIbknz3atW3pNbdHfwrA2XxNlBnuFdljbQfiC53+d1jxDplFL9qWmMjYRtA3UfvZV
FSp7rBMEs2WKAssdXPd4t+uwbRkrNTC6MjQUtKwtsLfDUkadBORupEk5FhHiVWkU+whIzUo1HKcD
hwCApvmGd/bQykG8DnYqVynJH3hAaclPpZNfULksaifn4qQozxQ+in2LyHWPc0usYuja66BumD2G
7iuCMWuboK7Zlzl+yJTAwtaPDeY/6gM9okesVrShhH3ws0gcrdw+KA77aNTJoW1DfZpiwqfIsChq
8YkYpw/ktnzyG4WwtIvwleKKP1qd3hm95xykElj5VHl0TSz+VYSrT/fWR4Sz1M5FZm8HbceHJtoO
/NCk0+ONy1y1Lvb4vzqUZors0NfPZY1KHSPZ892YOi2y3LEOXi30XQxh6GU6lH6XYuweS0HYUmGQ
NuQPyKv6LCbSMa73vc9tdHcXhyhsb3bPhMmI3fibjr6YanaJ9RDZfojQ901mRn50EpXYWjmu4zLg
fp2tpxllzOuARpwAjyxCnMQfs7q7YuQRrLami26E7oLXDYhaIjneYk3VL/uk2eWxnxya2iT+wiD0
rcf3nGSYF0cMf1vbmCJc2KF8Ri/Aj5/1y2RlJEI45hZOLmYvFw5Lws679lNGnuXRntzqBTIDIYO6
7hie2NlazkxYi2zRH2G93bQ8+SQHbhEQZIclQw3RkFq23kkhtjWRQOroQrMkOtoJq1Bj8kAUkgAc
LdOGMMvE3PQMsK6kZ9PM8aifBp8N32NCHZQShR7OgvOwn9IfFVDIM9q+6mLG8aJMwXCSIay8BMUT
J5X2Qqs329KADNa1l8idX8LnzIxSHWFtU2W6qn6lrv0/7J3JcuNKtmV/pazmyELfDN6EBNiLotoI
xQQmRYO+c8DhAL6+Fngz86blpH6gLM1olJQ3RJGA+/Fz9l572wB1fKJiwrIS9A/1QLRgYGk5nohn
jDvVBjMUa0zfL2U4ruE+sT2pM39/enJr0kN0fwKCWM83FFRk2GC5GpXX7Rw79W9a0huPLTdTx3F2
myDGPGX44NcGrjqNnXYhCaWIAb2y0H9vWhIM0Q+8FnD62SnnORza5BEBsf9SFD/ZGJiw9pZ/GipO
PZwku8TEtomYl9AqTBZjPCKEugWT0b/Sljd2Orl/2wIa1GkqSaqCSwrAHGvJ8FnOtdhnxGZtk5ZM
QYEs6dw0/nOvT4RdBZ+pTI4BPplTESCCmxG/7zLG2hu3NJKNI8bqrSreiEPcTritzhlq8sMI9owp
Y37WHLY4EUAXS+sWXaNnU1a2LCnPWkHQiIb+w2iCx2bQvd0kdLGPi/zJrmn1DWvmTdPWJDzreNIk
CvNjVtX6MZmrN7Z8Fio0qrzbOo2+oJcYktC3bamJiXJKpzEsGQbvE+luAD+q+zQ1b1ER2X5/bvHg
gvsJ9lrXcjfrzjXIrT9F4pINmDKPNZnSEOHjRBmqqTph3o1wlpzjinK5i0O3tn/E3WxuoCGYu8En
1jIri0dU93wMeauHPaQHJsAK55e2B1FH66drlysjSRpt+hKEBm7iXYptOcIVU+3jpcMrAVr+LPQH
U+rWlWMLWjX4NI9KWDj5kbWiTTIJKqdnv58GETae6V8Q0MmocZp0h3RL3/O+HkZYZbumI5HcsTo8
5+s/zVAYgKioMe01o8/NMb0oVqHIYwn1WYNeOhOOr5XICfHEzSYc7aVjqay8vr4tc1Pv1Tio7SJc
DCdjgcUnlv62i3Uj4p0kK8Vz8FLOwL1xj12GTKHKW6b8Uw/e3eJqZ9L7cOFt9E5X4tcCNkuI5PiC
Sm171/6StsWYJXU+K89FVZiX6ZEQz6iLNfuhqu05EqO4caT8ZWbdwR+D5WjooU0pxcFo+oWcA/dh
1T95ntFv9MZwDrb0rmWRXE163I9mP3/MdhuHZUKUV68HB1NU+naxkNom2BO3MlHGnhItktniHnrM
ExsSZAk+tzl1pDYw0pk2w9CDnap091gVnRE2nf1yH8vIwSqOriZcXnf9w9JRcAyjexnq7myvYusp
sYDZFJcmt8XRLCTj5DjBaD0ONsI8NR0sfotBLO3ZrZt9lqTGxRldIpzKX92QB9cYWZBFg2c/LOLW
TRaJK0k8b5t4kafMiMN0Oddz0F7RlyEphpZ5ZPIM5EUXQVTwdmRAGmgFQRCY8+cm8NMHB/sEIX/+
pRNu6C+WE4pYfd6d5UOGxqir0kgsPZE/gw9PF4JMMAzb+zBkaC2SG0ci/jrDCCekrdGU0SMipdWM
mOejadXVscjblNB746mlO5LLnzrwZsQItoiDY4amZJPGbYFAD8O9XWO9d1us72q1MOIQxScsLAZ1
6RfS4unQDtYNRWsdzrloEQHI+MQhD5081uit0fniEmPP3BOE8ZnFlvXgLP1qVMqPpl5+jydl75iH
Gpu0wrzg4fXJ9Ho4C899Ccp2W8B/P8VVR1Jrwwm0aNVLbfX6WdpJyBB13g6zTc6o1R8MbL+gxJtn
enuv1Wzq53JBr6Li4lhmoCxLbKvR7FnpFTnJTi3YmwGUeBdDkiq+qDE70X80IkwZ5Ym2YMWB2bm5
WvbOMi5OiubR48JmbCFvPVp+ygIyFFe5OMEjrRM3Q0CZMRFEYMnYr+vHH3T/2if36Q44SQpvut3r
UETTpIZY6YV632IZR9KtdYOINO78UBOLjrowQVMouTgXGKz2II+IPPowsfzxSQvUUcfXTBYz3OYg
caAMOW6xr1PvMddtsdeqEtPMgvAOZgFClT778sZiOU5K4lgNqmdhFGxolfaiJ3a7zy3Cazw7R3zi
KMzgWXwMpq59rglKtQzNXXfO5BC3/K5pLL6NVv/SVdO7a6j4mW4ReqiWBLYRkzXtIQAzc94j5isI
dO0LTi14m7Dmjcs56/Xl0ZSAB0SltB+zVT7iRJKu5v2Jof8LtFWfnIe1UJjDJRNMR7uFLuhQGEdR
1NQ3NtdGuZqqcID1Lc6j0e3VxcIfenA7/ws6gIlz7NwNTMnIGalOBbzlyHYCyPIGdKe/RMA9cALE
o4xTMRdtXGC/Jzg+b51jRmnQ1k+osZsjdMWJUYB88q3K+1TcYMGCLUiWfU2iC5mBYO/RfAr3mCXE
kE2TzDGox+uewVFrqlJI+N/dTqMerHskyW3fEimHZO3Ut112TKv5lnRLs7Pthay6FLXN5G5Uk4+3
ZLS55/LeunoLu7JA+j1nqXmLLfsxcCY8IMoqLzNe6iArg1ffwuOIvO9Bdva5VbN4cvq2fxpHFJFj
u9jb9fxwv24VmvCtEjBceonyV3rW9DwpYVxzaQXv7D5B5Mzo4TH67OYWIMGIPnbNIxVhoObjonHO
44T9bgfKPmtkz2013SRFr/a+ER3uMKNjtY1zfdsGqENrUSVPK1KmFYjj52KyATRZ00s1AC1QxXhw
S4zdtA39l9L/iBcHAIoRvJCnibJw5YpwW4ttv2Rs6+u4QBLkhRsP1drYxIwRa8Atvd1GOXDoDY0z
NFf1dKxISIf5aYOoGccJHMAYNZJ6oOwICvbhTe+DUkE3KBv7wlYzw4cwESC19R9aGUHEVMXc9qIi
M9mc5qNu4IqIJ8fa5Yj0HqzG2iHmKc4Vw6bj4A0Xc4J9PjFk8R1x459D/JvPSJiLot0PAVKNSR+0
PZEcw76J9ZeaGQDRxHir1vbW0qc/65EZboDzdVPJOL9gsWZpNt1XRvCvqp6vQsPVZVPBzXWf43h0
MIr2KQp1gdfT2GulThzQyjLqc+c9y/DgdH3ZR/HqasKq3z+23djv6yTAZ2X4ZxaScY+/2t+ZNL+g
0Paf5iAtkGTjwjQB5c5mTNY1rJ61Nx35cuJwMnBn8n5988qwbPooHSwo864qS5fSlkTuWCFvTwgt
xI7RX9UwFCdjiE/VUDZnvyu+kqHT9mUy4eiwmYI1FvOwOyJpQD8bIdtKSV8KthktqCtMnF3t9OLJ
yikk41x8zWkwU2qjy/KzkYSOCu+nydzFJe4zBJAynMdksE5V5tAwaxxJTrufXUg8auMleZi6VO0w
AQQbwagECTiYE5chq5PyHtaoqMg4QdnjTuooPeEesni6JgguD5Np/vHE7DxUun+ZfXwRvY0npZtz
dUiRZYa6Zv2wURxHYMQRQFjjQsKyTWq1eFc+S4Npsa1LpZ7vIChqI50bP9gAH/0LM4HU3LjGc7YZ
u1Q8aI587VAtbvtBVBHJ4TEH9kxGBNSWD7SQY9VMF+VMJ58zxKkFASZR1kUofguoWq44e7n5aIBo
feZ8zuW5GmSr7Dr61ckvAvsRX+6ZlMUJ0a2d3Ojfh2MedJGXJMTTecgqgfB3F9G1cluK7tFo5fxN
7tCUb1o9EY89QnQb19oauH71pHMmuopPHjzELnaaH0rwf7xbDx211OEk68cCq1BoJKgvO1wVm8If
3jtpvZLDO2MzmoGd2CQ/xGDCYBBtWfm/Ki3Fg1aa3YPidx4D5bxrTfCDWmXT2X65x1ZLmUtTY1+K
GgNNmT90fbW5nzIFccP3JlPZutax9oxdbzB6XRz2Ln3tWgZjee3MlIJXli+x9dsAxoU9vJspq5yD
3jXmN5/otUp+JROeGdtTcZSaJf5Ig2P/ZFp+hM3SCON+SHY42w4J7phisfrIHmHHpEH6gHPwly0p
5Aj4RCtsdCTLDTiCEEzjVjNfC4uWmGFI9xd5CPUPbbGShyatOe34xmtQups+cT+s0Rkfzaw8Ct0r
z3lXPSeCg5dt2XBf4ulJzbaGAksroqEgB6XPWv+YDeaZpPsZ/LHlfI5G5kTa7BzdorYeOYteuOQb
t5+OqBPMUMvwGN8ruIbV1ciYXmSojvmTAgRtQBi9kaBh/IL7Rff+pAb9KFyZGL0lsgA1c6/2KFZT
j/Nro1h2gt763nOtb9JkHo7WMk44q7Q6CvQ5YpnIdtmgzubMCHQ0SNxkrMm6iYAM+NMU5rFuYXCg
KzHldhl6Dp33eObaHCU647rBzlLQrKzyl8Bd7ZU9wkHUvnu/s7UQ/Rshpmt4op7FLoaZ/AHXmAKH
vtSgd7AILcv023OB8y16HtARnNLVK7gu6P2vNs/EAZYI1vNx+dL2cHlw/ARXZUp1cpWptpOVjuEd
3wVVAHbShGw/IebgpEyatXfRJIPi4uTSvNwUDkAXJ5n2tifownKs8+u239uKsjsoOU6xBbkjet41
33czjAQ+JE19GofiUw5u9kAp322Ea7F3UTcd02Z4UkNgHa2eiJ1i1u9NUzp56/d0MV+MykhCy6lH
YpzGD7Jrhp0aiJMuCpfep+eJiMh3DnrTalEZFEKbtNcP9x1fDpAkmmYE/D9/dBa+MK5JbKhA7aay
Ut/d3jxmJAmPnn7FRKs7U3usAQuzRIAXw6oB3HS6IfH0CI5lUqqLaJKmdYxZZKXv9udF158WvyDI
RwAIkULDsa0U9w4HUX897JRD/CUU1ARfSK7mDsiG7/RAuwOVn2zQX9vFd/flOkzU8eZxjFLI6Ztu
z/zEOrbYgzYLxIxDvGCsMuLuBz/D/GLKaMgy49Kr7mqqyT1qMwZweum34NQ8biG2uHSLWrpTOF2O
eaH3YW+0fmi6/Utbmv1zKXLSge2BVqJW3cTVVY79RJ73RfjNT90v/agd7Y7cDUTYE7vEjo6v8dqx
VR1rph6NaG6lA8tNZbj5YjYEDOZHJM2EepfgLYrZX/Ub2UP+XHa+c3ZlaYQsHzfPncEFqC7ZmjlL
9JLO7oVKdJwf6SGHloDhkUM7fUKzypCuc+eN46qeu7GYHy1cbhiHV0Y0kXhPms9ia5u9f4iBzGxJ
1QPSxpCQUcR65XZQYbD6SuIaBwBdpIgyCCcLtWHLxYet0qiaTG9XGJJ9TTNpVweZ+6HmXz5sd0ql
mCMmMbFXXVSfcVD/kA5Nk7l87SvTfDPHBbcp+kewHu3ZdMZfnPnTENNUxcxiSR/ZrULbNetLD6hk
Z+Ha3tDWhqmQ2M/CIa+UhfOlYTGaIZs7FE27dLK/2m7O3tEbfPeNNgLzK3479DuT4s2vfesipZ4+
AHo+GGjKLqZkfODTbjk49fJbZU2KtaFkcmWN9nscf3Aieq3oGD03CaEWWVo8DrLUmWRk824B8B5R
XhYHCvqLqmmna3k8v4hW5/YZZgePdydJC1UOyDt6Uqmb9E94vN5NSqAHq71oZqbvjRow7mlOC8k0
qHsvHNmHXSG6D3+1IsTEtz12XaM/KaP+jp+uvc1N/6eW0MhMlZfEZWoemU3mSqhbtGsz4/0o1GLv
TI5eh14GOQWU1l+T6SahIDV7r4xDy8sRBdNi20IgYa1yV1CBM3TFRaCePsXEObqEa54WLDL4eZDJ
HlFy0ugKSn2TmvWLyqdvcaNNuxSE7iU21NlaWyPkg4xU2xzmqkbMV3R089VkKQu1aaKrK+e3Qib2
bZz5hzc2L63rFNVuOTCEJgjzJcWyeXBHnZtj/XJuY/miB0fbLfXHskn3a7DyW5KqyDP16kMwXdmX
YCp2ojGGN6+rjhT+4ejidt9EMV5lrkcINaAitU+jnT8U0JP3NMAG7gd+RIi2Uw7FpVqQkQWVc/QG
6FOc4n13ODepBD7M78YBUmzWkXSO3wF8nXSj/TP/+/37Nm7GDf53/sd+HaG13MOtOjtX8+a/lt/c
X3SDzZaki42yMPhDcmFsFA5UEETNbW0sOlHAKgwdYD6ANxYX5T9m6gUdewurWISoZvd2GEXX6Ppx
xVm2+fQ3xjbeTNEUmTvn1B2zW3Yb3/3v1h+wN1S9LalsHe2cLR5RvsyfyZ+VDqOPqKh2/tfEuOqg
H8vzfFM387X/EIjW8ZngifJgP21pXK9B7E2kDTup9vTyca+iBMFBol/TuZq3Tpu+prLd9QDRcEsx
qJSt3x4AIY77OJc2VnwRbHNr1o6+qq/Y7pqrL9MP1VQTN6obMbe2vgoKgQ3lrAYatPAOZNVdymJU
n00LDEBOWvMwI7m7SaW/L6Qm92osv/EkR5nUJNSYWfmNTvLWEUgQCodUXrOz7W/WSFrsklNu5vXZ
wvBR8yJevonI3eCxmXe3QYU4Mk+3AnBV/HLznvBVdq1yidslY+D+0Nkk+nTgPv/60ktz+ogtrp98
jWbw1jisuOtJ/ly/vD8rei4NWVUXg3HaicnXhQjtis7t7p7F8V+ZHn9/KZiOHIg7CPM17KypPEge
adLxaDAv202l/3z/yRKTApA5gg7xmv0T59bFY0C4u/8wXjOBujU/Y30FSpnaf3y/rT2acHhwakXa
4P0hyQkNitfkoL+/d38G1mZd9tmzS1zLxvo7+5r9Ol7W4L/7X3IP17CZ6ULgb7HhkDYT90mznwcS
y896a8p9A97tHhdw/zfvEQH3Z//1vbwD4GSIUmyZk74tdZfuhGdiZOrTbAjZ0CBCrckD99iFHltn
WefLHh2jydJjpjiEGFSb98y6fz/cv5d4oqSl15y1NWzl/sA8lt5pdo/Em9wJ3I2GRMLSWfXHNeGK
Oqg5FWu+g2K8/5d28P+T/f8fZH9kMj7ikf/zL3R++Dl8/q/fJCcP8/Wz+v0//xtQ/Od/Uv3/+R/8
k+of6P8wHBr6to9gFAfFv4j+7j9c23QNF3ZW4Jnu6jb5F9Hf+oeju6sqGgMMakIbXd+/iP76PyzX
W9PiXYRr3vpf/etl3f4S0/f/9fV/+k6oDv5LIogO1HLQlmHgIELAs6z/ko3M1TCMtZf5p84qvk0Y
6CFTONEKcJZd0Gz1OH/3zTm7+Jj9+2wBttzCp/Jm81PLIWRr3VzuaU48wPAbL63/I6WbeLRC2JXZ
28o8lG35Z55ldiDx+Nfk/RhY5c526W0l2VsHr8jMV0tfoqn1rXOri0s2zvpVqrdY6MURdK9g6S5f
qfysp9mjxIAaP8M7AfSDKtStNQXEIA5OhfJf7NZfRQgeupNqb67gjIR1BhU546WWCR6z2nbjxCjM
EqjbWuMhZDW87FgXXh/SzfmWBnegfWVuSqvEMZosV8czwpzyBhqJbT11tcuBCilDn46/M2y70SKc
SxYM05FR3Vs3LcnOK3v8yzENAZtChYbTDLp3+FCZpV3RmISjAnXiQEKMa2N6K7A5tJb9YNqy+kLM
eYaNf0iaZX6aIACCBh2OAFjYBCtAsHFjrgIFn/bSqO+S0SM51vGOfkcwQqnRJzDaR7VEdWbn225N
gGXv3Vizk51FC7TAV1BFm3ZekCZbB7s8zkMSTp3R44U9BKkH8SJLo6Cg4vLT+cvViGCfJbGUHumw
G2uqr/Yojf3k0tUT9Q9b9G/UaRKLqb3vsavujdj51dX0DnvAsKe4pShT5sxSP+LnnVXhHpviNvTC
PEnXUpGxPMvKIDKtATLAhBKye74vadRYaWSiRictRvmRtzLGW/CDlsU+GCsAt5q45JMWXGLg6O47
OgYO68H0UAKwwqeVftmqG2mhA4gcC/OE4+MKh6qir5ZNh6z5rfHymKTpxQ73IyffXH7U3mrlXeYK
EK2iYkembZoQ+zodSaiXYPu2RI1UtxzCxemtXcaOMo7er7px8gixm9roSfzLcDN1QAxgw+WiKCqy
OQvJrxm2LW5hzqrJFibPsMGAa+x8d/xRc7o7oMF5KJIF22XsbKxGDcdKA6UIZPe8mKvchXq+ib81
8yOj6OTJzRFDMJRNBQs9F9i+M+zQaf3vjmYt5xnYEZS1+IiM8UmI0XoYGzVecuOPLabyIdWwPTr4
DLZCi5sQm/Sm9ZANMcioz9xxdCSEfq5AXx/bgEEMSrxvcgVvY4y0aXqQ36A3P7WpF3sAKB90PJiJ
++USmsJKT/2q3/ScK9yBi9DAz5AZGnPVzR+WX9G1GnB4a44GbMP2uLWZ35VMSlKkrL4eytF+Qd9S
P1RGxbTcddWhDtyd29r9xplrUhd8XOI01LYBqjLGXb1zoMLfTV75VbsjeCRZ4nlQZbLH5f99KInu
8UaOCY7czj+yMgt2PZVvADBFKBYuY57X6lLfmH52RkGu0afjqmEwaixOdgBXPTGKs0IOdmWkN/1T
aS5/7FgP/QJKWDZGMpj8MHP0376bHN1GY/QSM7mNOXNPefWT141fsPDoOmXzpqbKinw4maRLNOfF
WbaNmqewwZ+wH7KPyUWfBFY96isiCMbFj6ArIkW17I07D9XWKRuF+gnHs2Bb3z5DeOw2CyyG0HGn
4qo9I8DbecytjmZbgg1REKYc9+fIiY4GHvlfsduB3patwxxCmiiWm2U7gEBGqX8TvTtGQVkwJ1LJ
HqphR7w9J3VEtXDPHl0Mftu8IIyAalUnvxXkBM3SXdAtEJCq7+0iwD+6TretcnSbOgcju1sgEtUq
LJsFFsX8y0ncIpwKmsjEp+wqe0az44ofFDAc1if+ym7wWkYd3rfq9xQoToG1WI4CMlaht5s0a+ZL
kFkqlFn9s5mCiw5w8FqQXLsZiCphDhunm1gysuIlM59INrZoAg5PJph802l3Uvu9BKa7y5hWEH2o
A65UvwtP0RRbmRF9ZiXv7Lm7YcrIXgiyUB8MfOz0DgHpsCbV1Zftam+aHp8NtbZ18cu4iQnzVxu/
dZOMyFllvJCjQWQwEtWBeU6hNL0E1fjcjXi6lwn3tIVcEXJLZ+2mdPRgGHsvc6z3yHvAhnuE2j4W
YAbfZ8vHwJwP3rY3vSmk58ihqzXmfdwTc6p70PIssyWmoV/jo7waQam93OJCDFEguwuRLlw+Do3F
JQcAgVmv4WIX3Bv5chkaOaC78YKTTy7BphAFlPnWsULAN2LrdZqxBRhr7lNzgMTcHppM0kVKqpBx
zBIyzhUbpIcCDUs+0LxbQnd0FqApLQxctzJhispzFiv2BH9qd4FWvvmzDxlk7N5A2zElSpCueePU
4SNC9iJ1rNiuyeF5WHjfxALDxhmb8mo3M4svM2Lligem5pfKTXCLCCGA94LG6LlNnKnJHyEv7t0E
I0EbqJOp0dFKM3CjWUXPDfZX7DGz1waDJiSEb7NaM+UUAQEtYEuqFm3nGyqccuWyIy9oupv0CfFa
HWL6Cglt687eUB0CjKYbGoDQh4UX7MldYey0ptPU+BXQ0AyAb9mAs6rZTgHEAeGrgdLef5CtbR7E
C6Ye7ZBaFkagLHmNvRSgJXb8vRu3AJDSqTkI8oR8ppQl5niyHsASpHnukNEw0qRqdx2u5Evl0Ktg
fHqURKxHrhKEeaAkfOwzyoCgcEKN9mxSai8kWidHffA98OhuwrQHy63s5/3cJQkdglnfdhOxzc16
jErXE5Rflrl8QbSx9ZLWPCSLR+LrWDLsBSLthKRw92GcMnwU63FSCv+XOcxaOJrHexLw/bv3Z/Z6
8PRMufV0GEVlP75Ma8ieLzFCdY2nuMo094QwnpSENC+2FZfZyW2tH3nBfCWvx2lj4T0RLGIHfdAP
jo7k9v6wlCBhHTv4JI60jxJn/Kndj3LUBs1Jr9ZPu1z1LBnhiZWzSNqeWuhOGDfsNKHDlgVYf2RR
n3PTZzDZ+8CYOuZZdA099oECq8JWK4atnmhzZAzD10ANvsFxSvzB+iKnWjGKNd0BNUtmkzUIcgYl
ANCg/k1U7g4Ek37CavMWF0C6/o7YZj52gZ+b0DPlkJe0/gWGOKdavLXIQuU/Y4pNkun+I7D4/tPK
puRqs+AgDSVO94f+389m09IYuyM2irMzc3oSI4NnOEn5uYvReYxrDIH0ja1T01eoIbWhu0IEPlC/
7gy7vd1frkKfv08hiN7ze++J1fcHSw2cMf/+GmmsFyWx+21acwTv2chjm5S0n9fbnrzRccNkFS1v
IKBTwXzc9+tx1x4F37s/7ddM6EIvJ2jJXG+68Q0Nc3e8B6cD2dYQfa3NgNLpCxjpuDzvH+t/xKb7
95DM+zcYSN8Wgl0IUJ8+ko6DMddnc7o/+/vBWsMr75nxtl6FrrkQUbEwDzA9xH70QtuTsz7cvxQo
MvW276K/v1UAmaefJ6mz1uTQ+3vh3N+W+3vVm8iGzSzema+1QPmeOoIUzMWm9Qo9j10KO/r9oV+f
9f4fzEGkPahmZj+DdFwknFGaNTdxuo/oXfdAhhUpiv9+CEShTnrpNTsYxW/VKnFv01Q7lWq95jLu
TyJMNvd08/uDPzLx0N3+d6kvTKMXhVM47b2DtnZ37nnf9wf/3vFZH/x6jQPXFxP2hDZ83JO/7w+e
UbNc+m5HotvI2gfOkVU9AG25avzdTBKsIRLAM4usNnEvwEWreXf/4bje7BZS+e3QwcmzE1D+6EXo
f+hNRUG+rh7uukTcI6fvzwxMKP+MoB6H5D3zVcJgns/o/lncP6ixsKqdW3svxEER3XqPIe8wA3kZ
+QX3T+a/rt8eyQ9CFwDCf//ACzhljQE6a3zG2/uFPLFqELc4k3yKljP86w35Oy/9/n4F05oQX+Uy
PXKc+OstuP+V97/Xzszl9PdfzrJdM9FJj9UMVGlEsJ3q1q+mRByZMvY7ePAdDU7EHrzU0DEFtbeF
Nlhf7A/6j1vfHN1oIB58nps3rUYEmfv4Vk2GeJvAx23Fp+L3/WYq1fydDAQWWB9CEskVSMvXQdNf
NOY7knl9mHDbbj0jY/Y2bwK7hIq3MEAWzUH3mmlrZs7zmPpMBIOHTmNglMQ34a66j5SN3pYnqO+Y
YUyU+L393AzNS2fv2DElZzFcqV5B8W5A9l2C+mEaH/K6/gnd4l1PjHFTahgWmCR8q/T3PC0gVvrt
dyS2301C72incgsYFbhMBL6Hxp6edBBYTQe4YaouGbOuTYXFhdLC+ga7GMQW1fuGamcnPbQt+uIU
u6SUh7XTHzXe+Jq3jFsSMTww/fQPSZm+dcbshWuhqtsF3XLEw8gw2V8hlx0xl9V7w4IINiOer/zX
3EJiSSPi7H9p9AmiuaoOs/TVswNag7x1wLM2PiXxczKf/OWZQNxsF6dYPzo4kKkzfXEgIf1O066a
TOitr64SYmrC2Ic1XVTMNd3YS+g5aHxi4iUHQFCXNwhYv1A/oLadUxbQMvnsJcWKNuvTVpcrpn5i
cumNBydvn31xRNi970ziYQ0f4anTDDdA2dQJmN02dlVGsaoeZMN8ZsnHB316jz2PvmPiPswUGYMQ
3BIGYgu4WCk1M8kS7ZtfstdZtGj1nLrKL7LjMjSkXW0Hu/jsnfG1d/0fI28Ccn1CGRTOe3IrX0RZ
nPxKf+7gH9JdsKJWLD+RpED4zYN6k6v+yQZUk7vMyleO6CYps3c5WeE0mm9zHDew3Hpooc5vAVMo
lFZ3lGbq4ZKWt6odI1wEiz2dhyDfc8P/6bOhZvwECRd1RGFOzqXLy6h3mm0jUxthZeZFuQPatdX7
56pF8DAfzBz/Bg28r8UsnqGGIvcu3Ad8MRIddn3xYrSs9YwcfT4XNimyIwLt0Z5+1ijo00q8LcJ7
KYzgI0DEuTW5j5ZmwbhtFQ0zI/9WIoOG2Q2NChwMNeleuPI72KbnNYrNGBlVJAbBgHXKwcsuy91E
BA4eiXhDp0RuqoaTu5cB9eFjSNQN1RGFYxHpB4II6deMrrfLFBEG9siEwna8rVUFt2zqvxP9S6g0
ktq477+LJI03CjrUwPx2i9sHg5lIIMuC9TqjPibUZtE+RF0EYWw0bAVHyaEHVYq3i32Xw203fuqm
ZPHTZOQwXaMGZzlwJcpkJtxY53EYxOiWwWrRyqdW1soM5a/x2q/gTr9TGFjyKsxNAS8Q2TO/3uuo
kzO8WqM6y75nNAR3eXY6RBP2MG2F0pkeE3Um8/pP2Tko2dz2u28TE9YSCtMYxu8Bqk2YNuO1pcTa
LDoxKWUJfke2wQpFJO52leEU2fNcpPNZ4hAEvLa3CmZTbZUGB70AwuJ52ilXmBR0M7mkcBXwEOn5
rZUAMQNh7XvHew5S7JZkdIwhHKKNXU7eLp/dP1QWIA8k+DruUc9MjNNUvc999sS5eLkYNhFcAeFr
miv/WDLoMAnRkBDW5+QIfb8I/aMGPhIti33GVWqg39Q2k78ymq1fdik8yMDLFPmJYh5NNhoetMzy
H5y2AqtUcSMvrrmzSUAJECdtWx11phfXb1k233ry2bYVcXp7fbBx8ZnlO7sGzOqYRuDMSDlRHNU8
dWmk/hzky5erW/WD6UA3xLboXofSedQDB7SI1mWbrHI2YhgPYzEmxyqlLTBUFqNd/0/OwCLiGMLE
RINUBwwbYht64NRpv/d0rC8sa2E28Wk6ifhD22PeCQj9ll20Bxw5L4SxylMddH/SUm3JGWD7rMRv
Bh0U3OqPnxO1otUXXy+HKLHLpyxFol2MLnb8Sr8MQj7aXfmLLeYCfmncVZT3bjZ8l6P/my193FrT
nILs/r/sndly48iWZb8IZXDMeAXBWRxETSG9wKSQAjMc8/T1tcBMq6x7rduq+r0tzZgiJYUoCnQ/
fs7eaxsHKKREjH2npoUXcO7IjiTfa0yoyTpDXyEAwJLTbpLGoJRlS+ONRDSqAhSxtEllTeUMP5Ww
UdLHfem4V0Gmsm8qrDJUtcye1UFjGXSgvc3KFwJQ0y8nh3gIq2M9iG91auZnqxgI4MmtgLC8gWB1
NsTMJsQOrzXQktJXjEFH67auu5MMkEUYxkc92gD4eqaRAK126vxTO7zl0cxvXNBxaI3JTHF4aoCE
Cd2gf74amu5QyehdqlUBvcZ3K3MV9UNx0edmegxMlD9hHs9rHTn0GlAIeivAsR3C5b6y+YU1ALmq
yDa9Zt2apLRh96bJrsJpplfDg2I5X5FrnhROYb5l5Gh1jecC4henBkaZsWRBCzscfT0c5rrcDXFA
NGE+nidEuiedqxoTNgm1w/Rg6APq50nrNhFq4qwmNTE7xqwSK8WSMy9N1XuzDN9QZ+VtY4ARzvHw
EMZpilvIpZ8JptEkntnD71RPn2WHoMwhRotJAkmKeMP7TuPM5HarMZ/pwAFoKZx2GwO/uk5EFQrG
3rTJCq9X3XKlmqbrx7X1GMfaFa1xB5buLaW/DcCQa+p+YwOlr4DDEYhXPhssbAxU7Ul6dqvR8aI5
VHahXNMLZlhek40Rp2z+IaStoDyC3la3dqChyOwA5Fa4IwidPbHN4Vvq3HPsmpANxuIp6b/i9hjA
Ulq3lESeXSIIR/7/gkieO1OCejX9dANEaswi6t2U9ZBHR1AiKeLT7ENlnD0w0XsMEunrPXVLHT/q
Gc+nsYdvgo8WIPCDkjvGOrdn6mPj0zSn8tAWpcVBeT+rHK/iNvvpDPtG3FXvtQTam3ryVWrG10zH
wy9bpWUt4qjZcdU5jnLS4p6gXBlU6BZkSCQu760sLXIaBFTvCj4lkUWGp4Qg07FneLRMb3oFoLWu
sMXm+roFBx9YcthoWVJt5nlpJQ35aw1ue90hL6eZqe8tPcdqbHbHaSysQ2QZF1tEZPo5ieLJ3LX8
JpblBb7jRk1rAox6nG52n1Gh1Gn1AEHYg9hZ+jRUmk1sfhZ9X/iq+rsq2wC5gPTyMtI2nSVITFfd
zwH0ZUIIYZWv6DrNDE0xOpMM6PidmB7s6jzMNC3cWj7nGZBsONXdKhIksrZTRo5oGZbt4X5frcKW
VlPXHF6zxmoP9b2PkMdJd7jf/+cmLiOWC5OVXinAL0+i3EI51QmwUSN/Wv4F8ikw4N/PbA7XW4R9
u15+UDEWj8xExg0FDz9heeifm34YQFPYxALI5Ycmo5k1CI/q7qAmJ2Qd7w6tDFIg3O6vVPp7Pn0B
6EOsCtSeQO169hWZomhqw3A4dEwd/sqN5wk8zCIsEJrxuGq9JxoMjji3/k6YdzoKwXkyhT+QgXCA
toYxu2Uycr9rWy3RZBLVBs2y6hAvTY5IrfJyV1LOhFWc7Bl3NWirwYzbS0Pk/zT6JjkcDIA2kwW+
HOyN5SQ/4vQkipdKLc6ezUHDRz8Gw+F+g3R9PMwEFSWxRfLjcnBOknagtcXN/aN/HpPqgGwCcUlt
C5ryywkch1J/gPuE5vt+/58HizrypZmJhf/On3Zu13VqlTvF5HA0jzj+VknAsKg2kw4GR9sesqVT
RBCm5gVVktBqSzBUdEy3lITvw+TRHEosLIf7R8Zy9/7R8hXQ8fHNu7bhN61RY7u4QkgDGN12PRf+
EnWkaoJf0aqNFQWbdsgtTQMWxUd9UoV7m8ln3zjiEKSDkXvm4Cobu04v98eSkJXz/hG5kho2e4sG
Z9H9wHkY14VZUU0sYAAj6MU+rb7ud+4P4wFqsUih18Qvf7jf1P/10b/dpeBt1mmphxCReVaKxOAP
Z1U0/MJ3Y//95v7whE1kP8rHrpkxqXJMSLdllpyFEXE3W57s/RmnFAkr8GHAaJfnaEyzOFjLzf3u
/cbCd+ZX9Q07VE8iDH8mG6Lr8vP/25NY7lqw7mCaL4CB+2cmLoQ4oGSOhtRcB86zUdUXBIflqovK
kDOXJyv1LQ85rMyg5cHhAPMmy2BlTjaK6lEPdg5G5bo0znPuCmp6WtqEg9KuDbDvahiS8Ph/pmP2
RQ20ynTwfJMGJFfI+Afh+otsuUrSCQuHFNVqTpHYWVOnovfl5RoLaCjBxFlCYXjYx02+FjQqNvpk
HFtONC3xU1u053Dklcj/o/rE7ZCDE+D/0+rwSNO3XgJ46li8SNH/KBm/gdU7DXlusBdQx3pMSrly
e/sQthb+6159UhSBfM3C+H9XQvx/0cj/JBpBkoDW4v8uGtn+yDqM/1U38tf3/K0bcdT/APYjXIIJ
tLt4BILL39oRx/wPS3XhOcEaRA4iFjjj39qRhdH5t1ZERytiLmQ9llGb4bn2/yIV0Wzt34gxBlBd
i/8WaQosKRAj/0oYcTVZOIEkLKzJyx9i3FFSdrRjqj/UOodRWaAfbvoS5zD+9XA7RRHu+6hflk5x
mmjt2lHWr0PIB16OI3y1AEs8R1PD3aAQXJoDfQxq2gWCjPJVM4hHp1PODpk2wMt1PFWO/qee1OWo
Yf/MVsX2pECO0Um6wtIIEjsxzorCaYJuc++JUdTMhpViU0cEzrCIrbM8Q5ZsAu6gco445DnnXPs1
CCowlupVk+CKs6R5LRVFrjoE7b6lNycln5wNJiQOKG3eE8ieaCsiFvdZD5oiSrXvYjRDP5l1v0l3
EVGpxCxp50IaH6KeCv7BGQHJbG2mRP00sugaZAE1Ix46iMv7aR7AEycdwmrpXHpCweLUsunawWKY
BnjomOHJaAUgk0TRU5/3j1UAesBxJWL52Pnt5qpPmmcEsCbIfapqlaqf4bKZmLckrXi65QtWsuFh
TsncnOe9MfQ+zB9axzmNm6w08nU8DQbekW6A0Bo9Ktb0Y2TY+/GXx6a+TXMassW8JcRnMxAGQvh0
ib6nA9BTeNqUPaaWujfnal/lYvZ5ra4AkF4dlDQHJuEHhk+YLELZr2sA6N6gtuWqymgA1NHI2o5s
DX3bampHuMKa881xnhAd5Y/WB36rHKSabHVCoczZ/O1qAcK54q0ISWiRFmZ583dK+4TQmvIy8WsF
c321u/YtyI0HKPnUvEHoWykzbnYm6rkRiHDcPUK7y/wkd25Da7wrHc6tWm514wEX2DdHQy9tu7fF
iDZpM5Ro29lZDSYX4JnrvDEeDGUwMMsRGDVhMp3in8XA7kBw5lJIb5pefge9uzWWVEK8yXTH5h19
IYpx3HkjLAN/0sAODOTYOI5wsUNGNTnHzZ6UFtbtrHkyAyaw6vRbN3+mDoruGEGkAN/liRCsdhrw
qmdpG29s0Z6a0ij3EzhjVNXZqQTEw+E3EASe4/RvAGahHIEXQ5NmEzdBdOpUDHTp1D1lDY2ZtNqx
sBAQWLGnjO2xjcfnsYeDriTTSm84EkyhGRDAG/wiBU5ZORPEEZizhGigz0gU4+ho46nvdfScCg3t
BJL9jA57rYfG6Mk4VjwyFI90l4IQAeShCiJ723SgLqgEKo/cNBpJNNYjFGNMq4YPsZqCsFinbUUy
LZlcdmTJUwMAv1BCd09qy0sy0qqJbQviRnKohnl+SBQaMpJrdxQkwdE/e496N19Hff1QtMa0aTh3
WwqDn9YwLjLFxY/Qh0kVvvIgiJU1m2xEWxm3KCncO/GtTCVJJGlo+kLDjtrFHFplFKzdKbWORbv8
0uV4dYoE5e2iDecLdmFeBTsO0lszi9ztAOPVV2merTSQ4whnqhIOvD4/6xEvjRt9xUrTrEARPI20
gC8WY3EPNuChts3y0RY0nkAjNTD00+PQmoqXcArbWPavVHHF2Sw5x1rJhvGW+VCb4W+81yiVpfY6
1LHFEYsXNlpq9CrsDI93BZm1WBp9p0EplcNfnnJJLlu/5NGEjvRHDdhZB9rTgHF1zEpOVlJbzeNv
Y87jZ3NM/VnUCcPmngaVYCJrjBZzMuBUqya3HwYF/4s1E64NTQg7WXpU7GNfEYuez98EGtTrSqAt
obd3Stre5rtxVARJhpFKRSPVQx2hpH5t0U36TGM2fQUhqcEXM7YRBJtQMGB2x7VaZg02Nyvz2QuP
2GVoKZRRdbGIEmnC4kVvIvy6rr0lNwH49NTsjSj+YAOFTjUvBu3c04TNmKFqUVTrwAasEXU6IDqG
grHlKXORv7ZF8cnY+pSMxnABaAGQ0w1+54nCz69TxkN1dBLRF5ichkp7JpPArOnVCPGiNckrhkMd
fVF8xA4wrrF3wN5TB+II1PLCTGtxZRd7nMcrVyfg1ETk6Ed9odHGdtyNNnVHZwyzTUfEEzZ4JC9x
9K44mnadqPyjSTU2bk9rH6In2d3N+B7ZnTwL8EP91B4GNyaku2a4WJJagecG6VmrKTf4AljKQ/Ui
3OoWDQDIXKsZfmGOmc9Gbd96eIeHseWpiigQnm4PeFUcdDc6Os8XqahXTFlELBHD6YdjlW9LIiAl
kZ5+G/fjr6gUJza0Zof2i1S78lpIEq6mFAuoUgUN7h5eES0avXQOGrq+RXOJ5J4JRspKmrrbIpBn
TkifndbFKMCydae39bs5MKmA10oSEHysdTENDx2akQsgCkZU5bxu6Z7BLJFf7DXW22wbaBCfM6By
x6yOi3WhuU99QZ9ec+o3cBu/sRe7B5LlbMRYyLmdeWMNvqvR6oa9bILqs78bvMSeYVm/EuIN0FAm
Z3IlMAsdrHbut5FOPx/XYfoQLkahRT5Zdmt9UPobqMOREDr3gsWh93UXhosrKgQVbMZZ3qVnMi1O
8BxcnK8AEYl/PauFS8NBqZVnlTf0Cl/0e2Lb6QaseLGtZdr6qjPpvLBoNQyE5j5hc+o6nCOYECku
w64kJQsPh0s0Yx0hEwL6krb7iaPmaawRw0pSSrmq9jWDuVVPy/5sZRCy+npfzcQeSrYTDSrscYxx
41jvOcaQVSpJDXeJqEEF1J0ntfokXm8jgs1IRjA6D6RhJm/aMic0xDLqiFMGQiF682SDOmWLXSXn
lXG1cQXPOduiOPtIOQyt6C4t+xIpO6NDl4wWfkqcN/Q/ZkNrJZhZLfFWbvkdorewfu2iP037Mbmt
RG7U9FvGCc8hEKRb0h7dCAHVWKMjlZJCQotIpiImEC/blLW70grTi4HG1LKdfVGEFHIjcpuAUkRV
m3PX0znOp1E5aLk8IYBAJmy39TGV9ifxYt1KLB7rKc3KY5U8xXV2DELm7Ki3x70WcmnaainWVpn9
UA65CEorw1dTsARpzYsxJ4JNc9be4L7161Y3oaAoSrdpW94qhubXNeG1bWkuSsCDSs/hj4a6CFhz
3xTRLyMfxdYi39Er+5kaS2KSDYJeofrqxzV1ZbCLmbV7Gs6pTaeVNWlxoM0cPdzppVnuNJyiQ47j
ZkDr1pkDKdpnR1jTUQ1y53G5ZMo0Mx/H/sZAJId1k9a+YsE2sIq5WgfBRBg0wkmji62Dq9VszH12
63SrXUdUt8Qy4SHHieRp45LdjvS3E4vlDRY72dH2ppyK4grQxU+d5hFtWnPNtVpeWiclNqkzCcXU
ATR0z6kVcyoloGY1i6paGRHAFJHpNtSWZCZACMCPwE2JoM5C0EVA6oq+qs0lUH61oUyPo+VKb4j5
MtDd6tqgO1oWmnZxrQ/iUBn2llq2s3N65FEz/gpl+TDl2ru5TOwAtMAOY9LBGyXHgBk6K2Vik+67
WaycoCAwtWQrGAkpFM54kXCb/H6yP3qitkSZp9t5Ti5hiytX4Jwx6yU2vtiPlC5KniC2dm9p0X9a
stkrEd3xboIYWRY/Khw4/G+VcL/sGn9Q0W07TSPLxfnCzP4TtaNnxu+u012meNrNPceNV+BT/Up+
9rFJ4DzpPqG+j033RG16UVQS85ie90FLIjxpbZBXiB7i10uVk04R0TEIBtWxqqdmM0UDslKwR0qz
VeZ6Q4N3y/zq1RwbMLeJ5qtLEIpKxI+Y552h071tgoq0MvsL5jQqvfZhbMonvnAJIok2DNgfndx6
ZqdtSSX86Sm8vWxq3gK00HUX4UPpgmNaDVtt0Z21A/NUZqmn0qdN87p8kVamL47p7sZJHtpkuBGO
9ODkZuwXhniSAuCSBnkxJv/bI+HvJHT3mE0WYdnOgSv7T2e66zCMzVVabsoywkzdokdVQQUhDahw
Bzp1+dQyXRjqx9Att1yxz214NROwMsJhHgdvTTd+LOPaEAXnLT+wWlg5KM5Gdz6i2z+a/aJBMzJy
m9Ld8nM5UHupaE6DzR6PCNKXxlM9KeWqF8VmUIgqc0bL9tSB6Z2tB57iBOscveKKvLHlDXKy3AW6
O/jWFB/tON5LkHL4SEnqLrFDtJrP0WMf6uhjKlBQq9lwt2aLKFmLT7nRtL+BT8UOIxBGuK89IOy2
EO8jk9+hbh7GbjOK6rOp+xecGk16swOhnUul3Ezm+FtxoZU4H4ZtvwUQihmNPiMouRVp89EY41mh
uo7z+SGqy60xRruykV/6pF57TTtZNQUL4WuOBZBGs6enYnSeranQt0qo/bLD9GRN+i4R3T7vQZlM
644Sh4J+Dfaa4Fl9WjwVaMzp0/bZLrqUNZvrHJQbJSe8S6mRYSrFnhNZBjJOIRBZAliKS1gzZtIS
qnZVtPzawDAeCfWg14nVvLVN9KKje8kxxdZrmwmnx0nvaISkyFt4dweM2be+XN6Q2rWifwjQyAtZ
IjqZniLi8EqB1qkKbw3xTF7ZwmBxpmfyFh7sJj5YOFWTFgdiZ56Hoj2ge70AoLvUEEJWmVR2rVOd
K0bbgmOYFce+pZgPtAbeenMZBOPiGkxkDwYMjiZ+J6jvMWEEPYncpyF+SEzjZimkgzCVZxHCNdD8
qDrjL6U4uRYin3k885s+oBPYjYy8VZF/QGc6K5NzNo3qJx2fa5FfK+R7TaMdwvmlVZttDXOI+s4z
HOe7DCtf18XVtcIXmsr7mKh2uNAHiUdz6oVH7bZJcgaxKntqlmPsHlHJ6IYfFikTfmN676PkvmSi
v98AT3lvFPVmOdHnklQR5LvE7H7LMEZfpj/lsjlOg/xSdXPDBIMeIsg+9MJpdnGdcKPa+GAbjlt5
vkdh/CgLsr+rCJx980eYwSN6ig+V8bYzftht9RqywM2ptZat9Vxn1ncbqVjbNeelz40XVTTfbquA
T5kOhS0h66hwdF3MDNK3ht+hlm/VpOXAwMUCAepdJuVnSzTjEBnnvNVzj/xhM3guGkTFOrS+ujf2
YxWeDFkey35QVuPg1t5s8rafQLJJnY6umP5oA285m+5vMdKfSs2lApZ+aYtfbetAD8QcpbjnkWKi
KM1fg44EcpJMMvtzl6KFyd47Jfks+JsEbvrUyYjEWhXSjuw9DOPbThk9ReWMbnZPLBihF8IVV8px
DXfpoFjj1YLEnOfRttErNLDTNuFgoSfowICoIkbfJ4aAwjCdOpNL22JU35HxV3gITLD44LPlSIRt
kmVxB/VlHaUVPQSlOSrGh32m0XhxNKoRmmOkvxMghiL5Na5KxyszhOFpF33XWripeuMSp4HBsR1v
STYu8gAWTOIKhQPlHMjHrWJ1zfOmXZlAwidl/M6z5LWMaiiGDv1w4lPpkQyP0BpZ3VLluWbb9IK8
PE21dqhUMELCfp1LruppEdPE6qaeor0UCBXcxzKpHlNTR5hfFu+NLjfYhzm0zdfZMDwtdbxhUm+D
S9NJrzaxVb+5TBMqva5ofBWcTI3JY0JKbMgUJwC5hl1ISCgieU7ELBx0J0AO9+jeh3artM2HkNYj
wxXoTecihsjV5ntLwcjeDpeiVy45EopJNGsBP0wfK8CpL8YgXwqrPE52/9DpiT+JcJU0xS8yMZ+T
XOBEYw5fTadypt9OGBJiniqJERJyJEK8PY1kZC6FHmiYreQYaFi7lsXESgJfs+SWdo6PIlDX7Icq
b39F+nYca85gxs3Uhyuxcb+i/ILx85gY7Lic/lQXV9yQ7moXdJT+S2SYV6WB8i+lNLAgsQdwletf
ap88Y6eojW3IGtGP9onW43mOl7e9bF4ZRK/ruPnA0HKiAKbSGtJVY/pFbz2addCul3+rUKeHaJHH
TBZCMSi4Gsl/tvyuQ7L8CLXlwreHEApdzl8FFcBgGj8qJ9ow6P40mn0oQAeleLI1d3pLxfDY89vh
iY0E8HatXztq9RMCWWZaIgrPnN/qCn2hPq+zGfmU3l8ty+Z1UzC3WgDrE8Kp7XEkK1MFeSLfe6t/
dbX2I2+yc1uZzJWybSfX6MJvWkmqraPSU7Om+lRM34CA/sQJlCg1+wwQShIdDO2LALYbQzQqd8KB
wd0AQqFGXIlEh+DIV0+coiyDOCLmOpdQsZ+KIXgUDP6cBNd5MhJEqEj51NZP2GPMdhLIT0gZteHV
ayPRnQaaRxFvGjrZC/AGVn5HhklR0p6sM6SCaAfxBmxoqMSryuxOsAjUtVsMRHraw1NifDTmcOHk
SsGUAfSyp8ds3hPI/iRxXHppP/+qe0hftiy3ahii5CkuqmK9t0ReemNLmo+ef6fNhIT9J6yKZQF/
zXrLIHhX0bhkAfouotRR0DetcA74SlId64C+QreoURG66YjW3AVjce4MwljbngC0pj/BGp1RcHNA
J/ETwX3vHAwTbE4eqye6zlR1EqFORUb7THdbSmosOHwr3XH+ZG1BD6zVdo0746vCyPgwcxkxuMcr
R36xoUfutTVU+nYuSx1EtNyrOMJv0jIEamAGmtdNBQwdMe05AXg4qFrX5uQMs040zdMotXoNizda
m0246yzMQk0UPnMi+ALxDrS8SQhd6WmZh1AD7TrSPMCG8UmLYBOLynhOLPcaCGwxg6FfrcG4NDXR
3igyXwFIkNsXhs+zMl7J+3wNTIxMZgsQWB87xHNtZeyAA47bLJMhcCdB3VyQa5okyD3caG0J1HPp
0Lx2KZE66mS/aTLAXwjJrWbfqg1rMfZR/nDUi6nlsLOGytqobiakWYgl5C1qHa6cMK8RSzEwrRvO
U45WLPIHeAi9426rquEVgvBBm70943uxXd+Nqj2Bz/qLzH4zZPishzOioRUikZe6JICKYHDwYPwJ
82CtaoqyMljRpnSrxyY5vTY6Moxn2I/wxniFG69oGgDGicJhD6f0Mypz3sF5tzcR2lK/lcY+Jel3
lRBejpsVY5yigsbG1pVMHZmGEUhtt3Fw2SbBhzlQnoYxpnylqc1tRKxQN3Ip6SnDa4nVb3Fe4hNC
8odkOj+aMn3C/PeTgF9B9NBsEKlilCMduMysa1SPfxBHst29IbzkBIDzLdNflMR4lRGsudhUnprl
Sq5rxiJwvdkT8Rh4mXQY3jvYo0Ksjyg2sL/YmyjlYqtnlE4B21PeoRDQgQzl4Ojra5Loz6OQr9GE
tO1az+XRLotLWTjrFIYuxiYAok0wvKOY+Z6NrQUe0soiDGkKks7Z2M8SlY5Kh5ew1A7niDcBMvcI
mH4tBzMkmAA8hQbisK2+2OJOKg5CIByccI0afU7Y1CcJvm7Qf4utqxnX2Sm/YL34naNUPo1lLgui
1LEZEgMtc05Q2WtnL63DUsz4Il0/FPp3VjIPW+JGvFLR1zFFgrlDvb0ucuiTkbI14CK3/Aly3sC5
qzHGJ91bUbbkLD/3Rv8eQCTDr+fNZQrmBAhXKF6C2KIfp4g9W7bpccWcB6dD3oHHTGslZcL4zbGK
0VWXfQLt8uFpMCrKRE56cPEu3H4P1McfVHEbkvgb2c4qnKqnMNG/tHqJiUmptYrxNwRocgaHVz3m
UELMDd2hF3Vg93Hr34qEp2FE+4Cdt2nRyxq8k2lJKxgIq5z8knWEUpVf1hMOp4sK3LXJrgifjbG/
hgIwhF6HENtE60ITxIv68cyQ682iW+jN1vgDTu8xpus3ODdmKH6lBhtVqWO2C1A9Iwb2vLuIIKDy
iB7h0B3NNigfhlbd02HGBGbHFZt4XkDFWtzC1mGSiJFSq97TnP622mCHwhXs3ejbMQoHF4OZtLRT
1WefIfX9ygjMR9TI27GvNqE68I+J/WgNP5mVvptB+0tVzUur1N06yrOnEDOOlXxPxQ9BW6yw1I1G
SzvdNo92Lk6Ka6014Lm6DnsU7dC5FrDDp3naZfX4SX7aiHnPxmyOPLRU8XgjLXgiPm4Fsv9THzlq
uSqOYNr1zGPG5eI8hQNS5hyuhquKcZuX5Y8Sw8VnpljPGma/6DFu7Xe3d18CK9vOJpTEXMalpw4U
I3WDRSW/OgrCmLxuX0PSI0XSb6uXMB8viQ3hy60jXEwZbpNR/mRFtRdjce2LaR0LADwRTHnMFxCG
XcDfSkrIh2E1KD3/1W7zz11lERHdLTj/PPZvd++f+Oex+3f89cVxs00nndFTDp4ut57QAwM0n3kJ
66q3V8HidHIX0EnBrIAR83wrMEWhf3QKKCDc3D/65+Z/8dhfVpaAtogNvml/d0+RTw8y2eavcbcw
OXMgD/eb+10Xd8Denl9qtevbYxJqhFGpkn8AUyomwQgEghqUMEziBeeiLE/XGHPyhO8fkhiOa+D+
4dyKS2A4I5rymEWZOMP8cL9RFizLXx815FFbgbXTM7fdqiXGr7ud6/40/5uz636/nHAtDLQsbCxY
+IhMVGaL1OwfF9z9sfvd+ydsotb4u/+XNe5ukrMJJIeubgwrST4JpuXl02Xxaow9Zs1FUXY3iLUG
gS2GiiLvbl9knFod7h/9c3N/LFcqZe92X06JElYZvjM4LXsLDFQUODg1Qtpxto7ZgPHNWbcRmZst
qd/xEBa+sUvdiaMozTfCBdiOG3pVGubj1hk4pXLjcO7JGlkd8WdMvuuS5z2zTMK2C/x8xJiRpiLY
h05x6eNyQm047UStsrhO/TlFer22TZsgAt4/o1liTWYT5LSMy9l8U/spOxACjijQlGc7R2yqNf20
BDil2xA+XJb+UYED6aNjHNxumM7OON+cZEgPmhG0x0iGB3WqvuokqnZ9EaScrb2kgYTUVGV3bo0K
ledoHZkySI/mPC7Dfm9XfbAaG8GP0SSE3JQ/pszzBM+OlVCT2mxVwEQge2HMy5uczoem7pVBfdQH
0Zx7sz4JiWqE9Mt9iXFvTx3uvVhBlp3UsPfCotXPvabrZ+gVvPv1EX8bWU56+QdGRrzmW7pzbqak
ZRinOo7xiKnyGrejs7cxuzwsaR8BYudAGT+Eu+TuldoPGU35qZDU7zPDlw4eq83/E2cM6BZMvKqp
S/s3qlmp3eZzGGHnD7osLkozF5c5/iM7E6VyPePipbuY9Cp4Sou/ClwBSly1nddYhIpzZNsYuJVn
pksj+G8wTnDrGKnQbivQ/G56UQ+wuTT7lNGRPtEjJYWquGkhSm5abNODtSOY9o9Oi2BmxAa52dW9
QpthjNdli6WezAuajrOfVhwl6AOgG8MoPqF/PiP9A6HrTg/x8kyYPSlM5yhvBHZnSAlk6o7g3M6y
AyrklnnNTuRmAG+1X+x36o423TMFyFpd/ohMlFCaMFDJmcnxVVHBlZVWlr6+P/bXp++fMXM7Aocq
eWGOc7wrShy3+ZC/kcv2TcDaA4Eq1K6JfAJPQQutPgeRdSBO/GUc8R+Mn1al/6hd8jzl4SnNUcTp
1XEYxXPcLuJVQ7xKPUV455YftobtX8x0Zav5NpAPdgQB7hsKIWktlaKwcEYwgNmBCKmq7FDqJGsV
1HlJtemijNYz5nLPhrAWq725wlb2ZkgNf0QLGkbVSuKEgH9HEWmFAXWqrbi3KsTQKmM8SIUD2sMQ
/bPLXqWMzuMQw82fhukKXKWkoYVwGBnniAzeac3XAVqeM6Xvg2JQpnLwxLh5FTnSGVEfsh2jbcqS
cUl1wDgzYGEAEVpecvvUMkbtsRS4GrOUNH4qY5ICCJf1ehusiF5g5qf5/XtYsLB2rn50ZbnN7dxd
D1LvyRA/OrifgGDpf0zOdh7kkHwDs/MWxKz8Ez70xFxo8NQOgmSWPrRxWsQbRZPjcUjJPhvz/ldn
6Tdjvs0Rl01Uh9dO0bIH3CrOKhvxSkFdLgGQKyRrUEGe1bwdWQgJkpkruap65S0ombxqUcFsN8X4
bs6fwRJFkfb1jWzW9ZDcTPPMiv/stnhmE7t4mercVyb9AZB/Dv7NenREtC/b5LchrkMfTTTJmVlI
p/0gf2GTSmvaTDZHv278KUowEDUTkqsyRrZfdozUVE07CrnRrbDczWEAQoNz3qazkwsJ2YafD7wM
2bQdTe1BTagooYF2DMLGQnRe0xIMKAtw/kvClM4hRyci0dMloKBSJeQxHk4yPOIban1Y78UqI4Fh
TYOCrI+8+rFD48u2wbx0zCrVTqcnmbhPuIvGXWRi1IAhLo5V+NlHQnvryCHTzeaQ23a4jzv8c1Oq
vAnlXFGflRIFilFX31klWKb7gyyjP0Kw7tuqpEDMri7FWY89oZtCtGJKLHASkZApOUArEZyJGvNr
BBtxKSUbXT1OJiM7zY7l2qo7sapHOhHx1HwmTkun/j/ZO4/lxtUtS79Lz3ED3gx6AktPkfKaMCRl
Ct57PH194Ll189SNqujueUecyENRogPA3+y91reqgutGY1tGmrAd/jJbvdjDG0GqxuaH9CSlPE+U
E2x5NjekXdYbdrvFtWmrZxRTX4Oa/E76X/AvNHwoM6EkS7hh3FUfcg5WrlHUK9B0T+z46QdMzyaQ
ZDezZswqZEr4n6JWwJ+jvNzp6uLNK5eq66azFEHeqHWaj8R7VDiqFGzZnxEcHF9jR8npBpkjae83
TfpdR8tZj3N5W+iN6SUTlHc69HYTgTfCMc13u6NWqMssmyl6RIQ90dHsBTsnEcyNFMDVZYR3b7y1
k5svXF1k8Fwytp6eIBN9WtzozzTG7FlC+y0PRRAK2fIkLAmxRnK0C6XihGWTHEBReow01sxyXkwO
2h5QWn29iTrMQ7es+D0JKRG7mKTWyKCUkq5+TDQkOuXtIJrqSQ0rlG8W4ZPwSknqXLVfWgQjSW4+
+lm0AljcF8qy1kYxpTNsY/hQ0TVLbzia6FQAJQ6v9Kw3VIbMU2gIIVd0hY8qqhYguz1274qFi6mR
jlpmZU5gIsJ/pf/R6+UlH4uB59Z35NgfemKyXrL+HKntr3Aanmq0ByzUVrqVePOamxj0ye2BKovp
12FN9bmb8T/lajCwNgZAQlrxmuGbS+tuodZ/E+wo2ixKR2+SO38SrV9ihyZz6IWR9Y/4fVszcBSj
2qiFahLPhcYRlwaSdbbUsV6Lfl0A/Gax1JBH782mdNsL4e+iNZDXmZBOaYzJ+5h5F+QT/aYUUMyR
1CPzOGeCK43EK5FaoHplDv1U1IyZVrEiYJRuezc068TuCnFEW06tpuIkGu1RRpiETH04UX3JAu2u
0B8x5QCY/cr6XiBQG2dWqyLlGpYqK/xcB4FpYCmz7yGhaRnmu7F8nQToXH/ds+J+l2bdBURPQNsW
pxD73rkhDtvrTc1UFVbt5PdN/frXj2hOgkaVxs2MGclnk01zcV38zSEdizTa32/pFJE3A5CqWYtu
O+ISkHDebwIuM5DMg3ZRCumlWIyOziF/cv/HGG6lnxT9Gz91G3GM0GiIUJxDpBHReis22bpgGSQc
U3b5ChZbsVqKfUVijhsLDbb0G15icsn0mkFFXyNEZ+xOsIRtg3jUOY8Khq26AFiV76PCSDxO0KHi
0+8JJi32tXAb/UgTXu93pZF5c1CWFE7daWq6Hds83tYCFJRWtjYwZWAGyO3+/s+wZruAtEnAkPcb
rLGCazR4Qm9FIu7GTCUAhTKIm00ypSqiSotZC0LOOHpAARlWwR8QTzS6JMBV+2wgpx1tCe5nhkCu
6/xLCvFxF2m6IaDyRP4azcV8QitSJypwh7TdI3eEZkVom53HXD6aiBIvBqq+V8Iy5j0m32xbuR5Q
ke5HtidOMdG4SAi/y6SJgolu0J5S5wooV1XtO7FH0VHJONaVkqWEldb7oRJr8Psc5TbsoYVCSQsA
lh+6hNURAYPNngQB/O1tuI4uIY2Q+51wRF0uKYrgsVWwc4cYYRY1M8Yc7VNTpbZzf0EyW41a2+Hf
KPfDehDCiYZB38bHmsBwTAWie3/veP6m/f1WFzO39kQhURdozsUtjy/NwDdNar7lUFy2K3qHEOcG
oCahEaU4+WI97iNVtey6Yj0jLP25y3kDsTi9ybTg3TUspypaEwMwFFSm7Y9apwLW1lj/m5Dl3Czr
nxxofxn77Ehbu3JN0y/RCYWChlLKpJqkT7hPAJ1ghhknpBLw3Rox9tWLer2NrPVmi6Rf8tOVoX1J
coTQAiimvEJyOcDwtOWWgrmRJD//3w5xJ2H+n+wQdKKJV/6f7RDb4lf8WfxXO8Rfj/lPO4T6D+iV
GBoIrDVFFfzlHzuE+Q/RItUct4SpaX/96p92CFX6h6FZhohTgrhbHZbmH3uE8Q+DX1jWmgJtyZph
/r/4IxRrpXISGTCHZbH99b//l0bqtyKZPJ2FBElHnbn6J/4Wrd7LsKeWaBIYFL1F7YNMR98kJHF+
Rmac2rqF5yHqjRNoktjTExBUgNCA20n5JVPR2iiTGqgZ2DRsBJR7Cbvcwb4M8l7HndB8di2OgyWV
vxghCBAppEujy+puSOPP2kDGTA5RvNY7gD2XfbgKEFlN5dg3Rz0SD7i52fcLDKFF22676Y08uPQg
kgdT0Vajpx/uYlNGXYaamTC1AoZlXh5YapCgNg8HxFDYMEt8fJkpHjVLRxokQ+XD9Pk1y13tCCpr
qna6MfK3aJi7/io0LD8s8H00g3T3hokcbZRld4qC6oD5wEaZ4s6a8QF3O/LnXHLDivmlZlfEn9RB
GY5oTm7UwgcJ1V7rNSAPKzwIv7CmvCcZblTktZR5q5/hlcIiwYU4jvsywZ+uQj2Q4ZhaSW4Es0By
mi6w07yFKod4gvY/EL1G8o+XWaPCRmuNiKjyrTh8Yt79nQ40v2i+5lkaDIV0FsNMDmrywBfIki9a
zehZMQFkXUR7jpaKmvSHph96J46jh7xRM08u1a9QjToWSDpqglSvN8DzHoXHHOEianwVhhtm66YD
lW5GkjfLhXWybpN4qfufpDtbshy+jhMS7XxMU1p/8jetGWM34j9XapIqJytGxZv3Qb4Y1zlGmDnn
qn6uMWQkvOAgISdLs9FrFyN8aLMO4GInXAXmeqcu0196zcJpWFaSmwZpIBEg/8VGfi1h/NmRJC0b
rKgKm2MA2pKhXFozLh22/ijjquz7ViJYT4wK9CpMMmkcZZdIjnYTm8JzXKCWLxrlEkVZz6kDMh7P
YUFQFW+6qBevfSknSjtyNl87ZZBczKftlv5rS8m4WrHTntUCCqTp1WM30PC3zOMev154KizJAjY6
E3Mg6o8jqtXXct2joM7GNehWRBr5N1FISfDB31t0K6wzqpzF6DPXVFl/YBTYdCSZkdL2iIS7cG8T
DSsZsoyQGa0ji5q+0a2ZqZOsVmJBbFHDTFkoQr+LcjXzk2g56dqHMarTUw+V1Lo1dDpQY2wTVsxs
F0T8HUIAigEXc1mfDVMdnKlAXgE5v3Fkg5S1MvW1NtMcEbsiPQ3y2WOx/YwXHdYNaDYBdhELlw85
Gc4J0epM1rQKyS64CmaoHbL6YoyJeUqTqGedQp1cG0Ra+cbvNMReO4JZui0DqwUVwpTQhV9CFvm0
e6PAWvJvIU1PkSLMAUuODbqBnGVZxEgDR1HRGs0WTSeGkQmaYrBRtguOIiVEDM/AbPRxxpPY6w8z
3mWgPSX1LlQ7PmlUY2cwUdfdG8FPewQF0YZyJkkYy3eRsUyMex04MGTMYqoqfwy7S6/1v1MxxCss
d6qTsdczNIFoUYO1SacadqYb6rU+KhwuFRO6PRQUyEiLYRl+kGXQ/6jDC/TgHahwt0g1X8yXTWrc
TMAhS+oZFQOQqoWmJ5kEMnTEomAichS9ijwWdDsJ455dSaDdhJyg2n48SFwd26mYNkkI+0EIUYgn
RX1hXTo7g5lBjsO902urLJuhPabxa3dJhB5UuYqVQYMFtn6Y5/tReM1Qs/tIv18FFTOoBt7CoQ4E
uSFVSa0jLrVT5vAtReYHW4qOBA7bMz6XJ2w+b9FIimchDRX258EMWBZ+hrV8GmICAoa0fDHnyti0
A2S7KC02zRj/lspyvNATp/eymE/5INxoxnXmYwmwMIzzMVDK8IH4xSuZPgvbdBEUZIMt2mIcl4jW
c1NyZ+x+6VBk/YRSfNuVcv9csRi7aPFvs5vQ4oKloP1Yk6s7aUGi9m8Lrv120d+sKjmWYnYVJvHa
ifUv1aSLGw85JNKRtM+MKS+e+442z1laKZcSmvqQSFlHFqD8mFDrUI0G4QKHNwH3VImnkTifcy8Z
z0UkLUdTamf6iDQdlfqdvO54n0jCQUmxNoPv+JwgLwaLFP1WFqKhEuNHWihpZ2A/iT1xTWKQZkTb
BUrFi6FkFJ+Ws3JLlqtKMqMjpzevn3rMhn0yb5qFlnwNbSCIR+0ML0iD0wqzUMyyEVUIxuaWgnyo
gp6A2RkSBScLonimLUdRTwNSmvXQPla6dIQd8tCaFLXUItmlVfqiG+J4slB/h1VOO7Waqms+xZsU
flagqowGOvsVMw61I0qXC2xo3clb8oZ6C21v0QigjsTqN4Y28YCxkNE/poAt6/2n3ui00DAam7lM
EtSNes3NlHv2ooDdMuQQCSVLn5x4dt43q9wr4vi1KNB5YdK8KHrj9ar1hZB38jBcaQH5WZWv5fjU
irJ4EHB0stMpd7G1/EqH/os+vRq0Kl7wGrXGnkGJ3S8Ri3Ie7cF0PM6JNbkoNwAu9kwVSKtHd+7q
J5HQF0QguIA0RDwV2Uw2lbjaxVP4VFep4PVd9lDlzIXC3Oq+XIo3+tBPUYWsjMbJ4HbVlBxB1VDZ
FvTt1BCIESUggKoVs7wkIGIn6UeeULKalX408CiFvUE2rqTY0dLB2suZoOuNtUjzJlXwC8LFYPWl
iEaQ9EykyEQjB6XImdCmBSbYW9uwJ15d0UmM2FWjT5izfkLqJT6EM/lEABzVUzdk89YY5E9CE0Bs
Gr1xDLEzoX0UpIBQJMsR1e4XnNgJBdcIWSbDDajxSZKnsgZPQqgWMHSCEUqpfNbV+qMDT0etkWkk
VBU4cBYd4C57jLsGvY1KaZTE7krIX6MYDJsx0Bqds8qPBlJMJnFizK4mwZOF5StuI9IIkuLUlJrO
7N5JhFypL3Inyb5cxazf/MFqXqoH8SYEJaJuqinwiaRKojHVUdVMBqw4ZEgB7Vu+o5EOscxKDz1E
DzwzDalJ5YzwqBXHKq2DakaWky8SVsoO3XmOTd5KwxG0cyazSyNFnbwzvihk2QHjRPuvI3eoQHcN
JKAgTM2QXdpMEf12QI8I0B2PYY8qEFkk1skF+LxSi+ckB11tPcZpJ2yVGBWTTntJhS1jA6TPE3PZ
dXM8uAsNmHwV0VrzC5mzbKdpS1lQSMzMpLmCSI+YczwNZQL4tWQVaEz1tmtqedvdjlGZV6dUFT+i
FSI6s8oHSQQEJlH1eN7fIq0OJkGE3FU8ygaaxKkwY2Js18AFY6a5asliJWIlgMdL+OWvXJBAF2UN
aK/+9hSr0RPRegPuCritWbiyN0zk30BW0PSYBMPu9PUfrUQyjBwBlsf95/s/rLEBMzRXZbQAIDYq
4IwaLvKOxyZeaPB5hTJWVsQRqeHmyPb4/usi7kREzeK57kFdMosQBbLe+u9+/O/umwaZBgDsPPv+
2GxNuKhyHQPv//Qs97+71ZJMwNvUZw4rouFvf63ReYIC9a9HgxnN3Qh8uP233/zt5p83RYGZdoXZ
UBn416MFQRYA1OJXFE0WU3897//tpyQcj51XBfeXr8DHXOuS9+fV/voE96dKYYZhURasv174fh9u
MQJhASA6rZpy3rW1LFUqG+1+KTQKhfX7L8r1CrjfarM6d8Mb09mfXyCLX3BAc5VlKk1CmLPgh1GY
U5W/p3vc4aX3f27kv5Qs5gPpHg/CULdbx7u//rnfZynETKHmpuS0RosQ6bS5qwb6lcOa3gNI1iiS
9p5KggMp8vHCP8vrCYV2RzG9jdEkrK17sEn/7Nr/232qasJBGQjOMli3kFCjQVG2UAXMRFGOGlDy
e/teX787EG9IWREbdr9RIYOrAow8rGEscklF6o9E4H5rXl/xziL+84sSvGdmLFpwF0vcdQbhAjb3
NqaHuyDhz/3DMFn+XMqHO1m2NwBcYQLQwNAgWbAi/UrnrfQBhoG+JOTnP2ULitG7ijw0m/sbrmQI
uvdb//ajTHKFD8uNK/pwlw2s7yBbI3LuYFXCWJrd/ZbJV3Z3/5GqrIzxGe2o/i/U6R/y6V/3cd0R
BmcH6faB2K3dA16qhwTibN7tBNV/FS07yEYWWdEV3aKfHrATHF+nXWGH29mv3dbVArr44F3H3kk0
/2HZvY5+0HlQPhDsoEEHq3+wbgQsbG+PlNx3+SEzneD22HjaBbGEfyAuxuldwJCzHSy71tXtxntf
X+zA4ExN8AGX2GtiOofJSbevJA+/moKvn+dv7uhdXpB2BV51Kgq/aMoJKeh+O8gPr7fHLqN8AGAO
tIrpLLt4yyr4wnuTApYAl4DnZgj7aV3wma60WxwqrfYwujVKusatrMd8SZ2IYwGzkU83vsX1UaXR
rvpLHrTLQ6l9c3jmlK4NhUXtjfbB9DHN58IaoZ91mwh1eYu00CtnBFg+fKIhx719rpcH3djeQm9a
tqKss8g58dq3Y9aFXsZKfXwYfU6JdPNGxakTApw2qCoHQnEdahYGWqbIEeGXj6+8j/TQmwFvg4ZQ
A9w0s0dfZ1LYJiMfC3obKiMiVs3Q4wY/WoBTl+0ykx9BhcAGQKGeoyIQx72FKooqOXzWytGtI5GN
Pc5/JlxCjtgOb6SP4eZxrwYgcXThGTTp4wh1s1YcFW5UBvP/xOJ/fbHpJGUuZ6F8ww0Fv5mMBF69
pB8NyAEZnjtT0clcwruZ14596Fm4bg8sN3qk3B7M/5AgybD1zEfzjELHPGc3CDmTx//UV+TaAeOd
fEnBYKC2y9ylC9KXGbLYi3JWbJG8cwclnHoFOSg5wzHa0QG2d3Q7xid2mCBusL2J32K/odlHuTr6
Eh+yDlaoO9Cac4oPjk4+v9yujIq2JZ+y6LP3Fj96GtyYPMevTfsk+t7EyHogmbo5doJn5b+r0pWF
LQqLKw3NryI/AnL38/QF9AdVYgJkj+IV17QLz9+2fm7fLBY1ztfinKojaILuVDxnRMpsf/CLQid8
H7ZTdkGHbPhljkyIVvbNMZyJK5q0V5qMnZcrcHZ1W8t2ys/0o/DO7fKQfK7KM03wRWOrQsFIvP5x
OOW/ULA2LyQgQqnLiSJElWjZyYteXSy4yGn1JGHmri9t8c7DO2QQxHIB4TgTRU4jjbMuscfOvWn6
EDLog2euR05Z77wuO/E74Jf9G7WSDynZkFHH5j1zUtqYFfngm+IHvQpu3PYqAVZBgzp7ycwF6WY/
nP6qgAK5XnKUENUK+qQTRi4l/PVC48yapDQfoxc+HE/JFyLixBrtFatXra5XdKpg+MCugXn+WKgQ
EGHOYlJr/HbE1eQzGMzyjwAxoOs/uZLbZitLriUcIiQcpOsaroJCmjw/ye2x3lTF3mx32f0oFeku
NZ/r6gkRA2jBqHYCPOB1sy2bLYAkg8JW4/OUcXIQmq/2xuzT2Jr5qKB9lg8Di/sBUkAhBdKISKr/
VG4Pqxaer3yOoWSG1jl91MW7KHb4uh7k6mg+gpOqCT0iEgbFKXr68ZX8Qior24G9eCQFPEVU/nqF
QFu+tJDnGxZiLt+9NSnebvhOEuJpc94xhQ6O+m1KNhIE1OTLg/VhnjnDcrPhuA7OJzCcc2ef4uiq
BfM332Bdgh24DggMC2Oz6ai6Iqk9Axj5VC5KQFoAmYZcKIcFGQ9OhvUME663G7x17GaMfedS4jUC
add/M65ObIpmjweRrv2j8YPHWzkUL9SZZjh8DmRIPmlofZLnIj8Kv+lWcvVw2lCpfot+5WFIaDbo
4bPyNPvqo342MM+t10ncB/iIGeiVHRch7wS3yRsRByeOAXU3qhjBor71kgto/nae/VG2wydGTtgc
zRYgI0fL6J95Cyp/rBkOLmkuXkSDs0+05/zN6MNQChCGz5WaTIsgGXdSsM4caugOXuygv0Ew8sJg
2bts7nubKl8CPYbPYARmfNDPJijqHVe98Kx2QfEjfJRM7oI/0Ihlfe7IZ8KL1dDLt3BkeXyefLyr
j8Lx94S+/ZtD17u8CxIq+CbxdVyfPnmlksKwq8FFxtnJVU9+/cy0xcOVPEBIVB4Q+38aHx5HX3g2
Lp09vpm29WFcmP44jwZSVjv6HL+5EYwu32pmkdWlkfmdDUHHZ2IXOdHrTKgC4ralnfC8kidsrg2l
eKhkrkg0bi6T2XJZOKNcWrxXqLFOTlT6ejng1OR0KBwulpIpxiV/cMTvT648pgvkpjZIugPzl3nm
LFkXzubCTNz6i5MejEvO8zEfBK/GB9uwA+AJiGguf86goATiWTgKz9KOk8R/r8nL5HxzEPTHCbi7
y2HSjhxxbvL5+Vhc/EyhA4hivqr7ykNUVNjShelFI5SwfMle5EdOY3lger49ImdCTeYojFEk9jBk
cayMI7OfduFbhiwQqtInbWKZ8+fIoSegP2a/R9qHi12NCNhgtLhmuFjYk/JIhkrqrD6jaPv2zoNZ
o+Rc0la+Z6gMt8WyiQ/rmWOAfGEYlHZ88+iXHPhkjAFvTO7a8Z1PoXzwacLYZg7lyGp2h9/P56WM
j3d8tzET6gf/UPEktSB0wycue0BOoWdceoELuvI4L2iDVD/6LHDpME9uO49uOWuFGwSD9Q0YhJa6
eeMqF8Z/HjWtF6k++Vxm2Q9vi8mfl2Arvmx6sAsIKb75Wt+MgLNSLFumbOzFvDFe2joOnhBvWUUJ
Bx4565vJfFyvUtXLpEDmQj8oYnCrtxSNCfAqVH98yH6oxZus9sIrkt0lmJfpkfpBROG1f2be7BhT
6w8yKWxNA0+tMcXFD8kMkyvo4ShsMdKHHnlR/Xat6XPVd/iBUDgBtE+c3KC12h+FK1qkeDNxiDWI
fcRgUPwYqJVEK32qanpfHfR9FsWbRWELTyY2KAFk84D7H5Bx4AfFkUjXGK0OMRbHT/ORTbpNfhFD
w7QOcrJkW85IWL3x/DDXb0UeAPOPP0ZOPKhCUh0FIpUAea2e8Q6t8205rAdfogfOEg3A9uNrllNZ
9Fk2VR7Tqgk1+1GWDnp+ZogiG8Mev6edBDE6XosAZH7HyTvTKepPQASJoyZg25nVJigKfmkdq/JF
w/K9qziJNESk4EZUZXGCX6MO62VglseqWWvDznPYEuxtnmA/zfMDK3MRF18JKIT62I7dBnAJxSsZ
/Fm5cn6u4VErPQWdRP4b7ZzwwtRqPEPe5iIlA0Thewro6lyzplkvsAMx1Lz44zfXLNM562yu3Xwz
WS7WQYx+70jxkR11WB3EINP8+m3ut+IW2AeDOSHrqj+pPnNggULDROPrT5fJPElrtK5N8BgizyAI
GOS65io8N43PlVa+MV5xBUwiileb/j6ZAjnLodCNqyPBsBB3gnIEB3IfVvC6UACTtzQF2WGwWpkc
8ZcZB4pIC/5pHPa8YXYcXFtBREYZ+x2mV9ZuNipM86lIHOqOLNKZMdp+I52yBqIlOZ/wKqjlM0E5
ynECAR+6+aH9ntqfvKD5d6G7V2gczE7byU/SR+3ypTQCrGAoxaNmj/nVZGnMgKzuFJyia35MJk4P
NRVpJGAb42uNU2jV6L0mlC35RImMIodUscdsxXS+pAEPDNmi+nF+XZo9h8Lc5h9VuZ1WFxW5al7U
Y3JzSArI9kt6ji+Cx9rS07i4NixsEWMM+w7Ueh4fSLkWlGP7DiyN65qJlFVrd4XvJNCDc3oS6e3q
ZNrtN1+5kvw5JitC9kSeW8vtZMX+2+AqFstFl0PlC2z/K/UmzGwxplKqQ9/dD9OUsbcKr2OuOzKY
cHIjNSA2oiS2TdiAaMuP45HiI81OwB6xs+QfNHfrHZ0WuieRL1JAZOmSEy4f2uKAhdWLnJl0Wlpi
I+VafUtcej8SKEwSL7JnU3kQ3xG2cglNfJXxH/W/TCuyH2ohiFSfHD4Ugmb0QGhv0b+MdLo1hMBv
KZdNQxT9UaiJTYP/HAgvZKFpp7nwb+h7GfkByk5vyDUdqM0t6C2vtX7rOqPQe68B8AgSjA/8hu4R
cI7CJxhL7S9ddLbETxrqfBQ9DqpiE7J61l0D/aPop475dCXl0Y9wxTHJkEbN5ujDOq16vaulBfnv
8Hl+YMIjGMWM96q4T6jsyjUj42agEMCsm6NY64tDorAMCQRn/hVSpL/2qIT2BdOgXbzCiLHIUHmC
HgYLvkeHrOBy17OdmEAbELqRZs9Fu7YUhlU3qYMc+jetT2QwHwbjT/0xLLhXQ3ZOEVllrGFJ4HG0
Ky578sZ/YWXMX24fqsCQgbTUtJPH8Eh9V7taPbB8zAw01rZVHRDnLT5iAUMizDAmfdwO1rWrJadc
IS6NN2ySBPPdB6dZHbZxYMqHW8f4Mu0Yf7gUCDJjqSoQmbmpDcTWp4ZGe7Ofh0usPYTj05K9qYNX
RnMQRe8Kb4CKLm5QO1drW9ERHRyk1mnO2TcIxf5SvI8fNbGaRErbuN5Bc9jsXw+zO+P03BGmRIoX
XKPObr74f3TOzvJz90AjhvDBdDWM2foAyPWE7AHhJgaQifECddmRcLK484A/A/6NPhkxyLFOUAmN
JFNhVyBOyGsd7YCvI5h3HLsRRfXtY/Gng3aIGN287hBKjISDi7Uy/DSDY7hZnlIvHdlbRgUBSY/T
sG3BTCEpIvijrr3Y2OH9ZK3Mfs9Zos9WQOIN5MattjgKPyxf8hkzmcw9SAimax71Z4osHkJgJBaq
xg5jBy+te+0GH6pfQaedwh19VMsXE7tif7WJfODbE3paAcnvMSZAzE/3IQt66yzs9zM+do7HBfZJ
ED4T9VCD6QlSyMQU5s6Mpuo7MTF7jUShTQ6ZaUPa4dUSGzs6RAxnLkBYYa+dJZeKN6MCFIXNdCgL
ep2fCjJ5Lh+neSu2Bc0f9/ZeByJCSTUovZaMr0A99FvEnfXD4+2kudHBOAuUFGzjXHrlXpzt6THe
9AKAgoMhH/Kfie3duZ7c6Sn2MhBdTri86e/hR//ciRgPd2h8n1WO+IZ33ALNOIjoETqojjbT6qt0
RR1GzHZ6KuV9aXpN+8iJbh2T0cPGJQ4fAeUXpg1hQ/4NrhZ9CsojNrl1TCwdizH/VHW2vDW89i15
ZRQV3+mQhQEeREDlccL4vS8xScNYwqFcf1Txkw5lLbela60+zOTZwJJTSbT6YdVlNhvWCGKzTcDo
s+rOc5GfFNF+Z+vE6pAVgoAhYk0CQfTRTOCIwrf1/6XWccQzvs0H0yt2ixciwd0iaiU8kUTByc6o
q/BeiGwgMNIElaE7ndMfxjcDCQJrWvOVAJ1gTW/E7hs0r2gUytBTYfjAQ/EqYU8zi10VLR1abWvE
oz2TIHFRiWM8yhYybwdjqArguPCmblugn5xwvcI05NuaPLPcZIc+v6Wyu8weS328R9bDIl0o9Yvb
Yt2zoyTxYl4E9zEpZ6MrHGf/k6tAthnigHfRtpmTDzzcmQNg6hRtxl+0/tg1FQSx0Texw+dsYO9p
eN2rpe+QWNjxS2/4YbFRj1hF39fRO3zuaA3ZxCi+pT/xa/+FqaGk/O5K3xrVE9fapDOwDec2b8X2
kM4f7U9WVWC0aemxVj0KfJza4XvxA2eAMQ51ASuOg0S4CEYcDg5JxwwzlFEir7azLW0m9EGUD1AA
sUJglF+BGYKbvFWPSOnbYKSDsTG3LPIfF+JsnfyK3VdK/Fv1WV6aCC8bYpw9+ieKQ9YpOq+++WKT
vZrMVeAFNMcipvhXUkheCgmvP7SKpjgcRuz50y5+712BSpGy7l6il0ECI+WiDk6uAjImts9W/V69
UFL97pILKy0hyNWHvnND9WSVO6mlJFzRZlo2DB3pDm//jcjhYTuepFfzvRfsoA7Y3h/4Sir+8Ni9
6u8Roygtcb8MNYdZSZs2YULKPOo1LUAq0P/mCLAL/MH9U/7W8Fp36kG5Tqwnng0DT/Yx/ZTZ94be
wiVCrIEP+cK5NR5NgpL28mv1VX2V39ZR2zXs7KlrnJELoBZQ6seML3Q/OQAIPJYqvxNrrY+M8YN1
UvZcHfFGo44RaOepuoDxinfdTpR+bofuK36uXitvXZWdQb4om7A743u4KYCAUyA2v+tW5duyDgZM
SQQ4FfKzGXf2b2wzibNswj2lAcOTSczwVAY3mxUAA/AmDoavzl5sfGcezxrRdNtPm24zoUVw1uO4
YSQJLyxvj9YJ7uZT5Zen1HhbKKP5uEkW8hYQbzxerVP4Qb8qwmsrvouP1NhePmkA6eto+wL9DmMw
Z5mXBXRTPxMxZPmwPBHoM+wPrwbuAZe6+FlhJMdlSfHTBvbKPj7Ij9rr9It0lfJDuZbPty1yY+M1
3k1PXIm/6wQbbE1B+0UNd8b1SRX4bN+1Ez/jBzkRaw1BTzilO+HUMyNzKdweMqTPbh3gHIFq8wEB
KbLPabQZZE8W35a97ug7FmdUN1L50o0Yk8dtZz0ZpXDohPAB3z5hfPnE3v9+c8SfBW1vZg0pGpYf
4kRyxA4O0rj2feZeMBB4DbQ+RtIo7/fhD99X6HiCe4w99KaCVuiq6oIzGTHyj8T/rDbZ+2/y9daf
H9UQI1YiPsGmJ4Nl7c7d/+rPn3ZqwjPNqRahtqwZB/7r41O5gTk6kshAYwcUXf3XP+H64/2+WzWy
RI9M7dNCM+TpbIeNPvrbn/7bI+/PoZWE8P15trJBXJ+l7aOmmYj/msijUbu51eCS7/+E9foa95sa
DXvJu98kYLGVABEWRdBO0f7Pnw//ept/7rNCof7nU9zvvP8NmSzY3+bQ//N39/v//PjXrSiPROff
fpOqkYJChqnpzy9MpeNF7j+XI+sy1ONETa0f428vf//YKEIxrIFLttM2ZAHJdzqvrMFDGUXxa63h
xsXsD5VFQa/Ot8lQbzTNiHw6+2IgK/UxzOl5xQm1q0V5klKB9ej42EokllRs/1JF3QpDp8HVZB9F
MnfXMbXrJD3HofBlppCSVfnDMrpgLtBRdnCUG8FCV6u8QpUc4exIjiVgpQQGQglFwK2GlrdwRNCE
1JrNYMgliYrxoPrDQBxEg6wgvRmYbPAlAX5+zcY1bLDVtt3coMETn6q71icdSNlSp2fFkhgFy+SR
3I59fmN5JtZeAQIWWJOcWN6ksras04ckf4Nx56tUOUY2b6Bht8Tds1RMcqpyWeNbAAWI6DhHbe6r
ksHYpYQPyyfOoB0uItRFCb4T4suqWPgU9eVSIJe/hV8j4T2tUrBvZsCx5PPSFCU0UQsOYklChd53
R6OXKIDi4LjdjI8JuSjxBTjoNSF0yqbS2ByhjmQHQPeVWUSz3sMQsV6lUtAhJlI4RtlpvBm/526S
3bSSf6Ekwa1rvIUpEla5X4Ip/ZakXThm3ySpwkQqFhYBUYt+tf+JCvOLNnKx70VlCEpxiYIojn1C
c5caaaKmsZ3uZGS6XfFq4DSVOmnX1PMOMck2z/+DvfPobabbsvNfMXpejcph4EklRomUKIoSJwVR
oionVq5f76d00f7abcCw5wbu1SdRehkqnLP32iswZ5mD/RjLr5jhHadJtglPgx1VbKeUiRDuc5HY
+nmbOo9BpxZjuQ8esBpV+dxZqx5zO5x+7NLA7UPDQlo30RCcpVa7cphuDaQ/okEOkpzcCOdC40hO
Ggkpnqw6QwXqkXPMsOe6V0l3a0Ii3sYZaazIHv+A5MIRw5J03xrSwxaQYu2i2bSDltjgCeosyicF
dcP4UoeV+j1j+PMItFc89T6wbgEHtTrQVCWDZ1TcCWXBWKMTdgMKm1Eti3VaG6sxBwbTOnoqUuxm
lcIySYRpE9XJD+otVTbwiMyHM5JLFr1WI92pb8ZNnyb7ET4QNrqj2wjoQ3Ixq54RLH7OlZy6hJHg
jqnQT+by+9hJ5abJ5yv+WywpCOSglT1caAAC8u3hk16f6VPoSBnMy/iR+NbiszgXniS178FgfrWT
fgiYSs/GYi0tjkh7+12fxd5Dr2Hu9jkyDfFpMsKTEeGKLykYhlnAH8ogv47vjxxAJ7N6eZMwy6wW
87IwVs9KZxIprMlf9beoWL91mvebtORwjRh2R8a0kzXsa4eaJ7emic2rD3Yttss21oczWWZbKRKe
SZfzYfgGz5Bfd1bS3qXBkt2A5iGr9DNs8gdETNi3BCc/zb32pRfQF8aSOnox/cit2hMeIlOLqfxJ
ptybAqU7pGKJn8/8DPn5INUp9cdjsnw1DH4DZUj2Q/ehSSxztThiMKLrnqQw3Y5whIGNjmFvlv8+
DGLVrYFd3DRfHovHLhEwYtH/qs18gu1M4F242GgH8SIgTHa63lziju4il4cW558OGIY8GzczazxS
37FR0Vbo5fCGFN4j7k2OrvYR61blSwKITCxuzHBiVokXYdcl12mQLn0E/Ut+tOFKFOiYY8SpLkGP
wEOErwUN/v+N/oQL+E6PZSSwk/icRxmV6hAey3v/wAS/Zc6jMYDMt0o0i26txoYTGXh1yYSl6Ubj
yT0iRkOTl5KQiQtJmFusUK/lzPSTGDbcJVh71g8yIhzokscoq69a1ZzrYnjmmD/PD3ldU9COXcLU
VBAvoQnolVpvwVAf83leCVV1jDGOwmySjeFhzCLuc/GvOp6UclTtEKtwpKbRUVaVFGpwBiIvkq9j
SToGcxbUYI1UIFkXbfRmxEL3GRYypCOiavtVdeAtBPabUE1vKYs3VmDRDePsZAM1eNyRLrnFJczN
6pK4yFSFjAgVzmixGYp/21iejlLL1T+HsNVVawCCYBeE9lD6uUlOcpwRNJ409QdKxcFpWpLejtje
zwK6xTC/a7ksOz+6yrigjj6z9qZHM7e6KA92OaE4lnK80vQEp+MXIXg8Yw7TPMOuXlilAOpSOdHZ
BI81FnNMa9r8XYi6myYrlYuAnj12wepUZJx5RoJrSf5gPQ3nWJ8bqlPrAO2TsAGIcxVzz2qCwC57
QlZthdEwVmKJdq5IBRTSIOZVCwhiwu3FQ/qoFMy+oOJisx0MF3HEbTlW8agugxT5m9zAqcat4oEz
ZCDiD151LUDII30TZ/m77COvJASPUJAxBKytNKqnDHKJIaUwCCZd2ysJSHpL9xmBiCHiTOAbBVm/
Qd8vOUPjKMpW6PZ4tDJuEhkzhIEF12TEiC3VgqcQyNHKIX0ayvRtZaBTYgNklCNjE3oA/ZScEAS4
GLZ3Fu+WOUlRjBOVjrSYhRevXVM3fq9iEKU3QACmvBUD4keleBxd0ulsbOoTJ4Yc5jVd9S2l+vr/
S8r+LyVlIhKr/4OkjCTeooybf/tv97/nW1Rakoqqlwe+mva//5tgGv+uIv9SDNMSdZk8m+H+97gl
/bsm6prOw6ZuYWmk/898HVVefsXjqoQMASGa8Y+gTP93SzdYlknJkf+e8f9FUMZ6qfxvgjKYpOTt
EPVjaIph8VL/WVDGkqwmmdREW7U7N1ifIixjL5hIxnQ+JvVBEEGOv7geT8BSxoOgSVFnMlmLpk8h
+6OP1S+yDGGtRQhMqb4BtALRGWLrODU9LvVZY626FvqVANu4UvO9KQOK5jEDhizEjibR3pHSmtJ3
qAzGaay1PS53uEBoBg4bDZUMtu8Yk0picNQ65mSjHK1yUoF9nfgz/NSmYU1qWu8rDWtN9jGUVb0Z
xgmDCHk/ZlC4igekxiG5WBP7bso2xEy5SlGDqLWHl92X8KCvlaI4ZDnXtH2TZGggwnknKhvMB/Bk
CNdDK+PBrQOgDfSlSxGMIfnjiLzemTTF2hsG5A9i2mxjyOgeF/Nn7HoQAnfyHiNd5diSafRc0d3M
RDAyaFm0+6gnUit5sFA9EA0Rr4cGKBJXSqVis60p8SYixJKsE8/ENfv570uryxuzricvFSnSIUZZ
mTz4E8XTOs0tbLuFBHeURBFWJElIjhoLr6qlJc8ar9c8qnmlScOughRqk8fj1RKjYGzsSsQsKFgh
WlbQojuiNEB+J7ximAhM9wdCBNFSBi9jQm2YWYn7/3hQR6afGRRc1UjH4yPrcbVZzG6R6ywGHLQC
ibqaU8ajY6JY29ltAqaID1k1IC83b/lgMDcdi51aDExvH0nmR3ph0XCVwXa2Dqa0lR+Fcp7FpkPk
RB2noppKCHhHGTCbnEFME7Qkv8RReDBJZnJLNMSjYHyIgbTD6RAdzOKXHKnLDAivw6Muk4hE0s41
0KLBR23lyB1O/LFlxBArwE7/ohUVa6DH0qvMlSehYWQFMq6gQiwwpGyp/m2ja/N9MerZv77w0bQp
yk59nO1TlDYZno0uIY6HUC4+A2RtJYm7jiYvfp2kQOLsUK3z2ozXZozxnYJrA1BgVx5LGktmTKKJ
TwgUWkwiENfTkeJGZ+houhAZwD3BJ1LBthsLCr8JFQldlcIcXRjeamMKn3OaWrRX1DlKaYJWti6m
Ffu80pvXqWE/ith+mBa4Ckz0vpaSO+bLT0Ug3dQIt9ggWIB40i0P9UM6Csu2Uy4b0CwuRkViZVFR
YQRDVRQObFcF+xbS78QbO8T3fSt9m8vmJjQiQehsdyX7nmCxARpCNxFaQVrtrGK4uQNXR9fFhrls
ndWyicbLdjovG6vKDpsuW625bLr5sv3W7MPTsiFHuJxb/XboEZiyX2vs2+WygVvLVj4vm/pUmZcE
6ytOJxt+xM5vIqWz1Xq+lH9FwVIeTNQJ4kD/UCyWyksJUVJLSEtRERJZtwpzciBx96HqwE3RD8aY
LAp8yoxUQEFFgUI9cu6XkmV+VCTENHxEnXoGty1X/ytwpOEmK+W7jMchAHC71moGFIFK26AvBRKT
fLRlwuNZyV9GLIIi6PyqhlJzSP+mRApduHl7RJ9Ero3+XV8KsYH8LyFn/jrZ6rGlVsuWoi2lepvM
OSHvnYIuW0q7GHE9eRRg+KQ+wA2hxtOKaD6KRfZbh8MJXUS9lIr5UjTWc+CaVJGx0o246j8S6GXR
LVtKTSCKGz6xqIkQE8jt8PsoIuiNafndZhXWgVhvsPKO245V08VFAqIvfvbOHGM9TfwG8+TkGJJG
DHuKLpShVR5mv5gK8a/USXNjibH7XD6OhIWtBGrpzHqLltI6worXUkHOK6puPJzXdDDPU9M961Tl
MdV5QZXeLOV6qFO460sJXy3FPCGL13wp7yvqfHMp+JWl9O+XJsCkG4jpCuIRJxl1aRSKftsuVFCw
244+oriToXTMluZCpsvQW+gF2ajsktx8ko1xg08d0jc6k2RpUUwy2Ry5EsOVIUaM9kzlIgfZNcuC
mODapccRN9UwfU6VUvl1r4BO0A6RS3YZRXLfo05bSR+VOKRQDkO6Y5VuB/ta+tHYoBFY+iz6LcR+
gzOEYAYE9UAXoisD5f2lCUcsmzhKELxoEgpD5AlOJP+WM3qcdrDMNZZF5cFqQsPTs3krDZFhl+aH
TLG+L42QQ1xqlj9GpcI8cTiI1rOJ4bijy3F/EKbC66vHz2yqeM0kkAlowlkAOy+WU/rv2PyK4/ip
l3JsZQO8ollbzgKNrPzX0dLaqrS45iMR8KeDb2SFh1ADbVzcKwpW7iTWgl0kzOuhILMTZXvgZ724
m4VFd8X9Uf311xNvMv6NG+1LXdrviD68XhrylM48X1r0ZmnWrY9EVF9xHVIxUgOj6kl8mIQYtvgT
rv+h2yxt/8C+0WbjrrDm87QAAxYIQQNSYIEYaEL/vkgVA5AEc4EUZLAFHFAdNR8c+qfPelAEt0qn
Bxp0aZMtwESjSFfKiHLTJRcjhgNRP9jVitpIgSrkzzzoq2feHlxFUggsg40DMxJaAnHcxBIDbGbd
qT1001nlxnCH2mnD/IdbdSbUY2AvBl/ROcXTArhkIC/WYyjW4+J2AiajITO3TVCaAbTGqmFadzE8
wkAXPxoQHXFBdhaIpx5fggXymRfwp1t8j2KqqLABGOoWiGgGK6oW0EjD4TI6TAuU1C6gUqawdIEy
dTlb6QI70YkoUuRVMQRNtaO3rvMb4T2HFrxKBLeSwa/C5n0E9pBjaVWAbmkLzNWZb0G6biPtjIBN
h5CcOIVurArQMS50mKuQo0DNDNCzBBRtpnNt6vFoZeqrBAoim+WPDOrWgL6hKNuaoHGdxvx1MhWP
QKyduAB2tbDmavQxxIpW/QLpzQu4F4PyFd0vYjPMyRu5APIHCAyz8nvEdSb9VkAJowUulMANmyJ4
akLtRzdk/OtBFuPsuVqARhKZgBwTZkEZKCQxOIGrLMAkc7hqASqHBbKcwC6nBcQUQDPjotoVit65
FAhPYQXgaS7QJ0cJEBQ0NAIVbSj9uGAdub/NVuYzKHoxHuEt7NuzDqZK7PGC2Srb4kcFcdUW6DUG
g63BYkcy4vlMDz802EgTcEGpETYlK3gpkIcuRBCCPujdj/Pc7XPE8YK5LsF+JSDgBQoewYQRhJ+M
BFRZCsVzK6E8tXKWlhEkGYr0pjb1TbpAzO2I+uDRLcUp+bO4A9iGIa/HSEYdoTNeJB5nJS2gtWwN
iJJSi7O6QNpVybh4NkUH788BRyHpki0AOHm/Xm2p32Par7DCvFog5QmIuQFyrklzDZNadwKEKI9w
1twMlB3xP+qG0lzP6Un+g+F17U16YIg2JK0b9PgiNYm0ajNOf68/1oVabB4pC526APwx5GzifAE7
qgRnApHoFkIDV1wyRB4VyyazzFm6ZZ4R/c1A/r7VzA564YjCK1l+bf6NNv5+8/dzXCMdMbtMsf8e
++cXmFYzx/jnwX9+889jhhxBrZji9d9T/fP4f3r5vwf/3th/+Zs0TXaK3BWrtCtayfv7O3ZYhjR/
37LuM0T+5ylrct9MZUCCDm9dK7tTaZBl8/fEf18kiBekZfMJ//lCptB//rFjAEZ2gqOR2uRZnfmV
/73G31+p/+uf/usxdStSp26yZcj1pzzrlpHYnHcSOSZB5Gp/c7W/B//+5u/Ln4xt1B9QD/S3MgLJ
+C///p8f+xR6ZNcaEZme1BEQp//jhYhUSFe4KO/KRVo2LrO+qB6pkvEVd/8eM/qRISAx8E5KFJnf
MCEc/2aFf/LL6G+C+Pdtx1SxQLmB10U9RHuBYc4zu9Ws4b0B6+oMQ1SH4mnD425tXPid8XN4UU6l
3R8QfSMJ2FG54B10hkmHSOUyX6hIAVDLbwi2HjppKult/CYt5JX8ZBIlsEr0LYNsbh47vicHWF/A
vZfuaayMl+zNPCrjbH8zNpZLVBB7iXrYQR/EnJa4o8Hv7ty/9CoIB+XSya+P1ol3JSmDxjr+Glh4
ck/MV0wiJAScNt+23wUc1Qk/TWimbtnDs3OE2Y7YWlzl1jwFpYOzyophFYP0YvCB8RqHdI336i3d
kWMhRe6AYhllMuz3U20nHVvaU7YyW196U1W8J1ejNLqqp5uoUkLnmB1MWBsOHKwUraAvSrUd0sxG
5OuUr2Hrl68CCenZnq/avoiwuJijjSx/MLIZRWjekHcEDCwXzosp2M29hwytd77J0/Tjhr4HVtcK
Pi5MNWFNQg8t6+CwJRePdMs62i4WaGtFVmittzJu23D8Ykd9g1unvo2viXgWvo5N6beBO6810Ltd
dsqvLNDZMbalNbyfU3HCncERbM1fYm2wk1/DO6DItbE0+7L8D8M6oLaq4IBBTBOCbQbt1oVPAtIX
h1A+ZT+iBCX21ojdKodnTtTrGt+4D/VQeQvVNNxbT2S7Tx+QL4XrIsKAV669XKACHnCc2yPXGbcV
/lm2qrgLBTELnGONifzadI+E/PCwDTeRr/Ap8Rg+Bj8mvGnTbdfqZ/BmbuArrfRj/KRv9J/ixn8H
rrXHBQMDqAwSc/ifJUHuoibugvUf4VLAQqD84gAoawuKyRURR7CFn6S7d/FYXHJHP7Irwo3E19db
aFH4xsTX4PPbgk4A8Qz5XeogJyJGLMSA2oWkKGtHQCQiezC2r1wUfJAdDSJpvPJM8NC1FRxfxHzG
vZbPh/D1A+m+5JLbtDMkWzrA785K0lBgQOCCauPToSJ8hPjsjM7C05deJxwkz8Fee74rr69xvxGc
e1t5jxtMK1gOySH2SA41cAU6vyVuR+Tqbma8SaCZE7+M0Sr7hCqXcy8VSJggnzuQW+Dh1MI9fCkO
E4S86gBHAkrYeYCavItZcVbzLmZAx6dH/4QLqb8pzy1g0hXmzX88CqDhh9vc9GARTsC3JXeAX5Pi
ApHUDrcz7Iczz5sc6lV9z+EqruASrOGRQ8sfneq92dOhyNa7ugJnAetx5m8utu8nhmo+yLkP9yV+
7p4eh/bUKiwh08F8IlQUqRx8+E3tRP5d3TzWtWKT+IAs1/D+daXcU+RO6Ni4MYzJfVy+09VjTe7u
G5gP+3eBT2fCWyHCDqtfaKRPwnOAwa0NQxLUbrmdOZlcZTt4KeF2OZjNfSPx6+EMTTGA4kQWAcEu
GwOMA47GTtxq33BOFg3FDD8aan1H+hgKgnoTP0dHrPrQypRPuH5eAUmYm15ijwwLP73GXrqFqRNv
6XPKFwomjly5ghXV5y9M3WzjllCleOLTvIminV+S2Cu7+fO1rI7yS/dbIHuaDg/B77CFXTNO0HPv
AdPrmYA0Ms2e49dpxnHPCSBkXeUfuMmi9E6lC5QF/Q4KMD314ljgcCNjiDnOe+IoLfWr/9EQlrZP
deuro2vZ19nFlNX8jXEQUOwb4ifdkVVXeNZqPz0zPbrUnWvGPNLjzlBsZqTuy3GODqjDcSep3Pxe
rh4CEgZHuQ33QtvMjIkHjyUsJhyhfuJiwTTEC70QErg9naOP7mVY9QuVEe5q7ZQObOnHzXTh/dAb
QVlVTB/eIs/PlR5NeyIT8LbiFEFq/Eghl0Kxspdh3pa7kOE7nL95zz1C+lbxqqybVXeWXLZU1dyT
4Si8QkMaJB8PgZFEgNDJV0TrjJz64Z4sDNplxzgpNzZLtsDaGXcEC7E4DOGmvEIJTjV+5BjAKnqB
G575422iUhXdsXKBf1igoQAtK49afuXb2Saz0dbEHxJ80CXoT5Hfr+Gy5Yg2HKF7z1d9sJz2mBIv
kV8BLrO3a8Mu+BW+ZKeZO4pMX0e8P0584OVDP7H0jMEmxlCotlGo2MGmwSHInZ/bdQ+9dfk/Bk3z
DQUpBC2/OY+iG8O0dMFZn5EpOcFLcSzP5Zm0pEhlqGVzJLCqHcgUT70R728kp51t3mf1oFHsrhJI
bYxnVxbG17XXlI44sSVBR0qEFaPM4Zzf2RlYRi7woSQB1S3vxyEPTrXZ3oItsyGPONY1l1XyY8If
9CFTYu2k7HwuoYZ7Bd8yjiM7KR9wtPMX6Vb4cM9ST7rJ93xrsJxn1reRO3gCB+BzOMwkp9byZ+0Q
bzcqG5HvLyrbBlqTvdXrlZsz5XIYyOrGcxLC/w7t4GXexHfcmAidqrzSeK4MiDjie7SYJi/XwHP6
RuN9ay/imRv1HrkQycKtsquv8GgdFk/WDJKiZUe7GTvYi9hy+uEOT5ltteE2+Ai/gquwUzb1LvQF
FwDAdHqfLXZbNkeGXaDy2VH+Cndw80YQEKRJ3t/C5LI4uaNB0i0iqyPTaIbSC/nzASObk9OcTWnF
IYTxvJxE3K34vIn7tlymMM5AjexqZ0K/SzxWx2ZRpLTTJvsqKNFY6yDD+c3KTFzufPNY7QTWQpoG
QQKsoByayyuO0RQ8fBXz9ZQf1T5DTIMRVgplDBbgvm8dWfGlfG10J8NcVcMpAvqNI9i64ibk1OrJ
RlN3SexLSIoN574ydUdY71xxBaFxL5wsy54eqIMxaIHXOHPKFT8klff6OER+Yh2rteGtAh80yw38
1tYdrvJXBedJu/SGl/EQDNASb5nh5N81oWgEr44/Ct2krEBLxbFV3JJVKsQNGUtHqau2c426/j2Z
y2e4J998KvMrTBp7zMYVuYTGV2ZycXSbyl3iLYL5Ta0yT9wgYGO7AqbCrQiIUwv2hQaDHWqoUHzL
bw/MGnQmzr5c946pExkTPAVrq7+qCAa5gULMP6kzMr84JO6srpUbaxv7CYW0ZBC9NOIQZnecufyl
MDm3PuVKfU7ZfkeAsQ2FKjfegZUnsgciiu/wD88wZCWnWkyaXUpQCuqqZ/F4bciXe631PXh8gbqD
IIbe+553fcA4BlKLjbebhNlBgwkwcQJnhVub7crTucfctnjBXwbtwGmu1pWv3tW7UK3xL7/je2VS
RnxWB+5z44IZP0Rgu9+AmMB6hsgL6A+6YuevEuzVwcHzGJD40W6BSlJoVtS5QNCIqqAazmjoMeyD
DuwggxAc/YQpL/WOPOxQV8kgQaWXFBuZu1Uet6N6AFKZM5IHfOE1SJi/OwwrrsYHagQMnMfe5/D1
P4T+/et4sPZlbCmpp/KeV+wJKIY42tlBoPHYNcmmQprhAj+Kw6ZWodxz4BxlOZcet3+XvqfbJPG5
n5nrM3hi731Th7UW7jWTilh/mrai13dehdV+ehx3pZNEyxlr622Ola94F9R9Ent54V5jzOckT6Qs
kr0AApadEuHqzB+Qz4iAOU7ncvAGGQ/IV3IF63TVwavtXPHcQCqEFMw70CnSNor+pDSnSXgPxk8T
fSWsDGqGxM6vKFeoCC8tCDMleGSXOO69zocRtYIPNTSrPQqMaRV2hH1vIcqtSq55qL7wefDB3MDg
KFcJ1HKnfgqWo8elVJ6zk5C+MdTZTsTXDhsNEhZcuWOGJwjzA64fW8bnggSHdV+tH/mLHm3Haq0E
b1niF6wGpVO4I0M3u1RYzSA2t/DSytsDNiA2xwbdlnLspAPlDPtjS24IidN3846jbAMk+3CTybeM
FZ5MKXy4DB+3kNEW+YuaUwcO7pQqh+bAkDbsV4nB2gapAs8gf1G6P9ZGjtu7myfQWH7pEwbW2RNY
iErSHTRzERGYrWgwZQG/YU+4YrXKIPRZ3iTsF5ch1PgGRnirw3L5ra1DwTTMWjGOSfE5+K6i12RT
GGvJ1xFgJvtpspcijH1Ec5n0TGhP/SzaA0cTJl4N+xTrmaARUfq+5tg8Id2KBSjvYo9N3qIgSrKX
lmHmmRMw36gGMcrTtylyEy6GIynJE8FVEbNkxiW7iHVQ/TKN4wNnbnHLli3JTqXehivhi9atEhzK
kfjOroRVy10O1krpTd1aPGqezvAL7S97OUXsWG1Bvqc7iw25WCDBA0nCBJ6zUuOeRogu9bJw1vw2
9yNrrcNvu8CXxX0J2gW1O9QhKFKbeHzjTbPmZKat4EEHFsJWRMHEWjdnLxDZ+je2B/Ynuz1w35hb
hRG2j7+8Tf2KVxmTZtFtT/ka/MrBfeM5/Eq/2v212pT2tfpBFnP5nunEPiEOtT+VygoOQT6k349Z
mKYnTgIU7nbNJUrOGy/zONLLruOn/CXB+AyMHWSW9u5LOCWhO57gJllf5DwcRqSG35RdhqOwjRl7
6OXoDjJsV8+wZ279hbW0cOuXmGtP4iIeH6umpzVimsQUmSqVr8Uhf0q3fCC7PZHlBXhAeqy/bLyg
7jecsFhu6PTSbXEoqvXwOv7gCkpJExMeEIrrGLcLwAiuajwtmytW10LlQWAmZdGmhxpnN+DKJKrz
zPxw+WlADrBB1ZUyzz1Gbj08LRvJeOLe4pXo3AluYhkrX7oVN1zK+6tDhDproIYTNy93JEabigde
wJo+sgbZMuXTsCYMmCH4RsLpZ7nKpjtZLz85+79L9WGQlYMp1tLIOvWveJZeuN15lZym4di6XfqD
xjG/xy/5i7ErV8SpQBB++ns/IUab39jJ7GHcL20zRX5VrbND0B2K5HM2to2M8RC9NyqiPHcJmC2B
ECiLl4Fpd0Yh6ViX5IOe3PAlYubW8h2ASbilXpB/o/zoXmSPSocFsvBN1kxg1fHIpdUe6FSlC+Ul
Ip5PRXRV4AL/gBv/90zw+QGsJLVNkCfECrWH3Gni4KD7jx3pG+AoblDaeoDVTPSzgMaFGAossFUm
wnZ81T8b0uIZ8LH+CXb6RNGkWW93o/ehrp5H/GoQWSAyLlzzs1xJrrkySvJxmBB7Snp46Ic4/0Xc
eOHF28G3uKLZjuuFFpKg2u9dxB3im+CX4oIezNq+PYaG3b0OGLf48iZA80I1qyrHMlijpAL70I+k
pjR3LqBNsOIzyE4TOyxZWDHOm95Nvx77h2xXb1q0Er6DCqYGzHq86LzQt449QxzVCUBesKnZ64V/
qb+R/+/xltkFl8d5YMOk6RxsuF6haUcvDilqp4dxKUVXKp2vcZvge8euk/tuORF86qQuXMvUZbOv
4Y9/Bb/9qbT2JZcXoSBokeLTkNq17nInlvpbbLkGkqN+X/Ufwxf7GS9zzVfIxOr281L95i3DD/Am
ejZV+K0Qn9FkXLPTW4ncdt+8UI10V53tuiQgZdcCvCL/LNcwLoAZW+pY0IHmjhQrcrhnifqce1u8
K7uV9Uptvss9Okzmom4Hhil/yp8JDoAgM8/h8zQQCehP8i5lojvvoYrIPs0E23NxohbIr/K0ejOY
hnGl1mjhaOgowpZ1msxtcJAF7Lgnj1XmZ26Dfm7Fo6K8E7iGRtK0cZB5EmewZi/ZNylW6uvcOMMy
HtQjAqzqAuZbGbBh7JE61ETH/26STv945aw/ISKqul2KWL04QFx3yuxWshHUYHDYrNqYiOUGqqMP
EDqMrkVjHxS+Nt/4H4iMBQVn+c+zEuxyPCGG6mwZL2ODKT51qB4fe8SIVbl+S2tSD37wkeuFHa+B
SKlbBb/Fgav+G2zEUlcjKtqNaXiPwGVB29PjL/gIMtE1Wm2dhTVweaKGAPUdkh/k0YiGgk9wOkp4
fFsvVLx0SwCW0BwDZ8OBxjWyPgct8LmDOPPCfxbEba1drNe6eIV7uAs0R//shDWN1zPXPR6MGElL
Dt3bpWf5mSuPMoxV40CnYRZf4tDbbFVmwQdwx+yJFZWXAb6ma+NmjljVKX9j/7FO/KRyY821hnee
7EZzSUgaFJ7uENKvA+jKOxxBEXPSfF6EZ7YhFPSsMDBOGPxQRJHEEK7RAJYrOX2OU+Jf/XG9HJAr
76gZWEgZhBHDuXTR7Iiww9BHpqb3twLmTyy3J3r16pTT1ejJ83jjaPUXai2WNUwlEtzruPpY9KhL
g8/uHH3TulAXg+WyQJJ7W/kGoocdjcXunlXoRmP1RImZAPoxE2qYP95Y3caPHMMw/kbHXGiHLK95
qiYaZUANbq1nqvZs04RPE55Kwxqbs+gikVV4IwsH0+IKaAbBbLra0NrbYwxXZIUWq7+IA3faC5QK
w7KTN5ExJfEt8aExPQEzhlWMETZYoWpbzHCehrPqTdu6tqmrfW4y5dae4JLtATxq0BoKUPOT6h6b
S74F/acVoqSQwKyoEaDbpu+Q/x+wOjyKEUlZS8mhgzVl4+v2i7qLiirVHSB3dTsMnhaAwVCWwIzA
VqIHVboP2gWfJphW4TbZfAgnMFGWjFUabYGUeFucIOJUhnsInPOrsinWEy4SPvGmlFVDsuKIQkxJ
aZFSJImP4HManpRLcUg99rZPDpuYXALqLPpvE4QGW1U8bMXbaJuf8TUNNywNvJv8PN54JpYVjYZd
RN5AmXrIYE+9IbEvHbPESXOv3FR5J7PAXaPT8AwxnSswfQ8SmgQveErSg6GteLKsObFqyRwZeouT
su5P+TuTZG3a4w/2HnER8vdVuK+4qG8p3qGncceNDFgNE+zZfOICB2ky2XzKCkTR44CwduWUWKlH
o760I3A3Bs8y7cRipLQS03ftccmnFaM2hqH0r+kbfwuwU1NcpJ6s+Zx3zkavMVzysPJgYgFeHBvH
iIqv9vh3Q+dSoK9J+qGTGDhMjxVPZRUb4rFK7cJ0xtwU1mcp/LawY5CpgzDFW7D2Ub8i1dbDNem3
VM6Nssu1i8DSz3sWkHE/VlNIpOZqRHrJxRMvnQdLNq015BcoElyVBbNfj/Ogopk7zD1tmxcJ5GW4
bO3ZicJERSUJWFGuefe8V56ZbxSJ6xk8nbNbA5DWy7Hh87bKmRdkJeN4VCwpKARlP384eKwjfgdN
5HtarvKMpkGV3hKklmq/ZrBecntHP9X4w0Hthk/+Oa+ztCsuB7qlPcfuZsdh5RPxuSrKnZ4z4grK
mrckMa9nBMav8XOUlnmO0R/ZCzniHC+VYHbLT0TXRJpEf2XzZgyMqojdwfzFqziLQJRXrk6eUx9f
2PcCYV2KH3zqDLCxTt+B/fmBtw+y3i7lCJFlhOqVT6yU7Hy01BjPakwzNSzwQDW5SjhnfFa6wQDN
CjcsVdloc1TRvggAGngvcccz8YbaUvmcdSQufCqurQclM2p73eE9copYFbiUAo0V7kVANeIyorxa
ucMn+o58+Al9uRaFXxXY/skM1xIYWu+DkwBVdqa3XLSmp0sfXCv8COQqa8tz/+uVeQWr3fAWVNpq
mG7EdzEfRxRmVwoqOY+1mjfKZ51gBLU0w6ux2nD4eXk2fjT585bDyr9nMr6c0NDhH/HZMabkNPJx
uOgVj3fFTcRv+BNOBwGyEaPh5WPzaWUCDDHWa9AJLYeA94h7M59/xuQZfjs2JAsj0+EiWE5SBW3T
LWC2IVyx1cWMQUAIjon21OyDLc1GSCwCeFcF0IIDF4rz4coL9yemBOgtYmw4HD4O/5ubE0+oA/No
z5wecOGUrllVT4Z24K7Q1A23fK4g6Nl0TAU00ncYAosu/DdOIk+23BgYWXEzoAmsGda9GTvcJlrT
58Ryg/Aa/CGnnU/Ix0QZXLm9vqpfQnktsDbM3py/1NAkl/kBNFCqX7dfbmUHyWGOChGzHKa6liu9
6dkO8ERIARNOXPO8eADrWYDK6U3GMcFoTnRL48jnGbiUqAfJP99zGvhbC1d9rkWIKcDP8nJJLdRX
EHfKHa5VaJ3n4a49VvBG/wd757HjOrZl23+pPi/oTaM6kiiKchGSwneIcIfek5vm62tQeSsvbgHv
4b1+IQFBUsaJkGi2WWvOMTnKfAp+jtOg2HtOw0xJwcKbf4oWx9Uz/4CMj8Eh0GPD9cGpHMU6wNCr
ePwleu5RxoIboAq3Ok1A5zAsd5/Fto9PxceejzQ2uC3Sat31By6y7rG/0iANGzg7mzBZd08ZEs+R
Y+xGNcsWVDoeLTabYjbm/I0GUqPw+HTcx0bksnKEZ9ImrowRJFfWVuFfccQwnDj9RXTvCTIxMgLK
zM/1E5I2Wd3apGWpp45fP2+nwitln9a4o7koxlLFDYH8G6+cYz6mCJ6496z2xku+7qLgqtZoOFiX
B8rOWqhMG0Vw3dLmWg5seHCQ6GBfJqWcpTWEj+Xwr3KXCk6hrbgmbdgSo//XEWYslQBrAHdQVmRR
sxcmbXMoXPtl9NG68c0myeWUcC9yfIwWQuG6WLpO6+ZRf6GGx9FoZ5d4bAx2XIVoCiwVTKXLASva
XZRvOXUcKLrWWuSi1ckQfHJgGYF43RgAnan+4HQDW4JMfJ0WxPaSncZCY7k4uCHBZ1WrLTU5oElr
ziuXZUDfTl/qk0N2cL7qS8B3YuPExRjvObBs8/hIfP9FEAQpCCGr6cL6J4kVsBR5qLiO9H2TP8/z
gT+/XASCUuZacD6hU6QoTjydKie7MlBSdLHc0fGshpIaAR/Tiljvtcfoua4XxyBaoGtsvnEzOofo
G5UqNASuV2nNbxa2P5kEi+HzWnGRscFlD6yzayuHp9QhY/4ow+OrpVcZjef9trP1rSmWI61xBDSs
eLRUmDNZWoANYyypuMYKPza8Fj6O4i4H3NzodKSctfESsXdgLEfeRYcR9dRm4qaYDkK7IOmvn6iz
oeRw7INCLI5SUCG6WFngcRss94++JqdeUjcV8rtHeNxlf+QNTnVdH5qaTcXGoXGOhuUcvHBEZfWE
siuhcg+dAccSY4hKpv3ONPA/7Br7a7mutQvnkkKrTEOUtmcdrzsK9RjkpWzLndW3WwSXVHIZgQrK
pMi5cqgcFn4Ce884rKoOoz9b/Ppsoe9XSQteA0HKBVTVhQ4Elo3huYRmYi/fQoQeG2iJhTo3aOMm
bEo+2O7Wie9E5w46oLQNZW4et0s8rBTcaSgy7cQvh0/pG8UKw5j+W+8lB6bcNce+xDFleeO8Wc2l
IlfewTZFhIOPshyjncEi5eRIALsOzXzQwjOdPaL/RHSYio0h3kT3tHS9KCVEbhSzRlhnZDJz/1Fy
6pbrmnsxldf6J2UEhzaNV9U7LkxOBZcsin9KUkXsTWfuQINaH4ssi+TYdRHChWEZioN7aeINNnlt
lCCXSWaK/PYiffHaJvk9hnL6ZPIVKp+zxkxeyMz2eym9kiuXT8u34CdL8IC8XELHGF29AssuYmsL
jDxEsfVy30toP9+piPDnrXbDncdvpuPEvA18nV+gcjXS9J+WAWSZszMqaT4jCQJlqEZFseWy6Y0L
tyXi9KB9qRno220l9iq/anaxBrbdNxc8PZBAu3DrdjGD3YYLKkquI18IsQN3hdRu5npjyp4CNJr7
chacMDQw/UHDrj1g9N/KlM5hI0oXzs6QuZU46POOQg6HWyouASsuBpb7YMTNWj1m71wz3FJ8Mkai
WSwnmx/iYmYwYuTgFIWyJ2c+J42RJ0e0YhKbSHsJKfCm/UQQwgDFfCcZPj/eewP7ZtbL2TpHs5av
S+WBYayPTw1mV/DH6SaUF+QMf4y/ytxHsYyXHEMWZ9wt8sge9ZEOjuFQtl+aDJxW/lUeYsxBM35y
FCY7LDnJOKwK/UVCS2Z8Leu9JQFupaceQ0g2t/g7EAgnKdVhwdUfDmu597lnqKdl2ucVTQAtGVZi
fHvrm0H+kdoom3X2q8v0jfKE8ifKogw6FDKDrkX156O0oJjM5NxQYQpYkYMslBR7a4/EL4OJ0wHG
ygwed2h4WJvlXqu7kYPpkD0uNQXdImEQ65UVDLB1Pbf7vqlVVMIJKyRzOM92luAU6qw9NmSM+wnB
BukCJxhkYGWmfomrUdsrfantnRq6gJwgoir03Mew9pF02Ciwkav7VOKakuvUJ8KRRreEqSXGGY9v
mYD7e1x9SIoednxV5U4aNLgPMoM4mQkymGNl2E9N+oA1WNqSrDwD+NWfB3MgDzZoLYwVIyNXp2uu
iJ5q3WYjteTI30Pmrdn4afLwcwiYZCqN2RmXqtdbYIgZ0Agz94EIwGPqnMxNLeU22iQqmH9n1Aem
OW0DiHz3t5pUy1nkQE1ZfiDP02k3Urkp4qTfF+oIaq0lNWGoYw5ZL47xQmVP/35Qwxkh5v11R/LI
vlcre62Ql4Ljofq3vHet9QyjZCoZpprlhnz91w8kZvJtT2bvakVBE2h5aAhXB+f09+v7M9Fy+eUF
QNCWXIiYbAZY7MtTQsh5KpVV4hXFfLhD46W0mfDyj0CHLIt7JEbvvwE2+M9Pe2fKN3UKou9fePm/
/mGNLhRlJ//n/r3ub1Zp4IuGPVjXUutpLJSQ9798f0iWM5PeP8796f1No6rJTaOTOGq4lcJcrtlX
MtNVy4G9PwzLy//x3v1/3N/Dar7TEuh5mjUccyuDUSbCGqlLXblDwkYuCnG/pvVLI6stWWIgpjv6
G2rYDhtZGMZaJeubNSvhqaZrZFbptVL1PFCZmRGLGfZS3k6oDBTjnzaTG3Z+wVdoAM81Rb0vA6dz
h9qgMTKjaUsooSWWQEAgipAsF4QyC8ZRgQ1BbDf5kFllE4JqtTibSK6eapljN/U2sTPDY0We2FbI
0I6KDE6UObElys7NuLgJbT3dtIIgKWe0v/L21hgUBI1GKZ5kWiEx23WZoKXtkhLrGWpFI4Qiid6Y
l0lVHmt5Kj1NR/haD5B4R5YnE5pDz2hMEn4xaLEloD4H3leLssSNdaa0UvTXFl1lRdXKTrPgVOW9
bwhfjhUC2bIG/PpIvF9us9dyDLFrs4E6VKW7DuY+Nx850uG0bYuu2zR9gWDPOqYhmOcprX/GXmKC
DlkGmVTbwopmOjwcuvVMQngPrTVdhQjuG7tCia7MTAz9trYBfQhhbwaxkKpkbVsNKEJyhR1GXsYv
pdz56OljExAewSoIpywr9pUZDVJJldmmQGgOaUCbqP8QJQetqYmrjc0XzWHvUIysNmWICJgVcZ3j
aAN3Phg90kyB4h8mixa91VMgsbGM4Af0pe5lZfLlUAEysG/vRk1i8spYPBLXtSXOKSWhnX7UTG1H
jucBTVsSYmnqi1Neqzd12XVhhfBtSohIvXDQwu23nYfRGbhrhISPPRrey55PLEmw8oD2HftuJDeJ
uWth/RRjOLOwR+xZRem71bEalY0vJ3GMY9gzweUGRtMqDl8Vk50hOubel9Tp0EcChDz4noOjCYwS
gJ+EBdUpU5blvVIGbjgUZJlmfwaIKkdYJtqpUKvLPPQopGj0YkGZD4plvNWqhpRASAQ3xiU3kE1c
qpepYXgZiodWM51XOBdiJvxw0OwDWbN+Eped34OVSYOKFDepOVmWMUAQ6T7M0FC2w1CjVeHmXdcS
GGMlZt6Lp3iThXa8XETsc2ILCmVl/RTVPEB/wtuW6PoPWY1UG3ONYG7WI5IoCqKsLMQMeVv4fSwf
Iksx/AElbTJDyCitAfNe0oNZlugCzR3JXwrz76T/WAS0gsDA2Ift46yJVN1r6bwPy4zV/xR8GpqJ
nSMdTq0IQ296ymsLz73iHJuqPuKn6WCq5ocsUP5oU4uBpqJwxhRArwFBUmccDENJPCkRKrer2+VK
vZdhwZqYZ9u2UfcF4ghsfr4tgNQRUc4mqSKlu8nMdo9Dql/LgfEj52Xu5aVJLEnGTNC0z0NTfAwm
VAHRK96sZeflSsepS6g4Gdrq0Yom+ENVvFHjyLUjLG8DFpVaab2R9bfu7CRN2Q1xhaXZxGpDwOG8
aeaBpDPmEacT8WYOMHsP7IoX0SIyEKvGAVsbli/1rLcMtZS3amjt80owsVjBtEn7iPjNsPUVWZr9
QSumix5FcCiNA5dI/pUFKhRQxOsdQetKzj6ux+ZmDnTWhpayYdS86+240+1OOswxMg1pMUhW4xxu
Nbt9nuRs9DVZO9acGkqOqL/DyFlPvfZrDOxvcFwN1ARYFSnKdB7p7w4hzAgnNuYHQ9deG4egR2ee
Y7+JNdaEJYWoZurYE2LCMqsUvVkjRr9U4HCUEV1kojACRduUGjYduTZvE/7X/RTqgxcHICEIzgSU
aAmilspjH1fapa+Tp0BxatKu2tRXk2czLOVzF1RHJ5y1Axgj10xj9ambBE0dpFhtIymHAezR5PyM
Ux/vCOz6M0UwVFUtei43IZZTv7Q/pHgWR6cqTzCuMi/BdIx7QP7MFomEHNDPsqvmKFdVfEyV6KUw
Bfs8OhlTppwUaWbYtMVAOoIVuUpevXCVrqtaqk5m3rE9FwPrZsfI3LgF69eFxk2XGjebDdPFUvqb
jMExaVUNOW0OS7Ri2VkOcXfM2O1mKW2XWqcNZKeKSf60eOoStfVDHDo0HpYSCd7hsEliCKH1Vrfy
P62l4A9QvgNM6phAh8FvtTgF066+dnk4uJFujN4gKtI0LOHXxsRUq8OMNAa2RxYUaYBBL4rQ0Gi0
00UiRA4ztpjd3M43TlkCZlWd7qiORKnUDC29LtTtIKv9Ua3yRyhY72PZPTR5S40gHbXdLIujHleh
R5K0oAY93HSqhoDv1xy80pNUwg7yLrQ2lknYUppOSFwkDWe0GvjqKDK2FlKz7wy4YK1JUaHu1OwJ
+88DEdVHSaRnKTEd15pzXBAs6OuqrplR0c4rEDqjRCp+iqR0s8RwWb/rn4GM95mL/VroCqVyy/Zj
Vui7PETWYUb9UZqcq4INOSwah5aJXSDg3khlm+wq0T7D3mFol6gqKiabrTm0v+OZ1WZpE7pSm9Sp
GjX0TZmSZlpYMMMGF0JQOrI5VARSky5CaVp21OZsIgsNWek93SpRmSfihOtxTIs/GPdXhNwZn9X8
VjfCBokUgDgVfH8Tx8s8O/Fpih5sI0fb0L9P+oiYdWI3oB6mOTl0dTMeG2Ib0Q3/hIbJwjxsupdI
ug4GevTUaettkIifeNKDm0NnSS7JM9ABX5zCUHyHrRV45LAZ1a6uaN2q3UgZYC79OmdJnyqAypsl
QDJtv5WOiHqV5UZtUwRv7PktDhBi1LiEq2niNv6wCNXQw7lzDUXQblYCpqA5PSvjadLi6NhXtFDt
RNsOCijIwWKTwza8Kw02vGmkQWMqI6yS1nsTO/6g9u9MOFfTVtNVuRAlKm/gPnWrIIDs62SHUZm7
lV4sNSa5vJGhW/oJOrgpG/mSKgZfgwI9yc+0B1sN/7NZu019NGJ1frDivj4BJqCsP7FgoUJgR6J1
lbF60JTOPKYOrdcRI04aJThJkzlgbEq/7DJIjk3Qow5KUs80DUquowHhYZDL3WBtInXDHsk4KKPU
bq1JedXM9GHuB/OkZM0LtnXmSRv1ZoIhXVUZcsaJ4t5UOI/wuJIDoAhUTaq2gnVAn1MeII0qFypm
XZa3bCjIHZvlgpiWNqECTi7AYFaGm4XtPhGifmmRLW4r+uvQHa4wsylf6BWnLGNBJ2S69LVSUBpu
9ALzXnnrkp7tsIHhDkeXH/eq6uuO89jWcrzrk3ZZJxZUzqxWPLE1rbwWGzZyYF7mdkY8VWp8TA5y
t0hvDgMmY4qWykej1w95qTkooOYlAq1hyzC5bB45uIapL5pclqRSvi3McdrqHWS0OmYZITEyZX2z
GUrqIEGif5SsfcHky795AyttlAcw+UMTHeJ6ZzncpJUaMoxpXOAB7dps6BU/ELm91sp8P5oMk8WA
00Kz8coG7ZMmZ/apFlR2SxVkcLzYEBacvmIohzGYz7IMClAFDrFjP60N87IqQLqehjL8/Bk5I4Iw
NtR7JW3SSx87iUf0d7BOF1tkWVox+vkJ6mqQwhiGhN/WcUBa4+ibA/Yjm8hiINBDss8y8EdmmlKT
IruMdCGN5Ylna9mE9XsKX2xDoDdNC7xjpfIWvmUWFnwgcLS0rDk9tg7llBranmuqcnCerHTxC9A+
CYzsWZapi5i6ojxWNmZYnaUNcF34UWNr45TXYEHoFmnVElubKpiLXdSVB3yMv/Vkgeuay5jKSfvR
m5U/S0VLySEbtnOp7IMG5bZjtcW+oYxWwAmfZTt86DRObguzvJZnNoYGKaeDLSMjm9BmSIlsbMui
fZOkGBStKhzWLEnjNxNydHYRlJxiVP/d3O1n/C9td5ZUEZ5sOXlQ9UF6YrurMXd+z82S/tuSNx1T
sbHpNfbStSzI/irYKFg9XU05YPrOOrrohXVmMwTVWPse0shE1wzWOtHzgrbDjH6rexPB+ELZwWD7
ZDPKGe2utJoaA4VTHYNeG2hIZD7Qt2hvVQ1jSx3tWzr9gOECL61TgSeS04ml2ZPmvFh1g7HsQmWx
n1oN4WRIz7Bn6VwsxHFFw32iDLlv5Z32qA/CF5RHRBjE5PBISNuduj5zfTKcJhoxU4bM2Gl3LLdN
6UfFWXCwlfhtjJlWZRCRy9XCDc0SFvvQWGwbpdy2yF5bhWF0MkNzVYW6zQ8076VGCjrwyg95MBYa
Z8wtWlWU/uY3JZafo4RW4Sxoy9vOECD/p9UfTNNMg7omLrNWXG0MaVKiNW8r5P9RTfcjigTbrjw9
j7F2k6xBkJg2WfQ9IOZ/DSHy6ymqkGpI5sLYbjK3iS7ZTHDnPGEhcygA92V+Jqz+eY6KnZSF4S0z
XlshvsfEQUQbsZWsKHMALYsrgNao41p534457hAUJEo5olew98JOT1Fz1BT5o5lBMuSac7CgDawc
w7TR3opr6+TiksrDrzZgI7ENXCECHtmqtdL0ZsTZmzm8VGVp/Mz6rYjTSz42td8XM22gZFyaznSC
Wodya6qfRiYk+OfdH1E7Ytc59PLg1hCYUsyOB0GJbHIFRSP8lk9pprOgmNCBJ7xnEho+V0lfGbDE
tk/IYqNMlBwqEX/HZfZTWWFNVbd+bJSgPxZoKQWzqjXbP04rK665oEHibn757G1lPMuA1Z2cgwS3
ovRqLUAH4DZZrD4qjdhZac6eZui2BSP4ulfGoxCh5quhxoI/Os15KaglWLQuKrI5oGusx2nCdrAE
1cQQN9Wl5rIYEweiHpypqyiI9/UmGmYWU2r1gMeX1kXNvRvV+lvhOL9aLpXbpG+/CpMzrsZBReaM
+aBlChXpxNq2Eqsii71dZWOl0UGc94RTY9FHMD7qkEAcfFucdW4fPdq0o4XWA4QvPc5IZcDGKiCl
U3AWTvUT06bsuvyPEQwhCnk8qA0CZkaagLgHcohB4IXAy6eMPnJMM06Cdu60zVeh4IIK7O3U1qXf
6CXDq85WLhARuezt2yjm+SEzHp0cp3EKZ9aD+VGgXQSqJEmsmFtq6Q6/Q8raS5c20TYa2n71v6C3
/zfQm6WARvu/gN5+PqPy3ylv93/xT8obW81/yLrGf4quySYz2n/8N+hNUax/qJqmGLrqmLYFAa4o
my76z//QnX/IcNdkyHAW6z1Vcf7GvOnKPxzHcExZ1QzDMSxZ+//BvFmKqv475k1efoXM53JsTdEV
zZb/HfOWKkHdG1ZgnpUpocrCVDxA70HYydyyquJMw24Vqd3+/lDFENXMMLqaktXuMyVuIfguT+8P
LFstbKItAQC1AUtheZilqN2Py8P9ZTkmA0AzhLrEFMU7jZyn/f2hD0so15r6z5d/vScRQBMGzaFI
2e9z5Wf1Pl4e7s/UduRNvbGJf7SIeFaWWNoqsaiL358GtYoaRVjYocrXuUYwFkkNgX5hg7XCsHcm
AE4QmKPr0NGkABd7TpQ79GJ0duVWxa/Rl36J6YTDtrPJgG7ptY8LRoBV5FbrennTFzA6K8fy2yn9
cgqzRbRWi31k6v1+GiKxl4SCu1dtiTTnraYr+r0uWfR/w7qCUoOsSLL4TGFiP/eT41t04WI2B76m
zggAWiPegOmGPDUv2cv3p23T8lRdwng1fPXUsprd/XNKFX2e+7M4LllwdNs6C+f9/QGcRkTiJ7wQ
0Za7uJlg6gc5JhAkTGO4r5nkdyNAd8izYqtQiOo+kxgjBSsIuSMASQUrVQVD5Yfh0v6DfaSH+g1G
Zb1Juxy6OEm//cJaUAY65dI4oCZZaAz/eqByThfq7/eYvos9S96ETBOl36b3BsHyQImy2t9fWku7
5f5MtQkjJacYZWRe7O+f/P5gLS/v70kzBZsxZzQlP7zHUMDn6ZIEvXnqqeQJ3bB/KovR0gqJT0nW
9UUj92VDfEn9rBo3OrLjD0UNBP80iErmJnlphQsaTxuBunuLI2nN5E17cPrscFIAOgAh0/dXnjk9
QhHCbtChoa0gRX6SHzqxqMG3gXlorUOqnGouedIiFFzgzStZWzHtcKKz1pSIBNGzmDHb+UEbb3r1
Uxro9HeNjlEqRSkCr5D9R7dnOTOs68OIVFsG3oO7StlNAnMq6yN0EPTjUTPA+lmhQHEwTKD0tA6m
7AP/obsA4FACJwxySD+iEBFchYVr/iaPOAqxgTKh4+5CWIyEtABvoCVb8wWdioqsW0EOQEI2lLZ1
D1FU32eDl7CWZNOM6YXeJX6QRTaO99Sig3iuMNj85C5kCPEgnuKL+SI5Kwe58LG7oejgSBBSQ4Gc
ukKNjx2O/2mySctZgam4sMZrr7xfvY8ry/1MfZx6B+mMOpmuaPXeoxfB96+vyTWwR1B8rJbX8NRn
1F0rfb+ETQhvih+RaSIHxrhjrobmG30vilv+ppn6JTL0b9mG2HFlQ8PR7VSKNit0DvInmwXavcT/
tGf8/42OR5ZU1D1oi/6qAYt6xAH4SnNYMRhDVhQm6CahrifbhFraDTwhDTDkIC56ewqJJvfmtYK7
BYUXEgGgiHwzyG52M49oZ7vX4st6Ll4c5LAIZ1iHWf1h6ezT6t1hHpM4i9jfAg+pSk82KiOS+LaW
Rviz7cWnjCIAuXOYc/Fcbewn7Si9oejgy3DZ6p/6L0E2gOsOi6O28ynxQ8ejHyzUTfaDoTDkdgi8
5Bu8gLz4XTf5SdUYKXb6S3pAv4eEFwl1eRPH+mV8VD/sfNe8Lf4+B1f6Shzt6sxJ7f8QFqUTrsk6
jK1AQRNti0+RvWNtHRBTovsMP5qDG/uy6ZYk1qxizgRIz02PMjx3FbejOLyZ/zh7ImLwOG5h9Fno
hc0/znf0pB3aX/1H2xuf8Y9zYdyZWte8hWAiKTzjH30Osh1rW6yTcnmoHqmYoCxQXgPIx2sHVa87
AKVwSOQodrQmH3ByVUwHWJMgE3yqnyhKymyHq2TOt1XsRj84i1F6V5sfcepxP52q0TVf9WPENjPf
ipOzWbKRNuzxUX/hVaOWBMAlO1GTNPEVHOh3PdUAoiBHMmYsIhH7T4Ho5oWKb9G5WvfWau+MHcG0
sokwNX/0fJNZV/QNPKFym/jq54Tdc48miakn49eNxL7MbvNOvUDbJT8AsXH04ozclVeoKxzz9nPG
vax8lb+U8EKUBjv0Tai5BENUg6N/eqYrRHAWt4GHOcQftiPfH2nFc/w+09rclh6j5fAhku3sV+gF
EYmSE+lxLiPEJQFlBr96gvMRwOjaZY/Sd42Vg6xaCYjcnnuveCL6nT+IuIu/Mx77l2D2AcDJE1oB
Une3Nt8DfQAbb9rPhD1huEnR3PrckAHJnk8JF2VD5JtLplWKeh9guQvyRes8OdmlgWteuL0vgPS/
omTtfIfXDnzRg6UzgGi/FNoW3EWEzmV8K8VzUp9S0jxvEvZZOnblanHyEHAlHS3po51IAx23ZXts
vpVb9xYg4IB08Qj6RoSb8GWQaa68GERWVZRIsOXoGK2RKb5MdAjlSzs+WPKfqOfrb0Iw5Iy2uRvo
BzNz8+w3T3bYkjRwtJfxDXaWjV0MPNZtvgXiQ8V4xCDL3VtPWHa3GrdQhRqdMh9gVTN/5HfooYNO
1k37LYOFhQ83WYUoTrB9OavW4cxssuAjEq86SoxkH+AL+pP5/IfBAH8BdUD05CvZY222j77DCeP3
E1EylzB7Y1uongs+breeT4O/Dt6afY4Qg6kPXtoWXmoJSi78FibpZuhmffigMdmwHNqc0jgtYleJ
HssGnImrdCcxeHy8hkLctIlzXwH0gpn+gQ+r9H63QTseruCk+yNbLoaxjd5e6K3SCT+k785e2ydX
8zDt9LP2MD8Ez/aeK5pC+EF6s4hHY4hJKSkSw/nGR6CG0LQPEtUAWvvauWqzDV1qJdiJ+FwsvdSN
Dkkf4dw1c4encmtstC27zsxXqBdWbgHxpDun43HQT4DipkPhptsX9uacQeNHib516Fvwy6SVBien
3BCZYDcsv2iVhzK+t4N5BY8etweoxfVXFy4U1LVUsYjcjRCTEP8nCFwRXTF9Uuh9mktU2ydF7ARe
6+xkglFii0YqUHaBRBqCppCI0lpVVwai5+VXga54wPtvs7pdOX71C86meZYe9dpTsB4z9ZprzlKA
Yv+XfT8SGZ5G+Pgmj6JLheMBM3DtGoQWm54EkQVfdO0m2sFJX+hmqojQi1WIfu1bf61Ozntur7Cs
q6QketAWYeKeEQxRU3mtqw0f6aoeBEWRI23/LyLXN/IxAw+7AYoMjfAPQTnQ3B0f5aDXYWn2UP95
mlt8dBfJExeywh4lZY8Y72E4aO/17mKCS/htPsZzN7v2Q8XvQEF20HcFlOBNhBB8OFGsfsPhGTw1
gDDwsxw4RjXiCNqM5ATdgOK1wYbqZ0w5c/ALrOHpi/ZIQ4dCca+6BSaFYkX7+8t5l9kmvwo06c+Y
9cQlJ+Bmgw38wFqJT0H8BxVqrzdprq+yPW1u0BUX/ZBdptfhtXnm+PPH4v5QXVAsNWcmDjG6a4In
noYnEyfSYapQ7m47IgWyc7G3XpTn+TcaXY1uXXGan5s92wCK3x33oOqG3/1j9alvG4g+KPNIBCEX
UqX7jcpgF117P7xJT9YPF07jKc8yUWNIz18UzVOQq1ODbtHVvdozWA5oXWvxSV1LeQFeR52p7naN
uA6RZ5QebrH6YMGTcOhJbYEYHxtEuysZCSc8iuIjuSw1RthmvZvtenlb9ngI0Ma6vfBMsQIgOOR0
zrfaZwbTkKiIT7etH8of5mkH2VC+1V6aFUzt8odKm9ed+46CINSnZ3ZV9UP3LH9R3Xfe7G1MYmWx
VVh6QhvAKYUQet7mA6vbR3Ftro16UuK1uGolzhU/fV+8dXi1DvXjRP3H2da39JsvX2vu8MAfgAsZ
Zmsn3tePKjmxI7UNXFJrYZ1VepTxHtFM+4Csjh8tTbdSdsVVx6lgrQsEkASOKCtSJGCCnNOH4JVP
1E8oBtBIhg+ixCuySeCSjRvnj8HyXCKnAGP4JR28Jr5Z1deY7/qfmuyx4S1Dek0kpD/NW1YTygPu
/hKzz0o/DmQGo7jWWHNG4LRXjTbrG7Zl9t5AS7TX0G/tq57EELTy9weSRZy9RAnVtpuPQKNGJCKn
388gtf96dn/v/hDq/F8H7DsF+AYTSle2hwrUgtbhlGpa+qV/Yep0tsv7O6Du/mxQRvZ+y3s59SDk
hjE5WBltF2KsxGF05BiY8PK/R0PrCLP7P/1ryq79xjAH1pHGziIft04lenxgMdSClSLFyaXVyD6T
ul25V222x7HGoXZiosDo8RUiw7o4T1C9i2bvFGQ2re5PtYp9/pRBUFUfoUmV3aYrX8Pf8jdWDym3
/4ktGjYxBOL01xoUSh4m1lIsuJ0eRSB/lTsZNI4OWgjD06HZafAgrT1t++ILIql9ZMeDaVtCKEO4
AylnBjPFWrWOpYoTYIMNks3kSSASQlKOaQFuEz4SE1KWWFlr9WbetNOkbCHsSvbWQHErr4hjy3+L
1+lRcjvWog5W0nuO4asdrYIjfrFTv7hhl5hQvv2ZKiqcKlhdlPQuU7QhY/q9PxGTinB1cG19E80b
usO41lmPVQDgXgnEJGRyLz8qH+at+5KIhvjF8siB1rFFQ3/AG8G5R3WeGS5NRfVX/CSPbFKr7GpA
dTIuIxstCGTR1cD6jAOx2EK8pPpMTsWxOyJOnbkL/0jquntLd9MvgZ0fi6Tt3brom4VXgEX/nPyw
KGanN1BVf29/yw+kV5DRUJ9GlqcAAcGjy+Iy4p9hnMPawNpNfWluAoIVExKoJkZXPHi4//oLgBxo
tqyHT7k7kNu+Id9WW1XAqR4nXJ0749Ltw9NAgtZ5UigVuYUFwYc5bSX/DGAIkpVDn+mhI5T4wF8D
3lcTOwueoUAmtHDI5iuJzG/BtsL9Wm46FQczsZHZGgQ2MrgjVyUp4MUXdtKltv0acTihs71K7vdI
3LHkxcfgCaEZ0DFzYXqkpwCKogtjZa/tYJuCeOm9boGg6T/81lpbQ1srdt0Bg71DmXYl3brIxUGe
7njjKl1x/acnHdnewq2/sn9G4yFc5aAwsNySB+yciHkxL4IvwUmkv7d4GK44QblWUPLpP3j9X+k/
KcxqmC/ZOaoLigQEHA38DZnOB92FN4esnq6PV19hRlTxlsvIxkQLRID4ME8DH6+tnZOM3ARGVv+c
PKDssl5rKGz2CAunxBeZEndbbqYfWA6XQLgWntvnDrctvRiOuSu+wAngPo5egSXKj2bsqj8klqLM
Rs7MDp/vAS6XYM3ghvwY4gRno/ZwcsEUwrKJ3CB9rmBfnNi9LAZC6BMfOq5HNgIpY3AJJ8BXrizO
Ib25bbjhtFeoz1o47mtC/AgPW8JbdjpgGqhLsJcmWoPXnvITEyeSe3YPygX0TXArsa18LsajdW7/
Qc+vSSejQY+0cr5Z/LE9Nb3KX4plSzTVing7wvYGqFNUDJaI9jUbsj82Kqsj+0gZrf7HfAzEZ4SK
HFE980TLh/BM2GksS5lK223/aXyBbEIeQNGD6iT2d1q04a3InozXrfwy+tUDLkDE57ICDXex5kBV
wE4A2EVQB3st3lHAh/OCrKmwENUuTuFqoxwm/V5vga75sVxFH/YvVQQIXDcuDBBH3Ib/RdR57Tau
ZFH0iwgwh1dJpHKyLFn2C+HInGPx62ex78MAg0Ffd7dbZqg6dc7ea9MA4oZ3V7oC0pPDt/HFQxI+
URGM+MQ+mMJBnBHXLD3hw4JyEz+7X5a48L1Emw+fJqVW2/eXhmElNRUW5FLFssoiyeeiObE1r4OJ
dd2LL8OHA2QOankw5z0J4w1nlmQtZvTDb1q7zYcA6MBFG45wKCa2b1zdEWy7hv5X6jFPzj7snRwy
xV1LtH2CaDcccYusrFXzxVxD5lE/koCaPTCPruMzzkiYNtNb9uG8COOEXxc755xyl17T5NVnZXrD
UY75s6/XAZOZcW6zsITOnm+8q2CV3OCAKlO9IZsFnfqCi2k+ONB0oE8ANBFV3lt/KXbY7G94Ibid
xWK60tZajtASqmX9k1x5SQINVx8b53Eiftj28JZm4c6JPFZobdXcVZfTC520Dap0cYemFrKwlcOD
rhc70QwYgdoxuGw59Rc0hRMdtGivvfHugsEQx/JsXsSlcJDtLOAy5cgqF6zOJoAXjWzOxfztrlH5
wn2shq24zytFvAxv3HleOemtO6b2ldCjBSssIqvyi10DW3EMtUVTEL2x8u6Le3IcLhbwLAwxabCS
f0fsnTP/dS994eUkEkIONyJEo+fZdEIjbwT8ThnhXGbqFWxk4rP7bSH9/rve3Bg0D9eeRcB+X8ky
88U1WE/UewDF1+UZAz1+cyzWLD4OFhSKkGID3gY7NP5SU8efBPNJrGlh2b9stUQgA1WSmGLGJAvT
J5otf9FwBPaBRbN9HV7UX4ib8C+QqGBbxz7ce/TusAoiRvINxnwu/yA0BHCvDvvr7Cmf8w7CU7Gd
OPvj2+t4rRf5J5I5hsb+s+FhfIqP4cibxoKNRSRGLokWGCptfJeNPcPudFtvCcIWQCZ5nIoZq8C1
krQ71cJgudOGtxb7WrzWpRfwX86Lxvl2xoARw3xrhg3vhVkcUvy9e+3DGF0rX6UZmKtt1YErWFej
Z2fnjqfxJ3I5HnskIZLal2T4bV9N4WJeE6heGrdG2gnWE8zW/DOzskC54d4dpxlzNiNvNsYXmAKa
n9xwvz9CNgqsSxLtxGzX5lTJto2ZPYcyu4SUAMgD2zLmhPlB0WcYQgs2iQUGsEE3zAndWF4jzsn+
EoyJc2L5JR/WfEBvIWTcVveznZL5z6/S3Bzba4C2dif5H/dsNoVDDiuuDfBGQIakq3NTtDf9Hlzx
QP0wW7ZOJOu1tDZHCCVUbQFQKNJCHBL2vol92DdAX4otrCbe0f8AtQXkNjj1C/mO83tEScIj8Tb8
UntBGGgZDi1buj4vs3v4rHwJ3GQBgIaRS0E5d21fYZbbD2al6CCClX9tWEjmdjSZsNzTuFx5w0tz
N3fZZ/Iiu7jPipUJfJWh7L+GPlQv5c3whj+n3gSooD0Sejwt30rj94zkWAfg7lh+cUBndzbJSffk
GxcWyyzvbvNLLY74BW54XTIZOEqM1Bcz60Df2cfyqYD7/EM0DK9vsu9Egi5gytjymo5Nwj1c+sCr
Njlf0ufGqkzLkrn8XwZoL/qwLCZuVHs4mutyVeH7vyOXf2S8ARR4Axufl+UbxVhme/Kizb+QFdhZ
AIOVkQ249IHpY0KRU3fjQf1j1cVsEGHyOwd7nrL2lv/owN8Xeb1Co+AvyoO4tpbr/2IzYgU3S/Ts
yyTeTQw/UCWsxC6+VC/Bhqf1mw/pV17THmiWluWZm0xq7FandFsbyRFYQvRhP6qT7o77CKoLWgPs
Sxrx2z5Nne6PbdlJl+mrOpMojD0gLcYJB+VsTBcyi/hdrHwrivMX1qha26gzWtGTCvRec5kBcDuw
D2HJuceDaSIXB452/ZfzxcsJz6J/42FRf4jJ4fpB7BgePlAp3t7mPr6REc8LhUE8//lIX6dDfUNM
HO4AboBCVl/RR1Nhb/X36QvqULMWd/gP2Qf7kqGf0+4Uim82Gsp//6B9+KgNzL39TXWCWJZEXBJS
wpeM8uHVuJY0dG4JqQHE7fC4HdRXi2fyrd90vxhIOZSdiZC/yk+ELsU2BQJ4IOvIcoFuc9wD7Iep
pkUDQ7G/LV3nGFygKYab0dXP6FoHTjXxAxiIWy6KAy7GDRaGi0Mm9PgyPIl+PyACKjksnUQ7Vw7Q
cKjioaJ43I2a+EwKKZfqAv6r8kUKUk9g+IwhBSqSfin1UvQbyndsM/Lcc7arBSphDiRQXCzIyRUi
IuSLy+hgrJ01bYLhVUY1Oq7k1qWpr9lgFDybDi+EwnEvvBqJChZSe1ukng23cJHPdE2TJFiYUBog
hhUEYvJgl/ams6Av3ksWVnRwc7cB5N5SUjep4lIg4uf5VnZIbD+G1x7m6bBSn3j/58RqKmYwCHjw
8zOnPgrTFxKelQ9AbqCXOfHtGQhsOVhY94qV6EiMQ7hN5SV9vol3BBjaO6K7gEU/ALDk8uxIn/5m
eI5/kMaRyErH6im1XvdNmCgycrz1V9Sj4PFQphsPey9/0bgyeld/k3a1sg5fxsdQu0br0boglpMK
iU9FNx+RfilvWm1nTl5MuCXIIhpNDTfcLU3aIZhh0C7N3L0SxjfRYPjeaad8GOFSPtD3EQAVDppr
re1b9QzoKDGCohi3BDmBy4o2yYuefPT8RNF2eEbDzdA9dKKCR4fe/IFO+vemwaB6bV+4bZW/WPYp
jbdFh65NgUuBVnRhbgjokH4Qqf1pD4YefuBmwdpgxKZsoos2oQhdNTwWy6BDT3tvujXuHEInQ47B
6VJBfcxkT7BBr6S1vhmSpQxxJcfqvqSj+F0u4A89U/pj+hLpkq7O1z+qV8hxR9TMq9Cn0oDGy7GT
I544p6cWzTIvzMX+HuoNf5hzQSrwQbrJkVU75bTDee8HSSYvNbPFC1i8PfRwBD5euct4eSiV2UiC
o+GSiv7ZPYyv9hDjB89WwadMK5l8COj/f4VYZH/tuz3OGxWzPnPd7Jp9eGTGGvxpr/HaeW12cPw5
8IsP/W+EGhfBep9no+ESC5phz/xj8l9ffOkyceyH7wmA3N/VMqEbJ75j2O3Gp5/vR3XBQBK7JIt1
3AEr2dnJDmCOoR8w3TGkA9edQliAjCoW0bxn3ZUvUL+5vVGcNUNLLVj71gqRr2Svp+apJ1uc2igK
GRMBhO/WwBjVuY5gJkpOXreEU1S96BTlxvyvOk+t3zE1zQIPcVojATFcNOPK/qQ49k8mfEbwcVvC
6VzEREywGH3zAnzn7xm9NWnFapk7V8NYR+kD1elNcTxhU8AsgI2QpcqWtUo22WdL9xzambxKmAan
MP0YGtKUnpG4HFwqF7YTIGGv5vB1JJOedYzq3lXJcd1w96iAk2sEEUKZP8EEwBd8HRdHUReopdjO
ICOF59jAh7OFqcWGaC17OjFrluwZy0RlHD+plrPykGNFm4oNNZrzad0zbZk/kp/AdHnUswMEHdeG
hM/HBgAGURxy/3U8BCfGp+1rDHgAxxPxzK+c4RkoOu/1wJPBN3+r4FbRhCJ7oXSl3+Hbfp8RgRBK
2JDgS1BsfCAIY/tmh0OlPav5YBLpvxA9KHG21uxsB+wTQk3b+v4BkK+5Np7QFZ0FUE3w9kriMetH
axzlbktsqfB4aOe1mptP2fu6qmrU0NAamQlbyqL9ZgPVwEFDSAXZA84e8fkxw3XxgCh0lliOVCZT
E7UNnjGIFrG0sDC0cA7jTeO5lhbhPfKaW2IvkPIl+EhQ2n6k5bK6lPei2FjShuECEwclpmfnOXBs
44sYHk6MZZnamYWCYoOP4nVfCX2etUl7Z8VYkGcdROhRHPMtSTQbWkc8C1R2wE7u9GUxeJUUTDfr
gpTOOKs7tkcIFl7tNW+4cUs4OyRM3lVlWcf0bQ8RTeOEtlQPL2Ax3YLHdMOR2Gkfke21fEDGEIyy
NjZ98sy1UCEby2gOkuCjmdsA1lztDghSwg/zZLrgrblS8bJ+Qt0q4zvESt2NPkeQ3kuf/2kbAd1K
XBiYMzAaSF/CPLqiiOsBV7rk1TE2ftC5cBljPTvGlHei8bbZuXpNX9jUHVTke2kFJeKHgVHMebRe
aFsGDhBBNslN1s/xbjibpIb4y/TXf5PfEJ2mFN7b6j1fk567mjB4LTT0lIv2g/5/uSsktJJLdV9/
5K7vStv2Ht34caDEKWTZ8N3DbYTAgOXaWIbH4Dwe87UKIZCm0jyhi0KSfXmCKb7qV17N8ZWHjAVP
rTzjpj1tFu7ziDpx67QE0h/64l2mhfEwaca0OOldBLxAn+V4acFyo3fzm2v7GoIQPSFmZWzRXHvK
HRilYoMxIm2ZuXjCdw2WlwHEjFdAZLO3VnlUglVoYQdch2AwiYIcmWV4qMgy3zMTnn6ABvP8YURm
3mFQdx0C7nHVt9a+l07KkY2lJv0JuS9NgH/zOKy+QMkTi3n0Qnuvf6Nb9jXmy/yXgfCVbz9DKLgJ
OzxtKI8LDkpvzb7+rTHnzfLYhXWI7yWA9RcSivjptP7fZInWVrVgBNiD+6Tr98rd4WfE2zdRhr2p
e7g5R/OMTGgp7+0XZodj7Vo/yKsJaWbeDU2AhtLCiPfmvv8U34nCO7iI/5hzbFu8vYu2IgBzPQDS
606K5moUaSCsrsGzx35DZ9c6YgVlNoJAnddPh8vfrTQIYwpwMyIYOM0uxFf0xqECzk6NJYKJDsMT
t9sZvKdIer7sPQkk4bW8IwGHOLRldZA9DR9McXAKD2tqhVnc5TWoVhUcjFf9EvySmsG8+dtOlwRf
e/zVXyDAJcGk6G3f+Pd6j58djdCxeZM32p2RInz2m/RuvozvQbxRtipcraX63VCi/EDkfdC4M+5S
sMVqtWa2eLfEmiUDH/MuBL3yFtxYFEx5FqIZult28yEF0tqwYc5QwnaKF7z/lRddlPXwnVxahm/S
pSPZBdXdXXvXGfJEt1RflXf7S4BqoPmz714Znkzw5RO3XuOzFa98j/ZaX+UvfZ+cQSurUMcYcP7T
o4yP6aNea/A8mCvRaKAvemPIbMCVIO9joT6BFt/CDx674CbTbF7aZ0Y+pVhlh89PjtUJHYbNuE6o
wX4tiIX3iqbQMuQf4jNGOMkW1S2+Tze0ATlVLSt4AVR2K/VLwdv55fB3nMNfygV1Duk6gBKyQukc
Mhu9ZbDB4lcGt+im3PRX3EwvvDb7uUIe2XgRAiyQkNxpWO7bU3Y2T9KKWxp/lLxY+8irX8qrszUu
yaq6jGv9C5azNiyQhezVjXGxHbd9Rm+8uuEOLsg1PQ0rpoti3ONQRfdCW56y87pStvk66peqR7Ka
sDbo8Giz0Jh/0Vg8AB9li+6t/ehPJj8t49ufuWWLQ/bAlHJahXvJWAiuM8f1cJHf9U36Ygbuwfir
wj3vl7nRUYlXW+7zD70YyHqzcx5YPCMfBIccwbyergNDRGs3XTV1a54pMZPq1dnJ+4zlk62nOvBc
lrv0XgAq+TS/+FoHQu2XJYIHRXmPkdNQ2b/VR8JhqNgiKqJVpV5wtcZMaoDfobACmkZblDC7YK1x
skX8DZY+nB8R+bW+ovuUENhxoga/FH9SvZfaa0+RNLmKutY4uxsL+bs68J0Qy9oahI9l/RhuuOz5
PhHeh4Z5p76fM68+u9fsNd7zfDK8xtoq0dlGiHlrj9Iuee22qKjMf1N+To0v6iEUq2FLpV6y9PER
2TE5IIYb+40RdgW05qi809f9xUBmHYJHfpglYsHKHj98sXXO1We45dWa6Kc+0YQwtymXfbcgW4nt
HvkchLuzjyIWPdyjfjYcwQcsiivW7fE5e7foTu2CB4oO6WBe6Qq0NOA/2Olek2RnXxGWXZG5Xtv3
6g1gB3U0bq5PVmyJgCv4vjw+2pkdhJ3G3KEa0itkaDTC8bkTf3EMqqW4UmVbF2K8xhB0DVL7q3ht
bsZl2IPzSLaRvrSobB/1mgXm3IGd2TuvKfbFk4yAhJ2Z9sf0LUXrYIUoZj9n1CFe89A80mah6sVa
DItIrJ0VK8Gztlbjg1l3/Ygfzp1DaQs3gM3mHnAMovxywY7vniAP8nBlUdfSMearzoL6hJGq+Isg
Dj3jVw4MM0MXABmHJhdPxCmm5uBYU8HTcTH+CQZEP+0nJ9UI7PrJ+fBvNaU23u9622aQ0jaQHagn
/WGfl6dY3pjf5neiLlh0Qi4iodErI9kwRo+enKm6py4Yh7ikFLzKZ8LOAuynl+FHBgl8izf5SePF
7JbWp3Rhp8u0cxaQUOkz7aEvynkK0qY4tMPGyV+i9DpoGz/0KkatFKa/FfO/N2qI2THxAao4o9tE
b+UeEMrnqmTOo5PgmMMbZBO2vBlKt8IcA3y/fktwfHLU04EKLGoFteyGp6wu6C4zd6V5xayJ2BQE
Ucdi366X6QffS1BW8XWWlt41CTl7B5mFR/IryrcNYM2NuTfmHNz5QK3ljBLmBXmS5oomyNyMzTqc
N+DgJjbtL3QeMh0XBSRigBivzVuCRDXYhMXB9pcG3Q+yzLRNkR6xVCGjYuWTGOsj4rM4tMGwFrvw
UNLLmOYSltMNfctg2QC4ZK8CYHiNaZoPj7E9W1ubsWm/0TRkqAf2acbSXsCCQ/q3eAHGoI27ChEE
TtTOoyLhA2fpU/GRjAJXx/QV99uOWEk2FYYR1NbqfPlxxIC2GbaZtO9HyPYvUXJWs2NGOECBkH2J
yHCSHtKwHfpLLuZcuYwZZMFgYjf2Ry39EiYhPIjFHgJYh5yDjZ5liNRCFAkwe2qaITNpdJMQOBnh
jVtwOyaomePBkdY+ojpCpMTG71emuUJ2lz71F+eCPKkD5tiSGOvakOikBYVRDkUTQqu+bcYDvmzU
RSzMOHH6u/nVX/4N9rt52v//Of+//1Q0VnUzUyB+zL/778+FdjB3R2r0cHxpNAOIW1ntD6BLgGXN
XxO+qXtWa116P3O2NhCWrKMxRtAMRbBEUw4kD0EZwdDRSuFXVomifhBgHqr6YEs6Z8V/X/r3m+qU
I9hsaW3/+5oy5fy2M/+Nf//t4CQnNN0hfRKJfYZpHQ5l9KMMs9b+39fq+TeqBKn9v/8TDdaDf7/6
/2/8+3P//RVbB+AClKVvIcYx3vr3h7LUBh3w75f//mgbFBxMYjXZ9UZan4N+O5acxnWSDEVHEgEf
VjEje10PZND5QbsWaIDUuG2X42CKlZm70T3pxLEOxHX0m3YV2Ny1Akr12cyjc5qGn44GHlmXPlW5
bz091QmaY7wRJWIbSbFb8752/nnMR20dFkpMt/fpS06zsOJ09FL0dAk5euupbQKPFG4OeXQQnJxR
Y4osFrOYDLlN4UgzOwHtDp1oqsUnKUqeWV8M2x4mzRLHCVufyb5pdhGDq6YbN5nJZDsaPgu5UPe6
jyyqCTbwbVzuyjbOuUaG3OMOtA2eQVqjwyVrVWXvGIzkcUz82DKzeBuOwczPSZqVXQs4wfCd0omC
o+vx8flI0qSAwiiNGFlG6DsN1BZNXwXEOyBrbAY2wqSh2TyAbUyL8NnHhAqhTp2NJD7jgc4Bvi8b
hFkBIfK4IPnSKALwfEaF8NKpOtyJiLwmPUZM1/fHwFR/Gxk5swleKW/I5JmYl5fhIGPOsn7izPjM
HfoZKQnH4HqTlWGhTCA69S2oad/EqCkwtnPE0BQFT7HLgifJpQ3we8g5sZ6zELEdgkCR/9hjHruw
CqMxeik5PzSoxeqeY0AsCG3Qp2FlVPNfDzGaR+Ejqvv8xS8gv8WhelVkNg5DA3VshUW+zjNssHKT
ZrvG+BrFxsglfDqsgaKIoxWX3G1GJO5KlE5ulHVPXw5LyEV/cozywa8RrFsjyVFTYuwALWBTNr1I
oedQt1F8itvM7dp5rUnzz6jCbaGc4rJCpFDYiBYmMqKsxPoILatdq7755YTTUagpTSnimfQcH67A
pr9I+IkCnd6mGprjKTNgCKTw/I0QyEPKq7a1tM4t+nHctGJCzR0CQ8iYKWpm8ah4El1lUOhDVlsc
UYgjExaz2E7/6iGs96UtzhOxkrRnBQt0zvvhD8S1GpPOkCeldrU+WALLPz0LfmKzprWWsrclCi0q
lUcWSoWnVlJ/mGyxsybiQ/yYakCPm3fJZi8o6aBBgaDaxhsLuBnfX62mn0aV0eqq46eFpX/R+mid
rRImNUeCXgLh2fVMVWX6hkHM1hZrzq3TA9p+JUFpNUtZXGbGWeH0rw4XnweJyFuaEWoAgqcMUOeS
qezlf4OUdAclYeXWQfU4XUVFHmXR2nQYdXeUNLEfjGt/KsjxQHRbqDo6Q/CpY5vK6wmeMBtq0aeF
Jwxzb3IB+hnxlnU8Zv1EFzwYAAjbKhL/qY5n6EmwgLfjOnmZXIfgM2rGnaKj+5IRGbDEBhvdIPVo
RoRHyfCTpT0j0ih4hgUj5QJsF6wE4lu0hlS+mmw0tcPu39iC1wSlatDnNP/rSY84ACdv9TQ9dGA5
JaMp0G+LMRGInzue4LC2F6lEE6tg8BkBgoTTJl8tPWvPhcoRJhm/ZUt+H0fuNUnnwpUAICPL/moK
zvY7P1S5tUI72zotR0kHoKKwV/+TAAkGLrGM2DYDXOMb9cuYSfp7QrtR1ZhVEuKpBthmU13aDRQR
6miy4TR2u0v66CPtAH9hottrTWihipyYWvcMSMcAW4KPSiQS1dVRyC/o4nRfaIyJ44rKoVU0jL1V
QViPJM5qK1zVtDD423hz/Vq7pV2aI36nZ2iNhUXJEE1eN9XYb6zwnCuBegJ48qzV7l7UvCcdwXzt
KHOMt+hPhEETnrKSA6jB0H4yQBjLCc12TnPWUJZ8X9Y3VfJfJD9gTlFJyQ4tYgXIKDSoL2KHIblz
AKnlESEvJ7Qp/SxmgI9DQYlFu2nGwZXM9O6Ms13B7D5aO/S3skU5PJhfqZn9itZ01gArQIHJ9OAz
NzQhlyY+0hJVzcIV9jfl3BVIzR2lSFa2znmpA9uoqoG5noLuGpVNCFqNHMxCnklJ9Cl4zVDKNdAU
dXtaBTzlKP2WTYC/h4nzkMfEm9peH6A3zOWGBI5oeMjdixiaR1O8zB9x51shD1VoSmtNYI+OobxI
In1EjoalNjeUnRoxo6lzMTDGQeOhOHRG7JZXMS3ACDlQ31Y5g4/elDok0PKyUYS0nMLA9/reOCc+
1ahl6AXUoWnbKWHpmk16zbJMbHLGPIPdrC1dhfscTggbpiFlXCF8hPYpPUZLGF6WNBhE+CYjJ5wu
XilZfc4DHnkrBgkr5jZ1QyGuR9xTR24zbAloV6SSyOWa5nI5gWuRBL0v1ZcZQrTGWyrTNMjsw9RK
k6tXqCeKoYFMBnOuBOtEGFu58w3o2UVOCelkWPvigC5/afjdovcB/fqcwhIpipigcYRBeDIgWQhs
uoYaAEcPXKumlJIbGjN0eORgH+t0PRqTs1/PDruwGDyFlgNWUU2ZYUposVGOVKLvyUBpSpDGSPjg
zZzESM+42DmiZxbbMd+PLELTWfrB6GOUSYDggKU24k3EoF0ZUy/yEcjXofqm2HSXJZ5vAgzZ3GMR
cUiU7k7a2CsfsgLzeYP2B7RkNY8fwOc2ysiCHHTNQB+ew4hMulUXYHrJSRh3WzaTrLbemsRQH5l+
ElptsJGXG6mjgSnkBMdWW/xwxTmy286baRvDE9wfxKPsNqrtdMq6vtnPaXUj8wDVjIa9oQYozR0O
9UDh6Ew79sHJs0/StkNgKEzxi/gyhra106buLngCeVgpa6juyqFZ42yl9cqkMYarCfHUpHdOzVYX
zJ8yU39mGYMsCRFbbPkcfCN6WCBGUtRoyo+WGI+irhRiN2V3HMQh8hF99pxfAOe26apU9HWeIF0I
m5fJsraRWa2UCFGDSlKwXRF2kwV4frTA/NCaoeL0BWwlGmliSfmpNMCw1hOGMYYHZaaChVakc8fn
X7VGUJ8KUZ98KXwXox1uTEiq8BNi+D16K28CQTcpg5m3rqze7Wv0P3LDZFsnfmscSafzo2mnN8Ol
SotonWshuXF0r5QQFX8RV9iQog6z4nwEkiA8gNJVmp5tOnJOwaCIrYWTflHHhBFL8NXlkiF9Gsar
XD+aUhbD42W8apgYGWXlzxjab2gh/LHgggxa7KnvuGDl3c8me1sdnLHVb5Nq4rslhyHDkjZRnKyn
RxhHuocDHIQjQWgRwxzd56lViC0aQoNhSiURZY1WyFJr2L106cdGJflsupRBhuFWYCVtDJCyrUBb
m4XwlSx0V8NxdNglBmY/TWUqS0eghhy6h6ZpMZHr2QUhwqhCH6gQ1FcKtzpqR82VwXrluH0XvVVZ
W2FVe33Ug5cyBoerhsDIkCramm56OnQ+yykhazrOXjgcVxyjXPfjR24cVSBjDVZhV7JsRkAi4hxt
vYWKcWtTYEwdn5XLFKMmhBpDAZm8isD+ioze2GhCc2Y65AtspuCQ6SxluUjejUT6TVouqEGfFKzk
NjTK97pCYixlzTNTYbLEcnGK/AoaPQfugTd3lZkQGtqWqxAZEocSkLiVdpMzUPwRxLGS3h55n4Et
kxHSL52WyqmCJzQY4Y81ZFAbgi8fBMrCTwQwLxiVeVuKk2YppyyU9IUEakHzdBieL1VJU41E4Hnx
d6qr7DBRaaOiWZezsjeuuq1jVSDGNfRfM1t8IuPJCKg9Gxwi8Mse+phhVrSjFvNxo7iOUe0rktiL
hvwroGTwkaV1otA7KvIEpVBD800I6VJjLXiVGZoNUfOejXGzDLUB3eSQWGsDYX6yN3uVI7Ta702N
/aMNVUwmecavBNo5OdDqlRWhTzMAcEcRUo0arsSy/5YnuH5Sm/OTXtsKD/SApSxUROCaBubQoY+Q
KYog9nyfo96kJTc/NCEydsxquRvFsjMSt08hwMDwoydeVfTziReLOHZsNcm8KFZFv6vxEhJuJXQT
Y8Z4yGZIoXFKRcIM5odNC87AsOVNdl6a8lCTjC26ueOGVpCXB40T4ehOSKhjoa5Dv2asLML2Sk/h
LqXEeeoZBD2fGygpNT2QsftIOgKJTOIYqObJYWjlgy+Y1soGjEiZdqNALG2YV5PT0E4xroPMQCwW
jzjoNk4S0zoIFcJzA4kLxsuuEuswvBkKlMlwZjaFzuyXbR6YuwmGKdFbnfU8d/ZGMW2qVO9QxJIf
ppHG0fcKJ++aYsbXYlqhlX3STHqvgRQcJ38ulhUeTupSBDnNkeecYLfAYb7rfNk1UCnRxlDh+wuw
3CM/OMiamVskDQ0e9h76uhx/JBqZG43BFerAoK6LHJWglbyoI+rxXmuRlgiurzzfdx89qab4e9V3
0jfZ9GkzSi1JarNPMeuZQIo5aaeS1mlLrNkoM3cZHXrT3Eq9ZbBhJHV6HOc+X1NKpzr86kZjBzUx
2Tt2w9Nh64x16gCXD5JWm2NFIDSG1hNu20Ejnyt+KVJkDEHYfocymoqa5kDVcuhxmKuDjlnJFt7+
fODqljRnvKBDsNNGDLwBFhOVVeHaEmIks5yOg5PUGjrdgeFBZQ7HsLC80jGGuZWBx1tFFBepfgeS
BqyYP6lwQGv0dZ0+wSEFjzpoqMnBJdrrDo1LjfDRKHQTU1X9J1h6DYdQ7KxLSVsVNUz1BvXR4BCP
pPv+cGqScNP303GS1WSf2+j+xqncO13brMraRzvoR64R+9ekRnwtTepem8c7hs7CBJL0YaYWIzh5
ZQ5vUxDIO4Agj17XEHP1jbXgQ5F1yAK/0aUJVczIyD03sr2WdxilWrTTxE35QyZ5moGvQTy01MSK
Kk9AdEuUVQ3bQcBTP0xAOcc8JNKpL96QZpRyrX5P1S1UI8WdV32LG4rBlESOkxpFeIO16Fog7ChV
FIalqDYNccWVIvk3ucYhMjEX5gdLlfQtNTWvn7Zag7dC0qI9ZeGVjsmE2GJY57L6x0L5E05VReQG
p7u8GxTegGzlN4Sh1QDS9VgFi5XbhWtGDgda23nNhcFLaPKgWgwLB87wZ5XFBnOW9T1FEZoQhO9d
I3PaMYd3HFQtN7GuD8Lghw1RVFdlPnpAwphzSG14FeaXHbxgcSjpSS0CpwO9OKgfcsswZZinR+Jp
DZxcAFN9qDLHutJrfP3pF3hLsWDt5BadR9qFn61MUyiGGRAX5H6pA2VVzJCyqaonrxwNJl/BLyLr
77XWDZAuEZ7KZq4ic5e/NCCSU81MozVPSV0gBWhs5HwKArIh+QmtKL9MSPXVglFZMZ9jDY5wUCQ3
5RAcJIwT9kALZEyVgz9F9s2oGYgMDK8Eza9Ai5STVSirwsBG1fRINZNyzG+TJn/ZpRJ+cbb5MSAy
Zor5mjsGXU2t+WF/e89Mei9GG1BlnYuqqze0M40xGL2git51WUeXte0GNtRIx8zbdLTVWBoOGQoX
kePbb9UV1NRqbQQUMRashlojoDyVGE3oxc4aUnuZK/2Xr8ak8aAUL0CnLoVf+7iuiXLSQXSPNstb
LpTP1HfuIKbwr6T/FiuGT/5Idlf6bivNsJ7MrDlUo24z7yKt2IzkAkFO9dkP+no+ZiyL2phcYerT
3nEIB4qpW4qpzr1e8Y8sdMDIVIcAyjKnuWErryXwskWajRJST0xxRvdk84quydgKMG3OzbYCx/Un
4iyaipzwPF+ZotJXY1FhSy20m96y/uWKXq/SoFxbkiyt0aiqJfYn304z9jl6PCNrXz6CCg/g7JFt
RahJkZsbC+UBpFeSASWKUBsnp+bnrEKZjB+BKkmOSDGjdM/6kBXFJr9U0rsIsnFJ/ErsbDRqC1DE
+neUSc45isvLJGPqHFRt9OD9l6zAOF6ynEJeN10zNjy/kr1etMwsnbw9aV8DwpOMhZ8cr6xC20uK
gdUwdfDfwMa79qQh0u+ZZ4TxZ12SF2TTjubUIBZmbz0cxHcZVj88L7pwjVL6y/VuPZg21OxJOltd
/RPQeHOLGq3EUGrT2kGJMQHTJYSYsnvu2hfAi73A0kBThoG1GXxxsseRpEOLGanhCwq5iuLAklAU
+wBOF0JlxVDoXwUTscFhOBKq0HXvQUAceWERjmVySg7L/KmKKduoRrL3SQ9eigH7odbNIsu2XWUC
H7/0P8rObLltLcu2v1KRz4W82Bsb3Y3KfJDYk6Ikq/cLQpYs9H2Pr78D9LnHtqyyqyLyMEmJFkkQ
2M1ac47ZM5DmgmKzUV9VmgOKwU+pc/iBuYIeqLX7qh7pJk09pg6rgldQt2QeBGDxOoGXR8+mGshb
Rm9/ohwxMMOdR8JNNpHU7WUpOaqwTF+s1vxk1KlJCC8aKycqPkfW8Kw32lFW1oG59qrnm70vPHM3
6EZyHmQ1ipWaazBNFPzhx4Fd8car4MhAoXeyQ9xj5I+Qvqc9g3+DLYuJZDhjP8L8bJUviZ+xIBUO
8uJ8Ju98fDcYq+u+mQ1Vpgln0jXz6PL0dL+0nZFG9byJ6PpxwcY/wx06P2m++f4wLS2YCKfH3+6e
/vmHv//+z6eu4n19f2w7dBj7tdD6N14ywCNh8I7nm9O9042WdxAbO0yq3x+e7p1+dvrt9ye/+9m7
h6fnedBmiu5FVN5yjLEKu+mQ7ry44NOM80f8dvf009PjyRj4lZZC+5AutNH5nZxuOLvmpIm/H2uT
9/8fgw2mdlgvwkc7ncxNPBEtrek1sWmUMncJvEg+pdZslUdEcjE6G28woOU4dE/TrjR3gR6Yuynw
HLLsWNKcHjbl9Ncv4vkptqXoPJBm9/0fnJ52eqhRFFpbPTEx8x8KTaV2g3RwsrV6TAiaAbfn9LzT
b043eVrx4mw6P0WhgXHbyjB0RX//60aCVs3ly6ikiWDY7XC3WmgFQihiexYOULZmWpFd0sz3Eubi
sqD7q6IGOisNmq4aq3Mrt5rd6UYODYKIIK/IkHcnFCJQZ+y8eR00tBaZA0Y3jES4j5nAVUXHLKhr
2oVkoMXAxjaQP7NdNIOistMJPj88/SxNe6TbrV1Vm8pvFrnosDecftP5mYCcWWRfk56q/Pd/l9QB
E+rYWjsY9Mk6Pv2F098ufG0mj2jdno8Trr+/3rdXOf3Zb885/Wpo6KSIHuLp9z8e//3OTs8+/eKH
v/3f/vr7XyAdgiivtt5+f+4Pr5mHDlmh1T4RLIBhZjH8OSkgBTJMiEJ2b3qFcFEKfHb22BxiSs/g
pKBndE5GM4xsuyB7jpUARFt6dAXygAiiMdtaQVQdtLanqxTTx2/8TRd0y6hJtpqPbqXMQXmBWFl4
rvbcVfqbpYJ015U04oE5UgVl5cKO02SXDalAsyxqYvQsJbTjhZsR6TH2MIg6t1579D40i1JA3RBm
Gru3LMDyY9wzpLklQZdC15d+Q+RB4XclZiWa9V1WIfx02IuoAagB0S8XWfq180NtWcE6j1kLEKs9
XrWU6BbY5VEXWfltY9FAKKF/o/QB60KVbMGim353g18xTJS/LQdxI21CvwUW5yHRESKE0SZhCt50
M/y3yWDwCPZluhcip3Lwc+XtFRhwJrPQa4+DoLHU0sEUBm26dlaDJ7676/JhXHgxpq1IQ0tsTsXE
pQUUx0arDPdjRCjpFFp1ldNb9KLLwJvIJZpcJDSieTV9Im6nqLQX0hX7POhb5KceYvTa2/kOBhDd
dh9m3nRDH2Th+yEOohZFD9Bba9Ke2xaMcpXVX3R7FSdJQ6PRpKMfx6CR2WxHJnGLKsCv66EGlTTX
9sr8bJvGswQleWHWFNPUKDamhXY8yBEG5JddjNzQTsoHXAYpGWVwTqrG989KhzqpiEkNiwSZbl3M
+AChf9iWNnsHnx5s3ITV3u61I32CitCtUmddLNiZNhkMk5HYbZrBxz4WB+IhTPRjbbRsnPyC+KRy
1ZveJejyL1k51215OxqnMMURqZGa3IIMzDDGxF72ZichaQs9xnG/1C6CjBoa0xlMoRCOtZXIow9l
xNA7YjZrygEEoRzGwid0KxaPemN8tWKSP33MFfzTC8oBXDDBdJVq1g2A5OGK2qP0WazFJgowy7Td
DfztVUkxZKcpfcQ1Fcdb4bALylxtb3s3serM6yaRb6bExR8mdz4LFBz1Gbpd9dTVOriUZnogRsoX
bBMmGW1UPOt6reaFZuC88eu1pVOy12tyTHwGaV5FxKhmpGQyeClrViOjpY0Ets5sqNYQagn5s1/8
rgruc8pbnucWQFDDVdnPsY7UdVde6u30ONxSzLyTpfK2JUdIcw2NUmdu3okcgH/qooFzGERV2mOr
U+amMwJn0xTeRR2E1Y4oKcYRENWUBC50TFhD3T2VCajegneQFohgU++6yMVVHQxs/TjenbbswEKf
Ge34KmJLu6hCfAKypoSnBQI1DTqsOEQGHpneYxAiqp4yHaZOkLLoxAPcBN5FPlnUerk+oEdoL2zX
UFTo5Nxi8PXbvUJh12PsqSuQSgznK6OHxldoqY+mNi2/pBZlAzJ7iPWygO8p9G2C0h7ilxjK+aT6
m7SpUBlGCGU4tgiYGwIuWNMD8BOIbsds39ihf2W3zMk+bSGlQn81GOKzE7k6apgM/aWM70YVtmRj
sw2HAW8eu8B7aSihtcIEiSGRdw0t76tso6uwKcAHTgbuWa/l6h66DlnMeOZ2VKZMH9FUB9nYnAZC
Z+2mv23znrZlf1vWtY62NPgqjZY0A4oFq8ZE8zsIKVjD80fpEqNxaWcnYu8So4NnOqnTBt5JJJda
d8lbJP+x9hoUo5Q+1EBSYQajkjY+SthhzPeZ3zeg81CTIuRYT5pmLvsIUwU0oDRGaWzVZrqVBmAh
k0yDPGElGgwzCYHuHaB+p9k2vn5ZTujCaFbdtVOCqam77ut6OpcOtY+xENgLdZ+oaad9iSClUmjL
XocIJGFfBRmrNP1e08uao17hQTIhZQKL3+umg7GtJWklainhz5B237BnDGiG2aIcboZGogdXIdVi
DRI2OSYN4prE9NOLWWTGmWvnHXkYxZQuqzQ9UCe91PSTAD1UyzyySrYddrVuG/T//TDFBI7xRbtT
fVR+CJym6DzKCMOTHaMBSYbhMqZuv+sLGispIGlJEgKm4dzd6kP8RLDEwh6Gp8SimQ42/qKdtDng
CauFJbEw6ZVBuCpS+LEbD20VJbtyNfbkSRaCMTVzn4usppjfYPG1qvvYgWrPiXxj0dTKphCKqMXM
nGr2qzVfqpakhROnh4p4G3xOFqu9afhC2tqx18cCaA6fPsLxLnQs2U6KBbkMboVbmwKprgtBOuRK
QYgABZQ/l+56C7gdbWZsUPPPTr+YHNh4pa1u87ohxjQwH8MEsmFU6e2unQk2/Xwj+hgzhZ/dBVoQ
7IK0IiBFDY+BBqiizoxxJ1jtIS/hptJMf2mmyAkidFD7uMzEtiQSSc7VQ6+W62HeA+g2+4KSfaRT
52Ktz5DP0438+97p4be3OP+DOgxpzC1PP+gayXJumN+504tbLU6A/NjEmzh4y9FFPqRDsy8yMl5Z
PgKg78e42TlyzuijkU4orJUZC+FqAEgqd53BREyrJ8NH+y9cdJ6nJf3pRjmcCnK+OT0MNIcKOhu2
BRkB7S72PvuqHaZvb8qo655sxbG+DuYzPFbMB00UT2cWVwubSzYRpQRdks83p3vvftY5LvOmhcGo
khHFyXnnpGkFS1rfaFFfxubRb1s2dNn8XX6/qeeFcxua/rlOx/lcwZhON2KmsJ4QqX7ss2fJ9PUw
h8R18010Smk7PQ5nHutUUo1xE4Pk7o7YQLJuChQvcxBe9alrHLG1bIhFznwzJQh5taZMznudSCfW
5n6/awtcZ1VuXgR2zgBhSbkb59zA072KkMJd0Vs5xQxKsf7MiC0NY16LmWw5eHR6D6d7FlvdhaWQ
cAXhoTBLsWtqR+zQsXeB5W3NEpqJjBH9+kWACT4RatwGxifaIvkuE065DiIHKFv9NPWs89jrpee0
DUq+QtIGPV/DsmPXxq6QwtjVRlQtWubQs8ZCfWBLhsoZnQzr0iVMOJ55YglJ4EmBoLSgWzfWShLD
xF6GPuYVgR/hWqQ2p5PLlpdQTe2tn/cxp5t2vid6DzH9RD7s30hcOyMomcgnPEuVk+2zTmBf0pjQ
oHqRJxsNEcFM8w311W3eTGI90B/dTfPN6fifHhqUFJOUYg6H2wegN38HrNz+unEHGCoOWoHzydVQ
4CZsiGRgICrt13mL4qVkwevOIOHvJ+Dp4RjhKc/HyVu0tXNjGP1TUeCp66ZZKxlNUb0K9OGLgT2e
cd/e9kOx/89UkUeoGm04SmCEk7uluAN8Eyi9omYNfDJeE2tPBjruMP3z9BqwgYgoEy6RV8NzXLq3
5RftNt/TmtIRqaLUnteCMJcjFsTnOJrsQ3A3PYEXex0IUDvz7oLbFK3H2h4hnJ6nb0AU54tyWFP2
pINY4EuiFUC8g1rSBIFuHQGOpBv+mM3AMRAkKwb16QaedNUDel215I12i6Db6J+my+Yl5+GIbPBM
IYYAcUQP8Ely+YoFwpzmkZey6MUh/6rO9E+Y0WgSprjBEd5Yh/CLYBeDPRWKPGcg5adNru3xTjXR
kpVzNaxxhEi1CswXxDDAagpAo7fi6RqA1TK8amnHnWEzRmhxq1EpJZYKn9gMmnIO44t/JQ+o0wAX
LPHHQiSAO2+9FkxnxDPfWK/mUd5on42dd0M9nrVejR3LgL175gUH1gwMK/IpehgvvdcBb/hDDwO7
WfsHEW4VBv72HJa9abGRXKlyodHFQk5+AD47FWy6z/JHzgMc8GDtPbpGh2RPPN6zXZxn3lKolV/h
KMARi94CYy+Ah1YjQIUW1jnyOEBR/RUrMcYNJPHu9QG1xXr44pdn5qevbrNqRqTyhxGft1MyGW5U
uXHtG/D3P+Dar1iR+Hn2H1mbXuVh1tT/+od04LmzLpx/vn391z8QnpCnyXLCtB2kqcI0LX7/8vwp
RDrzr3+I/yzKoY8SQ2DU1HeFhmRlGb9p+3wTf2l3/icopwm6hZXuXYX2YkzXlBXtg3MxvXCGsK5F
o5fMbJfRWohV5bFs2mrJzEmN/HXgEP1xBbOzL2CoLgxtrbnkoJLtbKwlkr9HiCYoA++nN+h+q3SV
PkHhuMADuinuu+voU3pb3DdUHM7lovpKIMvGeUyeFQaXdXdMdsz96DB1TliM9RtjPdKRWNvXDGZo
DTbIZrBTI5/Gt29gbBrXsj9XC66OczBvKEsnhTuqubcvwDAPVLMPFtkL7epr1b1at+kBHG/whjEB
Q4P9hgPKJLN3zy5tATDtKfqCGFJ/pW6N/LW/obFwW/KlY7WBVcxvuKrhNRAjtUFKtsUw6x3Ma07Z
hvbjJ8Rm5QMSC+eYr44YJfDqUhtOOH47JFFPdsgie5N8Qau/0q6NeyiYK3fpf52+WBi7jXV4m8yc
RvnoGMvw0G71TbBWR3yh6nNdnGOfWmK9b67BACJ4Th9yyCK4XlA2LZE7Y47kOrVxA3yJlufhlngj
qpNcYePljAC4JYb2K2Cy0F6yOlgQbLEg7hk4y5oOdoCBcN/Oxos9PgVw6kvxiWalCFjpHCiRQxef
6Q2ctsj4juOCVcZCKzcQGbZ8RDLsrsRrmm7LzfDMFpy3ygS+Nnfl07h3n9hXrlm5rVibbzQcQ4sZ
tHB8Mj+jJEQhutwRMLv8w5k/w/1/OfEtqQtl2ZbrSvXziQ/IvkbRJfujdLojnqVgMY8xnF53tvso
Z4XpWQit6zO2GZRNGI3ucCTVM/F71ir/4c0QhPDLmxFKoXjWFdkH769Ck7Asq3K7/hhKaoX81+jb
IFuOHCIQbThsmD8W+OxIuGJf5V8WzaVPAxeb5R3+kfDy9Hb+z8vwfwEL/jUs1P/+Lx6/5MW8sg+a
dw//fZun/O+/5n/z93N+/hf/vghfqrzO35rfPmv9NT8+p1/r90/66S/z6n+9u8Vz8/zTg+UpqeK6
/VqNn77WbdKc3gWfY37m//SX//H1f5R3IXSDjIj/Pu9ileRV+Pr8U+LFt3/zV+KFo/+TUdSxdMMU
hPYRa9F/rZt//UNz7H9ahqQu6bI/1V3D/p54YQgSLwzHdTgZLd1U1vfEC6n+aUqDfArKfbYlLdf8
3yRenE7pH0555VoGUY+KUd7gri7mPIwfxnofhQMNs7zdkOXbLMq0Ci81Wrz7uigvm6Gj2ZgEwZpe
W4wQDr9tK0sEiWWM/PpKFVOwl22Lmi3mCi2q/tw2q+xgNlQiEk5Gt83qbSO6i9osnU2lZ0DyAtJr
fzjef52ZP05YHIsfLxRTl4otiTCkjkaAJbPz80coS39yu2kAks1XxcaAoqqWzpQd5pxMyg4vGmY6
1361cy35w2uLd0PGtxd3HSZMWym+kncvXpEGLkRqNuuqDFYOUNUywdpcMUkkUsB29bgwLfZL7O4w
0hPd9/vP/uHr87W5hmVzjinj3Vw9iSEuRqXgkjn1laFIZUfpTyxCBsbfZsKpwGJAhELzXi8dkwLo
H15/HhJ/OH9On9/g0ytOb2mYzrvPP3QN9VaTg2+aTMwRPF5/LlUaoymgm4DWMQzSVW2HcaPDSN2P
CHFStcbKlKUG81xRaX84JB+/I0PZ88WF5PjdEWmGwPOMomnQywCuE9EQLGlVl4c/fHAuzncf3GSi
kAQtKksS9PXuZWrfMfDSeO16mCACjU6OmWiwInqa/XmM9nun+5l3nEBeOJJ0urbX+is22cN5ghjs
UBgqWCeDZe0RRDp/WMHNx/zn78SUgvFBGkJySqr5CP1wTePOkTinGqpx5avt+SyGNPjeFIzG0bsN
la6TyhwVfzgTfj3sppTSlSZbfSUYtX5+US+IST/GZrkmOw5BMuoqID+wSn9/2D866lJJ12Vp6io8
Oj+/iu7UMhJxzEfzgSxNdJaxWVpUIgxR/uE8+ugo/vhS775gS+l+6WPzWjtjSLwD2cd+G72iDZ3x
porJ1wiwio4Xv/+Ahv3Bl+fYjmUajuVyAr8bkMcgtpy+54KWtk4PEFnixk31fRPa6WoqQIt27mUQ
je1FUfS3ja2i5VgCqrLIySw0G953gmGpj1hZU8TaxGQQ8r7lqrMYd50W+ew4xIfSHPSzrnW7paeF
b5VPeUkji9ijFHueVf5bLaxpM8ZXlUPYqR+bLOpGGR4wlfjNtWi1z6o0w80fPvl8QN+dtgiEbF1Y
JrmOv5y2Tu1bMm+4cBNJGDUejmvozISO+3wqLeiuG6xpZU9B3e7c2zrBvRip8arPOpSyAy5ZK7tJ
6qY80zW8bq2N8NjJ+4UxRujgQwOHGieL7Dp4CRXu5MTMj46NrH+AO0nfTUzSOJhSRRdDjbYE4CGi
fX3jPY5WDXghImpWRg+//8hC/Dp3mQaKG2MerEz+e3epRm5Ck84EEJLTM1q2pIr3ZfR1yIFV1f3d
FKGhmVoHHZtpDhvqdOj2zbfRrY96E66KKdIOfv6axfy/rj/JkD5PVYgnGmpiGRpkQrokiiPGIEIX
trmP7ubWxVfp6l8izQnuqP51Z73NPKmVxM8hFVw3HY0H5ekIcZp0n7qYH1CF0MKPQAJ1zjVZ73fN
7Khie5HBFnUM+0I2OmAENP/DPpp899wIbIz+fbnr2+6aYPs7p9vHg1ud52kbLmBGsvu8c8zkpopM
E0oQu2gra5dNh1k5z6ggZgRGKM1eTXYBnEf2zKOK/AJaoAAynGZYTY5/Z0RUAuzuspoVaiEtFmfs
X8YCYalGRXMp/BJILRsdO6aqdcVO1UIh2xXtrcLSeN5rLJcJ945rBUqpuCtDG96/mql0HTkuegmT
lUx0xBGVBJmgfRK5zYaeKJaKooRdXZnqlmK0iVTU/CzRlqlJIXsI2F66wxaxmYWcx2CDRyYkzsSW
5Guno8lToU5NCypdgj1+VjWXSTD+4az6deByTJNVK0MxyzvbfjeCDIS2twj0m3WrGkwGAMc6mq4i
HG69oXLI69ARK0DJ/P25/OGrmsy6pm7a80Tw88jsVpwd7hQz7er39Kyv2zx5ayvrOEzaHe7Oh9i1
Hn//ih+sfahRMBMIBMKupeS7Kaf23S7Tkpa1l4K0mWF3HIfoptIa0FHPpg2QwtX3iI7oLMJU/P2L
/3rhOiZBWyzPXVc3DOvdheu3NPX6Lufj2vljUclVNEptqyYy0otGopsEFfWq9eAFf/+6wvhllOSF
FbHJ1G0Mg0P983FOdU9Lm57jrFr76HKFLY007YDdjsM2zsJnSskWzABAhUkwHWsGT3o/ybPV3Udm
K/70bn6d9Xk3jhCONG1hS/Pdu8E2NAmrQNUwDKyC9HnY8It46fozd9YZuTKRaR9rW+/OfJVj+YIf
luABTAMySujarE3gaL8/QvKjr4b1sDAdgUFCqHenRVnmagrJzFxLQ1KLSrRlYSmx6sIOr/741tU9
brIynwM/JapqL3lIjfzTaHs6Pg7xFA/CP9vUipQxB2FO3Ar8ZBbVU77XRaP7tyKSF02oE8GAY3k9
gOJsvPSinIK3QJE+Q6He+8NhPi1rfp4aHdO17XlHaLi/VuR8pWmaFxizH47s0mzRzJwkG1hJ1gHF
SgQmvi4C3tUZcCIwasebqcYkmOAkIVGG3VqtW89yYulidRnk3nqBsRF2lVu7yymFt9YnyUo3M0B1
vmdsW+Xc6jIHK22B6UcPwRDmYuqxm42Z84HBH/gG0+qQJBufY5ST3vmH1Zd6V/5gY8FHdoUwDNtQ
DGfz739YxKLQddPRwczVwTlrgmAT0Oy0A23c0Ik4dE1J+zBQ26Cfi4tZho81eItQqZgBC/6uVdqG
5TkgL2+w8HVRXuXYUM/uiNlAb/OYDiVQk3kz2yCvbpIvmtPfVUHi7JJM1Mu2n9c/lrFIC4qJ0gS8
Y0pK5lYH68WnBFx4sFyDcHxGWgSLMYZ5lXi1sZB6fdPn1uvvz+nTqu+XE+CHo/HuOutJc1Z+PoLh
xVN3PiYIyzCF0oSwgdQUxCEvGReK81knbQna365Edmfb5l0XNd8qQT8Vgn7cbpsfjfQswJmkGYUE
irufvxln7FQ/mi0SrRQPa6+cca9k/NB6LixxgWHO7OzzIgSnSb+FASERlyli4EsMVFtXJRuoANXB
y0nnMwvsMnU2EgKcGmfVRGU2ndc4EYGzg4q/mJI/Epb5cyPabuv6qoBLYDkLDsYtf/a2wia8mPDw
nQcd8T4CJeEydcK3JEPI7NnysklMhASp9ZgWIGYdl9B1Y/IAVAEoGA3qaZIhyjEw0VMVd1eDiwsz
1B8M5T0LO7+z2oi5vUAz35QPGBvOjZJ2W1gi3a/8V0fQtf799/zr9oY6EeVHxRrY0ilp/HxoTYmA
1YsYTh0VP/semQ7ahN8jn1jT//6VPhgkCU01lctGmb+qz1/yD5dXnaB1rBACrws/ewNIcI5+gn4X
hNE+mHMskJClMywzU7e/f+EPlrx8Rum4KM4ps+rvN86l57eF7ZkMz5lJ+g5t5NYZ1DZu6hdp2AP6
bY8eIzxGK4uRAvl4GNORnbzHuh4pZL4obOdVmS0e+GIAoxNU0TIPSZcEIP/7t/rBiW7pCie5YbC4
YGP78zFq/BBBM173dYau8Kwv93kdPXd6cjVo0KbD8K228z8Vs06LlndXOhU/6TpCUpqz3s+obqfV
QxhydYkO2ji2d8Z+GM7hYrKAWmF4P5fYgFcolzZUGT5Jz9nKOusWiEBnzJG6Goxqxh2TTFt5LDSn
cLwNRb9vtD8tgX7dr/FFmkydNt8LTfp382zYNp0ZdIxJvYP1Qi9si3EQ7SEediKcgujt99/Gh2cs
WyTHFZTbfqmHW25EC7cdarRfFz1aF6V4VZlZRwZnAzcDDQR3GpKF9qcT9tcduWMJqqScrnwhynk3
3mFR9HOhClJtJnjso7oW9ozDD+wY6U91yXblXPjsP+MBD441u8Ejs6ZRivS99+BTOWlNZBE4Fx3C
7TThsvv9gREfjRrCZvOoczGjE343avRja05BHXNFaeqZUYWgDtVEq7ioL9g3QjJnddzBR7JINnXs
8aZQ8OHVVEDeh7zBKPZmjBzC378r9dH3xQqZb4rdraPen8iN33nSyPSKNhzWST0dg62WmdukBoZC
c94+1g3t1ij09ZXf6WQ1+FBVJEXENnLSK/qKmKbCGyzyX9so6G9a4V8HXl0f/WyPAHzal05wnBhp
DqULFB4/B1wLFprHjHnBjcQFcowM9kXgXkwF00TWsYQLdfy/geV2D3V5kRXsEPDYtOtt3TTPyWA+
Tm2SbzUjsu9l6b9OZQj1UATrPguGi0QwrRmYtw/gGOuSNcDvD9gHx8txLYvka91mLS3e1ZuQzISj
mVnluvNhE05htMSn14FphdCVtyZWHSAKWvUW0fX//SuLD9ZaLrOOTZtJ6I7zvoiN7Jxyf2WXa2tI
7E2ktwq5uecBpDHAa+aW2PZVteu6tN8lWP/ODWNW64/G/35PxV7KVLo1dyN+mRmKrJiaArjFOg7H
y0qlEA9ixNBhD5QMM+rz4GTiOObZIVKy/sPp+tFmkhenmssmxqaW/+4ql5PnR3nLizeQJYjsCdZo
Yb5EhY8x2wdQFmpwff1p2kadvyqCMvjDVfzBKOPqlPyUJSyhiDT/ebJhpZQ1iMpKMkgn0pLcLbEU
kVMD04tSut36Hz8xW6EP9pKsKXWXWHXbMRjHf35NJ1Z5609wC5Iudb/kkhykvmisq4GizSpsqpuE
CDOY9qV7q5mOzmnovRp2EOztwSvX/uCRxak9Zxgmlm0KD6MP0aHEveFftbI51KLEc5a3pIDZAXZp
29DuHA+L4YjIgXVyfNDiwb6vKTHV+D1vZJA81MgBz+26ip6bwV0ZMMauATP1dBFykxlQZ9ubDeEd
3vR+GRapv0nlYDzESn3prACpphwyrvTWufDF/IeU8J5jJO8wrAX2RtJ1Ku1Wkajj2b0JyCSOtpS/
vAsvnFP/cqVdgd2qrifp0cjvjWsaG+Vd82bkTnsWDp314Bj37SSirwSHI4uRZ1Ub3trsIK7z3tQu
+srDZZNm7Lnhp7ifIjgeZ74/7oM2BH8+ivs6E+AFsf0/QpXI1oYN8KKRilheN7lnJdNuq8ifjoPU
92bRoupq3M9sguKLQgzRAV0ecGPpZPfDGN3q1Uz36id3BTFnfApYt6VjMzyrnFyDliX5opk0iDN6
QqwVMrObKLRfZFAQ+RyL68xJnpo0RDsjVYhCtA0v2qF5LcYaRWvbw212UkIS0yJEpDTn8IV5xg6s
SaaK4Db4lpFIB2sZYu63E6PeTXnBqr5NHhrE6WsxPzr9yA4mh+hmYn0N3Q6PzOzhscnzhtAWuTv9
SDiFuWscuU6ysD9E802uq+7bvdPPvBgoXEcUbzg4qwgjz4HSIwmt873vN31KMh/4DxQMOIfhZhHf
g6k0vPD6MbzwFZa63h/Lpe/FOYIFHUGZC4djj+j182Dl7F5+pulNaZosk4TOe9z506WGcecSnrjM
vfLy9BM6f+NlmEQAoCZiiGdnW0YM0vcbFOznIWuVo53WQDLreFhnlN9hk2QDa9xC3Q2xEWwaO11j
awOC1Xt4v2O2VDu3K4EZ4hOEDOaj3zO9G+XkKzFm4kEL8nxf4+kwNJbJelFon5pCkLeWl9ddYjcX
eZRpV4L8wMkNm7U3aAaETtO79YMYNEFNjsXpYcoS/2JEcwnIYFt1WqqdDXbcX7FMqPqRLNwmCtur
GsmfDiYXz9B1mQB3rbUh2XZF6Z2L0iLYFnXvtcq76JoCU7ccRiiS02hRfre6YG/oYbf3JgzWjWG7
98kYJesiB8rbZNK7tyKCGDLVpKytnHVtDdP9qIjAjXyM5ZnmTfcyTnEZCPc61avqPv2czD9UdZBs
h5YEEqOw1yXbF6ilLkhgcoAqW5R35VgRjIdOmRq5EZFOBHNyZEt8adWhcXm6x9IVrb2DU6JGX9M3
rJEiyDUHu5xskofiz2gR8Zs5jUVAcGJxfmMWarz82A2EMdJeq9YmudMpn+VurlGeydixzwLcwPgX
DQF5gyBVqAVtjnjNnfjYbofLtwsya6EPjr02Yl64C8nfxUZDYs4op/1AikSNnabqyRikUn/ddF37
2R/UY9f2e5CN2aWF0/UI1ss7yyX5BVqVNhc14RzKKoLXwErHM6l8kxqEXq5y3yQSscb8FGVNejOl
7fXoDNZTGjn4J7piQCSn1Y/mcG+adnpvoAOHTEnhOIu6tZeWzlMb7Eo5Wp/p/w6roZqgWWl+/Gha
NNrnn1sGq9ykwFzbDQyrhpPXd5ZClCcrgJpQBc6KaoruoaJ8ZiBJPmeGx9Pjm0jm1ZWDIQIizMrw
w/R+aPv22nDCC8z8hSrFrVO5+aWTDnd+W3l3ZjjFwPS0l9OjRIXhRVbPpAYPTkifaXwb1F6vmWRQ
E1rejTvfjI3CDxpMsOZpgS6KCOU5BIFmMVFc2iBuHe9cEJuAOgqDfls+3iUKlEdi61+GHnZLmUf1
TTsE0IZV+AkzR33TzDdioH4w5I4k5xs+aN6ZlJ0zt9/1maRHNT+EJhXdhHAorF7/7KZVty6dAa+v
5T4ORhazX7O4FiXJdhpOV+HH4Zf6K190v+k0oCZt76grz7LZj0O7S2rzSFuOyM2BPC2nbGhT9IRX
MeBZB1PDTG82ITLR0B8vsUiNl6d7XcBCJo9BDExkfI5EpV5VQx1fDWkRXFrJvVv6QC073FGd4cu9
DnZxX0gqNmARUOlrltxZgrnXRZS+ccfU3hvU1+IiONqjne/x7hR7BdxnWdeRu+5JlW5jMyO2XtbX
MtRj8FbK3pfSKfbYpzlL7Sm4PE12OYC1RRD1bPQ9fTqebkz6BiJ2UZXWlX9Qbrl0fEEIkec9T2Gz
twJAilH5Nde6F8sTzDnU2fgAe7ert4CKqhU7aneR28MyVOjzhe77CzNDZ5rh18EXvanYRpyZKsQH
AhnTKF7DOP4Uxx6otGSWyIZfQYGtK2iSptaTCVUr3gXrvm6AY2w7m0kiEOy86FAH9UNDzJ4nq9eo
OyjmcTYwROnhbQqtTzqMNJg7QNlGc5ENSFLsGI0jmC5/UbKG1FJ1cNrmQY7N1dTPXeXiMrGJngza
/8femSy3zbRZ+l5qjz8AJBLDojbiPEqUZcv2BiHbMuYpAWQCuPp+yK8qquPv6EXve8OgaFumRDLx
Duc8h81S7KEkwTMXFO+hG5MeK3+7xA57PVJQ9xjriGMNz7nOrrMb/lmGaXqqgeRaCRreMSBgTgGD
mWxiQFmF4sdLUPEFoPDgnHVHmqH86DTLt3H2XzpfL2unbA8F9DUxlzeiDmG2PmUlJF781xhhJ4cE
sGXX4zOctbsrEh/uKSvHYP6k47y1gv3qHCgPVLLHBLKaycDuKVklP1ZbUyvbBRlo2pz99mtRYLPB
jv+ae+BPxt6DFwfWdi0k89oYTFGfhb9Dp4SlmpHIvpTDrY7iV39ekNlOs7PrcyoTC04QQ8ZgZZjG
dU34XOYjbsHF4PGJqsPQ18dKAKnyaus5m6aPbPG3EGmcta1mfiBMS3VrXxmVQGsN75COdQAwdR31
CK7NXb+r3cOgeX9xTYIWZWGEUAjQt7PVXdwCYiCKkAablXixFZC9XpYAbcDGlqDxx/A69wh/tOSt
WlQl4TtF3m+6FBdKAG/ZnqAqsaoijxr3wDpp3Ku06CNqdfeGaBeylM+R4AWf1qAJkg3FX6tGfxlK
on+KJboWernZPYZxPFUuSXH+xnOtBiwCZtUihm3G4J9EohRYqc6scTMHLC385RKkmtCdFMTLQmhO
Z5qz62Rfh2UhI6CWRyaBf7HPQHaFMT1Wn2FOMkPfQCdYaoLuqCyeAq22RcVrjIj9m6/Fz85pERgA
IZKv3nNmsYxOIujJxkzrCXMFekW0rmELJsjCOd3m4JpDJO59u7bNWF50nGzBg32g4kgIfyAQUPlE
j3Wj5rLrIHzNAet12HdFDoE9t6fvgIesXWDMs2q1WGdsPqGmm9PYcF1qdXCAw0SSO8RhAQTm0Hfj
75oLYN7O2W2Y1bPOCaEZszRY1107nQoD2v9xr8+AtcNFOeieS8+kvJ1ZkvbUTqI5ZQFtLnNG6bTt
CcqqhRQkPZHjDLHHRhUdZVG9bmxmxmFer3WVqFM4JgqVQZ+QeCUZwT8ehMfRndohOYvJhDt2Nx08
I8VEsbW7Nfis7uTS37RPlWnd3WiP5EHyH3be3J4CP+D0dCbJpzR8aibFYLzxIIvcf4q0IohEBPlv
VgO4IZIpO/n07k911mMRVMDd+D3b69Imx0Z2mHG66i77UBhxdIbYmMw9NyGXrI+rXxo4yCZIig4r
/oiq9/5LKHKWC1GNi8SKIUOkMpj3zSx3Kcv2anLNoQoTZjlcM8GJ5yB8FPHwwse1HkbY+lpkI8bE
pNgFbn963LAX3Aa9G+3xPm2mvsoOapD35KaqxFKWsv/v7m4PCGbvyorNtr9/9XiIFvyc1UG+WVR1
ypquPi1VCuhnWn6GkmIJfyWBJ+zpNqOPk62JF4D4eOoiYA3EWzjtQky2X9cHoK3rYKjEISdBNUvt
8jQkqjwV93sOWfKLTId9UY/fQx0TDCIxPD5umiWAYlU73+oyqThOZEDSC3+YlxFH5eOuIfCEMV2w
74BDnuaiSE+PezB991bm0wUZb9t7cG+yVuO46sh70Kp7T9t+QmV///IBLOYtNa48gcBcpHR5+JNK
KyMx9H4zWzI7Tc172STVPw+HkLTxe+PRMUsLBhUSLIiOPkYAOI4EsXXFL4fGdMMygzj2UeP3T/RV
FNF0TIP+0mU7YttDdmi2YePJdc0JePuUg7AIVQQR1FY4rB06uI1rvGC1lNYaomR4KZlYXcqJ+Ats
oO22s1qXDzkp8U0fAH1JP5cQzBZDPrUpC4X3GOYU9Co8n5LmWoTH2YqWlSlCeFDsHqyOXrUs7N9m
tAwOVQ7W2Y7+AHsCk5NOG2ihvJvwrqjIwVnb3ykDuNhAHzzuLplHODwf4vqII5BHowfJQN/tRY9H
x/s/wCiVb0TMqMKanc1iEwb7eFykd1LC4+/Z/hhiuX88/Lh5fPvHPdvAAMgjsLqPL//5f/65ffzT
xoIXXo0W0IfHU3j8rfbxdB93//laBf7axWCBI/+/n9v0ePKPP/7nmci5fJcwFf95Sv/zF1NYUJtp
8t4b9055ePyvhSX3vZy4TCftcKyhTBwf98r7vf/58nHv8di//T2kHOV2HOuvj8cfNyYB0Ix29r+/
VZD0cttNoHTvDy13ELaqml/9ADzeD2N4yFHgwZbny/+5AWc0EujW8Wo/7nKmj0cvmuQa/OixcajF
0w6WY2S6GDRnd9a25V3QUPpEYUlgeUNe7abKAYQwBcRx3XeBUz5DLfOGv1PuwIBP7oCzyv/Nhah9
sjmcd4VKD6ICmxkko3gZZqfflnE9XXzik7KWJXdVMZxRfQRcuyU8xCCwcgvzWdoTuOeUxFQf1xNM
CQur3iqDIUXr8pwy6qDP/lIFuJV0ulYc5E9dteDtqMhAsD3OHr8oP/uJNCMJYBxM7yqcsnIdp/F7
w8T+yYJNsLWX4GdExBe26mbqfsVTUh7juRs3AU5aENjD1zKnpRsVVhXtZztYdodULf7OjuSXekBc
VC/dntbqZQEql0V6xkUVx094FnbCwcCu4B2Eoz2vItR+wsevUHjTkzAsgTPiHhQgiZUOKkW6aPcr
+2I0icseFOtWkAgXJS+imV7cHHm/JzdVRb4s189PDUVqlw40HqEA5t97x3zB1ihztggTCgsaO4ZF
zFiYiCkqJGIjlUXqe9OE50q0P6bxebTBrxed2akkhO4ShNFLoJtfus7TTRF2f9pkfMMrSWCTbfBR
1cTd5+lHlW8twLK8sndZ4uitXZWqTdWNYFMgDSaAVKaM2sipjbUf3U+/jp19qr+myLdeE4dyps3i
s4U+5QTfdNYNaiRhY/IaWrI4McVkIzE5dlfV6xEeJJdn0Ox/Gi+ZNj0t8NaRQB4KCfYaxzGOM1sH
uyhRPZYmG/oi2cBOT7ZUrwrGWk5xtSxFMGy8fKJxLK6Bh9fSU+Gp0oAxZqnNTSA8y6r23SqhdgQ4
Ytl1jFQ7Xtdcyqzdy7uvfy6yPaOnbxZP4SQZfTy1sWYNGIfTZiHAYNsEebzv3faD7lav2eE0uyTA
zA28zh4p+WqLtXw7At+up0CtNetNBOkdG8UqoCFs6N0ZgWECZzrAH2RvNDTzLmNNhAVQ9qdY39Ax
RVQm1AZIDU6+8r9qlyy5gnAVq0TiYq/zsbIOC4J6EPxEFlR+TchgBgUE3iZ1MNxOEQsyB5kkoopK
fwQ5UaflIrI1blJ1HpgP9SHKLK8K1aqVCep0E36fnLY8hr8KcIvPXbzLoeuvFulex4QJQz9Z2b4A
fGo7qD+0xILTw8ICTqirrS/7aIf2NVqnhffTwDJZ9R7hv2lGvT+ywKWtWC1O9i5ACUIxJuA6b2ic
0oYiVSV4HktseZZVErnEz7GGKUuOMsyUXdOOL9Il9j3lm0TMuQ4j1k3P7g3vGqJg5rqhgwzdK2AO
uSpsj9Le94nDaziYS/vjrgEDdkIxwm+Hvo6Jfrn8rVklW032A6jj39FM3nF0FotQLIDelY9cC5LZ
NpFRxceIfw9PF36Bk/5Osxicoew2lNwYsLIouKSGxM1SZB3xdsg5pWInzdzvjM4pXMOlkFw6vRik
ENEGqmmWXT6QwRC75k+WNfONExAhjB6B8nfTeMyK/G7E1+Dslso/WHRzDorvU0Xvnvhdc3I0BZiw
3W+eRUhdha/l0DgjkYyLFe1nHZ8gPJBVEOXpFxC7f2J5adprn7PHsbQktCL28pcFPCWwSgEEgth5
R1V8tO+fIiM6c4fSPAeJoomDB8GOMtj5cHKfGgrlS3e/AZmdeozm6iE4DkHk7SzSTgA+Fpd/blzO
xkFEf+MupaJiCbGxCbaDNQ6XItgFXXpuamQqMiO/j3VgwAqQ4SA0GGmK8dQjnD/RUBIVG7K/qJKY
kHpRZwzXOanu1aS7kyo5RIrJiptV6BEsuJBwBDd1gIt5rq2tIsVriEeYw/WH5+TQWUWbsSZP3fW3
Xtc+6BYSfioCXseUPJ2kUQkyV05ri2RmRkRm79njx1wvsIlizfciciuOwMtGjrvh0U3YZi0BcW6y
gnSZrexgIOZC4IurSYP2s6T/bSr927Vx5RUUO7UNzVPdMRW1P382rjjMPvbIYvaZhYZPk7IwO/YE
S1LBvjiw/3N6GXg+vCPd8Y5nU8v3zE0gs2X1+zLkYFhZaiQGjDa7HGgTEUaPamwA8bB3Rnml5jcg
G+2mTAcCZ73kB8NGyHBphHYHs5o1LYQ6+pE61cUOEz9eUJczauSTiQdvJzgenyEyYrV8pkw123a0
IZ8GPrk/pE5seyIKrVfMR9F2rMVztIQRytqgZKSelWQNmqu5R6HYiCw2prr3WGE5H6MSap41Ti8p
aI05WjXuED4XVIBJaambEu3vrIh403maTOqi/150ebabGb5sm1FvJVOzDXVyss4ahHFqbsNtB04l
9ehCmiRbmcYUp4Bl+qbk0IZL5C1bo/RRp2BMZib1K4n6+bmPuLgI/eosCfq5HNp8e7fE6BYc6fwD
S0f1qlkgrfOiJu6rrutVw8hr23gI2ABJn7GsLweo/X+Mk7Qr4fgAfaOCBU8pfpVl5O48ozhjmXXt
HbXEmyEwCfkLikypfj7IURWnXhETC9PmYFULNMNw+mXJSJy6IY/OUxQlxN4wnFGLy7JtigjoRfd3
ZRRgn4sS4tkYk4Du0cPGs/vsRASVPFkjOPabnU1EmLJe3SfyjkxZHBv6sz+5e5xb6kXEr1qJ6ktb
JusSlu8LGoX6C9r4YhvW8Amd8Yca4/ZN5vl4mdLsBx+37m0IR8p6Cbk1iv+6Oq++Z6PuTjYgkpV9
/xJlXLUefCKEBNypQ1oyY+iCZGsm4/y1svIUttBeomkNPi74Xs330EpWg0kKPFTMzfQc1hiYnRmj
uMUoScZ5vnfde0ynY5Znwa/5SeZedShrSsiZbwQ5vtzOXfpTTvpQ5qG+tX6aXNmZXoeprd6yctwz
giK5iICVQQ56JUaVbL3K/lsMzzki/nNnfjGQ6C9Fjk1rKJFWpnV0zKvRW8lRuPh1p4PtECo9Kxv7
hjXqU84yy6CA2VWIethtUXbO0KQ4Iw1LEpqXO8d8L+D54VINsIiClrDd31k4buSsSRwuE2fjZTEN
bjz8dEVzBXHSXKXDuDCuhukg+4Vo8Ho7ZZiVinnZWm3qv+hc7rxZYDSe1V4P5lV6crjOQE+4gjh6
2zYkCCeghrJYQlC/U+eFbUfnsqOGNTWRGylWaoaXqCqjfdW6v4LBFkQcissk7lgkKOy+GRUsAcAN
JfumJ6JBaOJD71xNRHBWkoFoEJhNkS/+pqzNrrQb/zCkBAkmJRF8C0EXqyDxuODGc8k8YfL2JOYG
mtw19ij5s+bUdTJH3rJMkkwYAxio2tzbkm3grS1WYAhNCJTLHhylftwvqowPSHkOC+QM2HIlsipO
CqP8rWBUtZaN3R5UIeGBxvO3tHPkSeBYgAqKlDmdKkLoQ8Ilpj5rvzhltel9RsoN6pZde8cKsajK
APESTRcxHn9yu36G1v40gaY5cCIRdrb4JD8BY34NvfTJRlbdy+jT8WJ90ILJcC+IoZ0zij5D6INL
lw38O6NaCLmM2hXcWtcbL05hzdtqhNN67z9PC90vclcyFyeZ/QR0XB28MPqZmFhflNw4aZ6+JBNm
ERJaqJN8m2Q+8iTYr9Hd0dGqvY1YW0xdfTbzEeE0jV/eFwhypdqJLNshwkRx7k+HuLhzqHqoE6aO
irUpXnJYbldF4DPik+krjOE4V9a7M7GVIQ0jn7t4a4np90yteK4bGk+Ga+cwj8mwQI6z44WJ98p7
jxtCSK0stn765k8c1P67k/9u5yoGID/NZy/U4UEROukiYeaiXqSQ0HDAOF79tSL++hIPhfOqzVtb
AImPkSVcYKAU1wokx4pR/q5AcHKrUgBR8NT8iy6vIBLcWxKimg6rBLpa1Q+3mArm71yqgJAvWH9a
Il71BapRkjqOwItyxr8xQATwVmd5v+m9ZNiqYAmeKBuja2TfWHudq5lAB9UUezJ83tp0yM+sKOZX
5S2Ea1r0GiOkk05637t+CW+PG8Z2e9IbPtvmDj+zywARapCtqN0xAyXz2xLn04XrgX71tH1M3fSn
YUzM1FqzoUlRpQXkml2WMa7oC4BNoQbi1yrqWyMgFlngvRgNj+zYl1KsGuDW67A14YGKgfRrFasX
GLOj3EZoFzceJKNNANppO6ZVfhZpvxmKcDnVDIo3eNVhadnMPG1Ls86BtyM7WPDOHJtbgW7EsKTs
8ik84x2djlGCeDtrzWcG546d0eJt7hDro6RhbbIM8GzaYautEmc9pm6ydUgIM86pAD38pZYZv6WV
wLR0nslinUWdbpVs4yc3k9TvMemzA7E95yysX2AGZvuUBQMT0Hnli/Y7y3dOEa/OtlOeV3CVh/lZ
EF0DWtrPt24JOp1kFbVKIdqcHfkLLap1kCm8dKJ8jugN1OlxYymo3O3EL6ZtsuoGaXfjI7x503zi
j7nuR1wEtj7OGfnocfJpYd58KQWQZrqmA2IqaAuxMJSMdbtZioq4AyPGdaPI4Is6PzlUA+k9quqS
XbCM3V6297xMn8kdIHhmr+l9x5+xe5bbIY/73WCoDrss/L70y6W8ZzAswqjTFGQtS5H6O8bYgbcE
kJfUcn7NBIiQr1Ca40BPvMudsFvnPrlPy6iulc6m5zhuTvPskOVZCbmtOYV2tSkIZPLJHne69H3u
LSAJQwmlBej4Kg5zSqHcwE9nIvEsk48IGHqgxXvUGHR9fvmjsfCHTt6U/2Cu3q5i3mLG8w801oA7
Ggx/JiVJdhBCEZxi3ionV5eGkkIS3TX6A1wbzlGALAHTgV0x6GyPx/6tTu8E6sgVKxMYao8hJIqt
GMZDXnRIVyJ4YOPJroLPcHQRb3awOV05v3l+BeobrnBo94gVXETIFVEGq3YY6DtCdAIjgjekNtA6
MssnDidZ/vgeKtyG5TjdY9twjZu7XUPAJfsJhO+YQWB6tRDhSmBnsCxLQ1dUDAWiHER4zLUW8lLr
uHsSaqwhADofXQxEgkxdnB57b2ijXdm6JLFFzb71CAol2GckBFjqXRkve123LYEriN6Ldm2IHYrC
dud7jffX2AdJaG7BpF/GmXixHEcf444AeRuEY8ngyp2Y//jxeFGV9WOqpt+JyyykAh66qheQZ+3i
OYeGnK1FB9GltQp1ho4YrlFTVSw0WaJ2jrOthZttuN7fP7qkJE4QgsT0PW8APeYBxLqK8x5CjvK7
jks9dBQvysnzpJzKZrNpTD3tB4FD3o9dJJeMZKgl0Ne1ZjU0bHOrJg+fijz93o0Wk1pm/DSp6Hna
mVZuCq+lWuZjaxe7Ip6DUyK3jkPW1WL19TqoGX65Mhr2VpS5T0NTix3YdciNXKOOMEf/MA+3d6Eg
CwqjNMRXlmxl0XywJvN3cyIYa1lYa6iCNsTAgOX1yVeWgIInMcavHcOleWJfO+JeOFl6AINNhEtX
pFAGigQ5xGh5X4b6I3A9mDQJ+76hmp11l7ZyP977eovBmh4y8l+x964A8xNzzCgcz23OGL2jcqyC
99SKQsaLbb0j8WEi047Miyqegi2n4YkXa8LXoOhN7E4869o5Yr8jVtezge/PiMQV9ponjFCkdaS9
OHuocg6VqV6iYGjOdU0+meqVugYBNac/TGcO4eVpiovoucyYg2TM1rKcfBnYZ29UUPDAaoFYJu0P
InTztYeXn+VnAqkWMNxiV8gpiBrrGggvVaeuY7C8OWzK7hOp4Oi4ZbX2xmamp+YXZ9qZ9t+34nvq
31tXLMORE+7ozX6B6cZ8jMZ1VnneEFoiGO+lGy+O0o3bUb4ljfMrLQcwVV79h2QggvraOl5ZzSdR
lukZiR3YX5n/MfI+6nITwORY7mVomjU02WjrhfEv162f4/wxt2WQPbvsyfoU8+/IuxpetX9w6lSu
oINDzWpK6OdDa516mVPIYi0kV7f2OGfh70I82OOuirfxAobO0gyLQitnsNBOFzH8ZIZBwFRWvAfm
MA8qOBbO4BCemfPqhATktGnVbTDwH6NFfKggt7eZnRbHCQwqQn5n42Z6PHR1DkpfcZRQR97q+K8T
qOZmezBg8i4kvqiFxeMnfDIDsvyYOUY01AhUI2wjCdhhRJLRoSjNj6FU2SkZ5ltbB6tEde2ZiD6I
mT7At3KhHw57ZFgGCnXSUA9kJcOgufB+xw4jGq8YeJWN3DeBIb9aTnAndSSOMrR+lRiJbTytW0aO
XA/0HJ4mwY/nTSG84rqDPB+TFJCwcnyO5nQvAiRdTGiTNQA++EwsW4rUPyZV2MAfdJpDSFjeLmfs
t9XeD3u2wlM3wVR2MpMdAu/aMGQRQLHBZt8SR8KUcCPeAW7PB7lU7yKIzRFjX7NrF4DJDeunySMS
yhNdi4qEnIbUG6LT46Y08k/LbI3ZX9aRtDJkB3YyL3HYeudUiV/UlPbvUnk3GdvpNZ1JNnbS7BJo
k3N91c6GkZDe1jH9D44zXuA+Luk1/T3zluw9j5rrYsbpqWQIlrf39diQvA3IWSmYyvzo1rCPir48
JnaiDvUkb6IOpp3bcWgtRcd6b8UlIyVeokTn8RsML2k44TugcYpzI4rdVBBfBA19og4QX/Og3ldj
/+E2ffHWMhLasS5D4aFFR8CagkdVz4fJBkq81OW3mhppTgdx0JEanjCCb+KgoE1rUzBRmfFWumBg
OocY7DvQrOngpkdlcxUdp5jesJMYzPuCVmDBheEk+bEDaHBGMre9C9k39ZSEtz4FxWtNrb2d5+hn
gHCNTBD41R5BMZuQ0feqbIZ95zbiNM0Jidb0YkPO+K0Ai8CgwcAPI0LQJsPlEi0O18Gg3VUJu5i5
sMh4p9G9+BHBP01Eq4O/nNc4fr2Wcelv8whKqtfxKe9blwlNWseXyp729uRFx5Ja+qBLXOZ+26N3
cstrqkuou8mW50FfbuWvcxPU6G3m9BphGUxz/BNu4pQ7ooEY9kCOPSytR6tsXfIGUqm0vXwtnKU9
DPVgtiEWr3VoxwDm6Nu6yf9e8ll5qRzCHdw+PdQoqJ4rAoSqWZGI7Rf9NUrIN+b3X14Mn8tUTM5R
khO16qYYEAJauLS4pgPBSn0pwbjGLS8PfM+dqktOq9omWfZ+8IeabjKwSIhuBtc9cO24EqqZ7eyu
fWmS/Fm4DH0XT69LK9cnXkySXHhfbpK2tfdtMV6Yyncr1Sn/S+yznEiV+6WpqVFig/hIw5REPOD8
qonZgf/Wb3TTeT9CBi0rrEA8Jfwdm7qrxDdb7wf9ObSD99YJe3gJ8+Gt7tFP0Q+70PiT8pss08/G
9/Vn0zDfkwCZF4UeVlq0wtkyn7Xli0PvTsUldL3dEk3tDy6DNRpEN98UfpMeR6GYjpMEc00LNCVx
0lSrSY/rxOkAtxMhGmfuG+HHr2m18Cay6c7nRrQrDNIzksVKXAfF9SPOB/msyYMkiYJ8UEZ5z939
ZrarErcsEGxvMmDQje19XVCNP6UGOhjfjB4XrIYpX+ZWTCR9tn+rlliAMA+A6DYwlBtvnl5M5CRX
ZZNdnTavdUzny+gmOEnmnOsQMwPj+zRfuXadbkhsBuyZ9/LQ9SrDBIC3bSFjhfyck8gpatHBNTAU
Bpo611j4eJPipyMd8F+utcO2mW5dhciN4/5n4CySirwZDlljgDJmhKAvbuHjoEr7vYfX6UtRgdrj
/Z2Fun7zSOzcd/TRRL0RgWlr+9lMHD95UKBZXYhbFlnRXCp1F7Z4IalBZMScKpKf0mzJzhgai6vr
nBNovrz5RIWAJLoNZdI8AzVVBMDyrsMx1J9CP7Yv2qv7q9uXB7trvghpMX7GmXMIlaKgGeTKDai4
nCgRX6c5emXYPxx1CJENiwDJzEn8BY3wN8+E5skuyH7r/Li8ubBKn0AjZ+tAELU9M827RHnD8M/F
oDulbnVmR0uP1ep9FTnzdswH9wau/m4KJvNyLP0zQez9dbTti8OZse7HBnzq/SpilYxu/SRDeYe2
ybDAkuVCNDd60tfEauxblAKO3mG2Kn8XjKdW/mT3L71+aYayPJeYC2g878T1JMHA7SgW6awZ3ukX
tbnErRf+EPnQsP3hougw/qE6DNguJQk81WT8qIGdbthlesfK6X/SEdgnV3FNiDKxsbGDBwZ69YCe
nFeFw6kodfpiJvHWhNR6HgkA58dNyIIK5MZ4y7l+k5tsbo6A6g4j5OjlPSqiewSFnqNgNXT4jXpJ
PFKcGN613CQD/ba1GIKbxnGndXEHFsv8NUYY59vdJuBcXFVCLyTxjfl+9hPDSAacsoUtsI1E8k1l
98ymqo/PvOo1DsaOAbRXgNSLKUSAdWQ3ApbcXc929Bu7bWR6NyZ7vlc8uxWCu2o4tmHQfqvGe/cM
XUDpvYVt6OIl9teYhebfRnRcAgP5QqJq8ARsnu8ah+LKVuhWGIqhcIjnzQwlat2M1bVZNGHQCS16
U7T2xWbW/5QU45cBgTK/1zp7TzvGO12IX8zMaus5xCLLxFlJilBd6fbSFqVaV6gy2UNFHMKA3F9U
5X+EUPd3qa+/uFbyrFIEtyPRHrvY72naYv4b5ZU3OYfhiT09GYK5yZmTlPG+LgH/aG/WN4O7xOA7
+O4rBp9Fkd0c3IYsSlzShiCtb8b4gPtv6/eu/2fEp+DHm6JhNvW4yaUTgO727As0pnWyttgHfS+9
Tp38kje8U9T290HpEZFaGp6EQd43Esu8Ky1dXcjmRLst5fg15c3NsLf4hpgq3zE+pKVakuDQ9gnp
lCZqf82siObMsc9pDvqAiFd5dMUy0sj56Dt7VvWiEr9DpEJfe0Y4VAOSTLQghAzbmul1nv3mZA3x
58Q46DWL82Xb1ggVose8qkZjWrfEPTzGV77qIXHOf4PAmqa1ECg7gco4Kwh3464b7q6DLBdf5UI+
WOZq4MWxFl87x/6vL/2W6x20uHmriN7e2w2y8LKeqsNsZswCVfJzHkX2tWxfozZqvmk3Tl6NMGgu
8vwWmdR6Bnywa9P4janOfO5FlCLPi4JbUcfpN+exixjJCNZxvYrwfb6l5XIeIhkwTinmt6Jh0obJ
7KRKRBi0OeJkAixRSaS670vMCgtzQXvEm6l3SjFziFCzARYYo20x0kJLRNj1XV6+SCC5d1gl/pKy
vsoZH2Qt2OTOSM03GrDglu0uikrSWa9uU/1l1BDuOtdGweAacaAi5yNBsfE0VSz449nimKHSXdnD
RHR2RC9LbT1ffAr+VdsYTX1nOfvI8YZnTUDAE4FW7reZ3cMwhuMrT+zvrFS0XpCHbMYiNfsaGdqT
IsfkjOx72LDVZMEaK/+5QFEcwszUY3zSCQVv1Y9/eTkZECaAK+dsFNu6ImkRTZZ4odP1XmgrRyw/
8lRZxHcOE6Bk732WRKl2iaXeqN9ArFplupMt9ZGp6bHNQq6wnBiUDXPwPgp7/IrElhY3qOYbqx3n
Crab0JQgv2DhkGwg55/KH5zL48bSDssePJDML3iMNdledZHehdly4rUqj6j1nFfSqzLiRm5tH4tT
XE2caQ5tjR+It8X5MkSW++78LvuRdK8o+ZZabvIMUeR98gmnKGXQ4G9LzfOoevMMQP+MAzaOjiBv
cgLDmBts65kSdcH4ypq4trd9p/oH0eBkFwtXZdEPK9lm7svolR95hPZyylvxjk4qRWT3ZdB0JLnv
JOCNtbqkff0ceNp6pmFABJRqZjxLrk5OYh37llceaMq7vzjj3tMQZ4tAE941OYc7n/zEyC7ZT5NT
baMJz4wqF1I70YEyOCFlbaJVTYONm8TdusE7h9tMfUuZiq9Ydn+UnguYenzxh7TaYPw3m6Un7a8d
XolCCNeTR3ovpApSY4QEHpd8TYjBOY3VAMl0tpY114lwZ1xP/2O4/P9E07e5/fzP//j4U2X1OusJ
Efo9/O90UlRa+H//70DT9Wf5YT7U5//5b/4LaBrIf0GkFeyWfbgske1jG/0vpCl/BDQafhvjbWy8
d9gp29Mh/c//ENG/QsEDAcAJecdK84/6Znz8UfgvuiFH2nw/oEZsB/5fiKZe8G9OWmC50odI5NkO
uBye3r9xCQp2z7mzRN1eE3S2DnV7XBzdbUM/PJJ2HB+zihTIhInYExz7KGuPlvY3JuvqvaORfVQd
q9akRwgrHZxeuQXqL0fijMoFE1kRdCeZQ0zb2gHHWnvPgtDU7XbYgCkvNGYkhAWnnuO9LNLz2DfW
1kp+hjSaRHwP/qqn1jplIWUds3Kwc136YUc+5rfAvxo5V4espRz3PUkXvP5f7J3XcuNIt6VfZV4A
HfDmlgZ0ogxlSqUbhEpVBQ9kwieefj5Q3aOaf/rEibk/Nwh6ypCJnXuv9a0q0fkWzH68TVX9K6/L
GSeIk4U+v+KaDsx2qNpXe3Jua8GvZSwaiuLN1qB8RaQSThPNF86u/jpIvBd4J/E2T6Jb30LXRVJE
TmwLoX1RQ9DiHIFjqRxMX47zWGfFiZbEyEAcwRqDVOo5sMPVbO+El8pzgxtxq3zA6OV0QG447z29
k6GNt8iM4zcKcePRR1u3yv2bKCubY0lfbq0rglyg12seUvwuaWh9+3D47Mzz1pMkCGKO9e+zDki2
qoP1bOJhG01B8yYnbzn2vjPiJHnXYst+wPyRbBvb+DVXnJ4yT9wa0FZJ/Q7WkAXajcl4jf5m+taD
i481Bup5gxEMHT2LOnnsRBWx5xWIQUvY8MRzu8zmR/baliCgvSG/TcQCbCaxWPyfze6lpJO4mafW
3zhzfEo4Jw9+/NPRcjApZOagLDIf0Ns/ODlpiUGQJ5uxT4BFD/UqZN9u3jbke7G+578VbYLCO86E
2AORrssz0SOr0nafoogZste6RH41CvNvOodBJn8axFfRcFekBLmQI5ysvE94I9eiv4/B9dzVEgOT
aT5UNJWV5d1EA8PfiJMtsTSPQ9qhcox0f9106GVHEAgUkOyfYnYIfvxg+uVNrcobR//RCFLSJe3H
ZVKMqDTfZtmSzqHit4BECSXcWwJ25jo/MLl6yFX+Jh0G+MQ6PBKls/V8mko5+ck04ZEToHhK4GXn
OqWxhzhTV8M6ZU8kojvsD3cT+9oISSCFML/50JNfvECDW1RogtQjXGkmWng5ixXKH87Exd6KNbHF
dLBuMFQiX4EtTmIYGcnDtEeqZ4eu9Pa9aALKxnE6DBjMYkYmawO3HfvdQqw92Szxv+qQZvET+RkY
p7puSRksf2f+JeiSE4I5ua0D4y6yNRr3kbbqEWuflf94PUe7DaE5ustenBwaTXUX0GEhPl2SUJvk
xRLFlnLjN2OyiPjRA73FfeRzsvSdTt61brDP1CN9unZbTEa3tXP/qU/OXuEu8ni4hxNkwA7rFXIe
BiEtU1Uy4iBwWWhNs1Kv+Pkl+RrkhLc5S03eDOlB/GgAHN07txZCqyNZVrcei07IvChdaSnqrRqo
wSYyvqlxInFUHy5l6mk04RGfe2wL+0X9hVy8sta0lZsNezCCs0nWplyTD1IV0401M1k0O7Kn5JLm
lFgVPedU2GiTY7bnitVpKC6+DOx9meprPVdtGOX0dL2+m0M70e+otoMwWvg5fb2O0uSxTuSMMqx6
bLtEwuQvfxdZZOzYVFShSgwiwI4ok4zj+IhHfj+g/dMre4ULKQ6Me08axSZQ4+2gHkwrO3UVlA9G
qS6++2jjR/pHlg7ppjQJETCrxzSGx8/m30NYE7kn1648YkOofRhrbwfG+mEsSHQuprrH+0hMzsgP
YMmuOZEU1ZxMJDdbyDk/BxzoSaSo2KaXDPIcawPc9cHxd1bcdXvVpw/e1KINMuphU0cE7GVe455M
04kPogeAXL40y8JvGhMTSGMS2xoN4KrUAQXOmHfsFB3Ogn5iXynzG6coYMpATCn8YVfno7Pr/XFi
0WEdVQEG66Bmg1RF5rAqrfa36bVoTKOZMYWS2inFL4ol0byHt+KwX0iJztVA1jD7Lk9J0VO0Zbwd
cZnZvhpnogLIOtGa+mxNSj/5aG6QlZSbMWbWl8ggv/EqRrf9jDLP9nCpDZJBXuBiM9cdnMUq2yaN
7W7SznY/f4pm+VGuP4+cfyce88DrFbiF054P2udPWSU5Rix67hgX+C4L8zgoiSL586JMXXbqL05Q
z8fYpY2hWybKeLoiiE9w0ZkPEzr/I3kPQ5JbR3dJq7leqthUHXEgt7jX0Smzv/9dOpIiWJF5bGav
aITRLjFhKGRPQJsJU0xX9j1DnXyrAublnTKPMUnAB6Og8O7ZoIzafJYIGj6RI/9TgP43BaiFOpjC
8L+uQJ9+VdWvtv31f5Wgfz/rH6i+8RdJg5ByTAMj1Ccg/+8aNND/IrQEqxdMeIiJHL+KUPcv14dN
DeRFh1ENjv+rCLX/gq0IzBOgqANkEcrTP6EC9594rs80hK+whD8ZeSZaUtgpnw+8hqiApIdJagRU
oZYLYeU/weieaiwtGZ3qkBge582pEUdjOYy2RUac/tJLpznWlin09azj29UkPoN2ufF6z/WglWpA
t8C4+vPGSUvaP+6+3nG9reoRbE89UjWP4vWaVtQuCb30GtniX69/XqT2O5hF0CHCiNx9AUXgGo/l
LWFiX0FZPXRLImX7TDHpse6uAVtG25LPcb04RnUwb68X5fIuOXBgxteWMFe1ozWcitP+CJjxIG03
XptTzHbdz+n2Mw+WJXNix6UCBHVs5Vt0A4Sm6V4xrLDHEd5mVgbKIjyAKEuIUJUESHKaz7Bih8zC
3o0JxoOaxHNjcJLpCH3U7ixb/14qN8ESnR3hP2phbs/RPtFQlqCpbEMhirtOH+5HO8Hdr8Z6rYyI
XgkqqBSZcdHHFgTBWN8SRLfTzTjdO3ZD2haGyq7zQiirEcnXCZxXi0graFY2eyyiY7HWxmRvalb/
MGEcSG3a1vZukvMcmuNzngxJWDrUMOj7VxhbQrO0v+lu8dQymNu6nBOJajPXqNPIuy9LElrSfM0+
AOyeJpxwCWIHY0N6t4nM0fBfKzQjQjT4Lxhfb3DH3aiB9qZR+kRGKQD0aUvgS90HBspjZpKaJE20
22W1Pj9ryWXsUNtMFadv/Do2weuSQIdNbg2MvdHeMUDG3ZbMcjX6yHl6b7wxYwfPk2Ezz2Rs5afw
W3s79AzQIHHabQqjoNb2qTWzxD+jh5n2bPQwLWvsXFIzOMpC3Ft5Ix9Q5zqEYOMmQfCgADbHumeH
2PeaVUy4+aYy6LcIbb54QYvip622mvK1XVrg8uk8fF8N+vvemkBci3id1wQAEj0uN1Xk/hiXV3EV
YtrplS5Xtxcpkgv2Fm9pZIL2IKfs+kWZH9uiRlplTvd6RTRX6sQ2IscRmGNif8SdS0Yus2mq80WQ
lIlDlVbmjn7aru0hTHamezTsfNeUBfm++ngJ9GZaTTJqw1H6guxVtS1bK5ySjjIt90mlHawt+JDm
qA9p6DTjYXbppTXudJNqECejh8DMDw5U6MonnNttnEczHX6gHsk2aq4fuo6iz5jZMC2TTJa1UDTm
kuLGTDfXt0YEtNHSzHTtpe2lasZ+o6aUOjIn5d3B3bJkv/LXqFzqDDasxnYiDjIX0jhB8HhqdFSE
KaFE7N6kbf9MzR4GZF46e/rwN0ZHcYeYBGlLiskMrv8PPh3sC/ox3eqpa7GDqBO81IqEygAVDaM7
PsWANJrXwenjk13stCU4zShhLSFlh8eAiorc9hB7hYEJCbGIQ4u4MtG4klG4bbUY5WGwx8iy0uq2
2bl6EYR8gB5qWENo5F/bMUC0YiOPRrEGs72qCfam+trMCbuZ0kYk5r7lXiRCI0w5x4+yfHMx+q0r
IwFiETHWssLxbFner96BZOv67sy/I6oI+bHhpuftNyQS5d6zBhqyTNo6aHAYm/UT6pNxi1mZEcaZ
tgf/HmaOQ0c4JMy5TK/FLgmClv76lCG+GMHUjsZPqQ5x2bzmkKLXhrCyPQvIDskFE1VATTKB5LK8
SS3L3TyM2i7x3G7DWEw3tHJtTY1z3+v2zwKjfx33YZ9O9xO7uVtV2AwuGwwobfAYLX3F1nNouqt0
2s9GdWj4jOnIF8O5AG2amBqpnmBBdkOGX5kNkBPg7BqRNZg510o9fl9CQlI7Xk95uomaCl8KUQdR
clFsgHYwue66AR2FcEBQdsU2ZpxOfrKFgjMCL2+7L+xE+R6kGu3HOEbU51fmBkc1Cr0eMVuFFN+r
vHo7j/LgdtgFVUT2FFrP6ESTeahQCTojNpxh9H/ZE8vL4LLdUwHfc3Ho1ZC/FW51IESQiPSmfHXs
3wiMurWhOcO6K9JDVKfxGhOVX1cmQZOMgxp6mPFYPE1llK0mtMs7eCtQBAr07A6g4qxqF4hGdJgN
1s3+pyBAZh/N1kugvGEz5ew08nbE2V+B/+BTPTBRXcUM+7dxoQ6ed8l8lAPEy6x9RGeg+RnJmL42
MtTHc14a5XAzZz9mYfE6VuecImwrrvk2DPLNarIlO5EWhewtxW4p0VZBVv2YgvF9Uswf0nLda9Md
c6UeXhaeACyyJyu4QzOISLTKi4NnRt+bWh+JDu45yyTGgQbEznFMOrgd0h7iZ4q9Vqho1xTJfoS2
tw7iubzXhIaJ1rHhqJrRljjG9pAowpGTriHOGNsTX0lrcul4J9kDHHX8cy8N0YmhRg2CI3dJCrDU
bgqm6Rg5ElSEE+ytrCQkVJK2ajV3VTLqTNGSJ2Ky8embY4RWv4Q2XbFojPlv0EjgecdlWNQqbw1m
0Dy03wZb7DGynkUvWGiU2rlz8Y1ILGctwDoWNswxJwVQQUwAaQYNu89E+puKk0rcqjuVz0+N23bk
i2eLXiBaBKlynRqWfYmNdJtpM400Glis07epK+LQseRLEwiEfrp7CxdnaAviBlv9Ls2ahKkEe1NS
I5GekUePotK9EAG8DxxJe6w2w6V8OdYq2rhxecoM/darnEe+Oa9Xi5EUYto1eXIMqGc+D4ChkQVl
/tYzL8Ih6M7OJYzqkfJhoNckEwJtM/KJSrAcBzoaOpZpDlZiviEjzrAu+WdIVx5YcRb1OS8eEiH4
5CXB25CU5VbkNbIVB4VjDF8Elpb0VzQ4n/QBwj871u+6P2Tb0Q42BD5gxRZ6aW5jv3pnTkZurU31
RTqARZVZlhed3mmoWsLxMlTHKXpF6Xer2aslG/ifkWrl1iGZdpUGRko3yQc9PlV75Co/WPNbxHPy
Lu4GJ4zhgh1dDUeFO4IryV2bc1ZQIJWVfr22VcbHVK17M1W7zGkfqsWPWGrFgXg+3Rnmtb6s39kI
EqMxyYA1K9q3yCEuDPYpoHMTfUE5oAaNUs/ajBZVdW5dYMsw42T4wklCyKOOR+1Q8Z6tXunoC1Ee
k8HXtzvXGe9ScoA9SCP73Cc7Vq+qJyszGLQ16XkM0ukIxQGye5ux9UwcrEQJHat6JMnXbFDZ4D5N
ssLc11JAD/fk0e4LiVzcv1RtB0snfVTJCyoIvMU9k93rj+NCuuZzgqEvKNOwGFD+GpKeApLLY4Zj
olqyYCsFo6XUED+Viylf68QTuAF+W0UlHfaTdkZ84hzKHvZGBI+sHsm3JeEVm4gq8y1Ow1+M6Trg
M25ykBhupSeZzEsjYgYOua1LB8xwaevRy+gFJ4YeHJxlymMZvdlt9JzNFMsEYsQbviS65V/Kzmr2
Y6K/WMg2QixSSEHr49gWJJ+qHimZZ3f7zOi3MzLYsGvcVz9udRpK3rhJcNIxKYrnY63r2Cz98q1M
m3Y3FxX5x3179KijOiSQTly9yeERKNmvkZiqdYLFt8oMbYcX5BhI9B+xID8rf0qlhvBEEKHbtwQk
Wpn7HhBA8AnfgMFGo0gxgkpJxWWoVB8MJEZzsCQCx/Y6LoNX6sAkDMwMA6jLiKvWw8Icfg15RCAr
Yq948dHpKLcnUCCMvdAXPwkft2TcEdxsL5sIm3Z+gipiXfiiWaNoHahGyV+tgpo+YPVEWne8rXRq
MF0IYDNT/oBWTu6ccthC0JR7DVf1MSpq/J/DINakXKtDGVwa5dIkWQ5j/FF4voJTQjcKgesLgxgE
CPpsMHAjoTglYnutxUmz9hnu7pYmiI1YPvQK8Z2KIlg5JYsNOIaus2GRCTx4DXC9TTxVz5LFNsTY
kQg1nNJUPg5jUhB16w0nApvXavaXed/eg/FBjHT3TvXwUkg88hqiHSeY1kGPcarMQ31M1JFsOiQH
gZCbPnEwMEOGSWWBCsrpJ7ywPfChsjCPWl57B6/+hnJ+whuZol9YvtQ2Yd+mNBmTTwFJPsun0GxI
IEbEjrKxADyCmMvAx/XmZbiCoyVgt9QZXcY9apqpY+lwtYBlhU4xkkC+3UB4QBbyJ4o6cP8Bbot9
E8SbssczwM7qnEZjelT3JZlO4KN4Oc+Kn2oVg//P6P4izcZXNi8lHyybyM0YdjI2iT3LWCfezIK3
8DoceXKrGbljta6KlPfuhb3qepUdYgSUq7oNXmQKmD82Fibm8jFXiU6jtG9JxViyPM23JKfBOyhx
k5nGybWsfgtV+FQggHRGx0CxOzebbJ4d9JaU1J4zNSsx3kgUPYfEfiurANl6XQ4b6f++El6uB1Am
VGCRYz2MJaSJZNm7XrFA10Mh+pehhjIzLviY600Sj9fKSgYSRJcDrLlmBdqmJ0jIvBbp29kyHjiR
tkeG2t0RcYGB61y+O9YcrIIUns2kgdTUZweFbyUBhLpE1RdzQncZbd5+8ZBjrOhC2o6knmlyCLtv
KYvRMZp1+5jK0vm8lI8uGVOS1ZrzENoYp222MZZlQAbMkCyseORdjP2+xcndjQSqS1veBxWEXn1p
+s/S3XgyCI7Dct/X4XpbkRHJGqNBxUjDQ2RdRhjXsktluF44qRrXaPpg2iVK/ypSH9hanbXqAT+S
vMQJtHaDW6nFBNeC7T/WAWFanTTh8DFOOcJ28Onj16+jQWq6wt8ATiTJESrrv8ReRNZ3Or8ZXxcf
92rRJHyYff+BrZhkyO+Lz0O0nCWNhGo3k918vB70bJj3qKDQzrgly0ZNGetF8/F60OYHaWnu4Xpa
+7qZ9Fzh8B1SpaMf9eUw9+Kp6mzCbP1eblRqv0cQMUMD5/9p9vhQZTOL78xndM+k5DDP+cicfwA5
Cnii2ooJGahymXBUwyFGkRqZQcgaoHN2SVw+OaV9fz2Umv5Dhy7rdB5BHYHxLAOLnGCkSCn0JZWT
0V039HUHsxM7pIOka+PpbAFiekx4sJK7ONkMNHHY0OwbPfNIc8tecmXF36fqgs4XgZ27VF/xJvGM
9N0eUDqhgQVUMUcPSdV4j0JQGjDkEgk2+3ZhsGKyZF1Nip9do+0iaCjHVIDbkPZcb1woMls3JzMF
xtvAFMY6OV4MdxVB4mYy6/jUmG9YGg5+HvTfATUMYOFWtcisby0IyZVtRjpWkLQ+5SDG+irOEQ/C
put9HRut7fzq+uKJsVKwd5h7hZhfdsnI9ixK6ukyp+kBjOc7MyLjA5LYkabAN2WW1qUpXIiFWQUL
AdfJcfSHFZun6Vak8qce+PgxZraWdccsg8bOcBrr4MDQzDsPelfjm8e5U/pjcJMKeE+FdRJ3U1Ha
F3Yg4KPrcoRKEGzshBWR5HJxwAxabWJhEJIVg22NY+oJ5Vb01kcPbV83bRpZSbhy0DrGaIpuYju7
OOM7yrn8zYQq0+mdu81QGLoBYrdv+IuDW86K8abpHOMpccgv7wLzgD+DjXNSqRvQwW04a4Gz81Qb
3CR1bq+yFktEQwJNEJceAtDpKAQR4oPIFc6A301SzQfXyUYsJthPRsvXtkUbPdWzoooFEow21Z7O
Em/71upc4sn98QecrPbOqdpvSe1jfzGWE66m00INYnz1PifT60lYo6LEkpeX+1hnZmWhIosCojOD
ZfnPB3eGZ9Z3Ya1lT9ebqIXU8R4Cbk9fi4NaHMsZyIpVYc76pl+6tHjMmyMm4eaoQeEIWtgbftAy
NZrzNfoBlkFDh5hrx8/5lc01gHqIrSTUGMcfYYtUR2U29+zqx8+bzGvTVZjuczcxwzA9xAzXg75c
8l0Qrx0oHuA1nOqT+xagx+F6v8WZ/ogYljx6THH4vfSJkDWzpbiGclwfi5g67nowp3ajIj6+uj4Q
xeEmCKodOgjHa9ETtfzS10sFaIMwh3923enUbGtIO8PINjE7mvigIMn4acDk3wm8xeXAvPMK3jHj
FoIB+e/wAXH+GibtFlVlexHzzxsmlPpaByyOX4+mSA/9TlVYwhLWD+1+MnIL+UFnbGb6BdgG3F+D
moyTsv2T72cG7T+IZ6uxR6B7SfAgJAZCNV4doEmUP7mgf9m80D1OTYzXVmTkG1HLu0zyXoMkNpx/
132MbGk7oMpcO2qMznxaEWchpWXXY27QY+fptvGBn/iIPcga3KEvPcV+Ad8JvA/tIwh5Yllq4vve
8u6zgTESLrBNIRHfM/m65HH2m6ZWvoPFlk/AChOdie8MKF2J4RnEHko58rGVD1qasYa2avgXrBpN
5Wg+KnPrt8iUm+y5SK1fvYIHoaPBXo0xshEzusMHtssDHMoJvI0QgSZIEvb5bTGEEyM0UOoTOVc4
RQxrj7cpw8udkRjmRNPK7qfxCFCEtdxXFcRS/tjeLDEStXmw6siqDXGaI7C+yZH6bPrZ+1HlwaEL
iptSqpGRBr9+MH9zRmRm+VYi07+TASbcxjWcjWiZ7erAUWjybnhnipscdXcHD4g4m/nUKyPfASZ9
nAwyiyheM6gHdK9bZBGFtMQN4Gdam1pm3NWY50p4krrupzhnaPYayIyla2KzsKi08kCesSJTYpCc
qNPTHQN5MzEPWFtN+ZaOgbM3SzwseoGGA1Wg0WonZfmErnfaI43+x60k00ATxuvQ0vZdythqfNfZ
XeOY19tLOaevMVXRpcV8yIgmo3uOo++Mj+YIN/6RjQA4g06Byo0Zb7czOgk74ow3L0GoECFwI509
auKBgfd5Wv7RUhFIC21/qmMXcrP54Ul/Dr3uBQw8qubSe2b08+LYrbFNetveeR2uEI9WCFKMnMJP
3EqiYBgsaCQXZUbGfs47tIlh7kFgnaFr0C3TUBX0eug307ce8vtBM9ST7xeh4apgI1izOKs1N3Jw
Nmhmxn0OGIlmviHC3gCbpMGYKhz3YpoMBNIhiBBDo9wz3LNLK65tyeIsyMY6li0C8bKIHvLo3Cut
X81mY2x1piY6hhFCF+1qozRJI2B0tpqDrFOH3GbHjHrKwAo2pvUL8+dPy0xuzQplB2LjgsL4e5zc
J32M7gT/AV1D9J2UBysaJzSwQC/6jqvWvPeNUVpImfF+EYSFoKuZJX8snUUlOvpa8+Y09u/po2JK
SHRpBWRbd4hzSL5V2Qc71YTmXceAP+fT3RUbBG1s2cQ9dA1ycwK6VrYWTmUrnlqbD4g3P0piotgv
WRtk1dWpT99QuPFNG12wAO5rZoyQCxf6UItoAVhHs8FQcBSLe0LUKsQ2lnIGNipOXZaxiWizoILy
nTLbNOZrnWUERObWs92ZP1ILK7gcAXwkc/1SlbTKjT7NV6mRnHCB1SHgX0pluomVMp5m2uENDOOI
75zo7acoDZp95A03ZZ0/5TYWzyCbq407UPyUgFiTTCUsFNV7bExYah2wviB+UD+l5CTIi0djZKTq
aTtrDN2qqEm9f85txkMwyuYKhYPvaRddj7rHxDa/1Sr4XuUC1pCRBGhY3LBN3FszSn/HmQ3FcYwt
wsGhsfkZ2icD4UKZUEFlcYth1Sflw8McsWoV9omCmQLUXO3Qj/SNA5UZW3eJMdVqp1mNmEFWnNjQ
MKXaj1Zrdw5xgsJoY7hEAlLUZNhbH/PLCv4Z9ccHX3bsS+RH2dXk0lYw2VwT0UMuGN6UweCbJrNn
yf5s5Tai3tU6wwpE7S9egSiBPfOBZHSMsc7BxnFMAy/HCFk3N3kw460rQmqau9b0t02B0VOHgcDL
nGd2d/wh8kcprN9mM++ZrPHze+P30eu8FUCC/lDK4pw8gf5mNTy5DuFNFTDmlRfwEkMi5DnSxlWr
FW96TqallnbfGCI4a2mZdxnNwQPO2JOE+L2y58FH+k4FUnR3AH4JjR0ID8nLmuzUrXDSeiVsExxr
ETY4EMjhqKzttITIkvQVDkXwAdCev8ws3HOcYYlbvlAtPaJIa8QKjK8nBdsBR/AV4TzRurR6K86X
K8dE+99O7EGR27EHQkaIvBIOO8QEtuV8Cqt1X3hvdDc/0O9im0jFahoPnhHoT2ntMQ4qPPYQFImx
9ZGq7pRjaDmw1qCyKw9QbLEWkHvg//R2cPywZ8PWWmnZ0jJCU1eOOLB0/a4ws3cmbDJE1AeazmMt
s7XsEa4GwWFefsGRVqz0iYFdxVeaOAxVbQsBlz+vciKD2unJ9upjWTYoKiV+gilhApkIHTtH1yzu
cxZVj9QFWC9pR4oFc6Nj3HghocrNylbUlSiTNnIq91S/r7IAeFuYQBHkYJyhp4RI89/tj8wpFq39
8B2wY7pqnNo+OGCf59Fzt0gS3FVStfXWwS5LElr7mzXGW4NAAfI7DacuXnznrBk7aNktq0G/9Uuy
WmhR4QmbttnY0O3xb5nluqGxtA7rwa4LMMMDCePRUuN+HbylDM7M7P+57esh5HmCxWQ7Fq9l1eID
Js7yWHW49RiYcjHVaxQFdBEkxIZIrFVZchdntvpoFZBq/3h8E8HOIkPjWVyffn3MHxc/X255TSgf
LsUpXw9jeQnf6u+M2ZiZ4i1vuByuz/26+vlDfL3fHy/9Hw//fD8FaXkbGzNLdZQRX7S8y7h0c+Ll
xYGeoWy4vrXhJsYep2AP98181sEV7jyCeUIYLh80xUg06ES+gzte7yuq663I3A9X5fth+EZMIWdD
CyCLSmp89c2xkNX3bB7VWwKuv0o8oDZm7+w1c6ZjtexKMM9QDf3nRcyT7VH6bHC6vn+Lln4h9dPf
h8x3UYRcr6M6CIzt9WJiIplH+MijWt3LjksiZTTYh7okKosb/7j/+npeRcf681WQhLV/vL5rZv+8
0vWZAVaUVeLWVM6cgz9vWl7x68f6fK2v6//2mH+7zdY6/+C1O7k00B10a8eRViMOdkVYyXI1WT6n
+JH+vvd66Xrb9d7r1evh+gJfV//tuf/2UuDqkA5b/C+aZTjCoI2+EnODmN+WD/hy/V9vtETDnuPr
/np5Uvr1pOv1690uXO+49w/jMjpo4DsazKu5GNUeMr7rxetd14NDQBII5MPX0//jLa5XLRDE/6NC
+1V1aaf+OxWaYRsEOv7XKrTHxZ3wvzbved29/+mFsD6f+LcQLXAxL/hLZH1w1aEtOq+/hWiGbv+l
u0iBSPOyPZNEz/8jRLOdvwLb1n3EZiSoep5F2tjfbgjb/MuGKwXNkKRfLLM86/9DiGZY3mJ3+EOI
pge8hqnrhoEazdTx/HH/H0mfgd5WXQQA5pQBz9pgXYNj6MOyw0TYQinLD22cRCtAn6++EzGTVjDN
p/Z1LrV7psjMaSU8YU4zDCzpmZoDxaYBpgMtj80mOB7vY8a0HprUiJZDRCTrasb3DolpZtgJcblO
kA0bGcykgPMo1rKVqMtL6/av1kyeLb5iXAvVLXL1nZT+PTzAmo3j7Bysho6M20c0TYLveuM9BkHN
iGq+He3pg4KSjaKNMgL/Gkn0Rz+a9kFe3Ti5weqdeOc8UPAGzPxSd+kPi2D6NU1VAVtLsqfLHQ9S
GKHvUDQTe905jOkWdKM5OTcGRo42TTfsXKvVoFW/k6LY6YTbp3VIZuBiX7rvmVCszKI9DJOPbrr+
PSY8OAXiu+ps+7kfbRwAWCY9at8KkyDWN2+Vj+3DXKNcz3toaEFsfsxUrKobJeMt8yILsoVd57Eb
EVRYAm161gcbv9HeOmd4ErJ6h748dOWmZdoAEIkIYIu9c17PW21qntE9ksI5UuUY6crpCQF2U5qS
sXvWPESBxvRCX/mMXb9faWN5dpZwq5y/QqshhjKq4V4UhEkI2oIQnRNAuwc3E5cOTo8/I9sw+hxZ
gzNhfSYcDd3RO5XzQiwlH2z28591cZ/HDtbY/pEZWOjyGngWBQESiII2o6mz1cN+EMOuBIWr3UbU
tlQX04+mzG+0ZXghiyJFiXYp0otwP/TJPY9ioVLxR1CC1qli1gzrlznKDz9HdScafS366An2+T1h
hGt2HPVuTIeDQ90M1lJ6BwRb6JzzbNsYOCiSInnurdHfJ013zoVJzIM3YJC22y2qaBj35FAMHnW1
0zIG5Z9JXUOoKruQb2UxWRvXAvcMD+6GOhg6NNxiewJyURV7p01u0dERgORF1NND9Vr64MUSgMmV
/mJ7+TeRC0gCOOBXpme8MFv4UMNZD6qzyTjNz5mZ0Js2V4wl0CXSJerqx3p0L3PpH+qELY0SnEMI
c2Ai0K+tOLp3nZYd862nxenGSJ0L/SqaIvXeYUS8cqymZxM+w5HJMYWPGGQ7KwdK88+hhXeIwIVf
kQyHAEsBDCIQYOo1WCIHDWMb+d2vnp4AHh6wsTOAlLWS5bMgqiQw8Ut1GJiM2f4uLZipXULrsPIS
ukgMcACEPRSUn/RVNTwwuvVTDnDBKzVsAvDskdNVYbMM5a3UnI/4X+fPS1+3LQykumRXQ512PfSM
WT4vtculZTHGGOS//n3nUr/JYilEe/vrsjYLoF09/czP+/54OeylK1vo3UaYzKymsTNQ68Wf1/KG
P9PWSDO1gZXRrcwJtfhKlmxAKgcODeFjw9Hv0w9PZ6Apel02+zZG8Ylbc19WCXq8KNhjhTYosWoX
w3pA2l08Q86/XhotOgwqN4gc+uem6+2oAG7TKfVg9/zz+HR5xPVhinPJZnZoSWk12gq0mOIorJld
qgcBJF0UEdfbaJHhZ1secj0ABXUOsb77uuXrUam3KAvoGFcsbsbx+szPV+qur3e9YUizC53bhjYS
n25nqB/bnkjtvErtp7Gkj6Z2Ysyzd9DWXmG2LDe+9X2sn6N52cHBoKNY9uS90aJ3GDvAF0xcdj2o
2dM41E8jRtFzbyYm3ePq9tqY7jvSaxq6sIesXVegmcwknt+nZLggEgkwUTNM0ERolXLlTDK7nYEL
0ewbnogyrLfVQJ5i5M14XGai3BvPBJcf18+gxkfGvfqNhnhm22XkzxUErHZJR9LJ6wSpCulRGzGP
fG3o/fSO9n22fB2eWDPT4s46wlJwTJk6Ld+5fZet4e3/N3vnsRy3kmbhJ0IHvFlOeUNTFElR1AYh
C+89nn6+zNIVeNnqnu79bBCJhCkDlzj/MWTzNAc4Ol9NakGrlle6Q9j07nOEG1FmO8mhpeK9hXWV
HRU3eOVN+Uceds0HW/WLiy6yZN1+6yht9zTnXUS+XH7pMB5b2WNbvNhjsiUx90MWh7hjNoiEytCO
t42jfoJpMRPhUbknau8nv9HgcH3vyrG+08OHmrNrh8sB4N5UUblFnLGZcup/fgDK5UC8A3ZGMxFk
wdEcq3Bv6z5kTa6zWLwKhXWDDFLOuz2j4947QvNRs4NMmpCTOfLv+96hQBH52WmUTPG2bYZ565qd
sSqxv+QSEVxxx0Fng8+RPXrQwyXTZu4isCZR8JccADnxBU/0SnNZ5qdS1fGwn/bhWOgzHHI4PnKC
NFMoOjlD65MtXhPGBiMIRYEiKEfvCeP2+ndL9i2zKLc+KphfbmX5BI1HSbWApzvMOuJEGSscNF7t
8fjjNVouxcI/xkfAwNUCvzZqJ1oDtDFFx1RUceXE0qAar2XzWtU1rBcsbXDuEOwai1GBbvaISUQN
fRaTpaQuZyGnZmv0jf06k+92o+AMXJuydCXnCSTrETGW38xgBtKwqYoK+j1nJH8DARcpCMlEOs9A
1qZkJBXT4MIs7K21PK6zfEsPxSEmGtPeVzZWaOKohzEZCoVeIrPidXg5yjKLZEk+kQvSKfmB0UCx
9bIxO0nukZzIE2GZla256qZ1W46QvwTDSta35CQSs7KvzBxGLzgCBLvMrp7lsTc1wkWu5wZwJ81A
aT75OXU0tCDlUSUkLyDkxFd9c0O6Y7GSf6GkWchJ6yAp6LBi4Mrlb5QT+X8HcaPtrbE9yErgMrnS
ceQb7e+J7JvtV9L/WjRIA1xW+Z/K0022kqwW0kXXhbfA+bZMlnNQ9skzz0lNXJggPvWEl/GLUlzH
82LeuaIOJyeyDmeRCQZpVnRi34l1elT9GASscj1212tUgi+yGeUtt7Zk2iwHzrkm3ogIHHm8lmMI
UsAI3ulQSkIY6+U1e71yr20rLr85MW6j8sAsh0gesXd9Tu4RjJbmBAQIGo+8eu2IWpgtj52cl0t0
JfQJP1NxxVD/unhx7wBcEvNN7HDdRYSRHBn2raKc+IUrIU1eSpKVJlvyMpItLdD2ToMR1IhhPsYe
hKJ1+dqixLVvRPHVFPQhuey6gugrgpZan4WnEuafzUkVAhrnd+tdn1Lj3qAwdl+ZLlG7PBvJNcMM
OACAm+szujtCIrn5yOKqbOVeiDmlV3+Wh1ATN5TliGYm7p/XI1pGuX1oYgWPVi5BeUkWZFcASgUa
d0orcSka9sGh1lxIRNf77B3BOPH1SBqC1TjMsb+WlyQiUN7BAMu38hBfw4bkRiWUHbwd65080KDK
ECfk1SonvsszHw4m0VBJl/AGIqvOlsmAcSlAe3K+cW1lY6aQcCYcP7njyCMsJpiSoiuSnVnfKpiv
Eu7++/ZsCYamnJUtOZH3bdmHhfPKzytY/r9JMFhIAafIO+e1yf5fcy8Q+vbG3HniIZOJsxaYrcgO
rvwJI0RlfphcRoLZDKuYNUaN8dFBNuUixmG/tpWzAWJ3cklt5WtfQpn8ih90tg/ET+o1fpJsLZM/
9eUYd3IBi02uk0z8NbL5bvWRd5UtkRk/ZX8qt4Ogeyb3PNrDVvtrsz9t+64P8rK9mRsYutHvDwY8
/+IMOGnIdQsMDO0G5S6eUt81OBIzkgeoQCZK6+sEjnN1WvoIn+Ji01UCiWrd2Y9DirFKl+0NWxwL
uVkwkZaEsJndyI1l57vdyNk320Cf31qxgVELPz6sjRdU8S5FTz77urvrun05ArC5/Bua0Sd7uVxO
bPF9r0t7ojbVjBMFCRe3iWbg8V9qKsGRSIaHI1aYqHc7CguHXnCvbMVpwOAg+eh5vp/FNaqJySgf
7ogvuOu0hZac5scFX3uD9gV+9qmGcr71JQUDs+wd3tfURhG3+SV8rzqL/PxmUoD9ucnkp/b3RM66
8s4rO2Mv07hdUOh7D1fL+Sse7U7tg+mq7W4wuu+ZWdZbvjfXjZg44gkgZ035RIjzZ5itWFvzgrcx
Ba2jx5aKv80/yd8iuxasMIg1e99n6R7TobE8SFxUwp9QpZOt65XhFcUNBAB9hZAldqvGabLuxnxa
h5jcUHYUxD/quQ2kClp4g2K2x4kobqBWqr5aw4zRj2C6LJpFzeo3JtmDB6m3ksJE2aptc11ruBZ3
4sYdCapnMuicgpq4Y8v5waTmOGHMjoROLQ6kIlcnR5DkEHKb3CX9T20/D5isisGiFFNeW6oVnNBQ
DJkxa1tZ2XBFyUO2KIl4iOe62xj3cX2r3/qC9CJ/uJzYXdhBIbHwHBCDiixX+d34kuIRzLu8uq5C
uMUufumbuOE1DvOnHTxXGwLzgFRQiiqxTbpUVjHu5InjCRWlNWN7j+k+TXiobrIy/ZsKBcYRNkB2
UsGzJmysaXbiQZ3r6rTHY/yw1CRkC8Sc58LSqfawILsaUxJ8l1Bc/p5kWA3u58bZLV2WOIMQcAXr
tiF9sTSteifMUuXelkqNnJUTWQVptealywJ3K3eEMpRnl2zaIxnz2HQk0Cl669CavIyRERV0h9BA
yiDG4HIicfjQCjdGDAlYTRQOsFygFAYvBzBHr1UmUdBwvYwChJy3ZC0ibI2Og2t80Xv9nGfBxGBA
kmfFJAIjVJFJBj8B+7DMBeZk1zpukXkVHfE1HTGRH8aTSvYSL/u/57OggtdQYoaC/cYpjtvhhJs3
6itMV9ATyt4oivhyVv4tFxRWQsT7U+AzkbP/1IcXvOLhg4iFaw9d4b7qs+Gu82vK1/qWcQ1AUR+t
vIS8pRk+wrq1lcfehS4cqT7OzTrGIS7S/b2TE1tQwr/cTeoMwUh154uWfZjU3DmYwh2qrB5LnP/x
KiieZjKQDw1yRUg59quuTeHNQP2wLmb10nVacYM3U+m7twy3YzgYKm6qSGe12OGCCMLtgGBhG2nm
OnWNiwea+9GNiNxM+jLfND1qJvSqoDBYnfcq9PMEoBL1D5EL/gypY4oOhDm053Lob3oS5Q4DShil
GKxdFKgjIT7Kbefw+jE1cXWwnTBYK9hpE1jVGEezSe/goyhbjNzyvTlxRtuV3UEC6g5egNQpwNL5
LnDmG3I/FKDg6WUwPGnePq2REJDspuBboVuqdoTSfQ+yhXOaCFOVrS6pfjRGRjZP1ZQQg+QgF1p3
oozhJgDnXM+lNq0JEiI9Ds/yUx44hBD5PikrBIjfpWkG8Mnb+C4jZSwlUVY1zOKATiw45HhjY39+
z+1seDK6iARgPc1wyYDka5KUuQ+wersnJmUdwloHBiHNx4pVjFOdcQd1tbvR3VxFrND1G8PUYzzU
yOtSEPNgoJHvcLHIUOfALCA6GKjwwSqVp9Qz2r3rRFvUl9Z9ZnTfKOAj/tKHLVDrvoM+CWmLiY+T
FkEJHr7Y/feCUCcYUmt3Hgi+8Y0nK89G/CSjGIfP6XlU9XBbEf++GgWtuQxndxtTVyzMkYSnXEvX
Ncj6FKtf7QYQN+/J4vNx0ZtVYYdwwP0DXojdEbZutivPGOCHGipIcBp/qGyN7I8qbHd+YyCAtUb1
AfHIqh5yiFYqMkDSdvBd4kmxTiqIJm2A06mHfywg+HqsIFpZePOYit7BckfjUahwZyAvzDfBFHRo
egUFDVrVsZx12D4jyT1D9L1P8ZXFIZsh7A3B5j9ULSDal2EfzKLcWZEes2qcDDMLA0vRruKDS0Gr
SyctvBsVRGZ25GBwYUDQbDuKGZFb/WgtMd40whblH1/E5VHbJQ0Pe8FzGGG6gkBk+8ho20OQa3vf
8ryNURAP4xPbhI+8tyGgbVjnjXvvq6Loaic3SKcOalpmR5Kvv5bYnMEAJT9RlqT+30Pi/6jeYazw
by0k/qeOAMz+Vre7bvKrbKepHiZmqmZarmOSqmVSgPurbKeZ/3A101YtR0O8Dunrd9nOcP4ByRD/
CNU1HaB4j1rar7Kdof3D0F1X9RzD1SyP0uJ/U7WzDX7N36t2+PwZGrYROpU70zSoHb6t2mFC1jRj
Yg83rpF220hoA+RkHJP5pAngXJ/HAnohSdOyvL48XK8tMQxiIPeStwAsQ5uAuU0DyLV8xMmWRWZR
w7BOjls7gf8sw1rJjpB98OoYz8glSpV02EeGR5W4FFLrpicMvoN5LQc7aq4F9SdVn290MX6W7hDL
RJOIoJxH5MiDoDezF1Mn4VYOg+QoOnRahku2HEtbqNdgRij6Rjq0yYle4U15ddIwlyZuFt+iBOwi
aJDHruTYsJdjRdmMs5ybdJqA5sc9Xg9vCA7ulMJvNwOcLH6TKq6LkY6fm/w0qkCpDMmtSQyobF4o
ltk0FbhhroRIgQgJLdCD5HNiYa0jmii7yTGSTTlRPK09UZFCjOvn+O/MBflohRgALhPNFj8/kAgA
DxYxkuQVTMuQkXXiBTUUQ1+nj6GyuJQnGQEFoOYH2S1XWNYaav2jNRio2qhxk1VGYMXEqMsgwQja
Oi04Vb9auG1SRnu3mCQ3n/sa7007LCCffJdBWNKWME/kinKeLDaYIm8WLXt/s8+cJDS2avHeSadM
w43ub59eXhf/7pT7uH6SbC7fU26YkaE1MbBOlEQ/9amrXVsKjMmTYaU8+2VTLpaTak4/YxSIK67Y
Yplkv2etSpkOOXpluXDpX9a1GrAFNP7oMgveKF3++SaomV7bsnuZOOJcuS6XnX+cf7Mr2YTdHu8S
y3haNpGt637e7+LN5/5TM/a+G5lQEi9f9v2eUnuyCa7Scd2TP+b98n/z5d9s8KYpd/BvvuSyXLbk
5M3mb5pyUWTHBfYkKBrBytayXrWc3rL1L/uu18X7xVFq5Id3nbIgJi+dyUnxgXr3CWVT1ASWzgKN
Nomk3uvc0pZtlrXf7VYusOeHEO30cUECZUuigxInlLPv+gr5wiVLYP/UlKvKRcuWfwIc30DIb7BH
C98X7iMCW/iXn77sV36MZYZP4KDpFaPWE9ipn+QqfRySJhY3s7ZXB4egTpBcqDGUUWYPjEVq22Sn
nLipTp7ZdZFcS/a20UCyCkqDZgWXftiYrQgikItmNbbnR9nkxT4r7t/sRrcDVFclGo4sCQCQrvtS
DDRE57omFjeJCmszpdot/rYUCe3xa1Sbr8CLxFsgj8nDTF+Pdfc1SRl01/Cnt336fRIvlkUYbjOl
ySiN5RjBu9G5TAsQ+BHlEmzOLjuRX/TNmHsseXkErYYE1ZRfV872zbe8/gykKSEwdv0Lml3AeYnU
ysmf+pZKy3UVieGLZ8C/nPWakOrJgvPLFf+D3Riu1e1hNBFcAY7lXUsG4pOuzWU3sF947ssPkN/4
T98kUyMqSFOxf/ttGl7ZSn36gLkvaLMqoA6JPstWK37Z0vd+nWXxss7SV0o8e5n/0251bIZ+feqy
i//uY+Rul09ZdiP7vDh5RdKJUgsDoBPRBDVoHU9T2ZJ9cpYn+EWLhfxPrCH7+7CB7vmmKRfF8rkq
t3m3RzmbySekXHxdU25EXs+vz74uX+av+wxNBdWFxWuY1lKILZQ7Sy8tWNefccfCA3DG9nNQe0YX
pAOP+FPtG8EsRGqO0bjWbAo3UUnPA5NJTVxH47D8KhRxGxfzwTXPZyxUQ1LSAI48DJEIVYCadehb
be+VBG8nifvZMAM4oxHeF59txT1qCS9C2GtCT4YVvDadD2SFTthAKSHUs+pbPPcmqr8+3UbGnWsH
8yUg/xtHKarcdarB+K+eVEcx9zDKP0H//xZn2HNMWudtoYrdBQPqz5hCcWC9NF5OBlLkeVtrwPYx
CfckT8FGx4CoT/E+tdtp21Tht8THrH4a7IPRYEpl+cM2NJMd/h5kmozpsMsdkzyU6uIr0U8sTCgL
zwWqBdu+4RUhXPmDByM+Sb5MqQsXwU2EZdlYbFw0/KmuvmRGMt5lUXmjTg0ZHsKJ13YQ3Bcx7G+U
5bUBW6fyMKJVxq3ZTsm6H6IPFNEUvEXSZPWlz3GrCjtsliZF1XZmEcU30TB/KtLoi9POUFSGV7V5
7ILyUuGWElSHIlMxBHHEfY64RaJUQDbhS62SCDdUyyUBjexea+XM49p5MO30ABjD2atjP2GQkoaA
tfhcDCTEuS0GKFlBhW0KDWw2v6ci7Cnzw/45hQbjJuGENYRN4Hv1aqEl23RCjDQ9wCoAei3PcTn+
xMeVui/BkSsLIxeORdkiK29woginmSpQGB3biaUJFJB8Sk5wcEi8xJUKH2EAto64azfD+AwZ97dY
K3CJQmtxMxnZxrMp02EMGR1DR3/twwckqhmctahD34v1cVm2e81X92ZgOVssSNKcsT9wLSZK/Cx7
HgSn4TUHFb/vu3J+6D65j+rY9XuHZDogS+WHEh78Ki93KdVLrO6KPfGX6IfCfN3MxsVI23VBbqRV
gpQRE7BurdFcayJIAXgFeAgTpdaF1IcFPiIRSIIVmNKKQIUQ6VYND63qN0oUORvfD7aDlVW4abav
pE78hFtAqkFFFGGW3KPrzbbT1ECq084hlgGJ59+VRmufCT/EBjTFkqD8Th6hvxu8dIccq1xVhUru
QqedvKb8mVfmBdtTDf87TgdKMgFajTkq915yQUHcr61aTykd4WRqhaBbRlZ6hHVBfWwKHtF2ypuN
aVPPcAMyEPtZ+1ASAoN/kc1+fKJ6Y2LF5vHBxuRs20Qzj0q9O8ktJipsm1CdbvOiuZAdUr66VnqI
tPncOs4u4/poKKJDGU1WDckKHaN9SJcpWRjwITa+i7WI2pFWp5to9iftrMcUP/k9wdYMtG+jVadb
n5rB2gqm8jLm9nEaPeLtU0+FqG6sxzHtHkquqnUXZT1Pe5yALS3KkHZxJEwDKVM2uc/z0PMMr1Ws
pjrkk/hBaPvKMp/0bqxuqrh9rI3QPcwzBtYRpvxTXU5rDJl5IWMIXSVBc6u6pywMrf1opBd07SB+
iTkRIGQ9h0oHzW2eDv2QFMfRnFd9h56iDepmW5LkPcf9F7MmpnwcYLI2XPjrAg/WHZrVrNXrraX4
+84i5k8XRgScqM9A4XhltYZ541ewO73pM2GpK0iJOfdT2IWKsCC3a3YQ9WT6BijnGrPaae454Ww8
WvW86qjQTBa3BKsmPirs0hcwt7Ux4LNQ8s2AKpvbavDMld1DP1VDYtdnYbCLY+2ntu0z/KeHQ8nB
Xel9+GPu/R95Ed5G2BXY8fhIaffS+IQpuK13hs0OlU1Tqk2rAL+NRftUQAlAqVhgjiLCGkj3fOxh
W6Pu9TDbc4kUUMbpgpYeY4pI2fcJN90wTJNdm+G4WxZmuLadctf6ercTVuhB2m7B9+58w/6UeTEZ
bzgDIivM8JebX+E9waklK4arDwOFGsObwVPzTcpc6/mUyInomhJMqQM8vWO92o+4E2Ahk/drUjie
Iy7TfWd80QoN34x2JPq8clALRGhWfZKNnT7EzKwNj30slCuKfZME2hPx6KAlXn+jWp89mDn7Ug8P
nojtyvzUpeKVPRp+Nq+COgEqzxOshNR0jzuQ9YhHdd+7+rm7tyvo2gMXGFeasSeHHmcsEnmqqexW
Tead9QlinIWbxDawH/p51DZRyTU5+HA3c0xyjqN1cbv2rsIMcFM5nHtD0rmY2gP7ty81rAACUteq
z+2ubZPPvCDgiAmF02s9b1f4CFQtu0w2ZmLU+xYfI5wczGON8V2nT80lId8NR/z4Ab7vhrsdImsi
7GFHE6nDhbfpAkddDxWepmYU30JSLGZok12P/L1zzP3U+x9ne8IHavQ+UvKbt2ZKTQFKwLqd/C91
Z52preQkR2fgW4n9I6tTZeOME7FreZAffN4EsGPTH3OiymHhRMipnbNuI+MjUBDl8oj/JWViDMy1
qFoptv5auYj7PWGJ6bh01aXqHiYy0niFL15B1LLj3DMi6jAFUiz7eeynna1lz/mMb2fr5qi7OMJO
g9lw6M0Au5ia4FLylGOfhSvlrK89I7xL3GLY9hNBpZUWwdRwcxe8OtgaeXxff1BbfbxzMWpwYjid
BdeGk/jDjhtJu2n7L30XbQPfHDeR7V8MhzwT3tUwE03UU5W0+bYGvhiSaKIyigdlE0cf/SxOT3OM
5XdnfjX7cRdqcwCLE1M9QhhWpq7Wu3my74paSfcmJO3Cnm588U+XWn9X5GDgkOwCnHCwJ2wHNAE1
Bolu9L2E+rrGpt5aQYGusHkQ5ohFSU6T4ilrvS/3XZw/uQBEHffjkx14GHZqw22O8TbaXL3bmkN+
14V4PgUGWQYwxh6hzD5XlV1v2ra9eEaFars31mmrl/eWrX/Ua5Wktv1odzr3M8jbTkxcAjYfWZXg
Lq/dsBKHzXgYyatfzxl5znr/tUT4jxuju8NvaVo7aPNqbLVuND38YI5pzzlKgT0OvyfjR3tIcFYY
f6aDQkHIUXTsOrVjk+OpbZiJg71s1m0zuyEj7CdeltgtVahedcd8dvEAWhukP+IfiYO2cEYlyRha
dx571E/IAiS+1T9WDKHVurgpS5JRbNVsDkQf4uOEoEkxjh30crJhbxw+ERVhDadQWKea5OIdKwpG
c2EaB+5xW6KE/Fs7jz+4Zv+tI90b/jqiXyQGbQg5Pu5wrLW87lwRQYCuzz7jxI3HWXT0DHUTwFC1
SMZuvTlnPF+tUyJLS9S0EH1KY8/rw1o3Pw8EBtw3mrh1QuLa28ges67/Rk2Lm0m45h/3N3Pg4p4I
XbkJ90VT7qcAZ2/+lg+jmWNhl5e3gaF+0IdMmBTmj1bXfQ8a7H7UUl2VTvgpjT2KKMSt3ShmhV+o
Tq04G7czSslVQdT8WXWsuwSrhnFWVq6pfaqjEANRcAZBcrzhOchwi9iK0C1jTLY8b0XFEikrQRWk
CpnoRIgDtRoKPbjmbQL1M2l+nzGE3AVGh9LBKD6gcibMssUSPreCA6WzaaPqBNWp5B2iSIjnrdqj
prXrSxrwMA4NJMciC6iM+zsr+l67RDYMuv1iCEfF6IQ1LYTzBKx7jn9MMw5cbV+LSGMrpHg8c46i
SlUcE8QkNVcM0aAkuD4yekw/NhVmf4WNmICkX0YmD5qOAXHs63coGAIMXfDhDJDhoorAV7WP/W2r
Yd+QD7FIP0jOUdsFeweS0xBMt4R1qLs8SF/CbiaRoyYUuOP9RweveG6LM06mlOkJ0wCT76xNOgB3
jKigmyT80k3RkxqQiJL7w0+91W4cD36uNvU/7eAZOD7ZDc30c8hG46MVUjxNlFIMLEeDCjIyEVIu
u1t7E2u6dwhM/6w0wU0JKWPrEdFA7u1t5g1fvalJbkGOkG4a5kkbm9smQSlaz8ExABU+gNF/sYpm
ggs+W9Sbj3boz3vH636UbjltUn8bqtG3Hm9S5BA2oI0XmWSMdUcyf7/XmY8j7Die3Ykc7kpH90CJ
cF063jcbH4QC2w+l9m4hBO5N+Jmul7arxg8e3Dr5WOhUrjX32Wx6D9sR7GoNZ3qq/Yqj2j1ruGVt
NL8vV46a3PVqgzcDXroV7Eu3jlEFFR8LU/8SFsONUjirqejxsHRJk0ii+a5QsFJOWi08kDOg72uP
Q6ZoD3WbKBdVhMGVc5VeKmjWiucoK9k1jP2xHtPk9tqnORQdZxwKj8tWge6Hm6weiXMQe5ILeoKC
W7ybNlVLWTmcH5sKU2NzuAzasG+dWkfYPIQwBZE3DNhc8UWCZ6XsA2XlM4qNq87ZoiASdq1naH4Q
na30Dopa8NCKyYSNQz2s3Twrzk4wWBc5AY6c1/E0MxIVsXqyj/SEaj93mF2pv/u62Y3hOkf6vnJJ
nkBMRqoVk46TsUQDwEWhc8tvIaNkun6ZxQRotjy4MJdXchZ/DOMS1050P3TNtWvpb2zzJWL4CyGW
LV2l0i9pOc7EsqOeln1yYug+tqIBbAm5ypsFuBAYDF+WHgsbNdLIi/woP1gu8PEKZjSGWJzR/kZ2
yYVRouZny54eZZeVlREaX+I3ISo+gBUSWT9dWk2LHoZq/DlGFcF8mnGrTnF6M46WeZETF1r0umht
a7f0pVOf7ymgow5SlVih8u4bN4bSnRIcPy+QxqzrtjDnKecQyzKFhFDnuQvtyU+xD5mt0t1f56GE
VLu6SE18BcXyEEswRkbjJaYwDU11pvSOkU5UdeaFlBrlHjO4QMwQlvlrwqvVa4cLOH5mKXvAvhFP
rNzg4fB7vZHgoUM6q/iCiD5HLexzkEWXrMy6O3wuNtczai4x5sUNe4UnTHNfMPp6MBFCPOhx8Vj6
wYgDA+ecnNgVsfG+m0NDF31yXc3N242FBQYEAbaSfTokjI1SJLdpN2JGqAbeJUVdd4FsjYbI6D4H
fu1dZL/uZP29jU+AH7sqv0Os5nfTsXT0kBxYtuQt8KJCDge24fwrCAY6KIFnX7A8cC4lLrNbLcR1
i3cs5yIXaG3cHNUSE1U5KxcExGneVTilGXHS4j7owYZoMgPbomhi5NZbN8u6YVU5cIMaEhZ19GPu
FAfw6fzwocwxhh1NNJXIx6BtOS2Z4hBhiPqtquihExOzbdojmJLI9RnV/9cA/0caYN1QReH9X2uA
7370X77/jUXwa5O/aARwBVQD+jWWQw6UAe8NjUBHiPsr/AxNL7wB0iVM+AYq1g1EUvzFGyBMTbVg
FEAp0HXX0v47ua9lvks/U22hJ8YsloA2D78a5MN/Iw6QED32eV0at6FI7hVAgCMggQCy9yrgjX8d
KUO+JlEIU7YvHaEu6zYJrZu6wogb755nvyD/qRfAgw0CkQsoAseVUkATrQApWkjyq0KvG9x0xy9a
2O9Cn8CgToAbA2+aJHgVx16Z4Xhr+a4YnWee29PWi6Eiehrh6mBLew1tloBPenAUXQAqs4BWcomy
qDPGZcAuIobLEEBMDSLjSmhGgDSagGtUAdzEen9UW0U9aaVV7HBXaz6CYTxZRvexTtXixfCGnZGP
d57rN0evG4A3egb83GV5rJvVPeghALCAkiwwJeJFgy0hXD6Jmo529kGeyGHFNxssyhGglKd37rmz
K14O4vQBH+cVBPJ6A4PzpQPTisG2PDAuIpfK1wLUKwL9mgUMNvTIGfV8OPFuBjYjULhRhVs3vFoC
ROOUaLaVANYGEDZPQG1yCzvAb5egPdRPbk6gsYUO1hYwnSMAu3a0oW4JEM9PLpYA9doia7bGThui
vYbv6o5cbv7s8icUwROG4d2a5wbBC1G+m43c33nmd1sBBGpcBNahYZ8HAS9GxdrWzrMAHQcBP+bJ
PVyLblUJYNL0hp9OM7yOArJUwC4DfKU2Xj6QooFTaSwATlTUQJ0C9Jx9c2fhkLiyBCDqOMm8sngp
CgecyhFue+sClyictHY51qh66/anvsvifeQEFSNoNcQD1eg2vaJdynpAuzoxEnMZ3xFeqzLWToxt
GngWkMnJvwRo22/TpK834r8h11J5atG6pyTizUUGkDv0XAfu1O2DAquiDYmhKWlnWPtbRXvjPLo6
trFBQ3i43f20eI28rbTiKyJH3rXVHAN44jVXqRti3lCqL4HZeMjQBpO/xz/PqlccS9KXeSyYq77v
jTsDBHvIgvpswJAt5sF4gYUKYdI5RLWVSHpmSlDiOYZhQYqTcMdGwr4ysVny7AFCT2Vw2rZqiS22
iqxvbPZho2dbXxv725qjCDaEG3CEG3WvkExlV0Z6UI30aANBrvymdi9864Nrkw8VDKm1nYTqmuS3
F4oIzY1bAPY3xpORht1r1eWPWGM9q4h1NwxsLRKlsQScx/PYD1hhagqWaCGmN0Pkg3dpRL7aEXEg
VlArXxQjutWGZtikKnh9qXEPcbHg1xTlmJiGeldH3bD3Z8XZuVH2wjOZ9HDdxRWuIKLDcWJrn/oh
BZ/MvcFJCpkht6ucHAoDB9hgVl5Vyrmt6nY/qq4sbhzVv5kBOXcIVy0Y6j6RbbzVrSc9LDaq0ha3
eN+pexDGV90qfYY20bgdxiZYW01SnZA0k+mHIxlP3TG9B8NrYKxG/pE4M4IF04SEihxDJRDafmO1
Co7NTYMHYF9028oOIfvV+LAr/YjprWZp+xpXtE2cDTywff8jdsvxUwdkVVQu8YB6BOkxI3KSEHgC
rhok6mTNE9C3c/VpAqEV/mtxdhNisnadpHF8m1s+jkMmlxuHXBFqQ21o23vPGH9QOLUekwDZdha3
20A4OHf5uLGstjxVqv15Ughlc3Gl597P66XpQ1XWPGUjKTRyIhk1nSxCLvOydWXpSC7PdflC85HL
l9nrmrLTqYV7jVz0pikXjQyUd82oXeQu5SqyX84ue+ywesBXWH92vyw8Ck+SLiQ149pcaBey9Sfu
RSKlzHLxewrIss3yEXIXcgEaNPzkUDSvrzQQ2fnnb3Alg8gVrh8n9/Kmed1Mfsq1aXgwE6wk3csf
837Xcl7u44+/9boLuXz54nKbsfaL9Uhc33rZ77JeU/ePE47qGCkI8sqyyhuey/LRy67fr/7+18lt
3nzT5ROvW77ZvdypE2CF/+YbliXRqBYJPHBqlb8Rbky7auDaCM36my8h97980dIzj2Vq1Xtuga+B
1evXDa5rjaBTJH9QNzESonfaHMtz3bdu4yLX1kWA+bsbQiWuxvJBMowkVyku02Z+S4FaFrWUxfa2
r5xk19IvW5IMKPewLL1SmK7EqTd0JmHHF5eoZ8YK4jpvMrGKXDfqXXh9sqlUiCeu84RNc7Sogmze
dOZ+0h8TrNPlJnKB3M4PJwKQ1OHeTyKP+4BiI7HKvELbQnbk1h+SYuR65yqBnoMFGs5GolWbEHWM
zmgQ2aTxRs9OWIfcIVcf98slemXklfqd3ur6CXXBGY9PyHsJx4wxcH50G2/dNP0Pp/nBndwECJ0+
p0BFOGg5SHtnMQEg+TWxkfz8cXZZT27G0cDjv8d6xEGmOo7leWwa52iKnCZ1/JqHXr2rpXrUm8mC
N43h1c/sx8LnMR+B24JzQpGUKsVWqLbkbIUwzrTb/DANe4MhzslNO/ukws4mmwN7AX/ssMEJguEk
J41ouUUSkEFI8MnBLAL+GEx+PZHmoYqWnC1xWNn3bnFURjs8y8lQJN46mHiaF72mYMNXu/m5Se1i
xdDNRUgJX0ROnNlYEYziHCSnRjrKy0kXKT9LDUVfWZRFQVoROkF7tC/10ESYlVJimBQqUCNiFjv1
lUM6osJAanQ0Tc9B76dYuBYImy5e8LVVa8TUfUQQoiNyERVC0oVnnrqRslqMJjJG0HCi7L561fD+
qxGM8Djjf4vHD5lmkjJFNLy+NRJyj+2q9ddDSAasamytaaa2rITaSTPPjjmAmEHzobwuZK1ClCRb
g21tasMoDlLuOlIrXAnj460MuciCTueJpegn2fLskEFWYd3KYAd5DDizCa5CDZiuGQBMa/n/437a
QxIgoaBKP0gymhTxO1Ik56fGAVXvsJffYRKy6cShpr2SCmo5T2Q5QwOGeZLIRFiH8PKn0HxACDfj
oGwIuRTkJMn+WSaEcLpUSDPzblByHNyBzX6pZa0JoRwGQ1N/iENsQYQ6czkBZetd34QxOIkfAaoy
cTf0HIzdlWB3tWleRMVv5hHURHgvhtEqjwTlVLLzrj9H/NmSzyd/slcCdWTzQAVOkLnkz5MnHNHL
XJrX4yCWuP7RDB31KFlN70hOSx+Io74dXOOTL3RsYYyQVoqFFaloIyH0V+dYl7g4tw1FXnH2yFNI
tpaJ/A/kLM/K/2XvPJYb17Y0/SodNccNeNMRNSFAI4oSKZspThCSMgXvzQbw9PVt6NzK07e7Orrn
NUgmSYGw26y91m8IV1PzsLKCVy+XSBrFrC9/Ps6wC4V0kipn9fINFlzpwd9vDaqGm9G1TJycoYuu
lhGrecQfB4k/HysYxAViOftVkntYfRT/82VezRTlx0h3G+SZkeUXxgRsW+i/e3XGacgIQXXLlzju
cKIOeV5kZEJc7sp91AHXSDJzu4Lu1lu3guXWd+t3fz72WJ506OKifQN/cLDs3YgC5Yaigh7Mwmlv
7cHWATemdZCuxMjI0rr9zJy3Xp9Jl7YqYFlAtijwdiwCUWgkFaYrM4warZ2OumIiK94Go6qf3RD3
DwRG7GOCYQ3FWfg1GVXm28lIT1GSPgvRU23sMCzWWiqY36jBzKW6IU1lEMu1D+tVfPcCRQ3GktQ4
9KM+EE0U3Q5Av9poVg5r6+gNSgcwmp9XoYDvJy1FHv40Bqcx0qNJvRb16hYadEB5vUV15H3SKuPo
taV168gXwNs7pekznxIBMurrrIYK75HCeBnh3oDskntI1Hg3xsPrUHvKDp+xKGhyI9w0Y4zQj65Z
J7ij036JBd7AZjmgGFA/NBm+IebiKPRzvAsti5Lm3AxD0KqqxE3AGxidqtx2CxIgVCAOWt3dGKlO
0a4Unp/JwaKXwkNmKGmZ62dNktlx+kaVBk4nfEGAb6bmNr7ngpZX/xMS6OgGK9VBeTXgBJf6eI8o
/7h1Ou/ippiSu237LOy9wbIX0Wi5dyRm5VotdIP1OGKpQIqpp6J0gshBLxj2uK9Rtg9su0KoFIhG
K2f3lSMda/jTJNR2vsnS63frX5c0nvy265/jAZzuskQvYZjD0uij6rYzPxYMc4862re3CKU7Cbub
SiiTSTO+WAqgiKgoAXjlfbpRswWZCHlDSjft9kOmnyqvOrfkBbbq4pAb/Yo7dgp44ifKvPPWFf02
jOCNjS6unxNq7CtpfX35JtR36m80lTpKLaO/dOqTGzbJAQ6vJFLk8mV9N8wQvRHoh+1tDvaNM54d
d0I0PI5xEfQSRO1a6j3fG9B7bzL73RnbAW8XIStNYTD2GMKoKN1/X1tcI8GjggTbNJLZ0cmXUbI9
RpIsAQlmvCuWH9XcvkZKv7DYXjR/cTRuj5299rGdb+cMqTQD0Nhd2lMWNWrHd3tmh/XuFLMcd6mG
mEiR4Ge/yhL8UST41jH48+WqUKB0M0R8Nd6v3+tylF3f/XlZN7NXDYT1yz86B+BYkN7XeIACusLf
tlvfqrqdbS3b/vr+7fpdkYqbhNI53MjPTKX+XeV5E4iqj1DoBz/aWelTWWTLnbdo2SNQveWQise0
9ZStoZf6pnVkCk3BEzs0OpCc2LrO3kckitelRrwUlrQbDNOIJfSC/P+CTYs/2fWPaCj3hattSVmY
2zYGa9KW8AIbYwyxDZxuRZG3n+HUgVmpvSt+LS65eXJK4djgE9INgoIxOUlFzaajGBflcdHjTy3d
T+gwXjsp2tRHIjzDRG3v4J5iiQZs4t1pkxPoTPtFJ/d1IMU07LTRGq+Zcrv+HVc6sbXxzTiOYRs+
NdrwYk/L9G7GiIQnRegguF5392WH4ohMubzjg/VYYgRyivIqknqBFt5BSJyvf+wwZZ2G7L3zsnw3
LDZuG5FTvrTxcr/ulbtGU08s885LKnG2yAsj+8Theld5iwEjPIm61Y+WSbmnkKAfFSrWpVKBAkze
8tZok7MrS2uAmustr6KOb9aLQElQkawi41R3jXZh9UOHIF6/uDYF9W4Gzh6qbfiAmZF2O0wxlRp5
KQs5hcWzs5+FVLtyJmC8Wj7EP62QhKM8q2GOcSpLbf1WOLn7gFoJuPj17kSUdxKUkS5jNGsnEL3R
9y5nsLPjZOmvmDH0h2qugBV3vXgrIGeuv8SaA/mtzjCOHULNT8M4Xdfv1TyxNkUUTmd9Loy7xe5B
EclDaYjqurnavJAZrG66qS1QO7ajdwvWpXzAZkNzwl7MvhmFOjwn2fK47lDUVuGPltvfx3MNGqbC
u3G9asstX3Q17lgWZvm2G4bsqFkppAB5S9Tu1ot1cV1swAEZMosHHcjCC6Su07rXBScaf21iuMqH
57XZrT80G/WTbLT+aKpzchvjIBOspw85DgdZp3pN0NvWcOOAlVWbAFgr7yGNSLAiVgkHfTCPZhrr
PyYqhTsWytERifjpIcJp6XuLISpvLFtJfyqJiQ3x3DbHmgHpoVMsjT5YVJ/JZMJPTeafQ1J6Wyj6
C/Eb2VGtsg8e6P/v/RTzsJuo8L0RbenbNDLcI9CT7jL3LqlNuR+4x4hLK+NbbpEJUxyrIH4o40vb
Rom/bgFBA+zFGL51nlNvAXiLWxYG2pk0cQE6ketpp87vqrm/YvLL4w51Jnq3aM5qiCXJug8bZEHR
W+51aRxItLWWnsqKPHQeL+P3FsOI69yC6JrbWQYmnmZ/KuZEvbfCjoKCPMrEGOCl7nteuVOAupdx
6uy4vne6FlS0vBRvPICjwzVMbqDWuG86fZvcYe3s3TFFoMMvt3LEpk5n52McbIkxdrq7zO0XmiD2
CgKBks/8rxOqtJhqnTDuDFNUdznHCrJWaB/kNb/PpwGMPigKmCGlDU8JAI6gMcz8A7289Uga3qC4
h1X9fT226mkIYxzpl1x/H80f6wbdPM1+qzbmfa/hE2Z2hY0FVq/eVwOPZwSHSeq+/UVITipS9Oqj
E8U1c9vSIV5djo+Li4D8qNnNry73QNIM5ntjFApIFvbR0D5vS85xO6aJ8qr00eP33rz4qXYr6zVU
cmVLNSu7dTTFvKcxebR1N3x3eVjrppmB3HoxJM0jYubjocrC/GAAen0E5gJvW55biRplSXL23XRE
GoCjR55OM8UtuDljC4is+aHmzWXdlN7zPKht/0pqBawnXeLYLG58xuDIJPIpuw8jhnUv92qwqAXA
bysP2jzrB4InZb/YRvrkRKSkS+RIfhW0StUblWuqYD2BEQtAlXvICiZS6u60TQq6l7mYwB64Pbbu
vo5qm7yaXd/spmjSjtgitOepU1TAUrWMjH6sWy5DaG6GUdMeppDyt5ilb8TY3k5DMzwJB+XqdbM5
yreVCTRXkQi2ceitO6FG8WkaVGpkIdioZZCoD/n0au+nOg7GixMr424p3f6YqYjaYxcv/IS0zac2
3q03qGElt4mWpX1AoD+7SeJx3uNzZz0BvJVicOwshOTrUq5CL5yx2tU9cefoSnUKTdwmrKTrf2oF
ZnNyUzJ170lcMk9CFLx1wrzYS5mFG7v03Ad7KWaShob5ORTtVvda5S0bjDAQfdWdSgsKvZXiE0wQ
2X8U7gMekBb9L2dSBNtyNgo8FurGjKUeyvCjFfPduq+4V7+UNEqfqS84+24apsOA8RjNFuAxZ219
jol3mOZQ++lZCwq7djzd4lgRnYuuUskicj7ry/pxiDzlHodYcavJoWn9mfz9uoURHf+bYf//oo+t
q6ZLbfm/ro3fvbdz/l7++rs29l8/+qs67lDbNhHmswE8qioObNSi/yLZO94/TE+1DM/CzcDVdKrw
f9XKDe8fLIk0zcGThYo5Ytt/auXOP1zXMTTHthzTUR3V+P8i2f9LpZzjq2vdHYVsz9Ntk9r93yn2
pTqkbRFny6FeBhEMcMaRj4UWDXo5mzHhriY9Yw0W4rzRyELjJMIjisnuxm20CK+0X15cnEy8EcCS
pdu/3crLtzz3/ygpH1cI9XX//m8aV/l3/r88OcdwXNXSuUzXtJEV//vJ9TlIEmWx54PSDUeAqKAK
Rw21u16c5x5uuVm0r7Pp7M1ipNzrIKoNEeAbFvI5/c/od/V/OAn5FP71JMCVS3UEyzY1XSIa/peT
sDoVi6x4OkDgTvbqSOG1qWXRp+amOOGzxMIUkXGPiOPvD7Lt9dYawRooP9SMU8xDPLs87alyMKxM
e9NHURaejppf8/7KEBj6Xsc5KxhG+v/3u6db1v9+6oin6x5Bv6tzMz1EHP5+6sNAdm6csXm3DHg2
3vBjxGNqy1r8kIcRHuCTbflukdw6MWnRSG2tgEo1FLc3yvYMjUp+gQg1gu/nQoDTqRT9241u97nP
8Q6ZhXqIIYoXdKKeJz0mq+/hJk8sxE0yDmnR3zolh+nj5AEyAJyJ0Uo2lAEQuRlYwoOj9/XGTQ6w
HhCxPGgOEkLFNOhb1UhxMqkw9qnzDJHI+lE3cThiHM929mJizJ6KLdj1Hv3wHPTt0vjIq7hldjcB
hEd8BKACEzh0JCpwLsIz7RyOQWSRKR7qpyhSLgp2uiDJ2CYH8QwwoUMH3HKRLdYPWcvF5whbbqa8
vjp1Bc7AagJnLPYgRhBRWyyYZJ44op3VBAYcXYCsbN3aBUzZS+0VDtsMyT5VIrRUaiKwzkTwSsui
29qBsoa2ZhB3trs18p9R6SSHOMZJNQ9JQ4169OVF0ONEMcJUc6Gw6SGQLmH+rFAgZ5lOYwl1l4bF
snWjeAaF8rS+ioSkVUGwYtefuWpm6E+5GZw5ZK1j68zPmdBMzOIbvRGBU8z+tMD5sI0ag5H0Fa1y
HIMdclneTK+qDKCfOqSkBVadHXuQE1l7uqm9Lz3m2tADkNxdScWBUDmbprJpmo7JGH8RYKqub9Ua
+cOeCkJX679tByu2XkEuHQcBfO8FmBt5Ecoop0MO4nIQukPkWs+NSdnAdcSPzk6vVhnfg+ALFC+7
tuSVjMZw/LDwngeDknAT443umB3GFdVmjtTDzE4gJ0VoKtu7pAP1Tabvx2Rl1/UvhcZjGoXYgUN8
mhueuTdgM7+QVuuyRUf0c8B2aASTb1MnKEX3YqqU9OfUfFUijN3sMN+RAUQqo4TemEFua7h3Tk23
bpA4dOroNKX5i266xCIWoOcBerYN/HZTtbgsux5e8Hq3cfqzhN+TN2DwaBOIn2in3rNEJ9NLFkYQ
jwW9GUELKFWSb+WEm6rGsEzJY72CiBTZpirnJxP0rB95tNS0Be6gjskFFF4WQCH9EvZ4MFtxMlLx
LJaC5B5SWCLi0eEJRHYJG52aYalVuuxRwL2Bu4hOnXNTCjEEod3uSmNQwYnWl66ZdFRncXG0wrtR
SuLNLgEl9u1bOJk0jBF/Im/BCNOJoJhlwC4DRPHe0hGTOF3F2HiKxzPUJtz4JraPtqzhGwRErXoX
NixEPGU+E7+9ppZmHXVhfOianuAMN2c7VlYvLaZSjBy/o6Gtt0jzGzepEK/lbHV+zWIP0yZrY6hA
T9OQrFtl0HoTCcUpk+KFyA6cV84PUT85tAreZmQKeKQummzrMF6pFvT7QsfK2Qwh3ojq5Nkuzu4j
TYnHzNpWINvB4NcgiYZoln6OlFccLT4Hy6QHmi6IMcA8LcvgPscXloSsxsjmpghVrs+mHmgflZdf
Z+wgUL7CODHdN51e41BGJxEJ/AnqFxQ97TraaLV2p2rmB0KL+Ffl5I9c+s4wS2+9ie4MVdOBqQLT
yt2YGV17fSKYr6kbIeLtMim/rSl+bCe611wytJuc9ZRTkEsOrlbDY464Ovwi8a9CPGrK2Xsssn0B
QyAm8AXRln5V9dpMbdpxz03BpsLcOC36yBAF41/gM+HzZFfNaOrteiCiFHr0dLQGQ99i/wPjQE1e
O7c5GynTy9pMmBtwKhURaaouAeFG1xg7a6N576mI4QFFP9cmAkYIvogafXWV6xfwTmEbE9Fro0zH
PuJoiL56XcIoa4Hpa9mXrjIB1R2Tx5BO00bDLdHH0exsWSVE0cTadhF2eYhSIZRgF5xvkFUe5WLw
YiaV0k2hBp6cK7AZDHpN/4TPgdp5Ehe+bPsw1BgITEwucUHvNq4K4nTBrGwjzB9djmdcP4U3a8MM
ZybvJMq+wLGqgRLjImBM2a5auo8+CfEQ0ylEjsPT2ooMj2EFBet3I87ObYulGqrkG1XncTaygXeZ
lZOmL06zro3+0MSoAVVQ34ZFZSihbbcpI5liV1dEf3J/irJdO9pvJY/Oo97vI3suxxwg4YWtSSLf
kRUhMtjyb3VRo5rYfOLD5PkrI1BLkNAUzdYtGIoXyLTguBhye7mjsUHPLHm15ZHnqoZkkSHIVl5r
ptXNiJckAnnPI668G6uARga9BuqTx5CsWsyGtZw4vLHZ4XgL0y9i3kmbNNCU5QzOC3u4NP1lhmzD
Mvil496G+Fj6zpBh+YeIGn6H0QkW3lVmFlpIeKSpyXUknhOsMzZyURgWevHvlOxVZ/EUc2BdvlUY
O2wnX0auPhjd4rrGAcpEu59UpkmeyQqp32bl/RxVgx86ZGiN6UffMKlgPEiH77KvrB7eatPBJl2h
DtOfqOX7qcbosqTZVzk96xUmcFMTXpWJxjU7tQydT2M1VVumWqZBe19EmI4ONQOZvhQ3JQzTmKgF
/aXw2VCj9zFpD+uFKGSNkN/xc4VZaFEJpJvW/QTcknho98mRcxHc00TX4b800pWFm/sdgmgJ2hR4
lZYe41jd0Sx6SFJk+Lytk55rI0TYHvJ1TDePRPM09surZx8nOnQWmffAqLdJ7ZQbk6ye70yY641e
czDtOOi63g3aloY0hAop8dYPreyuNe7nRvnFogSZ9pyuAhI12+eQNWvTow+a048ol9RzOaxqMVNs
VnN3oM1dvYjRDqLX6Ov3qPQi6hkvjGfciw52T1CvCW4tTKVHIHUW4ivD4hTS6RhPiMKvXRbEwCZK
rQaoLn1ZIekG43f+FbHi39gmAym4cxRJXNeCi6789qQMZsYiO1saN8DblvHQV5cIzV8tn7aRqbxW
Iv9yXKZWy6P9VAn8GcX7Yr2xs2oPFCdT8FzqP/v24MwLiFcnwuiky8iAtfN+kXH8ZHa7os+fayVf
UOnjInHoPsRA7DudUVmxHDvIMDvuZ/OA/j9hUcwAOs6oaeOMea5wbN3oBQ2m7IpP0q+PekPKr0no
5obDfU2tHwrhxmgs9/rw1smBPU2128StKANMOAMM4pXUBDzs8SvM6ToLNrq4xQ+3dMEcWcb+3BPo
wZGIv1x5/AL+/Aaun60Ksc3t4jK0+TVNy0utfOQwNvCP8c5Vus6j1aWPYvXgwPEx7ewKN9UNSkQx
AqXtj3gyKH5akTctBvN2TigjmUiFRRptFT1KzMkrQsSsuq7Nz8OOL+iUoKjGrb0078USYdfj3jly
UF3juWoqLmsYlOhvudBIR8rBONXc5zUGWQfxtGNyRU/kIQQay2ikEfdk7VV6F8tHCfr6BX4rM5xG
FzFK97mGkDGV3TWtWdXo+9GZ7qf4xai1IFoIM7DC7pgEZEWgyz7X2Nexe30b4t3oGoq06YCQb+In
w3gAly/JvyD30bsJuPMue/NY3iAiRQiJncUxGZKvRMuucdgyXtrFQ4PGJjxuv4IENrcX4Bq7Cv6Z
X7qstNMUBOuU9eZGhqiLHP6XLDsAAyh95iOiDbfdTI72RqKNpUU74qthXcFaoxU520+5l6Fxzr0e
k/zqdCZ8ndY3gL/glgushVxi4j1DWWGMRCqhn63rOjsuCgtX3R7u0WU9NoTgLCiSHuTKxTTza9IR
1VTO8osAJXBkFJ8X4bOO7e967ZOITyCzL6OMGzwKuH7U0amq9IsokWUI855lZij/cEGanAK8rDqR
+SAIAL/e2WAHCP6jxHrXy99DwiCxQJopc/2S7Wsl+722fccGup3g3QpBkS1yvGKJlf1xkCDhoXsq
mvbOwboL2hm+pmXyU8YL4FGeEXZNuRu0GZK2QSHvDaKbgGF1anLT+FH11wxnZuzN5TAeP2RSvsBL
8axprfgSae4Bo66TiBl7QANf9Y5zbXWg2JQ0913ioefTfeLppc2JxmCdfsklUkBOhQHtSSyMdms7
lvNwY5oHdea0ioGwPSsuI/7RQnuY1SkhOCREAo3wm1Dzatr2sOtGY1dY+VdP9Y+89rydW7nOFXEX
JBGoIVZLx0SZHkWcmTeiP9VqkdzVdYb5Ew/CrNxdYy/KQVGaNyOxqA2577Hn3WMoe8lt+hegCUH+
O/9VWnjCprTc3RkilyAmeU6oyzEoiXFv3ijyzqhylZJUiFBjB72IQLf67bR4CTzgEhZi6NtwpoI1
qJQ5AK1juV5Z00DZP/pedFb4XhVggUqAHVutTl4zK/zpVPNpMGpMcxVCC90OX2wmSOxNlYn1F5Pk
Epa4HVXJvjEN0MM6ljqJdgLfMAT4XGDtqykkNyPjXObe1xhCVspEjlMwblXeh141/T4c6TW4Je+m
UUUUZChx6spOpLuzXbfkN3ok0FZoFzq7BSQtKSf4Ttr8rrY8JNnOcWq5QVLC2ah27W3con9aMTkr
TqdHWgKtu7wKg6rCdwRkQ8lnqUaeuvnMdYDLygCcHcWlzONK3Y6Ud3eA7O5XDNSflxWT9+0cIPQF
jdmowmRNilWrYKjNwrEOZMvinQnq4A8cKNQJVg6ro8T65YB+ED1VS7Y66KNjPiaoMEf2bsXnrRgy
x+pxiTEcUC8r+GkFfK0vqqZvE2D83xiw9avvTb7FrlbU1PqtsqprqXrCChjnItRrCQGlYNaflz8b
//nuD6hv/W79uL77xvitilvrnv98+Web//K7f9lrUpRkqsjU/HV53wivcTUx/XOc9fQ6xwmh3GfI
X0js1/oSqvm3ZpdGube7XXee9Z5Z/P2meL8qWAA3RtXMR4B7m9iwlazz1cJMwQwZ5eKv6B74NGGH
usg/0T6RYz8MtdvsVmAQ9UR9LwDjNH05HNX4OvQO1dQG2/kQ1SK8B8MJ6gkO2YNjViUpg96WyDXr
uH65vjQNltAG9A74BoZyJAsWsYrLli3qqHjx5ql7XN8xnDrHpKZoQ/n6AHrq0tfwT6o50o94GetH
AFz6EWHvB332xp1is8Ls2uYTsatNHbLguIlGcK1oJPuFU4AEKKD/5UW1EWq6p98CZ1JZihQ4521C
uzxU1BRhLix7u8wyP5E4VcczX3LF9n4N8zadjWPbzk0QpW7nRyG22npdgMAobNhUCS58LOVvqHWo
vquGOMpC1JgxaSQGwdzKM6DFUGnpJIO8VAzmaP1IX6X8mSUEEMALyCc+p9n4UI/wkbWuvFfcHFZo
692H4Cyd5CVSIwxVe8U3Qgi4oXCxDdSW8GC4yg7k252Ulk06PLVyx/7s4BBRY0EW0tWQDxoXljQ5
6U4sdvzBWojDw+g8qcmDMUSXRaGypVTDYRn0p8HNsluBRQoTnVvuDMP9rc/mp4t4lq80ikPeqfjl
dQNSNE3/2RR72BPTdqJYT4RY76ukv1jpcN+h0MYYOJ2ieGa5YjPwNpYI6sF0bygT3JW9CEY0GfFS
FBPOir+AhY6PXUct0TBDhdWds21iTtmmQbi5AwtLy1FBEYbfp+WmzY3qPBVOw1BNBDhDxClaxEN6
5AQPRerte7sr0fByMA+qnDLQ2/hxKmyboCUzb1ULZYw5L5JNZA7DJu7S0hfuE87xOrHA/FOPKchi
eldTJ4gQa+hqf/GM1BcRvn1TMd+PIMUPTjoD4Gu0XTOkKQhspHykK1gzIuPdjbee10MdGY35Zsxh
MeHRpZK93YTGeNXMNiQDMwbCe9IT0tCC+FgXo0beVsDBN9xtX7tATsrmUBvQ1QqbRWYd9r84A9Yr
WujtM6O+tbIoKEfpZZeE8PRE7OLeuDfVGCMx1Q0iXBE5jXRbJNnNEiX9c+rp1X22OKexRzQA0HqZ
Ve/k41ToJVSP1d668RoHVh0A4aGrP1kaHhBmuZpMjfuMSKyU9F0EcWqWMeQQ05ZDNcmWdGq8iwGb
xarr3o/krmlAONpQ8eYWJjtdHQ8WanOOqKCQUZndDJZ2RUAKqFtknlURwhlTEHpAmRWss3i1+/hC
GuHFDt39YDBY2HFzqWzvrtCcZzh9mHu6IfFqcu4UMT8rnfrBwpWUip0Cnq9+aPEQgzIeLnU3kcvS
BAS1evQrcPc3pdd85CI9aAIXz2VGU40U6r3TewiGCzS/+lZYQTTdsFL5IDX0ES/p3QirWMmRqUlw
tbs343TYtRF1Erh5TMb13u3Ck5JXjDPJtAGx8NAV2bs21CRku4hmG5K00e7LCQZnjxITiVmxYCQJ
9Im4/NA2zo95cvKzbrk7mZ0r7QWNsar5jfTRFqMI+qs+n7KSLEKxTNvQQ/MmRQ0ZRT8Q5RgYH5rB
QNA+fu7r4s5Lp3QzDzL36GlnMY53cyqG48LAbSRZC7huoaPm6LilLuj/aLuEtb4ZBL4FQx373Wgi
Z8wJxFa3D6lgn8o8je90Md+kk4LIW5FdRJ/VjJ0aGDM7bm8fwDpbTyiglcjpjbswDi9q75FsivJ8
28/2q2VaL1PpuyGrl6oDfTLUoGfEKzSFC5Fc4I24pieWhQyLu1+S7j1c8DNNn5sK7AvtLhHCHxdy
f1X4w6G4hziM/qMfyfc2GFjYYE5HbN91xF9GxZPaZ0g1I1cYGc0TKJZNTSkonPHvwxmAUkEaskYs
qPVBuPP1enw2XYxQdOeihixxMiYx15oe8i7+NEB2JmF1PxfUDIZ5oxLFo3niN1oeZBqCEm6+Fw2x
ijl8AsgkNwHx3e8L74STygdqItQGyDCSWqdSogRADKiS3S+dfgct4Bn67bUs9DO1LZQH+5twLD48
KoSWbNJalO5OSNTEp74ytkpHyR6RuBZZo76umC3ftDDfTo5ySer27JrQg5vseYYuh0dldZdi3DLq
HzEelhsdP8tS1V5FpD84drOLeh69Ec2ktaxmY2qE5V2c3E9dc5ulEXWA4WCO2Npxz4sW65ZF/6lN
9UXLo5OeiLMOpABFIhLtS6UfK7MPkrx4cNT81Ebj0emZYlM/SrNms2gl9iaxdDnAla7LnUeDNRfI
3OGSL9MmiXG7b9tXBYOLgnxEaZqv8tHIXSWOQMwQVyEyY3p7l7o/zUz1WbHX8G3Ht9C1P7GDfUZy
xxsYkyEl5zyOYarfZvqQWLAA0V6sMP6wOlBSbhSEuUXFC9w9hoA30WKjAAOqEjEXLcvRKDLFnQRc
maYmjTHZUQ8Z5IoNZRUYpE5RhNxmMTjKCYBa7T3Oj+BCJJ4pNQMynmZoou80Rvt48R6VggoFw1K/
B37JUvV2UXBOFtz4OWdkS5yHzi3eS7Sd+gpRr+mQd+2NlTYgTAb8XWPlvWMkQ8ELtKlbgOTTwKhS
ub8zFGvf3vWTfhIKsgFtqtYYn2SPkzX/Jif2g1AlaOr6s01u3ZRmWDJdYRzl3sw4JW1N4F64aU05
hGmvuwW+GaKJlY2sbIF9kODAfypmhS0OQ2saEGFT9IY052LOpeoPLCVJihan0GlSsiPWrU16bXUc
ojMLoDip62zLXAqURcFsd0tgJeG1mZrfyG/6dg/HqNUiO1DBiRaKdTvN6iGtS0aDspdVpjro3ekD
UueH3THrlyaNUM0osaKh5NSnQpu2SKZvXCCOceWcpk58xWNd7DG08jsL2ndYYgSRWdGbUGhrEK8p
rBIeTJ7YgnmLApRLlkAd+hbJshhmtt3cKE76Ysysj5pC3xeTKUH1ZR3A/yGd3uavIMIc5AvJHKfK
IxnuB1tBByLFJ9qyJ3K0esaTn8VRS7XHmSBJZl4yiL8aCWWWg8hMVfMgDqmi4vqSweUM009NC1+t
SEn2iMS+DaURYXwK0LadMPCggBpPPNLkItXu1KlEzK1kTocZejJFgbcGM7Zp4v1a/Rh12ohIix+D
R+I0M1AgKRMBipN0G5PrnY5lSRCK4W2O492g5hS1KixmFim0VCbKS5Sb3JO8eVHG+c5O4pcC71xH
hwcwL0BLezEgoGftha2jq6ifs5C8iaNGEJWrZEu1LNmYy/jleeRVAotaF/Iw8XNjeRdRoMlDTs7I
PsyF+JpYz3bISs0Fa+GsSB5wp9mL0DyYev02DmcNpVZX+2gWKq/8m8FFEK/7g9CpwImdbY1PKtV3
CDYCtVFrQ42XrFhTkuyyoNWiFq0KJFT4mcvcrf/1t2TSfZPwvs1Jo6fUndzC72ggKoew2b3cG/J2
gB8gfsXv7Yi/7F8/1eOa0QiwiNzEo3Y14UDE4SrLO8hdDCV1zlDyS4ftzO6I5OVHYMiBkbwsy0Xu
N2pmZBBwMWHjkGMMsetsQi1jJOSsgF2+LtmA0NgzEMMWzZqa3JlXZjt8IPw6toOa97idSI/YYP0b
f6+9FqevZG8AH16/J0jVEGJtUxIW6oc4tJWyMYx4/b+mvMuqAjjOvpVQUyXaePxeblJrzk6+l93R
Y/9p6d21YwfeD6HWW908Mw75Ghm7sVe/5MFLqWVbs4c0EQ91irasMe56fqGltx4fx8IjhVPScfY1
9DK5hTxeHdfHuMJBmmNYXZMj6RNeDWBd8uA1dta1vAAK1+jq3lBLnpoykLuT5yUPq8jLQUUUrcX1
ehtrH7Hakr+OXfXcUsnWIKrIP7ci9OXtkZcnb+E/L9XjrDCADyLyZs3CYsIggqOwVk1YkCHJ1aAB
Cp1o01EBm50ikO/lNhX1ftX+UFm2mBXZDDbtsu/NMUnaq6gBhuwOfYWNqyO3Rx6LDEUTY9rFVxF/
rjr3IDep+yRYBlYoastMm3/KXaGVuQqY2yTd57b9EFWJbg0tim286j5fznILeU5l9Tu+/+dJRXwp
TziqrBt5KA5xJ8aUkXpBwF1bDyd3ZwvMmKp7A9IJS5RHbzmIuCB6Sbd2WZ0KLD0qilhuWV4mncRi
Gy3H3qCqV6bppsSRLBh1Kh2RkXw5BNsGvQrUMI7hil3vY/Sdme7ny1rAr/v0i+n2WYFbQtav2S1x
8RyluvcfzJ1ZUxxJmq7/yrG5D05EeKxmM32Re0IigQAt3IRJQsS+7/Hr53FPqlvF1NSZM9yAdVtJ
QkoyPN0//5Z3udJz/dAzMTdHk3FworOX6EXrBVvRi7rrJJAU1cR6RpAObijTbJSY4x3iCysED+qD
3RjAQ5JTHX5PaOhx2Zi3VAs/8gHTHtN1PyoYhFWzUYccsQGKImDbqCvW91bZTowh3HbTtEhSxlZb
HIvlEJl5dBRhcQeR9T5YYAAimEbdNI60G7LLthxu5f9zvza3lYSJSShYC2jIRBt/N+wMt2WCxSUC
cTJ61oOh3MXuT83v0EKz5y9dANWls2lR6zGdbxg+W1sANxCN+yCW5Buqc97aqZt1RsEwRtwQ1eNs
d9D/yYcWmya7YzJtEjN3hjVQxulHdyrs4ywvrCYxZEShaexU5J4YLd6rdrdn0U3XShQ7tE2DZrcm
55UIgLPaOQOTxmIeE4vDrFnxwW8QzKXHyvamKTznaFv1kKSSrLwOMxJbR47M9A4EBaYrP60mRuI6
pHo0R95/8av0Soa1IvsGfmKLMAMZE8P949gYBz1ngGQiSI0U37buqi9FZRSn0UqTDZ5VaDxau8Vg
0NJ5iHZbvX5XZfS0GaY9BiWWcUuNqqYcUpRhgDOZoNZRw0ly50Ph0juAKZytTXB9qy4Q+yXomMRm
XMM+TZV5nPG4RLrZnIYrvcKXt0J4svFpRsxjLH3HGGYiCnZSLfzsmMO4OCOvSqBiK70awf8NO+Qx
6JQG9LINOYYeDXBvWXkXBiSpaqN7LhjcvnC2jYHblTUFPQ5jFSFjiPdFy9CvyCsUlOXcuZdbvtJc
ZLxGO8HJ7OTMtjjOGp9qjxbFmJI3Yht2KOwZSC/ZEmMV+yNGbX6pfV6C6Wfs4XwY+8lO/egaIeKV
k2rxdjKxoh8s+AI6+bWNqgZwBkAkkyg/PFEKyrrSBcfIYQXmJuFgRXGdLPG4aUPvKo/ZF6PufM4m
r1lXI43TPrN3g0/essQfg7Kc9/HMv0TDY23rZFQgwu6FRGaMxOgk3nUT3BuJZNjjvXafF7SaoxH9
O3MOLnFEy8DUH6Fjp5v4ix2UsLDobjhTs+wKIyr24/STjLNEw3M292AarjoIQcFkftUNhhPRmAFG
ZrqCgGS668fiRkTA/AMwRSBvYD3gktkH9U3fRifDSZ697Nr3SY3qrIE3qtF1lmcB3QcGevn0ANal
X1cOMcBI0SMaKCIMvTv5qCNCXNhOEeitvICiIyF953GqHCgqlFRe8n5I8lAGjx8dSAEG+b6bARHp
RtIjGHMJELJjTtsm8iMdchipkeUgwcQI6ipBW7L3EMhjXKSGBk3GXI704zElYVoHErkgf4cGKyI/
9ifUOfcMexjccIB7WPpdj1pjQgFXaHudkSM6lKfBqbdcBzvMNJj5jH26C1wmAmVfYIK6S4ObSYfM
33jDZlnAxRWCrEz+kDHw6K0aX7KqfGwzxEZQVaEUJZeRc/eRYdmCEm0ec4Bzh22WedkuyCHvMT9T
wJxlIA7zQ69sAW6CXvF1OCNizcfjWlG68eITtQddJFnnTiH9NzF4V3WSPkJ1uxEVewE/5W/aGBWr
lqG22Scuyj0u53naRl2vb+yAC79b/P7UdlSg+vQlCttvqM9SYQ4geeLIRqZWYmQAodwbCz2igids
pgrp4UikGBmEXNkhwEr8B58AiGExmKBvHdIi00KHg9CDiXCa8TD2kGwhFfmnXPN26OidrBRiBaNv
WodsEGfgIWL5IVlBQRoBWr6sSzTrS3FXtT4Op/28ict+WqFo7iP1YmdH37E+itJ+hEn1ExbKDz1h
hiwWcoACh7l44CPwUWWsw7XhohQn76kaf64oQOMm6odxA6anw3Ic1dDBkzgtOWbqG6oHq/d2LjOp
nOEc+lKf08nfJzYr17jMtN3uuUi8+zN4amy/F9WzNt7G5RHrzas0k7hYOfLLYud6MQ3sOdjmrUR6
ppG76WKDvkk1AKhpG0AjYfEoJ3aOHLJPDG9QqI+f5VDQ8arPrTnepQaK+LLeGGZ2L41gJHIr55Z9
86lo0L9EOWunZmc9KJGq9L82mBqMkAjWZcLss/bR2rKNCiZZluz/HhesXNPOYOvj03/8G7NQ3XAM
h8JEcPNg1PYKFdyYHDQwsNjAV2Ao5l4NRZn8el5SIHNo3y2AQw95SxvR0gKaZv5aYRcwtoFgqjF1
l/AovSPwTVzsEqtUIxK1KZvyRpNIRjckLQp896h+hzWC3O7ZI2tSX0YhPkJR51xDWpK3yWWS9dRv
A+NIXw7wavjsFKCflpB1+/sHt/8rnPz82MK1DZ7df6UKB4wLGawEVQXKtENG4JgWjHJcwKMaV/Nq
aa7T6rmcJ28Dhdpe1Z4hECaTmIsy4UBQyYEKIF0pwd/NEuYTgQRAmSBBLtn9XrcyAVv8H149ADjx
dj3q9St1i9Jgw1hRu0JYShzNKL8bmoCDAARZ+mrItCmS+xSpJGKC4PM4Y+0lwKEopNdlPd+QZX0b
GyK2jHC5Y1ISRcPR06EJp9FV9auOl4+oXFv/j0UTPhjx17uFBzWF49k+w91Xi+a5XuoOmmgPWiwA
wFXB/cKM0pUpkZrlTs1dZzIWU2BKBY9g6nIsLdpx8mqhYDm5pe8Qg7SHodA+hLW5U+AYBWtaFoKH
ixA6ZVx2lXYtK+ewhSI9uqVN+u2MZrPEw2Ayx10okSS4IRzjw5I2t90wcalGR2T5woimtDyBf79n
3P+6Z4RN0ICF4YFk/C8UBPQ3UtOPw/ag6625i1HeDDy0riKuiRxmIsCMGOQ2sUI3E3qC2CYpkJ4m
+Chj2GH7RKLJgzn4aFfLSWCXRPA7QOmEUDsc2wqIpUoYpnq+nUAalPJSCa38cfZYmcL374ss5wca
tFvAQBB/tKsA590QEfYzdMjGmIYkMnnOUDJH4QQJfBePNqTZgEtNIDwwInb14pAss8IhJaMlzYqr
o+Ohg+7Iu82KDH9vx9ZRMY0xuqjWRsYYSNA+iinB934D+jN91AOwR+H8kAJNWNzWgQ/A7cq4CuFe
GxV/lSgjE7cBx00DzDrWILE2f/+JwCmVW+7PW9IVJmKRQvd8ZCf1V7QQu9dElc1jc0jKnAhJsrrv
vGTamBaYnWL84CyOQNPf5Sqt+0vHqc1NM0TP3MlVD7DZ7MKHWWLqKomzKuriKvLzaw8nwTXCxmRD
cfEFz1OaC8yvzkGpNY6Wg+3AUCdbzTC/6+Py5MbhI9izHeI096afPXspgSPX7mh8cKE2JjMUUGVp
4+jQP93rxOofl7yqtjPaGdCFvtUSx2kF9Ia0AYGTaM62uas94GsLG7Tqx4++O227pbtCDULfpWil
eFIfojBG+8oG7pqmIj80jEngSvenIZ8QBhga/qRAYmM0NzEc05Ze3QE5D6SkSRACkhgdNDnY2U01
0m7MsMohtEHeKB8lBt+tHZqdBDyJDFNwNtGBQLfFk4z4TUaOJJM0p8meMz/cdR6xybbIAhWSSn3f
JJETjXarD+FzgcqClohVYbZPKqEM8wq2IxPMpujxi5QnQwK3Gte+X4LmJOvisIq/uklz9MvggUj5
KEtTqmiBvh29IRSwv46+/TVAFTC1eyC9QwB1xG/2tCFP9ULG5WvkCFhLwhUsv0lgEBn/2tIi0jQ7
fcYj4LbO8ytIzw5FIhj6WJCFL/7TXISfUdI4KKRqF30vw/6HZsrXiqghIGG6BZQIO88nyk1tOyDk
wreY2Ol9udVSKtG4Lk6N496nGgheieqSGWebYYqtaktA5Scvi45eaMNAP+Pbell3FAPBBO0B6sim
PsRgSD2aCIje0Ooh1lsRY6dUp3tY8HbNNl92zJ7A3lvVfW+A56/bYe3JUphMdtsCjNy1vbj1gvIr
niBQDhaSFL2rP6MW/lUd8Kipoo1dTLdRgoZYW4UQYBCSrpIpuCwbavyWxgPS1xs097944XhjC0zg
TeqelT0me5ua3NMaUrmc9M/wKYsMV/801eWnKi5vZsmb6Bgld5THfsvlrwcZ6phWcI+YX7oJDGPd
iNo/l92dRuNkMKTqBem9IeGPpcY/TKZjFI+nPvxOp1/D+4ltG0VXhtFwezAzyoR3VTkg/JNOxFd4
lmDqUwGSKIqvY75saw8iWzoyuGYy/tCnJVx/4Gm2Vq5HLCRuEnM8zrM3HkoTowPPzR2ER4dgByGN
lkWffsIEmvtE9+29tUQ3sH+To5Y62aYKdAaA3njCHPaHnc7mHZKeqUiHkxbBBVsgsXTugxfVhKMm
1yEG0HGKwXvq2FU3Lj58FdJsyJPE1q6IWpz2TDFsqdBROoFY0feIrnWazfi/R83dn2SXtKNStRjc
dZUYLgFpFge3xdpGygZ10HrmeJXwSWzxuwouQZWhJljVu1RDh2yJnU0z6WI1acu1Sdd8HyFDEYmi
OObdbF4u/nIdFVa6hQJzo/VGxctVyzpf0v1iLTqArq8Vzqlc3jX+uXb7PJn8qa3RYyilshaQtBd5
LfUrxoZGikySZuq3i+GYO+Brh0pH4CdyxL3jl8ul330e69ihvwQUZZxrOyeD55fIvGZ9F+/LKJ3A
K2L9YiIJBORhOtRoZ17FboK1xfKsftPKP1G/glHHELSxgNkWc7LlHrcBAHrXC+D1g2W5/lWAuu/e
K8SXuPbTE+zmaCUWuO1Gjm8LI5UrFE+ve+qfQzku+LC7ySFLMgPmCBa1eH/kmPgUKEoMcbWmjWhf
RYN5A4jO3qt3qd6FcHHrKUT7jK8bGPiyaAA/xIxUPDzJA8rQdTkKG8WPYW+ipXV0Mhynujo9ZUHi
r+2YH6eX8VWh692hymicGwwPtwL5jKsWhOCVl3+ue+B1ph0eU7dxrnC6D9eBUYKnm1qEfnq0sUN8
uUfb2yPPwnSDvJNBy/TZT/TdEs+byTSfxJjgB9ObyA7VXXM1RcbPGnD6Lp/K/iqqph6/hjzclc68
TSdsEVyrYJhDl/BqNC13nYSMDYnFd0HofU7jIYZkpwNnwSpjyJ01PuoFvfTkapxv7W5GJoTjEvnG
jYm9hUfHBPyg1iaH6S4s0E/z4suFN4CDQ0FjKMBzKouGPZ4cl2E/d3s9d6iS63ppL23NbelkYAux
MERBhd+4KUA4XQKwT45JGYA9hrlAj9BAHIeyEB/k+NIjUnPxJO5GvUYIlBe+upjWptvFVHkRmn9y
Tio5KhRjaIuRmhWtcakQwGkLE6UsO5BZGnJNLd4Bwo0OisKFGA8d4HR4Dh3wOgDWTipqoe87boBX
P2WR82Dly4PKLvJhRp8INYrRZJwXdu1XRELSnce4DyR39ujhPpQuU7fRJZ/BLmm0J1ZHl2eroNHZ
NMX7CELVjLjz2KQ/ZpSnFDy7MDNn7ZJIM65rOIyQ1kZH+wA+aqfepQJMyxbREuQ3U7QB1HhpRMYH
w6oBmZCvL73P+Ku9V3lSM3N9jGG+R+UsIp/10U1FcEWCnQ0a3mu7WG7l9akw5JBfQPU3xH6eAjGw
5NMS0P3NW0yUJDRYB3ZOmt7cL3X+KPGwEn3uCBDoEJsYJU44q1WPMSTIoFxK1TXH1WPDrU8q7fBK
1Qg0p8xObUB22UFCFClzuKpep3V2mdBXXPU9P6cD+pzWgM60vqa04k8USWYJK32FhR/Y/iGicnfj
nZvRI8jTcW/04/3SxcMRTR90ZER03WRjudPbneJsKYDw1EAjaHRq0QGc/datYZYBpHwWVQimpKXP
mQvq23pavFXs5JdGB/M1wXSAM28eJq3+0Oj+fWgvzCrNG6pbuCHOeI8D7SnP4md8MDirjKB67T6d
6Dg4DtyBZn4cpCtTp9dbc65varRjitmBaGIfVAHtSrRx37ofQUt8HPNW7IYWFBd+F8dMddMkH9DX
jpj03ehSdSgP8ffoHLqrWDH7uDhk4i6TDc1Ksms01PpWeu1fjVFP0iJOtgluikp/aGG+8N94pFc5
uyheMQhdJ3qd7mo8segaXyJ1lDKQgUUVBr+GaCQvljsCSUp6kaSRq8SsPpBEjyvVbJkC6hN3yL64
frdP4uYr1LRjyHwFXnE6bvRkhEnEm26PeQ9cxZrInjAmGtYOhAGBRAIU3fyx1bRdm2lf1A8I7QBA
D/EBZfNuleBCJUk7FvGBaIuoBrmn6h8EFplIbYcbmZ+3dXOXMrqWtoSwo2jaJAllfYRARNxo1dob
3U/ZLD7UWncdu6CgsVFIN23jYxgTXw4V81vHZ+l8vYI4k2Am6ngA5OlL9vb9aGfROpy+6AZ4aNNl
ObqRjye0YzSiZv6iQfd5rc/uE80t8PyjJIHlpfyEnF/e4JfbwYn9UyepqLGkIgW64K1ZzOlUiajx
Er4bXXtD+KSF1yWcc7rVD7oInittScFNpvsS+s5mcnHTg4J5Mxa81wB7BaZHLhKgQ/kRC+gN0Qeq
y4TFqBb+MArWUGapXNhbZ3Yfl7F+RKnI/6bn+bNhQhaQ5xZbl1sHkcihq36lQXo0ZAMkp/MLr1c/
pnPzNNA5FfI9TuS/ldsnm8RfOt6iD3KooPrIce24RN8e9wbsLDvH0ik0DqPG0fEDy95o2ojGtIDc
iJ/W3o5A64opeVYdEQ+kQ6gFLS6YebSxGLqrP9aiGT0s485Lve/e5H+gB7WV+VI09Pga4cUJ1ooV
kGy/MnwssHPeLlgU0dS7SmXBfo5lIR80dqSP/pR+98LoVxEhI9t7FUzqvtgEWFHsJmM3R1TygMQJ
hy28iZlpqBhJqsW+KnsKHMm5azUgjQOeZpK0IutxWZLYM+U1ORk/JI3WNfiZuZwpFSS/PhHf43SG
MCgZHqo+qiJubVRsIM902cod/HtFnFIMDENuqnrWHgoTaBJ0atWAU31rU2bNSPwhKTDCvkFQAVwp
AvIjiV8u+8x4keGIxEFNaUQe+smAZp9G5wGA4ufo8BxXAegvwx2A0sqqwzK9ddzuRv3YOHjoysx+
QAkH7vOt43/ol26fl2axQrc/O8atARjL8ZjixBmCi1HB1fLQWw4fhn2VWOHRsEx7LVo32yWOQz0G
8B+SrvZhWJxPXYXfgC1ZZVo30PUWP2cZZVNq0LHDHFVrAJ5Tr8EncyoOUXGwpl0VAWnVY8fdWmKD
TC8PKecuejxzE6H5BJ12yox2bRQU+jnKrQj38hashIg7BvU3K9Lhp3O4tcn62E4FtysRKckpFmsL
1r5Lg1ZvSQ5SFO7rYL4xZgMABqyLfvGLo6h0F0k2iESQNS4VQXRELNfuKY26DVRPrfioBpyqyDWR
KKqEe+q1lDk73fcmL7+JDulGtIfbkYOqWLeBy7zSrqd+J370/nTva+206SwIavFUWMdEH+GpO08l
NIhdl7unqgBAO+MpsKtmXRzL4IdVRvQedCyGwuCgZDrmXpuvTetzFuLLmY8DxBLZ8bFDC84f9nwn
etOXrg/3YCKENvP4XKYa+E8XgwB0CNZYBCQ4L6ICFdM94NgozrJinkRLfSSi3ftW/U2N3OaZu87r
5m+Lb5wS3B2GHDtUoPA0xvxUohSKTe0n3xTjDaYo92rU/3CD5eMEbnss3fuunj5bWbF1U+d+DJD5
xybDk/UrzsU5qDE4W1LXIQi1Eps4BjJy3IwbxUnGfzXG1XT0GkYtTFZRmdLyQcDLduoVJm7++eZL
quam7ZkeM83cSQaiOl2pmHdW3V55hQl0KX2wQh6lTGosM8DQBd0qk+ld3RGe1ZHL5URGDTXkoKgf
friOUdIB1+t9Nn/OLGr3js0lEsyL9Kei51yihbUbHCInJvGPoewcey5YV90H9iGvZC8Nf+DKAVSZ
VT6PpI0Gs0V37UhOVL9op0Cz79SkV32GQC2Y1Sc0nRuGJE3VHHuX2UTr3jNo4maROVKpE5l6D7oc
+OvjNKFsKYfxmq79GqzhaxeMt7TDGDikYbKJDrHD8ahoYKjdgIV8tVXnQvUQNAYsjHx4QfqT+1l3
P8mcGdBmulGTCzXA6uzvWAzcKS6RD7V5pQFqtJcEAyUvnGkkLp9x3wbSEERYuJFJq/dq0TRcZRlS
ZZgbrcKUFhTeg+CUcNM8NzE7sgLVVJ0W5FvZkFVP7Sxz6V6gp+C67VFrihvfMzkjBF4jI/i25EzY
HYN4AO1NIjQdhLzxPCCfULmzG5mPiXLa5EjXSL4g2hCy9yUzLYPUU61yEllfRvJOb6LhoyhexoO7
OJjJpDpzyVbjFktXIdmOEfRXsxU+y1kf2lI3yJKgbZbs1WvZcqqrNCGTpr6n8H8uNCjRk+Zeenzy
WOpBLM5lHCfq07bbZ1h7qx4QgrE3qt88hQaAU2YScuoC/sxZo2PYMMGt8ESMn2vs5HZyhAnUjJmX
x8eSNzfQm7+2FLdL7T9AfWBwQS8DRL15nWbRV3WGasMYd+7UQFhxy21YIleKsBYA4OxRUuKcqWT7
e+GNItJ6koAv2byu9pTRpFiNJu7nFe1ST55Mb8geaRzpC3WwihQ9A21jnrYpidKUmHIxPqsRx5Ij
SlA5d3P00P+yZ6z/Jou7B5HJZC4fC0rqlU/rAn0GxktF9izc4jHOx5vYn6Fbhoaaf1vurhZgjxV/
UvO4VM2KmzNvi9MsxQRyNy121bS34AOUFnWD3KxzTG7fye6UTFuYkcUb1KR3ilUo8zkkA6GP5tBf
JQNRwUZske8yK6FlXDPUBj4FW1M7CBejGFhB2yIOaBsn7Fp5sBj7XGKGfWuGzMt0bR53FmTnsbIO
IiyfFWAAiD0zU7y9RhF2m8em0QwQ5flNvPQkKKHzCBfmIJeMSPdV9+edLGdiya1FBu8mcsmO5fBb
Rr2k6reg/QuKo1Csxil7kj3IsSeHVAxu7o/PIVo6KDmwr70UajAOIiqNrmj99vBEl8A+joiirtUj
RMNE2xv7gLqMHHDhd2qCofbm5AX3StcCYV6POxL0bxceSjQB0krHLNE2H/2ZcinjXMUl/XTklD9N
GoOzGvUivo+2AGVIZcJXDVvNAQwMpwXZOQI5LquhUX+aM6em4qX46/lY/Ap+bI90rQaRmG2hkhWY
UDdYvcGjjZ7lisqfFomGikwyOlpTP/ekc8vcMD2rVradngo6yItdYE0p2/w6hamxKZr8qc/ia5k5
LSkpGrntLktiWMUFe4exymfdoA0TwBHNjXFcmcuXuoeA69LocGQiYZuWId3hrlTMaCUvPUkANKXw
J1fwWK6CZtrRFt/ydin0pGL1OY2hJO9dSmePXq6BwlLj0CYtp2Vek22kUCqodsN8I5UvaBMx3pEM
h7zpfukMPDRkTNbmAA48fwY6SnM3cI+94dNPoQKzJOHWxhoRLFkCBwTtWqMafmKEiFx//qhiYprE
/Lg+2al5iKPD+s9cRkqkYCrN1CMPKL/90yuhQPT5KbGiaO15RXDJTBNXY83ZyB64kizwYntHHfVB
SRUYkhSPLwPDYBuyVE4Oqc5PJFwIHLR5V3mWiy1WmCeZe1ku89AqXD5MY4pZcNyA4nMf5rqtgHE/
qGaC6mOgCRyCBDLvlDhGk82gbdMWtCd8oCEljGJQSw0t3MsoK29FxM5ZuGwQNgx37f1icXWnKcys
3OuhazzPFgJIqQb1tLbtu4gJ+KrAq2vq2ANFwcWOdKKxK9NDL2VecrfEzRP7L8aU373xl2KpBzgr
twZy3EtPr8ajSLWr+BTB1PW8gasAP8K9j4r5WgIDOioi2vDVOhsI8NgXnqaIOCSCmus67hgqXEZG
zxytwKj1btGRVY0H0t1prD6jBLmVnZW8pB9jVIeaysj1Af0BHn5WBXS3tHcCuy9svay1yeeTplm8
VxpLAeMSjant2IvNNCKZTV911Y4UGMil/kqr8ojyKSmgs6wsV0J9ZaMedNm3Oc6/m6ilgyRCfmFc
dGIdkC3TBZyhQdKJ661VAeQaM+cqDvQZSJ11m0vEByZTH+rGXJjXxB8sDwxWg6fnJpfgqQrPssLm
VNKc3Q5cLSE+REiq032r6ZJudKyEFOSiczwqTzs8OSQp69onHgfLL5fEFmwOrJfCxQ3+PHVd8q85
sud4uaMC1Li83pTYG04owK7U2SrwUOSApZtDytM24PRbWfZ1sqURZnXTGsP3BCvJPuYtu80jxpkZ
HyXJsbzJ5UxMKe/EDgOQ2uZFNUt71ix9qxoofNQ1WckXJa4Sp/W1Vg538t6swaDTuO+vUKiCRi5L
+ITpkGtwzNsw+1n2X1QIVfGsSB5jh6JAVGAprS+ZH++DmP6AM0z1amqaa5fZ644y/1GL7K2RV7dR
/Wvw+u9VzVzdS/jMMpOULQZVt56wa85EemotCU6ihFJSISTj1Qo1P/qvj7K6Q0n+4MXIowLUEYVD
kyfc18vJHCIpD4DMvwt+eWdV/pWG/11upD+UKEeuEeFy2ZqGQ4AJPC3LMPDu/Y4MDP3ro+YRzmX3
C1OHZ4XpGJfocvTiryAOae5NK9XmrBj1rOET7v3BjQ9KGEohvUY8z0LuAQUckMO/1AFE64XpLyBP
ZEZBH6ysOv2lhIVshxvFLwV2cOJLn1i/kjZ7kAJG8trUywSSRtk8eWV7DYjySY3rQPvt57b6snjk
QajuVGi7SN0GupwSMzR0oC1bJruRPHxNV95D0TyqAbDhMrGjQbOyfP8GLcCPAXC/LaQMQm0I5r0L
7mT5NE2k9yWCTIwkaeYhp4+CFdlhLiF+vZVfO6lvrpdC+6Waw+iRQyeeBtpTGNM5yJuVNp+70YKE
LxoPjLUU1xlCcDLM5yAV9bsB8NtabVIGo8PaHpx13hrohybOpz4CPStXn80NrocBZN5VJ9qEJ4lV
gr1wULmfqt1K7QOC3tsFzzd2CXLT8D7hfzUAHwFmCwSagOjG+wnvty5xvhgmIRm06Y9IQmojo9n6
rcmIlDxENN4nj5oWC5/qS4f2/4bxztp3ug9gzQDCSykxWaVNUhIJvp+FHvw3iZQe8Ofb0sRadrK9
Xrb3rQXmWpU3nVQaU2PUvjefbKsoNr39lNkTjEIpJyErG9kdjbkBixY9BjHh2yirz4xvu5I+K6Eg
FtCQZPA+zr1+HZULUAFBfWbZ9SVqnYTRwv0uD0SSA00z4dXILFoB4NKWTAuB8G/1R3xi+KDlg0Yy
A+j6j9rBafJiG0weKiFGe6v0u9KF6zr2duDmPSpAE+0+xq1bB2h4W4qIsxxou2KGOG0yslpX0qHb
dO5ld3wp3adCa75LRStZMzL4eIDTcsBQ9UZqipSxfVpoetBEJmecLKan/h2ypV9hEcLDJJIT7ogr
N/mi3yvtw0y+fV87Tbqmb+sUDnEr1ehQEsn3AT4MJcLeevVddVmMicgRYQLV6s1DSZ8f4mkMDDAW
iAYDVV/Sirc8fPIkmKcsA8EABRAMpZbIis+ZrqbqCkIpC091chG5J5eiBlO9J3oUl4LsJbPyn0L2
T+Uqe9VynVfepVsxrlucn/lYQ5MBoqvnz7PUPHKtJzOebuXHI2wn3UWMNymLGQY47EM+DY0mEzMb
zGQRH95bVv0JCh8XOmM8+W2TFG2CpbGqZWYll1llxLKdrurryeXQK7Ui+bdn1OFAi5MyqwqwQ14B
5nF6NctAIW9wOEdph/JePyWAJKoEUTZN8jbpbAtta+fUw1QNj/CSvyHtDOqhcUi40alhJRbZEvdk
+x6ty48opxPo+cyWHsR1U3uf1E0ygPJB7kgnlWe+n1RkImzRbw6ChfmSY7kRotlGiOqv06L/JmON
uvvtYPkgAB5twYla805KsfXAcVZmGD8H6GCsbD2+Miq0DeOi+tqVd7Ow75WClEx6HbE8ZoV/BQNP
yg+KeLWE4Zfug95G3ypNPFW31i61SmyMKj5QmVWoy0bzYIPO8w5IpBfIVFV2L8wPLWIJK2sYjkkx
HqFJfQSi/7nFO30Fu/6+GD9FOZNkKBH3tWkKBokJoSt9VPmtVljaOg9WcWs/lE09nrtxhkEzwLZh
NpqhOKMg/++fdF3bf/w7v/9ZVnMDd7p79dt/AP3gf/8u/80//86f/8U/ruOfTdmWz93f/q39r/LD
9/xX+/ov/emV+ekv727zvfv+p99slRbxbf+rmT/9arEQ+fvvnp8D+Vr5Qko89x7bqC7u5t9e4n/0
l9TT/rcv9H9+/U80koVjSgTWnzSS1ZtSb+bvXiP7znvun379x78J78Kh/SpFkH31hUxxVhbw69W3
YeBeOEA2UU82dPUl1A/8bT3/u2X4+yf8Y7XPu+avl/PvnuC8QBJWK2zhoJ38tlVwL2wWAFQbStHy
i6f8fRVcVsl3HdMyX1YBsCI/8D2tguWYoPXetgr+BWhThhS6/Zd7wTCMC9qkpmk65x/1np7fcby3
7gLLunCE77OfUORWX3/eBR7a4MJEM9wX/9wl72sXmIbrASN+0y6w3AtdCNvwubPU16uzYOg+IYPj
4ojzgr+nXSAMCynuNz2/MC4sB81zz/jXWf89FvicEsE2cN2XiHkOwe9oFQwG2YTxN62C9Ix3Lal0
/9e7wBcXNrvDMfSX77+/iCB0qSj/plUQ9gV2Tr4P+vwcEPisf98LnnMhLMBflo5gvvyC0cEPfEd7
QdietDB40yoQESzDEDylc35KXvD3VTBM/cJGot/D9eK9Pb/pMtV+6/Nz7ZmYltgvm8B/tQtcg+yB
hycqnnfJu8uRSFz885t6lW/9/2SK9oWNnwEx4bwJ9Fe7wCeH0j1uRvg95693txdsx3zrKlj6hec7
jk+S9JdnwcUkRHjYVrgvOcS7ux3YCwInjbdFBJ2IYNsCtMh5FV7lCJ55wfMTe0w68errve0FEgXj
rasgxIWvC5+i4F+10e9xkdpJFhQkEi+r8O7uSNMgj3vjXqCChApkE/tfVoEX/H0VfPPCcl0BA+kl
fL6/VRCO8dY7kkwBOyH4jeLl3L+qo3EcMjzbYoj3EjneXaZgCriGb90L1gWnQbiG9ZIpvIoLhu5c
GFwSVNrnBX9HmZKJy9Bbd4FFRBCe4zlYR/0R934/C+dMiYAg3t/js3HfXDSIC8djFYn8f3ktyETJ
pY3iv990mWvhfGP/7xMl2ggWEcXiUc974FUoIExecAXjPfWSmb6nQyBgqL8xCFA6+sInnMgi9Pfd
jyEbHUuM3WguqK/zfntfj2+8+RDoFwYBjjbSX9+HLl0m17NN/Y/U6P3VTEIXb66c6ZJQErLJX3pl
7Krf94JhOBfMiaUD33mZ3l9AND3nzb00Ah6cAyQPXu7D17mRf+EZumwkvWQF52V/VyeCrvdbAwL9
A1pq3Pl0V9XXq71AQLQcX5jvtlrAG/bNebIle0W+YYk/PutXJ8K3LgwMA+FkvrvU0CWfeeMeoEpg
k2O3aXEDyK9XT2/oJNAWqijOuUJ/T0fAAFLy1senIGZYR9x/OQFElt/DIaMFh+4Eq/OyPO+vSKKI
fesmIDPyXKi/TBvPy/CqkebZDFhIQ1HiPH//3a2C4ZveW1tIQr/wifq6Z7+qjnyDfoHBfM17qSHf
XWZAxuq9uWtCnxAFJFMpuvzpDNgXpkffjLvi/Om/w8c3zHOe8r+vDgiElmdx5fOkfxUIfdopnk6X
QPxrCPu+RgqmbltvPQPUCAbOvkwNyHh+3wSUiI5O9cgE8p8h4n09Pif3rU8vuA0YS5jMmc974FUg
YKzkWSyBVAs8f6nr5x3diQbDnjffif6FjPMutdI/n/L3rcAqmB4HwfFfugnvLx4QDd/cLaBchKxg
kRqdV+H1nUjjEEV/uqd/pA7vby9Q4bwxPyIzEJ5PJWT9dWZgGFTN4C64Hd5ddkz3/82NU9O7sGUp
bEoVuD8dArrnmM7D+X2vmBNZ4b/x05fFgc6QAB+M8xl43TgCkoJojee5L2fg3ZXJhv923Il1wZCW
5A/4hvp6tQgKfSVHzBQKfyQO7+tm9LyXtvYbsiP/gsSYFvEf1/+r40ALkbzRsWgunhfp3e0Emr5v
vhJkmxzbbXKgv0wRXdIH4bFRXvAt7ykv8KX255tmy4IiUfbDhPGvDPD3iCjnicJn+szIUX29uy3A
8Md8cxeZJjqSn6bz36wCXUMwN4ZlsUXOJ+HdpQU+Oewb94Jl0zMjU7b/CAevYqLjX/wnc9e200YM
RH8l4gOqJguUPoBUBVXQllK1QNXHYdfNWlnWyE6A9Ot7vLZhx0lbyqwEgqdcji8Zz81nZie4sEBl
ZdSZL89F9Bcewl1AuIC425u/zeZxr0B+dbsAXzOeiOCNvSC1AMqsNJVevHkFnh2YN+MYM+UJxDFS
aIgpEU5EWXhpBwLZPTEt03tKPnuyk9vFXRBuwGAHGyVog+cSARRQtgtfTDHTpt2KDH5P059sP/IY
ZAi9UoW3IJihJ/DrHaQFmUWA0zDeAw0z5c2ea/FU4YFsh9otrC4X/cXDkMes/tNdI4RIKCCf4A/L
6y8f7sAuDAV6GcXrlf8wiI/QEfflLNNaN1VX7aKV21Tv8qcPpEqQ9fcz+WAfPFtdqzD2QzHMAdvh
jmfbezPxbrtx4tfjAteHZmOlVaUXj7SyZMt61b2xitP0lUb7W+8auqQr6v+8ISX0MJP9LTbPnvr/
B7CbZ7jegopxrf5lWg7chSty4Dm1jlyaoj/meKQIFLMUeUroHIF23ZrNOlgRMbZpjKXKpFn6WYcL
Ljly26pyocslO/whIpCCH6qGbsmq/rRDwCVGjgprZH6OpqZZXl3ybQ8BvnSU99h1XbHfMyZOpMio
AbQzPmXwrLzXJUU+wo5rnXA68S4QfacXvIp52lE/rqhmAjje7nJo0gmj46RujeYnMiQpxdBtpSnT
IiEJLEY2t1wsQvmKFPbjum7a7a5vxMAAWJbzVRKDTi7CxZgU+pNZ4qnX+TaHO0cp9gnplmkPsA2G
MC8nhMd5Ulv1tyO6uvIpO0dlvXQKnX05fncFJcbXZa1nxP3UcM8th4YtQLNIJtmRRiLHdk7j//qa
6SaQuT1PYQh0s7Q5tOe/iKHxfNRMuGPFohT5s7q0lHlPSKV6Apcc+oa43QJ50/Pj5MC3oyPCs9Zq
zc068D0Vdwj8D8o6xTQVeJme4jgE+Im60yUzY5FDPgT4D2PnaZpewwLaM1PF0HiMQj2akjWwlPxw
hiqAYQY4pHl+9lGtP4BLclprvuOhmkc669N5A4+ERzWxaEwMbdUsTwV0THsp8BfVtm7V3FAWJkxC
mZcU/mttKjU6dmu2LVQUSuG/oRvRZkGMpUnDDLAuiB4eNxRS+DPsvnJOMZeiCDW3cuw7HlUWoa5b
inu+oDqt3OsU5JZ90wQp7IVC1+CWxXwx4SNG1ohsMvGO/S6k0N8Jdgd9XvnRjOXCYnDlFqOLTZMP
LUvE+NqVBv2lmOdWhBYQYuyVQRZvlsSik5NwofN35E2ZpvtS8PX8U2qAsulrPLnmP1E2iuzBbwAA
AP//</cx:binary>
              </cx:geoCache>
            </cx:geography>
          </cx:layoutPr>
          <cx:valueColorPositions count="3"/>
        </cx:series>
        <cx:series layoutId="regionMap" hidden="1" uniqueId="{EFE7BE12-2C97-AA4D-9D48-430EF6B738B3}" formatIdx="1">
          <cx:tx>
            <cx:txData>
              <cx:f>_xlchart.v5.4</cx:f>
              <cx:v>Average profit</cx:v>
            </cx:txData>
          </cx:tx>
          <cx:dataId val="1"/>
          <cx:layoutPr>
            <cx:geography cultureLanguage="en-GB" cultureRegion="NG" attribution="Powered by Bing">
              <cx:geoCache provider="{E9337A44-BEBE-4D9F-B70C-5C5E7DAFC167}">
                <cx:binary>1H1pb9w4tvZfCfL5yi1SFJfBzAWaUu1VXuNsX4SK42gXJVL7r7/HW9pWx5l3UB68KHWjAltVp474
8GzPIel/3vT/uMlu9/pdn2eF+cdN/6/3UV2X//jjD3MT3eZ7c5LHN1oZ9aM+uVH5H+rHj/jm9o/v
et/FRfgHthH54yba6/q2f/+//wRp4a3aqpt9HaviornVw+WtabLa/ObeL2+923/P48KPTa3jmxr9
6723z+IfShfx/v2726KO6+HDUN7+6/2L971/98dU2t+++V0GytXNd/isw06wSygVSNj3F3r/LlNF
+HjbQkicUMQwEzYR99fTd5/uc/j8Xzr9z7vrIq5vv7+7qvf1rXl6269UvFdw//27vjUGnvL+39+K
evGE8M4/37+7UU1R341tCMP8r/eT746N8h7e4Km7x7y+uh+XP16i87//nPwCRmrym2cATof13936
G34fbvv9b8flP4QOnRDqcMIR+iV0Qpw4joMFY/gBOf6EyQN09+ocjNqvpUwA+/D5KAHbxTdRHO6L
p3H71Vz+zzAj5IQzwgTj6Ccmz82NuyfMsQUTYI/3F3367gfMnjQ6GLZXBU2Q262OFDljVKPjp9E7
HDmHnziUudwmj9aGXzpKgU8IYw51XP4Kcg8avQFyrwiaInd2lMhdqaaO3vn7VNVvGObA7ohDEXEZ
mNbdxV6iB5ieYAdCHKLkac48WNxzfQ7G7rfCJvhd+UeJ3+lt9+6L0unTKB5ueQSfCEdgB/EJaMw9
odi2CXcfnSXcf8iLHqB7UuVg2F4VNIHs9MtRQrbKsrhQ8RumJsQ+QZiAubn2g7lB6vEizIkTRPid
r3Qf7ouXyD1pdDByrwqaILfaHiVyZ1GsnkbuDQzNPiHIdR0i2ENC6UxQwyfMFgAafrS3CWp32hyM
2C+FTNA6Wx4lWpcR1CLvVibbF9/fEDUEXpBj8ZR3iImtMXTiIs5tSh5tDVB97iWfa3Uwer8VNkHx
cnWUKJ4q/d9IUNgJgWrO5sj56RGfe8y7BIVQ4eBXbO+5Vgej+FthExRPjzNN8VSm9P77G3pPKBCE
4BDxCOQkd9eUSbHdE5cwDiXCSwN8UuVg2F4VNIHMO87K4E8dj6p4w6LAISf4zqI4eqS2JvklQuBa
79wmdekTos8956NCB+P2mpwJbH9+PUp/eZZm+0jlb4kbGBJ3wF2696j8zdIEO3Ft7tj2U7E3zVMe
NToYuKdH+5ugCXJnm6NEbg4uMv7+hsBhfuIK10XYAUSeRzcO5AlnDsF3qN1dExf5qMnfxvnBGn+V
+f6aYn5NzgSv+XFWA3/qdF+YN6WYga6EoGY76DF3nOSWd6SXI6BmAF7s/nJfhrYnjQ4G7lVBE+T+
vDxKS/sY6zB+674O2JmwuSAPyExqOcZPqGAUE/xX8+B5bHvS6GDkXhU0Qe7jn0eJ3EJDMffuA5CV
2dPU/5U7uusS/Bc7S6vie7x/09RInNx1IKDr91iNTB02PYG0CYpK8RiDJ6zpo0IHz57X5Ewmz+r0
KCfPQ53l7bUCAu4N46wDCZIjHOZCK+n+miS2DOg37hLEAMH7C3oZz43/pV4Hg/hvxE2wPPWOEssH
av+/gKVzImxHgJ9+dNQTR85tCNEEeAPo1N9fk47hS70OxvLfiJtgeXWcWO72xuxvosbc1rV5Mo3X
3PrLJQW/W2sBjQxYSeG4LoU06Xn6CxQdtcGROs5fadZze3yhz8EQ/l7aBMHdcYblT7G5UYWJ37Z1
T4Gbcx36FBNfgsgFtO6BhnXFr2uYnyodDODrkibgfTpOhnX1HQiDNzQ7cuJwYTNoSD14yEkRgxA5
oYAaA+bu6VsfGoj3ihwM16+lTKBaHSeNetcZXd9qczs8jdwbuEloHjqQeLrOY8SbrLRgABfjLqy7
e4BTTHLPv3Q6GLrfiJrgd7o+yqxlpbo3zDshwNkMaDlGfl10CgeIOdumyH68P8lV7rQ5GLNfCpmg
tTrOqPa0FvSd+vEOyP4m//amS0GhgWHDGibmPq4XnFYN7MRG0Grk7DFLmZA9v9LuYDT/n4RO0PWP
M+v0b7N9t9e3b+dJHXFi2xxYnqe8clLFwwIaQjklsLTmwZVOEX3U6HAUXxM0RW52lF70z2z/bf+m
HQ5YaQGdJwyp5i/ZO05POIFyAduPpgrAPi8YHhU6GLfX5Exg+/M4+fLdXg9vuxbjrgfsYgbm9rI2
YBRWzgAdC3X8g6FBEf8crydNDgbsVUETxHbHmW56qihub+r4pqmfBvAN8k1YIMNc5EL1/WBsaAIe
GKPDge7EE/f4TJuDgfudrAl23oejdJKnt+3+LZuJENwclxJYsvtYb09gQ4hCWQc8KDQc73GF+89t
7kGfg4F7RcwEs9OPR4nZp72JYI9Trd6SR4GVTgg5LrEfFlX8bZ0Mtk+AIiOwZG1S2P2lzcGo/UbU
BLlPx1Eq3Px2O9TDvH9wlS/e+Z/uFhNQwDkus12o3J4zmLDXyEbcwdAH/mWAm2zPel2fX/ftJx9/
8QjHsffr463OVfGWUYtAre1i+A9yiedQMAyLljAVlD+uJJxErUdNDjah1+RM7OfjcUarXQyZhnnb
PSj0BJZWI1gw8dh1mwQsQU6QgAUwsCLtZaT6qcvBmL0uaYLa7jgbqotbBQsp9k/Dd3hu6IAxEcj9
+NMeygknwh1YtkscBg24n4Xa8yTjUaGDgXtNzgS2xXEEqxdaw8bmO5p1uc9LSDbekv4gzgnlLkWw
ZeEnOC885V3iD+wIcM0P9yd290KtgyH8vbQXQwIjcpw7HM70bfimuSI0vx0OFJVDH7n+l7EO3eeK
0Pt2wJc+t7sHRQ7G7BUxE7DOLo8yuT+/LQozZO3+TReewdYvLuA8gUd/+LfFuYydcIdz2JX+mClC
N+45cs+1Ohi/3wqboHh+nL5zFxtz939Zxk8D+SZhj2Fgjn9uz5vwWdDrhjXxGBqmj3sdJo2cZ0od
jOHvZE0g3F0dpSF+ujX1u6d1km8IIizxJNiFowZ+3c+BlUMUOQxarX+tLHpuiS/UOhjG30ubAPnp
OOmSD+BR4UiT29s3BNEFph/wgz7NQwScLF6AToBDoO4mr+QwP1U6GMDXJU3A+3CctcPp7Te9N+kb
Fg8E8kvMwMTYI9M1WcgApAlHsC7lboX9/TWp1J80Ohi6VwVNkDudHaX/vK730RtaHPDK2GEAyWOb
e1Ly3e8KYxxjTCdR706Pg7H6pZAJTtfHyancVUC72z6+ecPFXbCHD5bGOgyRRxubsGHIpicINoPB
TohJifCXNgdj9htRE+ROd0dpYbt9XLxhUCMuBK27nZVP6xImJkbFCUZwWgssJnoIepNGwL06B6P2
aykTwHbH6RI/DQrOjgvfziveHcIiBPDKr+wEgzgGXRtECFAtD5g9fffDUspHhQ4G7TU5E9g+fTlO
O4MWwZvu4yGwZgv62kgAQ3l//c09QiVHYKcYdaY29qDKwYDtXpEzAWx3nCFtAwVTc5MOT5P9DUpv
sCNYQYIh4X/JdcHRcJgDawL7nn/pFJ9UORixVwVNINscp41tVRObN94tZ58IyORtPu3FCQRkGIJc
8aktOjGyn7ocDNrrkiaobY+T5tq89c5mDjvOCdReYFH3F2SHz3sDAo7749DShm73g7VBivKcHHnQ
52DYXhEzwWzz/4nXen3H6s9tTv6+3s/uz6J9dhzq7+8+naM6+ejj8P7Sgz6M/Oo7nFcL+2/AiH6e
cXsn5AUwUx7t2Ydu96b+13sLVr2CdwU5wJrw+3Vd7991QMHBLWjnUQbnc8IJWLClHfaEgA8u7s77
gS8WJ3Cc2f3hjw7015ENlKi5O6sQblHYbgknsdoM9iU81IVPz3iusgE6Ij8H5PHnd0WTn6u4qM2/
3sOqQPiW8uGNd9qCVvD9wBqATFAD3Ao8cHmzv4SEDt6P/oe3VCk1hGhZj9UFHN1bSZIWyYxt3To2
sg6TwhNNsWBVtchGtqk7LyUtWtDcJZnMnaBeD0nXrDs0OCvMTlUb+gj33RL1ulyrUqfLNsUz2DLT
rvPSujY6ng2tdT2iRku3aXwhIpk5We819uBntPUD1F+yWMmw4evKNlcUX4/ctNIUeSiZ2mWINjMW
naY/xlF/KoP+c8BKew5HB2RyCPuvnTmPP2rXIKm7zRi3lmS4/JqY8FsfN9U6j4QXlvQyxnTLjUE+
NIRmrbUafsRG+4TRYB6aIs0kY+2wZFx4cYrZurND5YW4CGVQ0DNVMLw2ijhLzho/dQOaSRL1loST
6FYjRFVJWRzJsBwHXwyjbxXFD5bbrpfDhystGgkj3flDU+2TPgtkmyaX2v6Yie/gIj44cbtLYnHd
w9YVmeO+XmeG1muA7zIOWj0PHVyt47uX3JW5lTjSdvt8pvMynKkmbCSpLe6paLQktovB9nAaxdKy
A+L3Yk0Ji3ytC/I5sbpwPibxoh4D4qUx6I8dh840nCBwHUTVZ+X6DcmKzcDMj16wclvGdJNV8Nh5
01hrPHbSVSQ+x43RnhsUatO6ViNR1IbzQoRLZwjjs9yuv5dd2yyiPhn9KA7Ex4EM6OMwolU5IB9X
diRxl6Pl0AXJLB3D3CcpRUueXDgpwzIX3bziETlrBx2seJwZz9FNPU/F+dBF7bqxHCNHZyR+WVyX
A4yUCHvj0QiBKiTctHGPkVeJTuqeo5XuLfhcmy2U8Ek0tDBp0NcmaJQMdNqtc4M/unERzaldmXXc
a7Hq6TJmAD/P7NDPebgYkuzW7cSHLkKLLlTfR259i8ZAzTucdjM7GLjUZJZkpVqb0hsK11kUvNhq
1Ok1RoWaxxFfc2zLeDSun8NjybZILxX0Hudp2FJp5XnnwwFent0RteqHaJNqYmSrM+Qpml+VY2Lm
Cg3f+h53swQnei2adhvSNl2wO1Nze9L5BU5q6WS8WN+/6Lxv/NHiRuKiKNdWOGA/rJCSLUrrdX33
QhpL5l3iLgXKi3WffYm1+ELsfBto15K1kCSvb1LOF2GdVjLRRe0bOGzFz3VvZKHtcYbd7EceJ83D
lI1NuAX3EsNAq+8Zyz/p3A7mQTYLm8rM+spNZKKYveoCV1KLmfX9S2Blq3gYu4VrhmptIlatU2mN
TuT1eaB8ZlHXSyLLkmnL+6Uome/cDYyVV7sk19dpUi8T3WeenbpmlrR0XAdFYq+DPFSzrtCZVHFo
Nso2F7qh6WJM6CmnCZ3XqXtaVa61oCLzrTI5Z5VOpXEj43V1DL4w7Nado7o1JvEsq7NxVSsxr0O7
Xg20OYsSUXklnIIh27KP5NDl9izr9EwbSy1ZY2mPGlJ5LdHNOmm5M9etfVZVXSJjGiKPNdHyQc/Y
vYrDqJu3qhm9wiZKOqpdBFVvzaIu2vPINHMDb0KsLdc6T4dlF1fe+N1ORb/Gdy/B6EjeXaZdXXtd
YzsS1V5RjWYNXORpGTIYWlp4qUryVZ85nunZsER3E6WyUObngRlk05Rr0elwwSwsmVXsu9zJ582A
zsMuLmUDrsDThfk2MBzPS8UG3zTYhblUXbgIPI3FAKUqTtmaOanyME6Gy4zzLW3GyHdza1zUKxVS
fX53UM8pt3OZZWzcoGRGYfLOea/ZeizDDzrqi0UmVCuDrmPgEbifdANaV4QsaGQADDf9jocunFEa
Fr7bDWpTmyz2K2rPoyFd3QeiXpOdCZPSH8Ki2/Z9elWkQbAITHqRKq1Pe2SrSy3EIkRafxy0Ar9V
mS/3P4WRSebMiUffqT91BUY7jAw5Hd1Ye1VmhQuFUrRsmjD0iiCEUQ9o5IfCtnycIrJFFb6t22id
a6UvUr7tCIm9ltfjHkfqNNJpKfPcsSUMtvGDSjifYGglb4Z6M9hlvy3y2utxWu+aKHbmxYgbqUVZ
lhA1417SAIVYki6pvFAInw+4XPCkJTJNa5h1fRD6BbG6uZ1ZwdI4OfVGRdkaJr6ZC2Mn0owqPA+j
byQY3Y2qSDYfdIlmUd+c63Hk4PKrGKbdMEgXbGqn+vBbGSTcI33aLVPEV66r2BoLi65pFG81EXzB
dKf8ok8/mZrYWzdQ7tyihbNVddLKZjSpzzmJfUtZZBZkAZUmrM0Mm+QjHbJQJo7p/c4NmjXE9MrP
o4yvRRV9om5ebMPGqmUZB/UsLTu67AeO17WquexbUV+5g0+CzJwFRXkWCaVWDbPpIq1x66XRiLwA
xeU6z74XDkSRWgCmVco3XUyaFcrFh7hD9rKDjAz8RKM2I0fuMrNaJVERZjsbZPn3N2AIixkrmwU4
pS6ScXoexfg8GZv2qnAKulAmvGysoJZxUg+nVBTFrtTwU2wnl1ljx/PAFh/C0FlZlvMxqNPgq3Fx
58VtWu408to2Sa9aZ1wjRto178fGRz2q15zFNewzWWR2Z62j0eQzx2TBIiE8jb08axb9UAVzWyeb
uiVWDH6I9pedY1aMWedJp8QF6bgj67bSG7MRTph4TWtC2TPHLNUAqI6NhjQOiWXH6w+KN/mszdMG
plW2txpx6Vg0P0up9hq3rbYhZ8O2KLcNLJuXsRvgdcP6Hatb6kdakLkKydnITDeP07Omd8IVJ204
0y28aaSQl5VB96UZeXiO6mJR4ErM3Jp7RQlTNmidK4BoPUZ0C9lpfWkN5TinyPrcxnnuI1Hk13lI
dlmSLMI00dugSyMPotC4sfVVNGrLi3CXnZIgsv0hR2qDDblybRrKONfWWWQP0c6i4Fr516EIw3NI
ImwvTYN+2ZBokSTJIMs0VLK0WHPdkjj3Gp2oNTJxc93w1AWf2WFvHKtRErC2gavqOkefxwbpZdgB
PIrIPNJsh5TrSosPAAdmpPczJ6HLxB2v6jhG2zqN00VtK/wpxgvuNHQj6rHwEOvdbVnHG0tgCL5N
nW+TZNwFRWutS4NLr43EOG/GFOJ+BSo4VlQuShI7266N3GXQi63d28R33Nq5rmB+eXDYwDCLaLjX
UIycxUlXzIQu3WUSqloapysWnYrVKiM5v+hbfSaS4aIdhf4wRrifVcxpdimzwnU0T7SVbcpkSOa4
TNi1dvBXcH3SKeP6Ou7ruRMOOTw6zDjIwvLZ2IcV/BhnW1blN0miLM+xSi7HpHE/p3M3Db/itGjP
IkgRZ4OxIy/XpPYRRMizoXEuxSDcGTh8NrOUSfzSjejcjct6AXmzXliGVXIYQ7IOe7f2LFLrJQrD
1B9TB3vYDOhKlSAuLUxw0av6U20iJe2Qldc27kGxlkTf3bYE0yv5tR4ZlXnqWT3T10WCtJf3PXj1
aiy/mKQsZIGscJO7GfYKWOvnB636xnLdrsPBaSVVhTsvTHVdpB4vUfQt6fSZq3I/HsDRE4WpHwxl
5qO4MbLhlEH0KEfZ11DoJLT5GOWpvQqcIvNdt1TLdLQXFLwduCmNZWCbcRc3tyantjd0DJKnCMJ5
nUJC3FKYHTCulhWJeZFDkhzoT0OA9JaEIZRyjdXOW4s6KzcfyNKqBx8nEd1oMaZ+mBcZFHiMf47y
YBNn1L0Yhjb3HK63qTJcJiLPFimr+lMlkj1ICTZFRbnHmHL3rQjxmRO1ZhaLLlxA3Tcbgx59rqE2
rMbwMuxDR45tUSxVHhl4CNusEIJxT0IyK2s2nGdF0UmrMKEnxij37dJp51nE0MLN6h+9o6KrNO2J
57DuU6Hbzs8dSA7twPEJmP9qHJ0dR1E9zysC09gVcuzi4LzNgosmcl2wHOtHUTrJilqrplSrMGnE
rMhTvTS1Gucw0Vovri3s5WFHlnwol2VgrB22hm0C4dOAsz9jSVDKhEeDXyiY+VGcV76BEY1tau0g
+zoL0wgqI5wSqblZQZCo1laj4lXhut+ibkRzk1AmbVFmsgkNW8RtF3tWk6tdn9GLuKk/dKJMl5D+
8lnflgKq4HBbViX3a4wVSB7BJEKxNCNIZpXzww1Ys6iwrX1BiuQM3A3kGyUylzrpSzlEUevlSS1m
4CVrWQdJsC4cVvoszFvPggzDp0F42ue8OQ2+AF/VyVQYvcyBxJCmtytZ5MRZ1QO7iI1VL/u+YDJs
40IyWloeadNsi7Pd6FaxhMiEZ6ZR0SqI2OfBiRa5Ztl1EdhnFmlhLkb5NhqrBvBJF2RMZCQAtaRM
4NncvvVVV1QzNw1SybSN10WlNlbYgql3EPK7PN2KkUSbJh1hkAMmrSRtLiwGEzNBs7iw8cwp69ux
IdWmxSloX9C9DtPc60hb+ayo7bU19rXseCdWqE28MAkKqQ1tLtK+/IIiPHhZGYeQ9TlYIkWyhZWE
3awd2miZZ65M0sRZDoHr+Lxs+yWcBBrLasjP46jls1IpPEeU1+ty5Df1INTGHazGawq8CVyUyLpK
uy0LujNS1LOOjeJCZEmza1X6wcovXaeJrigP411F0LltheO6bNWlpZWQXISGSm2RXZ+32zyBRC8i
bKsiKs4it1KyaOcir+LFUBOysdh3W9XDBqdhLVlSAZZZtbbVVdcYZ522cCvA4ayhWbjKrSxecdxB
2Y3DjQktOh+ME3wgvJERE2rWj+XXOjcwg9B5oVn0pcUSWJxq3kf41LRBD+Oki1Os7MRzbJ3PhZtq
n99FXBYgCh4z75f1YCsvC5uLnhmYvV1iL0MeLwyhxoso016pGyYLgjet4vUmiR0fKQQJIjcfBjG0
s7C2AkkzYXy7jfAM2248K9K8nNdOtjRMyKR2k68QqvEsR8Wwpk3n21HYrCJD/ASqwBU08a/DqGgW
6aAsSXGR+9q28JpeZ5bX9woylyrL5r1wlEwNo55Io49UZ5DWZGBPGMZ7DiFAlt+6NOwv+tHNvbFt
v6O+/RCphiyS1F06XeXOhpjcVra4dbMeL3KU37g01atorOeiTOgOiuFCVrSAF03xR4esIjhs5BqL
Yp92AV+OYoTkFZXhnDdAqdBqVxeOhkrbFJsGFaVsTVPuI2SuYCQ+E5N3KxVvIBWMLopxqQyEH6AS
ss9RfVrhYvgUhKO7Aptz/KEi+WXu8JVQ4bCyWLJt2+YjAu5jBqcUQziI1JkLJr6xrA5LrVExG2vO
L5QVSSPwKnRNfQMv/limXlqV7CpKHJ9l7dzqIsh/mYYZ33bG0zjye0iXzuLYYJ+0QzwPgXaillmk
BEZ06IA2DKj+Qlmeyygl4SxyiAxZMl4WVnzVt5B6DtoKFs3nwSQtlO/NvNOo9OF3yQyINuNZRTm3
rXlG424epi7wg3UJ3q2Ox5mVqmWE29rLgVzxg3wcvGLsuA8w5V5PgfBr0b4aczU7x6z/1HYK/E2v
IBQ2WC+b0fYA8uG06Tg5B9fvnmc5bSXKIFDSprwIjOIbarPGwxaHjMzt/UqX8RcctSsoqLKv+RDO
CLOQbOIq2uXCiSFTNymkiFXojVXkwNgCE2P6xpzB+hEjOTyWT6Pgu5uqzBs1zT2iB2BSrTxZtUl9
UfDROTeW43gVt3K/d4D2sIVplmMCD01jy/Z7dzCQ1qBoqWHKVUpLWOEgO6e8zUOo+lFY+YiY1q+A
YD0nYdMtukzXEP2dDmJR7O4EReWMDQ2b1Rzvs1FIXYW7rMj6xQABvXHBK/MiAdPJ1SlOg22c2WqT
8GJhnCb/4I4t2D+N501DruKOK1nVeKPjZtYK94OqxsDP130K419Fl+3dS0SLrxWr8ws3hwkKVR8N
y3nW9bXHWwGx0aAzYfmsWZskbb2+CgYZRqnXDuEOm0DmQ9rJGs57kUY5hWelYKRU5J7WJfOUBTNM
lfE3q+08V1SfUENOq2bY9zH+qsNmoQPXyF4XZ7pzGr8cwWOJ2o+y1rmGUW410CRnLi6/9AFZpj1w
3Xl8MUIchDyniGXBnZ07DhKojG8ukxA7r7UrzksefaC4c6QM7tjnkJofJKaxVCqacTuEEh0yHlkM
+Kyn2Euxu2i6ZgO0tZYcZqIs7NoHO74Ou2FXZNV1lJHQV7F1XWStgLSziYC6LXs5RhGYXPPFGZzQ
b90diyFpUnEXAwdA3Xkr4lT2Sf6pw5BYh6X65AI3YkG+4Xb5ohrabVNEXKIePlWq8QuOz6MIMoUy
+wxz8ivJ7R74Ryecl9R8qSMSLzAKPooguUn7lCxSy96UQ9MtIcZ7HQQAOPxKWiaFJBsPROIEXboD
EKfAUUhK+85PMwaMEQwriYBesS4ZqkpQxWEbIN8+hgNVMouKEhgC0vg6xwsylEKGPLkmyqxwlpk7
QhuKTGWNPoGB9JHVzxpjVZ4CzlJpgM8uki8N8IMyJTSAFNPx6g4ets7HH5nFt2k4+riHOIn6GS+3
lM9Q6gIwpGyWzGRaAn/5reH9N2aVQBsDfZCW4GqHwV7q3HI3CM0MCqnPaiO8Cthk3Ve3NA6+jtSM
vu5TwCk7bRLOZmFPNpAzYKHXTFRL+EM1G0zyxCNjum1CnEp3KGwvR+xcpcDStJpAv6HulrxzI39U
5muQ8guG0lbaI1TvSJjNAO0QxNIlEeuqa9OZApoFiunYE4nCnok3uixvQgaJ3BjHc121xQ6xjejG
b3aWWz6wKWJuJ83G7eJvIenMKuWdB/zdeWIPaIUqzmQVJz5pwEfBUdlbCrfgL1qFfhApx0tLcxtU
bnc26kTmKLzpMGk/Q6aSgIspdm7MFl3QfWSQc3vECiMgvCGzUw4MrS57V3ZlU31NA3uUjcXSs3oA
yqGyRj6Hv1NnpKhDWbvAeA8CLACAa31c6lU/KizdhFSyC7njwW6A0zBl6baAfoflNB95hda0XbGq
yb/ajpX4ufXDSnCzbkaYcdkduwCHLsjOSmLfrvMBHFUfzMdCF3JgqJVu21xHou8XVWnOoVELpA3O
trVj8TXO2laqFjKzrIaJAO2N6oMLKW2PLIgcBVSzCj5DWoW81LSNF0dQfRak+gQlmf6S0BLq1r61
loE7Or5rGeP1QQUj93+Mnddy5DrWpd9l7hkBgj5iYi5o0kmplCmZ0g1C5UgCIEHQAASf/l+pc7r7
mP6756aiVCUpmUmYvdf6FgjJK0fVuBw8sYV51s3nNIhus354QHXnF8u9t7GspJ7Vez+BCjORrsl1
lro8bvRxatB4rqa/6wf3GK8znAGqC4fes+yn8CG2NZaZ7gvZRnTbWdpiDwuHvLGpV1EPCrtW3n2g
7vwJCy8dFPRcddmsfNzIPFTcClHwu27sdB7RICybOG1uJt5cal3Hx8ls74ySbwsdLEY+miT0Md+w
3PgzU3uPSJsH07fa+nJnmnNrluumbtwuqSNVTJMdKjnputIsGHdZ3CT7CeOPy1re9kT2xx71QbpM
2S60r41juH1TXZll48fAuraY+xHDvTc5Hdkv1m6/nAjDh4jAzsn4+iAWdJKtwKZwVa3C2Kk8abEG
kK0Py2j0viT6fR2wMURb/dZENVT3IV/1+uC7VFcTpR/xWEc3Xevd92I6zqviJ0n8uQx7+HdMB3cZ
Hb5hRHQ+HBc2DOfQ27ocBr449xkqChhLdd5v87M1LSzHZZtvAzkc7ZyVdk69AorpVnZqfOHZ/Bhr
FRephinXzV0OJwgVeoyDYqRocijzL07FkAA27ZdL6+jOjC6+TYa53ObkedLEzwVTcxUTNR3Glt4E
hO+x1/X7wMu+Zaqzb5K8q8aYXQA94OB0v+y08/zDtpkGS9PEDvq4xBZtjt1RkbwGuvuSQHOuWDat
r9byYt1gcbJ2v3X03SoWFcPWPPtGNzn3PXEYk2TatS2t3/0xreK16y5JVx9gS+a4EWnpxubQt28G
ZeWZZ7xwHjTYLZY30OC7gkFG2DpyHHxUeNng8o4FS6UDuIQ2ZXgF+uhhjUR/6H/hjGE/GvpTzeKT
a7QPT3cdd8MKLSHEKw2Li4thVT/7KFx2Kv5hhw7a+RA2pRKegkSK0l93l0XjE5tdHtQU/p1DWQgv
6bAoWhfRuhTEbCsuY/Dg3iyPMyXvDhe3YyaBh5vYH13cjCevI+4hnpMHM2Hd0qvehWOETSxermaI
He+knxSpuyENXR4cVZCqxhPj+L5RHGNYr4ewT4+Q1LcytnRfw3srbN25YzQNu4Gb7uTb5TUbeZqH
9GWajMvnNfliNvVM5+Up5knVDtOhFvGh7mx3rA0R94PxxD1HWXjCo9Ce6sGQmzSELtfE5i7CsqqC
2LvA+4qHczfO6tbM2GRJ0h6TxoNKRtFKg0fo33oPC5OPxVtM6f3a6XuU2rq0TXBMvdq/8wQR+3bA
XtW1LyIK6G0H1WSMGLnHHEYBrLFvYaMppnBAdaFkHsTrtaF3DB7BjOW8W0qLo/nKaLhLe3uxG7pu
bKxuWI+x1A8mIKgLQ/22fG87Yg79Fr/jWQ7tviedK8ginxyN8Lm1BCzCOlSeMWm5QIZMFSQKPFWx
XLdKWLAC2mXofrauzztOChY5+jD67Y73bV1mRsCl6Mw+9XB7pkPMsi8iXJdzBouhGxeys4xBd5DD
KRWeXy0B9gSeNacpge3PdSkH2CO6CZ/rrC2wqWHNEMENT1B6EXe7eXBENVdwU5O1hAkp97OPpa6J
rk1HJsaz23VY1h9w7C/W9rbZ9mTV5y2jY+k7itUJLgDsA9TwGJjN/I0Pvl8mTb9TqyX55mOFVv5k
72z2zQw1jMzNfYkVBkodWJsbNJWhoD+lQxkrNtiTjRe/RPzXwoOfdhtvhyQOq1W2Q5XWfY03A1Ev
bUc0sXzNtfWTh6ROjq4GxLFBoc30C/S17jQH80sy+Oa0RtGlRVcKr6ULLlm3VYFlP0RC5zzsI++o
vSQoVys+lk6oSkePvo91dLLsOd3Sx5WNDsY6obdDuh5pbEN0xgba56i+bwtH67CJ+mCQJyt6Ou8H
G+BuoNydMtJU7bJ+GD8ufTN05ZB8rMkCvV1+ZL47rKnOcttsXZEospZmCXSxtNuQJ4sfFEHQRqXy
+J3pmiKj0wa34ZIS9oBPcBczdh81VO+NmA9mYeVotzlntd8XGL+ilG6+9+qrcxWlDkX1UCyZoLDD
7NHfgjvnVLJP0uWnJ171gM05SYfdGAd3m1jbatlUCeYDnkvwAO33zdfFxBI0l1NQpWvrlZmM8arR
fZ/Ozdu6jbaKzbDksxxhVKOr36c9qYsuWndzO9zxdfvhKY5p4+wPvKEoJ8Hi7ZvxUZH+MXvYtto+
w/DaRXE6nOM5usP57LkTkSnSEA1txNij6JIUYqeqrtZe3nAN0UfoPYbPOdbjBW6tLtncPPptfU61
N+V+sA4FTmQ5zQ1ImI7ziraZPAJxfGVpWsHnsPt2wQ3aUJPAac32s4GA3fTw55ttyxXb9l2cQMiQ
Js9cUqPxX+Ocd1hdlZwqP9ZpBQ0o50mcQh0b7cGzG4puqi9GNW+w/OKqbd+VyDxgNslFsuhB+/TW
I8HjogWKzFCeoxoYg0+hBS1d/SVbv3dd3RaDo+AymCx8iQ4wJmYugyzuy8HHfOuxHXmuWOZgeBON
i26ubBNqV4myaLKmUobx3HPjbsGI2I+ELGWgl6FsEuvv11Sir2liViaJNfncxDlrjNpBNElLdHvi
ljXubUpn0MlW3uhuOa31LHM5x6e69Q/cR9sVrisQFKlu/Hiedks72hxHBd8tXQbfAP5TsfJMFU0/
vS8Nmqcm6/JRwlxh8XFl4JKEw86SLtg11ywnQ/9x/d/WrudwTC7ay27QeFWQ9vLaf+G48jhY8yGG
ImHjXRgCzmnswzpPLwTW5tZ4eMaEsbdyoF/IYRIddvLx7AewKiaR9ceFTwWf4ses7dYvTHqV3whe
An7iO62bXZ12Jq9rpcuhNtAHTA1ldva9sue4wMQN522BEXAtgWny6eW1JVpzdzFxA1Os/tBorovA
LQ2UjFIuUbqbV/O0+iiSahw/X4VE6hxhG7mXUzQWvuBZNYRAmiZRj7nrputtI2Hl29arIKps96Je
zomFKMrapi0pfYqAfVTQxHWpWH9mzdTAL6L+sUXZ1flpToFq9AaAlBXqQhKRYUtxaD3kdkvZeiNw
T4ootbu0hoId9PbDOtjOUQgxZkpXdTSpOkL7LkWQVkGQDbvQ07QI/P4wSYF5Nh68VCRlm21DVX9l
Yn1dmBRVwEMPNdGcFfF4ks0SY5e7qfv03LhsRXfVsP111hZhMgMJWklfcc4ucx99kAm3IWq9fLs2
DU5DzB6jnTITzx0x8XGshBiXu9i/bUbSHdt0/Fh9QXL067ISoRhvKKkvC4eymzL5M3Qb34Vk/dEM
mNdo1QJusr2s0SMHg1keYu8wAJI6KOpYxX154DBhjBqXAud3FW0iWSG8wFZII4I6cgWcyeSRhNG+
RcVVNkvL8d2DKZGUaostmi+AGdsjZS2K79SV83jpA+himPlPNLhKN01/COb5ZgnS/SRhKpi1wTyh
Q1iqXvKKK1xZQj0Bimd74mzS+1g/L1vvSuKSHDsvh9A7ncnknrMueuYUcqHj8x5AQWkSiEbSOJ1P
yUemaHMw32YXvzm4D3kbAt+xrf8oOx5XkYMukrXxtyaVftm2WlWL0r8AE63e1bzt16CUEUp2jW4k
Ud3ztGKT5WeaVjr14dXVEzks2XaUbVz1sJdRafVb9CH46ioPm8SJw/GqmnkNIX/1565v0F5iPrFA
9m9CDMXQ8x991J1GWyc3QQzXKUMRuGK7wqO6wwo98VGhXHxx+jyNzrxHTWRBOhFglkfUYhn+brZi
jdRZE3EbQpOHwvzUZ+ohWOh0S2d1YiPeQFgrUWR1gOYzWyc0yUl6UAuGE8quMQ/coD5Gr9W5GmkV
YfU6em22X4JfPOXhDfneoz8tyeJFx2gAuBl3tClaIAhYBMByCbrt6iYabxstUMr4v9qVtVfj84tP
GOSDOHlbwmXfdrF/73uLfw91zs9NDWE4gC0Ma28rGCy5PfT1sVqtBAJjojfSmh3MD0JqtNxNj03K
Rl87v7UXSR/W7K6de/qKfQLvm8dr3gZ17qJtgaaS0qpOQFOJVtkqnHUuidsLhfs6CGix/rSgW8qw
kIE723LJg5fZvDNYhjcbGeXercsDRlG3N3NbJhO7ld6I4jS5irUwmqbhvjVbXKXjbHKN/i4XY/ua
DIXvzd3zuHaXGTrxrrds12ObqRrYeUUdz1Xr+Bm3QD+BjLp3zOkikw2qU/no4vRsdP91TlJZxNlY
iIiCWBFrX8UaJTGNYUc5ELHzIB0M/KBkA4CrjiWiTMbvE5dwp12BMvwUTVGEhaGBkrp5D2YVKCGH
DGZ3I8pVBbto7mwRxrItqLp2BuEk973IUGB1azUxnWBPLaWGy4NSKCsGtp23DrgmCWWDmacxsAnW
PRcdXNJtx65hKFZpBHF5wZpqABwWc6K+GWz4py1Nc+llbb5wyLsh7V8F1kVo2+wCGkXlljTuANVg
GruDbHR/iIFVnkQMPQPHgKCw50dfgX3J5guZMCeCrV9ypyNYa6zbgbz61jVG7wVCt/nYGazL+LiD
EXITRaNebIk3lUMTNwCIeXKXoYBKt0lD/BuAhqUDBJYGU9Bl4bnnw1ElWVTWJsZKEHnnSXc/Gedm
h056JV/HZoM7t61gaR+jxZmbMRnnoyf9w6gM6vtuiwusbVUbyA1sVhoeJMAYBwGXG1WqyPhl1G+F
iXl018wGECN0NGypaOB6YHkYdrlcMSy7WVawgNCNzahcNvhmbuWPQ9+h75rYM50+/NH7nQeW0g35
1k5JObVwQJsQxYobIpYPiQY7cWX++rY9tqFcKsL9n5vrRFUHV1SZs+7koFNpF9ujN8zRsRubO/Bt
8Q4AN5f5SMYvMqNyJz2fFiPBePk01AwAwnpl4kT0WgrDNHaQud1JqZtjlM2FDgd9AhmlCk9DnFub
l7B9Snx/gyPPHoNF6t0n4tnroZBsoocoXTXaQwpN/gpbYie4hBsQsiwVpzigZg+9ez1hhp0hPUNc
mYcvk6nVybjZPzRkAj5hL0nsT3vGIIDn02zJaYwcZHRWHz8vh8UJNEl8WQr+ZEcCJszVYdklbs5/
o7+3K77emvkRYrfeeUOsTh4dh5wYRkpjNrsVATQ9wAgbE6UXLQ8LG9w+QhHgOMgOnaqCZNep2eGu
xq5pi+vhUUWYAUCrexrtUk9fQgABO0Xa70OqDtZicsRe1BayaWcU0JOusuyHmYzeOQNk3I8PlrcQ
JidebAIDceq6xwX7sMznK1Sqrtytl/QfinS0YmkTydyEWbmlhlc1c1+vJAZsmuTLRpYU1CFozsIf
63CfROqwNF1XTZv37kOBgL3SP8w+i0q79EmFaXsGh85hi9L3fsvICX4R/tBWHVsNg7hRUxnWqGEy
uvk5CwUKrygtY/ooyJBWPBxhiUn06tc/tGhOmHDrfkulO1nRvsU9kFef3MWzuLEOuvZSryfe+rs1
6uHVgTmp8U8VgMfLmDbPW/IRpLUB1QFkWGbhPoh4jIUrOgqf/qo9k2GbdUD+MuYXoeS4zWnKoYHp
sNJAnFBmChSSTMwV8EGVhxGw7dm3LwH1g73GIpclpj9y6O4nJlh6QoijpH3i5Wng+wU0qStL27j4
m6T0ijD2umgchsRcx2tB5+EDLe5ruvpr4brkjA2wzUOyuJOScPlTxcOdnvUj0GlbtV3ymKEdiNCR
dHbed3XKCtlD1XRO3kB51sCdMPs8tDZP06petiZUhVXeWzytFL0vA28sPz7J4QTVx2+ss4OIug95
9oDGAcWT+4jENRwwb2KvwuXiZVl92siuX+o70No9oMxZFxy1cF1vLcC8fi1gNIenvi9YhlsG7HRH
IsyEBVs07C2/9DJImUMUjbsxkE+fs8pnUEMsbaZqIM2NF7L7AL+7+hyWn9Tz5x/bqODss0u9IgYx
ew+JRs4EijhBWkR3O5q6F+lnZoei49UmYZ1j66l3LmoYZiAIPLaQvZ06/7QwcHeO3GLZBph8vdpR
gV7R15FCGOE3oaubknBo42tsr7uD+9r4wXTydI1fESHyMiBNkCfXLcYyfYk2tCtasbc+8M4s5u0h
wJoUm+5RIp+w8+ttwprceHh/pv6Z9Rb73MhRYwBwBjXa7UwMUY1T7zDr6+jm4UnUuGRyxe3npg4P
1KHZj2H+2FBCMKvZXm8hyMugO2aopyDMrQVhy5ZnbC6zQwt/GKju+gMCOfb9qIfFiA39cwLWAZYE
j1o4mR7E6rYOi9pcFzkqnhZ/qQIvl5O4W/xoKSa3Agxr60cjYKhmRtbAP3YJYJ88GyZMt1CBvUoE
etQ/xKH+Tb7Ix6kjf0oX4XFieHwu+E+ocj5yL9f00R/SRXVmFzTm6whCnf/copCVPEpF3scwk1wT
hTk3GL8UD5A7ATyhkFDgmrn4I4OMt//P14If+tvFXJ8+EFGcoYhWhEbXi/3DxcjGODzmd1IHQoBP
J1E47qTrgBwJcqaDfkJHUjZs3HIP9BWkoGaE4RH05eSnG7hlVb8o9SQwtW6TVvS3VxIaUvPj0Ahx
F0Mp681U8tA1UJ9WVtkm7cuENt4lRDnJEwFZvG2D0yy7uUSwYLplYQKIcobT6bfzWMwpd6e0R+Fk
Rbdv/VA8zjMNAcbdDYy1v+DcfyOGpAefDg24XKBG2HIWTHj4saTrWTF7S/jsoh0iAXUBJpg8eEOL
1d2a6CgFXINIobYPI9Q/tcS2WYdjmlvu7zAcva8KDG+gj+qqoljt3dEVZmHXrC3gJ9K+bhlKy1j2
FdARJFSa+sjj1ByXcD4yMsSXsB3e6Gi727rx1E0boLFxrH/0hjE9QYZArGA0/l2fYpwPY4tlMlqn
ygTXHXNLgwu5+ov9ym4z7tUvEFFkDc8cXXewSyN+Z5MEKswEVwLIbbCXkgFoUzw9kkhtcLVltqdY
SisIP/Me8IO/Ux55k9HWPXpR+hhquZ0VxOhyHkJa6XYwyMzxaQ8866pFj98E6+ubFbQvMhJ9l/tU
erdQDn9gq/BPwuEyBYeIaP0uvQlZsG8Tu94mPRZB5eb1DFLQK7owuhCr1be1EXWePmCX6D8AGrR5
1DQHuJbRRwbosUzp8NKyVdx6cClBtYUY90zcNuGGjR7Souoo/UI95Jzkxr8idnJIBplWoNpmEILh
9tplaizaQf4KBkr3pMNgQh7FgZ8W40uWzO++9C20T0hh1klyDuOxO4asu1+uX/HYWIgd17/2GFDn
gM5ylw6K5CzVUmO8JBsUQbj9ZF0QyKsTupafP/n5M4gaQjFyffPbN5LES8rYOHdgMVQJ4GfiFM4D
Snxk2fJtpChJo3aBqxMFxybK1sdpHccDHqCVp+sEySd9CTn4gR5GdJMmYaHqZAMzK5+UU/qsspiU
RHCCWQktdUMlBQpE9DnmZP802RuwQ9096ZL6MMRBAUve3WaZzXIZAx5r5vgY+3rcUW/8qb2GYmef
sAMoqBhIe/U5VWP4iHoTVDW7SI2hvywM3G9Dw12tGOJQ+GAvs2USAQ2RnsnYc1TiYYLwot0ewZ+r
vEszfmThBMObIbVnelr4Ax8uIvqla2OfU5A0kT/X1SSg0oHMjG5aTnaSIfgi0tnHdgjCN4k5tECX
fEtrNR5SasJbVi9Pk1cP59XE8DH9ddcOgd3Nw4jY4rJBylOjLPGZjTsWbrByIeR4YCoQJdoqtsY5
rA51avrgjsfEngKlKinUcsOD8VNjmtEjdlNeqyYs5tXaGzyjdSxhTo87AKPtPom3b5B4xwKwn9wT
pw6pTNsyqiHL/OfF2UfE+S8bRRLhgP00xVKPZ6mHf9koxOhTFk9EHUAUFCh9xyL0e34itOO3kaUM
DYr4OWIcIzEjgQykrQL/vooSD41tb6nxLr5Go4RTKPkLvJZfUBP/yyXSaxL2j0lZZFQjHHUd4ukM
IY4f/+telo4xRD4wUIfV50E11aNf2BQGHlgvekPkhBHfdfwnw1Ieik4Xs6SoTqPAuzfclj55kD2k
9wbyYWG2dN6bcU3OMWC1VqVRAS7Jh9ANvwqa4ZBPKOghdSr6X3ZBH9Hhv7wL5MxxvluMh7rgGSER
zpX64yY4eEDpiVsVsLFen8M6ukcAL4/RfJSRH/XnqTsNytzWWAOhYel9u/YhHE0AeVh9LPj24Tkc
27bM1g/YSaDmlPbA63bIhP3nIRHiuJC/XWmIkyEz6uPgwL993oghekyxESQ8jwFC6Rphw4HEB5ra
sq81EjKT/b7W44Oe0/Ftjr+vDlZ8Ek/jfu4R7EhZdxMHfV+uzHh71WWvvU5uut6ttykg7moU2Oqj
UWcosCnNV9ahYemH6GRCZMgiGKD50CXB3tiRllnX7Sl6ilcWrz/NdvFcuj4MQw0GWoaHus1ipGWB
+pMZ8o5IAEZA2W+hJh1GAifv86P5PQJ//8cc93c1uBFpv/m3WPc/v/x/XwB3qO7zQc//+sf/iweE
/uurc/t9VJP6Nf/H78Jxz9djc6a/ftP1av75u/Dqv1/dNQT/py/+lsj/Rx79L5n7x5/TIuf/5T//
/wL5OAQ0xcLxvwfy//FImn+cn3CNuP/+Q/8K5F+fO0bi+PpcOBzVhfH/eyAfTyoOM/L5EA9yPcgS
5eO/8vh4lqrvQ6ROcTqwH+IAh3/k8XHELBApH2lGeOeA+4P/84+3+Kf7WP9Uv3/9xzz+v1kGSYzT
4HCEB042olgQ/zw7e7LwsWvEdhg2EM0LdIZ8CaeTSxBOAh1aKCQBwdeB0tA6iwqzWnaSIsEipAGl
uPhHBr8CuHmQBwnHcVP//Cj/3cXhXQ5/XgAJjgpICc6MwRLyt2J+llkze1vsDt4EUhkP5ssDA/M0
mu3FzRT0RDci2p3sr6a73wGxwoY8/ZdV4XoX/noRONAXTBLK1NCnlPz5E5qjiRgdNevBzeDfiXEk
14MFhzPgQ0nYlwGiR1cHdxC5f37jqh+qyARw916JwCVKBi8uQygogW/P57AA0d8VA5Hvcn4PvQFB
qQnX7EH+/y+tEI2iv1+6HxOKY/dxyjtGWvaX/mNZHLI6LpkPUZCULFtegZwMFQ2Cg2R1V/AVAm7a
tTfQJklZkzEq0c4ivvy1JXiXsyfv7WpN8flZb8KQnPAxp/EsC7zeAUx0Wga2ezY++bJSQCxYlKAv
IuNhXHDg3XyT9HiZuWkf5szYw2DgqawIZtRkQRJqQRiC6rQ9tClWz+3gJyPcuhVeDAk4zHzFAxCj
YkOlCFEM6SoW+mIXI3bPGm4rl3gz/AQJGXNDGDks0l6c13asGEGWPUOmu/CBiE0phXPlmCnrqD+G
y/BU1969t9YDihl8D9Draz59QqESIWTU0oMY8eZRKwGSl8N7ApRtXuFcJ6bb845A+toiUUaZRQag
0Ui8XT/J63eDqs5jfg8SDP7QtrR79BUzlN4RLEHIHGzF+mZIgsr3SFY2ExDRQL7VfdIeGgjPkCLD
MTe0/pXVih9tZ1DzplGzp2x5hzPxptKNQmvAYGE0xcBCHCWHJmLAaA7vtr3G/8QNEjPfJQlFGXAA
Bs6rs7yJENgJXd6E8Oo1hSmfAHpZtxYUQoCMY8tfoArqsk1AFGYOs0oFtwkHRzptw70GzQ72FsJ7
yuN9n20S6PHAi+ndn8qgSS9hCCpFT24/2+GaKU6LaACaLOYaQuhAf8aJB+sdgGAegr0AfEd+m6We
IeAp8SIpXgTToU6jLzr0sI0m9nWK+XvUN3dDn0L3Ee8jAcChg6RgyMwuATg53YAbS3BEwQjPC9wH
SDTcGjfWN9bEu3bia74G/HWNxPvn/wAr7QpjLQS+8Mlp3PMrWbdscoDJu9FKII5iGjNC8PDGHErL
c0gmHJjBwxevFjADGHbY3hxE2KsyFX0BxWXbJQOmtd6aX8lQ365cPtPwU1FtimYBpoRjb5H9H9ud
SLNqo3TKk/kirefyMcHiMbbIPYhG3zEfA7G3aI1BLJRzWAcQ5Mgx4P2aWwVSD1nB8vMd1DgXIle9
ewrtaiDyY6TyMcLENO29uN73zYS/ACodwtHeBtx+sVsnCw+HrNgat04JxLGnfu8jCQuFbxKPFkIi
W8vVa5Jjb+1SIjWx64OFQHkc7ie90gpGHYpedjYtfoNLwx6nZWi4lNeBYZK6QmRqzT+zXmJUyBLa
7Ss3zhZ4vl9frI25bG2WIoyA70cmyG16T5No2DGdAmPy4NJv8oWjFDxRG3yjPr0mnpzY1Z16HkfE
ZIz9WS/jUA3SC47c2pfeRVMxeJFfNOBMAqLAlzLAdCrA6G0hk5V92z3DZJJFK/GDqMAOozfLUk8Z
bilaTnxe+OQUAaI/ASPfEWS4wXOrW1SxYD0NhhJuc9LUNv9c/DQiQkiy0UvtvYQk/b5cz6KRYXoL
FLpoUJcnaGijbHmBEKYxUyCQf96bYcH4UJl8dxthpZfuVcD3GnnafFgwSaBRoW2ssU00VznHH/wz
8cNvY4ctQkhHqxRzZ3Hoh/iVF+IXk9i54LDogGJhan/ekWXGwoxEHoKv3s9obR7HFWsEzgABmIOr
hlncFe0h9YcFASm8u57hjAdqZqxu+O2NFfuuY2XT4x4pyn+p4XOYgpeJZ3wog+pCMGvw7Z432/wI
HexVK959CJXV5wuhSsGMXk/REkDmwGBHWLx9mVJ9Qe44AlKP2469AXaorR83OrWIymBqmCnK/eyD
2+akdP32OUQ2i9UMR578Qv4F6fLmelwJ2B7k6ADcPjYWV5gM/XsmRwFZRPyiBBvQMGHzWPiKmBhF
EM/48hJFPTqeNkLLJHzEXfH5BnGH6y2Fyi5MGFOEV1a/I2V23Su8DoCAT7/XeBYbzKwG3BrGfsA6
LAShVHgP+EBT5JvzbV5sbsPXSfordgV2/ByYOH4FI60Wv7xr+NtDUskFq9ipbfo2t8hyXgk8bZan
z1EUZFhWwnr7CBpxGUG4Jgy7BKG4nfC+guMkIgmUv7t11DfFohuBnK/D8QwbBuyIsQ0BuCu8WL1T
mYESqMVuNPFXHL3yK6NYVP6HsPPablzZsuwXYQx480rvJFESpUzxBSOlTMEjEPDA1/cM5K0+VfeO
7no4eSSKBiSBiG3WmrtQS7SoEQTT60bNVWJydHyOgb9VRUWBWH6VGO/WMs3TlZE04WmQW79gKZ7p
sOkBn6nWqifqMVGUyburXnkSVbbqsqfCKu+I9eiy0k2llHrrdb4V6BoVmnUsyWHAkqw77IaV2jgC
OklgS2bUO+w7KS1BQ5ufDLvE/5ymvzHLcxJXElGDKgVZNUwSlMLS4dfWhOTC1ufGmLLsDIX+2Ojr
JPA2y45N7TfbdEH8J0W20Th8iznlNZqg1s4Onbeed7/p/eK+xAHayHk/6myTfCcrdMes9+UjbCsK
mh55qDX+aCWbSprhVZqa7Duruo/K9q6Fo60d0V4m0a9Tg9VlTrPvcryZQtAxlOFdGzm5Jq9SofOl
FyO8F5uVJXBpq4zhqqtYyMy5OJb6tI6JWjbqM7P06Fef1IfljWjVNpNoxXKNXQitPG3C2v8S6zEJ
uvW/Lgs+UxJGKBeyX1UNH+7fEMTAhdPLAsEG61jVcFqQl26myg22XvpUWeGe4bm7OOYyjwb52rfz
e+CeRi7oLLIfraxE8uuh6qQMscb/T3SPncSGJdI0rU+XmROpC7WtyGuUrtlDjSRRar9JSrD75lwq
HSCJfe6b58oOuAbt8UeU11yRalk1YrbYrOLTqUV1DyJWO2nxQPPRbXDDWTFWcPVZNJ2ebaoiZPEx
wnStIXaNCuIrQAJwV8ZTPHr9erlkzUHVZBzKHNgyt1rEk9ne9DvydTqVdJ6gBXHlEog569bR/gSU
RFZZN2Jrl/6mD1Wou9Zn5KemkY/byNbexZB/o6mkDhFw/mCDKgg2vsk3dk4VgKxiC55K8ycOf29C
kK970XMTY7MjUp5oJbJIj3azo11+q7R83lkTb7IU0SHupmNjsiprjuduMl3s2sk+oGglLAIQs8Ku
CHME96JwdQqCBSdM2RRfTde9mBKXm0y4zC2PzzV1fqAz9yFzPJrdR6MW9jQ1zokvPHgo3bTvhves
ozou+29kDYS0toSMMOLE8VmTYrN9agn0VmEef/vq9Ys+C1aZt6I6N2xzl/psnd/TtLxW2mc+AvUx
w+BJpMs+Kq5tFOtIkzlF3Oyed7mPI519SKvbUwEPaZ0KHNFFZ5+nhNKtPeq7CAsg4pBCeeYIETNx
X06/oLcFHnZMCv3WneUvFMBbLsoHTy2qSzwnxuK6hEGJ+ZEPRrheFuPU8G9LDLIs4imihJWR6s+h
1fKwDJGVntV3Mwq36qvsuuYtqCkvlgaXiFX6t6pIriMSxxRPq2vu4YA8jvGbVRmbaCbMQH7TsAlg
twPL87XEvp7b0shGvO5b2rnoicErW1IQqrpqRevuW68471XATavrIyC9WSEypmWnh6ekS74TI7vT
0GG9dItnCeNsQNko7JMx1Vd/Dneiw25S+mTaaapMIllrr1SIOqvlf86yQ4Rvd81+RLTh12BSjI+w
Z4Gt6/4QN849K9hI7cl9zYPsuUz5rHGE3L3GHlYwUixL5e4GDC//1iXBbSwt1sjWPaPjoMnO7jjj
cyeB6x6LIQG9xCkq3aSlRXa17fyeNEQ1wpt/E6Bs0GQT4hThzYx4y+q9j0N8CaIe2AELSlDYxJ8N
F5VIv4kSSUPY9xwbuePEGzLUFhBk4uKoxaWTl7pxt6MK/qPE+WWWf7qERQIy0LnMzWu2r7Tsz3Lu
e6jw97hDAryt3AOsEoLTcN0jJFyXXfNayPrBK9X+ksF2wwei4gXHDm65T9LdJ8TDlpttCvXZ+AME
Cw3fCM7/T9HeM8mGuXzNc4yrZ6JcnUZAGZz4Ghn+QbPzyxCz9siuvJsNx1qb6T6xKuxESSB2VfOl
hytjSgwW6/RbpUjABNWC9jrg0vt7Hqt9WNr2QZ84rKIjbM+Kaz9AYTKeJ31MCA4JkSaz+0Ooebdd
F7JWb+1AfNBu69Fg9tN2qlWeO8TNJol6NKt0kBNtfBnizMb0c6n0InmoquysVXwRtvB30p21g6bJ
D9Tob63u/4qD4NHLxTV3ub6UqJ/mBAwix+v3KWfu7inTWWJkf0tmt2JRGvq9fdRU8qerLCURJuaG
YT0jLHXoAKmGkumVeMpCpGEBKi4VVKoaADo2cyuUy8Wm/r0knQLhu2IeljMBoVEpR0f408P+3iH0
pHdMaGG64ZvLBrkKPI2+f8YmqRwbohDJHjfcWkhz2lfQaroq6DZgBLGp4Y07xJH1VObBdx96+DCH
fIMlPtsFn6aQ7R71GfFSFO7GXqcB35UXNmuQQURizZwfzWgh0CA2CB38oEk5Tnwy0y+95ktS57nn
9UdUroAzXMyhftG+cjGKk6P0My3tsJyAWYQbgTh+pZdQTHBReWKTIinhfSBZyKy0Pg3XMo+FTrfU
N3Ywqh7dBCjfP/9UBJ7058eY6N9EuVJFwOpYGrhxiHCPeM4BtGa8s2X/Zi3SHXUQoUmwcqjVY5cb
u9CMuVKNZGsq2VDeJ0+yj9ydPnX9qScQO3lOi7LIUrDIGd0JzkhZAi7kH0Z5b5Pcjw//3PT3Ln4x
BNnKVFS25U9aE/NA3UzIgBFZZXL870+z3OWfO//zZIj+IPmpf5bbll+Xn/65LVie+Z8b/7nP//O2
f3vWpEBJ21Op+dfbw4LPsfZOqmFM/r+vvRxe43nhpm0R8y9/WP4J9fwUp5OgaqjVzXl58qwN7OK/
fyjBb4Hu62gJOZ2gta1i3E5Zs9YLO90atYWUrlYqMKsfwuac+VZ5Wn6PPPe5q3y5CxXSMEBghhEe
G2hbdic9vnetB0lSjsMp7KJqjWFuRH6Vu6fOs0VJyQAVP8ftoNbmxuUfKfN4g1pRWzmRpZ2ogtH6
D7N528DRO0V56p+WnxbQWlKB3xwRpjlGc22rECrWhC9NqyvzFFOQOYVT/2xiY4KQRobZ1PIrI/St
QhIOXF/Buhk7si+v2LoGPQsjL5RIMt1z3fIGdVKRgubLKnRB7AQ9Fm1r3rslHYfEhlfkBTa4Czf4
3U3bdLJOdT3JTZSiyIzCfo2OoNg6buFu7TQBS0Iqfwwc3CP0vTMAM6Axw1DFIFq1C6yV3caPThNS
TCk1iz3aRJriW1z0CQFEQ9bZOzec+89QTLyV0ZSPmg9krayDx1AXWy95i/TohJQXAFTYpSxoPmJ6
Yw4Plq/tJi1+yNzhAk4bJ47nfjVhdq0szCKGb6A672dSGnzbME7KdefMAKTC6GnUE2TN0XWmNwxO
Dj5CZ76C50JFlicRG51f7izL/4NP/csv6S1r2JaoOxW/gSmAlJXtl0TUO/aouBGGESFWe5G0Vyft
HpsKnwASWPQME+kKal14lQMuRNs/0iZ4KNth0zdwF+jqgavrfufG1L80DU1qyw6xgaJGkDGH7HJC
+Ll3EKGRH0d88OsWxVWdW+JpLDzJUk0EOEXeoagTAz2vkR2KFG+N25Qrx/cyajteiaUgfhkL1yVo
yRBgOyg3JnwUq8jGdAGhsKQZ+Ur/3yQWmH7CpmCD7q2KPgHIMx8M6RxYKR5Em5pvMSFRwSTqpTAk
BrQSsksxrLc0tf3oQ8o+2NpNf0YeK9ait6Zjn9f03gBHUL1Fqt7fDbsOqcD0myF4NRPK0APxsTn0
BnXbAXIZtgjEVTrcPHmoLB+LMp01pMPtb46AfMUIg31mVWfwX5uyRzAtk3CmlBH7+HD2th6fMqas
bKK4bjmMdFsk2XGOkvaWBqZ4zGYPcyOUOBAHZSZ+UY/T11Dwtr2ObjWQaGn7Nlx3TfVFaniIKvNu
szXuMyKxUg76tgtR2ocZNcS05qUgHFJOjXdxZJxj3fcfobE+cALFK6PWJR9hsjPxKaL733iDsHdw
UeSqc4y77+AlRECJ6gNpNygVznujWKHUeXfb+EoZ4c0NfWTzLBaYuq/CDR4gAdxCWLnr2g+JV5On
Rhumm9bonySulFTc9Nxp4ocRY4cLvO5aNSO1LAMLr131a5H0/rEM5Gc+pAdjAJ48T5aSQLuPXov9
NgOjtm7rAd3yeCRT+aQ0BJs2fegN66xBlmKrfXQf7TjtdjUEwkdMNGzGQCNRtWOIYp0BNlSO2nNT
ZL+MrqIg20SctiFFG+Q7Y4QFyqVcFblYt0rgUbiB+kMtvR/T6OVPJm4eVZ0r3bk5SiH/FAEMQZXz
Aou4ZCVVhGIecR9jLUgR2W4AgVxrq6oPEGt2kxnf2qp4wOeNPqxTtcfAeBr6/mGBTM8s3FaS1WsK
31yogJMdFEA+7vE5rEzMTjNGvAoXYW+DueQAYgcRcKbrFzwk8YM5TMd01JJjW2TXoc0wD2so5QSG
3/Oz1dvOq5aQnaUuPqI4vOotlqwuyvNtO7nvju28jSXmGbIXDBiYOap1aw7v0xRcieQ2Qe+6CKic
CVjIHgn2L2TyTpHepLD3LHWgJQfa/tT+RPjDo7m39hzzR9tT75XOoXWtU9CLE67qtdVrAXohklMB
xw53wGtVwO2gFRROhxbZA8NY6HCQIy50rQTMXdXDb3LBcXhXPSTFAWO49p3xOW/iL8vut0koHifg
An43rXSieDkWa4moP8OcI/0clwWxit19pfFIbULCmGiL4NJJ59NWtQyNCiOldTol2qbNtnTJHufG
fKhEdYPHci8L84neFhRPlGB98RnQIQTDetOMKN1del+LL62wtloTboYoZJcuLm0l2C0/DDgFI6DA
pKqffNt6wC1ymzSWDcidD2m/sXvzE0YXOZKsD6VuvA+R+ey5chdhj3IADVLWcgCWG4TlzPt9HBt5
ztKIPkB3QK1wUp852NVDMps/jbG6Gnl0MXGLmC71A8ej0A51AlJju0ny4tnT80sdEau1bLGKFQbi
eEaEQkBOmcoGXt3k3otFzrXquS7zGYdJjJ6nrt8xKJ5RID2Xtv2uvhr1VAjEDpKVzacyZtYPqf/T
zvQ1GXu1Sur+I/QRLEjvhm466FiTR+8t5+vo4JJNXEPDPG99480J40+ncQ+BD5wjd+h4IX8ycu8Y
ze6p0goIqZghs9yk5jI8UINf2bax8ymBdyNmhPE+TpgNLEqnOfCDDO2dPUa/qKe8TC94f8kZddRn
VDztUClt+2gfz8GLVtChYFlq0dlJUtXzrJXzZuCDn3JWtsR7bvziVzlHkFevPkWdvKmPTirvWop2
1Yq1Xw0rWZtSWbL9wt4ggE5X9ZQ/WJqzrx/a0bwMCMxXdapXK0NmL8CM/lAT+0GospFV9VUDuFKo
k1JBT6gf4Gwysq1dnMEPHEboKMCQ4OiAS3EVOCWAoDJR4PAUUqVDXtvVQFZKhVvBp3+1FYAFHmBG
URSaJlYIqiPO2VW0FqgtGhfzYJ/bFJhLmT8SV0ebSWFeHHgvWP//VPBfXAWCqRUSRje2UiFiRlgx
MCFZDRQ+BtzOpvXHzyaTn64CzJQKNQOBGu0fReXqUkCiMahyK5BgLLzL2AzfMQbnfYmbAvpriOMV
PkLmRB9ATPi0Z4PGKuHBGAzbQQOrX/jQBPQOeVHnxQitXamYXm9YtahVQ9EpFE4nU2AdbSSlKmDt
2Aq6g/4NgKH2QoUbXx9YnhQ+j6NAPblC9tho74zUeJkUzIfKSwY3Ci9WSDqIAlAo8E8KASgdQQGx
+n0ZsIGcSEv2bdV/dAobRH1pXNWQhAQNVAUWMpKrgDOkK+BQq9BDFQwiGzyPo6BEtr1Hf/ejNzlH
BqhFncIXZQpkVCqkkUu5jc31wVSwo3DoPgAa7jo9p6klZLyeET6sSxhJ8E74THL5pvXTgwtFCdA8
elugMtMMYKmFtIQLCa8ZdEcITABp9JWnoEyATre0QZDkz/13oMBNG+C71kr48Q0n0XWA7oS+z7Wy
T3smvibWA/eboMYiF87gQoF5gIBjH2x4UX33BFvb8Y1POdN55b8JXQTx+rqDD5vVw851+led7vvK
B8FhtM6KHi9VMVlS7HLw2wBC04dsqx7ms3eb//ob0Pq1TXhf55TRUZl1PsAFThCdlwCjBmEUrq4g
E6+MfR//qntw0/96qBlXrEaIRdRdAnpXY7G8nHCCg3oKaFBgRcL15GGj4+mI5NWvJlJnK3mb56t6
3khOiCPj5c4hr9GhzVyFRsZKyFGNVvk+Z7BwspsvNrWgMEftLCizncGGhMNqU/Ezitft8rP6G/9V
Qb0KOHNABWEZ4T4EqYbstnVKwUL/HHBOaSvLAmnG/yvau2QVyHH2tcbJqEWrgMcvfzK8nfpZXY4B
z5OWwUPdNwdL7OwG+tIT69DaoGLXt/q3OrCynTJalJR5k+G5SpEcgxlteYSRngN+7YuAEk7JhQNF
11mpe6jXq+LqFAtM5LyG08h8Oxfh3UqCg3rxqu7wAfAGaFxb2XiklzzKcqOeTh2XelkA1xQ+i7/v
neeQzj4i21KPjn39CVTl1iiomHDXegjX6uNRb099hP/1VgOOyhyJ5qibyZlkAk9jQulQjDYabuyQ
KWcbtzV0wLDfwUeNlvsI+v26+4nZYGsLqhnctcn+3j3B/aAn4Trk6XDIgCIDF0cdiwoFml/GKlDY
58/AXw/qLpi5NrNynSnpuJF/qafSNWrXBkdD0X2q689BlFf1lOo+gXjM5yd1D3VMpfgTP/7XQUXc
qA44Es5RvRQv8TDgTSpJntPGWF5OPZ07dAeexoK+T4ryEsyHIYbA08GGL8WlqH/qgiaWX5bX0aSw
WGOqaS3l80+RkHe13PQmnQ58bd8ewTZGiXU6gOebNbfaxxFg9iSfrksDv2rTb7bbmzZyuhaO3AGh
vUWpGZz1AiMvHXMTNGLspjrnErVoveRU9OP2AVgNnLzU/q6C5jCOdLNnfFw7qPJoKR15cBC08l4v
MvqVUtBjszGfyRY+i35ESOh5T4sMwpacqH3xyCZJsUw1RWx5A4IGYw12yKZuJkEi34BMmiEcFvHR
ispX0Ze3cPZR6yAdlsQ4lBtyppH0z+q/IpDmtlIyMSUFaxANmWkz7/odjCk6WGwi6yGOv3XYxbvE
+9ICjD+Y4360Yd3TqaFErSdUvmciNsdCbmDV3ps1px8WvIs13Ih1TsLA4AsahffJaV+ziHhodiiy
uybdJmtiz7B70jj96I2lc5zUhlWnhlpRqFK6FbGnH+m3pdztQ4vnKkm8jQYIrrhoql9pqA4MBbt8
Xdv0YxIIrJqdHIJaxGtqrJzeFIWnYrq2HWNa0lw8RDmBrataZnqLgoLxLV9oVJutiMgezYHjL/8I
X9CstfIP9BNbXWuJmGjuH0HfHPSCBpKZAKXRw61sqx9lZZRw+oEehOjYa8vezQaNltbvxNru9Ncq
p6ZNM+0eio4mpCz9lWpSiChMDrCNgCar5iSx86H0qB2UMYVuE10fMF5rP4fM0QgwTaYBRZVpmPYW
5Ggspf1Zr3L7WNU6aGaKEdOQWOtBNTMdMMBLCT8/FoLDXJRXAqnYSq8G9H/AiMeGSmlILdtQbegB
bug2F69RSJC6nOi+F6PhLxnuYsDTtscQJi+ZzOT1YHcamn5lUTVEWPSdO3XKwz13yceddOfIizsh
3Z80vtWu99dDRtyo+f6hBPv34BEt0VbB+OCdAqG9w3/+Sny06UmQ7paXliP6CzfTku1olriQ7ag8
Ao9F/wXPjz2VnAxQ2W9SQZVXeugYuViRuSk5GOD8dE4GkHb+uUg4Lwbdfc9HH4LsQOG0yxX9kLhl
Tp5Cxhjtk4lHeqmzdnQiKhRhN0spMwbW6DQBM6EZi5JhXzryVpSUmuMBV585hSfLNvPN0B/zju82
+cHQAh9MTvDqjvW8A7NZ7ofxi4hTbKd0MvdoGhgzMa/C0fypGzQn4gG6mUN3ZRrnbNcN5dWKxRf9
7niF8ibYxnaFY01euya+GG767ecPkDl5jby2sblQdVbXQthxbmvF+IbWpVvDY9zQfHBXmAEIy/T2
EoDvY27LdoxRbxUlU1OUpO9vO1U1FBeVVCE4HoK8dTMnd3ewHgzifS9HItIOhEctQ1eQkB0LyjZx
EOurTHWPbXeg1QVSKs2TU4dbUrWLlqYBqBHFKy/uGQHTOlTKBfUbc0muzuy8KLQzzR4aN1zAXWU+
tp0FiIgErtT2Oi3HrAdF5YJew7+gpy49n6HLdqFHR0BAMWoFzrzrqGPPrv1+M8/o4kqLqEy9CIBc
aqvGD0bp3Jvcec1idEBK5cXWQfRIs2xuS6pDXMCFy2mW+/kuLPQ/qn+2CHPmnnWYFz07FroJasUP
0QRmlq/Hg0658ZMLuQdVJJXnjuBakLT6Z5lmd9MorlbFuVAG8Yfi3a4amtpml3owSz2u5xGKQ6dv
nJANv52D7tK0ZKD6+COOmo9YlYGcHiVPAgZh5SuNDCKUmzFTIyp5h/VYMfIqtsDwxdDz3QhhZRAl
vxGIMa0lNbD6USLTIpcLoUMT4QLLGbq8WOFkCi6F5u8qx7zYWf/CkI6E0iEniNvzJhL1JdmhYtkV
9VZI0YDNsl6x+UHp6aZNIroRKzFKD5E6+RG/w5MlnHvqml9V13zqqaJqz8QAwEmh4vMVBDb5RQSQ
0vvbZpRFfIpD7NlxB5AdTU+7jrI6WvW+0mmpNlNXkz3Ynb/z6EkxoOq7jpr3bAz2qcMnV3v0tL32
u0z921/x1ND8KqtvbXhmAkFpd+csV7pY1fLDgvAwm8ZJV7LORik9s9jbtAl4pbjqEdQ0IEnCqLyr
jp2rmuwjzZvtNCVgQFNuqd4bc3jNjIBiDflGD8wbchNZZVK5z5w3L2WtrXTNJnBVvbMOlUglgp+g
oX4OIwuQSOl9yiBmEQaGtenz9H8xZFjKcPE/VdUGzm0SE6aw+Ra68/8paK5NLjQ0sO0hrNBQTN3S
FKXzi2MZ6wLG6Blx6KFoKCPaQLFTcH2LdiHt+JBKja67kkfpLQvfyMautEoy4WwQtbhqSsnoRYRF
YeAdl9+cEJ5eiQaOz0Se4sjdm3HrPkwWGQ4++DTvyN962pGBauBJJqaRgL7MuLf+F0G0859y8r9v
m8Fzam598G9OFGRcosBkAe/AZMoKC8c4Gw+Bh3hUY2vGOfaQVd9iAi1nGszQkL5hYaNSmgt8fxvg
wUoVQLgi0N8xUYwlGCXAls7SN0HIL9moAGwOPn0JPa73dx12ktWyi1JgW2cICnrMOUczLl57RiYE
PCFSg+RbhU2xOk8zJUUeLb6Pv1p7JXAoS0pBoZyuRFkfQ82KrVa4wjVJicBB+7pMDll8rv7IZH7C
s23/Lx+a9Z/2HYjy0Ogt13cCmrv/9qH5HlihnoFnBy2xEMBV4W2mR+mpkGjp5Y71a2vSFlvElIs8
gq7LUdiU49TWQsJy8bDUsQZpb32pPUbS3C3imHkg9JrBRq49kJqkcfk5a6Eu9i6nUKzHz5RJP/6q
2WzrrTfp486kSErcEA3JgVEkz20/sqnGx1oAf6Eora7A/78FwfvPcwb+GKpd9fYxGPy7B4uxYZkZ
JFGDhbcxdwljukI/WsNNAmfAdBKEGdATlJheZ8QFYubkvIj0NIuvMimUCFypycMpfHKq+WJJb8vi
d5hdlrqiPzYVEsslYBjl9DyiNBBqU4ns4j5hN6TsHNzKvOAFDcotaCBYf7RzWAz0iIL5r3TISUEq
SdIK8IGQXPCID56ACOajpEpHFB75ePDgpYDzW3RI6WBLEC3V0fVh5bhqb7MBxO+dxD4KJcQCdABI
BnhUZ1E+SkjB90GN+jO76yHao2h6y5AmMGfHxQ/A7kq7CgaIk0n05HzjZhps0HFTALOPEiXW/+aK
073/XMA8y8S0YmHVslxP/zfrnsPoHBg0Q31IRcEKSbC6x8o8bkwbzU45PLqzy8yhFvcwROuT60pz
U/fxN3ty1SFsNtvobVInX6V0VqUsz3FQPPhO5K41wYO0pPxRmyT/Jf2rv4tSYxxtt1sBxki3wEh+
6cP820uiO9qz3dAkNzPIv/2MhaPQXqmzsKHWJj0UVGVZzfiURngPqd3d56KqtkxM4vtwP6TScdoh
tSGtj5l4NeXbwtPeAOTNq6LqhqfAG7ftDCxftvou682NX5fOuTQGcHLIXbPMKg5AMgHt2d0FB/gp
DPqaW0rjGA7mBsfZU0Ot7mCNOfAJAoSQIEZHTY52dlPh43dyvdiytGHeEHelwfekS7GTBU8pwxY5
m9WiQHes32rFZ+QdnlSCNIYWfOdBtGtB2awcmyhwUVItfzcJ5Kxae9b76FsRY9SwyNJsfi8BZVRU
V1ejg1nDgQBZxJWhhFu159zmsL6ovDiqkp9eWjNBANJMXNxVakoWba1hnsarOG9/DoHzM9SrTeZ0
SHr7EOtIUO8pQ17kTMQVAGQnNQYYN4sPJQwi4oe8FxOmOdm33Y/Psihgk8VMk0vR0EPLofQZ/GYo
03tU54dFqdrGv0TUfWqmeq6YHCKw116p0NoFXFVha9seLhZ/omOnd4KBAGSiiWTiouvdMg0Fr1J1
qYizyRvYYiq3RFR+8fP46EcOc2n+6ts6lXeUPRedXgDcoRl/SNCQ+hQRvJhShxLQ2TFtp0ynegid
mQlDxbyj94T23q5uHTiaWTYwGFUqTCS7xb2r75rOevZD8TNUq5A38+J6K98Taf5cLvC4rmJQQONz
nPYoAGB90u8wr1U6hifmxRr0VZRc29kAdfvhR8MVSymLDXkPUPV075CT+1pNKFcQ/hkBaZHh6S+j
FC9VIq6T8k20tJJb0mOYv2iKwnzYJHZ40yieM24VoIkFVHNJu1uNwklvUAqYCe8NJX8UGg9Mx2Oc
DPDMf1Hp17TltI1jMOmgmkx6RrnlnysXhX/aWsm55kO25wqRRFn+HECHSh8jWzbQuKYz/tZlwjh3
yNMcDZIJ/Jdrag7HafKHgzAhH/pe4a6GuWeUme5RsuiyF3DQ7Cd64DBFJr465JZHDSrUpgp1GoD+
cBmm+dPJJvM1m6klZ/1Fi/GCzZhYWu/Nj0ETkYDrGAOoOCXoPXWAFzWgZcpbJQXZNrF3ZdyY68G0
+i0Zug+XFUB6l+/dVnNo/3fFRgSjqpK2ZKo2jbtWCXsQaZYQ5Z3tok5qsfVMCcRLBk+OiliCquxk
ZZXcZVp5mufE3dSjbq1GbX4wqZrvY8agxXhUj8CdzNMczA9xaWcMQTWvYNHgedsV81Ogtsz2rCPo
+llNkgE9joRE4DCU1eRWR6PGICDXnJCkWSfPY+jL8hNtQyMD66SZ+vNsuOYO+dqh0i1zE7vWzQ3E
fAra90EmLvUlpCgDIC0Y1epHaMJ51yZ7EWcjekWpnU2vPiN5GA8ynLVz4qXeqZ6/l18adcvyE446
mqDYtPn0pnTLPs4MHct/mBGvH2zbC87ATVJQp9aPRAYZCA0GZVpzsWHeqENratLPUSMeOvKfgxjm
x8jz0kOeMtwzYWwe/8jinGulthZ9Uq0pIzrnuGfwHpzI/XKUy1FYXsPbsJpvEaJhCUVZI35g1N/g
wzsKSUPXYrCcfeH3ezOaYpjEINZamV3yMA3W0HbQbDJipdT19lDl1OkNmodby0DH26AQPPvFu+yQ
15lOdMy82j1XKggJDYGebmwAv3TJsx217WFw/L1nUFLJiDtptIzvAb7/OZk2o2n+toY026aMIDnb
sq3PY2x8ScTpu2LEoh9Xo0JkFxGg62mbjb1x9OySZg5VwvNg2t46jWgbsha/hhAUsqTHkh3qyFlC
TEeMeexKckjLSuEpPTsMISwbLpc4MK4mFCOfign6Qa1JD+NrVM7GyU+YtWd8dXNUUhgKjT0ip37f
GPkp6qYWxAQgRYxlYI8cBV3qQmvVzzRR1unEnCAUTgxgC1OQSSHaY5wL1AjVQFnSwgyTyclnpWbj
Sb3N8hwRUt7DgC1jbXqgi/MkfkxQiBOsUAIlGWPiBqFZ2RinRQGcNThRhGhRZmlwG5hahL01PiwW
LgFfeVVn/XfkotdBsMbATRWqKW8G8urfeey+2cX8tkQXRT+JDX2y/WDSzova5mcfoXb0afeh5M7v
/sQyxcSoja78DI6g0J7aLVWe7SKNzscx2YPCp0MrdkOdfU5RdF7k2aWZu2s4AORgFPEFtAn6c9oj
+qjdcpSLYFqViGYgHCNUIrc6GbHxaNgQTWiqrOdOEXqa2xIn1RPbxxAV+zhFbpWH4P8Api/RvEHB
ew037lltn4uGHPMLqv6atZ93wTzP9GUOqf4WTXYflDQYRDmGloFJfrK4Kz2sUp+7Fgp0jE20EsdN
gyUgwQQZipmxOlTNh2jasOsTSrs8UzUgzRH5pWHKNZUOrDgZfbhKMhIoP6XUFVddx+u0SJ8ZElSu
tI5xXOqVF5PMHFX66r5o+/uYzN1Ldl5OjaDIhr3RDTfQ1f2RkWwZuMb4oc4HsdOb3eLZWgTCY42N
oNbJRXt09ltP4ixDSPltVRGakoY6Z2GR38px9pmjC1cdePEpFcqDGpiHUZOPtc6sTWemV2leyW7x
hrjDzUG5W+TJ9yxzrlVaUJ12yxR423XxDtTTvfdRqLS63JqTvErPPpSTi9HEOSwJtKfUxl3jMS9B
PA1FY+36BhVX69XHfKmmKT9goB3rsL4yLoFINJqwRLhUV5kJHVSbObdec1XQrJS7Rkupx+gyOA9x
R9BiXRwT3RSZPuC/D/X/ZKBWOXklYw7ofqe6zHYypIpmjicrtDIaMrioovBPHw/ExeqMmGOLWiRh
5Co1q0eC6GG1FFvGkPzE6/MfXtDu06T+iTXtGNFfwVcMuVZPQcOkHHRzLDrkKvZI9FRGxEUuhgGr
m2csusW90bRdk2s/lheInBBBD+uDVY7tKnWamzLt2KwPrLbyh4o9l/pByEzqVjrAp4jPG1m/ZrSu
MckQ+zLXGdQtaT3soEtSa9XaH7yXfLIepdY+JB4q6LBG6dzUwU2PEkS19G/dgI8ugIa8/T/sncd2
5UaXpd+l5qgFIGAHNbkG1/LSpiEnWMxkEt67AJ6+voD+rlbq7yWt7nFPpDQSeQkTEeecvb+dpDcb
gAQCefqSg/0y2XkMlPAbmRGEh7lcjn7i9oC3Jedq5j806D5vIcd+0NxCzz8pE1hB8FrvOL9II6r2
o5P4pHNiAkqUFSnUQUNpFnO6tUTU+BK+G995Y/ShRXcVnnO61V90EX7W2pKhm4Szhn1nJ12QaFgw
H6aSzxrO0MK82O1J0avuc+atrD5YXUD0Jlr0gyAz7LycUtmw95Bg3papeYMO5r/qRfFpkGfK7CP+
BHb76HjFcezrX0TnAcSkAVLQ+cXXq5+yuf0Y6ZwS1YpjmvNv7Q7pLvUXQEWaj3KopPoolio8L219
KoSJXMyxdAqN46Tx6vihZe9gW+/iUWBuHBrrYIN/xsWSfq4dEQ+lQ6SF3dalEbiDnrtb/1iL5004
Gs9e5r17sFjpQe3VeSkm1lMfyXpAa8UVUG6/KnojwgGH5EDOE4mtmSrY/1jLIm70VKVvvszeYS//
KmOnoRtd46QeiPZywzKQRjADGCahKURf2OGbmJmGCiC4vTjU1UCBozx3nYakcWzcQJlWVD2uShJ7
przmTMY3IS62QT8zVzOlgvLXp+I9yWYMg8rhsdZHdcyuHcXAWCp43u7ov6zGqdWBYaiHiqSNLyWs
5xI79dqAW/vWptp/YMKCFJhw3wBUQFcKYn/i4FeoPrM1kRAqeFEzGpHHQRrY7EmzWgcAqz9Hx+cI
mJ6WvzsipVVVB1SabdIFk35qHZtzLyf70dAsvM+Pjn8D33eAFVNuDLQnp6QzEGM5HlOcJD+TPlqy
tXwZLIebYV9SKyIcz7S3ogNTkjqKWYfwH5OudhsX56mvIYnZylWm9SNdb/FzVqtsRg069YBUNdKP
2FTYMTOn5iUqj5YM6lix6hPH3VtiZ/bcxdURqyczO1EJvpuQ4dzotkZJoV9MVHvrR7BSVlzQe69W
TAC4erk1ad13smR3ZUVKC4rFhmRPLhRrXMfhIJtAOIbzgzEbCDBwXQwLxHJR6y4cLoxEmDXOq0F0
io6WPVAa9Tusnlp5vw441yLXJO+nFu510IDh+XTf26J6Fb0G8Gm5dRMv6uq6DV3mlXYjh0D8GHz5
4mvEUvcWBrWViZPqE75F56PCBhH0hXslRoopuUsjv551carCH2D16D3oJk7f8LhiOuZBm+9M6yuk
bTKhyHYK1o6PHVl4/jqvvNKbPrtkqaJEzz7befok2gT9p5vx0lUgLPOHNEEl5HFqqpTFcPUsr86T
eGlOrGgvvtW8riO3eWav8/r5dfGNa6ovj2NBThNSeJXulymVQrlr/PR1dbzhFGVfjYcfbrjcS3Tb
U+W+9I38akF8czPnZQrHu7ayD56qXwdaFajG8GwprkMYadW+UC4vNW52GsyyfPi1ntR0eA2TBtot
rjJaPkmF4Jy0iY79bt350rp96Aamx0wzA+VAXN+uTMyB1XQXrzSRLmVfrIgfpUqbkz+goSNXO1fH
u6ZneV5fuUJNZNahhhoUDeMP1zFg7CLePeTz11zFN/c8XCJ9SGz9oxx4LwnLDUaHlZN827dIdY49
F62r7iP7UFuyl0U/tLRCqsxV/mMkbYDpRBLlKE/UsGjXULOf10nveg+RWjCrT2k6twzzWzKtBpfZ
ROe+MGhiZ1FnpEpnZRo87HLor09SFuC26dlruvZrtMbvfTg90g5j4JBF6S4+Jg6vB4Bqe30atJYw
j/W9WHsIgL7oguPWV/3Jw6y7T+rMjGgz262Ti3WA1dvv4OafVy+Rj7V5oyFqtJe020kvmmkkLl9j
qSFpCOOg5DxM75HPatE03OS5vWXUyJfPaEGRXYBOKQ5xD3BxaCSCMVDtDLlcI/VA1gO1szpLDwKe
AjXoSWvLB7jbvCMsvEbO4ttxZkoiDcUDam8OQvIo1I5HNjYnuT5/UOcxUUkwvOle+QVhQ6jelzpp
GRw916ucxta3iXOnJ2n4rFZF44u7OCmfUmcu2WnsYtkm4rQDKPQyW9GnmvUlMfqUpbnVY3pYvxbx
ckuwEBqBfLN5ofD/LDUs0fD/zh53npAUjMWFWsdZ9WnbkUQADk31gCSqk7XfLInKkR0zCTV1QX/m
bHVOe0xw6yDFe9hMPQndbMRIzZh5edyWon3A3vy9o7hdGv8L1gcGF/QyUNSbd1kef1/focYwpsAl
+Cg03GofVfPe63GYKEaNssQ5ksDunND01UjrKQO+cvO62kdOkwIXk3/AW8IxQ72Z3pi/0TjSF+rg
daUYGGgbs9xnHJRkaqqL8XUdcSwFUILaeZ7jL8Mvm1SqjbTYe0L3hi/njfxg9k1aF/AZGC+VgAfd
8i0ppofEn7FbRsY6/yYytRFoj1f/pOaxqZo1OydJpiSBUMIVblYGtTxA4C0qi7pBPaxzwtm+V90p
dWxhRpbs5q4PVlehOs8lCoUgCuyvyoG4ykZsUQS5ldIybhhqI5/CrakdhVuRzSXg7icKyZzy1KoX
i7HP2ZbWoxkxL9O1eQpI5ttNtXUUUfW5CgaQ2DMzLfvdJICMvbUtcUCqUEvAVm+7yHnDC3NUl4yV
7rvuz4EqZxLlrSW45SEmX26rht9q1UtJg0PtD2i7icRmkvmH6kFOA2fI1cHN/kECIit5XfFcexnW
YB2vjzqnk4q8+kSX0D5NDtTa9UeIR0nbuyRxgPRfdOHP6wRjfTalF76sXAsQxQQYMmbb9NGRcMy3
rNYHRYx/I4WFoTjvVVLRT/ei5UnCE9w00Iv4e9gClCG1iV816jQHMTCeFgu3OSVEQ5RI8zTnIOBU
3doN3Ba/xh872DDdMRLzWKyHFZxQD2Xp4aONP9UVVd8tFi0VmXJ0dKb+R0+6sAiuo7e0sW1S/egg
L3YJdVK1+XUKU2NXtsXHkCd36uS0ZBzRONsGeZrgKi55dhirfNUN2jDk26IrmaaNuXxrBgy4Lo0O
Rx0kIL8a8DuWy7pmkGsCiCRF0JThnyTgT1zCVga0xaEEehR6DNP/sMVzspGDS+ns0cslx2zbOrRJ
KxJBCJImV4M/qZuoII9ozXRmvKMcDkRs/dIZeGhgTLbmyEJSfCIdpbkbuqfB8OmnUIFZynBr9yP5
VSpLFbQXaozxp5OmB/W4r2tiliZ8uyEN1nmIo+P6z11GShzB1mOmHntI+e2fXjUAUi+uqRXHW88r
wzMzTYVqdXaqB74iC7zEDqijbiuqwFCm+Himy1vZmKUKzpDr+xMLFwMHbV7oloXYt0t0VWcvy2Ue
WkfLjVinkJjJFhWf+2VuuhoZ95e1mbD2MbRujlACmc8rHKPNZxWn2aH2xA80Ziyjnh9TQwv3HOfE
TpDIMi9sNo7pRUH3slhs3VmGM4sEcuwan7MFACnTsJ42tv0cMwHflNpylD3PQFmysev+CM41Ow4K
81K41R2YWxgkzvzuTb9Wl3rYZMhLfK75QK/Go0i16+Qa49T1vJGtYMHX5U8qPxFhQE9FRBse2vzI
Al8BXpUx65AIG7ZrwOuEb8TGwByt3Knpu+7SfRzVVjfVXwky2KvOSlHRjzHqI2ETmOwQ/SEe/lwL
6H7pngWBleNEYorJ/cmyPDmsJLSQcYnG1HYim1lOMqY8R3w7UWC4TvYrI58eJCtHQJXO4Sqpr2rU
oy57nZPi3YxZIkwd/MK06Kx1SLZMF3GGhkknafZWjZBryp1LEuozkjrrsVCKj3wab01LgvxsJjfL
Q4PVLujgCiWeAjSrlzZvJc3Z/cjWQjKrtckXum8NXdKd7pM5oiQXveNRedrR1eGQsiVQGJ3S8svl
YIs2B9dL6YKV/2PquhTfiwY3ht1CAWpdvp5M7R1vKMKuzNmv4iGyJln1I8rTLuTtt/L8u7TFqmLo
jPE97Tuo5nxkt30TJgNZG0nuVu3kaia2kncShwFIY/NFNYsYUCKD1gYKt7rhVPJthaskWXOnVeOz
2jcbNOg07ocLhCps5KqET5kOuQaveRflP6uBGAqW0HU9K9O3xKEoEDVaSutb7ieHMKE/4Iyy2UCu
vXOZvQaU+W9abO+Non6Mm1+jN7zXDXN1L+We5SZHtgRV3Va6GDBFdu0sJU5ioVlRIRzG6w00P/qv
b6q6KyP/6CWEuiHUEaXKsowAg0M1jRUeoKNfg345sGr/opGRXRjZjxXKUWiscIVqTeMh2LRK9BGF
3ovfcwILBScwj+Vcdb8AJX+umo5pic+Tl3xHcUhzT27WNmfNqGeLn/Dgj25yXMFQq9JrIskhYh9Y
hQNq+Jc5iGi9KCMFg0anGw7hxmqyXytYyHbYUfxKEGstvg2p9Svt8i8KYKS2Tb0CbQuy+MOrujtE
lB/ruA6132Hu6m+LxzkI6k4N20VxGxCjKc3Q2KO27JjsxurlI8/wBYvmaR0AGy4TOxo0SCx9It3k
fYjcb48pg6U2QvPeh8+qfJKS430FkImRJM280VUEK06HhZL4DVZx52S+uV1K7dfaHDYdZSeWwGVB
vTAhQchqc9+NDiU8kaQqoJUnfwT5qTOfw1Q0BCPit+36kDIYHbf26GyLziChJnWehhj1rLr6PNzo
ehhAFn19pU14VVol3AvH9ey31m6VdkuKcL94zDRJOLfxjLj4v1qEjwizBYAmJLrJQVrZoU+db4bJ
koza9EesJLWx0e79zmREyjkEsu+TR01LdkX9rTe8Zsd4Z+s7/Q2tGUJ4hRJTVZpUSCT8ftbGSl5V
z3csctABGs1P1V6vupfOQnO9ljdkrONGU2PUYTA/bAuk6mB/5LbEUahwEqqyUd1R0gU/yw4eg5Au
tkRKtpy/dpV9VklBLKQh6egRlanfxdWCVEBQn1l2c4bWyTJauu/qhUgLpGnEN23UKXoVwGUdJy13
SV6b+7SloCjUDxqrE0BPlMHRaYsS2rEHJcToHld+V7awXSdegG7eowI0Yfcxbt07SMO7isxFZwy1
oJwxTpuMrLb1gHHTdF5Ud3yp3I9Sa98V0UrVjAw+vuBpOQLGflBMkSqxrwtND5rInBmlxfTUfwZb
+h0XIT5MVnKWO9aVh2LRX1b2Ya4+vq9dpa7p+ybDQ9wpGh0kkeIQCmS63YUm5vvaZTEkK0fcLRSi
7ZeKPj/G0wQZYELsFJdwXrKajzw+eUrMU1WhYICCCIZSi/yor7m+TtVXCaUqPNc3d1F0PVWDrb0n
ehRnwemFFIyfxKvS9uJn8urlrqiJuagZ1y3Oz2JqsMkg0dWLz1nR4lzrw0zko7o9wnaygIgHSVnM
MMDhOeRuaDSZmNk0ZKMP3FOrecLCx4bOGE/9tckRTeLS2DTqZKUu83oiVu30tb6WLi/9SitS//UM
HQ61OEfmtQLswSvgPM4us1oo1A6O5yjrIe8NMkUkUadA2QguwsHLUqjt7YJ6mKrhDV/yq92x8Gqt
w4EbTg1XYlFHbU+172Fd3jsSv5pSeS4Diuu28Z7WnWRE5QPuSOcoz3w/rTmJ8Ii+QkkOiqU4WyHx
j/wQI+Gr5fCq1pp177fD5SYQHu3RiVrEIYNiG5DjbMwo+QzhYADoTi5GDdswKevvffU8C/tlJUip
Q68jlre89C848BR+UCSbJYq+9Te9i19rTXzUj1aQWZW9a2tuqDpVrJuN5uEGnecASaQXqqOq6l6Y
tw5YwsYax1NaTidsUvdI9L92ExEtuOtfyukpLpgkY4l4aUxTMEgEa87BhjEoNKfSAmYfbpLO/lK1
zfRHN86Aic/pHWejGYk/VJD/n2j8Mte//us/3j8w5e6Srm+Tn/2f4cTCcTwYv/+D4d1BV/4XC1lB
mf/rP74l3c+KRbP8P/xf/0Iae85/erpjgmTEXO16f0Ya++Z/eh6Tfd+3APbCKEa79S+mseX+pw7F
HMonf2O6ruBj/ItpbJmAkDlB+hB2FX+bT/h/wzQWvwlcLVjjyN6FblqCL2c4qwD2T7EbpqHH2WDH
zgWSKuyusJf3Vv9kG2V7pLs6B141ApagOqqJWT2VEcJo+Gz7xBU6ktfp7k+X7+EPYe1viGUFCP7f
ets/Po5rOrpvGbbuOQY/958B6JBBzBrwhX0heoKZWh3TrzF/wuWt7/Xy3a9DziHgZoBp1veTP+Xn
v//+vws4//XtLWRyPvYOzzP/wi/2U2fpfNO1Lq0MXyscf8+2DI/YS8vLxIF/Pzl9sRvr/trZnOj/
/nsbv0v11m/Oo8KzYtuOTgjKX372Np7iaMgM65IVk/1ehXNGQCJTiZlWIvNe80VLowve6Azs1JkB
yodT5OesSotL2ln9QVAT0iTWY1rX3XL8hw/3Ox75jw9nODbPm6cbvrt++D89J1OTQQHVWutCCliL
H6x5tfEsEDkaGkHREX2JdSKi2UnJbSsQbVIccuz5ZI6Zz3mlzSeUGs0kveDvP9caPfCXB4a3wfBN
GwUBGvK/XDRJdG3hysRCahJah6jBNt71tQ5+wv+E7R6Bpk0PgryQXbow4ezyEVpMU9hKvJUcsmOX
WuZRdGNA9vV8mefeDTRCfrD2ROm9bpx9H6e7HNpn0DYmJwh2DQcnwmVy5AeHCvA11avTkErtZxan
TggucRJVb07vf9FS03rSsvqBlyy7841yp/ep8ejoacA5CMOJPz/CYPrsSqt9DCtwvknnkcKRuq+a
Y36DCOtf//5qGb8rdNVddHReK4dkT9dxGUv9/nqlRhwOjDusS1JVAOjCjnATwi9owuQMw/KQXU1i
wE4qUBRe2f6swrhBrfv/9kFAttvC4E3nhfrLixalQs/jebZg7/XTmdjiu0IPxdMy4PE0+2eOUge7
njsUadap74tT72ny5e8vhvpZf39ylIfMs2zGZbbipv9+LRKCOiCDDtZlDGnym0fC14nmBEeo6hYr
SQPu0T8tb/++2vI9HZNmB/9mS/jL06qPqeX2Zm5dhG4fJRObndaZz1XkPVRhoQWpry+XgkAdzIMc
6hf3jhhHDj6G+IqG5B9eHfPf1xsHORlqaEdY3AjvLw+DFwpjXDTII1XWX6tsElfh93cegYgEivhP
ujf/tF28TwXY7W2eTGNAqMsdNvnl1C1lAtG6Nu6GPqZVMNs2pSuqXN/JnwSNC4KK0oFhSxaePMLu
i7abg6xi8TYw5fK6Df9Env/3ldvRLfYxXS2elvnXJzs0iSgJHTSMMEWrC63MEGAsTV4gv8VBpkxF
Qt+71lqn0cjCyEfLbtiHs/MmCDZ76nCsguSG5DHQBPcWl7RyJEQkI+MbGCZxQTit3Qj6ApgeE8lV
GMVeHzLCNUEDBbmLrxf5CJLPmklE6nftPyy/5Cj827NqWQK9g3pcOW///qxmue/IIqt5bjLsq1Kr
0dDrfFyCjapLM34nka/6p0AB9fz/9f1wHOHZBnkLyOX+8n7I2mur1m3EJVGxQEUUzQ910j4YNUp4
3279wC+8+BArcen6Dw9LvPORNWXxD5uy8fvew0ZvWbqvg8PihMJA/q+fpI77KmeWoJ37MNMCogif
LXyUBOBE2TaWiTyYE8q92vMcwgU0cWd2HTth1wqCegALkbOzi6I2ei6Nsf2HTfuvPhk+G74gV+eo
yCttUV/9fmcgK1qmY7j+ufHxz2o5IBa7h/QzFtj/6P/vVhojn+1ORydzMfphJbjeq30lmqjqzcal
uhpxvEwgLTaOTI72yNAaAxDaC5uBUcVjXOJePMrJ2/ucyjZ4LHz8mvyP6QylAIfkRRqDfaUHE4Hn
aYyblzjNce49fyet8FFHjYUiy0e0Z5/7lqSsLvX0g4wp7NZAoywukkORyaCBFoCcDjHPvCQm5M1q
b6C5ODLj1R+mY2JU1eXvl2Fu4e9Pms3R12UP58UlkE44nP5+v4alJ1NLFsI6RwzLwG04X/SFHnVF
JzFwyuJeAMNk08bPl2o9RSKffVtR8m05odEGCcmKOqcp+0gD1GKfEASw0RWIrhBzdko1h7R39LtJ
P6UBx643KtATI8SJZwcePlpOcZ5TxfgBRofIDPFKRpcVW8a4M2RPi9h0z6XXpdAqplsTpdG2iEaT
m43UMraimR4DNN5lsTA8GwoxmAJRX9BtAENcfw/sXuw6CKgbvVUovNr1vAD3PtlqdUwo7TjuJ/pI
lySmrCS3xz+j5A2HCV3oxNAjH9DgT5DVetPpA44HPEJTdmH+z5xm9o6sG8mj0wvt0AhGwzgy8job
T2jxn8guemJdi4/qWEQ009ucyP2cx91zbNJFGGM6c35Dc792nJBILGzFIPseetbQ+0nrq90IsH/v
YGQ+cf4/NACkr5jdAErYkbvPBDhHPNRosaKWnpc/JQqWIs9WOYTbZsFg5UoQCXqBvloAW01R1UPf
UQ/wgJdnlKBoWu05p3Ncpt8FRrMFTKMxYNjH+ixpzE7Vdpn0b9UYRYxt7PehH/J93THIXzRSOOEg
VweUMnjxXF3b9MUozkFVNmJjka13ssdbAvH3rvPTwyKr8VK23TbvffcZwj+NLCcMGq/vCXUKHfJ1
5y8pkBOyCcTRtPX4hK72Vyk94Ayx3+wx2lYbUSVJYBmItty4jx7GkT6IPpBFCc3pDVn1veWVxyJM
xidSUnYdSub3qh+enGzMriSROqjcwnIPTlx1EOMXwgHcx9gg04yB/8kqihYjs9OfEq/JdwmT3M7p
oidtDD9DLNP7yc4Ur4s4PdnTPe5scvOwYmSwKc4Va00CPOTWhwVNDUJhv081Ct+0vGvSyb2EqNUP
HFQZPcLxhlU4CgQ5c/syoAHz2/owaOFWeN385BUxWYSxvGm2sxUFbPilxkPi8FifDLJZt73LCNar
b2ipyr1OjN+RZ02g6Bg4zxjcG0Ea8CY2YW3lGR33JsJ9sj7hYKL3fRHypPr8ymjCTz+BKYm09cOP
2IN9f6keJq+6sZKZkD0W/xCJNNvanT6f/YGs5677ofFqfAnFK72TJz9LzOsycbIQVNKHOrbQVJcj
Q6g8mJq5ee5EdIisKXzoHdi9c6exfBTGznd+JaXX045qMUlosYGjeqxOBfNJOFLE0KRpTHxKGj3O
afNuCdkdW5ShRwYS7yFCXhYM/zbSSnvgB1RM/dY9MT95t/xwvvRFxdxjnO6iwdAR7gpg2tzVDalh
CWJXnrAyOXdGMn+1wufWTHgqhsH96K/2MsZPlckYpMYVAbJbtPfwEvDeF8WZ6ZOA8fDpT4Z2l9vd
e5f3hBS7Iy3z5UcEpPZcDnO3tzNRHTK0o4mO3BX0GxjEt8RgXFTZ8b1TYTSKQvKUZ8/P7shxx+Th
irPd8Q1l5dI3bFgCGWy1x2zIb4OFe1vXuFs68AoEnTGYLFdLrySLfW0phw/2BAepRZTEQlD9BIIo
NllHH98w6oc6i7rT6NFVr5LwzoyR2JpL+azLGDiUL04jg5rYnsU+bWa0dJqbg5Uls6YZ39qY7mfR
Hfyyc/GawRFBvTptuaTONfGM49yFd6kvu0eBNjv0zMDpQYlYdpvy2uGrbpmUQ500jZfSPUY0JDEA
Ad23czLfrVReNdwXXxvL+hXpksiAZc4oo/kkY4khKK+xIxfO5H8dMHHdRMiKlLpE25WxzoRdaOUx
cRmftfmClKX5JjmhbQwrwlI2DPJaoEuJZxKQsBsdhDRg3sQgna3C2zV4EJDi2vNLRM8ZX8CqDcVX
e0sqwlvGqIEPASXNsKipC2mfuq7RTmNvPDQhbPYG+1rYQWbBo9KO3hSsxVlJZRyYfc8la1smloyW
q0NLNjSOmSXnvPjMqL8CY2Yh0mJ1emQm2lclzCuII5c5Wx7KvuWSmeUYFPiuiR/vXmiOuZeoQNbd
ZP5bWDjVU4GcDxMRgUI0WydaxVJ8Gy1jDLBD7aXG4iQW0i4LsyO8vAMeia7kVIZhvNGohjDHgRMq
q8NEzbCLMeNA98skD4n5GDG23jo2tQTzwZhXN7P3uAusfV3mL4CP86vorvPYaqBnmmG3wYg1oy6s
qRZr+dChYG0tRqZxF9rX2tRgmxvwsrQRoEIU2Qc5gFO2AD4RQOIyjB9YU5zW20oNlanUXXFvTpmS
fHaBCVfie9PN38ec2AFZWMPB9JtXDfDm92i2FqwkUIL0KCNLoNFDkPkhzTFVXHjW1H3MqRmxQCb6
JUPmThOcrlFjlZ+o0BGRara4wtZ57NHh3XudoUEfqmUA+/o6jn37yDl84dv5BMWEdpDXbXxhQAEV
1miJOLeDGmrLGX+edRLkieqLCJwqhttTCpIdPKGTa5s5p2mWVJeiB16njYdkMfRAgtREvZkylZHy
OrZpuu/TtOU+Dow0JDpoJkoRuDevvTaehiZH1pdkNBFHLeOE9+kA+j0NfHd2qcdx+jlVvyMJ2rlv
q6bZjjjxNygf+tPsGPrFHPObP7QfjSnmtyRSBzDz0Mazdic7aw+6BYBr6CTY2zIfW6J/SxtBo2+p
q4NUoa1eT8vLpJfK5m+mQS9L4khmlsVozOAewX3FJlhNe6+DKwSWBoiEKMKgINH6bs5pOGCG0ez9
+h3TJh6Y8CcJ9LbXPDKmaxr6+pZOHug7M7Wv8TImG3ZegA35WZAeuu0JzTnFcentQ4aRd2i6hgPT
CZ/3HWlKm2sBO6Oxxwn5C8vaZ1yN06nzrLexdD7qOqXcZehdhmm/M3z9R6aFCSUJcmxAcQ9j0dsB
Yi2ef9MP6laQwdUuV12Mt9LBtxRZ/aup+adeXrSZ57sw6l8WMFMyGHm7TAc/pEwPhkzYO6yfQMTi
vTUW34cqi48jocJ7vVK8KedJFlIGoWcDtirjN8e5qGaYjEV8cCs5U6V8SsJlCNEqfnju8M3ushNO
28BJpL8jyCbiEGcHy4Qbr0U0IXll9x2gte1Uv3VenQG0M5b9XOAdbYAZYnENA4hAu3aG5hLGxp3V
AKEd0+5OMz151FE5D0YfeC/jBG2oleKrx79ng9s29fObLTOSqGJ58nDPbXI8Udzr6l0v5vfBSI/D
bPy096PRlBuUFs8kJpFT7KWIo1GKEWynoUnYFpmPF4OZEsikDzPHQ9Blbb5PsRxthhzWNTejskgC
JdSy2aAiLje1tG/zGGN0hCzEwThDeF0zvi1TjdvSLAT0VtY2jsrHUW+2iTsPe0P0+1BoZLzW20zH
T9ii243bJNvDA7w20pM7IjHRK00RzKu84fSLAoih4o6sMYC+SXUjYr7f9yMADkxRreyfhxpbQo6O
7QQkPwkxOPnGtjO6CDV6/hD1IyzcRR4NINSbZaypPSJ7H9vKW9F3xxmkwGmECa+NdravNSCURUQA
yFJ3FrQSCE+ovXZGYmh7ir6qT0izcLFgpD56Gme5b7KbJrJXxLtvQEu9wHKks0URuxV2ea+57WEI
oY2MPgs6ldqOM6IX+F0yoIk3UAkmv6h4j8yP+30L2mQ3ttZXNoYHzqIf1uKQ8hKzc0dujUNgQsGm
uY9IXZKD2VmBaKF6lUvzlGOIQylRgsH04oAT+kb2GTwlwXBYssq5+rHWml+zTYkhKkz2gKDacIJc
RysJxSHHygj9QxWZz3rMalEUCJVAzl+stOi2hcieqSrOy9RhUkIKrhgshzISM+sY/M6hTnZpJ0ry
bND35oPL7Df78GL71yRt9gyhu0E3pwcgui8JgAlSaGI2gjTcFwWx5AhSrrohmkD0aNlGD/spKS2P
RZ3dEm96IpcvZ/2AI2dp/s9RY6kcW9r0jH2igJGf42nARh2wyPazmKwFP1j4ZWrFh6jJPxcDjfOC
OXLbJOMOIIT0s30ItQSILkJQYpB51nri9IzhhygflhzLF8Ije5e5+wjZ4LQgncxsgbVutKdNVf3I
NXS9fRl1x8z8yEYgCH412miLoJFoUMznsrtWKCqm3ngdTbvdEmJ4jTgIkrM1As0iv8aya5eVVsbf
lkPfdDcvtIEPTX7E6Lp7NE2+phbWsfogJzvkp+h0p9yMZDZofLllZFRat7fCwVrjuY/lCCMBHgLE
BiM/284rfDYlTKzk/Qw1PTUB/6Q2jgNQxYplTdvDTzyuf3Yzx6iAmkU5btGsApFlnT2qCZaKH8lb
JX1EoFK+Y2FkqyfztQCnh/NN+BtAMz1RDxYUYKTB1kBGp0vFFT3BLgCrl0HICOcYx3fkXMFQE11j
2Icsd78JoyXN6DCSMHw0wQe6zvje2t9zs/8gfY/jSX9WW5gp54GwZuvSiSTfUuWIQ7UYuKcgKcV6
3++0gSTuKT66RfS11OtPI2J5BjDLIdenHCZfsffyW8QuF8KW22a+86D1cx2IPMP+naRH8p+jran7
T1NS7/KuHK+0QKfnyK+MPbXFsjd9ukRiadq9TWgku08Gi1/Pj2Spwp8Qs0++h/VGx1M/t2DDA8YF
ZJuNQ340Is+lhUVGzYCfd5fjmNoiH2BoPiXmQQKOtn3PuHMc2FEsw2cj4aC9891AH1t4WHrl7D1L
pje+Tnpbf5XLMr3FkSIlxAuUrP/1512PvFVbZoNVp0qoqHTsXybvxfrb9R8UJTVwUIcdtxZdCioj
JU6iQ5805k18q4XISMCqxvnchNOpV3/Wrn829/FHXBbxsZJtdJtM7RjpnX52mzi6rf+w/+dXjkCz
JPGngJnyvojJ+W7lYkRGImk65QzmT3GkXZn58Ft3aq5ZbfMIQa30DeYETYJeLyH/Mg+qesCRpOXF
sUzQNkIjQ33jwmXDzoI9vdDfqIolIpRlCqBHbjOHW2hE+6SoP7oSZomXpf22C8dH/PZ+Sf3jVrhr
ag3Vj29whol14zJ37N+64575kcayC5CbzAA0u7vWnoJ47NNdzvCQhRO6r+toH7bdXhcrRpcQ0R+z
2WbgQTynaXQ/EBx3wAgT8GXvacpE22ShmvMNP99smNJmJF6CT2jHmWgh8T4nnbOjPPkcFtQGjtXw
AqkeYyw4/TfxrrDpUm9pidJIb3FbdvAAnjxjvHamiB8GYM1GEt9NVnmQCR1R0TnjVa2U0zwLdu6I
Y22ZoluCp0BDpNNPdkY1CCscHVXuexeJFujqdQ1snaG8B6C23Ooorw5sUpLwGV6eME20J3swwL+C
9aCINk+dLu1LXiwfs6jiZ6YXd67Zx1fPa7RjS5bORs7kOKHOL+2ufdQz1z+2HC02Cyz4Z0K3212I
7oWouqy4dHZx39mwivMoh7xbzMUxy/CO6lMvDy4wMpJueUXjJjrriZGeJFpyTcPQ3fVLvBnBYP83
e2ey3LbSZetXuVFz/AEkMtHciJqwAxtREtXaniDkDn3f4+nvB/5169iyw46a1+AoZOnYJEEwM/fe
a33Lq0Vf3Ou0ykgsKtZ25jY3fjxvbTG8ZqEWbBhvqJsmzx+tCllIRCxLAWmzqWzrPJRRuHMETzkP
hOOxbw6eVd3nemNvgewYFxU+JAtKevCj4LVvQFeWRvi5KKGPAEGJYENvykqZG020PUat4SOSsnSf
pZio07HS1vaU1vvCfo7tluV9GOczj5UmRrGrR/YBPO31YxofUiGJ4AagV1d1c0fqH4Sh3kEoO7G7
CjV+Qqv4grMaKGptZCdeeuiVGSrscQyOuPuPHFQTrybEmApFWidcGzub4jaRbnAepnsxI+8byUDc
MpIEx1hasGxBsqyZCA6rRtXTA4mW7Ph4mYugeBUF8IhoTEEt2Yl241T5o4sk09WKaudY7P9tm2ag
7emfBABN29ENXtGZvmmOiI5W4TxAuKlvEFw8G6kyTgbghpVFj+5YztqzPoXFg2GaB8ptZ1NUhlxf
i09RVMGh7a0znaIAcCB0kyzHEJ6YQeVl9A/PEMP0M04I49zoabFiHuvumkaHWnz94fX/GcDNnZ3H
fOb0Jq3mEpKu8Ah1o9lFzIBpWHEEAAnKySTP2kvvypak08XQSr5OtekKqQj+G80tfD2SdTKZgz/H
BHBjdgPdkTzwbOfJKLX6KGPaGHOBGzPHtFJR/uyHwXpyfdPdVzWhjjaoGYu2qFcO8EYcknTXPHXm
WgJbYxlTPqe+WKPFtpf7+CGcjQ/6+CEe/G5jplGzlouQVieIwbZDUmbLUVsThUMWS87RkwVLpw7d
gn4mdgkLgDmxyAlsarHPyQ5G3hBbyTorwq8R4DHupI2Q+ZlxPgzmSKFGl+6mq+9cCjJ8GxPugCoB
n2+FeEE0bTrG6Ci70EKp22jiKEVnHfTgpey76Xj9wufoYZbxF6k5rKTOSHCKTqsFOh9z+IGe/fU7
uL308AEMN+SqozKO26A46RT9GxfnDB9YC0ZFo7gqqUNLM0StfcRMv+Y0dpyNJjr1/TKUo+4fUKp3
hQbazMBhDAvPChB+AYeF+FPSP3HMGyvns6GzNOsBJkI3NPD7hrjU3TQ9NDVFiCC7bBoIWwkQasbW
dX01noZqVF5vlJehRilIrFIFzGS8i+KAnlS/ChGHb2sTM0TRoXoKJOtXYw5U/118DM2GM57ZNtuw
+5ZVEi4ySGYNkiiL+WxtrEwdkoRudIVVRNWJBqTb3dOFK1cmmrl94nhRSck3WebgwfLF6VW6z+Vs
R5fIhlWsgm+drKxjMfGMRwVgum9ZHSnJcMbXwdmwctjSmVuuYw2+ZZnHkNDRSUIQhpdsI21n5cQX
609HoDCSsio902hKtnoLoUKnFQHRzX0xe02QIaM9jrW+dEDwVwWAm22a+06AyWYc3Ds9oUFF+umn
nlrygJXeG4yUJarn5o5JuCb9bduN5BMQjoMvLs0W6aa+noakQtRCG2wS05GyEzBIPN+bxkEbxgaj
WegFlnwoGWmt1dxVJE0gLOmKlWojd9vFuqQNYoVehpjfQBu/iTmT6BNuL8Newrg182NkCN3T0vrc
yjo7pCO+2LHwvbBMPUYKzjrMSmsrxi+05jSqNVp6FsdQ+os20dQ0KquvOk2iLLVp4VZLy2fM2m1Y
vtmJCG/D8TKHBCjOiX5vBGXroZzBT507SJiBuRYCk2AHrkIrhg5oR80Y2wADLmpSOpCukmGabcJZ
L0691fHanJBTXc5+U1rfKpl1O+wUF5M6m8IHvytJKIB9612AOt7B8usr/2Pm6sO2MtxhTXMAxlpC
7HDBurSeyzEiUGIzTtTV/GMMUxJRbVRZXHoI5zuj/NzQDN9bLqShEMZlZj0Esk83rfC/1hZescBM
t/CfYCARfBCh51lpLodrmTJKq2zqoCi0j3pVSpIQsufQyB51XC3bwPI/DhnxMHGPr2Ws6RIMDbqG
hGXfq3PmNBiE96lubqGYvfhB8NGtcayX8MDWuUW2A6pWA74QzOKcajWMCvZEn2GqSVaWRsyok8MI
mKnbm8YUt/YUv7ShycQjqR/iuvsCsoRb8fsQcVqAeQg0eShP5AnYrBSwNGiKRN121j/MdUQLP0L4
mSYBy5Az7Wa3j7ZaYW3sIEtOFPAEA3xxy6XFwUR6AwV5HddVBrI/4JgerUFhe0yE2fHSEXGWMd0Y
tCh2yMie1ZgD72rSF2XV5SbiZLXKFIdmt6yiVZSRpZ2k1mXW5KdJ7y3WA4fwjYh4XksWW1eQN0vf
edhMvmSxMJfbW/uuYiz5dQ173ZqkIo6uo+VhnCoJSZnhK2v8VH1FIsbHw2m+6qRSbcZ2HIDcElQr
OmOXGDSBBupx7K/6eu5pZOhE9A3zs5YVF3fG9qDB+WnaQT9WZV9tSzg99z0c3OUgSfMLJ1sUMSOl
q80gbqyRgBnx40gJfxqWaA2KMFzdydF0Y86klpusUdbEG5ZVUDZWJY8qqrmDqvmjDRPoOQYIe2cR
w931bnARjb931ZA84dVksIqB1LoZUtYEXytjT2jMkwcAF+uM7GjgILQ07KDYddkBoWV501Qe4Nrn
3HHerLQo985k40hq7TswCNg16xDWUB3v9JTCgpRdKEtNehfN/SmDJfiYMTJcpXn7NINzOIUyd25k
F3K+kvggXR+MkXS90uagVGZNTMvJpA4WVEdZSTQunqOisRjnT0tgZwXe0O2M59Qfxm2DESVPSoI1
ZPCo5ugbhEBaOcWcn7NivFWdM3iTMKutXmZf8rmnxIgb6P2a84ZkS6yC0tRfRDD76zYyVyJPmn0Z
gapJnIqB+3ifc+A6hgCYpXRfMV6sTF8En6AjvmbgvNE34/3nVEr2E6+m6Dt4bBlU3WSeG+wTdr6F
GUTcg2XcEwehe7mdkXxeclyJSm1n9Ns0TCC5u8DHnUBCWQZS4tJqwhxW6IyCmRL1PNCTCvKvhd19
kZWOLcM3zqqwnBszwiqKmuRQO2QnFWYKtKgwPVJuh62p2KGZITmbJixtThNlsM/564RY4RsEwgfv
W3dw0tWd4aGL+cw8ul0zHryQHyY90yELYrKqcq03NfrDfCE5W9Ntli5A08jn7aF7GamSCdcoL4GR
efBCgltMKogXavJMWN06yeFn8jNOWxJLROBWLYde8h0i96GrlX70AxNW++hYW4Sp66bKzrkaAo8M
+CNanWDba3ZG5knHWJJ5uBFmJI4FbLp+ONk7MxJEpPLOhYgjUjGW6AySg87KucaLaGxo6CaqTQ9z
z90OK1GONV1IztB0BDdN3Oz9SguPJiHHbOfMM+OxCl/KbiHxcBQpmNysdXSp2550VhbkfmKrscyD
glCzEzos4H5GHuUSo3lyw/iU2O0h7+sPtZ3lpGQwG5QAS9cwm/E1TNWqHMzPo0og/TvzUaYTFXoV
BJu2mbwqqIgDSkjFcUZpk3geBoDvEu3RrzwnQYQf2UwMJdoRy7ZJpPpmY/oNxlLeFO1oQe4QuG3I
ukgsJfZlsYO+qN1pWGcMs2bzRj2zlmG91zo8V6M20Gwd3O3EZK1tGuDGMBZXRdhyLGwiAi4XPPCI
1xxpTr5tLDLzCqc7xAkFlUZZFAhG4ho6JfjBSycHp/ouyig+A1tuRZ24R/LN4ntEVE86qrRVEYnb
dJDaDo5EvolF5XtGZWytD2LMjC39mexGMl/XxvgjVTYmKuliLanVdwL1jG3sIBk0YBJHWcAEJFq2
jQYltTsc2UBv+7T1JGXpnWog72pGcyPqmtwAK0BC22GBsupzX/ntziymEyAcIndmg/pzNmw6B0B6
W7TkYHpwYl09d3bQwIrRoXv4ffVsL+nuDrCdUsdpH8ISp1FBGFATCgwxObt9r+bbjiuHnqY9SpuH
Lpu+Xs2uM2/8CWNQHnUHdDH7QLR7060EFS5ceBoSNaMHate4JhYHNAvBHQGyq0U1D9WTCcpUB+vY
yBYEvD3dD0rn0Ok3ztbpqhtUC+02l/O9ZuXN1qQKWwtRImyw2xzuosxu69KYvH4i4bUWNiSRuKUE
NR3/mPQv8dpqdHFnk2a6GX0AWPaIgiTsbdhalbkTkrb7NDLJKXtmJk7WPwRIBR8zV5ySmutWGbF/
9HV3XY7dttH614jLt9bBXq3Kud7EAWip0X2G/PDZ6MI958KOrTf+8cv1Z/3Pv7j+TEv1ih3BhBKh
J9pWlgyjm7Y4RoEo4H8tUWXXb68/vH6pbLCjTWMN667Oa69AoulXDVguQSSrNhswAa5//ueHtqbX
x4q9ayEZ8O31/2x87rOwZcie2Tb198BqAUGIlNHrX8zy+eQXbJNEevMcro8cXp/O9Vs9y7MD3gM2
kLw8/vOl6ifCY//5sz1xDo2s+AvOn+pY8fKOs9IfamiIO6kgnmii8a6/++d/0CvfomwtnXXDSObf
z9YI5maBbfESr1/C5Tu762+gXcQc6y1SugWcvGy57AMf/zRLpr29ZM0yVn2sEqAGavkTaVZ3rkXs
+fV31x8NDtE2TSAfCWjIWEEDEBdJUhwiOqwtTfg58wpzivbgV5dWfvBmzerr9a8ny5tUSqf2jBxL
n0n3ZORwrLlIHq4qu/+18Dz92cJjGEicr5fqy/h/g2/FLxaeXVrU0de3Hw08//V3/r+BR/+Xjjga
qbQyFOaM//g/w7em/c//0Bz7X9YycCWECgH/ImD8b/uOafwL4jJeCUvotOukhVr5v+w7Qv5LCdNa
bBSWjdbRVf8T+85VMP6PSFdJl7GINDHLKJNv9fd8+mAY9dnhQLlXSdpuKkJKiVcq4lNTVnctXMqN
ldJ8Y7dJbvCeEzwnKlJDq2QTl/fQS8OT6LpbDUAAAVioI2xVg4JpxRohaciZMW8OrdGfG1U5+1rP
K88N2TV+uN73/36yP3p+flZuK8V+4QgHZYPu2Fzg98ptIlCpcqiRPJpknDe6CBwrxxZUXosZES/z
XJEe6dpfWX/Tvzy2sUhLf7h+/35w11G6bkvJW/JOA1+bcW9AN229uqK12hdelZoz21u4TYVB0hkx
tqVFrA2y5rVvRt1fiPG/fXzetgXNzT2GCetn6etsIMyYJO6dzGnuTTlAFRuMgZAcpMx2oK3r5ECI
EKk/GUkRisP8n6/91U/1/vWbvHrJ7S1MguZ/fvwRH3eCV7j1lGqZCNdsXTUBZOakDPznyHFMsw02
YF++0P4kugbLBjQ7z0HfkJnNykS++ZdLslggfn1GJqJgPlwGTdefn1GLNMw3S0SZYBLIF47HcJsD
4vybE+adppw3XjFYEShtpSVM58pN/8HPRGQNLgQojR65BgVauCLe1qMVv5REuSdWS/8+yJckzQJc
dG/su0Eb7jmtkD9tVwLXtww9kD7WKY6k8xdN+XLNf74CisG/owvTENyS731gquqZliAU95rqK1Qo
k/jC8AsiX9y1/lMkddz1S87pn++EXy+7EkJgo8JzKBkevdNg+1AEl32s82IcFmvcU+m61EEt/vlR
fnfVhUTA5KAhx3Sy/P6Hq075JGIjSXhp1DCb2eFl1AW+39TEIPvnh/rdVfzxod7dR1ATgypQaec5
mKTRfyC37+KvZYxH26TruZrQY0Xh9BeHj/mzU2NZzfAr2I6lTIfUMOv9gjyhv3KGgQ806nyin7U2
37uZfgKtmoG04ujcu3ekqXck2g1PrU08+lT1e5YGkGsa1Kwl9mI7xJqnDZbYM3AG6tUJYGisuw6R
LqtpTG6qpVTtOxcYNpkY2FxmIsfF2V+OlXkdfEf/M++n5L52aPgHiYpXBoiRGxCcQXsxOu2TrFS0
//P1fh+VsrxyU5c2/iaMruKX25agX0tQu7ceo3ACW8boYra5uQoDXpUW9peW+Llq6LWtjTqySTk9
xpJzet7TEhxVT3rcY9oQ3axrLrIS26ABBgzFnMCh4bBf5T03C3BACAk1/NhUFbeOPe9LGNVVpVO7
igXMSoTQ2Hwh8V5bE+qg7/0PV+6uiDu4nfHrn1+yYfy6d/Ga2buWxUrx3/Kp+uF+jl2yxmZFSVVU
hMB33XwaqvjbWCBNb4bnmYxV2MEOGCClRhi1XA5NfZ/c5lZvo105x9pNUHwlClW70fWPCIFJayyN
j6G/JHQhNV+7ythZnSrWZmvtaH/aT25HT0r/HGsOmZoj9IzBZp/UKghvjGy8tgfXI5c0TVrmJ4aL
LdRlfocM5jL2zsUtyue2uzEg48icGhtvy1m0unHIFbyEUzwH7pophFhFQ3Ucuv4C2+/Z6U/kA9Xk
gcGZKuSjrqtn4vIe61ipvUu46pq+PoImh1zCnMQzujE1Mp/dbJeowgWN+E5GL9G6dgxiYdpxNzvB
sxlH953d39WUXGnEvAK885cJOedaK3Pm20GVce3oFyVH4dzbhL5SMvdl9yR12i6YE+6CITpBn8h2
Y/lcRfZMzkxKXd6nR6lXdCfmFtarqgXJudoDHFYE/+6XsFZfCru+V/LJKhq1yir1iXbdk5zlBztD
Aqm54yEzAOf4tkkZAd6N8Xf3bAXEX8WKDDdyccwV6xUY7Lq9w8X4l7vq14XLYRkxBUsxxzv76pb5
4Z4am0B1auBz1Ml2V2aj5/R0EoxofPJHyNM4fNc4CfK/rP+/fVTFrqt0ZS8bwc93MorE3nHnhG1X
f2FehK01/d7VFrE/Gnrp5BX9yYe/fHp+PXsRE8NOQOoBfkj53myN1IqMG0D2HkhGcrcSOl9j/Ahe
AiXym7L7eevqJ71F3lqq+f7PD/7rB9dRjliO5+7VdPTugxt0qo+HvuDl2sWHkgASYuO0A+w5bVe2
4kjPGWafNtBM+/PjGibX8efNnQeW4F2FY5pLXM7P1xmXq5a1A9dZdvatyydsa2YZxI9gGg9JHr2R
VmSBqiHuMw3hnbJ4ohZP3yy6EMga/vZsft31eTaOYThCEbb5i8cviaj3LUIyvXHkFISlELhRmWzd
AJVk5hBVkw6NcdvYOjJPWRDT62/S1Im3WTg8FZbIPWJRNn++QuJ3bw3nYaD7Bq5U4701uCKTfY56
u/GECRItTbVtaRGb3Uf9C6Lv730zwM+tCuKiLBGw76WvmVk8TAwQCBAxPiYj49k9hvhj6IBaSjqE
4LYFhoT3ddPqwRMGlXMb6fYtR5HeYxrh45g543P6Hkp/xD7BP/3nl3Q91rx/013kfFSEpkut9u4s
EkgNNFRoIuaRKKnzDcqFWzBJ2ZbgDDZlKFMoZSNk1CbwxTgdSfhE9Y0Mdvng0yDeIJ97EwtexkLv
s06QkZZlu7EWgdecmUiS0nSnq1zfJIFvHjrpPOmioPVghTMGQLRAtXvjjna7VwUvGJ0Nrhooo4g/
Aq5REYHz/fNLlj87zZdzkLNUxggjgFewnC2//2EV843azSZnaDxmOus2DPchrEM71CbomsZNT65p
oEJ5CAdGo12ej/RTv6Pd2aiQA39PmNqe4zmsNJ92LQUgA0YTZeTcT5BM4+JDNlYd7RyK2Ta0dm36
WXOG5zpMnSNK0mbbDcv5xzI3GQrrlVA9aTQCrKHVJ0dCWoJt6RMPGUbTG9oipI8J4kbABtCR9eZx
KKyvf74a11PfLzfAD1fj3ad+aOnnAgttPOwryXoCyrcWM4Q//DbDpkwcxrDMlNaDT8gUIMM1Q1uB
PlQ993F79+fnon630nMAZ5NmFTKgvP38zjhTL4dJdThrMrv3BunQ5xXJa8dE01omhpHqGSpF8MPq
IGBBSI07Qi+SO9stD3CI9zNP/MYvdC5p6aJVy6eT7TLBqWe4b9lyxonJDkVJ8VkJ/pGoKt5ao+sP
biDRZ1UWWMtBPvHPPtWEBm9mG+Bb2BfgsZ2EtEiHcEASode+Le7aVPk7lVkfslKR0+iiCjeJMCXA
KOX8rh9CwRJFbF+2UZBSUMZ22SrSX03pv4Fnfba6mL29dLd2W712kOvMKoxuospcyzr46hgofP5y
bX9d3OErGFJyBsbgv3Sefrzpl8ogIaWk8RyZvAU+/kltpsdZzJzp//xIv1kkLQ7ckGCkzb/6Ptar
SRMrrwuj8cog/x6XFfRWKFhVce8sYcwh0ts8kyHYVPn05wf+zZGXXphAIo8dG9n1+8K58jHz2b5i
ec7VtmM2uOqYwRyIo/siTAJMAcZtbEFT3srJRlWBHm2ziUre51yPgLjY4H79Cvwbj1mJznwK63hb
RDsfQPRflt3f3OgLCsCyTeJh6cItv/9hCWoDqGJ+rDdeHi4ps2jFmviNZKn7BeOVRdH3xoax+ufL
cz20vPuk0/ETyF/BKsDVe3cLuD0c8iji02X03a1u6ujdtY1tk9JtQQ11/Ha9MAN3mmvu6TI8CN85
CLS7m2HhVJqFvGeO0GIOwR5Q+xw0yaN5iozh1Gp/OwItm86vz5StEycqAI73x6+oa3sV9qxJ+C3J
VEHSwjpoh8g+k2itwr+lA/72jqVEclyDdhudvp/fDcuNkyDr0NCY+XloxVlKHlXk1i2Ls7lKuX/X
7jyCS/vbDftrRQ5HiC4ptytvCMCPnx84boygMGTZeNncvg6TvBg21aEf2gs8oL6jXAG2Tv2ZjKGG
saIlxVM16KA16vB/Zx802GB1ctWdhJQoq/zLVvkeb7BslZZhUzzqfJgd9X7VGKZOzWGT8InS5Bur
Cvoq2ca7pGzO1I3fwojTcS+dnYVrxbGnxxLIjk+C19aGHUqHDN7zxCX8840sf/d+cULmnaK6hZLy
7kZug94XZq7X3tQFqBQyopg0uB5pMzMEmzi8Ni1Cmpi8epKr9GDDwfEAuiVcd7GT3U+ZlwsVPZrj
+K2Lw+GxM4IL2rTmNshPrmbOp8oJb2dWmpvKxdBn+Sr3Ig6atzn7gotmsnXA0kVu6J7nkm0i7znC
RfpkbVH59a9Ndc5LKgRUn513aNr2LR3VBzhxxUEzY/tFVMHXuYq2SW+E3pCH4zk12NbMei5vinLT
VJwB/nzBfnO9HAY/mCJ1m7P0e0BSqDnRpHJrcQZgIpqjmGH+jLE/78J10amnKOwullZ/j4e/NrF/
c9Zy2XVsGBmGDuXi3UIXxQbtfsb/Hvw+ex/rHSQizfc9QfjM2kFKcRjq+tijizimPv1N06zUMZzM
/3lNRS2lpA5N1OS5vPuEl3k5t6UjK8zH010t0QlWia5voyFH5xwabyPj6dupyEEki+Yvt+tvGukO
D043lyLGppf/7lMuZj+IgflUXmtPagH7ecIpPscl1pyMGFUiXLCuYjEHchkQiEFG0p/f/t+sMq5O
y08SF2xI0l9/XmU4KeWtGyoiDbo5wxdwMP117DQEm8YZkZr6X18xpdBvaknOlLDKbNd2TNbxnx/T
gTfYBbPBY/aZ+7kQdsyIvLXuR5o2u6hFq50jnzPGiuQOtTAzOv8r0VzhyR7RSRAJ5t7H2lse6+G2
y6BGk72HPGEwg/tOgDgzKom9CB9Yi2IBWqipPTsky5RTrfB4gErVktF+aWgxNbpfPoowfW2mfiIq
o47fEFnvzKlJL01K0p1JkCs7oE7Zm4/Rc96WwxYlabBn6Gq+JlJ+7i14vYMYwTpTE50DY/mHpOG/
JbbmxbC2ha4/0M3RnqTPMdIe1EvkJvGB9pd/9qM0wNkktXul9/VlBky86gbzwmCjem6JLVigjmNv
vTrmSzcb8beevn49gOXFkG9TQVyKQWnnofYhNII7SsgB8t2H2HaxIWI0JtHmfsak8tLk6M44erof
gADkHlD7ZdIs5R2ZzS+cZLpDHS+IbqGfVNkZx7Z1P1EEJefSGOMbZ071FTtk/jJO8ZNeBx2s5xmQ
jkEOSMi5LZva8Q2I5CIEgoHZzhqODxKqIGN3xWMc2V9EWM5f9MS45E76sc0iQKlCRufJ7qJzN7Zf
F4U80d8DvnQHDPY2K6OZei/tj1EBrXvVopXcREzpgcdmo7WN+nFN4ldznIuSU32XvrZa3HnG8qfr
j+xwdtazL7MNJrjolp09um1JeztOtEmuPzKcEqiMI7x0gWdcCRqFLvt/f3f9mZ8gHyLG2Yvgv8WJ
qW5oPWKrWr7758sAVWVbDvTkHFVmuymy2fZEEZ39YYrOgRzpdQZTtQ38pDiF8FoLuK0t+CNQ1KNV
UL3MfovuYeiO1+/mLEu3aYpbLOmD+Y4o1fmugz9Q+NXd9SdM/qa7KI3l3pmTfYG4r819df/PlyrH
d8BZ5dbOGkJAm2T0ctrv+2bKsfCIUj6PiYleA7vg0HYzMVa+JH6Ukuro9tXLxDuwC2072KaG8sHQ
Etw85carFgLRaUJqGY1jsl6WGrE+hvaAr+rSp3Z7LuJcuzdqesc4ND1/1MyNghvyFIQJoeBNEwBS
5o9IKOR5mtNN14y4E7RMQ6GeDPccE9BHpOBQ4qi7b0De6vFJNKF/IZ1e4U4a00NfVv7aqKxiF+tW
fJFFH19oMGHRmMhinHFxo5bsQzhlUX/y5zJet6btvqRTnBLjVNrbNhf+ixWD08olEIgMqSaCw/ll
kgYtjKAHTKL584tISLiUhnvJ9Lp+yT6lyw9lE6aHscv5MJDiXFG+PAdElD1abb6qbaN6rqaFBZyQ
dljOZry1CtyzEyXxndVE5t31O46uA7XGynaaaGcMLWekeDLrG7uabcwkySczddTRdlrrmIWpxf2N
/bL1i9t+JCKa8VrtKQPHEq/leelRrkTi2KtQBf0uJrXmEYEKEqv+vitK/JEzL9vtffe5D3Nro4+O
7ZkJD9xHXboZjaE8a5OY8Sc1JK6eiKIhE4RO/aXt++5TMMoPfTecjDnP76xBmLdFw31S4IsGDpy1
Z3gVK2mVuNWsBd0iA0UPQq92RaDAvTTkZcZ5mz2StXqZnNH6mMUOOrO+HA/aqDUf1PgCNCx7MQn1
MkuNxnEe956fVc7HLjxW2Ag+Mf8dUT7PSGm1IPmABHjdLD9HyAvjuGzndT+yrJogwJ8tSWaXqMW0
73ASl9ibX/Ip+sRCkn5C8sz/njzGoqjvHSOxXsJ4ZwZR9jJ2Q3cxnegcTi+lrIwnp3aLOycbn4Ou
9p9VNCe3cat9uf6JzJ/onDdpviJaTmwGkM6eovd6YZNB5m75j+7yZWplQl9oBjrJCHSDL6MmlKZr
NzPNpX0pjOnZ9S25iaLSZN5WTM/pIsVKbf0zBP9sXRVx89gR3Xl2ZfRQN33z2C5fjHFRJBUAy4Ig
aYkrVbSdcwRyA3lhq2r5Y9y18SMc4I016J/crO69ilCb/WC5H0YzT6jXLD6LgmBETdr4JZPoc/ON
N3rY99rQsfk48t63bOpxxIiw5m4Zy5GxOeKgcKqWMcVQV6Cye+tGIRHc4h4INyNx4XeBU0131+/6
kINMkYDYn7V4h76MeR4w4/sxK8G4pC8uYsgdnl6X1lggTnpvGqeSgKYVKYzzxsI+dLQM9l63cue9
O2X2yaS/lpQhCnWM0YGRlCdZ4pxumtj1hgntcILThhFtcxERCQYm0spTJZzylFmSu9Sew7vrZldI
fhti/dnQdJ1vr18UcwNoDrqH+jW4kfCSnMAQB+n7b3PUnqywzYC8fCs04jV8gz2HPhsv4OT2zQEX
Yr2jonY3BTHekWyDk6Gj9CSdO17lRXYU0wxYhcx4JZHD965nmuXXKEkeMKuYzHanXYCQWZtqry7H
ldIIBskbybPg3NePzZYMPvJI8Qv0fnzThM1rW8UrX9Rf4/5Gso9TwKzHVn7sI+tBxx1Nglt34Ti/
yUckKYuxYjX1RCNCLVprmbxxuvZVTO39PCxT5fIuxZrBrstkCQZpXdkrIsFesVDt5ay+CBF6UAe8
URyhirOsad/zPrqdhPN1brHl5WaxOKU4tNrOAEjHWI86uH1GodFKBEW/tTv8DdpUHSmG8NoW80s3
WfcV6VIbLC2HpJ6hgaQX4uBkR8mUAusCqAZymzA+cGMedNbt1AsvCayNQm0e2NM3Ks4LyDH0/HaN
irqUdCAz6Dd5w5EVw9KmzDkr68mpB/ZxY5XPSVKRMhmrh1jqM1FOcFCN3udUAGBx62f6pomcL45B
IkEUZeFqTttL7voP1jRXG21Ewox+eFhrhKjTZIRLQzeuKpy7NO6c7TwP7Tp3oXw2ORpyq2c2qd1F
GLej2dopfNMbvZ54QabxKS/1W1olqMYxQOpiY8/Unm5DEMEAMKfoBZ487i/2JMIwNND4qFud3aRV
Z5Ho8QZFSLGuSvNerzUTKyGa7d7AySI+iM65xVhL81lxqyYZeUQiiZstlqTbAfnwTh/J02ZURWix
1hPmUIhbhemVgXsZ7ZpeuCfU30fCf78RzVduCsf8ruWmvnZUscjb3dukny9641IhG0qsyObYSkHG
doLVbJ/4S9LuSH5asFig+kjrthOpN6WFXRVP9pEcq2g9A7OqhuJGGNFzOxMaqXJ1pBP4PaeVHGBG
b7rsmxPH382mSHCX5ABoOFngeqp3Cdi7reybF6s3P1VGicAAN556kHeRxjA6gEcI1GfcjDoZuZHQ
uMDYrkNNaesybk+uQ8hLU270oUvPvR/sZmG9oeLAIEhO1K62VLCqup5t10BfHQ/OqpraGzOWgJPw
CSpD0zzwD3d1CXcsYvIJa2Y4dQX7Utnbh0zg0PJzUkoDHbxo1X3J2QDjcoou7VTf9XEakhIQ2jB3
yvGUQLg5Xb9rIgwogdsd+oatZ/F/DGTanspxwenZ/4+981iOnGmz871oDwWARMJESFqUQXlDNk2z
Nwi2g3cJIGGuXk/xG80/mlnoBrSpIKtpqllVidec8xzaXOaM0mqaU+E7BlKQ5BRUbb1qTY9YhjSo
NrXJzNjPwFaUsTr5Q6xQGXQxcnbSf9Zfdw6ZaE9NH5/FNPo7djctkmrFRLFBeotHuj3Z9DcNyYmN
vRvM4eI9fmHrzI9gTI/T0wLjROg9pk31YGw5xDE9/hdJSZSi8DAlxgRaZ/GUnlx6dzxY3bDRStsc
VzH2czPvTrLNHOR9D9mHmpYtabvXOs/3dqyMbReVP3UMDMSL83ZVapCgJEU3pzxjuRBU+HWMyCC0
WnozeaWSWPMMshSh7qVPkN3ENXNl0AQefQWjQbgkyfrBsJ8bZCPjiC1HPMCVXzfsBUNylDFIY7+d
ujI9qF46SNTKosJJwf6/VX4FMNR4V0Y0ht3js6+7aMHPaUV03KJK4MNtBcg6qU7+tPzwJcWSGBCW
MYhqtoNLBGEdLX29yh5/5bbr6o3VLNWJh1cdiE/eeH0pDujc0e+YxQn2YHHCF1+crDHZLTLp93D/
v/vIbUM+I0r1cVMj9Q6dynqrCkTmppKEYDzuh3TLUfn14SizLWM6XDrVHEPFypPT10fkJe0NJMEL
vJGwcywwmI3eeaqFHqlV+5403RT+86lBnNyJlxTeWSEXlBR0eT6SCCPNiEbnZjZkesILU9QxRLfH
PX7vgAhwcYCMC3nmYe+Ijl4DCXM5DMZRtflPi8Z0yzKDtPpBF5zj+ooHbzomXncBMuaTf8IOzRzZ
eHJdszxePkUvjL3FM47dMs33pNk5W3skmHyBhJ36pn8hrZubqcmBaZh4xYzG5k2eI9joPBx9yZ/F
t6ITQz61LXJk+qo64EE1QxlhPx6Ef5yNAD5OTjIPeUh7o6VXLXLz1zgY4xoROWYYM/g92304+QmZ
drClxxG1vQos2Cmd0VZHv2TqTT/Ch0vqkLTBm7g6ul/3BrGBx0HPS3X8upfs8OooUdKTMcaowpgx
/pqALb/uF0mFd+Xr60yXWG8EJ48v/7r5+vFfH5mjcIDe5F9B5P/n9/zz276+tTYsvFzDg1Dy9RC+
vgnCAw/3Xz8Ox4W7gTeLCfHfH9v09eC/vuafRyLn4l3ai/fPQ/rXFybRAwM3Oe+1rVNq7sd/l+iW
fScnLtNxAzrkIUL/+gh/zn/89Osfvu77T1+HlKMIh6F6/br/6wbyEHiGf/0oPBoybKfk9nXXkhbL
llDVn11f0Sr7uPPKAFvZ16f/ulkyGmkQZjzbXx9ypg9HJ5jkxi/EsbaoxZO2I1ZobKMNELCzNg3n
gobS3TSL7MgAyQAvl3AHmwmTivnYBU7Z7GAU6P9OmdXj8LcIYirdX1yImpXJ4bzLVXIQWAfwOw7i
3s9WFxZRNV1cn068YcldklK4gsRo7ZxHeOGIwMrOxz+FOZm7JSlZn/oL83voKmx7U/OnT+tywwlK
mlLzrfQ+qNiSjeIgR4i/eOuuFPh3HM4eNy/+dFN/VdJ+QrCC7HNKi02URO81E/uV4S5GaC7ej8C7
S3hq9dT+jKa4OEYzTDtATnT/Uf9aZLR0A0mkmXYB6tbpIVGLuyPM4VvVIy4C2bCntbovswhT0pII
uIqi1cjwRFj9uVBFv/YHc14HqP2Ei0s5J4hRjCyBoQNulK7UWnulWhMZ8jP9Nur2KXXIX4GBQv0U
38nnvNtZ/bd3JAZdAyv1nP7R2sJd3NN4+CDhdOccM3LV1zJjizChsKCxY1jEjIWJGPBEaPCGMvQW
0q9/LkXzMQ23wayeoxzahIphIDCMDO6ern/iZk/gNbW/m3h4MXq4SIOJ0zytplOcJZ9lFhql8nhm
H7LEwdnYKlHbsh1gmpCkEiu0CSm1kVWNxn6w/7hVZO0T/QoDoX2OLcoZnOBnA33KyZoPs65RIwnz
HASguvIgS9fpUKcb8glJPEpTi8vzNWt+106MyZEWOLQkFn5yFIv1klruSpva2wWxIuIYYEwxx/Xa
6lou9ipnrGUBwTJUvO8e4WmPzzynqY+O8k+lnlJ0ZHp8EgjPALW8G0XTnTxnmNh1DFQ7TltfirTZ
S/A1hzmHhlGWIMmq7CQZfQAH1KwBI3/aLk7hhLWXRfvObj7pbvWGHU69iz1b38CAmo+gw8pgLQ/o
hBSbyVMbzXoTQXrLRrH0aAhrendGYNgJmQ7wD+kLDc28S1kTrTL2sifYMeiYAioTagOkBidXua/a
fmQ2ziuc6EhcACkPRNwuCOrhZlTOoXSr5lylQC8rooau5J5j20TfvTBJRBWVfHiZyxV+EVDfQUye
e+ZDHT6vFUhLHFwyRp1OeOpkNSABfuY1qAZca1mk4CJL+zrETBi6yUj3uIGupoX6Q8uHqyxJpnU2
6zJ0ZRfA85GwZHLnx1iQrtjho18nKfU+9s6YtmINHPhdwAUL0wrSbFbTOCU1RaqKK4ycbREaRtEx
/YCH5NWgxpa5mncQee7SLtQ24YcEzLkOA0QtAtlHXjWFv50r8K2Fj+XOZi2cm4+cNhd3MIEM8IjN
z4cGDIAGxQh/Hfo6JvrF8rdilWzU6YdRN2TYTs5xsBZjRSXv7qBafbrl0oSxDEreRnx/MPX21sD0
mqRROFUSbECf1iRFBN6F1I8E/TMRaG2FnFMqdtLM/cgiG/1Ng2CbS6cThY6a5r2q62WX9Wm+iezx
d5rW8xMnIEIYPQwrRRj2Mc2zNpxHncNtLN2DQTdnofg+lfTusdvWJxDoJVM9+80xHsREfC2HGnQ4
JZAR7GcdndohGzdELiff+kn8juSlbq5dxh4Huhy86cjJ7kttBYSEiXW5SGozBWbo6100inY8tJN1
82JFExdoEvA8b+eKGVkmhfKlfdyMpIU6jOYeYVc90Ped0aozbN0cTPPjxuZs7EXwN2oTCiyWEFto
Oaz+cLPywwA3nesKmQpoHHg17tZjBchwEG8tTu3h1CGcP9FQThvbZ39RxpECNADWgHc9IWRUk/ZO
qvgQKCYrdlqiRzAqH0rouK08b+/OlRGqtD300QAMqvp0rMwCBdCkrMkTe/PWAXkMC0RYjLYiTMLQ
6uJaxchcOa2NOWMwBL/AMYfPuVqSg4cr8tATJhgF3ZbrCpHYALX9hrDoZoAU6pMEtTa9vjilIq9X
wAUgMMbdr7HUv2xzWqc5xU5lEkGqpsqiTpz/1LaAsil2cz67zEJ9qJRGc3bhk2sq2LtFvHBGLwP+
iVekPeBx5hr0nVgoJ8xggy99dkkilhrxWEK0U9Lg5YbRoxzqfczUK0R5peaXLuKULZJeYrmPPxg2
4pdPArQ7UBONabHZ5gTqVEHiU/au6m3OqIF3ZsDPFByPt5Y/35zcKFPHsBnMeIUbihCr3IKkl70y
8sZ8FIRDJW64/AOUtRDuPBuag9eM1zHGKWcistiO5aPH8gs4BXBWPGOY7kl3Aiqyru3ev+VUgHFh
qCclml9pDuEtcDTEzrz7nrdZipHdTsJ60CFgqmb7yAnckHzibdXcgBnIrUvi0IXUMVjLGqS6xzJ9
W3BokxfgLOGo9FE/ggJnJvVrifr51gVcXIR+tpYY/RxsUS6xVA+6Sa3t/IGlo3zWLJA2WV4BP6+q
CsiGocMaIpb2+/A8oRE/6Dj/PULnWAuLDE7eEyx4CvGzKAJ754yKM5ZZ195SS7TtvTFesVADA9zN
Bzmo/NQpb637JjoY5bKgipp+GjIQp7bPgvMEOjYs0FSixrIfRl9YfZhV+yujAPOcF+3aGqLsDqih
PUWzfbOCevLJkKyz+5OZEreWs17dxxLSHqetuaykO9l7nFvqLqJnrUT5rSFNochi+45GofqGNj4P
/QqenTV8qCFqXmSWDZcpST94u7UvvT9Q1ksARkH019ZZ+T0ddHsyG5jzpKGU31HGlZueGPGj0PV0
SApmDK0Xh+M0Wn+NtDj5DVzJYNroVnrfyxkmJiJApiTQ9MUMIRC0ncLe0NMTMErCPJ7tbRi+INbG
5Sb4M69kBvC/qCghZ34QRIkinNvkh5z0och8/dS42PDZmV77qSlf0mLYM4KykKMVf3vZk9o4KHh0
pfk3728ZIv5zO/5kINFd8gybVl8grUyqAOr/4KzlIEgtT6eDaZE8MSsT+4Yx6BNELTL78nhXIuph
t0XZ+RUrHeiRJQnNSxVHUOQfYXcRZYrkhXs07V8pIbxy1g98TmxtnTSiwY36H7aor65d1ldpMS6M
yn46yG45jBl4kxSzUj4vodEk7l1ncufMwj2wtN3rfnyWjuyvcwaggMQUuM01RNG45OoaSe+Adi/Z
CdMMzkVLDTtW35UNTdJmeImqMtiDlvjp9aY4BJm4TA/GkAA9BUJY7cx50EfyoIeV6Aj6G3znXE7x
H6x1DEQ9ePM50YXbohp3BXTAQ5+kVRgX/YDEH7iXFxMiG0UzXIZ+cvbYaT1CeVbsUbKb5tSFXSqf
0lRKHN2ltyqbzAntiomIwQoMocm8dVNHrM2xG/aLKqIDUh7yDwp7U/gFsipOilG54DlbuZG12RxU
LueVG81vSWuRNYZjYVXaSJmTqQzCygcJMnVp880qym3nMlKuUbcAES5Jso+CdBWjd7wFD/KADSl6
47F4w+Z+4ESakH64BAYoQO6+Qw4FsupOBn8sJ9IHLZgMd0Ku+hk+dzxmQFDosteNk1It+FxGzZKo
aNsZLlZuzGChoU88+s/TQjuL3BWc1iTTHzYj1oPjBz+gvGqgf1sryZJ7PGEWKQaiyVm0Q/F5AMpF
Q3dHR6v2cMJ3YiJXd5yPCKdp/DIg7V4i1U4AY0WEieLcnQ44uHF/drAex4oUkDG/Z1nrXVXrrhGf
TK9mB3dTGe/WxFbGU0/Z3EahIaZfM7XiuappPBmunf0sAiaBHGfHExPtlfMe1TLaGmlk/HDH35FX
ue9W9quZCVYN5DRDNND+QZGkbiNh5qKeJxcgIunacqrXspq6S9Tn1rMeX6CFY4BAlnBJMj+/lj0n
CaP8XY7g5KlMBsZDRepeIFBLn14u9lFN+2VMWnXZ9U8RFcxfKHfe1UhnJtgS8aoLZDb1DV6/DeMF
LSO18soFN9HjpnPiPlTe8vD6d8E1MJ9Ye53L2dzHitRrtSwv5NNkZ1YU87MCD24sBI7oIWP9JJ3v
bbf4T183jO32WW7/aYiA3wKE8xChkqtE7Y4ZKJ5fwIhPALIc/exo85jYyY+RMTFTa82GJkGV5mEL
vyxDVNIXGGqDGog/q6ieapFba8MbRkbDAzv2pRDrGsIagOLRP1AxNEzlIgVVj2DYMEC7uHUq8OGe
C5R5SMrsLEgM7XN/OUGqVNvUNsVqMpl5mtDDIVKwbm5lsrPmaHzK0Y2MLClbop7PeEenI3gR0ILN
+Cdtx5ad0eJs26aajpKGlbCMbqOTFlstsbCbIbEB2/uMFa1TXsTNt0qm/JXWAtPS+cF0m0WVhEo2
EYwkkliXKMFBb0QxwP/qnpOOsk9YMDABhRUvmu8s3zlFnCoNpywrN27azzewFf2a/UgW2kUEbZ5k
hjUZt87ZkmQkpOBok8bfTVZ6RG+gTl83hhofbAb+ME2dlk8lGEMX4c2L5h1/zHQHGH4w9XFO/Y8q
iv8YmDfvhQDEQtd0QEwF7i4SoEdhOm0XIpXBC4HUqRUYuaB140PZx9NalS00vmVo97IB/hi5TO5m
QO0rI3ns+FN2zzLsswgKDkDXbZv635duuRRDjexdjOo0eWnDUqT6jjG25yURpNvEsH7Ojkn9Oxfj
sacn3mUWqcKZWz7ZywBhlxSVWxTVBNtZ9mYuhQwrTqFdNebmRrvZCvVQ8k4qBoTdvoCMYSDgi/yM
UigbvVXDROIm48/A/gvORbwH9Yiuzy3gRuIPnUC8fjBXb9YRL7HRcQ801i6nN4a/MREtkgGhwqQc
X0orU5eakkISMzS4PUncnKMHLDBMB3Z5r9M9HvuXKgELFcGaIn1vpPbofZjgef9AqbRIVwKzvQ4n
s/T++IONeLON5MaW84vjls5h6EH4mh1iBfAdkBgrntEvkJCPTmBA8IbUppcrqIox69rlt+ugwiXS
b6Z7bGqucXO7q41+zX4C4TtmENB/TRhlADEXyMDFSFeU9zmiHER4zLUWm2c/alfQgKpNnlqfbbTt
LJtK32Dt1zfBrmgAYEZBvW9I00FokAzrBp3progWqK1Ns5kaRO95sxn9mO1nswO05fwFtoh/ZJUz
6ZdRKu4EJ+gj3J19bRbbvGBwZUPlKd1ouKjS+JjK6Rd8mZS5ZTysq2WeQIo41oHExduiveDSGLk6
WzWYDtRU0FWwSzJFtcJK2CkEs+Tx1gVDO5UqFOAca5syxTu2fcl5T/CAgkLKpZ44XyfIGtDBlArz
uK3Hatr3Aoe8G9lILhnJUEugr2vGdV+zzS3rzF/lWfK9HciKWZjx06Si52lmWrnJvxZqgcwImimP
ZlImZGhZoKIWo6s2XsXwy5ZBv4fuZj9yKsQuUlHJNqToj7XsfzMPN3e+aLsVRulxO7JkK/L6kzWZ
u5tjwVjLwFrziGeL7USsUtc8lTIn5FgM0XPLcGme2NcOuBdOhiY0Y6r6Z3CSUAbyGDnEYDjf+uoT
RlBxRAariRUCb9MmjQSFSF9vMFjTfSr2M/betZHiWpCMwvHcZozRWyrH0ntPjAD+SNlUu9ZMpk37
ILyX0eSFnIYQvuIJXwMIMGQe4qYr64j9jrh7AEjUsojEFfYawD4L8PmkE2cHVc6hHMt74JGmVz1A
wapT6up51JxuP505hJfVFOXBrUiZg6TM1tKslQ/uygsVFGjPSiCWSbqD8O1s4+DlZ/kJG69XwW4x
S+QUEGTa2tsYZauug7e8WGzKHhMp72jZBC47Qw2U03/kxTQz7b/7YAFF1kubL2BTMMw7s5tjuhk/
h9Em6imrjXUnGO8RUBAFydZuKd/i2vqZFH3BlqP63dG078iHioh3+QNHLDkjsfNDT2a/R0JrEcjE
xT7Dci99WG42LsLQ8aOftl3douxrbssge7bZk4EXEueBVzW0OPdgVQn0yYD9S0ms5TruGwNwb0Yh
i7VwvcSVwzlb/mHPS5NVUr5ES8Z1WzMs8gm2kWkzXUT/gxnGOqMQeffGw9wr75hbPSAiCZ9Z+cBy
GzKatxj4j8EiPpVHAl1Klu5xglWGkN/a2qkeDm1FDCJBj01IHflURX8tT9VPpiNn1BC+2lZNlu1c
YGBczyewRpwbAd1GE2AbiYH6IJIMDkQMffSFSk9xPz81pLrEqm3OBc4CsKA1G8KFftjvkGGNUvA3
ph5IC4ZBc+78iixGNE7e8yyPErbvqFeunAiX1IE4St/4WWAkNvG0howcuR7oGcyy4L/nABnDP9L2
mzJy1CZm5XgL5mQvPCRdTGjjjdNGYuexbMkT9xgTFLMaZ6s++IZb7DLGfqF2PkBf+icCIgIMrGMK
bvRaM2QRBieOYQBBI7Z+tANeAXbHG7lQ78KLxiPGvnrXLOR/1KyfJgfYvSPaBhVJw7nv9MRwP26K
Uf5umK0x+0vbkOFFemAnc4/8xjknSvykpjR/Fcp5kqQ2Xgnk8UMrSS+eHjOur9raMhLShAfR/+A4
4wnuCGtRgbtn3pK+Z0F9XcaBSG6GYFnzWI/18Qsk4ZGCqciAFpWHNu+KY2zG6lBN8klUHlmE0MBX
S96y3ltzyUhiMH7oPH71lGuD8t+jQlGcjyLfTTn4xjIwJuoAAXOZ4LCh+7TrLn9pGAntWJeh8NCi
vZaDeqGomg+TSfzvUhVvFTXSnPQkKAWqZ5tLJoWX06Y1SceJNDprEMvpevYx2LfRDKfJTo7K5CpK
IA29YSsxmHc5rcCCC8OKsyNYaP+MZC58CNm3FRj0p45gk7UxNWY4z8EPD+Ha2nRjjOMT3gOsW8O6
qPt9a9fiNM2xXIEfhuDH+C0Hi8CgYbRCJehpltq8BIvFddAjzyRmFzPnRrZiNOZdIDLuujqg1cFf
znMcPV+LqHBJQh3srUOe3aojp+NUJ1VEQiw5IpMTHAtq6YMmwQLvOKEwnl1cEzC8+ykOeRz05Ub2
PNdehd5mTq4BlsEkwz9hky64K9lTPlhV3WFpHFpl45LV4DSl6ZBsYS3Noa/6MfSxeG18M1phB9GM
NN3vBe+Ve2lBiLe75FChoLqVjXEtZ0VAqJt31yCOQR80CcRa3pcJqU9HWdaITaYIEAJauCS/Jr0z
rLtCpuc8anh69CMWpyo4rSozW38d/L6mm/SMBsRzb9sHrh1XWHjpDqzpvSaSWNgMfRdHbwoj0yee
TI+XUM9B3jSAlPPhwlSeOK5Wud8il+VEosiXrahRohHxkc7ZDOnU+lllTXVPvW6r69b5II+jWGMF
4iHh74ByWoo3U+97/adveuelFWZ/B1T6UnXop+iH7QflGpJokfwhh1H/qcmccSWk30Whh5UGrTBR
yGf9oP919pRffNvZLcHUfHAZrNAg2tk2J7noOAjFdHyYvWuSoymJ4rpcT5rgBKstDgar9Ci1Xzrg
h0m58CIy6c7nWhAjC1cYyWIprr3i+kHUjrzpZtHrBBBBzSjv1j5uZrMscMuq6e5Mo818wHReF1Tj
q2R8wycXPHpcsBpkrMyNmPbd1PwltKOF9um1Lk0/gqIHb3QMrPiqTBMKff1cRXS+Lf3bSTLn3ECK
BzAgkmxtm1WyNeLBIymvk4e2UykmALxtS0PdT5KTyChq0cHVMBR6mjp7NPDxxvkPS1o33MnGDttm
EtoKkRvH/Q9CAiQVeU0cYE3eTZ+qHEhv7uKgSrq9g9fpW14ufxte36mvqxcnGMS+pY9e5byXF1Ob
t3Hi+Mm8HM0q2Sdrkeb1hSxehC2OP7BaXaJTqRq2LEt6xtBInoZ1jhXL7boXJQKS4KkvYqIg3VoB
wuNVh2OoO/luZF60U3VXuysOZlt/E7CeHwjH4OArRUHTy7XtUXFZQSxepzl4ZtjfHzU4YQeLwGqu
4+gbGuE3Z/RHkM5tfmrdqAC4yhu+Js5y4xHlxNItyogzrRn+2Rh0p8Quz+xo6bEavS8Daw6HrLef
iDN6mILlph0K9zy5cXcdTPNicWZsyN2xt8XjKmIUjG6J7kZ5h7ZpZIFFemLNXHDon2OjNp+C5Ni5
O8xWxa+c8dTanczu3ul73RfFucBcQOOZW98RJmLgthRpMqwZ3ukX9XiJgLh9iKyv2f5wUbQY/1Ad
emyX4phcvHj4rKYM6aLbOMfS6n7QEZCSpbgmBKnYmtjBPZKGTj16cp4VDieSVpL7OImX2qfWc6yE
CcnjxmdBBXJjeMq4ft+xQTxZZIa6MEKOTgaAPAOMe9Jz4K37Fr9RR+ILLevIq5abuKffhvY97oth
2GmdW4c2kNlzhDDONdutx7lIVo5eTi4DjP3sxiMjmfI4GtgCm0DEb3A1K+aFXXTmWa9wMLYMoJ28
+lFEFCLAOtKnshpsOKzO8MZuG5neE5M918lvdongruyPje81byBu6Z6hCyi9N7ANXZzYfI1YaP6t
Rcsl0JN3d2DSpyHKc/31xZWt0FM+Ugz5fTRDW4RjXQ/ltSa8i/qJFr3OG/NiMusHvjd86xEo83et
0vekZbzT+vjFxlmFjjULOlprDec01KVuLk1eEBeEKpM9VMAhnMnorkr304/depe4+pttxDeVILgl
GnraRW5H0xbxa5RTPMnZ90/s6Ws2wWPGnKSI9lUB+EeDBH4acZeM+A6+u4rBJ6GyTxZuQxYltrvi
PYnLIyKrbQjdznZ/D/gU3GibE2Nz/brJCGa+OrFjXqAxbeKNwT7oe+G06uQWvOCtvDK/90pDVS0T
/yRG5H0DwMNdYejy0qSkDDVSDq8El9QMe/M3xFTZjvEhLdUSe4emi61VMAbNz5kV0Zxa5jnJQB80
fiCPtlgGGjkXfWfHql6U4pePVOi1Y4RDNSDbtef5Ck3FOD3Ps1ufjD76MzEOek4JswibCqFC8DWv
qtCYVk0i2N0wvnJVV579+a9HpN+0EQJlJ1AZaw3hbti1/cN1kGawqpcxWac2Ya4koYjXFlDkP5+6
sOYRRyxzqAo97M0aWXhRTeVhHmfMAmX8Yx5E+lo0z0ET1G/ajuLnUYxoLrLsKRgT4wb4gJTQ6IWp
znzuRJAgzwu8p5zohjcowOwiyOA5kqa1DsrOfUmK5dwH0mOcks8vec2kDZPZSRWIMGhzxGn0sETF
gWq/LxErLMwFzRFvpt4pxcwhQM0GWGAIwnyghZaIsKuHvHyRBJZ0JbTbdCyqq5zxQVaCTe6M1Hyr
AQuGbHdRVMquvhJv8ZdRg79rbRMFgz2KAxU5bwmKjdVUsuCPZoNjhkp3bfbTEg7Bg9NsyfniUvCv
m3rU1HeGtQ8sp7/phZaXYE77bWb3QNLe8MwD+zsrFWwW5CHbIU9GyMes/1WfR2dk3/2WrSYLVgDY
txxFsQ9GWw/RSccUvGU3/OXpZEAYd4SApoMAp5s/LsWWuNPpOnfaygHLjzyVhpy2/VTnW+d9lmX+
0saGeqF+i1emUSQ72VAfjYS3h+PSL1c5MSjrZ+99EObwisSWFtcr5ydWO9YVGOdmyL0ManUj2UDO
P0gjtS5fN4a2WPbggWR+wX2syfaqDfTOT5cTz1VxRK1nPUfymA5D/tR0kThF5cSZZtHWuJ54Waxv
fWDY79avohuuPoEhb4lhxzeIIu+TG5C3JL0af1sy3gbVjbfSX844YCNQvtJ7ZMcwNwgrgpbZb1gx
a+LKDLtHWMqDaHAyc4IMMtH1a9mk9n1wis8sQHs5ZY14RyeVILL71ms6ksy14rAWWl2Srrp5jjZu
NAyIgBLNjGfJ1MmKjWPX8MwDTXl3F2vYO9oDoejpDzoL64BxTJwY2ZGKMFklcWN4ZkgtrbYBOlAG
J7njTrSqibe146glaweIM6nAbwlT8TXL7s/CsZPXZbi7fUIyeCTH7dINf3TTP8+N5W8mpx4vkCqO
uhYSeFz8CrTaPA3kKK7kbCwbrhP+brQd/Y/h8v8TTf8fRFNb4LH9D97U/0I0vf7Rn/830PTfvuXf
gKaW5fx3UwCcxKfqOS4cvn9HmmKi/HeGqWPDMPUhlToO3lDT83Edd8CUk//534Tkn6CH8O+OzSAK
r/P/+h//8FXv/xAGuv/0+X/kf1rS+U/mWRP7uwcM1Q4EFFP7v7ABaIsmpG2NuDy65Uyz0fIgc7Jm
q7maJ0SFpwZDyqwkFzn5ZIOOGy1P5Fm1zKgXW71GCIpXGDSmkKnUQ42gtkSdotqpQ64py7pXaOpr
G+mXYU2fVqIfaGooMQOZ5OMDK2N29YEsYuoiq0Lb572qkiojIJyGLCwmCh2kYcs/KuKML0CiMRFK
DxdSMzNyTXm/m8uxEwmM1Kz/JoapPSvpvPgitnbtAEvbUmZM96G9bWbrA0gr82g1EjsgPIQ39Msv
Ugxvis3ouwhGPBvTNcBpewhIpiEVcGRVDtT1iLX6BpqNxl8Sa0kR84traryNIjqgdPQsRt8OKdFD
eTd8InSsBPU3robT4LaEp2TFk4Gdqs9LMhps853BXphZyymQxb6O4uajrrs7Bnvs9glRpZo5pk2k
NKIXfPcKgRekWSqwD6bSJC5abrdtaSkwGVjPQcyM/es7wCeAZHeZhtp+RRUvh2DjJkWJJzjjd08u
ebKZJiowvxM90Oz6Gq6pwL+Xom4rbAby2KY6JFV4ZxU66nXSdwDUWRYvoorCwPkNbY6QeZTmRSLc
05gHEcHJa9c6ETgsbyPUu22V35yWdQDi7WnjBONfrxs/Jlm2e1ZJ2xgbLar4kbB0wkgyEh82NDzM
wauCmUDkhBDnW4wVqqLGydlCMARJOL9INhxQnZi9h48wrLp8y7oXfciA4iX1YjYBvZmQBcPmRxvW
HZpufhEzcBOMcBcqNnNleDnT5TiQa81I/x5nRnopck0+D38bDnPjpUcsW1hAPx7zuGLUvA/8edjF
NYENqGOK4t5wtkay7s/eN59N6T7u6JjdgbAeHV1aq/5ZpQ4TFZMgZ5trCjlFyXiMGvM9dsivBYmI
MyqPTgtoz0NDy7EyYtQrWour4OL9tQ1jocVlYMSWjUYmjb19qmR+mix4VB46EyavbCDhT6B7rOaV
k8avgTvqddCivwx6guJxA13RDXS7pCOzNrImdtQ8i2M6cM1Jba5eGMc3biuKvSmKgwuqfRVhFbjz
qCFh2rznx0JiWQKkTb38Dgq9O/vg45knv4giGT7aAVZkXL2abCg3AP+gEKZTt1mm06TH+KQsozkA
lvHCMY389YwS5I0AYNwu2CU+DZFerBH5X2GiyWoszhA/0nsMKofcEeZVpaxSowV+IaEI77ZX0jLD
EiAU93+zdx7LsTJrur6XHh/64M2gJ1C+St5rQkhraeG95+rPQ9a/d+mo/90dPe+QgkggSUxBknzf
a0gFWBaIihQtr2s7s0+hrma7pbtC8ChD/z0IZukNZaOrVra7r6ori5Ml+6fZLnC8jFPDDRU/xAuT
azCpIYJr8JevIsmWt6FfvKkkPo+YCY7rARFAPO9hGPo2ZhjmBMlxhrZ74ztJszOtyN9HpZ5e4QVJ
cot8CRHhpl8ZLbhdA4TbCj2lbl2ZQCf8OreA7kGelgkzbOve8VfwQgLP8v3nttXjxw6HsaIi2Nur
ke4lmWkfiHwAR2/mW86znTSuhDpNbrQMwIo4O4WpYZ4naRxf5Ya/53uPx42fXDIVEIdD29442vgF
vt14SIJIX2VxS4gKm5QO6rRhtOWhks33SSrREg6yI31/4cU6zlOS4kgrsL/NQUy0pdSFzYCnwVIU
86KUA9JBqR580V/rCVLWXC/mxfrL7LmmWGjVDi2JVd+KYtVoIOrejArhY5oQVcTyHy12wPQOGBc9
2R+qvZiHKSOi8DOgelSXzH8UpYKimBclUUlMLtskFncEPkxUhMLM5pdVl20uy8TWYoWVplibdwbj
NAuxCZIn/9ztzyOQxHGJCufdiVa+Fc8HLvZyLuKTc+Rxx4pqOZmfTYt50cbPPX2b/3GeYpux9gsP
NDO5+H+2e6kHWuZhwrBl8+06is3OJygqXnZ9uSY/q4uK385ObPO3R3be8lvzolF4EuCUL0dYlr0K
FQfvvlqVuNKifTHRzaoBEfvjyv840NLR92UKwIYu8I3MLxDgZYNzLZIahBHwYGq1ZGUmLciXWl0S
DYBbvQL4oWeHUQdro7zLJKU4WBPmA3FJeJZgsc3tIpZeVrVQPramLx1+LBezxrKxaOGy9txKE9S0
9a1FP6xcPkOaw1hBbBvkdSzjlBBh74he71KUKpio53m+sLjr8wgfkcvC3E/wFy1ezlXECrEdDjTK
ZpSHGz+B+XDsJMiSQbaY1ebTTNcfJoC1nCOSMeUB3RDMHpZSrdslrCcNf0EoRSs1OyTFfB05iMBd
HtFSdAWleq0SMuf6FsfawYMvTfjNGAPne1C2XtP0X1bzRU8Owy6f3lOpRG0PXSbIR8tkwpzvPDG7
oPjb2Us9sRm/RkkeLfdK0rB8XpXHsWmsvV5CwpXHzzx04IsS8EhdZyYAomvDm5+ZDwV6k6vIbPC/
U+k7zAieQduzSzFLrszTEULYTcNWY4hzsNPOPMiOZB4cKwZ8BYLU64JgOIhJs5TsAmktLOz7YKcX
ixkQWDzHQvNDoPLELBR/ZdvbpOpHMzyKCchxxwsm3uZFryCmwRs4PzYpdnoM3WzsHiGuiYk1I6E4
+NZOEJnGhfYkJl0k/SkVPggRhCgQ40AfHwUi87YeCERO2qx6k4TR4ljauBD40g56qysZc76H/WnN
Xi6RrOzMAs3rmcFmC7FgVRFSOVhWox0kIgMwKmMweZqKiUcNtEIekEw0++pNKU2YRgjf1Mt1i8f7
TNGnPap3qbrWSHHg3tn62Gaa/h5XN2OalYMjhcpB0aFtDLgAKjZDP5Q+DwBZmSylwYSpD49zFy5z
o9qDylfkYp3z3XLI0ODmjSX9VXLMcElbGVd9qfXQtfgNuLOrFgA1zBoGADB4lutvLZMBJat9ld7b
i32IbPXlwYI/zKsr1XZy1QxbcQxTg2lLIgxShqUo5vlOZ2jAME9wy9TlFzEq3852ilPPXhRpgdcu
HDInG7Nvk2AK7cnTMv16kHKFhLoOzU5a7m/ilfDOZHXqdzHYKnCH329AcSv+WDa1KFyEYwBFaOkN
HauIGTNuCNRzX2u9jnnLckrf5k3UgoCToR2RR0vnghjLP05nudipuOLLxCkHiKgzMgLidhKnJ264
bMZwGjzU8jssd5vt7/XQkvco02cHccKidJmIZW0iqevB1l59JcsPYexzSZZzlloVJqH9z4UjEB/w
G021Ek+duIVE6TIR10DM8jZhuBrrO8PhZU9mojwEqKacJ5fZKZXfhiDAJmySb9toAHuA8G55OBc1
cNjAvw19iY5BEa8lbmhxVy+TH7Nog2wyLfC3gFVrOrPh+2SSQoY7y7IAesOW2+JgD9qSzh/UrxYL
pMWUcDEgZwJwpFyPPr9XgwXfTsd1mTj5nzJK9LUgRYrrdyZNLhdWLLvMtml+aNRa2fv4m2w7w9z0
ySKJMmsAyQaLKHRnqu5YAmKNB5XMcmAgRznxzhMnhAQIn04KSrVyD/YSxRcc6gM1XakopfBk1eMB
ubtNDLSgx1vJ9mEgqr1lHqKJhNo8qR25czi9oxafgih+JBkerYOmTNdKrddn0iiec8EMFpQOnbzU
TpzP+VGQQLehGEfmvWlXQmeiAxVWB5O0E3cH2a1kgwrIY2LT9Z9/6aV0uRkweIsP+kOON7FXLzRs
Irv1kUgdQsnawalz42gtE4mPQalqE88o8FBqxVsNc2ewpF4eOM7BZGi9Axiy6cPuGciRtIGujJJE
qvkojYSkP1XFOCEjM8JfHOIjwBj4cU15VyXE+fTZknjO0fIxDB0NnKrr0BKTUw9yLAxUeHTrhpTg
LpRB0JWAe2IV8ZEcOGOydBYwzOCw+TIuzmJeAYTrOgmvWlJI/iHPoVnpAAY9x2bMKy8DbJJ19cGC
0L7goJ4RaSdY0F+nmd6vrcYhC4wZNTm+x4E0JJ+9i9Y8reuLRzWmmHg4L/sdZshBEA4WJkRArBWA
QggnuGWkg8R91kAHqZe3ezPgvBsqhYRamXIqFRlpCbFMrJ1j2GE1AKawo6+Z5+DJ91N/E4PMOzb6
54xOzQGqPuQmwAQRzY15Mhyiqn8iA73A2nMfZhegFuKtDdg5Diy3YwhiiXoqSMjXxAXWcDoZhf8J
GxoNq/5VaYIJLht4imAAwWKbwMOcihAEPaWY5MC/QGrJX6gYNXDm8adp5Afbr6Id3lIYIBxARbTn
Ujcl7cFH3utg6p25R+3essd4HYdgAXP6EhgpwK7PFXh694n5AQK3A540GPAV/RUwM3uHixnvl+Xc
QqQSPBkVAhf1Dy7fMoFuwoQgyyrt6Gam+aUgfBtI7czH9qx4M6QWBLATPEnJOE0JmQ3NiqaruM3h
mGJ0aLe8HcTVyTAY4beMcKmYpcLxskHJDnxsZgdRsu0I8u1lobOskZqJsL4cbsVydellRekyEdXM
y7ZiXrSaRDnG4Ao/4LKjb/VEUVbNZG2Y5p/ztmJZFg/7KJcTLzd+JXJGrj9NsT8r8KiBxCutgHk9
kHyYF7xJcj/VQC3jARNWR1prao7em7WE0IDWC3ZjICMWMzmfIJqfZ9Lo6zmFc9chFAeIspe45UC9
j2b5EnQ5Bj3KmpCFjqceKmI1DuxupfXQO+oRFHFa/yJtO6MJ4bwXmY/WA8F/F/IXMO+mG0iSEpOU
ZPDSQz9L97Ma/lLIxtma/t5oNr6TQPlvrDCor3wFu7scCcUPq45O81iYT+hw+jtCTB3+l0b/ji2z
WD9ouFaaypCSrqr9h0rpnlDgQkAubEiXZb51XQVlc51DhhUhl49QBb6gopMeID/glk1k7FtQYZhG
JuMHQBqFDN5H4yTwyZE53ceBlaOpPV+LVrlq3OqRoV85wBFu0DpmmLXsrrWlN/A12cNQ1urB0P1k
nU1lB3SQcf0iEx2NzvxWKWAf89zodlXjzM9DCYhmOcmpHSSvQNbrVDaVcsvXDw8E4/Vb20SepBH+
pXLt31lzpBzRcpqIrnG06AVAWzOT10yq5601tspWSbvw1SBVKo6qm0BdhrGJUbSVkoRObNLk4uoE
YetGwDdv+2BSyLpNwbnJydJ3/WiQFsvjdoeFB0k7jGffMmwfxZYhufh122hkJeGBPnT9+C6Wy2mE
j0TgjzcqCOur2WwH0HNcGSXEoySVqycig8W+Getso4A//jCG8w+sV9xOUd2Y+36Qu8come9Fg/gc
ZhBk7RbMWmleQ8QOzz+gYedPqhw2fBYm6boheXUAjzief0B8Fsn7De+zCdEsUWFdkC40nmY1PYlW
59BCd2m5xTrf9G/EbSeuJR6nv4hGq/c6XsHH0IY7LA4/J3PVopfzHBUmMvQotUxViWS7VTh3cUCA
1QGv/wtiN9CDUH0Z7bna8KEcHAJAm3fBKI3nGl2Q7w1Til+lSI83OtpuB8SGk7tGMhQ3kLPiVzTq
W9+Iplcsy5010PGZ8RvRUaUwd47GjSb2hJnvZtTT8I3RFiSrAA0KxfGb26m1CW0u7RhRsY4HqX9L
DSJhkmVkjB/y8LauYfiJGgHom0Du/bfGsWCRl9lw5MNAuSFMnHliL2hseQ0kgvdgAqXU+iovejur
bmQ/hHi97MXEaiRrDfsdYLgDiluJ4b0Qh8awoT/X6DC+7jG0/bCbxbEy1VsYI5F8bfgYT4q9jPQB
Tmx/pHjRr+BzQDQB3HgN0884N+H0O7PRFuAJFeSya1A9qaOrFsbsFa8I/1zLwtQ4nqzPviNVj5kI
2De7nbkFFYiofZP+Sv86oAKtO9TJtCs8xiCrs69VUg/KJ3HN8/FUMhoikhRe+1Ltn6Ko7VaVpqef
mXQUJw00Do0BXm3XZV/LJ5KUUMjmVP3o9RdRoZlgZQAx1K9bZSpPepOZ+By08nXR8fMgPusRuq9/
MyQnFDm08r0VhCXvtrnZZXPe38+2NLi9Yla/F6/z1Oz0D5AbkpdGtFFxfyL4I9trfBKkZwnl7HNr
TviATZDx7Ev4RJDNWjickn7NzeRwr9v+Bx5BrqiaaKjHQ+Gs7o1C73fYXqZQFQrjvjBJaIgqeTF6
aErVH7o1xCuAYDV4KH04JpC21mpfVi9yWt2Kqjw9j51ct8+EVpJNyyNxqGY7vBkKR2fkkzefQMJc
fTljjY9aF86DdKdMk7pj8CRtZ1OLH6yAkHTOKP93xl0pO730Hkt6DtQjlZrgOrQAmmEIjyJaxuMF
FvxaXB5TtZ97uY6QUWyrzRgANFSjvL4ZGwlXU71cRkYvoiZkId3tekW5G1Ee2w1Tm6zbHiZJV3UP
gwVvRVSbgnSNh+z0LsUA2vquNa4GOQjhqsrkyHwrRFc5uRLnAqriVe477ckKYbXOud0ekPiVbxQL
0ZeIsM0v3ALFBar4knPR263vILIn+yjsp22bBMZD1M98Ey4XxjeDjU266h107giyzCGRrErFydcV
EPVR074qmXIUVYnUfUQk0YHiD8URslq2VaSx2Jvg9+7MGUJSiCXbry6r16pTS29Jhzf70BbNKUfl
8dqIk2jFILL9zOw7THiNX6OEYlHvWNKNlsnqoaz0cOPjRv2CcuaVaCts5T9SHMSP5BesbTN2466b
eXWjTFLwbqONPnJ24+Qrr0DN+/VshiP+SXlwkzWFTBSR4xETMdsFjnRty9xMytI1ic2W7UUNLTj7
EPxvbvy/yY1rePkhvPx//5F9/k+58af2I/xu9fnXBv/IjMvOv8s4RSzenIqhavq3zPiSNEeNHMMt
Wcc8Y0lhQyxesuFLohyxf9MmlW5C4V+sUP6RKLdIlMuo/APVMsigq/8zs0/D/qH4TL6dFLms6bKJ
pYFjaj9UposKq5YCVPeVqUjEp5IAK25rCTR8K5pWh44ayqTV4Vz8WUFPt0DirG4zNAla1YU130ah
YbuNgx9SbnWwiwbnuS+MYdMV+gnN3QjdW+mW8cMAht0+0YMNfFbqNpoW85+xkKJbYri1R/8W8aQk
8aaoJdOTEA5h5BQssuvqtI0tzM4B1B+GMH4Lpfk1VGILcN8QgQxfvlAHwPNZV20yRCE8RyeakFbw
obMOuZZGxFTEmdiZkxc3okhg3J4fRFHP5rQ/2jNws95vG4TrkM7zxCo+rv9xKb41I1Z9u0qillgo
mzZS9MRLYeFDvhROvUrCF9erKPpoomx0PXwU5r9ikZgIM195sTP+u2X60JLuEWtSHVrZuaiLSKDY
UqwSm19mxbLLbnKxoZj/T8X/eu+ioUu7fMga+ymqx327fIHLSyJLlPplVpQuK5rlS/0yK0qBgRgT
esfUvmxyaUZsImbDFAwUdArZ+7vKGO7OoDOWZr61eF4qNjcCsl0ICHF8EWjQuQrPB/vjmC77E239
2JWYDZebQgKGhADnP86nxKSGT/llPvRt1cNRAPyj+AjOxTRaoo+DHnN3iiLeV4tuWEUQs4bZvKw9
V8yXFZcq5zZE7XOlZfVl9ttqWE98cndLnOZcFLV+NCdm//VqsYtvRwlnIXChhxZov6ZwuOJFCw1J
gL+OEMwd8VBnkMpV3SqI9It5PsH+qiSqi9lZCuPDcC82FQsuLfGRQyNiPl2aF6XLlrkQULtsY0ud
6XYZUJIaDKZWErdsFYIfrnEpdn5eA44mIirWj3zHr0rDkd1BAkSNXJDG2IQoIfSKfpXod5lhGHC9
iFmJFC2qiSdr6qWN1UqYTEWjh2YgkQ17iVKcizj9EgLnaiauLKLhoiiWhq111GNcA8ScmIgNRb3L
7LcmxUKxWlS8bCeWAbhFQjKGzoy9Mcy+Hr21HtUJOM31cQaTR7SNNK5pWFCB0xYRRDpxMdGakU6d
jA5TnDbLg7Ig9AveRZ7ejWgUA3U46JZv7vIZv6+pup716hHNeNh5fU2ARkRATdBRGYohIgx+iX2L
2cuyHBY1yjWgEUV2APZGDmmuiunYa+1FjyuCtpZi7sK60rZBOIwHomLjITWVakNs6THKxgH1zKCR
odr4j45p3DWRD8+1JgIGXwHu5VBFKzGbEQbUW85CBVvuIaM+48Q+tAv1HrW1pIdOJPIPIgtGzNDZ
Iuu5aWGV75Xu2dD6D83ulE3WBNUR/afy6CDc5SEGxhtC1pBVUuYHP7U9E7WZXVXNzQG+cHMwJOuv
UmPX+g5nIk9b+mg7qkOiS/jcnTMtS0KiKZfEqkhQXBZG0Ci0IZw3l8TXJTNxWVZPEmq7pFxEBF1M
krDG8S1X9uSCJkyZsI4irXVTgf/aoslVrqRy4BGYMlBoQNghbsn9Kq+7WxVVkPONqC137OX2EyWx
rEqR8Ld61FVRuz5KRZEi70YMt5xI3RoC5XCZF6VK7cgTEN2ddraGzY7Vj4ektJZfWEMEMs/DeB2J
+dBm1ViRsSergHKbbrVkDPyuWk0yaerOHohQybM+Hs7Ftto5XaPuw3ne+EOtHwL4kW5QyibmCYuV
AuIoIKft86Tq9viP8UJe9CzburHJHc1IeaJiubBOiK2OMwqYSMBIiEyPa40HmdD9yIhmp0x3DVLY
DzLaL+G+eRjf7XCLriDUQwgb83O6k/4U4RYKMOahMhq7nZf8hkiS3EZIqgWvHc4cIwH03dS9rn9p
5XWF1HCzU8MVFhg9tKa11UdraPtGEIKu2OXgs+frQL5VpnWl/+78jz5bmo5rT4PRmK/TcdXCJFqh
tCYjeAcJlawXEmjjsbN3abAJ81VMQKp4Dad9Nn+phC1gZJThIRo2RrDvTZB9HoKUA1kmqIiD/mTq
MHsQFQBb/WJ9EYWbjCfDWQPnqRXghVcFkusaLuUnHxkpFceIo56c8vCqlvcQwGzAZO0axBr21Kj6
zV27KrVtw+VUJRfPXVfnsIirVF7n7CXb04CP/BnLBg5d7g7daz1ipLumRb+8Wfwo8g1uo1J3muz7
PN0O3Usm4fcV3JbtbxOI+8E+wvWvENjot0Z0iLHsIJqR7lENRj54p3eHNjsEyT0hdnjKvnwd9AfT
3jUZGgM77WMgq5gXW7k7lMleRVWj2fcVELtrUpNND7JgnWqPkfbMByOOQiS2Yfo6W7lw2z8qadbX
+tmWSLzutD8xTuGM126Uq6xZSenON9ZmuI4Q2YeHj9Dmc3wcnfVwE0Qr5am9QmHJhvrsJT7gajdp
0dPajxq8gD2pBKP+ahed1GNQXAF0VyLgkRtzPtnqZzwzpD7Mdec280l27gppVZhbu96G86G2bpEf
i6NDP/NcoKCRxm6c/CkCvtOvAu6jY4m17uzFMx6b25hzM8k75Kg7GSv6MKRg3TE8lIEHBd3kB+y3
c3k0/vDM6sbvcF7ziVypKz64lT9FfZcn+xJ9WXm5YFwnadEzh2CVrRb5WnsfS+g/ekgwmNB9e699
L7qjMaL1tynyDQIZEghHx8vjqwiJDAcMrGfZWK3uFGJNp/LekNaK/uikh1ne6eGqQcFi59erEfXf
4gjpGlhqDQRxmAENrEpQhgjqnSBIuOvxfXwKEcsjQ42Q1l2r7iFdEP05Ge1mijfjltMMTDSZ0l3X
7geYRpDEvuJ3E+utfnTxi1Tl1aDeD9nJMjfyoyqtdCB1+VVk3USvBmKY89bsUbBhBO5lb3CYGx4F
ZJUWxCWZnuh+HjN3RjiOp7aO93JUohUFVHGjd641eRDZh+GoEvI1XF8hC3WgTLp+0jwk9FrpFNef
8KgTUJGx8tjZAPaBh0I2IyXpmb9L2IpPNrj9tXZNZgiNImzLCsf1a0aQKKVthjcQeaa1jSfScJsy
2/JZVLwukVA6TgwWIOJVK1ppMLUJPSddcc2vuZmtK+daOyKusSsaxAE3vMfxrCEt4DZcMA3slMeR
oHCuFeu+hSyMULZbHrtXQ0NiYWel63bX3au/fW2d1DsOjbBXSfQnta/rcssxoStiZydk2kzNBfbx
VL6g3apHWw0a9VHu1j6apuoDSOKWCCVdsTKcFuF3eRN+dtH17Ky6bi99pPxcVSsjI4mq/DVqa7gr
4zoUPeUvWKgewhv9UVq38z0ydvMijvSuaTcwtbqCCFvOGG4N06yvUIi7UsbTIhe7AB7Rc3qaik1l
ry3p6CBkT8oNYvQdmn2KvpPQMivdKd21t85LxvX/VTxbx1TfjTtyMQ8oNxGTDu7mY0LWSlmPLw7a
fNNWztEuWsOFzHiWpVX8KmvYwqwjkkCEwpqUd53nY7AdrsD4SoyCefpOpfSI3Hk34wYNAvBu4KO0
+XDkU1vzYoBE7GqLHB5SAWiKkcf1ppnM58NjFz5O88EmTt0iEBofuhRxnW3ePQTxn2F664Fd8z3p
RuFLhh5j317BJOnJbcrMyButBzGyTe175NbSCiV4wvW7np4lQiBjFVUfQ3lSUDBIsKDApM6tyf6h
so9xgI1HMMl912ldWB2p4va/7Q+O8iZ8jfQjrSPf77soYGAphxdj+Gh61Xa4R1sPMZi5Xeexm3bk
5rfpSqvW1ei2n4rlwnpDTalbPQKDNj3zoHqSG2/Qyq1Xv4zYK1/KaWXeJut6r98h/jZvMGc7Trdm
vdbe/V0be4XhwSbByGONsJ38u6Q7eA4e0SiRH6xrqPccuYL6hhu+jM7K93dO4wZP+q39u9wFV8HV
V/3Ske++jlsAA24NzBHTBe5YZqQ1ZlSucY/0nufv8Ad3kc3xFBfCzP0v9wvdsV/NxlztQ9lVb7Xr
fKfeTnQKDACeEODjiclf4hfUjbCoqV+M+94nFeoiuzWWa//RLEEzrOFvU3UoUPTfm+0q2Wqw5yBa
rnv1KY02drxFQwLsJdqrSIij6xOuHIZQBWCSDRqSe6KeGWa3uIq8N1v0etYjmTAZ5MU9n0sIPPoz
WN3NtI4O+grbZ34Jw6v1TZ9fzwcNLrey+kTz3CNvqa47daO87PVuNbz7gaed0DPZWQC1rqVfmG0Q
vY3c5gPM1zo7FHfGLruTn4JDAmOWV4KbmdCir/vWLZ6KLWIs2Ta6s9+QLmGd8pIla7xz50+Lo17j
YhLnLikqFFzwxiFuG3gsi9x4Fd2hEma0LvJ1xovME0aYiK+nJ+UR8Uq4kc/kF1f5pr81TijL9LfJ
Ea/EFTc7JDRP56J5xoncxnV/W+/97Tsws/k0n6prbQPqINiRY0U8b33F450hPojg7Amkcg0QnneG
u5kZIEz5AzUAqrt86ZzQJ3hr90bPiZOmP/iH9+ZjPGXXgIrBrW0ZfZzUQ36C/zZvGq5j4knrdOW4
mYtK6pXvZS5VVmRANs5G9eLbdm+igPyYXJeP0mt0P666j/jRceNHhIn+VM9g2/aGiwsM5IW3AH6V
C6fvEWqKiZIbpFnuntatVwgdfLYv9GTcOlxhuCcYfTFADNzFHwFjtdv5vj6RxcOt41raGSvrZDyC
6F/5Xr51bnMv2lhvpD8knD/hSHrzW+ep3uiC/fAcGbcn13yTtB2i1Lxc3jLOahtsGZTsYci7zXP8
2J6GP8m1ve1P1QeCdwWRr1f5z2t2Hd1Pa/9P+Jb/znYyV2KRdDwax+7KkbwZKupD/tBd5aq36d7l
p+jOhEpB3+I2PFSR+yh/5SsqokM6PSH4O7qPzmf33qr8sjC277Kd/aE/1W/TNR0hHaT+Ub/hZuAN
12hLjw/JMTmqT+DKb6s7/SlZy96i9qReMfXmlcQOPpHzoPfZNF6+IlZonNAG8QBOvy433U56GfOl
eyPdTg9XvesUryJS78uRZHfKLr/hlXiovrhXiyfMhPbzMd40T3D86GPaF2iGxRVvp+RL3PftS3yD
1C7/I0/Rajxm/F7xCqd1PKJw64NGgpawIH660RfSG+0L63iYIuwpleNiN8ClQVKWFxaXCW0A3hmf
82f8IGH1l3g+0j39RpFdfdrCaGjRPH+SPmWMJ+lGjc24RzCHp+UWrZTduB/5Qabr8Xf9VvEF6mob
7vf8EUKo9isw3ckrnqWbeaNsgh06Ol2sIMrqys+D9pps5X2wj/aQ2eE8VZt5rR2kK+2qLaK1dZ99
TQztsC91fieTB+spUxf54dvkBXcr09mEd9O9vLVu5lM33SVX9ZEhhTEmPCvyW+E5637n335FdwOX
Gio4+Nh5NTBUPsQ30d38MooOUPQSPqNbXkS62zwVX4HL1efMjc+ODSsXH6+C/oPX4OeAxIenP7f7
fDXuFT7VPtobnGw+8WZDJmO4d3Co/KBUv5G8P/U35rgc9XwKYq+575FyAwSF5NuD9SI/1TdJ6SXz
Nrtbxgfvymf1ziECQIvg/n/102l+4YXYf878jKAU86UzpmNjiDBcIX6wmtYI4iJLe5jWn/2OER7f
mvcwOVaBC9XWC71gXd/Ql/KafJ+zq2HaNk/pDV1eejNccV2Tnewh3XyEyqvcqIeQJ5QhkKe8y/sU
YOrJWdt7HnxsrhEfW1erfDfS3Zhb5wZbpOtih0qq8Ri81JtyNR1yXl10Y8/B7hNrq7WxBSLl78Y7
89S7GAJ58Q3HPVZrhU4Sd6INX2MvOAsFn9bv+Q2EgfFbeTNubN7d8ca5zl9Qx9m3R+RfnHvy1oO1
7jBOw8vkluEgcRhu2qdxp9E913tchlbSUXmAUbxlhErL21t7Zdwzphi+IIJU78GhPxbbeQfRk35i
l+1w6/GUXbzBFOsuuTOO+Wa4J9nvKS+AhXhaR2mlPvU8mXc8s/4zsUV+QP0LvfA8WsvP4Dw+ytv6
MbnPrttTTi9o/XJuwkfrQblBbHPe+weEs6/tO/Dmq/jtM15J9+MR2dSNtlv+zBHJDmhonvmsfqS3
uI/EEIpSsCRui0bNq0wuF6tEhlCo37ivdnjFm0Z+RqcALATj4oN5SNbR1iG8u+d74Q5x+GuGmdy1
6pOjuClpVLfANukRGau9M69Qj1fxJbK+QER4dnCXmBO/4tyurMf20YGNfzC5j8jePhb3zgsH8Rls
GeDHcb8RUN2kZ2AF01Hj24jvIxFxQ/uSe2tBOonJeVmDOumCXRRBJ4EQFiVlCVGJ0jkaZSvdphji
O75CCOMKkKyYiEjUZVaUggl8GCRxNICWmK44HltOYcnAW4Ym+JAMM0K7ARYI/oB+IZJtSgtuXcG3
DGOqYyO99wRzlJkEb9qvK2hBu0kugoPNU70cPmTMnWIlxU6WgxuVmPwWRCMfwMuETxdTlsy9AMnW
C75dlJpGQ0dPG1aI14Fbi5eovpIucXiBjxfFpJVxyQ4HussUOmYeQrOMbCKY9lNg19l6DjQiJHl+
fzalEBhX4UwxadVtrRMbjEDZHYRPxTiEPQBY4KfthH9KizThjBFkHDKiLkf8jItxXAblqM0k6RUg
G4ZBC6yXqBYZATmWLc+ApoDAGcLf4wwHX9PocCvphhjtrgbCScfJMWmBBquseBl7y8I+bco8gRNu
rSU9IordaBLSiBBJzERIV8R4RVxXlGAOkKwbquqY4TW9vaCC/w4pXEodIMMw2AT5BPdJ4IAFShht
5O8oYbkkcIWwsMWHAnFQMSklCRdcUTR9jAm7DPXfJUx7jtWqwIT4XouYApuXdphtYMmx8CJGwYv4
Z8lYyBFimZj8mJ2WemKzRNArMogWig1A12y+Ern5wjnRI7dKB7BwMyQw824LXUNZeBtOfZ22Jecl
IKiTI9eHStHGbQzhI0MoAxvqlbowQaqFE1IuWZtx4YmIUgJ1ZF44JPE8Ajozc2XtL5wU3Cas/qho
eFhUtbJBkag6zGoJu4SoegpV9dlS7Q4Do2VOrMDl11pFATH7bwvFdud5UezHtZNb5RGZDMKtdPho
ucDiEGSaxjBCcmOiLBaLSU6uEsMfJpfZy9qq8Ym44u0jql2Wn1vRuhq4/2WVOeR3doefUVFZmtfL
keL1k2xcRQ5Z0EXKMiHKgE3ZwjFqF36av/COJB0GkqOMb8XCSQKnsr+sE6VgoWbZgjImNtAEyUms
EpNKkKD0hQ9VLFwAUUlsRPQa4pQi0ojL/kZBTDs3dVl6nhcbiE1Fo4gT8RoWxUt755pi4WXzyzbn
5n9WHxcGWV33Dz82ETsEsI5gx8JCuzRzqffzyL7N/+2RXXaN91m6VSHNnTcRTX47+m9ndy6KLf3L
Nf62p3NRVDifoLNw/EzB9lt+P3Ek//KaiD1bgkgomvi258t5/jgZUfE/HcFlF/P73OpPpOnemuVN
ki+d/7xQBcTkx7Ifs39XhRwAca0fzSgiaXWpLkqXOqLZojL5ArvUuaz+u2U/dyOa+NHsuY6lzfct
+bZNt5yfLXKxQTwhV9zEYPkXC6nlfSvW/pi1RIYTJgco+2ViiyyqqH4uiqUFsSaAst3275oQNcTk
0oyY/XY0/3K7Hwf2L5sR9S57Eu1dlo1LFkwAav4Xe/TfYY9MRwUU9K+xRy9TkUV58P/Bj87b/BN+
BMbI0BRbN2TasrTv8COFVZZja5pj65qFAMg/0EdocSjAmBz+ZIhzKibwf6GPdPnfHbzhYU3YiPYv
8KP/iUyHjZn8Wcxj//s//g1UFMgoRdcAQKk6+9E4hPLXxz1n1PzHvyn/R5nVJqmdarjWqlfCW0g7
uBXu4yDo9Vs5c79dmb80Qr5rgggg03+1tx9ApyrQ5HIc2Jt/Nf0hJGQ+owJHRty/w6qGCIDB1/0x
uNK2xWNUuvpruY6+gm20hzuFEw6BEi88Dc/KCZ/uvYzXL2RAOA3rtlgXx//6UBVgXj8vDYLf/G6M
AXUHAwUZEZXvl2ZSGiU1Ul25shZmS7mMuXKRgBbULH3JQPcYVnho/Nl40TxaDQNwKRNjuGXk1gqS
11KKAyIdwVjrq1A10BzWF0H8LiKOskx65f+xd17LjSPZun6V8wLYAW8uDz1FUhSlkqsbRFl47/H0
+8tkT7FK0zMd5/5EdGekA4oUYTLX+g0Kw76pfkYLdCSVTCre0OZhmcVoL8u+3B/IhCH5vqpitilJ
hKSjX1Ws5N2sJL3x62klH3X53MdrUzOxX5T4FbVg4RIJ2p1s94KHKJul2j/kbjVsJITIxsx5WWjo
cBiCyXYrWBrWd7iW2tjxFveo/1d3sshqX9tiErW7ddUaK8wF3BRsSg3CwJrYF6hiR9DJtXPXlWBV
R3SnI5GZt1Af3WGauZRApitqypbYqRtsClFM5PQF93Jw8Zo3emG7wkrPFCRFJQ7/quFsVF2bTX0s
Wk3HOkMsFBHBBwsUOtWdLCpR00Y2sgPGKDjNsxz1sdTCt8jsYPT+ahdmSqpr9F8rgvdtperbXoP1
k4m19WypJzVq/Y3samdFZcmpG/bad6N3V8ATgjb56fZxtUZ/DzbRr+LW1Kr4zRJ+g7DMMHMRZEqJ
AIMGNULlFBtF+au42C47Dfrq8vvKbylrCKixw5BVFS+ETTbHT7dvqCcK1D3ZdsBJsfcxuu9lqDQs
n+GzIfrGgvz2ZWVNM1O221gZTQqrX0UFcSBrUVX0296c9+5YoWjuWC9yLI38YN+UxqLXGzYCSqMs
RwFODHMsuxae3oIC7oqXa9MQLLxpixdHeWcJ9IusyatDt1R9N5hE3yUqRlww/OLusvW45gNUPVmx
iw1n5QtVBC1slYXbwJcaA8VBGx8xbNMSidawIrGESA9QmsGhymaqWkcAdyF6Aa2JBDVxwCkzKfJ5
JwGB8rKVUMFrbe4AHyHr89v1Wl63tOJDNfA1No1fn+SnKeRH+lVYgkfmiYW2HPWB+C+iYrbgVguq
mMujIhP0MdmUxSgGbs0PU1IT7EbdTKRJBf9QFey9IEuwRkTBBustr9hqYiclR2dR+9DMsQFaeF4T
rcy4t1ZNaoCtMDCHWctDUE9y1mXavd1OL2uCcbvrCA/IVo2LxXIYp5hUBr/ZILZlksMva7JvKgWs
Ka+FxEgfIrEvJiJXRiq48uClyeHfZrbqD6VXMjLZPLMkAk3WRjMu6zdZnQJh+imrsqhc60vIK2Pd
yKXYbUAefUW5yc7b2WQTsSQiQDAD0ejnL5/8+vPb5qBx2+mPXQgICRFCoksSS3jFKmpZBaYeU/FB
fnZw4dX1m8svrRs93liBeriOmvbM8y6cxFPvOh4SYIpAWRXTmK/t2DgihA/uhJNc58pZsl0ITNyt
KWuy73q6347JlS7bTgNOuLXubA1VwRhD3GR/d5pbH7EiF8Gmuv3uNEW5MrxW2O6xFRzg9mup80W2
YtGliusVngu6wqI5iM2erN2Kj31QPwWQDW0Ahb9GJtmTcg5GaD8xwMjXf3usPOw2Usjjbm1Z+/hP
/fmRgs4MVY8/AxLxEFP0nzBpyrUMlRihtnbGErgQGpqmHxFOFG+9qw6AeOshbbVwUkUfy21P3Miq
ghbdbUwVYMDV8FfaCWKzWYNlFoVrqY/w4XFQEE/jWyHJ/remrOVR9aOJynItEWZqWcRLvARxQRSv
uRw8nLpuBx0bpaCrVzJ2JwtJjr81f+sTb706qUaeVwLYGDu+us5NYFT50GC5MlU6Sv+CBlllG51N
P3oSxSapgYRgy7lXkP2MIY9uIxuCdM67Rc16nun9k3k2kyS5hg9lINGRt1VlItgwJmizoopYrCOL
P0+NMDGaoOCl4A0hi0UA3xfvxz4Tuj2yGqJYANOXAkw9Okh2MK9ckv7jMPm7sv8m/zaWoeTFrshL
HMD1+2vkU/waUkEgcZpz7M0xqdQGd9PB+il9ufFwXEyj+6VqiIsNTrBDIWnaYeyNDAjB3OA5jLl5
G7HCGsXyxHO6TF32pf8YFWRPZJ+4HAzcHnb1GPOBG2X29oN+HDReIU3lkE3xkwvQ/5eWte40BQnw
rUNRa8ldD8tpC1hsX1mBfqcpBhoTopjN7uxZ+CGgU70D3Ovel0RPQ33+VGV+v4mnDNx0+RhpLHAK
DZdPi+xf7efOBUJ8udTbEct7sdOWhZQ3kLDOW58aQcdM0hw9fKF0IIvrFSCrkZ2wCE7Q5YqgO7Lb
UO4dtOOAHMxgd0LzOPiQxB1QqqjBArtyh+DcjhacfZxhFqM+cs92ztme4aWXqtXzQs20nw3682sZ
wpWFDNvKKKds5kavwWxyt3lhfi9RUspT1DES4awka1WM9LsWhvUqLFjrZnwDhAtmfpnf2p7Kw46E
vehOPBjWcszl0dGjere9dckZ13NkXc+SrLFbDz9d0AeNeLfIKCFoaiBXstqZcbfwkXdeOaaIuaqD
B6tcTpURxL+LKt4G5LzrIfMYfU9jQIKyz6lAqoIs3dglbsquKNQ5N/nziSoXO3Ygc56tWLPBAhd9
jmIyXNbHftKsveySg0TkO7G0w+NESUiuY6oOPKMGIOaq63rw3T2upw8jYsobrhRe6XpI2skftoMd
JCoiBaKvrX8EbgALSuCqZZeVacpKRdeJYDYzbgO35nAGYemZROQBQS76Ye0q2MJjRLJwtpoL+39L
xLw1DmC6LCwZX/MfIIpPAwFA3o7bZmV/Su/Zdjwqa8x7wsWqzx4n8K7jto3XVHRMRW1uidVUPzbD
sY7uxS6JPE9wN/UvHRTCvlggqIIZa6Kvw+TFjM+Qo7NmCfmwiM8OmAude2aLxKGLmAQGO15+zOP7
ajx243EG+uZhUnFolb3rLcEgB2DGydFE+yTbJ1OxrMeNz/fa2CADXDQVeGMv228zKgzr7GeFjUC7
7UIEij9jFQrvfnhqnT02hkt1OpPjyZJXkoZCjnIVPgNdq75qColj5NIA/qxBSZqgWdBuXRg6ZlUb
AlUmthjqxs72XbkO0GIleW2ekWSMn+v4oVG/pid1Uy6O1l35hQTlPZY93KKk+kGA3FnL+DPCxKv4
JyT1Lw0gj3WxUh4snkQIxH72tuPS3evftUu+HvbJG+mMl2qFDOsOgFl4Nnao9i/QH3pw1mSo7Qc2
neSN9+4qO2HA8BXWdNjeg0toIb+CDos2vrJvABUcjX5Vwi9nhd2uCmXhr76SlD5D3N3MnyDSkPC/
KPfBj+l7+FL+LI7VcWTnv8TO+S0XPPCV89zmK+setf43c/Wj3c2HfffZJ5e2iLbzNlrygVmH3BUP
dwbp922JFTHGrgFi/byyVrO1MLZ5RoblrY13Ufg4BGsd96F6Y1c7dB81crDZNhvrBcrm9tOcrswW
aJFZXEKAuu9BsVHUNZZn84ROB6i05dDtSOkZMcA5EsRr1vXAMJBPAiFWwjBX68/14ehcPL5WvreX
+ZM93rn92ltH5MFWiv9qzDuklOZpzRNy5uJ47jazfwx33kVf5adgM37G06T5rpOoXoA5Tbwd2FLA
xdNTisqFt2nHXQvi1N/HzaKwHwEk5l+M8qDOm/c2W8U6CM5dWdwPG7jXyrqc1+uQN6n4P8oXE0le
hNb7ASzVIXEWDqKPLIWHpXHGTzp5qablwfrUKwuyuCSTi1cQorwHG3LmXElH/xG9EucdZaoJnczP
Ho7ehhg0DyYU98/TJ6886uZOPbL2uqSftR8qqHzgCl89PJ7v+i8qV2WFadSS1c82h4Wx9IJ9yhrF
XoJam9xFBBgkXOiv+bbtVwF6Si/21/6SPbhv1X48CZlWQM75kdtf6fcuTMwnJBUy1Di+B8v6h8ft
g+oX+CRQGFgWFmA5t3xCTo+gQTsutZNxZ1zyaTmSZsl2qARFP9TT8EX5lj6Ya4Tk7qJP+lvwHf3o
aAGLFUUsEh1L/z55rV6Lg3ohhwf2eg3mFeo+ifc0WsxvGFnfv0yP1pOyMx7iHxBjkC8xQEus1J9R
vrLvAMeuq3bBg6Z+brf9Rd8BotsnIE5eQIj3X9gdJ3ugZwtzTca5WDobf9UuuhXMffCVWBUvSfoB
/OzTVaWtMFJLeGSzgbj0n7M9YgY6uCIbeY0FAgwrnqmvpnaXLAIEwTBsWxZrHK76hc7uF4+vhb5x
d/nFe0eq5YXM42reJZ+zrbVW8Fd3z2hzw81F5YX0f3CHG/GwsgFYL4ojt1u8IUi3A3lvvXIdHtto
oYGcIyQBQCVY6PF2vgd76o4bMAeXb/4uOLLz3OW7mRs1BY7x0O7U/cCTB7l8YemxyDB+8Rb6qnri
bwrIYFzgg6YXy5wrNdhFfAfsSPAU57Z+8N4qFXbHogiWlbHxbQCrCzCX1b0DKHsJLrrZ+qQut6DO
ACPG78OpqJ/Ze8VA/Dijt7FeNZgzXHvgl49AM/bVEZ/qO/vF5DNvlYW2A/xxdpCUPVSYFu0M3imI
w61wRSIciSVzvP4xnZOj98V8SJ4BFG7Dr+ANrfsR557l7fXn5hUBH/mKNHhsZH3a7gge3ZGeBM9t
+Pe3tInMk5hib9QNA1iKxu7Wke6+2TEWX9bOtAd9YZRltzJEcrQXmyJZk3oxsoYvE5Ju16qnRqAc
ICsmJp7Nkdi0pHJ385+PNpKKVQyGIeDwgJ0Vnb1M2gIjDudnWOSOyNl6nUjw/1XEtdrdKQbiY7Im
B5qmBH6nAjqvYGd4kqcBYSNMEn3fELmSrI5ZsDqu1VFwPRqrrFYOXnkQQEIWnJgJgf4R/JBQUkUy
wRqBRCRQOIJK4gtWiQO9ZEqSaWdLHoqUFboJDLVSzPPWrgk64l6v4jkBmwXHwQlFJFgvqiikTIys
3fo0wY7JoMn40GUijYsf026ULQIRyapyDXBNrClbP8DwXFXvXEm+ISG8jwUf55oAEemeNrHuK8Ha
GUSO51YEYit4a+qC+wMP9CyjbPipwdQTe7VakoVunaYNl8gR+RRd7AJtiEYqnP2dDAe3IiQoa7aI
BkeJru4yWA6arT2lgr3kCh5TOeLbjhNNefC7EpMBFUczE+KT2r2M1TTsB1gjKOhjEfYrgKS6OUr3
eOlwM0YdZKqqne/QT4uXhuRaecgghjorz66P8I7tjGtTHSKsOVgqedC2kL3EcFRSucJZ+1TC3tmQ
A4BlJgoyxsbWQIYoQCkJ3KxpvSLvghBDOgIzjEW8zkwAGDvYbq1cARbwxC93K259fY/Gke4fZfru
mveTrnITBDa1ae4ddj34f9m7XgTiZIhOZEFw++l56olwsinJcdfg8S2YrOv9Z0sw6VSsMaGyjQa0
zPbA3hdBZrv6OrWJxz2CtvmmaIzXvnE1dm4UKnSPXB26dVPb2lqGVeUPLItb0wVbx5dkY4ifEKrY
/Lyag/SSMmHRs9TwUFmWAnQzTUIlsxJB52shYshWKaAFAfanmReyJBHKhMqsEaGTEdZYF5qasu2q
Y/b/k3E/8hYf139IxkHSJwnzn3Nx/zf90iRffk/FXY/4VyZO9/7HA/hhe65jqKbtkgwbfjQtiS5H
/x/TVDUSdJbuQcEnF/RXJs7R/scwybSZjulahgVL+VcmzmKInB6jhuGYuMCb/y+ZOMMRCaVbdkx8
Hg1VOJOnA0oEQqT/z4ST6/RTlnWq+QN5u5+44QbHcLbgY3QpWOdam79ELDSwK4y/V7jxLOxQMy51
3MR7zXH6bUF+bITMeQnCfkYEP2OVZVnFE9iJ5tLhD+O7afkkiwAxkGWXZtY2DKbyKahK89RZ7oOD
qBh7qJ5sFfRp1MzFEcSHprsOazWh1ZYuuRfKjRH1AYry0E/S4nQrnLKHXBW2IV5wkcJCmujU6jYs
a3KOrPW9oxz95noS2Y2K1UvtZN3GDJRh1eDi/ZY62r1V1d0PLRkPk9Z171M95isUnWxCSUmKUImR
bQOrjZ5MtZ8XlaMjaTfj4J6rRY3Et1+dTPBeO7/wn29dsl8Wt77KRXypsrw72a+g5XocuotiFDbL
7aocUaqhaJJgPMgmV1q68+rs3/qRcK/gGpSYGsvZsri2izFhTJ4ocrFhStnROHK+dT0qz8d9jm/A
wkH6m5Rn01wCJCiXJhqRyyw1M7xNO0DxYdLj5DXhZvRvVT/KsoNZKukeZpoDoyN3gevm2XiStRmF
2IkcShMfxKgcaCt2RbnVuhs1RoGiTurqPZp9wEB9T7jNC9w3MN3o+pbvnl8G2xHHHMfrxnuc1Sf8
IZ3yXdPQ5slrk+VL3JkvGgtJZyir91G3851j4H4ppw2ReikK03gknzj8dngV9DBwDKjapdPhwgAs
KoJ7Uz1cmz7ylvfoIIN39aEo2jmirQvTPdu27nODlD1XRKWQWfXcs6MV3tkSBcIeh7BDHvbWj2eL
jxBicJFdskD/xTubSPavogzvNtkXenAUimDMNk0eD8dOFD0Bs+PMinKtjFxfHwbklFtfE4HZIvlY
rEsndg6NAXVTa6pX2epmIjoLWf3YDpWUIfQNIUOlhGPR4TJWt5l5nbFpsXrdOdw6ebCS12NngK5g
C7qaQk3bbe0ozj2+Xe1jx+b4UOfRpcq8+HuvNfeTGmZsXNnxpaUXPE9NZqyiwtHPuA9BxRu17ODH
Q3lwomDcWoXXIRdVKsNz2HZ+vfb1TLkPG/i6CEGzcu+n6OFaELk85qnwvf3VJWqKix+4lQTe+jYQ
sRx4+K6PY/jXsWJiFjf+OoZDv4z1AoOvFnJUrHmfer7QoyxMnd+5s0NYKL/6Ih++SawYp6wb20cc
vLqj6irXg/woDvYkBNnUFLp59Lo5PyakU0QjiudI2Nb9qkpL8cljHRTULH7kyCCGY10B1m2G/rie
DNhUdYP1qDsFbIor8xR3PPdYyIT3rejHw4N+3yUDn08JUvhyXofv+XUcpczvRqYRJsMjXGlN9bGp
0+kRk15RvxaDXhISn5xlVSWE4MTA7PB0THzS26JrRAjz2DrJ2+2gNkRm7MNJ/esJiqA/VwHGVoEa
5g9uitueqncnf6Z17Uq6ZoM5uJA6oy/VmvwBi002//+ae+u3przZkPLplwb3NOtSQO+k6f3TEOse
sQQr+4YAmaKk81e1tasV6Su8IqeUCdZfb4V/niA2RIAL/gGBQvbuw0vWUz1D12yX/y3TICv/50u2
aGxss5vZ+mGTMwC7b6rH0ai1o255vb1x8EDYVln7rOgafm8Zedh1G83Y1oq/eUcEdRp160wSSn3U
eqvYq1NuLmoxKPvCgDCUM+bh3TxE1knL4n1m1iJiEMdf09kKQcfWeOAGXxKdKzTtq/FS4nEmW7IY
+j0qadmna6OMjmo4Rw9tOEBibC0C3J7XHeVgmeHajCVbvZdNFbOcxoa16sQuFBq08u7YAROEStX4
dUbhLAiz+LumRm+gdLVn9NFw9IoSZ4M78zELIa2X6HI/RLHpgPw2oju/6bUT0NNyjTFk/qzlJeQ+
dIC2Uwp3Jsas/U4f8ha+Q28+Kh0FYKWeiJ7j76cxFs0+RRsoOMqWnOaSQ16lJf/0hLkEjt1i2r7T
iDaEupE9FG5jbkc7xjSzjZxny1HPdh30X/0g0RZcXfPDXNXzofMCf+VmY/HVvwf73q21rCHcmGJc
d2kT+/63ReTfwJZwLPp40TiOp1kOlkmWbbgezkh/QIGcWB8zEvHB98FRtVWKY+RjH2jzxSDeEets
76rew+e8RUbOnbLN5EPXN+Ix+6SWGYzqnHz4EMTjwajQzVFm0z/wPFEOrEUhGSPevwJj4R9uA7Im
++Q82fzQdzv2w8DfTb71scKEKjs6+zTS83UZmdapNBNlr1muv016s3/IiCQsQ1Mx3yane/KMwfxZ
D0T2GyP41oWZBkwrMKzjECaEtYWmO7btRMFlO2SJAG1S9F6rstduLQjgYXS8ThcHyn4874g5sQM8
DrEdYzmsNvvSz8qzFxNryBLDe3OL9oz7tP8jUvKt1lflPvPsbKl5g3qf6h2c9bhH2LHHmyZtIQMs
ZHVMq3Nc2shoinmya/LtYm1lMa+5xMl4NVhfxyrxjq3BvYYxT7huit5Y+7GaXMi7JBe1FGauBauC
mtzoxUBT8+KaISTyyMGJV/TJeaZSKbvMhZEpm7IY3Eq56+Lp7daFFVZ2QnJ/b/AnX+k1wCf+lZiA
amI8JyQHs9G2D7IwDdAOPlrai1wsHW4Dsib7mgjs+N8Od3WCfLceKqsPx7V6ANcM8ckvyOHWR9sL
fpjpqN2Pbme9OCnkcSOIPmlzMDyFE1HL2FIeS3beR+EQCpUk1L7aSKn6gau/OnMGY7MP0v0QhOoT
L5dvcoKepD9Ky2qePCuq9kj3khBRDOUVdbGtWQ7aV8+HP2To3nC2E7c88vaZV3KAuGmebIMZOwAs
Cgmb+nNwSiYUMCZbL5qVFSI50OjBPUvj8Kny24eoCNVTZdrhE0LT3i52+nApB2XRK/XDVGvqSbZu
Myoj4nBx1K9zyBns/v3rOdoYkYBBz2BV+BVcShf5a8BHohoDLyb+5v5ZHR/mAeK8g/fpurJQ1/b7
cF6xjbN2RugqL5i25SxVeRvIUbseUWlxlacwyRUEEbqtJWb1+Vxt/+mx9edTy1F50WECgK6dpWHA
5oEh/R3A6IfJGCkkk38kSM88FEhdLobYb6Bnhoc+qadwkdxrUVZDrgv6Y9w6+jOQLfOujRV8gFxE
5CJjRA+0JJYv326okxt3zRSmOIWgjYpm9zChCEBc3k7y4Rrk+MNQ7v/k2JYVUd4CNjUQ2Pt9O+wA
mrVdS7MMsK6OYYmt/+8fX8ED0SlSB+akoRzsGhwENqJJv0syl/i/bHtRGD40ldmQqGsLIpNiklu5
5WmcIffDEnJhhhrhw6wCbpkIC67kIW2i+cu6mE3wMUN8rsxMSPTo08pQ7Pgs+2Rhp56NJIKKxIMY
sETh1HqA58bsT8M/LE5E/OHPb0wgwQKFa1uay2vG/fCNpxTs0WyP/ndliE8VengvIyz5jmz3W2OU
3T4fAkw3wKu+xSp79L4HSStCBJ+qIsPkrDTfANpFu6hAB0U2/a74nhpN/WC4inJxrODpenSZOxuz
DVHZEeeuvOLSqCcz6oCqfI5GgK5BVjYHlb8INm2iem23zl+1xKrKbGOVU3Noi05ZF1OOY1dRxP2Z
aDXRc1hecWfxIcxun7hWXy8IgrqHKHWcaxGPzVDDJaU9xG61mksdoYMMKI5835tYukVt675hj9xs
Rr0Y915R1k88Nb7LCTXPMxJoivs4z6mz91Gq3zSj16ARTC448lC8bsJkk4w81K251Z9Byan4u5X4
Mvf2701zIvsbG8pT5pjBCaPl8CRrshCuQQuUJTtM9f4YiOYgu8p7/scL3gYI/vHnZ5dv4NjlGg7A
bzH+OxbbCCbVG2P7O1HM2r63ELANers+jZl6hgIyPYLhokBHEZyWjjqCaMqBVGnxILSn67SgIUEZ
BoKrCO7F0+CxwkHX3QuKd/4lqUMPaZAMKUjXv5gYdVwmrUzAu3gQjtICarWaD8YysWOSTuIIOXEO
AjxSbesgj5D9NgRuzio78sBEaoazypY8Qp4100II+b/OEk61sYwtpCflPIzL76qg2WBOZ90RTE/M
5bUq2rImi8ENLZxc2PEsZLWL55VaG9auS5J889+fmuDe/+1nINRnap5hEsExCBj++TOgupsmJQio
7xjB18vIr5JzVqePHipidw7G7mdZAPNIznFELroo3XIj++RcWatbx1gP5DSWHwbGamj3fTi9feif
xhq1guHpQ3ci/nU9iI9tMYWH2/nltEaJsfBJDcTxfn2saw2UIjrirXL912+jjQL4VW8zbp0/j8ib
IDkF7Ohu/bd/TNHKrZsjViIHZX9kIgEVukB3srzq2exAzJxlPP7a/liVE3zAVqDDxdzfqr8dFhpF
hbXBx5OJdquUysouFRRr6tE52WrqnmSNlKGOgt7JirunaAyeDGTKjlWBwIA7AImzwhZner0I3aMc
sQm8HmVzIiK3aQco1EkMwg4noeG50bXX2WuCR2Ju471TOOrCUWb1Pc2Qn9H6RDvOgZt/KlP9IPsJ
H5CWbd2StE+kvev2I6hEjMGJy+1LrVZWctbfnFWDSbD67xeubv/768PTDF0lwaPzDuF59ueFGxeF
BjRMz74T5uEXtv0R8nKnu6dkqDetXycH2SpiHZXvUIerT4wZLr6Y8tvIEO9GP62uXe1EXnNl6kBw
NM8c0Av61+RxDrzrnKZMsuMU+4s29LstSahuoSfdNtJGQCnz4F4822XFB5fWc3LvIrvyNm/uTCtB
TTt33YsuinK2600WK9lK9sl5SeuScbPtbiv7hjQ4ZKxA9m6NS0uuDdZB1m6F7LPDMEfKMMC1VMxz
MLLB0V5UZfHhuN+GrWSYdorH9j3yzY/n/3DY352qanglTvbq76Z6qLzfpfyN8OkclWPh5MpR1qKo
eekTS9l+6B/FtFufUbPm9wpTLMaInN+O/zBvMINyWQvjqw8DRVFhTSdP2AR5t3L5tOTkf3XKM9oE
BXcekcOws8yDnwwmRizEimfvEEAVajYKcEmiqhTumCB1nhmRdZ13O4J448X31Wl767odJs8ZmtvI
fyKerR5dPstaVdrhpdWtd0ME+5MRlXkiK1/sPsaewgqrrU9c9mFE07y23eqzO7nzKp1q9lRd5RzD
Brk1xfTtd4/QlAx02CkGD0qopk+jPiQ7p8L9IY+xwE0r/6zjIFK6TvmiNE1wLtP2PfOL6iUOkvLY
VT2K8qLZRaGzzxL0EK5zs07f1tgUrxMxOtR7xTlmUSGk2rrhwRjjej+p9gwnRomehoIgPkl857vq
vccu9gNppZGEUaL50UVUft/HSIHViSHe6N38WJoOUh5xrexknxXj0zlF7vUA2UV6o9vkYdWtgiCe
H+WZ/MC4eGURnuSMfiz4ggT11ph+D0vbi4mLT/DagXXwAJxGC86V4xP3mrSK4AVPSlnI0duT8TaQ
8G6xdCLxt65BnuT2QL39S7c+OVv7dXp/p+3lexvheN7jrZcIMgJv+GtbvNzBTJLF0fzTrev2+tf+
ZjUg590WBx9OdzuWPwFyELJtakP4D4sFQ6wFfkvZsUdhc2WL/+B7klkUj+TflmxGnTa1FyfNN7MO
9jpKp8e09PVNV8U/RtwK1Y1VNeXxWg2817aEtMKTUv0WKP4n1PntFy001LU/Wt4B7wph9FBiq1oX
+gr0d3hwOg29hMbuT/NoeJ/sTN8AqnDfcqQkdj0+4OvRCb231uy+lH5jP+AAk14CL3gnrH/57+8X
kQP9+F01yzMdl8WRqv2bSrnmJa4+6mr+zY5Hc1nHo/3oJ/5iTkIbTT5aMBb1bU7kYpkqU5UjOF5c
Ao3NmBzNBru+S/WsBtfpmJukAq2U+LN/GKfKP8haaQznXp0JRIl+Mp7IcciqLCzQ+fY8qXdDYPkk
JWz/rlLwPWiRmNj28DvOYYRgCejn9JMbVsGy80qMEuo8XIaNi+8g9hHBMbApiKRigCFqsm829Xjf
Of721nWbJud2SR+gZyaOUGpxrijq74Mpqp5ZhFkbxxVe1nGlvLQTOHSkwJs72TQN7VVRPOssWypg
q3FuX7xRNR66ar6wHot3//1n0j6mkbkmPS5Ilgfo15u69jFY6QP+H8vaUr5GilVuu1z5DGQov8jC
t8aUBE38wMf0COtEmXqKVDg/k51fIivOL3UXZOcEpxpPqZAnQ3TafoCO1Ud9NJFVxuVG8c/yXJo4
q2t2pBLM+v72b1gRv6nL80aeT/YrUf0caDmKmPp86cqg4+f3vUPnWxpQ4HbepL6tP6ZxhsPR0A9f
hlbbZWlh/nTTYZunNq68g40bjOUFT1M8tzDvcv+gJk677usaV0u7uL+lg8y54qMaGkKBtxRRbT96
nmUcZYpo8vIOBafqbw+KuhYrtogDHHGAPIfijt1J/CstVMQUXEjy+79gKdVDZA3DsqyK9jFDneJU
R/V9lKjto+zipkBqNjSStWxqvVdsCKMEY7GqJsc+YpH8AzPw4mEwIu8yGu7TwF31VtvNvMEdqeKu
6uy3KuxOfe/FT2MWpud6gHtQiv4+G6O1ObnpHtrXhDxpGq2I3BUHc0o3djsop1sRqvZfzbodnzF1
Jcb+FOo9DuC/Ct03jUPaWaCM/KAx97BgV7JPTpnazECQKNS2icrOuY6L7lX/Vju98aq21XTKKpXE
tWgqSjluamOyN3YdGa/QMOrF0OfB/V/HFEFlPmpBaG/DIazuXaPCjp2v8a2xT7Naqp+jrFgMEEKP
WOMUTzZytbMa55+ryZpWVqSYd87QTs+AH3YZOZfPBtmXtWIADy+6KHrDZ47FDvOzUHO4O0uTBRZN
z1qIg99z2Ck7Arnd8h/uQE1XP8auuOscS0atPFd3r1mo394LVjCUddbVxVcX+6ulUbr2WRNFNQO1
hQ2EApJoDl1Zk0yEAVm7vCdu80K3HA7Y4h2rwWgPLqGQRQeOahtMnffao0gY49r9JfbAKA+qGxzN
wp/ujCnfB4peP+SWzQspx5oujJoH2YUluLftrUZb3PrkgDXb3MBpf/J9jqxqD2BsVmgbaJlsjTID
2AXpguGghUilWT04EtkMgjJGSLKehsO1Knttu9H95W8TZLUEbYil+LiXrVac7TpbHO0hgrKI/cQ+
9KZCoFTxyydzDKNdk7jE+qZcfQxqG/T77AAZi51pEzdFeJSFz8TjVGLTTiIDTWYxIPtkzRWj/7HP
SIbk4NufbrPkVHJk09JVe28Vlo1KCrLDZ12pVGDWqYMKmu3DLBabFV9sZeyyhROqAVERXdjZFGcl
m1eGaMmupkc3msQEdFDdjx90Z+C1z7bMKJrpvUJbaWcGRrXpSnt6D6MQCVu/+uSniUnaD51fOY0f
xlrkbhLdD7lvPPa1+Sj7QcMM63pygr1s6uxw4jl7t2LEHFFm9WK49LElpEmnMPzUiqJHSRV0z9O1
J8yMRZCO2CTYtXVO8qw8hFZ70Meu5iegUEx+mzQcYiiddg2/OFDv6hgreDmKLxboBnUqkZzWrNUU
B9H9//J1XkuO60qU/SJG0JtXea9Sua7qF0Rbeu/59bMI9T06t+fOvCCQSIDqVlEkkLlzb2Aq1aEe
knzbZDEMXRMIYw6s4jsyusuwMcUv2y6/kNOuvvR1D0Z7XlRSmAxVuh1tEj9sIe+qYg5KsutknJnu
jUIefim7hirEtoggDyeGXRor3TJdslBg9c0mVreFn9ULV0l3MreTdWQcLXBOW5n4UdOs3wOAgRYk
9r+wiUiWw+QlZxEgOUJA85LNB3lfZNY6bpRhZU5udLCGyXkKzMY7IfOzl1ZZ5M6T7Llgxj01t9GE
C8lKAMCO1VEgTzU/eF2qoXaNHn7K566VCSonpEPa6TRQ21Dox7+ez6FlPPftgPwc5Zm8o1KxDry8
v6HSi85ZpYdviUeit4nT4NPM7Z8OrEk/hnw8dC58U6CAb0qMaFkbY9hNJy6ycUs7PUXCXqtOh0az
HFMUS1xQ5/sIJ4NktnQoradfirLbehkkuWKcaCimPUnTbZKJgqvZRuGu3pUO4HA5bx66e6XNz0O9
L5HzuMWe5KWGOrmGVZKvtCAyl1NETaJsNELzwL6e7ZwMlECjYNXbcbWVPj8P8nOhdW/SQlGieymr
6LuVQGOuGYQAC9cSV9l4ZVSvXGAo68dYa8fKtRfexk9r+/QYd2JnPsN1v/gk5aqrJScwnuUpQHcL
/PA8KCerWRftqyi7xE7e7AGCJB+j4e0aKyX3RYj1qW2j73I4Cs14G6dNu5Fmx42+iHiYXe1MuK9e
o1CnzurGddBOTkLg9pqbfMRDoIH2BQbsaj7HPjvXvuYKvOJ5wYMggzjrqcjgpySeWH0TMWl44Dv+
DewTsAWjh0p36PqNOc5YYKEA5J+bWAfAvXjYgzJlSx/RXIR0cKfS7UdFe4xtvTlqAL33baIr6zJS
sifHU1KogZXwJwxQ6DAOP8jxDsjChu01j2qbzGrLOyxOnPchHW5yZqir71HvuW8WikEbJRHJwQvU
v67lu2ZMaLl4gmZcO/aJ5pQb2TWHmKoN2R0gsAZ37+9V00UprPvROvxlas/u9o5vl29lqjVoj6Mw
1JHmeVMF5ak9b5AN29bqDSElvsig1tbS66U9731hIaoxex23otrDzqhXn8065ZFmQgixkCaA8OzU
duxTpJnxB3MS0372ocMjUNUFvzwPdJboa3+horhJZsD5GokMInjNzV6mulbWltAEv40Oai438He9
tgQzriUxup1jEax7L9dfzaxBGt0pxm91ox7bylC+xrq5J6Pnv9p14D5Nxrg2HZXSJqoGP4Vdp2cd
sovXXA27tdWa/jLPzGxPCnY85hZvmDE9yUYj33fvSbPVnJSKV5rHFEXYw1qzMkJBjT9utCxaq8A7
j7IhDtwczSAi8dO4Numd1FW2Cjx8UEP0VKLNTe6l4b7Lmm+PIdmbFLjYzDCH2zJNm1VoGuPXVPeu
AHHi18YJy6Mc9+fxSFWuSjy+DF1lHHsgO6vKj8UyGBHXJLyao5FJT3Wq/JJ04x/vOJtyTHq9BChM
L6rpA9FeymshS7sY9lCfKxJAS6Woy+9dBdFlYaefI4XXm1pPuz21D/pLYfjf9IkdMHDRXeA11SUf
owqFAno60a8Vh2xEYlEyocjGZVB6XBs5k9q3Kh7HjD0ccvFYW+XCcMZsKx1y7H4FSw9fHLZoW1Ov
Tx6vMRC64RV8HTnr0jXu5lj7/d0UBK5nLb1TXw3ikE/VeGyKviQ+4sRPU9H1xGNV/ukclynnHdqn
unGiVayhV1qEkfGWuVZJhC61FtV/m0pl9xsxEuRKvwk35yYuU+NV1fPwszNMmGEzEMVmk9iboWzM
Y56oiI+2Y0gNp1rcgGsYS7RzCQcjV7bll5tcO898z5Du3RuzJYegFkquiYMaDFog1QZtWAimpTsN
4nLtavMXW5Vnt7CDZw3d3G1jU1cJpLn9DNIEOJndvmph55wKNcmXelp2nw1V+4uhDYdzqNvTS6Mj
V5u67aee5elmCHXAI/Ny8DuQvmfRrVSirUzcE6BwEW0mby8bZxYtkT3pyGVa/zHHTESwyizYWZXW
fNGRNe2SrvmS8Ps8psCtlsIM4Bs2+mKD/oF79/KnpG6u7B22nngRiVxmRuq+mk0pnrISXF80qudc
FRFQrFw8kaSc9T7I5s6WHJJNln2Og21cTYCCT5PiQSqdeE9qnIUoRKT5nrqC+l1PLXPRpJVzlGai
I9Q79tZFWpnQIe8so2dpucrad4b2RU3tcBmVJarQtn2qx94+zRkruPHnrrRlE/YD2uUVHPqPidLx
l9k6yByJGkaJf673uMhfY//rmk1JRpDqjIB9SGJdW90Pd0YVot5LYCVGXmKWZzGjdK3GX0bU6H82
HT8r0whnTpH6WiKb/ll7FnTahuE/9/Pd2vXqeByTgjg0VKYbbVTjnRiI+g4ISVEtSHK64iny1bei
a+UrxascD4Pwz3imJVeLfdKz3n1r0jB4KgfCbkUxwP9tUeMWDf47Iq9s1jPOYDVKfe8V8Qc5QbGT
+elvDteQAqWTPbUFvw+//p5Z4WIAm/Y1VWwkDSI3P2hB0j/bQxTdr+1G0U9fT4uXwa8NCOEdKLO5
xz8nlF7ktY0KDuqhmQpSc6ZzKYy5Om/+V/UIJQQ59Ykk+qBEjsCCS0C4bCT+W0LFZe/h+GveX6ac
XIYBpYKo+60el5K9v673+AydDT3IvAm6ZluNNxbEJ7u6HJtPt9qgvBl/rW0DCGzCnynS3PgrQZ5l
J5yRWKgxgWgoS4RtmAZLy8kjiPIq7CQ8ZAYCEWEzomraO9BZq3F9fJjdPAYDQcsGZ+5K+z7xnyWP
sSIfeoirK7H6X5MD9Hd3lRUCKqNoOYwN7gLd017bOkLo08rOKDZqr9XoWugmwbjRKMJYKCGvrGCR
N8hQyIASX4+1suxQ/Cvk5A7hsQzt4B5kcj0ib1EdfrlHkB4L7nak+Md6nqxOkNnykw4OSqcuyXe1
AWfH6U9vHlNQ8PptGtROhaN3MmyHY8ncSPPR5D7A90b79Rj5axZFgdZyaijOnY+LRZXXz/GMjRvB
EgHna9qDNKHLQGZlRD7ag6b31a7cDNyV8gmnBkzhxkSJe55oZ0WL1RXy8tlnUkL9EAv75zg474bt
9++Zb1trs6r1Y5Q66hm1XhVKohFQZJEqB91JQWgLDY0lw1auttn9aQbTREOJU8vW1hL/SToapW+u
aruRxhiZwlk4Y9VvCNodaljdM7hVYVlR418apXmBl/zuwuBXqLrkepSYU0EwTeeA1NShmnpYsl34
OoAmBsuJF/T3ZEiYwSL2SE9N4dkfag2ZvJdZ47W1AZIbg7nWwmoTCA/+EGVqvsPCJhHPYelCSpWW
4cWeUX0aZTljPuU3U0ko/DUz/TtEYdegicWb1oQmXPIm+9dYq95MVzzXmV18HRx0vZGifnbiLntW
HZeNAtr0W2lKh1LVO5hGuoscUpyUXDZpscb4wmkZFIBW/NTi+kuVCopdnLrZGJ4/wFwRT1eOhpR6
h0P2w8yhNY3Ln2lXkrL1tPiWCKXc80+vtx7p49egicKFnFKP9tZotP6TUg575ZeOOE2e7p7gY3JW
bTc1n1aX7uTnEhDnRmWP+lxYlb2u4ay7DPb0p8kBOx1Tv6Oc4j/jnjtEBJMiEP4lx6blY/JjztiT
LshHCObb2LqFQo220VAG72z1ZsbnIN3dTbd2l0nAf0KakxZly0gkSNHNk63YUBddrXpHgmmYs8Rh
qcXVWXrhcfsgIO1ceJSG7xyDL8XgtE/3C5F29lOUruRCzbAXAiqfWzsiXiZf3imgsz5WtIV8acux
to/IIVb2+TEkxwHJ9SXR5Mb29xz4oubZrFo4tmP9m9Z0wEfLMSn3eTL9ADg87RBpTq95yQ+lzA1S
kaMGe0pcez9HUq46nJTs3Yz60hJJ/hpmVoZyW9k+CzEfBBWgtrbos6NH8GJbaFlzI6quLlUAp6tk
onLfFiPIlhKsdeFZ0bNsvDbZqyB4LncrRKu6spU9XDHxfYKrWNPWiLp26UBZ57f6QbHi4SwboTfJ
uJDd0fvoIDScal+858hMH/uaojIznrz3UB/R58icYKPPptcLh4JWzdtLb2UkP4vMdC9yqZV0i1Yl
XEbgo3g2Eus+yXYL/VQYqPvINblvJ7sszfy12vhrYbI1mSBvOvX56GmbsXDKNQRlGpQRFIZyKkRN
Uo1yqtKkK/dybSHnG/JPQAWstvKTFG4lNkJXrXUptTbSm7Ryy2+u/z2u6v1osfdjrp4kvZxrBHp9
nwZm9V/XkONyaAjH/kSo6i2Hdkcehshi6euuJaPs6Gn4ZZiS+3iqDvraRiRy783j/z1fjndVnr9W
PkcO2xDHtmtBkc89PQVerifU6igxwfJhVCC+mOmv7vftfPNCeWmcpr48yiHXcb0nectW4tCQ4duX
RalUpFf6L//P7Z106I31q6i1gH3Rf+0nH1vBNu41Ys+SzOeDoEkPV4aKJIUVeWtnNoOwvxIfZSME
A8/Zr0n1yHEjhrpCrSbebXB/v3bs8yvOG75uvClBGlLkZlJdkqoog+vQvIjOuhmeEV9CDzUlOW67
bOQ4mhcEtLxureedfehVTxy49Qh0/1O3UWtOskzisdn5c2kH+w3lSejIHc6WrP0oIrXaTL0+rORY
6lj6eoraeq2V3RpoBooMQ2W9RIlTrCyvKrd8vdYLQXMVmhwDMoVCMV/klH8WDIAbOSpDN2B6avo6
QD406U5402crrngm5mn0Gik9Ffu1c+jsibBd1gzikjqpoMwofRosatbJ+kPFlDTHDo0R9g/NeZzB
abLR53NZbDkfou/qvRyK5gNaMDc2Qa0l+MeYBI3JeXYSKPco/uitsrzVUE8ZzndTxgrNuDiHhY3q
whxSrCadB6oL6QB5wi2bIPEiGwCOX4zBLikr8MTLFEPmx+bdWVez2Qp2LGahfDXjxqmWflFAXqaN
T3JuHnoeOnqtcr+aEc5xZyeyqCUtlRdD7/SX6cfQqyjpKGOuLmwz7A5D01sbr/LsvRm9Z6BVfquC
WhXPaj78oPBXTmb/tMPaXOlRyvE6jBHr6Ez7ompRfasys7ppQXsfyrKO8/g8oxka5yKdcto85Art
QG1HgXDeDCijHNhFyi6H9SrUwhe1UqEjGX0kV/UZ9iDd95mlNk2rwYDg/l8r5STLh+ukb+HNJKz2
XNXGLTXN8WNSOeoTPuo20qRe4GvCw+upDqf7LK0hpuY2wM5DDopzw56Gm3HqgNH+M5b5WbAnQ1pS
xtiYiI0kE7JkIF2HiG1pX4dHMdjBUZqymXI/I60EDXyZFzN/zzxRS5Qg2MhuDCLFXsquXNlsyG8W
u6aGyycJuvrZLwPqb02n+wlQiI7efYdKEzBAZdTXBn3tg6/xeoLLFqBdp3wlNdH91CP9IGLtliaQ
OqR+2vrbtrNIoYdk+xEPRTgpM9lQde30ZPRqv9arzHjrqGBIE0t9sjLVeBuw4tmSvp6KG+lT55mz
r6hi7e77v9dJnzYjgv9ZZ3oJ2OogDpZ1XCAwM2Rk1EbR7sFc91teA8VLbqBuls/gHnsWhiImGNnN
uk1D83sPSmgxtqn+pExVfuzjMl9rINhh9/2pFZPxvfXnPznss+Ryw/gC6BK9ldmhGcHS1jgKVT0/
mqoODGh6G27Q0uFVOF87iforvKfhe6ARNtF7Ld9pTaycgPTEbHpN6xCVqYV2YvenN9j5Tih9sDPy
dIbBzFMeXtl7LAvMQqWeDHkxtuto1Bj2h++g8F7E8bAdvER8DFBqBpmZfuM1BSOglsYHm8fzK1/T
k82Db+EHsMCU0dS9iioAqhW36sYble5ViWK4kYM6W0pvp9bUIxKOMDJHNMTAoLppjfjZorz2lTp5
AsGwbBwfV6od0Nv5fGHmLyhPq46ViNtT6nnG0u+gmSmkWTv88eemc22jgcKJ7n3i3IuV6F3jToKE
7D/zZK+c/BvYM0rti+qdx379u5pjDlQ2/GTL26HI5iWvhY14rRW0xakeQvVohlCJFcpwiStnuHVO
Ot6GBM4HC6CAHJKNNZRLPajbq7SIYA+3u1cuCCp2CB00TY9rVB6P76QcDo9rhKY7Hr2gepdDKY+S
i1b0gITmUmDg2s4Rkhvn2MzNw0wV/0uoNuHWlxXF0gHKXW025lw9LG3Z1LGADzIqUaLkAn9f9V92
FPrPpW66FKRb6U4DUbbSHEV9N3VgGDaa45CzNNp7p5WzDu1gQbepJftxDq77OkilIAvzTZIF6Vvg
eHAStba2CuwseYuyUt/b0Lgsx15N3jorDk52hgTL3QyoUtK9/E1apQKW1SuhD5m8GDKVyCiPsvdo
lNAlRSLtiFyWe59Zw8F6jJoG1qmi1aBRa1+Fh9xf6jf9W1hH9aEaXPSnZjOyreSY6VCglWo6vOXB
CFDIRGpUep1BcU/dACtUYlv9Wx+61hlKiR/ZbGWEOy5RNL5LX1MmxtULiye5MPaFgeBtcJS+xAyt
W+koG+nLi8J5Fj5MA/NVvIw3XpP9kq7BDOI3jaeRH4UjkmS7zEnNVzkvG9G/q4iIys92enNFmt1d
BW0NR0NrZ2+iH/exRaoS7Hz+NgXEJ3OvvkifGwGK1aMhPkknP/N0mXpVBEULKxUnzFcmO2r4jTDz
jjhBNgzqxoyQ8oEm55ihonMu/rsZx1Wn9tpJDk9tBWOYbU5/pkUacVgoHFatH+r1Ss6Bb4A5UzNN
u0Svbn9MuVD65eqojdSNCEzYB5GOPxR2rx7YDhBz4pUNpMdKjJPRusNSIZm+aoTh8aeaB/uyErP8
0TzJDcEVqxPBxV6fzo9mGnz1rEcm+s6WvtdmSzrleDwS/6YO3Ku2cAJDNj+7M40qdjTQucx9cR6G
cM2gacYm73dXgG4j5QtutdfiVT7YyUk2gQ9MurtXK8nWbZv07krL7DkcnZmP4585sqsoEZK5fNm5
Mw7X2IGsSQ/9mQYzqt/Dkrf74Fk+8RjMSi+fp1iNnqQFnflqMrrxhd0LR438FPslVA1VifClToI8
nBRjfmKZt6CMx80Ypj6i1lEQLdnqZCujy+GTNbnnlqlDpt1XyZvdba1C4yt1p1Nq6uZNXscteIFn
xtM0Xy+PwuZijQIANh8hhyg/Qno1bn7Lofv4lMBZEkD8Lf8RcqxzIU1zO79dB52WbzQPBWNzPkXF
k19f/YlqUVOgiTcfuKq5keNQ7i8CTTXOcqpZ9r214Ju6jz2myVX/zJXjqTtCiKdz37dFOH4VAkID
LVc/htBpdkPrNZuI2j457gt7+nCrqdlZatluPBOOOjYqwcksIfBrytLctmnXPY8oiDwH2i5wG/Mm
R9ihQHLflwos755IllGmquSUrHqv+E73bALie9I4/9+9AIIoxQkhkZKLgzT+1QGsXdntGL+3A0R8
WarfjDaJKSy0KePgQaGlofsWfJODdei2LxX86HJBNhCuyO3mKH02+/2rp4xfpM8nXHvWdfgn2ybU
n93Oeven6qcu8u41Kn37pbA3tdJAG83l3hRPKGdz9tlJ7cBBmzc7ObWDinULWUnNwwJvOgnv9M91
9LGW14li9qt9SOlwrelXYz4ZlfNpqciMFy3qjbO0fLUhFtQM/VrJOSx5oagu83zpzOf5am39PZ/4
bb+WTmFM1cUZTVjkAkBLCWKBkzu40LNa8aLoC/OZl5T5DF2BBZ+fl++bKrCeMw3Z3rEId9IppwXa
YK5qn3D8Y5XVv+SUbt3kGr0w2i3C2NbysWjQqmdX6NFZrhFK7kIbyweb82f+9cHS9KPoFFfhm213
qOVZVb1S40C8Q5fy26uM6VdgvOaKkVB5TeWx5urIA4Z+C1rFAHzEa2ZTVhbyyLmY6bc5BOUgJG+h
gwx477jWuyjSnZ910D8M6Us9N5XfU4GhgJDJ8iR9QZWkvuihdZKWnOGUtQNrvNns5SqvS6NTNXrf
HdOx0Npwco7McdmC1HL6PdXACGTFQXzp3EHfp053BRExwBst21B4/llTP+WM+xCFiPFF2nD0rUHG
qUdtHpLj9sThJItKpMrztrvmBiSpURKXn1NtVKtShcMPuTnxpa9e3VQvPqdeFbu+a9q1FcYlMciE
EpF4qnmEKug5ekXxnM+NKRoIOKeg2MsxQ9MI+HIMal3/mbK0/FkQhAXdkXcL6ZOzCogeKFMoz1bf
GVdjbqzMgijPaqKNHKu12LhCJmFcIWC+cXDRD4+h0mjNS6jd9Jp9wUIuL4CK84NPl/yiKTD5Odmx
dZKN4nqEumQX6mq6uelDXMjpaPmYVA/tn+nkey12oP8xA7/dD2Rm96aIfvDc+DVA1kPcc5pOmkCv
u1by7oWCX4d0viq+ZYiYo3ii/LY6bwNzOyxqNjqSaZNaL2MQe+tJcexTZNTaIYRPaYZVI8JNQD+y
fHBa1soYauczSFJ3o0XWsNVmUyF5B0uS9cU1hLOPOg3+15gkex5ASZFMwthZiWJ88fzsjYI760kf
suh1Irsqh+s4iI5KkA1LafrGTPvbpeb/dxHchAiPT4hMDgSnCy34bgeWviqaxuDXMEISiPADRvHB
ufLThB/7qTMt67ksxUkOQ/Pd7caqqtdQjZcfWYwWJdI0NgnmIXwnE3NfPeg6YUQnbZ8SNz0MJGMQ
zYJJsgAntEmK0f80xuBJ9GDyFB6jV8L4UPPN47DdaCt+GHNw0w8+y2nTR1bxEWSazUZjimDLHgRH
FzhTwVueVEEApePEeO40PVwqc3a76gkBjZ0RnUHOxq+8Xo4yzV2FwSz90lhbmRyn2mvZk+V5b0C9
H8eiggF5zoYb1MJQBVZlVxMmj9s4Wh/ysmUep2sokIAyzZ/Srt1WlJ91Ah+VY0PuKjPr3SQ+yWz3
xD7rmifqVELCyEWnQglXFuiAfT1+tzoVYlTNGF+iODB2BblJZMZ1N9hlVACdJos8Qtw23lZtApOy
hqZrLk1HCQOE7EeCq5rGnSfH8vDc+AkJNSzLnDVeiiLeK/aoHKsCRd66T73XEF7Hq+UlJ2nFhjm9
zpwns8vt+vaY58g2E6CgtoaCtVNekacPW6r5hGYit5zkwUfqej+KzlJ+ClEvSVaEwaJho+P21fgD
nhGoYMPeeoc7JpwBRiXQ3KFb9+FQvUzKMEKlVUI5MZsddbpPnhqsRk1rCG8boDURruCUYwhxKXS3
e/GBVvEgR3+1x+jTchUbkBxInxIUwzkwS0oWcQZ1zIxY+xl7Y3yKKSnY8LkktWKjWRYd54upTM1r
0araHQSmD+XvTB1T+ANIqjlscFcSHKZ1A9pNdv5Fq+piZ5gWmLfBsD+rnJBrXX/jVzysk4Diah6t
v3URjFSyw68Jl0OFvrcx8gSGGVfRBucgG8o3AGTKLhPp5qPtHMq5+dv/r6mP9UbTIh/7sOXyu1k1
xAvKTL+5LXGjoYi7b44KLMRBr2iB6nUJtwRA7eAaekrwTfdnutnO9F6rkvpnkDDqlfC4tvWoH4WB
raqPSgR7saHayaFCx+UG5VS3DbyAHfPQiJsc69tMWXIvo8ucwZlKBQP3YQL/DuIE5bYF8vwxVvY3
F4alp4oShpcsNbZwMJecVlGfiScbJDLPPXvdDgSJQDG0J6HXvYvYKDAGL+hX1kgCMgP78dwAktip
gZ7vwN0oz0HPb6hg3/RmxBBfa0adklsT1ZepgHRbt634bM2mApFy6ebhG5Q/QEw751kON9ng7eMi
DVaCvcIX3vECUL7R7aTX9azfFKl6F+mUQ9Js8v5oUv/+Ngz9tPP62F2bfat9EhE7t52wXvRM889O
UL/Gg+sscrWLZpADH65r0abNBw/eU0wwdtUOVt2Y0kxMChOUgyLIhENwFb4ZYeFftIC4vmJ9Znnw
RbVG67WuM30DVixf13wBr4aYkbROFSBgq1ivLsmJi1lEb0lfw0Lc9MNGqYxTazntSzcjPDMIagD4
RvFxnEGisEn5+ylRY9ADeOW8qEEkgw3gTVr9qMOOkAK5dEvvBki4OICzs58CoADct/XwQ2shVe+y
9Kswo2DN3p7tje6ql7aw9KWcUcAqp+TRj4ao1bJ2yceLCVSHUzn6avKgbapbZ9Er08Uuw5Oo6uzD
ibQAtFgMyb8h0o/edJc9r6G31rG7S18E5BD4Ij66xBJrdqL61qjGahH4xEcg/UITWwPiknfBOim5
zUMdYgrHNJRLBLLzMBS8Zvj9W6+6D8mzURbFzUyCaJcainL2eu1PoyblswUnx/4x3oC8TMyh2Y9Z
r1OBMAyfypRfWzDOv0UarypbTX5kIRE9uwLsRA1ivOlazonqoPZHe+KDVT21n5tCF3BcC/+7U0DX
r1vjb8MXh5FozNdaz6ulOvreybIif6HEVbtQKTZ+D40sOkDNMy6lWQW2vQWzQpZu9uox/BRBKqwN
+LTqncRtvnI0x92Ns9fWCRjZJtq50stmiCrehr+EQnDifQLzmpdFfJNXKlAlt/O6fwWmM76OkFLL
NbqhZztR5Pa1HYZvALra3+gsmGpT/yIZnC6GWCvebMpp1vVoZudUI7hvBWm2HYnz3lTgkssxsPJv
sVvtqNFrfqelte8JtHyNAr9aZmE13WI9pMRZSZtDVgTj2VTjHLqLVn8z5lStS+nmL7tdsv9rfvMI
+JnasfreJIkDmMDLueOoEE8oRd0O8Bg8WR4IYD1yNlbN9wiMvzso2SugUS3cl05THWGrqYlpocJG
isSMq6NspOth2noIqMqFt+xfa7KEqgqt9JQdr4/8Us1NDeZkpVV9t4KpMr8QXwLCJt1a7cb/8oSc
6dixM0d6qWp58zhJNMM+d3kX3xsr99kd9c2m7BPwqrMDQmmAGVmtf0KYJfatNKsocmEhBLA6T1Et
NJaIPXYkX7TwSEZ8lmmYu6Ovzd0pq7e56C53T9mJ8Nh1ogw2svuv+YF7HQmw3Dyz3oRER75MqpGd
ySkCKZvNsPHrnWHwcNBE539RW91YETSZdtLLm7pcTHnbn6WXpDrMXYr6Yo1l+TJfcmg05V1eMmyn
ZiFNecme7NdKmj7bm/slpQlXwtYyEc7hN6ge6oZolU85FiRlarh4jMle74jpYPUV+gbSfjRy3cOU
vccYG5Zd7TVnMjwmpfVvTZFSHm107lPrO+6TS0FXYufT6TFuDoO+SBMwE3IG51v3KZlRiQ2RWDJU
/1mqV3w1ut31CzkPvmiDpCzP53jbB617ruae5kZ/enKMo9If71/z/pcXUIJ7v16e+GcBmytk5c6h
GagnhImIClnXg6N6KbumObHrkN37BDmXZJ6+CNwOhYZ5qWwquV52/7VIysQVmtWsxsBJKRRQql3Y
AdRNk8p/mlLfp2ZDY1tZAdMpM4/k4z+OMXb8C8XkSzntMe7FcMzyvJipt+PAXUh3Y+pnUMX98TFP
ifTwUIfjx2BZzr4RnrpxanU46LE3HDrLzKBKm+3JTcZDqObCXD/8ZpHhl1Pl4H3+3dZNXwcXCAgU
1qdFpF4zN5u++bldrdUka9DuCvsXXWs+5LioioWFJFetU6jONi/Rff+W1pqC+CMMatzszaqqbYVt
R2DUO1KPCK34A6SzU9nYR1CW99lyCZtL7xoXr9Ig98eq3lKQ8vBh35yvKRsjAVsMhJeniooqXOfW
c/B0rpJFJi0zCfLEHr+sTEEvKaY01R/fhJE2twKZoFtSoBVTFOMHDAKwE27KoFDfmrcKFvq3WnQG
fQSOujeJdf7Ttw2IJ1N/ulKm7aJokeub3ih0zlfQJgFZ+lUZrXPSw2R4DSsQmoHK6SmMxPDKVtff
tezAV9Kr1Hlyrifvu3QmpaGxRTqCS0jaZThVG83wr8bYgWg0S+8sm7Qlyb2wxIi6hIIgz91++GXP
Kdudaib6oW1jtd02SihWRUZ01YuK7mh1xCoWQijtUdrOPCh7f425iQ75FZFJNmIGhBq6Cd7HNcJT
0zn+tZ31nmRjOdAFD9FUbv5yUDAA61PpqouHg/ief03NLDpzvyz/GpeXE0H+MsJcsZfWYOvo/SDz
IQt6ZLXPpPX53jJzarX+U/Yjxy0OaZSiPQqJmLM3mPcYuvdcqocel5Nj8pr/zJVDf11dD/yjZpf1
zhymWKGaGeoKS7SIhaGdSiVCO5Km6/P8/3B2HsuW6tqafiIisAK603uzbK7sEGnx3vP090Mzd65z
d52qRnUUyKBpAWmM32CEFc+H1OVRhlLqwkjCkx4U3H1sz7ggaGVeTH3yUdQZV1qnFBcxeggRa2Gm
rSIlygDdz70m64e+w5Jq4o8CVplPV43h+6jzN8rMLl3LauZZ+Qopk3IPbjh6N7Tolz5Dm2RnbD1x
ldivjPFuJBhvpaaE72AZ3YPokDOUg/yhrLhdlTroBubnsk6W4CHroxw8BN65Ih19d4Qgn8Z/QjbX
qVUhSyvCx5vScSVRlK8P6EORfZSxiG8S0sAapb7TAoMnuX0iHcCg/6sl1z6iuItvgIXrB17i/z7P
43Vq68vnHP0AWQy68qHNRjAFBJqDY6V6o8C5VwEaNhcwG5tVNiXcJ7Kiha6otNEphbB6kkeNbJwm
weZcR+v/MUj2h7Xe/Bn/GCVPiFMy6gh/Ac391ySy+3FSZAfxqT3k7IiOsdvW2651XwjwKsfAHKzq
LA/DPvNhWNE4ckFy04DUANrP7sDYQXTkfxB6REMiTzmGREcWeXYZ3J+N40WrOYxY4FtG0lFmIv97
UlJ2AQgoj3KkYgQbrCixXnAH5EIgqJb6jCat2J8/RMke9b/dtdor/eVvdQjRqV5IpTINNaB6lcTD
si+t+DhoUeNvP3XNGmN8vEBkkWW5/K0+ZkDPZ0A8Ju0hdU79XfsQlmXcZVEJvT1HZgDcPuDu1QW1
sg/tCpObrDXuWZ2Y97j0YYwoHn58f9tc7sGrOrZJvM5TyY7crrzFqJNh/GxTVfHFjafmKGeS7dxX
VzX4cWhEnGloeXRT7OrxerKpcsyM9Gz7JM/BsfVAFEnfh+yxIO8Xw8louF91ntuxQi2xhkCwo+WF
+4hSrSySXfOA0fNXShENB38+sZCD5KHnk3jUIqdef67Gqnll91n91+Lss+Nzwfb/HlLHWDwB6Go3
Q8fGZwLf4Ld+dfWAM6M2PBeiv/mjNRxaHvMWwDTaytx+IwJr7mXNjqvqmhlaebXd8ueAu+X+s0mO
GHV8PlsUfXejhRRx3BXKGZXVcOEF3fieTNAph9ZrnoY+FeukULyz23TaztTq5KAj4HyqncnfGnlT
3RTT6ldRGqav01Syae4s5y1ph+6otCr4KBIkDjBNCj8d0hO2J1oWuifd8+lEKvhPpxyh62N0wvZu
obIxVhMruuVzYjEKI/viCIzS5posFO4Ch8Rofna4NUZLuwn7beGWNYwFT6xqkZiH2ods7oeBsjXH
ycFMq2LTmunHxgJTSEr75oYX27JixBApYp7G9wbp3tSxm6usPdp998BeUDmRgJhmrl391ROhhe81
49UkSe4O4ssLUtfWzrR91celCOuyqa6C7efsaooQaJ+ROP9sy+tEWU9Gkq7kNHLCtmzHLWl1PtH8
pqy5GLK42RdBkC8eb8FVDdYGQnsx62n0lwJlinPQdNvP99wKI7vlhE//96fDvxcBmRTQ/Py25XB0
2B+f7rPp7yf8fAeR6ZASiXyxe7xkxnYDoArLh8/XjGwbzcyMDNznq3ah4q2hwv35hHLCKsz+fMLH
txUGDlK/86d7zK1bPusdPp0cLeeXn7BGRuzzTfbzJ0ybx+/3+Fp6LA6rePjz6eTZqm0dFN8BFTV/
EfLsPM2+RnplHT6nt0k7LoZKiVbA8MpncEcz31UtzoVonSdSZc+1brsfkG9QnMs8AJaahwuZli0L
oaSXHM/VtTthJdDY+ZUbk/Wc6UTkggkf0DKMyXompn5SNOOb7JRFCRjDsNzxMb7qIM03BEA3Mh/a
R0F7cor45+d4VyN+yDOfBaejrlpDYa1XzjLt6TCs6sjRngI/159QlDo5Q6Oco7k2lnaPbyhfreyU
w4SHZD2r7QBVSIZ4TYAchYPk8TyHLPSmGNZpZxf/0ebF9cYVdn19vMoY1cT8PX0hX0ae1ZghriCi
SA+yOmhjfQHc/KjJs4YGOaNSlIhz/n2/AYZX4aQ5N9kUIfiwQ0wiX36+XzTDf+dqUh/liKSJgrOt
1493KpvQdicOOsQB2T4+kGwzPmK/ax9fCWD/YqtGKTB+4+vgng0vyy61okFgHf3wKo+sBJsg0ETF
TlZtK0HJvdRBIIRmE63+NdqN1WFfwXb8nECOkAWv4GXjn1f4bBZxEUHG/+cVPjuSsv3zKjkkFPTj
WQ+pHRrJapBilqkQ2mbRsdEtBa+0xo/3LOcRs57c4UjW2SHdXpUX3L299aAGzd0AXbAinyNelMDB
YtTIhi9W3QcLPJ7G71HenCun8367E7maLBhYE3ZklVma+YvE0VmfqMEP29R+NZhtfQlS10Evq81e
dXg9qxS10TvUJbamhqFeeLvaVgSdfbSVztm7mVPtB4V/rpHb0oaFlZfm/eDiGk9AtYoWd6W51Fjy
N0aX7mXPYLgz4ygjl7zQu3Q8PVptw10MPAjWICoyfoKGXzlbhnVDvF/Rkk2rsTxZltmczsZ4Mq7N
pxL9oW1YF/sQ9yhipq5/VV3wIOCLFeQYu2QZ62lznmqhPkVq/SrbHT82VtFU4QoORA1OpbHKClv5
AM+qbVzdEySSOX3AxE5vkaDtzWDPpYF3+tzMDvHYl4P6Et2tKXCggYmkQQrVhWe5YZlIEJKMb3Ls
BzM51nXRwFGeDycd1QrH0g69hiUeahyr0OmK9TRm6asrSJ+1A+YIji2S1wILqoPIwXfIatdCuYpy
9besTUrjoJDunuWZaL5YT6ikL1EK5lk8F062A1nSvMhKHxdblNubuzw3jaZX0w/Vi6zxSdDl9YLo
JIcmPSDAllD9nvCB8pKy/9xzKRTqwizqkFg9hTFo4VK1M2M9heGftimFz4XCdQ1Q2CLsJwdGg/5P
9zxQtFNx8MYcvPHf9sKaAw2dGnMjnd5i3FaAVZfJe6eMOvL/PPll1SiIeRqR6R98QFrvrAHeVKuM
btDVp7fWWslBWuYmVwPHaVlz9Ag+k9BYCcynJI5FOl/xQAnM848aN8fenpyz7J3If4ND8l9H0FV3
y2guVZOkuDg64XFqwopwPCfl3ZRvBBiLjTzJKlQFlG/I5gGHlSPq/d7Gj6FhyiKSvjxuiA9PMlv2
yEYDLCHRUaRgJr+qniPCWmPc6vc2Niq0h8N4nfMNb2RnPzrelTzjoyabqrb3l1kycgnNp7uktI9a
Y5HxGgoSkMiCviqtH7FNYCYCwS7GeDsFBPNvzaq/o+wA7CecaeKmXdxis7S2wptmztyACKDCI9tt
RT0zq138wt3iW21Dn9LmNLrWYhYFdOmH8MpiEae5+loEglSLqesEsk1316MQtXeVacaTFOEaZdX8
tU7YmvGn7H8QX1s9ZiqzeF/0nfktNmEqCIjhz21D1KtJwvRsqDmZu3jAelK1vWtgG/nK0eL0PRTK
z9S2rV/JcH/Mg+nVXcFq5aO1+gbwVafcXVQfVt404dI0JK8TtlYvIX4QL12NE1RsZ0+yKaqxCYa1
AbJ67izbtNzkhNPXspd7Y3zqzNmYdO4tUBd+aY6fc5GPm6NacXOS/babpuvW5k+mfGRu272MXboq
kTN+x0tLA34RGgtZNQrL3oigxZec/eo7OzGsnOIB+sQ82Ei9DYmP7lnz0uoJatWjeRBpcMzyGR09
j0pyrjnoI8N2VFvr2Cs4zZnYi59nfYqVWge4ZYppOMs2WQBFGM7JXExRI1ZYOjFkPqNHyHYEu0qP
rOsqgqWf3bJN9iIHB3oqE0e1TqJl20/epRa+fW5yG79YY3K+EYI7+IM3vRUTBg65V5dbOJnhF9+c
8JZInG8KhOZVpk947XRadMtI30Dr1e1vWTS+a5hP+GQ2FoGX4eEZ9uHts7Ab71yz0DlCZiydRey4
8X5SBP6087gktP8M9kM0iE01O8cCVtNCEKpblFZTc/3LOruLTZny9YRWNt5qBM0OUw+UR7IDujH5
UU0oK0nmQEMNSE+AmhOsgtENf6iiDS+SHTD3NfPI/4/z5CymNewdrQqv6gRVQKlJxHtW7D4FVu8+
OTXwEUfcZcuoEvRBJqdZyT7ZJpxmM7jNdJW1xIrjXd2jXBZgApcthVffEK0dztE8We7pzmbCRSrU
LfEU4LGC6H3KxsRoxJOeT849sYG50CdbamHh8A2ffZXkNaqNURytDQggZw1UtlNV0TKK4upNy7M/
R7INmlX7PA7FEgxF+NXtfxsir77Yhcj2NgS3tWz2/PDo2q1Jspe7FdYxSBmkffg1mtQfUPa7exC3
+WU0Rnshx9eZgVREbvcX11DTu6ebv2S75RYe64BSIFvDdeY65Um2c29t0M5M231kpf6XyCQ5P78d
pVeSbYIE21ZWeXfW33fX986wzud3gcLMsWztP++uYym17HVvUyOlEpV9/qu0tSsR2fzLFOXWSsSD
evYatzyWGBps+j6MX6cOiAJxmvwXbPBl3AzmtTX0dNWahofUpY8JyHz0WaStMm5Fh42taP+zXY41
VfPNN53gtetMiDdC/+INJTpkWRycS62FHq96+VpPPft90JOrFzraz8jIn0DFpe+Gz8fqq1w5RsbU
n1GngDlqBvUHWPm9z9r7p+YVX7HmMl/VSsk2WNrjDxQ26qX3p3AWzfS+xoq/lkNRPsLRyS3qlxz2
96YzW/+gQmW/oh41LHVt5CIezQ4p7tED1TaZ9t6I3B0bjFiKBb1PWdUs+mlMvlpF+L1Ia+87kYRL
jkDHr1Kf1iq3/WDhdmdET/Jo0Qrkb2CMLKB+bMw8xUw6UG+YqbXfjS78NXWBtVOEi6s2ziPPHuC9
vHhGLiJ/7qqSDejoaRvZ1k1mdYU4tsvyPn+MQK7QX7qJSRgDh7kxD5+CLHKvRWiBYp6PYOLXqzbJ
w3XjICeyDlAc4xdwj5VOUprHK/tGq4yfHr2NBy8pcppwHduIF5Hubpnnn1MebXyrj1Pk/IGWa+to
CJtN4uDtHSmJcvWcXj8mI0C52M+rb130Bv7Y/p5UrbdEels784OJs4ns8LKaO9rxRwoP+Vsk+mjt
V+wDxAhEpVB75NXiyP4+mQWMjDb4UvRxtwmdSN0rhaU+OVGAZdQ8YujEiwEH8zXMTH+HPqgDeE9U
r22qPcsBSBKlC0T9gJzVdbXVlVDnKyBfBBQTeF39xQaTvVOStNhUGMHYbRy8oX+v7xPT7dfOoFpf
xdiuQjsb371qMHeOjm+IbK/U780QJh8tdm7bFvjRVnND8TVJU+ur4RBRGBLV3pZtn3yMyXfZF8Nx
3rCtNnZYtkzvo1GvZLtmsVGN6lQn5jUEbwSUd/IliO/Yq1AJt4ZIlGVlBVidsZc4yqNirn62yQ4z
qP6PIb3pmvApWnP1r3MHkPYHVN1xtETiTxZVBE65DAvjP9qytM+vvAm8uH0DL6K/g/GoRhkwMhxU
p62f/2rXGyi3gd+c/9Xu+Xl2bkH8d7EYlzWs5WXf9++ZVVf3cmYuOmj4HP82wXqv75jTPJrIslUE
kWDFKmxrA3PUVgWOenc/t4x1Yw4InnSuuykMszi77PR2sGKHo9rwe5IW9/a+cItjmgfdrkbl82x5
KOo0cUEGQ8HFL0YL+RZENZoAXuU/p1qHQmzEYjTS1QswgPxaCUPdCK3zFllmeWysH9+FOu7QSGBn
KkR2lW3yyEtc6wAz6CJrhhv5SBmlQXmuSUiFSZ9dH21RlWIhmKrJKhhH9RkyuH9opgoAq2eOJXu9
YAkAur/LXitpcLkOsQeVVSN2+lMx5t/zKlWfa7NqL4gtnhLfQ7VXj0Iyula8k1XT1PpFVkTeozfs
p63pxt4T2VP/pdHblRzlTKxfKpN1vApbEeAXWjOjNZEn7L3oFFRm8xaa1TIeDeSYbSKFk9m1a1lt
m/gn3Pjx5qRdfM/Ye1pNAkjUNY11IcoG3UtOSnGrysmY7NQcf1dbWPVT5RAFNpPw3M7KtnFjheeO
h7/sk4XfN9W61YNqLYQ2JQCh25tpCXXrgyDZZ6GXXmWhmWW8UkuBoZ2RZ4+2sJlS2Ep+gAuoAM44
D5Zt8ggGZ7VTWxKcn22eEngr1F60BcjDYprdo8mNzBo8qdumhwhS0zahfuM85Oy6tuUG5b66uuH9
DpMDDwznV1R6v/V2UN/SSpmAJdXBFRN0Z4c+eojWojAvvQZ/tzCK8k2LipD8Rtn9AstrGYb726ii
l+glq1STJ9QoHkWT2ijUdem9jHMsTf93ezd3/quN2Ab+I+0isYLfpeXX+sUFzwwlQ53WJsCCcz4Z
GtjI6BeWRCOqLuN4lEefhW1p6VaLW1jU2Lu5cxGwDoH1OB9GRvXS6WSIP43eZLuuwNOXbY/Bf8fJ
3s/BQ6WV60Q1vZ0CG22L2eoI2kiE77qmKGgHqtY+qv3wPYjTb6Fw6ysP7vDdnLPgSf3me/ZAaDh9
lqdMZa0fSBn2SzkoYQcL8gu2B1FYnikjj42ph1lkDbbxKiITi+t4rK+Jpic7TS1T8AuGOJVRkmyC
atCebEhiyx46yUc/2U8E2WcgP8svklYLDyZ76LEMCUyjWkJ3bJ7MmidIWmrqSUOr9pA5ir+bSnW6
FkE2rkaMTN/6nl1y8YV7TnoyrYIUQFT3CwJcarwC3pqc/Jkm5bZQIReyLgsgeREIh3bCozH+p0fO
IYfLMY9zZF1XUGztu4+xNtN7MEtfa0Ofn4asvMqmaG4CgWCdo77ZyiZZ9KbeXokVLOQ5n+3ySJ81
sR9tjHgM/Ts/0mDbx4RqSpwujeurE2T5SY5Xp1DZeNZUA8Qy3K1FYOs4lVF5aPLeJQTfBmenNowN
iLn4hpOVs2LjMj7no9WQMDbK+ZlbYFVk+CunhXdmxqZ2RLEFEYN0VgvRqibeyMZIy7CCl4eOj0Kz
RzRtPKqjDgRNYz+d+2393PUJSHDTI1idqulWbXuEEYfC3I9pVe6zOTIZoci4mdwquRWKDGXr/oup
5ulSqHX5BR/hAJ1QQosdwqSwOTOWyuPWmzdRC4CF664vkRrzcntrO+PCmgEfXamEBzbg+L3NVTto
vQV8CeUUJWn39ndYa4MudAYYM3lg/Bnm1cLDtIxhLrPJdjmbmIeBa/nPYaxCBDiBKTnFTVNtlcQh
uR+P+nMoRHUPuIOLJrDKpadDCuhQJDhUbqI/2yLTd7lvweSfBztYvTxnUHvmoWaR5ksNrNtODtXU
Jjm0CnBtWTXtBsNLt9R3vU1KCNkg9TkNUNa0XCt+K3x2Pe2kiy9NxGKYn1/7Fk9ISQSN9lPJOtZc
CULbxCoWDmGuaOFXW7YZmK6Cp1nXcVreFaU2l3UL1byKOjSa2pTQIUmAb5DIz3nQEreInJ1f5c5v
8nOv3hCVH0VqFUtbKc0nA5TcpkFH9Syi2Ni3Y2rsME3rLnJGpH4yRLk8VLO7IfhW5axOeXbNsePH
jGUKemee0ezcYjnOIoUmsKi93OP8t13Qv9rIiJWHICW0PVm7AJJilJtDht/MmK5T9IdQ6VaMIr2H
TZG/lm35mveGfhm9LnvlXeaAGy0iMnPnpORI3TlGdZC9dltH6Hda3U72kvUoUXfyBP6cnEsY1trU
xLqHur2AoSnBvxvJhxOqJ2v2IBE22xPfc79kppjlRsP24kY1wMxO89ieNxDC4rJb1Ibd/Jo2nq8U
v6okGQCIIImlFv0H1A735CnVn6Jp63Gd5Imx+FfHv6qiqtltQY6U7VOYox3iYiGYTqZ7ChrC0Iiv
s2mNLHb4ZTj8ZEWGIPPQ/0b58A1D8eCLm6ITDK+ov0bJYO1qeDlwXZzimpIQXiGzLbbCHN0ljze+
9rloIRgcheagIzcY2IvLxhxXVIylx5jMtOXx/JrCRWj65qmva+/F8/v5QtEbjBmppp1bravWwvJi
HoxLgNhOhoncxlwNWhcdZ8yQH1PZhdteAqV9ladO7IqfEDxa2vNQ0bT9kqVPuEnYT8CL9Kd4VSRs
PHNDGYz3NuX2U6/YNwzBAkjygPNDiOiAtSrisf+lFtpzRpbxm9eJeqHbwn3Dz2tc4rmbPqutGq4R
nj66qY1OYDCi2RpN+X4AiYPyiabky6bqDiw1HPDs9Gq2mWwVy0lWeexlz+lcjGQWyDTcZYvq+SfX
nvYqXecgEO5Z13Jrwrcb+rQqvHQFRKhXV7K/GokI5x16xXXrnSPi8svSHJxFFqgvsQ37SiDJsB1J
P22El1VLqSwkhYOimQDb5MVsHQ+sVZ1qHBET/c02+XhOrF9lTSWEDvL6BU/V+qahOXyo8qxa+Zlt
fYxd/tNOrfReuLVyQR6apLfVcx3h8zBHI+9kk+vvadD+tPjOPni4tHhfAguIjDZcoth8w22+v+SQ
mNah44Akdm0sM7W+3lc+dGsPvckR7xzsdtTpxNXyVZu4QeIDgv9b0/kb4YKwRO8t/OnywxiVou1i
LVJ2BAC/jxXC5qmJAHmJHvofLgsKkZle2O/maHpbrE6yrSiL9h6I4px4o44pl8HWv0p/qA3KLgSd
g5sdlfdeCaL9MITiiIg3ipBzYSVXv/iWl0HjL/wevmgedr97faMa6nYIS/dLkHv9ujHU6uiwgbj6
vMVl1LLIMlBw2OC6bV6rqfWXPbFI2EJlhFK0G8SLpo1taJ/q1dDa6Zs2W6winpItPLso+EeNm1x1
3gO0dr87ToiySg/hjAdKtBUVyiieavXvrgCuVZlB98O3xm3llyTuWuOly0wXlp5y90W2a0zEFkYb
0ZEx1pdNg8l0nwbONkaT/JgP9bATjnLwpjxba6N7nJK6W6gEPQjEtMOmCw2xyb32S2BnDQ7vTrio
szH8ji7TzbFK+1fBxYOUMx6wyKBvXKVpDki/Hlz4zRcGzGbmMBQu2QguPQYGMvhBdJcFAmXaUYlR
pZ+bYkVBVix1rDW5He3c26N2Vvviy+AUt1JkROPz6gX6eHJF2Fl9zRXtDZVC+6JHRX0ererWR0B5
ijSKjqH7K1Lb7KQiOuFGw7j3bRRQgPfn5km5eC1MxUCkHz2ojC3YdKSZ5qoyiusc2XoSetdfWtFA
XFcAtZlKFK4qtQ2OutuetaZ10KyfEYczMDFwOWKJ8DMuAjBSI/IFsl0WkLHA08shsu4G9VcW/dmq
88bXAW+ha5lEr42W1xcCrVxJU0+Gr6+7N9XJogUki3Rbhd1Ph0zIHZtg4zwMNtRGMwiXrDbyE0d3
2YlofH/HF8E+FFP8nbA+I3rNGvduGBeLRz3U7WEx1noCqC7r1sXglG+lEbVrTCGLrawKQ/D4cTX0
Zf0J/ptbjMu+gQZKlM3Ijo9Dm13r0TNh+i1nUMUx9s0nUsHKMugxIQzcQ1aPt3KMrKuTgmrtm7Xp
Gj/Z15ULNWq+96bV3aYmJe2UI/NZhR9TxXUYKfpybKP6d28+946Nyk8cuKeSNNMCFapuNcSQZ9oI
K/JQab0dRnEEnLicbylKnrdsPiINfUv1pITESZPs7HKIUn3PvVJWVd1ML4pWfY9B9eT4fr1Usdrx
DEIWSlbt0J/Oo0OwjOfcC5jP/ilt8yU0CPFS5Gq6CIEJkDgf/tNbbZqrSWzw1A3Et/9mrSZHyA6X
x8PeGHn1vw5uNkrZY5j8Lr3COQwl2o9Oi78NrJt0F5owrOBnwkyu0CZjyz1ujMIor5NT2ZAt1ZYY
jn9zmzLf5SzVj5lDXi7g8t/xDCE5lyOlgODhdEWUOV97Yag+tVNs4zLUqy9Fcq8qFqCzXe+966Jo
15k4wke+21zHcE6+uEn1oXvZWS250uNkwG0dOBNRLmMpbCO9Ga1l7lpvUndgpXEyz/VkrVl2udcE
swHunh8ZfUlmmnUprOW1rlbil1Okz9qITVCdqyq2Ncq6t6LiN7u8S8C98MPveId9EOdINIXtrhqb
i8OltI11p98OljPeVNvxV2hA6+8qCUpdpNHvTJzJZAEd52K+iaGxP+wAndOy0+onEkztpkyaHKxL
BTaaMBZrrvqW12a7zGo7/l7mwzLIq+SXGlSYIGRh8iqABm46pE+O02Sg0mKB5Q3cXiOnP571xnRe
HNfVuGVviHKV38LAgt7pqOXBM3sbPGH/S/NjbpSODRTfqgVA+DY6IkUcrYncjJfUFcWis6zvkVb4
L1ARx52GcOoW0VP3lT06UpGZ/wMZCwCEWTo+janZQ/up1E2Vde07uqgHOSIUzQRrjfic3tf5th3q
nWr7yR5NCLHXyD+c+C1jUn+NuCI94a5ChPzX7UDQfdTD8ZQR9l0Moeu9WKZJOKgaDjP2pDdQCC4H
0IJDk5xDgHowaqpmXVnYVPt8lyuB/+Weh4vy1kZTsHA6h/T33Fu3Do4zlvmiqrMWqZezKGp4kFZA
Kgyz6/dtS/R6crTsw03sXz1I01vpRuYtN4KfmLVnEKDdRQGOegmPD4UFVxV7TKTG7dDF2ZOvz5Hr
vK1/CMSz0rDVfrHL+VWqof1aIv201rT4wxmrYkXe072lcwFmGSVVckc7Tyi6gr5Hra2mCsxS4FXu
TQ50XQE0PyKJ/dlWKIMg+suNZZ5FDkuIK92cx9yPyRKBuU57HbqeYLPiB2snL7Kz4tcYEEwJwk+d
kZxAXXy1AUyeQ8Na50H9jAR1uNQn/TTV7tFMieParqOdC0zdl9MYaCuraYadm9T6Hh+S8VrMRbjL
RkIuoAzCXeG74coUrf4uRvT0q2H4DRluCnp27MhavVbE2xd14+brHoEkbpeJPx3IICwDU7EwiiqM
nToCYktKoRGr8e2dFyvZkr8816uWfAlcHRkYBxMYQy3G0wRZdZkapKMjYQyr3oqJ0KujDaWubbtF
3LTPiAWlO9n2WcAK+2dI7ej9urd7Y8Fq5GySKnh36p4wjG2Gb7Ma5apLLeMWu4G7CSBne6m1JSM1
nSAYZTvfwvGm10sUf8Lm3FdG+oyiAutqXPbAXpnDXrZpKdAX1GWBgyrOja2A/UvTCUNNsx2Z8+Qb
rJJxm/imKsp4CMx8OoDH5tvxyGCEkPpPLdgjFoLxF6Um7dBDwl13CDDv0nJw7ir2nqqtd2x6cJqH
90qsNGSPE4TtMvHT8ARmONuHEwELB5jHqrQnfWUEroe4S//kEw13LUEKf4oUcW5AKHrw1e5K7ud3
1tIz2xnbiEmwavJB774KjACwIw9Y5CVN9YrLF0H02Hzh/yPA6CxReM9uTjv7CrevNmTkG5HP9FGU
5KVXJQph63EeJTuisvYuTfFDVjA6VdckTOOVbVfTDYUpd2FozUCWxZhujzbVEls9cUzwrwyRHewW
zKsFRHJuKfooXqoWBu6N0lanwbXLU9smf44SpBbWOcH9WfQakLIc8zjkTsT/KlG7TcKT8FxZuPsq
qlVsU831YFVS8Ddw921jE7/PprNVCR4AaXRvSiXm8ue2yArWxhEWhW6MTaCQVJZ9l22NkxNorJEt
jRydbVLtkaQjqgvqbzupWbbKy/HSIgd0U1E2WBpe4N8D3vWW0FxCtrBHNd+fbg5gohMXXd1rK3QF
TR7Tnnl0Cz3dNpH50QVdfA66nwTBq0vSjsXGdTzUYkIciGoP0U15hKYyMjny8LNo7MtQDiOhU+xH
BqEKjCZs9KqV5MNDFeWrhb3FwjKV5o37vbZsIs9/Lp0Kp7ao8q5C5U8Rxoj2hPFRtHjz6q3Fo2Wu
yqJH1AMWpJsP+UJ26QNx66xfKX2i34z6KZTiTKpIsOfhC35oN6mE4/awwkhfTJBK2PXqc6gPAzcp
sCSLMtBYFgSi3Wi+ajwEnKqmxYx00NEXmiWc5LgeXyv0osUpztERKCI/WbW2Zh6aEL6+C5jrRQtE
/cR2eqEOaf6C8uMamKRynxfqXltr70bilqcqDb1H1SrSdBmNfbRBwAWPlawblDXmpco2Aab7VJv5
D6gTYMSyvj9wrYWLnkzV3cpj8HJuMm0t1wNwVSlvAd5WT/2YLs22ql/8caxe8tS5FYgJXwpfqV5c
o7eW3Ti23GGpOo7mbUlRRCuv8S5WXvTnrhi9S4bZOvqc0bufRtU+VIMC4oYfv4uY2CRxyHAne2N4
1GDkSZXJXk/BuCqLlWfVMdUnnh872TzYXXZKghxkExtNAJJTgHgDGUzLqJMVfAjxaiUxAt462uEw
qsRrWhP7Bmimrpy5ao2qti1yHu//w9p5Nceta1H6F7GKObx2TsqSw3lh2b4+zDnz188HtCzqaOwb
asYPKOwAsC21SAJYey0lcayXjColIKFaupVjda8P9jB8d9vr2A7kME97A4ZfknnDa3bF7AfwpDFV
0o8RpO3Uf0lTR6RyCzO/upPJ+QAm3YR29BpVgyRn6yYs99ex4+hvIPxR9zLZoJhiU4euf42mdtNt
HMrsDzJZjQZAT704hpXXnUNlbbZtsgc3erAcr7/rg8nZZdFcXtzkXLBD94zaV6+pw7OopHnO6vET
53PeTQGzwAGGB9j1jXG469r0SEm7d3YMBTYW6Wu1b9VMZdbV1RtDcmuCVPDVUo+gLs3NM6cjJ3dA
bVrm53WUblg/R8iXo27i5AOveBHnxGqcIlvH2UWmjT/y0uq/lWWoIxNuWHfUpceHCN6oluOw+85K
XjoVqTDby/UTe+r9OvbG4HPN1vHOgOdgJ6Nag+wHbH+oi4hoYQLpa4r+Pohc41P3ramy4KCHBaTl
A9t2cWbXm0ap6j3IZZ5bbjBPJw+ZCmsbW86vbiq6ppZV+vpdwruumWnlLhHVXoH16E9D8Mnmv0fR
8rRRoAH6ZPBte/BThIiEpViDeRcH06O04jkvbivQedICY2VdDBR6VpFgTJ9rSJ7ccYTvXMyKQKex
E+xam9hWjLvJV18bUzk6CiWHi5sX/vKU+oApRdLiT004F8MpstcfAkUQq6vKz6b9kixT2I9grWPD
Nf92Ob9nwWjVmvaCMMGO+u7pqzvb/mZuveEyabl6o+psd3U6wMGYNXI4QTYRCR0h2VRCVkj2UsMS
PBgIw84OikLSp7310kIcMvfI034IyGQZhbUX0Q8xsxyG5m8AjwJEFtsZEPV11oa9ZWBPHEp1K5DM
m2Sa81PRRK8NtYH5iZ3v/CR7S2DJWwIf8v6LlGV64GYQ3sv5l3HSXHKWK/0XKR+mWsb+8VP+8WrL
J1hSPkzfBMqvj//HKy3TLCkfpllS/refxx+n+fdXksPkz0PrJ/Qdw+hRupaPsZh/vMQfU5bAhx/5
/z7V8t/4MNXvPumHlN9d7YPv/+Mn/eNU//6TukFY83ZoFIj2TrzaReLPUDb/xn4XSpqQUTlnhNdR
V7szk+K9fR3wbthvryCdcqrrLP8pf7nq8qnVARWa7RJ5P9N/mu8/XZ/FDEvvwYx5O1+ueJ3148/h
vff/9brXK77/n8irt9N8b1VDv1v+t8un+uBbzI8f9I9DZODdR1+mkJFU/Mo/+GTgv/D9Fyn/+1Su
V0OdWxvfJsWKzp3SC4ZEwGbn9K2RkWSaqpNu3Eu39MheIwcsubZfx2cZrjlAOnopsmzGEDwWRmeu
g8aitqq1lIciSiFQa8dnVsEQ2QorLakk7MG3iLgcM0emfeL0/W8Zl34fnqjdXMOIJX2yaUbYMmwT
EFgL2f4Fuug7SD3Su8pV0uPgegg+D9T5unZybWCoTG/KHAZSkWUkCUpyMho5CnC2QL1cfTKsJ+bP
HgAVO2cd1DJyqjIcqXMudXV7TfRhldw0VuTCk2xRX1LMSOywsgeHiZjqLkzQcnXhu7Gonx+qO5NN
A87tY6p7hDlFTnVXaWl1p2mdsQ/MCui6HN0bzXTwK5AN70Y7owcwOe++Qi7IjHJgY5fIElntwzKX
nDocjIZNzeB8nS/Kqu4S5ym0vL8uKdPycRhvdF4srmnmzBLN0Q+eWo8UMaMXFAiF+qtYPfTIlKi/
E67vVOqv5mnYW/zezoByg0vYCC1732KQdMrhS7gCJ+IpnnnKhg5UhVtWFJ3mMH0UzrGsnPBqeFrk
gYYR/hI4LgRXbF5dR0jnMkxx5mTNoUe7fTfmmtlM9XZIs/z8ceCsTeGxi5WHD3NJ0yrsG3a6raPW
WGjVpwitzeoQ3EZdFtzKHmCvAN3WOtj7QGY51ya6BGTe4M3JzUxlqUhdRl4nMvpH101S9k0j8ySb
ma2zE8rI5kn2EEybjpmSrWQwe0uTpm+aQU7BCSMKiqMRm1VWvacCL0NtLIR4rKv0215RtFvp7RGT
24KpNdYycI2KdNkbZpUtbz24yNwlgxMne6eUUHqA13jNXaKJFj4hMqSzYfuPoDEX5sHU3W+L3wZP
qMOnlRec8vjqXkaWi3loGIKqG6AwEZ/67XNdzZxSPUoN3a38EJYT6PxE6gyGLdc/ycYqChTrr+3i
HRIbb0FNCLuFIjcD2YLw9YTy3ZwOyrsJzKpkwyAdUuU64XXQuwnrEa5XBYaGjQ4z+tkUTRyX3Vma
src0H3zU6UEby0JsvQT+pwmWYddr6KO3K6C2y1n41OMlY4mIArKe3YdqmN/HVs7qKkZQQgbYb0vQ
oEakVmhVwkvrnigFmPOVtMGevjodK3xGaEHdST/oMe+0jFhyaylsKaeRY5ecD2YZjFRjeO1xVpOv
SpdzklFaMLmZcfIUAVA7ug6bBirfsM9VbxxkBgVcHmtuL7x3BIw9L6iuK+20BlLlQOEv4CS9gJN0
E6Ceci5tjh5FVzpbEZG9JUcOacadMyLftKRK9+/MSEJUlplSdb71+3Z6mD3r3myz4bliwX0qTb3e
TnWafwtMiyMlAFZsnU2QvIkjKDXxv1QWwNWkgn4tblt/pbTTUYKNJQpZNm3j+mvL8rLt4pOw5Zyq
um0GfmstA1d4su/58d5w+eq/Az0HbZ8cYV78fk3sqOJuIhhzEbjyT17leSdWrma+kl3ZwMVuASFo
0LS/emvKtMdKt3bGkgnZqY8Mp8jh3AiZWNHI4W7VRgAs2RYo7WaEMTSHUF2dgxbZnKi5rUt4n2VP
NuWUUW2bm6A6/OY1kLz10gCQA0zO5l4mq4aBHHQSwonaOs3dmKefYt9zIB9OgZwq6YRuyC9fzFHW
nQyEovcnfzbmn9K3OZL+mW3L8tJ6ZXID939y09XOpvHY+oTU69Ulg3M1zOBJGq08QkJ7UWd3GlYy
pxlAUHPuiTJ87iXUB4q5sr5tor3spp310430Yv/OJy8V/13CC36RfYUt03E0MojuTO+UiWa0NRgp
F1v20AlGl8RuDh/9Su+dfucbrdA/KYg+oekucq6zSq+05RjZ9BOlJ2sZqapJPXCq3Fu2dm+aYfmp
Zb85VAGy22lovrDr0dpd+SkIchUF9QFcv1p80pCQv7MG+0mOiEs3valLXhpLk91au+NGY1JyfQ7z
0D/LXjaUf02Ba++kNUyVfw4aIMk83H+lxG+9xTcAM0UNx0d9QkSXwHWwnEfO+OFyLdU6m7zNBCf+
P8Ytya9jIxUVCifaqWFU7KvZDB4UtYaFvvLSL+zefbVGU/sbcW3PMjn6dYP4KXWS9qvXJxzpxH34
GMYu90wrVs52a6fnD/N0kH6dw6GG74Yv8UVTG+c4KCX7T9AOrFrEcy4R8hLTTQcr4K6PgV6CRbDr
z3GieNsUtq6Vw0Y5B6ZZsoV3rLt0ouGw7n2z+GSKpmrbpHaV4+KXAxZTpklfXhr2YU48tNr+MaVV
zu+vsIw3Yo4j2iy79y2LQqgUcQcHVvK9NFO1zG69LL0FYJuU6y5HzSIIUdsKjRaerxEFLs2IxhWk
WgMH5/9oCvR60Xu14PZeyVA8aPBYy24ZZKjAVmyrvXP6VWFvjSEG5eY13S7SEk2UHIRPsulMCCTQ
un+QVlBBgLNkDCJtICNy5l8ZvDWBf9SQ99aqvNlw7Bjc1JIkqWpTXtv9YtxKJ9SZ4c0kCZFSkSSd
f85Zxiw5jaBdkoE4NoKDClYPBqHSeIErJPG18qVvUKL7ZfyKVEql7HKqoyiGEfc9Iyi2MVQOa3kb
XO6KxQQzbigCi+96HxUBc/LZSBe3VdksUy2BZdgy1ZJcINjEfm2Wc19v5ydq/ceVy4n7aU7Qi9Ez
J+CslZKi1PG7at3AVRJ2+uMoghBjuOtOA5ktc0fFts5RI/RuC6OvOFaJzm6tR3cyGpX8RvIMGnNp
OpzM35rBKISE1Kd62vbUxzQg6YAsCLlztzA2fmeHxxyhi0vmwMLFmqhMNrILsfjUrNwCZCdlqPWu
nfKxWVWG+pp6jS9DZW+IBAfDxFpFmuyyU800AsJLlOLRpdr41m8N7Xni0HNtJI55BDWlPYe148J2
H/goTpdQhanmsLbF6auF5OvRMqof1ay6LFeFD0xjAAisq4+zOIeVjRlo5jFq2x/S6sSZrcyNKN35
ba6Ycxkue3JerVDqIyxd6XlMhor6dd6nNH4Od2YNYEb6eo1qzdbzvf1cFcptSZ3udmp71ObGoFyP
TaadZtmkDQCnQsgJrqTjXUjEC7g+TkHWv/ZkyrtsI4m+5IVaH0Dv1CddhVjyTW1QSg5Ks4iKM8ci
4Vm6WqlK2GQcndlqLij4f+kTyuTapnJOGXWgx0gWvhsxauXZsp3gfJ1ARpZZ5hy6683bx5j6hoPy
OUjXVlT+5Ci1fOIEqnpSlPQvzvr7iyksTbXGA5BJpKxERlnp1VMRdRuoz+d7ma9VM0LEIyVSMqhY
dvOgt2zdi+FykO+nGoAjtL6vF3DT7CbLLWr7jbJcD2yVrOzEK84yGRTBfNQnKoXk9VGIUI+Ty7Ek
xNVOb3zumtq4cRTgsdJ0AkiV55aqHGlWntOsVDNxbvJAUT+/jul7zbhRMnjG/cozPi9jeImN73Ud
tb8QTsvISb9nYHDuCtFwhKndhXpmbUehXrr4ZCAzC3QSElR+pCkbmRKa0dMIOvG0uGSPmtHRZnNm
mYezQ/fk51D+vl3umqlTa+6PHlhX8RFkMzomDOp5uB98pT1brD1L2Ab09qyP9cEegungam0LPS2u
VLcNqlakLbvSex0jh9sNh4hAcatmG87gn7u2+M2AQqXmM4mUg9axhJBN2gc+qCthN6qiX52Uu7yG
l8QPvlmM6OzOex0sw6aR6nsNXP7Hqa3UczO0Pf8xbUnpy8GY4G+EFyTdJCjOfNE6b+BJayLSaQfF
F819gRTZ+QS1WX3TxEgGOmOaf8n9qdy6AeXlLLEheq7VlVOo2sYTyHykoPOzJZCbsid9M0B0YMUi
IpvirSdNaNIIe1YKLc8gHrzFcFR5Z77AS93da2HW3+ua5W+GAcWbxWerVXDTlP5eugaKLmGZFZSu
xuSOR+mUTQwxxN4G0CF4rrv7pbGf4tYv7kFnOiwVLYo4i6b2ANxzwSq21ZvMAs1Giekmhl7zUHJa
/alr+Ak1sYXksFBipv6X6mq/a8+mMIcWBCsVwv5FRm03/DZM3nQrh4KAvctqvbqXMdcs951pp48y
FintCgRO+qx5mvcyID8Mw4tnK88RTHn3ADabc+GDSBVWBrXBtdd5KSIEWt8cZWC0gvreq93uAJMW
7yMieQl0oXJUNbND8II0mQuOLdh1AcCUJVfOjohclYThdfQ1FtbAMRRD2ypB4O+8IYSHIA2KO9mo
FtJQc4uArjQRNH4NNGUDNY2qBrslORdRJCeGTZiUUM+9zZKMWnEXhLq3HboSgaC3gBxhDezaxYoD
GZOp7GyYto9cxz7mGqoxgpxSFVJ7yHKhFSxpLRd7CSNcCOGltKe2rQ6NSfFymMz7gvN/WJ6C/t43
dL5vomckNzEagHecKb96Yr8YxK4PvyCZIAJ92dZUMAAmZbd46yspdfqxB08gBLTHwWud+0k0VOWi
AlyzO5ZqkXMfZpZzb2m+s2/HxFktPlNTtAsVTmfpkkNlLjQ2qzbXQzCKzCaDWhBE18ssvuUyXk/F
cQ83zdkLnf5IYTbF6Wk5f7Z55d5kZsd+pDBd2Kgo2zcfxl5pnhLT2QeqPoM16YNzCsJ0HUnTdJJt
2gXNQUajavwW++KoHnTOS8W3V2bBrQLxPQtCRCuYumq0fActR7SX5hxXoCi10LuRplaD+FTyz7kR
drc8qdLrIPRZYB6GqWErs0rDUlZ1DZ5fmrkDYaeO4LZZ8bW1ywKlBeiAjk3p5HtuusYThw3cySES
+FdkQ78NIf53OALHtYPU992HXBOeALRYyM1TVN55fdxQvOttWnU2zr1oZE82EVJUZ6cK/QoOdCIK
cKtVbyQthJuYSd08Gl4bfx6S1oufy7xrP5dq91Prop3rVNVDOaj6M2XpwCPrhjfFKDSeR9Aem8Aa
/L2MRibrfVRLDAAYJE8of58TH5hUIpJr9hDvKQE/yaAcH1c/UpfVkPSEZfw1qBUYrkW2UkLsP0Ms
r1qWukn5U3uUDcVXqhU+DlZfPlLMObOXpEJ2OftJunZTlqu5aUKM+pbf9sXeCC3rVnf0n36GINk4
aOndUHCn5HUSdnzQiHedaGRgzHP7GIzZS2tXv1xiQJ675U1tx+trfmcHpzicbzpJUSrI52Vvadrf
+KbM+k95y7A45vtfKO24MdMgASvtw7gzmVQMi5pTvQl1GINoZK8vOSdZSftDGCxodAgj/yL91xnk
kA95i+9dTglXx46/h5+aWum8ZHDhd1dahsjex0+Tm+wNjbzWrf6YKGdc5pZ5RqhY24q7CkzdaASs
BxdWab61SbmzBLe0tKE2iQAPA2hcfMNooGH0zhYDO+mUY5amdp34VJaD8gBw0Hrqm/yHUljDRVps
ueo71mbWpud784RwyCFKivGSd66GSg6VGpMd6+ib5vqd9Mmmzy1ILl292EqzVGawu1U/H9mz5fvf
1eEn0NARFWpah1Zgke9Mb+pukqTxqFOJgpMimF+ZlI1rAELhXAdg0IPwTvYsnadNoXWwI/8zgMoY
u8e+9Vn67TmLoaEQKVr6dzNwkCTnyAo3hBxi1LnNKTYKstSGXieWufXEgYH/I0WY5Jy1aXF2xvgh
Mq1sH7+5pL+y67BcfeyOVLTj5Qd9HS3j75LeZpO+P09Z+t6v2dsy2ANycrfa4OU3TRr1EC1QaVBS
Y7KK7D78mQPzpIjob34zXwy4sT7PWtFufM1N74oCJkHI/fTDZFfanc072sbuu3JN6b7H4UM7X0IT
ePauDiklchpn3Lxzyq5sjACAet8aPnAtMNtgu/X5soQnKO67VefzY0I3+dsSiKCHRYkNzUs1Kx55
2nI7ho5UWlRKmOemmL9KSzZDaYovzVBv9WYqHqVPjSCCqWeXP25cPqLZHNVGWxkzhQv6E30/K0a3
XnxZ1rqrqQesvkw0Jt99De3y66yUg50ok4tXcg7pyz24Zf10jHfSx8tRtK70qD3AM3JXlBMSH8gs
PfaePd7Am3kTC4sy+epxgoV/B2navJGmbNjD/wlQPmZ3krS0sbw7nxNvOUi6Wqqt9zAb9OsaYmjq
hMcJJJmPNONY6ncp6HiznKPbVljSr4e2eebd4SQtV51NUIr6VO0dJLdW0nltGlW/83WkwowOpjnp
CwfVuDWneNVkdby1PaW6jUqL01moeQ+poxm3/L9dAM+O9tLbHKCovRn+ayq1dQYZCsXcvXnKzaj4
FlYUrrqwUkF2pCjbZK6ciwlDyclrVHPvsCly31MPuYGCRf1sFdF3Trjqv514j6JGsOM+U+8dqufu
O0+310UV4LO7zlsVvJtfutY7yaitJDDepxNfcbRG7YMKFvKYInGzMfTavlA2/xNKhZACCg1Jb+Fa
msVnw9F+KNSOenMypF8Zp7KHy/rXMGo3/1+m+91VpU98QtZd+jYAKV+L48tWNJ04eZUNxUabGMDv
ZXHJjECftF2nq/xCRa70yfHSpBD0Eby7dZTWMi9VMjlcIPuCcqlTB6xcyCxnz1WfUizq/AWVvXfX
cMI2NXl1KHQ1us2Hlupfy7Af2A1CecrzIVdCh3SFLIb112h1T0PCN1gZm7U1cMbJKv985Vd9R7Uq
u5OX6du6MimVEcyqumHRyJ5oZMos2Fk7sWsdzdnfs15Od9zRoLkew/47xSqnirLKzwHkRnvqy/tD
FfkxMjbqd4vv2CF3Heh3Cqf4NFKAtPfcedpKsxnbfotQU76Xpj8P8Ua1jPgoTU8X5FcIXZwnbpWf
ApisKDeCeqtSVeUG/WdwzTn0a5Xq6i+jlr+atdhvlaaXeD5UZP1rVJrZfWlup0D92c+zB/OrraI6
lJpgfds8AR09sIKxNRRL+M9sMqVXb6QlmyzMBJGF/jMejDzbjs5Rt9noZ9vAoBxGNa498bJOYUw1
cAhEoZkMmEg5XKP8qZmUKInstLb0bakPcM++hb3KMsqNnPE6LZW1qyn3lW2LVMy6T/viZCUZOoHI
xW5m8OffVQsSBt37S5kHaztrYXTqajd/MhLjOyKe2b4MAnA6XVDcyMb1x/YyuHfSmJqq6jZL0FAC
bW3VSCyNXTUcIDT85OcVxYRera883VFuWyEYwmlAcJensC1ZmvHOX1Z5YK4GF/LJqO3YNyBNjoKB
tj/OPUqXHF/EXzsdjkrbcr+1Q8CDLinhie+py+iGtoczovC+QRP0TSv7+sk0puTEq5K2heJ5+Jbw
epwa3jeTnTpOaksVLKyuPZqz+1OOYx3A45uyk4eRikfOIzqT525kXSnJ1PHJ1GztLypK0e4EInKU
S0fZZCyFQqfkMSVWk7KJKso+1bZCIDx3XJiGy9m5KT17Ixehbizk2vJgrfmtetcksXpXNP7XOgq0
o7RkI4Nx4q8GauNuFr+h6+alK425QqpSbbxP9mzMN7YfTateRVRwhmRu6+mju5dmplgvqDqvUWNF
E0PQ1phaHPJT08OL7CVzmDUr2Q0CN2lWS0h1WxYttQYynCHvEl+7yP6tzNb2YHOcx0ssmoBdmHxT
G8MXp7C7vQygvuUjfRIVn20zp+KwrMOG3/UAekh2Q0G7EwtRC/HAuVwbweRzta9JHUduGlpfEGIJ
zLRERTfwuWksP0MHjVF4qRW2itFznfVDK7R7GuDyPNVj49Bmuv6i9v5rFOq7+DQNKMPxnuCuqKUL
vs9Osq9j0/wbhv1jE3ds8kHSwPLRP9qNU9zLjfxUr+aVGuThWZqBFobbSoWazE2cl2ac0UdK5r9s
3y13aTuy+eg59RfhLyp9+ouSWWhZ+QpzvLOuQEidCnWMvphuApmx1zx3EyyQWdT/lG43G8J9aYwr
KzvYrNFOMHfD1Cx65j/NSRkHIV9I+Nq9pofArcyKB+cy5sM812wNeYF8tcwZeM6DQx3Evs6d4aIE
xYDgPVJW1qDddWiZm4j54pPRRB2Hi2yKOn9WxsDZJ01s+zfSBzUIGBq9rFdyBCCTiO1pMWuVz8lB
4/ynRPwVrW9qksp02CVvxVz8Ap15JaNWFH8tGrU7zK2mU9UgRkRhy0lQaUdU6b0lyiowKH1sAGbf
WMYmCdSWPS80JS8hdcshxl6pE3tXwmcG27WuqZsgaP8uS7bylbRCJ5C6Fyorfom9839F9r0bXgNS
AP7qEwwZHwJu7lD8ukwjs6VK/FU4/p/z/26axXeVj38bkVswq/C3y6eJxKeJhDy0zF4+qxXqj4GZ
GytNaaoNewzFPQpj+b0jeuALKGCy76RHNnOIilw92M67VC9tJ9ZDh+uQtxnGasq4jfndVo6UU5uu
2t9O7GVJl5n1IYoXlsk2chTGuzm2Am+l8Vy9Kd1hq0lTjsvKtOA4UzV3akDZOGV+fXeJQIQun0xe
nXpfhxv+3O+XgNd2/blh0/H6MUxViIApG4ScnYeMbafOY6NUtyr3IW088wbcy0nGVOEqBgeiDmPi
7UiYMtCW3bCtNc/b6DHv4WtWcP6qIS7UoJ1rDr/UOxvynouchbtC94CazRIH+9ceYXW5cdzk4Ead
ddtaRcrzNeMIVGtUIDowG9zGs2ndyp4b1MYxaNuna54cEgzpv3I/nw8Z/ww2vhnh8CdxaBsjWtli
Vpm3TCVwoZNTFqfrJTW4MiKqsjaDOG0c+i6gBK8sD9JE6xwhYItSJGm6GVQfdfeEYIB7Rl/CuTYf
TBmQvt6Lo105hTHMg2D/jHhIV+jb1A9ozNUPUcyZl1nqVHwNU82PmYY6k/c+mcxTsN2kA2wd0pR5
cmwb8+5hssF8HfthvqYJ233ZUIutoXp+Nov+tfE65zzw0kAJPExLFFP9CgjJ8gohBOg4rbgp6h3c
5XBOQDNYaVWwkTO868ppZbaM+DCI8IeGNNKsIh6F+CaSmGWGJnwbexdKptlkGyzU0sshUzdXmypU
93LNmrwABgs7/P4uYslBhRgP6znLb+oEeQ1PeV8xa185z1QV8n5FYyWlggwzp34Q+ujaKRnL6BJR
5wr7vHGKs3QXsMd5iB3Kquaysk6c2dqHwBweFWOgyhpW5JUx9+2OBdT0V8IuAvWn0xc9gBOBb0i7
q9P+6s/ter76h0x/55f5M3CSa76ZdsoNqopQsozQJw1VdVsLdd00YXncllN0moX27uAgLaAhoLdr
hNiuwcLlwF9UuJHRAGrWi28nPKDE2Cqf7HtViQ6dyEXjwD25gf8JCtP5obF7Y9XUsPbABYeMg2V8
M7QOeYygj6AzNylx1Rt9lcZecttHZfqE4tJdBZv4V2BW+c4OGgWCNa/86lHJzP5RSbEfGu0c+KOa
mN1QolnfQF2NgFCFCNDg1ldXYIcQFHGSX99otcJeWgY8WybLHBmQpmxKhzp2P0CRJwgF58uSKHuK
oHQuhh/L9NItJ1l8Qxj91Tlf07GYd7XRBNqumm2KFhWWaxuESKs199GG1ygRsuKkuoydwV088+J0
xwZStvq/RoGlik+GZ2yuk8j5rklm0n/WFKM+xEYc3S6NXYCiHqb14oEeKbqFxxKthDmyntmSDI7S
t6TIXlO689rXNGWzBLTJZRi7psHe6jPqDsXFrk7ZLWqQHbA3bYzUfP8pDIetuK7svrl1MpwCf+pP
nuq8NtInTRlYzHcpcaWkq3f22zTK7JtrH1mttYwug/84lyMurLRleECz+Qi1x7yPRidc1YJCq4XZ
HyoAt9yUimec89CDektSbSWQRt0knO+sJytis9evJxWVS8aoBb+UadbPMgX6gQhmJQSYgqC0DmPq
OLw91srXYdCOVM7Bxq2GI4dfgrtc+Ku5+mkkMHVEcajflq15asJuNyj9KW6s4nuYuQ1PSUN5iWKz
2oyNMtzbqhXtHbg1zi7SE+sunUqk7XTI79v2W9Y48YtRKs59QSFxDt3bi895zHMRnGRINlA/AGlW
G3QDyea94qFpzBWauz8qtIKfE0Pn+Wkoa2lZiBk9OyN/ZG7SbSbetTeOsbKVKHkKwq5/SsYs3riZ
3+7TzO6f1KKIb7gDfpJB2YyB/5fL2+JFWtBxOPvGpHYzVtkWWjOZKybznPB1srlJuz0bwTdT13Lg
Nxe8wwgSnx6GbDAnwoT5ZOu0+r5KYQOKImXgIfxLiUcK42hpA7GzBb50CVRN+Q2ZFweKZXYBlCzk
lGlM7iXSCpThXdVmyb0EYYlYIywZC+L4rlFTdTW1vHU4VltyXJioK7D65aNTmMUj79IUS+Rzvpem
DBgFdcJx7NxKV2P19UVvnedrvhgUKEIuNWDRk059nK4Hs/0ee0F3limcZLh37WyvlwGa2q5VbpKX
RjNXicNLcFJGvQVVcOofvUy5i+tAYbEE8PMWybL+Nhsazv/VlKIVHyrPveFQs4BGUb33fc3gh+g3
68oKOSITD9NUT+A2jpH9EZZsZLAQGUvav/dNPSp8Y0Nxb6JsC9uFnZA1tQvdyHaKM/c8jmF1h0ZJ
tUalNfvxnzMy5hj/OUenVWiSGEVwqJK0fWom5YvPZ7wUwqrzLjzMw6itFcVsnoxibJ+S9Itupsmj
9FhojKBkaA07GYsmz7k1R3iSgqZ9SGMdWHNl3rI2RZk76/vvA4/s0FLiL63jGbvGM6Jjkaj2bcfN
wB5c/1zzmKsp16U7zp6ydUsAkKi+u9Bhzogtza3+MkG9dDX13tZfut533plLVCb/bmzO3t8Bztts
1tuLbDwV5gMeugVUjr98sqd2MF6wFexzCpILgOeUIaurwiy5uTo7gSaNO+eQ2cZ8mkvYsSUpe4cC
Es8k57nXZuUw9R1Q/VyPvqqVsYb0M/wOcBI4WOS+6E6MRGIJBifpIXY1oltrUPTbBAYZipv4M7lk
Qbm9Bu24dY52oH4OKWngqMf/VDTcIjx77vY9AjabwpuN5yo0mzPHH/1Kmjrk4PdRkyDSUyvd2jA+
a3rZPclYDcFColThrbS0cirX7u0ccSu/hwPHPU+JkqwBACAvMtnTTV/Nxhq5pfC7Yzg73pSsz31b
wiqiw5BlT0r4qRSCYCJBjkyEMEk9wugkR/JqHX2fK2uXT471eRiGct8n2zCA+nsGMVz/K6rQOZxa
Tflk98P32qqTO2mp+qema9UXIHXdA4drN2laoPzd+Zxk6mmwlqaeD9keKLC9Baf3JaM+/ljVdj6D
slfmQwnqWk/ZGlJFY4UjnFNvvTGDKYPFwLCTAdloZWpf8xwIP86Qhq2X8WnDIQryR10DA4Qf7pwc
Fa3R7VgZ11Ny63Wqzh0z1R5hah7WSdm4/NDnYNU4tQkdlzGuSzcoznZXVe61m/llcdZciy1op4SR
UfnRGbBzs+FWIDU0AgOfeEoVxoAsTtcOT7ovNMMzM/6R+v6arcfu7yzu703IqL7OE38wplGV962X
lId+sNkj1DL91ogrdRNqHNjD2f1NDprcYwkL0U/HGrJVqOb1S94jtF47fr+qAxTAOR/sYRTlb66Z
zPrQJnb3zJ6E0BoD2y6jdREGHPKYP2TQKQLviR+MDMkGufNP6Hd7N9Iy7MZdG+4A4kxMDXXxb+eS
wUqZ3X/OFSF4Yhqad2OKwXKuWH8O0szcyG233upS1I2i9nW/7p3dj4q7zjoYhxrxbt3qcH/M8MEc
4IqwnlMtdnZVnyfbVrxr93EN9a3CHbgXpjoa8y271pz7YilaqT+NyYMcKCdzrPKIgsfAM484AkEV
1VqZd5Zzqcb4+ysFL2UQ8egxAv/aBHprAR0Nk2jX9U23khGvr17D0rzmqNn/Iey8muTGsTb9V76Y
62UsCfqNnb1I7yozy6qqbhhyTe89f/0+RHarJE1Hzw1FHADMUhoSOOc1tbYH57H/mBwV7Cx89IMW
2qhzG63AuB2FhbcZMFZqgQn31znkzbLnaqCNIbZMnN5GpyHgWkWLDhMSeaqjvZlqAMy4ab1N7+fj
uz6hPfVXuC1R2pVh1f7b8C+j5UWyOaf3y2gZDqLom5ujbTyoTrdj52RuY9Ton4zR/9pZ1fgVkZAH
BQGiF0NEJuQqU4W5WbH9aadpIUcgs7jpOxc2pxcUANrbT3qkDUudCvwdq0mUV1Wlye9kuwU33s+6
UG7/laU1tl258UfmF2d8ZZy3XlS4HZVktW3yqdsKnZ2DXbfKqetcsZ7yvn5C2LxHV64evuaVPt94
jD9IDG1RHV60mTs9dQBb0CdRwXjN75pZAff4mzgeaneNUahPvoMWbG+af44PMYr6GP8Rn8d383jP
Zry8vnxDfx3/8bo+1/ltvPx7fh3/N9eXf381//32mK8HCihPumt+D/S2/9qiAj3FCf4wzgImXYjg
v5ntSBmIr/infxsiwz4gctux4DTNHepB0cZzvPEdvTak2Crlky3QPC7nOObF4zuKPEvjRzyDaHeL
z+Mnx+h2ZE+aRYrhyrE24qpaJKliHctetzHw6MRK9siD7PhoyrOq1pnyW3cetYc2GIbdR3zUepNM
WaA+YuuMLlMai7eiq58dqqp/oLebKjZ6Y+3U7wY8apYDMiybpHArpP044KdVnWRTnsmD0lMu942m
RgmFR5ICRauYmjt5iAu3uQvng2x65mAukXhpVh+xymjJY8u2r0zRRjf8aSHnySmyYyxQlYXTWSHv
b6tv3aRj9Vb5z7ljhqeut7VbfIyQOBkSCztNFUcS9gbGueuRf4mT9FDaLS7qCWiurZvh7o12u3Ii
0QtvzoaKPOmz/l02PQ4h2xs3Z7tlj4+4g0yPDt4FUEo7zBfnGLSbEWNXFhyhBc3PElfIbeNjM7hI
4ALLQPnYrcqlPzgwChJxlr1WOPOsQImtNT2YHluEuObdMIvJZqmruvsaBeMnDV3CP5L4aqNk6C8s
C3zENPMEkdVftwnrFpEDO+jU9l3AcOu3OM8FZySg5i2m3mPlixLXsFPtAGSAhrCbWhYH2RpIjVzk
WXmpu3K4nSs8Y1emSHjPBoBAcPhhDaU+1PMSZuJdlRVDvq26kSUzgnpLipPDnQltK0MLCqUfvfvi
1flyKEYDvdtCWftqGh5irZ8eajNCchZhud2gmu7aaYJ64ww4xmqKP7w08Sz42GTBXkTt8DI6kbZg
A5jhw0DvVMY8UTDAM9JwwKWk5Inx44AJ5J9N9kfRQXFL9OjRAjpDg+qea7tdshahahJp3DZiH0+c
uQnPHtG7LltFg85/Sbdndc0cLDEp+LVV1OK1UGYP8Tp2LxTcqqMBugRvKKWDLxkEGy7eLMoGdkTm
OOJeHljcX3RVQ8rQR7vsFkd2wFCKaw1y+z5PIKaEYkJ2+68pRlj25A2D14/QhEjnTtVJaH9chjop
xjY8GW9Ta4Qpl8nUZivNwwi5AoxzF09C/4QUf+mrzafcFP7ZQcxzIcNqLHDQMKxXDVVL6v3OBgt2
cFMxCcWVIma4sprtq7hylVUbVeyR8szYTJ2WXpzYz26HFKsTjKGRwLaAopxzkJVbVceHzazb8ZL6
nQX7RrPfkWjeFIaff8/75jWvtOHFsNV+rYioPuHw1p/yJi9XvWibp65MvRUl8nBXa+H0Qn4BGI1f
Qb7otfElcNp3BawJNEFaqm+yvkn7RyNrjCcV7BQf7/SS4cxzDSb3QQ4q568MnAdtYYcoLYus3Srq
EG9KA/0+uC/Ds965J4Xn7mfLQQdTHwDnhCGuk1Ay0aUb+uZzOUKhy+3EuR9QFjv2GjiAEaT255Lk
m+7axSeU95Odb/vhtm7M5m0uGckBuPSigTtm3aHqhHgUYfnSknfd+uQCdtUs/Nq4mvY0I442cWWH
B0x/IUEiZrXE7Et8GZQ/SqGM3wCUcveDL/4QuHa404tQ3zm1p943PtreCI9N38APIaClfK18JwF3
U4urb2NbXXc2lrNAHbK8jo7urCAtD944qSewP+lmnKEVH7HbmYPItNPwhbr1mPPAQOMttnWDoP3j
Orw3Fkao2KuVRTYc/Mkmtfj7qWzLgzCM4aBCI/nPQWqjqJSd/X44mFHJVQAwBmCEkEpQAZnpodad
/So074tq6K6R+zkydGzVkzTITv7oPcg+223M+6Do1F2VgUntoRREy9gMjHWXWxo1rLntozK75Nac
I/vGcNdA47FwtmmJyt9YCG03VZSkIbPbrIM1Kj71BP4bA8uuvdZ1COxf7c+yheBtey0shwxzFou1
jMnDrKeAV4F2xsiES8lY44nXVFOaw22E+SpS/0CGYkJLtIO7lYO1wDtmxj+Wwr6neh9dEtXFZCZw
7lO9tO+z1GwOeGqHC9n07UFccFMkhdc50+da6w+DAOmiuPG0axTD2LDoUN8AICJ/quzrQbkn89Td
D3YZHxxTuAvf8/8winhe8s0e1uajVbI2aaibLQYUlJ9FHCWr2itrXj/BCACU4J1ds2CxbSjralo5
xzZQayq2eXfxZrsCJGLHx7YFJTgaSvrq+9g22zZCdZaFugA87/vCq+MvuPj5iy41MPbokVSLnVpg
BhEBzbC79Am5WLyw2si+b0n8rccB+CG0cW3TlDVsDIAHOysT+rFj0bv3O95GR53vEarV7Iypj++g
f3Mrsob4gtUij0V2AffjbGZS+sX0iL2ZSnoEQ7bBdky0VwbtFf+EGMYhP2obIdsmsMtvhjrui2wW
4fdMGMPthMVBGowLq9Ps58nCHjdsKzbVfgVDWsQrt/arVxBIOEPoOeLDul29FsmCvZD/OqpWfkJK
JFnKUYkN51tPHGxH5klIvqycJEMWVdTd2ay9it+0VWGFWiovTuBCinTJTuSiezR9ZamOp8A8d0kR
4lkzZAeBhdJXvci+maoZvaka8MUwcvCV1SzqrkkyAZS1kLpI/eos7XoEov225ZSFvlD7urs4M41M
Mmkl4xYsZoccfvfgzHRcGepjH3WWpBMH10mKxwnu4gGT6W5RVnG3G8DEbbBHUi9xE4boV2hn2QIp
CzBlPqBc2Gxj9Il5QvpGtC71XiyUIrUekGMRi3GwvPeuLS+4QDj+gketNQva8qp3YRbDHCmzcJPp
OU/KXo8VwFEJnq4isiFmNPYdaSp9WvkQrlgntqdbs+w8sWlMBJkcytJ8DFG0cWJNVQ9qXOOzhczo
IhFeeScP6Vy8qXjnh1swznao1xgn2ammBuoj5MjWpYmZR+KACmkMPzonerqxFKTvR3Bg/Ixz4xp1
rn4N8q48QzBE1fWvUD2fNShMesNoHz/iQ6wYS6vuio0Wxj460Rh27m6X444Idmc0b5eSF8ZytD3V
Vf+HVk9o6w9B/j09173TfFdis10YTjk+OtXk8j81+gM7W3fVN/kXVgAWLhqUkDs1C6iEQbGTzY+O
W5PiVezW2d1v8cFo1VWErvZKDvs45DkpDCO7yojhpIWzGkatXQrDzdaDd1CF3z3IQ+Dw1nqiU/ey
iVK5huIvSjxD3T0ofAsfkLnMtr7j4C4/z5Ix1DRhr2uRe5Dj+gbiSzx5m9uEeVgugmxTT964krP6
yugeqkp9wZI0P8nQ4OA129XRWU4Cu5fjNhLsCioUZ60nETdqOFfqVU8yFll+7p7iTfFTf2NYun8g
raw9aBPyrnLEYNdfyG6pj7XqVPvKrPuN1+AVrObRvs4LU8fkRXjnsoHv37rmCVUSJFzxEliZxixS
hTXhChnYak/e0nm1eLiEhW28BKEWnXowaMvCs5xXPai5FapVxC47N19MD/uT1AmWTQ5iXtOceF+n
unYCnxZuoyjqL3nTFGvURtUHsvXW0qjr6KUsQw19mRRdemt8VzCE+Fp30b6IdZ1nmzNuQ2/y4JVw
aANuzm42CnY3ZOMtD2H9ZHzzzMRZNpM7Hcu4s5/DxFoHxUQc/ZWtNqGbamb68JYJstIdsq4emQhc
yHVKIPP0MQcWFhRDcWmLqbr3gv6znF44wlqlJrLsgup1HKZ3JJv1vesCNW+LoTvrtp2tA9x2n8xS
M6GwZuHn2sI9Wm55qn4fdr31ByIHz6YV529hnpdLtdbEQzaM/kZesWfrcbuijW7rWUl7zKcGK38q
h8EE2q+Fn82guxOxYBPFFTNQFd80Kl7j19l7RheB82aFOp9Hb+knPQ2Mx6AHhtEn9luvA2VRUB/Y
G6hIP6p+wi4SgYKpUDMMvbIbis7PjPbInaNdShQdqNZ2OWZfPKcMMaDynGWlVWLnuzT7LkEsqe9x
TSZfA4a6MbahgkW47B1idmgBkOyl7NVLSO021EK8/cyj4gpnhWax/yUJ1jz8tS9lqzWYdqXqyQzr
5DIqRjZT1YanGWFW5GJf1db4zF6/OPgiCtYSWPZrPJzjEoj2a7xgvfB3cTleGYqKimRq7tQk8jep
qwVY0OvRc9DpyraN0T+wvSh+7oVSHCyB+aXszbVEYd8x8kSae11X4KY+JHeTNhdxmvqLhHsYSpcc
+h6Zgg/0h4xR76Qc/wP9oQxGcpAxCRCRHbVJXaAGHGrrCB27OLTdOZNOGVmJxFvpcGevhYXlSfHW
4Hj9Us0C+iQBUTibhybfzXjT5qAaZabAGFvjLM/EfIag/2VQpuQgQx/xPLOabf9jluygIP7nVK8x
f5olgulbNdXGTmhadGnT2F7l0H1WZoHKuozJgw+1YScKF1crSDyXuupaFrhw/+B5Gctuijv+hz+m
4A62dcvWOd7GyWt5HqTJZiau/BRUVM9a2RN4h9asQ2XVGXm1qxC6XSRuHWC4Ob9CzCvIa8vr3GbP
r2AUnb1KPY28k96699akwbTThuqbq38v8mj4YhaZvuRtSC+Uls1DgEHYRmC3ewm02MQjrbbXSuqy
s9S67MVSO9g5pWh3w9zMzArp5dipDrIXMYcOKFPQn0Y1zF7MNn13o946w+nOXoyIrTy/qkMT8LVR
E161ntTiDQwf8kaBEZ0jxU0fYQ5dZNx08hyEBqThCUelN7svVqNrZS/YvhvHog//nO6lSIyFqKif
dSv52+k+oJY3a8pv0xFhN46+7YqlneqgMfTQW8Yu2Z5YH9kLOG30qW5fXUSNnpuqVq5+QiE9daJP
rR44B1I8DZ42RfxpYNe6Ue0atBSfycJVrHorRg+HOb0KzkODO/uAPvSuHrFIUvyxWzVBYb5MofVH
keBOUSb3UJNZYs8kDPgai8jKz45uDCfptCv9eOcQ33fsOMy/LHp/hKoSz8I+jTwgrFW7r5LyIUKd
Wt3CCWh+auId0+6xinooWzU/B3EFw9Bz05VuGCggzoc0bd8T5FL2Y1diHDg2UXrRUBxfRrbdbmRT
jlPnjnQUFBErPbtdoBqqlasnoPA6fXwaPLIIkV6/4kBYUiEfzRVopDmhgOA2mtzJ3cBD7cVskkVs
xs2roVvqwRscZSln+b5ol6mJTbTsVV9H5P1eSbSEpzTBSQ2Od8PqPUpXY+0VhzpUrRVpzWDTJTzB
0RjoLHiM7MBs43aaI9RdA8g9gR8iS9JR/Y+DOt3rs0zOirW3s2j6iuc7GmVLso/Rs9PEILPwSv2e
1iD1POtbBAyBtLE9PeoZNrTDYPhHw4TPhlREuFZsOPdmleNXNJFuppqOPqL5pecuTGnQR9oS24Tt
4BX2Hu62da5Dt1y5YyJeK2Fe5AsZYbCL4UJiDceDtFAnoAa5F13kmVWX3xQlsCkE/hIvq8bFwB53
8ZTU525Q2HB2qtmdOqvuT/KszaI/z+zeVI5qCFScAR/h34bijt7fettu1lWxChKTMWWzuA3SnYuV
1a1s1vMB3ZUiepWdxQwXycPFmDjJkyx+2YrxmaVSdie78A/IVgJ/i63sZAmS3K5Vhq5ySAfKyUEs
/CsmduYKoyagTSFsdhnz5jPy7mtFFZSLcSm8xUtP1LuO6u1CjviYkIRIS7n2UILS/OsiYcqf4oSI
/MwvI+NyVtw5xsqNsSOXHT9dnRc0LmGkFvdsJdrnOnPuwrEDCTK3HC19VtTQPcuWXeffvHTW5BjT
7tnG0R2vyWI6mXOzAM+8KA2nBzrBTBXRmqXw3e7Q1lP3HHfBuEzxydvLuWS8sZaMjGkn5w4qN+yx
D4zt7W/QUBjxOlwT5FyHItem1dVkI3v72DOBPs7+eiUWnFVqYaHY9cWLZ0W7SRX2u2Uo1ioB/AB5
KCie4A9eb3FUOVYx+/mTOmTNg2OIzzIurxOONeqcbjNdrQzudddMzvvQGhp326a6BGHsni1hWqQh
NDQEm3RY1QO2kqUT9FdYmP1Vmen5FY/JSXWBnP2Im8IMVhQuTVZojJAdvqlhVpGhwDKH/EJVXIRd
x0uGWclRxlIjjhbcMc1VuW8iwN8aq/h16YpxH1PYfOrz6b6penyCGnKBo113T5YNGRGHgFM/t26h
ADWTCs1Z2Yrgq+FlnvRH2Ry9KFv7STBuvBgMotO21iaTzB018NpFMZ9iHr8xqi6YlzDE2pndo4Hr
LVZNFADCmXG42hRvU3c6ZIWtvDXcUs2UFTlb6x0io3y7QES+Nam7w0Qtf+YhUR9RiJ0ddomjEfR1
xPVG1R7NPsuD1XgNylI7hiyzjzo8GaclQy64aS/MfqgeMiVzd8EYDdshSsanVAxfSf1bXyOL+wh6
CZ/ywkg2DsiLA8n08IoELnIyVmx9dbIHSx3aL43A4tf2rOTsaoAC6hrUq2KnxhFthHrhse7hNkdT
Hry4N45zYga4/xz86dSVUb0t0w31YTQf5/7G1OKlO281Wd4vMSTwTuSvDWfV22q4ChXFXrVpY59x
8G7Z80T8WoKi3HW6boOvocM3awCjnTlAUuRmvZNBKlrOrdsMAsgmrtUtBpS6Vq2G3omqW9MD3rnm
djaWwsJrbFLuxsN3zF0qbBqi6cF32XAisnKWLTmB6qG6GuatqqoUbcrCtl2WSV1d5RCPZ9h+yjVr
oaMG/GDOB18gvuFnsbuXTb3zk3Og7mA8X6Hck9avXkzUF/wFxPkHlT/5LfDjGLukMH9U4a6s1RSL
gQJVlr3tTcGe3ZJ/TtwQPyRyL4+BXyoLfvjNe1cmf15RUAP564o1ullbd8rUNVahYmdoMZoWVeW9
IsT8vbL06hrAJMDu0X2R4VFXSa+kk7t15lGFrW9NEWpP7LYnTN+FyWdNvEMfdzWA5T7gTFW/ZulK
/hsmp36wdLa80OnsvICLnQw/N3G3VBYUoaxlOk4YLfVGdYoUCKebcT7tZisgeai10sY7hDEFAijN
QgY/xugo927NIlWXYUbaUToDa2LcZQ2Fqojf5MIEo/k82omgDjTBA/Zzf91XjfPSWPM3KP+EsZh7
9vvwj1sL0OauZrW3Cow2/zSWacOt1cv2vqeEK8fzuo1SgrsWLk5daceTyuu7LV/Z/DVD9KSdE7cG
FJhVXMTYfyJEe2/6drzA2mz63IIk5QmWJvcijhPKpz5sxR9SjfJMCi7eVBlvPWy0WeV6m49xXdSn
y9BK9WWGN1/fZv11nA9J6ZBH94vvbYoGiGzJuO6HsEjLkbUo+su3YW5SlZfCfJWjPsLNyALHFHm6
++goCxJYkQ2AUV5Nvl6tdhp4Vz2LPxe9vza4NZyTesDnqh3Dhwwsz1JYoFDHCgBDH+Tlu6Y1L5he
ht8znWqoaLnruto2a7WCLaDhH4RTYyqlmN/1MdBf3XIMyOCkw5Po42GVFaVx7ZCA2Yg6qu9aAaNE
9MZM6Oy71QdevguGdukULhQ9CmZUWPqgvpPdNXxQnGH67zUbxG1JOhgpnjzGJi6/n1oLHx0NGFem
FOTeY4H5G0aTfNphc2jB473CzJPDI/Is+7irg2VV9/mOuxSyi3VkrIL5hisPTRMVwa0dm1VWLfQa
Jvm//ud//7//+3X4P/73/Eoqxc+z/8na9JqHWVP/+1+W86//KW7h/bd//8uwNVab1IddXXWFbWqG
Sv/Xzw8hoMN//0v7Xw4r497D0fZLorG6GTLuT/JgOkgrCqXe+3k13CmmbvQrLdeGOy2PzrWbNfuP
sTKuFuKZLyq5e8fjczFLFeLZYD/hiZLsKCAnK9lsNVMcK8x3eMvpBZngXXQvOslWX3v2E7R38Ea3
Xp2VJZKXF9mRiwFqVZmja+Yg1GV0ybpt9OLVd0Jn70xJs5JNtAazZeWk0WkwiuK1XYGoTl9jnWJQ
MmnJUg5S465buaRC90YWPmdOdp6aobpqhlfsXD/vFpqeQx+Xwax0oKsF3km2SKlW10pTxnVWu/HK
KdPqmtvd53/+XOT7/vvn4iDz6TiGJhzbFr9+LmOBGgqp2eZLg3IOmLr8vhir7r5X8mdpCq9nYIqy
ybQ20mI+6tQXOYrdRMJmmh2Br2Xfi5kzIw9mp7V4+sTfgeZV93zkxKO4PfwYZc6Zkh8h1bcMVHnV
dln40fCSoFsxeZQLZAtsMGSU8CVokvYhmxzIvIzxFa8+R6ZBVuT6X94M/fcvqa4LVTNcTdUNDR6e
8eubMVRe2vi9bX4ePG+tz2rY2nxg/9SyeOPMRKLIA2HwV7B0hmBVUeT4KSZHt9T4j3GuGHDG59my
Lc+CAXFgdUpJIU46AlFNuyGHkbAQsOJzFSTJ7dANWYTquQxAjlVV5BQYJdt+5YIN97ujnCPjtyEU
gp9RJfHRRag1dZGbGawEHbvSf36fLPv394m9miOEqzua0BxdnX/sP/2YBeDQqWNL/WWq6majGW26
MVhD70n3Js9Rn18cI1I/Z05KIao1Q/L+QXQJ3ERZyI7CMZ7RIPYeoWVHhy51x3U8lNgRVs0jJq1Y
e05J8NA1UbK/NYO5xCLrLCqJ622rRBj0BEkLV/VHj6zFjOjexz2Wbh+VGXkmFN2++5grZ31c9KfB
zJevK0d8xL0B2C8Si9wXgLwci2z0jzaM/PzWDnTsPnm3trLXmod8jENIMLjNcOWMj+4kSjNr2evC
/y93WyHm2+mvP2tXtzXdFPacZHB069dPqFa1Gt13SPCdEpabPlVdXJbQSXJciKekY9i/YyF3jryq
OxWNi5hBlzevdi3Co5502X1oRtm9luCSmvSusZex26GDIeMHBcat8zgZQwQ4JcfTtVvZbEcru+8L
4ZBsTprNKF/c8wqK33nZraHOeMiFQOeODT1rFkOloF+tx5yWMA9IJTv1Mra14uQmBXyhn04bhJl3
0eRdPbWGFRBlvON9Yu64h1mnaSjj7dDr4SWPErEGXtvfR9w5VhhWxk9+RyqPbIb3ohQ9VLxhUt6S
IPiiqID0FeGc0OWenuCsPVSG1uwmAGSkg9v4KsgJX+UZnKJvXAAFyx+hvEEMMmrSF8OdBuc2oSh9
GKwp+NmP+U0H/dIjXRkq3LXyWRhvsvIy/kz6CQK3jRiVr5b20jB7/JCFCT16PovtCUl7eVpPoXsL
yiaAfOPQ/GHG1Mj9JZj2eE6bJmu3CYB6y4Mf7wxnVPYUgWOUvpVaX2pOgFUCYgMnrAK8U6I03ZG8
PEIBtGTc8iv2Gj+dAv5eo1o/HT7G5C6L25VsW8L6Ehl+vfXyZh+qRfAcqG2xMqlRnPLJcM4udfSl
PhcF2nQ23kzMVx7F+YYqq7HHuJw6stdS162s8UZnkAyGwfOxMnSgvM6Eh7FzyUfXwLJkJyDl6NJX
6CKY3lQsjSodF6MaYRM2D9Ybl3J0Fr7but2cJrdXz6BK/zxkGUY95ATsLfv5SSzqLlXPkQZ8EXn7
jRxnad/VsQkudhM7d2OGhf3gWcG728OOiUeTbVlXm1d7QO/OzfXwvepyCFqek4AjMpRHynFno/O8
Z3JX3cKNDtTSxrPiVaq/7vDYpPwL3M4ti4uuwK9AuheL8XQqjzKWgXlFE1QrLmR0nvsCjY2Knbq/
ZitMAgwM7G5EzNlfFyaLWyUDPyLnySnyzA0iCEcJ/5uPa00OwvkJP5Z1EiS8sREYvLUxecHKZlux
1hrBCgd1/TNskPxoepV1qW1hXcYI1OE/PznkcuKX+5Ju2brrmJbjasJw5DLxpyeHWUa4GytW8Vkx
omxpkxXa5mWBtyhAprfORMEOXbuX3HHaI/lk9AvmuBOhlKgW5nRJJsW7+qbxrS+sEZ9a9i8sJ+qD
KQb1U1QWCxkPPD3ckQ0tNrKpZViEguB4Imunn4xgqG6XLbWCBXmjpufJDNJNIrQe44Uk3AjHd7in
xPanHnmjeAbF/hZP/aVRtPm7P8bOuscYaJ+gu/gpVPMbwDhCq/QWx828/ZSQT5ZA39/GZ8QlYNgN
lQgdh2NYOfnjXJdcFVlobGRTGZv8Ait1F5PvKhBeFjC8gy7fR21ePGKQTYWlqb+Po6Kt//nTcv7j
Oc8zxKYQZvJ5mYIyxq9PkaqsdYcqZvC5C1qcoLX802TV3n2Ulva5z6t+0Zht/za0AfgB37VgKzva
Mxo5Gyyx+zezG5Kt04pwaxpps64DkC46+JKjNh8cKmtH2ZRnMhaYglqNbR8iEWdXnuNIuqgsuEq8
kK+IBWIXO/Cj6Uu1OHna2J8KzDKem9G8BFU0XRAlyp9dYX6n3tHcyVYwJymbIqiPspm2Yb+sXLvf
V/PM0mer5k+6vZW9IbjxtZ5W9cZ3RXoIZsgZGMj21M18ImvWjm+XTd3XJ1B7QC1lRPZ9jCp7gYy4
w24hq1GaaqP+Gzcza67vpcKiPkZu84H7c7GLo5pkSqKSwohVhupxNw+tG39ne5Aza3e072yk3KaF
aeT2XV4Z5yo3x305d8heGdcay/4vH7z8YH/+mQpylKam2rpqsFnTfl/g9UhRd73r6++j8KtVbhUg
ak2lvx1ivvCokbgveRVZG7YU0Z1VOtZ9OiG8ayOwKFvUwZOL2RnAQdkCz6ZS3Tr3jHCR1eBqxh4p
M3lAKyo7Ozb3NL8xFBZZeI47qE6RahnOHUu9/T9/qY3fF/nC1FW+zroKE1bXde23pVFsmKWja5H2
bmvepxpS813DXeanw9CjzgffUWOBMtmLFHHpO1Aj/crIPPdapiLfxGzvMVJCg9TMcu9QOqF1UIHQ
7Lpkmu68bqg2BdbMV+hn/aLXx+ZYhBq5eKOod4CuQQkl09rxUm9vgN87yLNCjbrbWfbj7O96P2If
4yisxf/lVv0fP35hupZwNMPRTXfevP+2GWJhMrFnH6v3KE2/Z9mF9Lx3N0SRdQ5nLI/E55gijVco
Hpmrj5g8i1tHnDQMtm4TSjRqFvI0mmYQsV6OG3kBOVh2oGQzZz+840jRevwT6t2hMFAGY4DWitPf
3eDf8lQd6lmqaUzWPTlQcAcQRgWAHrhhor7YUsdkjtlhq93dhoD6ujX1eYiP5soCrdkRGdg6u1Z1
+iQc0zhIsyGciLOrr5rNzkREFwIWTXmQY/M0vo1Nwfs7C7MM2p2vDJs+EjV0X6fVFu1Q3oGUd94D
NcGe3gGMR4bEZhNrvhqN775bvd0sYS6gLqL1zrVKEGMVcwdiQ6SD8yC7gKzxL8XkIbo5d2Qja5fG
GzEDN4P8rh3UOT1ERzQVnwwAkf/8M7Hl7+CXe4DFbtgF2GrbDiBE/ffMAJKViYaW7bs1gBwv65Dk
F+4C60jp7ZfS8PqVWdfWLpibSg+GW9Wb7E728ujGvZes8FiY5lPG0kmGRwvsFA+3L6iB2i+tBv7D
yQ11KTtdgQ2Lx0+Fw9zr5PdB3z/hTlSezdK070w/FMsWZeUvwNxhVOnj61QXoP5wTdlnoV88VUr1
SQ7olKxeWO3Y3CP3GB8Df0rWiTcon5twIQfkInNXhRuMR6/IXHziPR7986Xx03tifWs9sYrRd4Ou
4EYmiZdOapH283s+X2SOtqoW1ffjfID+82esyozqXh6QSvk5Jgd/zFWirr6N+4iJCKUk1hS/XOv3
65c2qCC2SYLq+aNtq+cATshbomMvFJdDts9rxX7tI3Tja/uta+DQJZ1aodbkWW92iR04lEUWph24
EgxGEDkjDr0SakKdWdcuG9C8TqCGum657woKfwiFJPxMdB+7aOj+EfS5auyPLDz64MXNm0dHgH0R
ef3iQhC4m4zGeQTOpq97F3G3EDfix9GvOmzu8D2KkK5YsnABYT60Fzl2mHDwSirFg7XKWF+jGFbl
U7KQvbdD3iwNN5ruEzZEJ3PQ9K34IZQi9U5+kz/5EFnBSHvaYsV8/QjJCb/N/6352+VaGH2r0hTW
Qs6VMisf10uxHDuoBZZGud2suz7Xr2ahNRQ4eFl9PhvmmOxVC1fczv55XI5m+MZVqbF5M8bdknB3
eern3v/n7LyW5MSyNfxEROA25hbS2/JGN4RKKuG95+nPB9Uz1V2aUEccXRBsA1nKhG3W+s2j1hr6
RwOxaeVkLwj5pdWaey9nxeADTqFfTI5o0iBBTKzFQFHL0e1yyL0GMQMvTN0ZTfNR1wh92pvZDBee
+7XzQW5a+C2xev28NDJb6aJOrdtHo7pG3ehRt+zx1pSn2lX6rt4uxeUwZErr9J2V7rummG6XOiUF
HixBelpKS30x2vvcKsbzZ1UrIvTz2+gm00RzI7J3TyFVXCc4GhFqHV+w9Xon3+jf2JKi3w1KcGlG
c3gRpaGBpkG9CYeUv/fqY0YaqJWXMS3A5cMYdKNRS0s38S8e0mZ3tiwN97UfsYsmZbj1u2m4V8tR
O838Q8vuspL4JB5Q4FxACtK3yyULMgqTkxLfq8wR6PKPt2wDi3t5SNu1ofTqeimOdhzeZmPpLqWP
HmOpuLqvSlsYy4TOfPbICHuZ1UbzdO0Yqh2rvz7bYRNp7oRu9PV+aVgOSQ/sc2MLbday6itn6b20
NKZ8DpKivFNsxLPLRvTn2LSUi9cCSAJEWr4lCJClyDo+52mabTP0FHdCzotHrL9ulw7fQtU3D4FZ
SyFqdPA67EY/D5Y1EFMZhysU2PQCGcD56KGwkjlKsX767LF084sMFzWjAZmsyxaL5cpidxxgTT6I
Yf7Okuqo+IjIBynFxGi8fZb12hq1hhJlTQIV5uClbxoCOmVsDD8xKgJYjKXmXTf5yOOkjbHzInlk
7LXMjy4J75xtmD8MksoLu+Imy9Jxz3ycoljx3ML0wqRvQACwzv862HPxs65IdX7GmWi5AeFmOwG5
3Bes+txFOSCtTHT3ZICYUZmb10BmWl4UA6YxuTPTUj0VPd/yVPQoPqPa+G2yZsqSIg2XVCZUpWMm
oupsUkF+u0WjlN/gDYE+CuwcLk3bvkLNNZKs/DYB8t969VRsl2KiHorBAx42jOVuGvV6s1yMJKSb
w3N77iUJeScvHtdLfVCHuyZSxGMxyd0h6XWxWm6jVOZFTgiDeVmPdECL7mQiDB22oDe86tgYO6W5
GBRN4y1G7t+WesUHuw2+ezE2GF7i4RjM3dVGknc2hn3rpVchi6teG6R8QUCfNaOQUOzsh9dRNEgA
lE6M35rbx5Z4NOTWdIamnl4av45xewrH7yLy4a1X6k8tynakSXxAmNKvHG5kRKDiWrJjDxzS3Js+
T6v32E9vpaHTbic/zGBMi+EmAzbvQpjwNnGsztq+UuvtRrXJWesNQb32osSp0E+82kLKPEdTYAhW
fKWbOPNRyY9e1UC22WGVlXT2ekU6DyY6YLFaHpeqz/rlTO69nv8UC84vDXqgSeuJD9tWg4FD1xRf
rSREtkeXvMcx0xIQzbZ0Y+eFf8sOx3I0KBxkYqkz/D67CDW4JUV5imStP2qDol/lxhdX/ELiWZZt
vVQthxSgDTYtQ3sgFUlktmXJYMtK8NjHAG6BvsSgSNrwEaUO8xp3JeMVjYYXD/e+9p6XYfhYyGq1
ssYUzyN7aM7DfCjUCHmHrNrJXtacZcvkMJ8tjUu3UtcKV0DiWy91X/qVyYDtpfEAaUc5Vao8HXs7
LTHQqaOHaSAN7gO+eA/xzWh0770TQeh4SE+Rb/WntQ9i7OMiCHzlJkoURwCVPpoqwrEKjLQOwUqt
20l6c/NRRFVeP4016jCOudbh2z02GQYGVcFrEom0eiwhCq4xBgu2lm+Uj5mGnCWjuolbDEW11DES
tXJEL+diaJrmLkBL2l2KVtuVBxaY0UcRRUX7CC8R/NHcOZ0M+awW/s9EffDiSf4OFPxHBETzdahL
z/ErYT4klVqvcssIbmH/5ZuoH+TzIJUDwetRPiQjP1JiFEis4OfjGrLa3sCwjXcy//aGMjYXSHli
5Vejwia7+6koQf+LV0OqkuRXxMrOibFGeCrDMVhXBRDhX1ampqvYSHgD5MiwT32p7rBZ5AUodOMp
KzPtUHjjeDOXyqbgm/KD7BEUcOJIijYhYiqnj6avA4n2peqwtNpKhuYiuvZA4mlVu6FH5c6eNkuR
rHG07QnoracxSx/Ro9KdtJXik53XwVVVlV8Mht1zGKT5roBnszYQpnz2c1sh7FfIqLLQanfBSQ2a
/K7JGEGEj7DNXG2WenWEzbwMqN1zg97tuhhqebu08rCgcp9UCfgsbtn3qwqY0pOOjN7V7PW/fS6k
wHS9XKO1w0bFntGQu/oOx7EcaHKJZVdshBcfqcWVVaX1M3LpzzCTeD6j3iXjbb9ZkwdQa75IwD3Z
DoHAKny+KLBAamnYGj9PQfJxkWH1rlUV1pvfpwhUmFF958+flKrB3z8JEFz9nFX+syH50ntadn/7
JFi9u0kyHMZSAUp0TsYvKfrlUKXN5l82eXOsI1+S9R9ZedJDqi4bBM4AIP0e52kzrwgkGT6FGQUa
wp9tfFSrTH1K1eh18qP6ivCf+hRoMQjWunoYSpY+/eitlk5wsbE1Bmr9cUnQjIdIB1W0FGfA5BYV
Oo0fjltYg9Sv0CbRdssdkYgEZVHEJJ/m1jGMrjEWNDcKu/ID0Z/wkudetgsSfBZYrSH8Iabw5NtJ
7gQRW8o8HGCXpgPOWInxsPTwh2c037r7pT3AdoTPbi5LKVSYitJRTg6jHTxZtW0gmKKxG5eNrVdp
0gwktE5wS6EHzcVayqJdHEcReCOKdlIOyGva5m4p6o0BM7Ro1GNgjfcMxE+qZWR3ZtxldzFbDpCY
ROi7gnfB9SNe3jBLj0sriJH2/OdfUNF+C2eR4bNtWRCrMWAJiS/hrMhkNClrq2eHN4xbAoSTRlZy
YmD0UsSxGsy0o3MrZP1oVBkPFf9XiHYeCVRjFDde9qbKVnRXVHl8V2Jivbdi0ZAeiyCW22iJyggT
b2s5lNZjXnQvcsfE3KZac/VrC7WVYtonktq9TF0/7SYBjDNAHO6l1FDemAiBXQwdhxzw4R+XQw9p
9lbNq9PPdytaGLK2ZZTnHnuSpxF49nJ5XUz5oSA7jAEX3coZTpHpaXVKQZ8+W399pm3X8dGyM91d
evkCQT+F0fG43ANNJJJ140qyosEdiATeqCjM3RSYL/gMb5fPKluAidEGRNuWuuXgYcWz0VHX/bgU
OWflpJfGs4yJ7snHX3GXayl6b/PZZ93/OvtzPzOy/7qf/d+zL3eJQ1tsgU6TQ5Rv607ytlEQhi4b
tGnepU23ShokG9F2+eqzzlfaadW1irZeLlsaOl0tXT01u+1nnSksBNNGtdyIfvoJDhx5zFoRvHm+
vBcaYaxJ9ChV16F1h/577hpZ0L6qnXgAPxYAwpHWVEBgkq3yopVd/e3Pz/dviWxNY48AIMOAhU7Y
dmn/W8IoM9jkhGoTvCJUE8YHw9zVWvYAwat5N6x2K8Za+Sb7lnAD1dSuJZr6+yqYjC1k//yUo37v
5AAHHRBWPOTzQULWf2XEIEGXolo3lz//ydrXrIlm2sLUCG4amqVbuvgSODMU2Q8DslLfpnFYRfZU
A33goCcFns+m2ezYJsdOL3t/1cmDicU3fnaOmurdq5nVR6h9wM0VKFakESBPpWn/6oPXd1KRyuce
zbB7aUyvRir3r0XFD6RiKbNLgxW06cLP1PPYVIQ2Bx1/7TxhkjdsS8E2kZblbDksHcnA9/hWhfm/
QBA068vAxH/cMg1ElA1TB08DQuWfySNY9CAMstl+wGDAFEmZn8jP+LORN6fmfEhVPz95BZxzAtj7
L/VLcenx2XepS0SOVmui4/U33+RLv8/i57W5DXEHVlOEJqze32mImx8DYb9CHCAGUusjBg2mLzaW
XtM6d4EJ6g4w52+WKtBaw56RdEKblsblJr2MjVNthfoOObrhTi7KHjGNGxHl3FLqeDb9qkW1Zb5g
uYnklYEDLMA/LjeBYTZeYqzjlkZRt/HaK3p9SZQcE2KELDlJz8fzYTlraj13kFlu118ashStdmfp
aPCquKqCkGzVFiZyevHkBlrYPZiJMV74Qu7atEPdaz6UwyuMqfj+o90gNMoiuT4tbYAz1CxrTnmC
541RNmi5+oGCZ4MmnxKl/OtsqVsO8dz6pfNSt7TWjW7uhY86TT/5xVG2W4IPY3IrlKIgLv6fw9I4
WQjeb3J9LI5L+bNZjpA0JmkwkKS18duVJmmjzTOvMh9kcBmR0qYXa56HgYfE56nJrv3HNAxIfoNZ
a0v+fW6d3XyQ4MzIJIIWWG7Slal8K9rN0rb0CtOp2qO6OrJQmefy//WpSjfuQ0//61OjdJBdaxBA
EdJpQkEXg8YEyb3XGiQLrLTCvkLctK5LsVdH6VXtieJrCDCcukHNrmnWfMdfWLugKq9fljPD09kB
4pJhlIXONnECXLI0ROzzsZGoy/VS/DwsV1Toun5WySQfnFaJkUlpeukMwAUxNjWzNoFsSOel7vMQ
GH7g+kWYHIgex0c0vHAAnM+WQy15Y+4sp2Stkg3aqNeoDZJT5GcoYFlFtrb4GVZVVFTrFJkNVCXQ
gybINUB8a3/5ZY5+Rt9l93VD3LofVXn9Uazb9tbGNkjVdC93RVYReimLDj86Ogd2316yaDoR/EnO
Pjk8ZE+F5XiNrj0Pg2qsW1FP26WYYw7o6NMYX8ug9p8qViyKnejPyTR2EJb/cZXR3aSQZFhuNhFx
AbV+420+jIDWnj0jr7Z5z/Ynz4MCRcvwbumA0tvomIFn3Ayh3R1FkSMhPNjFG2jQ+QZWIVmrDEDQ
EWEh9aYd9clZGoBA3RIpaR47zy9Ql0FQNs5Ar4eWelg6iBJNaomgS2fhp1q4cerp3UNvs2n10Ghj
51xtZhLO92GFcCLgoRgCG0tmbeeFqv6k10CO5ubIikFzG+xX0r4y1lYghsMMLob3hfScFEjHclGc
G+RVZiKetRAz/CLeB3WRwsu1m+OQ+38RNtSh+0k+objFA228VGVJegoI5mutT2slbKQregvj3WgT
VyrAkO7iTB3uVFQWb1v9tLQtNZViFqBuAsNdisQubnVdNw54Kgb7OtS0TSwr+cuY1ZvluzCGtnOD
ZqovaVKSwhuF+Ph6EWJeZVmevSoaLzWuPPJ+CIbyXmD4tFyZKTESaIWAk1ADwJF0317bwxh8g6vx
8UOoHiJ7vYVGp4ZXx1VOysw1KoQRpA7Jy0xH27Qu4clBbi3tj5NxOcFJ6OPkv02j/P/p8/tHcJ+s
bqt5WfD5EZKvin+ZltXfZ2WcqTQZ8KZuaob9dVYWwm/s1GiHR12frGuctFfsO8pXpcUfs0OjZbsU
M2Q7jEolYFaRGXT7lhDk2K+83Je6mK/HLNwMQTxIglIEJP4/Z5Ju2qwyxmi7nH20lsa/pCaRKfnn
tnVeWZGWNEwMcoEQaV/3POwd6rIAQ/2gVz3Cm6juypWm7EwdMc7l7LPO/h91Sz87v+Ia6oxSSlYK
zZhkHxKcPnRTSeQxsb1Dpxb7MZsibasMnrkZW2aejzLuNBv0jNFEGZLXrm2SlVZX5qG0ERQV9X1k
SgmrMiPbh0GYMjxTjMbuJ+6Lyg1UJg3SX/hz6UUEIF1rFk5mS7HyHkwgLc8FcMFNV1uVcUmGrERr
Liye1Zb1Rx00+D/OxbDIV77mVQ9+Oum3vH+s+WaAzmjivJTbOG4G7PSs2Eu2AUpO154s78n0hs1S
GuPWvi5nVWvJqIzhpxebyE87S6VkpK8oaHn7z87L9USpNvJ86Uff5dqkZTZeKrsB1/HQ12DJaoq3
9UO5ZK3SF8+EgE2QAEVyWP4nkW3fkbnUCd6G3WPXZER4+R8Z+BW4cMoHFLcyU7wWafg9iKb0RzhF
r3qV6yz7B48H1ALZiDnkw9whZJ54DEXJUNfbgK3n5dLH6bKGUseYX1YZ29rVNf6Iz4VVpbSF534u
pVAoxXMBdtx2avV0Y4VTuWc9bj2QJr7VtFD7XggvRjHR1y6aFhQXv6yZhOaGNpguBS/Woy1n/t4M
q25T9gw4dfRjaSf1HKynBEt6vZFnbwavX2ss/y9JwrqiV+ziu2pHz7C8OmT9VHEgkSutlnq+dTfC
Hvhl1lLd9q1Zb83Cll4CxGuWDgn+UWu116oD+urRQxYSoJlvKPt65VrjZJ1hD2vXuuhIycwNrUfC
FyUr6Vb1au84pWm5MlJh30Q9DBd0SZ/qKq+RLyv8R8HeoPCV8bkzzeI0Vjr6SWM2PkPzCDdNqGUg
8mkNC4RVJayfLktrBefJ1LNnVJaGS4VtAlsSesXhNG1HX0IMqQ2n5yZqY1fG/ua4XGTa/rpFuu1B
qnvpxsxwkl0+GN7L3rSDbrVchOlismo8y9gjaVafqwhtlmmcAHbU864pjLTHzyI+UX8Vy8KrjoSW
/l5cWsOKkMNybTO7K4WlT0g3Jfdo6yT+ReAdQr8Tf50y9XWzP3XpHRRo3NL6t7blCskTay02ZDAh
+zjzPPFSDnWFZAeCcwAwCdnHJGg61dgn+SxN5xUyvlJmdCxGT9zHk3X3UZ/YBlE3ELJWM3i3rKbf
l/qaJYmb1ggCQFpKbtKmaJxghppII3YtaWDpV2Mq+wv4T/wgImR1uxZgDeK8azNrzMPHKX415mEp
eyRjtthuopHDJIsYjn7ORmQs6xKrno+6sjTOoTxJh7+Ba+Y6X7kdgWp7DBYsX0G5dVH4VvX+nRl5
4XvXl1ucivPAKdK3FIPwyCnaKztjETh5HKFo4U/v9ehdjcrq33Df+TlVufKqTvqAKhgCdwNhbweV
eGR2PdNEUjBhBwGBzWYekj30NDuLINd8unRazmqtwSvKslJ3qZMqKDOOFHCPdLkHGYRwi37nr6X5
8zqrx3osCKZ83Xnp4NjInMM1jf21ZJT6hT2uDJtVUfaZHbVncFvIxImgvpcC1srWVHXfUIq7ej5o
RUda+VnXfbCbwpnUtDCbFhaT76fKMZhA/sz8p2bEmsLQ0tzpqsEEgMaBYB/0hwLPOtuPWIhAZlW5
/Q0Kat3BD+oXZfZnWw72zCRu/fSMQbx0XKqWrkaAKKSHzunqs68Z4DyoiGCXRJVYqeroX9W0mXCv
Mkac6RL93ERyt1btPHvAF0uFe6v5b9oABKZmDe10cbGKkfX5kQ/xrMCn6I92iPjhcqfKV/66Uz4b
tGqGpG4NqRJnQlu5CIOzNRcSlqHntJ8ShN36MtzUpjT7ItBiJnoEDxF/ThckJFGTqNlxkp6G+SxS
yvTkF1Wzy3Eg/DgL/lv3pTX3634tQ+UHHSAfbGKjsErm08CQ5YMkOCzF5SA0KzPWH51QNhQqRht0
tWJDcXOlCG86pDcTS0uegfyoB0tv65VqQHVGLwNlsIDoAHS19MZKNHxY5wb00IpVb7fWofQD+6lK
Wjcx9AGPFKD/Wd+Nm6UI7muPk5x4wNsnIl0MASxBfbvFz5WvmtV3HtbeN0zbQzfNZ4EySas2WRJm
J2R5wTIju7stJ7+7VexpdIMA9rqckHzQ5giTP8eamj7U91ZWPX9WLWdW2eurcHYzlDH8UeLUOuFI
brHphzeH0pxw1bm41C2HqWDl4sA5xCLSQpwPxaDbigCYq5APQ0i3QEphKU9zeah9UExLmVn8P2U/
rZ51OUPzK5NfZPDDaSVnv9ggItqZCfZLAA2CWDfuwAobm8AqwqNhpv65teaEk9RUj22eoX6Bsu97
+5Ykcf4rU8GQVpVqPUoMewAHkubs95V6yM003iZlW96x60TiIy2Ttw7DzeUqpSuu/shoBXDPcxla
t3+O/Knin7QbsoS6baoyYWFbCE3mcfpnzIsYZdBZcuH9EPksfzBp/jEl1ge345da+/VbGk/rF9Ei
cx1hsO7G4XlUscZTamjFklDCa6sOe5yQsPwrPY0VWX4Jo6ret/ZKM4twmxZ5cBdkd0ncXHPN1w+y
JLQD0QIMXfIiccOuBQGjQzZg16SvcnlE9WtIZIYObgeDFo3PTfus6JK+akb024jbNVtoFYSTtQqq
SBNga6EcjBl8Y8qwghCUflEVxLUy7SV6Bzmr3Uz5I2Z0NkgfFIxV8ps4R1nZSVY8ZZtW7aNkTxgV
+SQw4dqLHdnU1IVYKR3N6J6gB6real9fxYgTl9dBswlRkT5KsknKHYVUJ8OndZOCTF31Hv5UVpC4
nlDyDRQuedN7ibaZxI9WV7N9R6hlbRIfdwVCphsi4INrVgVrb9HuvSlMdnBxwcpM4IZikTtI9ELo
xENNCvmT65wcTyzQcE5LZ5DD6b5HNDqScG8cA+Z86L1oiqixuQbHJK0B3hWbUbNUJw56UvdxU65k
BNlwfkBLRurV73GOZF9nZOU6873MkaQyXaW+WtxFoAGBFKhnRKzVcwPHKVbCFkeGwEXhZjgAOLaP
OBgifF5DkCJnGNzHkCbdZFAJOeLrBgixrPbo8K3QwySZHzX7CR17xBoKxxiIGERT+yOVS+0EfObN
D7StGbBmMso8yhyvG8sD0XC/8dNTqulPQ2RoB7+RzVUskO9l1eK7kWI3eEcaNTmWB3Z16Qkyf3oq
GaTHANHXFkZGFXnFfaAXD0I06UGEpKo9/Uj4+ooslvHC2LsPLMzd8R23guyca0b0XEnJVjH7HlOr
sHZz0pG3OmC6rtKdJDBBPxQBBnA46MGUjZyu65pzaxwmYBDrWc1zg6nvuU2s6RzkAFQkk6w41KxT
4eEyK8PI2piDLg5FGT3lqdefvZGgbIxmhqVU3q4d1VuL/ajDkGztkS1FFFod7pWoai/LQTVRThzK
DAu+oAJ0VcraURtroHKaeSrIxl57kCir0QiQ7zexoQVs6/be5DTy2S8t8QT90LGC4FgSxT5IqTTs
R7t7TeGPn3V1ABut8TNqAFxdVcNYmB094Ebwk6uuQiDBmyx1O7CSXaWq6YaS9kPuy7Uaqkwv4zCc
5Sy9aeDk4U4PvhaSPPIYo9as4qzFCD0N1gQs7G3im/kKEeWVMfjfDVXr/mVYU/653WZUE4owBXRP
ogZYwHxFAqNElpl2ZWc/gR2pz/kIngrvGLOTIOQ0psSmC9IyGlLrwoug1nei+IVvhrkNmNHwSYmx
T4/jQ0yWvQ27EdYw7/a/jLz/TGTzJ5o60QDgyopKJsLUvzBVFFlNqrQsovcBZygkvfEc7OX8tkyU
HM/asd+pJi4qBXEgt2DvuEmU2tF6kFaLjHAxocoRjYiKa8lGU4x6Q8KFbUvYpLe5nNlreQrUzTSP
tVnch65tJNpaTwUeQHnw3Izyv33j/4zSLN84wGtFAL+HFPIbfZNYpp3HMNt+pgiaHdBcNI4gdlb4
yEeYMiXoYWHW4jkZfFeHcK2H83mCpblqwTwUlvvnL9dW/hFuWf4afNmRyLVthWTzV+7+AMhf7RhQ
ftrsQtA9aSsMvPP3zgpm0tLYrCbdjh0jQqnFGqxfmhT/aJtmOLW9Pe1z3dqWssmehbDhjrXhcPCk
AMBZE5obJSjRlZ9Qk2y74AUMmHypp+AS16YCuKMLz2mrJtsWJw6xXsIfWFU+S3noOWoRPYRtec8s
Zq/9ok9xNEvEtpK15zDB6DHSUW3TjRjVuDnBELV2y9eFCFFbGvJa8bt9mtaqGwi5c0dfqfDqMqER
zcXKMJJ13ZtHH+oXvg+pkw64QSLU+ctuwmArwuZVzSakFYv8Lrd0+6D6yqEPpXu0waKnmLfWUSz7
Lc0RC9TGVj6Cy9F3mc8EkktJtBWeWh15U6oZ19y2v8SoXxkPYMFVyXrs0Y+tvLg9qXLTgKm1MW2Q
i2NTts05SbFjNvy8ddErjp1YtkLiRMoN5gkS+ZsQp9J6nH79+fdXflvV8CSSwhO8+bpqmtaXVU2O
UqpZCj/7mZnycNNVdoG9lqf3Lnmd+zpQ2RYVRNXV+eksyjy4FYwFf/4b1N+ewTn3C0aFB1Ejpfo1
D6xIZj1AZ51+KnnyA1e35gR6I0FdLvVBqaIUsySn1bg6A/TYsgPz98GoDGtC2sCf+9zahEJ9w5ig
PQ+Y5SINM0rHBE2BaMzkVd936mnqsQX985+tfAlVLgMTNgO6bamKPedCv8AzlJjtJLgm82dY8fDJ
sfhut726wngQkRDPL/eZaQCRmZonEawJ3u8RT9e+5dawZ+qGrIoPIYuQor9IXeEQfbUPtTkmTmTh
TYCZgavwm7EUtpSHsFTk9RjkO/Sh5FVT+0fFQnvCw8LQqNMV/inGfvCnekXk1Nr2FrG+vknQWUnx
C8WcaZb5Tp49acg2Zo8ac0Cu+lgCH12XnocSix92J9MYyeeQRoaKiyVpm0e1U0bjW6aT2wxgRLqx
NLbr0R/MTS6sgH1o3q3qqCthQ472xm+1TZCL6lbrmxTufGKuB3y7Np6uR6xIbFarwu+J7k0NfDet
XFW637hewcLVjr5DDAzq8k3SdXFmZBcrScK+V7EwDi2hqTtmFI7EwrwHqHL2vtfDXy3rPlhLy9p5
GPdI8Ba7om5AExN12bJiUA5o6IaIBv+QNWx9EQjRqg5frbwJ9saca9PZbuN+GeIwGej7uveHdY+E
GVOAyO5tVNl3dte+C6QUUxY1qrJTIMTdFDUr1SsAJPZ3MrjZgzeebLWId0HZK87Y6eFEtCRzRZm4
I9bnN5opYStbomXZy3aQOWQupNswe8l0AAw4USjpEb9N1oaZsvL7X4iNp/d1rhs7vasntyEELQvl
BoH72eYINmE+NfW/TANfCEEfj7KO7INJ+N1Gdu8LIayVPZv30vR+GlUYsJrqMic2JXsTg0DaKHLY
knTuuothiO6i+wr+npF/zBOo7SweNoPe3Xez4SDMxYeUH+XPb9rvAwQrAFvYAA4UQzV/E5jR1H6a
4qGP3/uwvQIbVu4VG7h7BcLY9Ri3V2NbJTcNamjgJDpXUUcYaYqluI1gCSNpuHrXtZJ/G6wWBG1s
aoAgo+7e7B/s3Hob/bF48Mn5/xtYxP46t7JW0VQyMZpm2Tpv3j93jIYS1mmNZcG75CN8MyGp2Ofm
Y5NETFzIl26MQR2cQPLyPZwd0kPAYu9RG74xE/uQKYbYL5upTtbOUj2A18v2ao9bVt6y31Hwp3B8
0JVm09dnTSn2EYHDrWL5sxAHxBoU0+xD1U+yo3n1FmugHyNIsVcttgCuNNU5Sr1qS2w4fki7irAZ
o0/TDs9//uW+INiW58rS2bxZslDButpf8DJT2qIIMMTRu5Wq9dqODZ/5xIP2XVu3WljER2NQjDVc
qfdRwiiqHQ7SWItjOlRr2EsIEPfBWRvk6iTSoEDfWnkxMa6/0Sxpj2NhJzX6E2Rf3CAha6xAL4ZO
WSedS1AFTY/ILy9T5n1r5ZZBzWNTBc/10YPXc6xatMj//H/l+fnt9wb/wxSqWjykhmJ8eYmqPhW1
5WfZeyKEvAJJ219gA9sYbXe+uQ9Z9FzTMF6Bk8nO9uTf603wyysn1Y1lVWwS3fbPyyG3Ce2i3IOI
gQBZCd0qatv4lqHK2xdW/YoF83CSCPdaTboOpeqCofKAAAPhUdiNF52/7UZHcCjk2drZuo+nfSLp
NwPpvkucvYbmHkuNBDdLfBzQw8lszRGFBd1V1h5Lo1175Oi1WFeOmJKD5W86GaVdXMJacDMZ9PjC
ZC4h7rXz/ChwW0xDnNrP5uQHW6zpTqSZM+qGhKlJigQIBJ0rcgbZqZlVj/zULrGwRxAcLA1/mGil
J2lMyhUpiiv4xfyiDg9NM4U7tpw+cXoDUneaFbgMd4kLEFx1J+2RBQoQz7p/b432aJcVXj6M1oiB
OyQV42vCos6ZALSuIxxPnHTW4TdEhVVxmV1YQdpHy8jDI0ms3GliXeyUwBsOozX+GsJWJeuQKQdv
dnT11Ow9aEskHIhjOpgGDKcClw6vxJeyQdtvYCjcCJYpUOQIeMiI1syhUF3MEbiuMx2sZ45DVyEq
FiVPhl7haTk78KoWMTcwQ3BjlGMdjPVZ736RoG+uCasHB3mMPVpv/Vb3qvgJoP/Bq4gR5+OblUj+
iU1PuRl8VL0roHVONKI6RGxcPor5AEPawaG1OPle8Yb2znsFD3yn5OKCsLN+p7ftsDNRU+3Rpb2q
IZDKQaQ/srY66waq9I3l3/T4bN0glurWSnqHc0T+y/SZC40LsX3zOVMmwxlJPRwzWb0MQlHvRyXY
jlYR3/TseNA8G5sdwxLx7T7osRAKYNKC19sZIaF/5EmZjIvUXkdM5UcQ7+PZbwlVTZZd3/j4n/3L
+tL8bY1rGorQBPtH01bAG34ZhzucKXnq9PbdwD7GjYORZU8KL8uyW8ZQlgxXyyp5IOuNipd74UQ+
Qh6G4q8CjBm3Rjj9SIdQbP+PsfPabWXb0vOrNPY9jysHwN0XsyKLmRRFiTeE0iIrsiIrPL0/6uxu
+DRsw8CCIFFLDBXmHOMff8hSDOcTHePxM6iHKbDJsudp8kSoqOPZ/5YkRCIGwQqPJe66QpshUqPo
SX+5GEJRkUlf+9Fy5euIfX/ej0upOadZEaqQPvdYBNwJECy6Fe5Vup/c5T+/bjCoRgKyS9S5PjAD
wr4sfc+bR+YiHWMX6W405rxWn8e6jyZGCRAPoA29xvdFj6lW+sz7LJq6O3SJIjvT4yVn8oXv2pB4
UoE10G0qfgYLppExPNrgemGglD4v4Usdrx/JY1zFhr5tp7L+Z1f/P/7FNa75dZH7umMrBhms/W8/
/sfLPeff/3z+zX/9n3/9i/9YxV9MJO9/2v/n/wp+7uuP/Kf57//pX56ZV//73bkf7ce//OAVbdyO
u+6nHvc/TZe1/+l+9/yf/7+//Lef32d5Gcuff//r4zuPCzdu2jr+av/6+1dPXr6MXR6IwH/56z1f
4e9fPz/Cv/81//643f8Pf/Hz0bT//hdzKPkfEuNsTMw07mRDYxPCJ/CfvzL/oWB6oGtP7oSp//Vv
xb1ubzj02f9AXAKdzQLi0Wy6lb/+rSGz9Pkr+R82lRVbs6rrUFsl9a///Ox/O//986T9n50ATXxq
/2UPJAKGp5B4XzY+C5qs/vd+MpVZG3UcWYlWTx4Qhu4Ote113ikT6BjEM5VYlJvSRr9fAGEePhjH
3qAFjDLqJbLQnt/+fkmaZ+xg8pyeVHod/X6ZZrcmGp5ffn+8D0QmsKaSD9grMZzIWRX9foFfztRc
Vf7+8Z+PzYqcK7xeFOn1jo03pIAofn75/U5pBh7Uaqt8cssrB5/5Miqh4Gcw5vn2UilA3QzLHQ0m
RmWg3pjVuUd8WLaAaY116m170diH7bZaD3aPv+kttwXefORVmCVPo9kx0QREUPmtla8w83aKYUjh
r+UkDrZEoHSFIcFmNufNmH7ahUEWDB7CzLe0LsJQGXX1Q5b9Smm2M52H6rboIg3YFO/OqtyPVxU3
UJP3dE2sI4zGOUY/Iq6k+1xVJlmkjR7Tglkldk92nonfbxvMEeAmZ1IZqXStKdVE+Ps+Z5RV0e93
cXw357ijV9l1in6/yFN1C6Q+3pBGdA/jegyvySWP0hq95nBlPnaJwwFLkKw0Hr5szK32I4mR6sPV
lvDkn9PyskL25fx6JQRYM4e5dtUOeR5Xbgr43M6qIiKGqojkXtWc2dAjqcssyJz/9eXK1Op/+3Ec
kWq7RZ/sMHSmL7wq9+j3i1QU5T+/M6fL349RvRlhBsHXlvOCiGbe+e8X8/nj72Mz9jdlyDVDUHM8
Mw14PyiiHj4GycoszA5s8zJzU8e8wtpNnGqHjzIjWUugPtMP4GHDN171zLpH27m3fiH5eF08Zr7s
PlqR+ZeAoYKTYyMwfrRtWM0OFaqnrtvznd0FturkrzRgk+Ji0T9Km/aB0UjjX4xFYy5Smf5YFG/p
H9mFfHi6r24xyceeSqhAOn/cSHdQSCfYqMNBK7/vEJ/TsH7CCGnnkgeDG6jcRjfU/w6VSe9godNh
T+HIRGbPp0/peCtFN0EbFPFeSgUTduSymNnmJvoqJpuOZPi24s5qgnyXpgaHHSlCpBWe8ZNsmale
KiwMRKUhAEYPKopDcSAs1ng1Opdmh8NWIchMnYmp1ODGGjrWAKc8TDK9mx1WxCOlDgFT/YBo1amv
69L+LL9z78Hh2zxe4p3xirk2dJJ22R4eD0yOheleG0Eat1Y5CpmF0OMt56KJeIHbZeo0ex4nqAEl
4Uc6B8JazNb54GiaKN+7u4ec5hlJ+xA0RQrpk5ojkQnnXLlZowZ78EcwxjT8ztPVhlpT9PVXkjuk
tfGaRjonGGb6kiwnbfeIbji6z5LdELntSB8l4Xa43oE2rodbUOOWooirEj1dKvbqsCi2ylE9wU+T
ddYQlE9UHW6zUzHgo8A+XKJp/qjZomGQifRKq+ime2r08i5KYOJMSDlogpcdjGVRiPZUfJpH0mG8
bJP0pLl7OFTa9TtpHmY43qGsMyVxJmKJJ9GZLnlEzeOLStpOj3QJq2x0pO1YuZgLY51hvajL2ZtB
HBAq7ofQPrSf4SWmUFoYUTlH4jM5D9IDFJc82Oybooms1AThyhejNknFEtPNV4rKShFqr1CMYQ9h
QrFL74fHsnodtsrZIpzwrQbEtx0utsfSKtecVJJfs0ibqGmE3SD7xLWMgDmny7gSFhgVE9x0PdcL
L55Lhodcn6ASzoQzWAweBHpQ2Wt32s2d/thR5jxInfStxjMdZCV/7K/bCwOgH+1bjfSP+Nvese6M
5GUfcCYqBSEc+XQkYnGAoNy70n1Rbhs1GABoTxcXoaId6aOHy7FB1N6mCC/zx4YSsmQ7oA6Gt/eh
fOR3756FFtcDDuKxd/uuQIlwiXa/H6tOdbHJGDzjpMFmcfAYf6xs1/BQdTawiVwzE5c3YO/Ey1Z4
kBjI3hetW79Uq3ZaxDCGW0cHff9TTD6xlBP1iqe2b436ztqBjN7KsL371nI3M/fgjHxTL6VkrnyM
k3OPYm4ptlyebiA1cvLqd8xD1TD5bq+B4cixQO20l2/Ey3nNx/SS+PLn/QfcB66LFY6G3w+8fliB
ob+NR315hX3NbRAwCpr3PnLo8eHox/h9qhzYmgGrZX9+4Ic8L7fwO2SIPZeAc3lr3MtljQC2fIFg
dQmKNsy2sy+yhji//czj1HPvFS84rvKCcCN4HWYMrxD/SemQMAHsXXtG1Jpb34VUiwZp67DQ0SOm
YcFGx7ojR9lLwkVZu9jUXz+sVNxsIaNZuwu1DSREfxfP2HF77/JV8nlLHPvrum8vkb4xNRYQ9cdS
Uh8j8Ruzl+Ht/jgm1SqVA/tAWOAwA9kUlxJ1vTPOlubsTDQKZYF/b5b1l3xo3zDeJAN03OJu9Li6
19deCvL7K7avGIWHd2JRNf/ODEB+ZVIlIfUaNqb050ZUbObCMmLxgEzKvJXhRJ795EkoPVxVFspu
eCtjhpAOH9s8TIfL46w0P/Sfgru3Gl3F9FVuoRKOiS0SWnAj3/Ic0KKBJj1YGiwWJiQtwpFbQTud
2KCPnBlyVM63x4lczRwbw0Hc/2DHOs9wovcvg8cHY/0njsU3otvXdXRk8TLztN01e0u1lbIGu45b
Z1r1c+fyVkf5TcRsfQup8nGBvRNt9wwSX6KySfN5Qc5y5xcc2pw8B1+5e/INk8wFJhRyu3r0DLNF
XTjN6Mb5nIFeioMUBk5C7uatW5FRII5VMR/QWbOMuVqzM1PwlHKRvtuRGiV7YzGG2lrdTJvL0Yq4
opnPLGZvOLZULDGpPAnJKd94Cw2YZbPBNf0m+wVhvZBissSTL+EjXhfKQbFdZs1y4Vz2+E693H0U
wL7N9jCHPB2XXhG/xu0a3KXXViMqy0Xhpf4rVgScQf1bvn1pNx8n+2EmyD8jA+HJ0ASDintU4xIj
/oWxt3sRN4uL5FSfBKti8ejMUI7MwkF30nuI4rqCi0E8YRX06Orhv+srGdcx9MvZisw0/r9C2ny2
AwIE0kkxUOTq2rMQHZ9P1YscpzxhUd0Ke17iBuDWxxk4UCAbkA1EYjicpQsEyJ843SmJw7e3gblZ
0KZeqSyUxmE+rXeIC2B4u2nlVZWXqAs7xRQ6VIieKND5i/hLO5Ur+z23RLHjUQzvL4vbYpitLSoN
xzpVpctb2iuLxyTG5RBYn9qJSIhltmf2Pj6X0/YPyQn1+mrPDb8O2s4lvty1A9Urzu1uFjx2mAZs
Iap082aDYcJ7Fe4IJCh+6vOwbrFW25Q8B1LcBXO3wLi7tw7waIVE/k0K48sLJhAkW1sLjlEFEIWS
jCk2pi5Og7aZctWmVyBE2Xukr7C1W1FfnU7xiMfsC1EH0qf9LuEpcnr0Xn18YBqzwz4ydZvDiHLv
+S4CanZ9DDojkG4CIc0Kn99kpy2y3XjqT/WR48+Lxd2i3KH2rtdsHI/Bc+7z5qV/MQrBFVu6U+m3
gzNl6yIyX+Xj9HMbPIwt82I1HeuINoDIKIwEJMW7fnXb8kPz64atVRgERpGKDFHlIkxGDvtufj3M
XsxvLpw6kI9Se7JjR3/FSkkeqLbJfnQNCVntgdAdiXfyIdPPvOKGEpeMacP6se+Zet4D3cGw2lQx
SnXSFChLLGsUzkJ6sMKLS3HGmkwT1cVvOi8LOwlmviel+xhtziMwHqLJMSL2WxKlPrAhvTOq/vAw
fLl/s0/bjPJyX32thXIL7t+TNwvaddfOH7ajXI50VdWmPUqfuTvZb4zyJOw7fJnSc3CaZkW61WXy
857qdkv04r5WVnLsPPZPlX86T99jzL1uXPXVdnw6iPnVIf3iw1f4VG14gdHgjnHsOKq2ysNpB68x
vBl/b64JRZ3FUWeJZjPhDUOhzqxODou91s4zk8xaEFiXCz45w4O9rNPN5cQ76saem9lBWYI/6zPN
m+nI4Np/dMrzWcRnKTVMqoM6Ppjl55CH3XdV+Pf+LasdFFrdfJx8qgl508855nD7tGU/qY1LQAQ1
5w1Wn6hREJJS1ViR3iVWpPYQfMpuDh5kRb9fzFthR7B4aC3r80XN0DXc7C6auu7v734f+/1y1fit
jQ9kJizSoLP23ixK6Ghqe0nculF6MahpRbVPuxzdUB1Ev9/18vD3d/lsxvvCAOMeZVqTBGn2WAy2
RCTR738cdGzhwv/rX+PnxNDPgHLa6qGZWE6Vzt6q+goZFagZG5B76c7u9Jnd8wUVi/Y4VjnUdtwE
uTxGmBi1JO6OUHaKOrILoH0MrPhWLenzxyyHebM1WG5bt72fgDB+YvK3uP1XtGgNyyOCBaclkYNB
x9VhWBmb2KGJgVflTibuBxHQjzVnGhAiUX2YEVLL4tOQhcUAGtxbzNYSnYQmpHedncJRzOVd8ZvE
tXpBM7l6YMM+OLPEt42AJ9Xw/FjhWeIoB+Ogkvvp35MFVlI6zjiSUEwPq8XTuIVpRC2KJyCvQf15
gm8Ky9lh+PGuvNMgTQs+/ToByhczpw0NYe9INcFJ/r1bVWe6zmvvkf9E3HCcitwi7kKUhEKeqsQ1
3q+RtJXPxqH9nI3u9adtnyW59k4Wde8TIsy5HyuB9aqSCuXn8Z1saVLLbA9T09V3A43WFKa3vQ5I
LobPwieknVFT5mDivURzjO6++TNTnPYtDcefmy+fE+q+d3OnuQaHzhLjOvmmKKbT6w0HHdnP/Vxd
nRmWXAyZzQCsO3ErrH4E7Lj3K9jH49lMKa/14XFxBzak0r2zui5Vpvl+t2sCzggsrGqVoyakiiXz
kQjUVozbMRFFqO/aCOyzF+p6lIGKvMIUasOeJqRviHVdIuCuaJs2CQcIH7BYWPJc+86k1eePeKpp
X7nNG65QF8JP3RayagudL8NBTPT+dclVWSZO8Zncnj3V43TjcPYc6pn3he8A61i8RNXjxE46N+YT
JtKri1+PXuPHEWYYnSBSqgvaT4VT8M2zVqoDp7cIiYlsHPsTI63Zob15OX8f8sB+tkeQlq60UgB8
pbM9/bO6AEeRIRDSEyabK+FwWGNO7r33Eovz2qjC3CMz5Voxc16kDLNTfaHDp6ZiFCFSxc/YyI93
KG6uFhH/5uFRdCEGkRq+2mPwV8Y+lxFWDTwEoqwGxJCx2Noraa4kYgi7Y7LR7655qiJ5YQ1Btrmf
YTBWQoWj8E2w7e7y8EzmwMf2wpWJF5mwvcfn0DgqZ/k09rSWRuwp38xPSjqqmUOHz+eoYd5QUh8I
DA2xuupFFdh+iWxLWO+KJtJjKXv5iu6lexaBYXzWnsZ5o0hZg5980bm8pzjf4T3TXFE6ChRTWeNU
unMJkQjquigQEsngXaJt/AGJrbZHf/rcODHGexrjQM5xLoc7SaQf5op2ILf+DJqjzlZ6PZ/Ru39R
/NGeGkE5f4JluBYxrcIbig6l+kUMwAhIZn6V/liwOHArxsbI6c/T8vL4uF1gfjsYORQNbyIwKudO
WcpW2vjdh/6Zh2buYP4+gU4mvomZ3PVQZC/6yZdeh3m5iYGZBoqYcIB4AYHl6hSMmrjHwcFOxTuu
WdeJyFMXcclUecOnXLryAoueJ97SOM35eRWdrR9QBA0AhguDYEBuQwAgTjhC3FjM3mi+9U8uktvb
xIxu5lRnMq71z2bcETWLyx6KjuSt+2GJu72X8JIYW2bUaovHtiF9m5rKfZxKJUzI0lrzvgAn5sau
N1xQrmTbn3ECAsowIBlTgukniKNQ92DPSj9Z7TXnsfQ7Dlq/gsI6sX1fHSN2rD8N+FfmmwTQn60I
wZiWBzNgn2sc9SubZpr4RhJufYlLfaV2In9FWhAk+LmLpBPTicjO/aiv89TroXTJTpbtMmzRWJnw
JnJuqfMcdPerZnjCLCyhRrIeLuy9gEPX5WXmKwdJd5AI7u8sejQOgA7gBBUY6nI6Pbb36BFeDqPb
cjrvYtoBazlD63F26+90x01yVQ+mzha6mtRQtfx8DPJbZONriAWJ2xyR6+ClKPKwasR4zHeMh6pV
2b+CerETXfTtzaZU8Nhy6k/TM5kdg2KpJ+7dFuHoqtwY23F7x7Lohvm8UxDUzbxIILP1VZer6fl0
u7jE4wA+0Hw8PleKxLkdOPPccrNTh0xjFyOYZoV9krk+2TUaPLsYeKnks3esvIv7MV31W/MMm9PG
QNGVfgYt7Ljl0sXss9PdVPWlGz71UV76Fkho7A9k11NG2NsLVYwpWLvAEe+zn9/jzYnRPGn3YBGw
3l1JQvQb5ALD3GdgV1CiXPN12YkHxOCCIbJJEUKMESZuiifTfDIsrMZIGgMgLOuHrRYdBC5js+zN
SBbsUKyiXFhxvzKxc85F+9LvlZ+W03zgdjMI80KK9/DB7pKZqyj+BU1L7/GCGsbVJjog4qtZIZmf
itv6Pp/o/Q3RwB+Cbfdxy0XJJOCNcMr8bTz3K+40FuznhLfjWVHZrbLkKOmLDO79HHq9W45XQiLc
Av0HqxYEJvVItdCb3hRy187gHwXabP94LvQq/S3vneOtHZo+5L4gTTxrQSfVsz6g5XKz3MN+p3py
AYNqIPqMkGthfePcKCafyGBciNIcJ8oXY/TMOkTcpTZe3Tk4WbOCHJ6fmZWl8sA6uRwFl9iNH0L9
M6NO0Z4n/PJY4eR7NbdpHI3INBu6SrZtpNHQ2xFP3h1IgGRtxCjV+C3uPbbfZjuoR03Dttav2DZq
NKD0yRecY3x7zfIres94fbBqUUMpiwxSGPOfH7k52JbfPOgu19KRTRFQECIOqtldc53fgwT+3paT
op6043V3PWrfOuX/+sFsGGhzECSTNoIB9EZ+Yr+u/JVsr4tmINZkjiKEe1Rjgy3FPQAXYdIqHe/c
mAlQHH/d/1B7VZVoGQ45+ADYe+3q1Bv5c3x4AJPT58ChoJzbtS+waqzX0Yt7d0JktEOdjpNb6qR0
ixjyl67f75ujEeUf6V7yjHMF6eBpWiHqX0C/6+fySffhkdbhFbMiH4WKrxbz2fBV3sMmuIbWB8uv
xmV5ZJOcNF86cGAv3fPebX6oxR+J09LFEQNQrmYfbOlphLI1slblG5yA6x/DpNv2J+vYtr1IVMeS
AhCblHPoXKIUIIyHtCewKgFZdmA6+Zqe/2yaTNyo9pTOrUu36tz+2HvX15w7gAKvZ+Pz8yKUdSdf
FIow/mA4RE2W8TS6ACOlUiOYtBBKNCyVP6y6UibiyZltrkSuifZQfGseWvKC1BCuBIGUdNea3uUH
E0BWcANiNjhQEk0MP/ofiDpRsq3215Cr9Ys3ean8pl0ClpbEuMM3jHBNp3QLsPhQaNvP1mu11rxh
EQeZX8DiQjKhcHkC6nR/2JbtzMlelCOlF+5XNCVRtpQ3+rQdEeiAkTuqS3G+Z42q1VCR/YwB2d0d
9GeZcZEXV2t5I/scuavsSPclrd3j0/7k5nzy/RCxOsq30rocP9Gs+tdLhE86V/9xOI0YLIuby+H7
Pmcv07I+NEcWxQT8BPzmJaZM8JS59j592qepCcZjikfZmX1J1zZZtyYFno2G8v+yVM+Xyr0ZC+uL
6mR2c4oCocb8ts8pH14w0wDQOaQKb1ngNW4slReTa/L0CLufjL4nyjbpathJb3ot7nPUd/myWGjw
LklWpguPBWnFbc28RSjz0rNX121FURMOhMTeCypwbD5fFR8bN3Ffxp4a2n6xtRdDOOz7Nzmwlqh9
S5qlNTRwLt12AyTOoOLmczZqcVEopDyqC9gd8ieimseBNbJ5rhsi+4R1PT5Cynf4aNITc7YqSEKw
GYVMNVl6dRVwhRMeHy/1wIZkIfoXUjVppiWMlS20Qfgd+RYIb+fch8Xo1zMvtfF1nN+JBD10ML4X
lioMHGFnIsVV9uFmtqtsJscKOzMa1WPJwpqCRYE2RB0lshJmskeBWHr9lxzVUXvuXx4N3liu8jY4
hstJp2KGKabTHG7o+ihM93eCdc66Z8yJTIvSBQOBOY2FeYQuYq+ydXmbZxKkcjFxj6SieZdAWln0
r+GdJrd1Zx+XsH8b/kh8vLuYraq3Wet3X+3rBZleH2Y7KPJY1cAl11+xN/gEuNIfnnaaRbUc3PbD
a197eusDXdy/Eyok3hVovkFDJoWtGhmTj2+AEjMAANzkhHtEWUEJuZaiYYxXiHJwlGUr0eADp5z1
myMtwX3GwzgtVc8MrAPicxAlRlAU4yYiCcAYYJK9lp4ffKJ43r/FPfYbvj1ixAZe6CpLkPQvBLNg
Xu2e04YtpvPIAN5Eh0OrDBXTGVlGwgmE87t1zD/qK0OPC6q1a6AzYpPDeKtOKzlzGy4L50pSqXVs
ugBa7cSVTxucOXIS4lVtjmzQ7izQQlTRUiGywh0ZrQbWVylk5/qWgY9pzgQyDWULqdlTsSGGvTy6
twuVBqmqtJ20eOMmW7dworhhttYXOaz8Z/qCDKeXzEtXrNoZ3Q793vfoa9zUzBa31ZoQsKtAfu+X
Uc7NQ6nMRnJd6R5E/4/uVf9slwnGU7l7/ZCAkuvn8pv+uZM58Kd9t5AZX11mfUbQRM3itmLGev2j
viSB/dJEmHLR8I9nDboZZ8+Z4uds9AaTLtTx7cGLfp7uL7PtRNtfPWec0yWqpe00rXnGWxcNb5di
MSiCgaTMaQP574LZBXFrhMWJri014J7JQSYDE1KefAab8XPPOsqfEhYoVijbAUNL9RpcoCTnuOgF
U/OmpfNqYujmMCaqBUbZxTV4KjGfM1HLIclS51zvMRHV9Oer2m8qbo4DIjif7Npm5rEtNINrfVAc
X9bGKDCY1+d9REHAvJDGz4XeNPsq3nOwtZnLalnYO10P4uxVD2v4vP5oUcCI5AuG9HPLctMw/2if
nqsiQ0TPNDjbMODADy1RmX6GNC4VDsDUCQmuMgLN1llhHaO69xT0PyFnjwo43UG4nOTnO5gske8U
j4MjK4JMILYzr1vdNom+ah5z06vZEE0Hzes1YMle83GpjJM3quW8XBKOgPNvSI1mf5jHZ9jpa/p9
NTwu9XxJSrBnvYMEmFiO0HoBM+U7DATXjE/bl+ThWKZr28HjhR6egaL9XvdcGTz5qUrX3NL9nU/g
zX76L+udTU7R3eeG9Ahtio3zdHlu3+xwueGyuD4O/ZqE911FiTM3v+6GqLz05o/KHB18S3MQ6G+q
yzVRsMNyJ6U+s/5h9OPCa2u3GH0u2udazcmn7H1xq9pnmsy8zERMI9ovNlDVSb7H493yZjKFP4eU
HBDptfeGzYzlSGEyNVHbVL2wVQIjUIy7d/ow7jSu65m4HdF/H1JLSLKXEgWE0+c5K51qWx7v99Cc
YfQLsu3JCZidbz/mckJWzKuNH+ed2pmFgmKDt+J3nyk4T2AA72BUDXJFK9GsxlUx1wV5ScyAUIEJ
pg2PI7gspj8lBdPB3OJAoG+UiO1Re1X92m9O6t0vZ+G9cR5HKHB1Am67jAGNcetOHsj+xHS4vk4H
WRWdeo4tv+UNMoZglBVa4OS5R5xHgjnEDH4eb82YX2/+VHs9hJTb2VgbXhOlHCk8pt5iyAYJHFre
a/wxIG4lPszBw2nUgse4ZWDOwKjvfMN0gSwpN8io8rQlw9PpFeTCY4z11jGmPMrb2TzfVC/Znk3d
rpkZ4EMVqN8MjAhqiIlxnTNwQLgQpgdJ2yRRvzFawWtlP5eTdBrpfSm859V7ESSR4k4eqA5eJpZo
z+D/ZXSfOZ3sEKJ6LryLN5u3x/jAx9HQrnhMOdQ5ic4QDFiuMV9cXTfDqgiU/DlPSZ4TuvjmcNFQ
22Uv9Qu35vDCRcaC97SaPKhvFgv3ZsDJem6jAFOWj/u7BITxagDGtEE/eMhQsoGZrGO2LuPukhje
RZ16FpgQszK2aI495U4eNmNIql3WMnPxx4uns7z0ZDr79zRKrLlZrp4kTXPeQQ03vU4jIIBZhg+L
LL/4RsrVL2CEM38YFMKqHOQudnrKyPhtTbjja6ynUqceI0ZfHD3zdx6X6C4+D6nJPFqo7/VPfMg/
B9K/fxgI73h6rpjnSYgazMx7ljonPjWL+qcm6URnSxfmMjmWmrD2lvT8dOrjd7IEtFUJRoBPGSyo
3wtnh8+I+cJEGXZSFp1rrowNNCFHWlh7Zofw381vPfFc9KgSekwGhZrQk4WxeHyMX6nMPSiSP8w5
5u26HkSLyhnH5v71ivhV9fAsuEH73F3fHpW4g+yaKzOQmI1I1LYag058cFy1cyk3cmZ2Ld2sGD/j
E03FJQ9qMrSZ6DA88bpI5z6F0vNpLUrIorvymOUi9mHfezPJVxNMaTGF9qc+RCQke9wGlYuLmPKi
ba8/MtZhovmy4G070CKOCCFAb/F/S1zlxOvh/H5SwKxWzUkKVczJ8Ne4H2bvxn54v+LnOFf0AMvD
L/Ls4+/OZacAiDvOrvPWsQNmi0dzDFgymkMd3Qahna4HFgVDehLRdM0ru2eTsrZWfcicAaWYjaId
Wz0/3spB/5VuW4Zvs20nCa748qi+awx5YkJK3fKIKAQvS8CfRYe9IkDd83jWgRWL8YXnaHf1TvrU
FukG6ryCxxQDzl8+yvA6neuA1EZGrQ1AA7jogSGzLvSLB/tNeVPc/HA7c9ldDxJgs2NtGPmUo5sv
Pz5oq1MQhnAIUmqwH5MItmMFKOTceCHeY3zQWPAOyXE6wA0oqGpZwVE9d/MZOkfuzk/Cz4S9/JNx
QO1lFlydKwsn3AVmo4f84jJWZnALb8rLfsYDdgy7ZvGskAc2XogAAgrJEcBy0a6xH13PXE5pci65
sRaxX+/LnT3Xt6lbbYdA+1QZGPYCWshCCfWtZXvtW3zi1r1FsVvssnXvMl0ch4UUe/BegOUpO3cu
asIgfjioMaB0mCE8PGAWgPm9yuJRPj9EdyIzfm3waRnffj8h2yunminl5N4WM12MHGfa9ZsojlqY
7Y2rt9T/VISwAl+HmGjG1Zzz/A0Wc8PgpQk6XUDvgOjG5QvxBtSBIaIZTTtVmRsbSsy0erEjaZGz
fLL1VEuuyzLKjvfYNT+MTx7rZKH+sERwocjvCXQaKvtTvVJcmYotpiJyK2Xbt17CpGYUBQwrFGTA
oiP6skCls60cYOf+9rxEpJd6B+9zxsiNjjoHLf+gei/VlwdFEp57SkDQhK0L6ata8kyQZS3VIUC5
fu0PBswXbgTsPxvmndqCjEf9o3vJX5IF1yfD63uHyze9a5Qe2tUsSl+6OSwq43fKT9e4V5a30SWa
mCadpY+3yI5Jg3gLrRMj7Cp1ipX8Dq77M1BVLa+vxfJJEbu61nC+jHN7U33c5txaE3jqG5wQ5jal
A108W87Y7qHPeXhgXmDEwod7rd+wC8uJVctQHnrDG3YJE+hUdH2F0TFbGjtQAezEL2d2uhcE5NYO
YtkOmuuufa9OkltTR2d++cGKPROQFR5YFezUDTsIO40RwRrSKmhoAOG4igm5QrHvQPDOhbmVR2e4
OXfK43o3vjQHfdsvasj78xjZFZXtax2wwGw6zZ8t7JcMm561BIGEnRn4Y/qa4SHkQopZYC3Nyjfz
4TwCs1D1PkPgrWAMbJeV4K023eGVWXf9mrzaR5rS1gLxFzZu+cKi/PKubhe9ZZdVQRYndS2IMY/a
gvqEker4B2cL+y15oWHAl0O/BhlNk1dt6zWyS94pNcGl8e4KlbKXf7cfdKrxIyA2+nw51JTaCtvC
vM3dmxRWNJckLvSLAvsNYge/jK8U6SSHioO4NE1XT0PG6PEbPVX3po2MQzyDwZW0MSl2EURs+28J
C55DEhZrlRuzc8yP2ZadLlc3+fW9gsNCkjm6SifpQ2lEyBPaxT7Odj0SoJtfMWqlMMVARIwnaoiY
/fUs34GxXLyA2uP1a0g9khPxh+T2YaXOLI/ggL5E4uUMadDVpxRrEFo9za2A02TYsmQFAG6DLjN3
faZQudzQgGDK6r5oAyc781wjZRWPs7Q8PMOIzPdc9sqg/4yLedOAAhBZaTi34dlQqwWjhOeCPM2e
Fc0190iatG/PDfh/kXcey40rW9Z+lY4ed96AS5hBT0jQU5RXSZogZKpgE94/fX/gOffW7dMu/vE/
KAYpSiqKBBK5917rW+HjtG9/jjvjBJ6k6JfZgnxqfqRIVMN9VJzdYC3pfsBbMfdFBiprkVGx8gnG
+oj4HIq2tf4F+OBc0suYly0s1Q19y3CNqSLiWlUhlElomg8vY3vrHFzGpv3eNJGhnrlOM5behiw4
4X6YHsLZN0cSB7dEDhrdlh0JL1hlr3qAZLSEOsJGtD9AmNC5qDCMYG9tLG8/EQrpbTkclDj14z2m
wDiFAXWjyr1ZIGTHzOXP2KyGw9Df5dPRZdrFDLJgMHEc+xsz+5zso+UiFnuBDrbS8j3bEvZl7IXY
JFh8vDRD2LKz7caXFm9ZK/k45gSt3hmqZICoblob0z6ASmL7yO6yV+vBu0Oe1LVoY9ctA+tiL8SK
jRFOLr34CLHbjiR+oeF4YWGO7UP/bH/2xGox2O+WEf/vOf/1oW6yqttKF39oAa7fF7nh0h2p0cPx
A0T/ptpa1cGA/xvs6PK1KbAtqKrOHeAv7+ACQ1QdjbGk4UwoBU05ew5aMHBDRyuFe06Jon6YdHmo
6rOLF5kmxPKl65PGnCPYbGltX7+mzzlPe8vT18debW3dqvJ2rYXEXiXYHcFtfuPxpxN5/Vq9PFGl
SO2vN1OD9eB67/cT1+/740dcqwOMJOK+9TGPMXu8/lqQVax4y93rt7ZhQWGSGOmxJzTjFvLBWFKN
WxNCFbJyTF6sbsfurh6aYhuE7W5CA2QAHVyPgw39Od/Ez2k33dThdD8GTeuHLp9aoUx5a+fxbZZF
H56pHkxLfBha326tzLLWHuONOAWOTK5tzfnaBbf4icxdVOgJ3d7XQHgNfm1CYzL0dGnYjzscy+FW
JQVFHh0EL2fUmCGLncxE8x2hU9K4DmVyh040M5OLiNNX1RfDoY/Zn+I44dKHz31tdzGDqwYDm7KZ
bMfDBxGfxskKkEU14X5yrQ2fyiHJeY+gPWwb3ZUcg7RGB2B6hn4iWovphiO/XY1ZvGtuS4f5ZNoQ
ETK94wppVhmYt13XQzUPkKSJkI1RFjOyjNF3StQWTV+Fm6lD1tgMXAjThmbzoI3w/qLXPgFShTp1
MZIEjAfg/JZ7TbY05pKO5BvqCInBHsl3hfDSq7oVuImUUUCCmA6sXGgbPxsNObMdofBvdBJ2mJeX
0aABinO+EyU/co9+RkY69rqQqS8dlAmji/alpn2ToKawHEZ7vanrvi42LHhCK92VLYacivVW4VL0
EQRO+bc75gnkf2Zv8QOuybZBLVb3lAGYCf3RmgmArJYfj7zsFEcvYC/zhwAGkp9Exj0m2GiN4W46
O1EB7lvNdOKaTB0b+TlO+EjFcSbZeDUVSezzlm+aEYm7HpOLiufzNdCi8lCqX1qC8oF8ZYqmMRtW
cyqPHrOAHtNDrNNzqNs4uSRYXDvw7P6Q5R8wHJO1fknKCpECdI7FCk9FnjrvEez9nRHYn140w93K
aEq5OspjTW6nGHkttA/gQvQ2jcgeL0pWqFqKYC8jl00vp9rBMbtN0Y/jHugIau7Iox/MTNG0i5eK
I3GjDzp9yOqAIwpxZMpilrjZrxpS3Kl0J4K96Ym48cQCnXN+BEOkodOwGPJk7F2dd5bA8pelwu/E
rmmtkSi9TXVaVAaHbEsPzahEf57d6egQ8bEEWxkrK2nehMu1oKSDVrUMiGpMtRsDy+uqNrIPWSla
XXXy6sSQpNoArbNTPmopJQEZmfSVe6aqGn3DkPw65kXeY2eFtP3KVPo1S1lSKnmrU/0bw13AgeQH
Pc0II3T9qgxR52aov/Nfg4BWoqes3JZh+l5XsSOPVbyzPUbdHVuaJAjHXTAX6bpCdFsYFjpDLUc9
nxHpA92LC2rRZ8V2kjbWyPC7r+geqo7DrJ/pggOVs/b4qU/tXCfnLmajohp2fXmZ3g/hR9yMR91C
96UhMmCJDeFHuOvJYgwRp8O3IkIZ0lr4CkFK4jcmXKow0t1kNt06rtN5Z3RWvm3cidMEpWrY5zT/
69mKKYDTH/U8v1jp3VgymmqZIY7phPi54wiOancFvxUeBoPP2BO+Sift3iHq+pZ40V2cjl+ao72N
pGUxzvamjZjSDbLsz6agtj8GEcRMIAS3rkXLUVgvua1zrb5KgCYGLomG2FblaHBl/TAqYb2ltBsN
k1mlQy84jHrc4OI4sIkwRpsLTuO2x7SP37MO+gomOjiBkYMqcmZq3TMgHUNsCQEqkXiq7j29XRFO
nZ0KkzFxUrFzaHVT8/uqADUoplsg5xvDdkI/dQPKntp8zLosR/xOz9AZC4ctQ0wS1Fxjv3Gi21wP
jQs5Vq+10T0XNedJB0uzHTXKeIf+RBQ20UWVFKCSof0stZWlpTTbqeacgaB2Q7K+GSJ4EEHInKIS
6REtYtVKchrYXyQeQ3LvHLBEFu6rltKmDFTCAB+Hgp7gJG5ABQo7e/bGxa5gd++ti4VVI+skGezP
zFY/p9b2dnIcevK26MGrTQRf2k8DpCWGQXIG9jf9tiuQmnt6kfquRb3UDbS0jNDezWF3H5dNtPHA
OlqFltFppk/BaYZSrhkRirizH3KUo/RbA/qzF1XIkCcwXt1tH6I3zDVyPLgavWjdwzQ0Lw2ZV7zE
xULOQRXZYmdOwUpPTMlxkr3EHmEHUS71oxEzo6nzaWCMg8ZDJ8PEd1tORaIZ2q3XsZnOGXz0tuiQ
QGvYsScB+zkMtn0vbwmYQNxMTvjGq+dDp0flxm6ye6XUtM8Z8wwuQGHLmH2N0BRGp0PGuIKAp1hl
9BidSW5V2mAQ4ZeMVDggbHRV3+Yhh7yTNL0/LW1q0goRRPCZelqrsCWgXRGlvrJrmsvl3LtrMdH7
MgKNIUQrf2QaTQPIk3Mr5o1VoZ4ohgZmsDvvy7JPjsWIk1KG2abI2UJ6CmtfQlzzCv5yt+oDN9wG
VGGpiGMmaJQwCE8GJAuhS9fQnOp069T3pl6KDTQnhoQjhX1i0fVobGq/nivsymHwFDnehAMxY4YJ
RY35IV6JnnBKuynBByHhc2x5mUZ6xsXRmwD/5h3z/dix1gZL/zaqMcqkgOL90JHJPmbQro/ZNg4Q
yNeR8UMH4wMofVKbloYasZggCGPx7AH69APwtMznJe0PSz0aefIiqnCvjyzIYdcM9OEpRrTc8LsQ
00veJPiWuJiQQfmjSaXxoqzLZNaSC3m5F8Q6IGBPcWy1xTfvOCW76/2wXTm8Tp37FWTqcTTa+QI8
rjkN4cEcmQcYdjycpBGiNAdwv+4VXajac89erj5kEERrgCKoA5K7MXKdozl3ZBhOAwcr2xp2d+XQ
7HC20npl0kholLMmGpPeOXu2umD+pGzrVSkGWQIRW+IEFL5wulemlmWo0fRvM5UvRV3p/lhqJORO
5zhA9NlTv/iyh2UDoWiXp0gXouZhdhYsRuXrMaIGQ692bgUSSIV4fszQfjeboaL6ajdZDNpciRwS
N4SHesYwxvCgVMaWkFhx2/H6/VaG9aWY6gsEsrdpdKO9PdCN8ck+te5hc+/DiW6SMrx5Vzn9BtIV
ndWGybalZbtxbJJDEM9HQmLuqqyId2RT7qKY7pUeoeIvkgobUtxhVlxKILL6NhF7gabnMh17l3DQ
pwPhucRRJgWQzd7baiVDelATpEXc2EIla/JlqTptjIya/ksO7ReAD74tvEMGPZ3Y3/GGlc+BmoEZ
nr2xtR5nMNJBq4NYxpI2sznZzS9REltbHODz3tOPZcwwxwo4avVZnodIMkypBDBDtEKOAftI0qUf
G5Kh7PmuDBWG2wkraSPXjttOaGtVtJ5nB90V+esA1tuB2U9T2fram1BDDt2LaZrJIcvUHUKE0agx
XCKor3Q+6rgdzY0m6oWHGa96p3IOE5RPa7TCh5Ks3dCI1k2NVJH0H3trVe2745XDWRG3SGrusfdk
uevH91wStxifG6zCG+G4jICmmDra+RHp8rHNRrXueK28TQlqQhWkbCDTpyl0P2PZy705md62ydsH
ndSrs7JYyvIpfZOp+Jm2vKGSPqkn+0Mky7e6QmIsVPOqDHDQMCgucVBJRMDjceDM9ZVdryb4nas2
loKiJMPSZD5qSvMJorwNYW6s9F0VutrWLfq117JzqvL5PMjo21kyAUX4GaR0dshrlRs2Y1uYotPF
BHanIgHtuUWlsLX0EslxSVOto+pl8feqe81jokJIU7MrF2VvUnUHz6nEOjTRf2HYlHNPEyNk79ng
EKnk9GKNCrOiGxO8mTQ6tOrqVGlqUzTuW2FwHYbssUt1ekcFREOqXZpv0yTuaqwFTxpDsyFu3tSY
NOvIHNBNDqmzkwjzgfH0BiW00Z9s2Dz0pQxMJrniHvRyxiJm7TsEKWykWRMAjlSjBu+67r+0eU7W
os35S+/bCg/0gKWMSOZwY0vMoUMfI1OcwmQbBJR6s5k+BhHhf1nHrJZPo1h3Mt30mdZsdMXEiCqa
fr6b+jFlx8EU9p3uVPS7GmJEpqNANzEqxkMuQwqTKhUJs5o3XLTgDAwHzmTvoSnPdbaNpm7puKEV
5ORB41Qq34uGg1kYuyioGStPUXtPT+FZQEQrLSX2ZsAHKPSaHsjYvaddnq7hmWzYzYt105LAPTGt
1aRCBUm7cUIsLe17m2roqMv7QWMglkwvSdjtvZRoWifSs60KodBITnbD3STDD6nD440CHVktEar8
TS+Yu8eTUaK3urXyHERRMe+rzOpQxMpoZ9rjfd/rVN41m5nATGiFVu7FtOm9hiK8mYNls6xzcLIv
RZDT3HCcK98NPea73qdbdzXdqOSki/4uCY0b/vAZ+i0FmxgaPOx9dXG05D0103TXSN6hTrH4FTkq
QSd9MEbU473ZIi2ZeH+15XMP0JOSAHEyAi/7odlLVrJoT0m7+BRVzwRyyvKVqsi/biWzPo25ywhb
peOjtFoGGzKts5tx6fM1pbjU0Wc3ymNNaurJA0Oyml2LsU4d4vJB0upSVpCzydB6xm07mM4hSh6K
DBkDuJGvSENTUdMcqFqKHo+5+mi1vubg7c8H3t2S5gxYOgQ7bczAWxDQS9QSrq1pGus9VwEM0LWJ
Thc9ol3ZAxxaZ0mOG5ZWBh5vA1FcbAQdbBQTweps5IeuRl/XWXNOtU30sYmaXAtKd9ehcakRPoK5
sTFV1b8mll7pRdNZddnMYVHbiBhRH4F8DHwrCIZLk0b7vp9vZs1IT7mL7m+cy5PXAXcv6wDtYBBv
ZEI6QI34WszGyVzGO9JiYbJU82LD1xOa5tvDD8hioM0d+dJbJmKuvnFWvCgbqJOK9paYUcWAjdnk
Up3MvMMoBSRPTRPHtRJbU+JrmF7MzMaKqs3jOilRVhGuvQo56oe50LYQ7QOfKvgH0oxSq42vuXqM
jFjfLKu+wweKwXTdxBcjjvEGm/F9gbCjNFAYLpG9TZr5lS6CR63GIUJeMDPZTaZnPzLbJLb3YDZ4
K2C0ndgW3tMxmRFbDDvQQr9YKL+juarWTk51l3eDzhmg/KCxxKpuTcZrRkaYlFts7NijoHW9p3yS
nIQ2B6rDsHCghr81WGwwZzlfcxyjCUH43jUQyw17eMNB1fIh1vV5kvyxEYrqqszHragS5hyije4n
+9MNH7A4lPSkVqHXkbQwGO9ayzBlWKZH06szULlkdvNuaJR15bYJrNcANN4GC9ZRa9F5ZF300Wo0
hRKYAUmR+LExsK1KGFI2VfXKKUeDKdDxi2jWW212w0o3EZ5qNpF+ZEB/mvbwONfMNFr7ktZLJFXj
IufTEZAN6XcEWPtuRqpvFIzKiqWOlZRwOnu4cghJQUeqPdACGTP9DDjbfZQ1A5GB4dVE8ys0Y/3i
FLpfSGxUTY9UMy3H/HE2tU+31KNPaptvCfJa6fZT7km6mmbzzfXtTdn0XggCZ5d1W1RdvaedKcdw
3IZV/GZpFrqsQzdwQY0tzLxNR1uNpeGsULhMOb791vBjU1U7GbKJcWA11Oaw5dLFaMIqjmAq3XWu
95+BkZRrA6V4EbA7mYI6wHXd72H96Vt4foumRf/IAu+ZOJ8Fk39drBg+BeMlHrM3V2+G3Wyr5lyN
lsu8S+i+DfcLQU710Q/Wbikz1gWZapvJtuaT5/VIOdi3FHNNapIe3LDQJSeXzKVVWOY0N1z9qSRg
eAVkTCD1xBQnu1cuXvF9OrbTWrreo+uQSxXMAar/qnl289y3J5DtY1FhSy1MwG+sf7lu1X4WljtH
aIJ4UsZp2J8CN1Nc5+jxjKx9Oeg7qCO9vVW1dYQOZe8dlAdm5nS7QLAJdXFymkHOKqQ0/AjskrS4
wCdPqddHrChuax2E1RE9FpI5RlbQ3mRvcQwL6ytWwruNk/Ju1jB1DoY5bj1FtTe7OF5Uzkbesjd2
IrdBpW37qWVm6eXtxfwcEJ4oFv41FWGFtjf1ldMwdQh+mDkJcbOJSL9nnhElHzWoaGIWGQXa2Mfs
3nnxEN8BgI/xvFjTRpbiV251uwFsG5WbuIU//B3SeNsUNVqJoTTnnYcSYy5p1lcB2+6la1+Q8bcN
HRNkYhQ6e+ijF3cczVXgMCOVwcRGrmJz4AgUxYFAgzAZrBjQpf1wrg2krKNYO133FobiJSnAjmc2
VXJU5q/GNKu9IdNTEDTaehqwH5rdIrJsW19N+PjFwEJa6DSbzeauFi4oBrI7V04YyW3z3glA6s3E
NGkeMHXYNbyChngiVtLG73W8PFoOpFXGObP9mXYEkMpinZBgt0+gb24qg3dVjNqX3ckHE8D+m0ek
TuIm5Xtijx9aKy5GbZ+51t4NfLIvZSCPI3DTdZQ3KFYazkGVWdskfx2piok0hiMjUDPk53TAyJ8g
fVcDi3+LLYsLybiiHuH6bFdfWZizIdVd5MXFQt757+9GU30/tIuhSkp1HD1ZJLfXbw8rx50YVC9F
RD9MPoV/fvzjm5bv/P1QVTZMhOvjP+5ef/y/ff73j899zev6/dhxmTAOO10Mv/gvIzwSJq94ubne
u96Ios+PdY+v9ffD673r167P/v7mv3ztLw+v3xdAmyn7L8jzmynFKuypUR3JZ+KvIb7u73evX70+
ns2Rp4SC9kHyyiP1SXG83nB04bj9/VjMICD/eExQFr1DCHmvjprlPp3F2hMaJGuLVuaRXIiZv1K0
BytQq6yc3H0wmtByXKanqq/kMdIieZyjwPU9ly3N9WFbzX8+kS7f4tgWkwdh7n//wPXbrg8FTaGd
PUSn65diaVlHSIU42TottfAvw+25ft/1metNoWr+c4rOhyQ2MW7bOYauZHkZ16dbQ8pDYXxNliER
DHs97lYbrUAMRezExgHK1kIrciqG+UHGtbgqmf5aSftIZI2JXWuq13Zht8frjTG2CCKiop7RN84o
RKDOkDn9PZITgvlU0v1M9PiUcgG3aiZmUdMwLhRinQIb28cLxSlZQFH59QBfHl6/Bg4e6Xbn1PW+
Dlu/0HvsDddn+hDUIcmtAD0HuvK/fy5rIi6oU2cfYeFnu/T6G66/uwzFQh4R/Yk/JwZA/ff/74//
5fpr//ie61NjyyRFH3Jcof94Uek/Xtn1u69P/NPv/h+f/v0bSjdpdl7XHH5/7z/9n0Xs7mNSOQiE
69cws1j+XAVIQXqJH4Xe42AhXDR0fHbO1J5TWs/gpKBn9C6gdCViWpcfwEGrvVMFTAWK6OCkU36w
o6Q+i25gqpQyx2/DfU8GaNJmBxGiW6kKUF4gVvzAEx99rf2yrUgd+4pBfE36zapm50LFKamyIRUI
G3yoYmZpkLHle7k5QoCBQdR7zS5g9iFsWgELfG+bek9swIpLOrCkeRVwbF3TNmGbBn4Z9hVmJYb1
fV4j/AThvbZGoAYNDI9c/exDcr7qEg0UewG/SycSl0hawC6PusgunlqbAUIVQQbRUVL0dMl8Nt3M
u0Fkon+0wkM16o+Gk9+yvW3WRLEgRIiTfcYlmKwQvV61OQwenbpMC2LkVC5+rqK7I7eAi1kcdJdR
Z7DUMcHUTcZ03aIGz0Lv2Bfj5Acppq1EoCWWczlzagHFcdAqw/2YEEq6pajvCmaLQXIbBTPhWbOH
hEZvv2WYups5qRzf8HRySocO+WmAGL0JjqGLAURzvB8pssqWOYgfhuAiww5FD+mc9iw+ui7NtnVO
WKoD/TlrGTRKJvppetdUFNuJLNFQR/h1A9Sg5HYHJ0u+O9L8MNIO82xDM82a9L0kTJxzFWFAcdun
yA2drPqBy0CRCQ/npG7DcFW59ElJ9JRcApsZIAfrg7CK8VA51A4hM9i0jeuTM4gLc4K6b58qjX2x
TmXa5jBMpgZCaTdehlQ/DyQtoh/rkk3rFjeiNavtIINbYVifebX0bXk5JDfjPcsMkNBJBzIwxxiT
BvkvJ4tPWTBgHA8rcRMRUrPicgZTKBa8J5lxCaGMmFpfr+uGdkCFBGYqQ2Odp/qr1po/7VSQAIC5
gh+9oR3ACRPNd0rYj71dj3f0Ho2QzVoqUYDZ0vH2DjwawOs6AabahGsqTQ8EHQ+b3CNIJ3hMrV7e
t5nxSxq4+OPsOWSDgqOe7GFGRX2jgUtp5x/RXoQ6ZcJsJHsrXXS9dvvFMHAp/AaxcStqvbbAxGd2
2aZMWNVMpc8MV9izmjkjbSSwDdh/nzGWsSlS5yvs6+iloL0VBF7pR0O8rQbAbQF93S3BaEctJRdG
qGejsoJDxTskPFPQ6izks16050x5aOBcFlFLDdjqAOv2ZuTu2zK4aaK4PloW8Ql9oY60BG40TFhj
079VWf2ulbwCVSKCVcF9Weh3TTRS+vF+92LTS7aCZjd96ymJxnWMT8BoaOGJSEdNgw4rjZGBJzJ4
jWJE1XOuwdSJFJtOPMBtFNwUs02vl/MDeoT4olxDUaER94bBN+xOFgq7AWNPU4NUYjnfmgM0vlJA
9R3JmPpUNm2DBkKib9rA9wArr3Vae4hf0mbrEAH+qNoalWGCUIb3FgFzG4kLe3oAfjqi2yk/tU4c
3jkd12TyPHgX4nA7mvq7m3gaapgc/aWRPk9W3O2alDJcjxx56aPgq6WF1ukSJIaBvGvseF0V4U1x
W4IPnE3cs0HH2T32PbKYaeX1dKYkfP5NPwRbOY/GpgQP/tQVA2PL4alqGg1tafTTMDtzXdEs2LYS
ze+oGzp7eH4pU2I0Lt3iRBw8b13jmc4a1cI7gUgt+lteouEbTdCiGKX1YY1NtcthVDLGRwlL9tkp
D4cWdB5qUoQcu1mAvh8STBXQgFSK0thuCEQ1TMBChAPfFhk70WhcSAhM77YB0QeHNtRuqxldGMOq
527OMDX190MDCt9w6X1MpY69kAjM4+B2XwmkVBpt+feYgCQc6ihnl6a9CK1qeNch9AsJKbNqpxOh
aBjbOmfbJx0t/MKkwWM6CwY0x2xRjY9ja6AHt2K6xcKfDXJjWsQ1mQzVzSIy48h1ij4+p+WsNrUi
bckgVFi7CtBja0OMS0XZ4dS7rkX/P4wzUdNQcUmoaiDmx8Bpyj6gjTC+OSkakGwcb1P69sehZLCi
XGxcY2JiGi68gzambwOCV2ckXs5mmK7ZyU03C/TRE1YL28DCpNXmOpRI4ad+Ond1kh2r7TSo+6zU
WVNz76PMG5r5LRZfu35JXS1GM1M+2gy18jmGImpzZVbC+baXU5WwNhhl6lwPnED07NjtzeNnoFWX
QZtKoDn89eSZJLqGJdtVWJCr6En3GkmUi+ZVB3Q5qkKIAEuTX6eOgw3cjjEzNqjla9cnZhc2XuVY
T0XThicvkq9xBtkwqbXuCEMc4dVyow8pZoowfyZ0MTpGqvaOkzW+RgJQRZOb01Fnt4e8hJtayHAj
FXKCBB3UKa1y/VB5s28s3cOgMXbjUgNoDnVBRR3pNoW+0xbI5/XG+Me968M/XuLyA01MPDrZY8sL
71uD7dy4vHJ30J9EmgH5cQbNB9+8QRf5Q43tqcynfMf2cabhNKXt0TVc7jJIL1aFnZu+7gkAJLW3
y2EiqvrNDNH+6x46z+uW/npjuRwK5KL9uc2PhEsHnYLNt9q6O6bBe2h14/zHizKbZpg37dTcR8sR
nlpcD9okJXWCs4XikiKiMkCXFMvN9d5fvta7HtdNG4NRbSQ0J5fKSYiSLW1odqgvU3kJu46CLl8+
y983zbJH7WIZrjUmzmurYti51xco6xWRGqYhNUuu7camhZWw3CSORMp0fRwvUNa5ohvjZebeJmsa
Xb3TlyheILOq+qFvXf1gOxCL3OVmzhDyipYQjYHgLEhVwGKPXYnrrC7kTeQULBC2YRynrjCP13u1
JoxjOdgFzQxaseHCiK1Mc9mLSUoOHl1fw/WeTanr2xYSrig+l7IiiKlxCQzxNn1kBwdZQTMxIMPT
84kwwWe6NR0i84GxSEE0g1vtosQFyta8zQP7PGo9tWZsUPERFhoBlQLLjtOYx9LQzWNjJrXfcQ1d
tTbqA7Ku8CaBToZ16Tk5tACIN1kATaFEUFoyrZsay1ibPbUMc8y7MgjIdVAOh5NHybtpY/FrWOqK
60233NOHADH9bNIY+jsm1yEwyK8zGiJ17eanvNexLwkuaFC9Sg8hbhKjcOaG/uqhaGedrDIAUvNy
c33/rw9NWooZ4U573u4QgN7yGbBz+/PGG2GouGgF1kSqosDNKIiMyERUOuwKQsf3FRtebwEJ/z4A
rw+nBE95Mc1kWzXuo2kOb2WJp66fF61kMifNNtLGTxN7POu+cxjG8vRvijSUyGrFeDGAEc7egeYO
8E1SMCx61sAn012RbtKNgzuMoNHviAIioU24QV4Nz3HjPZEu81ScGE1piFRRai97QZjLCRviNY4m
5xw9z2/gxb7HWyYWwXP0pNB67JwJwula/QKiuJyU4462JxPEEl8So4BpZVobhiDQrRPAkUzDX/MF
OAaCZMuiPj/Ck64HQK/bTttBdYz6vfYw37ZfBQ8nZIMrCzEEiCNmgG8Gp6/uI8xpX/mvbGZxyL/q
lfaAGY0hocINjvDGPsefOlUM9lSPH5qRM+A3Fie8U22yYedcjzscIYa1jeQXYhjwtiWg0Sf97R6A
1Sa+6xjHrbAZI7R4EnRKxRbbebKAptzz9BXeGWfUaYALNvhjIRJkjF6/Sy5n2dp+tL/lxXgU7+Yx
eKQfz16vwY5lwt5dBdGZPQPLivGW/Jhug+8Rb/iPAQY2YPmzHh8sDPzdemDRtikkt1blC6ZYyMnP
wGcJ34uxfb1yHOCAJ9YzYGp0zk7JJ45LIumDjW5twxpHAY5Y9BYYewE8dGJVxYywSBrA1LUa7tiJ
sW4giffuz6gtduNnWK3kw0+v3bYTUvkzofB40bkY7q1q7zmPZBj+E679Tyj6v+SduivivG3+/V8J
XvvXf2FfOIVFvhDeEZ4s6aDSlaSua+DY5V9yocpqHJLM1DFqasdSIFnZpL/EiUjKz+4YPkA5zdAt
bLXgLnb8Se1oKzpn92b+4ghhX4tGL1vYLpPt69s6YNt0ENnCSU3CXeQegvwOZudQwlD1TbETHoGC
5H6YOwPJ3ytEE5SBL/Mv6H5btVVvUDhu8IDuy5f+PnlQT+VLS8dhbfj1z+QIsfY1+7AwuOz6S3bk
2o8OU+OAxVi/N3cTE4mdc89ihtZgj2wGOzXyaXz7JsamaWcMa8vn7FiDeUNZOlu4o9oX5wYM80g3
+2z3G6/b/qz7b/tJncHxRr8wJmBocH7hgJLz2j5RpfkA096ST8SQ2jd9a+SvwyODhaeKDx2rDaxi
nuGshtcgkPUjJTtgmA3O8p5DtmX8+IDYrPqBxMK9FNsLRgm8uvSGM96/I5KoNxJCday7n2j1t+Le
fIGCuSVX7uf8aWPsNnfxU7ZwGo1X19zE5+6g7aOddcEXar035Rr71AbrfbvEYSN4Vj8KyCK4XlA2
bZA7Y47kPHVwA3wmm3V8yCW41hVn2HS7IACeTG39EzBZ7GzYHfjtOvb3wCyBfTLBjjAQnrrFeEEG
xxqc+kZ/YFhJwESTn2mRQxdf6A0ctsj4LpPPLsMX1R4iw4E/Mdyad/q3UodqP35QgvNSuYDv5LF6
m07eG3Xljp3blr35XuAY8hfQwuVNvqMkRCG6OSY79/8I2rgGtf2XA982NN2yHdvzjL8E4ACyb1B0
GcOFpOELnqXIX9YYDq9nx3s1FoXpKobW9Y5tBmUTRqNnHEnNQvxetMr/x2n4n9N4/jgLdctC8axZ
ZB/89SyUSTvatdcPl9igV8i/VjtE+WbiLQLRhsOG64ePz46IG+qq8LZsb0MGuNgsn/GPxLfXl/Nn
osSfy8JfAi7+8vD/07wLd8lb+V/yLjLae4Re/+fIi+sP/Rl54Tp/szzbNImv0GyDWIs/8y48/W9S
s6XNl11ybiyNdfbviRfG8hRft3TbITbMIvb0z8QL0/6bZxN0yI/YxvU3/r8kXpDa+ZfVnp058Zke
K75Hjo7Jlo2rwdfHQ4xQkriPf4sJtUkyvYkAfz03hecdpmCBnjVoYl4nq0Y6pyyDmSNFJOWhhWXC
bmjOaO7WSuNveyx/zVUrFs1xhZgSr0EIIniIvTsidtSRAZ9HSYmEUlAJoVI5u0YD6zfuIOmF/8HV
eS21zqXr+opUpRxOreSIDdgYOFERPJVz1tXvR/Te1Wvtqm5+mBhbGhrhC284VFKivYn0+aSfUBmN
16nWjoswIdigGcvL2C5AmHM2eCoRwUXrZ8AYiLDmddZ5eo0WWNPgn5ot2HAoLeDp7H0sq5qAi/gG
18QpS0W3aHD5HZO7NaP7n5ohGr5ZRRirqbUbitRiAaOzZ8UALCpNO7YYHZlzuBxEZWcUuAlOtAI7
GW1GIEDvo74Xek7nuSiai5wX9qwpFhy1ZZcHHD90fZEWUNi9wwntiKxf1Uta5dIVZoDYCoKNAXhO
bR4KP4QGmlpJcxcn6EnlRLsfzJ7oKxWdxl5TyOPRNVmMxDUBZj/9fel0eQe6aHZTERgHIkFWJo/e
3HM8pNSukC9IFDdPOFZRYoW+GwsvKpjcJ43Pa5tq8TVpPFQNWiDxTP4nLYGLV2AJ7h4/ALqjFboZ
PVgBVGDmYpG2qTo/mnHeifi7uVlLKGBmpa+X01ldW8UZ+vbAbKZLkw3GJhkFexpwbqsHgcw9gc2e
gkOmKmDtF+o7cUiZCHGfqmqv+bgKRE6I/RQ0GmPSfy/SIRcqY4lzgHUmlZGbQkEYidZuXlJDUTV9
m5Q5INhuMXmCRMdakt/jKDybGXbSZVgh4my8i+gipWOrPgsjMhEE3GvBLlAuuszmXRjmZ6BFIwLa
AsI8WYU8vRG7dUnomcNx2SvWiJSOXmXQQYX2lJZAb8AqOQVkn26K0Q3sOzSKJj37zxduTZuj7HWI
MworJMQtVl5ViJW7XHzQg8XMIkCvUcY0QjDp645Btc1rM96aGCq7SkTsU8h9eSkHAgGjBRKsobrT
whKa0hRSqCi9GHoD6WPpziYqiDhqxqcUIF4bKhJUCvoKnUBhzJjDJ1p1O2E1Dc+U0vxOCa/oZh3z
Sm9RrqbeB2Ar5Bx3lFreQWJIHroZnYpA+lZxvcQzjZAcm7PhXDdwWmvwQxT2ZmcRUZroqG/avR4H
jjgBFtWx98vjZ7rIiTv11I2GTvox8xApFrrOYqpRspyyrWBZAO6EnpPcwutgQSgiPEyr0XYpYVSd
DZBoUEWPhyV1l46Knpo0Xjrr2tGU0g7eYITiLnIIc5jSIQY/ZQ37EeuGZZF/tCa94hAkoKmJnPjS
iBSvKvOeDERpdRmkdqSaOzOJkGiqF0IeqUCrieh7rsqLOCKqVWDgOZUxsskpxYxyzZRnw/ABmdIz
dGsAuVKcIyYfg6DLee6pcI701aB0Hm9DWVAcbaAACy23qMdopWO8gL01Eo/S+C0r5ZtMIQsYWbcl
NwdUqcI/1YVpJXTW7RP59ZOCxEqd7SNQxqqGjtSYgvely5TbkfndRB+Gqk/eQ8/RKB/l3wIkENym
jXrpuuKcTdVop239PpsLrgvmAMV3SUsPpEq1Ccpo2gxtQfpEN0ErKOWLRfavDsdXCntYqJG81CTj
NemriW1crPQTxSeSll6JvjMgaAxe+t1k9S6sgCHI3fiP7kPsYGn+02WIoALvAv7WTJS9CIcUQISb
oQZJucSF31sGsI8chbuSTBWHdGAnwWseZv+GQeGv1JlahoQE5FI2l2JZfGGsL5l1jUwytUhb7pYq
ABnOAuD78rZmvs1t/6RX7S3O6s9iii9tFoBF14WQIgyNz2rBOiAw+09c0uJ9hYqFiX8u5QdgfANF
DNeUEbkw6HhNBd5H0SI6xbDvELLNyaz6pvrFIm8ML1mUTXt5Fp/0TmMhT8ohyc2TjLlPlIMFVkFL
JpEmI2Y/QEGsYNkZIsVy3VTucpB9ZlkQ46cz/1axuKvG+WOuqG/Xg/IephUC0nV8n0TpKcJ33Jfe
sVZMEfgPcchRoWXnMTj8OjaQgdPbe4zsctAHI5kmXIBaBJmotMvrUgz/QNzWwNFtJQiesUUGlisD
+5L/lUtUriVvDFa6pDxbbWjgSbFQWInQtzTf5UxPjqVBz4q1bmG0hpgUWNKzaD2ZHcRvXQYjLGAK
MlTNLxDGyS6SpHE7PmvT9W4sA3wcYvMrjuPTIFEclwIw7uwtN6FpX+WRkzVIuoeqNQezSWh3GYI3
WeE51PCdou5XFezcCbS/QyQs27FokEuQzQBBO/EATo3fsT6qNEc4auYi439xq32p/VqviNVbLXd4
TJatm1uDvGvx+1yp56L6Moe1euojZDqHudzPQvzK1mO2vHur1wjic26AwT4U1nKbjRIxAJjj7ayf
rdH80oThTRfhqinqw+QE8uQM3VVqg/R+QE3O0MYVwanSuXEEWdplOjXRlqYHYUS565O7EZNN4tEQ
ukVtpPC45Y88GKonLg81J2V2LIODA5DA0VDgVwJIAVuy7uFjP99UFoYDOaAL81+W6rITopGzWEVa
h0c85zKhTG34VjPiRoE6B9HSgf42mf9QPEYl21k1yS2O9cA6dfG9DTTMjkBwhpX6U0/PQa3ozqLD
v+1zEoKYKCpstejQGxT7Ft3ABHLBmhrznug8LyqpRYgvb6awdSXSo885SitoW2ioKhIGfTHtY7U3
7KjOv2UrO3eacgIM+S132mfYvk0DaNpY8vG2RCCQKdub1yDd0gy/DZDw3H5Ve9UNEn4EzcXOS4k/
ljQ/GQ2AhrH5WmbYr/V0sTL1RarDEzXIX7nWdy3iqXJHURO/il6r7tJMgosN5kGsAUzUwpbZ6FXi
EvkwQgafTksBCd78Lvp/XYQiW9mSF+Vjg3RZVv5MwX5Of0BD+VEKTl8Kjfe2oK8Xar+QrZAoDIxH
jCLeOAj41gzIDybUfzLN+qC+HNA+ZcRoJ1VNpW1HTQjpYheXOesMWwiMz7ioDoVCr5EA4RRWGh2a
1DJtRqmkSiqfI2jPLaEfE9aWh+8FmWCaes9GE36HQ3fTE2FvrnGlWCt7FCkVaBUS0xoDXq+OyKxR
buGewNJBWlkSWbWlVtiV7OClgJyUEHlx/i5UKRprPQhFSJHmthxmR0L0NYDENI3Lgdb2Kw14pIFD
8dZJa28jZ2uZcvHaz82uNvVdOq6iEdN9yVEyIzgNtibsXOTMZBqS1OMWXUPutrN8qv/oslljgeyG
xVMlE0AYRye+NUUAA6hyBpF0zxoBGPeAaqGloqEw+J0qf1ppd0pC4duIzBcNJzZwhEitj2txdgHK
sQrZVxCF2tLcLumrnGIMoujaVWqKyh5xfgmG9iS3ieR3GY+fBvW2UJF5T9no1Bh9sBhEoQ7FCtWz
BMd5kUJH0oY+UybGB2I9ZMQEMz5BB6Rfj0hR/H2rmT0GKvASQP/wa1yI6//7m7+f47qOHLOHNvX3
6r8vf7+QGXu0PNd3+++Xv9/890dDxlpFmuPt//fv/+Pj/178d2H/32vSNDkocl9gXlt0kvv3Ok5Y
WBN/37Lvwy3970fVmrQ1lTEiWMcZqOxfSwOF4b83/vuC7TRaQ+sd/vcLLbX/+WMP6WVfw/4Ngpny
l/mV/33G36vU//3S//ybuheJU2HZULpvVboU/foF52RYdvEq8hKIFHb+/vHvNX9ftIbuCvWN3G71
axktaDz/77//749DSkG07wAa1RlxBAKS/++DpFJP/ZoR+gPh/eHroppuhLT2Dv7+zRim1B4zsNbp
FAdeS8/pP44Rf2YRUT7R3fn7thfCS4EcSd779RgdhVOrPnFaLRiJSockuUF+0JGC2AQuJ/UeAYrp
Y3xWXilEnUu7RjjuQORCm/2W+0VgV/flTkSKAH35A54MjpFNJL2PrxLq3NDqcGcVKFjvDbIgG0Gg
R3K2ntACXBC5nirjObuaF2VaNj/UKTESaOYjlNjcprMubga0oEavf7B+yVXQt5NRKvkEe4ZjnI42
wDb+Gtl4clfMfR0bij3CMHzb/RTY9CCoMkM4dMrhE3VJCqERR4ujfLcnLJNbu/WVO1sJ7AMPJywg
QZvgrbqmB7iHWGwhtQh/jho/fn+wJTnSTpkPuUm6ArSLaMDAqFFdndIZbhWX7GxeEC6M603qYy4s
wpwJSWajc74vX8LOK19WPTrEd4C8Hgv4DzDQd7L8jprwBM7EnFF1P/FVMjYmUmMP+NOLTk+Ctxmm
HXmPvo/93Ke43wpbyvakrHApUeNq0j37KCZ8oFpwNye1RosEbwNOdVu9BmgMXKeXRLwJXxcAWl3g
LFsNtf9D9pp/skFnl3gjbUs7w/mvfsbocAOCGP626dBF2uDejCfdJv+yvHfDOiPVg/xHgGoi+pWQ
ZXoHzcNOxLcDeT4ZpBkSeTYppgMzJflCPWTbuPO7eq7cHxLT8GidutGZ3wtoqJ+08o+ImWrPd0RP
z4gUHymeTlSAAf2oikN6uMkC+4JuYbM1nQvEJf55o0Jv5R6x27DVS/Br7vACdID9Iudo7lDz9fVL
fNJ3+m/xzX9xcHo0d5i/3/ENumLwK/Red1chQieb4BK6NHw2hF8MAGK6LfMqghq7x5NKdx7ipbgj
YXHhVCwxn9gJLtxxklEn/gw+fqybeTEvIMhWkKU7qbsg3FtwCWXkIC8UkXAlMzzw4dnGp41CsTx0
yxtWGp+dYHti6ijOZ/l0Dl/eNUDFNP7sg4H2xxk3vQwnKG2rI7JOyTrYUJE10a6yJ5v+qy+9zDDp
b1TTnx7Ky0s87AT70SF3+l2hiFc6yTlGRctGYL2/XRMHWXPpsGAiiW22HT9PkZ9BWHBy1lJhU81p
R6QwVyPjWnhgNHGeMWqsYAdssBW5jQDxDngb1D62dhMjVZ4yZ8IJzENdt6OY9Ak66f/9KwUNL9wj
uDGgI1G84PkgAlpQEgd1pE24XxC5v/G+ybn26wdcH+YyZilAyYrRmezqrT2SocgQun3qLNR6MGpk
sv2ckuPkNc7gQSiJsWtpzmBNFbaQ+WyeJhTPsfnaAkCzI++hYk2Blh2ywjEq0O5/ZsojtX3LzshR
N8bsNPef1G+29CWu1Hw4vzETwCYnt3NU9ZwZpYiT8ATfR9jQzqNqty5nHiaz7ACZPMRSA/vAx07i
1+ON7iU9r+JcFacg3BnUOPZhfhD32g8tqwmPkeUZcl+w7ZEb1rdTvYufokuI/qthl6dpE35SJKE3
cadxsKFD9hm76R4MYbwnzymfCZgYudIHaDjkzx5YJOMbkGzqiqdlF0UHr8SNC3m6p8+yusjP/b8C
CYX53AgezpH1Fh1wHdyLxaiVll1/tU/xC+1XaIzoyjWf8m9K50h6I9KllFUPbuxTn1wcqUKDFQ1d
DHKWI3qilvo1/Gqr4dGphtSGddLmE4I6qs3/YvGcKJtveoo6vUtUp7XaS2/YwtzRLEf52BFWflWx
g7BKJarbRGeEp7EZqJz8UfqNYBNbQU54FNpuQdmVRrm5iV1Ea09MltJnVNxwD2ByvkXv/fPoD8aZ
0VkOCNba6eq5YDrGsiE3kgt0vjyQj7w/Mx0Olzp8lCeJR4Ri6Hs6OAUCipB1NjjHumA5SyStliNr
JHbF4kXZojp3kxywEqp57MBNvSTUaxCEB+8PXRwMvo9+wsSjHx9wgTbI32PToXxzWHIE1vZ0gInF
5gChu/xEiAK9jtBlDGo/fMbQKPOm75lIFdwebjkcf9Db12dPqab8yvcLpi1I1Yi/CjIlTJRT5A1b
dZ17FQ2s/g2zkmB97DEhXiK/ULjMrp/YZSLK9PznbHt+4RLFB5q8m3G96RNbzxTs4mjLetsldM92
eFuGDmrEW/Rt//4fjnjH0tQ5hK7X3iZxdVqCeu2mT+A+7eC5uKCffcPZNFK3wP4YCVwGxtJGNWPS
/exHRM/bfCzqWSPYxQ+AKwB7C2CPABzRW2ifcIxTOxF8tH3HW/7gZGAbuSPRsCrkwBuiCXlmnnO8
BXt4lS4Y4C3TKvk1/+mIfANAbjijPKZQy1qpfQ4oj5OUG5w2WHHgdQSDFI2rb/kBXontPLN+jBzT
VjugPkdbNHmFrr1o53i/UzmIPMCxOFjt+brXax/v1A1yHmBw0CPGnlbEtux52cUPrUf1rK1o8T9V
oM3ApkVXCwQBc+ApvZJ4f3d38cZCfUQOfgThXjnUn5gk2Wye7Bmg+GF1fhuHEXXbcOOFh/5rtWFl
GbyHX8GncIAlfAg9hDMZQXvwOGL3ZXtBUZ+qfHaRv8IDDdWJCgi21u7fxuSwOTmT4cEoy94uaIVA
yNlAsKVZ9sTDaW8o5zCEyH+uDxFNf+43cbAGZS35A1UjfCrMFWzvsjuuXJBNB5DhC3j0wl6HU5+H
b1MC0d8GvHIAqWiTNAir+j7h0FJ+grgg4FlxF/l2zi/qkB3wfnAErBYyRw+OaDXLGNHhktO/GnjY
j6/wTtCcBQgh7kIerZ7sNPWQ0NZ9QR3KfvimbgvbgyP6dINRI7QsJKzx23TRQ0ZEiUeugBzY9J/N
OfIS61JtDdcPPKpZTuABSbSZ5S+KE4NJccfnCXeAc1h/YwKX/9TCtclCe/pVyCZlxToJwL3EPTBD
AR8+I7xIfQWqKXdhEi0lfgvM5RynB4jZgEHAYWw74ysD90i8h6OfBCFpuapV5oo7kNgcV5SpJuOV
EqcWHOkdq+hO+ELxI1+b2Ua0HKidDLzSXPG/wSnYWgPeLFQSgDft2XakLbYI54TW+1b5Zm/jPCGQ
lhDlZ2tj+fc8ufwZ2mVjeYQr9Q2abz1RGNsRqLLwzuw8ESyqff9AaPwG2RwmdMXGga43hiU0gdg8
XlrV0V5qeHns2xrS+kSQ7s9yGALaMat1VJs6kuYPq6OJu2BrzNLmuMLThIi7wyUSKTy7eV2qbeWp
D/UhVFsEdx+jr5iEER/VmXVu3FO324kY8e2omMhI/HA9y4bqyiZ/kRDHASbauRSJG/TaJD9tqEBv
JkrQIdQ69gobH+KYXYwVjzYfOBWQScQ7MkoY9CKoBNGsL3Yyq1We9pN6pqSyZGCJPeElSJ5CrAZP
6afxHmC2qT5Ng8fwDb9QBf8zHux9gMD61FW5Zp8zoSp3jHZ2Fkg88DTDcYXQhfKjOO5qFboBA2eD
C0oFl+Xfp2/IFSce63lGIYJ7qTdXddxq4VEDzWDrp3kvukOP48uxTC/TAUoYpqjYrdT7PIOM8xDU
YxK7eeF8xqItSK5IWIRrFAIVG/xaOJ/fwXX1T81lviFVNcqeWL4M+H6hrZg6FFXEWxtvUSDouQKd
IG2n6CelfZ2Ft2D6MGO7RPGYmAEF2M9O3BAR3jsqzITg0CBbWwavBDXB8gysM2uXAGP2w/5MgLoc
QK8w57UzhUYDl4XVBA0/FwcPn/oUrKPHVCpv2auQXmnq7Oca8ZwdNlOcBOMl8zD2KbFNIAkDk105
0naotk3+rEf7Ce3C4JolyCiQwtmFM9F0Q8Of3Qx/8dWvpvxeMcdiBj/Ay5RLL50JZ1bDP6zskVd6
mA+shGHH4wiczJ5l+LXqpajEZOU1QhwlErwKt6fAFitXZWjONGlDJIUM9jYbswYFBYcUKeGtkR/q
EHlcZ+r/kSegmGC+UguBZE6pEVgBPTrEcEeN4rdTJI5YoTXqBZaLUTB6ShMcX8NBS/+8Tj88bJB+
KSyfdkyaO9pPFb0ku8LYSp4OWCU5zgjnE4RxjmgOnZ75OcRUNzpSjsaZG/2MFFo51ES0C17yFBUJ
EhIBeQ9xsIkR+V+SQcQk1uYBLN9Eg1h96XjDcC7X6QWzHGyeUJMfIHanB+x/DPXLNC4NKHVxz5Et
yeggfI+fKrWt7wr2GbnMg1NJ1uyHjJwgznn9Vrzgh0Hz64gYF7tXyKPaU/nGHx1tBGgaiTcqHsc0
rWOUVdR4OxMvCzfN63IPj3cd1bx7I7l59BsA3npwJIHfK3fxdOWi2XPAeCvVPqQWwlFEwMRet2TP
E8K0V44HzqdNd2bdYI1JC9s7Y3tF/FpTD/eIO7pXRMPZ0bGgfwq/0q/u+Fntys1n9atgM/cDYkyH
U2l3v5XKDo4pHtZyXzEb03ziIdwNYhqm6BtlgXbTXMhlt/Epf07Q3qTGTmWW9O5LeMWqfXrVGaQv
xRnOk+4mP4RdmOFxjBnHa4XevANRpb6Zu+Z7uLOXFg7eXMw9iUk8NX6Lg7hLN4kuMlEqX4tzfkr3
3NCme9W2a/EAzUZvPXipun8ngsd2Q6aX4kFTVNvxZfrtG5uQJpYH/IW38O41ihHM6trN28+JWVmh
tehZMnUP051gfTAz23VAqUrwE2g5dRebx5R+7gUF4/G0HiTTK2uLTyJz9+sb21j53PssOLQDzsg+
mOxZx+KVxcuKzDx65dQL2NMn9qCNTPg0bnGqpgm+k44ItDHL5gfo/V+YFGB/sDQLHLigWDt51KL+
iTfpmeXOp+QkDZcOBtYvyKT8ET/nz8ah9A2X8E4//V1POJyTH9FdjlikrWkzQX6F2eE56M9F8rEY
+xZ/r5HcG/4hnhxm8lRSQiAsXhum/U0hoLLuyTs5ueFhxKdt5QcFJuE7dYP8x6ic/ll2iXTYIAts
jB2eQzFdmFrdmUxVuhNe6nb3gYgajDfFO4s7nrjhN2dqJX9uakvsre52RLQMDvTo2JZ+KBzFbUss
SrGajn4WkLjA3Ta9lekGJOlT/2jxwaPBx/4HwPNE0KRZ14eBIqwr36bRI2kfFKSyHIRdfMkBi1ru
SDPEFNv4c6Of4/wfAjd3PrwbPYsZzXFcr7CQpHNXrGnoilfBK8GncVRr2JqEGKC+jLh7evhFNNGG
aFZVLgghih86tQ/9grRZ+2AC7QKfe5BRdbDZsnDhWXaDk341x0beVFeESYSf1Q5dsXOAC4MLzeGC
V/Ks2gGVl9oJjziC3esfFECO4zU6BPfmNnJgknSinQYh2txEzzZaT6+NcQcxjVrw17RHdIFy4ib3
nHJ2EL1BmxzrOofDvoad8BX8w9jNOsIPkyoUajdp/DrCJdYdVmKpX2PLMVAxHo7V8D5+cZ7xMZ+5
rxELdR/36l+OVZ9GvYmcTRX+VS1NVTv9zF6vJVYox/aZaKT/xDWuL21ZPqyizFi0llsQF5QZO+JY
qgPtY243EXi1Dcy1BSnEh3LwrRdi80PukmHSF3V6apjyauXq8SDF9Cl8mscdtkKzfAAWmSxHoCKy
RzLB8Vy8Egvkn/LsXw26YcxUrCDWhI4gbN2ncWmmDrIWOx4JGtYepjmnOfX5V1E+CMyhaSfQ0GhP
4kKt2U2ObdoyuXPjVgXuqF6QD6ru1HwrhFPYeIhDzfaQv5ndeWpeeOonkQZwf0gHbvVsNUQC2XfJ
QVBTg0vCCtzwITeO4vxOha7Q4VIcgwJi0Tf/oyJjAcFZ//OkBAckY6Hr3yzjeWoP+hqH6vEFgZ4t
5mdXiL5m9JvlziAc+Iyeir8f/CvOzPofaiOW6k9bPFhMTFgChw3tSI6/1kdQDNgGiCGzsULnxEXt
xQgO8PwUsivo/h/U6QjhUUm+E/GSLVGwrPaY14Gpp92zqW9BR/nc7u7dnf+sFbetdrde6uIFveoD
XHv9oxe2JF5PzHs8V1J/gHvidveB7WepXMIwdo0zmYZZfIkj8mF4EBbcgDNlJ3ZUPobyNVkbizli
Vyf8RSl/m3irmhy8VfwY3O6b5BKIIxCe/owd3lrQlQ84M2IHRvJ5F544hkqHTVUHcULjhyAK26Fw
m1O18WUMYlBCHbxpuw7IJ1fUjmykNMJgfq5ZNCci6DBElGB9/u2A+Ynt9pVcvXpFuffP5PKb0Rru
xFpsa6CFEchbZx+bHnFp8NHfoh9SF+JiarlskBBtKs/YysmBxOLwQH4v+IjVV0LMhKIfPaGW/uM3
u9v0nkv+wGt0VKQOQPqx64aX90pRg6W1OuhkuzY8oTTTj1uJU/ouwan7lmhiI0NKaSaQvNTfkdpv
phisiC+quIqKoIrJwg6pYW2SK1y+OMWy+9ziOPHEIMc13jNuqEKGcPvTeFPdeY8aB3G1xyJTvrtX
sGRHCh411RoCUPOD6B45Vb6l+k8qREghUbMiRsCKL30LyRVBdbgEI5KylZJzv9rJoRb+D/tCIqpU
tym5wzYbXZR7ap+wBGQEwmsDVaXHqN0hxYK0CvfJ7l14pSbKluGn0Z6SEpfFA8L6ZXyElHP+raql
NbDp0sOnibAKnztGFGBKSoqU7kmSgo95PCn34py6nG0fDJuY3APiLPJvkwpNikoF5tXfEy65MYLF
O7aGVW7pNn3zTmwrKIhRl+KEH/tzBnrqqpPU2iaSIOVR+Vblg8wGh4EvqNhpnYHpG7aUJDbBKUnP
hubzZlmLiOyTzMiQW7wq2+E1f6OTjNovXs9vKMZ/8voqPKLY0n2jxmG9ol/FIqbL7oKzOzHBqTSZ
HD5lRUXRZUDYuzAMpdhDor6mI2A3RtcyN0h/4kAqpm9ac8ctlVYbzVDy1/TKayns1AQXSMdrKDL6
PI1Bo7nkTpSESKuxnjQuKGrwDX83oiPqTFsYIGQSI8PU+LyVVewwRyy1O90ZfL6tj1L414GOQY2T
ClO8p9Y+6Z+F5enhtlJ3RM6tcsi1u8DWzzULuHk2/hxus8afxHmdPPGaebBlk1qvHpbOyKws6P26
PAeMsrrzMpC2uZGAYpPD0Z69Epggu6H8YdC5eq6Vd+YbRWI+U0/n6dYUSOt1bLjfTrnxgexkjEfF
ljJd+W2OxYjmFLJLNZHvSbnKmzjZqnRNMOxSUcNJsaS1y+i3mn4Z1H784M/5nDVdQQxigxQXcZZy
YFi5I+4LEjfWqDPCUsqWS5Lo19MC49cL8Jq1n2MMF85CRpzxUqE3W14C6w3IPvkVCoKOgQpVT7GH
vLjiKVKi/GR28p4IlnHuQWcqxXfuOqPYWKdvlP35gcunso4pXIDytZfJ1K3ZKTn5SKkl9CHpZmoY
yFHVXFnH9OVgXOfPUP2JHHmonPOMKhoCAgUNUOWseDreQFvQmIWBgECH7DK34PFaAUr0qByuj4hd
gakUaOxwz0L7CuXHrz8tPDo8vMY88AlDuRWFfypl+5OJVCc1tMGjTkKpsjfdddKari69M1f4kZIr
9lxrlPD3yXwCrHsuAVtPahrqhjtjTpKeVMrqjspezYVyrzOIILTwU3zidww/H8/BX+DDt2dY+Xs6
4+sDxZoUL1jmcrzK4nI7THrF5apYRPyGl/A4Rn+KaA2vt83d4hTNpSFgyNAxBFwjOgnc/4KEW7j6
bfNHXC+TYH1ISCn1WNxFtJB4gOSgmE6u7Rtxbo/BnmQDaVY2I26T6WD2znwaP/ng4ZUugUDG5PG5
3A7/W9pX3lCnzKM98XioC6dkzaqKBfKZVaGpO5Z8rhw6bdfTFdBQBaYJLDrg33iIvNm6MGKbhVpr
2NzRrLsaB5X8x/R4sCwQPoMX8ti5Q25zFQFyBt2vn0MZLwGqQ+6CDRowybV/AAyU6NdBeBPPacna
5pW9BN5EV9dypKueHSieCCnFhFfmPB8egHoWgHK6s3FJOhuHOYSKuJ+RqUQ8uDWWI4+B18InXeci
wBTKz0iVkJwCfaXiTrjDXAXWeRsfWoMI1Oo4zFXwOh6DZKKAAgEcBdlNs/qLe5Zy4w8i8ThaR/p1
zA8e5QQ7I/dryeeT6LlHGQH3Hrdi3id3rcO4rj6DtI+r4rKXI40NlkVa2V1/YJJ1l/6FBmnYYPDo
II3eXSFOUvWoOuRJCVtA6fi02NCyxom3cJToCzIxV8c61iKXyHHqPcgpomVXuQSJZfeyWA7bidU/
D91HAkyshcMKT1g9AWkTZQ+VplY+ocgaLR6k11Lc0RrHBg7EWCq5oeaJ2p1nzGUOwZW1Z7Sv/Mjt
rggu/H3iLXF5IG2NYdMIjjQwb2lzrQMLIxiIjuySPIFwXHATX4d/g7174aJrzZw065s67f4zwgC2
hW4LppLxQZSeXDht7BHxqbdpB9aNO5uxC6UajOq1iiqiz4Ir1q6T3VywhTNRAXZQnCjTrSQ7zEIw
BQhGy4LLgOHZjjsgj46BWjWGof8sXgbgk4FlB+LnRnPXRKpwK647ASaOstaeMUURkKX8nwXZoj64
8ajJ/XJ/PFemZUDfTl3rk2N2sL7r54B7InFiMsZ7BpY0j0vi/ldAkAG4yI50N6CYvwnLNTcFHxmj
AZbfluXAx6+TYKCUaSNMZKJNDaEq8FWqnGRlGzoXMr5OFrRkSmqbfpg3o1XbPrunjYJzjnrk+BLr
7yxG6xD9gFLNX9b5iuooSaq5Q/o9KT5X8VGOvJQ0Y6OStZXjNbUg/R/FCfFT4S6C8fxbdqbq6cM6
0mi8sJNR5YOI3viEFkoLFM6pmGMFcrQ+cgG4tKwDrqMRYVeY0L9F5A7s5cC76DCCnnJmFsV8GJRn
IP31lTobSA7LRMIS54SCCtGzkQU+y2BdPyruoeALnQr43QWmdNkf+QcedV0fGrQHB8eicQ6G5Sl4
Y0RF+QSyK6FyLzusgJI9BCPWdqtr8B+2jfm9zmvlmWdJoVWkIUrbs4b8RaEekSYBR6LO7VsPwCWV
XHaggjIpcK7cWsdtns09+7AsW+z+pPhIa4LvR6vDwgLQyYetpvp556Shy/ZcqnumIXeBMCUJtECg
zgJtXOxpsJYmIk12VvTUhQDAvVBk8bhd4kOlYKWByDSTXTl+CT8gVtjG1EeNLCqKsC956baMKeGN
9Y5SdtU6YBDXmYQAH27IK73JFk/o2bcMz3JQwic6e2F9GKLDXKDP/I7Gytr1opQQuRGWwKzQZs9e
JVNy6taDhrWIzYr6RRnBok3jV/WWicmjYMqC+KckVcS4Z7ICNWp9BFkGIrXoR9w4jNA6Y7bTxBvN
A79ia19jDrxanoVvfjYjJJjRSrvq3EKFqpDNSV6InPZ7IX3J6JnN613wyhLnQX7UnQorBICRKFYB
tjawoUdpxV7XvQD284OKCB9vtA4rj3em48S5nXGc2qXMbKTpP68byHpmZ1TSduwkAJQXDMywM6cY
pD2zLAGnB+1bzUaPldewl3kryPcx6kM/THh6IIHyzNLt8AuDrrC4CJRO3BBgB1YFsm9L7ejoh3d7
uCWbZeCBgYHpD4q2DcetMHsipfPQqSAm0ohBp2U4IO5MIYfhForngIiLjeVvM2KxVpfsgznDkuLK
2IkW9FS5gr/tnM2InYNHFMIsznY8NHaeHNCKjkQM7SWAWk77BSCEDYrzTtB2vBzpPfJm4mUEhMCs
5XYpndnG+vjUmOCMic0RBbUJG/gwPpWzj2IZPzKGBGesFnEiR73QwdEsyvZrk4HHyl/lIcQcMOMn
S+Kwg5KTTAhFqm8o89DPXOM93ooQJPXZQrIFVflVNCFJqQ4PzP5wRE1ux5qhnpYpXy9gAmjJEIlx
98YPm/yF2ijJOvnqenyDPKH8CbIIPdAVZtC1oP52IC0oJnM4N1SYEH9ecIAXJNMzJ4QO7RY1GlTt
2Tw0C8u3sIanrtTdxGCuPwtNQbdo0PSEt2eDreul3fdNLYMSToiQ9PFpMTNIlEVn7DW0X0IlwdUl
BcmJIUzsV7qKrcCk7BF4UvbW6nohJoCoCjXfQVj7TDpoFHk3y/sUgXGkNtKdOEY0ugVILbHeYFzd
pMiy43OwD/sgRNZZxgitGBXRHpA3YbJTOGt0aURnBPenWBc8aeGJoG51G/Uxs8OgNSBWTKu8nKog
bHCtVZNEahViMFfRBWPRfps8/BoDDplK4XSOltzvDTchrglDE20CQNObsbMQLzKk18nEShUvpP/7
54Guz16Qmuf/w96Z9EbOrNn5rxi95wWDZHBY9EbKOVPzXBtCVVIxOM9BMn69H8rtvteG0UDvvRGq
9JX0SZlk8B3Oec7Pp7rcLSly7Kefb10SmHGYmdxUqy2ocubhVPaA3KY25SUb9SV1EFHm//nBSQxC
zJ+/DypADOo0YHZabtzOa9pTkqv//cHt91LWPEqmpaXcsB//+Q8yP/sTLv5I3lfFEmj90OkVY//P
v//8SYPQhP5RHpeVUZH+MCp+/ljYNYJGOMEZVBtztlqUnVbeLSTizB3up4B7JEXvvxlisp9+ftrQ
QhHatflAVN/6x59P/q8vXL8aZSf/5Z+fbPL4qDt6sAHq7XVHWg+0B36Inw8AmsEV/vw4P3/8+aRs
2rfIZpM4u7iVktIGVebxpAP+/h8fpvWv/9fnfv7rz+ccUqXdzE/3bgB+nYSUXaWTFqlLSxA68LdA
JRYnQPva2U4Pyk8FwESwFyT9tLG1lNeOj8o8uoxZ6BMPHdT7HqQkUZK2QSwmw3W8nTEZqOa/QJI6
Or/4N+iNgoqgPdVxNGynVrIYMWjaMkZoWQDMoNFVclet8YyuZ2j9ViOd6pl5gq6jJO9xNq3BTOC+
IOyOK/dmum8GHsjalgSmFw2a5oWWqCD8dHUThl4Ou5aQiWgOf5f9UycZCMpOVM82qxCY8WBRSxK+
wzYjHaxhEcKQxOv8h8UR9/C86r3rIXxtp/hqmClPFjSHe9lBz4Bx4dMSMJ+rl52rwPqmHo+0Wo+P
PbrKhqlVmJPy15TjEdK8nQqXJVzXbuJ5ZGsY0mtBoD/0xcQcqvG2Eea+bTnzSicLNm+4oh0Aok0X
XPIEaPySt1/zaPGABtUPAnwiy51lemblbOt5COE9DK7ZKigi4OgKyZZgj010OlAeXlQdbibNfDSy
SbaaUISUgg4DovdrbQ9H9PSpD/69zuif6yBIj8KgQaqZMocMCP0JZh4pLL90zYvWtZPH5PXVjegd
qplq0wbuhVlxo0scbfMv/IHAPQKN4t+9Uq56bxdAEmpUCWzV2tsXNeQGJkBS5PIwu0TXNQXFo6pY
wIwMq/yYfZRhtmOnpMeOfpZgaRqrm7J1nghp2PhYIY4hI0SkXjhoA5RHEVwOMH+dtoK9raaPeuQn
tqwcUaAVXsZhlrc2z65gJFx8JkvPSxF7Nir/CAaqUVv+jrJIXpKRB1wpMZo2afImfDpDdMyEqDqk
vSo9k0FYVefI1RglCPPSgaw3hVjLe1HH22SqihvsYFM9aSgN2r2pnObBTCMKKRa9WFDMWQTyvXVc
pATa2jdjCgdnIlUpJOMxSR6m6q53/egtXUeIchtBrjuXM0DxtB5IMpYg6Zr6LK3uJgjkdMiJTvAT
KXbT1KJV4ea9bq3gYRQpz72U3OsiCdP1IqLPSQPNNCf4qhozwfXH25Z53lcLct5KQIMNPvWIpauK
pKoAMQNBS5Cb7LMKSLyD/LTJDJkmdUDitsjGDzJN2AKZId9lgufv4n0FSTAdpg5jH7aPW1fnzsmF
TJrUBdX/En9Kl0BEK58IVE9gUT+XbbDTnoguXdNe8NMMZ3wroPbEX3fpMdA0DM54BLBrQJBEHpCU
IttbmQb2j/OoFO3JNo+Dj3m2h852qhBHYPM7hjpAxeYsNElNtsb1+P0JhxT5orH8gg1c7sva38ei
4EnQ9S9TV/2a/AJL2yj2xi1u1ysdp25kb6VVOISYLb/DvCF4KVXbUGF5m7CotKLfz9TfXnSwXHGY
UoBgto/VporQenRmgp/DcyQadLoxMWZvImDhvskWGUjQ4oBtZXC0Ruot6cBQd5LgVJKAg8snXjb5
qEgKT/qjsC1znNxqefCUOmSNPHOJlL+L2LkJyYdyhnp+IRRhH4zY3PyJzdrUMzZU3YfXzwcvHKyz
SZFpgE3EADYboBBh/7LYxXx0bffS8tYwckT9nSjynEf3W070NziuQH1EVEVCLLcz+90JwBusLmnu
pOe+dZHomXyY9NiB6Ga0yCAKRD89ISYsv4HaZXV6PtaCtJlasUWGIAOde1O72HTs1n9a8L+elsSb
9mkMoHdxqupkKGT8ol4zvtyHsc2eYxG1Ow7j/OhkL35S27dD3FyixLhnh32Wn6fO87BoljpIsfoO
AAhBavMSfYEmgmY2pX8XRUKb46qXepNgOT3W4S8rNfoSNfVN3C7FHgZEinvA/gSjRjcfs88Km+5i
N2SO5EKRy6Xp89hkLIW4EZbh2Az1tLPyQG1F2bxylV43rdXAJRxozzXkLyuSxTbtLbaAiXzySEAp
jPS3WEq/szm+ZL3jIqcti2vTUHbWUwoXkW63yFm7tB5roDAX/nmM9fNARuQxwaHD4mEdkeAdTros
vUnzducF5d8+EPgDBDE/wG2SeJrWAJAceI7zNpTJtFWenPeTboCDB/rYyoVHref4OznRHgXEUZZ2
8Sq0i0ajXx6sIGEp5pIyXJJ5F9V1hfGRvD1nBgXYcrSMnnZ2k+2MFzJE7uHPfcz1cNeVPTOCfHZB
zukLhOJkP6RKM4OeiKNe+rssuObFq/eWUxIONCTBJvAlsY/5gsTFIvIqduKjM+uC1sLqToPEkNT7
DBXawSmesf/cTct8AQd2a2U+dH1T4oKgoG8bwFQSsyTBWUxQMqv6qgiQLDK5pX73PmMb7zMX+2Pl
CUblQXhMqdAP5G2s+YnjBe73o8CGnFQdWX52WCHg3pDplB0a3b9EK55VQwclH5NmyyThn9RQbdbh
iFTGZ07VOcnRtxlp5lUgj+T3LdEun2kOhUZqMiiUpvXAbC5suWdsMe69oEZlnukbXI9zXv3FuA9V
2JefjXlvOx1eJykY/Urz+/s4XoyJ0ptF3YWyRNswfkC5Q8y60A0458Vk56Ht5ksHDBzd8FcifQrz
pBtelfU4kRq5yaO+hZeov1Lgrk8RmyW7TkdwAmF4kyT6T9IH8d46urI5EGkAl2uYGQOY+tiWlPS5
KM+qIxhJ5v0fMeh951ButCFD8C407yQmrqEa9H3Lwm38K+j7rZeYYSuFZt0sYh5BJr8V883ipuoy
NqxQw8zdTSJiQRjQ5NCGQ0+k4V1Bs5DwYA6p4KNLo+PkjB88cB59YMCElkCUILSX+3QL50xeGvIm
Z2EG3ObrjMmun+YorY8ZOrilmPklHQy+kgG9G3msB3sX/7MP3bW9SFIQ7wCrtjeACRjrgyOPmBCE
ShMrMzd3rgCclUesXmeMOLkC+zJlJuZsyn+HdZxdunhEHZTle9+XjFxnCeFhsskpDjbK2dAjybOY
AcIGi3iDBHpnxsm/EUX3im2d52SIejPDkO44HDnzwnBvqaL73OetBBSBqslxQfko9pz21Gx88cDE
bChKSDMD+TzGrm4qr8+YgA/M6vxGboukP2Vat689ssVdw34dusOj73eML7yGt6ygoNM2W/pWEERk
OpIO0wLUeDbSDgNoJP9IHgF2OkcviqD3goAcAfSsxTeTs6DXz7Smzb7Hho0cmL+WYUHWVi5/LZB8
yDzuzhMmY4aW4lfntXflyswcjRmu15vHzxcwmAkvrvS9VZNLSWqVu8qflx3QQokfmzLC4mQqCGmY
auYgceb9qql9t25pf5cdTMnZnsBqgu08p/CkI27Sxkk4xlwu8DUkp5hGcYx1SWxlDXDe55isJpwW
bohXNu6fSR0Lb0gMJXbZqQ91utoQEHxWQorzHJtb29bi4ACHONBPu5NZqwKk63lCqIlnkDMiCKOh
Pom8yx/GNMr2amS5TuBCd6jrAMiYv7gXO84B8GmfqVkaE88+H/0J+1EYjDR90BBORaEVz6ucmRQQ
RU8Yl/JkH7rFgvV7SV5DCLbXJgfzndXiPXkvAiz4GUX9xg9Mfulh5mKCq3jmOXZ8uwT56hdgfRLL
4sW2mYv4nhD3TYgZ1qO0IViexKO5D3HKu7AgvCDZIQPM9k1siJkc6jM+xu92CdJTZOqUyQnRBH5z
NBaM53Iopp2pxSnuUG5HQQ8mnzFalfDL2mFyN7i8uWtAUGsbGkMJ9msKbWRkC9oMKyNQta76d8sC
gec6OqJmybpjtyBHp4tg5JSi+h/McDL4X/rh1nJ0chPa2Z3jTdYz7a7Ls/OP6fr22uvP2k+Z2ITs
Gkfrsa4C6GY0CsHIVtOOeXwXA1v0KrilGdpUuftnypWPrpncw8wrK9YO4NnL4V3H8ytjB0n7FHLK
yf5QB12LgSJqLvHoTiwkimNOc38Kmo6zpVWnnk2/1dnxPm9zjSeStxNL894yZXVFfN/ahdqattxF
OJmwMxwpnasCZahwcZ+IqTwG5eDee5M+asYjmhS0G7VYSNvJBrnl+uQ4zVwDlphYK+o0ym3f+nJw
FpxDkb7PKY9VW3E3crVwQ1PCrlFk1a4T9a5H9toLjtHFJzCzSbyQf9B91O7kgv3sftmTBAuWptyi
TcMmx7yL1H5RGatCo1nLhxH4X6dg1R8vJBlaVftLpUC33TlhSYnWvG+Q/6uW7YdSmrarzG/n1H2y
gknv7WgJ2HuQEvV7SpBfL6pBqmEB4x5c8jc69VCY5dWYBQtZxAB4rMvbqu9fjKoOVpEkT4V867X+
M2cRIlpFK9kw5gBLSqKYw+zW6e1TP5e4Q1CQgP9HrxCedJjfqO7iCvtXZ0AylG50DqANkN7mh2hv
9WMflfoht6dvd8JGEhKaB1Ahkld9kOdP5Ny9+9NrU9fyy3hPVZo/lHMHlrYyrIGyeV06swnqI8at
uXcz80CCaTv81W2kD0PELg9ujeZJb6I9BCXQZAJFI/yWT8uwWRCguTVZ1RsLDd9W5G8cWHo3ZoSn
MibKzo1O/6R18dUESctUt73vRDxeKrSUmqdqYMKvqLcFKVIe+8jBvH6OoZhv7dEiRYIXCW5FvW/d
GB3AFha+cy86fQjykp5mGnYVJ/j1KOaL1iTCOYlLwa9uTAldLtIBq4vGHGboGtfzsmA7GAFHpP6x
dNaZy2pMnDqGGMvQMBAfW5BzhmLKae7w+LK6IOcI7az3XkXRt1ta9S4b+9+VzzvupHGzX4x/5xaC
iXQW7HqLqiigt2tCrDSehRtwrFos+gjGZw8SSIRvi3ed28dTm34O0HrkklGBVg4HNlYBK1/iWx01
XylrymEo/8oYGOTo40ElWtDipIkj+9MqkROJBALkUrBHTlnGWR5wyr77XQlcUAQTLH1bHzuv5nj1
aOVird7Gvn+ftTF3hbyPSpzG0OiLPcyPCu0iUCXLomLumaVHfA+r6B+GvCPpc+rHq/8PequGdFie
l+b73//t86tMqw2nU5f+Gf6V2eYKT9j/FejtCZ6Q+h/Xnx24qerz//Gl/4F7C8J/SL5V4Pu+Te3w
L8C30P2HC1TT96CshSE0ZOc/gW+u/IdjSyGpolyfNJEA5ly//g///d9c5x82CDgZSOkL6bie998B
vjmuE/2feE8vCiRzZS/gmwJCcG1+638Fvo2pk1f0aYwf6zWiONbBJW3HZyhv4XUwv3WT7h81wV7X
3QpmV56Ql4x9piEkcuQ4298F3PU7L4zL24AtcLDqQQyxpLUlTgB3aX9UHG8JNVq6hvWtHf3JsoLt
mmHQ5c9Wys2HDDBN0SFN/kzrexuWRfYUrYL7Ffq1xAVnJiM39gEj/kmfun3J3T2mtHojkzBkp8fi
2SOc6aoXNIR2gEJbVlV2cGqmfc2M1aNK5DnCNucjyYBTLraCHxSNkKoZBTTVsV6X1vNMBqQ9tddu
R+Bg1eA4XbxoFw9JTLC3f9t7etf3DdwM6mQyalz/0OaGKBZdb9pUNGebU9dtp/BYpovcO2p+iVSI
ObBYs0TkfoTbcW5mHmRLNJGGTt7vVd+5+yRDHWMVqXcbDxmWWK6Xkz9VXx1BJGh2B9TDtSPQY47A
PcTMc8aHKOKl/TvRrhdGCup1KKpDlnEGumnr7qM2wjsvg/NYB+JE2svvrk95kBJ5cRR4cVMhn6O2
B/OetkgQ6K2rUpWXZMaNGzv4eD3GcjGktXn5NLq/lO6LjGR0dq1abLMYd5mdVQdTeAh31pIV/UOi
sbVHfvkYr9vl3Oo9GmF2Q32EXjdXpLrGSWCf5Widc38BdEUWxm2moxm5RvOifTXsyESAm5sqeSma
esEosS1GHWPT6mgh0IKGLqi2rvK6B+q9N4aC7cXugte5JqHClTkCC7ZLj1M+bApt4b1ox+Xo09hf
RyQAbElFZOQ0YCRJY/kajxgQnJgnUJc8ekvq7toC4mrbqG1bVvd27Mdn12dXPjspQnBYX4jNDF6A
QT50RHU98oIyO/EPZuqn58aKkLpE9rC1Chhjhc7g7TQTGqKcwAoyvlbD3pfg171yAj+493KeK7X7
gUyl+QROlV0KIIsPOIIpoGyUA52j/TeAf4cpW+ShauwKQU9xF/iU4DmMAa57onfDdrkpVWDd0+yQ
p92AXS0fQ3R16Tg8eZFjWKWtI8BEAVb0L1Efu+zjmAa2gRs8MD06NE6ZHEWVHEav7S4p+dNXLsu1
ozLimBXtuCWOCRwjxyfJ3CMZBJZ5aGudH0yUt2fzlVm1AYdPlmlVllhIhluHIe5DncRf5chcxgls
m/cVpWFPKAs1GnvorPSRCKfsFVoCuUPPmTcWpcHBErYghhNhxK9gAW+ddi2Z4FRLrdzzRhH8EpJ+
HF6sCBkamWUWqfB9hKUpf7FLRsIyii4k8t0x7m5OoTvezc5c3EFWvA0CHxjGnJ1nN7SAMZCo42XO
aRTw0SOr1/tI4bmVNWlVczMSKZGpbT873d1kZqJxW/aAlXrunNeqQ2MbhvOmskV6mySYF7LIIXDC
Cu5jNPscQQGjpvGv6l0yi2HtXKc1Iga/XPyLXSWcGY2Lsp0AO2V7/j5rO4bXObMr4be3c5ICtB6i
eF+EFtVyioNtHEih8cLxsWza6ZSlPtyZibzBKRndrZW1Lgi7KOX1cX6JgLjrAgAPy4Txq/fzXcJu
dG8lRX7IXETOg9d9M3gttkydxWaw0URMWVjeo1DJQ/TO1kuRxc4udXNCq5sa3YAv8KiR0cBK37o3
Klu2ZiYFSbnhXy+KXztXIXoRaCgoqIkefFusMb1dQpBdGXkw/NzzHS/ttUqXEpX6d1kM40s3ChwB
3iYDRXmwvWzcrikqIkemEU4MITN97ISDAzVmoDJJmw0NQehoCdCThQRuB8s3EVYp2ptgRjbJhnjo
27eMvQzowM7f2PybqKreu5yWieRCrHve/FJRlG6WeQiQDcYXJXowenb1x4TsZmsxbKxq+lOKBJ1R
ztaiQ8ISLCqjTylQtoLaKAlfFzYzj9GFXp2yvI8F8KCBrRehQdyUyn5tFsw5tUv/lTInInzAaXf8
6Ic5Ukhq8+DiedZ8H5LAfTWZ49z59ol5Oo8Hw8HhdrLbzslUcsyjVzFeCZvMeiNb5WXpGcHIJnKP
C4YfiIO/5Yxy33fDeR/5fXl0TfvBxvl3qIr4oeuOVOZ0GBDBllw+sJxP75NUCEJ2NF4NnyXpUvNL
9F760KmUI27h1uxKF/8d/UVFR+HG9NK6wiApctQRnSuuLTePToWggWVS1W9NgfTHtm9CzYx9CJBp
kSZpHxjy/zZGJptJSJiIHvmGWYSuDj9CgOga6hipyp4H6azEFJhUWbn9yToIKmYPsmIYuqhlOPmm
3caBtxA8vHIE3e7NxcF5cIYUCEiVVttsqj6JO76ehwi4ukEiM/jgohw5c5VwgRUtqqU66KMj9Aef
ZdzLTB5yidbaqMQceuN9gXek78gURAzEK5YY/i5lKJ6Ry9l1+U672jySFPBWt+ZPRZAySEqumZIF
Fdv6/g5ReGG5LLn2UWxZiCK6j5CtM1HHybQhGVxvYkm4cdAH/j5iCPwknOGYxxa4D87vXStj5z7m
F3C7UDxEPpa7ykrfF/JU5x7MlsMOwwmEvVvnhifpJ8Nbrr2nMJ0f+kqod+2I60picm+yUT6HsfXC
sYQQXA1vgUi+lId7mQFOf8sEsUOfNSS4k2qb7RvRT/kwFk9eOpE5Taob+0HOPEBj+CFUH7/P/oKB
ZxhuSSz2NlF28RMHyoWdsIwNpvg8+OI2bNc1m2L5StsZfEoVvsdN/KlsMx1tr/Seq5GQoTopCCHo
jPesg+5Ne0AEBpHoXRi2yaP0I8g1bBYOhnk7CiS2ek0w56dRzo9eqfUNG8tq4xjs1cjZExOr79Zi
ASr9LnvK42Lc61AwTRtdeZdNvB7SA/lBBAj6gFYdm3zy/tZJxtFYXCZn+VahzWosaEg5U7gCwa8g
GUj2k8oxXKci3neLIDeEhLxgGQcMX4952WG7UM0Jxl8H5YCLWLJH/TMjWG/89jENkW+17H2PKPC3
SCqfeKngDPRpcxwHF3hfbMqLW3TJmUX9Z5rQQmZtOPKmyE3dCTg2c4o8LLtf6yy9euOL2N8T/8PK
u2xfePbuGI/mx6CFyjTa8nFs+ntnOsZ1F/4KY0A/vTDRkyGaY6tqU90wPI84q8k2LYyHkDP+dnj4
X3sDIbtNxfjGWi+cvEOVkNfoJKw1mExW7t+sX8W8g+cfysq+D6FHmv7NYy7z5Y7RR0ym/btNEOO1
XhoecBkgGCMn9AML8rX6dSagD08wii3bkkjJwLgyrDXqI76v3PQmDqb5O2EJrMBtfjCDYjKDZzqq
6sfK1cfFG284jzhBmDDuC6+9+FOY3gkuS7aa07D3p3c5CbAOkqoUzR30CSO673jgfQz61L8LtXc2
qrS26N7deFTnds32A51Wk7w3Y7HoQVSLIPd2i4WThv0TEVAmTu/X9MgktV7DEUNMD999Chv7ro4t
dSS456uBz7jpJ7EcgJe+tRAn24aAiWgx0UeuO3Zy/PhZENgH2c14frzXOAyZ95H1PJXDjKQ2hLQz
EgjEoqva0SZ8uRUgA98Zz1W/roXJer9ynPRVr1E0tB6GtQd553L9mp8v/BHDKK+c4F7zb6nQnwhD
Q4ZX5xG8ozorzJmJ92tl1/Af9PwVyhTjnFMT09wCXJjCGKwl1joKD30af0Jn1g+cz0dlNw/W4LDV
K0x2UimGNa44J/NvCY3Uewqwm9lhfxQ3QBy9EYL1z4cpSudTqqcPUbcKyJ7ADmKTqScBil8v3Vb7
9XTKE1SPhXZYryQs7ysI2hs7IP6Gex49VDxl1SZvEPW1TfYmFpPvyJm6tXp0KkLO7PLyBLWj05Ay
0I/og0fMT8rr6TgxSLr2CAoyLJbTRG3J+J2pOzj130M7W1sy84LrqIDLpePhuZ0X5BQhLiuXZXLi
EFBSLgGrikU9sNFmu5iM6IPLR9MGj6hgtoH67ec6vwxfSkeszIiELeUo0cwiEI1FfwZlnBxjcrgu
MwPVKiWCbPAj2LieYuUaK2z22cHIMLsjTgNnlcq2SZlBLQuD6Eab4rVW+NZmkrke8wkUObYtPa52
BpVnj+Ti7Inv+Y5YYjxZWYxKm7H6tliFuXmckZ5n9IdFDjhxExUBpUn4Xjk4lGqGVHvGhyOSu+ue
Rf4pwxk3sHh4MhmCXSsJPzJMFwuh7gfwv+9jEXx4mb8fGnEJJvVbyYglZ+m9odNQOKDbIaIRbZG0
OxkPLR2bu3FYPoYcaAxCF3si8yBskfkmfgwekZNN2Yw3bX2kMSGzNDt5xW2BKDUuGd8XqNKlvewn
umJmjfpQoXw5jJZDQEgYn2KeWaBBJOUuPeBVl2f+YWzZ+ipEgMls33n+HJxYp+lyQmc8knSdmRFV
p3y0ehImSL5D+xCX+TlVrzkwVwLu77l376sxf4vdxj9FQ3kSs33r+cG4obD/+Ua1mQXbxPxAEvPJ
6xseHA02ppgRILT5NycpnXNccx+rLqQt1GQogZNHk7pefuTFTXRBjA8UO76Y9AgcyIiRSHnbL6VL
enjhn7opIk4VVrRG9DTIyjtGS9luA4DLV4nD79RrGE2icPQmjUKyOpfxiYPnIR0JNMxKisgydtKN
7mhHtux74qupvGNG2J2TbI3kaOZMHJvetU5jmyTnTibx0RqguK1ivCgYr0sG/TSBHYHSS7hL8wA5
OhlfKJB4IUtLjHQ94TOdlcQ4TZ5uRvF2itToEmOenJuGUb2XrNsLdmFwaHktopFFuSkJchvunBHR
zjgRkFxb1FHUMhAN6/JQRTAs2OTBR1TJH6ohhKoEc155Su5tR75Mc+xuUI49wkbMxPgoAHyzZcH9
jBJmiwz11jaD2SamgUFk96/oVJCE+OomCYovtnpi5d6iRrb3lk2tzD5xpD9gZxx4eXPKx3nvISMA
rxO/BFOqNqNYvqfqA6hs+eQ4376JXsuZLDsnx/isW2ghI4h+dwmdfQGQcJkWRvsB4DULtC8S+FjN
UB8DrK+tOFSKksnAYBmc8D5LxK9RgOUY5dEb7Y+BGeCpxpcsFxOASh6zQ410Ke6TjcoI/XTFZ8RE
4kq2A5LJBeNFTm/TLUBsEue7sdro5nZcougXmXiwy6/bsRx3E5OxJEzOfh8WzI0XoPcOwES52MC8
Em+TDKt3z53uhlkplP4Zvsk43M9pmV0cSv3roeuxzhcjp3bfnGqPlDnejCUG1SDF1zSjHStQXO06
JiNcl/45tlCfp1mot7Ur2ruJf5VJPHrQpLcG4gUxt/h/Z/IEpxxjeyGiYGt5iboLethLEEfzjR5x
ZsV5CtKlJk+J/VpPRBU8MC5rhI7sx01xn1ftcZhrdntwQGYFvCJAWGAV813zAsZ5P7HqKFX3Glke
XnpV3PdR0ZP0+ctRcCJtWeCoMTme+OBFDRxoNaMQ49xyX++ypTmRaf3dDFwOjtuePRQ017Kbbkgz
nrmv8s0M4cQgqL3yGuzQ7KFbpD6tjQRLFevCFuep46Fnl974uVQz4Z885SK3v3V4llyVtHHIIbbW
YFZlG8+FmprFxe5O/5F6X9Dmv5gbImV4mpNy3OauyxvUvec+aYj+mgly9DreObG6QoNxL2P5oBJ+
4U4Xn7USN3rGCF3NUDbiiQW/dQyG+JDY1VfIKmiu52pbDPC0q/7azhRyECrlq9L2IXMP9tFbtUc0
VWc7s+4bOIlMe1Y5znOqm6dQAfrlhN9l1DcUR4/cI0PSPFSp/vYdcN698N/Aat7WPi8OI4ouax4Z
MJ1Sx/qdxi4bW2LZmzw72eGIEY5jPhlw9drE3rSI6TSjVYIs77vB74Fsc+JqDzNE/Wai7o+ZvO/M
QEb1/K1JZuLgp9c+9g9RNf9BqNFuRLfcWKn725rbJzOV1zpLv7QtHgODgjfSRxbPH7pASJOhRrqS
q19qLD5nq7HXtdeXYA8XO3DcQt4HGpVbz2FsSptwjFIEsDIRLwCEj0uTH5OUXRI7y64ZPupWPk90
AVOd7QoO8wIzVb9agBJUH/gvyhLdRFAzdZUHMEKoXnMXhX5OYgmrHvcrVMhyapQRhKNiphqKV+mT
DpzFmPzpQmwN/mkIrRZ3ZL9ZwuY3Y+B7dfTKr7p1r6yuu3G7iQcrVH2kjvgrC2+5qYf29+B4WPsX
DDLgO7O5ep1lQpCSiEDSUJcNMGqWuvhevGNlxVzhxdrdEGS4QCEQ4VcXTx+exnqUEWDADhDzZwP9
xEAyc+8L4uSs9rXid6/z4T7imiKuq2zTTYyCqjUTb2weYzaPMf06/AIuc1xHj1eyT92tH6AGnD3A
Dm3Xw5cZqa2VtJ4qRReEOOI1dwF0hadIMv+o+XKkfddDBTot6ea/jZfTRuXRS2dhpyAx9EOFJSiT
2DVHN0NDmTNtiSb1t6/c20EGpKAx1R7DcesMY4aPrbJv2vobEeDWr1jpusrdV2NoHfzxsTWlh5WP
yHTEzxLt/tab1ncEkXM0F7godHwcInUT572iKwdEYWIMCml6V+qYwpRhTtVCpSAwmRtUogt0q2nf
aTJghAKpaGJy2HL1q2objPrqHKgUCF3MUEVAiyfZ42QxPD0XrCbUwWtaDZIcrkMbJ5us7GFJdoyl
PGRGg8U21LEhPRHna4h2ocfsFHFb6TIyqorr5WJxWzkFLrC0bJnJCnndB5i7SVx0gHWPFJ4lbpMq
+/QV2MIZ48V1GaXXFpf+lZwxN4UB5AInlf6FEFoX9yQbaYAFsmTAj4iT+PQWUe/VqOVLAlq5nW7B
en9WxZ821u5LiBWp6lgrOijUzv1CBrFBx3vM6qTaFQTmcFx3SKBxucSpQ40hmEvCCkMYjTNXo6Lq
nfTRZGPNuNwbcGcx/GxTTaeeWFsVg0PqEHV1uhtvJSKkP3aD624ydchTbqFsVGJHbHSNElw/L45N
SLP1aBqXKPSAkYQdRDi7QBnlxMWw2Jmu8uJ/sndey5ErWZb9lbZ5Rxmkw31sbB4YWlMEmWS+wFJC
K4fG188Cb9f0vVXdXT/QL2EZJDMIQrg4Z++1wX/FVTrumBfdvY38nNTRFAGo5+P7CYq3iSoc0Y93
xFlYq5L4S9rC/fYG99YzaCmrtnexUI9m7d5JSgdmIyNsR5q2bxwimWh777lq6DRP5GJsu7QnniMk
XT1gM9QQEy9D6qqlrTdm07wgQcK13SpkhOuMhHE2k4d2AgAtqQA9JBUzBFnR81bPPJ1SQYFrXCAm
jhOpRxd5i2exWiPXgDslMM9azcBpWnufEsXOccnfRYIdrmCsErMFG6wW+6he+sjJFz0Z1aOL4MLS
3IZtQWc6i5uNCTcmgjwfK/ONBa7GAOWnR5uaCCuQ7EdXGjYyttcw9etDqtiEeSp3bmY4f228nLQj
0mTIctbbPKtf88Bvto4XoHmZQEoWCMGMPPhGmkBGARDfT+8owhoRrtoZH4sMyV3X/RvVfqAG3a+k
mY6jk/8cWvKebcBpsyE+XFHc5jCEtlftiMsgDLef34sGG5JQxcvoc1Dmk/Txr9KRZ8U7sB7+avvD
iywoYShrMDeVR0EhJP/AKOZ6y66iBtSTVyMezW7gVIfAofVkEssQbxO3yPbW2Owtv+PBN4wHt52s
hylAofsSUNKJ8Rs9+AkbONPG9DMET/D9XxonQFnMszvOakMZE0MGacc+z7hqiBF0ZszKKqWgQB/i
edLYOZRPLR38/LdFqZe64e98+ulN+uKbAfjiirYfYazPdryBpc/iG2vllFyrXH/VQ8sdm314LHfF
OJ6JOFpR/11VRoUNXfjYjJ3+MV32Bg6h81N2afMvqNaAZ6WocJRZ/5ozxBVRzi6FcpezS03wUOPw
he7iJm+ctbZ9/Jbd75lT0nvEX4yZXpsVnzKAbeHei51vTtBs7DT/mVswCtVTOYlxZWG79dVwtjGy
uJoQbTRlTxrb/kwGngrBHIjwUsfNV0QtG102b6zyMGF08tqN/sUQyTrU7Frh7Gb3vmvfKy84Lp+l
vfRSlO6JFeuudd5rpVd0LNhsjUeLuTVGhh2Q7RDmt9ov3pU9PQ6meFZdg49pJ+b+3bb9M1dSkYdq
Y+v2kmDdeEseAKOPs5kKa2czRD6MrEwI30WD62x1u+xPzBm8yMxWp5ouTsVQGefWi5zme9wU7yOF
jhbVzOj3Z7KnT8gXXzP3zlkDDIgf3NSbjn6IHtXNA1eyXK/OoKCbJzd+5dUk2r4UT0HbfB0qqlpI
a3sijtlrj9BsS3xDRgCAbthjXEvAqmumlpyZ0aW2Xjkaju5UP4ms+1JLzelumAHsZ1tgJmpRaor5
UZDQonG00c7+SDynwRhTPzXqqbDEtcaWquW0FVG2K1gWw2z03lDibBHEHQNsKrXuHBJXjPtYoChT
w1OSUKkyfEWzJtLJLsuSt9EYf9JVXKHyxP3Sho9Olz6jREbTlfX7sdUnN6Nv0BjuOkoDF2Gme6tt
IrG76GeZ0XCN6kpSJnuj9ow5FFnQg29jbxemfRPXwP1KYeuUTT1EwZGidZ/sTYV/fbCRv8HNBJ7A
8Oh2j6EYNy33iGFNFyKOdnESkcAS3e2EhbfhbOcW9kpT7QMMPB5G+kDQdamKY1CNdJWsdSADQB9e
9xJQBCaB94Fhdze6i3FImWe7BE0ZF+C0lkE3+VZmVD2Y08r+OsB37AmK0o7/nqXRiTyLK/rSTdPK
Vxrt70MKYdwbsb8Axhe1+cUapAeL4nfhSEhBefM08cg/WCLk4vQD1EKrOLH0ONe9e7BNqDINOZJu
cLepPlSsX8rcRskWX4uk+kb7+qMZJUgfFLWRne/84QdRF9AX1dkFGqFZuBiMqHgovs9W87PL3dfJ
lq9NRN2dYsTPohVwaMTGMOyDaOs3+phfydvwuuCr6QVP7tz8TuvotSjSbeqlT/ScDwO+0hRWllyM
/UVyM/udUdZ39OiwoniUFeBwkz6wcF4QXELq6H5QhtkvWskOupqBmzFrPnKeeqOozl2UvNvV8DG0
hr8KXViDqU9QXf4404J1SnrfoQ0bLWUCAp0oc3WM/ATQXnOQIny1Heux5Jo4Uv7kWDG3Rauo0bsy
fzXppAnmz9rKH5OR+IH6VzDJax3a1yaDiYY9l6yBfRaF53gerxLoh2MUl9lxT9qpfsWgmHXa41Hq
3h0eKoGxU0xWDvL6oU3Np6yJP4rcPmaaAJmEDW7HYMID9sUzPHTa8dqk2Fj5sI3j6hr5au/0NFPM
drg5c3UbbFwCs4OF3KL8zHwpw2MTpOfOGu4Ul140c8rDTEekRMmIQnHTltzajJ4EOuEE5PHM7Uck
6YfgufAG4wEZe04pUnTtSYAeY3+GZQNjkX/zpkWi5yF+UQX2muVmCez8MYDqG2hg+3KEq1WljDPo
Ov0GqH5QULQiFijICSiagmpbLmGA4Q2G8R6q892CcdI708ovPfgeZQ0IurplLQAs/8VJIJ9ODuIE
Kvyh/e5NhbPLR0pA/vTii6UaM3RU0jQMIfeSTPajMurvzhjtQ10BDJ3PAV3UZp6vedp8zbv4uczv
KoqCB8f3v0wk86npMHrjj9Ko6KRY9rVt0ucA2Mf4Olj1NwKpe92cB4RykTt9+B0MzlS9RZJHroBU
5OJon+z44lIFpy2yq0ykxYbNcsrR5WFs7XVMZljqwwcIWzob6GKIaTiRKsdKm2Z0CswnmndByhqJ
EWMjYFbMQ4W+exRAJYwIgq5VbGuWWZigXyxjCte9b73S3bqown5AHXBkj7OP3ezN7XnsB+LuBoXr
ivJDBZ6hsDS3H4Unz31kzftr4vuBJTcKWedo3USd35HJ7kLnCZvGl2bQL8LztoplBN0ByuUR3ADs
vUm1xXVCgdpTG2G5v5ffS2rek4nmNKqjS2RRF9Y2Up3lF+au9eLnXryOI3Uew+5ZRbA+Gu6UKH61
c5wgffnmr7Q1XzwrAm4yYg9ton6XefJkRPSflx8a8/pL54ds9+JfdhPBO87FvbSrpy7aEsyCQjkr
ixeJpAT/4Josyu82oZWsasmlmmdmcrWe2cCRTZdQGcY9ipLxzZm7XeJBJcBH28RyJVyKIgYRgHTl
q3Z+sCkwN6lxQUqOi2ViOhiHvfb7mwpQBptETAzNbTL8y4SwNIzaXTI7B/cdl1y/mu49VpcxnvZS
gsaNP8KllDmUv3AyfqfaehAFPdAlvy30v9fqlRbNPgyyX4ErL0EU4GoWNTb35hummucgTzZDFx0w
lLtMm6hZaeUYTbbG53Jj3QSmGMN5N/lfC7ppa48OeZaViPIHTmXauVD13AVP4xtrn7Yqjn+CFHpk
A3SgipXrUAEYc/tjGTLDZnwXeQ2jL8d8bjQ3IQEOqMSsST3eK5vhEdXEBSPGvmU9cSSI8FPT+D85
v/9C/slsIkhg/q9zfq+/hn/7KHX6Z+Hnv/+nvws/rb9Jz7JpmrmWrwTb7P/196hfX/3NFyYtKVe5
S9DvIgr9e9Sv9zdkotIzTeFbjhQ+otB/V366JsHBiiIjIk1Jp5kP/L//58f4v8NfJIJ+5rX/kdD8
H+//7U+57tY/BEq70hOOS8Svg/xTSdSpf9V9Wr2oexMN5WEyw+zWm1n7HNjst7BDDx2rLXxRM0JF
HMhh8NsTaYjgD9/vn07af5Iuby0Z2n/K2P48Cqksk9PEubAkQtc/q0/7BsdoLa3iUGTYJ9kCvPQq
v1CWta7eDIJhyvVFY8NdVNcitAyoTCg1xirakQ5JW9LW+o9b/i8n6s8nxl4Sjv/hkFzTZZNg+q6t
HPkPJ0Ybju1XkuWPPVWo6DMDpUs3W0RS+T/zNjEfs7Hb0w1ud44Tfnc9vwSfJohnl7hpPQjskBU2
XTF0O8eDU5JmVFR9NQOboflBd9gYdtQvGAHKNtzIKkAMANfIGJo9MobgaITj6784ySRH/+Nf5KFA
dpEZC18ya//1JNeGSbG+0cXBVLN5cvzRQhVYaqL8AsiViipJoFFUpaO9typwjznAZmclyrY6y7G4
x6VvA/qWXwLqL5t/cWzc6v90bNzojiuc5SFZ7vc/3wBt0yZ6kH5+aMPhORjEGgNTdijp+ezCxaPf
KNQIk1N/eKprj5ln0zEfagIYyZh3gnS+5cYtNKd/eVz/dGOirjYR4XFg8AUQW//1uBLTGCu70Wrv
poe6BVNA1zlaeQYzOZK3c+tRl4lataHukuzsELtGjqKmLFjUzN5sXXLgyP/9qfKWy/SXGxOltoOR
ECUj19KWyyH/KZp7aixSB4OxB4BhoVdMAuMkNMletjQuKov1C+AGqqbhUz1kyZ1932byxggtmYhh
LrLswDE8Xgu3JAS0N0DUj5lL/kF4KMrZROhN+E4faNbF2WLwY5Hupe5dTKN1xldM8x+ZsJXoizXe
EokXj/YYjK3KntcxffdJjkBZguk71AMQXoYat01Znt1mgaNVzcFzyo+obSlaNg5RHgmZUkZzdZAd
bstST1fEPnKafscJthEzApc2+lW/9hFA0Ucbx42A57tGV45/q0Bexdbm/t+fXtu1/uk58T3L4us8
96YybaT1fznBRY5zLcnbbm8P5PPaeXl1wuBUs8U62YmjD0kdUmmsMXiNwXgdC5d4irQoHum/PBrd
gjFsMcEVlgH+rde/dO5P26nmBE3dzyEq+dunOjilwUzwaeD/qGr0Y3E8Kc4v2B7hEhrsG9VHQBpV
FEkEFKPd7MqA+sxgu4+ptO9qivpD1Pjm1dC8fP6LMh2kZtE99kqgc4jI2GwMojw/X7JIXa1Aloeh
tALMKeUJi9wzl7G7Zu0Ip7j1rHvv4tiPgttIoPWSe2cBSpqt+9x0xArriHiJCnH+ZKIOdEs6f6RU
IK1feW2OSc9cgkMtcs+8Eg9vFJbFoSoSUmXm9NKqKr3Y3veps4k8oIJysbPIhADdZQcmuLUpOoIk
HHTWpq3TfTQ1LuofquTY2UtEWHRVrohG4osVEz8GS+ApT1CZNt2eqQ10tTVPp0L31hVqLVXi6Sp8
5EteDV2/0nJt2YU6D1GtD65X+sfMHAkFKCvrwMSeoICl3zC4U3myJLIDEcUNbn7FemyejgYqiHOT
Vdss72CKNsG3ou9fZVXK4+c1ElkEsT5yrLU/NGjXHfPDi5QFdwlAzzh4mCTa8oAJ6UofvNj4Blo4
ZlWSWv34yW9hZLS5gxA1jZ8Co4+fzETRVjLx2umy3hkkbr90sBUYmSE0I+jcWrYgYAMH8xV103Qd
UDKtbXdCZZRNZ9tPfMDrbo2WMAam5miKT1X7NW7D4tyMVgHaEQlN57uY373xOPlobZ2JWT4BpbFB
QEUZZsySs7u8NJPpUIqKrunsB+w42GpEuN1voRyfUV6ikvMsQkjNiNpO74Km7EjoK4TODj3Bpo8l
opjHgDZxHCfxgWTab5jXpscup+7et/mbIsBhRiC3n63ReXaJb73Fg8t6g3eOa96LeeQkWyV5elQx
RYXI28vmQxcq//b54oU6Bv9C4+nz7awK+cc3Uo+/o+3hdX5+jdo+S+65Gne5Xc7nzx92lImEUxag
a2h9gBoApAC5InzSy0uWz/LAQ0JTYnk71QymqJzHi6vF7vNLrllQgB2sY4PsCE+2jHaINcOXtIiI
C09d8k5t13j+fDET7xhlE77d5ScQIHZ7snPY4FYXJHvi8fOlXWASkzv9+HyX41e/8ueBaLIYmxto
h338mSjPC8m6H3L2i+3EoP3QQIjBhJaYIN9aF6tdTlrWWFePKoNN742qfQkLf8MES1QZ5a+kc9Qb
zkr/IUfr9uKUPZz68A3SiL+P6K/tO4/8g1I0qP67Cm+6WtAcbFgwSQMRHYO6+pB1v4rFzyFO49d2
4iY2EZq6mfdmeYD6ZJn7B8ulLdrVrr+u7fFHVnbqUUPs9O2vMqdQTUph0E1vnWhPrugQO0Z6L5IM
52HY76cWs26gvHXSIarJgoR+VqJI7HMpUw3Zwcu8BULbeps4986dJl8u9jW0UhcJaUiDeDXJxR9Y
D9Muy9N5Gw707/sktQ5I7X7bDG1b5Cg0NVrMBNnAOKFtQMVwVBZFdOTAztFj8BRlJMc4bGZdBt99
TghDoSlblwYYfQMnSmP2+c6sElwHk/2atIKKHCa+RxEVT7E53IPREDBIMLSPXhQclQVRL8voVAUy
vGQRYIPPs5nRsz/MBRVBfF4oVumf0rjxuq59NFuxTtCn/jE+zZl07hP3sm7epWnQqc/VNXfmAcoo
ui1LjlRchnjXeaeRfQjZx3yVpbugIExCwDCMX93GnQHUNtfOJv2hGxgkhJRrXONq1VS02d1k3lM8
qfeWE616PuAjzGYUraF7jsNGbYrCKXdpQYt6HBSmndiAU75CSQ9WNYK/wPV7lGE8nGBmPPrVjM7R
xF5aTylQicjfe1mpcS/JVcdSmFTUBSUuQVTwp03bOZeEH8U0to2oGFfasL6bRqFZr3abKgHVPhRd
ecIRTPk9bqPz6FgnmBUDoS3o84v5SgPyVJSJ8YXyAnZ/dz3YEZv9GO8DfZXr3EGuYkOW7fy6iLeu
ER1psm+jtCdeHVOrHIO76cAaTE3vJQ3pO3YUA7gdjbewo80YjeUOF5G/nrxwfpQ1bY4Ey3mDiMiv
xopfT3ubkFEm1n4+yVGnh2gal4nAym5mLlGgZfMlRhEeBtFwSBHQHCuZswIPmVmnihwITBLqnGN3
bT19FKHrHSmLYl2mu1T+MGUJUWWokr3TVRf0dOXVVOTUo+kMAuedRY13SD39K06Q+9T4/JCBqZvV
OT6g81kD9szRGmUJojvfGZ+FO1unwneZjiUSlNlOIVAhTgE5GuQI/4X7rWxk9RH70VsPgoAEIpqI
gwtUqMty8qgsh9IKAI9jFxy1oJ4nG3qpkirGwaxpN2CfgEb1UDT4uIwGRVgqHq0kL3cGsT8VcVO1
onvV+iUhhQndW+kH+vB58EYbNk9Vp+jgVcbRrBEQeRORHy1kpwtO2N0cUkiN1B2UhGYY6OOD047M
/tKN9l6cfNTY1i/0e2nkcWYN3d6wF1JhcuP8NEb4A1TSBZj+MbR3PbGmTn3L6D6Tq463zyBdp6/6
fT/+0l5RXoZS4rYP9O9qls7DAKfgkHjVKp/rg5XUxlaGpd5ncIKOTGpocLh4OHIbqv9hQT2Y6uK6
aRgKO/TDNhLcVTTxJ6QUGOk1lgakIO6m5TPagN5hUVj1jjvo4CBqf1AzxBV34UfQtMZ/SKNhRGaD
9Uep7ZAJgr1xSQSVcc56PC8zbbN11/gbbhP4mlizE/Erc+P5cUkai33/YLdK7nSy1EZBu3ZVZ1O/
k8kuplbx0NMUbVSf3bth3RmArMJK1yfQWThUnPti2pFkzuVjV34JKINu21jd7S4gyI7U8W6ooZsX
CFkYNzRYZZm8dpP5G0EiLMjJT551l3Nwk/Ot740Z5Ao0CMvAjIcYa3hI2r46ZTG/J/N4dFt66mur
Ta4CZNCdWnqyN6IRuMTytuv68czMwinu5SlqmaN6Lx1fujw/pIaiBT6Iiyyi4VQJDxLCJAIaopQZ
fdqX71YUPBpD0v9y/OZA7eEidUW8rgs6VOeFONlS4RNtuo68Gfs4so37/Eo8DOIk7YyY+dlJN0kW
V5o7jp+tPv9XV510r8jSyal+ZkU8nHUXksJjwpkr8nY4CX9ClBCxTXI1IW4wen4qy86AoFXmNvYI
bGZDdurDODx//uvzxY96FOkmMk4UPwYUUdM1TopOcY2e6vj5I7g6j2PdGsSRqt9+u2hFTWi1XuIc
hSHsP16KjKtX93Wwjhe5qc/2a8IORjqPWRLLPMcfZk2kmGFCwDHKJ7d+HDMhHg30RkMZVM9mZmMZ
pILzYKD/f/78Gi4NDai7l7umcgyW0sS4zVOkn8s0Iiu2rR8/31G2t45EQJNlvXwz3HsFWc/cxgRI
iTzeCOlVG24Z54mKq/M0pUvwR0ZwSzRjX9JUWw61Qy9jFAthYGjPnRnWL0hv0PA4z75FL6Wc6pzc
FA5Ha6s+S5W+WsHgE5EtD9KFduOaVYgaNbKe29QynyMBYaThAINWudtyMNmB2eGG0tTwYAMLNQdZ
bOzK37PdKM+S8RcJhIdwzDBuFh7P4zSb5hGByoxrbXmPGgdEGiqftYRlkrBBOhkTrmQ7z9BiU0Q7
ukb47HSwSmfkN6cqQknfs7DrhnE+fr6UmezyP72PJgSvMhzhZ3OemTIn8Su2mokC/174WFIeau8p
q7r+6PMQnViXg71Y1MJ5pTCV6ARFUkjIQ1Nf7QDdO+qfdwPAJcswnKSsGw5jIcghj2W26cL8DGLo
XZfiOwrm8ISeh8ZrQlhjHp+BJ8Zc2PDJHJKrmuMrDaKVaO07K7w92l3akxzqhGH4IcsthkjcNi2z
gFxaVck0fq0zwhxqO/limMCpZtMBFBPfRcHWSzsHcHvbPhDuCmhozCOofniz+82f/f0g+1ejiLpV
P3+gagSgWKCxCu9RFaDsb5NyV0AveogWs+HQTCurGfaJ2z6xOPkC4qM8ZMgEJuAjpl2voTrbVnII
M+y+EapTEexa4mZMG2of7leU7kNJUsgUntGiHQbIx03dH83G/FZ2z6zzsa/X6FfnkVWNpX28sU5A
jmk/7nsX5C92Y5IrBc9UbcWn2Cz1CmHkL9fw8QB56bdxcQ6bvvxil6I9FLiIA1boMszEgVLbauqz
dUJN6egvw+XnS04UgY4EzV71q5n5OwFZ7GpHHCzZYl51vScRj6ApdEp2mUWcWwFfVrrmduglGS8O
xM0qsfeJMJ4NJ2q2Zd37JJdk30fVsYhfyjtAiOpUvpm2MjaBkAhCm1GtBd4WenZQmMo41YgPEBT3
bIfK3PodcKqrgTbzbDBvGxYLgTatv6UfTgJhjX41EiIk1ku//wF3dvuTgePGMBTR7rLVTRqASYrB
r/dOXv4ePJTbQeKRZjEq7y0UzlXV3qGMW0UFlPTAIouAe6vIeRWqetddnB3jii0wxlOYOGpA21w3
p6au/KfUX1Zfhf4aF2WF0cy9QDZ503VPELauv9EqTR4yUc87XE7xSvTkpsdRaiKTdJ7ZtKcn17eg
MWcOBTPfia4GGdltbOtrm2aAQlrjrWf4KWJ27cnUy01VMX3JoNJr23LoDuqA9ktmqN1sPqv52lUx
VFm/qp7imIoh1qC8S9HMCt9nUy7sXW9ND2hy83OfVTabpVfTas2zOTgVrti2YS9UcxJt9BQ1oopK
u9nay1CAWAb+CuW16A6TGGtPcywRbm0Z9xi/PHNhm5AhQ4G6MMQjTPXencxv1QI0mEOfhNlMTfvE
LL4iwcO10ssncxaXGYcBjHHLg80X4ZzslbdNhx5y1h33rb83YjjQVKnrW1nHLyjsAU8H8sxV61cJ
GtdTYKL+hgK4kUmZY3eaxclNefoPuPnqrdX7uGuXeSM07Fc1ec6BhQLBoPgk04ajz9wELvkQvJZJ
sS2r6c1X9A+LEEggdghyZCK9ePbxCy3OCMtQjFtjSDttSXetINvbsKGbJghWGM6JswjrW18219Qg
MyNK+D6UlvwhNoOAbVG9R0xv0/dG+05tYmhTRC4lwuLw/6OtRe6X28CfX6Unq6NH6Zo07+WfjRVj
R8JDT2pO9VV2WfAwmveSKBkQoS6SmkZaxyrP7COtdqStvovi7zsY8O8JBYoj7AoyP3vbk8fP94VN
TFQURwcRV+WxssfyqJeXz7efL6CUkMX/l98OKgjf//HTg6+a7TREL9IudlY1rOpefPhp3WH0hZ20
EQYExalI9z3IvL1efoDK1BGhJQI5D9eN0sTbLuasz5c+mdAr/KT3CXlzNbJYO+O5jA+ZgXdA3LqK
bk0X908FOvNUJfJY5A7K2ir/hsEkJEW0kdz2uE9m+9bkqmOnaciNn2rwkAKOQxgm83MAawFe/Zxv
wZg9+TvdBPkLHoBXbUpn92mKMz0PUlqoHkatIQnCKgXSrwb/pdO0VVQv4bLn5V0FU3mffXDrYCEx
px2MUqTYw+R0jaYYp6WPaS7FFReqzOLUZJDII3Mftojmh6ajkjGRQe3i63qYWyQexmjkQAQQLaKB
fEHVVFRVelTl/JOLjc2thzfvDnANpJ2067ia3jEVqusQwUrLlKjYKK6SmPgRTzclO8CJKLBSUtbN
qKx0WVjevKS5SLCVp7ordoo7Gaojoah9GVMgGiNiEVHcyTml/5vrU1BQbAiQocEGhnuRZsXVsUrj
rVJy2PqsEQ5ZG/ZPylDIrL25/TGm0c6f210/t+4LVmcS45Eg0+aPireyCE7gUYxvXUD1zpVWfx3z
KLsyRbNRUv2mYjH+Layo8SDWLf3R/QC4+iSC2P+VR8O6b5dUeUPcssDpz0WY1A/anPa124jvOVon
tl4e19WkkJ510bMaaej0HUVeNtT+ugwXRKoxoJfMyQboAlgxc8HQMTmZw9zSNpTmCCOryBMzayzu
sWqOTdGgdY86cQ3rMKMeWFprA8ra2ddGCJlNkXQcZ7+dutmzoRQHUTsJoh+Sx6zeulNsA11uMMXn
agLLS3QLeqMX3QbdZnnn17Tjurz1ry09Xrrvs7HXbtdu3Km4R+wRVknHLjjUhEjiiil3rgk1MMBa
2LEyfxrDy5R4/iXRoBJMQ/zQspkO3tdixEaNtNoaR+Mh9kz7VDkVJ0ZZ7mFIRgOpXu9fBk1QU1LE
ZyuDIuKb44nuZHlgzLz0cIuf7Fx8wy24ilwSB0sqvo+J2RDag+GgtdAo1gjeu4bJuAnJdxnl/LOp
SRpwAzd5MCiukmIbFVtYg6RtwIhKNEmiPsC2iyNTGMlDxy6BiLghnfS+66aPKGpZog/aun6WpZTn
7GgbiWfL/FY7brUt4Ofu+la+Q86t1lEVOccsnj2qGBWRdTb32KjpeobzWzzVxd6ehheuFiiWYsnf
Tft5W9hEiflyGuD1dfYOfOG8tbjBGCJIlkkUbEGqw03Jz0d4/1VLDkJPG6mezO7UZ+2ZMqd3Hi1E
P/mt8Br9FM0Azgps8hcDNTzoIhaTQzPuvOkD1M5VFQj7whRwEKf3OMXFezbL4dQLQeILftdiGr6E
hVE+dnWASbzjCRwEes2Rlg1ampvC7L9KbVh9c9jcFgdU6NOxcYeO4ChcsKc27p5nkVJJ937Wzrgp
PKQZQ2iw2E5cQA7Y+dipI6ysIXu3fb7pBsffCQEpYRzaH+YwRacZ7zRMXlya/b7UbQz1eewuUd2j
uAyppBnzZailt3Mm7SDPhVTzWTlocrCgQYsVV4UFepihOKAl6VaxxKw2pZwO13WvcS7hlb5ODMpe
0N4mu9fHqU9fQvg2V7xShHm21lrUrrkZJwRDabQwhw2yp9hFKtsWe8ONt9HExjOioDd0nbmbG7b/
lIqrL4z2rMLNZDs75Oy082GK4yMs/PgqDHrNLJIa7Hg6MG9xyErIp/P0GDUMh45ujXOiDT7UDh8H
j2LAqOeLdAlV6pou3VpsQkhHxLQhZs4fC1txiqDaQjZS+AgVwb62DlbWAory3WnNwMN/qlrc7EGH
+LzEDQc6M/nVO5nYVlliHIvuOR5l995P5nvXMsP6xVzsIotLjK3J2lV6jg4hIV+riP78lNMasxLh
7Eq/J2YIBCfJa/SAKxZ+Seue55A0UjWWb66VRGevsWtIqbbaZFXgrKa8CbkJjfRJ8hFkYpH9YztJ
gNZo1wFK7Ed/H7P/PzWLmR3KK6Aa1oxBS+Eo7e12xw63viAl7o5jRNXUK61LHIk3gDfdnrHqjVaF
QfG8rJvtuCwtLE3D15YN9SWbu8+WFclw0+ACLhriDbPDEpseEpbdBmRdMvUeXUCzi1Ct37nxdLZY
UJyd5SW2GZF12J2CgRVhZUpMhrSljgRzXFQVW/cBnAuZSEa8NuoTldT8FDqFRRy78TsLyIpsuqC6
O67sbwZBcZ78ML3JuzeGFveZoj92z4/Y7NsLGQ76jAp17w8oHq05CcgaYwJQ7BPbqfKuRJXQz4M5
uQ4onJ2Qk0L7DTHXFBp/Qm3VxWkk9oQ95XgxEpZ8kYm4NPNEN67tMP4l4Nhuu8hzjwus6qDatzws
6RxYSbASfooBTDCxU261Fy9YFs6EIIMMDChZPIiGAYMDHI9FQ1cAu5i1HfuQop+fEA9sGyEEAOpC
esBEvK+6Bixs740PJVoKmJbML7ONOpIZsRqukScxJmY04vuiRdAaD/tiwNVNR5sWU1Y4wwUV+qwY
ktPGv2lsVbd2efkcdjKeYHQo6d4fbzQtWavXrSyu/tKmdkeruXjj7f+xdybLjStZtv2XmiMNgDsa
H9SEfSsp1IY0gUmKCPR9j6+vBURm6mZUVZa9+TO7l0GQFEiCaNzP2Xtt07eCgxtxho8yRD3jaMS3
wXzPCbWfcc6kO2t6+9AnBr1RlI5dlfCYl13tHMyXjAB0M4w9V/ZgYdCMk2MQpcwUgoAuq8MMlNS3
rEq4TEoYSpokEWvKfPvaN0N06FP9GhOMouosPas+xvSlowvnvDdthcJDNXJuJkdheg8c4TNDTtVD
a4TXrKn0V1xfGTRHO9vqk3HX1kz807Qt0KDEAyFyZbaXVa6dCj15m50lm7hX5yKzSDiypfOs0LAy
3j85uvAfq8Y4h/0wnn2rNbHdOi2mTfcTt061H7283yLdPAf0jV4H3d9MNvrQiiHpjYEZ5yoHghtK
q9tKCiinjqGe4eTGR9yXOxw6dA8YhEKNpxLaahW9TZPKzr4TprVKy1o9RpkCJtWse8auF0ABgMAR
DhsGKCvgz7eU6LdxbBbvQ6f/hDzwaeVEMnt4eh8hQZwpLTxCkw8PfUNxadkflj3D04u9ZMixLZok
35hp6h0Tnygvdm72+Dp+klWJz4tyxr6e8WgZM9MxML2VLsZmXVIqow/11gVEAhtcN1Y046uLHxmP
NMCJa8zo53TM3XZUtpj20e7EWg/zDxwAvj0qFdEAP7er8uE5U9ZPrYZnHSWJvmecaT5NLaPWbDKn
/XISFjldpdBlTGcNzSf+dwLnq1rfj10JgCmjs1lFpoYzwrGuU+08B3nePGa6ktdAmM9x+c2m//8A
aTN8VHCgCIEPjX0QKWQCijwa2RcFiPv57rIskDX9vjcBaYE3yGIwSmRWYai41sHOa8JIHQUYRLTs
bYJwcr7Jsv7FqGLSBJFgSEVAUusUdO71RP/H3Zi29rEfrxSb89NyY80zNTVPu5Z7ehty9cgbCuAc
8tEqcgVaWotiMuUSB3Ly7/tZCO/Mr0RkIVFIyATz0lOGiPX3jZqzKzALnI2m1I+1aH/EDYgAoitY
QT9O2QmHZnZa7hlxjnxf2S/REqrTzUk7v+9CaCP5Z87bKR3ORgFerQ195eJkcNGaowqK07L4dWPh
WYQFTK82tOL8tKxgWeHvVf3zsUqi1YWiBTypquDKEA6ztYb+eXlZvDy2rGDGEScY5PgIf6wwLhBn
IWZ8LqmRnnC/80NoEQFIv5fnB/1Am5NbKrQznSBsNyHTg8wNAqzmLb7c+1r0Ao2Bqt8wVuIVX48v
m/+Px74Wv14naPPgsPvnmpMZcEB/sGVozw8YfP2Ky7KmFfwSYe2f2Pl1GpekFnqykmAVAxs3oJUi
yFDxvu9dRenwYXmBJj+UWRfHwRnIaFBG+vf1OlPG3rG8hZd3GZ1hnlnuGYGLOS9qPr8eWh5355ct
98Bq1/vRyY9fq1se/73OfKDwJwv0cyka9xMVvOYUQWf6fW9ZXJ5oQ2bgCSrkdVg8wKLHjljgwRw7
O4GFx2GVlGl9Yly0gs2bHJefOVh2t6+fNYl33XxQLUfSAKP+tNx08z1p45gsoThuIdQOJ2D9w8mk
PE9Rj8Wvm+WxNJiYGZIXFsX41Vfw4/Pt8kX8iINkuRmdyoeSUM2JDW72pCJQu7NeIAHwCUIR9ees
awoIsoyrnWOTUjmGlPuUPm5dYCpC4f+L3UfNxYtAu3kfpdnAJZqQibKEDRs8GVl2L2JKsP2wHWnl
ryidgy7zyTOuxz0DNJOIdqb4BhTzkRkeHuruCazxbWpG0HLG+IermO/QCH+yc94wJWezbDmmtSx/
cUdx7LJarjNIGPtaiKtkdyMJCqGeX6I+soZns7RuGzPyL770d8E0F5tDqJexDd6bD7gCnTbWH9Ti
6JXTGF0hAIsLj1+GFaLJWNU1howG92k6lpLqJv5O+N+IWoiW8Wxx9STwBNFeh7k33AJ6r21k6o46
y7H21lTruqakR9qOG6tuX2RS3VEx27fek6H7xiYY3c/CemnslJTmRh1rP/7kbL2hCcj38cN9pLno
tcrxc5ro3suUn5vGrDuCtPEL68nsnXeccDpQqPXgNJ/ujNEij0pbQWEl9L6OJ6hqdHACk8kCl3H8
ErjIYf6HLZnjs/u5pQZ0BUj+VoZlwtQD/odhEteC2CKic9ORo2h73l3o0k/08fsFGSGbToHbV21E
Its13RwKMiB4yQPpQCNg+UKPMs3Y+Aapg/uQJNhkBVuuZiZ28szuqPktSXH1GOzwWNA/V8YrGTym
YpolUob4ReXBOfC+hc1Nlo9iC3N8LVVbANAHe4lGv2NOm9QuuQMZXD2U4CspjL2H2GY1lGVLx4qq
pIk/RVXiYWxM4EJ2QwLVFN9Torry3cmwG0MUxQA9dk7I1iPGZhVZJHwWdvbM0fkLbmEzUSeF90N+
XtMfpc/OZRjmwZskPQwR7KcunBOY9Q8mEDWHrGlUG/btaMP4MN9Ql18N8G2Ll7ERGTXp8CMsoJ+g
id6gkPSIz8bWJFLjfnSsHzBRN1Z/wiUIEaJhG7dkrJGHko40UVIAaoM8SEReax3lzk7XyphckWZ4
MhOMhoOmEbDQlybxlpgiKiiih8gf5gitRj4OI+wKgIznCV7Gyk1T63HKjPobXfXdNE8blod8mFdV
2xv3ekYerjXgeKnL6dX0TOtKsJNzdCIwkpGkXDD5pnP0rcF51MgmooPu6Tv6igg6Le9xQF18VEwS
V3mZcYAKXKWZTSaVzMk39fgGNUiQb9LOpocgKGC1zSQx6LJ7ajjTTqHxQ9eCXgnCPfSmOWtigDN1
0xXRExeKDrsoN81wGoZaf4jyC0kp0wOwzh+lKxRzLK9/dOAVgyjzuRROP5MwbE9m2Id3odBg0qQ7
MjhMzlWJOjjONB8mWnjvB84pkOKS05iFu9idy8miRwAhdJU696IRzv1ghLsxmbo7vTUfyqz6DPRU
8dRIrXoU2a0tG4xIutEfQe5A3yc0YV3lxrAx0qrYpgo7nazFjcHMrsvJt0L4/c54h8gsyojU/Qby
uTLZX5zoOS0il9F/XxFcMbAX9I8IPZqV2fX9CrAqQ6eCYWECpMF25dUyR0m0GHLFAV3DztZGmyOZ
dFiq2Allf1Lg/MC4SEN+Kzty3zQbNAjlKoyS2osYOvsqGvcyoLs6TBN8ijQNhg1OiWJThc2sVk8D
uKrNzzExH1BWBA8N5fnAa9Inuyd/plYPFlELgRW/pKToXPCWFddIM+4X1U1ZUZUMc/3kT2B3bN7+
3yuLjdkx8C/CbeBeliNwY5sGbtY/rRZTZ0YqdERxiA03PvQdTe8m9bQVmsEnF9HiA97QihCucWfN
4o7BJn71338E87+5PVwXHKLQoVXoNALFH3J2BWyyjRD0H1INuZPXmreOzxlA64lR5UL2mpiMzxEE
FDuVd8GNVP5amaRoa0XerWvokCjjsMfNYlNCSNJbMAePAJSnI9NV/WZWgS7VqP/jU8+C6z82HJQ0
HfcEOnyJ6v1fBdm4GRIR5QMbTjWEUlmGe/Q778YQE7L3PJF7q3NhDXbGsYMRtWfaFL9O4mDI+CPs
R9DRUr2DGjLc4MM29eecYg7FH+snAhVrZvwzBKYac1fnIDLSMJxO/8fn/2/mBra6MnERuMrmayyC
839R7Ed4Zgw751SXMXSXWr4Jm5ovYeFrQ1B9RJWRAcequ92UON/JD+H0gFuyIWeSCBiCaEz3gkXN
iqPqMNnudzVXQMqoeOXIw+taFPuhADFdp6C1mkjeyCZp18uX+P8WsMd/nwBg0jLFjPK/W8CuYV3P
/5Gu9i8usN9/93cXmOv+zdBnYxOCdMPGBwZ+f4Y7/ed/aMr4m02rHksxu83f7V+A/3Vdx+GKl5PW
u6kwJ/0D/K//zXDARICSw/xhO9hD/h/sX6Zp/GknURZGkvmT2YJ4Kd36w3kTOiHZIAXNmISm00H1
zVsr7RuVNlyUZ+wsgQUbpXUTrt7YPURhdvSHEfxdQ+OsMqHzSKSZDE7v4ko0Z6UmnJho3m2teE+G
HDGl0f4cUjS6uT8RBJvG9Ej9/hcsezTpI0Zih8uq4yMBqbNIXwlclj7wPKdqt8jCbkT0nSTTXWwS
VzoNNayXykkAWDA+bMSvykymHSiks6QOebbuWh/rtF7gJCZseTW0RDWOKJ43+EWC9tMPELU2rnyw
MxJEKxB6G+EHFBQnNFi6Nx3SrtkPbRHvqSygdnBDOEKzAj2a+WaTRoJ2BNtBaV5CZ9kiuJGx8lrC
xt+HA0kwXOfGk5H6n1plqJMkSuexaSjkNKX3GogovFlOqo7nh/RsEKA7gzdeIgTL26rrdE49KSQo
6uXbrC5ITYk0bVsr6JjK8YH2DjWgCsoEcP3rYGsJSnxey5x0TJorqrbrqBrwmHF3HWu0O3lc7FMv
7O9A0T9wBmWkDefrwdU/hi5HoZ91PyuEqFTvX3vZ6tCCoJxrRLzsx6g0NmVPlkE47fq8hrXBrHKD
NOuZhrlE7TA+GkU27gkvYUVgLEuNdJ3c6zy4B93ZRWh8Nzn8oAUulH2Oh/o4zdQ1+joXuDqrvGLF
wgWeFebVu5gxs/Orxya4sfJJnYfwPvWSM2hbEuALRkI6K4zS0qK4pWJCy0LYWQr0oSgIiCcn+uQp
syKZii+pC+M04go7O0iCdn0TfnaBRe7cfEO66t9v6iCM/7K4PLu8bnnJ/7S4PEEvTd8PMD+XJY3G
zTqlUwMYrQXW9Md7LOsDzMwzy11gVGpX+vb9Hx9DRsxYVhNED1Gnp69P8fVRLPbqFb0d+j3zN/hf
P97yt8uzMoZg6epMG5e/+HpiWSTpu4ObN6/rL5/v9yu1CWJZgtDUj0cy7v/5wr/cXV64vM1UF6A0
6JwOVJ/XgZvrl+WmNkzSFyaX7ihXt0vv42qWXUpbe4ybEzq6eCf84TFLL/YMWf260UYZXxwz4TEN
LamfyGqj5seGXho74VF57V+Xly+Ptu40z1JMgDe+PFl9/VLpSb4tTdOvaLnRBR67S6CV13DIs22g
2JUMPdUuXtNrl+Ue6HpcIjPrs6Feck6c4dQrsOxUJ/stpbhVRrkcNM3BTidxwVgpLtp8o6zQvDCf
903UOnWbvNBSJHBjfspsaJMxGbgQLYItSUM0qNvwTzocBxfft+VluUdUh7eqx/Ge9pSqBT/wDJOd
zIgs34zBmQdoiEnIPx6jHbkVLYWZYX4FqWWflQowL8TisMhSFwVq0CNNMYKYHJZ5u0PpF6BICre6
wOXMKJ56ETWKorbQ3iaAsJdXLTe6nTDsnv9IuAFurj7+btpQZMYoIUi9TCloULFivDwnnmKMm0Wv
tcn/o14eUppWIL3FzpPZZ+xRJxPwHXekIxTX1Imfs6LBNlMyn6lL2C1jnuLtawlGElM+XEjCGC5j
FLh7hYKDodlwyeebgSBRPJaV2jKgHi5mddd3kwBd0Ken3gpugjvsQjZGjMZY6V2OEZFIxWDMAnJp
uOlIqjzVSET1wTIoZ2sbtxblKnNYYRdWFFtD2A4ie7Mxml4menG99FdVzZCszzS8MohMyMirpksN
q/JIYtaJOIy/Pz71frkinyfaLS+L5j1/ufdRQqZVbk4ExbHX3GAX+kBeBbCeS0ZDhwCnAg+tpP5Q
NJRSdCA+RtjhtKAFw3SET+JPWnSAJJBZzUNHySbmvHEZ0SCDJ+4PMm9QlViKWVu2TNFR02EjRjk3
71iV0IYZ7kP/yvWSaylzPNQ1uP9ajtVuWZRajT5I0rJFIpxeG1XBVHOI2dUqWPE1SJwwwgDlp5gA
yE3MHdfb5DGMotgH94PELzm28VivUV2qVZv7xq1jpXuk78lLqAHREh6heHZAPmHiZqfBgls8z7co
Lc9FbDk/OHoR4a1Vz2AX3fO2bATZMNH8Gix0lLLne78f/Fpe/jBaisvL83+8fFk0+XnI6Ghvl7eG
KeSsihBewh9/8JdV/76bpclT7ZnBLv/6JMv7LW8/pSkfr+q9Yu3bAKT/8iH+8voqqw0aMRDdfFR8
1K9KOhDLjTtXU78WY5KhT388tjzbdjKgvUPRzt2bmmGu6ZPbu8x3biAdb7URVip5nhxw9keZ+R+N
BwQHreWHPTlvxlB11zZCghR3IQGD03dr7uCzXY/JQPysJSmIELRh0ueQe2ka3aHyYodEV3vuL1PV
aCR5IBOswzpJxmNaGC+aqo428LawJnJ8grtuBpCvLKe472ziGJlBNUZP/kUPjd0n71Yrtgblqk1s
iXBT5Ea7El26QsPZb228GuiLchhl9HWPaTLzcrzmQKOFPNd8YxgnFdU4LHoXRzedZF3OsZQNq89t
a4XUudhavvm9xwOz0Wjl4dfbphWNRsckPb5s6kdDgv7zXoKuRcln283BzmHZ9LIctvHk3kQ5E604
6NdBqr2lBc1OqNFq7Q9QD9EcwAWD85PXwEFcytc4NLnUciKEw2n72ONAh0T6Uatc1CXk7R2p/UI0
dQids3LvGGNBYogC8t4rh2MQ0tU0MettzNLGVz9HUOeuOAZWB8VL14etURJaQ3IoMZs1/JFSDbDV
6v4lMRiBeYk1rGNyeTR+hyok2NdzcLWmqGM4RmqaQUEwz9eT96KrjzEk7danPBKLH6GVB7tUf7CN
AaSaLK6jJvS9mdbfbb/2NrYnu21IVT4GLHzykrQ6FnPnK9Q0wOBd/FiYzgDIDpBMM9lv/tT550Cv
6l3P7slYzL4brTa9ZHH1lj07bUK0UULGLdnD61Rvv9c2KF01OB+9AwHNHAryJYAJFDYleVWTu4hd
e2P2GoOKwd87ekwqS128mUBrN+qKD/WO6iw1bxx/R2M01xOot67HOEE0ssRKgKPL+xm0FMKwF4PY
E2s9bCnfMc1ni4lrNSv+9LMxdZDv2B0xpuibvldMGhKEiDmessQqTjLXqyeU0IGCj9Tkv6i/AR33
Wv08YrIgTgRRHPIbAnIrq5ttOs0FDTzR2m1wzfCNERjO1Q3qXZPZMdHi9M5FRSJWSEHZtCeU3+Jt
mMbxmy1AoQZxdQ1RuOmuja4B/98KxyESY9IFKq17SKH7d6Exx0EyfKaKB/ZU8UvR4wZy9qQCrd2S
WoOEMCKDlASL/ZwFBMmjAnrs5kArUw2JLJXl2B8uCBIJU7IVRAz+VS5WYf/JKJ1nGdFu1T2YlJUu
Di0gNQR04cmhD2BlzpVaebnBwFCZTUKgUn5L8AW04+5QZ1QYDVciGCWB8dCK/gCguxVUrPREuhuh
H7rIG5+RIj/ZInwf5sL9kMT+JsXFsU/aG4RiNmA6TitWGDMCIYNqY9uJthlHC4uFpp6gADxHcd1g
1E5AKFZlvC9WsQ0cUeGIXDMK2xNMIdZeOov4cSGeo/jWNlAPlVjjoVxn07rItDVRNzmTo4jD0v/u
tQl1R5g5+JFQDvfNDX1+99IOOFebjFxrV982CSZOoweiaQ9Kex+CKiGUElT5hEkInSbNqAL4hVUi
PEpVv04jDOuWHz9biaNtzQCfglkE6O8U26cdxy1JmtpeUVze6TrF4tD1zS3JT9d5iEMazNq2EqB7
aJ5oFdc2+hnATb6frAcdhlFbaNfJ2oTYCapY63bQi3HT9P69Zyv3nLezFpPs1UCzQVSNlr6x0SMg
cnXvSJNYZYMTr4d316cXZmuuOlicQ7TIDBlIqYAhL0P5zCxOhVcp8EW/TA9HeeikyAN8H/9ljDAm
a6NbAwMZk3A2LTFzWZ0gBXAKcHL8GpGFXZRmKZndONo/XJGDhB5sOrXh8MaMFWQAKkXiNDhXwRQx
5qGdd5gKELSSjOl1JLpr5UTECKT1huDLGVKni6vR4p5RdgeGd9Ee9vfB5LxmXWWtQ+nOKjXOeEvP
timj7wZQwm3iJSeX8dPkg7jNfEmHUUJOClI4ZsoVW6tynV2nyR9+eyKe03uo2egr/y61kbt6ow/t
3Je/AkoYK4KEIAhE7ZoW7okzFThC9Uov8VglQXDjaPLN1KroNBpbJsjIsZLytcq4KMmm+YWvEW0K
G3rFeRV9yTwdDcwerHjQccoJHyvc/VsGD3eiI5sg1NNPz+AKqMCJo5BoUZdgaOvxH6KU2DqR9c1X
BJvHYiOTHoVK127yBfI14rRJa0ScRqbfsBcwQE9v9dC9z/r46uv3ft9eSbqeqbIapC6/as5ZwulE
l6+QXJ97i5/BNmiFUrSPEv/Zmjp7n9lk4nbZfcHMkxAibPtWQR8IuoIfu7vIMGDvOh5peZn9JtO2
WedzJrIB/1cFn2aU55tWkp6iyvDsYaVFpKzwnJGxFZMl3Np3NeF1LZaTVRXhF5OjUewIes7F1oWt
nrn6tzibPdQBKmK8xD8Soud6qKD7ZrA+7SnQ76X2Eww04j9f3aPyRA7FbAg50l4gZyys7nsVMbBw
YX6idToOqf+etexeWkw3NQ0w3THFocy9MguQCXnYrUazIo+8CH/2pXylxRaTNcZpPKKrv53wwLGn
nJOcuhZhafyImnNQroavvgMsjlUkWhVW/t6k7rDO7VkNHQWv5Pe8i2zRaVPYMgUaYcKbCZkq0ulH
MBWEGcgRRBv1WrSixgGNHiS+6TbPgbcFvkHSDY7W0BremiwFYe+O0aEmjzAY7kNi6g0/+6T1hFBm
75YFa9UOI66NpoQtYjUa58QOkUVU3XQuHgbgbNMmjaWzKiWoAQAu4QqI+FtGjSbT4/uxz940C+cw
rgWS3sZq34zEmRM7/ORGKbHy85DLJGgakiAXaCNidprMc9/JQuJPLMXJKf29NNwdgN0rQF99n5RE
6yqr25W2TTieH+5UTDs007GC53G4rerpJc/wPHUA18Wg1/CHC2gOLgC3xBLnzgGLJ8B/y548wLJC
LATaQG3qygNeMNyO/S9LNBWYOTqNeDTkzp3KaEvP56VtfblBffGQtfozlkKxdwOm8FFLdH0uUCCe
LKH3x7d4BuIqu2IzV6iBpHuGeItO0LTIsZDld4ULcp9azk/8cz99XHa0X021KoLQWAd1Hm0DkBG7
xLvJlexvx5RSh6aQC+aS2WfghkfpHmXhugfXjxlGuBFpZnbfXKpvUT3pG8gXxiZx8+munSQEk74m
/8wlJ6Og307I5NNB6PlbYZNxkeDV7qO7UKI4oFk3rNNqnrI71j6n1IHOLCmAsDQe42toII70b3sh
yM6hK5NW9kPYyl8mGAa4qvR+zYYOG6fibmbE1RfGdXlsfAQMmnCfxNvCqaxdVDrwGJiU7lahHKZr
C+G+5Og/hfSMQUNugzEa9n3rvMQentbYTDuC4ejxxQKJerxJYf+c8qlC5Zz2IY1EcdU1/wkNqlhZ
k1vhJEmCjWOnr5o1PjQo4bjSlgS0qOqVYrh9tGsQKzsZm58tlZmNZU7hsUH81Y/lmR6Y2hiVcNf4
mRIyevEWYscMWoyvLRdFzb+SVHDT1R1USo1gUMAuciuK8mK61qGdE3N8XBfjYM/mVTykdE7YD8u7
zgzu0S2kGxfF9xpl/qPuX2wj606ynvDI4LVMTYOtb2qIx1Srb/xUMXnBMO7BMoLD0L7UQJCNpp9/
CmY4nmXfODWVQGz5t3YKV2NK6nXsW3dIwM5W2lxxG+fUx9sr2wnBu3drBhLkbuO+jENtbUBy4d/o
7+NCPpf4+jlKkGRmWnyfGCgJgoJ8kGRrhPBBgzfURqA3nKTbxFG5z22a84nYj0N/H0aeeyi04IpE
1wGsQvboqpBpdKrd/RibO53sx2PrmOR1wblZ2ZV1LI0uuiHu+iapISvNZ4uiGJnNCQ/ZPVX+AB+h
+Z0+N/krPZ1VdALQjmaURhALhtI+lErN/FHYmoNuHO45Ho7bomKUPFkYwYtjNbA6JyBkgACAQ0qT
d+Vb6rmjdv1C1GtxGmZbFdaIjNL6D5E8tGU8UpL33X3jxvcEP4XbsXJcSLyJ3BT+z7Ro+0vpt1DG
Cf6JigHyO0gDt3CZfJEyvgWli2ZsyFKs/eFhwFcEYBqnkjaXsBoS9RDnM+ux1zFjYplKC98ETbYW
ub2HshfDvjh5JSRYQHMdQ5dbHHPXGLMHoqLUOnpDD1+4u8PZ4RJDr0XrRGmPjvLrja3nTKbrY46P
VE0to6MGdwd96mA8uzlwzA6pB5dW8zIlkEOBmWD5rCuDGbRpMcynROpDddkzrUSb4v/y9C45hJmz
4UweEjzQIp13GG6A6jiVLYRqCY1r33EtpOONOrYkOYCCTPMY1bV5qgMmPfjdjXPaVUd6DbQpdMLN
fUcD4drCK40eDVsAKi+b+8EJEVfNHfu6tanFYcuHBbvrHBefkcflvXVOXVtn6E9GBsGZCzeZHcqg
k+2YAA58ZY1bJ5Qp6boFl8AiQvxueetOTYS8z6B/ZKIr17B+OrpJ9HHvv4bRASU31tVARrugtd6Q
tHL+QChswMVawSl4H/0iQQPYMg52AFbABlPUm9d+jQVqzCOuWAmsmQl61BxFMk49uAb7Ef6xtjFa
tB9Fo5OAw6kfS+qr7w8MVTL32feqlm2MQh3HK5islsmznpnIQYty79fBt8KgmZ2ENI90Hcdk+UYO
6smon6sEMbts6/w6hdrIT/Q9HgNms5X2UVGkMPRBXMg9KbfMSBys5m5KlJiWWEhmA+vUZENBGXD0
KEPIn2ryn8e6oZkO0IB2Eu5PU/TveVGnu0CPnqfyxo8a/1oFWX4HvATVMWPzbVY9Z7j2uZ5QyAEl
tWskYPtE5/oxZMYqTiOXTCLd23d9+giyrN0OOKQhpmYvtaAGPA3mdoqnH0wFJ8vUyfhMr2D5vwX8
YtS4I67zd6JnCN3o1CAGQGatsgEBRL/APBOW1T1WWu/Ac6flYTRY1TgqIyZc3Va8196Q7rXS1qir
MiGdhF2tCVR+TJiZHQ2p7tvJPGXOsA9d81rpSMbp/xHQqzNXDZ8pGoHkkfozVdF8JWWDSZ+DlHrk
ZmS+uM4g1PWw2c/Ab+KPqQN3h5sBSxWOGeR/ntqFSYI7ixjxNiDxRJsOuPbaVaOBXlMNe6aipbrX
CaQitvC5t32LPbRmVhZMv6Ze1NtGQ89ZknJcfno+HOqAKAFsKK0//LAmsoPAiZwqt/zuQcvd4i9W
YILU7ANVv9LWGXZFab1BzDOAl8EJqhO86DRPiAIaAOKPkIjRk4LCSslhrOeroztqdwA5SRIqP5Ia
3oNbPIqOKIIQHc2qLQxK0fE3yISP/UxTN+qaDL3EeSmJaZ/jCshKMbYLNzacPgxJIPdQVudgFoeh
1uqor0pz5emkAxH1ehmDdoW5mZlOn98W7CIc18pZJ70fUD3G9S9EsQ0KQxDihOLMMKnaUmMBIgP0
7oACX1/pqXfynfEoKoS7ub6JfPnD0pzHKmlvEw3lOxL9dzTx2coYXcRmYu1ETX2lPLnR/Do5aOlD
V39EJUiOUoi3FBpagZllY4T4xAUm+6M9/GCMGT04Nt1GC5LPBK+ORBGqgIRjbNJ+25GiF1sWk7aw
ZfhMFQyxaFfPXdGfUwfTwpbWjeng2yrrmspLdmcqGs+B1MZNUPV8NM7Yhdu5N0rkxsHCIbFPSO2J
51Rqo0p+NDEt8KAkX96xbJqMrUfjiuElLkZg2YPWwjfghLbRGhyiwF0Q6yCYx5dxBVRZwZNjfAjt
fV+4/p4DaGXMvjrE7+ERoNHODWV4iEnGXkfl+DQ26C7p1ye7Ed9mE5bRSXbRBmoRPajcLfdByyfO
rWnO4DVC6O7XOuroqlQpOs36MmYUDysnzvcOpeOT6Ki+1OIl93oIMZlF/8GubkKGr1ZCe7wlWLXR
+jstNJwDRwxVgyb+ptqIa2YPO5yEzXaDfXBXRqSnSKGafW6ouybRX20LOJoR5LuuA1AkbGSvalwl
9Tw9iqCJZ2QPcX7ap3r2zszqOulHE5fvbV+qGxR9HmVB7a0pqIV1VAr2IwCwtUjqK0gAfz2oqNyO
lt3t8gCEGcHAXfYjHEmmIl1mgUrXQq0dcsS4nMjP0IYgE+QPIrnrQctQJCcXsfCg4xQauFUNzee6
hEG+1qgyEBHjCqzeQK8roybbJYY+M0Do0HXogHmwzzSVsUORza4SQYiA/eg4FR6lpt1XI+kXRTc5
6zJM9EOLOFoNF9uj3Nm1Vr4RhfEtc8ezNdt+CsIgjmEygIkps00hKT1aIEx0vaAa3TFEJ7lZhNm3
KTaJEANhC4UnHwdonDJnHjpn7/RkM4X6RxUo/55z8y8n8CiiKBr9UWR2u4SJ0rYyjqHrJHdhml9y
TBHxjPXL2hkkr6VHY4qrgym6Ozr/5AtHxGlHEX4bQuwp5CQUqrsS176fqas+dC9ByUabmrhZwXaD
794MNpX0AHk+NQiTndrU9XUAdPE41ZRUR+3NI+YFKVX33RltIve6/i7EU76W0C53o56PaxxRIRgE
p93nbjCdeg1fFu2Bds9VnPJnPbw77Ak0JA6NHnTsH4RWS5TQa9u8WKI34N7nT+0/zQ7tnIZqQbmP
OY9jfliWl3vVvPj12PInrq+58Wp5zbL89eqvx0K62OvJCuFIzWvAex8iO56iZKe55sNfVvP7Xf/H
VcKHyEAS1JA6l4+2rJ2rIU3orzf6/ZfkYZ+bHP8yDV/mlJ536GLXZ8A7f8Wvz/d7PVljXDC0qN1f
VltV7Zk5E0S3eVP85fMty79fuHyT2rXeg97rtstrAkpPbIp/vsvXWy0bblkM0iwAPk5U2LL4tUWR
r2X7ELAaDoEnTGwUGxS1yjAq3hKz0jaBTnY04hoAsC1s2y7RmLl0XDEHk2QkCSewMQ1jk3ZMihkz
f7uxha1v3MFU4FKiva1Lg6hCKmHj1D4lnOEiGPzSICByrtMHpJWsuMT228geOc2nJL8q2vdmgwac
vK+BWOWVneEAaMvDKNCzWNF90n10SaYjMEmbtdXGN7o+t0xG1PeA4DMQKxcjG89dGX3OLYyKHB3G
CsW1ENN7XGMaa/ER96bcK7QkK4YYjkVShXYjUoA6yWRwfYrgVNTwZtYUKBDmene64IQaOSgEBNkP
zI8Q407oVzlgs/9i70y25FSybfsrb7w+OcAoDBqvcb2uwqNWKNRhKKQQdWXUfP2boJMZOsqT94zb
vx2El4HcccNs77XmmrxbJ2CIzPHfToWNUM87qSrMSCezAHI5e7xS8Qqyyc0QTd3acXDnlqSM9k32
Nik+3oIWl1nKbaDDiiBq8LnJhSKDjXaNnIERZjocubAdtNLdU0gzVqEzfjWp5Y29RrKg0AhxGi5I
c9YmNdtV55LPZUdqXyZ1vw1Dc2fX4yuyHFYOzc53Abl6WryDwO9vo17RMrfKTxlZIUVvDpuuGr/3
krwoPbEYuAFGruKAa6CBiWBLKlMYCBIKmN6WjGSbriuTTfHS6lRBhwnnpLEVQseHrUX2oU9afws8
2Fu5igY6ZAQgatDIyB7n/ZKz70fGRo1UBiwzx43TMJoizA9WrSTju+mJtZ609nPVixm1lDz1PvMK
h3hQmj2vUypWFNIk7Sj1Nm6CNn0buajh88vcXQMS34gcJMuKxAfLfqwocVaDAook6cpnU35lGNt6
A+IFu9G0dZzZHHzlEanh35e1b9Mjm4rtUDufehMMpovkOyfebdeMOx6lzeSpiVjU4raZvE/1BDMk
ab5mQwQBi66lFbav+tA6xHmkFloeKXeL5skp4df+oj68+ymL/RO4fBbs/aqWpV0kbNO0XMtkqoSu
789q2dC3xpR4peg4jjRdsk7zTpL4vnVkpHepjrojIlvGLslA0jISKqBZ+hDsqApn7ZyNYR5rJfb0
UGAhBBh/Afx499YwgimR2W3CiVDI+pGhIPibA/83ffR84OiiBa1V23So+//5wKcoV4CHSq44vZsc
NcdGrkE5bzVIOmctathNHRNvH5HOasdhBLPaK/7uGP7iw6P+4ZjGLIVErv3bMUQVvLwhzIDCtA3J
uqk4Jhi6j8z8DFwZUjsU0O93PqsDrWLK0BI5czuFefn633+J5u+SYT4LpKJzMIDQXcNxfmO1J8U4
WiqRwbEtfQiVrrKObUN7XmcQ7Ov4czcFxb5InafFGg53ZzhEFFs6MgFLbAI3nddUFyb0K5WTDBEg
mOF6lXJFN8J+awUM0yhCDULZSRsBMuk2fX1D5IYAWEM/XJG6uclTHx9WZHx1XLKaB3jEiVdIMC9s
onnTpNPn//6/Lf7945ew9kFvSwOLzL9h4FvgmWHThcHRMQgN7+uy2MYewY1GIHelLaBfTOrSVT1r
y2462KI8ZkNOfz+FWloNlzzDjpHpvXUw7Kw7+jOEFmYJfpHSJ7xkCsWhFf1j6xfmbjny/5VH/408
2kCm/Mt3vPnafP0/73kTNeP1a/b+//7vf6Vf375mX39VRv98yT+F0dY/XA8nAn1MgfCEX9y/hNFo
phFLC5NTQdDPXEIhftVH46XwqA9YDnrqP+mjhWB9wg8I/aWOpfx/oo/+t3gM3mbRbAtdmPPA9Nvv
MDZKgRXG0g4NguidcIeYWD/vrEV9caDKQ6ksP9QV4owAAgfdbxmtpw4pxC+f2V+M6X95GBCv5gAR
U3eF+O0wJqNWnPCddqhK6EXYW9wz1Jo3WevfvbzZUKJl8lWX2rZNXLlu5lJfKDBL/s1h/MWohFSc
a4swvXkxzVf/a/QAEScxYCDTP+jKKjd+impoNAgS0xC6dPJIdYHph3+Hf+FzOuIwDQsi4gxASlOe
axgFO9LTInilf3NYljUPy3++5klyI5DcG3CKTKnPvpdfHBZDUtuVIRUqiw5YOIIU4DxxdWsUoXvJ
JIHNw2ANmyIMqeJM8+yBOAPEUMKCoQhgZNXRo0JnaDlc+IJTN5N4DfIPL7DakgHOWS1yhhsvu+sL
gRzvX5uUXsomtEm6LulrbfOeXnfrhcMt7qTxRKHwBfFkCXqEKoYZaQVqC0orTqG/A1d1Tta9HTxU
IADIR4ZT6DTUq6deOwZG/sPzaTZaZk1Jik5s3YA0qtIb3yD62tFnOLNKmhs9q793IABtpHSzDie/
0WPk3gW+RG2kkoVkr44LaMJbGZz8rm/2LCCLTTJ25yABI8j4zvq0cTJzV2nVVcbfvTG5s+I+POPx
hmJQUVU2qxQhK9YuKmPxzm2ZxtTeWdcw2QH6uaQYX3bkVdJlkQegr/0FaGB8pHhJ55RldzK6FtOs
TeGnRxdlYBpzWEn2Y6z07KiVDtbC0Htv5i9kBmD00UtmE/sxNCz1pwD1ohOjcEEvxfXAOtHjx4bb
uPu+I6e5GqP3PGMqQgwoOo3qBxSXO4hBd9SYsAASrjp01X38mMNgYxKr8JPPspLC26iibW6TegQM
Pxd7OyYXgY1I3SybtVTdJcisfa2F1DNbRMYaKg9TiTsgwAeZ0+sjTuvRMB3MoBAlOzLt9kGn5lUe
/tmsf3YFYDptrJh+DoCqygGhnqEDlLsz0OsFctK4nGG71EL/hc58uikNiqoItu6bobnKJH03rNFa
EQ5ASGlGFaI2yYfUe1CwuXw1ysfIyIiuysfoNtbfgpkpnNgb6QKeCudesj7oezPp32cDhg0vYlXX
HpoO1LjoWtJ0J13UC34+3LSjUTP7a807K6PZnKqQswIPFZb+kpQ759sYGNRKYyyyBQ3Z1BHWOjEw
EqbtrKZ2MIPWLc0VI4XoakaB3MRWad/kvrrYCT2yqKpthgChDpRYTgVE403oWC3ZAWws8A9oJedd
fa6UfWwy9OUb8IYAM+cHNLt6IzZ0bs7haqduyAKrtncffnZYLAKV5mx3XzZNmz8bHmjdj6cse8n8
+uVNPh5Y7vu4uewpe5jwNNNLnFfePwsF/WC9wO12flnnL49aYpIgwtIXEeYGwX0LqCGyivq8PLys
w40es3qhpLNZHl426DvC6Wcl4udSno9UsagwaLh8lD5+WeVHXkJsc2/OlTzKFx9r9uXm5LSuScV6
fukvRzLqenjw0bA0NQmQVmXEP4/w49h+Fit+/p3l3nE5+OXt5VLjWHar5XAZQvJ1jGLEcujp2IBJ
ATxxemmcnlpgvMEPM1eCztqehKZxzTIPv0Lg7lCK3dVYZ3t8NtsReb4aVH8KB1yyVv09a2/JjIk/
OVSCcvKFc4Qx97KaPllm+6MBlFumBb4bmxKnXwKyTsc2O5gTukJ+FygzGdhXBm3Da6oUAfQB+hFH
bO0IF3EHdhpOK8o489ZPdPwiVXMvAtdD/9J+Ace/lS3qeKdW5JV6OB/soHT2yN6uaFz9S55/wUl5
M5RusmnikSU25D+E8OV706ErIu7ikEPwWfsCD21ENRDskPHo5RRtQIhftcGHMR+mR6sbpycBO9/X
6m+1HOf0Nyw+yIlQERWE5AbVfT41BKNS/9+UodWuIjKZVpkX2zQ5Sd+kKArijkxlKYyjD86E4QA4
YB16+rYgnmSFQQhP04iaKMoEw+90S0DHe8Xv97Vqbx3yxBF7mtOu+c66wrk4EUpy5eTxRoRDu22b
+aLlEWIFFn6riPp0AWDvqlUx6M0OYJ5cwXsaoScOzyMaU1qSxHR2mos4oTyD8LTv5ISMR4z+RlhE
FEbtd9Vn79Y0vXWILm1N5Q9aB/dVYNrxiK4GZh6Vt3mqE3oc1DDucaaerR/M9zxWyCM6OTRNXTim
yIq6r/UAmhxTmLE2ZVRsHYfrqA6GJ5yXMsgX8bUzANh0bhu0nt1kcCXNjFUG9mkFPA28EfXt9M7V
QfyKWT1XluGPqOhOWWWcbVV9N9yy36EP25ZQeobwc+QJCqGSxZ+s2lMm263sI/PFaYmAiQRhMWhI
orQaDhDcH2Hsq31n0WSmykDEovMmsuqdoGYWVBFNwXGyqEl7aYP242w4YJ5ca1oDib5Os0xqsuuV
Dalr1Q+0EHTknp7OGSAqctMlafOxfRhtAe9x3DPFOOiTjg1bojcQ4QjUmvmm5QTlgWK/IQQoyW7Y
BmMIdb5JtLuC2cwRlP1EWXCV+MG0i30yMZr+C2ZnxN0BFWywe2mUQR0Jj53t3EeJzLaytC8TqqlE
5s9+k8fM5tSTY1+L7sG1aLoPDTYt+AiaEl9VVx6Icsy2lKTQjLvhZwpPa0cH7oZEc9h65S0eWMTO
XXE2BReowV8nXoWaURPpJVLBnR5SqbMn1OXmw5h1n3sf9Yd0h4GMJGwWXSDXwrlj5kfCQVCvJzr2
GiprujDDgzKsbOfQFec7N394bsK5Be+tMNFRyAy/BwZZN9O/DFScV6FXfrNy6t4wiKn8tJSXqoir
WBI99p4gNbXrzE2LVPPGMcvbISZ1hMsPvdDBYxmKy3446llzEpl758rqrnZQcw2atWLi9ArR+Ua3
5CeVMDRhZ1l1xGO4QL6nfrxDmsMHPbr3vqqpA3VPhYt2vowAHKsgHeawrAfpw8XwKdGtQ/qMg7S5
CKux3tiFOJSye4n1Dhcc8VPkUGHhCAm/oTvckMe0qszoQinxJINN4HS0sYbx4jTUVOHGXXKYmsPU
tShrHgTL4K0rqFgGfvmlNJFit5bxiYYzzkzLfJJEV0QUPSMfMYmePo0kCLiD/nWkKaz5zxpiycRS
15loHMbFY+BlpLXEI0hm93veZy8FHcWVjpX0PLakyzjQ8NF0eOlVpimMdLw92TWtHNx/+chqan5k
ue/nw0bqMJdyxi2Y1qeKi8whRYSyPMsnCH1btkOzHrn8XzUmMXuhc9o05FfwnzG0XZxk+RW6DllI
g7Wawmy8itLeNkLLtukcAJ84M1V0cui2qJJfo5iCjQRottIrH0binBONQlYeuqIaL1CE5TaM8gdl
+Zgiagl+QEiiR5npFZMx7CQ4GXDApCZNXNIAdA03hvaEeoH/4Xwk0LqmLV3sjFEVFVbS6cnWI+u1
V1O3KVubWOjoR9BM+e1gFmwGRZZh133tQ9WtReJBfC5GpPQEk9y0cjRvqLgnE/8WhLc1oslg8Il3
4RGCrGnDF60EeAfwiyWSj0x3cI+ZXtzVmGD2eQ54gWI+MWTt1c2Q5+lm+UOD3ppIczhNDYIyYZpc
9BrADwGZ3H6a3rzpiGd4SXFE3ULPqmuxXqkbqzfqazDo93Yq9KPM6uxSjvTlXK3mtXMi1/wlllkW
74KUKF9dFIT31QYwnqrz12hWjsh6tkEWwYoZnHNrVd6xqcr2SoE6vyI86HM/udbgoQ7GWL1FRXAy
LR93cdyD3x1ABrf9CO7OtUBbAY7Kkh+hwzECYDLRhMH84cxKUCFdexLCjW6cp+D2S5Uz7tu1fjCg
wReNfHVtvpVUDfhLnLG7CoUVP9HRopYjBKj8Nk0M/0gMOVoGO/c3MCdsrv3atjLGcZPVRXX2iFTP
G7cnRo2NJ/p3gNwo5nVOdNJsYW1nK/sQ9/SKnYaZiyUTxJa+31xdM3rzAsJrI9/F9Ijmn/pceUQh
+t0thjvbe3PIfzKLHpUUm27eaIUcjfWyW7cGYZTLQ2bQulykWNGB0yoXkta8F4cOKu2P28vDVqnw
CC674fI4C3k+wPn5f3lnDfgrQcyN4ArAQDODoZ16/IMOHc1mpv94c3myml+x7H28dnnZx81l7+Ot
XGtkrEqxzS3vvLwB47etkeTgL2YqHcTbsvex0f7TfUR8tUwa/+J1FQN/BNRk41toVD/eSooYjN7H
7WwmYS03f77Xx5+KAAH98UwrPGc+8e2IHxtdxj+f/8vjgdV6xnZ5l8RFT/zL31ver23bL8odxZap
UqOvi/lvJpXNQL3sInKA9See00lnVoDFLpy9dhgj0hcH+10z+/D62ZHXzN48Mbv04gC/Xj479/LZ
w1fNbj4ylAHDB/fRILE6TpzVbdrSPMrwTsxewbGV6MqarN5Vs3/QBUey08KalPX5ZhcY6U1EO4VV
qz3s+hI/qzH7N3TbItOCpXRq+2KLft0usXm0qNeUcQSNYV5kqlaTrh4lkEsUXwdUHemFEn56KcO5
32RyDTNCB9dP3R1dpd/G0msapkWjuowc3irQ8eeNuH+aCW9ld3pmIT5dutmouey5SjBJKDyutPMD
JJ1PFxDU6OAgl9dV9MfTgtnBaSLV2CUGvh+iyiv0ipfJfo3wB9zEUZGsppE1QZ3o1ao0/Y3bTAhy
ydtRJghcMgMCyt5scA8f6xjteQw0ehXOTtT0iuKAZMMCZhkhOGcR3KWzkRXpATMHMFto9zCDMJoO
FzvIniphS8ZlnqECrb8kGgK8McE2UqcOdSBZZizTUyoMQ/RJClXeTK6bMnejReVhtA3x8+38FvKX
V1cHN7TO2aTbZ61rDnBX8emmOJQKgmL2zhB9xZpW7Jo4+qw8J9rPyvMLFFT9suwtG3N2/8K2m9Zi
tibHdoQRDII7X0GHcKHYLM+C4pfvqMzgM549wJDbnTNy3kOO7WIzGvKbN1uWpa3UiYyXrTbfaucz
hfUFdUrL6bhS/fO+UFJaGbCndv0DYZH80dnsupxYyx4KLLIFbeKIW0OMTBybS9u3zgEuLBbsvjH3
SRy/TJ4lyg1SEuILLnJ+aHnc6Uvz4jYHNfthQ6IhqNn2tFSL6WiXrCjHojlr+qDo9mqkYvAjuYjZ
HL7spQHuk8iMciDk5U2UXWQT1YeotbVqY9oasqq0eplacVJOTzxL1Y+oS2Yr++xdN2XziiTdA8e6
W+4NiIvdOORdrInMiC/yX89cnr5sJKESTvuESTPBToTk0Jz98hZ4KWbTs68+o3Xszp8hrczpsmyM
FpHJROgm19aShSCIg2k29S8bLZq9+7/salqMTnr29reY/JcHoOHG5yKeEQW/PHHZXd5teXy5KWeW
AO4U4+ef+Xjg468u933cpP+El2UmF3zc9/FHy5l1MLYv5gI/UDOOYXlw2ZRAEsaZlvDL8X38xeUp
y3tWy5ED0i2Q7aPAXh7pObm8mdPw8bxl77fD++3m8pTfDmP5G8vzOjASaVvdKHiE+8CijYa3llVB
mTwmrby4fdjCRWoaFMVRfgf10z6YpfkZMpF2jZXIUeNRnmSWTsSGG9o3XpjsellPV7/AO6gP33Sl
kZ+ZoBkYlN1uUG8ZpyIV4kLx8S6wJ4ACAQy+ZroN4pda4r2gZrElK/WbYJ67dR2PLL6Gla5VuKjf
+HVaWPZWpY7biLVl+MVF01GkEo1C7SL4InEI4LO+z9BgKwe3l9W6r34+6jcOGUAh65o91Q2Wo+YA
cd6VAlQRuFdZMx20iXnYacZdMI0BsSH5l0wf3Zcu/Fo24a5UA45wxBeKLDVNdfd5xzjbYLRajyye
1pPbwb7Nk1e8jSmroqm/WBWFpL41v7VW/Q2WpHWcKx2gaIFPNkMMZLh7rX33LrPxQyO6ANhSn2Pj
hXWafU7HdDvxHW0Zz3GPzqooze2Lc0WwKcg379GHr4NbZ2QkylwaAPQ1MYGdmff7WDXK3eTXLJ08
680uPSC5mEbgeyYPokjQgIzAXppAzTiYwt6UfX07KO7KiwYVPfUetJLRfmphxItaf0PP9KXRZ37c
yMJissxdVH6eYjt4zOpkDyAK2qRqbvqey39hxXddJaKdVMOtBsuqGyno8FMGKHqYBithCaat2sZR
9zr6dJVE5bbtNKj6qd+f7QlOanSrNU69j3X/hDvFuQwuRkKg/HOjty2vzZeYPJ9LT+bKU+NFJ9zU
1rHoyH1rsSWuKX7Zu1DDs2eUhXNrtSyXiszCDViTxdSV9oMRBzsMd86qK0A7az3NYqTFcZkB+s+h
Z6Z+6J6rqH8XObweNuQ+j+l4gEAIuSfHXye9adr7WCmQybb1qrMD7ciEpNjCbsWW3Y9bPSNBIZYa
UX5WV62okWn35RheW7dvSQogBa5rHZK32lIcijH+YYVuckssAgISzigqbYiVo35PZFO7g1HU78JU
s7dt2r+x6gNY7EzbxLXFscpc+vhO87Mt979N379r+rKUp+P6n5lYx6L/c8v35wv+6Pl6+j8Mmw7/
olD56Pd6DiAsOr2OgG4lhTNrL/7o91rmP/h10x22TBBqvA4C3B88LEv/h0kD2HZ1tC6WnF/1P+Bh
GdKbYXK/tBJ1DwO1xWTORKYppGn+1uPE8t10uYzcU2UmL0NjrBrF+FJjMm7n8ijS9U+uGKMLi91L
HU31OWQ9u5aj+KrFJnD9akxJyqDTF0/dpXS/hNXYH81NTIHpOQLo3Zbpj3Fso8M4et8H+aVRmnG2
sGy2xMkcZBKJJ1OftlSczXOpq0vUjfq17Z9JZUuOGf77HRm4T6gzzXvsuRetJsqi7HO4z+jQnFzr
9zhdvVPSu49Y0yYYnRKjWEY4vXIvXIhWPhnwTIGSYGe25N7YvtXsAFNvWVzCizVkdMwTss+gob5g
a9VvC0EDNzXTbRkH09WWxiYGXUkh3jLvq9x5lw5GDPyH75GNg5wAStQhzYA1rn6uBmLnZIpv1PQz
DEKFqZ0ti4zhvnmlmKpdo1ZtOkJa13bvg0U1hudklmib1o2w2uyNnu+5wDkWFNN4P/i5fkR1dnTN
tFpLgn03fiHivU+MpdF0+i7oWN4rWx7xS6abFGjsyihvmZ/lET4FOAvI06hOmqMdnVUpp43bo1kk
bGo6Kzg6VnocG5I4KqMG8nTwQlmj2g23XoI6zQ3HN/zt4jK21Ntln3CZHSjwdK2xHxxs3Cr/Yqn6
eRQRtXSf3mEa0hXzCQLJCXdjSs8isqQ9QIGcSnons/3Yg+YtkrsGvdWpdcx+a0wPbWZUpxrVizOK
lWG78T6N5NkMUdF1+twlprzfdCSwWdYP08zPpt9j+NXUhSAZ7+KjTXI+UVsP9pNHkXnQJK6B8M3q
q26jhI7CPBGnJrCvGOYg9NgRsqECljtmizbQk12C2XKvx+1rLgn9jKYRiV/Tb4zct49o1c99pefH
WgbplgJkvh5CKtpMMLjUMf/qOvk9L+x4Ky1wtJSlv5Mj0R/MpKZnGLjRJonGmXwWIQrQ5L2dU/7s
eoqwdsBVk2Xxl1wPh0NqNWCRJyLFfHtF1aM5ZlpxtGXgnScSrMYRB0zhvxTIswLSuR3ScOneGgSE
nRJOsD3Svo1dup9tmh1ntPUbasyU70R5r1RHCa3ou0ts/LDUkOL0RZFo5yFKcg0SCflCqxImxNkx
sInyixs2sdJhDpXtsfRUTqBq9NI6Zbi2EuIKEcTBhii+aUOt9l6HzWhs4DS76bQR5IWfCMMG7Wdf
deFfmOFhv4qI33T78RUTt7tPG4NZiq3d9pkl+WkTBkgmJ6CBYwZ5FyAMbWsrv8kgyq1cgPiH3HN2
TolBA4U7oGG3kTsj8MlyT9p1M9b2wW6q3SDTt9zpLOaISKujPg32Xpx8bmbdoewo29nMxb5EiPjx
6rKUDN0H1TNwUdJyVhOCVuFGZxtJ+arCCQch+IuBZPrQg+ldhYBRMiFSqJv1fSqmH5aPtjch8yNC
e+zhkoxs/d110G8VGCiFj/rfH6vDEGffOG53EyTyCF8YbSyAnK2b4xWVRXEmq2pd9CMKjbaG3xm9
Do5Jq6KGf4eQeNNN7pac+eeMQXvljNj9SX7qV9iJo5Wqy3H9oAqLAGNweBvbGZKr9hBUzU7meXQU
ZXpr1cCGWtuBBUfHNWVmQ9Zhle+YV0DhTlpxrJuCVmwK78aJ71TtYKpLk3Jr9QECW6faZDbBx44G
/9C6dTzFpCUxkGAUgY6lNsEor4U7r5r8dZN9LieVYBe0K6AREVpxRMRWBUZKQEAh92IC5vOdiMdk
MyTkzwkwdZk1uhid1BeHyRPOQf6XVQO4up7kS/Y+eH1K5LaCSoZlLNHxhAJsv3gRAXltlH8rBg9Q
lUyuSQtepTEabaN3gMD99hiFHHLBKhpXN02gPBP4w4VNQpP2Ps0T0miA3UWHD1xa/57I3luPg8eC
HIgNXA90s7OAVWHu18lk38QjuMIYrUOaZ2+Woz1run82+npjsDygE4NlstG6l4p2IlWttSJa5ZQq
Q25zj0YdNqdHL+seqi63d9Ngqq1p2cmWSDBzN4Qdi5NBPoJXRo9QoF9C2yRu8eN3n0bT9U/oP1FB
wKjZ9CPJS3VpjHvcCNlVl3SkzbnKb9WIZUj7qreFNd35CbQIZOIUg1jzDEjFVlM8YyoN8PIGmTZo
2llIIwNZ+YH0Ti7R0KsEUc1qQJqxEbA8SATTMP964KpD0RyoEx6KqD1qY5BtdM+dNlXdKfC9LY73
Om5OXUNAaWdPV9PBZdI5mYCE1J4jnxlx6w5AdbX02R3dFDFx9azro7Fx8RxuZTcQlDMOOKx1wRku
sNZQd5JbNRnokbuC0lIxMvj6zQ5XD7LT8pIRDn6mCUT+rqgvTs3PxB6K+LYH2oyL9Qp7oz8J4u4W
1mGO84z450Pn07R2tAa72JyWwpUdan9PrEpJIYRZC1nWRo8wqne4Ik/w+4qQKHuJD9TKyaquqrNs
sgPcByQzURtvXSW9PXWIvQa3ae3lcJjA0jZHG/4RDUWE0p7FiQCDhRKMe9OWljioRy0CZhDiOVuN
UfDk4xDecIWv9o6Pn70Pae2plrTJMKGi6BgXGw8qrabYvrHKzuKr31WlNlwyrI+rtLMBkhX21ulV
Nx9ldltHTAM85DAajs4g1R7dCEEpylJctwClZ0FPemmh+o9VEBCpiY2oGiqQGXMaRzhHDrhpGreP
DQVSGbDyCCZpTBDi6bgFwWhv8DFjkQ+pji3F81a533HcE07EMnkupH+U1K25VC5Fu5Yo+bdp3T0O
c9iS2+LPrwoJEcnTQI8IhxjZME7WGafZySnNLzExbIT3kBFEIWGlGMQOeqMfbL0dT8tmIs0Zrpf3
Ncn6ehvY3TfyOCvGsDkNQ4dZthWpjkpjzrfIcDAefFsDoAEpm0gb8uUib2AqmuQkn7nlvqld5DOV
1dC5S7D3rLC2R9A0mrVO7WprNM1bwxycvgHQoOUgB5Df/BwdZEFzFMbQ2sQz0ztZ4VZQmbPzgxqQ
tqae/aSBGz6Hrbg28ZmGV1/iYgz2y62gdKmHdvTtTE7EcU6OWPZQl/+xt9xcNhmoebOMvENr9Oq0
bOp/7Y3C1I64mFXnR+fQJaql8B5MX4/PFfVSwiXiTd66BsCjBNt/7ATbwkZ3gMIA6ZpV3i2HC0DJ
3YcE5DmTX5yot/+xMftmjpr4120HBPs28J2XD6ZdVwYpi/P5Zz9EilBj1jJcWxWxUCpXCMkoyFod
bj2UMuzioqIUpNP0Xc433XgxOqMCokAOSNcZ2rhedtMZf1NNlbtZvtbkZyZJG+ABhgnKVzXfgfnz
biLSap2L4TWoiKXh/CxOy97HxpzDbdScYWPp2cahCL2aWIGvhSQUxgTcfbLnzXITxtU7DN1q+3FX
AitsRbIB86w5T2b5LOzlY1k+K1CQF1tE/k48UTKYTqGtsNNOUJTcicjWNhIww+dNvWzcH6RdoicA
zcD1DA1mErBGKfKqOw2Adl0mO6h4ZEc65z83nkr6k54Sypp403MGFvZEYIlG/Mp8zkX8PiuNaGat
rU/Lxu2k2upO/Z7qU6/TWCD3N6zJsZ3BfB/NnYXE90tzR5+EtR205vWjZSUNrFmU2KodE0fGvhb+
GIqKaRWjjSR5tb36SgX7wZqAGfm1evBkP4LX4MElWc1ETLJuKpQgVoCVjtjPoVnphHDRc6H19tHk
WvYwz9KfW5peCFk+RS4V8OVLWb6L5YvqEszSTi4fa5NoAFrvDDmV4+HON5z98s38dv7Wfc+aqo4H
2tT/PLGlxyqrIwmirTCsLyfysJAOrRFsqmJC8Hu3a/mUvKGkepWR7XxkOfHzI1j+l8v/l5ridPr4
nzNsY3pFUZiNdLs7hSYZsy0p590qHHKLZo5xb7AiltZs+BWKuTdgmZU+Wa+gvtau6CiaNkQ+YQvU
cjgCsYvNXUwTyke3edf5VlyaU0Paj59VkjDAuiTE5nkacR33TJxETXLzsRlIklpLIzrX5Nx6Vtpu
nQlvoUJPI4sBZp/90IVuuGm9m1kLKwL/Tjms3bSQCz0SRaKyopUmnKNVWw9FUzxW1o4rJmVWa8LS
mTB5NzKCKrz8Zuhu4jz/hqj9E+kpmMi0hJXfrGzVP8UhOK7ULT8HXf4ZszKASpOfgJHFVySz6aGw
hnsQOnZRxbt+yC5R0FcIOhEjOZ350tasPBWzdwp19a6lLcHnRc8gwGLZ+yNTH9k9xaUoz5Cgbhqz
dw+04J9pWEOSYKKqWwTY6EkkgUJwfQ305ti6kqhgU6yNcbjzMvcpNjN9TSHi7L7NNW7CD7PDSEnu
wW5dZl9ud6ot6yZV3wZx704P6EmjHSU9wGFZcqE1+MaCJFsDFrxqhAzOakBCWC1W665bUYnIqpWD
74Sag8Y3ph7poqECuxvd5Ls/RtOKAiADaBp8rcE4IKIFRqC3ycW1B3eN0fZgx+WDq47evNQTcPOx
8xR8XM0doiXmCYM5raws3YIsuWmLqmXW1+F4/eRLCVwpcG5GJhmNUvwkjDFakbhAIlqzkWX57KZc
60z6a3rMvMpNcCI1JNJC+7OSr7XdPdWO+6XjQ5hCYBBtDwrFc+xHlSYn5EUPVdqgZSYGhuzIb4lg
Td2R8byK+/re8iUKRDLQVeqJVZBGn9qBLncnnkd/htWQlgfs7F0pU21aszq2IpSrsW7vsrLbYr2e
rOHcePGcBfKjjtDOeY0XbvD5Il61L1WcbmuQKwXwg7VRRXIb25IPUq8fspJcpfEgYmImsW28TSJ5
iL2RKLjEuUlHRGaopS7SHw5mPp6abDwnVrujQRUALBm+5a1xDTP1PCn5mBjeq+e0mNb5HU3wCo+6
maCjq9w7Ap/34BGvfUIPkznpXjnt56LIHjjKldHR1yBsBq9iyMLLQn48mGiNR53sGJ8jyApW7jIi
+pivIejvhtRi4phs0Wl0WAjNzpE7fIkrExHl2rZsuYZGfBcN9Wfi0U7SxsTq1/Vngil8wnqSYyNw
EGYuEudJBehkhqQ7C5xd+3zSILgl3gYUG5eCI0jDd3iSEg8knMqw6r7qomXwg7toC2g/zcRw4LQG
2Ka0IY7QBfqCAzZRZBOR+LvT0ujs5MZT7eakafx/9s5jyXEk27b/cucoc2jgmd1JgJoMHalqAksJ
rTW+/i33yEpm5q3usp73BAaACJJBgoD7OXuv3Uw5OYPFJjVaLzBpgPDyLm5WynJtMU6ogbuFfnKE
lA85WWf1hK5Motl7WMuGtPyWwzkLRqd+79HPDOrRh8aof+0Xv8PxPt4hF0IoKFApIVrFHFkDcIjG
BsgpGaVZ8rRkkGaGgrR7ya/IEH7VRewfREYz2XW1Uzo12kUY0SUWZYz2UqQPNSjfgOShfWe7Tz4I
RDhvxrhxTf3Gymd3ly7ON0YWEeTpsQn4jbpGpJ/mAnhJ8si8mEa7BWTQJ82IFOZv5uA3AGUoSLTm
xxn0yn5txYcySavtulpn4EM65AMEdF7ccZZ/IWTKBb6GPNCTMfDAPmcaEInp3do1Xpqw4Ie8OsYO
J8eNn/LctcDG6YblmyRZHrqSamyRmeNe9JZ+YgD7lrtGxylFIXAhWwAy3lFzcSMM4slP10+4Jspb
w7YBabiac9fn9r2A483FuSH+rrBv2n7EoT1GR2I0bqgyELgTet/SFPQu0xA7IH1n2KRukiPZ1bex
Xb/vqFhfuKxtkplv047ab5Q9lh2Coo1pZfUBoc8zDMqB0LjmW5wjoDFDbp9F+zWminLTTN88NMUb
rbxg0e1JuM0fk3jMgPIiULMLcenb4Z4G2RduMZeOCxkoTpn23r8fRu8rt/QxMOclRhmNEKoQxzT9
ktlo56YVTpIDbmxOGZMN+HaNzuuoXu1SLPv8x5RBbKsjiySbKXilqMpAeVGW1KJTAfDZ8x/0EY+v
rXGVYVQLgEhMBpdBDznYqn1C90Y/bCFRUjgEa7XJU5uRgOeU03jjFGBvh4HMTF5Jz92HnIk1qQt1
DZIBGOpobdvhtgpl+8z6s53dknHmMO2rwkbY+rX1+MkXuk8ATQEhXO/RO/LWqh58rkH9HBPIcGqq
+EMlIBOt/cYnFyAep/IePfjyGNohkKkiIWx0jgQq69m7sUz6WytOQNR8GiAz4oChboyG89SltXuD
2TQ9NLRszWa6QNj8hLICOAVaOseChFRaL2UG6rdMM1J6Ky5o0TA+hCMwtbZGKhZCtSzmOzr11q3J
WZ2s035NiZ2xzMnm9mUMu/iUFeAk5i4/J1wlAs0hIVzPYRWuVfQusbdF31kwOoogqiFH2fpTxKmf
Q7zP3Z3tTp8zM3uphtuu9ICB0EnY0P/1AVEYzJn8ISCpnAqcAzTc6/dJqCUPy7if9VWcKJOhoRY+
omJiQDZJi7Y3MR7QRQ6b3HqXUd9GffFXgKI7woCAo3zQy/rF4sI2wQZH8+4iNQxSikM1QedQTW3y
3lpk/EnGzT/6hpi3Jh/YEns3RGjdDY68GCKMNkkwm3GmxIN/l+C0u8nn8jkdPyX9OTQaZJkMiYho
w1wdmuYbwsTYQLjXu9lHH7rhDb2I9rDk4we0lp8YN6G/zf8U6O+nLEdGi6/aJHQV0fujmfN+Onf6
MscW0qf5QrfX2hbuyvjY+mjbSw2CSYL27OMqmF4lff51sNynqinHmx7+rG2mn2rD+rRS8djUvdZz
LWKqOXDWeR6qnmTEN1GFTTADPQeDzW8rz8qCAgHzfW0gOC6PEQpHVTAtwLIpmT6ZDeC0tim2dkHG
lu4Tw1dNOyOHs7SuspQ0FW/JNq22g9vVFDPNIxIRAl/t4byQKHbCJ3Pv6sSWFV4KMLrwYWInVX3f
E7wosrbkxmjRkx/Jg5/brLnE6OYzUeDLcyEcA6csx7HcCPG5qeEG+nyPRR0b8Ch1spCE/1GyulKZ
c1sEVJ3WgJ94AZeIgvmgLxe3uZtWihYA4l+K3G2ZXy20XHWzO/VLLhAWSrON2hagRCg1MfV6m3cy
a1LVEYokHU5q+7pI6pjLBXEzgVa6IOH1msTtySRMUcSbRT6DJniBRM3ZPM63OElfDT3lTMyfAzPl
6tZ5NerIdwG6bA1C10uDSr5oOtt5dxitVjqKblESffAoZYDQ9UHCws7jhYfxVPYldvfSW6HTJiP3
lQp5HAPEaDoNUmuJzR+VUJxcVkice7VfOB+wDC5HxGLTyRzwpXgDA8F1sfXNFFWEM2AmpOFGZ0Rt
ug4hOlpVO7JYRma2LHLEAkPgoWY4E+E1P9LuAtZSrhPEIcojtlxQufl5kfdExZCsi6NBTuwtOZOf
Q/NJ73NGakn+Yk84MWy05ye1UGGbKwy7NHEgjsqJM2h4zDZyodau+yoxPcBVoG3m6hTl5Qw8CtHX
4bWEbqW2rzvLNt5USFMOypOVr1KX4NQH5FzDaZ3rmLt7SLOotZGeEF3fn3JZzmpKDxJVkwJZheVt
4J6qtlrK34EN7E51s3YntWbJTbUmj2iQdB8woVqbricFoY8fiHdJT3Y/jJz4Q+qdhKHzLzot6nmh
GSeY0wbB0KyNaRMdscIFY+fppzCbLCS4k6+htcju1T74FRwmH9VnMFkCjQGtn+GrbprgLHGSQuiP
9ZMVkiiWNZ/Uhtpt9WV/zPjGelGKk1q0P9Z+22TA222zGqGQen9aNZucyhu94x/Gn2q+LtTupe9J
8qweh27FVMI0AQp2nt7pVsxmLt+sescZg4TAhV2Agpr3COdVPwFM0E9qUy2cpk83TQuShTtxkWOd
Qx6vXv+nNyE/JAfpMwxU+T7UIwsnAkJkfuFTZm9D78Vq2nsf8QhAtTpiznVTNeJdETFZWfGh3iRx
CyIb5ZW9uDCGZjzB6GnNtrbuVoiZjOkpaWsj1ewu7C9kX5Fc6aUfszn/xBgoyM0FsaNROND1k6+2
Xb6pes6SDHIT9Gi4exlCV2cZkC9lfFxzWZ0Z5jOX0GgejklXSEFlszMX69wzo+kBXu3JnncgF8Sb
b/CQmW/u1xDBldFGZ4q+QG0tePr6G2D+X+F2UAUfvY6EG41PwXVxcFCNbUf3FPXIJt1RPGuIY6BD
tsl/g9ReDf//JBoxlaLjX4tGDh+nj8kvGWoYaKUI5LtsRLdhBaACsenymT9xAshS/MOwHEIhceXZ
5Oxg/v6uGzGMPwxTBylhC9eyHGJpfuhGdO8PaErIRgxTQBnw/kNOgPmrbAR9C9AS1JmOgakJfYon
rfM/OdABHORS62U8izrVDujShoMGUJoivn6bJZn2LgeOfoNQ46z3g/XGW0V8YxAnwNCwxouor28J
pIYWHJbwORKhbyiDzVxiiJHNGu0suGTQYdNxmflw49ClFNu6BzE6mAXNVGzkk8c0gl77S1J7O9En
B9fqtROzwvAkwnzaaI4e9D4xHa4RQjzVI+4NIwbCaCImSZ+dPz0fF2UOmgOoKeAyz5tMaNG0G5dy
cikPhAwGxm59WNE6EGlUIXIDX7nLvOGxwRgerKJndDHl4LrgtNz2Q7RdO+dNU8a0OTrmQfPBosOz
XbXexqsApW4ARJma68GXnpHShaNmVmfdgsfFidGS8BBSL6BozohmFGD8JuseqfDnDmuyttTWvk3r
YV/U00AOhfOpt5d3FC3buylyHw2CVe/HvoVxvFTbqcmKxwV5ytHrXFCFqY/arafgN9GUtxq3f9d5
4TcMKExfMr+gPgHIEsBovSVkImgKfZNNWXcw/AHNmt6VNLSTXTpOw51tRbeMf6nzu80G75J1qqr5
W1VN2f00aO+1RDx0iA2fCnsGtZXRAi2TdtfD0ASuRkjH2EaUNGtUj2kpviGOn85JLD4Du3HuCLpj
9jWndMdE3x+adX1pUO5DNo3LfV1hPiui7Pvl6fP8/6Kv1d+gJpxfESzqRAY34/LjEPQwde83lEKx
WlaqhR2cdoavmQiHg20ONtnaFMdCewyPtl5jJUAXWuTpn8IuEVug0PdggZ4wLHT3o18x1at0d+NM
1X7KRv3RLWd7062j+UC32fGjF52sV8ZNXnRy6xG7oRjR66LSzOdhZ+hlsp8oPOV6Vh9ruN2+1hcM
2uaAUqi791qaFwRbJBtTqzEB+JDj0pI4ia67q4pOojrnrZNTL3b6/LNbZx/dce3edX2yh+DzdswH
+wnWJeyq6U+jAFY6dpyqfoQEpjOr+1Rfnjq0FYE50J6gHmW8tDkhd6WJJcDpC//5J2Xc33zghvgV
XsEnbglXXoQ8TwiSIK3f4B41zIQI71j57DbZIGW+Lo4ZJvFjbN6aEb7n0H5XRnF0n19mWGvnFHYo
dXjEppqGpgYKcrMwzKiHFr5ZiaA9H8uDSZbvhY4amEDjNtGTdJd6RkrhmUXUAOrTZVRiV0864+XJ
hqRIpXtIzQc9hboZd4DA509RaWWnvB7fdZmG9iFPHojLgQWaYOlbPaYvNKon0LpvjLrS4ec35UUz
gLEPkUvjf8Lc1+Bk8sK3kTUb+7YpE7qbiF4yCgX0IBnSrm79ARvzJc/rEgDVqu0taBs18/qFIeQW
0RbMNa/+kIjOe3Am+A/QQakTmF9KZ7hMraEfXC5ui4kSt6CHBrE0rd4uEbri0EQJK9xtb1FXhFt2
o1rwMVN+cqzIc7Ai1NfLgjdvEtkmiSFN5UVsnaAmk5Lh3NE5gjC7MG02exsBwHQsEjfQkcPu2nok
vC3137v28Llak0sW47irrTd4wpJnG+Rtht0+yHGIgNPO9nEVP/We5qHWH40A0DtybfRWh8If9sBc
GeOWBIQJatFprt2NMZC7LF3tc+3ob8gAuB8QcO1El80gzRvEeF0y7RDuwM9POmpj6JA4m5ezWFuD
PgYF6rpuDk2eWXcD9sZ2mc5aLAPJQeAF61gv6HbpmtU0OF1M4PSYhiOhtDJAY6LPLeZd42reqTQz
iok6JYmVquszBdVDPdKAXhB+I74u9vzQvzBcMmhQM4EaDB8Qnpd9LuOuO1DwMJjIbfK+F7ecV4GH
+9Aw1uzS2JTcU1GfBy4mRr2WSKKXcrfo+i6kI79rujW7n5dHE8/DQ4jCJaDisJ8TG8LiYtd7x3fr
W7VwQerWDTOrhf/sJiqpuJWFTXHc7m+tPFxkotSfppFEOzGgydFr58CPIDsMZcF82O72WgiZt5yM
+ZAKMKNjGmUnE2AFqRLm3pLp6ctKEgRw/0tM8BLSqPoB0fXnoY2nf2LrmL9eeG0B14dplTBN3fRN
AwzWryMIg0hjACuu9pTmLckMMexO6NoQgt2U5ERbZixb7WPWeKcFGeCmdQc/gFkfayg2+bF0APr8
hfBMgLEr9WiaIePbCHkUfR19Po6QjNdI2M9JcUIcVA/DfOlsOB42nflSg+jZIqEpaqbTWg8cJDb7
u8ar3yPgwDW6zsNxsjmTtWhJgqlfjItPF2PruPv4XvSgV5GX4qQ0dOAveMKrroN7bOjaFpLfVyc0
hzOGZu+GZBkCcIBxIeUznABvxBIAMW3Q5e+qFoO4FYc8/5ykW4T7m5JashF+mgszOhTCKs5tZ22G
aiZnjkQK2sHGbTNy7Z80+um2aS8XxGVwaHrN2C78sC5mrfvgkOBVpAMUlMqRISOaKzmwfbHrzYw8
JSIaz80i3o5F/OdYJ8g8I39voE30Sf86F3p7U2N92w72Qt6hS4YYhe8dBV2UmJZtBH5STieyLoK0
JmMAmKh2dnx0pdFojtCcEXQlem/dTiVyF28pBJgaWNKLnUXnJOLrxeMwoczIUy4A2b5r+UbJgD8Q
/JrdAmUFxlblJVlBEy2wKPtSkS+8b8ivpjS7s/Au4Z7TuicjFcMFV/ULTPcQLx/ES29fNXVxGVY3
In+CxWEeh2///ublyJPyZ7W0gBJnEM5NS57SOcS2X0/aCbGsRl56+AQA3N/4IyJN6sUoNXujOwjL
eFu3xUHT1vlptD+nq7/cWvYOZBRoymRtPsJu32NlzNCLQRsajbnbgCw2doSyIfCZEGNp65O2dOlp
7h1tn7Xeo4Zi54NX4m4kXj5+qgu3lPzHZG/1eKVw+G9tOsdMkVs/8D1EQWiC5tuGRJIb023XHSXh
/GJEA2wNB9ExbwOj7aSfeztDdd0BcOnM23F+LCkoXeaQVpJDtgyYREs82SGisB5qN8YM8daPsQS7
q36YTKRSjASdiz1te345pNXOBMqFubt37Y4k3UHb/fsP3voNxcXVQlK46CCTWG66AB9//eBL5sWt
HkfuU+5QiJlTfb4jJSbavafUHT6UM2kqAqkPtXx7N+Gl9LVYSqmHS22DvlwsLX0qqrsytnEz9/my
o5jrbIasfitCXIRjE2lBa43+ndbD4FlBYFcA/O9KigXM/fOzzsjgGFZIiSjs94FBF+1QGZJvYY81
thwK1rqwMVB7dNzi6rQivUShEpakvXq4N0T33Edht1lpL+0YJR81qwv/IXcdzMf/PTuBKLo61AuX
vOzfP6SpaJN2tSb7iTEid8w0M+4T/bFbxXBqY+ITeM33DrnIgTPOFAuHdWa6QlOlGXXrWIxc6jTf
LvdZN/SMfecpWMKCYa3VRBvi6mD9Z76+6VOdCoO/3gqfXCeE7i3X7dI5enUynrI+uXWb9B1NKOtQ
dfj4xotw62rXUS87ToYn8bTDDgIXsK3O/YTlyD5wVVxfXHSY7Wz6x9oUoNC75DKOxUavic9pgXzt
akaMG8Mr5o1OE+kut7jIZckoYNN1O00szHD8yjo1fQkCTQDc7ZAhHpeSwouX3aVREr/XdNs+lMm7
URvwGQzWbhmy+JYKU7QZlth6ETr1HzNbnXPRIUNjIMGF5BQh9qW2WDC/MkitoPcy4VHdWRpenqbT
tcCvwXT2jf3emfhZTsx1tmgM6a95lMjhIkGJKRxcBKWjn6ujoVNMjnxKlRRpuwfdmjBR+G1LNzgv
bqcWjVIck8lXOXTy8uEpWcVO6+mnN33j3BEzBnIqEbGM5H0/mB2XjW4OzCr7ZMxz/9HLAJ/2cLEa
m3yUgjHhxFBctm++jB1iVxQD/RLmG7xGUPaHlnhMeQey4vLB4wJ1oct0h1rxPp90775ttHbnxUQM
W8ZmLfMOGf10bAQaPmBOQeVWOtKooLI1Ah2wNVE+hkpQttFbM6O/6CzJ8pg0MZY7wERkabwrek9/
M83+McvbblPO6HeFheQUF0G3pXrf7XrNQ6PnuQ99jfy5SO+bhlmOgdXOsEkJKjuuPFGxT4zRBMKD
iKAB8kE0gh9kOc1tfSAfo3KiXZ20QhbcshczOcW4uC/436td3aEkUZsIUfdukX42q6I6LjOjOH5S
THsNvGKeT1pjxsduYYBgtETM39Q/m+ZCXMVCLo3bo7tZ6Lfd8uF6N//+SsfF7PdfMURQpqMQdYiG
pmDz24wU0U+B7GVsnmyHr2YGibSpbTJJOioqd9yUnlaHS7/dlvRLMu3ZiPENGA2W2Hyam/0SNnGg
pw4jCmZ3s2m3ZzO1hm0SPsC/fbSMtHyhC+wY/foojDQ+JOYiMwNi440PyiFIPLTo3ijKfWVgpUs9
ey867tvqOmsiyYYC1E3HOFz4JiBX33tZ+GX0xieRm/4LAXu7iq/5bszC9MbQ03YXUkAJuGd6W0LX
6sAYvXnPCFdsqM6Qw1vRm+yQMWxoUoeHUMdsMMdES5I639/kk7trtcU7a5jB78Kmig4DgIIbKHol
LxyRbjiYZ21JQqZOaNTsMho+uPVKZzhbXxy9Gbd5JOItcjQ7KOvHsextCjJV/MZcm+aQJbK3qM3p
SxE+O748WqzaLQTE/OhbHdm/UJHwBXB1E270ONJzviW1mOQxYV7wGyY0UymyM1J81zk6LKzFwBMN
8+M4xoQuRYtIkWS7n4sqKp+iQTj4hpLo7Joa/aTqUPrmdNblcCZKLURSi09GrdRG2wyZngiPDXpq
CPvOR0GX2Ny5knI4mhkTOpqdjOYTrdnl+bgvGezdFG4R3hkNXkFNYE6JRQr8MG5p8fRaedfNGXWN
SXubjNVIS7MW+3YBl+uiDt5ikH7CSWkDPXwBn9ac7WoE/BEOdJmqFIOhE28SM6bzU0z4Iwc/2oVl
4oHPcVpOnabptx7aikPuRwiSsOwCXShumlmAZxmgNJQRLcIq95nDduFlpK/1yOewsbvs80R/5bly
+mxvV2Z0Suqyu3cIynUr4OP91BSfdeueO274keTVZRPiWbhE+pQfSa4AvOaTcWgV2V3iJRiIh/xN
rtufKNjot43c6hv/7EfrU9MA40NbbbzkxEBsIzrxOyd5W3Sacd+JznwIY9MNZD4sFDBREiSCgXKM
/ezJQ4GPWIDpt5V9C9vpk9N4zmP6Fv1tdIq7ad3Nhz41q8dE+5IQjCuVVh7af6JEUeYTVTXa3kYX
lffGWnPQBEC+6Abl1T6bmHdxG3irdZTx4557ZRaZzgbT18aMuf/OXYECYC3IlFnQx1DyT3Ell2/q
qBr2g+zC1OJlNGmxVJWZfPDQajbtbQ8n+bJG0spQ9V90/ObnpaBd5vYLfIks2UV6nNwJpFGPU4Ru
XRudXWRpJZfXenmbhZx2DI5ixN7vmxmWS5/RU0X+UQYLV/FLkZfZwSo/1DPgcctx3YOR2heUtNWD
O9Pk18Y5f6it9nnoIarlfqPtKtvPb9eB5r8fUp4ck5kxmdYtp2hI35UJYVAeY6hg8PxiX5QTHJkI
6o9t6PH7AtgNMsLRfUjtmppD+4U6hXEXR7WP7DjJSKuPicB2gUZYo9UFfaITQN57L4eSsdETo5Wj
Vq76xbPiN7TqtC2dnTzt2wMWxZQymF2cnXphGMj8CUqAFR4KzetIRgFuZKb6+ESOYyHsCq95F2/y
MkatV5DWh6UIj8tY5kf4yz3ZkGZ4sjLyRQs7iW5cnS5/ifKXq840bojBe44q4EKGt8x7c1xORQGY
SQ2bF/tjn9ftkcn78xqSxohHMiWmYzHukmQDTGdfD+nnPJ3ynaJXGNiVVg3rA2mV5KkSzgE5Krxo
qH3vJqlh88GcI2SzGMwK3TusuvnBLd2D3nUf0PQbB1EsoPR1BglZn5IKlrjTHUFIf9LSBXiPDvJm
RPdID8HnQ/Mf+LG0p1QM4H5qaHtNaaLaijAZz/ryzlrK+6iNjRtkvVzTrIw2XOvsfP8tovfyvUft
fIPoSABSH7oD4Sfu653yv3bkf+gsMSClpPqvG0tBlVftxy/VzxDq17/5q7MkjD+EhbXYl9x505A1
7+lr1//v/2i68P8QjqBAi0/cNpny/2guWfofGMwdEitMauUe07AfzSXT+cP3dcP3HNe2TZcn+U9M
ybyN30ZAnutRkSejyjNMuky/V4hFEdci1FbtDJ9Vak4oeU0dlgrIwd/XXvfVM8SndAFJdjOpdXXU
/3lsDjEqtcvSIJfkWa7PpzbVApJCczLQ5e2iyX/oswEoZDeRFTa6/a7MvfKUwdbBztAx2i4wdyIP
ZGciQ0fUol4WHn49qEU7tQZqtzqKjPufD/3p6a7HXJ9Jrc0aPYZ2mD5I1i5j579e5rdXnehdZD89
/HfP9/rOOs0V0DXxBF+PKfXunUgRXmp5f4TsPO67sARks07tCchxJgJ8v5SR1F61cJ3ul22cSC1x
PPwRKbZ0q+3oqP5a7coZL51Qi8qHrweqTbW4Hvl6uHzZn17g7x7+bV9UVt6uQ9kbw3odHHBi12dS
aygqbl3ROLtYGoNm2H9roFbVAt5uxeTgr4UxS0cRDJfvOwdT4BBllvr6VV6/xd++VLVZqu/fiwyE
vo5bUzGpHczoFvqWRZ50qYUVuyJ6cJuipWWAI0/lCoUStsEaO648UO1Ta69/p05pA1/vTu/1O3We
LmqferjQdaLF0E6orXwiK3tI4Ff89Ldq1ZisB2cgCk5tXU9+tfn6pPINguWcde1ukjIijA0IMtWq
WlAvGo9D/hFt63CCZouWs5DKp0wu8OHAGJZrlksbadHIC0mkbsqt8rg9qFU5+qhowxx1gng2vVcy
qPIw86jF0M0DNZep3eiUvw8uYHG1P/lxhMhCiBsIbJWjR/l9iEmQAFTp8FHbZkvcMiCpDwZI0ZNa
OEpcJDdNqTDSlcxIbubr8m5dam+rTFngJYPax58x2/LHhO+DJR66ce+37gEdYYF2Bshw5MqYoZ9W
zeRxthd+HjQp4MTmPKrsTYVaVY6mqZnHo108UC+xd40tbtU/RmIOL6FWX41NeVFMQeUjrWQWahT3
Gl1PN00p31sL9vvr23f11N0wCkDOIU/bWv77yiulNtVCWeDUWlY0t14XeztbSqgw2DKuNlYrg1Yp
P4UCxNJuXbpH9SlcLWvq1QTe2sNsuUGqtwAX/GQ+pWtJYFG5NFQ3QO4yIUQQhsObVdvuIcJn1Dzy
zHDJIcdeWFNGwN3d9Wvw+r70NUFHnnKGVrjEA/Wm1HdigYEews44qF3qq7t+V+FurcfylIcrF/ks
L97WXcnIUm0yxKcXkuLRa8MK5Y0wbgp66ODkOftC137rz020myymg01Fx1UK7tRjao0okq2BOv+g
nD5XzN2r50cZp5pY63BIDF+8fkIEr0xSJrbQ744ltV2u6bPuZfVOOZa00cRnqlaVUUmteV1BL7aN
LsqtpBxlZJnNfDDSn0RqO/a1ljgjR1KzbT96L6DQnfBYIwX6sVCb3urj0l7jb2o/sdCM+2cHx8TA
KeFKRZmXF+HOjNbbQYeqpXbFUW/sQf8d5sx7VxMjKt3K311hv7ueZpHMN8asgUqOfyEZlmaMmUt5
tupeN2DCXpT58/pfqk31/9bS6AXXczd7bbhPcl3lbdOClV469e+6BI3zr6ql2kHpPnDcyTik0nY4
SGDfQKFy+9P5qs6OKuvoTzrQdih9cRl9/QXLH7o/aHu6OPqr01Ltt7BLN6ibd3/nrySDOglcm0Q0
9a2QQDjtGjEy1cgqRhs9ykN521abqahiGFNym2pyBAwVeSxhddzxB+lvVAvhoZ7GMizT6zqa8aPp
b2qD+HGCIZ0bR+oV4dFXQYo5Imjrcj6pfWCo/pSzXXTr0MnUwsmz9aZHtb2Z6AluzNXub5QBdJai
S7XmehHGNOgo8xGrio5L6cYtPQeSInI7SKTUrLjvdSdfLsYZd4Qv5gIcHCpKOuRwLNUJ/rptNX0Y
lH7MzzvSN07d8lNTX38rv0i1QLvATuZNOPgbn5mr8ggbyk0pv9VeE3jzqhSjTpVwx+PjUye3Wrtu
9i0BWYgwh62HucxdEPOpRRTp77Dgjvhs+LEL6QtVCzfBnnzdpzYreLdI1uQj6hj18HVT7TNl1KWx
OGe1ZXGHBnQon/p1Ve396XleV7GCB07PdQ82qrZrO9K1y6JDiMGPxehm/D/dY2U4uNYHdJqWTnAg
BgJZ//QhepFpvzFqfLy5HEr2ctDT6SVXDUvufF1Vj3NRucfrAc88R1PIRLE8TfImAxWRd6lW1U61
qOXDak0T0mLLxef7tjpQbY6PCFaS1ydRh6q96nEiNnjODM/xTd3R+n7dpm7ErffHM8GMbPAa2CWU
X/nDUw8TyMTZrVZjNfqUh6dyTW1iw+ZLuG6rA6+brw8X8gfzuqr+KFe/mOtzquOvm68P//Zq6fVv
ILFV+36oX9+B+ruf3uXrga/P4TYtuLPQQysPP+JUARjjNj1x01PboWGNmyjsAT/IfWox/FhTm6sn
/cPyj9Xa9W/V5rBS1c7pO8ujrAiS8+uqsJ11DdTBmiVvt2r1de/1ea4vxR0RgkOex4Di/nq968ur
tevBPz3j9bl+e4u//cn1OFza89FLaLXwY9Xlz1Yt1h9rv21S6/YDbvA0CeQhhjRLN3K0cV1YNnjq
0F6+qF1iSLi9+1KxfT3kt031wL/cV1XE4yYDeht1nKnGC7891+ur/O3jw0gEd+M01vd3/OMfVe9d
/Redukip1df/Sh6jHm6Vtfj6r16PsWF9kCR68GvkgVPSBOoTVAv14U1az1dOzafYaZnzXFPAJCQS
nEOlBnnFON7GUeHulOvEloM2NDR42a8uFLX2urMtdVD4TWNwY/r1IPDyePzVU6onUdvqL193qm2x
YN3SS2B5nksYkadNQT0JoDJT65+o61U3QqPO07RwqL0WKoxlt+a6bWo0kJZJxO+obntYu6dnnda0
K73RoyVSHBK0U4QcQCs5/qDGktT1+fhAzKyB17YkXFLn3IaDj2gJYP9JrcVNYb+uWcnowgj1DrG8
+3RydOGrURV9sTpAIdIGSx6RVaqddWRq+LLkiE8ZCbAJSwm2tBNEcqF2OlqnBaPR0fdz9Scj9ttd
LoB0B0mMVGLulz3OVfs0y8VgVfUx6XESS/tEKucqaq2AM5ymjBnaH6p2KmvrqWshf0aV/ckaaJ0q
Z8V1ofZhNkNkpZsAfmlV0rVvpm3VmRo3ijUOcsL8MKam7+l6eNtC3Y49eSdWC1Tv47Gq3gkuwZwI
8pOwJThDfTBqTS3UA3kd4d4dsf0qE8brwsjjA6napNPKEYhKQ0mxhnLzkNfn11W1l1zQu8VK/d0y
xX+ZHIjW1fdRuxx+P1iXV2v1Z+oRtYYFszb5MpS94bqQ8M+/3Zc0RBdqPupHZaMIfbwVDsIUvt94
Cq7+CvWA2pzlR+XPaAxgYX7/ftXadTEmTJXVd672qU2oWpwd1+3XtXV4jNcFl8jrbEE+oXpA/bH6
OxJ77nq01btV3nJV/AvsDejBPzY1dcuM1WSvk3ffRrEtrocCyActJRYi0a8H5WayT5J+i5sxRHZZ
hd1BuW6U/8Y3YGTdVDoq48xJug1ixjiYXLfajGY9XNRiaKbA7QfvADpFYn10Bh1qMRTUociIBwsl
hvr1At5AnsRsqK7M8hpW6AKPEw5GYJfecspNbLLSzqM8O7qcp103h9WK6dz8eFitqWPU0WqzDkX+
qvf6b7H2H4q1hq6CPf91tfY2+UzP72P5c7X2+x99L9d6xh/MRX0AkrjrZd31Wq4FLWmRl4nfFSk+
3HEHwf9fDEnvD5DUAo2db2L1tXUquR10p/h//4dKroNFwHQJsJMRe5gL/hOGpHyRn0VRhseFTnoU
IFUi6BW/J7A2szb3Td7pZy3Un/u2qW7DdbRPlWnvqsn/NOsz9cQBoyG2csJ7sLUiLVjis7/q9PbZ
GvTKOxW5/0gKufVYxMX7plqns9qy5xwnGHUj9IzRZ6sQX0uDcbimWZe4bE0kpsAPMXEmJ2MiqwpB
CWJ7x77pMCLfaMVg3ix2oR/Mpmye5nn8UOeZc3ad8alru+jeaEvzTZiuJsEMooMH483APot7PuuH
rtfmp9J1kh2xX1XHDKoFaDAU4blP54PSfltG79wR81SANXvUaQttlgVRTGJ39K7XKf7o9M2BWGX4
uehvULPq5XOT4T9eGJxuE6ggR+Jouee7pvW4MroJAGQ8jKGhPRep/dG0O/E4c+s5J7bGm24+Owjj
nt3Ckp7bHHc2VeKqMZY/IyG4iQ70xNzUpjlVOO3/J+zMduNGsi36RQQYQTJIvuY8KzV50AthWzbn
eQiSX38XVQ+3ytVwoQFBrXZLzEwy4sQ5e6+9syUQBUmkW4YjEX2gOTznpOaEtcd0px8xP0RpfgwG
Yz7w8dHesCz35k1MtECIOWubIFimQMPDIklvim46globbmU/7io7LH5OiC3gk7f+szejJZey3A9D
6pKv/gHRDNSGbGW4GEPKxDVuB9JZ1LMyI1p5EDLWaH2Lh6LM1ulCFWS/Ri4UA/CF71lEFrGCzuDt
Sv75jZYX56zmHstfTPMW7lZiOxtpWKD/I+NoeqG6q5mPJXLCRw9x8zV3h6cZmM6TQwLghNThhoRp
3GLQ9TYGB6NHPxP7wUmSa9QZb9k0Y3bt/PoMWhMGV/0pzDuMGQOFTWRWT7r2NRbYsltNQ+qdx9QF
9Te68jggIjl4Ei5LIuETTqa4M6vXaz0AfyBsnDxui3sb+vrfxjn/Q0IvflMhSs/mOUM+iw4RFaL8
/YEjqUpnIP+bs1ausR2CUm2IY7hY3YhToI+vrQmwxrHiZ7LIxLGI2692kIBVsBO9EmEebP98PVJI
FpN/LgE890IgAHVsDy2yWuxCf7MDGXFmVQZWYcbtkT4SBpPsHKcy1lmln/o0t4/mkOY8k2269nr1
xoZlPAaVc24GsSKOpvlMELpaBzW5bVnu3evMZ4CSB+GbtnH2w+fP7Vx/dfnciEBLwhf/R+U708Y2
kAAPfZKvYYcithIp0S+JF2yT1ln13UCFCNG25WhxVZnaoI6Ydh3KViKDKo6Avo8tVaJmsRDYrGzX
gH7r9PODOyXXgcg1RifusR4YuBbVA0nW6hwNoCOXJso6acLxZptH7H35d8KyiS0LDHevjOja2HPy
EvbdZRKRe3YRVq49c8BEkgrraAt1TQ0RXtFGA9KugoVtEXXXvCme5WS8aT+c4L1AekZySafGvpR0
M2Hk2ZAJg30UAGJ0EsCnvs9wOamQbOAhTIu1nRANJ0L9NFYyOUQLiiRMMNrY0XgUaIAPg/6FIKzb
w5F/Fcs0n9gjhrqWAUjOj25TgT6ld83yHIbJRSWI9q38a553ISnpBbjBzIfGn4tvyIRaLMyz2qd9
/xm5W7OBPJQeEw0pKvezo0FLGms7KRJRF22MHJHpNOdne4EKo8JqDuBnQaW7/RZI5JFLKg8Riu6t
R/JxklBOO9jpL+Pcy23gEm1f9XV/SFyMQ2J4d33NfGFp+nZQHYi1sLcyd+kwGi4wHiLVyNo4eG4L
qDj1Nu3gkPvpcIP0XfPV9YS5N0B84DIly5KU8hpIxGysHVLuNlXPL02WZ6RxjAP5HfzfgwnUO/S/
YUp23WAjdANQAm/d9nGhtzIgigCTiV/5265V8Ogj2z7LeXrhNT3MbvBsK8ZrCWefayuwWCxss6wf
8foskIh+mQOR+XsgKQfak2/HOxk08V7IT6TQO2hJQKWYU+Bi5TXXqkESI0u/O0emeSg9ZvRO4D5G
KgE4p0lZovWLShBTwyV04odG+Maq815rh3sAKUGy8qzgG8oi4jB88j0qEe1RKsC+C56NnkTbjIPI
1a6SVZ8jfHFwpqqu3EAdQak5DtWmsODg9L0HasGut2XVvrSdGJ88l5w6gx0AfOl0ncJkW9hjgb5V
9SvIks/WiIJn7neVmK1ja8kfRo2cZZx5nWkcvJAK/ql0CkJWrGLfGHa8rZOSzJNmiQhdi7YeAWp4
SBfT4lYljbEJpOlvkR99wjdlLfwYHodIppskmcatG83MaKfBWtHE3JVQCLZRm6MyG2Kgj5JawKsK
4BxBugMtHa1bdql6bJznsMmQhSxHyjKjyYccsRCEzvlxHULgJQrNa8vXcJi+29iODrYV3pOGrl9X
o/iMm+lpjDFx1Xb25hs2YpZl5ann5i0yvXI7RAa8Q6f5NBT+a0umxkpUc74fC8Pe6OV9KBvnbCbG
yBCpwHU0y70TvLg92SXYDB1xx/iEqkuMLiiOEF6n1XkbX3VAk8n3RnN6KSNyRRcW/F5X9g8S4+2b
9SOfZUnNgPafzjaQjV86JhsuwU1JQsI7LWqFCYyHsQiCe0SuoyhIO7AGHe/7mIyaZY2rUpuHwabI
aF3rUo1Dd55wWmZjDRZRODT5dfNWgls7GPla0avkIN29YY+rN42Hy37GDL9KBrlPpwSd7ORYHLd5
yIAKnCYJrb4Cs7sKNGjaHLG55e56s8UoNzq3ThdEoC9PZG7hvZui8ua6zalqKaia1m0OQ9PfyrlE
09cEa+zPDZlc1bSqOwZUbByq4dufufTaW06uo3B7/J+yAl4nvLtvhv7dg/2wrrCDrsj3IrrO6oFd
b2qubRXMUP9Vrd7iCSyHF1jpk5pAeVdTe0ZPuC3LODp2PiReN4fzXWP8XgvlvwSZpQ4FQTZWNruX
utzUdSzp/y84xrCQ1wCTxooGgUFjH3166iWgj2fzXKTaQYzs/tKa5y/qQH2DnjHPQ2H9VKzGh3T0
6q2Ne3+NmxBGiuZfUJUEEAgchmOh52DfC99TPy0e6zQWq6Asv5oBFsXG6h9LNwWazWJyazJHnmNs
Z7AVOgEeyT9mNp1tchxWou38LSE21c7Q6lYWt9QE2LDI4QjYOLUErW21PZXnzl7Uc1b2zZj7aWcr
CzTYjN3CDf3rFJsUZMC/UfnRjaA5wWb0QMzxtIlaCfTXBEtV92iPZ5BY6yLHrMq5+KZRHV6JTrLX
YIy+9R1645oEmu3QdeSahvZ0jr3uoljTdt6gE3SeqV6bw6R32O3bTe5FbBD2SOvQovNlGDyMtlE7
R7cB8mQkiKKKYBwuRqIfjTJ2Mdrw33RqtGvbreI9Ww1TabbYZ5DIB+ImTAA5AwAtZnlDDgiaeyyF
MsxaLsLxmPQyeCSUEY/T3vK84HNe9dZ6GmosNqP5YJqmxhgj/e3seN8yemUkRYT9tpk4ltBi43WH
9uvUvFUBWReo1n2mcyy1fZhUMPocuOc8SqDfpy9WPkcX6QXDzq7ETreLz2bh4RD+yBbfQMKKcNp1
3s80Y99OpYHcYhAnenD6ghPNp25p3kVSrdHbiFtliRcuJzkUafwT+XJ3H5SDoBRlZz8qol7C+rWt
8NvEeEvWNrKZPSEf82ZYPvZYy/g26/FTqntmWqD0YuKFcse/dbVxLKf6wbbSX7FpVYcomvYm9yoS
+eZxjKLb0JJaOs7iR6iys5N69d4i6svgIeMhXCxz43Za3twpSXaZWxhPbF22msTiv7ibLLuwiNts
k48GDNooc49Ek391s7rB2KceodMVT4g32QHH3t6WeV9Td1acwvzxKTYlI9yExcLK8MCkBOXiQGh2
0g+t19aVAF8Av/tld8/HJWJS4XSOMHaeP770hfleJoiYJdHYZ7cJp3NErBPohXPSMwab+A1rpivH
vqubtTHaAeswr+Qw1qMDZhZfWqeckqDK5QDZxO78VGS7OMZHRWPKPlZLQgJG534TUw1uTKJKVlNj
2USG5OMhmhcjlydDOMbdA1qoYlfhbYHdl1aYqLGK5gx0DnOe/QwCBXplGDT/FJMCyFb7GJMethol
XhgAyl8/7socoO990NElxayCWLC6RzWOW4ZbFQrQ8XvECWmNQrLEnWbKnfapvCt7qnaVW3+WnO7W
OgYHQnXNIDeGJzMUyv7GlXF5XaUZqlTOhoCYfJ8Mk1zjoY52s6UZ8rH0d15bbMO+wlss02Ppa8Ux
tNpEI7YkXWGFLwtr3mBy7PZBVC53OlZ5I/8emH57Y0TVu4oVzDtOZlpvrZTSvB3Uk2VgnvOM7Bwa
/o+xl0D/m/inHZffOeLa57Gt0T9Kzg0DrdikqtMVqZPZBnQfWsXISt/0nKyzCeB5SLgmmxyPMj9X
+6YDVaaCXmCFRq9dO72/DeXRGgZxAUX1XUxUOSG4Z2uSYF6q2QRso+dVEcPiZB4JETuyPdTY1FaO
h965hGm/gjiXbesInJPNqM3WqF7bdgguzpvHynbThXiyaEQYwqtXwBGwcpbeMXPK8pNTxuMaeTDR
co1rEZ75JsmfsB7LTnmHCS/xvhzlzQel6eTGQRhgZCaR17u4ofxgr7BOP1wxmrdsCKMNkG+1KUDl
WbKfjyCv2TJU+JXgmOY57eRz5037vq+zSzhpF8wCrRUO+HIjsYzywSyua/ig+5ZYBj6V+FRXqdjk
pRVtQuSsM+6jsod2L9uWKIMof+zr5FMQlwr5P4SzRC1PgY9ACsbFtPHz+nuQttbF6cFAt7Z7FikW
n+4wFIV3zTSBZmXkWwdio9qLcOS1BEJ/5sK+BeNMsEIg830/097PJRIblGvDLq2prUP73pWpv4rb
Jto6NY+3lcf2J6rcZzKAB1c2x7HobtQAC24TLlPcPiCKj3aRk053k0YOAmSiNGPaTFGRQFMtKs7/
2ZXJV3XWjp9uUNSdndp2riLF+PZRzeH6cuEch9cscM2dozg5GA3Ng47afYtxIN67UwvCPjXWOvHI
mFi+zPG2se30IYiEuW0SiSi/K9eeW5oHVXCoTaR+TyVPkh4oGCW11ehExpMmpvKsmxbl3tJ2i6ul
8TX7GbUCzRv0S2QSEEpolNNwJjMAnqOHAoEM0ugcw3Q4f3xXi3wTDHF28u1OwfpFtxN5ZX2hQvMO
lhAPcWwmT/QnF7dFzgmNhWAdQrVeSX62ccf+mxUk6Z1nJb2TW4B4uufwWEliAUJZPdSpDi6BRDWy
GsRILWpgqKPUT8/w3ZC+eUm7FuYcnJoM96qWXYuM3kt+zEwOUFQU+RMNUHEQEwhw2RkM3PU6rpmp
2UXwNei7/NJFy5NVKBLkFlRS73CMGNx6XNuNNF50Wnym0u33cYqfDcvQseSWhPpR4hoh4/tB5HOz
DTPMNsNc5+eU3kNojemTUZYT6J4U7J9P+m/hi7MXIc/SS9PLGK3bMELN7AsV7uM+jF9CsDxwtrgW
HH7RC6v0fJnK8P2CQcl9NmvXfY5qNPCGwFASTSA/GhdpDtt48lii/o6lNZzNMuOk0rA2TgnZe6J+
K2e0efg/MHmqocT2kct77wXPUB/NncVU/JBFvYG5qyRvKvWOHy86sdJdGfqLbl9eLa8ROHK5Vzoh
jpyGHzW18L2qsnn10YQEyU4iHa2MjR3I94A85RV1cnaog+FhhnxnFvrO6WsVYsM8iQR4fqy9iXrZ
xZtkI1bLW/Ma1a8zjtPLXwhiQz0R0qDXtQNdszTMnSB27FJfu+5nMkflJdYsS65tdjT3JBtvkyf7
htJr48QkwJROwDzQP/bIoa4DsW50CUmNlUCdUwxH67GHORl6HXnjIS9JxCNs2pJPqvXal4KC4tCM
aXdom/mmXLyzETli13yG5mrLOr4ZUKnWWWHpq2XCGwG2UG/Qlub2CsIAyIDgKe9pRqa23RwyFnR2
W3PcR7P4WeQ+8e86g30ac0xC42rsg97aFImfn0FdB7RdATcRS+CeP77YuNf2s9bPziDd86DJZRjy
sQeuQgHiGShnQ0LHkRWLE/RH/vgsjnhxwnULYXYD35z1QtKJSQR5vPonSsWnkfBbXRjWmhX1W2i1
BN3TG99Kdqid3wG1gune0vTAo2B5R8Oh92Mmo8vdPcQ723LqQ5DcsJi1n/ysfm0qgAVC+69FfpUK
FrFDYMgtL4S4YuzbmaPhHtgySJqbWEHrtPXuc5cl1LveY+/688Z3oRz4YCwdL7bOdVM9kCBVnoHD
fbEqwfPt66uK3WwdLFAqxyaMzylfAtjRHwfJclHH0Vb/0nk0dDDS06PNy4MHfGwNgD/et8tos1Tl
t7idf5aR1+z89rMxzqtZKfdoWfE1CM16N5FdCgMMWR3KSWhYpaGYKPfRYS4Ji2oJOfU4tloIMiuo
e5fSGB47LB1XJyy+YAnUVJ7+N1ww7TnP1tlSSo/FAKoxzpkoJNtGke3CLn8qAGpregoJZ3W7lvSb
Am7aHJ4KR16aeYxqdiw07S5jGV9RSodnO3YgmTmy3nOOkzukVJwAM2PbUym/JoRgJwJWsiot8yV0
qnDVoiKgQ1Oa24/Pn9IN65Mx+2tlV59JPC32npw5CmVDshOqoW62Pk05RdiUZ7eBLugFaT2n+1Be
5ozxwjTFNjxAjN5T4e1Er+29geKVQwWHfFCm9ExES7aWba6xWUcP0bTVKbH1vI/WkUpwhD7Lg240
1T5oiJXL1fRLS1VfW1amtvfKnaDTuR9Cg9hGUzunHJIilPMEtx7uxUizEDaYyikJvFVPQsDGcAqQ
Dh4AziGgUVnF1ovSHGfGivCNxMA8HfaYf0KPeG8Z7Tkm6FXd5HTq0gRNMT67FXKG3vSBcwcF70JI
F5NKJz5tLWGGRz1YX7zUnG+NrZ6QZjX088JPTuQ4fLQ+tmWD7h4WqfCAJ/o9TQC2L82iysybw0hq
EYjZelwFBW0uwNeZsU4Tl31X0V7y6Az/cgtRX4wsNJ57hjuqnPy/mil9UH9h7PFUAWHezkM2HHLC
C5McUMmkiuSUf1JI+o4h7xL0OEorW5XvVoNkbpJk9licLgrDcE9OTfaNiKrDIqVYuqDmIQqDhBJL
3KcaSq2CkrmmmtlnePix8dG2UTb9Hfrv/TavI4jDwLe2hnpLdWsRscW6o6VbPJJAtQsr50TlZaOj
TYatOaA+/mgFJcIGLlHHwar8FnWDfvM75wVN2HouGEQlwdWahuLRJEO+94jOQE7vc8wU1VcPkTmt
TFheRSaIHRtCiin50lVgQEO7i89jD7gl0LM6cZ8C2WCHpAv60bm3uK9du65vVhc/tYqDtj/n97Lj
mOsT77iO4sD/NPjerUlnzg4Bzuyh0ca5L4FQfHQkeos13E2otrxk1iuZ6eagmX+F4eckbgkTNdHV
evZIx3uu5pXp+iTDLKYtnwhbj+WLHpeKnj9silaNGzwMwmqlrD56bifY3Fr75RZXYXV2ly9O7F6R
mnT7j6IlkuMjUG1j52dueJbcOp3w0Nt5AcSNULRg7jnwnpMqhv0s/XLFlDclj25xfcv84i9fCmV8
Uh8Z900UroWvzVtZf+TB1oeO1IBUpNGmtX55RmcdCnd4s5ZwO4PyaBPV7rzVncQ+2obumTbpHTRt
cYKcVJPBBKuQdNHTnKg30wjrfVlCAFP1GDy24PnZ/7+Xdec/p6xczEtqF3pEXx5SUDBrujbZi5rr
tdGBCCDXYmkf+XJfMTdFFcKFNi6E/mjufqQth2+qInGSZI1s7CYf92Pa662/WLQ9QCh5J1r2cZVv
7WaqN5AU85fZzNGKefmxM2IMcWPP/DdgxJpWpfNKCXQYAMWChRqC7ZyZwTXpG/ozMkbToaERE0j0
AsaMdAafsYEPKV87rnfvkvytqYjGxFn9UtvvLZ5BsFaueZ+TmhTlONsRRJrvMHWWa1vTBYNm8arI
u99ZTUWzQ2gLBVL5anrczr41M9HsCa5Cr/0F4AgZec4X7PaKLVVXjGtzZys0aRf5RIFCKNo+Zxh4
MuHQJPQ1LWluMH0yjmRKe4Focw+XlPoM6NBn8o1+BenMcZCu2wUh985kKf1SVPIpBIjGULuKtrNm
Y+EjMvZxFbf3wQb6ETsXng5BfrfRb4KAwJmooKqdY69fZb2EMEPI2Yi5dO0PZribU6/aJeMEnC8B
gtCRRuMCvADflqXkZCBaGhbg7ccq6XdUmApz7w4zTPW16jPv7AfgWj/+V/ZM5qLm+oM1owzC5EuG
j+tq5jxh90ihrOmhzzmkJX25r50JnFE0HEMjktchi9hOJn3nOYz3POoLwNYk1M3pX4PoW21gJ5ci
sI/BApfnTLTkFPgV+JSJPrVPLd/DWYKG3iafnfJ9wmbMrK2kCR7YMGrADJzDPqrZ+/PxPGpOjEbt
PXJ8ownLCHBuJvIvgL1dC9XtMh0QDt0nBk+ja7rwhPPLNImUkc3EwjUnFCR10z7oPLcupvhFONZf
Y+00ocL30/4l6OLm2dOf8aNirsEC0bKMbKbY+zFkHd3veAb+01jd86jwINPMuRvT/K77onsiOJYG
vr9x7FqD3MdLM4jk18hCtWlq61shzRcVwjZ2TD/dbUYbK/XkG/V6CqcQGzBw7zbedVlk7uMkfEic
/tmW8Pg4fGyHPoBqzm2ulPFOxo+9IfI2ZSTMUaJ2OJMb7RXuC2Q+UAvCOJimAkvc8viQLXvmfBPz
thkUIna689A+7119aILh0U2TDglAwpUM+bswRcjsARJKsVZi1jvYO1A5cvOtMyjNGb4TXJGgSM/j
gfGBkeX0xAlu50ASZ9WbUWGNFczIdzZA28rx8T3UFzNPg2sE0/n68V0YGpe01f6xU2OPIzqzhgP6
ji869F51SJfAIe1oreooZLTPl4/vPr4Yc2ueBmkcirEJb2GRR0T0Ru+1ZaEsxegU3apAH9sSI275
8TNUYhHmqqHbd6AYV0xbk7VS6NR16VZgw6jAbx9fsMWGux49zl8/C+ZJ7JqOCYlrk9tshl5yo/Sf
j2GY39OxSG7///OP75BHKmoCRN+euzNjg3ZKX3lQBFV5gZrHCa2sf7KRs8TW7rTUkCn5coWxSYbR
3PH7lwCEHhYUDeFNHYBbKlHLnnzffpOo0RAVpfXaRLk1GCSf2F5RbuRcN1vsuPDXsP1tDa8UW9IZ
9XNKa/IyxBXedP9JKdIyJjtODpIVIejo99GLv+e8s4CrNYVzdosLOmRWoN40Jy/gBfFraVa/Ch1/
snR04OR/op/cMZSYODzXtHK6ydo3FuEBRmOfBWK4TW6R+FhiSilzxtP6vSi+KjV8Ewz/+rABK1Tv
pWjWSeZ+xsbPWA2sdxOqiz/RLOZsR9Wm+gYLUvjUMkdNHbcHpLIg3uicrSCItq6/6oEJrCaDXJ2I
iK4yNb/BBmpX0VsvvrvMizhJwazUIyF9NVHZYgjzLaCcmyULb20PCv95nxngTMhN8EHjrcbhYNvl
+GA3wqQp/XUW2WlygR/MIkdS4bmPmSIe1K6amzMPO46tcN5A1tBbs4OccbRvHIOgiihW6URHTv8Y
0BIn2z4YOJX2N+MwZmP02XIqF90K9UFC0Qh9iT5el13ciF+IhuFrAW7YnAqi74yaMGlmcwv4zGv5
nWa2nArbQ2pgRivK72TE6VUC/YMgyaLbGEvkjrvlOhwUqwQguNN99L+no5+vQjTXFNKlWvkCXiqa
fto2O6ZW1MO5m20kOdaSeR6HHOt91sErdd68koPz7Fcueanx+yhWyl2eiwbEYBJHBPVU7o85Rodd
Zmm2j/CTZ1UKqTJ4ZHaMfrqTSIlTAGiqCc4SPAqDDw5ntjetkd9M27p2XjzGRL5L3qcdYcpwI+en
n76nvcvUtIW9ErcWHKGenFqnVIc8tKaNFRR7VRX4DzU4bbPvTvzrZz3U7dro67NMgJy0BcRBndnP
EMdIm1Wtua2SgRaoadNOaz6Tgr4fHR2v2Tt+Oi68wkbuZEpwmu7SIys8zXhANOhWyXQXxTaf6yfZ
OPUun52dFzBIssh59V3NRCF0K/q/HVi0sNpyznwXo3XvG7qPdlBsrCLCb+90CK/in64t+CDJ2mBY
6e3cEbm134abLgAwFLjNXjrFQ0uDx1KjYkqfw3ZIzTeGkl95X+PqwRqJAosUN1XZeZTzHQP63tgy
tWaPKWmjVIiksxBwTWnw+QRIIojsLRgNpO0x6toDZ05CKUKHIUxF0z4dJEQ9fSiNMtvpKbnjHOFM
mjqAuKGsbOigseFImK+YsJpnJaF7tMOuSOxuO8Qlc0NAgkXbl5sZtAWwg02jISpwKk9W1chWEbo1
ycxxuq1xwaSSZhOg77yGkQRPdRsjb9omHhw/I30svcReB042r2fD37oxY52pN2wWwoJZWUF/yxcW
OTywhlsxY/BWhHdo3/xOagAguprSnvgaBsJmsTaqd8yC1jqvaNrPCoJRHryWvjxkOb2UBuwDQLfk
uRfELza7vLR/5CHp9Pn0DWXTt5QVbeU6NSYpBDVZC+pAB+ZbPdHyoYMB7sT61GsRrdyXvBc4K4td
IL3x4LrdlWiPYB0oGnE2/M1ClBsQ4HSKtNMdYzXgyqSINz2d7ofqrUHyAnIw8nh72udJg5SwSBAl
Xig8EWDsb5SpdnabHjnYfYZz810QLLdyWIyLZtr6sY72pue/TOO5toKvkpVo0zGO2nmj/WTSro88
msu2x8k3Tr8QQxltw0r+qMrwU89Tl/iSJHlykbd2Ob/lfv7THdoK/O45GLxjWDVfcwVkc7YGRg3z
pWzINaU5RDOiGTd93jm7wRjuos0jjvFBDCTM/J4HSUf8BnPzKikv9EvfUQe8hQS1HlXn/Rpm/2fg
sOHWmbHTjWf+B1FpUbr+Jk5zXYv/ELPu+5ASfwPO1mVueUlWEaqa4jCZMEEqGG5oRiH2aMiX0ooK
2hLA2wvikdNs1MwJseoO/aZ36cwTfkz8BU/YPqQ6+rN2TizEwL8RBaVnu64DtUmiOpeu7S80qL8p
5+xgjtyIWQK2BM86Nkv7S/kxab4RyXxJTD8/86++ReYoHa0MOFXkwvRb54rBLMj2bq1n4GBtLi5d
jxJVTk//cYELbur3C1Qul+ejNJQge/95gUNUKiA+4YI4aUGMlA3VRBHtyIghkIwLX0etHokvYuJo
ZoA6M0U8rVXe/nwZ/9IY8za5pin4HAXkit+REMLuAS8iPTyhpmFIMadkX6gNITpvpaLozJYPs8LB
GIBa+Q9543J7/PMN8CBD88l4FtAUd0G0//0TqkMArKiD1QnfqbgRS8Q+F0Oz0sRSzcsrDhUxYK1b
eps/v2a5fPa//WUBlQjqISAOGxbYP/+y8MqkLDIcNFUc1w/Ivk6dNjZ+0IpDF8YkqucsW+34Usze
r9KdCTG07+RnUe3lQHEJxiGrJks3kz/QfytGixl8f86SZrg6TvktVxTxaB3+S55q/Ybv4JbmnfLw
I0rL5pb5XZ465bR8fCpj/AcN/RVjPulFQVAydNiklj3ciXRgUtAcEOjZs1WvAzlnFwS4DQrQYdqh
Sky0LDEYM3M3gDk2fTsdUtk8Vl3VnXuz2vYN+j04WnvmxojI5/dce2DR24SBA6OJVY7g4lKRwBmZ
rlrTiiZcsE3kntH0lcJbvPz5k/r33ek5igOZZ7quZMj42wdVFnZt8k6rU0/feNXyAK9Mq94Cp/vS
WlSCcUMDWLjJ50bBlfvz3/736sbfdoXjcyZxJJLgf94kWSA16vdWnYSptsU8AtHLRb+t3GADSkH/
x3r17+WKpIwPNp2C2+L8vpaqDgMWakl1iqXxU5fVKxpvYAR09wma/jVWwc8/vzq5LC+/PQOOD3IG
IA23FT2Bf768tM5rOh+lc0qDwN3GRrKmJN4Loo9XZb80O5YRQVzS9g+Np6pqiKWVJG4EpUcTcBl5
1Y1rH62wevoQjZI+AGUBCO5GB1DbHXuXsmDNHaGMYYtdyKCT+x+v4N8LqKccli/eMBuQ/+9LVxEP
waQXVH6UGC75OLTvk7a5ix4c/Oj640EI44vFIEz5XC6Cqn7l5zi2oWQxIvZQiMAKb0FjrDJ78hln
qKtnVJ9kXIUvc/EaOGS9/vmS/8ft7ANkFoK3nf3+9/fcl5pIosqRJ1oNNPgdph2OVxcHFIBHEZRi
UyxGB1rhYW6e//ynxf9Y87iT4RXRgHZt0MH//Lyhmzf87VyexsU9QFrrtBIeyp2hSWHlMc0PmmG6
is6rVnbSMetaNLXNaI4rNH7Df9zt4jei6rKUYZCxPWHj0lXOB8T6b7vzYMaFFYGxPmWqZr1a1EPz
ovm5c/9F+7l65VTOA0d9aLhG+R9PtvvvR9vHpeMgqHMZ2Px7WWHW5ZFeuKDezK/0BCuUI9b0xfH2
uZU9Qfa1bpaT0wINlhGOmYRokUOGJJF6c2N5CDJDfG+Ee5j70nkYrBOde9AsDXCHGTVDqAjYixlc
Poy2uM8RJUYV2KfQ78UZ/ORAOtMMhQFubOcUCvoFI7cKTe0tJHnaos+ywjDi7PK6YfeblL+NYfxt
Ejt/Gqzu0Nd+cWYosSwNDgS7VcAKdrArVLNiCqO1iiTSr5YynZxa9jJRvCVm+CRBv+4Sn0GhFsEh
hHrMjbKJXTLOwkSqPYjLahVWxkVYw/Q2Yso1ElRJRp4+NQaFG0XthdCMmbmYz7Cz5USV9Cbxct7g
XQo3A8ObEm0ZCU5npOv++eb9Hxu2b2KEkj7bHgeIj8Xsb7dLEXN6nIzAOYXa9s5z6uxRGhDl1nqP
Q2eegTacm3RCM5AIDjItXIcCHGc/BsAF5obhMoOqEMhbJ/ts7wtNnwAtI8OSqjn2tfPqzCRC4lCQ
/3Hhzr+feN90WWUpj5dol4878W8XHhKhIANqwNOHTNRBYzIb068+DJ3vxDe+eQauwsxxr+k8B1if
MmbSRX/vfJt0hYrtFAlNTv3FmhWblwCyBt1nC/Xg/7F3Js2tW2m2/SsZNYcDwEE7qAlJsBdJibq6
zQSh26FvD4AD4Ne/BdrOctr10pHzCkcqKbEDeYHTfN/ea7fjmmanOGTkh66c9C1aiNMDXb6dFS5E
lZpeg6StZfifRKqQ1xtaYZ1ETicfZk50NMb69lhZdez7z8UNxxQDoz+aQW4SNBrSWz5ZhXgeccdv
iOhtQ0TPmzFP6BQyZO4bKnitmvyt9sUTNaaUIiHncOmWzazuBd/wtQjHYtXiBttXHTov21Sf//1Z
8b/YdeCl2bjjGFC5iM0/TWF6I+N5gHJ4zL29T7HnIt2uCZCz4S/yc7GKyKGlEEdLMKssQtgb14CB
iigi8+to12Z/M7obf5lSHcG3bxlYiBjbrD8fT5NIGpfttKCNbXVwJZIKiPZjpbeXxKKS0D1nhMWt
3Rrd46jX23hGqV66NN5IjZDnPjHiv1np/nXU55BwNUHUcqDI/WWk82YTTTbFQ/zkiUBmSnYi9YpQ
0W/IYoPyjIm8znX06Yl6/3Rw8m5d6IN5ghgu1n/zz/WX9f5yLGiNl2wCFq/2n2agAndOLTH4gpsz
8AXiTjjIrtkltAFXqucfLTRNpK/0PTedoxkbt+fYNFVfoywvV1NT3OjrhzyntzYEv+OwQKJ4msf5
y98c6F9nJ4cFxbIpwdzEBuHPW7NcxMno1K46aq3pr/BO6hAp9TPqWJ99WubtKcAqhhgZXsPQ32v+
rqm4tP2kiM9a8iJmTCjKtT/EUdseWgzShBl7xTmf1FO8HRH6vtTNWKwZ7i6d39V3RojiRMcSw5Gq
A7NnGAbIA1YE+GMwV/7nsCSnfEb+WU0ihMrdFeis6tLfxCWCcDu1KC4uwuq4CYvt4NkoCx25Eyj1
LenaB7sR46qdCkJMABqvasxCJ5vkTxNl2tbqPXfXy3xRkbklcR8MK71NEPxclcmmx/Z+5ZouqUqq
I7XREHkjCSSVZZcnMrIVtgl+1JDItsNUWbvHBqSioYf6VXTnGbck7pDSuc4TEoQhKHrX/GBMLOfT
LIJFXX+GLULnPskDzeqMAw7On62OHmQQs4e1vX2KYrtbO33vXx+DaErR8KR7w31q+s96NeON0AKF
0uqcGNqLNMnniUa0FC6RSlH9kYZ/iufA948O5vzHTjoJ258jCBmsQQPfBjPBupwj42LkCXNcEe6l
ZY9/s+b468lvG+z08Rv7ttD/stlNShwyqLkIpcwEu7V2/VhD1wpgjxBbraGBoKb//Oq3DS572PU0
KVzx5/VmF+lmN4xxe/SyrNtqFWnr/eCfUqISDungEAfpiV3XJVRpUGWR+UzZb7Gu2L3jnf/9RWX+
aYNjsUxfsJM6Pw1b/8s1VWL9MJqWgOEG6WDjeuWZi4gpeAGkIvvdYd+wDk4cPmlWP20Wv8bsciba
leu/pZm2jckBaktPPSVJ+ZWFCIVjUyOeQV+PWsHayaeVP8fPcC+bTYUyG+QRaZYZSfYjmUH//sMY
3p/LSyD3THChjuCzwNJkBfuvy2nIsl0CYj49xmOTbB7RjnNh68dCptS1H79jWfwtATIr87Wsp+Tw
oGCkHU7o1eOmFyJ5IkypyLeT0N7GMZuPjx8Jq3gk7iMLTyKSH3+ytYriIaULcpe6+WiSmdY05HkJ
hHA0QRpB9DUGims/HdpmppmSOuKY2EsyYUwi2u83AVMGWkThGee4OKYxVEDbkT8faSJJNRM/LZfw
0UISp1uMFbnp4YBsKRfF3rKzfarV9LVTK4THdB5CAGFzMZI+0C03J8xCNCSO5fLjccuXCRtKKCD8
xJ3MYlXoz6XdYZZp03sXWrilSevZsxfN96Nj7UyPZJNmjO8NCUEmoxiKuea16IjjaDRmgdicd278
IS4ie+c22NnoJaAX1xxQ+W38+nBm/mq/Qi+I5S7q1zaJkYd+oi1T51Zz05J3owPTJormMlsxC/A2
GbcCm9ZKl4DQizDL1yNaEpPmxgu4YuO1jPuNRMsSjGFGqyCnwWpMVnvy8QTtckbp9VR43tktxIba
c7itAWE8lmeTqm9WCpamjjJvm1tdvO8wij2Okh74U0nvHRg64ZC6W9r3LjOTjU/I85btC515JEIb
J9e6M+zH/pwifmJzUSO5X3J2245aU1eSIR02+msa6f4uQjvcWn54x/O/zhquIV1rBPOSrMmbB3OF
2s96isoovzYpgtkqQ4HlKMc5POw6TFsaie60rrQWClreldjbYSmjTgJyN1KkHMsY8arQyl0MpGYV
SbbTvk0AgJTf8M7uO6GMV2VlYpWR/IEHlJL8VNnFGZXLonayz3aG8izCR7HrELnucG4ZqwS6NoHv
kt5j6LwiGDODFHUNUd74ITMCCzsv0ej/RG/UiK5YrShDGdbey2PjYBbWPmKzj0Z9NoMubImyJnyK
DIuyMT4R4/RGbssnT0YIS/sYXymu+IPZt1ttcMnqjgysfFF1cHQs/nWMq68dzI8IZ1k7l7kVqNZK
9jIOFG+a9u144zBXnYM9/tcKpZ4hO/RaAqBRqWMke3kYU6dFljs2/quJvosmDLVMm6XfuRz7a2UQ
tlRqpA15CnnVkCdEOibNbvA4jR7u4hCF7c0a6DBpiZN8a+N3PZodYj2MfKdi9H2TnpvkiMcVtla2
67gMOF9n85m48PJVoREnwCOPESfxa970Txh5DEZb3UE3QnXB7RWilliMt6Rl1S9IAt8WiZfuZaMT
f6ER+jbge05zzIsjhr/A0qYYFzZZwegFePu5vU9mTiKErQegPTF7OXBYUmbetZfR8qwO1uTUd8gM
hAy2TU/zxMrXYqbDWuaL/gjr7abjyic5MEBAkO+XDDVEQ9Ey9U4RYlsdCWQbnymWxAcrZRSSOhdE
KQjAaUVGBD0whM1AA+vJIVkCLhPrJ+Ux4bt0qP1KoNDDWXBSuyn7UQOFPKHtq896kizKFAwnOcLK
s18+s1PpzpR684ACpL9u3FRsvQo+Z65V0QHWNqtMJ2peWdeuK6COz6yYsKz48qnsiBb0hZbiiXjB
uFOsMEMxxkg555thCfcJrVGd+Pzx0SlJD9G9EQhiOd1QUJFhg+VqUG6zta3Yu2mRNK41F1PDdnYd
IcY8JvjglwKuOg6NdiYJJQsBvTLQf6pqEgzRD7xmcPqZKadp09XRFQGxd8+yb0wMdFil8I5dwa6H
nWQTmdg2EfMSWoXJYggHhFA3fzTkK2V5Y6uT+0e6epkfx5ykKrikAMyxlnTv+VS2u4TYLBLlyRRs
kSWdqsp7kfpI2JX/HvfRwccnc8x8RHAT4vdtQlt75eRGtLLbofhQZB+IQyS01ySnCjX5fgB7Rpcx
PWk2U1zrQxeLyxpdo2uxrKwZUl60jKARDf2HUfnXqtPd7djq7S7M0merpNTXLZk3VV1aG03Hk9aj
MD8kRakfoqn4wJTPQIVGlW9bp9Dnyx5DEvq2NWtiopzicdjkNIN3EWnrgB/Vo5ua1qiILE+eajy4
4H78ndbUXM26ffFT8TOLHLIBY/qxJl0AInzsIEE1VUb0uxHOVoQBsFxuwo1TWl/CZjJX0BDMbecR
a5nk2RXVPf8Maa1vJKQHOsAK55e2A1FH6aep5wstSQpt+uxvDNzE2xjbcoArptiFc4NXArT8qdWf
zF4XF7YtaNXg01xVK3DyI2tFm2SKwKNmvxu7dlO5pndGQNcHlV3FW6Rb+o7vdT/AKttWTTYebNHg
OV9emqYwANGF1oJ0x+PiGO+KUShwGUI9xqB7Y8LxFVE/Ip64WYSj3RuGysKV5W2eqnKnhk6t59bB
cDJkWHzC3ls3oW4EfJNkpbg2XsoJuDfusXOXKFR585i+6/6bk12spHc/O/A2pN3k+LWAzRIiOdxR
qa0f2l/StmizxPZ74TqoCtM8PhDiGTShZj0VpTUF7dDe2FJ+N5Nm7w3+fDD0jcVSio3R+B05B+7D
Qj67riFXemXYe6t3L3kWXUxq3FdTTp8nqw43eUSUl9T9vdkW+noWSG0j7InrPlLGjiVa0Cezs5eY
J1YupUtqcew6YlKhnYkyQyfBThW6cyiyxthUjXV/tGX6TmQHR2sdjrv8InQUHN3gnLuyOVmL2HqM
BDCb7FylVnsws552chhhtB46C2GeGveCdzGIpT05ZbVLotg424NDhFP+velS/xIiCxIUeHbd3N6a
UZC4Qub6ugrn/pgY4SaeT+Xk1xf0ZUiKoWUe6DwDedFbP8j4OhIgDZSCIAhM6Uvle/GTjX2CkD/v
3LTOxpuFvWlD9f5wlncJGqOmiIN2lkT+dB48XQgyftetH82QrhYkNw5E/DWGsRmRtgZjQo2IlFYz
oJ+PplVXRJ7X8cYrjOea6kjaf9OBNyNGsNrQPyRoSlZxWGcI9DDcWyXWe6fG+q4WCyMOUXzCraBR
F39FWjzu607cULSWmylta0QAfXhkk4dOHmv02mi89hxiz9wRhPGehEI82bNcjErpwdTzT+GorC39
UGMVF5gXXLw+iV52p9Z17n5erzP478ewaEhqrdiBEoN+L4XUT70VbWiiTutussgZFXJvYPsFJV69
UNt7LSZTP+UzehUVZoc8AWWZY1sNJlfEF+QkWzVjbwZQ4p6NvsN4oobkSP3RCDBl5EfKggUbZvvm
aMkbw3h7VBSPrjOTsUDeehBezADSZZd+tv0rpRMnQUCZ0BFEYEnbr5HDF6p/9bPz/ACcRJk73h7r
UETTpIaI+Mx6XzCMI+nWmq4NNK78jdbOOurCCE1hz8k5w2C1uv6AyENuIuENz5qvDjq+ZrKY4Tb7
ESHste1kuzJ2r6lutTutyDHNzAjvYBYgVJHJV3fI5sOoehyrfvHSGhkTWqHd9ciqd6kgvMa1UsQn
tsIMnoQHf2zql5KgVGFozjJzRvuw5r3GIfs4CHlvivHNMVT4QrUIPVRNAtuAyZryEICZKZWI+TIC
XWXGrgVvE9a8YT4lUp+vZg94oC2U9mUS+RUnUu9o7s8Q+n+Ltuqd/bC2ac3unLR0R5uZKmiXGYc2
K1nfWJwb+WKqwgEma5xHgyPVWeAP3TuN9xU6gIlz7NR0dMnIGSnA8TdwpG0fsrwB3elXEbAEToB4
lHYq5qKVA+z3CMfnQ2ObQezX5TNq7OoAXXGkFdA/e6Jw3xUXmD9jC+pzCSEdceQL2Hs0n61zSCJi
yMaxTzGoh8ucwVZrLGJI+J+cRmM9WEokybWsiZRDsnaUdZMc4mK6Rc1cbS1rJqsuRm0zOitVpcMt
GiyuuVSKizszK7dIv6ckNm+hsK6+PeIBUSI/T3ip/ST3Xz2BxxF531PfWKdaTe2zLWv5PAwoIod6
ttbL/uFx3io04WvVwnCRPcrf3hXjy6ha45L2wn9j9vEDe0IPj9FnO9UACQb0sUseabvx1XSYNfZ5
7LDfLF9ZJ43subWmm6Tole5HosNtenSMtmGqr2sfdWjZFtHzgpSpW8TxUzZaAJrEeC86oAUqG/ZO
jrGbsqF3z73P4WwDQDH8O3maKAsXrgiXdbuWc8K0vrQLeoK8cOOhWhuqkDZiCbhFWnWQAodeUThD
c1WOh4KEdJifFoiaYRjBAQxB1bMeyBuCgj140zs/V9AN8so6M9VM8CFMBEh1+ZNShh/QVTHXsi3I
TDbH6aAbuCLC0RbbFJHek6jEFjFPdipoNh06tzubYwyykSaLZ7c3Xg7xbzohYc6yetf5SDVGvdN2
RHJ0uyrU7yU9AKKJ8VYt5a1Zxt/KgR6uj/N1VfRhesZizdBsOq+04F9VOV1aDVeXxQpuKmWK49HG
KCrjdl+1eD2NnZbrxAEtLCOZ2m9JggenkbkMwsXVhFVfXutmkLsy8vFZGd6JgWTY4a/2tibFLyi0
8t3segGSbJjpJqDcWQ3RMoaVk/ZBR74c2ewMnIm8X8+80CwbP+c2FpRpW+S5w9KWRO5QIW+PCC3E
jiEvquuyo9GFx6LLq5PXZF+jrtF2eTTi6LDoglWCftgDkdShnw2QbcWkL/nrhBLUBSbOtrRl+yxS
FpJh2n6dYn9iqY0uy0sGEjoKvJ8mfReHuM8NgJTuNESdOBaJTcGssnty2r3kTOJRHc7R09jEaosJ
wF+1tEqQgIM5cWiy2jHfYYmKiowTlD3OqA692zr7JBwvEYLL/WiaP912sp8K3TtPHr4IaeFJaaZU
7WNkmRtdE18sFMcBGHEEEGKYSVi2SK1u35TH0GAKpvVeqZcHCIq1kc6F76+Aj/6KmUBqblzCKVkN
Tdw+aXb/2qBaXMuuLQKSw0M27EkfEFCbP1FCDlU1npU9Hj32EMcaBFiPsi5A8ZtB1XLak5uaVwNE
6wv7c07PxSBbJJfBK45e5ltXfLknUhZHRLdWdKN+vxlSvwncKCKezkVWCXW/ObdN3a/ztrkadT99
7Ldoyle1HrVXiRDdwrW2BK5f3N4+EV3Fvzx4iG1oV19UywMf1kNbzeVm7MtrhlVoY0SoLxtcFavM
696aXrySwzthM5qAnVgkP4RgwmAQrRn5vxZajActN5snxXsefGW/aZX/hbXKqrG8fIetlmUuRY1d
3pYYaPL0qZHF6rHLbIkbfhSZ8toRh9I1ttKg9TrbzF36UrX0h/zSmDEL3j6/h+KHAYwLe3gzsayy
93pTmR89oteK/ms04pmxXBUGsZnjjzTY9o+m8AJslsYmlF20xdm2j3DHZLOQgTXAjon9+Ann4Her
ZyFHwCdaYaMhWa7DEYRgGrea+ZoJSmKG0TvfyUMov2iziJ6quGS34xmvfu6sZOR8FoM9XM0kP7S6
m5/SpniJWjZelrDgvoTjs5osDQWWlgVdRg6KTGrvkHTmiaT7CfyxsN8HI7EDbbIPTlaKK3vRM6d8
5cjxgBrF3GgJHuPHCq5idDUSuhcJqmM+ko+gDQijOxA0jF9wN+vuz9igHoUrE6N3jyxATVyrEsVq
7LJ/rRTDji/FJ8m5voqjqTuIeRhxVmll4OtTwDCRbJNOncyJFuhgkLhJW5NxEwEZ8Kdxk4aY9ShA
RtgorHzj2lTew4lzc+jRGZcVdpaMYmWR3n1nsVdKhIOofXdeY2kb9G+EmC7hiXoSOhhm0idcYwoc
+lyC3sEiNM/jD9cBzjfrqU9FcIwXr+AyoMvvdZq0e1giWM+H+au2g8uD48e/KLNXR0eZaj2KeNg8
8F1QBWAnjcj2I2IOjsqkWPsQTdIozo4OxctVZgN0saNxZ7ktVVi2dV5Zy52lWHb7OdsppiBnQM+7
5PuuuoHAh6gqj0OXvfedkzyxlG9WrSOYu1g3HeKqe1adLw5CErGTTfqjaEolb/mb3k5nozCijbDL
gRin4TPZNd1WdcRJZ5lD7dN124DIdzZ642JR6RRCm1jq+8eM33eQJKpqAPw/fW4EvjDOSWyoQO3G
vFCfHGkeEpKEB1e/YKLV7bE+lICFGSLAi2HVAG463pB4ugTH0inV22DsTXEIGWR7z5GnWdefZy8j
yKcFENK3Go5tpbh22Ih6y2Yn78KvrYKa4LU9Z3MDZMOzJdBuX6VQ5vtoPXvOLl+aiTrePLZRCjl9
1ezon4hDjT1oNUPM2IczxiojbL5wH+YXsw+6JDHOUjUXU43OQZswgFNLv/nH6rqG2OJQLaqpTuF0
OaSZLjfSqL2N6ch7nZvyJW9T0oGtjlKiVtzai6Ns65k873PrVd90L/eCerAacjcQYY/MElsqvsZr
w1R1KOl6VG11y21YbirBzRcyIWAwPyBpJtQ7B2+RTd6i30ie0pe88eyT0+fGhuHj5joTuADVRGsz
ZYie48k5sxIdpis15I1oYXik0E6f0azSpGucaWU7SnI1ZtNV4HLDOLwwoonEe9Y8BlvLlN4+BDKz
JlUPSBtNQloRy5nbQIXB6tsT19gB6CJFlEY4WagVUy4+bBUHxWi628zomdc0k3K1nzif1fTdg+3O
Uilki0lM7EVvi/fQL7/0NkWTKX+VhWl+MIcZtyn6R7Ae9cm0h+/s+eMNpqmCnsUcX5mtNpZjlmcJ
qGQrcG2vKGvDVIisl9Ymr5SB814xGE2QzW0WTdt4tL7WzZS8oTf45Bl1AOa3/WFT74yyD17piXPf
6/EToOe9gabsbPa0DzzKLXu7nH+opIqxNuR0rsRgvYXhZ3ZErwUVo5cqItQiibNr1+c6nYxk2s4A
3gOWl9meBf1ZlZTTtTSc7m2tc/l0k43Hu+lJC1U2yDtqUrETyWc8Xm8mS6AnUZ81M9F3RgkY9zjF
WU83qHnL7F5umqxtPnuLFSEkvu3aNJX+rIzyE366+jZV8mfZQyMzVZoTl6m5ZDaZC6Fu1i7VhPcj
U7O1Ndl67WXvpyygNHmJxlsPBanauXm4EW6KKJgS2xoCCWOVs4AK7K7Jzi3q6WNInKNDuOZxxiKD
nweZ7AElJ4UuP9dXsVneVTp+DCtt3MYgdM+hoU5iKY2QDzKw2mYzV1TtdEFHN11MhrKNNo5Udfvp
Q9ZH1m2YeOGVxaE1jWK1m3c0oQnCvMdYNvfOoHNxLL9Oddjfdf9gObl+zat4twQrf4hiFbimXnxu
6a7scjAV27Yyug9uUxxY+G8GB7f7KgjxKnM+QqgBFam9G/X0WQE9eYt9bOCe7wWEaNt5l52LGRmZ
X9gHt4M+xS7ec7pTFffAh3lvHCDZamlJp/gdwNf1TrB74b8fP27Daljhf+c/5usAreUObtXJvpg3
7zX/6HynGmzWJF2slMDgD8mFttGmYwVB1NzawqIT+IzC0AGmPXjj9qy8a6Lu6NhrWMXtBtXsztoE
wSW4fL7gLFu9eytjHa7GYAzMrX1sDsktuQ1v3ifxE+wNq96aVLaGcs4ajyi/pi/kz/Y2rY8gK7be
15F21V4/5Kfppm7mq/zcIlrHZ4InyoX9tKZwvQSxV4HWbXu1o5aPexUlCA4S/RJPxbS26/g17uut
BIiGW4pGZV979R4Q4rAL097Cit/661RM2sFT5QXbXXXx+vizqoqRC9UJ6FuLrxkLgRXLWQ00aObu
yao759mg3qsaGEA/atXThOTu1iv9bSY1Waoh/8iNFGVSFbHGTPKPVJLXdosEIbNJ5TUby/ooBtJi
55TlZlqeBIaPkoO4f2wDZ4XHZtreOrXBkXm8ZYCrwvvNfcZX2dTKIW6XjIHHj8Yi1qcB9/nrr26c
Ukescf2kSzSDC7XtGDaS5M/l18etTHJq9EVxNminHel8nUnULqjcbh9ZHH/K9PifX1u6I3viDjbp
kuVWFS4kjzhq+GnQL9uOuffyuGcOSQFI7JYK8ZL9E6bi7NIg3D7uDJfgnmYglm85AqVM7Q9/r0uX
IhwenFKRNvj4EaVEA4VLPtD//O1xC6zNMuwzZ+e4lo3lPWXJfB3OS/Df45M8wjUseroQ+GtsOKTN
hDKqdlNHYvlJr81+V4F3e8QFPF7zERHwuPWnv6UNACejzds1fdIPc9nE29Y1MTLJOOk2TGgQoZbk
gUfsgsTWmZfpvEPHaDL0mDEOIRrV5iOz7p8/Hn+L3DanpFedtCVs5fGDfiy10+QRiTc6I7gbDYmE
0Bn1hyXhinVQdcyWfAdFe/9X7eD/kf3/huyPsQwh3/8f7L9J2JQm37p/VD//ATW2L74m73+E/P/6
/N8Y/67zC8Ms2jfw2fh3DRNPxW+RrK77C6IYasXI0dCUIvT6J+NfeOSuWig20WojWHMd7vqN8c9d
uFYEMh7kdHgSuOs/YPwvb/9HFT559DRJLVQkJq0TRyyf/I8eGNS5mRFPo46GzFxhwiuin/Z8ohC8
1dlsGoVa6VbKVY7rxPhhS7ZDw50lCLGO303kEFIPod2TiQ0SRqmbqvd6QmH4k0FBqktuf/iab796
A/5R9jBAkrKT//1fpve/HS2iFxRJfD0mboV/PVqGYKf2vIijHfWjEXsEPbGi0F14PKH1iWYD8img
9CjrbXdPxe7FhftOd2vyhn2jdV/NghAfy8T7pwcoW0Ffh08JUaNKOIfJskBdFCsWUUx38cq/uuLH
clXhmaMvcF2aZGQA4VaAw1DflpebnAJwH3/jEVmrtlZTfVseA00eBWy6Wd6OELG98sO1Pmu8NBbP
qAeyARWif/xpecjykk1t7JYj8CBcLC+lADFKrw/0+pvFq/9+UI1VbpZjWg7wccAggCvdDhwXID8H
nvByUQPolnkhpEQlUeeGPvXChDIftxtuy8WzyHLYBNQkowxfpn5dHhMXTtDauybmqdyNbGHRY0Pb
5aG0H8MU1E1TbrzuatHBM3tE/AP/a/tgebaV+Hu9CL84slk4iM4moTXSxAyzGl1lngtMbxVNO0qP
G1X4T8vLmempHyTU5WG7PCJL1HPDo6sOZtrytqrTf5oedLKsX1MMtuXJQunBM7KSF+A9HsfFmzcG
QUy/fdTl/aSGG5pyYUctpWQZyV2WiB//P+5t/Su9n7WJLuDxAXgd4M/kgya75etZPvvy5stnsLQU
iAc6p+W9+ArD5Tb3yYpCTEXJ/1Xn0CZRvln4FND/4KrOLZfvi+gIQbMceUOE/tDh9lDdUvOVBemG
/fta746JH66cRX3Gr8uDpTGuKnYyEyRIfQFT5gWdO+BBC+S8L0/L38MZotoQbtL5S8J7LK8rM8T+
iLQzXm55CZPbfudieWSVxlFhQ1v//lTP7NYN3YCMfXqCJDjk9nIfSOvVENQWn4xXyyyabYnR3fV8
2BY8fTmC5WnElTv+Z0NoQeaEe1Dm2wHaFCBoPGfIaNAmo8Rwcfz6nP5nojPWOuDI9wGpadtnL6MW
vvqRRtNR1F8yWSCCQKwxiVtY5G+qdtJNYgP09Wyaxe5JTu5T02IoQ0HVpWzDgY307Ms3pccKaGp2
VF7JPfW816z8ZEp2PRpsTnhO3sRnUt8QlG8KNBgwU5eytxFTbhcB0VqcZ30gVPfM9LuuAb/01cw3
KK4MYtGvmuP/m0P/Zg41DUrnfxjdN+/d+z9+lHRpp8t78eO//+spKcsfsur+Zeb87Vm/x+P4v2AM
w2liW0yDqKCZBH+bOn33F0qQeCc9RweViJXyn1On5f8iPFh3RFaYi8fJZY74PR5H/MKcCjiRCd6j
B/afxePwNv86d+o+s7dOcgzCHNhj5kPF/QdvBRHNftFZJZhvXavipl/XLh3iU2XBoAomCQnihB9Z
/IALMUNZIzLKE6sWdI77ynDHTOsaQtnfWc1V2gcrpKPHVdB28mc0WXn1Prti0L4PpF60q3Rm2T6L
GSTYWA/oHxrPo+S65DrCIK9qJ5f31nYnE02UlG+JWTIPprKOe4jFbIyXnY1RbX3IcuE3O+7HaJ07
ZmSe6njIr5nmiXoTKg0L8lBpHRnAOpDdcw+fh+5iSZVppXvxhBK+h0+yc3LPNncmPAzkAqkZJRu9
z8svuudho+5cYno2bQ79ZE3ukc9IChabSgE6QuOHOY3otSSRAiNWiIhk1bgZu4UWhxGYJkcvnTNw
v2yIr32JdBtldZf7UvJu6aSDNYhs5qUize3EeHfjNosOoPTSRTqZ66QkqCxLD6SrKuQ6sfViKUya
qZgbasKVa3QL07dGwlWF2VfyQQgR0iw/j5+6aCiA/eRuiDxMt6wc3NMcw55EeuuHn0HmwObRQzmz
IbZFARQ8MaYjIgmRbgY23wtBxJ38W4/pW30QymvEnQf69XcnHuMPka/ybzpOAbmTWQMALW3bGtiP
zaJsPdmi++JQQAkDAc73UhC1ujbNULyWBqiTxKBsFTQphnW6h1CDYf6O5jGzTOu5dHKBjY56frOu
jarM1rIJ3Q+9CwpnWw51Nz77PYxk9g1pynrEJMrm2LZ8VOYmgVx3Y0iTnqI1d059m0dpJ0HiTGyZ
20bWi+TI7CGzSZiwW9SLs5xIDh3KG3hJzftpu0pIUuFmBbZ6pKcFE6zC4UiGa+tSPxuSKNFOABTB
eBSmQ9nbquvZI3HCGdxuDQxDuUhJXcvbpZ6if0CypmYHIStPAD+0ZEgNTii1bR1KlvqlrgfjDo/F
TGmn2qp5yjs28k/aGI3uW2mzgN1D0PO8Y8iIIizEM04/s7zRa/5V1IpWhaLE2VN9mBAGOeApjtkc
aZ9qq5jugyvEiwEBLQBuwPaRgATWlVN05gpAbdDZNk0inbbP2OXJ99wys1etlWqnSiiGWIuSr80A
LnbUTPtEC62mw2iFFKWLcmfWYxe4+JgCyrxVvZr1sg3ivBMnqzWapwRfGMpUmhdaNmMCT7TxlQBZ
c6cSrzoVbuOex1jPdn6oik1kuA47d6s4tHak7k4ThRuqstOa+TfdR70gwDmM7Dd9asJ4FfuJja9d
/LAKNb1jsWgvljZYz1Wvwmc1zJSLDKN8rssh4vuQZNfFg3z2qqj/OuRGfej1RNxjCseoWXs3fvLy
kQcCS9vJURmfCkJpyd9KURlNXCogObOt8BMwc17KOrTwSuSUSZSxt6Ce0WpOdI6qMPFWmA2oCTNC
XvErll/K0WKZ1fvRzXFarCBtGgau7XZ4GLHjz9PYwns1WSf2iBV8VHTYBrv2SXAq7gaIr1sLQ95t
sELt3UwIC2n6qn6DgdTdvD6lal1qEwzQFOItSuiDk+o5Y4PTwdNOrBuwFhPCaUykdIYnbxOnqf6z
0NPy3pLQdzFGLwZktezekD4W5sGS8/9j78yW21a6LP0q9QI4ASAxRnTUBWdSpCbLkuwbhGTLGBMz
Egk8fX2gfcb6q6oroi/7hgHKEmWKQCL33mt9y3jBHgJwS/kFzfVpAvRhJjnIdVFAiVGML0kWiTc2
Qgr0KyGWE4UGIasQTTNRYIYmCA2CRMRlDlBEP85eM+y8CPO8RzsTkyB5F4cotoO1zex+n8sAbV3n
Ei8iab6v0KxhjKQp/22w2EFLHxBISzDUJ9Ry3m2r3Q7IYEJiJ5/PATOxewTJyoa97g3IXJmxqxMh
Tk1q6UNejC56KFtfjMwuuFtNEEipUPjZcAlTcP1v7eiw3Zub9GyKZQze1ggDbVHvx4B0KpGGDTRr
r70N2h71zVQnn6OumC7JgK7fts1sh9xO73uiMrYhvI6TG8ieqGyuMY/e+AYtu70fEgfyopyCZ9SA
GSzVzL3BlcqQIMekigRVP0QSExt/A58lucwy+sZVtae4RQtHsAGzAcTXIdlr+6ll91nZc71jjpZu
ytZJdkZslcfGrjDjeVF/609s991iGk7kpEXkq0BQ61k3tzr2GXRXyjrMnoqA58YKWwSuYG4IAYQi
B7RLPEfUMDVTNYdAsh4K83fmNTCiMtIdax9CUxlUco/ENiVmJUMiKkESB8Goj0YOrTWbB1QgGRAB
4Q984tOkjgkqokMpB7CCQtCCM338XsioX3zE4p/zNrDvjMgfNtww/f0YZsVO9lAYIgPsCZc3i2g/
RYyZuFugV552jSOCH4ljxjdWauY7YzbaR0irzIZdUNvZCD8OVwHqOzlj2piDeMkbQJEB0/U0zOAm
MjWMd7D3660xSHVrsXLsZ1Dg28L3ovWsVbzPHFFsy9SHlmSSAuQakNFp1aeacYJQ67SMsxOAme5S
h0WKD1QMC1i52OgwEhtRkcwWDli/V8jY55u48mh9zQlcXKT0YGjVwuX05uOQMZj2ZhKDfNDEG3Ry
TN8srgzplNMO/Cqhm2XIOZy27a7PMsB15Qj8MDOHfTLK5QYyIo7lfsdw3nTB0FqcpezzN4WO0Bxn
M0QHaD3ZNlMm99DWLM7pNAyPhpHhNJVzeZityjv2E+QWw9V87M1MA6BlmelEaBwYfrtbpIh6m5be
sJ9zT4UrZ8q7t6qt4WGaytmXlRaAmvQwQglo6uRBeUV9LIIgwQkZdO0LcTjzToxzfesUGUUWeGrb
32QxLdFdl3dddNEp1jQKx7gYdonlBe6B8MVxPgf8kRDdNLPXPxHvW9OLjIa23zgMty7c1ItqLaxl
1Os5E2M1AE9Dusuc0GrsFWa2yY1qsnMHYzLPA6mS7/FMewRJw3Vr//+6Ctp/VEtx0P2f5YW/VfXU
Iirt//3vT7ufz+OPaqkp/vZke60vHoaPdnr8oLPKj/JCv77z//Yff1Up/1N9Y4Ok+e/qm9uP9/at
y/9e3vz8oV/lTej+JiwIAFQ3f0R8/ipvSKD6zUSZ7Am8atjmbGqY39M/xW+mSSPRXKy+DoXOX8ob
83/TCWRg/Q+vuBk4rolJUCwdSW+BE/y9u1ZgbiCULFHnUjm9nhJk1O3l2gL/V033//3Xrv37MEjx
AV1f9b98adZsA8g9QjYWKgjpu+vvwtPp/fpJCqyMnIfUmWp2QlHxEBVc5mQLDmvfHveIb1d5P7ZP
yfhcBZV9RKAPKE/w41i5v0jDpmjwalh6xXDC4fkiT47v7wgR6VfO2zCg56gotFxC1CATKsQSTKmZ
T7L21k9RkLwyZ87RdCLDNcTnfkB93TXDvVsv9V3Fcjq21XSKSnUpMgZcZXss2NFdWLzIIQwzsD+j
f0REgqkwMhboorm12shYmRPypFg+k+36No6NADSoI2JXynU9ebCjTZRnuW1A6lqkQT0q0wEByDSI
71bP8j2qVcnvYWeP1sDRRrk24+oSAodc4z/vWWv84c6sCB3qU5zNHoHWzsSSmVmdu+l2fgZhPsuX
zm1dPhMIcug8dziyY/wxkn+3icfyU457b4UTFjxtXsgdnANkoyUNzeI55oPa+jgxSBrYVJRABzDr
+cY6MM2sXcNlkFPelqoIVyEquhI5276cvkfJGGIYBo/oIInZzW589t3gOYyJqa88wrFU+1R63vc+
DlHdmWa/RFHp9VgV923SJPsBIJsEZdmK8EVl1qfZq1w0pvW+8+XDXAdfFM4oAovyJZxp4b8NikCB
1k/YiXVHDQ4syJCdNHm4EqH4ptIGryElM/0v52sWcoNlhE2OjPdskqC8q8hSpDhuMTz6IyNxv1pn
Q7Yx/LhcwVGOWvPcFTpYBPq0hGsCJ1BH5twZNSS+xgzflGfx5uvERvhTrdq6jwAEfKuUgo7uwhoB
jVmYst6kXkhgUN7QKC4kqgk+Pitv8ckWOZ9eVd8RyEjQS5AZnNJJQ9WGBluX3onZ3Y0vJDVyL3D2
jTUuH7LqkG8/l3BPkZXWzW4ZpS8GwaMnaYk12DobcJv27D5q5PerOKEALRKH6pdNgyDlt4bRvvZ8
MtUmwkAxBtJpk56ZbU07uZXxwnIpyKbx6KvyX0UE0fjvRSvf6YpsKqdh1Oz4j1lffJimgUzHPQ5l
7W09d6pPhvNW+jOBiR1CLgVMGSXcsQOqmylNRdw/OErYayOrNppJ14PFvNeOi695km9NS7/PhfrC
VrE9uPlcoZ0u3wL8BOgKHZIHxeegXgTZyBxWBnyjbdbfGEtwcf1pWV9XweTgY2iR5qnyEjZ4HvoB
/m1kMxkfHXNf6qi+6aP0B3ipR5ZHJBvgiashrojOJJfJo4oYE7tajVsHtZ9d1k8It6ODwVYjXyaj
Px98WtLSeUklsNQstYkYRCDfGzBVIsjGboe+BmiQeaLoy2hD3/u52o9wy0BZmiTIhNhhY+cEWhug
eqaRKNMjpb97IQvkqZfDt4yryzHmHQsA3TLiTSCq0p6ndevcNMYWHMCLO/dqNff0j7JmLMi3Km4K
WbSb9BTPNts3GlErwNfTGdD6nvfyfUaWfRFS3+o04tSwG8Av4Bl7TYZrnJIS1PkHf4nw8/PPk8Hk
CDAmEpPQxQIXvPuNOZ5bdilBnh3om0DY9ILHKg2KXVzYmI8bfwvuhERQcWciz6WHTGogHtVpa7io
24gFmx5SNZZ3UePSLN/UZsPezs6+OKE6yVpIHGjThFaO0Cq0KuvEqUcqTpCNAYEV1vxRSxcpBjqA
TrNHtR2HVDa97oYLpWjWtIJ4k7ze1Ogq14l07x08VxaxOmlrRWt7BDgEF1PeQvB/tLxh3UyBIOAW
K3Q7G++DE6Srma3k2gakxNA5TTc2Ke30+ML7kjgJYo1PRUVTvRe0DIAErywD3HWiJarZwSdLzNzZ
M5kAYnBoAGXRbrm0gLiR7uZ60zbPvtvSPEa41dsZVL7lwc4eKuOjGdUrCxJfZTAAz4eEyOp7XY13
3AzObby4IEmq3yRO8RCaRb+Nq3OYEXfVjj9SGyJ1KduPBPEjdmnwq3b/Y4oog7o8ecr6rj4oLDmV
Fc+73ut/ZLrXa4PJXw/P6Zy69WuJUST3EdX3Bn145nSc5Qy8aZkEP+Ze0rtP3BVS9xhGhjpk0l1J
o0EEGrr8dQv3DmmqB9gIAu+kk+qSONY7raxHlE/nPh6HY0LyDWpCZmQxqdx28Wz1jnUqc6H2PXml
4Pmm+yAqPzcmPoYIQS+Buc3KnT17RwAQop8akPUYXXrafYtsM4jGjchdva16uMCR/AjTstvkjbFk
RCGrmZ2bEIDNFsz1l37MTUIwxFsE6d8ZeO3YH34grGGa45DE2Xvzee7Sh0k+YyW0TtyAfGeRq5hF
vM0n74dbaH9HovoKwYXaRAl4h971H3lJ1JmguZPRzO4x+XB22vE5HzFVqiFBekDbDGNTeGCqRgVF
NZyjkvaaZroJ+sexZpdRgbelhcBkpQBNaHI9rZrBZdpXqVt85R2RqtZHQ84eQ9MauV/9KhsX30BW
/ghJmu1GEy0hWzoEwg2DTcIxVNdNm06qkdoI73fr4x/Aysbuog3WliE3OWbfTYChB/CFeIplepNC
+mFMgrKVJqHNfxg/o7pnH9mtXE0KWlgm00qwHG+7dDz0gX6L+kijTutoKovxIyb7rPIPXZmHm2o2
vtgZngzd+cMNewVM8AUNMtWCoa0tAW9a40Qo8ubdKpYtXtAfIsPLKY3lDTOyu6lHsToLRLwDsZ3+
QmsZpENMVDjvJ1K+D0JLtB2Adjs+LAayHZpLSELmlNWMnxLu324C7zFoPga6gwCv0Oj6qe9uWMuo
kwh4vm1cLGWqIS7EwWW7731ZXXrETbTMfEw8JieQJvFdCVCqk8jPi2Y06w/mmH4v+SSb2Z7YX0lA
PFM67EZSlskxjKbziIx0F7hxvXINm8vIsLcTqcD7cebOWsc+QVy5vSr4vSFCuHU5dc3ONEt7041l
sekdEPiuNh+MTkBKa5J+13pWu1dZ8kgoJDo4HB47uo9sZb3hwjnAHqQ4NrMJljeOOD1Lspa7/Puc
MQdt/U8RktN17RD9lA/D1yaZg+00BO6pzUqA29zft647fQbunpFYJvWlpTFNy7feEKIFONhauZH6
7pCka/QJkrRhZv5d8NBOyZ572Lj10uoG4/Q3e2HxhX66laHo9+iUn6QM6gfMXCmYrKCxGDuUbbmL
w+DSVCnjVYsb+YyAaSMCBKcIyIdz5+sdHbxm3ZAVuykaGszEvAPcHuWdW5rj3vWhEU9MANbtzJ4+
ng31ZGj3rmrb27xI4oMlnAoMixPCz1nbZlTtkiRb+BF9eptVngO3w3bX/sLO8Ayp1mZtcfFWjHfy
hJ2N8BKxzso6ZFFOcXRn9IhU3nwA9W8wpYjm5no02OMdzCj4AIZm20infKV9FMpjQscf0++LMUmD
PvZ0dtzBvU18Lmw37Q9TNg3HkdsmSOoCnqCpjC2b9Fstc3H0yZRF7EiIJpVjfbCrxFwbcXSZrAFx
uapdZANkDjlTdOBGcb66RQo8F4cumh+mTEUHncOUHU3CAfweRgKNgxNtzMdCMZXHJJ8fo6wxn2k4
3hMZs9bWRLi5HSdbG9D4xLxJTaa4GWqNFyEKLpKFZLCqc1fN5r0GKi+siamR8L70qQvgw4kiEm6r
J7JGgxtZN5/csN7Q/vYPtnzszGC+n00wvM1MmiGxBPTLQwy9KZqXdWaSjg0jkYaUh2tPYoOKqCwY
asDZKEzrZbFrsXNDUStHVOxldVeO5zgaCdoK2JxWJZw7yB3qNNPU/vnwj68FefEN6evEwMFXeEwU
t8V4iBbhb5uPp+tXTWjosmI9qzFbnTwdjSezKHNIHn88Z3CUHj17qR9wdq6UJKe4LOMfmTlTrs3G
0KFD5QHMMxh3AdsKG9Bb2ouBXpUzFCtjkeSFoVwOyaM7/XzeN29xLeatt6j7rNxoCiqkgu6am2za
ReJ3/YfrQyqajaHi4TA4OlFMFZR7cJeJuZbjvC5iuzpJJ0JIdj1UMg62g9W9EIaI1WoRj/35MHYI
yq5PJ8N4QLLR7gaQWcxSynjtzREQs+Xlrg9g+XcUIGhY//jSz1/QNtnKAue70dP868Uj0jLz1fWF
//wiueiHyjanverS8mSyLzix18JCfD1sw5jIBQuTU8HVkCzav7C3fz+MFjkh9BO9mxLjjlz66kTh
YcxoMrW31/QP8s7rT+EQQdRIYB3UQqFgtZq4p+I3qTeauO5PVYR90x/AqyQWf/rrg7G8He+cNy7x
BPnMjjEywx1KPD6l5aO6HmkpZgtqKVlJOj61tq5OjD7YmC1Htemihne0/zqwgm/FovPzFtkfUvS5
OkwBTNMoNA/cF5pTAnj1BKCHD/j63G6N5sT+ZD4I6OUAAtpT37jt6XrktPlwcGkFD9bYnrrl4XpU
4MHd9rb+opZvjTA59TgyU0v8OvmuR2mQ8r6VxjxkZQRCXM+2mL2Otb2+cT6k5USE9pf5gsHZ8o77
5VQjEVfXh1FC/c9IEY4JFj5dH1zloBpdVKdjF51GMy731y/Ns18RHyeogcvPrqFyTvyyJFp2OYOs
5ej6tMQrtNVi+A6ptN+FU//Q9AJYTbacmZlZJb8fLs+nRc3KxN1aDYu8EiEJ50K3HF6fXx+uTxFn
EyPSwpA/D5IyPF0KMXrUZ4q4aHc9cQxKhm0SyVeCSUjtaZd3cH1D1/eiH4cKvzCzFslnAnEGmYkP
NYJlokY7WxJIMHinBnsymlq/O7W4oFty7TKWEvvRJXWczKUp709Z1ffUATzkXCjYnhHJMDMrT9cH
rulfRxO09Bya3O/Pr/9sXr9IkhVhRRM18h8/55nkn22vz/vBlu3rP15t7oQk3vtD15r3hpesPv08
dNC/s4oP7E2WL2aK/rNs8b785TsVSSrYBnm4Hl2/UWnuw3Rv0M6anBJ2BoTY9fCELc/MkJPmehSK
9rXBbbO9PmtzWm1bMyZmnMa2S8gcMLesQows2M7+/Al3OfrHU88q96HHqjIGFKkYMn5/eSHQ5ecO
/vzr3/b6Zw0D/vzXp9cHHCLEQ/zx8I9vSSqsb8QL+D8luLSZOA0rKzLBUWGF9Gl4UmY78q5KWDy1
1ZBEHsecg2iGqpPvDpyZ10PwGpfUz6B66PtqctUxWITM0XVxusqcg+shbdxmMzfcE/rqwbh+msPy
If7l8CotDloq6TRR+/C6SHILZ6msEFYdoAAscdINgHKFGccwX6664ata+Prfvz7F4tf8RVCc1M2X
GWXD1l7Wo6uMWF1lxH8+j8bJ3AeDsf/5dpa3dz2CCbPVyk4PtInbDTjs4ecbvv4jlhm9qulBbcjp
ocKb6P0t6wsXEN7S66EGE7Wmp92vi2XxZa7INbAcXZ/quKUClWk2nPriLRktdVROO7Bu8yC467M2
LYejZdwykv3nSbickx76k9P1nHTpv2EMd+7/cn5fD5EggcwZMQten9aodPbAdm7+8n3XM9uEd2u5
htj95eS/fs+fv6Nh4k96Vg3Tdvm9aRJzPZWaHWzqBL/+g9cfIUcDeqT28K4F5jhvsi5BCZ8td790
uaiT5egfT6//IPLK//+Ks5+6sf9hIiM8eyGk/9ey7ZePrv+3Z6hFqAb+Npb59ZO/C7b933zbRXYN
2vV3VfavsUxg/+a54FVDJ2Q0vcjP/hzLmL8tvE4TMRgqx4BYhT9UZwKZN1pt0wRAaCJaZm70+1zq
l+aZkdbPOdW/0kC7/4n8Fwio8MxqgMZAdEQZ9/cxDeKwEUtBnBxHAxdmYFcfcknDQYNyhz28vRkB
Wm0Lhgo0CYY3LLnyOBG6NVrDLePsxPGOtLcy2EGEG5N5UJZ5tHEdyGvdCPbI89/SDIifNhmCsOHF
phtfWW7Rvsio8GFkXVLvpp5m5EHmyRYkVLVxaKwHu823JEG+jG9EHiB2GUgdHOYD7vKRnD72D6ay
122VU83ClFa9YHFsKO01uC6HloOakIba5fjmx4k8O8G4I06c1MRIY3kv5vNIl3n26R7ESXMncYvR
WGowLBPIli/BvLZ1xPWZ7MuoJAqA8bZDU3Fr2Z+GRKb0gQa1Mx1GMqaY7zWSuy1Db2dLi4NmUZ+1
K2vClV/3SDW0WNLWrUTuwR0isosNc1ukOcJtW3/KBzfYuemmBWzJ7qBJ1/bw1k4FimnUj3dZiCah
sP14A/1uGjT171Rf2lGzz0x9Y+M1uU83ELBivATKxQ3N8Yah7JgOGZXoohqvY8i8k34SKniUAWq5
qqiO2iU41Ha7S0CdbB1kbQOqU+PZTIwny7a2U98RQTo+uARMqdHbkbqz8tqJKS8tvfRlxmGXkqfY
mMbNWId3XjVf1BB+Nv36jbjtlaqnYZULhug5TEOjD47Lv4qCuQZbwFVcdl/HjBYcWjTC6iSQM9Ny
bgnLwyDg9R3DhOpGaG0hVytxTyfWIe+90xgj0Z2EOsWVW9wEprrYynxNqy4/4/nDiqoRJSbCW5HZ
tTClDFBIVd2vwtyx9pmaayp/l1mT5fUIDjpgFAmDr84GcsEJvupd2a3NxndvhrRoXmfCfvrypscO
zAkXExDItpJ20kx2hC3X1WTH+0LGQOL0t17GT6Yt653FLYc7Wn5BvQ0e0hSP9HXPYFwe7AL4V04c
ZjN+deLC37ZW9sr4vr1rsRFqcLQHQwBKQBpFS0xTVCFH2BpduKOJDNrLyJNz5yqii9NkN5bWPjfx
KcRlw82WtFIHaY/Ag4Zb0iOqRxjjfogj8LQDd/lCHuOoyggSbjesBFxmusYG6EOLbclcb40HZbvN
xm/au0SMl6hbkhPUyKxFuKtKVttC+sHWSpNPeUf47zSHat1j029q/5YOUnPxU9oWfT9+Tp7oGT6m
CESkbewrsEcr1E3fs14y0apstubNbRRNu7BEv2c5ndwPBa1NtsI4pOd23FZBn7yO7n1UeP0h1KlB
OlknICH6h0StuWxeM5x8bkELmKYRhU26xY5y67dZs2P+v26nl9LSHxM8xH2i3NvG00da8fbOtyjj
3QCnag7FEWv3/TQlxWaA20xaDsxR3NSbbAQZVYSgiKL4oe2TXWgSgaruIhseeRsSneUWt35ZEZGW
I0+3ayyNvkMCsQLAAmSLQULoAshIUvNgdm+k3Llrq3vTepAbnwRJJrJvJjGY2zhmXGrZzs6Phr2v
EpayrIsPxpJq6cbtt4HifyOlQ3BvOyM2Cu1zMSomFCJ6hMQYQQwtTk3xSaLGwLddvk2onpiTJvGp
I7qSuXHyUdcMgsNR4KPsYtqU/p2IIwVvZWQkLOQpcZ4jj463p9kqjZAQ8gT+vNBMGnFiaDXLdRAu
aVdxVW+LJME7WfdnGWAxzn6khvdczNBi5BT24CDtD1IrV6MEdjChQgKEaz75UnbbsfsWp2KkUV8R
xgMjkZ5GtRM2OIjQf4ekvMiFgmQTChasXqzFkukZoPQJGmDIulJoS6FuPHh7ghvaS0+ni1A7yPBJ
m8KTc6eN17c0CQ36WA7Ex9xHM5WLG10D2kCyuG4T57OszWwl2MtuwMBMc5EyTgcWANKBhAKs3bFl
sJW0zF1i02hCSnVpZMxg4EAY+N2oxr2u64CpYRlvFHfJCH78g2SETAFBu72W4wkxmdpYiHdcht+L
+0nZGlOQWlCZmkCGXNJrs+CQTeUn3H4LBI/Z35yHXwENq4P8ERb9a7ZAM/2ieeimWh+tg54xPRN2
d1eYaHk8XCOa5aWv6S84cEfbHnxlatJDhzKyF8wr1lHYJCD6AES6kXlfgIYk4Y9zJ33mXgASJkf6
yfyQTOVEHBWCUeRLzb1Y0torWnQSE5bn+OWrtp3kxkuMhntkehz6csHm99U59epLdyiFZ9yRWM54
yFPkVw7cIZV545jhp7QzxKkiWvLeGEwe6KQejcw7JHVHF8nfWv3wafabz+hYnvKIEyXOX5KqDFaa
mFSk9jRtyPwbkeseK58414Z8ABkb82YU4RGsLib57si6SpC7AX16bu4COnIPeQC8ieTJxm9voS3Z
qwplMAGafF9LBPqkwodZGNNDBIjj5DAOHhjVrVLdBDsuta91Oz4OPUbdLub8DxtF+hsnJnuOEagN
Npd5EqfEXsHZI7xOVncuSseqYuQ3lKRsVyMTS6f+ICcGq6uuPnCGemvQWMHCP6Sp6LQ7Mh+sXTUG
jMcm0BVd8kVq8dQOQb5TjvNIZ3mVou+A1YglO0EKjyM/WJvL3G7qz0CV5FpwO0pbY9ooM4dH5KmL
r15TCqxoRiQgMWp59FBdLeWd2QbbJLXjr41P8EhKRt7BBJXDnyX5DADKhedhf00iUFJzyA0+W4dh
p1+8NofX3sgnK/df3EHveOG1Rw6mGR1EbSXbpi/tgxf2w45GOkkIlqV2On1zjXl8bc34W5VQb7dB
vhe2uPEaMAu4zvAkGQyyMCF+VuXAXCTwzrYH4z2M4VrQgOY25trPsmDf5XnFW8agBVqvXPkN7ja3
qby1YahHOfXP8L5nkIRJvKmQOvhzc5zisD/HmqbK7KvPTYiFacaczpTKyC9VRs/I9+f6UmkGS8Mq
sOt3M2rIQ1kCMnwy6nWqs9MMfEWmyUNq1e5NXrtvmCIIRG3nhxRBDc1nmpXx68T4bh00X3HUP5F0
62xEEmHcp7+3ishWPExomjvSz5CAzg9FSiuQno/7EAXWDymTmAGKWrF9CI4MYVmWRj871rB4iyDT
gL9e8uVEbe1s5/M5H9mtFOjx4FfTYiBUIGp3qIJiGpIg9YPYrdZpTgZWM2nOL6DykY/cxX/PYPut
9FggqKVBm9vvhqGBENj1CJKLCU1sf3VsFIidkUIeLtIbS4bORs51szLusAPkdGZmdJpT+Rg1kIx8
wCIubLYMu2KVPEROLrcQV9hSMmBblciv1tbc0sAmqNsfGTh2zgOQVYwjA4mSjSngpJiPlVblbc/e
x0/YoodYqsyRvqBrL4t7BhRkXqqG4RFJEpEWVfvgC/eMsvdC7jUBoUoPh8LAejFG9IIdo+u4y6I1
BaNgHFiRhi1OFhIHneaFLS97uw47pFCVtYYicz+UEwoBy4DIWyXH2hHNU94DpCNqYLhYhWI2L4yA
q5u/t4+Sp+ZnYkRFe0cNn7VvKbblSGVSpm07xtLTjTJoHTpiGXiI+NjPelzcjMOpMH6wxiy56YP8
Sh/Hbyyw3MNza3Y70mfYpDr2rYoZ/SNOIoOSydDKqtvjpASoHCCQmEHaaIVieuWDxlrVxhzsOqQC
OMD9/A7cD4zdemi+NrVGsCHq4TBHRGMKg5GKJ9FTqGh8hlVFaEF5mXxsLFUPkiaqs28qYDdKXuNd
l6iPQYCwzRwi2Bu0CibFxtkdWFHSbKNp54Mb8axjvPwT518VOd3Rw5HQCUVOAedozgWwSQr7PSnO
hnT5VUaV7pKxeZnc6cNu8keg8Vg4DOhDg7bP3cWBgFk25aW04MxVHYJhN0Os2xnByjeTdwyZTNuz
5qvs2mPgTdz37tssPXVD/UYV9eCp6Xk02p1plDOukxuyQsmQHvt9XDJESufwUSIhdiPskYxigc06
m5momvX86NXho6vjN1y+/IVbDKktjCwTBUP8FhnDkUyhtQvdPKa88Z3xYufkRkQWbEBVMZMPGM/4
sHiJQ7WVt4dtvPE67+BFyXtofdbzvJ2p3pQmAZ00aKKEPgOcTVcL6DF8iqbwG7vPL75iDXGYehj1
F9u6hAsUkOZUxq0lQB+cR5Bne5Y/P7qfsVCVSf2MFYH+3Lgi5OjeCWPFONt/dLN5U2CaoVTChkhT
sVlBAAx66s1YnZaXygr5UDs9zA9xsmSOTSZCHMPI8M71knM9tvfZbL+WbXXIxnHtKmYXESu0gdjb
rW5McDbV4sm2tN1gDgBCnkBkDLxmp2P7oTKtZ4EwCkpbwU3bfc+RJVTVZTZI4kyb/IlUs0tWt3eT
b9zbUbHtvC9DDT4jJ6EviNY+/da6dbZzXafn15ZAqR3GuqekBKyUsSpbx6iyQXZkzp1una9NVT+Z
nX2BAnE7wHsyDDaFNIN1/tUNXfZ7jfs+yPDM/herb4Lmh+zHb7rxdhNbnDxCu47kIF9ySTo2Ap5e
NWztvKy89SEdSdiBTCEeCkQ8VpRR9tn+vRvgQKjVU4o1FwmFvH40JYQEglJwKhzChOIdCzvSr08Z
CJyNRbStr0mTtoNxXRsSTZV96kNxSARqEdd+CZDgrDPW9pE70vI3N8bgqSVVJIyTp6i+qLF+8wlo
L2H7RwrNfAUvEMDMPfPe51jhJ+0UPgREBhNyJcf9zLbime5FwTaK6tlIonsU4rs4I/LCUY776bH2
kvamNKxhi4OqXg0yJ2PcSI8CAmVFx+Vi5KaJ+qbbEzXSHXvFokFHkgAK6qhK2iQMG5sC+G+M8Dzz
iHTNHELlwabuufcPp1j0WIzMO5hVC2yLvkNXy4s3Gp/Syt6RG9wejMi5x5BPlIHNiV+Bu0LQEt2U
RHPNuc+6G8ptS4R55fEfiCa1FlxDs/aLu67xX0Kp1KGiiki8EdHs0PWcEiE0MmO+LTK4fkZ0IFGG
8tVM3lq2dci6VlFBlgQg6TP5fXs6V2zjYnGLJGPY+bdecGkbtgVZYlPMJxf2juBcxbtBvHvLNi4b
uVt4CGnXnD2300SunqZEW5EOdZjr6r1OVQDXqka7QtTWGojBLgm7+zpmQt0b1YvnZTfarwOMbeZ7
a4zTE9CCJoiIEoiIR4p698mJgwu3vnslMobtpr/3J+PJU8bdIMZnu6MFAyUIEltNAFVq3/luwX2R
XF2QMQ1iksTZ9cHE1UZQlSRZul28BTKMV2OZXwCxB7cp4P88spNdUC9M4zQ5GXmxAzdWr6tmpN3E
eedaHS6G2v4qqopNNCQA1UdrDRs5qwr3KEykIrYwCUOv3qoIJNZIGu/sn/PQroitT/unMmWiH2Zb
6I898miT2sZMUPztzRGWeIrmDtmlgHOcY4gQ9U1pReFexw51uzV+l1lXrwvfAH8wY8GqWTYsWp1b
mcOgHZW11b4N94qSo9Kf0J1t2G5hZS/7r1YAS6tnYzMiMcRANB1dC8tMTO7GlNBgI9H2NXa8VQPq
aI3waldi8dzMrbAOVjveVqmFXtOlOZnOVU1F8UMqLtABRBIGF/XqwUUBx/cJuyA6wLYdUEJlrOIh
VclY+OKGBGNvZ9fGw1DYJax+O98mNoWfdP09oUD5AXvlIoB2D9xTffJPbBoCqqNKYHMWZtxsR/wm
x9x1D5P2Tm1S4JEnvcjBY0YfhfaGtCb1qIfvCJ31hmRy8IAAekQgLg3qwCNmk3ETOoS/2AP7AqnP
/X9Qdx47kitdd30iCvRBTjOZvrzvmhBluumDQW+eXovsK9R/P0mABGiiQSeYpistw5yz99qKQmWu
mpshre/EWB6QSuCoH3v8ajSrjerLISOVMzj9nukkbDM2dMSgGV8idH4XwpAoiJCIk5WUXnqlP9Z+
c9Q1BWGsi+5aPbrHDncTeiDUQx8YhD1VLPFQ/7Ip6LYGfoJNBnOfAJKvpIEC6KX9VVJG17MR7hF9
LaeoRadcIAMuVamRvqmdJLiCWe7mXvCHsbqNU36T65QvZYp5vrSeOq2kODBp71IzLQKPiLHFR8lu
bOHr6dp1aLEy0UDy626Ft5d1m25lB6fo9a041GH7UjYR9djI3RHeiQg567e2aUHkLaiMysg8g2WL
h9r/hrv77KLzZjqIsm1Bd/1AQfUY9sUxFOw7tARzi4C7e47gGakoLVmQEd4hBYvfEQ5f3JMMjuo/
vMohsbd19VVrNux6fsrLluneX3BhYrmIGmUS6Jk7e9do7qyxNY4JmYoaXIGzXqLCH+Lmn6M6qheC
mlzGDU2jF0wNPWGvEzgetc/1oohz9zzZpnvGdMoPcL2x9YGCmhanesOYCXUbeZhFweqULlKAiFgH
CjIEg1dFc1ZSjwNKMyZZrAppxnJhrV3JVfMwQZyjtx7hYqIKw2YjNY72lEyYR+lYqbmna19Mh7Xb
DhPun7770LKo8aYT9FCGezc+deV9YVRJumuy+hIOuJU367OvsgBlL7ECpZ8H1OQJBVraheuLWY8o
iZd87f+6jVVoMKbKPDYOX2JfIMccfGJrh5pELTOm7kMZ2jxL1/znIibeFgi6+2otso5xUYLEWImn
7XooVstItfROvYX+lLTMP9J0rqpEx0tCWNalL5MUmSVvsE0QJ8Sqh0yddPbWwLqN4oCLjrNmN5j6
x89NJKSeWeWqA7YoSmo/d6iJxubP1XQqjGBqGdp/7hhKGhgWLKgNRqYTFUCs3TYyhZ8Lv160DOv1
JCEzoDZRsPqcBV6DFLAw6b+KTkMLELVBG5kZRszqEbxdcV1GrId7RCvjQAG7KkJMnqRLeIiUc72f
d0YH417vSfup23oLocgL4uyEqZblAy76JbV4k/p48RWZdwdmgvtCMvEPU6c/5CFhgIo1UspcusTv
mcynQ3Il0mjewJJj52xmwGB79/dsau0RueCJPYFz1U3JoW49aL1UpbTx0YwqsvpY3VKFhFFme0/E
POaBoVFVxHD3DBQdJflEigY/yktqW1+JycQyOlQgwOA/GWGurjSVUaAXMXhX8zwRIskkgLocQ7W5
K8Puzsb7f9HneGeAb90rKfezV4XMN1Z6bCkNbZWI4CL47pZhrtzOfWdShsEgUpBBInW0zdhdflVa
8ayPDak+1INga3VDAfjVsDAiKHHKw47tEtrvxXRFP+igpR0XJYs4M/pk75vfKc1IcOjiXYlyTPj2
gARffeMovcWXHgEUqiy2KtZ0yAV1TzJ/MgO5fVZbvwvNfazZVOeVuuQ5QkwL2wdgVDTGAH2h0z1n
pCNuHKTScFBdu6tpnhAOH/XjEwSUM4iZ3pTUW6zhNuzsB79Wp8FPb/RkClRVvlCMZ78voSn0CKMn
mxF3LheRef8O4vZueVrlGbRKEMoLl/yPOEm/ZQmGmQo+jbjpjfCmXRFaGGL04tGxxatNtAt3D0QH
6G+yY2RFyf491NZbyzt0UgojUCRxGJjNr3iihl2aj3V7VXbYpShUCuyPzevy7rY25YbrzHWBkM/t
h+ijOx9TklM6vMoYPCfriba/SSOPnZu9KXTnSYWsf2ZOj1yhfgyV/ly146E3Z3aJSffdDC3LK/a5
VMCZK82T0m3t0rRPZopXxNGLlvHMO5kVNEMTaVFMo8atinozJMVvXJUwd6u+DCRwwQTOcRxB1GFX
sZnCeob8Pz0p0/9yIwhYjaIGZXQDiNmpaW9R7w/IcSvWfa3D7j6uqTgcYF2S9KIJByn0QpiKE/dO
UsUsHWRHOr2MvJT4Y2vSjOXMWyBmZr98dDSKrI8qm7Ckae83Rcku1QxpQojOedPcIYha99FYjNBL
WpZJCy7tW40sHmreoUHBN6yu64Wdu3wfNTCtfR3XPoGWzbUxea89qQKMlVYgSwv7EzFbdsh7rup+
k/fTV1ZDbdfyXWTW0aEdcvipYf3kov2MaIiysAGEI5XaY0Cr99Rrsk2SOlcGxbqjK0r9nLfp5yRR
iZvNfUJwm4BaAHo420xF2VMX1IZt4mNKzWhE6HyLgYUYWsbWO24svh5/EWb4V7NfPYTYTIaih0gV
UnMtG3xkpFBsYKVvlruSBFV6ljXfJhlWpWe/uGAltmHSczqWL7Uwbv0JG5OT9di/bJDrFX4BCOf0
+71tlNvkngx1evLDCJwDW0qwhk901PEFRRR//UGwc7M0qo1YsdMMX33Ts3TGylH90gkHCAhgZlZN
+Eq8+uKI8pVYEBJjijygjJDG82vTVyfTxnthRGCfyfbBt2kvdKETfm7j2Lu4KmIHaauLeSqqad55
mn2Ioom1MSJPPtdl7c5uy8e23rgURkyond6RavabFlvRPvSYzC+ZwNpRu+8VSzAQthZzKa405T1U
vvvpCTo3/GwQWP82y/leVXfCLHeTTRlwXMK5ljvQ09EIrsK35Qdfg33tEuTadnSy7IURD0Qz7uz7
LBOBNqUfqH2OvotoOWtnzIfU4vxBv5tCKjEsFszAmcbnGNglXkHtocjyK9V/okJGYN+DEnb0E3gN
e+vWEf5FGNih4+0sEv1mBFQ7U3lI0oQfhJZ2zNwJIEdyT2j4nZW397LTNlK6kK6t2/V5gTMCdsky
BDhtvq9F+QDVudyYqBIM0hU39hKalrgi3LBAQmaVTfvOzp9FPPp0XfGQmHL6rflkEXiYaEZqKpg6
KbI5ZrVLu4dGcC71Oh4+r8b+JcMH18gCa4IdU9gfPnVc+FzOl2LcGhDhNnX1nFbpoanjiyO1G8gO
aIIYFUf/zqOaZLUUiiIcAlu6sB9AEM7aJN5bz/vj5Z/YLjGfShczo79rYLGgggb/WdJ1r/Ujgyvh
JzUVVkh881C/U8Zls+ilbCPbg2Sg1WT1kUbFA2KKWzKrCF+152MLeTvoCzHvWINcxXqEGs9+gvf3
qko+s4I3wNrylEwiD3xeyxShZpiovCukFIo2zAbDId2zbEf39ZwCOKUd+KF3lIy7XD2n/Xjukwfd
ab/0iDWOmW3boTnknCdMtIe87W91JgPsh/ua7F5VUiYmXC7besoAGGbQba9xvqUTPTGVmoeaKOzt
VJrXXpLsJt1+w5SwdK+I9ArbQKJO6MSUs0ukl4KBTlTqV9r1r00G2ZVQ6FsrrtWmTZP7oZXfnkcF
KbO7Ny+vdk3bfFaT/V5U8kXmSyRX8ly5/S9bZNmml+AjCKvds38UTADJuM2H7CNuLRxU/UIOpNEg
60+H7zP0RjCdNPRH8lC93MiO3vQYpVp7n5b6lRoDU6+IuyDO8jYPjXzLTCMD9m2wrzmVSgxwgm9U
dYvDdUj4JTh1RZ9SvVHQDxAm6TS8WvqSRvbRVigCQiYK2mLW3m2ra72gX2zzwSAnWIwlgG8HM/rV
aO4enstFwqgg7pyZEgnJhcrrnaNBYhTxKR3tj6HPILFNT95kfFA0y7fG0B80H02DVciv5fwOy6ja
NrCWKLEpzIEtkjXbfbJ1cepjso8SwD+wfqcrR9Bp82rQya4pEH3mHQmHrXPbdBkbUFP7Kiv+iqO9
SEZNHefzxi1Ytzi1/Yo04GhLt97prjGdwDNt1uW+aL8JqoEKF2n1xif0h6n5VvYhC5WKIRN1nJG1
X5rNq2iItm9qkOgawWg+nCKCCsmzd7dm7fjIOoxTxv87aufKSJ4zwsr3UZk5bKzu9CxNLh2dksVz
V84zHZmSBmkJdC5x3/SYvkAUjtdTFr60en9xGy/bGVVzAciFiVCq39ANGTLM+X4BtgqYetAls0vJ
doiqAq2Q1oMabKWomsSH1QCZzvALkeQGj7cBKJSNMDxIUqLDvzXKyN3GlEE2dA+GQ6k5r9WcDKeq
KajSGfQnRfJamfNtxyLyALdEx++W3bMEQqMwiTeEN8d6BkbMcqveEjDGO7LocXfTztBltcu7m4ni
Kn69kSHDfcfOkRPUzLjCl2vvpRY/VFVU7YywDDdDunfLCFlr82bOKTm/JCYHGsKkxreohIroYFgS
EFbfoapGrEz3ZivouNIMuqiGXUXZODdG2IuD5Y3P/BRqJpM70xmGE7Kfe02kzwOuCOrWTLVgMCoy
MNpdOg4lDJypCliswRCUvHOGqJNEOxRO1H2aJudU4VwB5pexyINkhhLBxyqVyuqootM8Y9uN2BCS
LUt7fqBdarQ2VtvMvfMnhCGlk1zn1K0O9Jz1Q29kD46yPok6Ta905+RnN0Q1qvvOmC+QUyDp42zX
Z76StmBlw4RVpD3JQ5E3n2y1ZEjrDq7OFK0U1TzVFawjY1Lm/fG5pSyEx+SB4NyrqjfdLT38lxYK
ZGA5b776clvRBFqThBvdTB6KZH4g1QcqDz3LqYmGhzBbqEqXmZqI0CiLEYu34PCHfT5rf2qIKydC
Q12G5RHXu9mfHKf7Y/qFG+DeOdip/mxr7/C0f+vErg7SBBAtUc5YfXI149bc+ZFJEpVuYUqWN+ac
v9igMkPpKzoY6AmI0SowE+01N3b3nYqOuDxuemNckupMioNtuw9jI9lRj/bAR1YzsAOdMXGChmQx
h/CtsbYh9qMjEQXTPX4yIDClf3BH2zuWUhw8wrFmCu4N0VZ7r+0/pUlbplDh4zCKN8McXyhHPHew
sjZoYZa8LvdmlB216OnbqKnIQnwLwpquTZS7yZZooIph4jQrMC6Z1w0bY4gcyDxMJFre3KUusb0x
kUABTul9K51T5VOrj7z0Y87ZtXXF20B6gRF270SV7GWLqVFXYcWCarimIX49jXQO9Cpy7+nNCkv+
xl/rbbOQrkfXjWkAeGWhyB6bWdx6Cdr8YsZHOTFlH8k5vXUim4UWpU6CkmIS4vqB9CE14madZLvN
iDkoovTI3BcdAL53vo0ZzWSxBzIBxI8WE8xU3KVk8rA66+99aYIf+27SIgD6C5MhpITddm9uSoZD
XVznDtadln8zkqWNL3LwVeF8Zekd21yzIS7KtM+0u49Z4u5aIgibiOwLdn0adT+Ck9Prety5ZfGc
JB2QVwsvjI3/2YdHF7TxNuzkHxin5c7vInKdEvfTnkZCOIrU3fWJ8QBHqCVITTI0T+5b9wlPIz5i
zKSZXUFBMPSNQ4TJmLZsuaSCaMGWNhuePae6jk03OQAq3LSznAKnek7Cpjr4xfzomhqBbJy/LPjy
FOeKsgOIg82+zjtSdC3vYLYtnTWJXY94R/pbj3MUmpyst05NZd0Ikw/XM5NTb/a3jYbZtR47cjXH
It3GyTgFs+0cfIm1TXOmrevqV6lmDbuY8gpySomXuu62yWgjV8yPNHPCXTkN/dHRjqbqu/ss4pWZ
aY9Cr6eHG6mdpY/fq/r4/zUU55qA3bIp/7T/xuCskuEfRs7/T+gcNNCElf/vhdq3Ger/sviXRtv8
+5/+BzrH/m824QvCMS3DtyzHh1Tzj0bb0BdAjusKR5g6fAOPu/5B5yDE5h4BIc/7n6Da1n/DrI5v
wuWJlv/r/V9ptA39P1A63GAJH0a3wcswFob3vzXaJJF6cnSN6qwRRJWjPKX4ps5iUS/nYfxCIXSr
xpn4eMr8Qac9YpaxtmVH3RQkGS79FmM2+nNSegkuHhdHS0WZmz65zX6WWrNu4yi07bOkBm3tOvMU
D5LFj3VgDsuYGEJi8Or2c6x01DVNCRoBWrzlzYz4Bm1RHz4MzHIqZ4UPZjqC4x+P+lIcE2flOi/K
KVAXNFBmal1z0T6N4rwe/VyQ7TOayXiekDs7AhLWehdma3bv62E1lIKcwQjVrpa9rAV2NVEOXi/W
KjuiPIzmDh2D9WpWFORPzY25/Xnwesd6QYT4P8X5nz9ARhycAHLBjJFoiqL+EzcYHjWvYPmo5wXz
LRe60RWXmiAC1GzmjjWuefYbqs9/j9oyKDLBlDbTfKB41Z7Cbt6m84xcGb0guRQ+XaQqEfsyRJM+
G0Hf0Pb1rEhefi5Soyehzc08kvDCtNhQpHDggqJtMB2yYUjRvqoIyNkRJu86qJEbGJYMuZQX6uLO
HLwvV2GR66uZRZmev+UzRYY4Ue/E+aUQksV9SNco0GPXK6nzywtDmAu3SwQQV391HhOJ1dM9rDRy
4f1xPpZucYVyGrRZ3YnAHiva8i1ShnGYbIDmLQABP3L1fVpD54in7KShWRFmE+Hw6Qim1qY/ljTk
de/npLrOxfXQSNKU7EudWt0VyAhAKuZnNMyA3kb81lLXzetK46pRI/NCOWpdq9pZcIcDfcacLJRS
wW/xpyt3ROJYOw1B75oTowev+XW2c74Y5JvjYFs0GmVxY8eguOOi7g/WAIkE+A3IRKceWA5V2mG0
2bx4y+bTLIYrKUL7ykJDWw5jc8FP4FzpeeIehDe/rPf5auDTQ8SPvILy+/IAFx7JCavlweCtX7OY
tK6N5VW3TfzSa+a0rxFtr/chl7Cu3aS4nYANB7E+P7tRWi88BWA4mZyv6oG3NbgJn4eTH3z2R2Im
NW2eUBMNxpwenKm7druac35tBqSpBa3cbf5121D/quPsJmkjHLtZXFw0czGIoqExJZbV2i/bc8OT
Y1ZcDtcbfy4IQt0h7EFWihgf9QPGL8PmmdN2uqzXkKGqc6ZT+Bxn4QWgfykbJSFNiXuQS8+I2Sk3
0Ke6UAtajabOyMlSWe5dzqKApcZ0TuAF7bOov7Eyfzx3zkwNrQXQxRaY2gtWZuNEwHgWm+1ZpR7u
bK94X127gzkhEKBE/9e+Wy55Hn8PlbADklmx49O9nrdfuZf3ZxvPxJl+zHAe8g/b4ZsjJYHa6WIm
KxrMZHXfBk2GFXq9yV/dxobdU39nX8mQgIZJYzGdqD4OBpcccL2MEDBUGV6EHwNv7qZf2Ug27uq/
XTtv09IzW4/W20YkFGmWO4cGIAY1Ss8JZlCTBWq6oyLqeUe2FhvC0P+waj8HpY+feH1JcxF9GHgA
4Eli3nW6AUWcN2pbmmT1mUzIgFjQ4Tj5ogpMZzY2TGPkl0m6ZCM/7G2VIy7X25LE+gipjFjts6v3
dG3jtXrlnlxIlIk5nxtd0nRFNHm0kmGvO9ExkdUBFXG8p/MAnz1tn615wq1KvWRvlvLJDfnQkx7C
VaFhltcJP9qC/5O7hrzEjdtafjAkpN2ZkwVtqJlDHAukKpBy4iTaN+tVkpKRyHfSOWogSVfrtltQ
kvx7+GPDXY+GCnGal2h0yahVsPQbC8Sp/ACmpce3HjVl+dDqpPKsztzVrOs6JHtu/dVV2S2TF7Eu
AaoamLKCAKIkbYfz6tG3MdBvrLxGyU8t/Gz25pcpBAFXXWjvoWXfC3jXZ1St1rHDrtD8cprf0WJa
RCyOGX/15Yut6XCmSl8spk/gDrHn/kk8QJPrIwlORbeoAJStj84IlgrCsGwQ53U7UaTq6A0Ieh0L
Dsd0quSELL8YBFVOzJTeNGmBNts4Oh6GaiSG6t/vfb3ar11MUMTXUxN7fz+Ghhwz2BTzcf1Q1gsE
2/LsjO5Vbk6fgzSoqKbIxqBjyZ0DFJmSh48fq0jEJmWPluv8OrLlB5o5JRKlWWxqE6Ey/ErKvVrv
n+ebUVjlEXbKvlmUQnDqiNwssUuabFE6du074rfIsTNQeMAX684ELuFh4hwx6vGs63tUjcl58lkF
6H38qLcMEF2hop2fDjX7IdFhJO2D1Si9XsxjzQBWSipcKGbiHUGkqa8W7M9m7SAXKXiqLAmPuctc
oGr4TEt3eW02/1ystzVzd4+Gvt2vw9t6sfrvf67qy5BXJFq3iSJRB3EZMbeSdLra9yPdYDRYD9cL
z3eIRg0FhSS7vUqj1KMaYFCcXIgP60VLRtzBxOW+jkHFzJAet2zgJK13DEm3GhbQXWvr7+vzruPt
+lr+4+oc6tpBusV+5QEIKCJh652Q/cAm7ClhoiDMXxvHpjDdDvp5vWi03A6agk+kJL76yhBVxfbI
+VOw/qKQpsUXk3zIWarxaMonMs8IRpPLLzO2IwQoPefSepr6qy3VXroRHjbZv5gFFLraSTm0mGKD
SLboV15Bjuc/Jh7ZIs2abFRZ2aXDtHVY2Q3mgowo5omC9nr4Q3X4udtg79x1pJ0uj/25eT1KQ5v4
9f59xSKIIXWOAxCu9Zq3eLLT1fG8MBPWq3/vgN2IJI6hvXIj4y9RoQTdxIi1/Bfs6GVPfGh5sJfY
KIt3TJVkPEPMYOfXixm5rH/qleYdIlFMu6SWv5OiN84GOvdzpcCvGr5/T6fvH7bFepQiFD/LpE7Q
fi6H640/j/lf3SYAY29LDZHKz4PXo0KK+mhUffBz+3/8//WOFbGxHnUj2d+aBjh2PfWUKpLhdj2s
alcaWwrVy4Kd/e7IgN4BmalCPT+OVjn8lyn05+p61M9EB27WGXa9vk6zP1cLQCIYK6dzO9bszA19
3K1Tzko/qPulc7BeH5bzyLFJ9i0apCKrSmS98Oiy6/y4Ou/YY58fUDxfrRejAAgxMSNDUkwWXpUa
N6EpaAZRz+jP09RRe59LxK1Jn4UgnEjlqGh+gYtwVUS6+Xo4QkNAJA9HCkfIv+/6L4/CSImAbqT7
8fdRctfppTrNgtGHqjyTDzB/yAvL0XrRFTpmsfVQZe6MHHO5i11LVRzXw9Wmb4CKKP4GhE3WyOn6
81fMZiEvi7HPIRnHGX4H9gIgUGrUKX//+H+95edPrljTn3gxFAreqVtanIhc/uNRMRmR0997/h6u
z/73hawPXa8nleBR6/W/z/jzpyCaEyrquzhShJgYIJb3uD73f7yKvy/75+6fv/5/cFtZXFJR6TVG
4yw8EUk/NexHk8jemm5AnwaiDYCs6YlcXGhkyWAGcBZuqHDOQTtIBr1ZvqSJ1welr14ymC0sZmfQ
obVuH4xQ3DVYs97YCv9hif6BNrTazbFJ0XvW5L40ebhR2tjTTBBzSRM/j47UA1it4dnFs2LHHWiv
0LGCpgGylyfkF7Zl+2SVCTMN6PHNzIyycfv+aR68Iegq/ZUO/LxpDQPDo7hEknx6FLMoDySe6OVt
2iO7gKGD2qkx8bli3wKhQESSsW3HVMy50DbwACSK3VrlByXb36ELGtwbSWGK9f6X2Y7JznXfvJTM
HqFgbE8CGRw462k03i0tB7pEKMfYsdDGuzG7pDsL8CMFp8sxa7JzrPG55Y19Kcu2Y+hLfsVeK2/i
+HuYPnM/PKTW4u9NNWTHMn5te3puwopPUDn50ZcjCmHrYLWKfIOo5auqMIJH3Tdql0DpvnMwQyoS
OLH3Uc3ODbj0qybcb0dDE78UMArswjH/lXyF6SHDcWFle7JM0birQkPkAvVwyUyE0etTmnjpi0+9
63cdS67bqcs/CjIT9aqm7Zrod9VEN7tMKPZzhLBpkOw4oP5vI/d99j3q1ehET2WG9gOAV4RebsRY
EreHsaY3UIDrCiKRb2vgXgffazFuNnEw1tFLM/rpJcPesKVwgiWY7eNOGvTHaCVsxsLZIWDP94mK
ibm0vI+UX/oZ9wav3+7nPSj3p3k0nkNhhqxItGto28O5oDEhHdc4jIS/D2jxNzFtweMQGY/eUNsH
C9N2jMfjAVjEo6fym8FHh4N+kaB6I7rtGpByFU4UVFYU8BvyV/jID3BfD9pQqV1UdFcSJ/631jdX
/Ku2NRHnuKTqkgonA1xjG7CuYobJBBINmQqogulbOXZ+dmb91k9q/ZRFLYQWQTuknybkElp2KrT8
RlX2Zmz4vRr0hwjlcA9g7gKjzIn3HiZ+nN0MF8NcMzqI2qSbb0c2DfCWBLVlb+npYjwN6lVD6You
BFCfpYDG297WIduWNVHrXHuLWSbvUeCbxBdebLOHg0g9lvhCglz2Wm6EB+lkb5XlfDqN82B7uv6m
mvJVMUSRxpzpG6/q9O0wzvUSAdBf6/p10ti0IBY6Gp4oesk9gJ7cIqO2Hm+IGwN4B481M+7dsmvu
JvkHutgjYdbuhZF1o48xY9+TuILDmz3UqjxV0WhTwNK+Z8N4kUm4xzN79JWPqy3Fd09ySXvIciyz
8NyTrewbcMW5E4S2/+iIqjlWly5t7INtl+WmchdFR0dJucRCuXS1Od2c80xV6ywQTQ8aPICiD+ED
L7zYsPvNIhdv1GhhRmJwKou+2aF3OCSd0OFJ++fCi0daXOlNFRrtzo2y9zLTmQMA5DcIkrdWycgn
KhahLXUf5M31PovD1yLs023tgrBx8iPQyUcltBDVTraPhYP0urIvmS6qe21ELJbiiNgLNDZD6zeH
kDFqq09Ft0ta9rj2yC66bW5kOtxF0LP3nXsYSnR+HX1f35VtQN/yO3HNi0NQzAKg+Jhhy8JGIYkV
ahxxZKiL6fddk6rzYtVkI0z6JPF28kGbL32f/1EJ/FQ8y+KIdogMF36+6oMyBe+pxwBsG9kv2PpH
qM5PRizIGyyz764UESKxOMfpMKILs63isXC9vQ87EuZQd5eLK3rAhJSU+UNPwmGA1NzeLSyCXasS
UpAm6K+paqFe4ZxLxo8uGt5Hr9qCNXxuo/xM/SrnBMkfUWs+I+Kg/4OCfGziy4Q1R5ruZy/3OHzy
LRigs497Z0cHZQPlzwtG/c8Qo7MDb/PHM+Qxi1E7G77o93Lm54cPGqERWYLG8gFJj8iUHOIcihXo
kADudho+nm2XweNTFsxHn/VRMHbJpxrQI5SLbgU2cNYBsKwwUUdsPT2mqvyQ+911Tu4VGUIIKFVi
V1tdGt+ThDOZJm+2TXSfU9oazdz+E5MG9EpfcV5g4Uxig2jwnsSS915UpNypjFhbKtRlv23czr6J
mgRIXlTy25i8zSS2GLijLf3JjDZ9/Mt2rucivBmVR/l6KJODHXa/bCs7l+yG9zg2Lp3rujeGjK9r
vZSbyLeRgObeDfVmb58W7cgWzZdBR3l4k0zqvsrps/V9RcCwvU9FAssonV/BMqlNlba0pVxU/TGL
xs3QE6iTDNk9kEmHBhUC53j8sE1bD1K+EVrML+idyKbRTORRd5FDGcqm1ROMCFYK7cXNzEvzoeL0
2Z61D4TZwK8IUMAi2Wcntqs3aFdMlgXxLfg4crcxyzrqtpDGnTcTsyB9IAa9NsKFJswlalEnTKCL
iYtcGNvWc0sOy6aLmZcpIDzYmvUsQgbILFH6vYpkd6hlioE+0h7s0ph3BRrAvlfYmNsigTlp9xjG
SPSLff0Au/kug8Bkwt/lBzFfJXpxN5Y6xWq+skIIjLUTo4Od2ztDiItGh/hUlgqLQ53vQTj7YZ7d
svJrAduKZ0BOF0Ik70SCAqLs7U97AdOq+lzaAGEBmZi7MaQWGKfezsWUhPBQl8ekDb+MeHzqZj5H
LUUKg5wYcWkFCgVDAg3MihVsbz4YjnV2ovRmFjOyAAtDcSyghjUEbxhpDM9cfublUO6dqh62MSZq
ir8LvNr7CNM+oYjKEtDym1t9wqo6KmvbW+KQev0OH230mz0HVXw76vzXWpMPvsJwZ9iI6j1d3enJ
eZAlwUwiB1WWsHzSdR+KpbVX3fDALpeJmrOuNjRGOBreA1CJzWhHaIwQgLLZeyxN+CRDglACaAUG
ezIUbf86XrYhc/HgsOsMMh12gJfN15Ol7glZMS4agl8lEaOmrb8xakW8p6ArPM+VIhOoptbsGbs5
ssDWRmrc1mRyUBKPiUxmdSvYW2pvmqAC17D3glIwlUgDvT3VJnkXJb64nZL92Jb+O8MRElgW83vV
Gj5CkBE0QJ1dal2H3ccMnhjRyEwrRzRcCR0Y0sZJGDuV5vSg6OzeCUvHeoUGJ6AGTqRYomyaAWV9
tN0Uh193NCNKX7IgNqXJ/ggHSHfHnBTonfwqU/sbcNW0yVGu7yOWVihj9PF2AHOTDU+SJeHBJI2O
kKjupAYd/IY0ABkyNDAg+vr90I5XcVaZt7PnoHamtkvC0Y5lEmErfVaTOMHc5zQ3mQ1TTPJnN6Tx
DFtfQHvRyKE69C0UucSuT4NRpxAUFspyrpKDGAOy0OxtaybuHlA6gWzGZ+cCeCFgBuaC2eB9asKr
lJBUFlrxn6S5TqWxL5hfWUaGR6dQD5b7KHzDeAprAyTM0JCXJxTaXlrX1a+mp3De4fu08Zzyiqz7
InJeldUEFPDuDY9gz7KS7W40ZqyrjR+iV5gfSlND816gM9X5xGFVtlR8In2T4gXOx0vfQRVyBDw/
G+qgCzBUK4n5EuMZKGW6tQvzrqXRuW318cuRNL57DxIqPXIeGBJCr9fzi4c/YjuH5m6wQGTYISqK
QWveASMngaHmNhBKZwlDXyxBk0GXHaQws83Q5k9TUeO7SIpvC2kD9BLhsh/zGhgIGpLbyjxX1W8z
Lto9cArEAll3Tib/SMwUHHRByTdDB3o0wirfpkKBHMFqxi4HHRosI3qL17nLM+elo7Z+kzI3WLc6
dihWXdlOJWQiZokBbDLp3jvG/q3VJfMhztxfdZsSpdN6u7C0gSXV3Yc7tk9Z59/bFVV1ZINbz6iR
LoB4abCKWdP4McmCd2f6rz2xTxtd6Eh5KrIwZsV2jfR3ftnDjkLaRXho3WkxUdKnAFR4/imrteVd
Igxy0ttQQXfRDwNw7HN56ZPk00kEcds1MUswD4Z0QLDDrOSMOISi/jdoihvMBnyBLoFpccq2zZbb
vKin/eCXz17F/DEV/ms2GwclsHIX47MZRyc8HgeW9R9hFk+nyGexLH33QW/kdfzf2TuP5ci17Ir+
iqLn6IA3A03SIB09i3aCYLEe4b3H12vdm69fVpeqW9JcEYwMID2RMPees/faBMClGCftTOmOndWT
HwQzpVhQOqsEG7sckMAR4g3gF5wiIw4HeLeT86EvAbb+MfRw7OKcjUMazSFAF4xfpXbVq6DBbbue
Tp15Q2so3NgLdu9owRqRBmwnGMj8ZMZmzuZb5i5Ugizl1DEm5SzsUa5Ru/55KYzyhlkKDhHMXAub
DIA+9JbGBCzWfdK3/Yr6RTxE4THU2bVt84mzxA+QiZZf5cZOG8KaAwMyR+dx1kYcTOr9FF4NGKgJ
VyA5g846Ci1aC56FlVapn+1QHfxNooTuA0fPaFXkNkNXWM0uDT3C+LCHYGPMrbdyXpMbATE7bZ2N
F393UAweBvbJ1iEPeKJdjeURQWOxxBtFo5jYNuVXtNTpOormfRTP37Wiw0k8JIcgEF9AHdCfRA0S
XWwAtfLah1C8uLjeMEZ4MTrjsdGHO8AU964W35Lrgn87CSml5uOnAYi87rg+MZGve2NaxzExkI7g
b5eeb5B0ABWwI5xWiZghRzgj9FLbRQTWbpiFMgLISOoiWRKMQYftp+WsNpM3MCG8NzIMI5CIjFU/
ITdiU4i8zm4zlla3nkJ6N9FMvJM6EwMRu6Z2lVJhiC2E/Jkzfhh1+wb6EecODusYnMUqG5NnRKOR
rr2FOerorrWQjc9cnTv0MYPW3uBcdDKFRslkX+vEqp4q9PqTiVgdOcVCu/9E9QkDAHzRfdaq9c2Q
TTD0+6eYgCnYZ8cMT/pq0PXvZW8KzvjQ+wrTeJbGh7lyfK1T1e2Qpl8eQmKAyOoxcIrQb6EjCc0O
Y03s0PxHuAPyDhjUPDubTClLvyexhPDUfvzyyClc29rTaEHqJlvrXbGeHMfmKmfARjIhzwcEXrBn
0ejuOQOQUkovNUviNc2vQwQXyyJjAlkbyOFiHngSI1WE7Iwc0hjERQU3o+UMonZg+N32LlJoCtap
yekhufOiahP26ncNGfxu5ivgZefMx3eODMJXanrmGsPRxlOvxRyVGGcU7AF8K9vmX5rU6aXvG2E0
1vxE0fV1iAWFaGISgCr3Lu7UeKuMkK88hEja4j1Bs//q8vJLaEqsPL4dilJbMVMhEG7V1pCDRg+2
WoyiLc4YnSuvRhx5q761Zrhfn4Sb3pFshmhugZ+dM+4cFlJE9dq4VlvlqZ01usR2UWwGPLLacx70
AGLLgZMxwWBaF33Cmo59MmUnZvew4KpvXDSvjWq5JwWHZLatIX4nLU289TgY/I8ZG3Co9YZxNHuL
GqnIzmMEdhHZNKr3YIzaW5lknu8hfyGIvcIDu44M5zGiAL1yzevUQmKQBcA0w+iOety4ssb0zrFo
nyKzqNvxm42fLB6Wh2mK78N4PsRdddO1uQ/z3Ur1N5xk64DgZ6f+rIhyCkflrrUWdi8FaD+ZEcXi
oLDGW9aXULyJkWEgf2uk4QchrE+L3oPCWfpdn9RfSeSIqHPouHkHBVB5cr15X1mqYOlpqyaGTYLQ
P15btf1uLsO9zq9lBOYWRa0amY/usnyrzSnZa280FYyMASKzUkJdhtzvcvaYxsSA7lrNpls8kkub
98Vx3iGFUELQrlUt/+pb793o++9F8R3kMlZcGhy5GjzRRrqv8f3ndvGl82WzpfoKo/QRTsS3YjCW
NRVLuIGF8x2dcUwKbf9WMMBeLTGnpKSe05XRlR9Z0hwaMgGKmBaRmVEomA4mMtBMrx4tKzmBhnlx
tPZxdHI/gpK4Kd3g3p2IwUDH8ZW66b0XPo9mf6u3ylXUJYdezT4rla5S4wDqV9D2LoOzVkMM8s2A
m9tqIcLrWv1C6k21xG9p1/5B+KvRkppRVYQLhJ17XeoEo/fRbaAhWFAMGErWl6WB/guxuq5d3bgZ
BryV9NCoIjHSjqpt5wAM614Ms91H4Wszhcoh7+Z7hUCKzFFRoMUPS7z7f0GfTNT7H8iruua4/zYL
77osuo/in/V859f8qefTVPLudLCmpqppEAtM56Ln02yi8ND6qYbpwbEUSrt/ROF56PngP6s6eYeW
aQuRHSKFLvrPv5nm3w3btBiE67DibdvU/k96PkPjC1Rlhh+mOPz4z78Ri2djWDD4YwqKiUuoCquf
or6rpUx1KIjRrT2394HWGNiSymJfEG7KDFE9LGRr+UlmnPLeTbbZEL+7rdsd6RNpKxiSnA+iU68W
g8/kIAFB9uVSDcyIFX7TCXkBg57QYDBbKpqWjuyIU0LnobiqnefWwps9EpwhQHf4i131Wzp33xGo
bUsnwQscA2XFafoWpdMnTc+dbebdbZbO6j1G603RUm5QUpfzZ+8yHFugJZrTdugYPowV0p70rl6W
Z8XKXwxE+bvyKxzL7Tg3QMGowmm9WfjYOBjMkF8JtT7bhbwMz4/NOCcOX7MMFgemlx+TKawmlouX
ygz3CxwC1YTfPXvzMRw+JuJH7vOu3PbwCRkeNsmVo1OkGCJz3zN3ITx4DjfLaJZQSuMfde+eiIqj
VIenc8VUGwvgTnXLXTlh8CMQa5ubbbrmGdNOr4JVbaX2UY3w/kce83BTg1fk8p+bU99fMR2oQsv2
bSWLt2GFWbof4dNYZbRJ9PkuyvwiIyCkLuCrVqm16YB/rGPDe1RiKC1Lo951hMghKmKwtTDjWdnV
Y8s+QKkOhZtuZq/kRkNx0LMPrbfRowCK9gnCgogisNCB6/pG0r4R24qJfzGIG+rRaXhYCSpUNZB+
t4nmEBCGk9dHedPvcPP/kLhMABvv8K4e7MU0fT3J6dqZ4YzPDv/IvMCjxHF1W48AZAjW+sKOp9DM
cE1Enoeo88z9TP7VdkmbZ4f5DtoZ4nKgQH0AY532BqNr4muGA2qzYqNmJaoLC4pQZE83igFPL1mo
ksU0+Y1CpQM3udou5rTPkXKdLx5DHeZoduq8Fwv1+jJi3DvMOEPUm6gOE9H6/cg7k2i8rmDQ1FLF
1ujy2BVgjsm4giZ5xIaJp7ZJRuTwUHQz/ctTI9Qgef+qxhlTu6nGXWsZ2wm4x8Zo9G7V2eGps/dt
+ZmSUn9MCi6gNjDCnWlY8xUIZuLSI/3eK1Pqg81QPETRcxB52cmsW23dQfTj+8BTSHJSBFoNxNC0
Sqb4gTaSakeEUJufVr0rKNht1ObWUUa6XhqgGKqlUc7xzSQZ7XCySrVhHTVYZme3fIHMyYTSSjeE
GgfrxivSjWI6dLaCHwxrVWKmUOI3s+6L9IV2BjdlztYfTjFdGyrAki4BSpSDagYpO7KrD3SphlYj
8xFSuq9Z3Wrwqmqv0OCZKUtD4l01GmxDAaO13Ong0FO9ayB9TD0Vea6qIRYkd0soAb4kTBLbpcjJ
i8j2/GrMDyfsPjTc8KK66jtcgk1JWR1kmc8ZeI0A5gdbnH4iatFTOt51XXloNNLmho4KtkKRbC7M
w8Q+24R7qGPMWtVSP6Xx+IE1lNihftpbfZysFrslMFA1KH/GaImzoRwPiU5yphfdqCXA0MilzTmU
7HJxSrnczHpj40IL83BDr7MECyvp7r5qFhO103yt9CTaewojljJ7ZT7LHlZMIlkruK1V9EwJncl2
PkwM1TIT7AMJ2z6qmA/XyB+I/fmwivi2yA3rVnGalPZLC1chnO+TnqhqjBHbLNNwFSQdMygVJGzY
7VCNlb5qx+5Oj4jtnPtgz+RkPWIChEPWWxno3URPjx0kIsL4Bmp3RTwPNKQwcApvQ3PM4FEfR6tB
FRqqp8td8hkoyFRwH+fXnB8TL/xpXY+g/84Lc+/ExZ9JvuF4lEvaaNwtiv3DQCqRRIa204VaRhOC
JzTu1U9hAGlj51vsKl/dsCCNrtGnYDX2bskzF35Z8C0tQAaoMmN420J3gv1AViMEkHUdmeSdkQVt
RwRgu7qj0FKGeLSoaH6hkKx/SjqQi/KmJYGKvj6MKCktkDdSNiDlCZf7iD3XNkU04lBCkHqvcRkd
iRSkk8yZMFmaByMmRoVWls+U4VvpFitQ+e7NYi17DDfZfmaMqQrtjrypBGbEpN7dt7R9CiSlx9o6
sV/RHbfsOzsMX7ogv28nSBuhNtEDCa/djsqP4ajUkpsqzPdNiu9E5KnEloaftQsfcd+TOiXva0Wq
CgzY8TB2T3lG4otbbNy0nfcko+3pRoT+NLkfHYN6xJj1iVj1r3ImY0RxbVS4TntrieSTSeiLUiEl
Up0bUlDwnRlKUaLaQqvi6J90kgJyKEroduGyobMHB0LE0sgb0iEIe5GCG7modZwem7DskOnOzl5p
MmCftrpyJo8LeJo72HxKzrgyJ0UGT2A6L45GmqZH896xpkcTw+kxL4+R7VAKsGmoUeS/CgGUHTg4
31VNLX3UrocY7oGv0pPJCwju+dhSKgSIzX6SYpKVWRfSjNSZqOA1ofiSn3S5+eU+PewbwswoD+Uj
s55tLLZI3iYoQqoSPZPYSk1MPTGPKT+KbXO5od388+r5gQQ/n2OpDwMs73OcxNLN7WaOQR4kS0ni
qEnuD2J7qi/maE/VLsfTOYjPiUW0jLwxAvJHHQ3cXjplcndYFA7f0DSAAav6lz7rw3omIEotAhFO
EkfgFJkMT0KYI+E0k9C0SkLNZTVPhyLfy0cmKUCSD+VSILRIgZAzp+iK5DPkY4CJfBPaLBmms7m/
vNNQDDnCbWi38rkXUs75bc4fIb7B5a3OHyPXAcM8uWPNfvrXU+SSfJvz8y4fdXmOvA/6LBlkihvu
8sR5/+XBf7kqH/jlPc9f9aevdb5DbrOf/o2fFuW7BG6/MAKZ0ukKR3n508aSD//09N/+J79//LdP
/d2XdnJExo7b+2bGwLw2aANPZhKdiL+bQr9WtR30kAYEDA8Es1ZhsBaLgOZTZM9iUa5bFFr7iUM+
sh4dwkyIpkPR7sIe46L+20XaxNFaqRN9DZeN/F8vGzcAqeC1OSU6eEVnKruWL5Xr8kaLimHfBBp1
/EFr9lXmIndpKVuaGMhH8U+QEr+qWl3d0NDFrTwMXr3KhCBVoKXOPClKLM0mjKtbh8qD1PBLobIr
4ExydZKS5cu6vBM/AdgmkdP1y0vKMev2Q8ewSEiY5U2DFv68pKfAdM2EcYAUh8s3AWAP+0kuDgFk
5bX8+Fzee5ZMX+4dXYNcUgYktghKmz3P2JLZ8GZrCyfjCIpCnyjZoRuqhE6p6ynbKdWf4iH6CHWb
eZBQAsqbTiyRigXkVhDz9Dn7XoAD8xKDc98ynQCH66vW6/cyNg3iJtAr4iLcqpPSYinRNrof+ajk
B/mGMsRMLgUtEaqmc7Dj8ccyencAnVy8KujvgtR+DGokGIU8Icj75Gbg3OsceN3l+6ETw3s0ozS5
bMUKBClNGJFvlbs5whSLrkYjJNOMlF4HvHLbavEoCsqnSHZYY2SvOFWtLRDylmRIcQ5UlanezS4d
5MB4mGirMSSg2xPb61wkzp3lu31NkCS9xZICig4JXij5vbQTFmvDl+8vv1dgx9Oho79nFB2jN+P+
/ETxbPl7ytWiJ7PYIOV0gsi9msuEdG75Kb24Qg0iLUeRWmW5nkqpMYriqkxn1D7EmW416lzr2eqK
8bpXHXOfCc2wlAuPwsTBvvBVRXl+/n3lLyGjwX75YTAb/AESh/G412ysKPU4ShxAuzJ5zB2CehNx
LSXc/FX+MnK3phlhrC2mF/SmzrusfEzeXEwNl1/yvEOLH1v+67+syuddNsy/fKuuGFBcdSL8g6Sp
v45DufpTQN7liDzfucSAX1Q0ceffK1R6e68u1jlNT34sc03kLXJxkgfVeVEe3/LbMPL7xwGYyiS+
y1cOK8q9E+NExeu/SaW3DG6LqEMvW3mYUDYBRhVC5sCsXe08son3ZRtF6lY+/bwYiCsS8Y4yYEv6
AOSeKpcuN5f75gXCAc2QbaVR/ftrW1zOPN1A2jKqAs5EZ5+RXDx/eyz2t1ZyPZUAZQaW23JefHvC
k4zvpi3pSX935RcxCTpD3nSQG/tsRfnnbX+5zynRqRWQjxBJ8PPIB+RHXlbl0uXm8jNe7ru83y+v
jYsnwBsC/co5U544eydqCugvrMsjjy2edie5fv7yS4XUMFZGcF9iK8jf9LJvectHqCjFQe6usa7S
EpOLUd8zlJG76e8X5VucT1UTsro9qsaNjHy8SNnlqjyryPsuq7/I2y8P/PvnyZeNwSft/uLsnpHf
7+yZkYvySwUSEXjemeW9HmQQsDh/HXc/PUsu/rr+07ue3+tfv/Snx1FRxOvO/qYtanK2U8jLiDzh
yHeUS7/cd1mVj1I55wiUi5cb+XtcVuWSfN2/fNdKc//pbeQTf/mo3933y7v+8kmhOOFP6rbpiciU
xyz8sr2BU3Unj/XLzeLSAVrL/NDLnXLpct+S50wb5Pp/C3qUb3556vk95IlYLoIKR+MjEvXkHm0v
BfKDy4Hy0/p5UR5XP90r1+Xzfz48idSeiDPvac5T0mNwXH+q7ZakMfMuW1KbyRMGI7J+UepSfPPG
p3QqjLXa9uoTpxNgDFOFNzdA7ewsAC6qtEVWbSA90Oz5rTCLPS085UmHqntHh4J+VTA8pkkV+2VD
YLKapNEBtRUAF+sBQCNweQMMdtkCRlxmwEJOSAslN/OrxSHdQKFOso7giazdIa93IzogbZhsX5Ez
sF//4fPpBO7CCqY3Mcr5BF9S2vTE5VVeWC83Z2fQZf18yZXr8mp8eeR398lLt3ze+RN+95zzJ4yp
d2VDsgZblItDU9648ti9rHtiHDlROqcsJo9fsT7KaYu887eP//Jy28In6IhAPgUzClUb8fLcdYrk
Vj6TxObW16f6Xj4wy0Pw94txSPvZyspPHJ029oIY6P88ok3vei6bmA2SMfp0iBpVKn7oEoGI6WDC
fE3zzPTjttlTsAMaqxoZYH7rOLid+dxW8Z3W2Ffu5JFrMXzgNsTrrSBzbJExWDS1g0n9rHRSP8Tp
GUkXjfVRc8s1QJKI/iOAxqUA64JXW90oodLSBQX8WVv4xvMEPWVNnXHXKf2pebfDyPJ1hCA4Et2O
j7gLQe7ug7FLt9lcNuD4O8QDpGP6cdbuPaDYa81KTxrX2T2X+NfU1pdNXMI6UpTg2e77tzDCzRpm
OSw4AwcHdTaqfOCdCgrhqxr+CyqkGdCTY3NgTJNBpWAmvyakSmEbKSVD8oSClLDzgKLFXLFk9cDi
8JPvwrZF9ttCoy/M8oeiebemAih6GWRi+FeuTPM2V8iQIocLY7n1nNkoBhwKc7i4nLshSj6iGYCd
swBSAr7YwnLv7frezQXzOEawaLNVh4zUtu+GV3Q3/YyV3KtV30os32kCm+is4sfsVgdLGUA5RtPk
M0nut3i97+pSJRNsBsrsRUAYSsfdOyXYUTzQ8LYy84DgvSIPiDovKJTapLy22ImvBwUAQDfDdQ94
kWkblXOEFzUu/n3WmEcFvpWfT2rjj+R5JCpNBA9EjK9V6ApGmryDq+xSSOk5TuGN0VHxVArjcSxr
F+l1bW4cuvVN3T55S2BsHAcJkOl6j8nUzbhU2vg+sXqibpNdmk/Kt9IDZLu42jelxMXi6B7ueqY8
p14LrouFAPY+BJRXoVScScU6Ffj4t8WgWWuMzDvXqz/mHEdptaT6pppM9MB23l7RFR53tlJAI7gh
sR6+cYY/npYEhXLNecoRmDD7ZFZpZppftMMe/lLAvztRdC4oM4GSXufa8N0G3LP2TNKcyQ+5qo3R
J+k8xX8wIKUQZz3qTZsJgVXRU5PNiqumD3eRqfWHbuyqlQEV3VS2pNW/mVM4+SkF1rpv9rkIP4Jo
KrwFnta8LUb7I/esdptpENDACi1t8cMhMOf7bKjfk2oi82lIEwweZbexS23DLqfddDO1cvot2HPG
k7fE7uOYaVfOyCQMT6NfjuHV1BRQDCyuK6UQ6OhluJv7P0InLu7SMf3hasQTtW61TZqS5lwHvh4d
m26PjzrykcWGTcSZIqWCAPSIy9BbOqFy1itO/01dv2aJZW5j5PJrpUEA1iYH2DtCRhN9LJ2NId/I
GH4C1GkC87XE743DO7Xbd3uklZDMr+HokKHY6Vf2qL8rLn6eUkG44w1btUWI81mQeX2fqDnuXfLN
/bBtKDZFONeNprly3Abxoj2+6Q5uoJ4a8RzHsK8V51MLIEsNSp7e2kAIYhsarlNqSCdV59scmvlG
a4FSlsGU4TWH79FyxtBV9tlERbgieolZlSOaqbwfOaW2fBp3VTAvV1lU3Ds14tYunLZInFObuaaW
vXgIYihU41hm91Ma5dEN+Qyv2Zc6dc/CsnbIz+91N4OSEd9w+bOttFnZtXNAMK9t5/qxVBv9M4RL
OJQvYxEFsK0jVSDW123GhlS07DQmAzpdPm4Tzs+6Nbx4Y6742TxvJ52TPwPMu9zKTyO5DVtDQTVi
VnlEDHRnr7Sao7Y3DYMvbT0PFtjUOnhZoIdY5AgaeftsMt7BGQNlN1j0k9soKUWQ4F4P4m3ZBMR6
9vjGCPY5NZkokpOefmpK7drtY/Tc1XRjTmQlxmbLFWLmupSH9bKmATAjaMF6jhjDLE17Xw8YKXCb
LeBCd4OBfygmM6wzl+LQNVg8cyLgDrXJjBAwTk9Dk6M8LDWPyJV53HX8qHM9Ei9Ygd11aTL7KBhp
v1bNHqcLys0ePh9nfo7AfqSfTWHXJ+RaRJCZNGUnkk1c763q6JnqDa2gUA2/lLD7DBeAiZ1xP4yG
czBKoc8i7w9VKEo8SGuFFYXXxqI/WSrItmJOcR+TUWbMH3VbKTcZIqKsirLrUVF6JLIJvDSHgooF
JHBKyN8DEEKhAJcbdpv1MOSAcpv25Ia4u3vq/S+cH082aEEY9eyoBabr3uBkBV4XzpOTPlBx3iCv
ineQMQHUGB5C4zR6T7TyJnFRWqUtHbuuKQEAhvo1At+7pUvIHOD01gcgWXVn19YUa70YxwDVOyux
5xVtPRqhQXit2wgx+9q9wV8Wr41mwWs/aHSr7Oneiq1oh4CWf6tENo25/HTUKnrBE4fjSVWeMo2t
G1KmBzlvm2sjflHb0d1mH0FAV19Z+syfEsbYcdjv4/l5UO1qPSgYKtL4qFv2/TQbOxpzpFoaPsUj
g3yt+cobOcRrFy7pLLo3U/9Od5sDNOCNSoJhUc4RupNrTykiz3skbtAhSn3nRuOhz9hCBScXKHnJ
SVNrMMTBtqmuILF4D2Ecjgc0ZmWcL1vdRp2MR3Y15mWJ5WncJ+oMIMi3MiSy6CbvZiICOI2jt+YK
BcnAQ9yYMR4frHRb6HG5rrp82gaEQ2wGjF09SH2ktTaj6RqQ6wxAdKUpLZBZBWljW9dPgXbnLNlN
OuKIct5RdmHLNgZKW/BfDWSnUConUfghAbAQ5hIrnsVuC60CxfvJGlBZV+nJVF7nMXV2aPc56jOF
fNW4JWKbfN3GWL5Ns3IXtzWboUhHDFWlvuHatSt0hGWja70RXogZuTqNWN622aS0K2PKsz0pKM9u
G+01p6gPOEWJbYOkzEXuEDio4Us3IuzIhpqGN3CnxhFIUuUugq3eMW6qvHBjoO1+SAyfynAWKYAD
QvUGp9d0E4y176U0n/SEOVIzf1BpwwBqRT8qaDWT4QRb+rVsiVjzsYg4cN/LeLhdchXL0SMqCRe5
Kf7OqeOCmiEnDdOGAWa1HLkq0Qnuaw7BmPybvBVY02ATWtWbS3yWBw0OHqiLaSn6yuf0DaWJim54
CK+aonsQRBE/sgZrP4Xu9yhPv0FYTvFEJOqqIzTcb8G3wWCyHiPnJWf+QzvaJfiJlIKtRgRRbgFP
fCccuMYjx2h+Vk7KuIxXo+hVzUBS25JxCwEQa8LzNmWRRg/x0J6ccnEO2G7o2kfdNp45Kdd6nW1m
zaHrO2IZJvgWSaRugDgcx/7Znd2vprY1vK0khnowSYdovh6QAaQNYA3b7aBuW+sxQojopX11iBXU
uyRczDbXYldHgeb0UBOTHsbRZB/01rMAa8DsHfOB6vJx4qfaZ25p+sprMeoM1EuvPOmo84vcPXA1
NB9jzg4OMSJT85Qv8HooU53UhmQg1fMz5MVLb34FBSLsGAlQDMZpnZvXXRYlm6Ua9nh9Pb9Oyo3d
KxzCljcfxiC4UdsBjXt9cESvMKbfucT9uCuSWqClFBj+MULT3BBnIE5+RjvewbHF3pYmjKqy3ULk
+4YNyX7vjQzCU3WnAN1DOKjupyQ37/Nlg+iFRigmSmxhxdzcEADR3HSIiTdT1Ci3wIT8BhKvHVUI
NJlAE0xS3KTx5JudmJqM9TqZ3fc812kQGmmHBtat2fvdp8iuNzMjgCmoHhJn3pF9uTOHDlEs5hKK
sdgLMnu8yoplG9KW3CS2/gyA6YdDrtimshImC1Bt/coycsT5yY5pw2tdYu3s0RwQn9SS8DESATBy
+dSWeu8VzW7qURJ4znbi+x8RVT4RmuMci+SuV4kcIvM7WrtF/lHkzpUTUwCyPKTk3ozKotes4UQd
Ht9AeCACsT2N4HZvvCx/JI3k03Kt8bV0vZeaYNEVATw/4kSxN0GvobZxKiAO7F+ZedOkOA6yxnlp
UfbQINW2XWhnxwVfYFQYxVohW9BXhQg8qMM9IWPPVWfmj21HSFKekQi7IHZKYuWpSLAPtYQ0BuWM
+celio4v58WOmnqrTpkfufyWtpWw55TtJmzmZRtMfUQEioVyBZ+SizBtXdIf0qLNoBg3ozGOq9og
tbCa0bwWuEgUfMCjnmkQNtDE2lBm+myCBYd7bBWbDHT0CTZGaBFC5DSJsh3Ce53rja84I32YjEtu
iuZLI36Y8iZiFQ3vlB76pRUgYw/JNZvq1oUUJxIIIyfdjlQ/M67+x2ac92NadRz6FT6XjuJz5l6l
KuGZcd9ZLznTpSSklV+iSltbDZahAAnbMmDYddVOoJMsMK+0xaYG4KxNGCH8TtRjjINvO9IBRdaA
wONlaXu0MFP5EUAipolzsGkwvK7wH9hYxJglD267g/a8yvJ83s9tcp+DzN9G3nTgoC63SRDzVTrn
tgjywHcnQ0EAThZO1Qz3SU6OQ4B4K3JMOifEAW9w3ycbZucccOyBPnkmeCcLSztGnhH5wZw9q4nB
aZ6L1hjZys5zIrojbhQcm/JhGttnN4be2T0nnSBehikSWdcfisQ+8Gs0YWvDMForXsiPB9luk7YT
Aqsed1kHks8o1WztRh4xtERe0ve+x7GKUZxIhJ1DvoilJemmbwCxarinbzU9R04XMJghulnHPQXG
IPrK2JbrWpm9XRWnf4C4/U7/fie+4iGx+3eLKhdurOypwT+mJnO3t7oQSBQEPTcoms3Yv+pB6w+O
dxV7fmgZPflwnXX6qiHdHYMg5D9w3AedKQgZOEnlm2HO6AjwvAWHHk0WRmOuwmHYRje4hpeVNQ3J
hsIwGrym5zLQC3X3a66F+k3J1rvtluZGBYZGR6B0qIIU7TbtIed6jfGYuKIHaxPsrnWiBjHf9nXZ
+C2ZeJu4hphaGFq4dfoEcqDWrf5fW/y/0RZrNprffwcLPX0U7Uf7t//4Q76bEOv++ZILKtRyPWZZ
qmuZpqdr6If/QoXqSItNXbUR9GqmaUEl/Ye0WBXSYvSCNqxSj0f4Dn9Kiw377x5BaVyYECy72v9R
WqypqpAO/ywt5gOYBruGZluGq3O8/7O0GFS2myWME05aEBwMASxCQK9eOd04HReX7pkKyrCYKwLD
+no4xaLTabYTUkBHaL16x40wlsYAN+w4O8j72GdxDIhHB9ENvawyPV4PXWPt5YNF8B4LFtMoKsJS
oyOXDKHgaQS9aahRC7Mi7748Ju/Lzl3Zvx7uBB+qAhTVSGRUJOhRlEe3Vp1xsMRvZDBrPgE6dFUB
O4tyLMnWHWEdgkZ1bvZKKo/EVeHS3C52Xe1xzGQ4QtVvhBFOew3MFXOV6MT4E6SxbX8NXV/vHA0Z
8VUDIIsKE8lJuaUe5Q0GCaFtzF60HOTYGZajCt5WFW7kdnQCqNgdxTWpnZMqOj7vTyndZRUD8vvS
hjA36BhiRyJBQrC/MiBgmSASamDBKltrdzXTNHBS3GQC4VW4OeErZneVIaxcOYIxluhJc5Q3yiIQ
ZHLREjyljP+55LqzCQYyoi5fQ341rOh/fiu5yvdguKyO915FnFEtOv6XG3lfR7eBVOFuz/Au2Ncd
5z6h78CjtrLLrD64lEQgsGFJNwH0uShTQXe3R3mjgqTQyoQaHedDkoMAhSyC7bYM0eMkaG+l4L4t
KinVcOBsQYSzIig4EQynADqOXiMsByHCvGeJUbvi7KVu2F6pyYiBNDf8UXDnpttQUOg8waMztGRA
Fo3zzyhB/TFQJfkFgF3MeFsTRLtCsO1QYEC5q71iWwSxCVvT6tdVrX33SvcqESKIQOhL5I0Odmmv
usNarsVl6VJRia7JTYQdEoqeqLyR6CO5VM5MYLTsIQDW5whqn81RFS+RiCvRQIXiS4Kw4HPliveF
w57pgf/zBAcwEUTAWYHHO2LyR6IPLxAWe3uMBEOw070vr84RFdBIwHS3aMfq/OxKIgjlM832j6l9
w5sSt6qxHxIzYOv29xjsTB+7IXIHwIakRMwoO2EdlprTr5IEBg2zFPLjYLFtqNdBR4RqQYQsuV6R
2Bz27AJCq0WbWG4GK9WIfKqqh1/+dynQJI862nUB8iqil1ElCyVGI27kktQPWrJ/JBeFPRJDuAUU
dp0LJqQJHBLtceQrOR0e7G06+kragVBc6wgwR1tPGdh/OJOLIE5mgj1J6AS0pT5CuNJX3+wpmdnF
HPvoNMMT1d/Zx/Eb+RFAyzSN9005waQJAMsJMN7oBMvRzna4DZlhCY2gVAbaEpapC26mO7eZ2Ml1
EDJQNV3B1wwIetoGvaExb0JbWw/WuHdUcg+F8NM0dYW6MmcKqfms8olKISjPXJBHG0H31AXnU5nC
7+HMDloKBmgmaKBD7O7TIbY3rYVjAFevtWNys6OIUh8NcROLYD+5JO9zR23YpgBI5dHv1m2D0Vrg
SXEfolmxBaIAVhp6HhUCSztQdBZsU1VQTt2GRO3zVxIM1BoYqjwHybscQUo1hbd/EGaEaTwa4iYV
XFVUQGaCzIGE7XLv1NbGkj1UuS+cFxG/rMveHvZSyguX9d0rYG+kRtAdU+9unkP90OukI6wmbzQ3
nUDA6gIGm0CFjQQeVheg2BRibGy4d55W/SmpNWEbCrjsKDCzM7xZW79fcmUbI+jh/BJ5+A8aHIh/
nXqLSEVjh3RWnu1c4ZoPBN7WIYV4r2qV6IaM90pMhSXCxGxW1XVcgkOqROQfsU1MwxxUDUaDABYG
ULhpJmCrzAKvFGrtOzuI+yNy2v4ol4xEgypE1h38DYKfS34OWAXNkVxq9gqxGug9aRhlj1OXINtZ
fJTMGYRd/cecGtr2v9g7s+3GcaRbv8r/AuzFeTiXkiVZluRBTjudvuHKqTjPM5/+/wBlm05Xnq7T
9+eisIBAkFaWRBCI2LE3ES4CxqGaHEgDdDxwVsCLd4zTKoWznq5snKWnoxji2yybIHit9Sgw5OEE
xe7KNHwhXlXsDd34xWA9aTBYd4NdEq2nKDVrLWiic0THcyFTOFYd9coZyWiUpcAf+2F8U6lrarm9
G1VlheXIZW+RgT/nTQeomAIUyGAf8qG+ho1T32UFkh8UqBR7x4GOTxfvAmmb7BL+mVRFwGZgnW+Q
mtpp6GogRTjeWFXvUVHBE7/zvfIuTwdkt+301FPMej1A2kSKmVDfRLgSMnIfCrQJpR3DCjZuAlGw
7hCTNgPw+wq8jaXeHzxChxXCw55+pY2lv7UDGGPX8vvJavXXNyWHIRuhnQFFggllZzsPO+jKzuMk
VmLztiUafd1VguawBSl54zVXKSxbN7JBmy3eGmX+3Amlxkhse1KxgZFNLnpumZFTgVDNITpLwbSw
UZfPskCha/qTc8pd5pTDUdci1i9CcYmuizpy7RwXg74anf6rHhJ0E3GXMu0/R0HxlWxYuTMGQquD
QppTndTdaAKcnpzHrPS0HWh+9Upo/UV+ybF7eE4tCg58u4vXyfB5SuD0gM/2WCslDCNhvXE98Ugr
rC+hAe26VX3OevtT4o8AIpRmJi47fbPScgMB22rgYVxxyjq1PtzUOgD+zjX1HYwZ9dqKvOdMi47t
MHNeNwjuT8ZfjW7fAomy9h2EEmNP/K3Vovm59sBPB9D2GHPss0BTld9DAxylzw7aKLcZezzKxyiA
SBFUoSQBwQzntknUoxoV/Za63VenIIeAMDTcnUFMxTFguwhkdOzMPSdsNYd2t7pOK9CWqUM+uhjT
K2QRxHvga4lMLEomlbVvC6FBhazN9Zi0+n0V2k9ZPt3wl50wK+/8aGhWVivePh6vlrm3VzmZdEpZ
PTIZfgJhb9I3V84woENiZp8iqMmuymiYtyP8bs8N7yS3V/+igm5eeanyvVUhverT6qquY46aM2H8
WQQSR/sHPAYoxnktinIw9LUdORBoXVbg9Ig9zWwyoGFHTA+Rbmj5dgHcXpWrBYex3Ptwvq/SwKay
X81ex8Z4maZBe+ip/V8DMe1GF9kxFGgO0/haUaSGwnK999CHYU1D1M1yHKprjXwPUxv/ez3/q1tY
N2aLYJTjxJBQZfADGfd21sXnJIL9QSdKs+0yEi0oWa5HS4WihHpqG+qbcgQJZ2fxymfjsFUs6v6n
NnjSKyIj/AjSdZNXJE/ceA/v5jY3Qf+TskbMciRMASZlF4U5CoPKNkIicMdHQHAXjH0Nue9VFqoI
xir9K5ksc+uF6vNgQXMW22cYHLJrs3C/JFMGsNoyb3MCGiv40HVqCUncxRv0kYcTaXvO6j30JRNh
ZYMAMbXvX1IkXBSPT9p/6oKHxI4OoQ33EiudhbRdrUMGEj6ZrrFGaxktNY6Nqygq7ltDS2DUIUVg
DriPJIqurKh5dfhviEvq6eqNJYrD59hBatiHEHKOjy3pupXRlOFVqSDwNsBeCZ/uwxQQaHUmdBlr
hHdGy/vRBDULoTlA2VI4yc6mdH6nqCNadgOZbvuujwuPp5ikbppBk6fAuNGiRLYrO/gjOy9Z+5q1
A42BGpvvTFdh4N9Th7mKBwh2sv6xyKwfikKwTeMfToR9a5DjhTTkczDm34IQCSUIK7s1NJiU+fPF
wBIVfiscYlZO332h/Db9prX2177qNwPH5a2rdS+1p3GGcqx43eawlgSQ2wMzCacy25PDgOBNYHZL
iUuWaLR+hB7I5LXBEcsqfX8rHZZGOi3Dj4jmD9PS8b+3ZVF98sjujxNS7ga7I1DqCCKLN642Qm29
lmPZiCKlm2VIWunf0zZ7xi2511NNkImyKvZ+skf1TLknR7mqE/ukZJwZpFk2mfBaXBeb7Nl2I+ik
3+70YVoOZROLsjDZmx6THgTU4om6ZLCfQiKR4lMtjnJ4+QOyKxtIcsV20RRUz/KjSWvBznnnp6gw
xr1ggak+x+IdB2MTiC+/ia6SGkhKKk/b0iibxWexUbwEqGEZf/BxeqQxc6X9Aou+AJpy/6VZfBN5
YFjG0icUH2mx5Z1A5l88//jJOs+ICFwSYn53u5TA7TYZ4ocSKSOB83TuNTcYtrnGRrunuuJdY4td
l7RVExnDwUfWMpJ7rb4UYZRl/jL+8xxsY7/uIv2TOszWLazLA+zLPntyPh3FV1GvFghFiaNwmsfJ
cCe7s+lwqBhJ68napqUWTA5lI2uglqEKU3TKYnq9mGQvF9TStiCZlmVky6y8/k82nhhSGsvtFx8V
xutSUF/LGrpQ0GEDK/6p2BBkd4Iq+/+HMN+FML8XlNfW0/lnEBX5+3ikbhLx+7+rHT3lUfvzx/88
tl/bn7/FMeV1v6KYNkFHRzU8xxMhTNex/h3E1Bz9X6ZnIo2OGBKCQ/ZCj+Bo/zKQazZsQ3c1nSt+
BTA191+eoVvwmWu6A/Gk7vw33AiG9nv8UtAuaLrqQY0A7McjgvlB6ghEQp3DImr9rIziBN+y8TRW
KdCwcPZ2Wm/rT4NZ6VcZYoY7Oau6inaZ1evcuMymafJr9k/XyltJ5z9dq3lf2WWHV0FfVgfZuCmy
1yho/3vsjahnOqL5YEPyHCXgi1FpjpypxuvAnOvj0qSl934YAYc4FAkSvZ7xOShTZHZsj82pGFZT
jsD8EDo7ksHmZ+hzfyR5O9zBG0hZPcE90l5b3hHTq4WEet5qcJUBUbO8uCW7pTqziTbU7B9YpPyD
7Nml5x9y0hw19A3MyHHiU/3dowsExQOl3lRngEUxIFZ0h1k7ILXoVFt0sbSDHId2d6cUvvqtTKL4
eorN/BjPYXFMRRP6o7Pm0G2uP0zIoWzQXC6OFNICW5BdAl/BkBzlXDqOCiw+I1sRAiKU9c/ubdxA
ih2Uvnsbit48jiO0RwIvqO2KxmiePbVS7tsUmYlEARc0AsC67UUDeRGNA7mgVYJvbdsh6DiNZ/Dq
lRVi20bb3moBWdSgVMxHgLjNRu/BbNdjDWIALoFTUDZPVZZBvBeiO3FOkpjTcbh2bKs5Q0TTnvl3
9Nd5BORa2mQjnpWVF8XBXg6R9wvO/+kieaPU6q8JLhR7pDShhrCibjoMbvK+kbZSd8Z3E9LWm+XT
r+/cNW4nwqwm0NG7GtqIR99XkJsxwR7Upk2wFS4mdC+bEaKKgYr0pDUOEKh0N6Uz9NeuVkW31ohM
Xw7Z8lkf2fTC8hV+TlLC3gNk+Ycyr9Qr6HPg5xua+Fn20rdeMyjRxbb0YFTRr+MUUjItpbYBdAo6
eiESqRT2Mh7y3toFmRdc95zCgeHA76w0Q/jojEl+PRMBvA5G1T2XTV8jc5/FP0JSe9CgZq8ttZFX
oalEJ6vV/WNgJLw428knXmJahC59TqqGqlorfvTFtoQl+TacwuJWderiFjrw4rZyBnbbXo3IoJgQ
BCUcDMSMEqLK7lbld6cbT5WfvkKWAUyz9Cp0YhnmeY/0ABlAhb1i8crjyT/obVjnZv3QzHvNmIm4
WK1RrczE1A6o6CYBaWlKrI2BSLg0XubjRvtmC7gfvHMc8UBPrLteid2dpXyHmWI8JYCrbjPkPN3Y
SefnPiVPrFZRQCW7C+XTio38BN9gMt3Dbz9emty84orovSUYAbZV9czZAtcRWrXR1Kdd6gTRA5Fy
fUUKPfseDQEIjG78bDX1LXgioSvsH2TDqucfLLGOyGEmF5NlzBd4588CmFVrHHfYkZ7gtXCueN3M
L4GvEsvV7R9hND8CEow+w5ZIotby42Mxo0wZwU58ce1BFsVmVnx+9yq8v2TB/ifvsntE6tuG3J1G
Du5ddsy0PdXTTQ+aQM+2eWHJ7Nk74h2H6H8X2qH7k5Neuo+gEof71YODXBGZjxbxlnQlux/HH13f
jf/W/XgtsaoEcMVobkxjVp+6KjhXqJ7fZZxzn4qBWCQYOqAUgADE1ywbDZIW1rAsOeZpe7FnekEk
RM664opRqf2N9Fsue7tisVs6NLErecU//40qr09VPuSPkwuvRQPNxkOkA9ZFZCC+suy2/Bok/U0w
GsFz5inR3nT9DCZ/t/zaH9ooSL42WdFs26hwr+Fpa55htdtnhBGGuX0cgzm/V+zWOmdhdwomp3vh
xBZezxAuwTHcdi85HF6rrG7CO0hbg2sU6TQU4DQU4+spfO19cOCZqo7HHurSxyyp7h1hb9wx3KjZ
7O+ryMo/z1TPSXvnxc4WUkR952fgLbX2bphG58WfcuW6J7O3keagN8HLldFTAMU/ZJYzyrFDEL0a
sKH/w6/P1T/++hzHYMUzDddgh8NPkfl3v745NtzGhgPkR6wlBrRuvLpiNZlfTXW218Oks2coqZnt
ZpdXeTG9qqngRQ7aBuqMyTiHgfIZOlAYnYYihljTT461oSbHDJaMS0/aECy8R0guuP5gl75jZwuJ
CXHtMh3b1X1tQMHyp9tJG4w7uzLs4HkAdzISeDiCdLGOSQ09VVbMwUtrx3eOeLgt37qvbBNiN+Gq
h+Yv135GG/jNtXBS50ehGPdxmWmfbUqewOQBBqoJgoIBUUxlLvN7txv2PJIoOJsxbFX00GlIglUA
lujS+332o58ywnKcIOwjr11mC7fRyL4Q3HdzT0WecH7feKWGFIRd7z/YF9/EL9WjHNpWcSRi6V9T
GQuyfnFZrpU2q8jv9IEEi7xUTkr7x8tgGj4riQ6+rUi2/pxOn3h5xgjvavWLPYngU+sO30geneYk
QK8wTlriUUoH9hqcUGt59VmLsnqtWPmTFo/xnR6q+tPbCEpUA3qa6kmH1vZOEyMxJ0c6b6rF8//p
uln8hbe7LH8v4C/I0dvc8vfE3DJ6+2RWnoLHJ+EC5DUKT26Jxsto6chpOmZwkjbZW5pETpDbWNva
+MvvT87h6PvX//lJdn7nbzM5OxmG6XI+sTVo5Dj0/P4gj2Gk6GFtKADt1Eey2u6D68TxqYHHlnob
nmi2BN+73HAf2PpEp+rN7mJv3uzAjpF3qvRJ+o9O5L3zl3YjcL6n/teo9s5eC0BgxcOtHf23X+2l
J2yIk8Dmj6LTCpYgFUfxo5bTspG/NtmTjrwdzZVtmNxRGi83dzU/J+onisAKNsXAvIEh9V5+qMSm
OCtQRQ9VI7qSQ8im0odWQy1HTBaiMfwA+vwRru/IeiXHv3b9yTqkVdvcDTp1B22UZN+pCVnHvj2+
ZmyTN4uHbf2goK3pXfBkBmVdrWazyVrGpfEPuwHL/n05Ft+iOOzquqXqnmt8/BbLbioc1iD3hxKk
GhlomHr0jTwYwp2bdrrySQ6ShAqcUvlURnbxGE1f+8w5ABANTrZdsyt8G5a+ygeOB/8ySyV8/eAF
05XK+8aaK/1omGmAHKmqHy3RM4RN9qRtmS1KX9ktfrI3RMNZg2kYeLLHGcTUx20L7dYdOn+/GjlR
dB5VSm826QI6ht2pmCgtmOlWtbhOE0Z5G+ktHb1k8i5As+/j/wl+Fn/Ycdl/f1IA+3E+pOwLqkPO
9L8/KYHVw/09hsYPiwzjuokiqKPfGruJ+KXKcdua7A6Bhhht1NwspgoVj1Ua9QaYJEL7lBeZtwlE
gLERNidzQk1CF420R7GZbryJkpQPE3J29Mhm1pT6tZ2ntPtijpwU7jAQfJGevVRjpO2twmruYDdp
7gzRE3bKXqbri28Sm8md2SWHnswFSL/Cu3ec6FAPpfFkJJN7L+Yq1X0314iRaQ6fiiKd0M5Tqn0z
lPFB9uJh+tVL33rL7NKjygq1Ib2pd/95FYNw8m8PAGTutkluBt5LgGkfsGKhE/op6jn1j6Sl/NPc
OKW3rcNJOaVudV8qY7+Xo4vJ0Xy4mfNuugoMsBiQ14mx8JYNQosTMIp6P+WucoLDzup3k1e8u42c
kL5ovJDvLwYAxIKqMi5m5Yul5+eirMEqECCZWni76sC4H/W8eh18NCzSNlcfVVFlkReKf6pKNd7r
qJPuwU0bJzgp9Y2GqvGjkeUxPCRh8CruGCaOCMAfTT9IzjC11ztTKY1VCwXVd1NVd+Ryp5eoz/zN
DHD4RqOc8156pLU93Kax4K+WP1fx8xwlkE7+Zodqor7DCNIt6ahfM4tjoXckzYI+RxbNaB68EZYT
NC0ezcoLH/Wh068iz0XjS9jePAjoJuSq/XMlzo/WHOYUevrRVSOG0halECZWHns/R544g7dxzknt
QTpKm+LFIPe1uHmQE8u9YNxiicp1SjQb2ODNKoTky81vYSLnPCx6jp4Vt6WVWwcN5r8PdukhJ8WV
0nW5yBJX1uLKt9tKD2mXbqDsLreVpg+X/37bxiv+4Z3t/u3Hbum26UJYZ1s2S77x4Z0NsAZIcJL7
3xMYiGGIpZi4myuBieCYbmsumAgxRJpAQxk6nq+KmTPhSk5/cIzd0HHWF3fpNIp7SM/FXd5SDuUt
3dK6S8FgbJGbnW4jaMDgrPfT7hY9b2GZB2NCp0KYnTJG7WmArTrlpY6Gzds8UVtSnE6a7GYtmm4v
07/uohFFWtU16mNIk5Y1eVIiJl191OKCaiLZlQ3ynz5sUhs5UAezPr5zXtwmMROqrnegxhj2NG4n
TZeu31FkAa7b3/pNWpyaPJ+2JXt2PntfnKRNNhaRBaQZhY87OMcSAZa9EDr9ZVscIVr9dQdp80rL
u/mH5c78cPh3VMuDIkie/1mhDPfDchd4c2x5Zat8Q+du0xK7MFZK7Qqlsg4SRvFmWd4lbu+Nt+6r
NER5iat8p0xC0zKZ51/+0iavnKN5vO2/s5KIuy73+v3+lz8axc5fCA/fJmPWPJAWbR565xyqZnV/
2TOIjQNH8MUSuFlyX8ZHs4Oyn+/lAXCX9ehBnH7VUJi5C3zPesxnOz7Y1CKt5OyojdajuMBE6Phy
ARFXLhgod2yafCf3NgoVR1c8M5AGiuh5AHHoFUUXSGiLYQjG4TIrI+/LrIy8y1l4/P52rYYy+FOR
Ddl+Lse//EnP7kM1zC+NEvQ/5hLQjjTJyQ48GWye9V+Z1uT3qUrlw+jpYNwADuUUGhsBmijsHOMe
kt5JnyDXndTu4CAssEGEJXhtHBhR/dB4mWfKxwJ0W0W5yRUvl/Cxr4zwUUtGRPFaBTkOTGM0Fmxk
ScMPFtWedTfoSEN1MBMrEQqRWuHdVabn3jmiBxlksCKaku6XCZTnzROCzGvpttjlTTpAG+8miBXO
K0NV2GyAjp4PfV0R3UjYzcVlca8q9nfKwMeXqS/yraNZ084uy+nF74o7GxrNc4KE3H9+DhxyOO9j
YA5RMdU0VdPSHNI2EFv/viXrBt+tVZimv401kX6VahvKHW1ztE7s0x4KqujgHGjNv4w+9A5zrPaP
hG2b68TJEBsSQ9n0QCzzuTrLgR7xuzEdx9/KIbpW1imIrQc56vy8f+wj/68krbqD3ivlLbFV8xLn
AhtLunWAzV2Evi6xqtQVOM2euvXFz5BRLK+Dst2DOSK9kZuwzGOnnJSpeiX3XcXvQ1E7ddU6JaBX
3TohQvIog/uyKZMMEbq6vJUjn69gkxqODaGzyAbEtb34F9qEYBQb1BszHo0r2cvs0f1UTfWRsqHp
VdrNKTEhiPLdT61LwervdmNQ2Q7FwKQGTQ38f9rJWSIrxpbxF6G4yXcK27kNQsFzTcMkvvn7d+pW
egNFpV18g0zEvcpRMNy3WXcbjxOQyDEPxxOSTONJ9mAzhpm1bm45zzXWjXQWw2zw44ma/3Oqps7J
A4N4XVJ6CWJ3yE5wg9sbJ8/GR94sHmXwUfbVyeCx60pI8WqKPJ0+0X+AdY5XuWrd6sQETwTxcyJc
7kReiR1JNauuiw4NGlQ55EKeM++6DLLusEdDAGZO2IOR6svW8HbXx6VB37Q5uqJZbH0OcAW+xBV8
E9rGY3vXnove3uc+5Az6aHw24hCC49K09laqGJ9b2z36uleeu3QaznHrIzGSJ8+lc+c4c3LkoyRH
2ZMNYmwC/9e3h6KBp1Taag/Qla4H6u5ybCbx9AlMkL9bDtrybL4M5cFanrvffKVJetgUh/tW3+7R
zZwOSzP35XSg2O46y1r92jACStaX2cvYQfpBs/15b8WDeTfbSMvmWXUyxEiaWt46B7UdT3LEGvPL
3hdqtJ1idVgvNulCDudV66ZmNxDjrb/FMElvhpZiUyO3OX6VU/AlMwRVkR1NEFVm+Wfksi525IIK
cCZxvCEyF34xChQYM1sQrWS5/aCZ7ZMt7BYBki3gXlQ6FScniTSJele/GrXp0I+D/YgUUPTUQjIh
AlYmMkxiIONHZuiGb4NUuAX9OzchHhJ74eY/r5KGSkr7wyPF2ujotgN6FMJ+Wzxy74K1CGnC1JTP
xjdEdJo9WgPuUTaKO8fbakrb1WIzwxaNF5TOfvnkKXU3PHnW21XS98NQ+lsohYDi4p+E9uZjqMzT
Tdx7BEZFM1kqmrHsRBaTDagfaRw9v670wry4hciZb22AXGtpMwYqVq3Kq7aq547rcmzAYI2V96my
FXVjGyUZXTEsZ7O+Tlo35NjBMJ5y8oEFlY9y2LmWdter5kmOknAuPgXW5UJpyUB2+3Hs3EOT9h2S
j/yQ2QSdO3P0VzIFNokDyAebKmyIYr/3W2yKReb6kmv7cF0H2vBgDfCzz0rwpUuy5Lnpe2Wj6SGv
lCnwT/aMhl6KptUXdQ72KtT5P353TRzePqZwBWzcX0WUj+7cOkQfu+jDW1c0lUo4FzYpFHHT8Na2
YOmixJUJOR7c8ZbDnrlXaqDlK2nzqIO/hW2DyqNwyjfvrqsUeBtSFxxAFYbpnTG3iK946nNss00z
M4JjcliXsOA4cOZv5LDRERUw3MHfXZxTCLz0tK8Pchgo1Ytjhd2dHdTac5iALzWsnx0Kk1TFGNbj
ZFXRicqhF/kWkyZycwfOt9GdQ0XiMUjMM1qA5DnlgUzLZsoaNWJJy0ltOZbJWb0ibvThvKb4agE1
euTeQBDE6tN2ExjxyNxT1Yq2s44wRDk1B0M0QVY2JAzpCfJGVjvvajHJnnSTHnIoG7V1moPvUwJF
1j2i3LZzEY52DNCvUfRiF8UEzdQ0n5Ih8J+96S50+uhF9S3/MPs52F8x1L0MJiNbzfZyWKBU3kN8
e6a6/Yvf2F8TDdWnwPYpSQ+L7KkNU8hR+ulV2iNh12G0/pPdYYkCoGbMK5kOHW0v2cihzInKbKic
WNKmi62b2+tyVvcKpTknXw2LLS8/+JfEcGm8t6GvWoi0VWa0k7Og2AFoyG5d6fFpjvZ+idJS7MXV
JkAqbmPMhntCqByu72GovhA4gGc1tP1DT2Tyqex8Hvao+mImirmLYVXaNrNafql08xTxZn90zdC7
XD4Ltw+Xw6t0Je1slcwNUlXHqHKVd/AHo0CIJM4c40bCH9gJaBDBa3wPgCamHAloa2aX6FI+fOcg
6DVScIscMtuEkGQjAhFKveljEljShhw2GQznyaPa9r1bbr0kAycfyloU78GczjPBvWKteblylehG
tKW0N3xUvcoXk5XAPvi9ffef3xCaJSIG7zddOkd4IFLIaBmWbZFV/v0N4aDliTBmX76WvtmvMyEM
rfZRXq+gwqC99OEHsw49molrPYRixZJTFwc5dWlqq9zFgiyA5Ge167McXi9xAqNYutq5/DY38sjl
F3a5K5QmpYQLKJTdF79mY+ohHzweVYlfkHgG2eua7ql2umi/2BcoxPDvSekvMRGLm6cOT/HcoDgJ
m1WeRE8QK2+cPptfdC3lmYoyhRBXPb14A2z7HjHe28QbLm4KxVMnuMHQ/hWZCnYX6ta3UFZcshDL
TuhDRmNx/rCd+jBc7sx7irJv8YeWm+pjf2yN2L3zxvZW5iWzaHiAyGP4bFLisDHjtD1CZewdlWAK
NwoSHi+NUd+iHz197WSAOEd/9+zzLl1p8BXdmRZ730FXb3hrTy9GY1E5NtXkC8RQuulAmY6lRnlV
4QMMJUKS3S+/5WDKngCEoqoqf8yGXSKaknHGlS6yacUPP7QL9OdgeFrsi6+85+WhUazicr+4QLWq
mcN6zSE1OROJhq27QZq7pN7/LBs9i15huZ0OcuRTkHfvJy9yIK8JHV/fG0h2A5bhmj/dZ8wT9R+2
WJZADX54gAzdIyoDyMgQYbkPp5ZkTJoMTZHytQ11CngnFJ1T0wtOYzNBKsTh4wop95ySG2H807Sc
aEvrS9OY5UEeNFvvrkNI8ywHSQ3VjO674U4O4RdB9swfz5dDbpKoPysIa4597VrXk2bBGjyOiLrE
XgchDgyAV0M9QXsVd58pLhkpywoB8Myzd2eZgwYl12x8dnMzvpE2W4QL4kkhF+dXOzmaEZYQWDuw
TUNfsgIWRYOgve+ZD244b+SHynQiD2piU6IsDtc+0mQPpKrXNmKcj9KjNlMSOHlaUEXDUbpybPdm
EIEeOdQMFFIrKHh2KURcx9KEkIjd0q1dTkQVq5aAIrSOwyboKHsL3S6Hh1RMNYr66pUusj4e4txB
EITXxZT3V1RGa+fQgbViJrhzDpKpvxpFD92J/qrwXf2kyG27k2ge78iIVHoa3luhTtpENI3IL0k7
h757OZojdUMe2zu4SPygNdJ/kUtHUwTzti+VjNrGITh0bWzvw9x/oNqxOUnIWqvnyT70auRLxZIu
GyXzH5LEaU5ytHhIyJu86u0e0iMKxmll8MSvlnVRLna61oRUMv34YJZDp9fDE6EqOViWTLk+yjm/
+7EslrJXmae+cWsKnnhZlW6cHA1ydRDeNIBhYmtAcK8ALOOmI/G+MOJ/qhU/d6HZU4JXFV+rrL33
UtP/y26/9fkE95CiUaIHgvBH02qvue3lXxDTCNY5CY8bapfjK10xnNOkx84pdlrnFFlU3eVa8uAm
uTHD/IFNTuTuox0KYUdVEQfwEUElpDeC3RKaG/N0W3j9iV/Bg4uc3ve3DuVVF0v8746YajXnToF+
+2CrqXtC2KKbV0NNaLGzlJqjCEZPA8F5VbV+uc0HJ3qgpse6KaHDWIVdCxlIY1oBlc2Jt5WbA1af
+iGe7lKQ4hUgtuOy/jn830DtiDXhsvT1zbkNXWXjaMAshyhJP+H/ovlm962LbAS+NJI9luk1N45a
Qs9Uk0NyKF2SHkUH3xdsdckp6zrn1oaxYJ1Ujr5X3IKXrushR8rJ9VCLRg6Xpq5Q8jXScL+YOjsZ
dsZUU9Sm1U23I+C9IfgW3upkI+9HMtn3rkK1lzbOzq53TESWCzfut2EFU4ucNoVjhDI6J4+ARGYV
79wIZgOjN7xdnNbzDSzg+TFNWm3bUSH/0JvwCDWW73yuHOv7OFv5zzJBhtQDxgdt14S2Uz1+SxSw
FHrX+FcTQXFEvor6sVBCKjJ1+yFt3OqxiLtoo3ZJspWTRgSTjK9ACCUmpSnQcgUOl7Lcy6GipsPB
CixB9Je0JXGa9CmNjfSEKDk6sxZ43G3VIAcOP1t2CFOyKappk0ORXWmUTSKmLz0V3TTUk0m+LD5y
yHJr71xoCW8SP9RhKzPr6CaM4pcRzbY7v8q8u170Kj1S1mpSwqIohkNSjNd+HSgrTi/OOvEjlhV3
nF50nczZ6Hwue90/BGPZoFoNuWxmxvPznKsqP1w9PssmQADWr/x7haDzubVgytOm+nWZN2rT3Qzl
qF9Jm6421MyNQnbLGaDJTSGhmYag/NpamX3l2XpxjAYEejQNnl9+Kdn3P3iUAVqtQ2m+GBzPzgHx
T0PEQeQotoJ3IzHHToOUs/AsNGWzjMTcZNvJT4gkwXwXHdxSYOYuzxt89PluJBJ62a5L4DHMqQff
BLDnl9nt1GrKMzp367qe+0++0vRnVcv3aVooz2ZujdCnptpqEF5xOTi7uEIZU86mcYjWUlOCLi6B
EMhb60Wa3mtt9+5w0A99sYON8tcniAMj27VBEq8aaOeP46yfuwyCPb6ZKKVsnVSvNrjNWTbkS2+R
jbU2rY/6kQSuoB46cgpvCd6Lzd/FmE5Wset1UqlUVvIKsxXOZjpcu6XR50BhleEuhiVbWBbz4hpq
VnaZSDNtFK6qo3i7vqQ24joqVIpYQwPeXdtOfzaAy7TC/+lkbkSGoG2frNQDsq910OKVmnZw0M/r
qATUFaTcAfkYaXTj2XP/hIRCfdMH7ju7ORrxqZiLb1mQGWdePms1NbxPMtKCKurai4byLEex77xo
ve9f4jI6QdA1HHqiYI0YTh+0HsWFc0qpO8PIsNtdHDk6FfHczZ7qCWEo6I0sVxAhaQXKJLpHrtiv
raOKjtxd7Wi2qGkKv/HsPfRaEjyZBi+wUodog+rb6jSJDBen6V1TK9EPJzXg40rS7tGfA2XXhdN0
DQqpP6ez21HJjEucEG0BBfKaDgrfSB8CXtOz/h9i4OYfNpOO6jiaa5i8MOC/+f00ZoDrDDSvTFGh
Q8Wvr7p7zVCaM4W9yU3ZJBXl4HV7lrbSQb4vqdJuJ4dyYoYt5MNVo6JdT4XXKo+WDSnZvIZgO0tW
0Gm+dcBWZA+GGugbolFAAhyYPw+y8TOrgm1M/TorSnPIAwdKJ93Rm4MqGukih2becp3sLhe/u0be
Z5zqL/9wepXgjuJdykB3eA9R/QMOGlz03/5/NbXahENmwL+LpNQ2CzR4U8R+QhON7EGKyms9Uttz
HTmQ9omJSGwqhspigjxAs3MUg8JlYeySyD1luuEck97hCFQgt+fY2t2HXq+n+sU2vvX+e79Br7et
Fcw7mae0AASvQggeDvJYLIeBGScHeYaWwwSZ5HdDObs4L9e2BVKjH5yXIQzG/KFU8dfqqDlHtyiK
O3dKrjOB5JAN8XpjnXmGsSMAGz6ms5ff2YjAwBtVfasTSsvBKLcP1Gno16iDZtehayacCwxjFY+9
/YNK3oZv+4eddHD0pWN8gxJDs7bLply5Y5q/BBNLvhKO2k4O89GBeNvJH3KdZBzovFv4obKXKC2Q
KlY6Sg3kMJ7nlT340wkW4unZyH9C3ZG/DGmeH/6XsvNYchvZ0vATIQLebOk9WSyvDUIlA+9NAnj6
+QDqiurq6Z65CyGQDmRRQCLznN9oiLVxQ3NpmAbBIrPlaje19ro0d/y0BDAqd2wn+AbTxeQk8FbT
N7gVdecps9v0oXHS4lq1xilBIn6Jv3OwbQDWjWIZBimN3L0E4YiRjYrgg4fjPbAz7VFDcw4nI8Vf
VehpfLGtD6mGbPxpIFKGr/9+/6uTENaf9z8hKlO1wIIYqqzC4P40Xwwas6bkmMmL2bEWedFxTl1h
k4ZODBKP+C+6e9Tl3b3fFg++5+kIGlKa6smsYdt9L8OmIfIODAylCj3Z9mbIHs/XswQ19EZB+wEn
RK01umtRmPklMzG+LeP+OlWlWdcidY3V5lScGnTVecS4FcDgOMiCnHOo/OF5Kk2HzlVyyF1EVVog
v8sQad2VNVTWOmvcARtWoJIsMv15KdfxwQCM8NoFoBLspH8GSedti9DCEr1tjXqEQ2HmrVv2YnqI
b4/89CgHdbbW9XLvNbI6M3gtrUNnqM46Sa/bIY90dabHCEHcG/yxyzTCGkdMndPc/MCJwpznGI9C
tIf5upedqNjXv8/KqWUqk+i1cf21rW9d7gD4HjtKnXyqZfPyKQ4wFe91aMgOoNgOU03G6+iPkEGt
egVZNldHyij1dzBApBekar7ozP3nqdTgcqxn9nOCJtADzq9n0k7Si9r43R4RtmBeGo30AkkpWJuE
WisBOvUKASe9MleHDxX/IX4kG49SyKHwIds7eVjspzpkOdZZnfRrN8zbPXZGzV7KejRKYhVxhnt5
Orv3wcWB1dl4YNt38gkyq63SbW6bOJ/gxc538+cJRjEBJ6Yz3W8KfLAckOZ9zmbPI5R872dgNjCr
pHBgeaDoZyVARtYsWUFpY3E6yLVnnFM9fxgRvbu+NJDLquGHH8vWRWr4L93CosYPamLHyeiv7KOq
9M/TIe3K6GT3l6lANJCwM5Hllwy9n206iAQX6bGvFYzJJ10hbDsWHW6mvV2HR2acEBddaxZj9naZ
SrkZJeQvgnE2Cq/TIYlJcQ3wq1he/KdOz6G8N7k9xynRP6Zl/71yW+05MnN7KuGCqz2H0vBHiZzb
rVQlqvocRe4fbS2kqAWh12ThYb6MLlko76Yz5PSG29lUBw8TKRaBtPZNCG4Uy9MyxSXdZjVpjA7Z
eK7goInp4aglTs57a0Mg33ZJEx9UxCDXCFu6p0agbS2R97xmSR4sdMyDn1OjsGauIG/RtcGPkP3k
NyNVuJ07RHtC3HExymTTUZXlzIo8NNT7uDkk2HN8mH710zVr+y11MtzIciV5zmCJLVwbMtK/T6h/
Y+7aGogqNo9MqkymNH+CV0Wm66eiqKxnv3ZlFNoJX4u8wSJDhPFuCl93qK7Mc1mOd9Ord2pNgupX
q4z0ya31PnZqVY0Ooagsf/jfxk+Xmwb4KghjoyzVfp8WaFWktY+60V/pA2YD5J7NMMrFtyCWHTri
oKvI77BfFs956ZZzzzHFs86mvQHsKknqWcct7HVA/WzXWdmYkaVIpFBe2p7WM0lSND1E1NyiLo5D
rWSvhpHNi76I141RO0sP6fsN3J9ibbSq+dwMxnXaCOIV4s9sAM+PIYLOGyQBi7VXoxgitdo1gCq1
8QwczbWu2MlVlr4bEtD8gGXuUddSde87qrF0MrN9SSrzZYpy/+6aVOmvrogrKLeuKP28ZiKXFjAm
raNuQ0teKKj2yWHW7GvHZ02Hbbp9VEnBHrVa2B9qMlxNHsoPWSt+WH5nvms5IitO4g6vsNagRJpm
+9xZkDASR20e4zDtF0VDkEKWasTFcP09p6nUImtQ+ie3zNEqahAwNIVubVSpc3aObSU7Tco6RGSF
vLeLItv0iDgenQDR6KbLrVMeGtLStPvhogILJgUommuK9B5SxHb9VJUqe3k1FS9MXFhkILP2Fljo
JVW5QN57GN74S8pvLACO1lBYPwyRrPQm83ceSZtNIfhzWj2Nz33WFw9pXnx0oaa8K56OiJKnoHaJ
B/WrEiNEPdYnXW2tS7Btq86z5HffMzZ+bPtPojl3PNzbwenDTQ5VGqZUFcxJakXf9KKZ+UXU/OgL
G7Fhs8mfAzf2Vqohafu6SDEP9oxkiTKW9xoJ80U4Q/NDisJV0xj6ysxCdYMzBnIzWtRck8zVVloj
t3sLNCsToocaT+ljIY+ZKsrtWvJhFANWL2W9jzLMqKwot/ck/q3bYSqaZONYgxj+YmpQLPTqZtOp
nIScTp1up844XKuHFFPuPy4zdbaDWswtOYu3Kk7a6EPKJTrjgbprMB5ZeaAWnwA8omcl6ekPzX8X
KBt/S3kxz7E1kR/UYkg3UqjbG13y1Ivk2zx6hVV8VF45n8aktv2zUeXsOU/0aNVw6+0NDWa2pKSo
yyg+2oVuKfNaDJMds+FjMK0+xoM2rlKm+rIZHkF+/qq615OVfJxKwlUhRcRBdbvGP9ZNF5k+oWvj
t0QDJoCbt7GAZuI9Nag/n+rEvqhS6D9NVXhG7SqSyWd5rLKdMoFAGcjrqTE07AQ4GcmAqeioo4eI
udYtOazmVYeBSp2ctHioz2Yt1Y+Ybuy9OCKMpbTxplBwsW/HqBbU6XDWqk51LjStwfTF+6Nb04O0
TJxXLbL6TU6YDpdiULxqYZeHzgC7Nh2mYhL1/P8Z+FASPtIurpJ5lzDYQc0lXjlVScL4oslO/asO
a5l+AQygWE6trDLy/b+/T4gz/DU7ZEMYsUF5klrl4VQU+RMAp9DSZMjCVH0m/0kyZsVcm+/EYK9N
4m4PxfgiHxxnDW3zV2lsu5fGtqlnPb7Wu7/0/Pu4qWc1XvP3J/weF0RSuRZliuJc65JOcRtBesU5
yFULZtI2+9NUMx16wFJrKYyRIvhrQ2XG7AKmQLFt443glJjfRgZMhjHlxgOenYwSadWxNB10XBPW
TBQlwtG+iEAgIsnUOna/9lNlPoBbggPYOGcLOwYUIcOHIA2d81Q1nUkoPS4ab5B4Y/yngehWuUpR
Cj2FTrVEl0y9eOOqtU+KfGFGUgHsJDUefSWU96wfMFNN1I+SOO9ToNg/cPrxn0ulFas+dZWd4kbG
Sdc1H8SwV23zTDhLolGwt2rjauVJ/hjlKR5RZvZqpiI8GA2xwanYgVdk1jLqVdml+Ws/qMFcUnZm
ljcnKU6TBTEpFfx9ZvKYCyM7eeVyUCogoyjXo6eH5libQIJd98PwFZKgmPVRWy+JTNvPTa5eNZKt
31CxQ5YtgxICNAhjLI1M+v/Sg+gmonSuoq4h8iirIUc33lST5MgeOF8muZy88C77DlHE/aGq703d
VJcYZrG+ca3SY+uUG0RvYuMi4kzZhURKlpAujDc5l1Z+ZyTfFCn+1YNvL+9G0tkSK7nqWOU6on9J
xBJ8hPwSUm/mqPMbe/yZgjcwp4Fki/0NIuf6jXcI+u7QyR4+7RVZlFqq4INWoYFyh1B/eop+Iswc
fZRwe2ctUNhXOy/SOYvS6KlvA2Xh8sdcYkTmVinQ8aPhIyrf1UBZevyL925nZJvMzuwj4cZ4FZZI
AvA/hiiDRkK59xKzWrEGH45a0cONUDMNbSupf4sQD7LyziFm7pbHDv4BvjzU6241LDS/o9s4cXUF
svC/u8lRYSAExwwm9RgmZLXxq1sUQfGOnJ+82qNXnZ8QEYXy3UPuYBmbtn+ocZc4xUo0ilo26oeC
8ognm98CWcY2rY4ckFGOuqvqMuDLqsUrXuinxIzMb0kc/0glUT5ZRZH/X0vfUdr7z0Q2U5WjaLqq
EE6TDR26219jj3UXKVbcZP0zaB3nWuovttYw8SKXsTMwxF5EcVS8J0GIFJ9UN+dWFNpDpypIa1Af
DdGyxdLCh4cx1/Iu2k4bkakYVMafxanVzOp9EeQPzmDHB1cJxMovu/wal1E574h2vGvJ8BBMuFzH
3uaGVfyszBzblth+laB4zkfLwi3Jn591Xcl7Sa5I3jR5/8W30muFYtBjOdb7gPHxV9P6L+2hCN3s
LGRC79OOPotQaxaoy86n/f60/SfB1R0DNTe2ZozlwBqTKnRmDS1cW3HLyhI2OLlKLLZ+BdMtgetz
7bYHK0w9FkhyJw5T2fUycfA6oyEr0YWfG6YuZo5o1mzqWDtlt0zs7rnWzcuEJJywh7Dc48NYhRde
9eDnVozEhC0WkC/lo22h+WjJ42ZIlrFpQIP6ex3AXFU946dlF9fQtaU3BAWMeRSWymWArM78rxCL
+z08cMGMTcP55W7DTcPTf5ZBex203js3uosYcNCl5wpawSzzzPQNj6x6ZVtmspbKKn3zLfMdTWZx
CQr8hxxos1N176T2BvEEJH7GQWnP7k9XS/eg+3L9GmQbNF2TNyfLzT1Z4hKJQ4qd1D/CvzmHoyBQ
WronKzSKJ0/U6MgqWouIJPVe6p0B1RVPGnaWqYMnhoyYI14pLMFZyR8Aj/95uNfJVi2WelYiqzh2
uTdMRZCiYglnyVqkouoXnZrED06ROkuWGzIvyqBdB2FSHLyiz7YRy8JdAnJhr/GAbrSwadAISZSV
7LU28OUhQSU57K5x7Ljz3E6r56jOcOtQ0BiU/QoTz7DXvuLjQA44z36UebXqI9f1Z4Oxtg2wqCg2
urMmwixqhnja3nKt+lvjBY9aO6ThzxYwxXbKmHUVeQG3iR7kMZuW2cHOZX57mNrI6NzatJEU/7tt
ysn9fZyDetuiFal6Yw84Olbnbub4mwmBCTdW22W5Dzlr5EjXniWtdBHnQF25I5tHR/a2LOO9nzAV
t9iAB+/EQhQmii46xU6s7bAN01dJqFqPdkkWO0Ca5Udoznn6re+lUmAPq6bS1VaGbF2zGNh1HnJJ
XsF6s1Dj/j0rvH3gxPWxkiNtbRHJmxH49H4COU1SXfsp5fV7RnL51WqifFHYzXDWrLzfDJqabzW3
0VeRFPt7lFKCVexXyl4rleAo1wjxA/qKXjURv6AD0PwA5bJqIt3/2kfoduRm718gRjDTFKm/8cpW
e7D8yGdbrBoflvjCkhm6QZxq4oj+ImBps8vFfsxPYqDXHacGEEG/znSlRw7VwCRN7g3z0or6vcyd
7q21+35lpTqxxhGIVSv6Qm4k56mPRXGA1xTM5VoP3posBK7G7bGZis5QHpvKE9fSresHXDIf1bGX
k2nxJql7RGnGIsE7Ip+S/y01RHMin8BPkUNGuoOkhqC3yDQHxPJ/g616NEYlJKfOU5WVWmiNx/6a
XIG2j6MOwoVnOWs9r5gZ5FhaVErTPEVmZ87kshVfai9/CLk7vFkuLaMoQsMzDfN9r7XeRz1gLiV5
gf4sD6fbwkCKvjFRv7i1rr3mtTJsmiT1l1PRcdA/xWM13d9a+bNE6pmnf1+nm39796HlS4BYBcGP
jPXfGN6KGKBIm4X0JJxUAdukafO+GNqzLJJoVwlsOaFLZk9uxrJEVxPrew4u0Kt5iO99e3iN2z46
sSyge5CnT3nhI3mcaea9eyKjSDVdOobgurv1HS9tjGySyq2Rk51I3emAs00cx/uaiO+PslZ2XZNF
X+qq1edBHaYXPSrVTca+Y+NlSnjxYI3OTSnzviQwsj0W5dOgVlgRUVBwGgO4CXWcCXIjCZ4spHrV
MTvvI3j1FOHxM9EUprbfpT4aPreN40C5WP+HrAyQuc+rDxgnGhoGsqnxDwT6X1cfhG9cHTih9aSR
2l1ETR/lr7HhzoCYRWuAYtXelgXczOkULelqX4+HW0uq9858qhQxytKoO9tzLzFAkprDccK5THCY
6ewTJuZTUQgD29yhNvUNZCm0gRqsnDryaY+WorLotNtmr0iFdagjs11WSGs8I1WCNv34gyf5ATEG
4/s0CIMPBln4AMoae/5pUIVE+1L2be3ZQozaM+Kzqub+90aIpa1WPCWFl83NHjAM7L6vVm0Ob45S
V3O4LMZV7iNosVFgHutQlzbwD+UtfiH+0QAusNIHIe0cX3/xXQJqMSCbAyE6Zw8+NMSAYBBPKZw4
3pWi/+ECb651bhDweOA92vBZRI4xmqj+GkQgPLgNYtta/B7UT0iBEqmuEreR26Bw/KRx23T7JFeV
xJPsYhfaAgBat7qTLFOAncHLUHtfFcNWDqjOhrshDx0Wu0QZK5e1bNV13kYfY5CFJiPoXPTOLQaJ
vNRs3G8+57GxEDL4TUlSzLe8/VmNOPe6qbtVSTxlYxuhNVYXWphdPD16S6zERR4Nrm5Vqa/IGLqn
qWo6TEUniVcE3sPDp3q9UtV5k4jRB/MaNVq/90cBRDIgkInHs/thqou8Nt9E6YEZym7Zt8mPaTQC
jmPXOChjBNkywdOqdmoe1BHxPLX2jWwcSufRK7tqqyaR9hoNWAF6nvkod5b/UPriMR5JYJleORsl
wXldGlRtKTXoAWV5mW4E8ffF9NQqdp9unN5ubsWpNTGR1Vb6tZHXP41xa9YB1F8RxjGpoiiFyrEA
/3l1s+9ab0mHyumt47TA9ZVVYMnF8bbmVW0TpxS9VdsFwWmWMxHqbkIOUU+rfNDVLMnYZXoL5Ar8
Qx76yaMxhH/WD+z6utRIHsf+RpM477p6iHsQ/kkNxxaj3iVmBXyjIMm3LP3thdBaGbc0g/+AxB9m
SV3bxzrys2ep9pbTPrNHInebEB+ei0htHvvORwja1sLVlCh0owS19Uh3DhE/2SvudLms9C+gz55u
IBiwXtpi0CR5xdrY2iVuIx3ttmZ7GdbFm1FHF2+MdbZhvjOT1HgXURcCFHeCc4E9ytaRqmodeI5+
jdNYndlgVb7XKn4C1c8UrsN7ml0JBmeQCP9zIkmfa/5sSkEvhLM/+6RFbb3LkPumlAPYlzFHZBFu
HW+ntCJlhGevt5paW2iSRdZ/2FjC9OzVXf4751AJ6lMcWNGhMbIA7bXKem+SclnFtfItyRrMUpVo
eIhZJAEENO1VHAjnOanbp6lHmQRsWIP4uc7jYt3YabBV4qa4NmPwbephITyRG21/xKoc9syoN1KO
ByFDppH9RFnYit+zr8c77iwsXCPjxgqfky44aWpcXKaXT0aJAflluo3Htnup1rw/Sr/HuS434r+/
/R3Z+vv7f4TbkPlRSNT9XQtJM6RK8uSufxocHF4U0WyDBEyS4+jtos1Ccz8RI6Yzr3HZAOlwnDBw
cCWwZK27atLRxz4U8PCJTewLvbPJnstPkRU5S5Opat0jR78ykbGeT2DiCWQcjho3dYY+UQFhLUDU
aG8ys75YuvOS2pF6nkqy1820NHyKAqI2ipmOVnYYwXmphZFqm323AMo95E4lnaKh7WYJDLNT70gF
MYjuwa/bCvJf891Aqfa9JLIGdqHtX0OtCeZBGV+i3hO4QcNCD2w7O5WO5W5CRVTbkt1pwh5y2TdF
+9ipMtbTQfNFGdT2sS9SdR5iYroyHbIKOe+6746Jiyu/3SZSQmmDhddHX6IDl+j4vBa6py2E4pRf
FZ52bGCtV73XXUzzzHRtFnnz4Jv5MQbK+x4n2mLKK8k1ukS9yPyLFRYPQvLDbdcF5t7Fyvp24PUJ
QjErkFsbeUIjr6r9KVTet2RogsJ58zMXoU1NLve21ddnUmK8SpugX2pGV6zKyNXPJbPTXLgFXkgC
RMEM1jaqTU1kXW1XPmvA4L4qAGZmWY7LiGvlORuefpXJ9qtvpO2HbWMyVoiyWoZDE67NUlbmzADi
1THNYIYTYPvNgw5fejikzxrtqU1156eB+zCb4k1Ndh4DTxgLfaTO61qpZyLx7XWk184+66puY9rS
zh2ydKn0sNjjCg8s0NWvQ9p0qxZc3CpzMbG30vqs5uD3KkCHH00kLjbJ1h+knIjZWM7cc317hVxQ
vcM5GCg3bD86/IcWmPYDRjh9fOhQ8H+YDkUhK3spAsI3VkUS9r5BYhvL3MiUo7B6+Acif8OU4VKY
af4EKvdJwQbojIiS/JxJykvmKdZJDfPq2BvlBSIAkP4kDNnC/QixSMIBw7s68Lq3npUEOkTsTD9I
BKARaPfN5F2YRI3zRi5XU1HqzbOdsz3EDEGcGrPuZp6Upu+6FAaLUm6wg3CaIzBNG/wzKmITg8Z3
OCvQbIpy31sn2En8ISQWEcQkXDN2mTqjNvZFsrJ00br9M5mR9FzE4TOrk+rUdyFP0iCUnRBV+yLb
zNRAw5M1QZLvvHfFQ2K32rHrrI0R6/iKI6hFQE8Hgj42yr0rHtrOsnb5EH2QY6QHJl391gnQJbuV
AxRxZz2syZnbpe0yJ7L8wjKmWQK957U2Fk3NdOayozTbFH3mFXbj/VzU1ejKbGrp/nZq6Q3bJFZc
9lyMtZHHC8rGwMkXp1z4zi6t+kvRh8bZTuo1u8+l7mjfM6GwwgvrD4EpGa7dST5XM7tclcH7UAL0
Ddnp9E1Y/RT6o7At8VxFvnMo3AHucBFDq4gaSCS4+lyQ8HM3ssCBKOdxviRSk1/S8czSlUvCpL+f
qqbGNquStRAaxs1jD8BNyQmPpo+IlHBWWcZTGcntVlRmOZ+KVuANRN6ir6GUmk9oC4tr0mR4ZlHK
Mxibgdc2y07upMMwHkCT/TqLI61dt7759V5173bv68AoJrXBp/8eaZnVHhTvz8LN7V1XVOHWblwH
SmiXbAJd8Y4iCKq1X2rRiVRiv9JyrTgPdmktnQRpDyG8i8ObeZMlWbJHj7je+Tz+mybAm01DKXWl
9vJw7oo6w8A7kK/NECE9rQv5KY8fytIAdWAPyQO61uGm1ctyG3pOfe6DJiDuFZfvqpse5YInHdOr
baOk1ZewbDQ8s7Xkgiu1vgFIJW/avInmRaZCtyOKulVMriYMaXxlYC1sW5ry1WRjocql+QOrn0eF
NcS8Iip4EZqENUaY/9QhlfnMhe9eyzfEXiq7GGnQbMq+Ptk8SutItcW6M8DKyJZNbMH01VfZqD5U
Mwl/puYRlCYCCzzMF5Pc8zuerDkebEp1Re6lWRVxnR3srtw7ITlB15OqCwyjZp5WZAKKrJv7WRn/
kH22WZhvxc94V6Yr6IXZfhg046iCI1n4jlDesH85EgOxSVQ6ClP2qpLN4mvgG8NS2HKxI0xp4fgk
fsCtYKIka8+OuDIfkqoJ91qAB4+dtP0pccbti2F8hEruQcuo+43i183a9FgiIVn00IDS/eYAk5sp
adJf+0QXIMxLeVWmbfNKeIIECT2CceFsF1nyoIoqAwdQbWTLi7fW4JhbZQizA/+X0bqXa/Ps6IWz
CMQoV9WFzqbHTPyQ5sDxu8Bxnwxdry4WhlMRzFShiZlWkO71ujo+Bgjwrckg18sJ3OXxWy5MERTb
CfrVIGwOUsSuEbUC+lU19qxB0/QJa5j0KrvYhOR4xxplG881vcW7vsGvdbCV9B0ixg+yLt2lcKB2
ZJr/PRjnXAOPoryV8nmgEoftHdncYs3Yr7s2Sq+eKhzilU31zcTjDpVi5YdEyqKQA+u5kPVhqSjR
u92XOU7kmnNJxgMEe2yQQ25U15RUaUYgSFkMpZUvfbd0LlNHxzH1tR3q+IH9rkPZDX6LwcQyXmXq
FhudebFv175dLDaxXgbV0IrhtZc8f2lneXqUPAKA8ANZP7dafHBC54sVac4xwDg486vHQcNdQx1U
BGsdWO4l5k6OrRxzCCrzAX1toCeI4jtxpW7TNu7P+XjAArFP0hWb42CTs1NY6GajviJ3+lUru+4n
+bkBpDILFXbbpRQns6p2sqUg9s10GXvDToqZqHXJeOiYRzaYt+PejZfhsxl61saNpBSRxpTnVYnf
wMzEi8GuWHDJeX8YXNAjiWZYq9DUOvSAomxly711yIoGL3JSco9GZiWbqe5+UHAv+9WlslXiahbw
L1YjKBJW1auN89MstfTgpUXUfdEmhnaJHJ8tKlgI8NzrUBugCEBIAN+DEKRQCzEbgvooSo0tIBGq
x4Q80wxSdred6pREw/t7qCEVS/Yl1ALrB7koXBDmtevZV09jlRyo8ldZkvodyNNhp0swTWYu2slB
P4YmCkmwEIzepCqI34XsA1gHDjQCl20C4P4OVHqLAJpmzqPOLpcmGHrDD0hIeklwkPMu3QZDyvOQ
y9KisAaV1J7jXntLXD3TO8KN9nzEgSQCLFGzdpUyeyCeBiUZLxd4bDW0cZNVE5Ta8tnMenyiiGsQ
CqnL5yjP7JMT6U/cP+bT0MPmgQ7+H4a4NarF3KlgBbs4fBZJAE8E8akhLCr3VOffpoLp+/Iys0S0
sKxyuERIY2EHWncwE7ThcqtD7WOtxjbYi7HL1MBuAY0UCQ0YanIRRnPZSFkAjwJqnWMVh6aJf53F
Wh4tkY00kPkSVU0elj63U2Yi7qtYxieaN+GxNJCclGSo3YniuMfpwG3gbBuYVhraIkejNHkBJOFD
XWAPJ2dMi6xgrQdl6BBH4ZfZGqVhPUx1tZ3t1KjCMiq0VQSmYHY1sUkWvkMNTk7RVCn6E1kn7SL3
vTHXXN978PnW697q443E1rJQvQE2Wj+GEM4gWBetIeu8pkFuOrkKFyfU31tIfUe//d5rGYnWps9X
jk3gFr9ta1e5FWux8UyJkM+5VU7l6VBbJ7K8/aptgtETTCZFkcOEFFL87kZ+9AUzgVERRarxoGet
X4eu9wgWJVjqYemeTZmbIoi+srkiAd+UgPcbg1fLWJwOwlFB1RoO0QF4bTSpnWXuUrGQRKxetOoa
6BXERtlEesXlB0YSAeVk2SnjrWuqAv6GIgXzfCAeoEc4igWDpD1Mh8KHEshqq1kpnvyrrqybhoSN
Wmy7uNRv/YSinEjomYcoM5xVHo44cUvRd3g3YvCGhvWT4pvVVVRiJiOC+6Rb7dKJZOlhXKi7TaW8
aiBWcRYO3FvRyJNkHvYiXCVqHpZo7eKAkSP/v0aCKSYXm32z3TDDOUCIHc9awI5Z7x4MlDTmvRMP
a8Nx7X1USi9+mEVXAUNSb8rqyev78ikDjZRrtXLKPal8cjRhzFs0qplhKeLC4q4VPLjwTHBPRgao
CuqWe8LN/bsyDOGrl4TlNpB9MkKOF72asGWWuqiCzdQKIwLtTl/PQa/Qis0EKreR9Cjbunzl/QGM
herOauEt+hlu9mw095Y0ABhsDW1jaFW8QEXEhDEVVQg2gR6DB477HqEE/CtseUFcn9ZeVtZ5xutd
iiyDEIuPficw0eU0VnVwycuVvFnexjaAznjbE+cbO7PCq1YZ/nqrqTVqif3p/VDcisC0eGH1nbya
OqciJr/Z6cgZjp8re1G6LBsCY7exXecuLBLa66mz1tbqovRt99Yam/hgktMtNrexgSDx1pISmv6E
aPClORnWaI0Zz8awnPbcIn2/SoIhP9jRHvRJ8CRV81aRxZOkWO1TUnYvsKicY6anoyEr5E1J68S5
qZGgC1oH7pAUmLe6WvmKSVt+ulW1iBWcdJLNrpyjcxuyYwZo7u9sYYvzdI0U8yY0T9JgPRpgJVYq
WOIF1gL4dLz3PIjfsN6+pQSnvua5r85AeRjnxDXCTdDZu7oekktjRM+NHHmv8JHVHb4WKF47nfda
RnW9Itber6ZWwAOYmhaxs5taM718TKqsvXiBrb00X6si8Taqn8mLXBgliiFmuajgra6rkCQnnhbI
IDk57iDL0LD+cxqPp7qSFLjx3jv8caonOBJHPeEDz7i6kDBfTP68R0cHxts53ovG3fbgxtluKkmG
0M+h11+nUjikSKCm4ttUKvmjoW8HBenWwn8ZSrSD7I4c3XTVsB60lQsyZRGaknbuXfnXQZe2liS8
872aBX++i13veep0r4/1Rlli0WrOPzVkXijPChe2wL3z1IV4BHsddMzE74/D2htxmFJRnuHDrwJR
9+/2YLqLoQbU3CupfJRVwl1gpxc2Wi/w30t/HoxmJ9MBX6VfZ7Fm2DzeKe9wC/+TqVX5fRZniYN5
J4SSTw1T56lVNJL3RytkH+xXTFERlSD2ertqVdmzuBoA7jWQigmwjM5tyIX9OoQsFXbxeJjO7g33
fveGT/3+H13ulx8AxGNsOX7wfdxUvPe5f9L/o8unS93H/uO3/MdPu3+De5dPl6+8EZj3qfnTJ90v
c/8yny5z7/Lf/R7/eJl//6Rp2PQtlbYvVo0fXO9/wlR/L/7jR/xjl3vDpx/iv7/U/c/4dKn7D/Zf
fdqnb/Bfjf333+UfL/Xv3xR5h5LVoZbNUQEZXRknT8fx8C/lP5pIRTFqsjeeht7KzW8L5Fv5NuCP
YVPfz+WpcrrUn6P++RvdP/XeRybvPCzvLf9D23k1x40sUfoXIQLevLYl2U0viRq9IKTRDLz3+PX7
IZuXoDi6ZiN2XxCozKxCi2pTlXnynPcrfXzex/F/ez6HGY7egxmzO1+feFnl8pz1ue+tH5/zcfzf
nnt54vt/icxo6YGwqqE/rE9dX9UH2zr8+EL/7RRxvHup6xLiWWWt1xXk7kPc72z/Q8jvpv3Oti4F
pr7bTSj8bMx4au66MXT2NYj4rQzDfqEMMPMG5A5eMFrWVq1cf6e4TYFmdYOoX1N77CgXtwSOUwAm
DvDKmSb1+kYv0GzaiTvo96aZerdgfumgE1M/e+mp8tgFlnqpH/XJcHYmRaUtfX9bygxALxe5touY
m+i6iaQbPXtQesqtNc6Jsl2F3nTndeJqWqXgfN+IYTlu0u9+1CjXJpTP2zzLkiM1KfJRalY8gcq8
Mqu8vYNsKX9SyL6cLa99EJ9EVXxyD55djzvawvMnCdMTpMRCki03EqL7KluknK0pq0pAWhZguMxY
26wL/Y9P193+wbF0nyTqb57sTTAv6f6PIDfIwOXucDuDxAIHBvfHrYwRmwy3Y+q9uleH+RZimwoh
xUhIMbxOk7lykTjvbRWrSsJDYdK8q5V0tBh1TBVAbuVClhCS0nX8Lihx3VvQl9Px3RyQp/8Kf2eF
XDF1t6OhDtD0weGPypt912uRcyd3KdoVfZ93tx/sbIiiHftT3kMfJoxteO6TALaGf60hEXIpOd7C
AmX3x9Umd2Hq9Fe0Qf71wS6LlI17qsvZvhGnmJx0OGTqNFxX4O3BTFInRMjJ4k/kbHO79i52cYpd
7tYL8Dr7JMNZCPDk1qWY4tfx61yZ1piRv4uMukXzLBsPQAD6bRTPuod+uNc8bCqNJAmiRgrvWiDU
pO3s8RB7RfswBGr7UGulc+P07icxrXbotz5ZWety1iBULhlw5INtBv12WmaK7fIMWWk1ynNcJ5gu
zxGHWs5fs6JujtKmK3fwQD2+9ut+aN2FhM8r0Xdfenkv99KzK9270MKCdmh3HrycITXcG7U1DATe
syprbpRKsbn3FbX+5b7VjFrdSrjf1v14ajUdZeqmz3ZNbLz2TidK57lkN+iOXi9G2UDWSTZfTO9C
PnZeiz+IXdqx34Uaij/IdGnEhr5gE8Hzj3AaOWvToFG6SV37FC6gCBQi1W9ZATvQoqSxRoS2pkEa
PGRb/foD6CfJAJ8fxOgsaqH0v1okQHbFGzYITqNTbgdUjpYMIJ+Up4gqKsSV0OLJBUL2DF25tr+Q
5pXCJ73EtVTDLnFALYY9rCcN1HFl87gwFByito53IVTvSF84SQ4cJIt3g+/Vj+Uw1Y9i0xZbR1M3
kkPkaA8yFveHdUY1vm86P7ju7WY496rVn72BCvFGxjEs9CdXvyu6Ysx3FwfJJ/AAo9P9CBG3oXCv
9/AvB+VuXaHL49e1PtjCZT1fv/tgttVIOSr6+Ni9qYS++115VRGt/XlLDkF79wtz+dmhBHi6xMj4
3czLj8zgR+o2APS0pcMPflyFimmWRi8DfWHHfBGbk0v6djeJqNw6Fnc/JJcZH+wy5ATdH0H+f22G
zp03JD7pmvJoYs7MSLldL7nfvA7NoN10wETO4hT7ZW5PN842mOt5v04jq+7v+rLSthe2W5OGQ9qg
BsgATSOKAAFr1V5xmj+MqcuCmzZ3hnMe5xxMo6a6jue0uk4MRMGfBovcgTq6Oar2xNTLJZFWhckD
Gd1RdSMPeScmN9SLLZvRAXqQRlOzrafb8BWPznzFz5x2TzOrfi93GTqg+hx1t6tdR7rtnOkW3EWE
eiqg2o02ltbR4WXT4odxvZDW418C6nsXKZBYX9yR6UFV+fY0iW6WR46FQkmGp60vIKzz5tw35uVp
7+x5WoGOQRdvmPXrOY2qI3lq9dnrMogqFd/+qSPnEXbZ8MNt82Fb09T/4L/FRoYzf4gdnK81j0kr
+JQDjRJA10COlnoN6aQ8uDLgaxou7sqOyEiCdHi1FTRWFWOFws4y4zJZ1hnCJalXhe6mWTw1PGba
Tla0x/BKQj5OWdamtTaC9Z0Z4i2sapfqjjPa92DW873bQDTMf5390w7pE9GS6ntox/B6WE16X9UJ
2r+IGR4s+lw+SazQtfwaq/azRZkG6IOi18rG0fhJkp6BBtUDmmEShguMWDXgVROvdBuI13EBOohX
5hYddUjVM0yv3vqsszWpk2/qRU+KfD0Z+Ar81DoUb7UoUYk3K1CVqU0ATY0Gy6/XbUw/be4hKqGD
Z7lbHastXLwgOLSjHdOtIHFyGWBjvjjo3fg5U+Gbh4Ei6jpBHvFhJXnEBNsJjNAsLMHrs9PlRYG+
am4rYE2GY5Z7ewKOF9lj/Ad9UMjBqH8E/AEoFkZQDQ+d9kdlaYCsyul5Kgb685QkpRIeaH84uepQ
/FT92yCdVQQQecMu02XVvM3r65F87/+2qj/qcGMoCvo+bB6vrcG1jprf05kNPmsDf1h/jvQoeAnL
+TqoyPa3bjx/KqpiOy7EaPTPFXd6h2xUsETRtMje2UZjRrxeolf8U1hSvLIkXXnDWbyRqb5bMp9y
CsWs4bbFT0oKKRUGrwBB73RPKoTj150b2gfEruwvyhzdye/wGpEC/LwuI8c6hI0F6bIJO9WwqWer
Oso+eY4j42Q6+fbDXpmmSnbgs6oaJyt+9b7axBM19TvPNPLzs7ls1Sn4XBlF85ws8o1GmsKiYzY3
rToow93bkKJocCuXOXeuaY4ub20FPTsWKq4azY2e5OIB8CgTsHgygttCv63M9mT0JgIw2ZSNx6wb
er5kmTDz+X9ysrTdLvpbxwIqOkRiWvWmbDvnVkIm3R/ubHc+rhN0e06u+Aalq14m0MpsbVvo0y8x
l+fOyX1ZFOFlEQN6x/twovApr8IBho9su29tJFYuoKbTHdim4WAuy8+KW25HVBGelXSnxnC7Fl0z
PE9BrW+jAeFbsY0gbs+gon56C9+rmKrChCooU2+dxTSATj8ktc0uchmWHPqeDOur+CTcjOkj9TJa
dlrVN2+mzP8D7pDh5AXBcJr8ERS63MqFr3dFQdfiLeBjVPXmkRgZ+kUbVBsZQ3UW7XVr7i9rrjFZ
EU/+dp0t61r19Po6LkvIuMycT+pQB8cPIXaj8osaeJ9Dq0ZJpfPMG7dXIrCDs8qtXNax+CVS3A5U
Wa+RMrbXyItLQilITFstgGdEgmQNuVsfiTaBYmx/+zSJ5IwawjoIMlHVm/HegWBwF49aspdh74XY
emO8793Z2QxwUBw+OPwh/RlSb7n+aC/Gm7DMtFOd16mNnAqLjO6zPpXDXaAHLeCkzDl4nCwfIbWv
N349D9cylEvSuU+q2cdnGVVxrD121rjLERC6L5aRZwbBI42Z65QKFo7brrOu/KmZo63XtbAMeNl3
jfbvaAvHy8xHRIfsT6YvDx7NcDg0UQZOqaq3wHuGx9pRw2caAcBV+s9yMWK7BUFk+TfpYnMbgKrz
rCDusgyp1nf3eaDfVKb3OkHvgTBYCAmKiVa0bO/MPbSxSzzY2/zcF87fazytgcC7bNTtloCqr6Zt
0IfTlQzntuwAo9nRVoaKmxpPefklS9LXp8GKVJG+tJ1rI20TUDeFQdLGXXTL4BKN+ZfFwQ6KdRTL
FltUWICI17F5bdAoB1c/Af4SIFEylIsR2TE4miLYfXCsQ7RbzENo2WAEvxiai07OZARIpbgUm0Z4
7C2Aj7t2aOYDVXio690ofFQjdxNPZfYPr8w1keSR2NRwg2eZT3P/x/kSEUJOe4lYn/D2fHGuawAK
hssXELoH1f/BCuHwSmok9DY2zTu3rtLu6cwIIBKwhj/rNg5u4gVjvZHozo6c7RQa44NcWlhTb0u/
gda+nR5ymyaPLPazo7wmKKaRZLDq82XkUkZrFGvcJPLnePPKq8t+401Jib2b2y1zh+VPl6uJdUWt
OqDDKaX1JinrG+CCcEsBgH0aw20aLQX/xVKosXdjj/nf4roE1X63Tys32q9zgqFIN1MfvK4jDsiM
/z+usz57/O+vp+tndWtYMJRVqWWci0Y/9rFuXbe+wX4r7XvjPFUsw9YrNc6pbcQ3Iy3AyEIaZzEN
4r3ESHhFU85eaz16SZYpEilry1AZUY/YVQGET21STXsxivvyRAkfaULa03xVbyI3Sl6/pcsJnM+m
NI3pCk2MPep3kbklqWHeRFVmAd3mO78N+MlDYoKxJ9/v4ieXM7n7smrbq9d9jT9G12T5lDs+IMG9
26XuYSxaA67jf9nUxYH+HZ05tX6x5zDvIJa8hCBL/rXXrfJa5otJJmi8fXa8U6BFWeaLY+gz92zr
k3KIs5F+jqE8g5WozrNmleffDcUhIROs1nY901r732NlpTQKvjs2jGi1/VwqhrKVOxPQyuUuX2xl
qiD+9+b9z3HowSqggklmuun+AzeWDHVgvEoeAZhd9nFikksd9sE7Ge4UaEHqG9C2ZcGt5gQ0n1Ff
Ns0MjPNoGgCY42djMftZl9xMnKW3MrQqWu/hSFIAMM/Fi66RhCcLBOHoEsyO/rLGzJ7mIXbC54Bm
pRcuCR9bk30MChd2ht7bsSidp8a3UZNch/DOX/cBhCZHpfEu3gCyssfYNq0zFOHjwwxNijUZ3QkS
tOnBN7k0kQILdhXpO6cv+fIaYzs5z+7rBJklF9dIL1NlJPNHK4n3DlCaXelWKbnObjoWWmQ8ljRa
7buSPJlpWUjqLTZfMdttWdjNJUQcEwtsYGaj9KZPf3WBpd2QGjYeITW9UeNQvdW61o22xctEr9hj
u7imrlVuNXu8ag3HixDSzqabRNH/vkSaNGuBTjeLrTxzfTFpANd3DCymBMN+Envaeu22QuLjeFlq
fTHilhcYO+nlhazLFS+alzjXeawHECZwsDOW86QbKf0VUH/6thSO9JvVqE0zuFs5L0o4mG8iIa2/
xKxLrI7Vti6D2k+8mfmconU/fiGF9kJDpfKpLSbrWHRmedVmdfpJmeEsA/j4568BY4TgRR2QlhEq
oEmlT8aAyEvIANXQNnZ2lb0fmstQgsUrwetQvB/mFjbw9BaM9XboLOM2S8ADjb77FXyr5t8EGnTp
NPHA8lWXykSaJjZvye0atxLdjO0uqY3hVLR/p4Vl3oRQPJ3oJOW/qlLQqaQztKghEcOKjvl4IiUk
3mkJkTu51A1NUhfPx7EdtcaN3f+JpJlNX/QSJ8vJmCRSRyt0dRNPAXTtQdJntEFzMWYtVK7GioT9
zO/Itreq3P07Tc3sBBq4JPUZZdmpARG1TRxf28qkxk29fdR1EXur3FHMW7Sa6VofJjoAF4X0ZQhr
1HTvhX6HCLn36rXUvn6ckQa4pQHvhVNn8bXL4nmjFZH/0nXAkbS+mF78KrI2XtvkL76D7GBRBB4q
Co2yUSx6djuDjibKBt6NhjrtpU/bjGP/MtSE6gEamnfD1St9df/r3DQNoq0zcCRvl+5PowMeY9SR
xl7Bc27the2E8hko9oma4WkIqr3YRiCX8+7iXqZkfaHt62UFk4auvafp9d6tlfIK+hR3n9C2+4ee
xF8aWgwe1b7S74esSjdiz7Pe3GUqMHJvAfXS/szWTPvqz1V7wx+gQakkS/6gu63ZNIHn34EFnJ9K
pX0Ue6Bn1SH1TYvEGA+JmvbQmcCJWng2X6JvRhiPP4c5QK6Ar7XHvmznK9RPqivVzIInjoNg6O3c
/hl901v4TyQSerPp0Y6hhXndWcM3SecTmo47KCxSeqDe5OfFSKtBup8mJ70Fjefc55WibJXA4tfs
7S7ISZWKLXq7W72Xu3gsbrsccqwosB9Ddq/XvBeNO7nQxG7eWbGPaiPKgZsPDhlOsf9Ylpl7LbFr
BDzvZMIsMKd9GjxB7pc/a3Ua730V2H/R0DgWK2W5tXon/bMd4+1sTuO3AHWx/Vwn7yOapUTyHyOE
JyqNo20WhaiJBgoNHzlUm0fYbTI+RYoa3vvLgaMJPWdnqXCCXUSUQzmcOMsxRPx+QH+DElknD87Q
buctDvF6qcuHJq1vJ6WsaQpZzjTvpi1rUwMeT0192y5Su3pPwteovPJpAph4PbiKfhjnUvlCBusS
YdD0s8kmiIfsmJaonPqwtvCtowL+ndKzdoJZt32CR3G6g/v8ysh52Vu1mIqDNenDTmLlYqjpdyjs
tJOMqi6a6ansr+Bzbx44XG77uaYs6SPmJkK5bUMerjDIjsxNO3129HwnLdDQo3IcRk5lJ13Oru5o
G9e21VsaFLdpqPXKc+RP0x7W/cKmUwZaXLmEtqreKNZyAWue8S3CLdhaU6eloPuR8d1IpWDxSPjS
0/7vbvMAEciadlj6XqtpfIyW72vIvixqOKnFsZ7Ghfyv2W/zwyrpOYO7Rd2vQitwcq7E/lH1U0Ly
2BhP6RSamxkWjp0EimNdSu6CpDnGb0t9CEvce8XTsiY6Qrmix7s2s3Zta+cPVply0DST+Fjrbbpr
9IiTpprSON+p6Iya9Y+hzLyD3qszUgQOCtSLbLXYWq+ft6MyNo/i+Lc2dZlLhx+tqWuMTEnrZth2
06jtpPC4EkRfypbv6pgh6kUHfxg+S9Xy4r5wR//z/lLeNA0k6S6c013R2Ye+6D670Q7yy42lj+nt
MPV9uE8UWj2d/B/DZOkyzgcydGnfHmX0Ftqy3byvl8ubXVaUkdgl4i1e7OYikPQWL4+UUO+bXUHA
VC6s1XIpSt/eN309b1ab3C38mbd64UFjKzGWCy8h/fqv81p3oClIIoekQkprSJx9USXvY9YVW4jX
jlSjfqJ8YN9UlXV3+XvIENYr2qL5A6z/IqpslzAxublDFeBt6mUong82Mr7f/aCuNpo+qPum5ZtN
2AXKxvgJoL6/D4AWg2HVNsJB0ARVdjZNeEIlSiY5QQ/7wkJl/s9JbZPcvpZKtEhD6dvMaXcrkwkN
KWSYN0lpj7cyDpDHOfQTpUSxKUvM+0C6rvd8WzmX2eImJ6xRWST/BvbagHgo/suk8nat5JPxIJe5
7Z2dMzTBfrXVtNdRQlSDTZarJsdipNqHRThMLmSr4VutyXnnow+D4yIcFtqJgRj1Nwl4Z+567QCd
bbYV27oGOTlwT43jXNYQh51r3q0esNVcHtW9PQ8UUHqYZ3P46GDP8Sel1/56Xbzy+BiUZsebz9Ov
YFCCEmYRbYXUsH409II+a8e8b3JU6BGHrB+XADFJgFxi571JQpeJgJWty8Rf11qX/3WtqWi/elGs
3bh6uHFsq3mSS6wVKN5rfveqa9MWkCLps2ded2raPvV95j30WbjkqNCSGQL0VX2V6MuYxBW1+Fx7
jXZox3koOMp8jF6fJzPUZX2xTeboPYysL6Ou1F6iLHwZk8h5HAe2e1VihNcylNYdb3ZOdKE1t9LD
k8Ve8BhrJxlIUAgzPb2M5qdo6fsRO9H+MelBTdUWzWDbDum8ndbwyZEZEkMH8uuj1qWWRzkkcZHd
5sVobRE++jV9fssaKp1X54HHZN5S2VL9/BCoISALcPoPYdbf1XM6ncQklxJWpyOi2DpkjoSReYRL
PiZOtQAPJIpT3VSjGTsoCSO7fSVHiUR+4uRWLnA4+rtW07SNHFPEJscSuVtt64wPNlnApOq3Ud2i
24c0gAIZgi/sHWkYzaLOda2mKDMsdGK0u74ShhVTvbcsHYrMHnHBg0L/5KFeCqRzUmYH2gySQ7VU
U1fvFOh/jhoIGkp60ZY+JWf/ASYvQ/GWlBwv3hUmL3B6qrThZe4Hx2WpxZvMvJPRNiS7RRcRmkZf
5hKmLl+D0d/tNeuL3+nfEGTK78XZtfoGkjz9U5XV3tOkh0cxhxlCfMZAH+6oR/aXsVCb61wtk514
raBR9oEXU0dbHuCjfXx5wGXJ0fnwAIqJ7x4QuY17gMoU1CttLu3ZCpMtQ9IuMswsAH2Tpm/TpL+B
wNM9d/4U7Rorin5UNHLMOvynCMGZh0EvbEgtiuTzqNSPEgCA0oHsIjDu15nIA4Y/Ko1DsOebX9M5
sw6Iu/C2smCtT8cMfpgFs9IvYJf1IrYc4RXobfPjaveiejhUACXJcyEO9mGqDBUBUy5z6dNFL+pt
4ekpjngzWV1Ql5tu0aeQi110JKrkto6BYLXLZXWLbZqDcDcPJILE8XGJyzplTaGYLPTO0Gt4FN8u
Q9c3N30JdOnNFIBGOhsjRHu7f93SctjPzbuYoo3GY9J6P/pgLO7gStZva+UgA6ihkXm22Y5f7FV2
FLtY5K5d5gxJo9+yt1nNAYKScNpRZP1l0XfrrfZfFg0QxOrzJnKdrU7n1HKmkAOI5bv2cRyTb5cj
ihROlsuH8weNwl8R/QJPuzjBl+mHKB7JFv8a6yyrVWH07XICEu/lPNNXww5Ak3uKjawipZPXz01K
A5+qzDSjZJUDj3DlfJpsOtMhrPkbCTv3s8b3Jzk8zT/PcV2fdAMgJPpFxjN/82ETKq36U2nvRedr
mWNV+uscX1P8cxNESHMnxbTXhmk7ZQWnYjLa31q+nzc9JC73ddND56EGnL7CbP7WOHA/wBc5bdMG
LkdnmIodFZX4HujxeG27k3LUnaZ4dDWv4uRDH5bhQbe8kIdN0fAw9o3+9cMkra0V2FbN4rGt4T1w
J925NgdvylCdYANJf1DtHBIrN74k9XiXTm76Z2IkdFKye3uCX7Omx5SIUFGNL/XQ30n+7HcRb2v8
2wia2NxtThfwzu2Sz/BSZA8CdOj2KtWtL9bU1DSAhZ8EUFGEqn0zwrF1gTlkpQHUEzWMgzHCXtXB
t3ssjbzfFoWJ2vaChIjz6LKozG93sugEWlIWFQwFjZ3OZdFOm7p9jGgJ0GK2KaozPARqlZ/RNuAE
gjjZZSgi9cIbq2EidwLDyrLdEftiqmM1B/fFEm/riAlBz60TKxp/Zuj7bUCPNF5B8hGcZ1tP7ptF
SK8Lw/zPLgQx1Xret2lW/V3KQesSYbVqvwkB6Xgg7Q52E9NA9ZZPhQ6guS/KVMOBjNwk+dPVaMGD
jcylwtFFZlO0qTY6nA/LD3Jg74pxJr02Zdl9VsIlKrrmXRWPAKr+6ahthbPE4gjIqF1mJL3Hu3hx
BHFpnnUDHuLbkVRVVjRq8/ya3xkMJzuMFKhF727n95P6vU1eUArN/iTTp24jb5rvNPBNZxrYoQh7
Dcj7aF+nCng+JXaPU9sdLLV1TvbkW86OdElyyCFSBGWExry4I0V3ThH/HuiH0KtMab27TnWa2OVf
Bsx6b4D+f+lGmD5WO9w4ezNNwpffxNuLXY+8AmRjAxdZAb1HmtR8SpecpIxVN6g3lI0tBO3IXXil
Nm5MO2uRjK2Ml4bKS92ShCQ5cBfWXbkRlk14VqC0UuA7lKFpm/95UqWZgPPy6ZYkVQH97XJR4KkE
Xoh+Rjv/y7Y4YmTKUIQZgD2p9n6C3bjU3OocN9P0GC6XfLT2TVnA7r6M5ALg34waNp2Lxcs69b6j
ViwjKB3h4wDZhyRycFpN8Vhnp6FX/xCTXOzOK65dVW8vM5uoDq/z2voLiZ7uBPcn0OduTHrEQYtu
CxG6RY1pKMm3L0bxSKTcXcJlbAbZX3mqquBlkvHMkUnbV3M/bARrqQ1037AvxyNjiZE7ucCSBm9B
cl7N0PcC4Cy77nVC3SCxXc3qfaI7SBkprefwnazo/OW62t9PVeDu4sSYPjV9SB7V8h51FSxXOJaw
h9qachLnPKgqDZUIrYvXhf7pCtFqfytel5+aW3tyvtNZPH2y4IJ+Rg6gqOu62xa1cl8NcItJZGHR
nV1NuXot6+g1H53GGqa9ePWmG240+l1hw+QVgeOIH2K9vJFlJQIkJIR9SvUkoyiHiJIjZ3WW1chZ
dZDYVxM0WjZ6oyZ6eJbWcwybQ/2zTzMrBY8ImiiUSK8G3sjXBjS6t3Rl89VcB+WnCnKMjTqgzFbw
R/NJ+ATIBTU7NYjHqy7IAVwsOVWO09o2isIKVjyGmV6ExgY0Q3LLjxJ8LaVJs41iOru4jbVt6me/
BIYOIgB+lR3UvEIFeCnBKUsJzl9Kcyk5IK8f2zsxidNuILBRPXM4SIQ47A4iJ5kvtnURzerA6Gbd
ndjVRhmQpEEzi3597Vx3VX5Vhv6jPysm1F9CaRVkOkRWGhypsx//mfFbDrnK4gkbj1u0YJKDjXbw
RoxwNxMut5dQqCvzfddRlkKeeud5L2HRTvdrCmBSTNoC/Ei5ksSBOKLGHBHCbuodX7DGgzhSvaHm
XWgvEGSkN05R5HzxefrRzDrvrmzRNcisCEEFf563au3EL+3gFhtnzvzvlVvdDQMJ+c04fys58PFX
LVo6SPrqr8TMvlhDkn/rFP5r6V+ePnMeyHZhnjaPXV+QEDAt7dYNx/lqCpzuplK9AVVe/R9PLkbz
/ZOt5clKWN6VU0GepUi/UbR//+S+S77EZaZu49zs7+coP0BiBhv3bCpHs5iU78bA+9zrEh0y7Nrd
Q/Hvnen572+oo2tHY4jVhwRCs63TVOVXq+leFtA28/+G2ohK55x8VzRFfQl6J9npfOgfgtRXjvRv
xzdREje3YxvPe8ubi09O6EMYHZraD4Q0Xl+GxstQ/CD40RkkAT+8jGn2/vEyItMtfnkZNRubW4N9
8rYb+TxXA/IVFCGyT1DBFo9Gy9fKMjI9lQtYvtyZ8jsxsdtqdl5jdEcZyvRwBqskw9YYL9Pp63aa
7TKVxgB6zCFFdmYz2vVGaCEQr2WPHLUAJrTWM3oC1nMfLEkYRJBOYquDYEH9LlxXkBw/gzDKHm3/
dTqSYNQTI4tsgtmp5641Xy/NcpcAf7eVHnTpMrKjfia3khokThcP5Dyo9mjqtQpL5U50HUyN7AIl
kPkMGyyaeuqfYkZdFKmYJUp0aiQqn6fpXFbqI/sWfxuVJXyY02DW535hUJGL3vY9+2PIoCPoH69X
B9IIRKtv0dNY74vWv0Kus9sa5M+upXiXJnBfwTDhQoYKzlq8cF5711L4y/QZOV4Xelnb9/cX4MA8
hOHG9wf3WERabexE711bjGgquEcRdhexeLkTrw6L26ZdvFULdqYbWlTXIQm7n0Pjky4stctostVP
QmErvmW0+pZI9S3y13kIDF8iS6M2aCQDFuYP1rRPWjiUZAt42Q2KcYxKdEKWzaKUyuVyiTZbgy5f
SvPrxZuUaT+V7H6H0L6KTcUApBBN3wB27crUS16mqC5p9cMu3LRJ5MFkUaUXuzstDGOuP31b7Gu8
ppt/sX0b+A4j9zIujO1yaROdbpGhi0i3YVu9wRKXOe0M2EFOi3mahXeBxg9X2w50WkzO+NXz/GA3
Gpl+I9Udp3iY56l5+RA1OPFSW7xJOcE/KvyndYZN4cKNHHPn5iEFzkWYdTCa8bGa+C+Vskavc2aT
8tpoKM5jaqrGMyw7e4XfGzRTrO6spJzXRKlGTzW2c3pIE9GiY4PsSw40PWxO4m1T62aCtuIpCEJT
1hBzj7ToOcxYQ5Y0yIOBR0qyTRYWCQpWXfhcTlUF/Q5ApcqIwucC4n7IWtztPMI+u62MHk1D33cO
lWm/ehOO1TJVTL+bv0SI06HBbm+hSUPvQO205fJPaS4E5k5hVmf+Kc2Fs1y1wvos3nmpjIuX6jjB
Ifzmq1c+TTIMHf393N8Fy2eNb7XkPJzyyBm3ue0pn5Rg+sfdNOqvtuHt7kOcEqPlPjb1eGzyxDiF
owvpzvKmBQfxNJXj9Gz1rXEquylF1ZA3Zw3dt8Hp5Z1d3sz+v+KHGC7QuS8GW92XtkOCCBKT09yE
+mnSW3uHJLyxEdvq+N2QXIJebWTe6jby2d61IQrZHxzasn7KL+6udQ0kvhQtvJdLVqSf6F91QDz+
yyR38Lp5Wzjl030hepliLOMG2hTbhQLt1+goBOye2j9WszEF0fqEzClen+BYYLcW1jhvqwdhupcZ
a7CtZM/BkF0rCiybdC/Fmyob40OLyidacq5+3c5qdaculV4lzLyT2gExWCq9/NI2Tw05J2QWKnRb
lwhxZI15rdFDdplEe3G3axA3m7TZv0OOtN0oqVf+0ZaUIy09C0+Z35cv6JFd7PWEShGCROa+Surq
j5K9qqYVxZOR+7AVZRNI48XeL9PpgArW6RWSq8+B3X1B5KLYob2XPA8q6Ra5E9uw2KbFJnf/b+KU
gvRCrsI1PY6htvWMGbr95RvNOs791H419XA6TSqYZbEmaaZtx4FvlDI00K/YdzMk2B4iPAoEeYe6
ibWjCF3MjnFnaYX6lGRj8hA1+k8xS5QbueoxN83p6xKles7RyMDDFIr5zF4zP2kWXwLU461nsRVh
uBtpcnw0LMN6jhFq3jmgro8SIRPMiXTnIgD7LLZlQm/D3nrJA7h6EAHiS/awdocvwKXra7+v9X24
pL4c7FZrvbcXHIu+LfG/sw9zivps5W/CMezuknxwD4neF/siD7PPUBYaV+hSetvQb7PPQ1jTtOwE
zkbxGMazT1KihB5TgjUDPp8+G+7EmZTx/JRAQhawdRrQ2dplQaF/0rshehycdrjqE9tVScPZ7U3J
j2W6GbTAvzaNo2Y1Tf9THEoB3dUp08f25hKObB96M4hQgZ6qYGGZy/HOjIrupd3Zozm8qErTIjg1
pqiZMAzKbmGYVJCBXYaokpaIK9DKIsNsRMEssIZnKtPeo9vZt2LmrwtDUQDIvUxqlnRRQcsQgrkS
r6NN33xzag9Jyvlu/bklO5JOm4gMCVoA736G5dd2/fH1x/3S1PsuQHyhKLDgnJF5ufxWy0SdHHQE
GdLZhN2dM6Q2HPqlypZ1Y/sUzf6h7cLgXkyd6qJ3HNY/xSemddJq+3VSO87VSeuGnxL/fzsp6kCL
wfbAS+salzypM957cQDUo2wGo/ox1cFJidltPud+W3zKE/9vbdl1VU4dbVw2k7fQCRqXof3rULxr
MBmr5nYdDgkdZ1oaVDtPufbNpbN4NNz5gVEgfcb9b0eGk+ebIbWrJyAh+tbKQv3R1bXpgKx0fYYI
rr8ZGsRyPMdt7skvGzsFwMTnuUJIYyqq+v+w9mVLkurKsl+EGbPgNec5s+aqfsF6ZJ4REnz9cQXV
Ra1evfe2a3ZfZCgUElndmSBFeLh/8+po3xrA2y5KwLnBTwCh0Nz6BuWd6NU1mblMkW6bluw1RfvI
ivclxQjAEhfO+5IoKT+F+O7GXStetdLsQc2IqwE1eAvoHIjXosU96Uoo21/9SmsETawPwtKl7PJo
Q9pgAcIqZ5eB4qIGcfKaug1vIBQORU5SCiPNsCo32fnDTtJiLgIYeBmnCfaCZ6+AbPACF3aA988C
Uh3Txeeh/+KjA/Bz6MfY2oTc4qtoZME+9v3hlUHOmouyem6NMjlnYIheSOh6vJJbHKfaHhzB0Nm0
2aIye3+XpGawjVCsuEJhsr2ORYX/6yob+coqM+h+UH/obA5aEdteS4gKQRfUHdeWzrbAMv0InCHc
E289QFfdla4+7LOJ7KNjTP5EcU8mRwFGJOx4q4Z7spOJBv+n/Y/18R3/9Hn+uT59Tp8QHR9rC9PZ
+Khq2xiaa+ML+bvpQWQ7mPzKixS877XwkLookm+NxYJ0DWw74j8NB8mImjD5WGMCoZeEQRUmwVP6
30vNlo/lpukJKH1dmUMhXKkh2KWjvkVttfQNL9uQjbQTOJhPLyLTF1Zvghcbr1LLDo09UqP6hBsT
XmYvnNbjZwaW+ae4tt5fwEn17jbByJSb35X8DNYQ9yn97TZ28l+r/dONppdBiP9iF99+a8TBGApM
165yoElv1ewubmP7DmhPgfphfNFL/ZR1YLYgz9a2up3rWh64Ek0cSpR/M8agOowacN2Sz6A57qJp
gaYzkWOZfNQdwL7sfLqDvprcMxGMJ9BG3MiblpU+nlvWlBzSW3mQDKgVO9DyXQYdzGe9QkoiYEF4
pi6o/rZN3sUPGhTpHvLBWg2qxjXNLBNVT225oO44GtYOZMz6NJrJCEAYWRQ7GqUlIwhunKmrlhwy
cPLRkgXodTIedmcnDECLovkIVkRLk+ImqmmbHDBxyMGdKJbCw2qEJl4cbqhrpJE4mjo0i/o6Kh5D
5I0e7GwKpZBDU4PyeZ7etrW+9BlfG50FlcIw8e9kjVI1U6mFVqIH7QTrADTmPdgf/u0hvO7YSLzq
//AAcgphcZXy+MsaDOf3lYwt6MNjz5KbayBxEFJxLRvtqGj3+0TbEJH+ZJvGQaoPkv26AQusU2jG
1qltZCVMsJoiD1afGHWRMpm6hLAhTE0knMk0Y2o+JhFah7w+TNQj14+JJsoRTlGIUurELK88S4+Q
H2QPgAazB2aazyjjas4giWWQLK+9NeLbck2DHdP884CQVacGyVQU2aVkmQlWWsxOYydZo6S+2dB0
T28NnESbb9NsNQlSGlvA++MbmXSvx6YKxM9b+gSy9/gxgh7wgkZpDRM5uEI3+zsyiUpDBZFg6Y4+
AtS164NjujoAIL8/EUh/oPql3ZOl03OoPo3fgiTu9xSAa0GQux1rXk0BPBFb3QUv2jsapC8ZsrEQ
fU+iO/qCRWmHso9/Tm/zqlpFrgn65iL19jHeA8DuevvOr/NHx0yKxxz7JEum8hrWFr7jjmkvHTNq
dzQIhPS4s0CUsKQJH9PxvMpB4jqwteeWycWyHgg0YeIltAKkdwT7Dvju0xpJ5UbI+BtocL+6HPo+
IBrx93kENUaWZcYXTKRxmjhUmrdyEoBmipWmJ+beURB8Q6uHHdLihoJetHfICzuLoGqyjQfWAgEZ
pFeexhbYTjNkMDKlJKWkXJQdyFrzk/2f/sgZnk2/ifgepcsSENYUSAUV+fsjBlixuFpaMRIa88Cn
YGFDkUAmwKpZxHiG930JLg0R3EHFK7hzDWRZsD32tz1kbO/AEYCYv4vSL+H5J/Iwg8S4Sf51HBwn
WWZ+5Cr68J8BE26ydBQ7cKOWJF9ag5Z06gaafeoOdW8ieMuh3h30KHpTJzs8l1zI+IXdnrqNqa8i
sMI+xTh5YNvybzd6VfQOFLT9vPurW61WIyDzh5s6x0yrkZ1uqnG7nW9Kq/EejMp9KgCcgDDZthvT
9AhdsOyYG5q9HYBCuEaiBIy9NLwHHiB0XZtO+WbG0VsciepnnUDvLmUyWlgSEOgmKn9yv34btKh4
y+sigTROyh4GEz/mSouyKwQq3u9SG/LzXVw7TtbIgzWgP/5SW/o7awyUpsURmC3iiPlkhjbkRCvz
NxtNUhQcXmhAYsP31hlibw8QiSkPDlI2EOZx7Aeyhe1rJ+z+Xhh4HfgOZIebEVxYsz+krwBpbHXs
UhujuZual74bIVpa2jdnkO7BUptVF9iNjZEOCdLYY3tFsl0C7fpP4yQeT0ZLeSZr+yBbz/tRpvpJ
B8vJfMFcY7L4vy/+4VMm/vAcd/UX2iPTbpk2ykMPsfk20PdkF753jSwP2IdsfOMhZAfm8C6FgZXd
NiF2brvhhioPBvFchVCqgFSEsYqRZ4TkXDJerKDVl+Tg+M9pV9vLqECxetOG2bId9XAzxo590YC4
nRrDN6OT39rrPg8Q3qIBchGQW1oW+JFtyNaj/m+lO3EIYTreXnsBupDOSeWmLFr8+9WlhgBkOxyw
aRxewZ7LIFHpaAeuuqa5qX3JXiqQ1xwdD+p9kdKONvKRLXkLCv+RaQWYsKqf1WBpX9SFl1bvFwb4
cdMWgiCOgexiYWTGc+113SrirX0VBrQF0ibOD0gYgNEhGP11ZUIVITGCYplVIN8JlTxdoa64B7Q3
gDzo6waSfonUjfV/9iFHapIEbCeR8p4Xo6so/1oUnY/jlnWiI2dfRuPN1MYTyZCliTnc1BidMGms
MfFtUYfTj7H/Ng98KGC5l/aXBrIMCxAfRQ+RFXibwQPGRoDG8GwmfrzmdWs8lxr/mpcSauYxePCw
q/sOumdrIdUkzfw9CeBbeUZBTwJmTU1/HqWcJkFWdZrUlAhoAW6iBX16jGtHW2ajSJaIOaXHMJAg
aaeRLkiG90saGlMdARQnHw+WRAKtUGWVpYZC8NiA8Dq0wOKTH4BBQ8vb5l6zk2pZVm30ZcjFlTmo
9Vr04mvfet1PlEz9ijzHe2aZBR5mT9rXlOkpdJ/a6IB/2eqcDpa5bm2PPZhJ+xIH4XZU+SNqRDn4
wNZEqBunfmYhXZw68mBQBuqTz8dw5EXDgXqdDsX5bvDHLUGCSgmd8r5BRG9CCCn4EChZ/m5rXTBQ
kCg1OZOf/JhLqCNaj/z+43pOgz26l3Yn8G+gPEVn2mqOsPS2/giWdGBuVJCmsAEKLB0XVGUKHa0a
mhRA22k928bEvxjalxrH7kPs+RVOybom8W8YrqauFLl7HUSeoHI39hEuAHFSrBoaAJNdsLCcItp+
8sZuedUMWX+enR2miL3T6uGTG4Tc47V08gZc4C8giPHPbVk51qJDPGDvW8FLZZrBZWhxblkBfr9x
LTCQTS6ouRoXSRxoeLoM+Qp4IogazM8naWYVyKzX9GDqyG4P3L4UWZevhHKmkSBDBm6htwAIJu3k
/MfDj1bPTcsA2SLK0hXboavoEUOzQF0mXepEfDgPkVEYiQ1UH7AZagpp4H3yi3qjjFbk6MQGyoOs
ill70xaTbVrBGqpdA5k2O1rkVQ65CcOwb3E61jsn7rJ9YTnDdYQQJDTikvpNQu6RaaH20xP1zi1N
9qVjuVzSpNxN6p3IDDCP+Hy4WlhympTr7pmeCHbR7RAjcqdJAXBtNz8Z1iYU+ha5qlRwVaUCNZWs
lwha+WfLFgZwNepoD66NCPRXKD0AIeO7H05NYC5pqxp4c4R8Fh+T9TIWW+ijQd4Y6ZwrMMPymqei
PpsuFOpbM3chvgMKFD1uhkPp63fUc5WJrsBbku24q8oT1FRahAYKLUw3egX4HQua4n0VP8u6lckR
SY0NL4jXhY2DpkxNEBLOt0JuCZ8GCJodrSaHZBckSXtpQaqw9jwRr+kXVaqflR4XD1ByM0/UawK/
Oxc1B+8fxqjxa12sXSAu1knpv9tQuXoXlJo3/RZRVVucq9G6kj/9FEEe367DSNTreSERtDcLssVn
WgfBYdBvDCxBkAmUKpXivzLS+FcrEnZzeoh3twFY68neug5bGo1hHpuwkE9mEm27wTPeMmFAybpo
hi25pUihZwYO9s3Ym4f/tOxoauC3FKDhomXzQBQHi2CBjcatHaoGg3XujN2GWMiomyC2/qkbqS5R
lulNHazn0UAgKKEXv0K8Fp56aAod2hR/JXXtCNHy0vVQiKBGE0dxREYVcImqqyfAHraKpp+6SBnE
57Tq0qkbDkI/h5X2c1oJGY9LEhZfqRe2jnPpO/2ZjeP41BVtd9WgI0ZjkWFFtybzLzQmgVy8NYMF
zgDcEYwa9R02WLsABCtPsTZqwBQNGxrLe9O4d0EYSPO4w5uHoYuXNFaNYfzo5r8qfPO2IgHWnQdF
/yDyIgUtV9YfXUXuBNiwtUtMu4KWDviiJhdU09SW49xRLykyExjA2NhQtzeA4S5S/0I9mlRgg75A
gKA/UpeWZB6/Y2nyOCjak6xv0ntNRW2LKrK32GD0kLuJqr1E7f6FXJCUiS7QoNjPE7q81bcoBACC
Qi1CDc/jdlokzOt+bwG6vADDhI9UduUuktoHmrmybW1hak4Eka3WX9l8DG5VVgY3VEtmuxjyRgud
fGoTZXZFxS80Sg05D4fCD93b5JQ2eLg0+A5M66Y+mJJ0Jw1386T5XoW6jZGAwtZPC2eFgitgSPxQ
N48O/nE+9gK5iIHWpv6nt7+Mh2zNGYLgVadvE571OxfVQg9h5PyIkjH/Xug+MgesfMpBl/Y3h7Rh
T/5QVpMDXrz9rhpw6FIrZDgs3TPwyCxiF5r2hRFWZ5Zp1ovZbsYgj1+qWtYXGYfAaSszL0S0TQEc
3yAZZb3Mk9672K0niGSNY3mc3ozS9PEbiaMS5X2QR/rU8ACAt6gfoPKLgUa9W+kKMu/sggNPbEl/
RRbfNLHPSctyG2QF1PAc24esa9aundZMntocW8G4C7sfJWJVmmnbv1qksSo2JG9Oh6BGBnw2Ttoc
x0Nsvw9G1aDYTk0PIHYzTR89vXlCyqNfJxl2+43CQrgKH9E2Nl6XjF+ox3SwKYxd2i6NwQC+Q41y
T7yPhiHK5WunBGJKTf2Y73uy2Og+GExjUFgjFoBC+F7VqGQWaFXwA3lA3t4DVxTOAj0z9S9cPNJ4
AG63lWn545EmZmpiR8Uto3yss3g4MFVWUXdecXHUFXVDN8DvNOhPxgitbbBwgJ+xLsWJ3Mhj1MJy
23GQxe4BPuJLz8lrZDwHbaoNCLKkXMSGLm5G71UXYF80oFmROnVFVeL7WSlx0t8zrDD170AICA7z
zP7OWq890suJN7F/gQzatovwpl82ZthvwKTXrOatnprgiqw7kkmApm+jexZA0giPtokrvwRZtQfx
jvbTcIwThEvHtxbMAkuGev8reLO0ncP1fofyUqA21STmoG4x0ev9KKPyOgZ2sUiHIjpnqio1jQGP
FpAEmnofdqd1inaVi/xQWOBSnElmAAuFro/GGdhV9eJAAxm+Xusys5HjNwMouXJ9ONdgSHvhvyph
8JfQlCE4csGK5te+9dKC/2uTGEJuyAmsre9zTLe2X4zvdpjtRF3Ed7y2ogcztwCMz3TQVzVJ/JC1
ZXPCE+eNBscoqs6gqD4X0s1O1pBmKyjjQmBRdX2ON+CCLqkJtASPMDUyyBQjDMKdSqjHXZOxd74B
Epfd2QOrLxnwo4uu9/XXqJHaqqzNYk/dFBkLqGOKp9RQRzDgbBcRmGFeg6SWwFbo3p5FXnJE1am7
xHZowdO2fR7zMDrr2uCDQBcwAAjJdiut9MJDqbrKrVVuelhHZ8QroYkWNkiGAYW1ApVNdKDuh5uh
VgNYDNxoBCoYm2+o7ADDVlV+9V3E1FXEPNEbAaQV9y7SL8oTKuLc1YcHUhIoAUiEWLrKI+hAKU8e
0CQqv4b1+xrkoUFxDlxE4EjGA0m/75BMW481akBkWRv3KKU37rPW3zSIUl7JI48TC4gDXy4QnQLP
LkvccYGnzbAnZ9tCTXY7NMBcYSrNaNSaCEc2a7sUY76sXG0je+fNhKbWPgUd06JTzDDOGFRH6kKk
xnpyePveDeUQb2KUKq9k3bq7qoBgGJ3VXfzVu7YU8YoO8jRKXTqtz852J4IjgjrJgrJand2BKjgp
+k3ceBpAyjk/tLblHXWgtqbsWBqAkksiw0oTyE6ps2aQ8XYABmhaaZ7w55qIFEGVcJVG2PaYGYBu
Ud6nNz/FG02O7K4OCpiAIThK0/sym/rEhSSCnYtl2GU8WbIob1eJ1qWbqV+Fo+Isj6391DcCvHzr
srjQEmXuprdBcpwP1WTg7ab1M5TYgqROHrL4mIciPWG3896MXgKwz5/9qKz6Y94cyU4zusC3QKOq
E9WMdWEKbD72AQSDGWoprUAzF2Rz1AD++8tlAVDUeqYBoSuE0ZFGBdIuivOH0RmcR9kCJjPEV95q
ziNZLG3cgz6C31pl6i29XiQVZ0fyKJCRWDUtlNAarXGxo0KpZFuDQ4qmRpCSPaAYy19QFyWxxuV/
3IlZNb/FgLg0yML7PHNQKT3W+bFTTSwt9PkQ5cAMjfmRrmi4tLkEObElwdv4MSckdxonz2qswOfz
5yWNa01fryGlFW/tLExXpBu+z1V1WIXvycpsdHHmAOCfnSxLV5luWkfplj/bIOUnQ/D3JkxsfiKb
64Ffz7GzIw2OyoODrQFxtA8XGpGooAOlM3jVcu1uTlONPYuO+lC/tR+V5TbSDGSiNBU1WgeKSuVF
PXKliWPUTROnjNbvtebl/7kW2T/uOK9l/r4jrWwWhXVELTYen3gY1SkqbwnB6310cdwxn5IOj5V5
FNuJz10aRUI8yszmbDuaOEuzDfZ4tR06MwFih2zTpQeAyj4xjAPZqCncCvXMqkGZAUhKX6IOJwjw
drVseNIAv/cS7aXq6vJbYXkvHr4I30AFPV0ATzpd/GNIDyR7hlTGQQ0Xaub/WOL/uw8kwFDlBf7u
tcMd51RL114Q0UMeZdGmgU7txA5hMSi7VJXuXDr8yc+m9xiPpvXyt0mBZzYTO8S/J8mksl5Cy45P
okDxJc81eaOmi1kGrczlbBkRiLu5sdqQp5ESfdUVm2VRGVsjxhnVFcbwaWrGl1pQl8G0ZG+Aq0OX
Kiih7qBierc6iIxtGoAIlmw2MpSLpmMFqEGLat2jpn4fsDZ7HrRxW9QmQK3KrlupP9tFWL7bGRjb
9jXwdc9OiTPkh332/6e9rFG/RtmrKfGlslegvIQm8zAly2rQ1p643zzO+bOsN+tt73hyOefPBFKY
iMLG3mZOinE7fMtCWx7JNNmjZRmgooxybqMWpKfIqh7nW3M8cLZ1HQ3LeZkm6D8vTQODkU1L00I6
qJxv3DWXo4EKwdYdERjMAEm5ZJXrLrWmzVEHIIPLNIIn1LBHXctTrmzk15gBFBSBINnSCtNcWuBj
FQF2HxQ0qUU/GmxPp5Vm07xmHadbvG/YkQaBA7tPnIyfepTxr2TOsONWG5lp54EXXzXYSM0qkwee
6V2ZDaDqUl3arjhFiFybCNIj2VwPBAcAhV9pcHJT67pIhW9mW2H+mpfVBu/zsjTJ1xDMSkSb4hyF
bRAt24PRmgap6T6WDVocFYYKuyrZac6+6rCzo/2MFwIHQV3az1DX9XqBQiSkJuYujaKWDb+X9OSF
OPX0qCDeBnL86nc4EoVM708gFMcej/pMGemKmjgoIBGbNluaGoBlHa8NNYX68wpBCYJ/q2/u/7BP
K3+6yZD58YJ5hdggxNHvJQsfTLvXvzAIsfqBE3/PedIvG5l4Fwj+difQeKCccCj9r0Z9JgcHqsTL
koFTvpZVdS6gI7KiAXdrQWPqG5Sd65Vbi/jsR2F+iUZgD5Dair+75mNfGeNXC0XpK+jYFmrbHGyR
IkbsoYVwJ965w5dct9tFnFrhrShc+0IDOAKgtkINaCixmwYqDfzLgYk6ClkfmBGBWtFRECjZinuy
ic4Bym7oh/sakcGNFWriGmSReTUa/a5Vm9oEqSTqiU6LNhoY86EIDJHHkDHzgKjKnopa5kIX6kLd
2TmA/HwaJH+yUzMgtXRwYnf3p10tC3Zo7VAa3e6Tv7LTDdJRi44oyJkG/5iO6l3kj3Uxfby53obc
AIksjmOVbedlTWDqz4knlrXWyrPrIqEjgcm/9gFe1yg0i+/b1Afst4Rig2z8YmnYRvXC2gZlfKLJ
vngeUABCFN/9FORJhct/cbtYpWnOoB96j2RQglNK1i4r3wp+IXUGGHeWfpPxD9To1U8258M6wqPx
VOtFeTSQXd2Mno1NJcgHFmHudd8tM1xqY5b/Agf3M3cG+8XXJIL7iLxfXE3X96WN0n2GM9ldUnj9
UnS68WWw+71wjeyXzsYDH/z6C0CbEOgC+yHj7SIS/figm0WyDew6PdSsTa+2F4Urw+/FFyDpt0OV
Zj/1IXrlWTI890IOOH0axck3uH3CL7tcs56VL4wjHKhcrW7cx8yLjnUTO8sqTDgosJ32GHvG+NC1
xgN4Opwv0GiGmlNgdyfoh1X3oGn7Rnb8MYjK9LU4F6Ctu2vaCEDq2FtpPorrQIAZXrS8iM+1EeGw
b1n9t8ZZu0lcfAe4BjJZysFs3WGLGsponZhpcUPxS3ErAxR4IeBQIV7v5DcD2mveosrxicfsSibU
cGnITAvfihZSK3eh1iUboUAf+K/W7kwvixcIG4uDpd5700CAaoExKG/Ui9ygPOdmdJ4nZSXe+kMU
g8TzY6ECCeMVfkzJRiOICDbU7wuTD4uMdpF7zXciexsVH2eV8uHY5YvCUZRvE/Hb1JIPNZ/6lQzH
YwusKze8AyRsFo4LFo8ysy4TZmGENAaCA8mGMA5hYbZnFGg80yCZ3Mg4m1b/7t8C4Y40WegctcZz
lkRHYZfNaxnbxr2JoNnpL/a+Lj7bE7N7dbL23b8GAGhJ7BX43rz6QWLeyxDVVFMkqwj69p3fFUmQ
E3PBDUqYBCpVy8G/0DUduCcC+4Z/mPKphyTTrkMJ96YbLON1xIM35Cz6hlcY6FPaVDsN3BmvUKn2
QJSBgmQ1Eznd8kmqmW2JwFDoVtNMcnACFIHRTAuIiitPIDrOfs+ke+oMEEWa6USe/toCfEQO2Omh
9iJc52Fj3wMhnmzwn+GfRBqDbxji1TurtSrkBSILauFchx61BXpVy0y/Q7poM1RsDFGTGK3B0WV8
T2xUFgIxmzw7oy5WvinMaylCbduPfXdw6244Ic8O8XFW1vc1HvMoz+uLN2wjHoMU4N5FdD/yBoxh
FauUqoj91mp6sfzbZxu59a/PFlb6p88WaxpEdlXtF5VuRbLNl60VdYepOEt1gZrvDlT21ZraPepI
2n0l0lQsEFkFhRyF67yG1WsrBmPAZHSRtl17MtIWSGMXOLV2bCMhZraMZIB/dTK2ZYx3dOicRqXi
JVVTcJ1t2hBi56ySW0uy4qABEnIWLpdnuqKGJyUYygLXXc0DdR18i1s9WOQNkxsrCa29x6ro3htU
SdsAql8gT04o8axeyGOwLRP5TesJ1T9iCT328CDxKLHmtP6nGP90SU4jnCgFwJLY2QgZ4dgPNroB
wV2HeahBCbJ1rWDFrdV2C6MDMrAHLOjRdQCRttPxldwCHTSnTlUhAtfjrBHHXXfplFsfopZPTf+b
m8Qvf1sAiggZK8afmjzfopQbeT388jamE43bXHVFVi0T6Ia8pEWtH1LThey4NupvuiN/Donv3ZBo
llewaaNiXflbhu8uW86QuVLL5rzYkv+QsPdlS8SNd2OOynZQa4Nhd+MBM7ZEdjHe09GWupWeJPvp
4KtGUbERf+oilhnvk1pHJrpGdalHwNUwdvqFYfTO2i98/eQQ2hUvid7doDzj9n5HqNMcww5xmmw0
uxOKTEAvkYOo+gSBzsDchBWKyksmxYbGqdFY/DVxK3MrC5OjhgVNXIT9uWzrEqX8mQMGGc+VCzLG
ZfvuY7mcL6u2RfZXedMAZ6EE/yWUFtIKyVtorfMzFwHAhNCXWnYlJBpFCjQ/Uve4xM6r24DxrVt4
CE3KBRkbNUJXHpAy+7Jm19leGSaoP6ZRbq2MCkBDiZ2Bg9f4saUfGn5C0blLbfzm6DLyHiorS6Bw
hrg5NchRZQIh3d/9DvxCBXj9yfJpJvXHNDagWb6kteY5EBJCKF41Zs6stS0zN7uAHqzb6OACv1RG
YJ11/mQouBc1ZKarMRLW0k2GYh1jp8JwBgm80xjmS3JJyTb4RQP9nshezys0sf6E00kEmj6PFwsN
qmQHXzV0FaZOV4BJwYUR5zl/TdZubGzAd5WXw2wonbfDjnzIZDvl79m05NwnH+qWZe7Yy3nENVi5
MlwISjYCCSNRxO9Ngmhkg3p59DPp1SAcCn9OtoxGyN1pWLnpc+0XRSA/BSnTOIbKTwTy9A5o9hPO
jp+jmX8EN2my54RPWqw9AwVtnU0N/IDCigYoxQ/JuR6yAtxLXLtDEZq5rLvIRIwnCxdgjCx+yDBd
A6RYAPsRQ7jGCaKfPKm/laHbvTYD8vaaG+n32PB44J5sdfw/lukeL60eLDgNqvlZunbxcsXvwSnw
b5GI4TRdahbXDkaDPVWR1qgkUiPUuALIrAG0eBKnwS42UbQHOow3AC/vINbZPHhj5Z9QLNgsya5x
kC+WTVRf08Aab74jsX9REyJwBSBjVDpHG/XFj14JOV2hF09hOTYLCUa+EzWD0PKTrprZRl0ueLt0
MnNTjgCEi6I9t25YPvlAwd63XrDUzSYCrmXVuEX25MiufELkFfDGit+TY1hmF6CkvCv1mqT5IYt6
mBaBXh1oVbMIv0O1ZqkOtHgQiT11s9EZV8AC2Vvqdl6F9CAC3BvqDnHQ4jTWeCtL3RRcofEe2Q1r
SaPIxGuHugS9BY16bh+fuw47VBrVpdlcETK4o0FsXeNF5Qz6Ltc0awTbctqgIKM5dNgcIJSUp8EZ
363gTFeaqF7Bly12plE648Ksgx4B+AFM8EaOg2FeHOiKmhCqAIcgRjN3/+Y3T6MZ5ELT5u7/+1Lz
Lf9Y6o9PMN/jDz8aYK3g+954CCKILGtQCSkXdDk3IP5wVqVVyQWEErLjPMBiUNLXZf57CvXnYU+t
OHfp6s8bZB0ykgYDy+F/XyaqPz4Y3YU+yWSc70pGt6ntcuHaxt3IY5zd1IeYp1B3cqFLmlJVyQuU
N+u9ZsXlrYM0pINU0KlQjJ3UVIMDFIgWVMvBtN5tgq6SdKNB1Og8qF8AsNG83TQ8Ra3Ex1yaUSZA
y0lmnmf7qKN2e8zwJKK7zgMD6HWEK9JL4UXYmfOod9dpFfvL6Y4fCyNKhcJtcHgLunfGC5ySayNZ
TUvR5Ii/ZUxE12mpjBvVOoq1enLxNf9igYRoC4YJfnC5zg/TFcv696u/2MhFejbL8MPGPGqKj6vZ
5qpl5lVpYLbVYAldJjZ+8aB38++rnoGbKgKTOnUDJ/XvuQkJbZGa10h51JBX20Wd0y9psLY9/75E
vCWvhX6eJgkOpUAU8SDyBYhowdvi6lnWBTQp9Y9qdC6aq1c/bM4uEcNFAYsXJO2JxRm4mXw92LNG
PhEgnWDoocKiIxIw2WcTeZA9r8crqswX+oADQeYkNxDo2XdJnLALHkhr6lGjjWBzzqzuRz+EKTJ9
HRB5lV+3S88NwGLA8vDYZLY6z9fuW/dxlSbGu42u+sx236JoyBZ6mbO3aTTc6ob/kHKe3jmOk96B
99o9td14JBPEIdK7DkD8a4BnGVTzZLgkt76/i0DGdCMvarqm3aVWKc7Uk3GSgoevfClZASYNtTKZ
ZAvOClczw/1s60urWXqJnm7JhQYynqPookQRD9lozaiGnGjY2elqvmvIuLVNJRio5/VCKzP3zJDA
axkePnBSjt7Rdrs7mkZ/EnARNZRKq0+rGzVoeJPpI8x/QooTpQD712U2FUFzkz6LTvMn4yyIFwZo
ElGTin8w8m3dJlhomss+/VW1GQBGaoKuilyo8UdwgLRGa0x/FS3Keh+ie3nOl/Nt9a7wdloN3Pr8
l/ZNrx10T7zO/3AIkIL3n2f7+dPJwvGvZfhGa03/h76sVNR1uE7dsbIPYNgQqphG7JkJkQStzOXX
pO0ezSxPHxNINh6YrgOhq+zQs7O0sruM2IcD/Om1mw5URnsvr+wnDqI7ctJd01h2rt6cY8vRVppT
5gsOAb6HXhrPohuKs1A9t/LHDbAiYE6ufeOhcWVz80B61Xmp8UCm3gC1V5iH8ZFssg+rXR6X+nKa
4JjhgzQ2AecGmDgB0cO+uk/2tDg4cdMDoiLGgro0wceXRXMNeUemfkQoMZN9s6XFUW2SnxKr+EmD
9HG12DgihRtep7t3lgDaLHbXtJjHUnHR7epC/tT4SfK1TJlxop7E9nAbMLMHnQj+oFGT4R2QKisa
JFMJicyF3QTyQN10rKwdixGsIxf6CAKVcfr4QAaNQePFr0d9Rx8AtB76IeQSR0mcqUT8osdWfzfa
jN+qUfwIhO+/Qtp9WP8fYd/VHDmOdflXJuZ5GQuSoNvYbx/SeykzZUp6YUhl6EDQ21+/B5fqTpWZ
no4ORsKSRWWC4L3HwBFw2AQ9imGjLSC6BYxm7HmHvEzhwAcG9RfoFHJI4qb1Pm8jQNeM81TdwoGv
KQrohSBGM/9444aE2mbC6d2w+QlSH/tW5rNPQD0zrmAmrpsXDZedB/4z5a8DJt+bqskeciTZNk0F
ix9Eab0H1YFS29gDvvPqVUOQ8z22AIBMOv4jMcVdLQbjpYnrAX6ghjzbZtSu3cLod35hJ4hTJAyq
gbx/SAY440oYdH5Vw+FRyn9EGO6kCAbjK+qvfFPgqyEYKAmKRx65GpQt9ATkMxH2T/CogJYz6m/d
OsU+F56DNCICalM3G9x76gZ2xMdsg+p2my2Kv/okdADL4wEy36B3aLN0+JY6IdClnvEM2+ECoEQ9
3VR9nTwVLT84uR6+g88j5jng0afGMdgx0wek1swhev97ZCdgRkEjMzsAbNs02UKLYySIAime6JMM
7GT61P2h7k/9AqYzrJu5+JRn02xz2EMZbPMpqzfl2KzhqlmjvaX02tTqIEu2tLQCNJO/c3TUmWYR
RbWh+j4WMzkisXvK2zxf25AfeDbSfNKzsoWrLxPTLbdAIcGcV2STnhX20qiPawhoG572pPq7iJOB
pQaYgjVk0FE28s5YKuz8PLQ96GAXYfIfyt08bmZ+1Ph7L4HtCKAySXZKRwsJF71bUAPyhNkpgoeg
uYjHfgEMlb+/dfMHK1wNgXDmPQebswNQY9+kbfsQdoZcQqWsX03FEUJs3C5xSYbTPjSdPkLAVRyo
kQ6dA8EwkLrOVKLZ+kT/mI3r3cdsgakFq7aRNSJerpHMSDML9kOHztXLE5UqJqpN7KXlnIp0QJAX
wpxBdeKFB8Cm6lFBQGzOlZUI1f1hjqmHGvDzHH86i1nA+zVvoT0ZDjy/aom+J20GH+6kmwRcq2Wv
fhTw6ItULLq7K2DafeXduGcwf11icXT2YRWE89od+aFKMvOJQS59kq1rZLaDCmW+CICa+0LdfFHw
g86CtWtkLUj19jv9YqoKxhUFYhbnmrF6Xwetu2BBEr036TErTO+1TSC7OtZjtGOpkFc1kNrLJIOH
jgG4kBkl9jYRmMeuDPtbgIBPGNbdO7Kl3bzlXnifuLoOM9cRKqNmNsJEOfnoa8GRpYEdo1zoSJ62
UOiF9gdni54+mXhV7WTjIlyAT1Or+mSGb1bdw8XdBU1IHSCK2QTrCoDetVVzJGUbrEQ1thHQ93fG
tYd15lw4SK0rvbTpjxHWw6KyEXSlv6UI2/gMZznlwXVvecx6FdDahZli92qMPZs3SdzBSy/oNrXd
ahuGTOddB0r4HHm58aXo+wNpaHsS6p1R1r2yQsAOEvwLrYvTBwnqPajb+BSUOWxDsSQ/aHHzUXdr
pU+SsWrZyRLKQBwLJSga6Y4u2beFONhF+TZdsfqn2DnEvqhHGjYbOBbEj16aH7JM8x5iCD7tsKKo
X2E3vKp6wfC0MMKQ72wHUik/149IZMwyvSo2WP76Izb8/XG07A7+0DxbJ0YezQrWw4SAWpwwGmd1
YYXrrBvga6bBB8H1VFBLFW91TiKGDbBt5blVhwrC+sheoI6K1HCryyqnWhW+0c4J5UZ4N7wDnx1u
+1vCt93qNSce1wzY4Zkgmdabs5Vnlmfk1qqlbLB6BJpu3MnE0paR+hTYw8cnqvtTK4ClkM8BVnId
49uzc5E6WFWjkz+WpfxmIsr4LSqqFQJx3aue+skC+Knh1LguInt6Vq2kcOy5IUdt5rupfnBJEYEC
xVS2EJHDPifYURUdHBVFpk9IU8DLNR9hRAvw6ip2GrCVFeGOQFxUBwEA+N+Y9hGBnOzkqeVXNsaL
MdZsE3MLS3Ku9cmWMw1PiSKBB3pbBRxmOnr8zcevwjVs6y33wnihW1Z68hLm7sMxq5Z9IxtwvcEX
h5vnN16lP4asrR/cMKrXvp+l2yC14JSmJqMeownH9aiy3hDajxe+M8qFw9xhAwlBwqjTwZOyWPqO
ZSyp2IG8d7E/OnDTWttpCrj4UF9H6YPan0TpFjkNEAzh8HCGM8hHXeEcNT/eytBe/smzwjfxqFWN
o0rFOzJkC0AWO+2K6BruQhcF+YK4/wlSVxvkeg08wuDyBCHF8hwiGDPVUZEagG6vN+ZccyCA0PLW
eAQNvN1xI1fa1C7ChyWsIW5FGwKKuK/mMTYDIKRd25snSmEcVq1PdlUGV8eqxaEdEn9Oit72X/VN
ZopDZip7JkTgl9DyFTAlzGf42erv0NtogPk3xL3T2AO0XvCHEFbUXplbQnBILbVD+NG3DaFobBpN
eAl1iFc3PhJZeDccXzmDM0/fDM+wi/moJyAGNDKneuo/ythfBtoIjkFdJxveReEKSQ7k9dwR6yJy
5VC3ASkkEWKjJ2n9hXqEdcTXMcz5ZthspfNJer7WWL/+Y5mE55EvA0vGcr2NYUMaLrQruJ/RLW3K
z0VqRcS/29L9L6Lut9Zfxt46t2qqwtWa9RiMu25A0hVW6MW+RwRgJUvdvEpAwmBzLMdvmX+X953/
3RyLH6bluo+N0PFmGfT+ASjwchrTpLm2lAOYSvR7YwMv17EWZog9qT1QozY8nToIbzTnjL3dONM3
XnUOMYltWsDch4N53dlpBYPioflgYt/6wZMBe/M2feSsYviediW0aVJzJSyAi6OkyI8gwcslYE/F
U+noX4naqNlfsWwl325jWDSGC823Xhobf0xirQFhXKxuRa/qixXskcOVcILgYA2gXln9M6Hfs6yF
NV3oDyeXu93BaPAiExW+/lYlUwezv7JenyFbUAAhgp9Ehh0mwsI8P5ANTaqKlipSq9mC20mteFc0
Hqn1T2MTO0TmIpUQUNXkCdsE7CthQGsUvbsvGoatpqrvShuCAUP9UjRuZv5oEse9wI92AYXbID2H
gSIwNNEBSt0W/yrBIV5AVoPfaTlc/wbNSR4DkZVLOEmNR1C+xM7OE3s95pl5b8a5NW8tO3xpDXlJ
RcZ/gNgPfKPXfAuLv4Y7YQP4RpsYEPLHswL6CB5CMV56sOrWB3qgf6KfP9UbXNprJy8n9yFvMNJ7
cLv3UsIY6WZIlOZhvbaaEGK4IwyJbg16zmH4od1DwQZKVDlQ+wiuzAor6vZUrIfso0jUQzwdPrcO
PxepNWagh/3HsdkIjE4h0wWkbQ9W5citpzZYQCPCkc0t0vBIZTqoLn42ym2cONFBx+aT9Azipvvu
W1l4b3c9v7AxOZEYgik7cw3YaLyiXkM6fgdLL7jH3nbqRdXGYKJXL9BL7Vz/ngv6FVMvWeX2qnEr
c4kIJQDCfcmeIxPacPhd+2cZVtDjxuJ/BEcGOSi/DRF06czjCKg4zBEr81JnVT3PdNl/iT3zrfWc
5LtR1Biu8lCWKPCqxJJvtgej1T6wGAzZAvymgwraKN2ANEmrR0df196E5vNpQ9kmenrI4vCNtmn0
guCC5TpzzTbZ0WbN4/gOggyfL0nNi3S9mt4XR63Eo0Ipf1F93Tegdqh63rnzW1eqh02nwIPBK2YQ
7B3XIM2kzw7sxaXuhu+pDxq0Ay22UyzC7uSCQA2oQR2+x7AGsBi0Nwwn8tc/j0z0aLyXqfkssbM5
QoJJHrHrlUe8gcQbq9eeXDOK9mYcrQIjLa5CxO29nTgAtHRwBu0Rc5mXPmMbatVaqz4Egfs6tbLB
/laB/LHH5ghvLTbXYHmJCBn1pQOE61ZWJ7U7KkWFZy/+/a///f/+79f+/wTfs3vASINM/ks26X0W
ybr6n3/b7N//yqfq7bf/+Tf3XNO1LA4NC8uD+ohtu2j/+nZBEhy99f8V1tAbgxuRceVVVl1rYwED
gvRbLP0A3LSgQOjW4xvTU6oKYNJf6mQADbdpnG9InSN9Lr+22mJ6jw26MNmDsbJOaIfVWVa7AdTM
Eid7DNO1S7pysEvls3AoovXkMphE9U9l8IhPIYAwt21GnFjxAtmYFAYhUCaiQ5D4n+uoc5GKBcN3
fAd7YqBn1cGSaX801aGP63KVYdGDItNfraJsvkBMP91YLcOO3UrtEngkt5260FjqTBPATYHN/vnW
c+P3W2/b3MY3y7KQg7b5z7ce8niZ1lWOfa27aNggCRwANaWPy5RrxUuZIGmithPdCB504fLynnrY
4DyBqs0AE/tzr1L62i4N3U/zdEzJbJh9A7NibWdZVfgiotJYxGbSHR1YYu6LHDoZA3JTTyNEn3F7
7W+qK/SngfFWXZkPp5FADAf6menlcNeEsbnj3MCaC0qD81++l575683hDFFf3B0OaIht2dbPN6dz
k8IFdF5ep026nVvg5Wf8CRmK7AxH2fYMqv4jLYdRJbUVLXlUVL0A15LnIYdXsRF6b4gBN0vbSiVU
07AwhbKCWYNl1V+Mpjw6ao+Ih+JFxix7trQclkF5h65DxveVcx9qWXkPoP0KCXvrmik1/QLatpA7
SPw91UEyLFnXOfQfqZUGlFG/spQuP6JmcK0tIw7enpnOEZyKt6MjodrvS1Aeex+aGWaXlPPKB4sw
rK/wrreuv/Tl+n1lG1sXzh2/bO3JYc5oLG+nGsl+bmwDsJM6BD2w/WUHnUffy85LH2p1QKQwL60Y
AmAopJHdzlpQD3epl8sHo9HLlaaP2ZJaaXTXiWl0BvHeuyneyHODLQ1eJ5/E5dvaUauyXq+ooTBY
+F++Edz76RthMebq+N+CY7YDGrJjqp/Tp5UKK4sxQEomuFp4RME+jvWnToe8MvEMo+JJ9yrjjTZh
XGv7Q2D5/UkLPWzRtBJWkHFyJFfZySWWzGMne1j6WHp5ns9q5fYWAQQI750ihrlMUuxpEDVQ8T/W
TZMFLPHXVeUCZTOYrtg43ajvGXf1PX3ifWIWMxkNQFshUcQ23I23t+bf+kwVvGzW/2Xt+XnZVzcT
AlA2Z7brGRCi8+yfb2YSlkwXKfMvTl8NSMWm3kwHf+HeiDQPoO9UX7bCky8Zs5a016UeZRmCpdfx
Dgq3EJ5FGjF3wT1u802FPINaZ0u1un46gGR0bBt4uaEDVcPjA0EnPUQ4LRjlvEx0yLsaLD3rXhLN
KNhCDSzVPhqQnYkQJYCsu8YbOY/zHFo2vifONnAu/3xXPOe3r5jJHWY5ugHJXcbNX+4KdlQ8kLWw
Lwx2uUdTGWZA2iQBhE253JImamDH8aLPz5E9isUn6eUMhgYkl0x10M8DMdaFlDxJK/vOABxcb9eL
qow1aHGn1ZyggJkFeQ5YIQd7SyEG42DtNLnzfOtV2UCnOQzWjZ0KDeV+DFGMSAs2VGxUXeeCoRQO
5m911C9Xoaaps+pHdUPlYqvNtZdSyXvPnGDkVyzD8BUxghhKXXaxpZaogMeWX8KGi1o/9fZ4VcEg
l3uHsDHUV2B4xdcpX8VGNW6kBaCKqmdZb2ONQFARqil444dgvwswvuXO2srrr4YikOQgIiN1izcl
VVJt3QAHJVEjLAeLsDCQkHfudH8Lc+/81NQRZObH2t+7qfNFyKa+UFWGR9dCIIexoiI16AIUKqa/
/fN3xLB+++l48NvwdJgLeBbHW7hq/7QODR7D424wi0sY6irqLJ/jqozeZQfQod/b7B6ZnwjwPACA
oa8XvudQxEB+33/JkVZawTcVKhmOHT38PNIrW4YXmOHgpVoEjiu0WOwuLhGTglwtFd1oXIZ5M17b
0IGqSCBXkXLEyzMtO0ImFlBTVcQbRr1xHaVyo4ppCfHRwrX6DRVBNPqYkoqwQl5GgJotXRPfcmIE
Rb5RLaPRrj9Rr8EWx86oLCfiEAJV41ZwUN0m6rWVQkgCTmD6RL2G21x255vWJ+p1HvTVsunSZjoF
nWcAMQe4byNxXgzDac624QV3SQv+aw8Sz4vZGHAKZyw9AKHgPOhBsfXDXH+Bqki9wprqr6lbHEP/
PEeuq6td4J1avEFQvc3rt9u0ZjAiAqyG07R5kwUIxeeHquEjcKOwbhyKNnyA5joHPgfRutKptkOF
jABoBc4c6hfRN2yf5CwdC/8xaUdj4Wu9uJPAhm6arDW2NJNVIwN4m6ljaXDx8h7kZPhktX4/N2Aa
h+A0uMmuOlC9VdbDsrLMZq7b40cdNVC/HqNMxsxpDjdaw8SqunMDRFAkb9JXCMDvyBmyjuu91Y/e
C0CM9jx2hhD8CdinOnWpb/oIAXvdME1cgZu+ulG1q3z5CDJDcsewHJ4HvBjB8wIG11bWPiDPFcDO
LsgesnSsYBOQt2sq2oVotlUL4DgVYcJs3lcVW8WNmZ0RYdcXGRPOxSgycccKZ60PvXOhqj7y64Vv
+OPKVHUGLyo4d0zd/U7Ik5HLLQVrYRoEdUNhbylgFFKGTNXVvQNsdMtACMdmyYV024sm9XNUWgjq
ZdXW9MviR2skb2Y8uuC8Vv4cr+n8vtDNas1FpQEPNEKuASzOVR412eVP84hk26d5sUbAol0WLSzx
ZJRfcsVGAQwSLsmKiCK1DKaNlZD4SaGODhaMA6ivPWKVcqMCOfl++OJm2WIcsuExTkDQcAtbR64F
b+zY3XIQNDI8SJW4oSXyBYhF/a4r6xIZuK7tkmMVZ8W80pl3hj5puDbdPILjTDYcEgPReUASnatt
IFFgZ6H7Dk7VUqQB/xE03r6tkZGh4YADeGcehNEagKZx9c8rofnr0xK7Bs5MhgeDres61pSfF0KE
oYra6LUWhvE6Qqydj/QSUQYgN3XvhY2+gVQYIiJU18I7Kqzbh7G2CxjeQCXfdnL9HLcS+4GuSL9m
+FYCXMafbz2A4Q+QqPajjaMkVkhnpYHIKt5/Wm9JoiqNMrClT7BwhDHuPKiqdNpHmEAfzxs+JKcm
rI17amDIgNz/823Qf92XqttgMewb1H+2TW/Yn54HTt8D5+2y5vSBaXc8xSTFT57B+RgiXggDmMYI
vczbj14E5oL3ZvHrYkAjcgGQP/36wxx6dsiUxfN/vmSu/7LPcXRXd1385VwsHvy3N08wTXUYDUbx
adrQj75TQgk9iF4RExYqKA+1nWRdeD5b/1VNz/hSB5Tq9+oAuo1TNTOb6BVWG7feVVw7CysqJDSa
lhTmTB0vejQsaLlkYjmEFYSDkfJYyEQPL1pQfHyCEQJfdA1oHjLQ+WJQn279JCzy/svrOL0/3CIh
Fp7peA3meLEwbY8zlH/+OnfD2EflaCWbwQfVy5qbMGVpR1htO9hoIoDkXLqxg6GuIpx0TXIP0Fv5
dOvha3xEfsjoZ13gw7XRAJUh6ntYOYUQmBZ45oAFmoVXi6XFrlOtVKRDgETwYPfBIeQMXlV/j5ed
lYAnrOvvrNv/83fAUNGFn/+5+PG6DlRCuOE44GT9/M8F1SIdkMkKNhOHy8znU0QGsX3vaAQSiUto
qJTqkIxBBR1w1LeDBKcNAtWzxIaKY9C0EOZjDsLWgWGuB2g5h3hfAHX3U/nWTpwwt/wv32b8kUwV
Dfj0j7GYgX+J55kGIjzcdX+NYjG4+mZOFFZr0SR818AufA6kEBBsnRV8iVIPEngAnrtOCaYk76MZ
1QMB5KygxYgEdCTDLx7LBMyOLPukI+fwmCIvSt1kZsl9ECLsQsXMgix1FXcMoo4Rdst9ne+QMXsH
2Cr+keYnbBrxRJKBiYyU774oqeE5IoPNhfuiXqWsKA61aJ0dksjdui75eA9udrDAUm48q3na2o9+
jOPHPIYGpUcbycQ8P+lBiAcIFCTbE4D2RzdIsp2BX7euwkMNFKiC5jhqjyV0N07Ui6qpODTFuAH7
+Y3qqYoa6TC0hb/Qse2fT2egykpNWel9O2ukDNZU9+lkrlOvmyGu9p/q0lamh5oVC6sr4DdJQ+hU
Fshfa0OU6ec66qNZZaY80FoELH6/alhR453QZd4aO61iGzCoIAowx+DiqIOf6Qq5ANvPsA5xbiBc
n+g+ZPIard1TOXOzYF4HeoTd7bAUfmXDVW1MhjkElPFEsev06jShcxy5f2fzECVV1Qhfn1U1s+AV
YqXI3wR8r/H0x61HZ7EfEMF2sLTzBPtFjEQiztnWDmyWaQ5PTQThdIgWNNaRenBRJBvExhGAVo1U
ZyZ8idBVeD+dKfWGVToM42KaI8KONx7jO6dcR1UCpTg1zqhcudQ93VlOM2R+cTbhb3mb1NHHaAGi
Z76mWfmY+6dIBDvXYlY2Bx0QjhS5P2wEm85TBz4/wLrlmbrTPD3S+rMaQpo7KvqhyxVrB7hOdQl0
KALoaQjbONCowA20TZnjb0JXRXWmAToCct0n6h/xCOIcvh4u6N4Mvf9qZlV0cKENhzWmXRkh5xcI
PfKLOUIKC34S3rK2rVDOey2ZwbElPVMXYAxMUNjgRhoZRrY0Yl6vvRZqwpV4E50Qq37k0ZZrRv4k
Rh8bEEe8AQFZLew6M/ZwHe0vWtu+64WfvAEXha2ErPWTG3jJHXan9owapN3/aAtHO0d+lhzGqhYL
OgEi43tXwRmzdjhBqg8y9j3+FHQS4T9kuWdCfbUXa5F33rriWv4F1tvzgZX+yhAVqKUe0jhave/i
ArmHBsHAOVaXeKsnDgPHGrcMkUc2y/uIFXMfi5ivB/JMrbodtQsbb/5rKoaaBzwTjFenqUp8hwvE
aE6u17ArDDGilW8gkEfFQpbsDpTGzdS37sHPhlVAtvIr8yvN5uSOtobJrjXHW7h+NbSeX1JzT21T
jQQTIgXibbpUV6vlDu8ssFpRV24KvF9BRAS0oQoPTcRjP65ZxURjJOvWdB1NxvjB5PLjmjvbvQOc
WE7XrL4OK2gbZEs6q7CAYB8dB5l0dQJ1oOtGvLmbruufrpkG9ZX22zUHSQnBfuTd7mrZrzotsdZN
6W1z5ObAQWtyADu0FlsL+jiIpgRsFTmRPHKsjUctrpaBrSgFbN2mnjVIHbHlBnBtU7gQNUcHRPXK
j9znxAxhJE11DPKi4YE+TrV5a7AZoHa+1JJFGOEBYCbXuCrA5yih8oYtiLiCdymuRQpHys47UweA
BswlA5VqScWcJcYFg6kjDYEDmLvowk6uqK5ykSxuojmsUIdt1or5xzDMW4U1cDlNAd1toxVXFlj1
3aDb61uPtBga/DObbENzNWPtHXFHZDsv8nxP/WhoGfSwY2N9taU62bPuMPD4ZSzGZuuahVggshuv
ed1bO5bI9Bj0JXbq/cKX+dZNMthbMZnORJgP38NxJaRT/RjE+BVv0MaTmyG5EJe+BCYcwndjxfFi
adTBufehIyNbI301dBe5YgwCYBZvOrXxFlsmhPjrMb3Qmfshs3Zx3NtbSAOuc9eGvJAxOvs6Dr+b
nVEgTapB3NJ2rWOEp8aK54EONh0ss4ek8ObMB+ZBq5YFhzCHAMrizQ3YCRLaKv2JqI3b4ybHAAqE
kZF905rgawFn1y92z5I57wb/WkGfcgEbBgbax/hxbrD4890v542awD2DDwHaXBh2T0AJg+CsA1Hw
0/lg0Q0+X1blK2/IoWAO9fNVCQ2QhS9goSNbHRvuodXfQMyb+a1RvXgVqPYhVOM2DLGMJ4/buyJV
s5aePndHGB2ZfavfyShBLodGIhbph8Vw9T093zkwk17SgFSuRyN2X0EtETDI6aotYPruw+jZ99Q+
2jFiunrRncIc4XmwG+F3rs6UegGEvrjzgJ9dve1ZmKwKo/Rf/XI1DTTddmk0Y7bTGSJcMPn7Ml0I
ULMzTeLGJXghOBrI38wzNSGAS7ssauTT6IbDxgAVfJXWTfOS5MOMOmgm+Hnw7kv3EF8qLp4L8yk6
VWWBvF1h13AfAANxsKGAuaAGzapWHlbN58Y1+dqFVOk6THrtOeP4y6tzQuKuWIyhK5DCBeIHHsnF
dLsyGKvPgHcJLrYGhxpfmQjTiDIG4geBpJd6tIN1P+blBi4kw9OYwWdF3egkha4CBDDToz1qHiB4
sTEb8Uh6RLLqsRjg4BEBT7DJggS2YVPiG9lvC9oJiGfZSF0qIRhq0APnqvUw51RP01KLrUuuDq7A
3q4wY21Jj8/Ia9Hgfg3tvpoeqHkajesMuj9zGkS9WqB3B2wnj1Sy+8aD60aHx3CWGWtsc/UdGFQz
B6iYR8E17ZwE+V732+C5dzLcHJA9p1hkWeqAObG0X1KrnQZioSF1t6XgI5CkP0TushOV1IwGUBSP
Us0IeToIqyN+aRU4719kcRHCbxKkkAOwp+6hsVrsTtuiNzad09wZqgFcN5DIPjVrfb7Bom9vxzyG
hx1wWe7Bt4y/Pg6hDZedsf8W6K8dDyD23bQpgmCemcxDJ6znLp6R68JkPJnDjnFttK55qsA3uYwl
C49myu4+OksNCb++SRdT2UC8EAzNoobTjZqskvAhZfFZRJ64IDWOgH/ofW9sgTajcdOlUVf4mtGJ
Kp59bfJaXwKJzpbAO5tQ4rLjZxFo9jLVvAzGNigWHSTZ/TDJD1TsTWMDDBp2UZlvXeWYL7NBJs9B
WCKToUy9sJFOnuGW4K5L5n+0xqJPFlBsGrbU2jLnjWdheUdDtWA5mgyMBVHk9wi+PNJ5UsmLHV1U
quYHZfzPF0WtKaKPdFEaFD6xWUiKtT+M7EAozwnvqYoSCfCZjzeZSSyAukwyAp+QoYHmI8CuOjkk
JnCbaOpEc0aqk5Wm46KogyVe6eeAJcVX4EDGRxNo96QGO5hKrMuwRYMaO5Vc3dyaI0umksiHgxlk
3T21+bV3B70u945KRsCuBaQlpxJQlc9N7+gnapNB+q6HVjSphjM4zCM3wrvjdApWihl+G/6BtMEh
sFrOpDcAEKIuzm8yaBbowt1Tq8RzfqanHHkaaoX/O35TAkjbJmCPtuOJecqOtV0mW6TGsofRduJ1
ojF9QcVAsProlv4Xh9kRvsXwKQ0GqI1RI6txqsysvJ2stOyhT9psJWOE6Km18830UA1Y0aaxNXRS
XPFAXVMJqXIE6rFxVycNm65dwvFBIPuOiTwoMOyA/hdlV52ECWsBkaT6Avn16mQV8PkFKAcf4xAY
iwGODaupsgg9NBWVfh+nLd8i9DDAEk7NwQAESc30S9mF234ERh3iiPKqe116KqLwxDRdywAWHfHC
ppuwE1KtVlTVe38A4sxPi+xKdTC6erVSA0AsVRV5HUzj1YvQQBMMOlgLRlZh9cX4Xgd0yg9h7khF
GmHkqzBp2YVq9BB7vcESyYrawiHp7hEGmbpTj66H4XWTI5JERRdhTwj3t5fR6V8hlVMfqLrWAGvE
F7TdUTGoCg6mEegCVKRDVxoPZi3Ekc7kjaBXRHh6gbKEC6UDsxbw3ljgiyLuO96zpcmadomVpljJ
OnMWNLDNdO3SfZ/+tVXhjYsBZHPA8jDLGJvGXSLitREO8krdLYnErMFG4+Py3YDjHch69hL4Tc3B
FwUfP5jD2QnK3o5p3ieOQmZr7u5WRZ+S3lkBydcfqTRVwXADacO+X4NQ+zEcOv8moONDO4fSwTbM
e2cpOHgOA1Cw923sptPBr1xluODvvCaDzExaQe6u7+VHP9NrulXjwNjPC/No0SWBfkQ+uz4CCZgu
kl6EX/0thZlv7Yy3/9hO4/FoTvHyJ7IVslzOokCKaN/U4OaTO/qtSCI6tyKoQ5CfUZ1BU0RnbL8f
b600tgIsc1F6rN+6yGDdVab+g1LCthtCoq0s7TWlhLFrOw4wIrjU2IVSLz92HocOesVB2nmryUPJ
0B/bJqrPHveKszDFEyFh8jhwV06ee6sGj06kZGeDDVolSMbZ+qazJbQyPYR4bUmSKMyBAvqrC2ls
JX1YLCCF0y+HLkuGmePJe+gexlsCSE11BJOy+7paTOZu8PwGQCTvoYBuMxc3DULK4cgB2ZUgzkD3
z3ykVliMweAYvg4i6YJVHyBOl2sd1DR1I2PHMPGWOrJj96Y6DFC/uA/S/H0wymRHJap3G+NjKNXR
gdlavxjw0nZnmdA6jiBOvR+cqn2wkqZa1kVYrTpV5JrubO04iObUmvHYuytKvqNGqsrbduGZTD9T
CX45kOcd0mwPD/bPszF9FQWlfYZTdn3RkmNjyO6sK/vzLkUK3fNrNqM2qrMDDTZWUYeAkOpPdV5y
rMvGOLRxeroNtIeezaj4y0BTWkiLYxD4YB3CFOPHmWhAnEp/kxmuK04S+wSILugIYQXORtOksZd+
Z//2CTv8le74QH/ViB4hkoYohWIhAB7QFa11oFLTa9YexhhvVKIDIP/DPIbT+dpMOwh1t25waRFP
VYNpGj+qNfXrjhZtlUB1W81Yh5Z16DotvNghQFJCwgNyfDLonxRD1nrBQ9uFBCpuHx3istwL09SO
VBo68Gj7Tn+iUul07aHM3HEtkDk7REEIR0l1SP7+ZEVes66T4oV6CL346EHFQYi5xfMYtoS8hgQt
SEAjLGtnHtSyT10hvDumGlLVkHGAWSEIC5p+1nl3IBt/jADb9ceYG6DrWGLbKoiCqY/8zKF+ORrV
JVUwBQdL+6bKEUahDlTXKTEgDVjYaVCVafzseCvpHG2rn9uJEQEsLfmJDp3Xw4YNHrqr9v9Tdl67
kRvRun4iAszhlp27pW7lkeaGmPGMWcyhmJ9+fyx5W4ZhbJxzQ7ASO5JVtdYfMFRiQ0+D8Feg87y2
2PAXJ4uQmuqnWgEXvgy4sh2VslYZuFiiuP5FCWsFBhr7oWpQ5bVVi+I/wHzCvxd4CZXBaD5/ncXa
LLb1WqfFtNpZ8M/Wr35T5dxhdvNTjGPzQXCWdAg//5W8q/nUkI1U9S0e9ITNZH3Up6T5EGyTiql2
34aeBQ8SnGy51/qv4SUuNZcWaPZDZ6JYs+Dj9I2NBALo61m71qkzVadaVb9xaMW/W/1g/Gts1Ubt
JhiFedAWC5JcJxBJQon/DABlp6q+6tVZ5Xbxfe/b8hA42fJi59G9hknHr/UEyOSoTjCF/6zxWpx8
P63II36JPu3FWWuNhzxiD5GoX06dymDBrMefRwIk/KbuelAN1mKKc/C/I3w+6fWTCuRh3ALGw1q2
ZjV1h9FvjBd+Su0w5nG5VcVcgjR2CNuEqiinjG0aK4W4Tcx+Y2nmfhzTFOwQQwMQjmHDnXfROst4
URdu04bA6loULhcOSmLtERFedIJn/wGBsV0tzOkarOSgbMIiVHfi7QDriVR21NnWNxTDkDTMinpj
BLn9TXNLorVa2cBza6xvbS0/ZsfKH2Liny//MUgzZn1bVqZ7X2KrrWlpxlppG8egLrljtok6GZct
M5Z7dC3X2ReaWR5mMN7Ex5l8VdGSNjurdfJVxQ4/1c1SiOZxnnP7bOaBtkEGan7XEU3aDL1T3BFy
Gb6BSSttPBNUL1HbGnSzYHoPfER7EXwq7qxBU73U4P/qZWlwQUrDFURDsuGbrd2rK9Rd/9fLquK/
XpZeMh+rfaONxpb8YXH9OqQWenC1fv9VUxjM4yGYrE3bOvWdasBdpLxCfu/vdIR938uCe5l55hWX
MPdYzI2zz8h8vg+t3OYrZin1MDGI686/S1GCvU0DluefYCZGRm2aveZN99dIIyo+R6oO+d8jG7Ow
PkcqtBMWk49z1R0TvCp+yPIwIVj1Z4sTZdjUg/vqoNKxq4YxuW8bLbu02mTuA8etnom0kNvyBvuP
fulDNSqr5o9eLMm3jmD8FlSZuAqb1KrhEL+DBJs9pTISm7jIm5/J6KPyQOYsi5hRtVq+L0nQoNki
xQ25yOHkt9UHi/5i20w2sSiMl9B7mv3vLDjB1PbJn6vRSQbr7aMsDG8TVU7yYHSRefT9zD1WlkGS
CPw9Nr3j9GG7FTY2zK2GFn30TAi94QTXqDGqlwEKwabGI+RoBFX1opOqgu4ZLJvaFvXLOI/6rcMt
kfuuelE9nMk/xsucP6gqtw3kJvV9cVL9l3hwDk1h5FvVShC/uyKP9qheSlX5YtpitdM/qlInrAC+
ET4m6tpJ0mp7F09lpGF5M25sVYBg6++q71QV7bVIHBjfiWZhppMUL4SurkNeVt+tBIy0jaTPufV9
sLULpA5pVN/naEbNs7f5U+Dl8V7rP1V3zQCbNPks7FURXQav6saPyuqbI856cq+q8THddnZawKUo
zFNlimanLjpozrniZnxxyw5KnmWfwJBlT1ll49tjA+6W3oA/VTVETIUNczXR5Ke6A2Uk5gGSVzlm
Gzdu+yMqXhoJ0rX8/zj481Lrq/3nBYwYF9C0q1BfWRUbOpj96Fm8pgZiZL1RO6GqL41p2dbxaH12
a8vpH906P/9nN5fF0klnnXw/J8oSnCTiryTrglB6Bn4J3WJ/03HeLdGDftP1QNxctxHhsj5EWR8M
hwBuxk4V3cYhD0+g4E4VI+t1iN3uTVitfZ2KOCONycUG14FM3CNxmA6hS87/D9jsW90sCU4AbLqk
RhB8ty3c5LBO1J8Qaxn2U9Zplyho+gvkbn9vJbX2mM4Ivgk43t+dob+aavySIQM1Ju2vusSiYvK6
EYVWvIfrKCivXj33J2Ss52Maye5WzBqqwliRvJEg+l2kg/gz1o+OafE+GsN89XN/wo2Ge09bSWZp
2hgHmAH9uRMLbq1D6ewStD9f9PVBwe59+qm5Ei1rYmL4RQ7HzNKj46y18baTpvVaJp1/rBuCEKo4
Ayk7ZlqWfhYxObWOZiCzz+IYc5cWWJ9t9Sq1X3N9IltulSXzK8XOSSeKbvXZ2SNdfWwwUvxsddu4
O3pEhD7HispjnZcLrAbXsbVL9kTOBvaP67uC3lNgG6cNn62FA5G093VUKNfWIKiTY2xo82drHkTa
IR4M/bN1ydPoQIodMsZ65dYjEYIluPXZ6hg4PTsmguPqUiLRrYPeoaOqisxtxmHpJbIF69hyGpeD
6USYpqyvawzmdMC+DarWLE/Sr7tjNJeveA9NUwjLUt6rAz/vX2epdfPkMt39u4fqJqC8hiTy8oMq
yhqT4VI4mCat9pGFbfr3wdKBM6qjG5Ov5SGO4ib7Jkb8VFWqfuoQV+lPLwFZqkqq0dXQn+yLcZ+u
47+6pjmxqDwlF/ZVp846U38xSyxNv64tcWa9+MI5yyRixlPdohTObYNWzlZd2Ch4+IQJ7PEClvXl
68WiCvuRRqseMjbk/3h9KBwSkaMy3am+Xy/mmdnJ8WV991Xfx1pxRrv6Tb3y17WT0vQ3BMaMz2t4
z5FnQBVd7VbUQUtwWhEBLtnzyir73+o8F04XqrKJVcbfpw6pNPRbkBywtGKrA7C4+zxVXbs610LR
4cenWv6Py3V5cjCjmNTC+pLzeh037tkVqbI9az4SI4G5M1KftRk6uMFoBKcm5l+uiq6TeeybRHWv
O0H81uLhpuqNybdOTauzjAV89W5IqGCuBO4Mytl+LYgGqPqsCKbTIibIgeri2PKQIwFXSAyEBa1B
KkAd6i4N7tr1oIpd5zR7PYIorurGpiFJTY6/DnVTt4lMpd596nXefZbLbR9Yy4VJ2CY2tja4kTfs
CHwxr2Ql62zVUbUYCbaNa2+xjv2qV2dBZPw1TBU/x7axc7YrNFd/Nrk8zLOp3QFpyH27uFeH2U4Q
rFoP6kzVJSSMtuCg282/GpAah4C4jlWdU204zHpdnf9Vr3qooaTJo33LcvnzFf/rxdRYow1+EkBc
I3OEfvMxmvf6ao84rwdwXX8damWgmEMrObmxvmtV8avPaMX6Rg+08WBKLw0dw0kwlG7jk1cX+WEU
cf6WRNmjopQsMkr5W3T/7BEARv+/e0Ra023npUMeNkBBNOg7glddXN6ZurezLbx2v6q8PEUc4av8
NaI1s/5oVc099JjiTtV/dvZm3dsOBY52Tt93D2jNw2yxceyYiJ0EpPta74gtVRU2s9M9fFbWpTwA
6FuFXKmr1oNs82THHlvfqst8Nhge/jEZatqLvto4rd5OkzbrmzyP+s1XXeoLz/ssV8q76avJMJBT
DdVIVfmPdlWWEi2Mf13uPztO6ztQLeqgruga/l91X0XuOiZ21ccvGxxh9hkEtG1AxmUK63iu7yfc
GMnsVI1+aeCm6JagqFr6SJr9Nu5auJX8yntV6bbuagoyW+k2a9E+tUb51CQ6zxIz8U5+kBEuGdvs
0fTfVZuqAXGaHj0ij5uvOtfBxyMpYdMZmdM+CbACT9WT6q4OuRWwbNd97/M1VJ0t9BTRECGPZuWP
R6PQwcAURX5PMC6/l8Q+jgIViCaqjJH/rs9Rtag+YDk78NgDOs5rb9UAd9LYV4OFZFiRm+fKyQb5
EhUY/joNVniBHz8XTjJ9GAWY9dYpOvLQDaZ0eQxAopTzeW4g1bNwjB8Q0sSgUYOBmbF1DsfCnn9B
tN9AQhnjMO9HsEZWAGbJRlAgT/oXLSKJN1gt0h0e0tt6nqUnbV13wV2qdtY0Ty+1BEyeuCjrG352
+rwSRqcEVyIEH3tuv7wor9FSIKLa1RfLMcnjenNekx3637I6UweZyOpoSwuxpzi+d/8+EFqD+z7x
WCsS3zzovvxQjV/1/+q7TI1YsW3/eY2voSLzhzOefDt17a96dfZVt9R+cpcgm72+g3+90ledejPZ
gvSyjwvh31390k4OjVsitBU78h5hWIzqvdjaT34hd226gN8vHgMPIqdWdf5LXZoPNfZLN51E6ovs
jSVcvC6/DGMRvCxRL7fEXTy+A1ptObp7i+X/zlyLweqlu2hAcNSV0qE18I0RP1Sjg1TQU8Ttwpr7
rs2cGhu2mFsd73WO0SpnSwYKLIMqq1Nk0scziNaV9zEFr0WEz3c+jVdVgsr5XJT6ePssCZvAlj89
fJZc71gslf6oSkFGhMRFN6C0vG/gz6ENj91yUwcTIOyujCwdiAJ1ZWP/1dCCqMRyxfd3ne70Lgz/
tQVRlTDmCXX8ukKDTsAtjcWhzBPM6P++MuT4YFdaoC8DTDihOxX2Du0x96EDdPNgV156nG0PZtlQ
Ay1ZDxZRkfsC63kzYjfCqpS63ooPVrtMLE8pqb5pYpth6ybQ1bH3eegxTUq16U5P5nFbENn6iQpP
Y7g/W5T2tnpWmHeWVnvXeSCtphoa2Ob4duofw+jA4Vy63xCy/MMsu+pcYNaACODXaQo8+0xaVy6b
NDarc2e4eHdNWnTC0oGYM4RK12nrFzEAA2eGb08E9+qXggXOocUKe6taC8iF9+1YvBGMzrtNPy6h
3yfyqV6TqqjMLKHj4eI4xAGmADCksBXpS/0sjWj5PGTl+M/iT21xC4R+tfhCVAheynoWLZX4R1E1
/KsuX/vVfokFrRpiLN2OZ4tzbIEDTUKQ8ZgLsfOE3sKKTdJHw2lhwjSy+SkH9yWYdOsl6yf7mHl2
tM/rIfqmQSOYgNL8bBYkR8th7q6pXlj3E9nOTdNO5W1KhC4PcQwTrQTlhR7GGJ0MmeEVKc3owVwP
7Jqa67gS2VLC/TswsCzS5YhrDI2qG1P0b8LX6VldQx2EmwACj/fQUsGlCXvB2xwpQ9uav1t1jdIm
iXRcofr0kAwgwqPBEdcUHYdr1Qg0X2XkEomg+NUg1mJhd0CfLEyYvho012nuNYCbXlOinFtK792K
I7SWRetdXIjF38b+p7tWR3hAnfo1OEiWoAlBMMdHA64rClijhjuqq91BHrZ3Y1yQ+FkbVJ1qdQy2
uYi10wc4bLNBgzDUisW7BR0Icd+zk5/6nD/JptFeaqBdR7nY5j5vSu29dLSN6jDjsL3tm8y+UyOj
EqiOsl7BZuSpMHTyu39ZQXROzmyXWbfUdcwbEclxHxcaDiJ/16mzNhXNZg1n7OdgHuAQsjMa5snn
j8lYdXDa3LwG1YsqWBUPiLAA9HeaKu+X1859tmPdne9sGHzbr1HNOj626iGUc+QdVIN6KxHYByx8
YkTmV1dsDyq+1kvxNuP5fhtqIw5J6BNwbpf54DXS26lufkSKwLUD5t219f97lDMkzWuP+ZJmmcMD
4kTDA2wEpD4sfJLJJN191fdJSaJ4WXy2g3RTDVmu63eEWE9qkKrn8yL60I1riMuzbmS7ibCPvvtN
d/R3JaqTBgd0B7zfWiyR7zf8+s2TmrsdAvB1Viy6k8Qx6ggyy7o5tfxrNN/oO+jhP624/83l4vtP
nT+lAOit0jTCwcUpiTD0/JIGVA3dMN3KPNO3Zm4ABpb+/WygqqYUqdLBPMR64t+rkqpfq1SvYBHR
4TPxa5YVgD/bFc/1bEaPWvEESBjKy3pYsGTaps2U7FURuOhqo9zMhyZdELb0+ztpdPPNWQqELMm6
b6BULSfVmHjTvMeFudypVvxup0tR4sOjWtsCRa8ZHJdqVFUwLYDa2vNNlZyIGEMk7yK2N6W5Xf2m
89VOYwBQus0BpG9U8cuv+tPoRpWntY9stG6jPK11z5/gRhvzs+8j22lqGJmy5F2eNVg9bCam13kt
qSrdNN+Qic3vVX/JX/aATTyzztrDB0b0OAibAD4XCyBTILIBUszERsdMrthjsQScePrU+eOsu6we
7eSevJS+5Q2Nj8jamSxsQ56bj1M71IArzWwzFzN+e9qAS0D/HndO8JCdXR42jx7c7nyeybbmhXew
ia7vfS9w93aVv9dprQHSd7WNID15JB17Qgg4eQwiHu4GHMXvPoFuu0Oh2TBtC40Le7qqM80BbtTU
CDiaLj9rqo0F9u31KnocbIg/MUsTiiVyxpQ86hFuxzKyt35lEsXNViT50Zse52BdEQVI+8a8PhIY
c3W2zHbZvJoJLG/kM87c/1MIjO2PCom9p1q34lPsFx/BEP8QaRwcosQIjlmkEdtiO8wsmfAvWl6d
ZM4P7opm8OV0Stuaz4p+jp9gU2w74Yyc1EMNE3EvkD3IItDnjfHSW8b3wDD9UAcRtrX7iGin5oWt
RYJInwH+jHG/GUbuHqIEJZ5THbZdaIboD0GgI39OnjA0FwEBiETEDtCzB/G0nuSWTMduHHvmZT1P
LxOwxVBU3X1POD4mYv8rc0okZhur28WV0ezrTivC0QZgaubDBl1JgE7Jh+H2y4+u6Q/4F57k4tys
utUvgQTbyuQ07IKkLUMjmf+M+h9tifoye9/fSGHzXcgPVAYPaVB+GwrAJGbdQ8WtnkzQauHYYi5v
at/iMts4bcO00nTYjwn7R16+o/u1t/hmygDTvMmTv3WWCVvHfoMN0JyBHLM7wewltNOBkIGmjRtz
KXMAVs53MzEXAN+sKYOkEhs6fEAm3dUlE+xcYDbV1Nk1cUFWLzF5OyfDo2Cq+gNo0R/aWJYvffRn
g4TuARLaq0Z0lHXCcq0nAkhFsgpOTTmTx+JtdcO8gsfkkywNqkyEF4BIjr/zNG6vxmxhhpa/9MNg
vFreeQBBudEi8WLAC9lWKBtsJ54BRDztE/biV3uZzpXQceLKiuvY4flkQJHZLRk/Bone4ZCAJz0n
8Sloup1nYp4YVS0WOfb42BtJy+Kzaw6Ji+jgMPQPQD+2djuPoJDts1H5WqgnSQHSrn/2loqE5Vwt
2z4q27NIx1Pbg81FaonULPB1rdeP4wjHrLJLgK/gupCtJ9ufeFio1KSJuh63uAFXhiRyr74HzBnX
HNE37qHrE7QzE33jgoAUSC8clwUeg40FUGhEpXFmW+5vxl5j6R61J2LYod10MygO/ZwGAn540yTm
rpkbee4zhNNv6rSB95aH/2hbTJ2KsnKHg9T7U1UT6AIdySh1FUM1f14gxiMojcywmJbxANmjhO1s
tyFW7xM6Gos8iyAx906v33Szbs4AyRfusMTHLoX98VbOgEx6c/7NXOVCk1mCRylWNXlWBiGzX3x2
TcQVyngT1R4eVLn/6wk/p4/UZwM3e00SluZP0/WeRdSHJjm9UwxXdeelwx+15OcRwfJQ2y4CvjXa
zWTgq3IVyR6CW5tnCfrBGK+64qVMlmaX9wCR2/534aFZAlDXQza1rneLlvi3oY1OxeJrzxECv9Gc
XAyrfy2drtqjXPLRlbm28yLJj4ewI+o/w73uioEUPolqQ1bPMhm+x63doWSYuIfMJaFSj/0+Gtpy
w/vNLkUxHYKEL6So0WwxC2e4byq+LCMXL8VIXt9s2LpE4pClxX4hoHx0hbwrigppn6x6HWt9I1Zv
GHwqsYnCM42MZrbvquiurVGVyLgZdWN4qCPjPTE9QjWyvejsNzb9Mgw7mIvOWTM1Qcw+s0+5QOSi
7Zo/hVFVIZ7Ult7+iUpPGk52ijW5zDFMjR+70jKOKPS2ce9sUUCuPPms5+KtsfUkDKyJra9fXBPP
jfetNaIvHINNbYPiZBosEjI/e+/aYAn7zJ83nryruzz03dkNRVBi+F7U/r4i3XPtgSy2seyupdMT
zUWOBDE1eFid0NGklP0rMf00FIPzblUxjCxCTjehB8cxR/PEl+dKm38HHvpXTvDhjAX2n9Z4Ksk8
hYkgXczkPG1mBzhfZQb+hjD0dGTnlZNdQ80mL5pLOnY8g/3J3mOeYYb96vRp5cYbhO4J7Gp7Z89+
sE3rAe+MDHKqGNOLOgzCSS9kRy950bpQh90CGO/w7GcQLIgshYWrhX3X/plazpszzn+0ZkcOLLHv
AGNfaliI3kwc0Xb9ZosOwjeJ2ejOK/MXZMWd68R0H3Zt3h7rWBYPxQwOT0v6R9Evod0X+a5gUbc1
IWYhipXi8GWMYGkLd9MbOCs3prAQBPKzY1v48R22NBFqP1ZyWYLCOUWs1M4iyYxzOlowNJNyuVRp
Nh5LRJDvgIZbB0OI+X5IipjFLLRW4DHNfhgxRiTXZOzqNPMeii5OdnF73/TQemzhkkzFABLtDJbE
ZYPPYYL472ZFQW66TCdvbgOJd4RwXlwrwC5wEc2rlMdBc/EbKFP/tSNpv2k9p0dtP0FjuAcGZM1Y
MiGRr39bGnZORjNU71pDTjTIuulUO7azhfIqw47H5fvkwPRJ4LW8QyvuACeDfQCniutfL6x3JjCc
FaFqvU9u3+PhK3S8NR38M4iLvMcIooQ81sd34uls2LJmeDeCaAgLUFLvgYMUkrP47Xtc8YhAx7B5
h0I2IaqNxFusWWcMB80r+pMBAQkv2qpiKhbzWmqwiKbkfemyegMvyQbTHXf7xp6YZG37nLjsiaPY
Hq4dIq5XyWe9TH67B3DGXpkJaFsHBVTL3HPuWWsTUQoetKXVXrqMr2y0N4PLu0RiKEPKexrRSEYU
po+tNQqKmg/QKGC/MQ567mQbGxfI+F7XNYlxivzhDzkpZrRB4PhXz+R05v2AnsgWpJC7wQ3LCgfD
ym+NM3rhLDJrlxECDi1nOJhVFuBJno77pb4OWTMfe5lG14XPoqXuHZjF1zyJxAOB1D5Ek4opq9X0
G1LoKPqVy4Nrz0zYVTtvCCSArkO5m8QUO1l9SPsNZIZub60mqH2ZbmDEZzd37KtTsOC0irQjHiz1
8r3qK3xGquXQ4Mq3m+vgDXDwtm/HFOIL93+0gPidG1/wUVywIRgOdwtobc/dRVkSh1FOoFW26OAI
TvdpCmVIRGh8GWP+4GrZ1Vwf3XFO4Mot+nbbox2qocPGxC0gPhAQQIs1cjZ9UHihXlQkIpkeujRy
n8Y6IKjuFHvZW3U4VgQ1qiD2txkGcKEks7yTSe1uZ78dzgh1uPepMFL+dAu4BUm4zLB5oJYsoW9e
ld6VVgNI17qbkabbDc6cXuB2NAcW/g7v7IZuWnM0UMwQmowuHbcq4lD1H7a39BixCec4IEWTJCkh
5Nkzdl0XVYcqFvnGTl+lazQP8TyZIRG17zy9yTCPYj6XTjjMQx0mMtZubi376+ROWliSrr+XYhQb
NJv54HpwTrDeKCvCPFnXPhDtBtzQA/ypWhQoSwcDbc8wUKZH8zJElNbXjewKvXHPX2K6dpJsIzaK
wTmOfBxTC/8eIffDEGt5OPj6zSags7PceQ6NTjt3QfUqhOvdlZ32u534oSbHsO7tuil3cs5+SQv8
TouoOM45D1Xfpnf5ME6hls5eOOEy0DHvowrBtKK7xRkj72g3R7gHiQGmdB9FmK4h3SE87bc92ePF
joBvTXWySfrJ2UjB/6SvzeKsiQEKqEVgdJ6qkz8POIP4VXOH5thVb9lSWUBFLCwRTSw3AMuyIhOF
e2mnAEeXicWT0Q7yAMl2l0walLVGLMfCySXQyvqlk9WjpgN4Q2BbHjwpPwyRmxurNWzusJybL7Bv
Sz/Bklvikx/jWrTGRPshyXbIQbOCj415q7P7qINEnOEo6WSvlu9SWmDlWBZsuSngUOCzvlmmCfeh
PvjIo9IOO28g1oFM05SjDS3dG6nS6ToBMkSzSO5zP37zEKvZTYGJm6nId8sUu2yGB76gYRB7N470
nfDyNwyBpm1DyGyH5Kq+yxPQhJUWI7Ri1nflhB6WjJiiCte2Qg9JuL2WDt6mK9JuI6LkQAwuP2dI
77q66V5Y499hdtkhY54+WIahHWpupDCaH3IAHGORikfJfjZ2SDRbPnkTAa+kayQ7Vr01Wemzs6ut
eDoUtWtsUwA2ofCRk01vsZgcljdy2BQgJLeOlz0mgbi4jt/uOiRyyVsX+n6AjndcPD2A8YvICc9w
qDRDVux7hN+X3q2Q80rxYkBPfR/N+k56fhtCV873UeDwJIlEvEPl6cNAd2fX9HJ8NgrCQgXsm8Y0
sfoKAjxLLYS/miidtpg/PvNT+cRY/B+EP/O90HC6mK2tl4ORiQnKgdb3WhxNWgTtzKgA5jOJt4T4
DDzXjQY2EFB7124GlhT7xkHBvEEJAnR41T01ORQui0RgQM6/nUDQ55M9hzorabvHGoznz09kFsaL
SPNHLWqWzaAb0b2Q1odrk4dfhvqc9pk4lTOPa1sDzlWRzai9i8cuE+rpBe/drYEL3aZpDBSRqgjq
XAROKZPnziwBeU05mo5xE0YIrB50jT3L0Djt58FZQEHYVYE1kus8RkG27OFoYoaRQUjtF42d+lSk
AAGC5oTlZX+eRjGc1dnXIXbt/lykQKfg1DBTe4Tbwbcf5jL3D/y49dnK9frsEu/ad0t1nRH7PSOJ
tJzTgk1bAC9po67mdyQD+nw6NCQYkaG5EL3wQ0L9V2EE7TlryrfWLwiglPbYHpekYIscwGr28xlZ
4n4+j1aPlrkn8cJ1jaIIHQd1FrO0T4O2GuLVh2leyjOzSMkmaIp2Tl+9uQmogG6IK65PqEXis1vY
1UZLqoS9lB+d1YHlK+vQJLs6hN33kaa356Vv0csanUPL4/Dc6hnYxYRladi01UuadX/Iruw/vyt1
pr6mZHHQPp+jxUf5pReHaHWjVPsMdeavxdWaj99729blxJvm4E7ReHbjV0hNNQ+6nYHUP7sLsrKB
l75ZZVwaG6k32anrFhLuy9YYs0dDC1Lc7PlgJN8cZChRgmAFL2UUbXhIrW+guQ2VvGYajwskdDdJ
NkdFmOhRdFjy5jjKBmGFElfENDmNHbxEjcUaMNjJOqt3gJgHeWFveSVtV+NXYfnLRp1KI6nZ/kZW
mHSAKJEKgf79UpUBW6vRJl6DIdUZoIN5FnDMN7UHj6356S/5T+IuPt9shIbcYDo+u2PKeGBhg5qI
k/qtanOqzu16UEV1sBHz4G++/pT/1RxhRP+P3qMXyP08CoKL5cGoxw1myx9sTvqNtFGF27majcBI
mR2HpghI6tAhrvH/rvwUsfQ5bIMWfKbwGiB3HAYQf/v5l8BTggzgZGjdXZT3ySnXCuTcbz02gfs+
GR7LqL7LeA6cUcnGIa0ufiAnFxMol9C0ejxmF/Mm0YYnHK75Oy9rtRBgNOmEOF2eoqYoeXYvxd4Y
40ePrFhUPOO7/trqvnUY1jCB7jjFeYqRiWxb8zIbWNscICJ4z33LPRwMPnjJonoJFA0S+4Eyhkg5
jCetcjNuHX++ihlBNsfTJKsm4owB4g3NkJ8jXaDL3WksqyBjXfhqTmjBaE64kHUOtQmQlm+ZYRbE
9jOKR2VdZ+egWn7xY+NPA2j1ZI8l3ppm2m0TUmTm2AXXUSzWgaByDWtsk7KF2DqtrG56AalxYBu1
EXmdhn0eVzcnJeOMkBWi/eUBov2yJQsT0AvBZ2tC2RaPG9NfsndQ/+0lKlN7gyVyuZXa0txlCGdY
RqW91Txm997U+qccX6JHvDPJSTtL98eUiYO3dHjPd/az54nqwC1QHiPi6G9VGaGYkGo/+siuN8jT
DiBGRX7VdPY9Mhh2dZ6IH3GdvBJJ2uDAbX8MsXhEENX7XQjiacwLZqm5tzxi+VLGaRO2OrZttnR/
Epn3iQXwjPL0rj8SLHkiNQjHpW8gWhEt2VaxzE4mivNbr7CXIyqmy2EhdbAFpWltF62TO5aP26oe
04PerPGOgIhUSaS1E717BeiPXaEYnkr4JFZaJR+RVrswwUkmmM9ZrVcreSXZ6Za7PMlR/+ik8V6O
XYM6OYRJsv3kYfBqSf00QAdoLLdoLmePIs0KyK3ZzENq181FfmmKerw4a/RuBuo7Wm1zDIZWe8X6
eicCi5AqjL1t1Oe7KU7jV5CCPwVGU/d2a2ovlu5o2Gfo487vC5CNTpXs83byP1ri123gg62X0Xwh
8Blvcxs5pYEM8hFF/q2PkvsPGYzWxss848YOwDq1dSIPEu7Zc2J3sN7JhP9ukQ92gvRXiyEx62nD
egyqvF69R+xjYA3i0WoiQhuaKP/I69/ICiTkSJM6XFo3eAZtHO3jxIMw3Cx4bC3ZciPE8Gs2u9My
i+55lJ3/2CNskZTgmTGabg8ogfM4UvnvnDd7VjnvjFxaHn6VP5tVT1Wpyuqgun+N/qr7z0uo5v9h
7LyWJEWWMP1EmKHFberM0qp7pm+wFjNorXn6/XDmDG2156ztTRgRBFQWIohw/4U9+zLOI1amXAMi
n7A/FlPjdbMYMD6WumzJ96aPVDpJ/bfNbf/WXdqk+NQm55G2SWvzg6GW4461XYr2W56XfFSXTdVh
CkM49T+tRm8yIVj2pwqQ3SN+bP/U10PXMpxIAyqWcgqSsLpJUS6f2cEsEB+TutlM/6mjXs0sso/v
i0kPXi1N5XVwM2MPiCh4lbYysxndY3M4S5sUKtx0NRr8+7Ups5PngGFsO6jFufFqoua/tsmOvJlr
8juL1vFy8rUtVpqdpvXqdWtjxblHzN54KsxUO0ZuGZytEqnxQqmsR7U01Uc/8yI+fWP7vXa1LxlA
5DddVcbb7IfZ0caA6KWYZpZPwbRD4q34MwJxcY4xgLyQGIG1DDsRk72Dpnv9oa9TYil+/mAXfXNv
xunZ5Rt7h5MnU6Q5Sa8wx84JS/67HMnWM+IuH3mdOo/QD9WjwrKLYSWwH4Z2jJnhqw/J2N4QQ8nu
cO8NsdQByA2Kaj4anmZjepKhH1fM30MH2UkutPdGQP8hb2v1T/TW8kM42PlRnbVn0s0dS8wOmcYi
GfcN6oZnsy7I9KgIMmk6RDmm3oek79WPyhkAjLbJwqYgkpTiD4UFVWD8EZe/jKZrWCkDaOwC68s8
mOUhgzv3mkaIFJRj8YNY/nQnTXWgd49eml2lJgVE4eDUQP0+SH9pazv9w7P6+l5qfVTMZJjGh7ad
PHBqbXgosmR4zUM/hwYbDUclGIZXaYsKJruAox6l5uHKeRdV2V/I0PzTYR6RqiYqCQZlOYcUmf53
NFjhi5zGK+foqmJduNs69B12D6ZSp1dpq3hv71vFf/QacvhTcUAvMXjW5kzFxDOZTo4bLOEJhm1p
C6zoJcvJoEqTVfSgbtPip4zr0hQN87RXS00/SzWemuJ1Iiq+niHHAlsHqCSYVwG5Agd9jsvYucQN
4yuSLf8B3a5dmpn5ueZ/3do/9yPEnwOHNPSTnG/r2GvR20g2jpVNNuxRcCoekAw0r8a46OdU0biT
Nin6Qi0e2qUIYgU4pz7Ni+YT1Jx/d2ydtWR2LqWuPm9NsjWlfvGwtblx9pfq1cx+6sjbuXUTPxQ6
KeMQs951a2uzlRYQQe3dpIdChmntlgdVelF0wDCtjup4XJqYoahZ+xEQCDr6zBlOUtXCIsMNoYN3
7VjNR+j7C8hniRUunaMhzC5xGAKqXqpD2JU4BoMzQaqJtVdofxheCr6tMIkwL1WTpPpFb0Dut0Nn
f4x5PVxChRmb7E3HJrm0dTkdAhOufN/azs2vmZTYCdE5VdFCRNJS+93pc5ZgXvhFalamJW9LnkBq
kevb74ZpoZLUZi/SVHQBs4msnO+lCmLK3OPh+GeFzsNBHyvv3Yp6BUmwSDlanue+a0yNLmrOpE6q
BVIv6K8xyZHOBsPFMwyGO9npg+h4/6rzWPf7YTJ4r8ryWV1OmrRMd1vPy++lI7bEzOmmDmckjAt3
0jbw5TmGDSpUHut7Lyp7SDR88kb5sMm3ydUdn3DnksZpe+gie8PW54uTNqfQ6VOwn0F0zlELeQ+G
l7Kss5OnYAydDovu5WC/ESSwSP5q3bEAlfWhJD3RqVT92gUJX/cpzz4sbZyY5zPKYRqTMhc3nLs5
gu6Mjmj60SsjyRbP/4IcNBYcI+LPXmeepVaVQ/3uGFdGx+ho42XpgAq6ObruQd9KkKLO/fCjGYlk
pRUpKWg0+kXLA2cfkhNYonzOvgfpcoxSszsRxlpiYy7T+ext6ox8b+pZcPH0A+Kj7rO9+MFIoacX
w1SejLz+2ukKVjxuNT3xo5HhKEbi1SlrF8WAFhmTPN4HdgnVUEdDENWs4nub98++X6nvOBkK4mZX
m57/lhHXSirm6qpScX0mDXTRUshWuMwx7MJ8CPIgXZu00Y9uitG/xk36s7Rd49JgY/EYWujDTUxx
77Iq+4O5d/PTNcPHfsy0v7DZOCVeY7FYemqmeceEPCeH3bbAJaxk5yGu/DVY8NdhXu8CvDE+zLi5
RgB5f2oZwnDKc4qNyatuF3co8+anQiNOmytxfnSHuCTpHX1l0ledexciQ9h6Ifr0Sfts9kVNIMCO
ftbhdzWY7bPXaAs6P3cPk0qMMI/DAuNsl6CtCjLWnvWXOR7y96GLF3ZhGt6kmlbojQKauId5bz/7
3UQeqhsquBrG+BzV5sIvi5sTqOD40lRohFhKfsHuCROH1K4vBP3qo7nQylmZG69M/fnzMzlIEhQH
QFDHWCHRT1Ir3cV6GxG8sXem/oLr4GswMwIZDLWnwNcL3L5zUF+KVn7oTotmbZa/WKzWPvrZ1V7a
Rj/JPqRPvbsOD+3daP/qGJw/zNDx3rISeX4sMj56y5hw0caEedk3IgRHrBlX06Wmorf4WvVE7pda
T7L4NceJV2roAZevjZecQr+0Ptqiwmw3z86yr/Ms9cXx68taK83qpR3mq6kmKrIW+iWp0vkxW4pW
He7muNUJ11Aru6Y/9a5io2Wk24+jrjmseadsR0QHzQBpNJY9scU3Zpqyu0yv7Ud10NjrT+18NKOo
R7B2qcsuKUhgYvPUP0plPVVWNRZJ1YIwajaEl6HPCEs2IYZprlWHEIZQDpNqsfwBkgA2Ry+wZ7IW
wImojq1O79lV52sXTu9rVfZoddnfIit5zNL+D7OIi2tGxOux76t/ChQwnSO+ctX+045B9cYHnZ+y
9W0NRzN2zahVOwDkSIssZ4lagkGjHiMYYPrBk5G44ynsIVNqqRo88SZBErD7ebpfPIykTfq5WAM9
SdWtzGcYd0QZluO39rlqkC+qbQVdxqBmKudrh3DyQxinFHnc5gCMoVgOaUkSeWmLTEZPhIAC4Bx2
+55Z+UfpV+Gj1Dxv8hdoJY7ky86hjZWzMtgxC+m8e1ftXH+w8f0AMdICeqFHBSyVxfGbVMKaHBN6
9fO9VLUWKAdkvPQs1XLK46s/eCCHlyOR8cye5iFa/7A02da0j+o0eJWalQ2EWAc0UaQa4f1+tM0l
EL0cHtpWeYOLYe+kmuqO9VxDwZWa/L420C+pndXP8tuzBec1WrGCn+byuxdg0aRr5VGqJebyPJo5
bjfy2+wMGaQYIailJmeL/P45LQnxklgmtWZpubpXqqa+2SQLCCRPFWO1WTQX1SYzFGD++eGMxbSL
g8D5DoD4rmYLTzrep8aa/yZu8WUiEvpn2UEXISkfvuHzzaeeqeEOj87yEQRHeikL27+1xhze+b4S
XchD5pcCEc8nPYu/pMiz/Won59Wc8Gt33PJXnhU2lsvJeNNKTI3dGPQNsZ/o15VEfEMEn4WBFrjx
YzrmMUicILgjRXqOx/ndnnNjhxwn8I0ytR/auSvmXVZpPN68qX2aPUmh2Hb6RDQUiWz/u4PC475P
YKC7Q0U+Lah6AFdAz+HQqWhsdrBYvHa8Ayw/X+um+oFtpnK1tGx6t7qKx2581vCD/4Lv2s98dvck
6FHuLv1TaId/VV2WPEVxhG5t6ignaPrql9KKNSat7UlzdfsjtM+kxNKvxjwPJ0OJ4qOrpHeB4v1k
uq7ezDr6y4yKH90YmqR3KueigRgly+ZinIXQ2FjHKQpMkB+80Ei+DSSJ0slygSJVJCsdXuykGr2D
HpJeqgACvBbFmYh8TMoP0/M2jzF/QZ2YLIH2tZoD72J5ZD4BvqfHKkQe03QAKw1g4Zum9++tby6s
78ch114NtblBRK92ZKGCk1oQEbOQuyTwMhLvVZmb147xNI7fdBxPjJeitd3LlHXIH44AlOs9cUbl
oink1eA0VSe48zryIL5x+wnUQ31MiYAd0FeyD7mdLz6y85XPIxKbdvBnlbn126zz0aZJf3JI3APu
dkIiphSKOYb3oxf/nHJMF8cB7VysFv+eocGUre7hBhg0e6sP2xeSt9rZqqzwFlg5UfmodA9Brhpf
QH7+GKy4/NtEBZNc0F9R11WQv0OC9UWJOMTQdjsVkborzn3Dq1po0XMFSkVqUlRWq50gzhMcW3pI
4Zc6SJfRu/Mhq7wio6IB+4svYCOOMV4MT71mqm8TqdWjp5PrlqqFkOJjFqMFv+zsQRe+DQZk7NHu
76XJgH1wdiK7OjRuor15vdGC8gRAtNSkSTMsBN/aNLnJAcvX52rwZWbuEl0KzV/UPsvubfKBtJpR
+SI1PKmCY+r6WOgsO0dWNuSr25vUPF3r3iIlBSHgIEkvbToeIdfey21YNBwgBZOSE68G9qLLAYGr
TMekSlTQCPRgVh0/dzrZh2WnshTjQOBPgTRwlR6EuoebX6ACtZ0ycNMb4qvJ+puzaCj2kTe9TTHh
jsnS9LfGxxotr8NbmoV86Yo2/ttubXSlmTu9OqH9mg6/Sjxx34lp7ifDGrEmyY33cix/hglCE7KP
EK26R5zSu4AYNd9tDT9DpfeGo/TNDT24VdjU7GXvoJLpwX7dOvvmM9/7EjBMPWU3L2QGARUtepUC
cZTiWCV+cUz+bdOnKNsFlYd4t61Hr1MwgvLyPbS/zXMaRsabW3TGWzIrDPpgWq5SjRWvu2oz8BDp
og228cYHbHKyaO2fN6SRR1RaL/ZyeBXUJ+DuPoLocNsqpXNepUjihtGuGcarE8TOa4s2+uMYK9DM
dQBohRnAjsaR5iydiQiGL2jJsabx23wP6rc5coHGI8Dmf85Xd38XmeIfYfYDjMI25RUunY7FXdOt
VWlrzfpQa3zPpIaJaXGeKwB2a1X3OWrOzj7AjSdpGo2ZdF4Xq9h6VMGbtE2zf9NyXgyp1a3SX1qr
LujBH5Wit6enEnDIw9oECxJHq8HbGU4ePTsur3mLdpY96eaO3C6ZYmMIXqXw1PCsFsb8KLXRd5vH
qHbPhZ5GyX5ulihwXTk72VtEfOVTSyd01iTxaWszvOQvT1X56PVl86JFsMr+cvAWHRv1VQqeIxQ8
erLVW5tvDh91pI73KPqor33gx/e1Zv+xdUhYp6C80TTnrc3Frqwd15M2/YBgBTJCe2u0p3s9ip/b
0cse+QZmj6TQbz0kiJvUMMq01Z1semn4qrVme/2tTQ6zmuJH3frBQSurDJBP7rxI4dZECR0IATDU
aStVBZAuuZh6OCRwVN/q2C/f/KQkvObF0VnasignVhkDMQ/zotxPla/uePb9q3Q2DTxaC1SKDRP4
T6lih5UyzB6DLqrf6rl8bQkUPqD3Wr8VCSK3Zqj4exU6KF4Pw53TmT0XgJ0h8KkDiVSQUppdv6lT
HT81sXuVndKEz5hG8L7xrto0lI+TOd7ZddhzPwfjozGH8uaNdQcqaAqyhzooj3l5VNShPDSNUx80
K5gBHvnNyVQM56FPoGjEvZ8s9mNHfNy+NoZfwIfv7/2yf7D6AMX2kJwUvIQffhefrBDBg8RipVMw
A/BKrbqMkf1rdnMQbPVV7QOYE0oIplvt9UPLHGTfMPvIPfyF9Gw3gxLej5ECkdTnay7ZPvAxsOtN
MOiqMtxATHxotROdAz4IBLhVIOmAlPtev1NntOZaTTFILsBOcpVzOupfWHcx2IBeOJSG+ph16RUz
auW+6krosf3gXrMeApxhfMTNELP8c1kng/bM+tB9mzNLu01ktIl3tAQTjWKX5VMLZ2qnjjjpok5M
+nbCDcAr+2TXznwjWQw/qP2LFjbe8yLCN0FisKfKhPcYGPdmE6snBWOUXRF9mef5nYzQIWq18lTY
rXvXZ7jBEAhgcyumAQV426juEC37CsJixIWu7U+lE+Ljquv+Y5//4jThDbkVY4fu87B3TIPMbaFo
9xlz1cwa1Rcj5cxDlc13FoKzQQhIJFOwXEx0OHlTcmm0ob7VnV8fsY8cDo3jBPepW88HtdW/BiP+
ASCmumMwQ9FQ5/LFAv7xUunmhxJH1SVDrfEemURwJXxTjmnjtPdlURAl0Qf4W7O/D6qpvwdIcOlq
BBnbOtnndXn2stG75sZUHVLmDSytzHBn4Ka1r/vuYlULIjDotKM52MkJgPAPpJq+L2aiF5Ms+Z6r
1e+Bw3V71NmI4PHc2I0CXC9p2zuNEp0E4FpoSbBi7wy+9oYN20b9USX6BK/OrO8GgAZXZQl4GM2L
zKi1ZVrNFIXHqCMPkoYIs+QJkhHR0Kofeva9t5XHNIXnizjKPo1fQC//PbtGdSP/pvIlTGo019Tb
VFTaqwnDw+SxJ91r10MC/sap9kYeRvddXgW3YGSGkWm8v1OIL0/alcjtDcvTW2aErJweTQon+sCo
lwlmQgzVrur6HNrTD9dU3fvRTdo9ocA2JBS6gh3wViO3ZDvXoA9xhAgg02g5pmVFvURKvkIEyPdD
HP1qshKX7Mi88C3vExAryFvVJy7o33WKRcxIGJ7sA6YcbWU9ExjRdzHosoMfN2+e28Axcxvc31Sj
uIY142CsmPt56Jt92RETqPNnNE3V+z6KtPt2KRwTw0oHEmaa70I98I9mB1Iv1HRWKIrTMfZazTFI
EncPKOsUFcEvhcwDSgwRikKEMn721lB+aZE156N96XJs7BwXTpMekANRR+ipHtPjh6AByDO/sCJp
9+Q9q9J8xNY82+EG8JHGasifd6wFQn2YIBc/jR4B9lrvJrLCwSvCKnw+2wqEkq924PDN+H4EebnD
NotZBYvCLlHh8Jgtwes5DU62t6jPVv2vwPUzBMoM4I2ungJiMHOAh/45nLFq1CHM7zoNKlP71wBp
MAL2e2w84Hy17RB1dnZm3qp7hKaLo1p0IJQ7BQMWTVWQj0QvJgh8Egul+zZV0+sY2s09ocZsP3cT
omhZ+wR7+ZVIc7Oz0JO/epMOClT3ratjuzfF772bkvjuzVpwOlXcfW9c776MGGbNRmEYS6vqMqOw
hIXqtwEg6rnqum94Hxhwgu3gqJTJ9DDgVXTvEDwuFgJxkOpvqePegX+YmGWPPldw+Dayaie6EQBf
iuOjbnT+rikgUWRxRaCiDUyybqV1qdyq2FmJ3Z6BrheA4jwL0A0fgxNk5puTk5TSCzS3kI59K63O
JcpTaIckjs/l1Jrnvq68P1LvHS5Tp7b+z9muD3De+ZZ6C0RG+RkZ/T63suCmjwH+iJXaHFipe5ce
4NnZAgcK7oSUlOKzeOsg3DtWQdBDNQ/MGR+80Rqe0wGNIocaYjLJsTWD9zxT7LutqIbCWas2M/+r
XUMRw+br0fKZO3qDBY7RzQB6Vp538gPf24ce6msaQ9+eJfNOVwNeRd807uY6Jm3K7ONXmuvHPEim
mzoj34RQ1IsWB39Zi0MUVJ17dIvlYWR1xod4KRbxHDMftXvVrNuXoW+nxzZeRm5qXhm0L3XEVLeq
03MZOGq4Tx1uI5iwq9Ky/uj6lJmHFX1JUh2dQ7N4tozRPo15xPp7KXz3YfY6eGitFh+b7iV1muQW
sjy4pb4THYwCAgBs7OjOss0XPTBgb3gjTxR2jwOIK+J78XFQ6pcZg0oCeyzOukXgTMsuggGzl4w0
VGFgiaa1eF2BwPy3UDryRT3apoWHXYYRIqnllyA1xsxrCbPg1+Age74kApRZP+o+tq4YbsGRwAzU
g2Md9KCxpmCYWHH6HEto5B5B6SsPanHXmNOzGs4j1A7fPoyo0uynpYpMwbTvTW6WmboAzZwwhVfS
IT05a6CLPLO4A5FxGSYYKcCVHjuze1Fa/J9yM04OOiaa814wc+FC4LfAnx2dYcrhFMzu45hqGlPB
LnvySM3d4qb6MgM3+sBrA7Rh8T0covRDzXGJ8dpfbuHzcEuUwFlCBfWss9JJeaAcz9UepJj4hAGw
8pSDL73RAMderZRSAezpgxSY6ty8yWlwrXyP6iC/ZnHJkD12zgHDbuAhpBQAwRXzvkAxLXIKm/fC
3psMeQ+DBqW3BiiA/9pwShr+HpIj/kNMgPWSzOGXECk4xEdPE9ZyB8cZIbgveCMA2odE4+6i/5sq
+7Sv/2Zd0961Q3aux5rPJKjAxMHSWk0gCbXwOOv66oR/FnlpfEVCHkXO8VVPAuuSDsrrTBBgobeq
58pcjAfib2pnXGJvDMnWH7x49q5hZD3GpNL2qY6sUqvmCP8ZIMbtO9fUp3stjd9HlVVqWAXIKIZQ
hheTpspH1yZp+HtAgb6sChBBVncnm4Q3WK7SXoUj0unvbnC0N2C7LtLYysRCwGSc1hZcfZ72zaFI
be8ZFoDzpE7vMwi+ZwMwgp0HzamKk68lEwPkKyOglSXJVKnOqZ4x5yszAJqKck46N2T+ZKTAX6xD
HnTGviqL/gI7onjvzLq5jLBF9lLVE6cBb1xb+IUqzQPTZf6ftrMPehn8mmxlOhdxOt8h/PHcz4C9
TddOngKkXJ6CRqvJDCOF6fROerRquzqX0MCNAHaGkiAxl/HzFqaGOyAV7IQkGYtg58xjdmQV/WQQ
52AUP2TZUxcCFvue2++YlrXXbMHMlAuuLgRhcTWdp2jBjdbGpF4BRoQLklSKSY++KIrhH+N/m6Rd
umfLa1ffyoDr6rXQ6XZZkVIK0LPRQU5rdRUc/NOEI+TFCt/jBqSA/zY2QXoKoPParQG3aBjfECpH
3RDPu1VXQzBCghvKTBYMbuyg5L0IbsiOzk8hSY4/JrcJbuCyrPnIZJVfIpvyRlsVXLKLbCYzESRY
WPx7Q12A9nVbHQWhUjlPC6SQuWx2K3rg1kGD14O/SxRtiSPQGoDFOpJV+dNR8kOiBjjk/jL7ARTz
cuGa5YyyteETbS1R56NAFaVxnLMpu0jPyGm5MsgiBv8c3y4nkV5aqE4728nSg/zKBK1pErAIny2u
fuegUc+iMOJ4e0juwxUM589uuX+jGTmXHDVqyQFLkcj1l82YJTIpLYzvpJpl1TksFR3/meU35eA+
A7wzLvIn5WfgvBxG1YA4SV8dvbL8JcelYwDHfLmN6x2WRsFL5T5ZF2shjW5tY6l3Z6RW8GQC9LFi
f+VpgHZLhnqc0vGo6vV3wQNLMQCj7mr4dcRTkRzJqsHGjKhyUsZ4tzlK0nvFeYVq8K2HuXj0mpA7
aiMhemqT5k3uvZ24TwNxn9NcGwzr1hCht8fUnfRWcUsdln9tiGbbdtPADutAqJvgILdL7oZslXh8
JjvZlKfACnWfvHK384o+v+Hr6IE+k82lgIjAs6GcK7zeGVuGZAaIAMwZq2GMQH/blKMdHClAIrtG
fls357QHDWVHF/l7Y9MQo24OcZt8nUf9JlduvUpQS3eFlU4HudZyVZK2YP3faoivLBgAuSdyhGxJ
2/o4SF0KI8UxpOlCIJqIPg7dq9z49dGUS7M9DbKnJvK5q8CwH+RSyI/U+5rr0waFvieCzizXqn60
i20Icpfr9TVzp58BXhmnjNkAT92bVuUtTNvwlM8QnVt9etWXoUM+21lsO+c5mEECY8e3U6FzooTb
oCdkJXnxf/3h336DbGJ7BdldD/W153r3UJPBobQ39IMMAfJ975Abv9gAssbXFC7venFXOMVvb81v
oIrPV9AgjVdEsCbn5mSEuTYfYzf8pnSZetyuMIPgTXdcKN3b4KL2zxkmlif5Lb1fPaX2rJ7QaOzn
fZOF9+2gK8A8lnFoea3lSNn6n21eV84IB4TJQZ6EPk5PTGFYuiwPgj4i7WTCsd4en6WDXc10MPX9
gATbRZ7gsbOGy5RbLEuqY+4MGB+5C7jyf/5du0ivfghW2MsN4AoLIGV79ub4wdUXAKNR2PUib8Pw
tgzL8iRJdWsriP4sI5Klz87Rd6oBzEr67AQKY6T0l2J7W397RNdN2T9X3nDxGnMvT8J6CLYCZ+VL
25AgkLGQBXtzRqH7ur3h27MsbVINlqdQ7ftTA0jvHDrRSfaZ8rBLj+34z4+g1OWuydZ6jNTXzU/7
pfqpbX1sy8q2/xl6sJUjwZ+a1wCu3C4FHlOkgNx6G4Tz8uHQPYimgc5CddJP+FCQp2deIHd8sHWM
QZ2nfG5fHOYGrA/vdSIWs1rgsZ285IBShrq7sxas6jyWL/ngdifTnJlKNLp6UIOC2E2PwMyOBO9J
eAdTvthFmvNQH4KofHIwL95uvPxVqa6v01aXxu0x+XRIMaTtpcd+UB5GKepluJYtPYG+ZMZwnuTq
y0kK8IwTmBUeu96HVr+XtwRWO62y+Vvr4Bp/5BYiSrJumXANPkKq+9MWLkXIBetiJb0SB4caEi/4
hjHRP6IeuDsyJke5xlLIbY+X6QlCuayRp/RHPuk3LzaykzqPd4lZIlDmdRcZZDRG7RbObol67iEs
gvULYLS/IOVnVzmh3HnZYqRvFzaMHQ2/5sF7xizOXTHLfmK/+XienXJ5IrbBQNVU58px2+/T21E7
9BPE++0qlpnDSJosn5nMzayDb0EXElIJvIA/wCUbzMQ95EelC7k1KCcGuiijZh1XHTOZbIHXrc6T
61wngDnkc8/QI9Eojux9hmPYOrtaV1GRFhTk3HRtHYThUj/WRmKc5Pzyu3w7Gq+t/jQbeXtSTeNF
7up2a2Ur77qfsTFFu7EoUPqHQv7PAm0bOBT59kt9ndixPC1xpGH5AMb/qGV2Dju/zYcHBNnNC9C0
6iasnSHqqhvPwt9lmGXr/ZU7sY0x243hA/1XCj3TnLz6YEGQRhbDMXA4KXgJXEbwAwqBx5JLJndG
HutAJfZoAQ/2C3xD/h3MpcM2om93cn2gl/F+uwjbXtmSLv/vUzFXG2EvPWxDvfwYqa5z8a0uW2vj
HGH7wYQWYQaZ6CqdfVHxWJQu8mfXKZds4rDJq7Zuktf+B1a/fijld/42y1iPLXN3DyzgnoQg9hh8
6GX+SnKE0LW8JnOBHMw+mMxvaK0QTw775FI0Yagepfu66S9f0AgwSBek6zxOnlSZ0W3F1jbNGSkH
DaVIDZjYMgmTf2crVpSk1H+by66/vpxHmDgPY4GuW892Azz9ZJOlmvfo9RYkoX648kPM+qa7unqV
aZlM6mRLivXUy7RQqiSC0LwOIIBsnaXLVpWtrdhu49a2/Y1Px0b5R4dQB2MYY6YMnB1AgPwidXnz
uOIJy/hl//rj51IrdpEyqL9NI+UWrk/e/D2AaH+VxzVCSRfQ9HIPwq5DckOelP++KUevQxWgnObi
lunhMxUkgCmyLeE+cUKE4CF7tx3bGlB2SLH1k+rg/xy0Or+uv355kleyx/bOrPOZ9WGWVk/PO/In
/753srX2ks3PdTloPetvvT7/gc9HKRqJjdZ+12akZmVc2WYPcux/a9u6yN51ni2bWyH3Y6vKlhz3
P8/623JGekvHT3/qv7V9OuunvxQsAz5Gc3UXwuhbXnE8nMlVVPO6VpUXXgpCKZAzoRGxeF/CbFux
tc0ZnqDQ7+hTtQabaycZbuXkW9ff9simbwYghEjBr0+0vCzynmwvy/ZS/c+27TB576Tff2v7/z2V
P+cLub+IQfuNBxeHNqa1y1xYPlxbsa5kt/pvsYr/1v1T27qeWE67/gU5z6c+618YEu9eU4a/1c4L
9zI0yBpUtrZvtIwhW1W2tgnZ1vlT26eq9PN7BAP6n1qNJEJS2BD5eDnJvTO9lUd43ZRWqc+EsllW
Z1V20r3ibRveAVNBG9/qyrzQyKUuIz9zoYCIkpVZ7ho68gOrnfcyPBD9R5K1QRn4H7raOmjYKjEE
GV2KcoaEifjb4b8Nt9uj4Miif+uzPQZb26fHRaqydwyalJCFC9NrUGfz0Dl6Ou9l/ZsAMCBclIzv
QTtEp/WNl4uyFeuwutXlcv3PquzYXl2pBgRS/hm+pf7pDNI2ZwnYCS3hNdoG+3Vive6X+7Md2eBV
wuItu1oERowlQvLbynHrJsdKIRODrSpbn/rJILq1/faPy55PhwxepRxn4wFU4HMNlQLXAOlBpNzQ
QHIsH64SR7z2TYYuP0uy7CJXpkz6PLvMqrNrMse6yMu+3dH13f8tmPnbVGHrKltye6OiJ6K3dlqD
XLmD6IkRR8ik6GhlD7NXko5BzUWbHuUVXeOU8gSMsx43f8iL/E9Uq1aDI9bZpE4akoN5nl0TJIJh
iUNak6JuyFbutrpvBQr6Z6G1KxfdYWe2MCBjQN4iH5auBWdT9++Es22RAIhUtGvkqsp9qTOoTHpV
vJcxPBPhk+vLDZ5bRHfaNZ756fLLRf3tFq1L1/Wqy5pFNtfXPCI5OXvmdJSrLH92K+QHbFW5sJ/a
1lWd7PlM5tx6yu7tX9LDUN/bWOvtsDHEKi7I/S9dEY9nAyHAow5jlirUMwRIiys+k+y1dHJnhoNM
z7LX84B56kmCd1MdvEVadtaWc6hJnT2UQd3upNfcZeNFmUvzoPYZIL1hKHZNxKsuhZe55t72AHhq
YIru08Q9qVFo5UckgzBcZmV/JCoJanhyro0eNE9wssg1IxoL8TxzcC+K1fvUH98XRPtrgAzsK/yb
+oBq3IgqB1VpyxA8yhLSE/WICkRsV+lr7DkoC5rdwxSjheAAWzjp5PbPnuXPz2nV/ITveOlNrfwy
5iauWqn/LS+Zktf4wN/8QAUpnjXvvTdb3z2i9WR2/YCEg9aijjMMu6Cp66/1DKaXJXn5oaupvUdR
B3hVhGyXWiy2ACah5Dm3KvSbVPVQIRGMMlQJjhsjxupxXPYQSsJMYMBRIEy0c1PY5eM8JdWjbEmR
FYWD7lmeIyxMEN4q4uBQVsgP+dPwp0ny7Nyqi5RfplYGdiQocRyWAPDO9Vm5xUWM6rUK4dPwMRJV
UTA8tFkBJshrB9bDTeHeQGqQXvMItreofk39FD0PSwHRJXr21eQbsprKVZrKDJNudBdR5SoQPjMs
sjVO8Nyghv2skgl9ThVN20/jGLCCYEdse0CrUptrmWMpiofsbhqG7lFLOu9pXoo6A7Zn82zBrqbH
tiPUs3SvlQ6uaAPZGXPCbG4cdXRh/L+mJJof1xpoDpR/HZ657fgqsrwnVGaifRW2O3RPjaOjWeZh
mpocjTfA9MX/Yey8liNVujT6RETgzW0V5Y1U8tIN0a3uxntIzNPPInX+Uc+JmYi5ISAzoUqIgmTv
/a3P0Myj7VDqTFmr5uu2nnYrrODBYOAAXnlRda6R2p3bZfG9yfW5S0tiqANoIxttWqUfi9nMjLVm
GtpRLsop/E9jKWplPXmo3L0oI9gM1OBJBBSMuvYo3tOheDNIpVMXjtyf35aJnpnKRKoVyhpKjJh/
k+58jYpUf5/alGoFgDhP4ZhTdg0H627WyCVbU2qdarcQR10k3T7LkvLKv0BD8t+pD+2ocHHlmXlR
DfHUQA26uHF6N9h1i/RVaR4SQeLIAfa4kZuyg1ToM/j1YtOMK4Fxx2pahidahilfQi3Xsh8ZbJoc
Bdkt9wz/r52t4sPJZvMkD9W0pnZ1vGiPOAynzhws2pYHTu1/f4MuTP9E0Zx+Hbcx5u6u7btNoYK1
WQdYLIswf8SocCZoX7a8K9vmCaFF+4D2XFwJHR/kFka73QOmdYih8hFY0zJCtjlG9e+dUvdJdeFx
4RpIoTayHyIWy6qCgu4MP02cm4GwcpVBO5EdDiSLAxjMlGo2ToVuKt0O2Ka2lpvy9OSZujyqHGrC
lvNjjyOFLvUy0Ut29vjn68/J0iLY2WWD5mw5f1CnqcjLJw9/eq6ZcTAhp8hVuajDGYX797a82sYO
hORfjbJb9vSIO/zhjsIZKvDCYUVdF5YKVc1NSW/emiaM9sIeQhjvUf1RVVvZnwxRs810qE31rDgE
rBUXt3DigYc2jMNzvyyGFO6JawS7vzqEyLCTeQkDO9kgYUhO1ZjjYbgs5JpsM3nLxrLBhqiWaHGL
3+D/MVDu8jX6e+9+xBzw/7NL5g7UV6ja7t+H6foSyO1tvFYq0cD1v76dHC0/ZCorvT1n3aKjIO1o
Wh0KWIiUl3hZFAAmLnJzCgKIhXEwIF5XE4LrS3elQi5ffQ+SazjonXjw9eSR2TlxiapEVe3hiTEp
ytF5sSjFhywle/+1q9yUH9xBHd07gMC/dpWf9tceuW5u+ooCjX93LN9qqhLEjre5tN8y7EmpXJrd
7NRNdXZyx5iCEw3yZp+TZ1TJVmzSMtIe1Soazq7e/CwiTX0c7FJ91KPm2nODvZKbRukCdJCnnzDg
fzlNp59sSkte3JxDkcypLhk0g5e4Vl7RI4d3stOswktQJva97KNSeJMhqHsolpFj85IOmvmkBXH5
rKUHOYRnTv6oti3yy2vUZNNZhFp2GZcFcD99WJlpw6rdzivu2VTjLZtyDEJTEjmB+1tNB9xLXWKX
KJeyl9xr4GhrRreWm4Zoh72Ba6pfmRZE/JVt9eIBGyvQRdaob2IElS+twBZBRa+3W/SVL5SCVb6d
B+Z+xDLzvrLHJ0po+ner+jG7rftqKW53zKsYdJKt9+/tTCGF6ljFPRAdWLqR+BM6dvdOyZbuzwku
4nYbPGkUn8Gw7QbqPVlLom4zYw2LXvg/Tcgi/+n8V5tuOVTF5vO5Grxmg19bBWHOKZ9yxbKPbdZP
MLdF+aSjmH7A+n0lOxXK2J6owHhFyateZJMdtOQX3KHayc0RmsRB86Z0LTebxDXvZ7J0cksesR/U
iwrrTUcRfQqnmbqE0oqMUwMrBll0E0Bhs4sLQfek96nFA+sJWnZTB4NzlD2iC7yNqQ0W1x1uJ3PA
nQdgTPwi1Fqs0fjER7npxKpNmUIsTnLTxogIH0g9OMvNWZl+uDzzr3JrEvk99+vi3kio7wnGcB/F
g3LL8k69xAEy4ijArmoo6nsKfTZgJ8St8rrnNOnUE8UKw03XO34qCVT5OnXPcoBsh4u4rZQmv8om
uTChHMU2Aoam1zFcLXGPze3wJocnyNHuC/PWtuXW7d0aw8JmA8a8OtmTU57iHrHcAguuTorKou1r
F8ysOvmJJ4CO23F7F2kOVuCT9QQhLHtXrdrbwM2s9nITjQ4l9Xr5UpkjSEpDUEuwDNPEFKxg+lFV
U4y4K6sdheJ19k4Vdb5Dju9sdXIf77ZlnApXsR7NKHcuVWpRYLEM6yb190S15IFHm3ZhWqfhRsSa
uyxmLQvWRPBa6nf/0/Y9RK5ZSve7Frq2+9/21zsKYHo7uWvGub2OSk25dOmCvqOqy+RJ9LtQg2dz
HOyX1hnhAxV6ec4jw4ZsXGdUxA3zq6jdmxw6Gtm5iQ3vrWkL1XebxLpklYcBS9NAS4EL+4wc6VMB
frVJyrVL2dBZrfhRuWPyo9coELMMt73zzD48KraT7uIsUh+hqjQreXhnflMrr/3syRtRRmQmcBgn
Y0/MtoK6W1k3z4Y5zs/dAWypFas0b0rIuDCqzhX31LNdRb4I9OTYACf/p+NrjOyuvlvRkVD8DMbf
V+dQTXzZH1H3eJZHSxyXRrtGTlg75uFrU3brnpaOW37a8dfIUNNvlplaO9Ue0G5/H8JyzJNNefnR
iSxlk2mlji3V4Owt6n0PeN20Z80wna2d5tP9hI+LLzq1febXqFL64zofzJ1vsHmUP6335A4pU9Kx
tLa3R7srzU80icAiTe7zXH38aPPUQaQSzpumrptronfN3jTq4Ri7nYW7b1BhS9A78LEoVuXGhzJT
r8BiBSJ4T8LxOY1N5bdCpeXXB+WFBiqutH5N2fAjUhTnTbPbHNqxNj9GNmxwpijhHRJqd5cvUHFV
CbKTyBJrRzggu3ORAlHj3FrEz7iR2cEcvXMD/kB8qPzSQ3yQqU5ihs0kPA1d83cOGVnvxVOINUfb
PYiemmU4xe2T1/FO2Itau6Nuo6c8B4cldFeOT3AtCPa6buBBNToL0kDNcIvT+vwk1xynIQUIAuHS
p2Bd8K950JzBeyoy702bEuViCs/jHIDvbaKsOcrN3oA8VzhJf9ATAZhKY1526CtK3crW9Z5DBOmr
eojUi6ir4Dlu5nfdCvWr3JqXCnBHt+7kUE9zTrFmBfdyKxLhrsuq7MEs9eA5mMklllb7WBmO8xzs
xiB33hMelbtuVLud0w3hR6nvmqGxPyoqsrDMqZv9EA7lGzZ3a2HF7gPvkWdMHsprEyjA80PEG72I
tNVX29IRl2SccdZdlCzjDtjRxI8I8JoRG7+l3aEFTC1ywv75e0BrNIZf2721HbAUvPbLggtj8lu8
kX25KTtI2JbXdsZtC8vqE8VOfHLY11Q3YDi6InZXXo1lYYPiPbmKcSmcen4gCvDWV/H0McVLoUeH
ngMOFMi9TH9L5mH6GJvYWo9Le7y0/8/xLsil7/GBG3AcytPWbegCfPvP8b/b/6/j/8/x8nP1ekC5
7Zkbs7CS9cAL+60apuamO6a+s5c2cBnNTXYUvPx+tckhgCLbW7W0/WtfnpzgrBRvl+g8E+XCWtSW
Xt2qW66M/J82FftorzC338Nk55h43qpp0BuE1Z2SdxaCSTRfo9YM4cbht+4LODZ+PmrlnVyMJv+v
UrzoK62tN3qUquewRojHTUpuQGhXz92ykJu2oSC6/9rOa1/wugbr8T+9sv17U+4h22DbnYqYgrbv
pq8jfW9n3PTm0b2rOF0/BPYfEMm89xQ9ExdVVRy8AC2pPjoPky28HwYAOqKF3nBnuS6Goym8lTJT
Y7KvqIkRHh/aStkauje/QmQYdj1HlcDTF2RZB/kZUU45n6g764ITtncNeo1E13JszCvudM7aM3Uj
Fq4DhrHV22486k0Es3sx3JGOOl/mOlZUIs7l5Ut2yIWA1b1xKbJCiS6cg5mZFXCdLrjlTqrcAET3
vr73sBFL5xmmiwE7Bgi5Y66YgqCLScZmp9S52PHyBxbf+FOb3QeIkeE1TnCCT/tO3MWt0PZq0uWH
YMzMaxTqeGIo1fySRdkfig7zP+wcYQd/VEwTOhbWvzf8ZHbG2IfXumzbW7ksDJXpYVSCS1wGGPoi
RWop2bC66qpl6OJBJqubwSv7qxwvh2HwtME0csIADThNuniyUzKPl6xIbyGwDnzV2uwe6BAGERbG
aEavjlt80JqrFfbprkZac0lzRBXGaM5nx6WyGHW8fXLyIT6UoIxPnhlbB8Ie5dGb5uGY1+N4UNS4
OuVGibFPIOJz2gYgngbHPafVhNdrQ5Ak7tNgm3SdigOD2mxdrxwRugJdBgAl7slPVJsscfpbAO0J
bjC1g9xxqAaqhXice6x+MHcen2ILPHJvrkQfEZQKS/W5JQe9jkbVeBldF5Y33NNXvGfEqo6n8RLg
QwWCusj8eopiSFjw43g2IfgIsvln2rqbAD+yN7LXLVybeNHaz/EjtaR/Yludfyqp8ZPAL/JyKyRQ
Hrr6Nu94OAeDuRPLEdwE/w7qwCosHkZeqOwJSCclJj9L6hL13vzhUWvAK2A+nGCjjvcNRuoLjX8G
utZcPGvqQSHzC+DNqNrnrQZIBnjfeE2gtTApH/eFqcRPgeI5V0dDTSuN4CNTILmzgmEvsmF6M23e
nTQtfHJLfinaVJRgA9TxLaYAcBNWg9jLvfQkPTTGoB0LRxt8YonlEUVQwqvqUhlseRhyBN3qq8mc
ACLKIXLtr0Z76ZGN/+75Hj7mkk/IB3wfR7bVtYsOjQTeOscx8GpVHVaOndK/9BhYHsdAzcFXcEpy
eNvELQeUHssmRDtvM3UlPpfLpm5OiJZMqzzIzSBrtBXqxGSFyQMiOdvhpWBZ6EWE31NlTtVp9NIa
BwvW5OJ7jFyTbTiNM7rVKVEaCqqx/h/7zQCjKgTq/+PYcvOvj3bwETgwE1r91fa9i/z8Ma7mY569
tVMUPXHPDVZl4lgHPUBbIQrjUfWcYGcMkbKeC/7Njlcm93Zd7uWW3Mk0vMeuz72LZSl70EXz1etb
JIVd0b2K0alXxuCEP7pQeUJQ5P0yNW1buNwO4ICvQ63QYwYA5e3z5A/BjDvoIMnPOm4SHjtt97bY
3a9Tq68uxLlPKhD3C0KB+lJodbQFZzqvUlOtL98dspcJ1j/jTCx5ys5Zq/0LJTI4Ny9HkLvIgd+b
wh6dlTM05Cz/+0P+dWhlTNEL6cFLRo0qwMzlQ74PIDezQd2T/EqOvjsozrkfQwyIsA7F8UURERIS
3bk3ITneZ/Zy99VKKgzMyP1qQ+mLpVLm7h1CBRdHxbgkUUH9f20ubTh1D5d4Wcg2SjC1Db5oZEGW
3u8OOU621Y2ab80BVwC52dlGsYnBwvh9MhHer5ufMcIFr1Sbdy2ckL+JanpxKl7am6kNHou5ED6l
YuKm9wk0TGfM71wDqEoCxO0yWWLYl1TVQnCMqdnHtupgZR5MkOUuPjhqfC0ytd7mvOveq7B2iRgQ
vc6sRiGwXubPfLtoTczbfU1tCCjWbJofeIq+BW1mf1ZWcFQJZIaQcNA1pU3KVPq5rDobfB9BBhIa
/Z9x8s5BUZSfRpv8UEyi1NwtKaCnasiyBG5YJqgFC6RnPufDc9AMLUxzXiBk7+hE1SnKkQLK3gIL
z3Mg5nYle5MsyvG8hCkne6fOzq6NYn6ky5HIeBR3WVM/yr7EdIk5AVpiTh7fVZ2qXBOchFgPrTm+
k2tyoebh+6yr9eG7Sa7hhhr5CT4+X3t996pO7uwSElEr2ea0EbhJt0V3Chx0/T3u+3PUIb+0Zmkf
g1ln7JzgSoUS6XFMvYoUUUDyRMu0k+f22klFR4VmPdZ22QwqRnbIxehCDVory5hGUaZ6+72PFiif
1VxBtvvvw/w1xHISNGTy4N9HE9h0rIUzVf7XcWV3kCV8xF8jZ1tR1thhmb5hewjBlsMrQ4NEEAXr
XzvKjq+PlF8wytVg65nmy1ebIb/B94dPXsolGDi9emijzv9f/6bv0f8cV/uVh3Abvr7Dchbk2l9f
dvlyX99J9nx9aF/ldwlgV6TiO6tz1VO5DJMDArMhzCNXZY9cTPL0y1XT7UE3DD89MkIXpR+2zDaw
UxvbS5vG9brBwCKMkZqFbfHDKtsJhh41jUI92FEw7xyv/01Z7uRngBXV+FPoKdaRpo0fhQcfzBv6
Q5R1v5o88LbMmU4uCNO41mNfs6cFZet92goW2Um/Uhpu5IBmTXD4rkeMscXdym3SF94z94jwns1W
eCvBzw6ux/TUBDXFxf2zFo4cDJkfROz0KtT27CToL2uqngjobDKiW6Wp/4jK4ayQ9ZxKLBEnEAzV
kvArFZIOKXrfPTpiXlO99BQr2q3pUuVeTXjlrfAzuq+Dk8lcBHu5pWkYBTKpLL18tWmYuKzmcsgP
33uFRPL8vAG5hG+qci870KD96GYUV3UnkHLOj2392GbmcD8wEeqcBhZ6wSv5MFMyArws4YuEz0qF
yQoOOdge1L0D2aEbVyNSU9Oj3tDKrkIbcQBbFlMW3JoBHX9enpxwsKj6Z1ESLV6jMRu3eglrTLYV
EBh2My5rBEz/09bPTCRAmuq7Ghe90rWCu3xZgKPwKqe+72xwTVkHF2dkDnM/L4s4M6q9OznTSm5y
BzHuE2gUCIbar6bv9tY2X2OrM46yyVVqHS7ZOGMX2pYb2SYXhh7opIlgNsohf3VAzDOm9uuDZbOl
l+R3p7I4yA+WbUE0rGyvM/xuashYL19SdsapWpwsGwDh0mQRVr86juIPYZTcympTIgi+7zQtvpEz
/zPGdXAYNOMCiDw7j5hV3cuFO8P6B2tlbb/bskkUmLhB5k9VJVGQNAYGntf9MbVS655gv/W1bx/b
m7kMcD+KuhYXLZeXtiDDY2i2Knf3tY1DUr1tysxcU+dLf1RZ+mmZPCetezd7zA7EXJMrqnvz3vNS
5c6KT+GyYcTJP4vRat57opbHycyW10L0Prj/UZjxPW5MoRxlM7deeSBHLW28K+J7DO/6a1VO/tcV
NVdxSK1xt4KK3N6VTR7eTIJkNz0pH6sgHE9ymFwwJdNX2AJVe7kpx2pQ1n2rpnJc7iXbUFRkSBLS
C+9w49pTQ+8+KwzvHi73fDSM/iMMGighS7vu5AInqWQVJC7KfzkMAuaBzH10kSOY+d2rsWac4pnr
r5zibq+Enn2PWNS5x0Gs3miRi5fBODv3skPrgHuqFckZuSk7AKaY1zpjwojzhgI5NupIJRvGWsTc
f1Nhnb/HRsROMTNrnV2m18nWnaiYAGcZ3SrUED72LOnGcCCjrZ2uDraGZ0AOh99yA/Uc38yuRRtq
pMQPRuKhrpFhKrR4mcgFc5cZtyzcPPV5ZLZRhdjhKZiFBAupLwA8/M/asglf77Xo8PLDW8Oj/m6x
Vgkwhz7KNeyac/LXx25RCfVLCaNck4tBFkouC15qKZyUjaBr+52nk/EeE4Av5fQUfRVeLXXeKtPu
5k3VZ8IsHW+xi/Dhe8EcGamD3M6l6kGY+au5CI/6RUnTLF8BbyKUR7bUH1k1YDdokAQF4O4e5UKv
u3HG4KhZ+Bv/vapn3mec6jAw2gLso+wWYkYhKlcTsDMg/9OENAfgfJJ2UPa+zpg7YUGSwhlJXJsU
ojyLX93AXk5LVGYH+wS7AxRmyBfMjTIZChK7/vfUm78CaBFZWe9G7L98S3sM8XU8lr14czitpxg7
sG2nmR/RZHqbcamqTTlM6Z244+Qb+fd+n225Jv8D5LCijRlyrhRc0k5qr/tNGpr7DqO2o22U1cHm
JSGtk2alqP1uMO3njL/askYU+og6VP7DXAJaw5zcBUg/K5afNIiYF1FasVRcO8s/S67lQBs2NVgQ
nrtCO7aQLcLaJtFlVJD40mw8/3VikChz3myvBaHoaGtFyQPi/QTc6sj6NPNI2RjWuRya8dhG9vC1
MMx4PAb6cuby6SPX9PqI5Lc+ekUNdFyuFq4ntI1cldarck0uUieoqXbyoGEstfPlYsdSGTUCHSYd
/+uFVXlOcYhzQACLRnT5M+VC/sHfm31uQJbR8M0MFg3TvNQoytNRSs2pXO1mAl5F7kz+939GXqff
m3LN0wbsrRDwcvMu4QSyMJayv++F1ZvRrjetU7rU3svrQC7iZXMgxbGd4/Ysm6rAwtwhdJmNSFsD
IR0NbEXw/xVl+ZBpbYP7qFGgAVtUY1+rTq8PhxTIFyJ5zunCh6hNbAzkQm4mMRRiLVb+NEwphxPG
kN1qbh2BK4qSjCfHLX0Dm66uHKdVmGOtG+FP7atuzVuMrgY7Yj+/vGx80qoFrMt8BN/YEsM5pPQT
qfONngt0o+klL+toBaOMROlcRWebWphLGPRr8u3tapjya67xiCi82vI9KKsnte7W3DIqUuhEFqu6
P4AbWF5tZ/WG+l7fzwMOQraLJ63z2jVdsTVJwlDF3gu8WNpwG3cYUZrFShE5+RHKBH0euNw0kjtT
1+z1pE3KJlA6bGGEvoX9D55ufjbM7FBUFfE7LIni1nyvhxrPwinbgl+KNxZCv7Lrz1HYqCsejiiT
o7L0WwQZUX8G/Eo9SUJKV1FJvYYJQRW0VGugbPF2qBeP6M6gCpcQBcnp9VzpA/7GbutXICpal1ij
GP+0DifGFR5WKew/C+8cTmmyjjHYCopEhWuKRWmsEa4WKuBbI4GOj2lmLf4kAYpslUqq9Thb7i6A
daNU3b7TI04CHLrYtDnTZoRWvB1M6mKGF89dQpcYQTIfa385PLqXe4umwY5x7EOR7gxlQgisUO/f
D8qOGcW8Jv/4weQ52rgT+v1KsVPYRJTpuDNzTxNtjgsejfJN/vCw8KZ96t5GEEh7Mp7qmWJa3DNc
HBjUgn90hUoXzXwfAgx2Q1fFa6s3YU6heoqUP12At0wzXpYrSE/s7pJF82+LznXR8qCseclWnOBa
6v1nnUNH0vmJrrVBYNY0DeQbIwfHHDUxfQKi5zJtccC10Ymh4PYzwgmGiSh8TtVsbXcLUgTW8mrU
u9eA54UP5XWFLzP+oDkpHJfPsmsvhgkxizVVORNEL+vS18o2D9vgNkFcn2v3Z5Xhqheq4Y9JKNvO
5UVw0IS/TACFbUQnauW2lhf9UuCwrsoRb2JtnN+8moAFAUhN+e1gkQjXyIgPhkYkz0vUG8QFd21M
mR9E4mnS3C1GuJSPRJRiKaZKtpU3JCX9TGut38712PtTlFVbxX2JlKJYWUkebJqsID4jiq1lK+V5
jjjg0BEZjDXtLhyTDjTldOjVH7z5R2tvcsSmbx7bFKvWBr8u4vkb26vetU6AZwGQ5BqYHnfihYpc
A9hREq1x8cxXzAa19Qx/deVhmLrqpjFfJU60t0xFXQmQXXZivgASq02KJMF8ZcyPatUvEtxXXIih
qtbvNSO06JteQ0/8CMK6AepU/krmt1lPga9l0SfFubnf6s9YKD4L6iXJukBLHU4eyNQlt9GNvesT
axun3iFkRhGwHeh/CN+AMLHfk8G6liNJ+8w7mzrDcm24GCqzf+7pyUbgOtxV7TmYewxki2mHPa+N
u2wR7aefOGcTr35Ki/5D6zGUV7vp3kyY+ffzgustCQRijU6iz+QOXQCZ7KkZBmwYck2sm7IHCJb8
EJykVVNhCqwYyqEamWRFplavux3nXvUzh4A/lgIno9o2uRXc8DbsNqR2kvVYO8/2mPtG0XMjUMDQ
ZtkbHveZr3kkvNumi1dtm79SL4rIseMdekxj/JKo3rQbjIQXn1gqo8dNq2QvwPxvoNPcVfsqbAh0
dZyiux8Obqz/KpX0Vx7rn21tYBbYQOZXeYciwr0rhn7aujnJglijlt3NqCOKpvBNIwo65sD+hql8
VJP6Wi+BqmJaErG/jdbBemHgC0eUyrbCXMG9azajYi9y5+pORMkqLm2iJUuhbh2Oh1LjoZBTI2QD
74P1wl3TDteJdmjy+M6hEGNVZeU1T8s/ueEc6tr+0ca8eI3mfeRmuW+q2Z5CFeJBQYdfyxCgq3eH
Y4ebWQiq2q+pQN/0RgKRZxCpbyu40etKN60Uqxj9wFA+XchGUSAoRI+NjYmplN459m4amyds3khD
5+aOKMDOmolkRsVzMapbE1fvrRvZ1A9TsxJbXGZK+eapZXIU6zByF4bYgzAiaOPZyzR3mQ9/5ilq
5s9ytF/1croJe63ndr21w/Eyg+ZMbchzLf6Tmm1fSjDWbtnCGSx1Mmpme0iDgDJtezfEiu/GeN2/
T3H14YXZk13159GmplEdXqIu27fU4KQj10TStVuQbKBpxDkCHEhBG2C0JrP8tOINXGl8o+H3CVXe
yvZ1Ww4EcSeYcfChgQbgXRFaH1M3fuBNna+cTHluXUA2Xay/t3n6OYDTM+rxHX3Zb8p2qYs1drOI
D72ZP03IyNeZWj5UPfDyGA6TSKmo5nw8mpiI7UrSANT8GcSO2nlHAhKYWnsI+/6GpxEegi7x8aFz
frdmC5qCJywe21i9FybIXwDKK8UcsLxUC7BN2VnvilsKmmelzYO1MT1vN9re4T1vAfRBGzqUo9XB
208plp8oj4jw0cSN/YQpRnlFN0wJnwM2XecXWQVEdogKd9anmnfnVB3eer4Ur36vMUUYkD6zF69R
Ttz5Hikuq1Z973Dqw6uGM31p6bsuGfZjGWzbfTsU25bTwk2CN39yh+OK3F7M/H8ABexU15go1b7D
T01tMRYbvXNawvrsjZR8SrEdYn69gxv8zjIslFPq04qxebX77qx73X3vZmv8HG5VF35YOe+NSMiw
bhiydwdNPXzSUqxJzeDyYGL9OXNtkBEAG18wbWi0gRnNuHENlQLjfmfynnHweFsu8yvWow3zgFgl
VsXPpX+1O4LKc+aOKzg8d1kytqvagQiomhQcGXn4VNrZ76obm1XeZYNfez2OkYgOm0g9CNV7cAwm
kVMEObsIxclomWVXffDRd/zu5l7f2sC8nVZcDKJ3kFNSH8SdrWRkQ+sAlCi1UyB3X2EQUugUEkIz
iB02wuAkO5xGLE9mbuha7ve64yH4d92VSIbczx/bHEaUSBV1qxswG9omfsAAvgtg2/OAYyZ5836p
Y9+fNUBkvI1ZezfonhRzArvp9R9mB2l8UmLqXvqPpvW2oQAp2sZ4FHup52eECBoSHBmF8X6hKvx4
mITVZrKuQyICvarmRKzTfT4L94DJ5KsTA+/hCd6L6pfWMTeeBn6eJXydJD6bSonD3ABDMeFyqeMH
jduPjzqJqib8e+a4Podx+QeT0Whlaj1pJeM5aF2MSoqfGuQ6d25QSWg4ggWxiz9ncenD+mQzWQy7
4io8kob4i4C6uiAgemGu/eKStFhb4eIVoY+fk8UbQOqK8ep6PGrsyU/dfnEY5GluYyCVtHBU69dU
r/l1DGu7mdU7S+Qjk/EsXZkuczA7o24jjP8I4tndySoXQpY1wnsbh2erHDaabo1MrDDNiB3YDnZ/
rwxjdYiV9N4ImZDjSVvoVrEziEzV9TwwoY3EDpG20dq5T0Do2Y7Cn/CtYKem1OxFWs0vgItG+UPQ
70dcpofANkacgTuylde8AmMG4t5cZVTb7mcrbPwWIqY3JOtkti5N71Gb2v+2lCNWy+cYY9aCIDTA
R2rv0mqDlPE+Eaa5VYv6HcjCsS9miM/lgmj+qE2Mq0dPQ6xfRs+V6TATogbKJUiwqtWQeWcZg5mk
BL1wdxQtWVhDOsM6sRH32BOqEOtH0oOAFMOEZ7utb01jetJV+1wn/AIjznBqYipBVvK35QTCzzqI
w/km0uxdbI8f83ikcuY5oyJ1hS9Ivck1zhNW4leUGJSNzLyv22iVumkJwVuvCmS+pbZtDT3kTW9P
ira1MTxaeZbyaJbmVgC4XW5S5QoOKlKoiQLq3UKXw/0j5camGCfQge8iMn7qtjJtA10AS0ZCCtGQ
19MsA2/HjNDyuPpLBe0AExNsEyP0K8zxuziCkZQafwy7K1b2SLjfgprEfZMQogVeUFdvsavqUOUc
P8XldKV4XCWOpf8g4PIbD+XqJFKy1jqJ+wmrolTXHgD25T6lMggoDc1X09JadtjExIh9XSex76Y7
04JLq43j3tGEyzwgqdag5lroKd1botXgqLuTEnO1lY25arPqOckK5Ej2ETCmP5fMn4fOw9WXIMXK
zqLdgOM41M75alPCXpm/Js37rPI58Slkq7hM+5tTDO9OO3xCEt3P07S2de2jHGMLWvIAohfxRTA2
FnySoViTB1Er81Gkzq1vXWQZSX4Rbk8CpVZJZHvvidXhaJ8bT0H30JsqqG4YojiI4bijOoE/RsUl
s8yzqdn8dMMOPyfyGI3q3FW8dYiyGPwoVu8xHHnWBa6YXl9sw2h6iAJLUAvo3EioYOCSBDCb5zfX
e3BthSIRfWHx5d247rqECTYTTPB1oZ/opT9BscXmfCWannxDtFOq4lJkz2DzPJKdwZ5rct1UkbEZ
E403MaExVI+LjaLbxto9tiHAToJ+1C7gDe711JwUzmao1Tcly0i19PouGGHujQFmeBkYtNrp16Ho
PqOa0nvLODC/aIuMCcbgrCxmlbx9DXdqemAmbUEdznCpir21Vgqbj8EPIfOUdUBtblEb2tp1k1+T
E71F5Cmnqc/XioANmHj6dHCm19L8L7rOa7lRbW3XV0QVYZBOJaFgRYe23H1C2W03eZDj1e8Hutfs
teZf+0QlYIBkC0b43hSlnq/vUgEgLdGhokENPIscmFy0b4kM5go1K38/5ldzrWrNgABWUmlUWsmr
U3YxItLRSr4NA6O3Sar3tuiZcnRWA0xYAw+HhES7touH8mfhk5GRhMWlCcKtQZDI1h2HY5HoH6mC
YDeMcX6f/YbK5ieMpG8A4vlWgaOyKnniPVexWRu6PEp9X1/kuHVxAR5Hyu3wucqNnwS4s+XIAkuU
CCmoVlyj/Ut9aiFR9Jn76Um1FUzN44JkId8EeorqfYjBxgrSkr2qcv2zN7CdSr9pli13Qa79sDVl
b08D9RMXNo9RfOY5Vqf4dX/iN/POjLrflnp4mbAcxtk3SdakweJCMF2rkAjX28BoyqOI4FC+Q4mB
+t39It/y4rtELEf0URpB51lnv7racBwrzEjwmSNL3qiuXSXeJT8WliiPUeLqO2WOXA6L8ZSaKq7v
kWy3UcQ6TWXuXxT9K88oNBBI9XN3aHlVMO44DxS8DTC+DQ/ECn1LNF3ZkIC1e0VI6q/60oc99OkO
99Ix7tS2X+ysZbYJMdWcYJwRXY104pgmLstUuijfYMLLswnJllpvWUGv+a5a+o9Sg0uVwZmgYPuU
889byd54VNKEkqEw3jpwSy3ouw3pP7OfihucQlO8BJO111Im6CIglI/eiRkATnusYR0d79ayNSAa
4yRMwermhsFj8UXH64P89Cgrh7B7TAUrNatCTxP3xKII9S2sCGoY9Zw8qP4FA9J0C4frFtvdCVgB
oZ+SXkQaNBsWgad+dm4djWftPZDOu93Wr7XKjZmYr2RfPOuW3IiAnEIigHEBJ0h2fKgrnhZkXTDE
97WhvrWN+aHYHXVlmG61QXZdrFKMiRn/7SkyUEx0h7K9JCU+4HQA0OBm82btuz8vXh0lOE04FWKp
fUp0a6JwV/8symFb2sprSiTxyg6Nft3nTLxVEzaDz93CLKaVuYtUXKgrU6QPud98SIGEImwnTCmh
P1Xts52Ko5FZ9VpXWuZUEvq9ikH1ECvKRsz5vK2reUjBiaKP859hFu4xrnioonCrJuZn6FTUqSpQ
QJJUiVKMdvpYXBKLQNGqTA9FR2RqqxYerPD3RKuhi+okdJuRFycAz3ED/82XGAebHl/h2IZXO5KQ
hPuTVDT8nSwtXCF69HvjyW+QUPj+r0kqLzpRQoOVhy9K8gPPRGlO+loJVNhYvX4Z8R7bGI32026b
g+5Gz3kPso4C8LPx5392mP4Yte6eSHTVpC3gfpXzN0f9ZUz6cx5Dz/ODd6YQ7wSrhis777ZmMf5o
i1mXpzKQK5kLI3DK8R7XYdsxN58rlcMOFC/cGCOlWTXSCYDXqSaEP1yTRIqklqcsJU4pN58ypxcg
6Mr3KehPaomFtCvPOl24sJ1dk+fOOusxuZONF/XRW5RWYv2rNIufppF++EUB11LPHzPcGhs7o3Ox
KtKWzAZ7vOMke88nPx6WE1ptrTiiM3rWlQ5yOspfVBb7sceWMCQbNI5Vinqt7Lgb4ZxPwtioYKp4
cAVoQWS/VtfNNMQkJUbJdgrsIwrKd0uUP9Jpunb4fAGrWWeekLuV4NamtBtX5nAwnWCnV/Ha7lsI
xwppUfF0Qbz0gGvttCtNwzOxN2D80cijTNeOztPVTWq3J9MBF31o4IPTYrLOH1UY7tNgU7yxqaes
DGZ03MXybKSvrUg2BKjeqrB5Czsg8PkWnEYipiCWqNvA4kZBP3GZUn9HRfzNt5sLldurj1E+qwR0
aGmpeaQQHVORPTeh/j0bLMFCL2Rai57KcXF5Eg0Do4yeF6pAoFKUoXhc7FmNPROq/VY08U9Wvy+o
QJsDtvlkKk/+Bt3Lm1mcqsL/zvQAPkbIFMWnUH9SAHIqjbCVdjQTz8n0PSwjynrxaDBlKAPyIZVT
bhfKhbXmfcio7U6tvSUvW25y0+pZ0w/uNpuwoplEmuxldZa5AkDABTwnUX6y7l2NaCFE5Dv7YVLQ
TWZYVhKSFQxO8NBFPYtGnBPA9pV1EZvEFo/mbqwz7UFJQbBKlAggETYLNSdUkWdou3F0ywPyuGhV
jWQwDZqRPSljjWm8ndS7ZfP3PmzoY57LOvU3NhIOjPgLnbGqIWzcznKyDOb0p+HNERFm3ARYWPYw
rkt3POQ2knRETj8s6siagH9qG62y5+/ZThoT1Vb4VPowsWdp8zqlVb3rmKFXPWNYV1GAjJpn8oXf
2yadlV2MPpPSH4TWuTvb/2WT2bkeU+0dHhljTQ3dLVZFQM5x+l1pMVTNDab2Vq99+dLhoWGGnfn+
hxGLdk2JyNlgGyBcAxNnVfI3WXRLTvkQ9fOULVSOoQ2Hz7d/hq7+s6uhb490wn7rH3BixiCdilXj
6nc3wfTb3Bajci7nj4tmBMawoE/1ON+7ziv+edgeSpIlJrnuxvg0qdZTVlyLWHSrOO2fZQD6nDrO
oSoEJU37muioyW3nsxpMTPyD8jaa6WM8QweuklE2HKqjUIN+XVcGT4RLCjyqsgfyMeSmDMoBDL/Z
MLnueayNg+wEgTomq7e9EYQCswmYHaqFI4FmF3iiJoaNQ2NQebFZXKu4exuyOWhxiLudb2S/+miq
zw1OGwHlbdVkpWwELgPsaIAPGIbnhupbNNpnN/il1waYbEUemsOCs4gcSfcYP2f9q29EuAs5rNHC
wAhWSKxXQ4OXw5APa8eNWTvbZr8CU93FkardE5feGu9YVreUWIaMfCgtOoqW6ovViQtr7BdLze51
5qSeUokIokXwhscIEnZH36FmUtcQPegGZ9KhTewQlUOKVO16Lnt6nY5YXec31me0dVIIhjSTZEeQ
KWfpRwMsbKs61vuEkj/rKVX6HeAKFipI3EHc+2ZgDaeQu+TI1FknlqWhaOpetBRDQNXA8qXLC2hV
FKzM4jOJS7xfZL9PR+rMWmq6B10cmqxpV2MAMFVPFJ9sO3lvKfIx2uTKSkJ6qNM8PARxN0+g9e8m
EpcV1coAu5OhuqlZBrCimx/5DD35P0oqLGstUZi7NqeamiU02eohQBrYMhl59C3uSplT7GxVdCfd
pUNft4ajUniuNHFJH4E9rDmxpi2p+EVT24OXccPgjJDsqhCXCqZ3q6FK2seSzPRNTbzRbMh/pC5/
DsxynbbUbQYcNbSesiZzqeIQdyWOH4wIYSn8ddlG6rnp1W3GnHI12iino4nEcqFe3UIYO6G25RaH
yMNUxvbKSqQX6gS2TAGDQxCI+thTb08cCO5xMrxaEpKp2nwDNeP3lxPUHyqyflTHD2lOWZ11Kz61
sUX0SrfFiwEXiVJGp8YGPy0rivaFMSiIYvGDTN3MmxqDwbiv37Do8aQ5zz9zpHFTdzATetI0yl+l
NRl7W89hM4t8fBD1jAlV0GmI34DDZycV89qUPHG0G54IuS2UXiDArikE8qCxzLLM1yytsrWtSX+N
5YqEy4nqtYjXRLZJDKDmR/KaDnxEMvIIG2llroUQc55CeTJFfG8s/re+1lj7OEogMPHYI/N5rSz+
4tLkI9ETUYkJLLo1IBnL6e6ma0IsTrITVp/DMcgfVUoo3FFy5fOreGFSY/ddVyz3+GytGLcEjXSg
zsyybLAez3KKfB0H3V6wcCdeOCNitRVyB1hs4BGzdbtzHhLeglb2XbVE85TpvtfF493oUV12dvet
9tF6QgOqdpIgGrro5jpEE42UX4KUIMo6wUdhWO3GdtqHAAyVwqGrY4wSjJTNreIT/2b+RWN869RW
IXzaQQHTOcRuSIQJZQGfVqdCpxM20pKwKbmTTR+7NR4kVP/FWYwN3c0g9QNGJfnEtMLknhOF9jkE
5ruq/+qG6RPrGcItMAo3y9tUWyrOOD51aP8d8y3OFrq1VVMUFECGuNfUiEyoeyh9d+nBmC1SfOKw
8+pQ+e5WwvFarSJwLUryM8if7aWTQzqeANMB9lqrGjMd1jmIe5mxsq7dYewj1nhiJBuG7UNs+OOD
5atgGyx9hISSYwf5sFXwgoeH/NwoqbqtnBseF0wM1fG1G7T9VKtUhYfqW9OBiFh9s9YDWa+H3tWY
KKYT3z44h3XzPbWAyIxfehfdHFb7LIIZFbtugGrEcqAdAKBDV2HOvq/QjV8D8kiUnDBrwp02fa18
Vnn33QjI9Ur9c9LCrRTtZ+9Q0C9iSvCwK18aigLkvbn4/kqL4ofxrfNZHsa4N3gIdN6VWb0W2uNx
sIkuyOL4UREF7vnmyC03Ffkqh4qy0TrWfPbsiV8X8ks1+o+mU5mxWP1eo+/ZzabbfZ5+wN0gvRL3
U/BeVsa6XT3xF8XcVWFM+cVMdyEWuJANN4kS7zOVQOfKN25l7cYPec29bZSbgH/yaixc6IGA4Frp
ml7Y9P2lcDwD9uzGGQRpG+37OOZXRtiYWbCxEgXyuSqX8ECK7RjPgt2GdQehbRDkp+IzRmTFUiF+
1lXXX4clpdcwNyPeUThJg7y9SgtlrvKTWnv/Qwn2oK8q1k7i0tXAbNMgf9r27M0iWBpVNcS6jl9F
U6dd4E71NZpfTKpvGUzah2WXlZZEGVF5KBKLv7aeI2j8YZ9Bf4STq9OXEqzuKC4u/lU3boqSftgv
tJe4jWLuA/VeYy+x0XTdXgfG3rEscyMm9x5EoUDlRk07r7Peq3wWMlmPDiJeVUNeHsqhfunsYtrp
sRF5XZVeBihjYMegc0aVljseHoKNnTbBR3gAqwWJYwpHH4tKH5sKqsOeUdXtpSucp1TyD5VTusoK
rbo0blOQ4b11GPSdAk+WBngD17Fr5Y8U+SkzNuHw0bcaLuI2sHzcaq+GBbOwqH8UJU4uKLqYCmWe
W9nXDERsU0yiXjNp9Xykgx0QK545c9BG/xVX48a3uob4woekaoctxt8wF/2LOwXnwGKtwrJsm+hF
uO6VhHqM1j9o5A8wyRm+6HIxj7Kdm2ZUj2WbUIaxgtd0BP8UjEsBDtKVMv4ayA+OfUO7RKbRbRqZ
BVslJRmh1JxftglHM2teh6bzVwIb5LU9qmu7HumfjelTDM6+MojJjn/ZFjfolKU/ywFtrWo3zP0U
QozkGBx7o/hWJZApGm4uvX5Bx3F0Kxg+gR96flTh4tHqK9sVP2fFCRNx3ElqVzfWvm6fdJjXKfiL
1wXWwYXy84BQ8Zs2x4wHhQLanvMPsMVnnSK2REeUU3zdDr6DqU2cvrgWOLVuk1GEF8iDlY/XzgA9
MIX/PbzBQKFXWfv95LU61P2uOo9tku6gZRzGzr8SF4L0hVpEog1QdWyuGYzjPZPmVzUNZyHaK7NU
bIvDY+LTgrtTgRBUbxPRcnfPszNwlKsVh4LpbJ1ROTH2pdkctIEc9Gx4VsZJO7dwgXR4wNs82mcV
U9zGNb70xGhX0qrvSt5M1LkSBgP+bzrKzBLSU+WExwYsjZrbuy6a5qQRFhuHzrhVmsbd1FO+dkXI
3RI9pjgzrAP6+rzaYat0gDPJUJ6oOvr+4kdqESfmDwaJ08pXYLbviUg+miqcuPv1XV/yu4iI8ELy
1rfWVP8IDIqQcTzL6WMQNIOMJz13grXAoowKA4ityb+5q7otxCd62Ie4ib/x+z/ZH1VRuZuAegFl
Wor+tauulJ5llRl8DfXwVOv2V5E2d2esn0Eh/LUeK/jk2wRnuThKlT7LAaHN7B1wVIXUYEtAySby
wFm12VSy5FdBnW3fOGKU9qH5vbMuJTyxGc2SDfJ8VmrphtidQzdYmD88jMa4s3mCZJDvMjpu31Le
jDb6hbmZpPJcDrtchdaG/D2svqRd38mZohot82sptprPyEmfjruyu89Eh/ux/NATB2764LVOBKVO
FQW5DOhOizl+Rhkh2Pnap61/AWg6Xji55wFK2kZqWCNAvY5KFU6vGz4M5qSt4ig8F7lCaqWRnSzU
aokss10zmqoHbc5kdtGvW2nttH4IcBsrSiJYyiedC+OwxuOfiIeKRWmAopN0xxDhtVs29PC7sYi/
wrycTaeagyEV/m5SOYVFFYfpLYuwOQNt7F+1KXSPVDbWQ032uGNGmjfY8iUsqpvREgSBTTVfI9r0
GVxXh2o5em/zbCUshUrg8nU0qgRXGckJT71H6N+Y/g0FiNUAiDEQ7gRzalc2SuH1xbWZVO0os27b
SyXYlAmTsqLe51Jj3kpNOJIRv94gPSeczlFGB+SHpfTUonkIHILbA5XYBRhHmqvUnpsqyJW7t3So
vKqrmQI0wU3RmPT3Mv8MAPTKmDBKN1CijTLq71ZTXoXa7DM3Hb1GY76bNolFPchALJTiyOL3tyYw
PgpxDAx6TXICbeCwXy4ch1yYyNw794uMlHeKX6J0XkFQdgMxcGhajgaL0jBgGjEE+hXByjXs1WvU
t7A9tEMRpNlWozxgZdZt0N2ZysN0tCgJUhzhuhaVfq+H6AWGJdNRfKjMpkOoIa2LnIxn34ifBH3K
1rHbXVJNO7fQHnxGcsSi6zYHICOa0otjqpEkdsZRtdLLwdhAo2TLCZjsFPBi6oyqOVruKA93Y6dt
7aZhVkKx0SWzYFUo6UkM1acfd59JDVYRTyutfErLtuWhQfLn5296aH1Gg/nVdjl+/frGUNNih/k9
eNmIsULJqt0KPyjJAtgXsqJ4plyNfHoJTfs1toe9qhuHMmSqqjT6Cfsd5B4Cjk7LgGjWTrs6/dKE
4pVqwYCBNUTniq1ZMsKq/UclsQ1MPoQhyGFLDhR1Hy2bSlza5PfJdzfVOIld2GjfXHJYy9L9HrYz
Iz4KT0oPkQKiHSkQ2XAyM3JPc50Cd+Z8U3Fxa/38iuFRB/Oqey47ajFNgBg2t60zwjEC7fziKUPI
sHKn8SRbdxNNJilKNAExORn4pACzOlvTqZ4MM3uvarLKFNXGax9Cmtq9uILysuEiKzCd577RmLCZ
G7pcEGg8EqDhim8JAZ3ITbAXM43qXartRoGlWpIaOkT61dJsMkPxDYypubeFv5+HPHCB+yQTcyVC
iTYdqY9fmo+lUV/ManDWYI0suwmtWymlcUtbq/YknJ7egfk4NEe9BQ0OgFMq5SdODkQ9Ultd9RUO
kvBSdZuftgcvT1ONdal9oARP3xhpBePatGu19jVTKYHhijQr0ncKwu7atZiUMFHsUavMMCB+UhG2
E2owUhxg9uvXP0pH27aVOLW2jR9KQTJkQp+NoYWdU9Bsm3NfiOas5VF7pgAxAev1yh76SL+qlWI4
ZLUonmKhJE8sq+f3y468Rv+ITxHDpuXjBemHgbauTLXe/TlMQ2XoPGINy+uyCzoAOIQpvv+9SNwH
Mf24M3jmVBdP1GHKJ+hiz4WKeceyyyDe9VK66v53g7lVSoDplm8bbv5eiEI6Kv1eVw5LO8jWw+NQ
El8/X3V5QVuyDxFUAlvzzZZ9tVU3axh2JjYu/9mXRs5aw9TnurTAu2uE7RJT0DaT/iqG7s8La7tH
R8j+4V/7BXMDrHR6AK3/tNdKCxcLcQIn1S9/d6dEq10CGEbLRZf9aT4SPRWaN9Yi20Iv/VtMpudL
6UOcyou+eVg2LTdP5gy4yYuGuH1xqyA96iW1RBn0LSNH4zySgbBOkd80a2kP516l811OHSu3XgeQ
9Q7LZpy68Q5hg9j8vnDg9yeyCimazR9bpbjOJdrvpstHOW5xB3UR5+WT+ojIxsl3AgoSNO/bMtuz
nFbWy2aE8vTcu/q3rFT4Hqp6NUqtfl6uo3EmpYyqPC0XMiWkvlK6/nY52sTmeoTTi6omzR+XFzMt
q21S8WhhlRWG69bK8bros3q9HIbRnD/ygdG+IoOZXnxuk0VTCOsKUOvvdZJ6HFgPyB1FCn3bNEZ0
pcQebvN+SG9A8DNzoCgesaizN3kQdU8JlpqbGleF57EqrbWP+uaFuVe1DnorfW2ovvHcmf09nPCz
s1PTfpODKVep0uY/RFV8ESqLXLKSd6eLs59DIZENxsannCCyp07+qxmYUWRgKiAc+bpTCzqOSb35
AzOaVXWiWgUlN8OFRlgx9AOiiZnudLSe8l0IFvIFEHE0mqn8TCv70Ybh/xH18XdHhtW7ypqA2Vvt
ftfBbldJnI7bqAiIRnG18pEweXw1U5suaA5cXvYFSYGkclKY/HRl+bgc0ALNppPwC2/ZXA5UEcWh
OEgVpjtc6ne7Ihg8C4rZZtls5gvktu543eDgqPfPZ5D1nEOfBkcz+zIP11Nlq1vF0HAhntss13fB
BHdDaXa/v+pyQNZ+u5M1mNbSZLn+oKjw/LsQvD8v4bOhSN9PXUJcJBDolbSgbN+WZkwkaBGeecwU
r1GG+BkTg2hdaWbzI0uVi24WfQBG/Dg5fvirzMx3CN7uvbd0hwjkBtlsb6dUVdzyqMjcONp672xZ
vHY8/5kOLm50b73fvZk5Vi6h6aEe4AeakulR2oX1fbD0fB0E/fTkalG+da0Mu52s7h5g9zs7Upv9
K7Gm9cYoE/UVRmGMYVJ4K9XkSU66fjGKDKMFw+qBJsAC2yQsL9w4AEVBnlwSlk47A6+Fc5KIdNeW
uKSkEoArS/rxnJhGszMkrAIpAP9boWVnrR31Hc42wVlzdWvHg2KfkgQhQE6Hy1P2ICGd7Aqk/XvD
jMNHZiNM6TTb+hmkD/hKWJ8N6/BV3QTj09I0MieFqsx/mg5d/a+mBjLnJ5WM713XmPS+bfIMeyo+
kX226328TXFbppyx7KPguevKog+9nrjQTVGpoH5+/5jpNcnKsT95ejT1j8sL8bL22sBOYrtsanM7
rUOJGxiFuSvo2gjujqll4+oTHPSoHH6fF8YUlR3drx4AwT8n0vwwqqLSD9f/1hQutjfolFgNOvuc
FBU4lj1iYHQJjwauwhtIO4O37Otzx39kdg9HH8dNMCHaLfvs3tj0I/ZMy1Yf+tkFi7L9srVcCH2a
u49Jz4POzDWWF1OYPsHNPEN/98HnrIByLf3Q/tMO/GOjY213XXYVriOxdKv2eUWE+pCmzUbVe9gV
FFCarRILfjviIEMPNSJ6TGVKqGXp9dVmWIAIMO+kNpmsf2/XZYUBH3Xc3y2XTYzzKTXNL38vsRzI
zaC5WkDqeE472MD09VXzR3W/FO6lkvIluDH/PzsD01L3ikaJfzlxabi8LAfQoQIHzydPUwF9PHGt
QzAvQMuwMi4d9Z9rkJXQWnAN/EHVsAbkMfObXmBUYU7ocfIWwNGw5ZfUc/cxChDeuCX19GV/ZrvP
2H2oz+483S1LZDFK2NJe5se8wBXKHEmb9kdZesv+NmRF1LfFHRTHxpxoIF41BrrMTCJntbBXjrXN
3bRa3jYjyaVy6LAyN5XjsquKE44u27/fLnv/Hu9chGtppvz61/5l81/7TN3RDlmZeL1DDZXcq/EY
6uOfF1WtH6OWv3US8MWz0DbftBjxgVokxQ9Au09TFNa7YsvXRtOag7AMsXO0OPTczMD1Aw/4V5Fr
wGcoPKTu0J8GGr5MVRrdSbwk1JgOE1aG4tXGeHRw2fLH2NjACqf/k8NlLMvsayww9Wxr/S0waxUG
ae6wYu+Vh/6+17UOW1EV6H6l9kaw9zPJ0rpB2uXo2Xvhat/JJ1eeMMzOj1LHZjCyJwgJQ7stsyK9
dyog2qik2lZBwvXD8tdcIPPae1cFxYNWVulWRSB2yNsge3XG8UAxUr5rvZGjevL9YxZ28ZMvgl/L
x026wy9YDvnVzrPu4gegDMN8wvw9YFCCacVwA6UViB12kh8xlqTn5cWQQ3suRQu91nSwOFBYpZcQ
JM+GHolhtbRByzm/haaNBk4c/2z+c4mleVYU9yxL8/3fS6cGtGChdI3XlkgDhmE64NviXpYtmSBA
szts75fNuILFAj310Dv1xQYQbA41FRDYYWq0zkuluo8duGosRfndnsCtoyGt3/M0u0Pz6H8S0Xxu
mY9+1Z2FJEsGJNjn0yp3kAmsFBbycznaDdC3ZAMMGScQs9w+QyfeoFOezeVyu8RhTteKVUS09G7Z
/HsgSZWMHGR4lh3l7mv0qnTEiBsYUp8cKyzdbV1A8e0Hqz6ERvuwbC0vSxNzbrdslrO6SPQB9bLG
fowGVTlIB11XhkqdVXqHiYKO+GoTzYeXNpXiq+s0pSZamSZtGFZ/sqRXHn6fomvputID8/q7Mb/T
RSNZwqxM+xHBEBf55zN+n9/7WcWdxWfUUAqOQ9H023UDD/spSDL55M9Ljkit4Or8s8+p22aTUAKD
uoMlHMoV/VapjnMq9bg6oWW5syY2X1RkVfiNWbeitrGUjeGT29yIp+Wgiav9Bh5IsVcLeIJNZxQ7
acN3TRsj+Bb5ue0VHeYIejygo0LeSXhOh9RtyKyXKYVl4+aB8rUFX/O/ZMeU1Kga8yXjWh4E2eQ0
mEa4KeIUARFMgWeqmd7AtW6GaZjPU+VTOLV1VpiI7FibY+puiCZeLUdtA6RzbGz/BDyPwWgUpZei
tqqLDWMNCL2KPko7e6hkbL5WRmGjqQiwA5my6F4oFBDmBvb/ngmWWlNUd8IP+CK/z7TosdbFWOs3
sCUq7naZvvQpCiUMPKPH2PfxjdKaHIgktXf9aOnHmDECOkzWgmjH+Yn+rdmNmWpfBP8fz04S4zFP
ib+LVMV+GWbLIvx4V2UpnF3d+tO4yuYMhtYetTNQZ0rhEteteZeEwX8u5pff7ZpK5GRbKH/OWI40
40hCci98IggRt4NxezAS2yfLaMPnwsKzIsLozVs2lxcaCNtqn5jZzyogjIf+Nlj20UATlAOpgPQH
320FybRdcLRkWp37sM+8JEubVz2Kfy4/tWb8isw+/Iy5VymmjwRdzOc4WBUdxXxOalNTqGJRv07G
DB/0/peQv8+RbqqtdCf7c05pwUtJUnlEUuUetWZ0j0Ce4Fu9DiBRxjLYJowNFWnYHJLLoX+/ZRJs
bJQ22qZDmbWEFAh0fKTqrmr+elyeyVEfA0wYVqbq8CrnHX9fmjQiABjW68uEkNZrBxLX62gwTrnU
Ey8yY+WOSP7acxd+mlF3E3Vv3NEtSGDx+v809bP2ukxdRTjcCjf60/RfVxWTSsZ6XiaUEd/1Shrf
VL8qXoLuvzai7l3rLP33Ec39ryP/Pqdwi35XVz4klKnsSBav1YExFsU/gKgqvOVtomEIEM0vhRvj
MOlcVXy7jlUyr9eWtxIPWoVM1f/du2zjDF89TAYla3dUHqQZHJGMiF0KVPwAKq88LPsRvlM8XXZq
2eDgizy3BvRz5Wpp1Vpaa+6XBvWyd3m7vJSOCVZmt/GqwDnjT/vlyKgFP1q3Co8j/fwt4NHYpwOF
OS0r5c2Xmrwt75iFvjaAqQ9/9w9+oO0dA+B+OfV/28I2/dO2wbt3hcdBi+2wE5yXFxOjT+6jTHh2
meFd0rRov5e3f9vUI3DHv9sshy3VxKylI1gmgmYYvCiYvx+lbFTq0/NbXYHxtbxbXuqAsQt6Urj6
u6/TnbE8/91OrCnZxhk+ZsvJSBxxavrXdShXAtLUtUV35YCR/dc1mDjZazkOKvyaAq0Wdn2dG90w
MpC3QA3lrUxHG424b2zcUc/++8C+6TDw+7u3MAx7A9JqbJYTlxesleWt3ldzy2VH3cMPs5hy7NBp
ZCTN3CfgxjNhCOVq2UTKlO9qA6elZVMXSEYVtJqnZTOyog0DpP5SuLp+SzLxsuzuI7xbG0GGXDzK
8V5rQL0sIezDclQx1StJmtMjQdniuZbT70u7qWiPfdwW+ClxEojH6OErxHp0/lpaiptgbirGpSdX
6a77JJP8328r5m/LNCzcgiQN97/fdrlkwrfNagyaS1T6u8UJPWO42DZ5AC96Nkv/7Y4++6n/3Szr
ECWaC4VmObocmIaUnn3ZTlX5PdVSuV+2xqw80lUi8Uk1z42Z6yILjKIb3m7Dpqae7Q21PUJlCrO1
j1HBJWcqRHSSbwI/VNhnLa1/n2gbIdzp0plzPaKbqdTRDb5ZwNKif0zIvzhhIH9slcG5qzofP7oD
qiPXvZVd8q2ed0sXnU2VAKc3beLch8aI1xTio9NytLFiMjHG5DXQYE83goidoVece4VobCureNgu
Z+l6TzmyjeOLq6Tu6xSflo90lE494fQKAjh/lB/HALmVVHbL5piM3ydyZ/GwqouXOvC95SPdBmxM
m0i+brtUfxWoxpLIOTepAeKhqoiLCbI6k5Rtn/vSBHuJNcuHFyqexzEV2A39c3hQ4DD8PWWappFO
FIt9k6HVMFGdhN1zELbdM0FLlA5TyKF+wCaWNwTI/D/2zmzJbWPbtr/i0POBT6IHTmzvBxLsyeqr
VNILoiRVoUn0PfD1dwCyrWb72ve+nwgFgyRAlEh0mWvNOWY/vnxbQ239xz7Wk8uyPqkn9U7vMFou
L6t5g3MXd97W8pm+Ss01TBF35+rmrmnH6nrI8NszAEBqXymcrQJIZqtbwZfwtg27/AsZTik6wWDO
GjBw206Ng9G/jx9Nq/7k6kr2Rfoa8herfNY1s9w0kAnPVCOtSzGpJRlIrv0xVkpvWbV06PNpvXDu
poRsuFFE3EnMqr+bCrdbLX/PwqSYdFb54hdIFZVyYDCmSPNUY6rc5JHlvEc4cFlWbWLtQ+cIPIia
pfKfoqKzfIfc78u1zTzqj+8gmUN9/Q55yphq+Q4VrqHHKCs/Id/ttn4pjW0i5LRHHJB6GmCPx+Vl
V8nM00KhPRpN/fvSyQ30714KqZV7mkbpFrczfRJdiZ8EOemeGEV1hRi+P5SqrPdgk+GIKlHi2XDz
nsexe48E2nhz6lOdKNNrU3KZAEIeYyjn05PrV1c19cy8BbjQ69lLn5bhDl5WCv4u6YszlTkio+Zn
P71sgTwTM2w0a+YBrF2W/Yg7ghhov0mtq0TVN/6gRGfaRs46oe66Wd4vHQ0tEEbn7Kyb+SZveiIj
gpZP6G5E8Is7OF830B902yBVS53j9WxbnA0DLej8qowDVDx5NX5d2FWhuqmqDiLBvGBZZVnqdlp+
ooEART+mQQUJbJtUgXkxqG9erPlheRkmvXWaCJdcXi3vL2uoKf0jmj42ZOosxvo+f7bPyTgKzXQb
knqzXgDsOF0fC0D/91GAYLJW0VksIHR7qh8t15H3tNPDr+8Xib1uVa3+CG0Dt3n3Bdo49zDkL7dB
Yfj7AHTQzgmT7F72NDkaRXRf9F6sAUC3LwJqkwfGUb0CnUoCWptE26FU6qdKqI9BJXuQOgRljZn7
3ozJUIlVW57bouzJANFHqP1jcMMcAzN2FtxiK+/PutZYt+b8YGjoFs38dowjayaKtRckmCf8f2gt
K0NWB21iWPFt/bauo61omLIt7y0f60JU+GPUprvl5bJARNUr2Hrz+G01GyWVXefpNeZN6zYp/fra
6ZT1txUgyzA0i8fP3zZT63a5ayZMfcuHlgVtGw2eTEIfywUbWt5Tm2wg7DpKD8vLLvetbRYVqCEE
2ThuYL53mNKdehcRwPKyHsdwA6lG7JeXtswfG9pdN5ip/Hsc6tu6ac33xRhgYHPv1CE2LrQuQPAH
4g0ZltjFVcGUZnlveYiirD7jucK2zLpiyvWtP1XFoemyD2iBsZ67vuapwonv+jEzbwztU0ttAeMM
cRUHMGZYXueFeZXLO2FEwhN0hzbLe18X+MUHfdTU0/IKlKJ542afltWXdyJTFQcGrd9vJ05ygSqi
UTaV3XUYSZv6Q4CH6us2mFwg1y6nD5hfnHXl0pmOaf2r8wUogvd6/+2V7399tVyrBigX35Z1P7z6
83PLRe7PNZfP0XPq77WeXvV8Afxzza9/b142A3f+4nPuEKB+DPpD0I/ygrNRXkzp37Xp2O3BscjL
t/eXZ1/fKwcaZj3KBlb/9nZWcaVfLa/rqfucBAjzyWe4+KmZX5Zny0NdjjBVtKQlQOyPBb4qouG7
14Yd7XMRpMe4J4fy62a+baGrlXGjxjO7b97+8rBsi0FBt3r3y3//+1+fh/8JXvObPBmDPPsFt+JN
Dk+r/u2dpb77pfj69uHLb+9s1I2u5RqOpguBidRULZZ/frmLsoC11f/KRBP68VC4n0WsmdbHwR/w
K8xTr86rykY8mui6H0cMaDxfJmvUxdzhWrMkTnGkFx/8ecgczsPodB5QYzN7cCn9HeUy1s60ruMG
g7x2WWV5cNLSWWcVet9ypUS9y0CFkIBkG8TSuKomU//6kE7qlcGl9UhvmN8aWpJxhSq/2Clq0K6+
rbcsoOdGgGYegUwuIoqiZrYvM6e/mFk6XJZn+p/P5jUgp2QM49CdhkxNLr6mHpqozW+LCCmtb4zf
vXIzcTBDd9z+/S9vuj//8rahW5bhuKbu2JruOD/+8pE5ouMLIvtLRYzrxdLS/KpvRXJFusX8HPd2
TX9jfqfcmCPJZMg2BtAh88Pvb8eVCzawrP2LQnPTSw1hArwZ6ls3sisQCrw3+JaJnFR0Ia6+P14X
bfW5TKqW9JnwqUSufx3RDX8S2lMim/ZRxzR1J9FyL+86bRNfVB+L4fIyUWmqDLoCPH/+jIn3YBMk
dYV5vzWf0Fok68nOktOyNMvld9sfiu+2r+ji0LcVRktfJfXU9xtgHXV3ofr89z+0q//HD22pguPc
NhwVy5dh/PhDt07mMGANslcqIj28GH6/5RcOUpcf1QRlgbEPWt7yG39b3OdgUessO35dL6xbnMJw
RI+hMVVnyjr4YSUHXGqNLaGZ85udM+uHl6e+b8xPbe33tQrTeu1Kxl1lULgHmFX6pnOa6aVpVmNN
PXwiIGYrUq09tKnhPJi+erMsT5nlUDHXCpycvnVVgTde150zvfi1fBioMT9wDfhpgwnygzvh6ggN
10MCt3Qyh5vOtsNz2xeX5RWQwPHm9/e7G3KeIfB1ReavOh3yIzIX3fONb6vw0cbIvn5UU4zKmxif
7PMYlUcIOgSEfTTcCb98GAdVJeCto5bkNPN3CZRn296MrSk+COj/e8RC1teX1hhdZXhY73WHkKAo
N1MCU/n0X211/nilw0JYDo3//uHyVy+Xw895MVZREDY/vfz3Q57y71/zZ/5c58dP/PsSfa7yGpHA
3661e82vXtLX+ueVftgyf/33/5330rz88GKTNVEz3rav1Xj3WrdJ88dlfF7z/3XhL6/LVh7G4vW3
dy/wsyizEs4afW7e/b5ovuzrptC0786i+S/8vnj+Cr+9e3qt0jz7q8+8vtTNb+/Qo/5q2LruWrpQ
NaTQOveV/vXrIv1XNGq2sC12pVBNi7+UAUALf3tnmL8Klbcdw7SFDn3l3S81Vp15ifarTWyXyxLT
UXHJ2e/++Pq/38W+7rf/y13thzPe1FzTVF3X5j9oMOA3xE9nvKN27UT8Epl6lvvZAfqhR7dQA2nT
BKX+D3dQfd7YtzuoCQNS1fmmhuvoruD3+Ok67rddqel54O/HSpVbzZml3x0cLBWu2YaA+kp8qWtx
aCWyv5GoIee5VIZDkkKOIpTiI06tY57AEoG132N66z05jIFnSESNThY94sN9KDDcry0LcjC+Ng/B
Uu+1FeALA7jMMNjOKjajcx44+75GB61g8Np0SnXz3RHwF0MF2/6LL2pawhEue8pm9/54HQ0toFCk
T7v7ERLs0OAX0GNHem1k1itjWksVKIsJ0A0w2lsS6XtyZ+ljZbAE0IVsoqLZBthbQ5G+pUZ6TpKu
9xzpQ0WszA13G05/KyI5KU9WWl4jJ0gxKJIdc9R2sk2Mg+boBxok9XoKmHrkjX6xwX0mcYHfX9+o
ba5jFBcoP+z4KbKM9phMcNpWYZb2pMzpYg1f2uMShOHf5iaFEKBeNVyxEfUJWIJSoS0UkKBR4ibj
orYPHfUxQ/aLj5/CEu7JfQzuc+XqlEKAkL2p8bjPiv6ms9gBYa1Lj+incXoFznwjRfCG4pB5k4zu
ixbjFAB2xDO1442G/JCXM2QJ9GCHamadWjCs/mFfzQfdzwelbbCfTCynnKE/HZSiMgo9bSZ3T4Ha
QbfqP8Q6AdZNvurAyMG841JfZS2wEwN2ATemlcxhCMLs2tcK4kW/bXag5vaB1J21LUOxr2xrQxNO
87SoPxYhriOzdJ6HGgaKhvmEMvoIqTSmBGcFO7TxBH4kDU6z8Valpwz8TQPUxCSTWVSEc6WkEreK
c477udNd9b27mQz3UxIaw1Gvymdm/2cDBz8jRDOGPIe5zyQ3Qyue2p6hZs6BZw9QDeasMhVQqEk9
vB7rrXnMu/5AmcejA3lFZMJ1qzVnE5nekB51UXdrYEpwNDRrQKAcvRkZMvvQcW+F2mMwH2dLchxf
uy4zTiN5GGr5hvT5yI66S12OmH/YT3+xmxysJKrj4E62NPHjKVUbetuOdu/uI72AGirw5DiBOW5x
PyKJv28M+fz3f1D9q5PYcQTqT1jRyHZ/OjDMTq1x/fAX9QFngWXdTA5wDGM+GaysfY9J/kpXyNSJ
HBg0I0cwzESYVzntoDbDOR0FbzW9sjLYd+2Hv/+//dUx6wrbma1KXGJ07hvfT0VwCmd0phLwLZRh
ayTcdsh/jTsZ7k7TNpGBWx1Ao/Qf9sFf/FlDqIZu2o7OPMj4aR+4DEGchCLtHmTiG6zKB0ENdOXk
8Vtdtv4mGCTMCefh77+rKubN/nSGmhpv29Z8m/qPe1QcqJrbc+LuRQPRJwqugx6eXdgnZ78Q3dou
1BmwDPTOgLpmP0iYKqty0Do6tOJNVd0TA288nNyWOO3SixXnpzLmIuMLCX+GzSQqQW0u2B/qIuCb
BDjbIrGkl1gpfbwI5uYYvc8q5TYzrGPW8VOPdpB40so3VLsB3QwwSRPD2sYoYjk2b+B+955t4UGQ
SXqgeA/ASz8R6Y3Y7GMAKX9lZ9Qz9XCgygkAg74iscJO9Zmpoyxk7/ltf+36Jc5YwtaQUNsfG3j5
0uR/1ktbeuRNovKGdIfq33gbWvOk+ppEM9t02KhhB0pm1VC8LHg843zhSYbpbATcDIQBjHhkt2Ec
USxUnhHYgbWejA96lz+26rwut9aVC2XYbrjnlJTaV23kPhgBJ57v8uOapf5sjXP1br47jDYM45LY
HM3FpB7KPShzNHV0WIk+xtCMxfgfjgjN+HEuzhnpCHypHIia7Viua87n7ndzcV/zkzacqmEfuFCK
en0bZ901nMRpp/g4wTv3FozyiFKtuKDHg6ZATR/CPGEDZcCUwnC9bpN0js5cO6twJYm9iqAKGB10
pxQZC5LQDj85U642hewuWqhxmvrYxrUKE1Sixdm2XNA9Gn5IVgnkxCIPW0gxP0c2fMER4zyUC6SY
yBo9muIww2wTm4S9rvXJ4Q4CWypMx7cms462Rh3KMN1PuThUYX/n5jMpqEPGktfNTpNGdcEm/AUH
JTYBwlBh2YGTozufczjVcKOK6V4XIcyl7M4p6adaQwUqLMcQUKjas9sm/VYjuxUOJZRfnBCbBkau
6cAbnVqGWIGaHppJxSOgYiLLYDaFnfLegkk5VOG4c1L9EVfZBz9vsbzU5vs5vmmVJtF9TFMAotQa
BL3igbo+OwlGRKtWrsoJNjiBQF6HBoa/W699290HbQVmwBkRzfX3elzscf1uUANEngUDpxpJgHb4
heyEn8p4avoEw3DZ3WWl+QbmAqsWxJWsYC6u0pv2LJv/t4/IM2RgvbbNBlOnVLfSBSSXTBqfDYk7
9vEU29Pg8Vt5+B8Bf4Bwx9g2tRvgYwcFZ2lBkvEwYBcw+ewanfsLQzOaYi6w5GZM5tGpujVU3xux
w+B0ACzihOWxDazuuq6LaNtNUbaWceWVsZ4fBtsNORo4JKIiR8MEDGJLf4choA7AXMq4WAVSwxhu
ikMx35z1KF05CWHejkEgsFTTZ7xeq3hA/AZt4D42y1MUgy+wQg3pEAJqHGL7tC33SUkUik+St23u
FhvBCEtX2HnLIHeQHHb7UqCc9528XWuje+sGVrFOlbkLVSJkUavHlNN11an6bdjbyqGr5UmttQmm
19GSbIZbibUrfOPJJGDQEoj8apXgEUS8u0xwd6H6x1VQQ0ojaFLimJ57lI+ZHE6xiu6mzwW9CMh9
gwaYa3ITPFpDrq/SVt3ZoL33huReGsrUIt7BHrZAQJRAgp1CH7zqiY1bd5N9nRPCOIX69Ug8YKEo
L2k+3DJoXXG3AVGoa4yehhSPkd996LTsjnhkvmQlxAnzy7G2BS1sRqgmo5XcLNItir573efKDLeI
aOcg20PtRFqHgMfJOJ+c/q4GPrduW1CohqIBwIKJZ6mc1fAU9yOxQmtsXZjOYR8Q24YQYdSwM8YX
GcdcotNdWebMwAl0riMNvBCMnVXuw9YaEv3FbY5+2H7BYNsf8A7g0BvqXW36V+Tm3meOebjd9i7+
v1HHQqxkFzFUWytuvMIOn2TavZY2urlO+OCUKXMMp9YqP2CXeXBr7SPNTVlOx3Kce1Ck6W3kaGN2
QvREmal/n5im1zY+g+5mB6LzahpoykyZXa1ikENgfPIVANTHKumAryTui3RKGJdyuE9wHK9SAEoW
wK6ZTNVtEy71meJo102VTMSlhdomkD7YvEHdKZohAX/XUHmSc5f5mBNS4uHzCSM5uKVCSz7gpGS/
G08FiWIg+qN8pViFALHTv3c17iZKLORtobjZ3s5rQJgI+uFwKlvyazQwcXtlaCDKjmufeSNC25HS
imbhFZ71YGzz0elrSG16d1fiYIoNTuYi1wD0Gc0jOPdbpSmupd7EXuZ0Xty37qpxnA2EWGhyk/1I
YmqGyjE1VlgfuEZi1VmlILZ3uNIOThMmG9UlxMAN4xc/eqAD1qz7kYtmqN/SuBBMutqVpe+agSAJ
NYwf7JIraVxZqF9IO4gKv8EP5mI5lGLTdGXumbZhb+Ad6gwl4Wv2/SOab3NVa21GQao9YhmMeqSQ
clR20cC+QjDzSYk+cpbXGz/uY8903Se0k7eDyr06cGnAF9XOGFR2vxDB6laQ8HOw6nQny8je6OGY
e2FRVuuia6mkibNwmPkxjsTu3+IPnfTnwjU+OMZKg8nCAI/7ZtS1ZCxlx0IPPuuah4byc2qgOMVL
k6wZTT02RRrNsXFo5JHMaH79XijuZz+N9hbq+dXoK0+oU5DHqDmGjnVXbvJB7lthPENVeki5vKC/
ca6xBmZAxpK927me7JlGyuTYuvZbHGvw5BzKoHWXv6cWrgBCVom1DK9yPXz2g2dIOUmG3VRIA0aI
7u7UYhiw5Gv75bM9FEYcpe22ngjeRDuMYY2hQa+aI1aqNTQCPO4BxhmrhxanYKPrYhjpFcXSfdVO
j0qbbKOerEW0aQl5c6RtgGweG/lmdghu7ETCghjV9/kEkbOkvqyVhroRRn2cuMZRixDo8h3nNFTu
2zD/sclBcaEFyRMGKSIDCiwfZfAYakzXkEqocf+hUXIsr/azFqjms1LdgiK6g3VQbTBHk0qgTC5i
ei7xNFxSNMLKjngPhP5xvLO62cBWYPhWXPU1jMkbascXooVu+l6JYZlTs8ZI99zYwZm+xrHLIANn
SrhG5PI4jqpBtkezAUwGLJABD7q/yfC4DSSIMI0bSQ5pkx1Q45RHhZlrbWwpngvsn2E9TwCrrw/m
hOXbQM3skat1y3B12ua6Dl9JAgRqMfWg+UhjGIQgv/i67XGY846WZ98egrlAkcay9UTb9avB9qdj
B/FtBHW0g5hFVkEiiqNVMv5upvxqHMhbIvWETLU0QpCbTOr8W7ZHp9HsXQvQqTSDPc2GU+CkeH6T
5ipUSeDBf/hUOWmE+KRpjpGvcefooVSEdjg7lVSEPRqSS3ERme5lvVYwqNQusQbQSaaPHOLcdg0J
UDewwlUbMBoxKWuXSioxQDSnycEYX2P/BAr32lbRTT+lOl2h7NVUk4uNJTRi7jHRRfb94cIwiWK0
Hd7QEX/ManlfyuiUtvlr1Q/0C0DQY+JyWuujcXTm6WfnNnjh81ctCW60BvSS1qdMf2x3HasIlxx5
6VqL+3r7OLTwwKv21JXzMMUgG1JM3PoohuE9gbnm0P0YJRfThr8yRam5Kdz0I/O+8WiKdjz2OqjU
DtQ1yGk1TQGbcLpqmXHoILodCyzQcwZVO8dDWRrYZrPNnwi1nsnMhAJJdrSsTTLJOEWVKIfcNDr+
cXnI+oQMkkheMe72t/4ckTW1XMaS3txRpCmPlZDuBKOkslZllT+Q6gWshLHKsneXZ8uxEk0mSv3R
Z5ytY1za+XOwEHnH6XF55iCUp8xjAWwOXXhl7oOlVair0ukTmXMq9KzwEFXiQxBT/em77Ml3/F02
FzRELN/izn9gwrQ3EkiMsKpg2wePLvCA3Wi5M3TS3EcDd7cMEN4KFPjRGanvBE3PxLVrgHe7yI1T
BnEYrzF6MnRbG3gRFbJXNqYGV2PsD0sNs4nR33XAHAKAT06uMmGLzO1Utc/M2hgeCSxx1nSZ059i
FuhcNze9xfTE5+epmviNljHXSxjVQxfP+ex8gUZTSD0YSE+ZcMMbDDGPNtPLygZmMIyjRrbUm5xv
63Ppb5kk+igUCgsIjoGWy8kNFUILU+6pY9tqBCw77ZpDoaXOnJFGxquvP6Ih2bgO+RNzCW8pc4Gu
fChF8rGcJsa1ElGmSOLPtS/fjGHa2E1ysAa+X1xdhULR130AtksTIiROVtzFmkONDeYZEuprpety
ZOTcXa1QxavB9XCD31EpkEgVQzBt26xYd406eaqFWN3SbnwARNyeGcLFUfHiNP69WWX7eDTsdaXL
vZ20L3SlyLvotENCifysReekTRwv9TXwcJm2Di3I1jb11OalzplBzUcM8HPLK+c6pjVpmzTcdsRE
8qunxcY0B8+oyL4MhGNSRqAcDUgATkomksNgco63c1mxz0OXrzXcEg35xbeoCGT9eCrUgPF6R6HC
iuv3vlPsgK4wERX5k9pONZgBnxqG7E+Voflwx7lr95WxyXUGTdTcMyxjtraWCv8pS2luSLLMwZuq
nNzL7gm50kQhKUyWH5OGy/+2m7InDUUEUjf5sTfz69glykGCwPYUH02XMcDkmQpOD6lfKboDrmvW
12ObJcPTuVNmSubgUpVo+FVsVGzgu6MPJHPfKj613uWok0MIAl10wEYYnfSDWPPqbZoYP4Td10KI
rDh4JjhOHF44xuf6IpE4DwnScA4LljFrKzmgDo4JOJU/pYfzlHquxIAjva0qQBrFTHsm8YFC0muk
iCvEnYjfYsINXEK4+EmjuOw3BKjMhUrEADMHA0nUvLVcvjC2zRn4dOHZTuc6Lr60lVWLdD7AUYnL
+3QgvxwDBSg95nJpZCA9FInmgSZtgAmol6QAkEmxAcGRrsFInm9uDft1KW5nFOOobPeHhlQEIanw
KFaabXLoN2QQpIwX+nijEWKEqdqI9mpDthRhwpSNUvPQouI65mP8MTCowqjKuVMpSlQxYeapcec7
YJQo33M7Du1T2avhBrYH4dQdUQNpVHs1uU97178PURXtyHTlpKUXxvQra/PUI+RAbpOemcLkDgcV
+06lmM8BrQdmBRB0M//YBPJTH8juIFsixhJnekvFYzMfwCYm47Xiyo9RTxBE5TM9zvgjkroZyLHb
HqdFqlOdEzFlpcmMYupClCw48KhfkJghT0tPBmvMG+UVdnPvPESJdpVM5m3tc9gygKqTtNnYxHdA
Cpar5RibcLl7kLy2ql+OnLqVthFteVvXBjOBXL6JiSttW110LpUrEaWa54+gtNGGnTTNUDwK9iKF
c6YBJB+6xEtFTV1NKQ6jBG8oQnadm9efodpe5iquL89NCZq9C94LYlPhdEKoTtwCs08919EYBQfE
SFi+GXrI/yu+Yf1aFrJCrxWeTOgXzEp0dR8bFEhdAkgUrinrMJxU6g+02tKgIxgaVfWmj+6QFb9U
ZXfkFktfeTww4T+7PXw8QcUQuhKjxIFpTk0I/U5rlOsACE0eHfJyXwkNSEQOgqjfBUWRH+gUvMeF
dCtqsrSpSKlajAvYAftjM+3YqVnI/niympTBWACMqrc+VGpCoyMZH63J3qup/dI5yucKtQjmZMWA
5zdtS/1gqQwLoziiFGXq64r5TaHF7wsiBYC/DB8BZyqrupOHTk/OMlWZ12Qq4JUZbNxZ9UwW35uN
9lBW2dqZoitRJlf6SJhmLiJ8GNF5cmOLANVq71YiOJW59Ultk2dQHOc0gq/pzgk0ccLxaM8BMwK6
pxrhLPQncjPr8kpxjXJHyTY+gf93PUVwr2vajpGwzE8DYtyj1dxGBvXMFeLVcUrHjWbqr6Rao7ah
NT9tqDOTNgit5Lg8BKJsAR3++bqaOY2EFh2VOndOValWSIeDu4r/Ab6CZFwjCnDW3aCMp3oCTTTJ
0iM9jILoJAROCH0klAiD0XF57YaQDnUI4RLgJtVFPTv7NGSJQCEFkFRgQbGATBwt2GS9wPWd6KsR
d/qxwT7EETE/LcxAOy7PlgfM03RMuXdvkmbUjsuD3yYhc1xAP0sy5bcFUxidqfkPmyCmTljlDjkh
+n3Q6vASvYCwvZQzT+baGhtgu89w3UeUTJka1zOc0zFPYgYV5ty1V0sa3rcH0yWhRDfaYQN2KDsh
hjguheD/FSX8gyhBA4NGxftP9dp/iBKuXvtfjq9V/Tp+r2X4/WN/6BL0X12hWbDVDPqwrm4jMfhD
l2D+ahIHgtbNmAP6WPCHKkH9FUywbTuaSSHGphnzpyxBd3512Rqcd1dDuol44f9HlqBq9twj/77r
QzdW2CgcaLyxUHV+ajZpXB3ANoNPqMkTphCtXKamJmLWHcJ1XM1lgIAA8qzSmw3emwcFS62nRGl6
rFMyxiQKm8Bt7gjawczSxPKc1T35kT0qIlmRCj44NZOjJI+39VCoq2UulQ7+yY/EVUUg1ZYGtQ5X
yTqoopaH0rWKnf5MdlF1ouPGfTo1iDJI28hTmy7dGi2JJ7rGSBIz13iP9l2NP1W0xm5rYgw2Rm1f
ZSmA+byST5Ahcm430BuSuvO9uuZWkgC+pwCqGMxQixsna5orp0senGK6jGZX76ohIH4rodIoxJNr
agqoVBd64zC+cTp6HWS0sg2o1wwBGHLj2BgUzmjK1btgSK9J3vAf2sz4TJ3yY6m7+S6HZnMDscUr
SFI/NPRCVsROTO0oj9QG5lwA5s4XpC+wM/X4EldAs2pR1Z5Tz5WoIU+3I3bOA3GeD7jt7G1pyHRj
6jRTjHLy3CBOd1XQP45tle6zfscYONtpPVsu6OEzrGEIMkawsvNcHDsleA4KCsrzYKyygPWH9gM5
c4xUcCKkYe0fSwSQWRjtrKLapi2j9zJSqWHjA9jMUzJTncuGfVlsMroUMSJweMEUMMJRpRnk8jY/
old1Br08OK1eSb3UiDJqD7BE2zHeN73Bk3K+szYMHhx6DzlersbGW28XbJyIjlOiWx8aklp2hEjn
fZPfccPid0s7nXkk48QOQoqRYs2x5k/0lq1saKsTdx/TzMFOx7iRuaHXmPVN04wQsPg5uO8zC0XK
v+4MMqerJ6EM7JTwMDb8P3U9Z2rlGvupnZ6ysKD3NpETHNsgK0e7um9IXegj/6JONjZm2Zz7Xs23
xqj13gh1dqWrHYk8knqcHDYKpiZgX/y8Xfqo2cOdWxGPgdOLG7Q8jsSdrfRObTZTz6lRcNCRwH0m
Uyva6P5eTjgJWjQD4fSkDRxqFXQPjmGi5xPsUP5KwKc4NmncbIKpPOg0BOLBdaCDptN2oiWWzV1a
W408bZ4Y2m21tnpduR4j+ZxN17nhgPsvI0pwDaMBcxqggIGhGphpSJdhZ0ms3ibs+k8W6T60F+5b
5b2pYhtjp05HAweIV1okvVSxc6aynWzkFD63dUyAVD9NFDZgSBo6VfFUg1ODNQq1pdzaQW3tALtl
hMKxCwghMAk7rLj9lc3Z8UWxFphlVD+ubjF101dQu52VNrd51ZKHozHgHYjbXNkISC5JIlG3AN6s
KqXY+TjVXGpdagTIO/dzfedC6+kLDp50Y0C4XSuaOtErLc4KMIawC/Fx6INL77CKNg34D4rEe31K
PLKiPqoNsxx9NppWyf3M6aVsTqssuBlTePyFk9X3DhRzGzkjONEOfHI7QrBjl3qC+Gsrh4pGkYeD
xWS1RuvNLaAxTEkkuUxD/5AECUKGoWOSloT12o2www813Ru1y3aFUdwS5wZvO+vddZcmn6IuhNkz
xl/ygCBccPAPsqaG4JtMWyYxz/srpnDsBSjKRFyhnxmULUPFTiFR1HgjbTba+j37mdSDPVLG42RX
6EsjNzmPTa2vaXeAhrW7e6hjwSrRC+DSFULLJHeeFGjCm8lRp1uY3BQzX6WQj8E0Oh5284POfA2J
US02mb0LyvzVybM9qYHmSRNEgYfRJ2VIaZGGRPuRsUhRXM0RUclPVa0QfcEAsotIpcA3zgHNjNIs
OIEqTV7nDWnbRuhzng4pNfvW2cpoOME4SjfWvNJAOZFfKMNmQmHPKRN3JylE0VSiLdbHxibeM8zP
Pmo6vUn8XDoVlpL8syB9cEgv2/b6eIYxh/E434AU8GkrgMFiDm2X7UWq7hVi8IDmgD8nWhU+pQ6I
VTloJULu6trro+A1VsiKaOeLavQlCLtLUMDOVrC5eIqab4gzbpgapiMDfURC9WDsmg7EngyYVxkK
EPAsD66kgAJuZaa5tSLnLbLpgFm51u2mzPpQz4QE5v4acBAGzwNO9KshKne6kdabKiVbabQS9eyD
ucKA1iXbVGvKG41iCMlQyj6oilt4rcW13eFcykBShnWqi5VWN547ATtoRXfoWXh2gvKYqpW8rerC
XsXcVXD9Q+4lz/W2a8YrV4/LkzmnhACc+jIo+jFQNP8yNiHV3VZ7m7TYPGMEMLeZRgkc0k59KeuM
giIFSB32JKYlWjhmRJpo6bSnOh8+iADhupzM+TDYp9QX1gMo57QjhsGY71uIo7duXF8Z49BsFJ/1
xpJrnX1UlJDzPreuQgtfsj4wzvfDT9ztKfrMmyOH9X6oXjqaMAQe0ksjyI9qB+1UCHgDqMw8unOn
5v+wdyZNkiLrFf1FPANn3kYQxJTzVFm5wTKzqhicGRwcfr0OZc/0JJlkJu216LDu6qrujAhwvuHe
e+QlVbcK6sGR0ow3nGevpNpgfB0rWjLTmEkj4GZcyZed2hHKPAA43WSaTT6RkdJZT86EzKvQ0Pu0
9bMUaXj0yvCOzGUoVP2bQK22n0MTEiHSk6bnqDH5z3IVS5hI+k6x0j1hePwOkODs6gWsuQ3fkrkU
8bWW459CPk/2gAXQhil/Go0gQiX+7GvSFLxS7JlsoMAJ3c9VEEi2QZbr0SZZP5jzSCmNJsXBPjTK
aUK9YijS1WZmzoP1hwezw9DwrlCLEfeeuqsK67QMzJLycUQoWPU/bXvkwuC0lQlOOUsusRP0jCEX
64vFHMSjUNwklIXbo8zGpnARmEgMfPVoOFg9a57mPprLyDfFkeSq5GKxL9/NI93jEra7IDfivPg5
5GZ3qEkMwXqakdU4bF1pxkJ24Y3x4e5lQpTrCkMvKluH5Iip2M0GurycYcZZB/f9OqLVsFyITrRj
7K8HDjlqE2M7OnHdhoKcgfZMoqLH6iTKFvPKszDfF15KRnTrNTfG4vGFqlnvTa8jnDUIcR7mqJ3I
8m3u+wEKR7ku4dMSjN/B6jx7LRHORF3F/VAET1X93Iysmz2RD1dp5cRIMU4LlXvT8GyueDaS4MWa
0QbXybigtI/pGOcm4+GK+LuH1ulIvJcrJ2oKEAC6kvCS+aVnsgju0/5VJPX6LJubRQ/ms9KXYkin
l78vc1u8Lnop7mZ/gAajiRLngTud4EUT2W8KcPNrYmIxJnof3mDEInFFsteyizV40ONviRocN5yB
OR9EV9tnrKMkepBmeiaF6mXbEd85CcFa6QTZM3O1/2Kmwj9Lh9kjJvYKtRsGbzsR7u2I2crTbngA
F00ykJqtJ2rlXVhVBJy4i/sCbA1upIX34+8vscjlIjfJliDx3c1G50Wm3BxD10ynJqvNaJg7ccSQ
uBzsEiSqykZSqA1uX6tMCmQ1vIVMO9/ukoEImvlymcvwLr6HNkTLqQUcPpP9f0rmxl1YiUsPCXjy
1xs5XIgOk9yuOBVmE31w6rIlIO4BH03gNyukOJYYN12QBU8W7Nyd402vZVn6UGR66L+tFWvhPC6+
vPehKu+N1bi0MySkOrXS0+B6y36dxxc7xJHcDcObp3PG3vJMaN90IDospOAH7ZTU+VuZLugxxCx3
QJ6yE484VCszGRx5Y/2Y2Vw62cxQRdABJKp591AjHwx8jyzsxGncslSWbJ+y6ihUd2yI4GC+pnlq
na2wfkXXoRkKAs5ogY8rPPUen5BFuQBSSEAfq7fVOcorktBB9ExmxCSE+BoGhw6hT0ULlCjLAwim
DuuKcfJfKl2XIHh7f7+OYN5cksv7PFwunbC+yo3JiXPW2lX2wKCGpBjFfTPWAXO6ekVDtDccUKOd
hTN7XYv3XBFv2zdKbwdrd0hJY9lpL8BjgQOzwNq2M/X0q/iA1Fc9Uov4u4mLOZA9Ea0vnhsOV99H
eUsGix1NBiQm4b/UpC7fd2t9dDP3i+J8PDhraPJVK2QA89cgW5tIzI7hEVmpUsyoKwKggeGGbaKb
0vgFqHuEfZoMMaJ7pq/05Z8qm9E1edwCXifheoujcJdzQG3COJ5FXGoHv12Pe8Okm6wGLSISmE4B
1lyjmh91blYnLbh1WbHnTKF2Dv4v59ZOc8K4PY/k1aE/W+myRj1VXOTWxbObWe9ByzdSSQmnBvyk
TfISO4r0tl415eJUPifNdGP0yUfg0azkenhG9QHOdRl/EaeC7A4i4lhtixlfvAcdDapsiZpedUv0
SoZeMJ/8j6Wd6GI1ph72hOvBddIHNhgAvkp2HAG5zPvco4swy8AkFx4hWDWkJOWIQt3k6xSls+Gf
BxzIaWo/4RvaHoNQ9uaAWhYxdZs2scCKeOyYigFqbKI2++X7LBZHCMHAp4Q+FZ4znXx+YnZHPLqT
jUlUjbW5wxhEm+ZktLdsVA9zyGo1xLQvUxgEE+5dvcJEyuUcXnvNwpnMbSpKY3mZVqIgTeyfQehb
p2SqopkMlmuYtjesTkfC+NBYCHvn5Zm4Q8Htn9AF3i8kRZ2HYbxN2HdjZSBww3FESza8X93Pq3ff
aZq+0Go+KQ++pS/kjtybLPROPiIbSJDt1fSHF4RUkIARlESzY7DOlWrcp3hBdqtjvLm1axxnbq6d
7jguMKDxxMeUvnd6hMMFoLJC4tBgLC4iIx3wtLa5PFqyUgdyMAEb+JueUohb3PLyxu2/PF+NVycj
cqwLLnnBTq4WXnZXC8XKxam6c5hzPqhuDc5qViQm2c4M35KSOugMUg2p8uR4S3D1La7o4swVmXCF
WreJ4duRb3lnZbH5qq0Z6JDRco+q8JWhJSBYFpzAMr9WQ8szBzDIdu7YKAPOwfM9F+wIJ+gNofni
dt9B76CaXVV9qkAUe6tLLn/LD2fW9bEhLuo4IfP3aGRAoHMzreZPQt/Ci4Y9ABiHTC6Z8ShP1cag
TxwEvc7wkApl7Yl6+9nkx3Yhu9nomyb20kgET4savJODIu9Q9gF63Exv3k65U01i7ybIM7vRoc5e
0/5CKnHbgQJfBlCWHOVUYZbJmJAUNNFH+YSuuMML4JcY7jGUMQsm82jXEBoiu9J6vCNF9kjj+saT
68+08BbQBj92tkfmt4kwYeDmJoCCEdXMnIrQndPQhPZhnCuT3bPzXPUgSVHxg3MyMySu+keZmeZR
jfpoWUzQ+hEPqLn+dkQN58DLPxIK8NoghYJy5HMaG0K7bR7sj0WTfLhoohHxsa6wyw0pNAScGqvz
PdGHq0IRuua1A/n9X44FgU0E2oiUQYkWNLo82Fjf15HSkNbv0FRpFU/q3vXV89g3V6/UxYmY5SZi
MziyVXQfkLFxt0P4gGSCm2Wgl1GUBmxZZXJxJYuyxv9YfbP/Ke+BOyGhbXrMLYDa49X4hqtSH4f0
A99SikKcf9hy8a25TQ+hvT749RREEyKzdaJ79YRHc5AWaxx0LIILxlkHIHUH8nUdImt5BxZm9MgG
Vjdrw8DrWXytGS2zMBnFLA2pAt4Y7iuF6oj5GmO0NnlZ3NVhT7SF4NHFFZ0KIlJmEh5mxzVdVAQx
uXT4nP+2EsGAyr6kYsy617E3NXFAfniYU33J1sdZMLYxiJrYD5DpoNjvCLMoyfvrWLP4MCCgC+5w
mzDbKVauoo6EobFzyYPg9u2oCrcZmrmiHa4Y1VR+3eK8LiEJ8Og/DCwW0TJ603kYna9i04QDz7o4
GT0ykZYoWKuzXz4b6JR6sEp706clrokLohiNiMvM9wtJEnttppBlKu+ZLBbgGvMkgJF01il1MEQG
fnpVRfWQLLCuIbijIseBgb4ZChWN0+3ULBBvk/R7Rvx9SYby2VELQdNF8Th6841Chkiidar2I403
2iUut1ozdAlltjxVdv5DdRPvklaDWJgr4V3BtfFUtl+abo6VpS5J0oIprthpO61+ztfgMHONDART
3aRk2veB5V7/f4Pxv7FVYgLcBvr/8wbjijtTfcv/tL/45x/65/4isP4R+iHOyND3cE7+a3sRhP/Y
fAGe5dquhx1nM1z+c39hh/+wHBGyajMxlLNRxmn+T1ul7f0DA0hILWxhUdzMmP+X/cVfB85/3F4E
gg0IiZ3h5vy0hPgv2wvbs7MehX16mfWhqEuuZdm1VqQ8shGZ3twSaX5x/bW/lL5DBiKW8ZWE7JOJ
ttkoL4Ux6zM5vixN+yKJTT8Zd2XY6IMeQ6Yzc88ValdOhOaSZEkdRJksnqUxuocZIXtEoilIaQB5
c5gn57mbf/cizlGQfP6Hr+S/8TkKx9ycRv/5ffJJEYjHJgmXhin+i0lKDzRUUgTeOenR2TUgYXUu
q1NCjt6FhLb+kgcsKccwJTZsU3Slm9QubcDN+VRa3NW0AJb5Vif2ZXXNlhaRh/Iqi/yKY59pKvmR
qKsu0IBfvdHnhFXNc22YX5RjzsPfl7LCfOOF2jwkxLU7PHm1mM+5UcWl3yLa5kGJ8XyqmnhZUc4Q
4H5eVkNB+6u6w+LTW5vQWVnqyA0k7HxKu+2iXnKu8/O+BEYG1WZ7CUfEjtWyH83avPx9GbYTcJGN
f16Nx3/9cugDbUHTUR8ADUckmq4nOxfr5e8L6pt0n1ihvcep2V3+vkw50Q12klCgN1YMJieHn+FV
RUyZ8LM5tYBjpobd+uKwX2g2dWK6dO/sHsJDkYnxkik+szqEOg/2yby0Rpoeay+8yxtJLqlWAQEx
qnMp/8r123JYd4/NYym1vKxzFsR5VT555ZRc2qZKLmRUImKSDYKk7R/X0UTW9u8vf3/NaH1EJQtY
i6rOjrk9POjtNwxcfkM6q5PQGX4Q3BaI/3l2SrH0B9/iN+8a1AxnSdeWqNC5gBBzL3//jjbMugw/
pNFN8WjB4vXcBA9sDd6y7E5tuuJOXTZtaBIuE6L+ZIxmQA4MbnKQdPaKlGrsPoVU6G27lE/EsgfC
Mq1HQnTADZoihoOsSCxDnCGyqT38fWk99D122uTXyXDzq2oGHctWvf39pb8vaar5l9VqxPi6HymN
KAtLnAGXvy9t8MfaxK1lHSLUcT5aiSahmW88l4uqM7UPHmR1LwT39JEzu8QvpS7V3HrN7VAdps6+
9k1/UwJco1AXtE8/TTXIg8aTRJWrhoth8jbQtvX0+8ZbY0Cfa2evOI+tsxlwkAy08JTrtbj003Xe
dJcpUO99MwUW25PwDQRWFf/dx2+FwFit3nkoxuxKCj9Y9DB/SYve3pcumg/9oCorB7CNT1hV+bEL
0wh3WnDCQQ5zQ6YnfwuqMUo9U7yE/K9zz0CgrcflaIxY6Eyj36P6tKl/kTDWyYdylBXDYkCgQ0F4
VCnZkPYmGKYGYKDYiXrfwEgwGHuRNVnWu8wAoOQ1+ItmgidTJS6rp4G6uZuAoCv1aVzo1zLXuRQh
t2g1EUlhNt1yEV0cqMKJnVBjqWXy1aErFe341ufjp7eiKtUKOjE51Qmq2hoC6VXNGSS+vHtO22W6
unbUTjCbjLl+BSwYRG1rboHyjGE934FHHhzcdA53Xkk60JzZsUBRiqx/INQt6/eZYZOnz0fEVRwe
hQ2ymPdXv6G2rmIty/U8pd/N4vl4M3gpwycODpQ98OuRJ1M6/z0oeWB2J6eaDknndtCSqsfBVz7a
JMnwhbzaQ1XDv2CrO0DQ2Y8NY34ZAKEbtXb3rjUZsd2W9wZJ2JeGrvIcIiVvtX3Rsr56iNTDVM5s
4ci8S5j5i+l30Zgxm6QiDkTBUHXOYhyl75kPCZSUr9hEmI6NsTlnc8uyMemiIGDtuLioxRmYrjtR
eJ8sa6i3W3tCcW0IOkf5MtN9B539yuT9wlbGIKOuA+vTDZBwk9+L/4zn5oOwsu7QptHfy3wp60uZ
w1n2guqjNk3v0JXpCkQQgEhf+zgp0wECZu8hfV35KQUjId8ZuR5Q5UwbAFplorlgFRDCG+J0EG9J
biAc8JMn334brD7Fr2AMcdiwQOWCeJrY1AnhQ1QVcK74YQ5tjd50FKQQIsU9h706FZk0ozAxcS51
yr2zMmzxlWVFCDmbaMEAwJczuxK9b4udQbmMdg3b29chVPh+EafO70k0Zxtzre2nUjua6G7ztsrs
nw4isIIEzrz97S0Z7GDDitKh8KJe0yhbNfFpbsseUOFHGVUbyWDqdi1/wkZdRja0kSFjJFc/kVB7
RN+jQzCHg03wdRxo398lpNkdyWL80gWhwIZMHukw1Y5pfxKFYP1a6mzbRNMgZBijzAN0kyDNhqx1
Gohy7Jd4HtvlVFRs/62Q4jspZdTk3Q9hZbRz7PZ39oKkOKd8yab+y++RMtsp8yRDg/WqDHbAOej1
MyvGU5G2p8yeF+Tl+EvqTFmnJllvdU9fJAF+RS40E5vYUbsFY7AaIefRWh6TEVdQioBoX4bdzFDF
wWaHlL5ZjFc/R3+x1obx6A3bvy+8u4axqiAgLTAIHPRQ7mHP5WRx9wMqdljFy84aUc75U76cfFQC
SgIVK102cT7JL4oU6z1A3p+5SWU2P2lu5p3X4AfKguRh9kTHoL28dXyCk+Dz7nuG44feNuLtKIvt
sbnXwqtea8X/Tv7Ar0q15zGqyIXLzKzvH9YGflMj6dLom2qZ3q7YZGbf2qho6tE0e1bpqm2uavpw
R/ct39rm1MHf5uZclpZDr8Q2EldyuB6bFIFhzlwFIMRKQkBho5P2iKSvKQrNEF7eMkhmxqagpbx3
s6eEvNv7OQ1+dvXAWG5liLP0WFDn2Ar9d3SMjH1qoz+ogfR9sQTr3g/890IQmIQN2SJv3bMeSN4R
D4wfj06TvGM2D45tO7+gWoXnNjl/Sp/KZMmHGxmYcRFSkVHTqGhpmG6WGGyiwa+9c9GidB3+GHJk
JMv4ohiT4xi41hm12QFHe8ciymk+m4GF3zyyXcm9LUGpQQNAFll3TEtGUQBGGSMk7aVP0/HGDzse
IS+OAG7vtdWNpbvbQPDBoPYN9yuK4dk6WTpELgSe/GMxb505WN6CpjoHWjks2o2o9xjTFO4aTV7r
X328ClZY/hoCfITDWr87LmPOFqef5zSEhVqIjoyhPqyEzF+AQKJ29zPv09/13QaMTZlmOZda4EDr
Zaex4i83rY97jPKPHIWCztrlxWj76tYnC35U7+RBfgUhxouA2r0YiI82nxt7epRuxvamxIOOFbEs
qzoeRGGiZwEt2lqvJHpS56XFiUlJpJcaxXC4fK0TymVLZsfateOuAzGfOo/+Ku6x+lnAV2HzIQ8k
DkKH92lSn5qVeCUF2aTE5wB1Ywr2gV3/1u3B6lLvcdWBF6la3BpEhAWe7ONm7JnnIqoWifrQZUAt
Jd+XsiUrpPj0xmHeZ46NG2SMR35kTPIgNdJqeLAaSN5iTt2oDBS499ZUx4RFt0o61tgip3DINhcV
Yb2oEH+My6+lZp+agr1bupDZXI0Zh+3CqxD6Ddnwe90mz4B9xS4cp6/RM/zYXys0o/qtZffva2xb
NiLZHDJoXdDmS+juPg5kxR2c2zVDWri+NjIH9mGgO2bHRcuTWTm30xgTOVYcZoskZD2MoGDTU8q3
HNforFkSDwgjQ5wHTrt33eGKSuOt69o7ppqHJBVwqS1m2M6U3zhgDPawnkEUkvuShcHvRn3Og3jl
eXO0Q3Dunqv+tGI6dyuDmTWfsaCua3+m5vzjb87ttKqv9gwaF7nGLbHqV0M+rpTZTwPlGGsgL6rz
9ckS+VPRV8nOM9Mxytzvtf7ZKlySeUIZNAmP63C+Sd32KUPfD7H5lb0pG4agPpt4hvg2ih9Y1nbk
RsCxTIP1XBdIoZdNmTJCG1Am43Q0WEuW8t1a65XnfvuYyDvLPXdoQG681v6aLfnUE/tzrFBsAOzJ
b5MF9pgrPTxJzoxYA7W21WFtzaif8BjkO9z4hJp2p5XMWHzMBo0Tzrhj17KMgbpBMqBVFHt/RomV
5WdB4AAmwQ6TS8Dsl8ClJsrT6UDicYeRrtjmSxSSoCFfmfE/2hiJzr31MEvq8Z737PY2y+rav4OK
jTO3ca9GK36tiCSSdOuq3AkLGmaXhIn80R9CG5PxQWub6N+1sA5tNrz7TOh1wbXfkNoAkvfQZ7xp
XTmx2XAWjuSSAKIMPxy7ZTqe4h7FTFg14RqV5T3TqDdRYfGYXHaGBJ5ykjMa4In5WxmnxQ6R4yH8
OCp0OHU7WvvQBNpRh8ZTlpg9caRLgOSqr+LVhz/Q92wqu+0j5Sz0GAoOCRuVUI+RXw8hoFd0A0bt
gRPbTA8skCM19HeBKok6w4CGKkJ8ooWDHWSJ+3rl9Aqkde0M97X07FuzD76TdH70CxAeXskp4ZQC
VZX8JvmUHJzc/QlwjisnqySF1bJPLd1cCCiXZr+HwFSfFKnUqU08QAu4g3SMJqY3w+HtTHccjmtK
5ZhaeOnz8a7EUrcACNgb+o9a8p8z2xR43dYbCjUm/sNFZfM3YcLt2VhOpLXlx3B2k52s0z1hBnlz
TYD27WzLcXZEu36rIbsJq/C7SYD2KFpEUqPSqFHsHpDLhEaHO5jjT1igs1Rxtpo/czksL7ALGwaz
mMcGNhAjFXfFTqAvm283ceeD9JYHwzNtJgDuwRoMLMyu3cXWCuCcFRAAJ42LWuRRm7Cq7RXq1D4J
sgih/BkSC+HX5kS0ZYgHkKHVXxck4SUVs07blTl6NXkcx2w8ThpkpheSSuilr7UN/K8IUe9I+dTW
7W/bU78FvYhTba6H2PGXj4l9/G4ofG76+aNUwXOOmGoy5J0oJn6Gsge10QD93tBEVPDmDPu71r6J
XcZ4L4lEHhwah9KvWf90z/yHKZvI+j0MgXzHO4C4hMGypXsNW5wib2xkFo8jKN1m/JmXc01s6HKx
FgPXi4cHyeGsMtMbT7Isq5PFpyhK7xS93L6YsXGAVmX7hgymKLz9YtpYTrsx2zuc7sZEc+mViGjx
RdR7kwobDfm0I/uliBqtmMOvLYv/uoi9ShwyCyyfyhQ1YLLebX9V5xLp2k5pKUmzamU8uj+ZIHK5
arzJCxH/ioJkUeuZPcx7YyB6C43mWhKbsSPRu2xLNKi6kVQM3A6UBYoldK6itvK5/bcPEs3Yj+Bm
aomUIK+mY8NBB47ZGVMPVjl30BwBtofVAH3pKpHESSboc9NewhlxCQiwP7gkngmNaLPyt8EsgG0e
7isbO1fmuA+uGQILnkYMYO7q7URlnqnt34rGPwZugtHQW+A0BC81ReTe7llmZk3yaHQ8yHQCSYu2
aM8dzuY5+EVONWb0J3zULMFAxLKAwHCINMMEA0sVSopHbtQrYV8ODviTKXAbDgweeTh+51aeRCh/
AS8jP6P/F/TyPCdSrfUp8fjcEtaHFJHBPhng386LQway6OjIWyxjTN3xKmIhiJ3CRnXkZukxGcID
SVvkh3ntF3n9qLWzHFgNdyT+F5jobXHNEmUflyRjfIKhhH1Omzpv5WTJIyyom3Y2vud54Bk7fuTZ
ymLAPzXjdNu7zl4ut5whkzKe2XFiJMqrlyW9bz2wFhWiXgxg/Lb5JFRy1+uEgd0cJzKwPyT5G1O8
ymX+Q2mRGd2TWyBuDVxkVDhBAJGj1eqIcosGw6YPufbzGi/swHdU+a/aqi+Ds0Ij4kHJUw8Ivcd3
16csfUcO0TXhpMMzjlsEiUfQLFY0J3+oq6a7OlyeujFJT6VM5KUKw6gz8Gj3w2kImxvUaVyOzaRP
obW+2p1+Tob8fgwcM8q87HcLlM5rBklKhvsEifLNyZzHYtjbrnprXOd+wJiuMOdqagocnlfHl8/E
7xMcT9WfVeKp6iMJavVQVwhDk9S/hpqudd1X4NZJf0h+JnQ3sFIYVemru+38svG31RM1gFCGk7Y6
q0adyFO+N7d7zW5+I9f/0fj0Equm45rGb3RSwKwt1At05Q+jGrDOheNLX4vXxHo2PLaZTmP8Gcbl
NkgDIisM5ey5enRErjxP3l5/Ax1hnw1gemIhZfXGJ3RFzEuE+XNn2F8UbHtYD9VODel75+XnReU+
TbRiNzXlD4OKvML7IyZ555MmvWut9DOzw4eEjjNv2nuvdv4YRvXcbO/ZmMdXrwFCoTjIN6GsBfh2
N/BN7f0tT0qUzYVw3FsRkj2dkY3qjL8sh3BCPsW71rzVaS7OZNqcMdZD8emDJO7rEK6yuekdDC8u
23yOSScl66LEFPxWapdQBKQLw5IzQiyC9cLu1+5mJN44aAVJTkz1R+OcGuFzTq9gdyZP6eLNSJAN
l5QcuxxaeA+JdU/GCHk7PVqhdtiiz6V5n/7VW1TYqBzEqmPS7YN82WvBlrekZA4kqGe9OamJrxti
PPI/mwWYNuCB7ijb+gL0KDvlgkx0bQ7XxAPfRInNCHOdv6sNtziR0hg0aE7amd7cqxAaNDm2rcGk
p7ubne4NfVQLAdcaLRGbufMGusWCrm56e92S1CvDem8b61fZaqSUXEa7fKodcgFJbw8mrFk5sPVw
lT+GAnu2MTx1ECsir8rKZ21eOIi8Qzngc9qmT4B5mo9mrF7DbflOvMUvh1p3bzyWXnZrtVCIl7rP
o2yc9E2Q9b/GLCU5K3esY7NouOC29G8TinxqrfVTVxghk6J07uDvUKIGy0O1Ous1JMrJqERxS2AQ
sSophs6FZwgnaDUG9whZaDFI8Nz5tukfwfbhZbPTeZ+s1nLqT2Wlx7t8ZVm9WsROKd+LgtE8mbNz
K5Rsj1b5x87wY4YjGORyYVA5Ulryvm2GtiNkhVYX1NOMm4kQF2TrvAgT+CM8Li+2jJyIkql4WIww
oQPRL3PmM3DAFceeaD0k7D8OnHHgCmv+XDvPUVon9X71phYfZagjbI3Poaiyaw7onlS/SzvWCy7j
guNrUc5x8PuvvNK/WsYyF792L35bPpQ1ASNEq7UxMB736HveTByJ/9XDkBj8IHmrA/vOT9WXZvaD
jW9FsubZQ6xnpPEDSSeJmBTHPcCgAP3ibUeNRGYAp2AzfBZyIWIXp8GexnG9ATX6u1hchO2bUVcE
dAQO5rO90ZaPA9hG+PPM5xhfx0Q1lEfeymnUZfuEGi5HzGWf0dXNd+RTvCW1kV+CVn+ORdfd9HVA
3YtdMnK0W0Uknu1sLDbw2hdywrZhpaP2prWzRzFsIOSZQCeqOLuAfwysnZh9H82AQEKJBUWflN9R
7mfhwZmF2heFszwtDbZ1NuKF2arHvDYPZi8Icxq7iACorHbcc93/6VNjvuHL+zV3RXssmpVlRogo
FbOvb0751Q/ebXYiR3RjQH2NbgWV577Owm7uw/auJpDFoXHG73s0TdYJFW5dqJ2smoJsaBGXkCJU
3XdBSfwQmkUKTu+G0ewQ2wGxP4PZ/fLV8pQuxVO7ZLfj6r2bPD2kQ7KEod1jN/ON+vSg4ajHo5f/
7sbKeWyFeqVdTi5J8GfCBI02wyFeIO8ogElIgliMKls1B8QNBImu6slp0gdGR/ORo3DnGmPwXE9G
Ertr8JKEdUboZzM/DnP+O5c1OCHXADLEI36Wzduco0FouCWtcPisSdo8btvCKJ81kDIzfM+95gU8
wXif6BavDkIHZS+YihI6DuJgHldwACxZMtCdrkC+luc/WrYEcbr8SFd5HVOGqGvr/1SW/TQUWZRt
8TJ2uWDJVQAJqCBUQG2Y1v6yhzjyWNjmTA9Ubc+J6SQCjLrTfOMjTWR8WRg4MmYHC/uAmUpmh14g
fvKt7BZKxAn+XXAIWhgtebPKA2pFnAvVeiKvLUZ+mEZ9Od/NYuWe7O7ci+GEZBwlHSjxkZ4TV95N
eytZSzwNjo8okBG4t3WTmdTRmrYOMVzo7fBM/XYMfs6saONmKpLIM53b3mIaSiL2d4UuErdpdrIT
yJZh9+7MdrADGlCoyosbYC2ciUN2cpT34M5Lw3IJ/o2wCo9FngWBQ1KVZ7UkdIC4IxTQfo9Xy0z+
JA1ENxLwTpZyFuZ18i5Zq2+aq+xY5GlMvuenboXNdqYRjBJVVKR5cfb73+U8Fdj30KKTBjNyDzr+
nZs89JXt3Jhd/SQlDZ5csNdz690HofpI0dpNw2LuF6hBXTV9Ntmc3Ui23VFYsO3E1BHbfFpTRdDR
UrcMd0ayFJgt3YN07/DCJsdgs+vY6Ewne1zOUPMIfd1Q1rOjX3z3Q2brXV45Zcz6jZgR1yERDj2W
rLvYh3S1t03XO6UVa2l7GGJDp/j717ZGHd5gT8rfWjWT4r04uJ7bMppaDoGK8Uyhtrn9GshdOWRO
DMF4jDxdy+hnw6j6RzY5/OlBHXoTkhPEj/SuMtv5Oo5A0Umi3WUztvZ27g4JYuzKmgdyWshGyLrO
2iJnn2aJ10m+jCU89qIjvGy2qyuGBZBKJik16NEFQI/w4C3hqyyd4aTzXkQdvvedsTRHIUw2N2b+
TdmwRmOQN3vh248SlkiUM27e5WiRT/AWaOF80u+NmeLeDbv9TFwLa32XRJFG/kqd2oKFYTyRZeDz
ufjpgy/L+RBMhJODMqUxfVwrx7tf81Yg3/af3IqnQZivdw4NIYe2whLn+xfHF98wPGSkdYCKTYj0
hxzve/WHoBzzcRV1eDcY66G2k5Efu9ktYLv2SiguN3Df+tmelu40Jozl5tQe7pWJaQCg0yGXxv2g
iHqj4r8xLB7PUzlmtxj3T/jAItOZu7fewzaP7fI419Z9XcpjL/ybzceeq/C3zD5nX55JD6C4dJDr
p6158BvnlJIbtFfW7BwXgVeak5biv6h84sDcQ+bIMBqbIkDWOZTXwLRi9aNY2z91ryiRR/I3e/tn
6Db1L9urLi5A2eXf2Duv5caRLYt+EW4g4fFKb0RSUknlXhDlGt57fP2sTHU3azR9Y+a+zwsCAEGK
Igkg85y9127KSxK5uA3Mfu+SybRvNC4vVZOdl1xsKo3EscV2mRQFDL1lUNDkeZwA2FdQ0Ky1RXc2
Qwk1pokheY3jcxlw+ekmNOkgxCBVopOIzfC7O5Os3Q34E1CIXQBOUoaf/XSHT/PBdkBWJlP+0JOn
g7qPWiMF7WZDeMsxq/rhLNJl3/d2+tBPn5uibY8EzRTrTou3CJZ1OABluCYJc4LF1oebyvJIihkA
TtUjAUnurH2lZGydxnx5csZ03gzj8p3RhgZD5FvWOwn+EtkVgpcZ6jHGRjLF0dZb+9RKuPnNAmW2
HN84kLT0FgddNSbu1aFcHoBtRG9vZrcpQLqtDd2+trZG6hzorf1IgBts3UYka5yalMSYfkiOwNr3
jJPbWsfRohPMn293VZE9x+3yuAzpcOs1ihSWy9eZ1Mt32pUX186SX+gMj8zxuJmFW8So4OqGvn0m
BedBr1q4aLb7Hb+Ezc0EEb6O28q2eu59CwzD0JSiW3OnUyq6cNcgvHnpbo7T8PUJTum0hkXB3zS4
VrS6t6FIgBvH6AmZjiiduLFmbrPaiw9DUB3outM0NqhqF1OAWpkzVxPFF9guN7vEvdYaUP+65CGb
RPrB1U/4f7IHtdC0JIcBHTCzGAwgcfwWWjQcDGJbupJptrF8KgQFEt9TUzKZB64R0znyyvPiBmsj
cwfsss7XuHTp3UaL+ejrAAQS+oqoBuhEtLV+7iYAI11x9rMI/l4U3go7yT8RfA9Bh+Z74cQDxCQb
HYnsdAr6VYaMWUk7gifw2Gj+yfcYcM2kP3FlbideuSxAITp4r+sXE0z0tq18bUOlLu99IA0UvQDH
wP1yoAsNZYcNXFujPkGWSurrY2osa3PqZowo083xSCNMW223+Oa4JXXryCDu11Qs9C2pY459P2wh
7VAdqhCgew4pW5VYApzGDFAaKkSWGM/oUpa9X+T70BiSa6h5z6kOWipYBgKTHZ/CXWdR/HI61D3T
MO5i2Tks41VbpfO2J13db4P6qha6m2zj2N4iQI2PVoVEGNqdvq8mLrPU5DAQ+knzKWJE5czYw/SA
Kk4dYVcrvODa6635OGFaeYim8ZSalFzNAV9SEXTjynMJc7bx9pjEXi9F0TyGA3TJyTmVDmOnqaMD
MocHryiMnUBPMIfLuUuyj2Ftg72K4nBPpx1qvJ5982yr3uYQcOjthLM0VQE/H5NPJY3NOYNzWA/G
wzRxYSqr+qh9TNCNriqM0wTI1uMhlmBIAyrnrlqGaJ+Jic5bFTyGEyPvcMSbLvxheTazzkNiaz5g
WHQ/4Cv+4WFuMuBIYtTPKkJJgcxjQezzh6TzTr3D92Om/j52oAJYsfsYMkdoDK9G25vXa63Gk2hP
1R9mGv90a93b1WArt5ULUcmOZ5cKCr6kaCkrFNca1TD7e5b7CG2ABKOWtx51zX1oG6QoRegevdT5
UsQx1aXOv/T5En5IaDwmMP0ZFnNlzF4xTo5XxF9GUsIbCW90QpjRQQpn7s9dhgs/bdgtuXLFmhsJ
xcJy3pWuMa3bPDlUSPT3LbOFVTbQUIsbntKH3s6YJPUufASUJst3c6vtW1yDvD8aHHVxbUYgXVHf
nsPF2AUUC1FHD9GmiaihVF1jMajbZMC+99rsZjujn3inFtW3HFuJifkBiftBo7O7a8pnRPnLzo9j
66AXvdiQhfbF8V5MQWtIH9IHkozp1xRUN6ir+8nRJkfoa54ZzLapAfnd/MyUPzh2Cd0YAfJgbgJj
XQVN8+x6OnMl+AbOEG6gufGZGfZpLH1K8bQjmCP3jG/1+bZEmb9KsqeyLZgpTdEpQs639y2TCvfY
DnRBmfQ66P2w+iyOwFGd6PNGZN0XJ/W0g24zfuhj7VbbY4dbmevuklM20z1nWwLffRmc0V3DXHiy
phbXuxmgwiwHbdXbpEjni3+G9xAcZMl7qpJ4H3fWTx/fFJqA4jCMpdgXME4Qq80kMYmPqUiyHRP4
+eTLhVqzJEOvcyK8oIuOH3gKaJiKqd2kIRIWtVBqDKQJA5l5+kQTOkJj1JgJVG0DldKJGQcNn7hk
wBoxn0IdVnQ14Hmnpi/EQ+pxtWinOtxh1HzlrdPyTfhGTz4m7l0g2sdIbqldIeXoevDHQyKlbbGF
cChzoQhkmPAbrhkU4tMOOIWzXUp/w0UZoqVcoClEAJLYOvMwkxnf3AMAzPz+bfGRWPD55BWJfio0
KKgNivtkcJa3Xb4vxjcs+P/TYP53GoyUH/97LbWkwVx+TfGP8h0NRj7tTzW10M1/6brlcL03dcex
dNLN/qTBoJL+l26bxELpWH+JYeKhv/TUrnySbrk8y5WgFuS/f+mpQcWgtHY8ExUJTTPL+0/01J6P
Mvt3obHu0+sUNjcSAmsc37beCaprirDLSOfnocU0FIIcp21W9cs+zaaHxHMw+Sh9cQRLFJsdJxwM
EYa+GuPUKG6Z7tEUt/JI25q4YUeJhobz+ragnzidAibxW8zxX3NhoMatECr6BHqDxJCrhecPYqtW
+wAfuVpTCxKhuZWkfrBqJeCyNOiCVmb9SMT4SL7yX+eYaNu/zsDKd4tjnP/0SqK0fAmnVAvUQL9v
9rnJGFKg/Ahi0JWLbeenYhQk4EDswSEqV7vFqrjSu/MGbTLKPkXebOPidN9Ua/Jci4J5OcQIe2lz
szBp/f+2sHtgxb1ln9UVCMlDeVKLWF6VRpDpuwVxj9pVBfa0nqnYr+sBrxopKRFLRxvodg1l+UxY
dANwzyxkKAOXq7dVt0eUnU7PdtWgwTPbuT7VFkxPtVCbSYxQW8TaH6B3+/EcktK3Wlp32My2lpC5
xdyPOEryPAOqntXws8tpx/bmiI8LlXPr55cu6m9Nooe7uR32DFuQ42jwrujEdvtsGl6CKAGQ20jW
f/7SR9g8qqi5olqw97Nbb9FAUJ+CAdI156VImzPT0ObM9LvcD0J8wzW8dU2mM81oIcVDRLPS0iWH
fLUQ4QNnOmvLYygxo+q7SZz6NVu6Gq0brIGP6vsLlyXepS3e9e7RKkcHp2FHFWDsAQ3AerPWpe78
6sqi3TpB3CP/bQCxyzX/77X7PmJQ6Evct9Ux983789Q+3Q8w1DPmxbHUV4f7cf/Ly7x/WL1saESM
PtXq2+PpuVmS5rf3aqs39+49qM3/fF+DjXqdFsRk3F8gb/Q/P5p3+4YsIQPC9hk57d79qbeP4N3H
9G5zKoD+6D1ACvXkaBTVvgE/lMnTJZbnl1qAHv5zLW0jVNn3bfUwyPWUm7c8SD3ydtD9mcQP7OfO
jdao92sK7P/zZd/tu//5ap75e+8eVpv3Y+7vhoFBt9IMJCHqEPXAPx13fz1Sov1dk/oP9133p973
3f+3+760BRyLX5VfuPxMgIW9lk0R7iKp8NZKKfNuywZgqxSKNNAcGcG+WzW8uDppNG6THgWy4dRw
XNBSibWD1g1vG69xf7V3m+q1yEaR4jp5oM/JxuxE/nEqABYVoOzt7/3T89S+tyer11Fv5O0V7ttq
TR35bl+ZTwa2Bl0iFzEpVMFXazvieGagx3gMqg3mFLUdZyhF1u9X7Rn5bZbJy+j7h6r+gHFt38mL
OsHkXCxmyeAhB9datfKaD56pODXqlvDbQaE6VD2myxvH/VC12Ttk786pDXIDDwq42/rk2YC01aIV
MVdooTX9bpnbJ7VPHafWUDhgDblvqyffN+8vM0pTi9qMQMat/MIAsS4/nZxsDGk8+XNhl/6wJlS8
oPf89wNda2/iFANJL5j1c4X+ffFP+7qU624TkgbPZ3InUBvyFFT7UhTsKUNU6ZEQ06GyBrGfuhSl
LlkS/WkmdWonivj6/uC356m9mvpZU6HYJQZ5X0nO+EEt+oFeWl6FBGbRdjs58uamFuQ/cFGUm+oB
gb8lo/z1SW8g89KLak9qYbg6Xd8iMbAZ+Ey85UdltjB0qtbUKHeBrYVWF1NZQH3jjlyc7J7L32hx
e7gv1L6otL/rxSS2lnQcvbHSJTAd/BmTk6E9tmHVndLW6ZDLs4YCdzWAE6J1jktolAsKofPe6Z1T
pOcj5bPBaHahtTw3QWmt5qTU1uo7V9/vLL9khDf8YNTOXv12bHkTpDSZQVJYB6bRcPUmeYSaAz0/
9UmoDyZAoGkJpJrBolsnXzqC1FpkN3+uMZUvt2lPYSTPi5kijc/lwVgsRhqMAMsT6RhsRyVWb0sn
+myuW4pGgAsmaxk/8EGVJ9vUqDRXrotQs6EVip8u3MY5Ph6S2joiYGX/a4l9ULo95l4PzM7kuVQC
i2WFMXncNnJUZ6nRG3oRzjW5DaPgr51qWz2iFoWaaVXIUtdmSYH1bfv++G8HqRdR2zj+nZ1hdJe3
v0MuAF3egN7ropkfPDHiItGk2BtTLbR7BjZvC9BL66AaTUCtB0eE9tGQj6sFmuw/11o1cVTb6pn3
Y8g/l1NK9Zp/H34/pnGgUxmLjoJY4tvVYuljrqlqlV9ZxI9ZDnf/8fHZCSE0lwi33h2jjv4/7FOH
vP0V9ZQgHn+Gfths739Ord3/1WEa6XfPOYZr+U+pT+v+777bVP9oqu3t5amTd6H7Qsib0H0TbEt5
CuQdRXTBzmwmhx+svLWQg8rd7H6gWpsQMC/Ub/56zv3ht5dF2k9v8+8/qHa6IPa44v73P6uO+bf7
KMWWhHaZO/S+tMMpYp/UgkYmL/V+VW0XMMDeDnr/cGvbfJX//vHfXvT9ob9tv63+9tqTMXHWab3z
9tL/43F1KJ2r8tiKn7/9jX9e/ee/dH/T6SxeYDkhzZUfxm+vcT/kt5dQB73fVjt/e/rb47+9lJnt
rZZ5V6Klxm+L7O/NHL6gVaNRVUfc99+f4Fp6sK2W7Ot9V2B1mFfsLEdsJlfVI33mibe1cmZeiCNv
Zqh6UotpxkMLBYrMisTCsaRW1U71cNZVzIbvR6q1KIsErqWipu7/98NOLyfL6vHfXs4o8vZkjHjg
1mpVPf72l9R20iwvC469Xdtjy93en67WfnvN+1tSr64e5ut+phXR7USO7Ady90d1rtzPCLVphY4g
/EedF86Q0Fa7H6Xn2E+DmFEIt9PiNA4N0+FIjYBGOda5L6CoRmQ09DoauNriVuQL7nglSm+10IaF
8rVazZfUpgQpH/J/Nb0dw/yQ89lMnjOQtpkNy+HcfTOfdohkbM8DqCmdmq0XfWWwQwVhNsEMglxE
NfOTniNwPglCQn5siw9hjgey7IfPbrTKz3E7QxoT1tdotvytmlunvAzwJL+DEYlV8s+JvJrD36f0
S0zuNCg8cun6IjnrPSy4lJxZxXUmebA64pTGW5UAkcNjMVrOa8b/QjDBubW6HcEKw4nfjiCmb+vR
ZF00m75yervPXVUpQs1i8wnhcy21ev44iP/HN/+fMqUNy3ZgEvz7gt2t+RWWxX8r1r095a9inQBW
4Dg+SmIaTIYpMcx/FesM618Y8oE86cJ5wxj8VayznH8ZkBIkksDA22j6vIe/MqVhKfg+zXTTcyzX
cuAi/AeZ0sJ33sGbSaVGQuTaBunZpo3V7F21Lm17vPa9Hz9iBMbX2p6KemlP2AjoZqCBmbNwR57g
x8issZj7ngQPpa/eBLZSBz/qxcB475UxtaaqZUFiPkwOVE3ilR9VMUstSPI4d3WZ7RNX3slUAR0s
jLsTk3ZRTmK1KBH7y4K/Qfu9gSLf1JDsAWN2+BMp3zhKx++t8jByd206IHxvcxKqzOEcmNaPJNOC
x7rP8DWZPtI25pmLLbMP3UfH38A6nh/7uo6fUkgoQYdSiR78g9HmF7uHEVUM5vfYiZgbLto5tLD5
1LiNd7W6bqnikDrf1Vov53QI4T5WI/0Q8Pc3cyiqvZ3Z13TQ07OGhwfpS/szmIIfemQ6J2xY87Yk
8pF+LLMSyyPjZRwwPjRBv4OaZJMswsInbJui37cxD5tzHYD8bywY/CH/jcbVTA7zTLlQlUy1qdZE
UbxMaZfylVGxLEhiO8BFXg11GJ7xQnUbsNHUIQdBLBJ3R/U/+I7jgNa3AD56Icne8mKm89fAMlfZ
FpxRvA3L7GU0k4eEDiLsPUPaBT2DwUvqnrw+Iq1ON26x1cB1RSQjKNkKjag94D4kNrQRcqxBdlAE
kQLQAASZS1xdsUIew8Brsb8VzDZEV0IbpKO6mka3OQcLSjkX2ylfMr2zPHT3DAvFkYbu29tWH/27
b+L+7ZRxyhUe5Ylp0Wmt5uAAzSJh5IZbDkISLXG5mCbcoUhjfwF+mtGnju0pdJJmr9oljjwZ1Np9
oToqCIyDvTWT5MOffzPK3y3zat/b/2dSnW6WwKKRKQBkYHIlT1zO4N9Wl8l4HLncr2NhfEE6Vp0W
OUlSa/dNGsc8QKPzgOWQJHK+c1W4Vmv3hfoxqM1lnuqNsFuAJLJMrU5Gdyl87ryqqSR3ql/HmNif
zRxAFmEjf36m6vNTi/s+M0IpkSanN2iBLEjDkWKCrsrSQs7a1SOU/IONh5RjpQrR9x6Zuluq8zyP
5Yi3TfEO2qQgb1WL7K1bpnpgv21n6c6ZuycmWeOy9WRVPSKcYNk22Tc6wz2zutKi4UjvME+JDzNh
DHOLZ6E21cLwmZURHKHh4vySMO8SIthXMGIPzKbNjTehIPMNb5F5ShQtvKZhtS7gFhVTh3cg+ATk
atuXhr5xY5ptnmnCPVpyHNcGxR31pjClMh846fJkUzuE/HTVAjHEn2tqExC92JORsRcuM9NZPgEr
irEnwfbCDWKT1YU4pl0IOCsHc6zpWgi0kVQL6KcLtQeNziRc7d1iTZ+J1fJPsRZFJ2t55ZNNxTq0
iMqgbEwYSURXb+aEp4Vsf67aLjw3cGu8xMx36i3W8tuOcn1CPmAAGJMDMfXAECd5/dnVSXibx9oR
VzEmL/PcLZzRIAbT5an1EYiUo4Upe2ivyTJ971A3rU0Nia9OZHnYQGHgToeNIPgZ+yI7YlUTuxrK
vxE0HwACxmSv9x91qz74HiBFBGHfCO62N8uYP/m73m+yU0zI4ZjH2a6oOaKOu0O4lMumH9GRtHN2
qTxkvN40fZlGsqOm9Etolf7RJGNm0+YeYVgVBj543SdigG5mkxaAaPQvZKAHWxSPBoa6/gqPI9yh
60pPRsGkJx6gKob8dyTCVRZld8g0hTHcUuLaM2D3XCKUQZRGsMuvKcwvfWmvdVzs5xjp65RaGBo6
4yIwf6DiFbhowLrpKLpWY9Ib2xkoJg2z6UAz+7wkBNxVHnFHzRS1Zz+dPxLeW6znRGtIqy1+pqYF
cNrrf2DNsk5LJYiB9MCETW1LnunwFAC62Rr+8BpjwNxXCVlbidcdw3kcdmROotbIZniCWnQzzQTb
XGvnxyL1OqxLELyoVYEPJOdepmTaFXorw+pOM8JRDXzPqqSyt0ZpVu/BsxF73QYdCgvGreF4K8PE
APdYQxCw0vXUkLjpTQvSTpuEgN6EZpYlnuAaXpI0Q5LFzjR7E6d0+msWiw5efn7ps/mWNQ4Uc0sm
L+Fc6UjEAo7cIacipnp2IGBDkuoPRkJcLuZSDc1b9tgt2Bf44qezUaTadZojnhz+jObMuXoZJIE6
qPp9EeSvU9VN29RNxE6U1tcyqeCEw1otzKWGUdSBYc+qs9nhfV8a6tRao117B39tOAKg7HO04oNM
Uh2Tpt0h+Zo3IUUK1+vFxavsapML2BWCcdL3DFURBgHeV2wSN4ne3Fh7nvlp9NZRfy59IvoWkhtL
hFO6Hv9M4YhTMw4Wmp3apR+MtZjreT1wP0f+zglEc+5Lm6Pyx23rokCtiRwiaIzrrC8lcNqFN/PT
tRCzDYbQtoIgA2v5KQrz0c2Dp6JyLykUUhC+5dfOb794NXFgk38ZSwQ1LuctpAkpAQivoxnBisnc
A4NLgViDszOKIgAGQf/Q5sJ+RR6mERmBgtlGMegU1Ws6J8fe1vA8QVx2LJDQmc70PUlqqLLQrmlJ
fiwd/0dmgDjAvQ9LXbe169JtSTpM9sS+ck6inF5How7DIoKZ3M/9I/wNJpa+7TAyGH+EBU2yFM37
YclsxI3HyBGfxlZH4qhZXyaHG43rG0Rmv3YxUbaTZv0Bn8h+KpoXOHYPlY8D2A279Nhg/9wwLjVO
KEJ4u0lwaE2pjIMxuK1ICKXN8mik/gfe6GMcQ6HDS1dfEvyNMdCjNnfwL5iflyo0aDHqD6YeeFtL
H5p1aCJkj6xrj05lh9ANMx61yFWT69olD0ZETFl81s36D5kWjSxPj3Zl5mh4q6himiZ5abmBD7lx
v092cEvIZIBLUV8Q6xDLI0H9cHgfun66mjO4DLiIT4aLZ1nPUpJUuxerxwQf3bIubs6Rk68A2rvo
QsvpOKYDhh/RLvxUYrK/vdHecOknoc6DEFpDMFhhPf00pgsOyRu0qRlcKb41vIDi4LTZ3kx77eLZ
5jfb/gpKOzg3QQ11HROFBrt229Vk2cKVfRxdhjK6FXZr0Ldt0X7HXJTh5te+ESe2i/ricxTGjMQX
K6YHbHKU/ynyMM72Mb25xQowlMKd6iv9DAYU0pjlu1uqAz+pvnZHPohsrSW3ijBSv9KgcQDqz7Q1
glr7Qlzd2lkqbkca6GkNYgNuTWREZhb6J1yjyNJQjiOzNM6zoBocB/DJBVLWqn9svBp3CqiZjUFO
YC8r1KODHCfX4/LgxoRFZ/qwJStlR0w5A7RR9sTtQfbE5bZaC8GuvG2ObbJuZ40hmaSxqIUqWd43
uSUWu7EtPk7gCVcDXj2AvAW0gZEQ+kQOotRC1b3fbQI3to9gIguD8Z7J3WRTL/MH02x0Qm7JJ2vG
FpNJ74I+qmOiVuRQohpCmbVFBx0fbEPCePgKdfnVLHVi4v123uJpZHAjSGQhW+pHKJlbJIZIcRAV
EbVI0Pxl+Okawub4lvKaypJrwUo22lj6ZICXKdl2JrXbQmKiiCd8aKQwoJiHb2komdtGTvzxMOzV
7kag/nCN4ZBjcTQl/ckh++HEHGM+xTqwTNuUrARJnkOu8nPOlnbrFbJKRmvCPg76CV02DqO/FxAw
m5OBiF9O6y732rIqP+dVASja8e23foPqP3SWPVOPkv0HPwvodubuTfW58pQZDUJTGmkqkfbeFRMq
fHRnyZH9mHZ0RQy5yrULqJDOwLAfESiQkD23OgFElvhgm+VHqDvDgbsIXm44MxfEmZfFyq0XKwzW
iek9annJj7sU2i1x4599ZKb7eizd89z2RH9UQMQCtHZXTy4C7JtL5mS7zHZRoo25vhUN86Ml6v1x
g8NWIxlQ/xoXDJ+E8yMOZyL65gHxWUxCqS1/IlFMJWsec+cmhvmAi4qcQbgnfWnZDzX0uAxFKK5W
iGRDjhyCCDJiNpyx3bWN8Y28Y9m5Kp8fuDVUHzQCkHKt+SS6JHxxPM1ddaSbbpiNa3jjC/t1CJyU
KTD2Gmv4Y84CwCuCLIA2A8xK4ybjemhYW8gsnNKuaG5RHza3EfAavqOy3zeJLYPeoFFHXDKdWKDC
z8vF2cSOHW7AqUwYOecncgEuVOqvfBH+Afli8miJX2bbpDgQjgmo/NVI/3hjFpTSRm7xq3qB6JW3
iONafyZficzeWwLidUduAiho0W/acpqe8t4k1QISDX525v/8YFb2qHXrqjZqYEPTVteX/KyFOexo
vI0BqsGrDz3n2pcTGth44H4+xcmldcDz6WPzy54pGvhhsAf8VS/dBezWcphm67EFQnM2M2zzicZM
Jm956yS8kMPAJTj06c0wvqePqEPsIOepHTygwu6SrOzMIPykbH/WxpLR0EzLg0bqLk414kTrKCac
aeAsF/PjCCTI9azHqJ/EcUYyqVFhfUqmKNp5KVmFfvhVK2bzsZtrXM0QUQq30C62bgZ7qE0/Y1Jg
9iUaMunL6J9MHX/5TEYqieqIt4z6OogiO9OfZDznrQvca0AZnQKrw0hMb8qVKuGMWvemqG/5OnRc
bNBx92BTX70mhkb5M50P1pT/6EzToRhN3EfkJcmVxOIQ1ls2YVwJUWdykx5ZMGueH9yJeAZGFNuh
6Nr10ghxbLLPMzFNVwGpaZXZ8HCi3qqZvAdIgNtEhjbpqMiT1uXHVQ37KPL8VV7zbuIC+CKXmX27
zCYYgID/lIBAEGu0Wyg6HPoaIbTDRHZJuwcIvBLIZYX6c02V5sDLFts67AG4Z6ATtMbdF2UK/4Gm
rwDReDPidhvFQUAa0WRu59w6uaJ9SvVpxLvojg9qjSmKjH1N9A2GgWKfIfEC35igPcjDdYaH48Cs
76JFULHm7HlIEmS2gZ6cB58akFYm4ZqbkSBjdNhZZdxfMFBFIChdFGyzTJgfwCriyjKIOLby2vmQ
pn30LMJp9alGPOV35Y/My/R9Kuc4Wpjcev82daN+0cXwGk2B/qwXX/qO86ssI6SmuX4diCQCuuaB
Fm++C30h29Zpul3h68hijHw5jm3uo3ftGZONIru15OTcvCpKYfd+H2HTrafObI4R+eUv1RKeNLwP
x7rhJbKk/DkKTDqesw6LyF3nTTcAhm/Kq27Z+2SYQVo1dQe9ovvmZkRc+fD/IYwhhk4EUoU8I+OQ
Wkd/sEvtZ1+5847AsQx1ufMxbQiFsK3kQ9/5DUw4uzz2lnhRF9p2aZ9Dm7qGFtrjVSQ50/sZcoHs
v3dFs9bLfD5ZOrg6MlyksUo8WiQOXXrb2JmQjh8jU79yN/rSBqJBcTg9uZ4vLnHJL7AL+lVf4Ri3
yfzdztKXS9tDA4YzVTvX9V+50GRHMeMc8CCl2E12mUN8vZ3jTrsAA9b+uCBnhJtHlm850m/yon6X
eS2+YR08t8E1kl/M59RistsM3SVuDXGLU1/sk3TAdm25zqrMNbHTHLLs/Whs6Os2t2kZ+2dZTZ0O
WQ+BpHNGxCoIhRvRHmIHucNYxvI3XO7D4rs16jqnw3AIS4Cqk/jOEGM8pMVcIs3GzZJExXGBZLMp
+rbeFWm9Jhdt2hd1efAz91fCsP3VYnTf18wiI01zLkLiNfP6MBfzt8TNoHs7nErOME9rC6EotxUD
UP8l9+1jEjvZdUhL+4nh9UBucoqxYuzAouhTufYM/492IR8VRHfHUDeKEVTDWSRxyFsFJQPsXhQv
NeFZ8zITyB2R22FPhrfrcsmYiONWYk6gH4BPhenEGKAeG3M3NsZVDcX0zsWMY5M+iLn5Y5dB1Yqa
Eqqsbb7WXKetri82AI9cSg3hSHJfiN9NLx+GMA4fbELfU0xYp4DBetdRt7YD5JAA7IHw24KiDyxt
eLb7sM9+TM3sb/J5eHY742PmED2PmRI9fg8WNTPqVb40Kxd+EFnKCaGAOjT+aPxmjUt0HrOa69MM
0ltPY1IDl2ojoDBe/BwwvWV4jDmjZqPj9Dq5RHzoZXMR7RUnIIgPJxh2tjfMH0IYS2mbwNoIWgQE
vjtsy5bYrCjOomtmM/Z2IaPsfKavdayvGgGfq6/yPxo9wQVC4M03u6me47TKt3adAtFzgB97U/Cy
zKlJWRNGVGol0cV3XQoOvv7Qx9hvdFeLjgvDH7RRPrNW4wMzKWzJ+vTgth3TjBKdf1kaf/gdbhZ6
KsdxKbb6TKxhmOaY6bwSfW9HoaMnC3ZLCPN0Rg1PcBKqIlN4xWuj69OtN4ObY2EdT/pPFjC3fblk
zarz2h9eSod1xVXyqnURlSgStM5FO+9M3Rqe6kaf15pdEIwmrGBvp6T/WFVDkbMVzwU3urDO/Qey
bT7N4A5PYy1j/WDSrtygrM85AbbtYGmxvM/oFyZH3A8BOm0xfpEB0GfaQ2jrwyrBVH/AD3qoBJ5V
LBrFi4mxM7WmLfqb6WL5uEPSovqs116DCDqJzi7vftLcct0D1NkMlM0O2RJ8I92reiUBiuABj4us
7U/PWj3ul0rD1gI0bmxtfmMF/Q+RIKNdWq/c2x5SRp/IjjEfLZj1TH1ynUCbjhvNNgqaiZYFfcR0
HMzD6BfDOWpg6nGb1zZBZxqXWP6VlsotMQ9wV3RY0huJG0rzBNFqZ4sXMw7JdJ8wTHg0a5g+1D1Z
E88lcTaATEasz0NrHKKYESoI2KsXXqessc9Nirkbh0R27NLsCVbCuPNHvgDX7+zNGGpMgXqfGwBT
7LVHN/cYG9Y6CqPsQmGC9qmvHYbaaKGw0ba2WnrrQzQltIJcceyc8ochfSRi8DpwdnZwdTAmrWGU
hQdGRTtzDPlEFtwk4OQpHRtDdbRLj/kaZrENNchh446auYkIU9irD1pAelaQeq1G8UrEGkRCxsFM
zwbuREshmTpweTsnJ2jNbZ6AchMrWHG5Rf0yO18xjNfrwitfdKSwBztEQpaE/mqY0ReV+fhlAPbB
VTakdDFZVBTzHmcQY2UKpG362aqnZW/nmKyCPPf39Zx/7/IUT+XskwA26Bn1yILOCSHF2KpwM1Fe
BZ3QJGdQsYAoKogcEx3LY+pW+tHWaTqVyY17cnj2UGBenNza4kUpr53eYc+uCM2YYiaGdvgcUNsk
KYlPavwcF/Eo8yyx2QVmvcUs6kBK95mklRqEnsQ9q4XXDAkvR4SJblr5zYbMsbPGnMt5yBCyBkqy
j0fXvRixU1z4tz1p/rES54tt9/5RWYE6N/kCHrI5M6kfKOBzLRhN51PuasW17vXyCpvpuQqn5pyA
ZFnPzFm3mAa3lTGPz4VcTH67zYoe0BIz1WJKmluNJc31+7Nll5jDksZ40FzsXUuNUz7NSM5YYpEc
S58Y+CITGDi16YO+RPzWZwIt42kx90DqjVXGF7cG4OAetT7x1rFu7SqbhuWwNJiPPMauPteuNTGv
ySnNl9vUcv6W5fTdwsh3MPhSr0WIOyGf44sf9h75hULwqv2PcbIBBvEzBEulf8Ayuooy/aqFpbgy
5z0uJPM+1A7Jd8PC4Dw7WqXd3nzhZTu0dLjC2v5GgbA+j2E8U9+20rNTMGy0Kdxms99fvGZTEw/1
IWRqClYr3RSp3RwrabbC59ldfPA1CRWnR6/jR2QOTcow86FvivriUjqMbWK0ssp8GW3jXDU12DtA
AcfQIznDqDuaJ7Wf3tJ5uGErH06k+O5bYpVWlk8UOlpB6jTDjCgQ4myCOqQVePBpYOIZ5eK5nqQ9
DHdjvBVlYW7x3A9cP3zO68H5I06aXzrifeyb3vdodk//xd557EiObFv2Vx563GxQ06yBnrjWER4i
1YSIVNRa8+t7GbNQUZX3vrroeaMAlrunRwSdThrNztl77aHps1vRphVl96ZbV37VbZ16vtVWEa6V
SXQdUpyGz5tq+2mEj2Gn3Opjlk27Ae0udaGqhMJb7kXlGZvQDLoPmVNfOg0oieXB7CHItdxP0LdX
ejqEZzI0n3TREZdUtOzryDS9FN1L6UvFHateAoN7SeoDX4iIwN26nXdEr1g0FbqPybGOrLk5OTpW
b5PT7TOH2q4xVzX3tUxj9SjuLZj5w+Ak8NY0zd5MjcOsB7wMpZzmhxWMECEqbxtgljsoS4alc5Np
uuZj7haf9Qn3rD8Nb13HzFaM8Xb5HJ2onL01ex+HMOcEjoL0MBjQQUTfkf0NeG5qH2b/gzvawa6H
XsIQCPOAzKKGNliGJqa1X8oERqY+glvlvjPUdrbTnO70q5evlJzvzpTfXgv87gV2MehBiE6MZ6qW
BL6mO3VNAaOT1mgR2utZ9OGa5lO+0WSXMhLgpV48K0auZ+vUUxqE5XncNMBjs+BI8RC8vxwosrqt
vwGQzfTdtsm9ayX0ABuXstCDe9BJElXDWOEVaYItOh3mUMPBIGdG7yKkCXr2lkFaoSyrEWn/ENdI
FQIVhDCoSpmeSpjNgYoBdg2YKYisNpWFAzuOWxTGahOm8c1v22ivUao5NZPdb22yH+liz7APEyJb
mNLcuVjqVe9WH5x5MFmzkLRHbDFY4ZgUVVTnEIt0KShjuEZZnieuEGJWp2NqAdwPrBk6hdIre3hD
EM9z5zVnSLvUQV+NmAQpEp3BJpLquVrCHaIwIMMh0WAIqE+ybBYHVqqKfO+vaZYZ75Byv/7Wh/Yt
ZkkJqxFn9PFhqU++PCrKHG/Wn0+XR145xZsaD9qK5SGz4Bq0zPJI/PloeRqqY1WY5gu+m1tYIajL
yhGhZkAg7sItB0TnY+tCBZeiC970SkG9bBzuXse5LmgH0e6cBes90O88fPczLk9nk8loHBeKvzhe
epFM5yaYdeYBHAy1b7OqaVLPVzIMfBCIFBJGZ6rqNI3pVjDhJc2UdZ8I902pfzKUXGxJK1hY/8lS
L10UZdJzPnQyDnc1neVThocDfTuPEvUozFNn17Txw/ISjcTxGHof4NV3JyBcf2zQ+YWboSe8rFfX
zy/vlytOGTE6VN9KosDc6msP6o5FTwCjrp3M0/umt4pLZxr4isME1YjTR6yrVEWY5qCBgzpODlrv
UkakkhmN9qMNPXS3qJ7+v6PzPzg6kUzZ/ygQ+/jWhFEeYAX7q0jsjx/7i0hMGsiwWG1Ky3Fs728i
MQ/UlimAX/5p5rSxeeomOduGMF3wduLdzGk7/4sqpcEVZpiebTP5+H/Sh2EY/YuX0xaOdIUhGc1d
Q3cXa+h/ld/envhEzf/5H8b/ZNZbKcCNSxnLYbFfMwjRVzq2gT6sg47bd2Y5a1uYjKvQUvfuwC1J
14tdoeRFTSkqlmXyEKedftXS5OdfpHb/LtTG+te9k1KZVnVpuxwgFXnzl70DicIdnBjQu4tmopoL
+5qCjGWRpznHKDXuhe0/MQtD1lzESrOkKe+1YRy6oGEQyAQo1wBiuc86O2SNfSFwju7WhObT4h7y
0PnRjinKinJ0j0fA//ofdl8l7rwn8iwHV+Lh1XUhXM/l+//77tc0KwcqCzCv5Fh+rucivlVzXK2Z
kJfrEnbcJjBC+QjsB/Pk5ynQ28fWMM+Z64UXK7Qj4hXTU9WKHGoi2apasm1Fa7zKsqbZQOgv5Jds
F9H3PfZ982R6rIz8wFgVfgYKvtS9S6al9//wmdQh//tn8kzbNHRBQhPn4O+fyWTll8s4te6c6DmG
PJ3gxRpsjD4Exw61BTcyw7mAtDd2ZSLEgVWzdnKMcLqwxBmYKleIC6fq7GXWjtqmQebCixlB3TBJ
jntyUwb+gKX/KIN2+8+7ri6af911rh2bK4qragmK+svZlAN07ri3m3ejFIT6avHTxKISJtUqzdA6
MH0lj2Wm3BpNCUv7dPxCNl4rhp3jaP0hVlM8In+i/RjM487qSFobEiZ4+KfWFR/hrMWw2akSrScP
6LNZ5+GDAAXTFoN+DlnxbzyvmdYxpTwEWiAeODc6SPYEOUB9UKFvpC60mSm3VcTkPRko69PaYqYx
lDQxrQcnKIiYAt12mP05vJe4byufdVlHc+BYTcEtCgGTL5sk3ni9m+0dN+zWdaJfEY1FRycCBW8w
d7B9mgBDUExfJLM/IFvRx564umus2emWoWLcw45UNXYj3tl6C+VLPaIJ/ZjEbbLVLRiQlmlSxq38
Y0HSiqhM1i9IKQc3eXFnG0oCre4tNMAWoxJVMrjIxF9q5XdSleUxi5pPZk5xbR6FfQ+N8uBkFEz+
+fs2/92p6loeClwqb6w6f1O+ikEwnfJC866Z3aX3OgFkva6h3yJDAK1Brq+JWMIWx2JqXsOIWlOi
BEZFQE+Z2YVxDeGNdFJbG0k9X9LOuFMgCZIa5qAkmHWuJcusXH78D7utduv3K4w+JglIgiGZ//99
1HA1ODOjUxt3AjXXDNzhU5CgO/Uo9hJtARoFxiFfPIUE4Yn8auNdI1nkuZFvutTNs6tHPwX6y8Mg
gP+r0r1GONfWqvJ5M0Fo3v/z7hr/5ihTdLOEh1SZYeH3MbqXkupwMhr3DC3Coz6hGZ6SL9GQXsKu
6JDM5BVBLQLWhH0xMHNfjCB+jdArHf95R6y/C53VaOsBONA9W+jsDYL/vx838NZExOp8S13eP1eJ
YV9qojNj91JEEAh0jcVe/zkpcps4weQamAB5Cbc0H5ZDOTXEb09Deqtz2G7zRM471ejYPBKBXa7q
Bg1bFGsXvpwB2h5NrDHzjmbUk19jF7ec5vdAlNguAOexriHYXDQ6cSctTj/FJJX+wmt8G/938KN4
/HUu/FfeZY8Fznruw4tm+7dTxKJayZQCwLv1LyOZaWsFdhFfvzegJmykc+cB5fdqri1P8dyeiB35
SQLwXdOqeFv6Ix4X17oaE5NEM7LmXRm38N0E4QahZxI9mVGyJLYVuE6uUS0gD+Sfvxv3X2/kngd3
gnsG/3mOqb67vwy9cF91qFi9ea+bVmzMLOoRShr72eu+ldiv6dqjiavSKFx1XuJsOw9KaVbH9rFB
JdwlziMILpyUxfiNwra4UJhLNo4ovti0tdbcgAeGUCs5hmZMLi+8SNPtraOwPyIIEwd02fhzCpZg
OX/h0DXWifWuvcnKhjk9tcZVb3jQ1LIpAw7GxY1KE9gPoChTXNoE8p+Ia+OgjR5LCMVJEv2tEv2R
u4J4IN243ei5+ZhDE/upxR1ErtK4a513ssBXn4rYeDZkYL1isgG2Yxb2yQFSB5BnvPouFUHq+BTV
+FBmDf76n4+7rcaK304Uz+SS0A16zZIB5e/HPU5ZkYtJGncpy5TMjbl/msAoQQhDB+JqLsVk2Q/r
iPnFZZpmBTSc6EWTuNdrGRVs3fZ3XYNKURikNSCl66x27dhjBUM16I/0JjeBKKZzGbwiGcVhKuSu
rDr6LsD+ET0wN8wn+znIXbmj1/mQkILwIgRKwtw8z1ZnXkVRQvWe/OFqJvaODPYD2sn0uVfAb9na
uwzNEXELLgmKdMy2mZPIo1mQofTPR8pgsv0vRwr3Bthum+Pl6L8dKW00u971beM+lvlHu6Imi/D9
U5JyIjaVYW+Eq02Q1mt8nlGWnZ2pheWEvoWSPgt4PyW6pFTgcwgg/7xn7u/TFleHFS9YOJCEqQvj
9z3L2sCM9WRq7kNpUUAYkuZROsgSZfLqV5q41J52QSxHlgiMZzgWab4Hlw4724XDtZy+pYV8xZlq
h1KbZl3JTCIzruv1y+RL2lb4iANA8nvbLLWd3SYKjDEnm7YLJ1COh6Cz9acB4aPLfVEbIF3PpWsf
Eq990/J0OBpYa7U5ImoENG1BzAoJF1TRqhlNfIUd2SaE12nUyW+5JAn0JbWACNixj2CyjWS4M7yi
Xud24lDql+UOMP1InJe1WUrvSaL4w0SLdyD7GZqZe2C3LMwPCQlgu15Y1FnKMtvJYCD+TZId3ARk
STmFPW+tCLOXl0fpfxp/Uan9drqwXNK5oCxGNZOGq/htQIMYKr0KNeFdS4bilmkz7XpyG4gApM1d
aBfHqb5H/tginZvEkWCMk7Ty8KWdtfpIwY9sW++rGJG3KPUEvTlvnmlDVUwbDf3oeXQ910M7EX4T
2PCu3K9pQ5/di3sfXcWg3wqimbsWvZ5ufG7bynhKfGSTvaujXH6MKcjqvQbZMW31fRjX36LO3YOg
RxMuMJg+Db3pPmetBoYu6AiPI8Utp3PaR+NOKLmBpYQHqL52tpIi+EqUQGVN33DHic+dkiyM6ZMX
pelmJhg87F15cEWwjgVWhnKR+Qhk9npdklU/QshulDrCcpPx8uuR2d0p7p88JaOAZOZfDJQVupJY
OGgtMiW6sJT8wkOHUQZ0kRslzSiVSCNIzCeJFeGuANbdJVdijhZVhzEg74jReYxK8DEr6UetRCCZ
koOE6EJSJRAJlFQErHO/95R8hF9Lv2+RlChxCSd6RdQNghNdSU9GJUKpEKMoUUq3yFOUUMVFsdJj
LL3IEsBu3WwbqliH2h9GlNtlQBuui2+T0n+PvnS3FnqYWQlj8jrkczr2bbRhnDrsTUr+NFopKwor
urzIa3oltBmV5CZT4psRFU6GGic2B1RWQ3PLepQdLuqTTd0h8ETXd7cHzh6+3nRfZt53qoP+vg4n
7ToP1drx9f4W99J67Nv4Czqlt5xg212cpO6dLj2CLsc4os14tGv/Ux2H82NEJoFdZNGmNjghYpvg
gbIpDlWCXM1BoWQrqdKoREu1ki9h7z0WStDE10ZolMCzpMROlpI9kQ92i5QQKkZgD/gZVXY6uY8l
l8phLGV7Laks47MB0HkRRfdDGIWglgB7PDUQipsudHKozc3NV2qstJYb0tLqowAYdEYwtqWcUVF7
534rK0kGXTNkV79sruQOkDmB7eruoZVEGaGhweZjuVE7PYil6y5CugBRmO8KpwBMNGRKUtbBZfVZ
hQXzET9fchvSn0XKBTbS6zoYOghI9tlnylUEzXiFfhxsOsdGxmYC6FpVzMAZkBUd33LPsEYwe9YE
wPESirg5aB5gZgFRUlK5xWRVK/kc+RAlWSMup5o+frD5qQvA85zSABzlUePz99B9G+Q+yWzrj2nb
6o9oHobH+OgoqmDUcpAapQjslM4vU4o/3DcBOgD/1Co1IIG8b51PpA0Bx4eIoJgHI+2rPUmXSBId
jSBaQfKl6xE0a9by20R1Pu2tLyMehH0fN/6wGVsEm94M/WUcERtYc8BYi4TRU1pGqTZ0F2nwwZXf
sbbzzj7EmX0/pt8n4pUe53Zoj5rpPxZEmtFusF9gKl0JSgyukWvR4pd1fzDC+kNWIRRwA/McahOo
Z33vUXsABm3ireW0/Up+6/fJ1zza/BlE1lb2F6wTQB0YKQ0caefSIWSTtVAy07XNbIMO1IwfUM1l
gjh6aNCv3HyvvgWhH2IRyvx9kHg5ZkOL+V1f2WsGAncbNn2BDt375SZEBPgFju0pBXD4bOM48x2w
lL01f3LCqdohOpMrAwnMpuq94mWwH8rYI1m3Mh4Yp8JNV8aHBpE9NZHG33lJvwEjnK1b/KR0qcf6
EPbaj7CF6NnV/qOFIgt4Vme/Gob5qoUzgVcCttoUoSH6Zan7y0NW73jQ96PKP11MZ0t0Mcui8tdT
c6HDLP8iYvnAqDyTyooJDenDrG/fWwCOTkSgHzWoaxUqoVIYiWUT4tg0vcaDeMFhfffILY9wKOlK
xestgt5RaXs9RL6/4lOV7tdVycCJkrhGauMpVbBfout2UQxXSIcX3Fio1MQmzdpY6YuRyrz9ehnp
ceiauF/+tPItvaQOxi0VE1TLS2sjQ8jsKUUzrGDEzUuxftm8l/Fb5NBuNgDdT2H6+EorbSrV9IB8
OkBGXSs9tVDKahix6XahxKXkmq2sMJQbq1fN/pyLZUbsvyoRaptKsZ0p7bY2nHKl5X4v6S91/d+e
zqrPNWsVYHbZkGO36MURjptKQe4pffmyWXCR709rpT7vkaHTdqhYRrLhXkx00Z+PgkXCvjyPkbXX
hgb63MsfEEo8E5gRHIH6q4QRT9sD3Ad/TE+7BslH7jl0aBgaLwbQ5FUfdCr7e3rU6bZuNIEzriq0
rWf80Ev3OhAquVJodda0PWmFwiX9rZqrtR1U/mbEYIJzYMDdNiAEGeLilsoXRFHA/IlZ3Gom/lbZ
7EmXc1aMlWQu9om78Qd0ci6I57D0yYxCkdtM8GyalKztoco4UNQrTkOt/9Sk9ibNBCMgSbhByAo3
adNjHSP+b4PD2CT2JsAb7DHFQaEw5fQyw6OouPentlEdovyNgIndIHKkWnNDnpSDFwRB/cUc02Wt
nq6NVHt2nSjZhACt9/RwHCxAHuICC5UJVJxfnK5swF654LWQBSDHx8oA/qTZLy/FylC7vG95tLz2
/t50+dn/9p/ff4MTUhxsFYb797+JwxY/5vufKSud1LVpPP/ld/8B+qr6dA/H5/QXNtnyc6WaFflh
9aNuSnPeLn+1YHjCsNqTXjvMrPWWv/K+9+9/79eHCUqTOT9q1WDSNk4NeDfNFXqBK6TAWMLVxwJJ
FO33OPb32ojsmnkaSQUL7e4dDTebQIi6mOw2J24Z8AEvmFPfEnQs0BhiDSM1AbVhjHrzrIOK3STg
HlfUyimGleY3mrvukSRW55T3lXNKBocQxRzt2Q6t1/MgBFfy8s/LpmMddBKeTNZmRR6DJMLNRrvB
T3MXdE5THJ/rGErd8r7lpWWzPM2c3D5oBJY16pcsrzspUKblUZnqVA30WCLY5xctP8BMHp09q2Va
nZM4OAgkYqG1x8Wt6tTcPH1Nb8x1OiNazGbnEH8KBv/ZyRyxpfwE2SZw2hk7HA/zTMMM2JQiYlhT
LyybwdXhb8QKBFmUTMK6yiIyajH8qo1UVpH3p6GyOniOzan7/qL4893vry0/t7x7ee3914xBQ5MR
oAY6OH22N51nUkRYSF6JbYlZzdlfghbbqrmgP2Q2Zqf3TV65LrOiP1+clBX1v326/MMCTnt/SzCF
Ylq/P//tNyz/wHSgX3nIzJCJU+v49W7ykuUfD2drZC/ef7KJknbvcMvB/ccob/og2iOUKcsve3/b
+x/VlD35/em/e9/SDXv/2b988OVffvuRQVYa9sartMrHmvJpa//642NHgRMYszpMwAma9nlBxPlZ
kmWH5ciUSZ9nByRBqybznMPynb1/o8tTRJX4LLIiZfvr8fLy+1uXR8sXHRU9PIBfb+p7HP34BbJ5
b8WQ63WTef8wy3KLhWVTGdMvHBuB8A4eNOUKH2czbj4tGDe5DB1uzerIqHCI42RdOYQIHxe6Wa7a
5MumbgSYl/fnPv7DtdaEDoFgbrn1ZocVhvrVapANlYvKMY2AuoR/TjUCXhyt3kW6wJCouo/L91Iz
8d2ZVfFSsqo7+moGY6oveG5f06jdLgfwt8O/vPaXr6hcTtNfR/39oZ+UnDZR130RXfDN0yK6WE5U
nKdCoao7oookeUP3bvTPo69h3Jmd8alICEdZlay4QJgT6iN2EZmde9f3u/Woeph2MoAu9bpwW7Zt
s+9ll68LppK4dOca3aV1HTGmfHRIt/Sti8jvvuEEx0ROx0APvPVcYPkDl/qVDAD7VhX6iwNb4mi2
t46sz7PM7Dt6UvNAoeVrtIsaZ7rZJH1sbYCj3PPoEkEk3yKhdq9RF77MteYxRbBfYrKO9m4lvhYM
VqsOVPcqGvpwq2FBXo+R/FLVuUFy/OCtR9vyj4h1z4ucpXH1LzIU7q43UTiio//sJMRVTuTJLiKn
ImjLh2SudnWXk7+l++MuH1jQa/b0Fs3jl1zri3OkSHYkb4sNHSaTuYF0d3WDhZEsMGgRFv5HaYzf
ZhrA6Lg0ufeDJngkZz30NnDY63scTB+QjnnHKfe+YxKednrTyQNJocMKv/tTlQfRk9fMFXyA+LXP
bHSDmUg3xkTuvTUVYhtng/OGIFRD7zkH+waF28DF8BAUVKuiMO13VVTgxdA/OhPOBYNo2HWUjcGG
w37LJ9Gtozr/puV6fu3LkYzVHE581T0yIFVne3bDYxqlN2I2+2PqJnf4ztlL1wcW0yL762hO+oc6
PeiWU5wLzfN2qHeKjTCnfef2grlLHx99EWyHKeFWGFfy1CDZwZY7fJs969bL0jlHRDrn/pjs6A79
BG5El1nPCJhsiH5xqiBdnTL6QJesE/kHkbAWs17GphZvkAE18l0784DqMt171RqDdXdJXMYPx2iq
R7OZCKppjH3aGPJSFcRzttp4mjR/3lZF/9BPXXXwjHF6isL6APpwpXlOdzdbolNHUp83aD+Tc9Ai
y/fSmIUeNzpNeDe8ogi7YpqYcQ5WNEz3XXtvuzjZdL0tMI2UH4IeXS8umCOmtnTXTdQQdQedUu1j
OkDgjrNs0L505Dba92mElJqGWYcvP+zPkfEVSd2wRkfmcHcNppU9txJPQuUcLRejzGOP6MYUGsNF
eZMUsbc+sSzfMxlEt1gaH+jfMINlhb4zMJtydRe3seLEwna3trKaFOnaew5Ly7xkbzMt5w+t/GqW
ZIxFuX83IvuLVdkjsQm+g5dnutLCy26ORwIac5X+WBcjtC/sB/VYO89mlVxTswaorY/fCCyUq6AL
3eukZQNcBPpIUofsQnP9RWjpdtBjVOQogQ95QxyXJcoj69Mjogh9T0bkpbcx+3tRfyzpm7hFXp97
Y8ZjbsbsHQeYKFxbO6TT/BqTo/qSjGRaYZgm8CRwg+YusmhdFy7Dq4Psmpnd1kBFSRaBuY5hj+zr
yCbzYmpHWAXEkIZaoBPk5xb7IqV/AGAjOEtwN2SeEw3JfbVO0HZbSE/O7Sw/jr2ZXmxytde9iaFI
n6kRTiQ1byzfts7Mo0bwBWZ8IJEBKbW39o2cVKAs/jSBZlarfW3l1O0nrRhwyvSpf9W8/MfUYkuG
McRb8h35rZzdeleS59p1T0gPns3apJ7A0w18TNKTmZXRi/8qkV/fSKO6dWHSHCdP+6wolreWrJvV
FBKIYLnRKUnn7ELb9ZupFy9ybF7aYBK7QOWdOvM1zkpyB+ub69QjgR/0WuX4WW8TY1MgpdnGsia7
lfajYaFkPQ7I896MT6afKwcYARPocL3OeImmL5FnWceit78MZuceurh/wqP100ni+jCm9E2ISyAR
N9z0rGVfGjrU5KVM9TGbnkRU6dt+dF1sW/n8PPRUGC2iZXPLbfYeq9bUjbVXw9QPJHCZaWy+hJYA
CzLVF6cyyQ8SEmOWRn70JHr9PAXk3Ib1rnemj7NdEcIRNO3N6XE4F0Ult9J71iGdXoKcSLsxHAkt
7NEEEx5L+pcX7GPqUXj40bEiG8/1FP9ht8FSUz6bjaCkZZU4RIdsIyKju2Tz12KY6rugXNeZwzNT
OXc70D0Yccp9sprkalnpBW5m+CwDN9wbYQynvKnLBup6+KpZfn/3iIKJZon8Z3a7ez99wzNQf9Ua
l/C7asZ3lHDSUo3MWUYTAO5547SGFDpQA0rK+9RyTxNpg41DNfq4IHAJzve+hUS7vOJbQX22xvxH
Esv04BJ/kU2Fu9fH/CJsRzvMiA5JEIvCTeNzwZTon6OSv2PHfXkN4pEsdWfguuiyhNJwEr9OJOLV
uK7Wk8jiB9xkhEbMGR0PWbMZ84cxc1JCJdIaxjkQCNc8EzDIFe2q3KJ2+u467W0qUI8HU/SGQtQ7
koXHsJ1Ri55y0tRrJpVMvWq5S1siT7sJ0UPXQl3QskfPbfcnC0fHccTru9V7aB+6bmvPaeKuyBz4
mU/d8KF0ULHrLpxbP42eMPxBZiVkhlz1+TGUyZtFrue16QklAbygn9o7vpXp7JISGjPQ72m7sJS3
PTwLOc4PO+MeRlXUdI897stXSiucvmBUV7VjrQsLCopwXTVXGt4ozuv7NGYJD+BCXu1YIh4i1USO
yUiCyj0oP/Mn8SRyFHZgRz6FLsE7kx6WmC574tcma4LdSMnU58isy9x7JSSb6YXm1Jus9j2MrMnH
IEVFLFzChqB6NLuavJ6NpdPbLf2QdKQGNTkz1U+2nb72g83klRKr9KsWK+7gMh8YXxInNxGX2clu
GIKHsab6GbvsRKwRshwJRNdkYO0pC1NcAVCru28074yb7nV7DqSV4f6w8sbYYoL+EdR05gr6TPdx
JI6TxLWLJx/HoHehGaTPRcCp3EeCfFqD4Z8pDGfFND9gzYlPkrXy0HrNw2w4sOqD8UPEqpkK8hy9
YMC7BoEPGc2Z5j3gx7Xw7YMVy+9RNaZ7vedybREQYUVsblrS1oS2WNuYMMOPuv2TWV16kNhmN/C7
OF268gfNnCenM/XvsPcpJEv3I3evcptM3saw0VWVqfcaztn8FgYu6TYxSbWNVTFn7BNxthO3BlJb
aXts4gjenUGCQMYzaOkfiBX86pXlVkbNcPIjA1CMPWuU2UCWzEEoLyWZmZhgmdejHtlGaRcdmoSV
Rs1c+sJSvJOJd9caNfPy00PnI4lPDHGfq7w+tKpcos9kwJtGWezSFBPAMGL6C+yOsrAbrkLoyni2
SPryExwpMki/iJDUTSd1q8tg9JthGIOz3k7hKkkG/dAmlVyTYPdI9pp4dPJh73tUMNKBkGZimihl
U1ex58+VzAhbZTBoaMdsDLAUm8IyKIwErX+qOuspRjNDSqXbHiqt0daFm6TkkGJaSkDbZimT/TAl
nl6X5gVRAvVie0S1/Fp6aL1bvU23racjRJLisRzlhCBZ/zyS/YS6mRuKR1M1H/sLU4WWPSitQ+mN
3yvHeBinXTm4jNWZ559J/31EBfpgGhRbcBQdk9mDzpKRMJg53mMVF59LIzlHXantdcNsyA/1SKek
+7ZvBnaHaVWMJqLtj6GRPcWT1mN87bBMauInEx4L7hDx5rW05+NoDEeXe9sD7uVjXQ3MKnqML54Y
39yGBgzgmejV0ZOHzG5O4+gzbXKbeRfVVbJNWo/qkuVw0ROs3sIFykMrIz35i1NO3o+88d/s4nOE
qf2JqLmHtLM+E1okHzxZfgSOZpxa0862ZtlMzDeJ16xixzloBiSfZCixdSP1C3Mju7oVK2BuLMgt
MZugxTqF6ndmDq4hhYuRxkuflgdL8zM6bbOAJ070rdDJFWP8TafOOadFW69RZqOYyypiYMvexEQ0
CjJ75p/Uxp9CzLWhUXh8fQ3ZUKU7HebA+FwM/pXpUQOKzMXaHsw3PUJtUI+PRDp5Qfa5sgdlUZLl
yqgqYHpFgdGIb2JVkj+/FRp1fKtbFUZr7f2pfZxa0R0Txz8V9jP+X/tqtK2zHgOjuJphf0+JiE4K
Fz+Sn05AVHKs2UZ5CqRBQqpAFb/IM4MoNbdgGlKwLIhkQ7OhyeHgMh6dcgX8qIR4ymQ80cbb196i
f9Ph3F3kJRl2E6Hr3g1r5TdDFGubBjVC/eGgi2Y+dm5RrDkKEy1gkPNWGG2WcxyZLAlMWXkcouGn
irAODRAVNF/o9tOsWY0m7epoZE6p22cgkD+qoJ03yHB0JkcFqArUo66fGU/hKvgQCu1Cl6a4BeMX
rUSoKahEPiKIjjcBOUuwQ9gkiF2vVTaBz/G6AzO/7DJnzoHQV9ZneZitbdKDjym2lBCk9YHlzQsu
SyYWn5raRiopDTg8bunvbHQj22FgDbK0nQqzP8WDb13JjP3wR2kg1axjkGhnUiRZrF14X7+bkJvO
TikvOeuRVczCmUT4qj0kUnyn439gMOjOVZPcqyQxzkHs2lBspvNkYQQn7RlylBzmtV+ZpJiM2pM9
TD9YXzcHXEdfTTgxm1jLw8MQFoayGZ1Tx/lEg0+QkxZKBLn692IuB7RBubbDlt9gtg2JdpelChZN
6IhpjWqt+BtdBciDOd5asCW2DZnGB7tOSe8eQIqkMiNODirksWp5GpajjY5g0k+aR2puYSfFtgHX
hLFFG/asiKGAcHGtKdvgaivwpU7Z/OimmbZRQpuuBl6TR3CFDDkiRtrmqK+2Td8daERYH53iuz4z
P5qK4dKyGjsyD//IOdOcG+sJZp13TxJ500qqNK2uZ7su1MfHiWzGtgXCxGkarYLAtu+O1M7UF1aN
HedXQrJ2eZBZB1cnppIlIUmeJW7U0O+ytUnl9WTGGkGoKYFGBrKuXZDjj2vs6CMwxeTq1Lm/dgJs
5RS4CBwPPbkPCXJfo8Mc9prHPLNE9UuKzXqyfS4x8GCgmVzUbrXpK4DwsE7b5jvMEf+K8/zRDPoH
cBPyw9gaSJRz3cA+HuF5KXGvRqwWdYSBp9w2mJKmdnaQCAW3FhgFYCwdbqukumUKedwmVrzWJkzc
mhWPm2JauVprPkEa+1EM9FiDJh/3ie90F5kl8uDQKCMs1vipNbp19ZpsO3d19TAMhNu6UXSaOUvX
Yy26Ay60ks40ze3QT42blh2SpgDURcsLIaSeregPjafCk8NjOMcnl/qMFg4PQ+O+lqV2deFQ7WzP
aDed1I+IOybCnSWY0izorl6QPmh4tdfkH+rHoHLiWzZ3H8E17Lw+Mb8PJEbiijUJ6+nM14EhUbZu
9NLXLY3f3rtVjVl9kaQa1nb6zTQho1iV+Vw5WnRIfFQUpgQYlllddu9cZiQEAOx8rQQhKOFfTAIH
GOKTR+SX1tGvuRrSEiZfjsorbt1461F7ACEj4w1aSrVkGLoINKLXmAjovP4KcAZRVGFuPd/1D3UJ
I9RiTEPxTZZBq0+s1tWkJDaM+BSUrBFoX9JpL+tDFSK+nCPEjqU1vFjOxCekzU/DwDe3Y4wXo01O
PmDBnfl/2TuT7rax7Qr/lazM8RaaC1xgkAl7kSJFUTIte4JFqSz0fY9fn++qKiu2y6+8Mk8Gjqte
2WIDXJyzzz7fJqxamJ2/jTujY4LBCkPTioj5nX7zqKDsquYzTsqXnnykPWSL+GJYDEPKtSvqiXVJ
VhJcBYTVya3nfg3yVR8Er8JOesaMl4Dj4hRq+XtGurLN5tgOxAxWntDL1lOP4bLpCFQEr0mOI63e
kjmKtunTaB/ETbKU+RDfu5ALpzCnbyQ/3gmNees2n7SYFfHEjTRWUH0oKgzpFyQCt4BMmdk3mZD7
pJ0o05LOZMU4Mhg4iQ13dI5Rkhu1Zpbnaw9mPjK6Ih4yiPXuoCeEUYW4m9Jz0I7hXamOWYKyxZJo
n3Jb9NVTwl4hJvCjxQh/h887Y+ArNn/qa3pziT0q6rr0podppl2otTRmwdv/PJV1uQ5MN1iItGwe
rOHM0yi61xr58iHBpJJldzs0jV3yxSpSg2kuhqBi2XK7zUQXHqxeXzVAMbda/S2qbWAp0SDOed//
YWcOuav+sG5iHad+OthLOdpPdpOTiMrK/Z1WsTDqFN5jD/znLilrelZr9FFJy3fe9qNVRZ+yPCAW
Fsl0adnQOfPSpjjqUVEGZeFQIKnWiMnjgKqK7bbNVpkF18gMc+fB7HQilMRmVCvMJSZuFd81b7TQ
r3amBGDMCI45uFWmF9NIP7l9dPHGQNwFQTSuWWvG5Kn32YbEV7EpMvs0NrI7lAwR9JMo/Glvl9Y3
0kHzeyOzV6MRtyuPLVMy4msuN88ZlnFG8mWQ8ISLqFRIzoZkXHVGsmRXhwKjx+PYlPYxTPrsECf+
w5DrG1cW9m0oj+YcuqSloiNlMdsndjz/kWgAHzMdbkdbz9Ud+RhsinbFtw8zvD+6r3npNJ8XaFVw
iWzX3wIF5vHGDf/gDNPKNj/Z4zi8z1axnOiYMMeJftcbrxRc0UM7m+h+9ZgeLbc4906E2FgQ+hAX
2FMT7uYlavMyG7r6WAzuvR0Y+QXdFgpk5MgV1dSnNq6iLeNm3AOR7d5jOPoiyhL4c8CORCcFaWap
T3ZZk7brqWq6PavRjD5q597xCajVMzxJMSumfacz2faY7XtB+DwxksCqiz8kL4xlXDn2Cldxt2t0
435OS3H0sUWz4T2I6WlKQ4gHYR1skJWACCrpMQ5IJtZacIkjKr02sbTfxi8VzfB97GjX3mf+4uL5
PARJ+dBEyrzoAdmzGHpCmA72g3cpJQyAj19STXDNNdkllb51ShLxjdjhGOMw7rnFoOW3KT5RJRf3
eeKMn5MIposPuswIWW/IE++5FN5Tyo1wCBq2qRtP3dUw2hZjisSVhO0DTrjmwSzdrefrKWf8WneR
XTWWbKSXvldeT+h3OfMga8qjlWTkG7dNezfNNQVJEbastXosc2j3FRE5n6IxTh7rVxMWag4x8RNP
Z+M+n6AX19VWaGb8pOOsX2fGxMjGENPRM1QCdNJsxwZca9/U8/ZDWzDqCy0KmaZDGW0JsFlUIfMP
3a2jnf7HGGrhoeo57RNLeyKEPTyYnb2aWsM7TllypxWRxHJfk1NkmF+jqnPXRlZzR7kVEccuKm80
mgsyz7FF5OOOHQc0rNC0lgkAMwSbaDfFUBbs0PB3OESwC00Z2lLmusveyfMVzYiz0vzqSW+scTsY
4QbGurzkctpaLV69woUzkCdf21k5aPqyueSJRF0b2EGmVzuUhU0sbo5QaERFe6i0cFuMpv4Q5sWV
jwA23UwJPlnG2Qp5+zkTyiXm9mxTubHDxr0UK4uKeItHFw4gCksI4serHPN+SrVXbeidbU7M60YS
UAZv7doG2bgLfcCobe70CKsRwbxJuAzSvr0n0riEldFlpzp5JWl6Fblmdos5TRcW9hU2foJjmbTD
OjeteGMbMaeRExUsNrPEoQ2G9WL3iMNJ+zkpUjh5jfZslW15IoBpWkoBQLqqAQOM3vxILlR+9sf3
nKH8ug/pLpB8prMT+vHDmMQLXeYvtV42+4KVMax5EJT7CISI7uftsctLc93b9A+Qeoyht48sHdlH
x0vesqBK7wrgJg8M+5+8lNEHcl19GkmB1v3FjBj0xDMHPkKVyUNjrn1WlxcaW5q73rugeydPmvae
Tm2xZWbYL4VqdYYyuR9RRo4p3AKIGxFXWxyF905iPcSiKOBFyAxc16c//8HsuS6wZC9BOsmDI3J5
gEUdY7QbBNv07Efz2CmeI3PgIjGC/t5qAXb2HWj5oZ7l7mPhwhyooMyGjpJRUbF1deyNseMCIGRk
ZQZacT9M8eduQMnTDf1cMLBqws5Zp2OlLWVp1ChR5u6jU+Qt4PqNtZ1sWr7fmPPetVsMto7cmtHc
sc89EesNFdQY4/Fsgwni5HisQ2N84BVQobvTJh3MdJ34ML3x/G4LvqwlNQ10TW+SR2eubsQN9JtR
5WpVgeFsiDn4EqjzREoyw6pWewyaHnoJwKodPkaoQL2Uu36q1jTVj2luDUfmBhpgxzFkzMHYsQTM
BT8Hz54oFwyxqFhzymIsMfGi7Hg4IHa5C439C2KBE8rSpjjoxEsNI89hCA94smS+jv3mUMFAISgd
21zfs2/Ge8KT2JKc2SHIBaNx7Qvasmp4Q8BMdpOYwo0/ZCRwl7VciAg7v2W21n05GIdSn+MH+uSS
VgBSrBsS0VDkZcGyaIDg2trGM4J+j9KNxrqz5TA9i1jEjwFHVjBNmFrk9ARUiP9Cj1x8ZcayL1V5
FhlrfzbvERdYNIohIE3FBDCxhuBcskIzGaH5LC3eKRZe0rpZr7GQeQe3/OZYibjTqItP+VAuEeJW
EF6drxY7itIZl7KzWg6mzj0Y6vDMpN7tdL43rTKXdTk5FH9GsqrjqN6ZREmmaXbocfOxRRvaeKTV
+mSERMgQa18EVXzu0TOWzojU27QxBADsFsw0nVPpttFqpuG6rx3zs+98HQOnvfJlfYoGd2BeUQ8L
2+pwFzgjfaceik0ozE8s378KsxpOvrs1M6+hf6YB+mCA4Oa8zCELyWNNyEFXfjGltoZt/pSZQ74m
bqk9z0V2J6p4WZCGsfyYzJGSO+B3GOAGGSSbCzMKeOCYxskU8UFOz53AgD4VqccBCU27CImM9J3h
i+1avEnPX5mFtdPolO5T8aphxwU1FqwYSlQ8Nju5YoIZLOFmh4e20Dk5jMS/ZmG7dkO2R3KjZUxc
zcMaVj9qSICDOZ1FsGomq9zmGRJsOxy6qR/OzwFmpYNNwnkWXymdqhVmZmiVhCuuO2feub7FqESh
U6BkEGuTjAdPjMNhYlI0Nra174akOtYYVraeO79KK8gPumllh4/fFXaZH4bEIMK+Lje+IuEHioT/
8TuoO2yGahNaElhQqSFsK5JKCwRwWRv+tDRNbGNuFOCc7orLwPoQk2TFWupDbImxR9yZzNlXSGbj
eaqDellJ1tjrwBWLMQ/HY834/mO9LGe8+jTHbxixQAX5zpeGfiX0jC/lKLuLlUblQQ4Vy+9DuSgd
TR6sRC0VRIiBDRhHs2+HRyv+ii3RfmpFshUTEYqRTs5RdijKplsZMDCWSfteRNlLSOW/ZfyAqot7
nYfyLDfUtntGZtRfWbSPApgrOsxnI3THledaNJFZfPvwR4zBhDw9RIo8OwQLnNK4y4ccIdN1AdqE
/XPoxdCNQk5KZKhbxwuJ8eotcFO8G61dkTrEbVzrjvKrtIdeiGtmjBfsed4qiIu3WFHrDPB1kwnH
zp7to1Bku0Yx7jxgd7Gi3nluf6gZFx08P7svFRlvUIw8UVB1W4qbVwLQY2b8KVBEPcokh4CXBsoO
ssisuHt/WmRB8UUlSK5IpWXkmlsyDkxb0gyzBkJqYK/xd7ubJkM9Ic8cRDwoa1OW4OXdak3eMQeq
7rN4znRqGedTS+xGBhlnRDCvPQNZUcEEIRnF60YBBrsE1GCkoIOpog8e8UD6n6wGKKGt8ISegyMl
UsjCEXYh1vAKBuI+UFBDpCzKfjiHkQIeupAPMwiIg0IhZkxeMgVHnBQmMf0AJto2zwEQihirBrA7
r+huCM9QFi3YTjste2XRhQhjOIyhAjKyWdLsGhiNDazGREEbhx1JdutBoRwLs36AbVivahv+/QDb
El49il+kIJChwkGGCgxZQYiMFSoyK14yJLUF60SS86UsF2Yp283g0+Up1OSkoJPAG1v2XhxQlKOC
UnYyS49j3r2NsYEu6Sd31iQ/VQYjkkpBLUeFtxQKdNkq5CVzC1YEoWA6rmccaVAeawXIBHL5JYCY
aSp0ZqsYmgqm2UDVnBRe0/oAbSrkZhiwUK/nOvMw5k/0f8rzOJw0Aaqzhtn5sU/QCuMZi2Zx1yqw
p4DwCaWn380wP1sF/yRNaGJLRfvDHnhSZGFSEfXleazbALtzFUDUUSjRHKZoUAMXhT+lDKT2n4vP
/09E+Q0RxZSOypj695FZl7D449t/3DXpLf/jeybKX3/wLyaKNP6F5wCCtcUBZLredyn3/E+uJwTr
5BI6ifwOi2L+iz/BHjHMEofNd0VM+d/YLNaVdMOz4aLY/xckiiN/XMC32bUkx0EXFq+B12VJtfH+
3bJyVQddnXkeGGaJ898Mwq9cuY5OOkxrYvIozlAv6NGtume1qKW39kZnU+TxHWePAYBdnuJlF2Rn
t+qf3YIMEdN+cbEvUKfcu00MrRShi73GzE+OstA3g0aNHB/DDCp0cbLs6LHKmZrEXrm0h3Hbo/56
Xt8u8F65WxC2l2iEHWSUj+3AfizrLsALB3Zi/GAXZJxxOpbuFic2wPw0WzKMHIiE1a/dfGSvkFid
kcdTpQkEDuY+WtxUC51JWm/Y7+gYh1z7WiRoaWmoX7XYOeFPnWGvIGsrJCf0ikXRJ9FS2cziSXUt
jTyVaU/K9GickzTdcZP+0TMSrpFfFwx0mZo1AnU6Oyoqa0JlCD2fRqt7bgU/G6CzJ7NvwzQBtqzX
cxh8m+yVBADKhhJPrQ4PX6Q9YVwgmd3sj5T4FDp8mnLUVnnePw6QEHkgH9ns36GC8EfKlah0Ks7p
HNXypEX6IWJJjciOM7rBNdTsnUUrBz1uAZyrzoxrrREGktTrppm2PCaOUD7emRUvPC367Dc426C+
maH90iXBGuyNz7JL4Z4kDXU2Jois8c2w58M08DaT/MjE+BLq/p0Z3HkJnMqo2wgzOXbTfBbMbWIO
e69OkE6ifR1ri36Oj0xhuCqiY2ksBdlIsu82rQC+V0iSPIatjehrZN5pMPVlIZ2Xamo2UmNpY+YR
NX3W0xmzrwjVcDFZBE5xGO3wzneMg1+J3ZAHazSCANMlPZrlgsfhJxcNUSXpaKyiFrRsa70kPdlL
dnofDGuPk7sM7V3Zhvs4b9haD0gMS5C1jbPhD9cOnTuZk1fSf9/tIHyv2vGiPsZSm6+Vy0Ut5mej
2sIdeZv0Dnx1ukz1cTvlOF9cEuPy5K5KICxYw8XLayIPCmJzGKDhQ2QDyvLgEQ/nccYHNUX7zCL4
wj4Vs30yWVFkf+ZghGIXBNMBYyaoC0oLfcSAORIxI3AM2fNVXZNzZatGdSmIkPTt8c0tWTZ31/hI
np1womUWL3D6ib82llaZHOsqvn38jKlT4dTWuYkqQmMgCnVV8O43rqP2HbbBmN6kPtI0N2slxdPB
rZJ+Ce3uWLTTmQ1O1g+iF7uL3+sEP47VbjIZ7/UpPWoiIciK5miKoOIkOMSmK6LbMqNfHjHWKCpF
MrSbKuZa1eonJmZ9jN+u6i8i7Z5rLTv26jhwX8dwvnpzx1I2sJLxYvKV1E56a/ov3tTu22G+ymq+
qm+w06cDXKYjGzU39cGo69EIhouMhpVWzFe8naveoOvDpKDeEq0u1rAac5nY2RBsEB7mMxkt59Yc
tmQqmWN2F1g1f19NtEeyZwt6HbsIVYP90ozN2mOtIRLuq2cs55AzgenMU6eFK3Vtqw5BvbY04Cwb
+vY5MkYsheY2ZvgWRxwFFAsHB7vY7HOvd1kH3z99HwWaRPQy9M3aiMZn04ArzsXkVQ2eXPPqtwHC
9pVFxK3Vy5exRHRJ9Pmqw47QvKegxN6Dm0mL601hdRzT81kyUQ/t8TnT7VXLXnE2nrVuusp42LIq
xClTRDc30D6DZH+8b0b7JGr9LazLZcTSZ28C+LF052TJ8c2z/U+5PSw8vHptPqHsGUj3A3kC0bqd
aEedk0Feqnb2h+LeIkraAYs0mdg95mRPcUxCQP88V/q5FItqVL+1d7Y1H6xXB20Su9W+ra1dZabH
rOK1j9weU8glwSftqMELS731Q9fNB69sn4mP2sypxM05Hgjmpk9IjloUbQoWyCwur9GRrJMbSmx4
a/zxPHJt1qJ7rkxusViUWz8kgI21AnVYRY2q2LGsgBRN92xEPasDG7rsKgAi6/Fka+P5Cln91lbV
J9O/dtn4DCkReJIY38zwWxN5pJw4gN6TozoTdE+egAJu1E3UmNxjhhFFyz5wX7qurBZGzpPGEy9V
Z+94JrKYprcXNv1UTelD3TiHbXxr+RlpzukG1jRkT3oxWA63GgqgN3B/hPd1CJgDxrgpTx93nDGe
DJOpgK+Jr62mnfBtZ2uC3h965qcLJybrPZysT7MJ3zkozXg/ai2a3WTt0pFoD91uP7MQf5uYD+7s
2HiLccjeVWSQyNYv760Ob445OAz58+A+CSdQlBOBJCy6WYl0iDJRSwgzEcQY00AkNzQ4yQuxZWeP
gB42CbJDazRfwR8yKvfdds2gjoceoVCspUathod2hG5I1tldqj+PcKb2Rky4WIQL8c/fffy7aY6m
7ZC1d510HqMwNjfocNY+I71k//G7j180Uf/1jyR38bIXusoWxqmD00blF3sy+Iw+Ma56q71nQcHf
6x47emRvQcaywwgaRz0DSVe/DFNl7LOYBFt/tj+zuLUAmOPvfRdSR5F+DiOzWdMqDHvXK4O7rE+W
HWtSm0mPrlBfwruJfsINZ44QZhlV62wMl4WYvF/1cwKJAA2laxY8AxaF9uI2707tbJIRbmRuY6tp
V0yJZLWaJP+mpeMlcIi0jZwdZEh2DKBQqT9+6dg7OfDiZkTG5iTDetxQFMXoyj7ferRJtfCcF6JY
U39d3YWX2rfZ9nYhT4F1Fbo3Vh7cdYVDaR/l3ddoJBKDRcy1QatBq8aCg4OHu0jFFbWwXZXloFCO
TsJxo7OfjGAa5FzYc2y+pVqy73P75IoSakivL1kU3xXl9NKVKjOK2zyuOTy4BXBfXjJvvgRMaLnZ
1pNPoSNs90uqZ+0DLgnIujS4BOlw/I0mU+YpkS9Sc052Njyb9fSscEQp7rsKuWq2o1vEEhtIZeEk
f0YG/1sIkfH3MtkzpUdKLYxCaUvjJ05VhA+lg0ZS7ED2vFcJ7ub0GdDDs+/i1MRBiX5TUUeNsvoN
yM0AwPgdq0UV6J7JJiD7ENBaDNf5idXiiaHLnUnmO2h3Z4SrnPAF5y5dORnnC4VOBNt4TPFUeM5J
lUrfdTO/oC8Ziu3xv1Cdjx9vWbYreQU60PyfgSwDFmKL9LpiZ7YU8Zw1edhutKrcevolMYaLY0W3
hvZ1fIzs7FALTjUK2zCefofe+pEM89cLcemrKNo89f9/bFQCK2f3pgECr758e+wvNpVJqh1cqT9M
JYUB/GLJjjtI4GVn1Os87S45gnZu8PRJKVg9wShRrEv5G4aZ6tH+/hF5jq2DfcIkIX5icZVJMMzx
5OY7r6OF0vODFVr4M6NsOQ4DRajtrEXSvX5c3iVJS1E6vVGJIU2fCzsGZDa+WSEHwEd56NrzOdia
jvYZhtG15dFlMdhxJsoQajsnm5S3f6tKEMdDR4lZjOMGUFW63nKnpLj3wnjvZvp5tuxdzXcxBC6D
sWoZhv0l7uq1IV6griN52CwDkjPYTdvabS7VNOxSBhyJ8KlhI25df5M79UYPmnVlMaLOgqsWTG/J
rH8GqExwkLWUMGVdo7v45ChUXsdfH9/qgqw1qkRIMqwqctUsUh2NOqX/y4oxIdoG9a4u8t8wjX51
eQhDR65zDN02Pyhi3/WxZhrhPzVFvsO0h2Cinzsv3Wfp60dlPV6Ntv4Ngg3+2C++d7BkqmuHLvc3
Bps3GC69KXdm4IDjTZFuso0TW9e4GC4ND76NK5LbpDy3MxZWveuxuET7SmR7i7o+7e07Y34Km/wu
L45z1l88j8U5M4d+py4GnYI07aezhX+zds0H9GmcA/PCydFGOx4dQ34/cx5itD2ov5fhwwYYmN07
O0EBqroCgHB7L8z2holcPbCDI+drT1cFB3zNMj2D068OAZ9aN2zp77ciTo95RO5m84oWR5mSdCvP
kdCLGEmgSO6iyXTW4+AiKxpEhQriaANY0CYRqnVK+pXrH30X0Yxe/81oWU6ikmIXeQ355SFPxusg
/WdFv+xpwajArReTOScN0Tq1rS817WiRRjdVtLblsI3t9JRNzWfoL2+szzyLPKJlDy8AQCO0zC64
6/mMAzs+svt1DF3xYhb2buj3mQC/qcXvmlnuzMDGDtJtpjK9GQxBJRnc1nnEHhxO9m7i1O5b98Xp
cZrS7lGxHKa1xu1KAstHn1Q4OzZ3OHbDfZU/jiYPLd6HNlC/OSp8siATsFtJo1dMujffFSeWw4bf
XNo/4pf+PPkEmTvSIBLHJNb8x5NvllpRCc3Kd6p9Uy3dyNduXKVfflZvOXfKXf6b0/ZXp76tU3K6
Lik+9s8Iu9qckIjFxGGb0JA1NKaYTX/zZNF/ccsCqDWRaPmVdGL1Ir67ZSEBMUoAAbODCMcKhd0g
4qTzMzDNbUUAgUQKgtRbXWbcj5PbMP7SD02YvKsqu/bmA+60dQTQxLOhNZjIEZp5Smh7elO8SA5C
mad7+DMHVOZlE8evrsOPqfrk6FLRCQgZ6iBOsvHaBea1jzmq65p5BciAcsoIQUNlVXMRvn/8hTc4
PDgsiG/C3qH6MmnNVxBcp6QUuxH7Wt3kR1te5mHc2TQ66kXa1CEs2Z4my3nGYsQls+7d8lOJwsDa
2xypPbT46A3dM+TDF7wAB9eJj3ltHUOTxORmOqi2qQ2joz5LRvL1PZfHYQ4eXB/po0EvYNkrBACE
UbgvPhudrBbsdKw7cmMXuhm92zwusLkcKyyb/UhAMCGfKd+km1pwaIh85MfpNQdNH9svudM9AyZd
J5V8QbZeqqbEG0F/8Fp8f3hWJ7igX/vdZfCLAodLzINkSXkhxM9MTfZN2rGYsnxnpDw+86xfFhXB
d1FL31RLgEFaoh8K0huWBqOOhTZCoW3Ku3DUnkxvma7E3J9q2jwyuw6dcE6dcPdNe7ULAobp0FXr
1vfnJhsvrO/ds5V9j1vji8fwvcxbJDmdqI3o8+TCXjP5+6XJRzrk3Z2I/E2B8Mewc0E4z11cIQH0
3PlUo6qo6Orx0vn2SZ2q1dy/FT7rAnrDcurwJjn5Mw4zaRVHwXQCRsJeEzbFx7g1EBdQ73yNeZTb
X4yuA640brLiq2pSJenkNXRKe24hVxKfZ6kwBaod9BenHK9VqJ9p8EaceBZimarGfFg7Ac0c6akn
omICo9uLurlkxNBOHTFWFEF2oyQL68WLx4XDrqLjy21XDFfH5h0z2Toyfnsskeha9zWxsVWXbbv6
5y/6F6cYhZv6P3jeKNs/Cc1DUMm0HXpCfNiCaLx+IUqQLHIggpKL3GrHs3CA5gS/ub5M+0cc58fx
6VI+84QGJUQM5k/HZyWsCRJVl+9YXrhmdcqeVcrjcdGn3XrQ+TJSYFoDXEv0syTuV74ldjUFT8kq
nVI4TW4Uq7EX5NWs8g7JiiI7QdasdWOpajHDeXUQUgRkLFUvuQilcjwrdYOg6pfeazYsnO/VkTFE
x07Ttg02IIxekuxinORUYdn0BpPwhNFpJRD34gnGVpke7UxngTjZx1x0MZuhQT4s6gwLdYWLMjuS
d8I6wnAJKHqoJ4pqfjPVwyjn24zFvUPYfN8mUBrpx+P5MqbTIZOcG+oeDqzkpt6zNevX2dCv8awf
KyaaTfKqyfQ4Cdo+/mwCVSCU9drEyjgSZ64KHTniNOOyb+hcFSajSk8sU7m2/4IeqHKC3RelUAS9
TjpFyONWnICivSs5xO3Hh5zK/A92K7c9TFCjLci3eK/xn7YgzRzM9eSczW/EhFo+JxHmVCiKDCBP
c8tdqcq62c5vM9mkzTBBuPMdTj+SMsKKqReYm4Z2F+TbfgL5HLr6sUxRYmN56sbk1k3ypFRrFiKW
Sm2aiJXXJsFWWrei93pTb5qciWczMc6VFu11iZoWdxf1hI+4N3A2nQJ/Oqt/Ls2JBMgFgSP7uouO
OXIyW6nHsEkWAywr5pakfvkhjJtU7NTpq5S1gn6RtZAHVqw/mtipe3an4Q17/dOMOGN0+pO2V6du
h0iOLf9oMjow5vgmyORkNZhmM7wJwavSbE5o1Nesn5aTH9ubJDjYbDoopS0jurjm7s11+4VHOCEc
PD6oLsvwCcckiV38Xel0Fal4iYNwXWC1JljtrQ951FFNYGHYa30MNBYd0as3pjMTfLuP3GCjtLa2
TZEXmUsXO6rbfVlOh48LnqGHKiNZR92NA58np5dAFRB5vlbdeFrKE9PYFRoiKYtgNLmnctHSQdqn
vulXefCm4zZcqAtOqa8xD9VypHcA4bD3xowRBPJCI/trOjPhATK37llLS+d+21eozhzHSiecS//b
P59ahiX/XuXTbdpsqtsOh8hHFfNdlZJOVlyZws52jZze8oYPch7uLP8TOheCR4dlRDWjbsfiNOv8
Ofdowo2ktGd1YWEhZ9W0pQcA4sY0aUgvKdGV6tj++Auk+VrFFLh19A7E5S12MdjY44mH95OXeCsd
1OQiHZL6Hj0I8/Rjopn9Qi8inNWaCSaLZ05ea2KtpyTSjt20s6qSIX7XnTNJkx6Y8AHtkpLZnY95
ERH8gYqE9dlfjE5WbwyzupW1B9iWVVTAMulzXaCFtgXapm6Vw+KUIxYsAauzilRsiW5DCe+e4na6
ekTQ9/27XlvlEkzduzpfcMDeFXHMMjvsdk51R7SHtcnhpM6cp0DTYajXi6IOb7pLFdIPV7VuNsZi
15a4Vo19jyFAPcPBmXAONxsV18Pq3EEdgcTnHDEPbtT910jvybCeeuYa8DsAkCSspkWKc01rzB77
A0TNdcFMQF0ViQQfwl/ioffXyMtKGdAYJyTmuFedBtlqz0biELs5vU0ZLwDdPpvICPeMDfsMVEFF
d9Hvo0rqK2Matj0bj06OU75q3tO2e7ac8axu6Fb+T+n//3P3383ddVvwHP/3c/fjrWlub2HXfGvb
5ofB+59/8q/Bu+P9yzMZoLsk5zj2xwx9+Na0//WfmrT+RYPjQMxncQhZWRHUgVe24X/9pzD/xVBc
SibvDomMwJ2+n7ybYJ09XbKW+JEk8n+Zvv/9aDEgskgKE6oUg8XWHxsgz5ocLSm1cqfXw4msYgyG
Ar9zaW3Ai/oL5qS/ayV/9RMR8jjG0NFM4+dUiDQXuZhHIgg4S3wLDjrtiOncD6IfFgOM4t+wg38k
cqvSy8DVSHyLLgjSgFr/4xsMWmxfNeQBSvuNSAse5XK6lnNyY/H0+t3X/wuh8hc/Ci6/KeBHO7y7
nzvWnlUwr6jncqdw8AnpLL4WvUfW2k2C13/+SX+XfVQCgIrKkVwDf/vWOMtnKE5jSQU/0Hy6FQ+m
0MGiOSJt/POPMrjmf5IWUXwNeiM6JOkaP8vOQalnhMnxrqykNtnl069uRQKui6+NAGrSmlnlLtw7
o+ZRCcaXWbo8WUG1hp9y/OeX8vfynVdCf2iqMB5k8J+addlnGIK9odx5HpuTiX90OggrrOCD0rqO
6K9s0n/zo+B3n8CvvldsMw4BEabjeT9HsGiGXaCHFVxCWnIX6+2diayoFLZKzeE7FU4a3JOZfo1h
ITJDiW61qDflhGoWiZrG2HWeY3I6/vnT+Pjgf5TF+ThoKcBi04I6P9+6DmkmZhrmJQYQyoAgtXeO
5Ke1qgTW3fYPIoJYJORfxGifusOeUpE+TklWYZbun1w4kNMMLcMJbv/8wn75NdnS5HhCq+d4+fGO
m7sYG0GRlVRjVc1Oq1ms6q5fTRN0qEFwR7C7jyj7pTTxjvzzj/7FpILP5LufrRr97yolBhmi1zr2
xUfbegDcA7MvSIAMw3kw6/E66h4fRTzuBsd5jaJPee23v7lafnmxfPcKfjpQh4Q17D7nFRCHhkdH
joyr4tusopLi3wc2Ybj62+3puRxyXJfSE+bfZhJkD5ErXJTZrtDBfFasFxTJO/RAEHx6b2wEC/EV
m4Zp9KmjZWKcjYiRusPFZtD9UQ8qy4LLn5konjwl6lgahpCBXIFGv5YM372kPwV6dxEWJsl4M9rF
Z1Cg714U3xyD3dymH69zuvHy4r4MIGhB3P3wR6n/vnNQinuLqS28osl6miafrVw4II0L0WY+VI6y
DyT8R3bb6QurO+VzXS2kjfzMfl7h983HDTX2w0UIeCamswyNcEecXLYIrX7JN5ofZcigQxMG4Lzp
NjTjOQIvrAUWKPWRrFFeY647yznJzx/1kU7i7DLLOgTgMLnLqmA3+RZcZ2Ydlb4TzR9YQ2+p1A/g
2q1l720iAdGhJAre9GB92ZCq0WTU9WR6XMJGznuI8kfLJgpZHcXqk9ETfFhqDlDiZJaj+abJHgG+
D9+dMNqaBLM2DYP2gfdljM5uwIxAHbe27WZV83l+HB6tM5IUjD6k1YDSxim7wV2+ipoPyOTEA2DD
X4CNy4hcvuzuNmjKHjZ3KzNGUenbcOFLroOh9drlf7N3HkuSI0t3fhUa96ABARlbIHVladm9gVWL
gtYaT88vMD95hzOXd4x7LjqtulpUJhCIcD9+RGUw99h672ou0X5XlyFkA1OXP4RMMWXZXlTai40c
CMdWIqmLDnfw+IuQ+VthgpKgxNcCBWWGY/0TQ2qfUAre2cTWY9PBjwnW5/L37NVo+L3pLZ44JwR9
Ui/ZF2t5aWLjvsZBDYoK7yT01sfZ9FiwcGRAoKRcT0Vh36A95N9L5GiPaJs5XeroU9pcgjIkTpbY
7JFCXs8/1Y8oV5wdJoUmQPhSPy9Zmu8dbghSyz9BFW4QaDa+4kHMtXPnZtDrpnyHZO4rq7JPRaUY
XTv3TQAtBk/+GON3ET2alZgUUfgJd/0dBC7WVITGM4yGx6zABkqaHYJyyfq0OsgNOTnlpIH70ouZ
+ebNLqS8WHlHgeqvmjrRgg6m0xZKw+l4T9rgb4/gG7iC3KzWkcuxye6q3yhyjAcbmkOADAtpWnfd
3r2LfyGTeWJvOHfThiCT5FPUBKc2zSdh09x+6yp7SLqzkZeBJcyNRqiWMlxdHmV4MxqTSH8Ni1Nq
cG8SCtUjfPVAhOOb2ab1oWur7pyly6uRlO3VmnlvQ06zhQ25qmGcEL0A2Tcz68MUfmSmNDYsR2KL
vwiKyPy1YB2g3/0wRfSo5HJB6PKjt60ElvnX5MxvMudZqbDkh3LW0XHFnFOGxl5MpCwW7utyiCo8
ABwZf/YARj7uBTycMjsuy3O3UhNu29aojvp4IPMZa3S/jqxgnpFSq07QUDcqqCIGIKs/Ju6jvpJ+
OYCdQ0aPv7bWPdfZ+vo2QrKYvbpt9qlB1muS/juTq3HhGRhZLkaUfXqawq7hPDkDRxZTq4kj3IB3
Sq7vcfsLcjhGjYItQQM2ILzXeFuzw1tHv8v/wk8JOYd2rWbedR4CLG+5mZcerT5KCWRBrkX2Cibq
eotjUSbDWx1Hcgx8NXzs9ZMtR7AuBkX4586HKWff1vDJO2B6duuRuLtbZvHm5OrpwhKA/6jxnZ6E
AjwteqwCcNBoDRhddU+CWoLzUtWE+S7E8yIiKU7jwtSeN+57Qlwra7rUoiMmJJ4uptmc3Z5dtKvV
MVnNTPR1fqyja1imoaZFoXpYNM0LRN/dNgs+FR7uOUFUW88xEl1w8Vru8zp9xUsJN58SAxiZc+Fy
Axddjecqj1nOiH/fkM2pQHgW5Fa8IHz8UseBXiiCo3PSmKvrbHF9T17p0uu/mlB/hvHPQMB4nEJ5
swwpArSxQqmDTcgft2jp3wdZHBkS457LCiQtBlPHizkoUVjCgirT8tMwsIkzkBIzu8gOSwOJxGZZ
xwwv9tUy/B5CDEqI6H1uSkxApzA9GwSJHJJixdhtqZUAJuwOeJS9NgNXJCIXxGuKay81CLiNAQzb
oQheMygp4C+oOVCNOqA3O31izZsRejYi5riByCRsdA6eCxksqVfc79SUtjWjizvx5m2N59DC0p3c
URP+CyYtdVXvxLKe0tWYWZ4Y6zSGB2mslOekLInc6pt5V7jY8yc8hK1T3aIiivFtpGz3lt+N19/B
l2Nz48z0w/G3o6u4yYaLNGaDX+dmHAzezATX5oeNbOZNaja+l4x7DKL7P+7dNgMZ1/6rtN66drif
Z5ZLX7TuzpTiE0oW/tEkT8GxbXai9YhdybntkBY+GZ6guOpQrLrTCcmjBg+HmsgSsPpSTA89ibnz
gqWOzIg8gniQ+mi4ImwG6C/iCViaABWMrKllwyGG8P171gtk915QlXwohJZPZe+8lTOPAA4iz2s5
PQq1l9vO3UrWZmB3PKLRZH64KBUwIuZ2QGVL/JRUEZzReZZFkHC21Z39Nrve7003aXr6K04i+m4t
U9s3V0ClKkHpkyt4ibuS73pvvja0BwerLi40mgDaVoQEKZoO/TBcI09AeozKl96pE+wp+mHnpAA8
Fuci5mlOhRPRtXMFVjGSwmDgWd6VzWxfh5JwrvJZ9N74jHkuF6rqUOF7wEPTo+F604808oI4cy4w
c53v0X7Q3UPXa9NLWlnXcTSZPBtmskunBE7XqN8UMp2ummffZEkeHpGf3ohmPDZhDWbVzDpj9qQO
ehFZOysHNTbj6mciccpdmzQ7ltpeT4w3GbFJL4kMxIyem6N0pycHF1LteWkIkpQ6KpNmbfYsaIwA
5zI5dgXOPThj6HiZNAtap2VfZc65jc1b5G7PJRbbvvt968ktlv2ECWg/uBhXhPi9FHMb5ChLEkdZ
14kHe25LFF7Vfebgemdr3qmO651cRjRkWJHCBvTejGSBCpTVOya7wMbF8KAbI3+ZuWQhuujGKpqb
xhqaw+AYBB33C143EoQzbfpfaqg+lESczIJ0OjORx7kmekpaDQ9F9iRRP9nFmzdFhV+rkqFlig/5
FWFvHWpQGytnX4Swiw3KPNv92cO9gXMBBbWfoF/n1X1rGtcQXXmQaC1ze4JvPOqtcbY+LE3DhA39
jK9hVxSkEY1JY8JRIGoGr3eIQ2OBPH+u4qNr8gNlYzO+rW142BlHAOyE2Z8SrwxSl3W57G2iXVhf
EgHDktS+ngy7CH74bujJZpkcm1jmVIe4M7eHCWeca2ygrF4irD2g7Q1LhxaWuO5sgktIaMuyUyl9
Rp+5eyBomzp2/AbhtA9AwklPHsnLMPH3Lb0kO0pRnlwPm1EXCiBkCDRhyMqaDimqjHC+mGCcVhqe
oS0nzK6Pw2Xn1MxKNM1gmEHlZ2jhj7HLWE5c1MBSP93pe9SITbK3HUj3LbMAifH+dtKVJj5ttZWQ
8gGPJFSGGWu7ZscInIDtDPPisnwSjSWOaxGrGYIJHR9BF6fCcSazKYLke4siDUZo9JqHTXFYxu5H
3mjhYYkwAC1E9r3K0Qeb+UfjlBpD7fGQGR1FUY+zoIWPJ9j6i+cS40X35hzCZLx1lu5VeinGFsUI
Rp3E1Y7wpZ0uFEFx8E7eTDBCWVKmG4OJFT+LYFUlpWcIpgmDvLFpH3w0X2+lyEIfU2MTXTMT2ISJ
iyKSqAPzD3QJsUhUBQwtql2KCzHykNFiIPU+2uKyVOQIO6ooyEii840VHyyt4XwX1FmOTmfmQRab
MjZBFL3HrWzNYhTQ2M36RvdOIjYnLN1MOvY1wg1EAjiKBDpOS5ox805NbtCk+Rk1XrBdk9X0CJyp
HtiT3isvuttK3T5l7OCJfsbUMn0THsVbFvVPBrQb8btf+Nyt3nzK+qgqZYZBb2WuQ8Ml28kp9fGI
gQkZA9o3m71jYyfPYVTuFbVM/ZKCD41Q9mttmYCOcVruozy81/IYiqlil9dT5e0UnVtQ2rUlhQaZ
djuj8ZKTtjNJM7nG3t6iMcUNARs5a46DEc+t1aS68Ab6uyLUiHIoeHDhBmhGs881bmOqmq1BYS2D
ugqxh502WUivYZf+WCv9zU5bYt6YcQrMMYMJl6OioE/THIZaDXesT3PME+lIjqLk4lb5gzsyY3Tt
54KpBUKYr9qq2ZYwQ/CauypUjxiCAptzOqiTZlelOOgtQ4N/DW3INGcvxAI1J63Jc+i93bpzUL+b
Y3nVXKs4RI0378Ok/LZYd7agv3RtuFUhvR7tSuTRmpqK961lvPxRUvXlo5uyzyl+wtLoi193YSBX
DlTVljq9/A6tXrMS7ik+QtsKjQZmjxsrpsh3HjGYjIq51+ptD4TjYZQXwbuiWxj1/CRMHRsYs0La
SPviJIvuQ3t9TnJ5ympOaoN5oVlIBoyxcVLKFXNCgNJSHA8uF57KngbtUCQJqSVy3qfD+JSR1Io1
V3SJiurWqRCZ2t14QwDG23YPCLMJ92a5nuJBvQe1r5aV6i1Uf6zHy7vlLJ+oICq/bpNl74USDxBT
DcJVl2zm5Gi52p1uU2phxEOWriJ0jTmLS70J/PuZS/FxS6dg5stcHZQWKzuaVcWhGOxXF3diX6sW
7E2Zf0EC8jt7eST98+q60Gyy/l4AQ+CxesHFqQiykr+h/msFKNrR+GOqXi2nxTgQ76qUNVKaMcT2
/NEUzqkavO/1CKu+NmZSXyl2Fzf5NFWLPinTdIyVFPy2vXlDnTm1xXoViJ31lO8bifjqnXI3VfxL
LSvAeeVwBnlW/W5F2BcLPkucu7BQXmxwhArjccZpBwhmvjVTTkzNvse/cceVf1UbBoYcHwgmoE6x
880GKlrYDFvbhuaMDS3vrhQaFMH0ejhE+GbzvKHJTcSlbu3vmucAngnay4z5sTqXRY8qfC1/tyPP
tGrqx4qSfTCYVriVvELq4QTo46APMVxrIm9PiSH3innDCuZfRGayL6Kjoc/B9tSuCh1r9PwXNBMb
n3LaCM9sbuo/HrSDNxM21H3PZhoQtdFiapmMv5Q2SG0l6q7G63ByMEea8/hTSRXKjEQrrGDzvGSb
0e5hfCDCqBZ8llgVCoIYO56eaJ6fbPclG+KfjYHlFagK9ggRp/oZa2ItWNU1GcPHeZ0/1Md0NIUp
sykqSwXbA8xUc74NuFSysIqqlYPkVfB0YEbETmNZGURZTq5tNmD2jUsuKN7wYWg2gWZAFNK6r7nO
nxpZHaCK7SQ0W3+mUPcjfDJn4ojIRMm+UmOJ/LYTl1QH9BrLj8VB6mvl9B0K8FE6tMUiateZeNdx
p50Z9RwNikRXLe3tJWkVOOUnBbnb+K91vr7EJwcr0XlmCXYNAyYGFntnYnjp5Mt+Axbil9zG+CQU
Xhc0EwsvSmjAe6mk6ixwY4ERBXFOVQLDgP7TtMHZM8STRY7t0KYUksVn2Q53Yy4OI9gJZuH01qxK
1FTHTnOOm0hy3uAz3KOlydwX3ujUkwXSsatLLk4q+Jh8xLmdfgAe7psWU/qBiJmB8atfGMVHPxq3
2/PQ4zbXOi2dfUJDtWgevHjnF/QDeiGcEmhoIETNu8j23k1HnLwetwUGBDx+nYuEZ6Q3VK12iP5t
NtH+gDEygxbBMmO6IVjQqr3nvB/RxTkRG7edrwyIaYscLzu30/CUI1NbamHuUdNQHxiEcsbj7Neq
osZh42nrtCIFleUzO0NJSGjfYxK9qa8YuPgbRqrE7BbGTMT7XCeN9iiN2Q2ciOqtlBauJCh0+pgb
YucsyWYVbKQgdwVBV9i5nmhPNezjJ0I35viIjoMeVPaYMy3JM+bg8ogfu0kIYJvl2s6gQdbN6jF2
qCbLftT8sLsTKf93w/ZKaEQfVdCjOrYYDKp+le1IHIbi35UrhMvUi3d5xyXq3eK17ZfrlCrWTjiQ
c9sXUKJs99M1CiqGuwjujzUXXxtKo2l86DZPdk3tUPvryHvtBCEoaXEBzhR/HHaUitm+wasgsWmN
pU0+PHakvra4v1zY/9xOrmMRWiya1PvtZbS8baFxUsZ4RClArK5Bo1uTa5dJgs02tkiJ529auHge
Jl+L6ntryQwpNsp3a3a+hplEGk9WQN3uLjHjr7R+KCD8+ukKorRWH93a39caHx8dI00UDsYkpeAV
RzSUT5N3s/XMsHGAnNXZljmU0b3r/G46DVEPYPWqoClh82CWSKWoGO9BGXyG1YWPE/CujeRBgz7O
X0k5s1B4tWMCaHCINW+43Z7lThP0qPV6v1Vz2wel9Fp2NQmbNKmVDzJbSHXTTSTaDsZkYySSx8ho
njqv/oHWzDvmDZnY+jccAcEbGAKEGD+7CV4JqBVCIAcIVOraOBbV9dScKyx+ArXq5+wJK1aKLy/n
qWzKY1cu37SQWqV2k7tVPk5uZHADwv7GzOlDe0eUl+G24yxlKyWfJYFRlPLRLtZ81r2apqBdfoWm
+06Mb32gPT+SVMbmJpchaGTxUTc9PpHFISfsdkZutdhlfijKMYibn3gdOofYvg/H6qzp9bc18lxo
7fS6Yd9dO8yczjh6aT7b5bizl/xmEom4nfVxeMZU7lWlJ2mFPZ/IpLVrTR5We36qJekELvAdXiZa
7WP8hIAETeqbkhjOJFqgh91Vq9lcDZN0grCybgqwh2EWwwFL+bsxyydfI8LjkInROziDZ5IjMOBE
3uQdLsOUDekw4ydn6leBcivGYOuge0zm6jAcT1EKd3gwnXNBaMhEuU179FlOprULvVcbz3W76Hy3
q7XvPTnoYKRRelprD/t+PXvHfds6ToNN0Hw4iaNllw8lvmAGuWL6k9PAVtwCiIrO6S+ZesHqpDmn
Y4r6eHYv20to8NXwrSpH48JacP7rxa7cSw8VkSZFagAdpekexqV+zJvcISOSFycfnIvNkzNFEWr+
qOa/z8v7PIHnvIwaxpcmH8aYwA9i8GInZqcxMDAGIWS3CzOJtUalE+qZ5z87HTrTUOjfypqBQp5i
wFTEGKFs4UfbS5KF32RLwKVQfnwzXk9/etm+l9ZUHpDKfySoS5a8Ws5cTeuCoYeFopuv/vJbMx7M
Y2S3lwTJyo1lDfPekTVIapni5Pu/X+qJQBlD1imUsxAIp5mTDpM4eExhvScWfcAfO6t4+pupKXyX
XQDrgywyn4sp9g6TxPDUnOe9Tsxj0S/isr2QwmFeyP3huQLw3//rD9Bapfs8A9EwNNO4bC/A/eKP
r4Ysw71gVX/iTgqb1IXF05o0D1LTGe7V+lOXGfoTDGqMD0ugQSiSuKyX7jUTyavptM3V6vuWxjHB
3DnXowt36Ql346CY9fpZd9orfzzfOcYQY+Oap2eZj+RmJGUS4INSBh709Efb0ATqS73eO2mc7In1
Kne9YSO8oSJg01kkVt+D17Og1G8B2puHiZ+x/W6ebGMPwq+RAlF6x2Hg7UTTUj+tZlE/LcgFgMbB
KbbvubRhvRycB0vDiU6vHtcGsXu6kCaZfLP0Kr9PdjOtoUPoUzyC7iMEJtZVXecOvybgb/Ulxta/
jDkSe1xrTVoAvGG3r0Z1F/70Pd3pDmNkfWACGQfZFA67SbjfsG7uDzPhAzeYx0U3hDbOMpkvo3rZ
vprH+BngbMXBkxPcJdgGpmz+lTJo32eMDS/bt7YXPZP/9du6RZ7p5nW+Z9PLz4I5gwCTvNjxd97g
YzayykUFS93OrbvlUfbhyLSJF29ZfnIcWb5DhObzIo7V1D7b0L/DtlpgZZp7oZ5iVz2d/SL142Cl
16boIpafMk6HIg7ifrUXg++ISFD/20Rbkm07tNkNimyB96dsg4StZheTRoTjF+JT/C9JjOwv+GJq
QHckDE6JTmJR8lgk6XAZCVFCWYQMFadBNpoqrI5JNsijiSOYEWC3E8OaJX2VxCLilWZxF3vpnlGi
OIUw3d3MwxgLc7jUIH/TIa8Idl5/cXTbPqSFdz+kfXyT5cYakKRVBeOqYffllD+bhp+9HK1B5y1Y
7XCp1JuJBCHOlIR8qXvW6HceQQpAEeTtKKGwu+rkXKivtpfQQi28fZXYtTgU0uPkHMjIqZdjXjYj
fihokBclSd6+2r5nR69TFJKfLAzJOTcDj8dYu7MEksrHrrjfCyV17tA8LyQK2Pi93hD5itVE8pEr
ebSJvDyu2+VkoJwWSkJtz0h1kVRnLGaAhym6hol3EUp4jR9Ifa2lDUiHKNui5Slz2KZJrf9AdHTE
kxRfXdS883fZ1G8rUu5MaboNxN2TUnlr1CGXZVN+IwG3lRYcE+eUnSS+15VOvEMwLtEV6EpBPo7d
r4aivFeqrlzpu75MtF6JEn1NSv4VLwjBDBRhE8owT0nEqizEuMXtPlK7+NE53g8aE9823A6cP/qB
Q/TnYrXB7OK4GeGttJlPDPMh0rDu4APocH6pyzweiTk2j2tGrZcuFLdkz1EYCfelj6cdIEtQY14N
7RoEdWZvgwMMoxehG7td63xPcnRkK/9Ju8Zf3swxh1c1ESZAjYZdvEc12S527L1gkf3DdPsfZmmA
ez0mGSr2PKKCI41QBGvRfkxadl3Ny4odQaBDkp0UW9ZWvFldMWgLqLTsQkjP4vaskXKRK7atgHaL
3g2naMXEXaHkFoqbayqW7qT4uivEXWZxo98+zorPSzXbXlfF8WUU9ZWKEX8uhfKQDbHDJ/5GfYxY
NQJ5+jK6LSbjzJStOd/mdaHsSamqTkXYPhrEbA0u7dOG6KUy+lJQ0Lw1VDoIi1eUQS9CmN1YfKX2
9NZKcqxtHStH6BZ6H9JAElJKoyM0+hYLrQts6/YhI6LedLLPROrPJsUi2CE9s1f0QaKktiO4ANph
qkaoBAOwEMFvn6LB2P9kNfIfBGOWopj9H5wrqdMVQGvC90iYhvUXfhE5WpE1dMBXiqdeLvQqNcaF
e2NtMbqjhKuLH1R6IW1MznFWgE8oqEkyUBsEDthxau87qm4AisTwcVPmOqtLGQEzWkhkzemMRSYi
87ZUsHB3N6cOU2ab5nII6bdrG8bI8uWYLIIhpSbU3VOCtZ8/gfZUqWMcuuab44nP2U5xG50UdJAf
VrZrSv50Vwwamoxx/w+kK0Xo+ttFgUOK7thW/Me/8vIiES0ekMipxZNmgE7UZrSs6i0h4r813JsV
I21J2g1moLv//LPFv/nZePcJfqgBAUr+lRrfWaNdAPXnp1pNvIuQ/osfZMRvZMncaQLFg1ieHNgi
y2y8IW08y4nEG7owxqJPocSvr7UIX4TXsgz9LekK59kC8vnP79L5GylM6obu2tLzdGmaDA25gn+i
pZXtXGZoEFg2Hu8y7mkQva6bfLZhmslFwWvIuYLaGaQfSXhVUMaaKftSnlBJwl0sSqYjuPEdKjpi
uAafpurlvBz2p1uVn2lbfOZAhawJrI8oyqI0/l51CcXtw0ZBjHTVtys4sG9gon+ki+v6c0RTuPE0
aBO+GAQ7OzfH+G+kkRcZqWD4GV6idb7J1Lv0TCLa0A2tnMV42EGYnxbs1ZUwDAfk30k53X+TTv6k
GjZwnk+nnZ7ytsMxd34XCmRMnOZsl9S3McY/jB5bc3nO5/j0n6+18XdNNBfbNgSadtfVnb8RVus5
qTQP6OOUOJkdSB15TcOsQyi+Sat2MuLwmDSSeAJGM/pZuRS7NHfEnTFaBzwmKo4DEGXPJR9bw4T+
puwTfAJH7Zir83qZwHPWIncL7PXAIluJPDVkAFwb1XXtZHEY9fWrWLWRza2vDg4phhvYHMUgFmYU
B0X8GXUaRDgDvDrh1qmBIpbYg59O7P0tPYoOR8U3C6ouobDnVJww/F4DYIaqBW4jxpngqP5hihlM
YYFAtEKVf7grHbGyZykEXlrKx7de2HnwsP2OCyFVofrzOOdlm7cO2u88JRsczEEzVCpV2f8s5AbX
F4WgUjD3JCwdY738HATjyMLU8b3sGXnpxb5EXBWkJv6rYZxEh6nUXyn0wKtAfCyguUy0VyxQPDgM
fGpb9k8b1l5rlUpIPce19rsSLJ+SLMpdFdrfjJFyL7RWBiMZDZYOr6zDvbBl3OuXHYEehXAIEcIo
kXEJ1slpfa4/cZ1eLhO0qSDL7TebP2RCcImq6Yc1kV7glAcMkW7N2j3XiiTgoCgGlHJOZqt9jwqe
c/VWmzPpcL+1CSllRr7m4mA2jhAKMsAwvxFfAFmjIXdj6ttLXnWv/7Bc/82JYtjCMXSUALb8m4I/
GuCYWFqXnUz1kdVp4PI9ajj5C9fQ0k1pWmPQJYbPGCWp4Z0amFWKSWcpDkPT5//A3/0741uakkMC
uRFPEXurEk3/abfqF2dy6sRITrkdfauL9IHy+aygb0IC4SIu51AxzqppfFPUK4JdP0O9eTc9+x+u
zb/Z3E20mlwd7K+gRP6Vej4kwxg6SIaQTc41zBueKhT9KeGBMFvIxpHiZ0urNq72Tweb+10E5bxT
+Iaj+GPwKVRuW7kj9OtFH5IXYcXLHiQsDJJ6/vrP91H+jSYvLZ09B4Y8poOm9VdvEApsizH4FJ/m
LA13GlN0mBU7fexSUuCEGmbT1q+54+5JBDBvSv2GKOzpghwZbSP/EID6umTJtB8Sr9jDn3ADodCo
hKwBz7QSDI0W0ydn1x+qQb5htwHhQZ8Kmsey0vwaked5yubXYkkrYj5hxYqiJScps3ZSs+WbpBcS
+pNon7WMqMMNE4+0hNOnXU8iM3cgfQT/TABr+XuN1PeUN+Wwr4ckPvBYBNhMR69OIQ4OvngYuq23
csRedmFuoZnTLrJqfJlaHhvUX2UgDIMcMam9t3WX44A4Aq5K/WPJIetqJP6AOW5UUfwEA09quHGk
XzpnRCxiwh7YkNeyfMY3gpPMLBasrbUz4riHcoi+7Eofjo55CtO8PVWdB6BdzemhcfDAwXb82si6
fsqXkuaUCINjQXLqqU2S38SmV39UH/9fGvUP0ij8GNgT/u/KKChX5e+fffJz6P+si/rjn/3LjxQ/
CZ0QQfYYU8Bs+O//7V+6KFcQdoIVqFK4SAfO+790UbTb9FPoINkRTFVr/i9HUv1/gJE7tmfamCPh
cGr8v+iiMFD5a1VL2qcUgFcIiGxd3zanP+2CsA0wUq2S8dTmtLV9SLBnBHKVuEkQw7kLsFj+6OES
t+aTp9Pm1dXa78uBxAsyDZFEerkFa6EjFsIr3+vKutd778UbkQniUxXejM3XPOTEs1lAq0z0koo9
QE9wHsOTzE1HyXDfwnI6kvyW5h7TBAsdvYcTKJRcIkxfE0lCLxD3nRFrjzWMAXzh3c9uhtxKNiSW
vIxYounW0mja3Ad9byu1NawKAFCCXyKDN9kWxXWaQD0MRpgl4y9sEvX5FXZ2GojEepTL05jLl3ay
IemWL1sv2KKptNMfwyTvOye+ndrwOvcl8aXtXWYQkFD3Bd3K4IAFju3HGtcvcVg9jWHzrcvb46LP
8IFgwRWh+2YxwVZmVmPLm3dsRsYV4+4IsGCuuMyuIx6d2r5pbQPUmuuUEU/oR277gYlYzb5kFuIY
YjuUTuUd3sV73bCOHvOIUaYf+RgeI4N+Ols7fReVv8wm3betd050LlvYEb9g8k/SkO4JB3v809hs
3Dyj11xuBSxZ33G4q1YGnGUxXyyaQG94D4DsbMMp6eFWyYEDNTh2PIBw78wk5zu5lD/Dln+XjGtN
y0zG5FTcMH6wISWKThEHWCkaJ72zfjcccvQs6NVZDOEFtOTsNA4efZn1uLr5yu2k7OM/TjEG97e7
HXbaL4vktYXrAMeg3zez906A3eJ36exhFZg/dlFzsfE2JKcnSBDg+1lNmqhNHubESLCzukJ5xEJz
A8g3V4w6GohiZu1w49foNevkjGqAPk1W5VdnkmOdp+WpSqI7TK0jn1/H3lNOBC5sq75y31sIisQq
RT9Donb8vpUvqcsAIYluIxX0lpM3QP6w36HFCWJMAA5W71FfucuDNho/RfvTyBLtSXRkB+USx+sB
5pgZ7xrpkO4WXqxVx+HNdZMToOXkUfCYDNl31HznMXTPMekn28MSQgKBxDHu18awglX/ql2CoACf
HouRZ6bV5UszR+/Jmt9lCffX4ALp9iO+hILDKnps+jI5ZAs8aYtZR8qMqcfMKEotLIrCej6L/OdM
lEld45rnlALn7L71oyd9GuCOMKYXVUEQCB7jQy5/h1gWJMWTmsgaJQCepUOjB99ZkQP5EdZteTzj
WmST4bRkX8C6eCAKrkorqnd7OsV5hUoi40nQ3w2nurBGZ380tHJHDrQ1sUTcsaqBF7hXUcm8a52i
D0zqSP2tSCXTm04GbQeABCDga+ciguU15jxiGg8dEZFH8KEr0ks8AswXV4LBjXV2iiCe4DGbYUmQ
eQTwNVzrgXehG9GXRUrLMB0sQm7BPg9GZjx4cVwHG3u5HWtQw6Il3LI4NxZSq7gIb3rTzQjl46Fy
vPQH2EHnszd6kOjDj7KNl9PALXQtFxM9DOfp1/b8SUmVgNk8cbnZLnfYTwE6kiBSTlD2lJOF3X24
GT/XcemK2GuxZF+u5HDeZQ6F8lQ/lDU7UNF5UDuKifjbrPihsZEFad+ci5qNpXQLGRAGnYsOK5So
gXWkA+LosXNoc+OJwRk6rajB55xc7UDUZN5O7TIGUqhndqCLxpYIWIbNkk7sU1TyCy5sFjA9RWgP
ATtsFr/K6vBY4drvddio9JH5kMXrBUKK2JsNH0jGbx1cN1ThzGyWybwmU4rtzFB1O4KoYl/2FrYP
SclhgL8uF8K3C+82Cm/0BNMOmZjPmtXv516zCISzfMvIKPnS7MusijCItbI6jLF9t83wR8vugjJi
4DoygQHc9V51RcD0CB01wKHwZWhpJ4a0AhUflDU0lbNeTFhuRsM+ovk7TmGP0iIb96NBxgPRwhUk
E/kA3eNgmfdawa3QwvIq6vBnJoiYgmIPqpz+GshSNifuVmZ/THhrkFKarYeqbuWxWeofdQb8V3b2
y8jhGzhmzKOXezQYgiGNxXJRe0nUiceFXIFdRAcJOPGst8OveZhf8d+FINn3bBZO9OBmv7ZVPstT
n8XMzduRIfBxogtkNSzQotzqHkLvwStoeDPCZM6N6c3+dmDZMbcEFJo7qkEEwFMBU1BcOAApkx/m
WBPf23+6Q/kVW8UxXRlTNiwDw8h/ES6T0Bb3MohEcSSExd4no3UOO32ram1s58iiSmUDDBoe7dk+
qvANeApnDGsXKC5Q0yf3dsIXLUx1dmDIIEETh/QA9p7iiHNq1X8j3Xzz1gg7vHx5ZEC1QPlvviXD
SuxAxGFE4ghbOc5UvusoPH0kH5GMwTutk3yuEhgbIt8nNE+Kcf1iMCBIZs5J5n61rv+2Lcj0Xjh/
JxQwgm0Fboki1LIszNbrqz19i5GN7trW7vzQILusnXs9mBw2GwmPWyoqvotM42B0mNAVib5rpy7Q
cnSDzOT7/VCz+Uyu9tKNivYC/dYPB/E4DmSEDPN8WNUG6Sjpw9hxEutkFwT5yIAThkmUrugU+BDT
YLAnx1N0XGj3iL5EkAbRT1dezwrsUschDw/uzFQcxOzyl+E8z5pxHBM2RC3SXtal/5jx0L7M1WAF
JcBEa1uPusYAAwD3IDFcgMx2azPgpn6jbNDs+lkjgzOI5a3ZGVCMqlxnFqWXV2LEo0qL71TpkuBy
7Xad5jOEuVtW/WNbOZDmyOJlgOVpWNmX2Lm5s1bBHcIfxiod0pVXq0U01d1PY/iepMUpt/Bej+5A
WTMWEgxxe/6f7J1Zb6TK2qX/Sqvv2YIAApC6W+pMyNHzVLZvkMuuYp6CmV/fD7n3ObtOfZPU199F
WZnO8pRJQsS71noWkNMpDu/EMoKwWQGoMM5JK1CMWXWMLZPyhzsazSmx5SWg9dH1th0MQxzEPVkq
Z1M1DuwelkoZ4NUeUKrthRtnJbLKeoB2Y1gPPOXlQUjZURYPvPXyoVmBrgr888ZmDM2SKZDT4J1M
o927XW0cWIG/xY3kKhGRb6EzZF0cjyelPAN9K/8GLNqPtXb9bg927HzgWEp3bl0z/w5XmG3U8uHP
+3qLiaEc6EUW9RKeYqRUrDa0ZJj6o7uScuvZbE/GCs6liKhbFbSkNwZSxKhs9qq31au+drl7+dCv
D6zG7bY/Ses70lB3cmgVOMmmqyBYUtvbJwIVDzkPtyfQmlUn9FzlIeag+mnIf7ha3J0GOmXVBRcn
CabWujFWxVBPpL2JVxXRugiK6aotFgI7itWh/Zbr73LxOtAJ/mwrL981lwdgr1vbbtUsL9aDZdUx
5z5IVl2TEWvEOwkVL2m9jbvKn3F5M2edTqcawqhcJVJHkhzrsarSWEjWbtVRwy6/QlHT9xe7hLsK
rR6yK+IgbVoIsYr9c2j/kFMZkqDDFQbu6rOq1HAVO/pwtdznMQ1NDdY3M3ftEz/lWcbvNbUJJ0Ze
aHxDfszxKGN844BxVz25G0INV8d6M1tlZYADPy/3kjrHBb2Kz5CCIFDK8ZSukvPlFoBse5WsHSS6
c1rhrJjQs0uNmCrNZWBre/nKGBfOyiqJjxc1XDc9Bp3/vC8usjn6+cWioNOhVmz+vLkK7bOTsXYM
+TnYB1ePQrhK7rF3LkYG4CxzMs53Lg1lhbhqqkE7q9Siddumg2y9J8ZklQ0jIE+TS7v24AJ0vXxo
14f/vDvWL2YShjtZdQ6jEyY5VUFvE8ZhIxCoD8xr5XAudExTMTwuP6OhlRrJmJIegQJLJRJturoN
HdnDvFGU8s9bqL6Ob3UaU7z1c5f/0jfhqWyXkyFTK7h8BhiIfaZakDevqnGvtvo1Q3F4YenwAzPS
uZ509ZapsISAhTY3hrgUse/Cg2xGeU1e7yqln9RZrPEx6VrtpiNnW47UGTXmmJ8bpzeetLb06Lmi
ov5y117iG7OI68BZy4DqURdPeZIaV+1CFds45OQajKLe5Z4b+R2RhPd6wcA6Odl9Zotsq7LpraDp
5qXuPTtAqsYJB1p7q5NGM3ue7diRT7/MF+7+FJv+R9kXd1VCodn//p/Gv9GBmAWA5YXSwMHieuZv
sfvc08QC/qw/dKCp9yIM1r1qsprzzNJ96hWrGlNnWzLM+BMTrl7/Pz8fNrIu8Bg4pv6bwuPNloBa
XlME6kzPNg4R5bCYZLNnJtkXi33RrnYUGZ9Cann/85+9jmP/RX5b/3T4lVKggene7+ISi39s+EvZ
H/KZfeK6YWx772nKZ2MTWRQPW/pBj9u/qBj/Pfv6L2ZfghA1L+5/PPyiI7z6der11xf8NfZy9T9s
w0JFFuiBl/acf469XOsPRk2CR7mEsutYJ2L/GHsZf3gOc3C4Jww9JOLzP8depvsHABDdwFSDiuCs
EKH/87/+BSre/nb/1/fRSjj6l4MJDdVg9M8EzWQk928YK+GoRUNc2vaxZD3OeG6+Db0JJy7Lv6KI
7O8mMePU/e4OxkPtVSC2aKXwh9Z9bTxo9Pa6bOwwpQTKGo4N6mqteNwz2fdn7nCX01u8NcYp5Hru
LIfSbXyCavc1u1wm2KwUjVUAW0KR+WYB4Y1U0nFJb6qOs8qcswi09bcMw0PglGyX26ey2ufzEh8K
GlO2C151g5DnfyFvi3/nKRE6zznPCqNKOLH/Kod4vUvp1uiRK9Mc74Cp1aQcVbvJa2oAKliKjAMI
ELeUmdOjd6NH8UEs2btmUA2c1oWvgHMeutoDyu+V/DURPZvsD9rU24iskjt3wGgXefJ1dmR9/OXI
+/dOi7x8v72g7opONyzIUwCjpLWCpH4Vc8JY5MjKSXMMo/C1aELSQ2ZxX0zkLosOUWBejNtyJN2A
iDbXDX5tpxmPKHffKAiF/adYsU9RLrfjmDdbNqzY9dm8dxnLQgy7qWPjY0+oQ2u+D3VNDliAjyP6
RRifUqPWzrHkllyv02VviOU+MRpmo3RzE8JihoVjt8GwEdTVdJ6H6JslFjpZsEvFk/sqhujZqdl8
0kp+1JeaPYI8GhStnqV7R1+6jUrW98gM2fNyxbxvOWiDOBZa6NFTu7CaawMaeiPmfFyRk3irL9Z3
FS8E8uTwOeMQblyLNphw2Y7xrasBbG8jTW2M1foluy8RxxGoFJTvNJyPUQ6EPBbrSl1+a8aJ/9dS
aFRRTUtvM4ZhuR2E9tn1tLjFTmffxnl/cIQzb/WB1UyHXMNwS79qRo4WfFxMNHTnOFvyqRQEVdVU
kL7lm2h0am6T3rq3ihIkZ4z1aBz2TlrmW282PrL5aWJAyLTQ+nDjI5goKB9Nd5fY7tnSqTW5xOCy
ol3XuLsoT98WHPM0dGJ4UgwyW5JuBDKI71sL/T0xVk6bShinBGnJ1ZIpbKGT6mz8nq0UPXO8liO5
4HWvFjQVrcTYVDoVY/Veq8A7TJd2CngqyV2T+FLfbA3hU0tyFc0NwAztEYwVSpISwL5dDC+GYIA6
nQqMT6HqMEItC6keij+T8gOr5MS3HB0/1Idyt1TLPZMrBKp6fiuGZ0U17BZNCjaK9a669ruTN0Fq
9a+OO7mboSu/2jS5F/TGEGdKbhVLaJ7H4Zts8Gjb4GFCKo6dOWervwQR/ee2FZ7rhSHEpANrTljo
V+K60Re1rVKxT2amUZki3llTye3URsHx02fbii7hTWNh7I2bHeVZmwyc5jz0+1h0V3Gl9p3Gfnoa
j22mPh1xb3rDCSzBM1vIPIj06QOcVND0PW1gabAoXhZ3XM1oM63bOe80nEDu7LzH1G34Wtwf7YIq
5YqJlaVb39zMecqz5GRpy1Vax3oQT2nhx2mkg7Kk/bmYaVqpHtgBf1SifYtziOpRvrN5J23KuH/v
XJq4Wn6cIylgdQ+tYfSkFEJjo2u0wzIGd0r5tFQhZoH8e+u6P0N+F5WTWbPMD61lRiI6TugOqmY7
eXfJYL+mvJ5GGt9mYXLOmnTfqeZ5mptTMzCXse3P0OYPKK0Pax7V3mE2FJbhg5vW16mnVVudKsyN
Zj/kyKCdVaR0X61TYGo48MAN+yIyfpS88wBNUM0yWPlzn80AKUS+SaWD20FHwRRLRYMSEwNKIxk5
O9WD0xGCzGixXjpCDauguI7Lb6tS+lUPeaAY7mfHpaInu0/lfOOZGv4Kzzdql5JI3IKBk9Ni6XlB
NbY3c8J8VkYVtONKHFumN6mKEQLC78QnrqicfKQFSrG7nJ5rbCS0KVHoFI76RchkBNktUCqqXTdQ
FwdJNc/IePD+nlcJQvFWUkVyDHOiiakeGMQNqYd9GxpSbMsw/aBeo6FbZOBJomK4M+7C2rhfH0g9
5zVjaCEn77vowgfcvn47MrNNQoydrvvuTib0gTMVk07rRbuwGV6X46wTSGoMZv/rhDJfpgBb3TZu
etyBmk7Ldi33lQgZGUlV4Fq015x8/BSOtnFIk/7ImNraxp30tq0R7QxrvNU9dSw745tpB1aqcj9z
yKw51TcMX5AG7NeOBgCgRFbjyw+dlITfJNPVkpTppkR+QdDdxmns+k7ZgqjuXQvor/PUMlPGuhlv
x3khNkQpytbh8kYUPWEGb7IZAwGVA7GdSjHuwCfe5rV6CePpToKfg1LsvBitDoa3/aLFGiJTb36Z
WLSrrmSfzg0VJmySioGdHw/NXvNQW94VIACugTA1ith8Z9e5RjxLP1V4kL0FCrmljdupqAbAaWBM
sgUT8jL8nMz+XsJEmKLiu9Qn/TSpdMR8JK+8MeHSnpCxr5gj7sRs30adJcEvFceKijFmQgQC9Znz
C9ee2eBvzozPomF6aYYEJ7PBJYFqv2VTa/r0LX/UWvhNxThaQoxiJN/p/4kYAViwV0L9unBW36+w
wW+oGTMwtUYeG5PrWmT7cXYfU3tC5Xdei7Uhuy9Arr6ndfIxF8TJpG1+0HtK3jiG7Stwcq8Y6Dqh
rytTzo3lMr5ZiBw1xBDvFpc/UDcjufXwwm7G7BAnnbqz1kCoTvrHgT++gQTV3cYCv6xbePW1LKkF
7Nroa3F1pBi8A/wNE3E+MrFtq7aOsRl6nTm27dG+KqsfiV4rZn2VvmEIFGBrQM7zjl0EiqToTFzk
9lMXJdHVEB6dKcfPWiByWigF1NV8LYlJf6OY92IWzzFc/DWo33Nyaba94zyNkitohLG5G24mUm9x
fSLKyWhS47flvBUu3Ucu5bK3OSSud3aeXuPE/7aA+ORcXGDBE1djZ2Ffozmxy7q39anrQthT6+sx
gkFGQvhaCPtyKOmvowOGhLJ3YlHOt8goHguHgWfP8KCtjFdHCchtJKk7K/8aSmSrmtV2l9gVJv8G
bU27G/vh3eKCyGbOBJJZPsuSHt1hzTo1TfXiRos/mvlNjMOun+UDqJ3btMY0mmRPLD9PWj89YdMi
OWj1nJoWD6jNakgnqhDZz5e/jsvj1mJvXORzflx/rCmtnci8RzeVPxAXOeYn54W41f3AX0hCKxgz
4P3hjQRqBaSZX9wafTq3nTD3GN27CXEFL7/rh+/LUNSbKOvbvWqp7JFmIOvRgccyHrtido7dJKGs
jQXoLcQuTvXGLIKmrJ/Hbn5bGEjQbG0cJs2awM3PgozaXG3LEYNMpxLmuVT6WYmWHrQVge6paldL
8IvukgQgWShL8Ma7HKJ+oFVpQpG8aAkBmCdDkRpRBNXtnjk3c+8nAyVzlwp2MJllfuIDN85jMRF+
X8b9khTP2JJZK2hJ7seW+wTRS6LCM3jukADDTH80VqRDUgbw1ADbR7z9jfHIuqQ/eKX3I4lUGJSL
Hm3dlCc+gxF8NQt47lmLAMP7kDarUCEI9vpDWU5cCKPkvikybZ95Gv6e0sJIjEKDaxBuQHucIoYY
Wt5u21CZPjhOw5+EsQQ65rgiH/Vj42hnpsqdTw5qgVBp+TIPi2unaB7j2KHgHXO4P8Txuc8FQHgC
cJQP0iAqF1lRlRNTLJqIFOrAnBR+RVSdUm5Vn4b1g+4mNb2H/7h7uWXM8qzW2vDLg5jXSaSVZeNf
HvzzC8y7XC0TKyP9129xeWzWlwF0qHbX9EznqlEHBnRxbZr7OFrkUesdghcDhR2nuK7StRGCLtX1
gLl8EOsvdPlGl7v1JO7KNB12TZuUp2lQuB8vN0nCs78I623kum8TVvtTSfSQ4reRYVcqtGMtjCOO
ebpjHafZJ1NpHR3lWRs2cNGJy8ejY0VYr+fwyaL2FIst3379Npdblx8RGbBANpdP5lpTnrC4TH4b
cmKKtKwpDogVpJgLnderGa+SNkLJdsagKSL0SlwYR0/pUPa8Hup27C5Q9dYdk2nXe1NrD25iLWcO
mfhWaUZ8SwbNgCDvOJwH2hL2VkPOxWjTm5hsJT05AlJr5FFkEi6P48RFYQoZyztRhKST9vGOFQyr
ubwZAqJOtm+BE/MNWiLubWFQ7VFkBs6uBpHSGeqtUxhmwPgcs+msXVeh27BuB6DVZql+m5FglEP1
znqkOloRbrYkVi9doU2sEsugIYvN0BC9saMbUStYPBAICGIQNTvNqJnEG/z81p6iq3Gw35gvfK4Y
l2NRsEptVXjqtV3e5vUxKZCJLK22HmKDaqG57ze2vSRXsuX8UNZcKroC9yt43Px94YLkpqa7ybGi
nJv1PGu5gxk0kbpHZFFnYcDoNsguWYaYrseFzZRO4Q/kptI4S0YdsVTRrTGhSQtcFOzxabkcwvSe
ya/cRLxlWGqU34eOGiSomfCT8WdqRXkuDVZiaRO1z9Gc0EEHo8I3nDXAGw8YdZ3oviJ+ygAgnbB0
D9HTuJQ/TUATxxF3ozGpDqN6aJ7mYXyjEp06h9FZrjlECG2LrmQzHkUHKQbWmI57HqXmnIcNRYnp
wwzG3GfL/coUhu1e7c0oHcNdlqUelefRdxvx6Igd6Xs+OQgh4QAtQLaNX3dJetOFXXKDnc/ahBHZ
oF7I07w085MmNYOh9sDZMkfV8Tz3KWJmfCR5WGxXyAy7enk3zcrcuhkSPAluVqxlStFJvX4YdOtu
Hm3ys56RBdiuxXPiyLusHotD0k8kdbX6zvNCSpiN/OCaXXuOpvE5d/LqxLo8XBbnzgVs36cPimqP
qySXhziqNzFbk4d59fqlmIROa8dsQnshL2I27EbCClS0RJSfSnJ3pcdVVW9eQ1YjUNV089jaqXfM
oUhYhaoRQ4BBWgX8IIlpJbHNu2jM9IO2CvIEubtD3uJAHp+MlsHDYkkII3F0Sy4IS1IOmH4aolNi
leUO98NXN2Q1YE/dT8vB2c8xafHFsHnCjOVtoF3okHR7bbWa92UGpUWvCL21gWrlTtPN5yIh5hXb
5tEZJ4qH4/JbuBgZZUI9Qodqz2PNFlQvEr92OCAQVjWWc9E5YirjQIzPpg2di+MNpQDy6Epq8WbD
21U2DJrGymjpXdjHG3YNmKwVWE+0WDuH1rkb3JkWLbA7Ud//SPMuvu0n9y0szJcBjsVmWtS+Hmd1
rzhy4yai1Cuq/KUHuG/EgE6pb9gW88LiyAoFc4jk3Uyq4aGJ6BGiOUYVZXSfzvVNaBZDwJi/XGtP
8NLljOhRMVyqcQ2zSANreVl0hFIvLcp9kuYnpqWMXjpnYqBAjmXuzhY8rTPhulLd20lxl7Ckgf3k
WiAb57bZur1Z7+Np9dhq8y3r6XRXqdI9hhqxrt671fWaCuEy14LImW/CbBEnlVsFh43w9knnAdqQ
YFsthTat65iQelk+29q4Mh/0a/Wtwa/21E+9nzHluAtj2pgmFowYih7gjLSsqnIrKC0jaFBZMofV
eafWVgE5Zn5htiKY7LDw28n9igrqkZaxxyGQL75jLztRd7bPrHRHkpjRmrSeZ6/oDoM9sD1iAjfl
qYcrDHyg6sorlT0rkV5jEIxwsI3hafa2qLRniMDNacnbM8Ak/Z6ZJRIeByclQKPJrqDxvJOzfrjc
SpKruuGSrDUaiSq13pzoeWKixtUx1k7RkJL1GCCIevUchDqzJPzNnr3NNSphZrNnbKPV2olM4U9y
KjMGP4JmKfPijaF7CJ34qgos9ZV5+vMm9msisFZDO15zdMtRD29Bepg+QaWO9Qfvtb5LdyN6/cny
2MB3RQpp1XbQ0lvLjx0MfOww3O3lU5cPc+u9TD2jjgy+GRm1RCynwRFQKC83s6pJjjosM72w9dO8
frjcEva0sA/sxr/udzNwCMx9hZ/lbnmyVFedLrdK9uGs8OGSnuQEQox5FZED/kufRBAIiWlt1Lpw
aeRQn0Qqqc2ooJFcPhdeli5/Pyy59gdRm71zmpdbm0rnX7728g0uH/7+gt/u6nqKJ3xUKVGRiD3o
31/SOKxno1LHpfHPX+byKLoVX/LLTaNmZAtesfD//upf/tPlk/iqBoAozQpcXBdfv33P3+7SYV6z
BY7Vn/8vbujFwU/gbP/+Ab99xeWB3z73911j4p2bdPoOn1BN0pzduGVRSktZtEkQRpLgbKs4DS4P
N5bL0z4SYuZC8JBEjn6U9HawqeODEyb9ieHpmuVd77vrBww5jO7CHCPpPLN5g1qNsW/ouYrO2mOO
Zigpc9yK9QjgffUJC7mFCzpX6PKaUZ2QNXgAnl2Oq2Gqdq7IH71uoQV4avYa4ilEp1YxFEBYYARQ
4+Kz9PepXI5qGL/iAgqfwK8ehde9qE8lPpYNCwsukLNN17tjJhuOItrhWKfbw7OVAapUWf2YJM7P
uKpvPbvxIxOoiBF9APyuNsaQ3TCJ/akoJhmSu2bqdQITiePXMjmy7X4dkrrYIBVsjYK2a3xp68AH
zK3SPrCl8K5zom26AG1vps+swLa31NNq5MC64EQuP72br81K+xlKFsCeAbnRek6z8SnGyxX0wr27
KAjY9Zjw5uOniWU4qtgZSVF/U9YPlwQcOc3hFpH8IIrjoDMB0tWY+nHc/bAAcoOSOjtxdi40ukeN
6F2sf7OGXNGCDzfcMzaSkAUiqnQ/+mS/HyBa7Ka+srdRVBJqKM8j3uuuKDYZyKPStm6F3b8AtDBj
hul58zLM9oNdgSirLIvyK+2rJbToe21yK5rp0TWWZ3IO08GwYD4or7rqVHuoNUI/rN2yLKRpCBP4
ocATXUdyuBlCsMIzy6ImQ/UHgziHbbtppXndRCaZB9mx7sxN+FQo3spaUM4NdgNe/jyZbrShDWbn
nuEDj9s6cz3fYw7hNQuFppyTtlbK8j/SmoeueZ6zefwJdJCwtQcp4X3Wxh3+qKPRhzcNdlFv8K7h
5HKaNNfl+Y3upk+rUozXx3t0Jp+McGPjeeoGisHtA6g13+veh7G1GG9qn6PXXGWDkVE3b73U6Qu1
3N+mkPRUFMKmcOv0rPUtIN9xTFm9Jg+uECGB6/p7ZRb8ypBmBk4ke5MwGJZ1PHYjHKodRw90atGg
QYfe7IeISavkte1rRIjCrACK10BQTIN3IRUe1KWykI/WjYysqtBvii9FImu7iKHatgczpxgLYyOS
w0qoW1KewHosmT/N7AXZqZ/c1TD/gAke2/nifjl9fms5FhmhKcy2YQOZrArvhQpropRZtGWk+ISZ
YA4cGuWTytmXevvCpuzIXkLSacVrZwHvQkC37xKTP7gmUbv6l85VnP+osArH2WOVez/dUW8C3Lgn
LyOgZS4Z5wNPvLe6KckZTv6S1enWYqK6FQC6F0eubX9YnBzm9+JblcM2qQqHQVAOodNu8WnqE2kz
TinZIavzYoP+NIFI29RLcx4dnjcvyl5nTz/2E4Z/m6kpfdbbutRsfyrfcy5yO7G+12pyOhtxqm3j
Zv0XpnOyzVm6MuA0g6zj+qrZ6okDnjMNGHzfU2sWEuO3qhjZNTlTBrVwcawoIbIUUMRJBxBMCTXu
2QXzcl75yVj3qDewH5XA4IJUwNXMcVghRFcrh0p6pa/PmgjyiCt3PtIy2721jHuow8xiYsnmzF+r
JpL7OJaXdgyUm70qxiOBWSgbBETziK+n3Corv83ahXGTRp27g0A18r6SDgM7+Y4FN+T35Yk0UtCX
i13ATDNQtcJH+tXfW9v7JF7FkK813t19pCYRhAXGq2X60aFDqix7SLwKq0vpgoGLnldBGrWL+GFH
fMiV+V5BNwlk0VQbJ8MKPMJS3IYrAIrSsmnj2Djt5zE9mm6c+GVRwHK6YLg6J/Fd3MAYqVdch7MH
m8WO2WI/OJk4AtmfbFtbv+s0bQwG2XyKJm73gMeioNGPLUKaygsOQWGh+Vk/SY7QVWCf7QEMyTqw
79Z3JCWRZV5FvugTCVki3sSe9ini9CrLq0+1ztPFQAtGzajwfO160dYm7LCpTS3ZOxJPfVcfQzGD
ojtBwoRMZBig/BnddHPyFk4/J23Gv1uaflupm9FA3r1UpHHQ6YxOdfmTWDMDtxrpYPXtdjnlxyAK
Duyc1LZgMzNVXG8xocRFtrNWWCrW1reExI2fZp9mLvIAmhkTwbR2wMOO94tyP4FPXNea/exkBp4o
3g00OeIzHqYA3N9H1/YUF/a5IpLG70RkxC81M9mGpbxNs6IHGro66aaO4Ou6T5LY/1lBpM3lpbCe
ENbqbeipghPVzAER6mAkPY0QD3EbPOLEGgYabcoQ+q/pZX6nHXLthwI3xNwAZae3tYmLaMR7YGpe
svw2r0A5z8soNnArwL+L675vJoh/TpD1NzpUTlJ0c1Ca/bVHMBqyAYukZmFxIPLocBH8/9uV81+4
cnDSgGL4j005/xecf9l+tL8ac/78mn/4crw/pGVbjiM8y2M5scbB/oqjedYfmKs8ib8KvdIF9/xP
X44pafDCXUHoE5uFZ65f9VcczTT/0A2D/40ZjbicS4r2Nx/Of+bL4Yhe0RK/2LwMg2+H/dl2DMO2
LVvyW/xq5ACwJKxa9NbRzl13Szbcg7bZnhnrv+SWkxx7kUQBwsanueycFkO9IY/SU2/O1OhBD0rv
QHXmoyuLt9bLY18uLvioCm+eoUXPnmFek2BJjuYCgkqYiTzFDLrd6BqeA3RVweo4DZmDDj0KxpxS
S6qlQWwxS48yl4UwKUybCZUPUWfaaQXI/ZyB3k4IMwuS1XSSGd/X02aqt1c6KE2yQDpjCgeqOlNF
Vt2V85PuD/nYJuN2FBYnNDTl3A4Zu9BgUPa8aZllMeiZdBvTLeZ/g4Gf1KUeOHN8Z5WeIC4RqKx4
P6o6fq7rRZ7dxp2pBx0xMC3WDSjy5S7FyMjMfdH9Fvrg2IFEx2auO2xWqyrzDhXNnUmWHhPUApo+
tW0yeiQDRDrd2tUt5imUXIAlgacDGhSWJO7Omp+RSfWjtKmfcswcl3/16s0oZsVYsixdzhSKEgCr
aDTW2VVvIA0gflTYl71QUPHSXrf4QaRITYweFLsU4rHQpMnFJP7mgZoi6pFZOwpYSl7WTkHt/Bnm
022nwjsQPKyW9EzfW0MMH2eoYRcVxSHrE+u8xr/sRvduqQ5qucDCCWG3gYxufAMkmARdyVk6zMJd
SMuDkrLZhfawKxqt2lneoEN1sq9tw6XhINqnnks1otns6phVCVMIkMFqivYGYaEN5zjpu8BytpHt
PdV2SbJEKbVPIChGsoYWN5bvlZ49VK1Cjq7flctJvMFEchNqrPnaToeG76nkCLbrRhBh81KsvVJi
QsOh8d5oB6BC0XOb4lRZfBGVn/DawR1ND7D8S3dOD31ZZBsUzvfYXW1p0tiOBZoae+3bkaL2WWJd
76T7qisbuJti7Nl5xpfWJM9eG4Re/aRyl2FjztIAE96HNaVvlsuaCVFp2jZ29eEMTCIYCZZA8TS8
BprmHCiev2YYnhE8DknnpD7BH4p0YPkQigBiMzXWm14nPxahCvy1CbpuDSwNxB+upiLPax/CI11i
M56RsYg+Bsrij1l4p6XRFHjF/JoSARSF3M+i88cG/ClbOe/BKQaAbz+w6cJam+zPIcmtfVZGh7Rs
v8IYTFGWzzFPqLhvR/cxj5l5v1QpgbaS3xqgEeojDRzbqZd3KjO3Iyx6wiK+5jQs/bL0PFhjtzXT
Cvp3/AnYG9uP5XL+qIHSC/PdgqUYDOGIMwvguVGv6i0RJGWHvKgdML7yoZK4llDHJTjz5CXuU7+U
FmQl3tCxyF9q3XqrckB1qjsj4oJc7YD8kR8Yr/mbqjG7ptToIeUdR1rwymZXEypnxVOS9ys9mLLT
0DPlxlEiLtF17Tjkzr2leYEVjVumculhsrBnTa2BPUSt2YniUwykudDe7xqncwNGPQyxY3qrxXgN
dAXts2TNVTSrKk0jxnYsx5+ayQpPy5s30ga4SYzA1FR6cqFUtXkc31hKHcO3Rk5YeMiBnti2bc0u
6Q8Jwb6N0dk/wz5zqZSfwnP0ABKbTp2w0R4tccIa9pUzId8VRB4CUv68dTqG6ZEVBzoZQcAlw7EI
85MoFVkvL3pdWYYnrgEc5pbrrlkXGxKZ8zaW88M0mez3wXkc66jcpEgH1/S4gj64pDs5QEn7UU0K
6XgmYbfFMRMenLhaGUSs7+VgkPe1EtY/yfQ+zqRidBvguOZ8t5JrZauvzB4ZC2dMsZ26RPbKi52K
hbHnVZuwRuyKPr01sybfzRlJNhm1ioBvqh2oPsQnp3srrPDE1GPGLECSSSGjXnULra6cfSBhkrjK
vyoM5FD4oKBG7p1IsIQuuc4GPRMu63uHZHE/BPDT3XM/Rg+iqzS6ojX2xaHY6rYPteYae8vim0mC
IY3dUVQbMOhY0rEVaakLsDkyqumqCNvr2EURWHTaI9xcIVWbqbbvZpphPIp5iNhoFL1XbJhGqF5d
U7xgYtK5mE0AcNuEYujR3DJcZ9S9pMKvWNHPSBE7UQjtgyYmcZignfhSd/XA68rbYarfmNy4GEK6
GwDLDZmS6RXqon6c+letK1t8hkhH1ToG0dnl1nGM2YVCWBT8WxVF1pmTASflEkJWAqfMDpXatpIz
Huxe5IQ9kEz24YpFb27aL/RYvTRoQkFDstoHh7ayx2BVpSFVEZRkSDZ6N1iVzP2YZxFuCwZgKx2/
TsZnSgSYvyO6WR5Ae5M2RXC4gzkeyijtD9h/rF1X2tQKDAcm9hPEkua2HBbW8d6J2XfjAyhEGoF9
38vkFLrmgcm7yV42OYzJCCnR8F4GGZNex56I5SKR3l63TBO/yHBF6JFftY94ZRfsD8JkvR1z2nVC
rqqDHfJThc2zkw/B2Lw0LpcXGXrszhf+Y40/l/B0YRCsO5XZ/JiV4lZ2/I4aJxLGDIl2IJ7nD1qn
rgkEbfIsnO/ngvKUhtYohWdvSQy6F6LRnyqP6a0+bwHFMjCi18QggHMdpvIqmYvuqkXL6vTqUDPw
8sekwURDw7k4l4CAGE1YPz1zDdrDqo7j9jlu1Gnlvuk5U0yq9aCBYbvye8h3Yhnya+PclhFvPnsy
r8PFPBhJj3DDqsmteEKT3kOyCX943bciZZCjbMK/xPnIXZkUXuTF0UDSDjQi1fZtP3PgZUbzTr0D
XSL/j73zam5babf0L8KpRiM0cEuCWVSWZesGZck2cg4N4NfPA+7zxTP1TU3N7eyqzSJtWSQROrzv
Ws/CMmdqY96wu9UImYif6pE0ZEOWHCQXHKKWlrEFWSw3YpCL4ftoVMQKwH5yh9wNFqw5/cdc2cWd
CD0QxqK75GuDVE82cd+Z/2GmQHcafM3cudlrahj0mtdZe4hCSvtC+OeUA6hCe9ypCJO3VXTfF8MS
h9iur8qcUn7ytcnGeC+K37JBE5zOzqEau1Oo85/UPWmo1sykFG0E4xGDVZd06VGJ5eTZ/hPw6mkL
nZKGnT2/z4nVoE0kaKJcsGJjhDY2pUC5yh0GAa2XKPcoDYSDGVLK8rJAxkQS+M10WrSTAFSKKftU
4cmD7EmgNP2yBcPFiVUg9lnvNFmc9WxeSX7s9VFjWIE/JsNd3S1J0DsmWu84kwEFryPaQR9naE3o
hhUj+Yv1Nqvafb5498xLE9Auaw4ifF1ckVygeRm+Syoay/A6Yrbbhp0W15xKSpxCvC0hupAp9N1R
Tb0r8aB5XkcC1LrmyowkmLXHoU47rtrw3AFGIimK9h7yY5Ik7mBCoKBzmQJngTgAxeoEGp9iiWnD
m3JICCIrC9BvvTPC+MHXI3vYfuYjNeJ5IcYS/PhznFgUDhbT26QESzSchLbrT4NpvXcD3WQzret9
WqJvperFUgIFrzE2KtCDPx7z3jnAPYKzy8mE8Or6u9mK8pNrQ5lcwDQk3NlpCpliaserWtQHKoHP
IYyaoC2jTyhWO7nCC83UKw9TBtwnzdGKDxH1PrYc4D7HPyYiCjrxHVUcBPybWSt3ZzfxumxDvrHW
C1Cz/Rgrbd3rP9qqf87YvZvKusKUopWUY7SNB+t745XHISPoxk77c53Dq7cnrIANBMwGW2gvN127
BuZpeFIS1QCboUEEOl6e8XxNQV7QZ7RUdXa66TUbaxA3NQxDp7dxUU6exa4DVmQrRqrtKnumBuai
CktfFjVSDenxdCIqaPaFTH8mQiDKX5eb1H8yBRY6p0s0wTHblif1y1PRzhEDijmj5D5p6Rci+HHx
zVbFr4UK0MYZayqpnndh5ypeZ31yMMS2Vdnuk6r7Yq30wUqvXNHWVYX13ne9wMmE2rXzgIBiohUi
IWrT2Q/xUVcNpnKQ49Kl1InGg1bvJixQaAq2LYFKZtTe4pSag3sdwmp1CoRfi6ur/cpHHFRp7Uqs
gNsOEnXvwX6n67KxqKCOau/R8SXcL16FZ/2DjcbJWUaPIQ6fe1YZl4wb8NRa8iHG3LqN0v4d7gAV
/jH9KODnqdSor9ZCgb2gm4QQBDpDN+hLysT4NMzp1YjJscBJy+Xh6R9i0AlVxeXY1taf3MpfkNkC
EzCvHlQ0PHOjC8wS4kUmHqJuL7BEHOywuyvdmm1Ma3k7LYkgnVugqOHJyERy8BrrW6TqetMMJJy6
ORwP5tCFXRjQlosrH8aItUQk5NkqJ3cbtSKBY7sQBmB8WdVB9Cxly260d11W1LuKC3lvh2GAM/gA
FuMz1ZRhqQXAcaqY4RyLNQmbHXM3qBjxDuhke4fANujn+OwBiNl0TUMRD40JNbPY3MQsxIgiA5Da
wYVuSoTMduFRx7ewbnrqPu7UPjWJ/oFYMG3r2f+R2PLdFGH/4ivjWZQV2/4aywP8f/BPilIjOSCh
3kds2cuZvUnzbNfs5v1lXBj4QzeIqLlJUf80s7W/lWT+3u1YZaVwuBDrw0WuslfY93d+4oNvGuxX
cs9QI7fzfi2NDeI1TYmUnaaSQ4qWLzbjC+wuiPuwv7YkXX+bZ7y2MzIX7EHOp9E5bzVKLzKNvvtU
YhHD41lYl1GWGTgA9ndUSROU3dW8bzI3GIGGZ1mEtqUDpxU70KLh523H6ke/IvmqRIx7qT80kU2X
iqEgwWh0SGP54k3TNhd2/QoEYBQy2SHwxdAuHkXnKTQYPXNeFkyAs3Z+1MV4CL7KKH5Pvca5o85z
XYyZQCJ6vuYf32g/IAeePbqbdrs0B6gEVOGpf8vCIj7THO58x0Xe5nAPx4hxTD7jhh4bguSIGYVg
9lPUPZbZBwrJ/E6ukqFFp/dKaKALf+iD+kGlYYuKYdiGTkbSoNbObjJQD7hQa5ZQj8HSq33pTjDO
oxQ6cXWPJSB8IjME98rUnjNpEXxjGsAmvSuW2x27N2NXGJI71POe87ANj0MH/aBnV+k1gu3pPOjj
PKCwz/u73nbw0w/UqDoiHxSSX6kbdfKs5Z0UhMrIQvg0DC5VaF6zopfHnhWPm5KINmqDeTTyACt6
aEXWdUkUsm9C0nQ1HYPOnTebjKdkE4/+Wwu5Bq/ON7fxlj0suy+N8HLj0hCZ7eZOe6wcBur4JIVP
O0dG16Iu4E0wRCV4csRIYERUpC9T3GCHiCnLkNEcveRLeWYvNl/7htJQj2aCy0nI53JJvmdSdM9m
TJcxLfXPxTnoDhIhKKnvLozkK7qwl2SJXxesqpxRBrDExtczRghbMadDN1yf3h7S4hftFjIEkj49
NnhS6rZn2lkfTNdDYuvbh9sr6MfVuTFLmhE2OACBT6ugwR3GpX+W+WLsw0Fg+xCoDovh1BW2eQrN
gq8ALIqMhfWpzr0D8mRWXWay5sANx9tm0mttf59Hk4XOrRufVswKiZh/SquD0Gi67S4Cx9Yp+W3o
0MDX3lgeLbZ35jgiBmVE/tLGoxs7w6dGmNfkvrtCHMpLx7OtGAgdQIg64YDFlloMEwNTk3M8o/bL
VdPJNRYKFg5wZG91xDBA7MyCbpcps4f1dqWTQVSn8SJUTKCZ0I9WqK4kAbGGnLMBwFB9giNFEchM
2NKJo9X183NoVKRO4fsSef9sOPRURF3CkHOvtlecM51/uFrfV5Ghg8oQOJWje6kubWK/aYxKyHxp
m1cxvNWaS7sGxBf75FQI8ZGYDO3FMAK9zL1uM3vyGfuzDHpV/2B6uJiiPzdpiksyXRYgVM5diGR3
4xqZfWhr00dk6d1nvfvDr+X32i+em7ruqAaNX1BxgOVWl6QqxNZ2zeGAbhCgE+k1XPQMK0uNeoal
3go7fxz89mrilKO5q0zqsyHCRBPnRNPdq1lYR9IPXhZjx5LsaXQMmrp9b1BmHb8XdO8UGXeAT4vs
rPVwwtJNG9ratyWgeeXEcAabBWhWnl0oJ9zjN71DGtHsHUx0Z+0jqJ9gEAQCKehZ/v3BKsv6bK0/
cvszYCrgP6wJHf0SVmc9ofWSnvFVF7k8u0v0gJgzOtxe0ZV9Ix7yMxmpmjRdTl5hXtJQXO8Qd1VM
2MKTDDLd9oY3qLDhnPszDUP0EuSCGWuELAlX362c9o5eVvEHa0gUyvkyB51Np/X2yY0J/XaysPdb
VhXL7aP244zZShGOcEgiAhhGMv7s5alNWfJ7DlqS20ORReTE/uP1apsRqRuf/nETz+XEcfvrfpZH
m3L6qWJn1Fupv2+ioJX0v1I/Q0Y9Tq7at2F7jToJyTVZiznsNptT773fbkZLUdGSY3u01+9++5Ww
If7229f3trKEAmnkFQMJltEF9VVxuH1jBzrNOkJyHG6vy9hv90rOz441fJLJchliyie64+w6Q3sI
Y6iSzLWTPk+LzXKK/ZjYaD4Rm7FIo7nqTzrJUCiSZE9kIp/0NorcXlYt8htUx9G2XU/U7aO3azYi
sxVTDNAOXw7bwR3tI/2W/liG1c5TDL9QwFg2yuGp70KbFPnUoD6KRgzTG5DOMwrZck/o7jOdipI8
ZvuIzpvwP0p1jGu+Xx/jdKEshdZ6LibjYLno5ulHi4sAG3sxW2Sa4xTrnd9m+izAuSG6U25QLDNu
tthBrnN7nyWiS0fP0WTg+BsdxEFmAvtHQs6wXbGluDjXx3WFcRt/M5x9Z7/s7gGjrqewpuSP1JZy
GGL0MOXh9uz2cLviCMD9s4ip2M2YqNfKCgVmTwB/vt0qf3+Q7syAWStkEx0qo6EmLXuTroO9zz/e
eFGHemdliqB4QqLelURdDxYLPYwNWXWq5yZmh+H8LqKBRI/cIWxx8PdiHsbz7cFSbbVz0KxsFFq+
s1U3uNuUhSQr9VvqRmFH1nDOaINsKelYqrO5qrYD4bDZhMd2YmILzJ5dz+1mvD3U6/V8exaTYHrs
IcAYbYnmwfHR30cNcvzbw7JeGl+Di/HxL91ftCr+BvcN1U9/up0Huarn/jojVHM8rLPG6LAVdJPP
RvvzHVu9hTSdHs93lLaHSCxvE9DIAL3nAxlbxMeuDw0UwMGQ877r4m/CYUs3efN//53ZGgckUd5J
TZVzl4dyJGtA7LyaDVNBReLO9ah0ERUDuoIfKNHaXiS49dvfmYW+69zwj7Yx51qNcbBbjRg0G9F6
6gidQVS0I/AVIv3auizuR9s6jrnfHUHa7M2xxdhlhE6M8oYahDOBVtXZ+q3Q11O9eqG2QAW3ZZEk
1w8tWnpctbGyy1hoXOOJbakx8tKwl0807kyP1nDXK/syduUxW4rr4CMNY+gvr+H8pxrM+M4l3RZ2
H+uOJZ6zE9EKRy9yxT7t2T1rguJBa3XSvDJkyuvYDiqQHg0FO8vv4qxZjkNjZFs55nB2IGgpz/jR
RIrdFDI0oyouXlgS8kRKOVLxyXkSa7yKORUf9Uy1xxH59wGfzM6puRhM7X2BtX4ssoqqQzdih2lY
Y4u7xKsXsDHJHUTk+jL4q3AWpn3g4lhgexIjpSRvkXa9tIrLPx7UhPDa8hYzKMM7OSrilzz/icIt
bk9MwfmlMOdtNSw9a5AI3yYJWohgq8CZpTyDYJMshXhmp3iATMIShciLi7V4WNPXB+VR5PRh7GMN
+z2RmxjEDlnCftVtSMSFKWATdXN71qwvb8/+8RcY/+V5CiF5Z3RMt7e/EDE2LVk7+Gb+/gtuv+X2
w7aZfOuor+8b+GHn0UZkL6sUU+Ltqa9M40iwXpAbDlQlsb396T8eWk0o0u1l2bqUJjFwbM3RYolG
hBLJ1gKz5TqTUCc/o23wzpOQ2V6DaWpJ2s1ZEWI8RZrViAibYP9JccXmF0CfL/QBz0F8qWfuGB+V
EFMB56U7O5FlnAUT56lmVNXAic6FYecU5TW+zCjTF3NGOp9qfC4Fi0lyoE62ZFzrCSXaO4wCCA/N
L5K8ub2796TP4dZQYHP771bVcHt5/R5812uSscdFC/euMy8k+Bl9P3cV5dbhHmXLr7y2yYEBAre1
dE3rDW5yV7i3GuaZmKAPU1/TWVPHoJI2ugjjjRXaKJpmZ3HIQNF/+YqeN7Eo/mS9pv53e6Ywnjg2
CjJ7fmPKlhu1BlrMmkpX1b4oj8aXhzQF8SP77EKhhrIPTZy8xgI8J8UMbOWDh2+8eM+7FIwqcm9k
HkyyFoChGD5Bh6yldyi3lemj10F/yQmxb7L4dSw+EsiUjGsP1owPGoHuQyWJya6L8I2UcG72agfF
bcc4WJ/McqI61LBYIBTITBGLtqqs7z3K2mYLWJIQrzMK1P6ylmXXVT8ylD/KqGl+qaPbpI/WbCMm
V0ylqKs/mRk0itWH3JjO9PEfp2o66DT+3sz02Pz8tadxyoXFHYOsWcN9VQiLwgTd3FJxBTBSHsBt
Es0XTc3WCtOHhV82Ul0sJ1izFdncpBBRMUYoDpS1sy+KQTHCfiidEl3pfF9kksb+awcUKxgt+bgw
AHIHr9QebmAJ03wjFnFtwvBHj0M9TZpd1RSnyZs4PsnPmk6AKuJ9VTb3INmvsfFooKIN6ZO4fv7U
hEE/5MBIw5IQKR8cAKDQyf81qvK+CVNaCiOJqj4nboBPZ43MaE+h52XbrLN2cE8jPHbWBVPj1iAC
s4jhHQKrGqgZeOMBMjzZu8bG9knesuUdhcCKrarAIDoeBs3y0xI7uhB3lM9tOd3nRMOOx6TjrDrt
11QvV6/EJa2jSyejb61rvpgu0cLOr9a6z1aNGfW/lwn3AZub7NRMfnqZDXcKHBfJ2zJa5oW73bzc
nt0eBiuSl9ljLC3iFBKTSfCYYsmWITndI0J4l05YbYA0lFT645jOerwp1iGAngOIFT1A9e/Sp6E5
+itybZr99ixW5Jrb+npdnPG669QSJDgpkXQC+M8gMG5RbG0GbTfs4Rh5dZRZP2LWHptb2hXbucBa
95nUKjiZPdXSc7s+yFhTlqrnlLuza3dIte8H0ANoLJvzEFUt8ZfsYxO39CgosCy8PSilnrpiafcQ
PFkvJutibvasegFC8OkuIt3mBZsYsqiq8zjW6ATVfIjrcJUTVJvcBhVO+AF/OT2kXZGfqbjWZ3N9
mG4rNDTJxBusgQlFkyI9QdyfptwrZQxZt7FNpsOSe/iWo2W4RI45NOjAmjnbsUQiyRDsbyFuQg30
lyTZ6EmUdHTBoEXrQ8GW5yw+sEnoc7+AxCj5JqWxTnm3H2oLGgYx/LFYphxqAGJnNmsdgvD16ZTW
4Yn0KzMDEYBn911qsGw0alfpOSJHvtRfq0eaQfaAKsPIlTVcpojFnhwKSvHrCtXqIDKMdsV+5h+v
S9M5CR31Bx+PJtllf3/7dH1GY49ON2MLDv9zkdmwQVZNPyFv7fn2Z7dntwdDVncVtz7rIyi9LFUU
UcnxLsyXH5bd9excy2/OaCYX5gKTEtwaSlkqmnSVFYI9Hb6LDue6Na7NQpa/7gDZ7xanFSlrAbjq
0ARyTWaj9SFauGEjuKolteHz7QHMIHHNWID72zfslqoMcpY8VAIwSfQR/lnDTJN9UltvucGwuJty
5MmmqrBHtoJxehgNLgDW2uy92G6s8YFdx4jKU/4wXymBuvdf/r9YjyyUfv4/ivUQ1v8ntd71J/DK
f5Xq3f7Ff2v1XPe/fMt14L1JxwX3vgry/oaON/+LprpnAtL6i5OFiu5vDC31X7bjKekpX0jPArD1
d62ejVbPUQrgjqAdYktf/d9o9cz/kfYD6N4S/CLfI0jD/HelHqI2YfSTwZJ63jgbmgNwktDviGEj
v8xz+zG8GqcoWNKNw7C5+acD9b8jPv2bTND2SKBwkSma/koFgzX2rzLBqnSqxhX+crQmeoQAYPtL
ru8Lcmh6AJYokrae+5sEkf/Ht0UI+c/qxMFGOdYmvG3LRgBx38NgHHZDvsWvH3YXp94DZfzPb/k/
sXf/+kXXs/BPfP4MbWOI6h+2lrUdlidTgX/ZUQ+b6cWm3/7ze9nqxsn6J/klihrUnKs+VAplm6b8
t+Pa5UadRmPTHm82u9hVBwV2ZOqh1UAYbK5Jl8UsNKkNuj7b4tnK0qtfaEoPCMTppGU478tllxqh
t5cu3WFih1BeNXW1XdrCCSA5DRurE8N+UeI9VKO5qVJToPoDMZDav8bGpwHoEJWuVYkYA9lTaxU9
si+OcNaEuzjVD6HRoGBKgf67NI6SpUsDh2jKgPL4fuS/oBMneL7iZFfymel2JaWjVJ6QnLcLkHHL
Le6xALNOZWSEkvye+fhljGR6s5BnsBxSLyzAw5frkLDUlaumQy9iFyoRYbBA8BB3AGLbn92M/Gax
fsbzQgZiOb8BpmQSoFpr5w7DOIwW0+quCuGZdBxchsOJhQUdMf9ehrBV/NL67RTDNambD2pib0Rz
gprtrmyJ3mcJPEL1HNklNRUqmBC9Q7sdtEG5tZtYozrjLnc/h4S2iDtbYNdH+oreoN/WkgYI9/Zj
FVgx34GRSIw9RU5owpVCgbkuMK3q2GRfRDP9tgz+nbY4EzIjSkvyq1DJQD0Hj26Wy1NlVhhiyS1v
CfHZcdgwT83fSwObWVbsepwRwYCZu2ApWiYmedwVlRu7+lBRtU2TbKeG+TcOgrcYqacTIWFop7eZ
zhP0hfow0pzBCLb8tqziLap/sSL7OXRNHsweXVs/7QC8ENSe4YxUuv4IaZgZ7Ixl6dHScsc3py5+
C13tkp4S8vp7Cmt6ExBo5urRJe6TbrRtbjoqkbWDqRzVHqrA58hhuKqxZCwlbZiswhstO3A9IZh9
ivlIVkBfF+5EkrhljUHRcdS8WiIhEn8oLkwb1ujrBFrZvw3lkQffJ1u7IH0rMx5DydJPpcmfLuMb
FFQBsfT0d5llEtppLdQC8hbBIyr8tOp++RULGCNWiP6zjPUHP20s1m+R08jOI645CeHNp05imvRw
G48P0thkBiysyECuRbtUpPJK2/zYuKjpYpDyxKKWT77ZPtsLl0lumncVMYXbkWCwnSVYGuVEQfaI
iEsgjbgDuH6arKchlmPSmUWQhALATda0XDL8g7E53E60T69qJl3S871Hfhfku54xPuRggF841Ia9
Apb6wIyRGdbgzNdki/XyLaUPZqepvszUHYPJy58QVkOrApCMPNR7BumaY/fl28HdhQG2II6xHNab
ys1O63UzzeVrVmgywhxEG3n/YYJl3nbGuKsqAqRthRCAXcy8GaXgDRSxSc7wezXtIlcTR7z7e27f
C0rE9DQI+oU1tpQxax+TciKUcuiuXt2/GWXrUHjk8N2uPJFB8KIThMiv/pCS75EnDVz0NNwlLS5k
Z73jKoWHSB1EA1l7FGgjkWTgPZcpPmaKSKR5ZhGdTK9HXblk7AxbQ/wuzP5F0sbMJDIVmzvVXB8s
B4VANzDGI7bc+65+GxXHuHPaDwLaWqBlw1M70yFP/fngsaXZcDvP2/FbOEKdGxytNgVEiG3UTAiK
ERGYEU7rcChO6+XkVcYYUBwiSKFPAlUnb7n1rW1INCYmHO1G4T45lbFPXW7IOHOIGpq/9XWtWRVz
i8ch8dw3wPp6PjNBaYU6CgWL6+Csncc8Hogk5EutjQOXN0kj+zd9ZuoTM2ck9xj8Jx2UEiBazaHA
k/RmLxKzydo28/3jYrnPsTUfiON66yf+sPSrp8ROnjCRHoa2fDNk1u7bBMK9n7S3fz8t/d6Bv+VL
/daM81vrF11ghA+CNvx2ZSejopjeBgAckUpehqXZMahyMWr7N06qhi3dOsa0xUebOG9NuRsj9nl+
a/2u0vmNYiUX0UpjnKwnbeeEfsKS9Js//kIPHOdqJNf72OaMLhOHqzNw/YwE2wmvmLcOjJPtujWz
jeIcLh3eAg5FsZIPh/QOuBxhKuvgPqGPrhXVRtXHhHtmFGAiTTsnYf7ZtvNETCMVk8WP2o1s5e9E
YchJ0uQVBQkcvmbpv83ZEXkmwj+frxahjYLbM586v/1YDwlEH6BxNnDeiLupQCu9zcbl9gVNI0e6
PsTn2wXv1P1H06W0m1R98Jddx3uCPmYeTSrngNDsBzMyOZ8y3rUpJ9wP55B6R/Gk7O7K1P4RW9H3
NkOIkSj7QFZydjczjZOdgtA0CQ8+zaOgJyVkaPPPxXTrbbqOak5IYRN2Obxw1AGbfCFqBOnkLtR6
W2mdPXlEUhyrms5YX4cox1UHWIEkrcpvzZ3Xugczdu4oS3MLxe2MIKt4osk3Y4bUj3YFuB4FbFPC
CVu3ffk688V9frXSHgV1NWBzjl+Yoy+cwjAA5HFuM7xdnn6rIW/vbUeCL0or0lwn/08flQfoGTLA
z0G7oBRwpfgKPZBcyqiIypa1SMYdS9uiLLZuP7/5wPtTNxE7RlnjUNeFDLwkphI3Q27vLq1+XSKi
zVT20JMETA5IswQgHr+3DYa/QfqrbGMjGzXuChOhi1orxn3UoT4jOTdgUv3VOXTTC/sxTaXJBDjd
Zfx/Y7/NYX+s5SjfdWyAyy4O+ciyJkyHi0774ZK6DVepg+QOWPhiEOBsD7SpksRuttr5AdduwKlC
EomY5Ided6RVti3juiMMZBlOIwKpSkf+w9JOT/ESG4yx9k+QOzgr86gEckW+RJ6jYfMsvlRcehzO
3C32tAhfxwX0o8RIAFgg/zSqbK09okNU9FKQUhBXj8ZYBo2NobTCnz0RRXvuJJ9o1P2JxBpr69Me
30bqaXDDT3smlSTrjQ8DeC4T7czRmClEKSTmRD9PhfY2DHzPBsLG1u+9IJUIC7vagc467VXKAo6v
UgfEg+DSHFAEG6TPyKV5sLRLj3/JvsEzavfjJI2dtWDEJyTEGcWRYK5i75qoEMsEwQmsbJZl5Fc1
Jn5uc3GS4+jpr1VHTqWAcuxIFPvoAN7rx1evH+wNvaCA2aHiIhIewn3vPFvM6a2tjd3S/WK00xd3
nO4iCz1+T4jWxtPDK/KzCmpL+JMe7LT560MkaABxfR+hGEuImf6UIC7E59BQ9dja2Ae4P2LWBhWa
VyvxJfKfaJ8a4t2IyLtM+vqIqEMcl7oHvroKCSgX4cvv20PFJnSTxbgJreTZilURKDq251Yir2l7
E5+AD4/dpBS6rUerPUyTd28TVVEm1rll7k2bsDolKWZ2UnCmSq0R2g4lfwKt6jYwl4liJTdVGJv1
FQTKiQGYRQF4nr3XU2GCfSOOvayey5x+i9F0Xx235q6qfyUFF0Q8xl+2JOBjXtSMXlLUKHCXwGfF
ixucBPapDjJn+rWIkVJICTzPiCvG7QWv1jrkNoafsMDjw9+uKAYKxOuYWZ3wmlRuild9H6p2RJXI
Umy+MzUiHDmU9PxtWR45EsDWXXTYMX0BdGNhcjcZWJWcX1HOye7citT1srw6GbJx2tDENE4LVXQk
uLMXUq5Pks+sH6l9Fwk7EOpkILONnY80kFALl5WNl4WbsOxpdRH7t0dYzExvwkg0pHhLVhpOhGg9
Z/e19fNGHTLt/Fz5Diy2TtjexscimRkGnGLrROEhZArfp53L6kr3fyYIZVTwsk92RePWlPRF68Zm
LVy0cB0Gn/1DxIw+AyPzoBf0Fn6IqHL2pZDfHAlfsDdzTNSRl2xNRFVJZgAgQFgEowYHQ5w91wLT
RDqGr1k1xAffxKXSkiyHWqghtydlPKIF4a9CYq8Y0wAsIaFz2Wdc6pK5jYhtWdCkleN2su17t3J+
DWxYtwr5zaF1iGXw2G6RikkgjvxT2iSeoBfP2Xus8DvJeXXtDmcrpCnX6bLtLZdLZMN77o7PqgZm
ZFaK4xLGp8hDNJyT/PrUxnMwKnCbsUrvjWj447RTSBGULLFqTt/IbIn3MAextC1QKEqMELnbrRKH
am/Ksbl0LC16OGUC0f1EPuaONaW7CWsixNJuYLMB7iJGcB6wU9i7c9IdIhXusZeNWNa9731mOkFr
Gy9JrZ5lPWJfMIrukFtY9bVCMRnjaYN6hucMTWg9190hTMEiOMnVcsKX8JoDNH/uEGATwpbFJI6c
8dwA1MUNH2bAqtagmbTCk0wluzzx6lMtfQwIzd1rH3Fm5PdNEM/pqoyFtvnue7r/OeX+i2vN/YmV
FUXmyYVGG8ZuAJiVIVw7dyyEkQpO3Ne+9h/0ErEjp2SADgLfS9cCkAHTuu+FfHWk/WB406cNziog
25DzG92n2tensmW1nbv6UNTTJ6oiVMgx9xmWmmoHB5K9O12lgKPL5d7rXZWmZDhDXzv1Guu4Z7fY
xN2JXVzXk9K33m5pq48uKj0YuBiT5sVfd5tcnohUwLe0e60c4zDq9UojtwzfCHzRRkLbdPY6ZsfY
mj7tZEbL7cIeA6kDff1phI3OWj/GbrnnVMUY0qlAHEtPOGR1UXvoqDeU2c4YgacaKT0xIDX0G7JL
petrn+d0t9yZ2AbWfAn8sthe2oBYnnoCoeWW1g80TrsWV9Z5LPJPZcQfmvSs5KsVEIJY1Wxqp/lJ
4Bb7gsk8Z6Z9bkR4R+T6bvGmwypGp0ZSPIml+Z3N88lmCt76LVziOMXjQe7MKqZdY0nLH9BYEW+W
5mmu6qcqMX7WUUG0iGTzVYiG6QSSxmgyp7HMgfbhP/fx2AUPZuXOXLHtL4wZdMjqnFoB3fmDSqBE
Z6oJKnRewKOfB4edbNgDdJZV9plaEVAy0Jnb2aadwdu8lMCdafHPxzDcjZ4HtnGwTDpEwEJKGqjO
N2NS5WEBgLNHlXNPEOZyTGauTxotu6IkOQqdZzUkJO3Vw++iq5/HIn5RZfitTCPShHNCwL0YMQlQ
dxLrjYslHIN0WTKxKLS/g5+SQV7i6g89GqwULRsNa4euDGo5b4GYbW3ziE/A0b2bWusJrtTVcluC
lUWVHtLa3A+5NZ1sepdF7npHVEB3/uIsxypCjx1SSUk5baxqrcfayPmU0Uw3DcELzFr7gAlNAb4t
9kXeoBahfjLBDw6nNUCgw7wT1cUjqD9GZqpJuxmQKOorwksGFvYbVzMIhrVB4Pf42FvT6pFiEB+E
+81lkbQ38VcVLdFTCqLXhZj2U/JoCG88zjGekSId/rix2wSryRS9f1lzuBBVsEZScDHwboCSz9MD
m6M1ZM8Mz3k49ZshRPmflUe4JUT2euqtnhN/v+7vMqdpd3PzLqlgbN003sYlwxudpUMo4HTZMd+g
qYmR4naM5zy+y1OWP7NtnCvUprkm7K4k4MyGgbwdi/k+U63PgDKQIo5ohdybZR87djCYJkDArpsD
OiVonkkzI+GMUMd4hRRP43Xq0S6XCTLrjJIgDfVZw2KspqNhtVvf4lWV19b7kKq7oSEOdEHTc7Dh
zV6qDOFvutC/FzUWSycFHWnALpbOk9VYpBizCArXoR7vwFmE1d6Y0o57DjNlrEJz281Ufq0oKraN
ETlHS0wdpATrM+7aV1TLD1LFICVCUAj+DDCJBuEe3YDN7exfNQ2/06Dz0yjpVDeVc5mgpdpRo5EP
MrsWM/rNMabg1FwYcNjYr3M1YoMcugsso5hdk+8zYTsdtp45VPQtlYgDvTTv1UJc2wCJhrZpE0wL
VVsEZHSeXY+VnAofCfAKyA+y0ONwI9Uyv2tRclXTMj9MWr+HaQV5WwoQZCjva7Az20pZhMqhK2Zc
TN/G9cPDfw3PCGuDrq0iYvRoMo6yyHetTam1cfBgQ74AULNt3fZXXRg/cgTBeBonOpT/i7AzWW5c
ybbsv7w5zNA3g5qQIAD2pESKkiYwtej7Hl9fC6qyKnv3pWUOMiwy4oZEkQ53P+fsvXbCqZBqqIaW
N1DW6q3UcK2QCtMprRjp2aTaAxJ6l4Dwet2z90qhrzlNbr2Yf4ojlfc0TxqYVWbiZGZtx6O6S6d6
D+D/Ggp0DRuLE3MYMXe0iR3TaeOdyZ1BJ9KdVYN3LckpKBscA8hUgHQj0O8JCFSX9dViDMS1Bwkf
s066GVg5zNUayrcvHTDKLtPkFyugf8vQuSHFw05qZs3Fm84M+BAs7uTRHfHOFpkkgtei+ZjPMc+K
lP7mOtSxJIw7R9O4lvtd224aiTXP4h73dHy/tQ4DVZfyympBPaaKcO7j2tHH8ZDnUPrnUU4uail8
5mS7YZ6xFzcCTFViw4I69TiKyCB714VfeS4t11jg8kEDdy4s8EFocQAlq2eoYEAaiGTiRabwKNWZ
R7wmjlICSVy6vddIyYm3p4CwZklbV1bynY/s74DEYze/F3DVM6MkS1ATUdEbVbGuRm5sCULosdPg
GEuYvBojO2hWSHtOY/1BWzth8MKkKefCzch7k6H4oOEyDMPN7KucjBAUV7VOJ8gij1ussCnOSIz/
vrLYmrcGet5mRHWayMnXgBgHwVkG+/FjbqzYpYty1IWccAqJYTWnaCRY2doCSi00Mz7gTgMXZCxN
wJneeDFU50E2S67EOqPxoQDGrAJfrBkH+BKnhEQUgpXKpGZK+hlD+7vfitvUKtZZn92Ebw07/IzF
AAX4jL4x1K7VFDltqQzLh4akOHQQQG87tfqotO2EDpseKSV5o/mfuh85fmyeuFw5FrEAs6V1XAsQ
cgS6+VBGZa8vbh1jgmrcSgdBp41dNU7W8LwP/BRmUX8kNZja2GI7pTfarZoNyWfflkxLGSH3SScZ
QEsCLu5xM22Kp1E/KPok0OIfhU2rZVwR0UOjH/VhSTeHoPQR6HTSTShFdvgmsPulyAhhoopaeA3y
cKvVeKmrAqmImCgPn1AQtao+TDKh+MCFKzfUD7haq6mbHnFgHpgTXBuJzW4QiLBDzjPL9ceYwNoZ
ymIhdC121OKDxuAjQqs0C+ptSFInaocjqkc2MsUCLF8i0GTFfzT6/KwK+ZuKOw1HYL23GkQqkyZw
10KlogvkoeOZXTcclglmxs00SpgIpNe2ItutjKxDxlpYFUrxpQjiEuLLfkYqa7SeXjJJegeTw9ui
op5rOe/khBRko2An77J5XYEH1PIa8tOyL9QRNTC2/pT6SvRVTpEqbqhjBrJPxvC45CxLlLUp8yE7
SyHOaSqkANV6VvwWSh5FoMBXyf0KM3uDHr8uuXNrjFn0GFRi38qRXW8nHsm1heQJNic5joOZGWss
QMO16CvPMMZ3GVAchfa5ob9EQgiJBaU+XigkiWPTECQvqi9ZPyZNMR+nxnjMmv4q6n1kyxlXJ8xo
w0bNT2E79JzRcHz7mMpdDDounUS96eCQlmoFPtZS5KXwBiQVZXMrxk4oRJ91Mo2nRmPbj4TFt0Ro
YaxS+81T1WAXMEoAYcUzIh7zqkEBX08BJthcn8qtLJeVo/utdR2QUmQ/Q2994p1G28RjrlnV29iz
W7QEnPTmDQIn3y8m8DO1JkbJAXpMLkZg9cXUxCrAqldifJx/hW2reFjG0eLyWKWKRNB1hn6y5SOM
2SDHEEhTQpSp1XEtMSTj1kvBU11hTBV6wicnpFXLhaWqaBFJ5L/tNeHa5HFtC5VxIQu3OAxMHK66
uEX89JINUuQ0tajvtDEinboKdoKUNqQrK45QkIhaMKuD/afftWpQMZddaAtEbo3XZ59xd1EZMVVV
KXt1ljz1Rl+ddLPbFi3p4XMTxK4qubE5C8ekUG7hNH43QsVsiKb/nsteDUg3XAtjZkGFYgTjU813
48xp0uAMqRCPrGVfZ6fiPTMB5NEArG+1ds+EKNgqqhZ4AnhXe5JaWgW1ufNL+lfVck/9OwuDRaMb
Q9A2oCgEo34KNI5sbEYnRaABnNFUBVR6rBTTtwUNEZNQGjdNVYhaHxfJkGU55HMwGx0ZI4p8eH8b
PYqFfNVgv2o16O0IDD//li5QEEp8MdUIB6+WG2hI228QflNJ5SIEBlnMzIuIMcgGd3yK5oDQ46Zl
HOh3S8TnuzoaJ7MXaSgszzn1yq9S87nL8WdNDNMqrcrfLghRzvBlrYYg17gsFNufQvdvNSBnvlnL
ayyW61aVzHZr0rqoiuVGRB+xWvggRV4wE5tohJKCq5eMexFueGNE3p5VcpqFcdnYMUiiTjL1dYTw
Fzyq9WENjEnR7W/K1Jy8GGorSVIZVBKpWzaiGMiKSr8DWM61U58VGos7o5hp0KUbtp92E6Ud0uma
Uk00NxaWV5ZGx+i7HijZhd+4H6adNIHUy8HF6IbBM6hkM/cTXqRMvUGoquC1wh8Kd0ZuS4yuLgob
cxR/Iwl9kBVaxq43dlKrf89NaCGgwn+OKkABP9uOp7/fdU0v2SxUiYH+GDmWDzGpM9HQp1wFIpEj
og36wVMVlcQnbsckl5i5DVHtjkswwbXvgTSWkXiTupFBCUUdvELouWjb2K0D6SFH/p55ZbqTenid
MQaIlWwBtClFJdgWi1WbXsMS/0PVw/no1cJ40UxsvIGVRedWTH9SlVNm1GscGVwfdV/GqAFliDh0
F6biGxi+8TprE6VkdAnpzDgk1HznosGYVDaZ2kiKrXb+u9YLwMp5+esye5+GoKOVjf48No45mJm5
s1aC3sYnyxKhzJL3wEWpeuQJOegmxRTi4ahpbHjtr1iU8LLOXbzXamo72PR2lFC0cmgfCo3OglyR
at9VJXi6Qv9CXoholCwepAbFWjMDB1d0+mYU1WVYDrRZOysIuDjwsDKFStxvGINhUIum367t93EL
0B1dxKWnjlhpUfNGIIFL6//bL6Mj3A0JXIZI6y1ECJ/h9CL3lPgnI/AfAVS+d4NIAqW1qYBuRdVD
kzGaH4u5vC1gE1Lp95atQfKQQqtFjXsuyIxWMY9HutMa2ru8QIjFpJh5UZT7IAnOUlQdypxYsSnr
m21VJqesrGQ3l6uOCwkZqAoDLMnvPwTAUTeAxjDdk4Un1dzzqSxw5ZBWz411PSpge0SL+WekiDu/
qfCPlv0JPmHsaUowudxuli742B/UEqJMN2xy5NN3mfKsJBMcc0J4k9Tatzn4TK6BE7HV/A9M9onp
+M7XkYcPRgzTIzePk4SKqMykjxTD3ZJTJS1y4dgmOEJ1/AReY2H0tZthIJjUPDkoyfQrMxCxu36a
dzK9JVdN8tc8ZNhpySPNIab8Tjg6va8Pe7mytg14TlfXWm5HsuyOMfwwceEvxHqRMrHF7xYLnYja
JMLaGSzaCQn1rUGjdMqH51KcAIFoHKFcbLDYM+sD4VA9GSquo0p3u8K6DHJM84MgVKYuugcxMIHj
1Z8TdZB25ZyZazqu5HMQIhdRDwWVZjpSapxLI5AoO6ywwcfFLwWn+E6RUIZuUBr8v9/KIgtMwq4C
frRUgQtgF/o//5T5IX/1999WbT0rr39fIcLnDCQ9RaxAZYHhqVX7haoAaBJGMN8rayNHif27GJTa
ds6Ptzwy63M6KMAncixrVDbZ2u/hlZdY364WT8BaKaUJDFFpeeDeEwEd8xgHZysE8fukLxlZTQNi
fzJYLLn8mbfGT3KdAkHaosjPnHLyz2Uz7BOyji78DNFOLOE+xdrGwFhErmgPOF0uS0zYwQZbQ3TN
I6bHaRcmCGB+YNYRAiiqBsK2hPk+3+9Z4kCfTeHZH/CupdZBGNRtTsS2AzDiDYJqSydheIsBqWWj
3x/Jh+3dwVQz1AFRyL1GOQa12jpTymeoRBiAyqFzmOvnxMhGkILJRbBAU9i4eileMg3AbRHnKFpG
ryyo9WSuTFmckxCo4PH0E27WyVOWAeLAmICdCGFG7Ge7Gd0Xe/PIJ5h1j7bwD3pSPk8J+YGS3F70
OlkiBAY0J029pyeVozfre4z3vbYTZLJCQilRtwq6v7UmjkuFVbAhtJgqi19ai1zStfRhFRBiIsMZ
NB8YZbarg45OabUqpHgvZsuTriLPs5QxeiLY6dQPBpB9OocbKWisHVP8bUV212aQ4c/VFqXPENgg
1hm5I60yFytZaCEFg7FjOoahNKdu5gYVNO1JEeXMnaGrLW00y20Yq9F90Lo7Kh1SuOaJFA+53NIA
jM6haHlDimXBZKkL08+Um8kDQcXKzKVdDztkC62AAPmQaXO1ZBBNGr28vG/7jY7vz0lyFjtqrVWV
ZtW+a0JGX2USbCADyKtO4PlPyhJEhWLAkTOfyhIvVlwyxa0mRtPxIkNCSB3v1VFz4GkQPyHrmR01
AJDjYd0VeDwtZnfGXPzGgI60YfrqQiDDRqQeNEPbM3uzaQzRjJRAwdBZeiDLCzdBl99YxNpJnUhy
b+sU71o4q8/6xRSi7tpFZIXJBKZAi4ttRYRV0BSwDJAbG9scdIVgZADomW7tavSoPCq9cYSGCIjJ
SGmaUZB7dZuZ+5h20TZsBAsZum9tKwXLx6DxY7D8sy0hn8q+EIuGGsSSD5DlZogmMqguvzSdROm1
U+EzYY/DY1Op/gk9lLyp5Vi8GJKfb8hRzr2ZaQ8KF9wtbdEETxJ9SFuTtP6JDmxnD4ImPCn4YnuB
67wZZONzqzJar4U2ulWqoK4F8P63zqog9alGdkeyA4vUKLgAE+e9thiUbyWfgkrlCYOk6tcvA2UM
Zv2kfrHqmhUOSeQlQGy9HsUuf2krhkjlqKcv0uKgyAbmwmJdpqCzmvilWb6oPNXhC71QRHNSEryA
Cc7WLZfUO5CsfE2cgXlnY6Ihj1nmjrwKgkyv1hc/sTbRVMh0uJFHmTWKxL//G4ezfMLSIG7G6BVI
kQ4Jmtm6bwmMFivhEsak10Z6M5zwg/Snto2G00AwzKELmWMuf95WQ7vBgw3pITW0YyO1ZIIbHvwS
86VNzHsL2I4N+xONeATUYRkvCMSWZGbwBq6P2IMQC6m62DP1UZV4l0BekpJJhFuX0Vvv+SCEsZBs
tG5fzCsnJ6prjTa1rhKhyWy0FqXpCKOX2o+4c2DM2YcwzQdRlIpLrMekTZWnYQAPklaJcYGLfBJi
/QB/C+9GlT5lGtsxE2AwKL7FftZDdaG29fykNvbJIPscREwE1RKlhJpri2CH4JkC1J4jCZs6CnV0
AUZ/1NSe6cngmztEO8Am6+6pDeI9URWzWzUD0xotudRR5HVg2nfjovnyZzb5vmeePCrpwSe6co15
1K/g7dDY52bHdYpDoH3PxWL2GLItwW31t+nHNNySE5DiZB+kJbl52WKnyTPqo4Vi5y91LVMSyJ8o
tJTltpb3zaGqORr0sGLqp7tzgBALIViJQECmyxMq1gYVJc7AouHCnmLNbw1zPiiarh9jLpsUTZZj
KlO3J6dQBVfiG2ejiA9MvvZNTTqa6gPzxHUrb9kQRo/lp/HCzkI/VohYZ2foI5rnBh6gfMKOoRoY
RLQ01LxO16npx4VuzT0knHsqB/LAuPrdsShUl2Aa8e7TFGPbnl08btOOUkgOopcZTspTQBvhYFRo
W3KFPKomHLC01SGBk+CykMSt8UVAZApTtpIAfksHS2ka6QnwQ87bNGznizGTpLp4iUQpOTWm7kxD
px7SqOeeZxjmTsVHC2oZb3cqTm4fLAkHmnxmKohQVVEeUKJ+prS+hwiZWVnTWS8Zlo+apByFmR03
bGAgN+xaXhpoNC0LerVdHePpahac2gSMyBrOCC1Gg+2YULdsx9nvbyYdf5s49Y9iZD4yidZEBmte
M99Rhz0+HMWVjXOrdhg6QgY2XSlnO3A1Irt+d8DfW2xNIo9WsVlUB25mp2D2e6djvTFaB2IohsWN
sk5CbUTY2GiNu3ZUSeKt+8Yt4Rgxju0cKhMyYwyh3gwTSrwieBNEawmFSRt36qrLNGYcDbWkepyh
r7JMGRQq5tL88WqjPlm48NZqk8ZOXpmp6ydKRX4u4qpWD3adCfO+Kutro1ABw6XCStwN9FCJEbPn
cWQW64v4aduJxdgfDKMFlZbWmKn181/hyDu5qjNdcEMst9BGA9oFKAh6zUWTql8FvZbXVaelGNNU
OKWycdQM5Lhp3uubRKSOrkQZZbgQnOZMLg9YXeaNoEzZJtPxnBq+RZcQMR40UXTjcLVelACGZDLn
W12U9b2lt4cp1lpPjeMLcRZ0SdJAx+CsdlsjgmVPyZpK+wBHMRYz5oPlcvj//dnfL/3yt6TtIEvT
6olmddZodqYbGHf0xgs0Q9wjYzOFtQ4LS4XwsFXGSdxHy1/8/U6G5GsTxbR0xPE8m0ezdtRr37oa
ud8B7JiVvluiSRheX/vXAbn7LbCrLQSfS/5qvvdf1gEojRo+JMEB5UZjN7PVF8oF9VqxENTNcDWn
o/+hxPDRr03lWmgJic+jrTKtG4KGsQO+BaTruLEneqmbb/Qv/uBcPOv8U2T0EvUGJrwX+Ro1p/kN
QyQPBiI77ZJbmCFX9d04RM58FERH8F4IYIS+z61kPkOBt26MCMVP6GCnWFkrz8knwACVjCTcfO5o
V4mdf5c34iKs6miU5z609WvwomZeUxGefWRDaBgxLlGgKyRWUrPBVqvIQBkcGIjdEWU0lGLa1iwz
C3JFScWQOvHBT12kMPJT9VmIq87L0qNp3AThix8dcZ6j3JN2jbSHHtPwXW0RlrSMIj+w5Y0nFZlW
vS53pVslt+yZW7eab+HriMgV2TuueEgAzL/EL8I7UgJaSdgeNoXbaRvlhQgxeS+LK7g3c/jTHpU7
sD+WqkcmmGp4AcPEVb+vDujbUlIP3vuPDP7tNbTJCtnj2Fa/cJ0+ynHXv4a37kVySA9DansU6Enj
+nrmVENC5FJxwvuBlHAifLNc1ykqjFV+h16ImkS4YcUkLHHsN31r++1pPsPBiw9WzjyHgQ/tylWq
rQHlNzsS8DzsL2DJ+HfxhukWeSPYUVekGx+yF+ms3fJhrerXTvZSFL5HFbwOjDcskY71LF6NmzzZ
MgtH2Iqs68p+7XZ4A2Z6w+QRHrDIH2kcU0je4m06LisgoOKYvODBwK538p/6WL0J13GXotB3s+28
Ufd3hJObEIawXT2IKkFQQzf5q+HK+1Hb9P5O0je5xwiRbUytyRk7ePuOHeLBBpyBGik3UuQOcIKY
E3Gonix8riumZsZ2Am+kbOO7Ka47KtlxZ9Bk5lG1u1vl5CfqcLQEIKbEXfiSLrpqm08Ebn5Q281B
XsW74Hm8C2580txoa9zr/KJFWz2w/cB+SFf54m+5m0KYzB8AmJOfep+t2QYbmiX0Vp1A5dxZNW+N
XbzWe5824KNzVFt4isAmoWNbtR78MtQk4Wn8SHf10biU7gchE81BccsNqtzKNu3xkbxjCHnG/Bny
hVTIPDZOFTVxIJ0DSG1/49+0XSGeaEB+bZSTqFxaT9rT9Bne2cqUT+Z8i6AeBbhL9ztFlndSeGNQ
anr5s/WpJevqvbgLa0Ympave2r05IHfwpM/mXYTjxRO9EY7VVuzWqEAJ81mbr6AWn5dg4i99BfHY
7c7Z8+LoQYoLRdxLntPBE270iiAa0gIDl3MjR/WreY0/fMZUG8PVrjOBT48SuvozdeL8S/pOm3oQ
Np+Vq3UN4y1tMH8700A+8Q5RrMdQVlbNp6Darct1I98wJtJ34a4466+DY7z7h3ofuLlX/jZO6K/j
z2qZNK2sbG8wPeGLAyRdATby4ZW++/vOeEqvgJgipxdW6Z2+/auorJMzzlcyThKcNl7GBoR5BjXQ
byAeVfS6HUfiyvhGxzlNGGBOA9IaZQ2lrwbYRrbmqmfRyMjBVuBRkD5CdlWzla9seedX5Uv4AZt1
FtfNFxUrPM4J2MiKYSyu003jSZcQ9bFLwI2+7w54wotXFlNOlCVH06J9WJnn8kpakQmQmiMr2guD
a2hrBNDI6/RNs/PvYLbUaS3WTwgix/kiPMvMHZ/iO3pugVbwKs1cAm+k4+RhvFM9prGwrD/7r+Bk
HkuwY7a4aQ/C83ixDvMZxGfCjeFoHQLt6P8M5jo+CA5VIj4M5caJKHF3e9VuxsV4C545Et6MrfIt
HBqP5y+mqKdhgLu3WYde/UKC0LiKUIquxbO1wcywDt/032CPTDxg+LqS36Avq+SlsFSZkXrSyQpW
kcsg19o1ATqF9YKOhTVqbcxnOOL1r0ii3i5+B9rjP0lb6Vx1H/Ehe4CJomsH7SYiv2NN1YZMZklp
4eWcSdpAA+FV7Ifi4JJiSX7UNpuc+NdqX8iHhf8Ib7JVjyOvZbGNgCi0ebJU1LV295Ztm9JjpISm
wmCdb4UjI1hU1pMNsj5nAOLN1zB3RXmVbwK7BZi2MZBmX5VpJTvti3WURLfcY4IEaVe540F3LR4T
6Sy8wmH3uLrLl+gnOAI6Nb/Ffquzp14mifAbp7ONzEUnzCVI/cq9ds+ME+5xVN1BsUBmk/P1uEfm
G26KU/5mvXJHlw6VsAI/wRhQ+KDPjxzX/9ZOybCSL4lK9veMnmXVfpJ8zp+F4rH22RZs4ao/B/1V
H3fznix1t1kHGIDc6ggo4zN/yLfplXx685PWDxCefX7KwDa+hS9k4jVfPHKAf9u98ik88e460s4P
bd4wYzjzRhBRHDV2dEtCz7Ku8bDqpK3MGK2lrcmnxDO9Uh5itNNhEmy15ADZ05PcGZHGa+uBi7TI
/wlX+rcPPxzIBrEHe1+0jWP/24qeT+9Lphfk5i8NgsF1fxfeZt5pGMkUY2dzHynMmzZQwtN9mu99
z6L2X1WH0FM/Qeh2Z4SJxTitgeh8+VtFWFuR0z3FmkfOVHMnsgX/YutjoFllvHl7DIrTRo4YP3vD
WesOeggnai0fjN+CtR2tNG0FAFpaaVdgAIrwPHHfiNbaS30dkMl/YpqHVYzT4yI4AZIalLUGymS4
uxsezNwtXdMj77Cez6yw5pIt8As7FNcMrJA/dHtCi02sSJDQn/jvDQC/uA36DQj0fm8AOkFbmZD1
s2KOpIeOkjumtqNmj/QrN4W4uOvqsW3txrxRSArdkQtb+VM/4e2GwudzDX2P4Slf2aCQP8nRnaZg
/tSco3OOp3I3AEx47h5J5SYMXjT2KIxDNlxDLi7llwjPnkP/RTsDQQFoSVWMMkD3guJUJTuac1zn
UCFFp+DDfJePbBLpT3zt3w16d16/Ud6LQ7UNd92+fVOfytSdmAijKX1WSH3qsE2B6Zu9MLPLTWV4
1nubuSaKomxfKOspP+eGjQUQ8o1/Dubn4rt8L0OcG/AAVhHsfu0n0DbYPfJfvF2Z+oO3bHrFu4gN
KwWZiwJUw8JIoPuqdYxzLa/EHW3SGwmc3b55ZtrpP7DRz8f5tzjoz8VrTFqSt8TArsZd/oIHda20
6xFv3hGgT8mHhXVEX1c8rHxKLLYreJAaBco6vXOPa/OPIFwBQ8qPI329B68TcyjmAY6vHZRSDDrm
ExM3v3xo/VW4ZM84ZUay1HjMqDqQin4i9px/ONgqjBF7YLX0KIlgeKBbeW6oOnaCstKYtZ9Mr0Ew
TV9xXhNrDC12Fb9Mjs8d9ZOFL4CL23FvxfBj0zDP3yO4wz/dobElHhmOJ1R1CPJfcrbqne9xb7Gz
K5Gtta05xS51zG10NA8lXjCTW/DaOIZnbg7BO89Muu+LXYkFBmaluCqf9XlXxs7it01QsG9q6+Zj
jWG1aTvtZJCpsaevTp9C9XwcfKWT8ETI6/KZ8W/wLrFhcaOKbYwl+T4x3fTFl+y5+H4T3svxXSyu
hPNWr3SdA2HrO9ygIheJAkJqrmdjfYM67ZpPXbkBB5Ze25yx25p3zvrmw+BUTbjGU9Bs5ZVwzG7j
ncC//t0ybDAQ4You+/cEveWGoYXppKTa8wWAmOBUD9HjY/SffCRFA+fdPuTiJzs0giH3hXce0ALl
uKPusmvgIrIFtGzu0m16KD56cwXC7hacgFUXFncl+G3xD42AJ/WT+QyFKBdWc4NNxjqgWCYmDrH4
LrrkT7xs6SK+i1flRjODb4s7ihrhDa9PjyI5Xot7eNmfAfHn7/TuKBTSn8bfIyBZpuy34JvdOBN2
KKrak/nAsPsZ/9ZezEhvW27UL/9gYtYEEI7PARjk0XrCy0hfrzwsKI81IdWb8BvQLOW22HvtCpXM
a72LN5xRrJfulVYB53VHAAxz93WNscWGCX5Wn4S3zBG/xIlkV9grK+GSsB8i/OQtbz9Aeqhf9S+n
1kBk+rwuGnvYEk6hbPwvf988gnofI+bdygfBNnYZNrfQBvXbmVvRqd4gb+aE6zx4s3+R0AvaijBq
Dh+0ErY/OpprXetre0fM+SAQp8D/iPCTZxVFqDMdwg9u1fEvu5+U2npkp58TDb5g9dOXqCwdrk3o
sznl20d3DZVD+q29sjqfog/fzTzo+2NkW3vjRP6n+M1sAdGFNb+ENDDBcSOFX6nvwkH0KozyG2ta
ETMyrPQ9oxM7PLKsxmYTb5tdiAX+Ij0vm80iEqOGM7bSpVyKWJMJg0s/LzhNd+n1lawyqbVp+zC0
xXPOwVi9p2jZ16Ojnlg4fEjhVd6HP9hfIdUWq+g3vvVfHALCs+Tkb/ltylwyyfSr745b45k9amHk
fTN1OyiHaQc82nhLQDek6/mZLza+tYHdzVsC32jeTvE63HIj9n9QjlOuo72Nf4jEzLgZqSgnVzDf
mrX4xC4frAjXoxeJB+ZWnIoP5OjWYelvCkx9Nv5T8BzyPK38R/rDGu5fuUJPO/SY4jU6sx0Rqy1g
OVsx7moezUN7ax5sj+GTuMdIcKmc4UHtqh7zg+QY+21yJQjpFZySUyEoLRw2TzZL7Y279b1/Hzym
MY/yjkBNsCd0pGT52NjtXinYCW1pDiU6ycoGes3Ij2Hfi7VjNX3W10qgLbNOEIXl9nAzX6dxb9n9
yf8axkfckPTkauQEqdSWK1T9nnFKaP3z2ODwoYiDFyStxLflARpP1bAvf31Hk71ZdTJuAJ0jVl7g
8h8WrrafTuWZXRDNobWbeLG1Wz9pOxKdjZV4UDYNA8E7HuNwldAPyl9GDS/QNuKgZLh1Wq7PeAk/
SV4/hZtxI35Xpps0Gzbwh8BGvggXVqVnHMuP5hU7hUzhKV2FewTGUWt7HqVOdQ1E0IOV+juB0QzE
U36XjAtWPCktAimI9zFqHmnE+xia3gPSI4DWJMNMoyECboNXNhSTffT354QDk1XZViwVK9k3Um9u
4ppzHM+Tb0cxhillTl+FVCHfu9X4uYlklXeilvPbwExIEqd3VsW4SyLuXqiUUYgO3SUR48pNc15P
WPZYnScehmH5JUZ2s+6YbODxJkHCMJqDKo1cl8bi//4ymvWRVGDdTchn2I1DzohS5UKZ1ilxSz/W
T9FYYLkBmnXgaOFDkezA0KMUqFT+ftFnAtkJZ2W4QBMTgXG5aWsijdLQfCCyrL2w5GKO7hELIo1n
sEk1Sg5atNP8LWrxTUguAR2LoQxMRAMS1mfi+1T5W07EBj4axZxuXn1+3l1UMf6rss4mtpk7gED9
beHuBov7o5T+0W9JfAnUoMM89hrrcsOjIi4MbrZdFQqrKGQkX4ALnMer0XRgfbFa0JlhcOaXL2rz
mFTUq8vvI3OsUIs030Ic36y0fK7H5qkl4pA9knCjMf0Y9JIW6vSYSkFxW1X06Kw70mRckinwSkE+
KRSeVu8/5ZL6bPgUR4asrRJ9omKpFU9OF6b2NG+G1nwpu1lzkgA1kD/O92GWz3wcXGAK1adPVH6b
Qg9pqu/sWhy/TFkTdhbYuygLPV+pD00+NoS8URgbappua4OrqzF6A5GCp1rAdIIZY3L9qgNPHkTr
SF2mmI1xNFNr3Pc5l0yrpxlYZbSDhFmF4CZ/TTSNYW8axFkhzrADycc/+pg77VcdED4KPk9d0qWO
lnJdWKhMGNhPcUW8pCCZ6//6/4F8/4pcAwII8PkUFPn2+3/9lwZhBfGSoemWijuTb/oPoIs+pnLe
C2btDSp8iMICU9BzXshgvJoMullWubUa70pQYQsv/v7vv/3/wMn8fXdy7kRTZ0Kk/oPvYoza2GqF
UXtiQrraqNpiE9A6iOliCItAya91ul0iXul//30lsEP/48eW5CUjUGO4pZIT+N84NmKjl6M8SjWT
FrLHapxitQ72drhMOl74WURNn9VHbHhHnQzrFeNkKttC2arWsPsPL2X5Gf/5CUiyISuqai2phf/4
BKREEyfkobXni2AR4koACyH8hIWJKvIcnoOS+eQChGH5jkzP+rvmg2+0uAn3wfQfloPxL16LLKFF
VUxVk61/vhYt8iVZKCJm5VWOoSrmgF+wAulUfoR40XzBVP/DJ6H8qwUoY/EwsJiIuqr/45NImNjN
JYnPnp7T7jOG7G4oGjpJblrARRFv8vYbUvtelj7AmNxtcKJWI1d75AC4TNKdkvoxEmOCrbHSrkDF
8y5p/CM/cbDd4riq6xcTDUg5oUxtMz7esmMEXkGOoCBCHLaJzPb67z/Uf/WZyopiYJE1F+rVP9b1
FKglp1LQeGbGQQhXD0pONfyHh+dvkf5z5Sgyz44mwt8yDPm/L+IRp/PUWnLt9bV2g01z7TPjf5N2
ZsttI+uWfpUddY/dSCAxdZzaF5xFStRESbZvELIlY55nPH1/YNU5JdMMsTs6osJhlwYQQCKR+f9r
fYu4YorfNU9MTgmWBKL7MW/BMTj8pSNNJzSInORCICW8N31GVFzld921K+1r7v06tyWRRxOzJP8W
F+XNOADQyM1irVbundr4P7MyKVefXyztN3oWs4CumYamklfvCDkNkQ9QKceQvfA0ne2Aw9LUszJo
BSYaJ1otQ8I9JUou2SSWftVDe1KnsrK9Ssv42RMdAsdjZGH/7jnaux2VT9XEXNA9aAVj5925iV1e
eEbOzh26pHHHy8vSzOPXP3xcvXLMzAr4uIyseSOg2mC4mo8Tdkok7VNES33y9H/rjV2oU7v0EMBR
k5mRNlZf+iznnh6diVuVKOoRhp4MAQ9hiVDsodxEBt0Tq4iGxUQbGQhMw3hcrD2D56luabF7tDE6
P3n7/N6dfXx1koSkCufNZCCe3Dv8Jn+NwR5B0aIUsBujNkAkOjzZTUh4oJ7NqunJw5cFenyixOit
9hja1JUmnEyPTQ4be//uTkCUEbH/nGTx99qKKLh6N3mcw+6J2WU7Nfb+4dD67nc4ETtslBRMw3Y7
UZbqCUP1+YmJ81fWNi3expq0f5uX0KAygNRyU2U7o6HEbuq4AlGtrXpQM3WIlngUDjx/dk2QXz4/
+rn3IiNsIp6pAPf0k3eC7F3ZyIR3wjBxehRKEx0GNx7acC086yk0UgokXX3hnM/NWlKFmCTh+0Cy
O8HJARhN24F4x83Ycy8R3Hwz7ezb52d26RgnZxYYtYZPlAGLyO9mNMu1tJMLk+/ZMcnDIHSH54Im
9+mYdEJYLVrNQ1GIlU5qIAGFdJJ6BpiRpff9ERMkg6VRNDf4Ze4xNdGMRz8cxxDLi11Qtjetij/U
1gRAVHLZpEXFwB/8b0FONGGFArjVGcmNMjz5Oe/mYQJGedZDHrjfJ+AYMXL9hZsjpkf519meQADD
JsNEqg6S/ZN3ijTyRleABW08xOmzmtf4TMbJUkMENQ8THjOrip9wd9NyAHfjKQVdk5ylb04g/Of3
0Dn3SSybNDXN0IR1OukUpqXaBNoXmyL9qXg0232N+rVFiLc0h/u+rN2dDrDC13efH/f31QmqSRth
nWXamm4fr9CHidfxRD2W5FZuxtFfWBrPJMRjTKBkGComky6s7Qvz6zTiT64552cbFsZ5Q5enq2On
CoJxGGzcYdKGH4Eym6Xsl7wMnz8/s7PHkZoquMHM5nI68w9nZrKH053SyjY2tZvR1dZKh5mhcC+s
NW393Pl8OM7JYkvRY9NFOJJtQFLUiiMXaL7Z5QOb75EFiEzSV3yIg+wqq8KeeTv/KsMrqwgPnD61
hrZpV4ozaa70ZKmjxxK6D+uelRD4+4RPnA42X4N80KFgKySAm8ajZiSdHvt9rqZr+KHKsjfIj0ih
+zSOjajC9R69BB+Y5rLND/UroyCQa2xXWeIn152kQydaKyOoXiKAz+qln40/8JkrVx0bSjyTHfJI
evl586Mlz5N+hO+xIcYvBlDklVg8tqe02rweBHlsfxUWSgmwjznmpq5eZFfIkMQBH+PW9vyvXUK0
NdEOytLo5b2X+z9VmHiLyKWDbRk2NcxREEdhGF9IJg3HOzbNxdqlwpo5NMBbE7tNGCEesHv/ORjH
gxfcfj5SxJkXEwtKy2AyUFGGGaerpZjwIZ1tWrYJE4AAoJ0f2zi91zvt0S6d71Qj2pk6RPfYeV6c
JLyrHF8Caeqw+l9ngbEdUvmIef2LIYql8POnUQHibpLupek12eSxth4Hn8JOYS4CFVZ2a0IP910o
zUKse1d9Kyv81VZ0j62NLpX0n7OW1qkCEFR3vgMAfjRqZz/WzaNGDG3VuisZpjREEmdfFv5SYiOs
JT8QAqPX+2bhd3g5w/tEk9d4Se61un3EMueVb+GQXum6eBs8sSaveg8PJprppfbapGKd97QeAy67
CyRdTtmzdAOKckRcgWdhPn1OTXbRorKaR98Ub8efa83rKqvuUd8uqhZChYacr46dba+7G4O2YFOq
r1XYbtyeOU3IL7qWXuGz2MZBejP62p1nyFuP2EbTL5+UMbvB7QJzx/ef/C76Wvr5eF37MHlcT3kg
+/JGNtYbkWJU8+3yJcOOeBe1ZISl6R3WuOyBPShjysVwdWGEnHlRaA60VIpPBqpM62QyISSwYFMw
oI4GQ5Z55bCtIZfOTYc6ZFIaqyBx3gIE7EgySuQsKrc9qnqaoK7ebS58lul1fjKB6polwU04sDyc
0y0KVZa27fIk24ADQZ6+jRQlmIxqyZLAhHljinaL8F6dK3n32lv1D5Gpj1WJsoYsXrnM2pxuoq14
V13dX3iJid93HTo7NNU0NWFDxTyd20tvaBW/MdONh2WAelduI5Wl8YK43Nu5ffnVTUgYZQcQbyoL
zpavdFdNo7oXXmr6mc8B35b3mW0T4saK5de5vx4iu3OHBrys/QQRIFnj/0sU0hsBYWDqmPVhP+zS
GHGinl2VE02DMLZ6KVsHWXEc4mg0fxjJLsZOQFm+v4P3N95kLiFrLcYSTZIv4qCcdct6MZrKnd7G
nEtQaxDnYGvJbCTKzCQUiIr5hZv/+xJaZ39EAJxqUNvQtJN1WBXVeRzhqYLQ2uxrzaH1Xr7CoJq1
cXkoiDiImwHpjz4Ci8lePz/47ytoOb1NhQUS2nIM42SdSRIo7iYRYkexaTfhV1r0w3CgWrcKTDLq
tORhVBAPfX7QM2OKVTu4a8tiYaSr5skZ51WWNV7bxJssQvKJljCPqtfRbIB+hLeGi046xSPXvyah
dY+K+u3zwx+XgL8+bVLVOW1NSGGaxunCzAti4s/iIt6MRi3pLbaMDlNDeqcSrCtvw9i8bzEH0N42
6EkroC06qhMFwTq9ar+UjX5opi/b5F8PFV7+vLepmGSvw/CgNzdg/LZhhkWfiKMLd+v3aYIPzqaD
Rbth8PGnKe3D+qcwqFubTcIHx3Tv67iBR/stxIQPgvL+84t0bmDoFP1MLhMrIePkUD5SYdeunWgT
RXANLBwenrVOjOaGuKYRyxg7ytp5+fyYvy+YOT2I6TqQ82myOV12yRywpmJHKIH49U7+mg3iAJJh
oebi6XjJIzdZSs26MB5/X1ZKlS25rk6LdQ588hAYFUWM2rWijdI02yFuN1JGt4GpXn9+euLcNTVU
yl26DVlQOy3jsuzqg4DfvfFS495s2cMTWDYV3HhVZl8LRb+OpLYKVWNlwxaQFbNsqeO0aoarAFEg
kCoDDtxovSjupZF1ZrnENRAq63dbU8nfOXkke0Xr0zDE9lviAxoD/1E3euYA9xqm/q5pvwrCxMiu
hBElLg01Y3rTnj6P09RnGUDCeNOcHJsXSO1AOYo2jgFcQmL0owICa0G1Mub1rLuqYbrNMGiCa4BE
khL4zBmgKk68Wx8T/KxrXXLf6uDmCLy1BUZAm4daF3iPexIFx4g3gRfMeOwpmAmtXOCMQxSSN+nK
rdKHWGIi7yeCzBE6VucSAz1uEnxiRE4hhjiyDJTCXhod8KLjtwPEc2AnAX3CRE6pFRxc132rK2Nb
tiAZxkydTPEecVB6MYd9DJIj+E5dD+VbD9yPvLoNIC5nroniFcDzKp+2ARcG3PSQ/nZhbWcqzQjb
kacDbgxhuPqSiW7olG9uiF7ON5bmsE1K1GgFQBTXIMEthUSCaeoNd85Sz6u7zz/E2YeLyAHLEQ4h
PqdzViILFg9kFW7wdCKp4rTVSBxsq76waTtTb2QEOyb7XiZ1k1rfr5Mjbjc9zYs03nQ6TSe0iXYD
soN5uipa4t3EAeYBenDuTa0b936jXZduSwzreOmD/L5SmSr0gjaRTfGTq//rBxlDFRsxaNaNqOBe
NPyx6Mt15b1GyfDFmKycVRV/LwtjPxnhE/v7//sF5ypIXujSVtXTihyPgdlGPrPZELlv0/Uu0Zcl
pXthstZ+3yRTBGNmpM9A+V47fWr7KkrFmDFjmBEtBgfO/yzOY9RZ1n00EIxkMmeF+hQibzqzrmaU
Q56ftWhMtBKKeIThgZ3DZnRY8k7tu0A6LwnMHM0lbKBHHlgJBE6Xp+Fzsw3pDFLQdjhTlrHN0gbh
10YoO5ut0tVbJc9fuZTzVCNUVL0465+9TpoO6w7shf1b5ybmIlkm1a/N0N8qogGJHOWvDWVTkJA2
ypo4+N7E3yXgl04BV9WxIjWLbZAigPl8YFjTE3A6HXCjaPJKoRNOcvKecxoNwJNXRBtMxrh0AP3b
gB8gUBZQKwO0X5iksrq681lNsCS4d+xqrdpfLVseErQ12XvvYV0JknZTsVwKeUGCmvaJcuCP1iGJ
qOuNG8Nxb4ZaO9g9xYycwaCSaS/r6JmQ1sckz16dXr3OAdUTIYSXqfxa2iTsegrqWtZLlKopQTqH
URQPOrSm3Akm8PB7QPj1zLcTfZlp5jUe44eWzCJI3OXOb3TwFuqKDv/CtSyAp+ZLGrDNZdirKE57
Fayldu0zHGaREcDa+Xb8u2USpDdd5bygouJn30P10ltVnr33FhVW5j+8fadL+9IlS2/KtN04RblN
gS3ZUbvtaHIupgei7Dr0Qf6wMURTsoH5bnKlQ0ccwjJ9Db3yR+NXV6MqD0rAKrPumLCLsniExXE3
EvnIstSZR6X/I/wuHJAjUwAupMc7HF6bDBZZNHGmrNhEGa2Yby2Dy86Nat7q6B6nuVi3+JIKAR+8
FDFycYuTIPMe6op+lqVceA2cW2AIVbKNxODtTNu4X2fF2GoI7gQgslFqMRN9+uD17lYNl8IrnrJy
eFVztDpufO9kw4VVs3bmFSSYDKdFM81a/XS9rwmeaol9ezO64g1c2xdg/8+W8JeFkz6G+bdG6Bt9
M7ybk7HMQLjjf1Ez6zpz9Ve7rR/TAqCendP1y6dK1brqEVBobrqi3oOlyqkf/TK++vxZPTe7UtMS
Jut91mO/bbtbaKt96WXZpgtRtFnpVdFQ30m6xzJKr8Y82qqdtdJ9HFqoNIeUD4eOZNapzWNco46w
fKwz/m1sjT/CXn5JbPVthAUX2k8iGV6jSr2wpzp7e4WgLUkvhj3d6dtXKk4YlHaVbbDT7QuzKxEN
PXt1vlPV4N5jsZXG/XIIvfVgGxdzhc4srDn2VHnWhOEwV/86tpjyurqSBWOL8JS5xmgWvbzmqVmT
zmUo4SPO+q0/qm95rL5Rp15BbFunnbs3tOYRa/4sIld01gCf1tX05vM7eW6zy4djO6OzBmPndjLr
Jm4pAc5zJ8c6+wJubDWMxpfQYLr0fGvG/vRaTakteYaxNz1nK3vv+cInOLOv4s6ojm6bbLDs02Vg
bsmgTlKqS8XQPk73pzOdjVcBMa+/SKd9VNXoOUtMYm3tfYCfDJ1HFupfwmp8qy3vXknllxTIviJx
zVriwtN55nUsdFQ1ji55J/3WnW/hW6YjdWiU0A376uzdMIpDXDGAAq+4t5v0UjP43GDRidnSDKFp
bPdOBgsjw820akw3VAdWpYcaHp7JDPLqIjf9x9Af+J/9hcd5uscnb1769aqh63SgpeZMM9SHjXs+
dn2puhSvcCy/jOgYe7zhVn2D/uhS4ds6d7c/HutkvJGZGYVSToUyBz5WFbgYTAWkLnY4IngtehIj
AxtZo9TXvlrsxzyzMOHYO5swRYbjAsv6YSL6JtJaefTzSjJX1Uy+AKpP6OSTTgJuKR7XuWiIE7TU
q0rJD1hifRD6ek2xForEztrlTXk4ko+RaCa0H2Hz5e8yFZtBZ11otGBXwvGq8sVVkVrLNGtvh+DN
06ylU6Uo6aytjQebkovWZ5s6I964cHZ52e6dBOiLMqzLsdorXXGIAPg0ClZTDKBxe5O0w5Xe4FIr
mp9hWB/aik/ppfs+hWCSuOOjEdMp0RwijTJM2vPAAmET9+Ms/25f+RHbs0w6MF9c9QtRNl+jyiSb
tpkpgz7MAWk7/aJVCcnRIdKsCvxoR8Klw6msJCpJ3Hhya6IJskKvWCU9Smk1ec2RZlFZrMjBqnej
N8SwUFPeI2ZBkk/GCAQvsJb6qAFF8oItTzBOUFot69DrEG7WHWw6QFHdEBIQ0UQPTcIiUXckYJBY
jfkVE3UfWSKsBGPvk264hiyEZJwK9owQhi9ugc46dPR1SiyQreT3YPTw6DDqRzu9B3W+IH8bibDa
XxG1vdENqHERfuGW7CAnenewB1lBdbBde2fY5XsbZPdemd4rVY2WwkXzJLG0Zz8qW7xoMb7FNMqe
w/4KluHMMsHd0jh4sYAjuTkmbyDFjr/xDX5X5N6ohFo1gAN031jVytU0JHqzuHcGa2ebAyZSPuQ0
DwBJX6NvXesR3EPXv+6C5ktmef0ibYb159Pl2edHWJZgctCRrUyb6g/PqllUBWHqTEha5S5KkxnZ
7+6GnMQLVEJyMJfN6Ow4xQvz4LlFCvUPdq+IKdAqnRzW8AcYKt6Ai4z2j1CdfRol1PPTCzPR2deR
wQpTp2NLG9E5OY5EHAS83kk33eBsmq7BEwUJPsGtSzUlQ04HdNO/d0rtJiAWpxCXVwrnZnxeqpbJ
NaYKe7pxdPKkSPLOoKOAhyMuUJw26N87xbzmf+8RCrDps2euNz4w+S/9AMUrSMRrtQSQbFN8bAjk
qevyLtKI1LLNnZtodLAMYMkuQTQd5MxZQtCsFVbuxovTt8yrHxrf28IV3zlDC0yBtKnWKHEopFTz
PYJCPAzECUG6Q2Ye9AYMXMR02QxTjzBW5loJrdQfJqeTOrzq6bhJRwJ3fGtOIOw+8VWE/G9aFSHM
aTHgk+tFlH3wUOT3pZ2hYZeYBtR6fJ3uZgYZDP9XHy3s0HxmKxUlJtCGAXxWeF/CW4Lcy0rkm6t0
CBemjp3PvKHD0VsIL6BQ04Y3NotUsgpCcApUoarEqhda2HpUGcA4ChDCsRusifwghQCBeh3n7xip
AJOqsLn7Fiw/wojOk0Qa1PKQ912xGtD8W3ntgXdwcGgLOBT0Hq3W3FYqJsq49GZNj8e2DZ/HKIe+
kUwicTyfgcsBJqzg58/gufelqbNFd9C7MVSnZ/TDMxiolZGkUZtCP6THpD0lZrwbOnUdCeJq/r8O
dbpFa3N4w4QHpxvfgqSYwhdOqbGDSZx3tXLhtM6ukk32VehSkKOxnfv1vNRCy7NClpxXtKl80vS8
dOn32Wpat4di+Co84sVwsoMbvnCa51Y9VGkoSbHUYh92suoxS2QFacz00tP2hYCeJFhe6npv+c5O
5Nxf/v35hT1/RINK/hRs+lu1ATg16hY4hpsyLDGAlQeoMq/CHV6yuHyveYdAdVp+fsjj1HG6zpr0
sdQ6UStbp+Kfscqh+pOgsAl7otglIYctGkfMlg5Bo2o5G2vzsYLNRBZcFz/a9qGIoDiWA2uEspta
fRke8/pe4UVVYXbFZ5rUrEiDce0MSBsMJYM6QfKIlRi7CNEbhS5CguV4ZeaWOR/Lce25eT23bJ63
DlcaWQPUtnctHN0Fz8ouCOBL0bytyKF/LGOMcTVMuMTRN1miPfVOcZcq6TBzqcQiaF74tQ9N2FGi
hUZ+ArXZDtfx5D4vKqBJCAAJCcvm7D7TORz/r6ENdcIAjvf5VT07ahmzOq0gWtNoUH8dtV3vkpXm
O8mmK/L3eHh2oI1E7ngFvm6vET7fLEL8juOlQua5AQQPiEImBV35286gapXBzzUz2UCofg9Hbp8z
Vq9DXL8mkwajL/N7uD+Hz0/23NufzhOKd3X647i6/jDzkCcdIUiGfBjxCsnA1cwddFrTq7/MjG1o
i9s4Kw7T+uTz456b8T4c93T/HI4ybjNDTTA292s7ZoyFdrXvNPFSZu3+82M5ZyrUpBCbiMTYljIr
nJTK684m0INQpo2ehg9933aLANm6RzVWK+OaGJf8p0GYG92ncT2oPl52G2YGdUPBjXbdypoZ1Ub3
3uIM+pFpklzu6fewKvvEBXCqx4j8FPHmmXixKgkszzW+hmgkl5qGLK8ndq+CMeiHgHOM8aluQJqM
0SNzI+xeyFMrP71iTYstGrdJhVub5LaXo7nEtEOV2Cdsd84+ynAjFQr7DQH+esbOi4JxxlpfSQ/E
bFRYQqg7u2LttQYZd3VFmh7BkEiplqnRfW1H2RECx7ZH1MYaudfeNT1Izh3wSzJNeAXXMCaiuafB
EI70/l7G/nZaNxel/mKzIu4rxgaRCkvP71+kNxKDVR/CrNkT95AvrUjZ9ZGx7MDPBor/UxnLYWn4
9ZaM2XpvlD5pUZhfSei98Io599A4UwA1jQee1lNRZxznFbrLnLp6zu4q019acBS1Kl+M3NjR8H2p
iSi7MNNr5wavgyYDN4RFq/h0PLG/9MgtZIIwY2uvAbxHdutqC1HNC0i4wZQOJaYWXBU4G9MNiTRM
3H0fhOHGC5PHsqGtmWu0fRNSO7TwZ+rmX9DbE27VjhNaItrB4oWX0ABUB5u1jFsswMKABvH5c3HG
KSDxWKDz0JhuqFWePBeeMsRoKmOYR26yQj+Fw12l4t2XYi8Tzor8rXwWYOpTBvjrkeITtuc4CLOH
jAq5hxFRcep12zAL1+kjqXrot7A6rUktwIkLv51Ij/i51VeuqQOPzyFe1goBFLE6RUOr5L4Grb/5
/KR+T/wG/YhoQEyLKZvyzzRiPsxojjnYSa3p8abXwmVBUR2Umn2oM6IsSq1fCcfNF1kCOjzRxMGH
r8AePsXe65ENUqfROojYBkCttH37wjx0ToiBaJvW0bRKsH4rzHq9MeZuy2Sb2/51E8SvSlzc+xnG
aENiRK7JOCnheFdGfwD+eOv39Y1B62vWuuw868p67laJn77XETcKSj0yt+R9IK3A6vgVTWrvCK1B
7SOVnxeuqXpmBkUbgVQAgRuNndOuphq6nknZKEGfXRKkFOH3awamDVfdkvyMRoSr249ZcNX5W6cD
PZCF0XjjqLAbOv9NHQrtlgYa3e0YYpDuTvmcTYHqTQyv3sjjMsTfyYdMl11a30JHhXtCsqKTU+NI
TZ4WI2iVRQhXldxOHrYB6rhhBw9MVgAq08zaxJEjSdtN2UvZ+jbTSMjRferCU+cLboq/BaAGpC+m
QNG2E9fUfcen+PBSFbqP1tBRlmqRozxV9AfbCF5SZEgzvZFi1uWslWzFvo6cH1bHFGyGzZtnqAvX
YDWTthuEbIvC/Aax9N1zvW3vwX7yQmPh6dn99D5prSdiML9Ni8I61l+qsjyIpnnT6PXRN39pA03Q
/ecX62p98Fnzd1175eQ1DXJ/B7W+XXhB9/PGVfW9w9vAk2G0plqIJb0siExxrHvikNk+QgRkim1h
fuX1Zown7uigfkuz4ceFsXBuKCBI01VEK2xqT7tqA82EuKr1ZNOHWQwWUp+B931IvKpfs5/j+gTO
fSsVQjyn+QufTZSIC8qSM4sW7Ik2OnNjeqOfFniJuy6KZFqgORm3r4vzZ9MCMdw6BdcGOenGGYrl
iI90FsBavvQUn5n9KZXQ06GMywrxtPqe0mNvuiRIN1FDiGSehhuZwTCzAN0v9AJ7VYYZ6do2Hg2e
gVXi+sBDq42bZ+Q++7W91tJw7zaFdqUPUwRg6wAhJJdLNa7apndvoGUuCEw6BDbBoawt1qxqWBOW
5V9vsf/1o//f3nt299c2ofrPf/HvH1lO8Krn1yf//M8hS/jvv6af+Z/v+fUn/nNDcltWZT/rT79r
/Z7tX5P36vSbfvnNHP3vT7d4rV9/+ccyRVcz3Dfv5fDwXjVxffwUnMf0nf+3X/zX+/G3HIb8/c8/
Xt+4BdCIsT3/qP/4+0tHcyvBDh+G/HSAv786ncGff8xf4wC/WhpQ0PrrF/7zU++vVf3nH4oQ8t/0
fISFEkDqGEUp+XTvf31Jk/+e1FUOjk2iHwyL10+albX/5x9S+7eKSALJlYowhDaX/se/qqyZvqRr
/2bbj8CfNYWtI8sSf/z3BfjlRv5zY/+VNsldFqR19ecf2snzMclChMZ2G62CSqCBPCm/16Oe5UXT
9Pu0o2jB/muV1zSIYMX2a8Tr7VMGMJXAn8BeFAHVT6U04DXWQb4O3OaxdRk1iRr/8JLsuu0dAgn0
dB+YWC/9RWho6W2iOgBY5PAtUOx8zX6sveoduamc/Kmz7f42Jezklhxbc/XhRvx9oh9PzJjqBR/2
u9OJ4XKhpcqmV9Lan+amD+92CXg/cvym3eMLTNYdUDitlj9oDhsbn/Tj68yyiIpMGoKfSsWdN01l
X5ddL/a5T9i3P+Y7KPy3GS7fG02wbdYbhRRXrTVvSjjpalc2d1bgy7mDSHyDha+dlbYb37i2+9ZG
XbBR6eNmViMOFuByQs6qdumGebsL7LRem2r6kyzBDrqJDT1C1kRrFt2V16bhDoxuuIvqimKEVVnr
AQPX0gTLCh+vu3MVNJeV2+pPTQ9dioafv/NJZUXgjHNCAVaT65tUwgXyvDK4cE3Nk/Lk8ZpiZ2M2
dVjN/rY5koHl27iZa/iuQ71qG5/0jBZ+K25R79B66tzIx2GLS50PC356nebhtzrr3myoy+vAKbRd
VefseSL1tm0bneZF3SxTs9Vm5G+VfWk8hmYcPaDdn3GhtSfHwVFeusYXL65biD9mN6Mole68HouF
tEfImGRrpIHakcpKocY3w0eqG4QkxqDoIdfkIMa1JNtjD/XXBVk6GLIcMVMyO75tDVIUGqoMi0JA
dBu0Thx0i2sJR9/2zeR5AKXWWkm3IN7Fv4F8cEuS2paw+WhO0hNIIc14iAIbYLJfAx6t94XRFNe6
Hj8Gidlt//mjdYJ+OwxhcGFRfqz1/TrGEUwiH6MHzjOMyfDXMW4NikeGV1ztU+M7NoNsh30V7V8b
gsT1G3dGVkGwIzbCvOlbGawRREB0T5eF5u/qogy3WmrsG+gI10GdUkhV1k69cIpCff78WTx5C6rs
/Y6LWN6DKPjxzP/6MQ21x81c0WlSNQVaS2TcpCatKsOfON2D6Vw43Ole5Xg8upgq3W6TMrN98ugj
ZRzGovSz/aJShI+y6L2oAcMoimYsRSnkfqijdBnoo/NY8EDNVISLptNkOxahM6+R6oP1wAvXe651
iKEqorlFYX0Pi2YW14HynPkkL7ulmyPKUAnKo+JxQzJhuULSM84q1TUv9MmPc9XH+8zV01QNw57O
zmt6m/x6AZGNELSeJsHekPo3K/b9neUz+HtblExX9PU9MwIjY8GOq9pcuSbGKN4R5DEpkYqHINCI
PlP9ZS34IaDD667Kxd3xj0g67yQRgUEMeAQJDIkWnTp6ZDbSXK58os6akpldcHZWOnarDkFk6Bbd
trDLZI7eSWwxEwmSYmjYVaUV71XLLQCOhxbeIeJTfH9LIdDfi7Cx2ATGdkNpfe5RrmIKyKuVlxNo
7hpRf6MQYEAMiLpkc9lvBVSXuVI1P+tK9fdKifEZdzmpmUEgrm3bFdj3o3HjkSm3czPi8BCJpheW
b8ZJxYCBxDaG16NOL2ja9k4vzw/vENVsDLprrnIzQC2l2D4TigGo2Ci/EEbDxNuG2rwr7W7BEv0t
Enb4rieChkPWvYKAB5wWSfjRSqheRZ3SrmuIHQ/hQCZQMH1vO+XBKMNbQwyVjPCma2b4LczsYZbY
g38b+cNwRx5DNCuNmJkoNeWrFDQVnPxBFjax42XlLIcWF4xWEBOfJ931GI3NAieNcuWl4rHTIrka
tEJu/NEmyaxQMVIYKiBZ2ctNkJpLRUmB644QDKSZxqRi1Wwgy69t1Oe3sZ6Xz9K6L7Wqf7FpIt2o
4kJRehKvcwl/GdpoG5gRTKyg6DINi4XOx0uM4jBQS7/Wb+oEWXMh4FQ7NmIjtepBwXqIUeKRNNrj
F45/9LaLM0WZvqdUlKFY/fMzwlV+gIIoP/yvD99iWKEoZsdf/s9vayv4z2QS5ou/fu/xy24ccogP
34nrRQHHb8sFI0WfHX9c6crkStHi1YcfPH7hr0MeP6CfqC5ZiPL5r/+nHz/BPweng8zNcK0GoYBf
L86e0z/f/ffvFSSE24Dppyt1/Inj3z582OkLf32m41f+OmiTJ7ehWEBcb9ZGbYNam77t+A2uLAF/
H/96/Mrxj+F4+Y9/lTyyUUGunuWtRStG4lS8a0WnYk+beGMsgqxqblrB1Nc6vb4Mldxd1W3TzDvW
sc+tMf4c4xpeWf00KN3PNpPiqon0a6o/P9W+pg0xBIc68l/jHmKmH/Xf80Q1FmGDSr2zyKbo+x2E
/fzJbax9WGkRvAnTW48laM+A5WpmjDdpoy6DUnhrogl2vPDzWSPidhWm0IXRzM58l0plXhMx5VFE
pUBPOoXWZfOhv+8I+5t7bIiDGCtfR121cwOC3mpXIXeWpiI9k5XmAgzHovDYpUyjTcvvCEihA1r3
zuqMNEWFRNgk2MrUmledZr5UtrY3g7cibPdtZIU35E5ecdvqVWSWd6LVbhvPGZZRSLIjsfLg2sya
BPFGWSc8BnDW7WAN9uDB16mXUSte8fh+k/E3OykRbQ05lTbSnwy9kuuCDsA8nBhnmUM9FXcEvwxs
lsImMIry6ywqAO0G8NMp1XwZ+xG4mg6q0YJzVvk7pVYhHmbD0jacBoMDEPO01K6NwkOynEVfIhdt
adVGcxH3b6GRP2qynKSU2gMizBunQJhPcfNh9CQXuMrXhVP5xL9tldQ9uE7uLrwe2YhKvEHT/rD6
nq42dbNaxESeZoV+q8tveLzmbpaDaQLWBImT/KuqnCNPT9e2ZwqSV5gZBYj5Ibgqc5xgRAj4prnl
jb2LGoU8Cj8OViFZuUYkuA5IUFD3/wgKKg1WqtzQ9VsOSHo2udWvPKGoV4NFwVLpGWCpXXaAwa6T
Buxe2hpXPQEdMznOg9KD6AslgV52cV0Yw5qQQveqKUijQmbIla5HUnR72MlaRVIL0Wisbghg0SLr
SRTQ60bNA5mNsCbuSwLCq2ZJ+g3QRl3tyT8mu8JStBlqlWE+av1Pq4vADT9LI3wzs2aV9WW7NGT4
gD2gpD5gES1NrRGrsr0qumYZau133SJ5WoF2pwQPNe/5WRuJa5q0j8Qy2FN8X0Cm10x0g4aQeuMq
YlfHxnMf+qA2MSPmPsLavPo/XJ3XkqPKtkW/iAi8eZUXcuXdC1HV3QdPApnYr78D9b5n37gvhKSS
VBKCJHOtOefoH9rGbYmW719nXTwnVg3GXmDMjtv6qiECBE5PWFgqjeHixcGub+yYfCsyG7Pqxepr
VNAp+feiblEAkJmvUmTD04jXW9kMrdlc/J5tQiPNGs79SKB9TS23htPKrLu/dqUiemzQzzH5nnWr
FXt9gqdr6oCBiVw1/MRcBbkfh4Mx7arM++m1+MaAVYS+zN8mnASs7OrpUJlWOEVTtXVyPSxjk4Qf
r+AkdeNHW0Qjp1a2TaJvAA5qYzHZ2MWjv2O1rkJ9qne+G0/X/sXLips1kA/DgEiPssJHP5NZK30o
bFTUr520zXXZ2e0qc+RL07MeNGZAth6ha/A0vNVY1YeZ+SWtFPHKZGuH3f91oMS3qwpxNnRZHpXZ
fHIMEXJe+f7BygmodErquQ25Z1ygnU/NZ/+NTp9v6zo3oRAgUis7ovnG/Oy7oiWfuTRWorOfgdTi
UncxR/a6mSLtbKh7Bv6fQYLi4ROCLEy9E8uhH6coEU2xp1PHJb3e19601GL0c+P33rP3LMXGdU0z
lq7w3kmzy9j4w7qPPZ0BsthkImGhNCE3ABgLtpRV0ZzZ2WPhp9venOSDJGEva+0jZUUSMXKr3btu
nW/qpXQLFTXAiS9Xo8oEQXf5V04VdMWOlK6brwv1nsicVB7qf62Hragd83YTdOo6OQ+i0cwjDVa5
IndPkl8yAhBxH9Vs+hBDWDSqMji1i/yIJJI19CgoagWaDNsgQrNptFN/G3rfJAZv7QXKeU71Yh8z
HtIVhlts460CRVk+VxEplBFwkzXrokNURHRknK+OUD2zI5QbbOyLY/pnfNYeTfLk6Pdkxk4gfDYy
nZ9NKEx8OQAFpjAg41nfnGD9vujS15yBcz210iRSqtknzKrnPK3W9UC655jjwoEOMYIQpSNEKb7N
uNt69RuxUk+rWsyfFXBfJ6dvVwWZsdYs96NtxmvC0FmDp+ki4lo9r97hkIZBUzo+eK+CJOV8iFDH
aND46OtF2jhRG/KrrZ4Gx8EiBLazrGdDKxIKOOQB1ti90PaoF+rZGjMbrdlA0/V2Ab15FdXOnsLE
g5eNzxl0bSGSi95Hf7oq/2N0hMwZ/Xhw5nlBRI0fekVf2Eh0zjt7aGgGkaCUjd2lUdAJ7IEs37ib
YZRV70guGKQ5yGFo9xuYPRgeEJcT1iCDdscAk9aW/YsO4mGaIuODSD0IkToomj4OtGslsXvfn3Hf
3O9CSolvupuMp8iZiZVeXra83mDH/PLje47wjKl+7GDM9YW3j/M4e0kV3NDlX8lhumA7694brqc7
u9TNcAg87TZp6Afm5T0quCZloX7cLE83AonydYTkdS46K9oQvKF99mW7vb+XNxPD73ENfzTBSR1Z
ipV7ZInilCWVvpq94tuDnvTbLI2TS03yQ7NpZviEpp0puwwASkj0C/Su/NLceHd/Krse4RM5Pkhw
+4nV25Afk3luH1ubQ/fvu/WXDNjRL9PTBoI8df2mV74K/UTrdwallteoDj6c5f/qXX7pIy/5mDod
vYceoxhEZHaJcy4ZtR1MXzNEtcFwm98jBHSIBE33zJTnNLJq3k5RH9DHMIxHvYvs1f1pdFBJU7R/
JgmBx0qr9oamwwgdqQg71dv0DQ3M2/2ZzkwMYZmY713sj9vUG+1Tqcn4Sp9Ps6uNEfTaF2Js8iMd
6FNx2q50uoHPAMy0vTlN5sFTrvZoN/RB7t/FTjhl9Er+jIKeTjv7ya0DDhy6E9Ftvd4qVvD+y30H
GUXzwOWqeS8caW05D4ZTkzft1fGGbCN0OmNCjOv7U2sXUJcthPNU51FxcEkgOFRd2jwVFj2q+1MC
Zrs0/aJvzUmDtW9o9pXOc37StELbNr5w3qIgeb4/Ne7ipyFbygYNzFuCCQS0ZKVfW6vUmKp1NkQX
TGDL/tZ9DQELBuInI5pJfouT+mAMSn+KRN///ccDPcq684NVF/MejizdTWdMAIX0xr6qiTj4RC/F
r8F+1+bC/O6jRN80faufRSHU1aQ6+PcJlXZqLZtOWopERdPa6NyDYr5OfMZ1NFnVr4D45XYwfkoX
EKJtD+Iy2YN16YVBE2z5F/RKew44bLMARX01XyLXk5ehg0LVAJr68ZeI/uWjtB3VVeUFF5/6+8Wo
sZKWAm2rJxcWWX+4P4spHywU/tdVjJp1vj9BJ4Xpe9Ke7p/HxS+0rugEk1Rrq3MgHYxCM6KXni7K
3w8E0GstxILKrA2QV40HcgIi4pfHj3V/BnWIdu37ZXNj8HROyUTXF/20+pKj/PutnWBYILiGcStY
Tp9U4NXbhBHvM+GovL+HbAnpZAclD7FPZkK5DE3L4v7TTQVP5QvPip/HDCL5kMeWH86FbpIPXiSf
1QQFc9m3EXlBK8QThzTTUtYGzRz2aQWzxEmnDzwpiM95H6XRzgXRlj86U9uEMdfcnetq2UcfV0Bf
eZ9kpJSA/3Z8lKYWgx+em52TcXoxPQjvz8hj1a1STonHuanto1nqqJ2Fu+5MT7wJA5A7kZDfKZLm
DRmS6alxhPnkNPqvQcvHb04egr3he9/8hNm+nlDS8JYX6GZxpi7pvBYmwSf4LNUuSszhy5Cn+wtN
JwMWQl0j5HqOOktP5M71q9f7H2vhJxRQa/c6OL66jjWW3/u70gJ7GpD74fGS7tFpCuI78nT6dqFF
MBZ+q7FFegBL7BgUevNqUuC7f3zdBVxBWcu6VHE03owiJWho+Zh9P34px8ufO2lZYSp8Om/L41VC
hjYK7c96EsxOKrTj2PPMt9mzD/ePKKwJy2E8GedMpdaDQ7vs7zu6OfKK0Sv8x5QAW8RrjNX3t3Th
m5gwVT/8UeGf0ZC76YGbf+ipjXeRfdmPdHH9OWXRrrcQwyeySQOXRZrmy+Chrgy1Ql1NcrZMrfNM
HN36/t3HOjlS5pnfROWwPjPIlcnGYP6sdab23TQ/0ObAT2pH+XasWzNMM7t87nzt8++nQua0ilIx
3PTUsS++Rl/g/geZzNc89qrXfnbrI1kGrHHHLv8mq/7+abt5wHkoU+eYFGR1i4WOlpri6e/ekaBU
27iWjOWRd3USSYD+sl9bo3sdKIw+e8ZAVLFVDH9/wEI7mVzov/y46XaWVXHIjMJ99duU5Sk/sGZo
BhoKDrEuHqLb/bCbCDH7MjPQJMmvsefSHRv5GAa22W4tru0qIhZY1AUGvq6oj23mfmlGVh9Kkj8v
IkHYaFRWv3dt4V3q3CU2gIg2RsKeq2r3FOgQ6zLPAveis1g1bMDI+hIpEHTFmpmff8vU/DSp1r6A
j9/qfh3sK1awXGJ+XACzDyYxvVtrcJ01CSn2JhhdeAM+5Gm/pj1jpAYrO1+8Cj84ptkA/ytqrHDs
/UOLAoETUnkXz2JVHdsdLGSUUsZs9s9aYX9RxjgUme+8dSa8adPse7CFytzhWibM2qnHbdK3XTir
vDkBcKz/buLSBNdAPWn50arQI60053ji5oiGPex689SOTbJHaFmG/z7+/593f/J9YxnlP68dSbTZ
x9V8ur/s/gb3Z8x9y/+43/z3QYbxYC08B26RnRHGKu1chDn0OaIL4O5pknKBLyei1uGCjy6+yz6v
3ioPoC05aQYJOWreC1+9pclHSYeLCXFJJqTb16EkBDtslk3eIWJIa5zVU5UPoRHJIRwUsIxW1zYO
CnBYni0QPvfbU/p01AJDhegO1Gq2ybEmW6XjIjBmW7+/eXbn/n1CP+UqzIVSYbls7rfyk05x6mCN
5nNekBEmExkq/Y/QNL5QktYivG+moFnNDiwUujHmLgBSmnTltE2b/iMlQubkpSwASOyWngQ05jQ3
gkjPXtyCqll2D2eZ3Jr5gCYjb6OVq7FgyJr+9f7lqI7WBAmvSnI+oCeJOVT2T654V42Vyq7y0lej
rxfbvHrRs2Rcy5wXqKFlXxm6Pq8zbOOpAYLz/tj9r5Vkiu5idSU9A7Qd+K7Eg2hcQSJhohDX5HDd
PxhhWshucNWQ6VXyjecMdscIAghdisx52JJgW8uFemFCeUOzWHYsLb3A2hpVKUPf72RYTxZI4pgL
r6iQ6ERLRHsEQ3pD9cr5e3z8fXenVeyLZYeUqRGsMzIWkeSoI+kaB0nL8DAbHZAihipaLGiuZrrW
G8R+YpOlhQbUyAMp1YOD6FX72NlVt9cTGqlZV4x7U3pnV5tgiaUAYFZ0oWmI1IG2m9vhLbXTHWR6
/yDiIAhZLNrKScNEz9oQ52BLZgXgj7FP3bXjjwboRHp7dY2j1MjMiQA0yw21kWB9KX9nHnwSv2tz
2mvW1e6ret8K91bMQKHMcXjrlzNSX85IqTX/3GrpQVDihxy/UwlMIZW7mCha621OA/cSFWfX77wH
TTTJaTZJaK2y2iff2QGAO/T4umRg79pGY52eOfY2w0y0IdW+20cewaOdC0svMt212efT3jFIfLJ6
o7tq6Zwd47l/U043n1RmFadK2vXTPAE7TKfYRUwmrF1maeBmugQ8B+qhXYTtN+w7wwqjUa2IVWZu
MUYsjbk0QHQnaR01QXXzOwcGJwXimDx2vYaEpk8vMcTah1wEADeKQmwdvZifQJ03K/5PHbYdNdsc
2WtogHulvtKQMDIYxqEuCzNM7ADffO3t3DliOPGchOVQI4o9pNNTxhI5vG/K0XoIpG6wnDXP/jKA
3THh/25yDerDIIKWr6P9ivP0lThhtWYCBjtAdG9uom1lPtJsoCDi6RDjdY1T3uu/HD83dtBhHxLL
bEJPOizB/eyQWCx0EA66xNQ7gOAHuMBhbxrtHorGuVSTGf67ES4agRldIUl24ici7XCF5KpaJ67/
9/MPkjOA3FRr1dUwJus068L7hpITGRDeWyB6bGicoKFS2Q2DPvphc1TQxnio+u+tPsjQYXjO26xx
AhbjCL8oNjgN02VjThYKNm/8iHN64lRrHkqDAAFpx/Wm6KKMcrBMivLvce4BuGU01PAGhY6GGy+e
9ePg59PJKcdznomAzOyIyRHRR2FTBN3fzf0uklic9MHyF53yuSsGcRyWb3LflJbmbKIK7sfoJFFI
TkIU1nEPyxvSKLpliEwVeizR6y/ozocwifgI9w051v/civ57izdDX9XQy88zNYTKNYbwfosc3P97
9/4HHWhGmbmA0RpXhPeNFaRcV5ryNUaytkuMoA3vG+xYQOqYsf29e3/MzzU660kMlLsh8zEiDo1J
ONjWxPfqFcPBa0deMy1QIGr+8tLcZChJLOwITtmMeIU9rA84OD3CeE5G4BdoHcu43NB1ozTqM7ab
+kAZmhaouZsH8Wb3M4UaW3+MFJmUJfKw02AUxB5MjBfx0oPVlELu0C6NUvbVfeMyW0delgLqWnZJ
V+YBRXz8V+NyVNy/Sd5yDkUs13XtUFl+txvT/Fvv4Lg7WKaayRgO3TJO3YetbhGlC2qGNEKiB8pr
OD9nq0DjPYwhmusxROgS0Q1ADinmQA+zrIyPOXgIlkgM2qXHqWZWevnP/QDMURx1xdEcMojMVNXW
dmlB7AnqsGurbWERFkatgIO9Q6K7IlOvApPYvRRIOUNknSK8Dwf3W//vsdjlQAzwRCqT46JTItjW
qA0u2VxmW1KJk3Uu8upMrxA3rOEL+Fu+v5r1eNx7pa7o7rIYM8kyzau82elj5t9GYj06lrnf9GDK
TRnYsHpygkrKKBqOQ6OdG3rSl25MQeq1MY9b8QEFan62UPGA2pa7dEyar6DEPEiL9aV02vHk91ax
yZ8TJxifKjljbERjICytD7OAhiAZBjNXo0BHJmoAQU4BPuMzAYGjtGoTEcxGgTBwm600B9o0RZ9Q
izWds+GIfQku5IFA8dJn9l6qTVLGlJTBxnij51xRvAyPJhXe7eg3OurSYXgkgopllKFHhwT2uTlr
1QNhSFSJXesh8ht8NAGtGzjkxJhq9YcR2MAdmmW0zkZz7eQ9/Dt0YitjssTONYv87NXxTHfGNzd9
GQcvRZ/9xupdX+73qMUzBRQMKqDkcximjv0+VjZacM/46mzN3WKCQ31hlun7aDfb++NeDSl7NHFG
uxZk+7Zs90JkzlMwiM92is1NkFvUlBrlHswJAQyu35dad9p3gnmNY50CSuriSr4LY3Y2Y4yj9/5X
nyT/xgH3aBF1jGswhudVGAmeZcG12SNs+t1zo5DpfPDT2Aa/hzVv81Lke11XJCoRCVgO45O65m4m
b/eNJesU8cQYHLMmRylRC+NbaS3igdJ5ibuoY2HAxEPiuX6AVU/9N3hrlOa/WZNMIVznFxop3VYT
Camhy60phSuYpFi+W7vi1HFUHsrcnh6TosWH6biQAOcJgtbUK3a1bNZjkWETz7CGGvUchd7MCERe
YnvUE8c8yKr4U7Yd5OGqrt+CPqe3kUqKbfasbUwL0Znv2/2OeYMCT5mnP338HOT9Ia4t/W3001Bi
l11nbty8eOZYHKuxb9couKgn61cpNYcPgVQ5M9wRjZzEvBygUU8Ksi7cvIhWRZZzKQwUaaogY06g
CKI/Vq5gJ0r08FtDdkdky/VbS4OjIyTrZs8Zoq/RurpB9URnynxJE0u9AEwvPOi06aSyYzt28lbx
LVxvKg/KUtX5fqbjmrVOabXzgMKpidfwq3Gpq56Kqugultle7vcMD9Gepjd0bjzQtPjj1lY0J7eD
hhj93RsLrPWi/BkC6mxRn8XXvhg/m7GezrRFqX07lnf0fMd8dJYNzPizk1FHB7Ges2LxGP8aDrIg
KxRBQrhokVasjJa4mjQi9tpC8n/sE7ptkZVvIoFYpJpoaENScfl3lfVhUqwk7E1fe7WR/PgL0z1q
V/S1u090Vy7GGzLWoiAWL2RKPDhu43/FSymBUmV9pkHUrb0ycHc1wBBaH9P0yy/crT8n82cQ9Cii
CiiFsW91m1oXQKLsST2rsmEEbeb01xinGx8v3x8tazAqaf0Q75me+SFO9C0DWUJcURTvStIOwqHT
g8eONIHZGd+NILZeG0dPaSByITAT3VwIJP/cvf+VDidNUoepopBR8+yODM7jZH/Ylpz3TURgQLXc
bdrxo28NFHfm8B/p6PO1J6k57oPiNiEGOPkZsFXLpgLsuGV+o2pZrt02pldKdke2lHdJOg1K2vdI
PJIXMEreni7JdIhxvD3NBpatNhPNisCBAYSi48T2f3TV/wiaye9VhUEa8U55K7DmrNKg0lYlUup9
OeUZzYZ2hzYxe7XT8VPPBfESZIZ8m9J/bHyz+TO4WFnzJWt4FgeKPwu9K8csVjsMy6KgRIrnfwWd
SBIk4rovEeiALUHQ8V7zZkB0ngYFGTvaLS2MzyLFVGXPUl3s2dsYbla/1YzsZWa/9q47PJec85Vl
q1uqxdVam3ywpREO6dnBadbqOThp2alwsl3nVBPjI5rixWgstc2s+aswRWKtiE/H4azSJ6lJY9N2
vXaI57qHweR+5K0NB6XhxGhpFa8bb47Wk6K+NQU1SzRAE++zIPjThvMrLffDosOPb2ZsdONmNXJf
xGR+N3bUUTBNDhalpANlJmCj7mAfqr7Sl+ur2GoKl1hiUpexokLe6AqzYOzNcW3nkdqKyvSe24nk
KikqNyxyog9tR3ihyrv4SPVo3luFc8lyPflMYuBwc6H9JIZGjy4bWbvGE0Q1RuRfcvxtj9CtVoNV
XyzNFuuq7Y2rzLo3oh+jlS9K55x18qttjRbnUl2H0VLfdP3W+fY/R1HD1lKO8TIYsGEDVRpPFRfP
FaNpwcy3sl7n2fvOamOjJRjbXNc1twS0x0fDdEHEZVm2h3XRr33RqGNPwukqawNWZ8ov9rRFuIjp
MRb/US2Gf+Ht6X4JkqGDGSeQdskQaROH3tdPdWu1O18Jc/3PL6jMYmPF5otbSiy2ATmyMs12qJG1
vTMkxdHHeMOkx3rGgmUd9byoT3VEH9cwSL3onfEpmUftiq18f7/nuIRecE2RF1mReu7O1YLuLDYO
JJPfOUjL1jEAxPHrb2NJZFohve8BSSx5dkzF1l6VNFelaGQ0zfwqR4QXhp/an0H/WiXZdHYHf0JQ
KbULQTHlCePOIiXST7Kc/3fTir2ndX/oZDwMWYSwULOYWqTzeNLEdC5wQ7ymGvZTcCbJKqmy4Dbl
XXDjrJwQfxtCrtBs/RmdQl9nuH0OtKmy56I8tq30w3ZyvTDWtWdpxRyFUlIhdc35Kqr8UjksxeRY
JSTrq2QHWmvemQnxDPfFNOk86hQV5nEYZPBcGBoCmDR96EpkD6MbyCtDlCf8azGwrKqXb4j+CT55
xASrGbbZ8FrqU3eheOFfpcIFrTU93N0k2ZcBoZ9jZNRHmsb1Zm6kIJeN1yqnCULe7jXXh/eURdUb
uYrWiihwMrib+nPpPH6nSVNt7Gxwt5OcmKGVNBD4NsXFrod+pagvkPE3wc6tq19UeG+KAOjHIQfz
llMe29Qy0/fdEknlDODYlStDEvflG7lcYRqXoJSW06SXlViZhNiTbOj86HXpLkv44RGJfXmymdqv
o8RISZ6TxC5Q4M2t6DW2wLcV6Fh/RcuMUhsPZFaapLHDbvMfcewAT+z7/sfnwuJ2QbKlXlQgDzLS
B8IJ6d9H2gZUU/eqRdm2lCLlUhdRUZpFvLYY/3DJ5tnZkdaz7dFlcVNtvplaWmwGRNiHOBijXUHv
gxa+/C4HmkBdW/6HGg1dNcMDGOAzWzJdUir8GqqmnYmD4/cQ+iwG7Nl1ipNdQo4gC8M7anohDtI3
sLcNHXKxGYDdKjVHC2e2vak9Ubw7lU6JhXp9pbA6UswNfnQuFnoSl8+1l91aT4KFIQnylpqW2tde
0p8mkYLvM2J3bwj6qWZHL8vtP0vRxDRvy+I0esZeBoprWBp/OLE38IEjVN8aPrlaXtLM2hZYC32y
sfvqwcycbs1HoP9ksBTia/OhrNdYgcfKq/ixznIDE9RQbClgGU9lk+lPnMDtiA2Xzqhts/Cz2/Nd
Kl5W8AG1VAJ9n3uDcSWJ9gnuuz3XD2RRndmerEa1pzrlKk963TFGgL9nxhGtMErhCq0KfF785dT6
Y3tirXzVXDRZ+BZfx7a4NFiljsxNqk1lm5T5MiAgTLO4ugHtVk32QFBjc9JzUOaJmV+hlcBMn+zk
QuWrJJxET855UeztUsmTkUZHQy+1BxJTsM71nMoF1TCwxfQoq+5Nxbu0SMur8q3iqjWzcVRO8nB/
qMwN5LSluTbrYrpiwSXeTvdeel0ZyEsDzHit+5g271AARkonT1lKBormNua+J9poW9v51hfUSTzj
oBLBCVPPBC5giIw1pjqlszdpV3xZLh1fErG/HLdrnrKa0V6WpfujQ122RBw/55Nnri2FjSZOv7Ku
D3aNQ+C8itX4rtAlZRVBTWVpF0dNs+UzIY6bgvbHgbQkmBzCiSn9laTs2lH1zN6gKIX/6IQSZhVP
P6pblrvW1xjDQM/GKDoMczCGaZqfp555jmh9b81cpv1WyIp7Pa+Q2HnmqUvGGeMHeyKbuvEd4wlw
ZvQUNJi88Z05C0LKqH3qbGtj1nH+yBoCCmnVBltXuO3BoYCx1A7iy32TjhbvWxn9JojVurWV93Lf
5JR2cawC6SzH96FEDNUQaL9PLaJBYjfAgqPp0Nq74iIjLsd2hQLGGIlKLlSih3k0mJuyBKJFpepB
WdGH5mgH1uI9UyuGgqxj+ep3fnGtvsyJ4S7rSEEmHITUGNo5CFIKDdlWD867DOBN0/Z5UTONmoCV
QN9oeDBt44qbHpunZrNWT8sXwCbipFOtzWKk24oFTZBrU5h2clj7dVufTC1noRLraMgH2zoqRHuV
MozLJFlmisJrmJto2R6RrcMxybpthLHWuba6ZH1wjt0xYUkpEJmVNJw1RC2ehzZb1U0ZkpvRB5IT
Le+t0M5TZtc+PSqKmMGTTyRGUMRf0vKCt054dVgwHUEjKqK3eXSq3RuL/Ap3S1HdEJhse88czsne
0EV8i5Mmf3WSdNMb+nBpzKUbWErj1sa2d2z86sNoE+OGjuWE4a4hX8ytXr3KCKuxyWjINPE2nUZI
vX6W/oxwJLL94JsR2f3T8LLQ9sw2/00fS100J5aPrIDBwkQLnDjSFnakEJh9subiDTRedTlYaLM6
WhC68taV9NJDLkicZPAoDkoFLRMMNq7MKY5Z4wlnUHl28jY7MAdCFT2OlM/EQrofdLDYSt3iyi6/
MYdbiL8QpLTxcw3gdd13ufis6pgGjuf8sWizu1UAsdhymMU7wb6p/CwsHWFcKFPpl5JWywU5ngqH
VjurqtlWlKU+vR5hbaOS9CTi6F1REz7QwaPcx/KdmvND2mJjaqzyJVJm92hp/opoH7r0zENLHZJI
p4GFKTR6xp2hI26ja3rE5ErJiDiAN9230l06aZT/c8d8Iy2IIQ7S2fNQGpTqffk7nYtXr0am03fp
zPJV1jua2vaOul5rmNFZGr3/TOLTJcnLLUUrsL2CItnUTkRVMtIRURYxe9Nja0dQqHUbez1mTSDf
XSns2/2hJJH+klBXH5xaUDPkqlmkerTlspqvVT1Q1URmeZ5M55dNSWstOu29bOYxxNU6PKR2PD4Y
DkSsAAsgnZsOERHd5Mzx0f2PevHGiu+KVQm4e9rlB/oxZCohvDzQfbeofMTuOTObm4cEQvlmfBmw
az0p6hk4GjXM1Go3S8feYU3LdpZmeRe3A/jbmvWT63AyVUTrmprtUNoqaIpMFCcriqoH30iCPd5G
c6MV4tWcC06+uXxocKZsSZdgjPWNVzdNieyIcyYMhkDLMNUHumKIEduUrOBoji+FHfyzSQmODPNq
Lsnor+rvstTc031DUBxiCHyBlFyCYoMcmzKCaJ4R+xuPXifyg54WxaqOC9I8WtahCCBSZu2jbz8u
SGu3VY/ZsmmWxA8bBZIHdkfRVd0YxgmPeP5pVEgbp8not+40G6FitkKp28pQcWoZmpsuXlnE1Rzo
RRvbwm+cdTvW5i1tLYIN3EAdeo2yITHpw15Oo7dtqaRi4Kn8sBoSfwf+8rlzCUWkpO2fgjjJNjKb
m63minI151KcU62an2X2Yi/jbmyk/r4vh/YFaQgLeanMtabk79JFZgLaZ97UZAKEToFYw/VlSRgn
MQH1ooKpvsmeiC9TfxeDTt1tSDkxI/3VIlbiEuVIr/LG1I6aET9NM7wfGMruy6Q431OMYn/X1X0C
qo2ONDVqNHCq/Qqafv4cXdagTmRlu/tdBCJnF9y6RiBmsdJFlYSgXu1bbU0N8tLZXuiWHxbW9odh
+D0MRvcwyxgrg0AN1FGCvbCW3OWGJ7BTTQWr06DZ+KhLgB1F75k99rt80PWjmXYPnGh08k2930Qd
elG3jby9sRyqCQn/9HTmcOgbuY36pYGdRvZpvG/GK1WfJlS0VomsQs5zQG8burmpX8shVZt2qN5K
c2jWCI2tT7eZD+VsuY+Ni3FAQOcSlvvbjmN0xV02Pg1ec2Z2EByGVEduK/LslXZgcE0XOblvtaHT
Mrf27cB+qqIApTY1vdxKwpJyVJtFRB1maCGtuttX00iP36x+p03MkieV1yIb7BXHRX80KKiEXtev
LNsMntBNZ2sjT+zD/S5ir37jYc19mH3jPBIMeRZ9a61zuAYnS9MvqJnFlkqpuwYxqF+E3uuXYjAZ
0TMuiYYVy+ex+yw1M30yPSmfBVNkLTY/K1fXX1OXXUH+zT+37o9pvU/sVUmIm9KQT2K6eraK4EIZ
pf+cJ0pcAGIRNhntuhrbAAysYMgw0CBhRu1oIcbTF4VRsPft+Jw2cqCMnmMAcBEsd0PZ3hxpElVU
zNZ6lr3zavuINUnRUx98JRpjaSa+O+W/tnH8mHKq7xNnpr6oq4duxn5Cm4Vlu4rcee0ko/+zuGTN
7H/YO5Mtt5Ety/5K/QAi0RoMU4IkCJLeS+4uTbDUhND3jQH4+tygIp6/ispcVTXPgbhIsBGdBK25
95x9XBTaSVyEhY7mSa8Q71CNiz4RiIGYORFnNynme0vHbJak/eYcqIsQk213NnU4v/mxsGx1zYqp
2sthjL4NDuHoYyPep8xxj/UgfiqAHQdjLFC+mAiw2kLXnikhN76+VvkXhItvMc3JS7XyEordeCgG
5Am1p8VPjJ/I7XNsfAVyI2qUtAqKdk5ebhfaQlhQvHru2VRlu19db92rxk2vt4t0pMHRJta3WwU3
QWdpaHFMItv4p8kQGbbxI3nkxinX5pGQ13mhn042O7AYrMaadqjptCGvNnBBpm2Gmt0oA5RYJEZF
JCH105YVj3CHDZ5NYXtwh0An5euQ2BqEI3pfJ4eyL8Rw2nht4rEFojN5kt/xoHlPAwUuvy9kGdAO
6A8MaZZfE7N4MawLiTzJQ2sr83+IC/9PxAX6FBvv+z/+Rhr8H8iFxz+rqido5ts/oAt/PfEv6oJr
/4FlU9iEChCiJAnO+Rd1Qep/OBuLm7tN4TnWxqf5oC5wSJAMYcJVBAyE37P/i7rg/eEajilc4GAW
ZAHwhH+/xcffdsbfvIz/mrpg4EX+332PBP/aNuFh8B1sF/D1P3GHRUllu2z05TQTX68yha2uzF7s
ZSF5JPGbXnhHQGEPVaFTatIxvkvT7imu6z6NGwdovls8NxiIelof66DIhV+H7iBYUR1KaF3IFYH6
imKaAR30T8oz+0OpDdgckxkTPNyC5FoSNoi7flMXjfyz4vhAZeZ5VlAXPeOtiuJsH6UYxmp72V4r
T47S0u7NYmN13beFEz2SDNBN2LLyeoJ7RvlDAbDFqywOdiHoslY2q4GNBWzj8AgW16bgmcdvnlUY
LGyd8Tx6xcYXFNll7IfPWfKcZl0TLB7j10COHtDjL/R8u8AYen/p41+qF6g+DHDBS+sTKu5dbchr
6KtmsnyL4lyshKq6QqVBOVHma4XVH/s5XXd6hS05Tiuqoxl04AjV9H5NcuHr2pyHrtl9t5b0V0Kj
c08D9rNwJ7AwmQ4IdUk94sZkWE5UdFJh3rkor2jiyCxM7f4ut+7UPLi73AbBkBBcbFUenjISm/ej
7Uq8LSbySG9sw5W2/qHz8vR+SRYkBKiNIE3dpbE9XAzxHXUZ3eLJpga9LVRdTDtzhm2swwgUdIXK
fZ3ywn6aXbBIPQtREaHmXNrBX2C300nDzzaBwtixE9YCK0vfYI54tIsWlt0xliMMGf0eo7ryV7f/
BCniMnVqPXmNPMFcy6WT73Rt+BEZNaOwg851FQ+j55YP8CSx0IjF3WsAE/yBvsNaFFqINPQBLqR7
AoRh3ntMxXNtf3GNcniI4oY53Gsu2lSCKaMKoun0utUqA6vWlk/RiAa3B1OW5cq7gH13dyrvwiKm
4hCN0ed5E2ITku0eiHoqD8Tb747VgH8C2qIi9QKpt4xx8eUCcX4pzfk0FgCepKscppGf8CPZMUQN
O8h+CijqHUFk/AnRko7EDEyalsOujGPreZDHRGlumK3TvjOz8Vr1cU8tb26OuiiM6wbBBHPIeYKN
Q9FAQi4v7PhxnOL1oGZzJHBgIr95cr8CpGS1TjOQrBcRH3psL9hI9fcZbYk/gR/17bm90932J9Yy
njL3L8SAy33cR19LTV1LvXpZE2ND76Z3toxxV4ATr/JcHGAd6Htjst69rnjpV50wphg569h3YRex
h+lA2wVoM+4o+q7AvqZ5rgBavCCXZwFdqSdPk0fdaE+jMM19v5Twb9OIaDTtT0kfa5fPCkeas4RI
2gIiwF8WkbSHcqCo0BjVr7Jjx9HTvkzWyOJ8wROqu0cJpuPqyKHayc5ArdMzbi1Vf+HNWk98yt9R
vpKglBpwuWCAFab7Ha9UUJde+0B29Ce6Kde+o0YkXFYhwiuHy5B/9vLuqiI9gMLIVk+s5VP+1Zin
n7latm3POOwX7K1JqmvwtgakDzVZJ9kIBmRd1wyet+H4scMa10+qtYFUJ0mqp4tTCnC5Ep5XOSDi
m/Nc7ZfW/m6JYj0bLVvBGQC4chGVRhQTjqRlfGKRiBLJTVGzsZQ/6naK9qDGiNPyW0JdCYsgHv0V
o7FeOwC84um+mZPyZDoMRobtBmpNT31LmMESAMLzKuTyvRfWZRs0HtZVPGFUWDUUzj4lBRtC7akz
V3rBWXkoZfvuSFK9VGG1QV2xLNGtt7oAaDKAZD2OSM9PyqKAAja7O41z/jqhK9mrDWovqkwdpj5c
wMf78+D0r6vNQKeGT8MmE8iUjE/GynCxlsllao3IF1ZJB9V+cicTZrpa/CZu0Fdny+emsNTWupbP
72tBbyqPxvWwypClcY6mx/FnPUdTskH8LD0nSvJsQV6/4pCFVXFWKs/uYcVEkKnj+i4XKZtT50e7
DdfeCMBwKfO9V7o/NM85mVUZBZqJewrDinnoB6qhba5VPoJLTSAtcp2fRJo/U9cmFinKtEPnkg8n
1mXX1un3dbCq3ZhWb8NhSE2S3V1kRTHuFMug6R8JGUYnrPbf9QncwWAlAZwaHE+NcYpryQ4FSQbJ
Z93OyVZGGCp6sfWrFdVr7jBgLB3YGKvDtWYM2dHY+BOjw1Yp8UD+rPkzUdKcCoPp+VFnvVhmeudg
MCQDtyW5seJ3zEIkmHRh79KKZW2/bb/H5egsvg49F8PTAIyvJIy4XrDQD/fDFD21Hcm3pckWzuMk
akRQe8YXqJHdYe6XhAACFFSaOYWDrpZzYhqA7oTYqUK+6LUx+KVrrkdnYIs861O4SmkeyQ5gKi6o
B0RbK7/x04rPOBZ10OYsPEQUP9FdDyszOWArf5qLNaypFO4WNHl0XdKv06Y7jTX9kI05f4qzGQFo
5OzaudzFnnVfetVJ63PC0MlW37HY52secAJ5Sv2QEwvzTgZmFn2LF/eztwAwstruEFOhPesrfOF2
+ZFrMt4PFvQebVUBIqP9EOc/MOOFoyjpNTtv6SJ/OAmcjbF77aUWqHx4xM71Fk/rss/a/kHLrgwK
kW+4WBhF9hDxBocq03x7vNNs7LuasO7aOBchpRW8J9NAua61/ZHmPHPbchhooe1YbQRFExEvGDrg
84CnKrGTC16znSzZ2WgIrM5mJ68GIUlsJOLjaGYxok/rAbfWa76UuKZneRcPnFyDZRGomsRBtkmc
9MwMya9568ZN+cvo5rv0dVOjB3iEAtxa8p8mHtwjTqiHpsKYnaGfJIDQ8D1n2KuZEnw8EPsQGwdc
E7g2G5DjuMLXrC32TVE8V2nyuWrbn9okjnlZ4SeMRBB7GL4L+QkKR7bjNxdE+nIQaKQJIObss2G9
07VtWFs1Fr6UcotZHUVW7KIMBSfunViCwjkxs8eHWhnl+XahBqfcjUXJ1jzHL4p9RPDbbIswitEF
Qlv994vbMbFJMm93cAKw5CSSjQG8aM/Fvy7A2KEJxlcUavGRSupfAl8CKVD+3m7z4yzCabPX/0uh
uU6ChNsGzjuOlyXMmpcyH22fRo22+xDH3rSyeS/+XTXrNErsb3+INpg4vqNNO4zY9i8B8QKbvrfZ
n96O34TFt2u3i5u6uB/bH07GEvvj0O3a7TV+v+bHyxlNxCwJvaZBGvZ9zYR1rqcXukteKFwzDxot
v4f246CFRLMBM5MHuOuiB1D+QqwVHlHY23sDf8XV3//FdjsaM5BhzFmUTKwK2Xpcn7vSxcJ8u3o7
+HHxj2O3V/zHsQiUb9lb3ekfxz9uygg/c5atPeMWA3mSaLj47aY9d9tFnCftuRGK3fPtto0kuWgW
jxwCvtGPrzXbBJ2FDlYJ4TdiboAJ3cpqnwcJRPMlarEDFRiOUXOhhG57+48n36794wW7PGG/4ibp
waqqBnL93xfohZuzuV3cjqW9U+5hFi2721u4vdRvdfntBX9fjSPxZua1OMzLWp3HTQ97u5avmEwB
QpXbZDL+vGlkPTQI+1Upfq2ichHkbVJ/QQkG+WZG1yGzAITevrY4bnn27+u3zz4TjOa1M2C1x5HB
gLV9fQ0JL+fbNbG5TW4XarjLIaSE5mojptJBfZNtsl2NNzVzIePAaaGid+7wdvsZ3S5cl8qR32y/
qMoBNSJTNjVG4zk+St2OTwOZ80LIzfl283ZN327aU9ZCAdiuelOWsxMdDlHlipPV1F80oDOXOqWW
OnNkyfvukcN+j8v4k0MHqGMoMYfla99GQb6s87PRX+2ly59l6gROF70To16cXY1kipal9DGn0H9s
KCUeUhopld18qmrLQYxQPlVWg1eRlPcgqRemy9ECvmv0bOZEuhzqdVt50Fzb2Q7FchJeqPvIAt/I
Kn6YhpGdppHwnpyMRWN1rbOT6fftWBh7L7Wkj2UpC42ZVUSca6EkFAc2QZ9f1GhtBnfw1ybs2KAV
IPMHl611g97/HLk0ZJy4edCdGRuKTld0nr5MZpUe7aZAb4u/55Dhj9y38ZKfhap+8Qv/ZDPRh53H
vkzT0uQ04mQ5luO47AuQ2xAcHzfc1S4SIg4Xutp3noyg3HvdLomn9N60WBEiGNycBpTXT7k5YD3K
2GpiG6zO5TYqq+2cW27mrNvVj4P/eMztXm8zhH08ru7Fl66Tjd9Z3t3tvqIVglFme9g6IRGvMUFA
06nPq0Qyj4IHNdR28/cF2xI6jTnz/GbUytjOrD7uFxEmeiAaZFdMQh5dIn6B2uQ9zvq6sW14jX5z
LN2udZuBKe/WORQzpeC/79usAvtJy9XudqzdtviwQi63J47bsz9e4uNm1TsLCGpE8H0Ki5bVa0Li
a0wRr5DVubnZmm5XPy5oPPSBEirMCtzvtlNZ5H5v5//mZloIhNy2oAActmMfd3zcFJ2nil1XxQ00
Ivf3Q273xvnyzURTw0Dy91ObHhCLwTpv12yf1+1zyaiJBhl1/ga9AWe0sKG8GJJcNr6C2/cgbu6+
2/cal7W3+Ler5jZpkSH9ZlgWhBldM5lBuVjG2jqbCWbCCYM8TWI32o8lf1rnxFAOssY8SRZOzjbA
sC6vz7drdFz+uvZxzDYN6ZuKXtm+tiH7bC6Japt+PXX7k/Pugl05zQ7R+lSXaRpqK1CglEUkdAVz
G4TNib/ydm0qyyUoNHWKN0ONLRrcSZN5YuMaH+h9pWAHCHgB5sy7Wm8DYr29t9ub6ZRt7mpITPvb
/z6LxTnWjXVvdVp7zgqtB9HxdckUThMSkJpGNwMM9NUm6QEuIVEYba/a3+ZHZAsDrEpuz8VcU+aN
cChlSF0LfAt4klxIl4DpuzmU+Z/DNvjfLlD12uUJ/y0feal1/SXOlpqudHFW27HbRT/kG9CDj9vY
Trbb8253YLBgqCpu80d2uxzzbkGhz7n1b4/aXujjf7z9X7en/7fHZJ8wp3y8wu3a7Xkfxz5ufrzM
x9v7OLZJfMkZombWu9lr9PHKtwfTZWXp8fu9fzwnKWSCS888fBz6/RDNdDer3jBgbLKm87qM07mZ
YoTIXf5gFvze68VNDyPLO7b4/JQJGanPFK+S+kS3lYFhO1iv82c1IL+zs0yckMf66E5rvIV1urc7
y9jpt1PmdubezpOPi9mV912UmsduzRr9oJ4yC0sOnfTpnEqmf7W69X6tyopMe/jMu2Gbh5vMZTIx
tv/69ib0bnqB7VUdpVxIzIZqLTSsHW6FnUjKpmRbYKRn/gQQv8PZKts0TOwuc31NRVlY0so7p4vx
CPqKJDWm7N1gYDm9vQazOIQPtToDXOyCcSmZgnQof6HV+Svp9n9Qzv8XlLNJXhnswf++sXC/kZf/
l/8Nz1Nafft3nvNfT/27teD8YW+NANiiZIWhqoB2qv68AZ2l/YcFh9XWdYNhWdrWB9DZEn84ktYB
qy3dMnkaz/q7tWD9wUMJwKTD7+gGLYn/n9YC/QsaGP+OVCSDzzYty3NppUhDt9x/IBXdfG7Lruiz
U6o7diDm5rMjl4iG13SoGoQmGeSwp5jiXFUaALeG2CDkTreewUhjwizX8czI5+eqEs+N1nqHtTer
I32A6qoWNDBqtZ1HpMCSRuAj6oFjzLrspdaAZhWpAuEzNs2bBRzOyP081devhDsi5vNUe2/CuruA
6mEdkPULdDTDfWq91WOhHJUvbg5oMBaxDzAUtr6pLcfBNMyLQ9bMRSAOORotZSCEt86xmWk911AK
fwyedpdAYOGdk4RlV6I4rXNEbpuxqHe96/YRYuQvgPF2Wjvg28QIHuDhrd/gycw0+9wptAqG/zIe
P8+bvS3RluZuRBr5uS8ldqxmcPaNZIctdINtdUw2mFMERbmWBCHV98v6tESJHU6y/Qbpu9pneR4Y
7cy6LnXkNRNrEnSjdlQKnf9g3FtW+oaUaD64GyV7LaerV16nzVLZkwsS8WG96kMHml9YYeatn2pB
srPmUGQmCehPTckDFCY71HvSDfIVqWxezGrXTntECwnpa+p5zLH5uuaLQjpIc6E8VrqxuTlQhwEZ
oqXgveqX7En3nOoxHuf3SJG8Ws7FdFjKTEGsGuuTF+Qqno696qudZxCNNU/GI7qF55s2Hmo2iqgS
hhSLudUUV6hlzo7kanAq1OuGjrLzgiDnjEILUS2j4Gs0yr2drtWjJrtkZ7cGggX7J7+j9pRnpX1y
F6E/pB568qi2sJdjbDnQbJ1l0j9IEx2mi2yQsIMNge+Yc9CYw3x0+HKOg5cEtr5MR8FWJizmlpTw
jFZvVS4IajIKcEO+aTNxAF4Mpf2qe/17o9F5W9BePenaOZ4iCzF+5V2d0WtCBP2DT0ycdRh0EZ8t
c0t1wACCkinVjkiOSSYBZuIjybPY8FRQuKcSfoxVfO0ogV7xR2F9W5GE51N6SqqRoN9NW49bSvd6
61xG7HFd73ktXPNOprN5RyeSBSpxFyD7spc8bY4pZ9ZZRovcq2w5SzvKHkFI+hh6xNNsLXTHk4qb
fZsS0doR8dNUBYQshEc0RTYW7jIjQiwxKmquy1Jb5+svtwzr1N0n2IL3Q728Voup7Sc+ct9N15Y1
5/adqnGXRdkaoBqtqUTBnkQfcDCabNx9UnOFUatLvmPNLMKupWTniAGIYsaKUO+kL1stWN2uOy3r
MyKUS9s27qOrl+R4IfSg1EnqdmXV3WlGbLsfCJ4Ohu1kbaIBbymAW9gZDZCpKZeXVOVvOhPoo1eb
LyLOz2lEEc2M5WuiRTWZZckejT4EMRHX72VtBG7XV2i0pXPHb+fNGeKUkYu6vVGsT+tsLiHAGk7u
NLsQopNscrDkkFQ1BoaR6hhougYLfUICoU6Qor4Uch8VOT80m2GiqxsqRMVs3luovu4yqsdZV321
7ZZ2IT6KM+KBfv6secVhsNMR7URG1ZSdVIjN9UDrazgnMmWVDcmlAhP44GIzcaHt+72aqa6t3rv0
sPCu1WaZc8ovRhRhsbAJUpVa/QU5926h5TK2SAPjEtCx8Ob5GT9j6Rduk1zdhaV2KxHY2dJwfVE5
wif9enwY3M5Ek6E/mO2AM1+5T+uaa0THrPh4Kb3dtx69EQneWk2EftdOGDfZa6zobsmyQdq3r6cs
C5c+ctBO5Gk4ITnd96XrHQjiSoM0odSSmlp2yhrtuwP5+AXo+EONNd1OLEwNuoDlUHT1gXmovorO
egKD9KYvjPzGn7qbmIiqHIyNOmQnPKDZrpIUjeMZTm3sraYf4wXepxP5yoD0fLt1v8Vp5L1a0RLd
251x7nJL7ecmwqqcoRhVGb50gQjouECzP4oVwwvhrY9rIuuvmaPsB5fu7qJbl7IT4+ea/qJJCCVt
HrlHkU0rZyAcN/XGI32ZcYfWI7k6FeVgTaeZU+K3vLQyfy9Sg4rdrF1klODbLvJP3fKjmaKHMTHl
50zT3kt3vDTI+/frVifOTdWjzwH2Yjp8tCWiyx2Dd3dvYpaLF7qvqwK8pldfF8Ej2R0lx5GqcxiD
o0fuvFBhS4f05HHG08vwOjp6IWTln3Gd4BuNW+eEe/mRxWzjj7lMXrIFP6da0mfaMy0JB/yjAn5X
JtYeTAJbksabLnYP8DBtq/cocVpfYWg9N3ky+ZNcUc8QioIGshmPoqMrKBIso6tTfwKfsjX7yjkQ
Ru09SCKLdfjvR5eKk+9Mjn712mbY1dogA7kKdXDncgVHratNdmCQKFjF90rz7DuKal9N2mjGhvpH
Q4nyPDMe17SMqRcK55l4NDtW6ihqYzoPEW2q0TGdgJm6gbWkeXvVmr/Awn0rx9x4XWBGT5X3uhTq
mYXRN+xJld8uILLtvP+MR5CG86CP/XVtNSwQkmjehf6kpt6b/qwh+tiLdqteeU1+Z9rG5fdE4i5Z
iDecWTFzjYPddvqpI0WMdtZgsgYYjH2OSZXyf18+ekWBnsz8Zra684S+z0Cl1VpXM0enm7XM1Ind
QuzsK0g1w6hT+U/qT3WarQdPMq2PZrepk5fuVFh9felMK6NXSHLWmC9nHUjliZ/7rorUD1E8F9Ea
Xdo5yoIBlPiua3PjOYdq4g6Th/+iDiaF4rR3VHd2rYcb055ESxTA8cVml9ItaACbfMDaWcPJnKP1
aCSC8KS+6Z96L7p4DEBXcB+jjzZ4S8rpxXVCBilaQOxZQ0OLzdGf7QqxytbwRY0KBSpndkO2z3Os
jy/D5gDuoFoVgwDcZrQ63rTNzFhD282+FqTJh3JYfna6Ux8qD0NfMsD/SSX40RX+3tB3De8njwl8
0oHzTrKIAr5nKLdx+VUh1KcYSUlTxdK/qR7p5TR+3RAgmiyzfuSbtg4y/vLbCNHWY3+wBlIyFBlU
/io9tJpyfJjEyOIxU9doaY1TpKJ413eOvbdlizRmMpOrcOo/xw7HUD0bR0FGGaQMm36AklQ7Ne1N
1Ul3sduXwdXqlyy4LSNyHVfkajxjMDaOegtSReVj9Y6ihF51PGsrmuf8h5ux7LDNft/ajXsnWRfu
6bp2gELp9rnel8p51hJbPdiR/Q3d6BiU60mXhFfrRtY/YR7cYQl0L7IojhBIjCtQn4F8z0sxLb8s
x0quQxSjH4hXJgU3tcBMDbg8qhI4jdHQu44WSPtNwmotGx5LllqzjeU0zsZH1qzlteRT9IVL/Ldt
x8UpoXyKVobQc2JDjSNhcMhLUTpq+aqf0NSvvunmDh4bfbjkQIknC0OnjULktMjls01VNbDQ/bta
lxLjrKeBk6mHhLXbruroODZAAteB3/zAOxKm9gnDnRnJ7t1tG15hj4evfWhsUipi1Az4zcKc6uOI
NUvPqUV5xqKfHfNcbyvsNhPGnoXMuu9oM1FMnebn0m5eE7yi+eg0lIdK5s5mfd6CLPU0We5qUJNz
PM+PNX7Z0UqNsJ8xaGizd0AvNu0tjUV4pzD2TCCUjgnRyVXFlBtpVnrNKwArAO3Q4Q6ujXFjGpnt
xBqw66IqoFlUoxPNPfYSA362zSh9Pr2VXWaHt8UQ7xfe6ywP09C89OmIWyIazYc1houNIefqbrmm
UM7SAOH6iztHsQ/hJzvSCn7KMfXdcf+ZcFd64XkNDjo34Q04a3cw1AQVxUYpdVuUKVfNV8AlNR+J
2e6aIfMuuiqJHBjQlmsVCV1j1ob4b6u9Cxb96mAnxHctDh6A/IMU7XIAUWqhNiAui7bdIWtj/qu5
cF46C+GUqGnu6MyWB2eh9E+aq3q2vMW471x2T9udYMtJ8FYNslsqflWkHWbPKZ+huvLbZThOhD6E
cJiAE09w7VoW20cyGDZLXUvhdvVCzWLhO6asqTXEweS416e55KxE/J4G0HlOSBXuKg93Ka9MsVyf
DnIBf1uPXyeTFRboCmdHvf6ACvvXb1ybt6VoD/kPG+FKaFtkOLsNduAsT4D+26L3495Cq7p2aUAg
TUcmIUnrrVai6p5CKt6Zn6Jiv68bAxUKnKboZGlws5kx2z1W8fcMgDXQfFkwxTIM8NUd+uI1Q5P9
0K+msx9W2YVDm/srPmV2UEqdRAeo1zTje2gq1SejqVD+sAKuga/SVsUsMDPWR8ucXOx5xu4tpqAe
dBkU0GjYXDHTzWxY9KJxT+WYflp74OEpuJcjKW1oJzw02u4LUOURe9vKKJqPJRO46FhNRx0mW/TD
wCPevKzF4zS4KHr7SNFF5rTszBqoOGW8Ms/vmqV5gy2PwF1UpMBXVnppquVLX06rP9kLzNs6EkeJ
0IuyQcQXmubvI6LN3eSJdJ+Pa3+cJLApU6vOjsJ534I9gNyWxWd7zkm8tNvQaJ2fhoSHPkcguetY
VCT+FHi54kgxr/bWfplqUHo0K7cNdyqXHKR7+UJwEp/4ZBDglZngyhMQ4PH0Y3FgUxcgV53Wlldq
tKWf9ASeeiUIsFGk3lVX/NTSUh93aqH/3LWuvm9ymBt4q+S+TkqLUA3Zg5GWp74nT9Q2vGSfurp7
yhuThZ0hSAtKa8QG1lm4rFbsNNKPhj2CJeydHyn1+UhvyXxVsRngXepOOJoM9AZJvgVlMm4fI7v9
JpzlB9yMgX3nae1n766ZkNnUVeXhHdZC2in9qZszaz+6Fs01cxZ8h4u6LE3PtnxgEG56CprmGt3N
0fSVnSsPKCZgS5LeIAnmYWM6w2NXP1apgvOcINtjPgpsSjn7tuFzoWgVoNLBEeVdV4U2ahD8Fh0H
gZTe5QbymtkjV239U2YrLZEWGx3Cfb/KFnktTM34JGJh8Y2sRZC6Dfpq9qbMHtUzOpuQxNXhoSig
70xDnARCogSSZR92FcYN076ayi3CtIogmbgVgnnD7eWuX9YeDx6TX92XiDyjDKGIDVQj70u1W7AR
3utETGke0vkyiV4T2vaj3uTHOPPGvYH28IKYyvG99UpuAQGeTX7PjmAIEKKahD7G+kGma+MPi+xQ
RZk6KhKmwLkz9Sutgc9YbeYripgZXuBpXbrHBcDXpYQOuGYRokqyW3qLlOvEc+7YdwTZUMnHYdaf
m0Lb6jmv+cyiSyePLRzjqGZNBCnQS+DSeFnevtV0ggxknUyXG/fCgb7fK8aXzpxO2CXOmG8VbRX5
ZOBne6zl16kf2bCq+rExyqPRDx7N0NLBtkSnl0bQ1oe7ELOqgZxYFDGmYj7mMG72rq3RAFZpuAAt
Yjt8l+bqvRi0/rWVKwWD6vtAF+bFLtJ35B/lJY6Sr7cZK8PDHvWVezCMtjrWq/Z5ohCzGqJ7SXLG
F6uz7nJzBUc0Ag5gkDNDhhWW7E9WPBSviUWYEkJSwub42zqobru4DMqUSAwInMoH/xEHNSf5ADoa
+YCo4SCj5v60Iv9jI6KfPI2TmrmaMF3+WiQyOrtmOw29TA2BlbhtmC6BO7PeiwkNOKlocHZ2zHKu
xSlGdHX8S6zu8lgU4qRbWv88swQ0l+fSGZsvGVpKOWTUjuDfHOVcUJuya7j32a/M7vQ7JyG1qqQm
T1auGWY4q3bebFLEoGl7j+bZG2XYzsuuFxmdpDYo0ZaGUOLzS4rJ1Y8BIZA80Lp3VV1rp1aOL7VH
jOdKzzOcSpyxplUFU4L9MYOtBsonSbG4OGbQFFuDfwE74822/R316a61w8ZR/bvRezvboKq5YyR/
sMs5ORFfwxK/py1Ra96dXv8EShvMc7v4XU9gR6J7XxKNT0tSn4HgQykgZnZ77Ddt3ZqnpJmym2Fl
ox7br5hIsTxamwMPUYkdbRbiUnOek4SAv15/S6bB+hpr74TyjJfUcs6eIaJQmG58yWRx5o9RD6LH
1GiYXWBnUj8VKeM8s7i21zSNYkypP2kZbZMmdad7ZUw0XhXVXEvmLzicAm8FMHADn04R52y9FWtp
gz87KcFUmQS+llWJi/bJrPzarhgs9Oq1z59oC+JKdhAAkJt3njS3erAhw2DN+ZTGuQscJoypoV/h
r/mmoaKT088lnf+FrY1nI6oXWHunEk5oKWVEvRGtW1m5/CdZMZ6xp2KCUzk4tzjWTqnG2roalxip
aET6ygSD3xz6+Og0E0n0W8ViWkeYIBgUAy2tbdy+pDVPsVYe267DapTWJLTyU19rauVumTyikn4m
shTCo7Dvx3mcXmkbryHz872y5Y/Jqb2XPDO8F5jtfjxTm5D2oxLkiRiG5m0l5+wIHjzURgI3NAlV
J3GGHQ6o6k7F+VuPZPjMcJmCccDjQn3Er+c631IWynBmrUdZH5MccsQTkNU9JA6LIK8lhopUJru0
LQOpzC8mVXPEW+JATGf6JtzmRALda+v8mCZElFQ4iJbV9V8ix0JtbOUPGbNyTqBiwbVuz3XT3out
k0/prnjK5pr8wsGlZRvPYbHY9yx14jDW8+TkJaDek6nur1FBFlNRm1RcW1OEk4bmchzBzZOUQi24
s3eQmbqTtuUxuhXrI+aKzKQX0cOJnxpQSgrj826iFTeXVnmUWvVNEsWSrEQyALI8M+MsLIcZks1b
33Z2l1PRmX6O0DHEJ+234BaCLHbvb4hIqFfzqFu7PqNsnBfPeNp3Vo6N/j/ZO5PtxpEs2/5KrTd+
yGUADN2gJgR7SiJF9T7Bkrvc0fcwdF9fG4yoF/EiszKr5jXhksspuZMEzOzee84++vIgvsaY1mCe
Tvub7qiLrSdBC2XbBcE3rR61jSxZJpXOPJ6jGPY/Oq4aT9KKRBxdFe2nxfPR1Mj02l6cOYGY2xtA
0WlRprvk3/htq0GoUPXG7ti+nFZFK4/u1SpOPE7+tiJsiFP1iFfTSryJtlG8Gc0SJGAYDscRDZ3L
20bvFpW300QXyop1Uy8Wglw+iNCztiKxH1plk7Uy148ygPBAYZeBsQyB9Cz/z7S3UVGncGzNrMt8
gWZMIwIFU9t9IkPdH/Gkkkw+7jlSs7iW5LPosVWuQ4GZ/0fHon2024nh/YTmE5zSAURMe7w9hBzX
ybMHEFHTHERPjI8l3PRVF2zJj3iD6/tVlUyAE0Kp8kXWVyzYTNPKfjklSmUVqpay2HXo00CticAm
A1lCmj3WP0aLzZrBUamldyB3Pubg/abmM2acmigcyBhY5rvLA9oN0isAxq9vwjEBtBtQw6gQ0zLa
vz3Q8oWJyvxlfaNlgiJKd4Hq7270R9ChsLCj4XsXec02NNInh3OQz3GvXU3TMpeQ5UHC3oeaMlA0
9FSEKGi3Q5HCAEMfYseFhYYF8pyy4QFHJZ7mErlWnt9N7mjuOOqaI4qxglQpiqzVaKTDJmY+vtUK
73tYZ18lQKSucp7nJPsZCA3N+sJ4nBlksEui2vAQHAE7xUcJZCASrze4JlgzEiD66ZsV0aSsPMRt
EBHaUbu0o6sfpmqR46Cw8qNcO04CIGwQwtKvJz6IungR5kzeiEAnHdtSHd3xAqqGLbC07m9COlsm
+Va2wakcVOQDxJh39Ce4eMLwtZe98VLOnb6KUmdvsQgcnNpRBAaWwXauphePbOf1bUYyt9BEzGL5
tx7u9HgSDwSjpR9u2a0TjdOH5bTasdJx/GvIzISGBEwU06sxjFgr4k5bja6FpRfpXKoNrNkqlO+T
bcBfEMdQDyTSMbrcdKwm4VeMT6hl8CDIyOu4CFDD6taYb1QJgAdW2hRjyx2Wh6klio5S8/rbdbkI
ACb6jCtN2lDC+vtmcp5z78vqXoEqXrUpClazqj8dTx/oXHgEUhX22SUMjQSS9NcoprX00O7ZmsYq
7Al7ZUj3QFtYW7VtZy/ipo65zhJ0VTjGUeOHI6NYGo58xjYZj8tm7JtoY/cDFyVIbnqIW7gjaxvc
/8GzzY3XwvqKNXk3ZPJKxxFcILpcTXqfrlF9E3HPzVuc+pQDsP00tpc5HL8xjmYpcCoKnKF/14rq
rf3hRg+5bkMvDO5Em4TwB5ai2nhpRAuSB14yjFB4rtdqSYM0RpRvkKtJzODqVmuho1Ouc+8lJa40
0NyXG/XVifTNYCbp3loEIWNQDfthJkBjfAjr2jww3VC/0UInu5A06RQTIcWJd6ZDVuO0KOhoM2QG
nRm3K/du6CgHa30ifmkqH9101EEk20BYLSP31hSsYpWnWzJ7yAGAPkT3PbymRk03otCVn7fpg9Sg
S7KFT/FTSPuJ4wtEWI9tJzQHcuzwpP+GQaWlIY6OVayqyQZuqJYYNQaAxb6C8OmiamX9KXj1hIjB
ygZGNRPX2GAICSmIdKIN9uYElD4K5V5fNFQ31KlI5FHVRDSjOtb2DhDNkCRCO0F+3w/s21WNZZxr
7SuPNODi4cyZGTc4RT6tL/oDvkb2+n72vPvYdt45EIcAN+oz4KPyqCoX5dVo4YtoQlTHCzQ4C6YP
JhOUGIkLp20KuTcCkZyYoeB0KklqxNIv8enX+Rap8l0PdGLkPEkPT4ldaCLiWgC/ec2xenQk+PFx
fMvJe9ma7vRaLT8WhC0bXs2n02qPnBCwMGbBWbD+/AENvtGQZZwUGwgRl1pEJ1igvL4AtNdNYkyk
yFNtWSyxAXD/qkSo1+OIZK2rqVUM6kIkPyUT6uV/C4Br9EGscmsX+RnVQo3imkNfqcIHIfgVXnis
pDpX3Zzu7JQbHdjIpztUqH+Yo3VFQ9G87NLL//z21ZB99nFgrJwWIips03cGmKQEFvnr+GgWmW/z
xlZVW28nDr4Vxxnaswg8jQImXt34lezBLjtX9iuMgl199cpEbilK56MlFEMAXY/pnDn33qiPfp/0
b4aTf6oQwmY8DbNPWBEvwTAkFbL53YP9crQ2HlYMPIkM1VyE0xrHU+D2uouAtS8OzUDoF/mnO6UP
r5bFnsFyTnZdkNKPx4q1ajKJNbSq5SZz3cS3siRcZ8S/cdIBWRch4jxmuvGrltZBWvQxx9nc3fZt
Glj4adpPU2jPIBHP0XKluAsUPLQBbMtriw5n57RO4FddOtMtY4rg9NNZtQDbg2Q7CpvhJK4Xadav
E7BNLu/mIe3Gk0lH6CQJYpzMRl7NJq+ZSCzgJHu845PsEAIMzyGoRE62j1Rr7prE1mYD+RILSFz8
snQWCGplUpZAfzhz9uZyJ9UK517QT/eQ1vbdWyqUcZjbCczMAAgDdnexkeJnO9Scnsq49Vnpgl3c
08wbguCpoQTEQtk2ZzqiSM0oWVp3H2BpWnlZNaJEHHdZVrMKLo050ynDbfpcY0H3iyh6RHUd0Fak
jUE6UIb3Qa90VkY9bAlVGwKg5KTudtC8aN4S9Z4LwQ2s7RogMjsrbbM9VA0HY+skSUrRtuRViYNw
220RtrQLcvcjztz0IHQOMc507mFDnZrYpZuA4kbFw7kLEQFwMMka9RkkxXfBR7yy3WnyLZ24HvQb
5goKxbfCNr7BDCEHyTqJirwwkXwvdCQshOigFnC14TBaII4o2FugCTavLot8rb+WxnCg4tHZJfG9
in4rYxOHF9MaiL14wYLJ6decnF+9QU57XX0JXdu3MGoOhNCuszrzC0+3LslicOmcFD9w7gDRqZNn
h4Htvp3UPu0DHSXzTyD1GpO28GBRS/qNDR7MK381ZZC9ewXtFUL4jDZKvwHxgYnkJ5wg94Ms5HY2
rZ9e1dqbpG2xHk5QhXJCTqMELwG8FYwk1cFs9XLDCwhxh9Igk1hmaS4bawag4G48p1hJKD2rQNqv
XAS+nGkIRW1lUB8hDMBPTZ4wVlIvP8dDFu6N7ip6pDvawlkmV6zFvs1N5Rci/IRvTMJzL37YHskf
cCSZbYOfgwG9yzqXBTdQtBpFY2+JneAGzw8e/EwmRHrA2zmEdJqemiYJD0iwJh8lQ/ugkv4SOi38
V4zjnv5F+966kC6QU0rddzjb1n1YYaiKadeplqZ7lp11CmwLOMu6DcMdC1Syd8uKeEWJ6EIdMB5/
BQ16Z4zjoLk8D02SKKtdYBW7gMYQqxWnFPIBs/keqM4q8Jx+g5kFFFPDAQQNvdY0xCBLVFumRDZm
AP0qmwAgmAv4gvCebm+Yzs/+ft6MMf2/hriJ1SSl7peEJU/2vB5hXMlqGyTym9EQ4G42BzWgUYjH
RC7zK5Q/qD82ogWgo9PkKgkYtdPiEXEFouo0axgoI2HI3X0qNbajlDQLkKOeNSufqQxlvGLo2E0D
88aBcVcBgUUs1RoKnRKltpOFJ1uU785or3NbeVg/SB/sGZDECblmjHHpWbBoaMS8rdo0/+4NzYR/
lv+YVZHwV0/Qg4uAPOa2rn2M1F8u/eBanDRrBKYapc9ZVesQAS3frHHeOX2KGVTjkMw25yCZQQ4G
AQu3fZIQzUqkwpUqj01aZLVfxfNGl7gLYjUdZIYOqGn1jQV0LsqHwo+x15LZgUUy7r87jfU0d03v
0+ZfV1VyCM62izdRNxkb0Xf0wfsfyGreunJsjiUOdHsS6b5ThYdShqjxYGB6aBGtJDHdjynvXagP
V60JPT/i6oA6fGQwmvl1UO0Sqen4qYqDNQq85YaRgrg1sGC0+g9Gv6ZvV44JSCinEWOMFwFMfg2a
YKl5rJhUk8DAZ+HO3+oYoGgZ1B1Nr/HdLu9Dr22Y38jv2WDC3BkcsVUx93le9h+If/JlRof3PvNO
DIIhdTb5xuVHtpk7XptiVJz0RmRIy28ZbCFJV6xotaFy6uCz0Qo6kIlRPdp5cYHi7B2Z39hrGUy/
SmL79mZh35suhmpKCKy7KRxVI2LjTUu5NUIivbFZYy+We4U8L8/6u7BwsZXKHg4cV2tVV8NaaCWD
ZuYW6xDqf0MjZQVGaxNq4UdjPOKBn1+qfDdzRUHXBFprGPoWlEzltwAQ6U7C8p/Am2H6hI0QMB1g
Jj5ucjysJIi/Fxk+VTwuCF3GpzBPKO4t/MdjSwqyyJeroXWYwmfgQuH8NEMHQk4kz8rW31zGR7ns
6K8gE3X1koyJ5CVDh7hFokGZzvWBiMxsH83IjU6Mqe5JS9ZXNRadrWfoJ9cO3iKPiADVEWJFLvDJ
loQj5Fa0X7r4XUs2aa5C0084/8/k+s46E6N8Iqd5lFEKV6m/1FWGnXNstzqsZnhETYC4r9a2NeHL
eTNED001fSQPZBb9MDNu16kqXqquZsrbe99i6ZGjRFhPHmXI7Wd9aUPmJ5AR+qboO+4J1GCAUSne
jqGZbKqaGBd6XQb7sscojPN8/BpYdsLBwwj9LKTPKazFqrTciSNnaNY+rFvx4merheq7U2W/uI7T
HcRycr/J1W8Pv/3RoXCy4Sn/5r0gyjylyYEMPF/CdsylsXB7uCnu//jjf+N7ecLcuaPwnIEVriOX
xu3NAAELHp7jSJ052Urfug1OYUrCtAwm1EYdURCERyRJNxxvX0X/76vbH//R925P+eMn/tFTpBwp
FmJLrfFQpqw0YHOTtonOEQiNTajPoy/KDmXeFADcamnPRIDegYy+yEF+hSpsznGC8z6woa+Se38q
3IjuiC2KrUSOjDlcfskemWmHuY6zEhqi6uga5JWEE2NX1dEtHPrkjitvxxJrbIlDQa/iReN50DBc
RLlcF9YkVihKmVTS5rAY1a4koLiQv58idMfoWHw1E4bRBN++4cP17mX2izVz9GExjyvVTtbGriHp
Sg/ruP4ZJjDUp6AN18VAFwkDWqdMCBfUhDTf9WMZGB8uS8chsNfFaH6rjOAyhYC/HEr4ZYitqeG7
URF+HYDy0juGoLZDX2gaJt6eM4Y1k56hifixR1FkgHEBAMYBOdBeVf5LtF7+NOgfnT79pLkarWcB
c5dMBJrq0w5qGV6KFG+Kgo+2BNKQnOnuUhxI22Cgsgf/8jVPyT1nF7ZB0b6ih6YvPbMUTG72wHEB
gBLCy0h30k2sq2se+G6vXVERmZC/rJehsXdU6THPEA0RZvGPlgbFKpnicTt6PYCExn0uNCDj3TBM
a13FkCXM/mzO+YerhqcRRMNKWDEnntzL0PRImi1heHIjZe7iGUyhadbWsYdNfJSl+4w9SnHmpaIb
c3KJaBctKRcT/ummeciU0o6152B5VwQJBt1XbXHjdjW/sGxN7ViOCY2sx5AOLBjK5lSOZ4NZNUnE
G9VswMXG6ziHJ0lUYLGJxvwR+8pT5Lkt43UDaEhPuqRGLt/RXkxV7oQftLWgOCaMW9KYdurgwfFm
FeR/Ry998T15DbgWzzMOLviA0+SVhD7lw14uNV5fVinzgy4glB6thFfyXuhhbpykM79RKAL78XRi
sIYI4FtDEFWK5nvU97fXrzdn08ZrI0bxwLQcY+hkU3nnb06aXqzRvIB++IyiV9AE6ckVWGHITsPu
EltXCBqIAWg/3X6RZ92ZNq9JG2g5RzbpYfQM+qix9+g2AJzMi4XcgRrbTG6AS8nY5RBb9nVEXF0/
WTuTNEmGVuRx5OUpJY8Rvm5SJMeSpAcXGkEIztIJHdvXrODo1BoXDudhNK5U/6m35ZD30UTUgtJp
UacOxChXHN+yFNRHfO9a+lsHttQ3veCzrfQ7M7F3XeZ8zEX2PjY9msax3DtD8GEGUcAUO1FPPV5O
MYvoqKKcqoaRmTQlkmfCtlsVvOu1ElvHhFZdx9NHWlUTE3/6UT1OrU2QBHywIhJPpVX/FDjnmyhN
rgohw0rUNjyNDAiBjK9FxGRLzdmr4xJ3qmWc1ykfNg4TKUbTbnLO02QvtCDaamQ23yed7R1GGKU7
j4g+CN935ehpexU3S9I2JAmMDmi8o7OudMqZz1umSjF/FuiLptq5jrRyQiaOFaKOLUSIx2ypogan
BMg9o1twmTwwdwRtmw3PbkafI1PYkdpl6lBW3vcE9wFqLlLVdExQEOK4/DqLVr1HUt2KyD+Qsq06
RQb5csQlwy3gROoHnDN2ONjxqNvMrarkLakqE8IDKT64Kerj7HTsYvlE9ksxGKx/up37CcReX5EB
dZxGon3I654nz6OksUKWf3bZqB8+ei8ej6Yah98evGqm42/QN6ji5h5AMCQfJhEusXTbrD4U2Zwc
g84QjBGqx163Dt0y0Lg93HxmltCIL3WD1zEF6IvvADufFauN2Y9fOSg33/WQOtcEoHFkKtNlB0m7
tTTC5yLnoIhzYlj1NKyPthLqKJeHuQRnhIF6Zs3HcKsb8etc8VwoQ+xqtqFORrEUPcQ7x2lBc5Wf
QQFAYbWsabYwfnmu2/lDLF9lM8JVcRhog+g+JLDRXfRNH1XFBK9CaFYE41uzTLBLN03XYki/kEtF
h96txJnQyQhun6QZSLAwesV8DuILIuPOHzU5UF2kcgsqCyCBPTIHEGSvV26h1rTjiJHTfk3066kk
5MluY/sMR5wD6Kw3P91qU/iZ1ROlMOjsKub7oBgUC4EYywLBewaHROC9me1QZBScy9R9zv++8Yry
SuLY9xHmeiij+UMD3Os5w/gzN+N77zJYM/EggBrXMyG3THAq1MkYbddM7V4NkF3JbA3Aj+ngT1gG
ZjhcvmdU8buhvA9zsJqvqX1zIvJrCnEJO0l0bjtYa1mYvwIHMWpShhqxCS7e096gNiwQbJl4UdY6
UaD0vIOf6SzRUXezHy2REWE5F/eTg0QU3on35CwScA/c9Td9OHQVLmxhXe06VmurCdND67pbN69f
6FExuMoWt0A+QwyaPq3kIsc4esbrThs9ttYxQ33uDFY2p04+jawJF0Rgftd1JvFaLS0EXLeCI1f5
VKKRA6XUoi9uBeVsfR2QjUrP7H+4HcwUl3nvcxVho+Zku7KKqz2p7i7Q5w3JXMUxifUArQDCrqkm
gUIKHVMUnyO5X9UBVMddb0w/Aa3dFUCzy3SQv4w6OrgNkm+Kd3sbD7xRMHisswJff2ApVDuJwuIJ
zxd1Lp6mn1YIJkgDN80Jd40TVp3CyMIxo/RLYyHVHhvGioSV3BnQK6dyqO97Ys4uylYEyxkRLWDa
bfeuLR475NLIl9viPoQ0s2oSmql9I1zWdKV/tMYMyTg1HMyUjCluD9BrjGP6NoAmuYfmDxG5icmq
qeiu/vZHGvk7EEETyb8J2dTzcHG76D0C90qVxoRHVcY1cQNrbXo9eqo6rjaZVi82EU/z06jzA81y
WO/GdGONHUj6wO4OndO+Exed3oXW8p5XdG5kqkswYNqLpQxvQx+g2HTRL92xly1yemUc1FOjzugh
JWppi3GwIuKBjweVY1uliFwhTLWRFRCVEG7NbDjG0ZRe3KfBTpEQQVkh+UMhkPDGzG8KfdMOyDEx
b3AkNiS9pArTTMlivNfywt24AZGMf/I5/k4n/DfMe5cyhiDw7//HEn9vGLTwMxrYBg0H8yC2xerH
5xUSEc/W/6+KgiyuuhhKNnE1vju3xn3fiWNsdN4jb9eWmND4mEqz6Fb0bTa2nFp2cSb/c4EphaMU
YvZsijMULclrv/CFyyW2MU5jbY98JScTkzie1VCZv1uhCAsy/BLyxjqs2r09xgnEgpizc5rZz8Sh
twusRj+ZKTr8ErgijQQxb+gnRXujCj6ywhzuW69ODoYyz9WCWv7jwc2Ldp+F6jnUa+ZaknNSjwJO
kKoDI0y11aYS+pVAheBfvI3S+vu30TV15l1g/UzeSpiTf34bQTLozBi6cN8Nzhf+Zv1DNUnvp2bi
AkLWbDocffw+v1dTi+bHyQAL6KN5Re1oIQfJyoOSmXll/tqeHQn1EQHB1pY59hea3U/cuJhxlPMs
plY7pCAh0JeElzFN7DXvfbspbftHpjdLzGMcPRrYEJFcRN+yJkNTNM75qx6P5IGUZO2yRDs+8s/g
wdHVwR2n+oQk9NIZ+PRkWx865s6cz1r91ZXMz//55WZiu/2rP9UzXY6AADpt6TiLf/VPl1thqqCM
0AXslQHnvcgBUwftrhrI4raJVOUoaSU+iqPu1AukrFG/TbgGiNRUMQGS00NQeOIuYkLhTFmzvxnY
Equr91ZoecSBJKH/ZVV5eHY39ThPL/kYP4wiH9cByRJrLcg/tCQhbHmQJzQ8//y18e/+wxdn8wJt
5MK6XP7+zy9uwsVa9DOydzvLDshLaZ+CVDPjb1FF+rEMy5pbiQ+C6ZXcmnULckmLte9urbN3lRyC
gfntZWJlm8Jl2Mr8tF9hmRIvUEOGtdPktLq5rFbtXCJeYWJ7Dk0n+9NXqRU9OIbZPUwKNqhmpN2P
niXSFlPxZncBGUE7xD/jEVeu/jCXbbEGA+18BFV+yCXTuGIUr6JLPmKjj1843ahdhgNmLx1lXDOE
4BCje4SYw2QjUdfe6PrYT1gl0pVKYrmBYDdBA/J0v2Zusgd+fbDNtY4t7WREl8Y15lUd6u4Tmx5s
DCYEQ51Fd5VnRw8UsywIAV7KJhmDU1sXb31r9z97hl2B7L6VaprQuCMFNaxr16NjgNBTk7rWyaeK
Xv6uykewSBTUa03HSJrXyPkc1dvv9Vie9Wa2frK0QvodgpNtg0G14yBYdcoNn+FtwI7SLfsBmx2O
Cy3fY7qM2SfoQUZb9u1mO2tYVIZtO1ftB7Y3F/vhgXsX/+7gdXdGgstF9mxHQ1O9g8jxVh4iBbRY
8phE1hJG18C46JBi9okBW6/sbhEtSGFL/eOfX4Xm369ElgOu1iH0TQhH/+sdxoAn1ogTyPZEwTV7
gXTZpLV57/RvWW9c4oUJJcPG3tBMNE6ZngJLjNNwj4Seit8lwJqA5PkYC+N7bt1IoyrcOYI5uZgs
Jr0T6FQPe4fR4hRQi6p+7tyV07W5n0/0INvG3ZilR/8+iD4QtiHaoDtKvOd8LzqembmDtYd28S9u
vsVe/5eFBTUFrjfblA5BlQvZ98/3Hvlx2qwMBwiFU57jdDLOoF9C3yZC4SG01CkvjHxfhMVzaXjI
5HuhnqloztoA1HRqWnVpJR7L3jGY/ljhPQnb9tKsBOEz41muetTfYd6jHFyEkOTdgwEkEkLDARgm
yQs3UbX2mImlTftgA0c3SouwoRbo9hgwn3Zqa50ZubWtrV3L/Av+fvKv3gLd/vuPHiKBJPUTvwfd
Rx3OwJ/fA6cXFY7gOtr3RtWfJ4Cq96ohNSM33m2n6x7n0I6OdRj/cCTaDRlXb0McQIsKx63tCBpy
uVd9ZOm56/WnbEpRMeeG+Zw74Ehr8Bgum8jJqpv+zYs/AmQKl37ov9ejEHujnvC5aVK8momzRpHC
ndYm+FWm8kz+CvJ9xthRmb0WDN7Oc9y8aWEX+3GQJsdWa9QTaPAgKKpnRUdoXedjtVeqvGSVGM4N
I+S7MZy+AUXvkZnm27aaUIdb9ms7Jda5M6Q8s16+ZzIWa9vQuUy7uLuiHzLvYA08GLWyKA1z7CED
+Vu4ivw5lNYmHubq3DKqWRPWfH/TlrBmHwgcRyIoyLCzpnq+VpZ+dRWxu6purqbZuXeEFqMZphis
vBnFMXrJHbPWk1ZWeE66It4Rgo2bAtytmqEQghE/zoOIWfLcR0tX6U6zO+FHXSg3g4YgFZtiWIG1
qZzKvTOslkBztHibEWnZlv7HlzN5YoObGkTvEsU6qCy4ZLl+puOQ7ZIeJmTloiRui7DZxJTvG6ED
WR9dB/GdrqXb2EiLi4jVHskp8r2YujyAXEpxHoJVXYLS0XS3RNnQNLciN9jotW7sZJeyFLxyuOL8
l9HR0wglS9rvlk5gRQPXcxvO/YdwzHY3R4hQcEZy9oO5igQJkkKfUDc0c/SrzoBGZdq9jmTrPOQ0
RyUOUxdhzqqm7Lo0mfI2YGDNzTjRcIknHbxXX6AFdFBbTLF4xmdePmbRGPuDzU9Ggc1ZfXZfUYqt
TIe6D4WpfZeriQFPFWgv/3xB1Q3I339dWhzDkeSQSV3anvzLETnSNRpDvaPtmKaO/mIiPGdOEPgo
uoGDzvKrp4i+FlUSrCe9zTYVqOvjEOnf+sIJoSfQuNMSuBKl542XVjOig/LY1vLIe7Y8N943IAu2
vTPoe9O03wAd+4CE83urtNpzN2lI9+q+BdSYdQ9eoMGBdEsKvMsYpdFlGfc9ciDFW6EbziYuUP0G
DOddYSQ7twe7k3c9PxfSThmdImMXMtN7u0T80FuDIqFCWOBKc8bmpa4zGYb/jJwsEm55r6KoQt3P
9RhbugP7myQ/047bbTQ0yWrSsW7nU/dG3ItzGVKAe7jNFp/eNiccQlPtD2dqD/GS76trF8P4Tvui
32uk6iKjJptlmB4cTrjsJMOwBx6C/sRO1gML8mbo+VdCwyZ7Pg/mvWmTAFAkSG4owRjNTQe4F9b6
5oO3nJNp09bLgoqYCzo2q8wevFdstPfpVEOnkI/FjOaKg7d5jJaw5bxz6j32+QhngmduJDbs1VwX
5jktOJojTLpDh+nrWsVhA6NXk6GMGbAmnewiFACI3EXUtighEFejd7GeE5w3dL5c8m4IIvGTtASs
7ab1A0l5MPaqfiNDzHioJMmwyn94KcIALzFWehMYJ/BI8/p2xf4v5udfYH44cevcm/815udp4fn/
2/ozLbv/D/Lz+w/+Dvnx7L9JjqS25XrEE0nb5Xf+DvnRhfybsCUBoqQKOFx/7LD/mR9g/c2TqHQd
D82r4zgmFeDvkB9p/E2S+Ws7tokBQnCS/J9AfnTT+UudITx+B4c7ogNwO7HPL/kCf6ozmMsUSMhr
7ZRo7N9VFNC5c13lK/JHGOfStAqZ82lt++5awUIZDo4Qx99nwvCyKXD8pBYLCbrhGGQ7W6OfYR3C
cIS0jmLNDQfIMOsMLsg6kBD+GkA4TJFWEyrbNX6rbFtG4YbOurvDZkkWIr3yqsyvra3ezZnyXSD/
b1TxEI0F94d70c20XIlytg5mo0PHx+6b6d6HaJwnD6V4Ms+4GsYfboVgFT4x45wJlg/ok2Dce0S1
W6nOLDhy7lNvMn1hpNeyi7+byQxjfV9UQGdr0V5Ti2GMUcfOplJEHHRWSSmRbTJjtO4AqwNAJMIY
4QP3bvGLKOqdkOMpLrcF9+fM+U+NmbMysvbQj/g8g/LXEPFk8gAxVEr5oga5HlT6qjlIfQuT12wF
8HeG9pHkSfDFimGAFxo/Zl1upo5Zf1ob1zpLj6CknroBYZDJMBq/BArTRvvWWf1zVRefdIf7DgDM
BIYyaZiYmZzPWUA22ti86MLu6P5iEkX7Zymg3XY8+Gj+7iG7dODJXuE63fclwfHawIaR83JT3gUo
nCRJFf0F4xnNXyMoEINEe4xGpAVfu2KE+geSnqPI3ZxYo+8OJB2RnfNZT1FP+4/IhNlNv8rskobW
2QrVE/bFrc3vIP60YswRx816oPlumBUNhZ5jBNiLhwDIJubj8XuTp3daRAxunWXM/2diwa6V/UOM
9v1Q0QTreBMm9DXXaSz2CcSXjffdTeMT8FBE1irgZD5fIj5rAzEdkqT+gAQcYiruqYNOTw6bc0Lz
FitZlEUvyhwIMWgWNKpBiq3TP4P0bjdRpuhgWsvOis3BasmC4MNc9S1Ry1Oiv+UZtSIRESRDuCmJ
TzVo70WGOT62UZHhCIoeSHitOGEEth/1xXvuVu/IgadVIV6lk75VaQVuF6k6A1j9NS2KH1N/L7zi
3kA97KbMkWuJ8oLprVpN47bqaPsO9nVGRwLECcphNRwR2a4RJynfDIOLbXFWLR4cjbBthuZXKpnR
r7F3zAD3MNepjejmlVli4h8HdJ3LTv7HAwdZ9EAFLzF3STNt07Tghh6md8aVJI3TYXC7n0SwYpd0
C51EZPhBU52/VGTVe+ifNwxPfOKtPmqapozGOXIUDm2nKsNz25uPBB/JPRm5kK2F+VX3TbJeQrG9
JjoElLbbRhTiaMYGmVUOp/3bV398j+4r2YErLJ/F8fagJJvy7at2+WpZjDnxuu+//+VCSaxviE4l
//hamytrnZPY+vvf/enX5SlVXSW6dWXgNhiHDgkzJofbn9KGt2mD93pCk0MMszEGnHHq3AGRYHWo
YNuox29DXSTskeVD1M2+DenCoRagVkWbiolrHyUlog2PEKdjxWj2GM6I+m9fDWZ1wXGscyL+z2/d
vp80xkM8xs72j+fHyzNuT5vYS9bMZ3OIzgvxcKGdkj8I6cExds2NWHr7nlj+4vaU20MRBnB6BDQv
fuiPn7w9K3aWlhMi/4LFTT/evvfbb+puv+/2jT5O8Nz3tIIarm6rL59aZQXbtIjl85BrhC/TjkuT
z4qqnswClhvX/BjKl2BGC+fVJLjVpVNfdDyOq6Eb5SlnNqfqLjkNffk8TBNBvwbAGFuHVHTTlNMk
XgFjiA8JwtAlyQrd9ecY9dcY1y85kDFdsGoLNHFljTWRAXkg78apf85jDTxIX4JacGZtTRSfe2wc
jJxGWL60CE59xxR3WlWpTQc5dZOhgeqi7qTm91FHiAWwPTgG83tjgjqxtP9g70yW3Ea2bPsvNcc1
9M2gJiTYRyhaKaSYwNSibxw98PVvuVM3KcvKsno1L7M0JEgGGQoCcLifs/faX1bL16W4aMUPCWa/
zrtTbupMDdfuq4AWddQqqzuWS/3NntGT0A5Njkk3+h9Bk21L10PvlmrurtH88gSp/otYhp9VMnTP
rh7VjyYWactH4UhMyOtaDSkNw+pxiFC4unNfv7k0G8oleS6zJNprncuqLUFO1Hn657FP1kMeC9TZ
ATfcDv1v8mNoZokIemo5u/aIIfAKLIi6jWrJQpj8IozinvQF5Is0yGlWxmV8smeBmdqM8GhxnSmv
QdJSSzuqx/64zayRtvPkw2gbZRNTbUiWexhZf+A9AzM7pxI92/fdBAbKHixqH07EJdJxRXreCNgm
A80dlCTpSXHROhDr4MwB2FupilSbSCI8s0CejLfHi2SxNkBZExzeEEPmFhys3PQMwDCBOUPbqxNs
7jCDaFp1UjhxRRJXAv8rU9xu/kSMe2vzCQuFttP/InsvFXd3Ygtk79PMjwZrtU2qGUTpSiGW3ZA8
l5rY8Ms+tTDd4cICW5CebgR6B5Qj6GJpf7lStC3nzXVJHFP2HsAYyFrRzxuCzM9VbpRN4vbQSCZU
tRT8t6XvIqGdWQudr7uJIfG/8jEl6HGX5c13Wxk0XMijGd8nZyRfQxFVBBjR0seuA7dXmeRAZPgs
G0Znq44r7i+UYom0k1DwdkFUB3t1lJMMXWxtNmgxgMjejrIyXXWSYqv21AsUeX4if6p3QTn/Zvor
sL86EdTebbOKYdn2tBmvx12By9UmlaeBOhdAAzF7iVo33peu+KiOvW2Q/Hg9DSjtsBtr3WckBI6U
RjQnPf2mqPyRjtUK4A/+A/W1yq8IVl13pgSH/K+i2KYeqo36vqnsGAe6d8dI09vzbaPpfMW3h2pP
Pbe6X0Sd9ZCHJvTHN+Oh2stBgmGi8nHhSXL9bXM7B28nolfYJ50L6zBqeslfVPisHet1ryw0aqOM
Oo4GHQzOO76aKW1oQabi5yTJ9tdjd71GlWpQ7dLAY2jLl/B24LxYI5Lgn46hNYBWm7zhqA7QqK7Z
65V73XeyBsgQqQTqwNwOkTpif3vOqwKYJkWVb29X65U5r46duprVKyYZKTuBP9CQ3N7rxdt2fAPq
caeYuenolSemfWSdIN2/OuLUpYS07XfMg7qM1HNGTE+2M+2DEvd2kcU8utpi2ZsPnQG+ypZUZ/Xa
9Qfkc3VMi3R0Bg8LB+MhWCJ8mn/t/e05rRVxiKDO3sB+XuW9sU/hYKRg65O1vQSQFpQ111JwajmE
VAAZdmvQvqtDqFxXtyNaIqr9fUSbtHKPHbgAdQmqS7LukoRQ35iaG/AqoF75GB9bw2c4vY6zEF1E
dr0kkWphq4AbsVWXpEvS1YbaUbK7eiMVY1m9qbGMpwoVwF4d6OpKZJdXq7pkI4UDb0XEyTsQVKUS
IQKkiL9zIv543PmuhmWVZLhFMbVvqQIqaeCaPFCOvXbISbm5ZgvI4VnVRdVDtac26tCr56La2UQU
dY+34RI8GaIhNXJed/n8L5UMh4UBYu8VxlxRy90lh2Pvqz9htuZ/o+ZLM25RA0/w7GdqTOVR7aq3
MQ8rz7eHsakTtGC6Gt5usj++RUjpDnEK0Ju2UX1We7fNPz0HiYBR9PYzMQiF34//9uMzaxWU1Mkv
9Tw+dN4XxfrFcaz08Mfb/j9+PSJXN1yxq21S+W9V79AL7yv5Zajo5VP13CP+qpvQaPsfxiRvR8QP
w0qPsZaqzdhxd7o9NwGspzUmrb2t6R3mqbhQgSsPliuPhXpHvKTsqreoN//Tx6gX/nhPsHg7J7Pu
CHZF/9habwaIQzBY/O7rx11/dmxmLOE+34ZhjflBva42ZH+J8/XVEei1XnKiaEQk4NGkU4YtVwfj
hgBpOnVQ4HfjUFc0df9CY6eJz7SgqmiYc2UacjOrm3tjZYw6fW3k5/WlljMCLWPUFnIvJh2BQxiV
n1ssXjslfkbIG+39ZroTOKfPqCpgXpVpVN0toGbx+/8b7a7g5eqhr0Ze9TgLSpgvWIHCVN5tr5ur
2Fs+bggs4o9f+ifb1yGXkAcCcKzdKdT9TfutHtrqjpBVCMMtAqIkedyWIw/Z2vTpma2qv0U9pf4g
tYkzwz2MZXHoA4e+SCd1domcJaTy1ujDE5aW/xa3Mjc+jRsDSz15D9SzIt8Oc7VswY8y9iXSzLnI
e6ra62DknInGWOUA6hT6Fwe4824QTnvu5EbtGc4Y2mk3HHs59M7yR9Ve6yIcNijNkuzFP0QO7flk
cgoacsRWjye7oKiE3slGjV4fUzmd8hz8baXp2IyS0eceTgTGRTlZvJHfV52cYHwTdApWY5fJvxPu
XXtWe4I/bI9Y9T4TTmLuzPtIyu3VH642iI9wwYDOITS76fG46fzd5ND355q1PJGQMqTGH6ISZADL
uCnR9gkVwMNaTNATVOAA1KdH4dQzKerEBgQyWMG5hu3IXSSH3JDt6E5QUT+tDnEbOvWsZat2lS6w
MpG/VkN2VGJ9Re1Xexwj7gu3J/Ux0YixEqCl5B9x25R+5h2I3NvfnnLkHKKPq3jbdxElEhvTwaxp
T+rTRjmlUHu3TSzPzN7o3oYy9nfqgwp171K77lzyxdtZjtJidI49Kv3xEo3xAOlPhI6kMaiNknQm
ThIS6zYD29M4wOoFrbZYHPTiayQPjTrb/KAcGBHlYxTQ7Cao3ji41ldzNAG9xAuTAXnyqQ2dlEkH
qRL/otgndiZlTj7aDFAVgc4XMjkqwEVy1nWb4Jbb4zIWE6At8Lx/2RVqf6SAT4wfUkz1bJpifPKd
6jupIeM5CpbxHGM4P6uH/+W5rN1qwdSRo0FPpaofBGbmD0MESoTmN/MaCkVjugkADe5XwrW3vauR
io36lKR7b58Ae0dKWlcHjwC7XbOW+Huhxe5a3V8fjfJ50SvvaAcNTG/x0nSrf4F08rrC0jl2qQO1
0XK/mMaS3E0ikWRe/RGeSX2HP7CJ/Hum29n9IIm1M4YVI/O4IOJkhzK0R31vbwvfesScon/yUzs/
5WNThd3oPWezkFWY3qKN6Z2nnELlnI3RsSWcI4+W9CgIdLw003g3Wm50nIScLUzOPo31OYR9Q4+U
5cfSZeJIkhIEmclCtI6+82R3xYcqMrSdFnTVwaZht3GFO5z6YUBvkJbbGAf2h9hb77J00CgFL2+T
FVhb8IPLtvImYLsaCbMmLPxTb04PVLbEBYepuKg94hV/dlY57h3RNXdWoia5JTngGj4S1DPE7DXG
shUDTrXKEeQMxXCdtSiycSfb6Qci3Sh8shrfl7gWCsSeSAbqY1Yk8bHCELCOCDxQj74iJ/IBuZEA
R1BcRmqqPh3iYiofyCraJmYryyC4uAgLEtvWm/eLFQ93pk9rDjQhSEjbJGe6TutQ8/17q2qrvScM
2o/UZmw6Q5QKn5xGey0CC9IS8RZGTyGV3ud3J60vKDcmdJzJYSjWbmMPbCKsKKEFcdKOxh+1ASZl
MRDjTU0oIuvVqcr5PsIAf7Sd5eNMaOROZFKQJ10QQCl8IvmG99qeW/JDDZSEVNaXTP/mdhRxq/FH
E0cGhCidCn8AIB8PneUO91VnAy2xJpIxJLV8LbJn4RrtwRIJyeed1VAcm/WnDhM4gfIFThLMruWC
g93nTrHNBeGafWxuisDZjRTBIb2g/nc0ZJMgEEOPgKRNTcIhKXT1eochZ8DxlA57aymnU7OaZNfM
8Wad0h9jcaRJCTlHFqS17KduAMvDi2CAO628TSfjYr2yvrcssMQEPCGbcuhx4ilOPswa1m039RyK
0QSq9gPNjNQXP3tHzjdJt4MOxz/E51Y75Bj7WhPM3txDsjVnGHBW3x/jCjuiEwShVeNaiFJjhzQr
CGdOUGDH/kOkl5dAc/M74fdHuIrlKc/Ft2amWVIbVv9/3bufFXqL5X/q3lm6iaDlv+/evf6sqp9d
9/Pnn/kc1vVdv1t3vvEvF/WT7pmGrXp3tPJ/t+4C/V+W4VieSy6GZ/ls/2rdkc+BYEZ3fdukLKr6
c/9u3Vn2vwLfcgkpDliwWNAp/zetO1P/L1oC3wwCunYosi1Xhxj6Ny2Bt7RohianOuGg0rZq2qNS
ZibbQoGsf1KzrtoyG3276qCnNQHV9TYfUy9r5UJVSc3D1GM1LVN7anObqlXDmAOoIrFatovU9EYl
H+lxzCpHPb7u+hinzSLoD5UbuUdmCptKLr88OeVRe2ozqCrDMGTLXhPWgyxXnQ1VF1S79MiDdad2
1TQ7B/Czbg2LpPLa0aDhoKk/J9BmsNTGXH1xvrP9/JMjY7VE2cA/cMngXC8Ts9qZYIOzoUOshEcB
AXc2EUd7bnVJpXOz7MQSppg5M+nqzJP4qzETRbyQdkIa8bTpc0JlHyxb/1Lijf6wmBnio1nb5/Ya
HRMWINtyIFC9wVDaYyydpMMUfx3gWek6XbCfpthQC+lHTUYmhkObHXQzTo8OptVUuld7bKzBNMjA
vuRz01qXZY4zTMmWsbHr9d6LC7pZ1kCKandImQBvKXGIlY7C9BHIerIvsUoP08ySaGr2Zmm/ETj9
ivgbFgbWW8pkJpOj2dsa2HIX6c/tSAzZ2vBrEXu++LGBLnY1uR0a/md0fIBFsKw50vG7YP1d4K5t
jNLXjvpSk6gHqHRbsy7YT20JPkhQJicHpdbXj1ryPCH3LFjeVbjrNnaBvzzSIZszX6ZzN6A6Dext
Bpd6M/kaPHJvujNj56VES37UISfTo3ggF9je42iF3Y9lsTAKMqqlEzpL/Hu7a2ZMB8YvrUIFXaVm
cBZF82jl8DnM/Ixm3qNNpRFk7oKD1D0btwWd6Rj9e1gZ8HYabX32sGTvk67aaYuPDAcDdyyd3LP0
dA/W/MVMiQjM69TYzwYs4ipyv6Enabnf3OdYw4l/71F84BZnJf0OpCUlxZeFp1zTrC9dUZcheTCP
ekXblEkZttl0smA82d/jHq3GaHlQYz1OmyhrThU58oelbA94x4ptb7pnWpKHtiyCLQKq50DH2zOL
qNtPgtyZKl6QJVv7OemBzOd+TlcKNnnvsj4b073TTqcVa2LTwi9JaSyE0VNg5icH7nTlj+PWxZhv
puO3Qjr1l7V+6nsdatdKdvTAjZZhbd+05nLCexEaub4zogaRDr1celYdgS1IfBaEU/UMz0VznDDT
Oi7E/li5qJJIXjUAmjjbXFIGtDh/bXWr2lEsv+jrUdj2jxRX4LbEp310a/2OWQwYAwTpmzkdl41v
1d8ULjEeiHHUUxcAFpkEYSUWwokDHERLsOEsDmkXf6ZiB36+OKjlnoGLPJI0BQPJ2SD5CoYkLdT4
aX3JXoD9m3Bm5btOg8u3Ul2iH6PVXXtwwZPsOYGeakAK2BE/d1PA/MSGKLLIf5ioasJ8rbgPASp3
iJpfgVG9517U7LHKO3o4ifLd7ZAoV5TpCX5GzgxqjamF93NwIE5AZ4WJLCkUtuRRtHn3RtgF2kFr
BAY9rYxQLG5AKV5gVk07QLSg0e7RgnN44L2MWL0CABiZJGEkkomhmfAPAsnJ8Cbjh1hOcdl+zuMB
NxFlDAS6yaGwuTQSVjEiqR5c+UtqGIvrOGmHxEMCEOn3MFFKKG+t8zjo9o/CYUyNUUqk8+M8psi9
C8wwY9vGpy54ieYg/tSRmcMXlM7HFdJCyzmmD4u7XwtE3Ikpzc2SJjJKrAh4EUdyRiaAI6Ykj5Qg
SGKCQiSRhHRvFlv4VEAWhFHyjFVZO5gJI+eou1vsh2nYF7u4k26ZxILFjXI6AIFiSRbKnCICmOO4
2M6SlBJTd/fjodxqCOP2XuXVu3USJ5dF9XbBhwJaEnl2ImkFk4fnDPr4OPk/bSz9+9FdUJQHXOfN
aUAy8A51+tSg4a78tvzs2L+0UvSotpxx2xfpKQLahXv4l19XWIkidGetMcDPLl5nuMG0ZNr2UOVj
gT8ycR+dBJdiRbYJ0UOnFfyMPvxoRLweI4mlkc7KOZcpU92EDaMKTMjo3rg3GaYaG0NusZw8Vl0+
KzgtArEgCTiTZOGYkopTST5OKUk5a/ZtbZi45pKhE2X0FM13hO/vlmTs2Aa0HTFY6HUgJdLpqb5h
q/06L/sGR+J20OaHksVHaOkBonLRsYx4QP8Noq/Ki5NnRl/aWp+wFQ/cZRLjFJXJwXEweNs9SfAF
HOejhvrn0NLTnhxbR62yQnqlm4nfGrCDbka70quxpKHMD5Oe1Mv5AvIG4cpM8labZE8Lq8ht96kt
MVVpzEHCZu3HzYSxfCaS5hw5ooTWGhypztWcwtt8tdoH6CH6ps6TV1FyL1rNKToUOjr/vGLQmPJf
jqQrlZKztEjiUibZS90bVbFjMC73zcD0HhjRwV1BNenIFhuBOMn25Pyl+lVJrlMgCU+VZD2RdfIU
d8vDkq+vrdv1+9zNlrtRA65nSMCKYdnP4JJ2mbY6ZDKtF8bpD6nbwP0DNNVK4tQCegp6KuXL+aB1
xFJlLTEJo1hRtXNNABJND1hbnjXNOQYOK2eIliAo8FTg6QuhyF0yQ//gVc4LV85nXZprieieD+QS
nwPmM9dNzkQi72AgeCYCYx9ZVU7hJZmYPoyOTCarO+LMIfWIqT6Va6CTgMjGSsx3+tNZqLPsnIkY
3Tk5g/qaF08JbfAtnvJ3qiElGSeg8WPHOlCiBm9X2cLfpKXzSkpKxSp1+aL7I/AqCQXzEwcwmV6a
u9ivvirKGqFdw3nMNSrUfVk+6znZOFQDiNYimjZtHLxe/YbipdhHwY+IFeHOMVC5pwFEWZrLiPzR
9Uya9k2iUPaBJh7ifnT2sQwpdjUbwMsU0EZ0be5ZARGMrfDrrU3KCi1PRGwwnDOne6qQB0SlhpFm
0+oOUHldjt/ZBJTl2o2qALtRb3q2AhQSV6whWoR+E1EYDcEWEyVrPWOwogMkuy2qh6wnUYx7GEyz
lKuUfT2hv+DKO7jO9JDqXYi/1TiqBhm121eL2uuW8f9+kvZkzzLHw9xlZ3T0GHvm5EGxVBfbbAFp
oo5NCP091ujLVU+RKpjYm4X/XHX9erLSlyX5FLfUkcGDIE6TxWo3wLULKeDkBWW6h89OlUfARJyj
/Ix6ZFu5pgnXM4HUKzvYZQDpT+ub12tzfWEmvR9m7Z7iiXMqB0BbkcQLy7l7LMPQ9aXMd0Zm/ATp
2u8IyUtOQkJs8aeGrgAWVUSBAwJgFKGOcjxMJFdKtedUt66M3gF0ItBjskwZIA65SHTLR0EL5HWi
D2iZbreHfjwmVDAnhPNYeIdyk3t2f8wMQulRNuz71v2sMHmozAk6DhBMKYtJrevuDtXse5nSSl0L
tASyPugxj+oBKZD4/C7GlzLzf04p40Wi1x8qie2pzeIcCOvjzLI+F/lrKjSTsgypBMS+UGHN3K9B
Sp13ldTBgEo7X0MkQunJtGsuJyMuPq1YDPmHYwsug8/MAxMkUNkdKWTpPq/1PXCHn2NOQgUd9CjO
SQDSk1/9XFyMobbOjf7a+KZ1intrQU/ArdCuKSS7oOXht+EBrcHj8THg44Iac3X16qCf21WYQzZ6
Q2JoNedPmnDEwcH/RmikOF6b1kXdQdMYm21TdcupDJ7bxfVQLrOZ4u+F5y+nFUPx3hTVJ8syaCHo
qxHI5AAg1FYNjjqRLF+nO1gs3Owpseh1Nl+YUZB4UDLYeHbY9zaEzUZf6YCseFrm6qNgsN1j1Eqa
BX9FKl7GKSkO2A3Hi+bP22X1gWQMR2B52rlL+6/MHj6Rj5xyWXUXFNU4iUEVInrTpwSUAFF8G3Qs
IhyorZ8HakIE6M3HzhnmXeWRdN5Ig6gG2Pfk1W8oaoACSOCHuqjtqXwyBTjvQEpKMtlYoBrHhWKD
1EWhCaYvhpHkje9eRtsI45q1BXvUkhVW3BVzz9Dhkg6FbhZmbzlzdftZpbEijI/U7pnwLSkJTEGM
iowIAVZW92k0peflkVxH/Gg9Hwed97VeSKjtsz654PbGbkAbQUEeIxdobZB4n2JMSNvEWxnwpMzC
EajDKQpjz0CBx+8eGjJeB1SdkF1y8gqCTyI1mC/IHow6zZcEMAQDD9pH94uXmu9JTgLVuDR3AKsv
rmXBKmjXSxE7TIQcY0NkTRsilXXOrc6U2nMo9smGVl6MRM2+l1VAyFhdjqHwfxEqrp3VRtelDDNy
rKepXDlH5doVG+LvTdEMn8Bqz/sJY/71eeHqJVaDsdmpTeR67abCUXun66aapO9WGtI3wQs1O2On
0QlwrBXXWwpie9bmkRPT6UNsXoTsuujx4Cyhh8zd+jhRknBBSZGjI+Ytruxx37+lDEYotXT7DFzc
ue7lk4sWQzBacx+qNgCm2x1JYumm0gAJWjPdkz6e4P/Bp0TRwbLSFo9BRZqE7grvuMKy8EQQnEf5
2m2jnisyWpCxNje7QP6IqMvo7GbZc4VYE0ZQnSNffDJt4hniKlq+29RVtosstmY1Os9N7QYfBO6T
g+K71jJVuxf0FKuW8F+79X2M4/XnSfYxAQ7AsaihyBqp/rOhqm99aQZqBSDbk2pTtAknM7HULMX+
rTaSPbJI3iWNhNluJvr1rDZofZE7D2CoUYwybNTS0YHSUm209UlYmntSt7Xb02bPFJ1raIEKedbl
Zh2a16q3A4QhaMiW1P4adYBZjcicLqvHSZXRw9itnKNHAsZPJAZOl8odyxr6LezVZoYsh711H1SQ
XKCxR2awZwzQubuAZrIgKj2qTanp3/ShfnGw1UNHND6KwAKt5QJpaoPNkmfppW4dlBxm3xyI90Oy
6diHLitIoBHrPSYfb2sbcRVa0oOvZxiUiuxTTiH+y1w9o5aqhh7FQFXHYeIZ6Vd7HPRNVzjdBbLx
U1K13kvTMDWAqw1HgUudtuBjFKSMq0nxo2+1QxSMtJebAY0tOQehO2fLDlt+DSB2HF+HxLo4Xhxt
cpuFwWzW8aU1SekrCQMPhi+VtObW/Ndk1lvXZObGNiPAayCWL7ku+LLifDtlHXJtX59Pju387Ifi
NdHLAFy7vuxnyzskE8uzKEEIvabpaa2qr1FZGt8rQUPUnd4Wcjif28KN6UNURALFZnKefBzBGPY+
NKn4oQf+GqbQczZ1b5M1LbLxgpP65PSmd08YV70PSPKSEJ3gLm2+GVNhXZqHuSghp/aOGbY14a9t
GoTgrOOwXtbmlCEWx5hPtuQaY8SJY+YTUJXpESA2OrC6DVtREaURte3dFM3RXWxnz870dcGN9C6R
BVTWoWjO1qsbuF/9tyI2gg/cFeOw7R3jNXE0DEnQj2b0oJsmqZa7nibIftUC54BdKLhLask77ciD
a0srDGKIO2MywzpywPk2+XLwrF9tUhGGQIjYYWU6wgLE13aEFL3W68IsVmeCkeFwvBddt+ys3h3B
oE3fMIJ2D07VvSXIwwED0SFX2rAhiL2QqiXzQNk112QHc0nzEq1ztycED8cCUO5t8Bfr3m/BmJMU
/qqeYi60nB8FfETqWmwWGXCewR/cFCShhIOsMY2yn97LjUaLIkD7lmPephGyYoUyOAELQ6/3uOI/
5nLkbkdwSrElSUGyBS03i9k+sqpHoqnC7FXRtTHdj/0s4r1SMKmNEkH65DfUYHi2qbzjiOSxQxF8
Uq8rmVOnxBOgZ1vunHND4lrH5FpJdZXmSW3MuZMQM6oGOkLwwU3QXDtUEM5q0kN36PdeYWQF2mHj
k1rp1CxryK8wENjK3GBOFNcwfhiEkx4g5ZzK0UX/4TbBxYwJtaxHCoYBZZWI5LzQXqrs2MQcvHEu
AJv2AaoD0qw3YiDFZ6k2bpQwfmiPs5Fb2zEifnGlXrCxZ/fnuMxQMm3/AqfYoPwnRS/TsCvq5yTO
kDtM45lPl+m2+au7WhmLF6rHqUmOtBUBpmtq8ZAJftcoSKnkcD3GZhztxsjtAF5P0T1nKy1cMq1Y
9ZhhstOwu7X+mjz4/a6ZKhK4aGHGfoF9BvkO5SMypRo51MSPwN8es9FGxJiDTxZkx3iZ95zH2S+K
WvmB453PuAMSHeDYmiaIecePBFMdWbPFQNcGSA6y2dVyCDathksnXSpz53fGsm9hMKbWz2GBI6Kn
mGymOPnKOp7Qh/mQBzmVni7q922QbU2KiwyP434W3KIR2EUbjlJuWGTq6ODgNALCLSeaaUfOE7IH
gjOgc6P+T/myvVWUoQeci3a1bOARqjP5d7mtY5FevW9VHpz6oLgrBTFDK9dqG6xvzuSds3wnzDl/
wPNLjc41yNLuoNToddhQ5MUvrTO5yQFh9YMcw9b1Mkj3J464l9lAScrkNdtlKdXrzsIaJKyGQM2S
0qaGBZMOKfx4jRPUT2kVU+w1bIZy15z2tDOAVgUC7gFEIxqKs05NdwoEsnLK6FZbvqdT4BzNMoLG
WtDa7NcPRkfTF3TFRvTaC4X+l52I6L80xuexo+wrp7HV9FVndU2kCH6jck0/x8yKnnEjT7RoyH+z
+5KCM9NBoKMvLAQy676n2UlVPHkBHQCBOuKOh1RkWzXlq2vG9x5zYvQbyf0sD7RYbHHnZdDDY3dj
u+Z3j0Cmvdd/qoLC3RSl95HWD8gnMK7JYNsHry/uJ49SSOBGORO/5oMAKU5jQQNUlRkZ6znv1CWG
eaRnfw++m2oZEPAtvDO/nd9gNngnzVhefb/YG+4ShFDbqD2OLTopJ5yXAa2FNfcU841mPxjJNtGy
6Fg47rNp0hBIwW/s9BjfJqFnLqW4rtNpm5RNey4J+6rKIkJugH5Bw0Bmtgb2FW+vR9MYLq5dhYsm
KARMDgHnZOrpYBZl4isWVOJYTeunFvQ/IKjiiIFvGmt1wcT4S5w8JmRnnZYYi4rpx/T3cwPTMgLP
yPEoHrt0lbvpzigtIgg7AmjRbGyYSAu+LIKw++jsa+2709q/5u8VXcJNEVf3GibYuzJO3qrsOyvV
hOId5mfU9cPak6TnmizZcHik+AjWgKoVrOC57JrXjtAqzVtfhEP8Xg1gxI7t6jKk0Cp6rrTJJdfS
/ZwZE3ZS+uB9t1gkC8ZtOEAEbHI31Jt62Y8TJQE7MQD+AhUJgf9lreBPKbOwNT/X8EpIhLI+2r35
LbWqZicmtDLJWn+qSkrliKrzDWbWSzvAaO1xG29yqonVQmwW5fB2gWXPNQfh8TVKg/YI+v2urPPX
3B6ILMjWKnRHJj9l4O+TbEkYKKqvsUFrv3HQ9SctWgE6J1tDPHsURiYJH+ktoK9VUQM7/ZjbtIdS
MFFVPYakNz/retS/JLb5RuTjlypvwNMbSXDoGdK7xP2Ao+tXnKGRgFJtbbD8yQUaiGij4m6UMIPK
YuIKOr+Ell4w9wBtd0YWG1Y7M9ck3DneB7i3dq4Fg0Kr8dlPRoANfIRsU4BS6bTu4JCf3RCpt8+k
6tqbceT5QAQ23nhg/vGdiz1MWp3DCKWcsoLJ4hrutmc+WOVlNLjSRPYReQZ5K21TH2qdZkUXG588
Yo5w5/in1W+A96L0SMnt9MwcEV/d3uXB2h+mYs+c5qFDJdkWrbsl4wZjfXu/srrji8hfRGP9Mtv1
SGeNf783fZm83ttECXjlUhT3ySs+N0bDi+tUdICEy9cQ8BFj0oh7Yqc2nVa844VjspL2bzQRnK2w
zIeM4uApI99OOHjd7HX0t5bNDKToH+YkgUc/ruUWGYa3J6UXCQoh8cS/c9W3beJue6/Ce1VZdAYF
2TJF8L2PoJEla+Pex9l6gjh3Z3TUiCINjB7wIQgKLAechkuE+0SHd46ODYOLI7UVHRGVOGM61kC6
t/NdYuyraNixLOcsJGC18N6pbn4XSD0hwUOUmU6eEeivKQ5rAxksawgmibH1PV1Ik11q/cRYE64k
U7m6dCB5RAn88A4G2WEQ4bBwaZksGZGnUIKzTHT9oTCzr3TYxD7tJcndYyyzteylrXMXskL+PC6c
YvpMw67iksZduVS7ooF6lEsmvtvNr7ZXn0si7/a+mOcQqfizlzR6WHZ9y9WVMKh6fr3H+5r2PgEt
sMTiluhKDzGpvUhBHNN1MZegqIzPooCXWZhuthGjcZ/S4JyK6qv9HcqP9cFsxi/a0Kab1qntE4aj
7Tp5oM4s14VI3NXgyXx3M/jdL8YYbyt0z99W83jpY7oLM2PGwRipvCbrsPPL4FtNicpbaQVj7qXa
43+gl+vuDVk6rEe7LvxDP9rJIZJz3NvGk+pRpa/823O3hxqAeMSdUoEoqs7A5Ym+sFLK1z/0sFQR
BOifqNkuyp3Cne23MvGPn8f0Tv+7LGAzS+Gs+pk/dq8fJz++lsUE1+TyUBRk3xoejNVY6eLxotqo
994epkqUq0SQt5evH317rPauTy4TEFQgxAzVUQZGX3qmlF5TqScnJ0Pdpn614SbGsVwJBS1j86O+
ovj2YskgjvvvFMWW49A3ObY4vz5WzK53TeZ+R9x+HMe3VKCPhYMIejCpP3ge3h5RfcnWaXlPCobp
xPPufHNwjpq5UrGSqxKQQsyG/r5bibI7C58FDlq7dyW5VKpftcmUz0jtXgXAajcxA0GbRx7dTvcI
kHSo9442weLImXjyj9fV53lKt6leKuRvU3tq45qIDK+fdH3SXplbujUzZ+7Bt5+7/bOun3V7/E8/
80/P2UTHn7zuoKSnjlSiTpQaN569WFdhqlI+Kw20evWmhr49VM+pD1B7tx/+23v/9lD9XDnUE/M2
jkUrmyN/U5XfRNl/SM3Vk1bTsua4vV7L6n6qpOjqSfVY7bmC1c/gnyYZw9YOnNL0q9mFMIHmT+2q
l9TGSUNKZNrp9va//Qr10NIRVipp1f8xJP4HFZppuSbkhv9ehfahbv+RIfH7jTeGhAPtwfkHIZpi
SNiuHyB38z3+9wdDIviXTtOD6BlXh+vAYH5jSICXAGtlebwNwCATwf+NEA3Fm2RE1AX6i+r04z//
w/YDz0YMB/MRHpJvG9bfeFl24BN3MnvmnQX0QLq55IYZDpbIHhcyUi/zYMrGmhJsjCo07PZYPdnr
MStmssYQHWOrQNpWrVuKHGNpGyf6lQyfRSs5ORPzXlog88qKnDCajdKVtblEgicaoT8YUdVmmqQx
NZUeVdCmajyOlX1VDdrqsYO51ZIu10H6XQXYSBK5nnEVw4JIyk8FsbiAA571uNCP1fhhboyVyKN0
54KrOUXjQ45ZNKwy0hVc0XzE5P1a6tNwN01YeidzF+Qp074lb/Zolwy4p8Snxbb/NKXZxY4ScqlW
C9gDNCgRLAgzIIDAtrKxRxhlGC8CRSh5tty6xXcL0A14du+xsYDQ+flzJ+KnRe/fCkd4oenQJbSK
bIeWPN56JVHFWpqaG9fBW1Cx4u3T4Jc7hyXCIvK4YPj2KXERVdPf020JWT7fIytDh706b6JcHlAb
PBmABp3GLUKEzE+V7DOZUXFc9WeXXIm9P7yPAYpztMtTOMcstOaMyD0+sE/+H3vnsd24km3bf3l9
3AEEbDReh56ivMuUOhgymfDe4+vvRKiqpKOqm+e+/mskB0mlKBAuIvZea67mB0yrM4uVBEYfyBZZ
1oC2WMJsAzntsqiUexoO0PuYRayG/LYgp2INuw69MeJpDEJhmz+XS2YFSQjMNB0kh6Yxn8Kofio9
796fqjujqq+9xn3AX/fYeC7YhSE+yMy5kIbPfqeC6qII05ApodJNrJ5KQnkaIA1twqB6r1rABYWZ
v3uQZQs0KunsbxcJSDsMb8NA7JwJwyJbAgaTfUihmtQznNQ2QZcRVgns5Xo0EmJOPdd1jjiDxlVj
hBjzctvfFlb1W9C3gkE+z/uwm8JVcCNZEKSt8ctOOVppeZ/1jMot66pVGNq/Md+uybw6xW0AD8NF
9eMMJWt7vjSBthsJWI+ZZ8eJV4cUGyqQ5y5rvVq09ORYOVWpux4G+VralB/qAZlE/nPQKULKMqKZ
zPlAnaC4M35Axq3IVMokOGpnp/f+OTLx3XI+lbhqCt27CYyJ2rjOshWH/HWUHvNBuwJ5DHeatD3X
uRJMeNfmbANIiEj4QacAHWJ6n43xMnUYXIM2hgOs6/sWvfS6AyndG9lNzfofsEryiM/nh5nLy7ZD
a0ElDouaZuPP6dCgleLdavVrrTtzW4PGcmIgnvLig22KZG15LD1Gl7CJsnywB+e9Q8G1STKx0nqf
xI06vUPRMe9soGtyHq9MzyOAbSgqlv8ROdTDuqocd9U11nWOgAvmg39pp9UhI8K2kjml9eRQmw1s
8sncg+O+qL32fkiGhDSSjNUdZzLTx3mVO2DM2oD6F4obxJ1pwWyvLeNDfTf0HgeZRYSFzHOYQGHN
FVjDxMGAZAc37Wie5lQ/hcB92akI4PW1lxDznpbTb/7AUxZZ11pYITKvo1fyl496n8HVr+9oFL7y
PMLo5hw8DTXcGLO9R9bSyc704/OoCsA/bvpuDzaBosvyfRqbsqgp4D+bFunCNKCqNf5CRPco4JM8
vmoMdIFB9TtuNeiCl7ms79tav5UBuQGtwTXdx+Z1F16kNUUhuLA3jhk9YjSHN4CstGq746ANDgW4
4Vrk0y0VffJ6XE6v+Lk3vRhhrfO78VqocC3FQxpkJyfV72TMySxQyGwA6P3S7Us8NahLvKsmjX75
xoi3IB1u0QSEbGR7bxRmxzKIVB855+E2JFXLmxlSws6/68P+rTGLW73sn8eSjTTn/NIS9Mtbcov5
5tQQrOtQ5schBrbsdtmLAuEM5qYX1kNBk6yxcMST5FoZmMX7VL/1GQTcfvpNEfl+GKo9GYG/xyDH
aDPvNFG2244E1zV9b2fNItGl3eGmHfQctAJxVW5FcQnfjUBNlGNNlzO999bCc+Ot7hu0LE1CqzNn
W/vdvprX8s2JuVd0gNc8+22erHFLti4fEkE6R+uztfOF+TXnHjpB6zKCsh6k+ZIk/sOn/+f64qwo
LGCis9VtQ8s990W/k+NwYu7nr/tsvo78joypemstwUDCLiGgEfcn0pdw2Ol6cKsviLGsPTfN45hk
11bmE1vuUhnoSntbd/KMgOm1aA0S5/KbtE9/kUdyMTvoZ2U/vnjI8jbeWFz3FYu45eoa52pnapTE
4QX/mm1IywPrWh965yqWUH4mEus0FJNwjJNGovwhNiWghAdepqO84V56uf/W53MO5Q1kSD6/tiJ4
HMfoNvCAwfYxaTRdZR4ikLi4OHTEuC1hxIsxQ0PPMFboFsBKHEVVn49acj2FTCcGHxM4N/lc8zeh
M+x1e741sg51YdwfSHxaI5flcxPrAtuyt4lb4olj51AOxq6y3R+AqsP1craDkTf2jUc2SYBoPRgp
IA7oAoPGfM3M+qYfSD+PUGdmP/NQP7jT+EuO7VYjZZEEqYfSsO/ykaALEuWfYuJZ9rM3nDWzue46
hy6w1txWASUzbg3Uvw9GgwBwHIsbsxC31hyePLCAyLBXiBiSnayda0PUBD7yn7z8nsYzHMvkxRoE
rY0ofixnTkSd0h1pF6dG0xcHTcn9jqRimHnVvsiLZMUilMKqzXnTU/+q/bYnm4Y6n5dWP+0ho7Zu
836pc+bSuPbPmVKsh0JndOMMMa16H4A2ckrrzKHX3jtsMClhD3LMTvVglRzxp8joAbXMznuYiL3j
QuWNB+0VGhp9VFhQcSiPQ0JdG9nkqqnS53aw9T1d0L3XmPs+GTwK8om+G4gd3lsyF6eIRmPXIYnA
MX/vlFzihKW8mFZ8n0/ccuq6+mVOgFK96sFMdLmNyyFEcpCeQyUXK5+i1qibD0XP5RqW3iM+HrsE
ydIvhXzX/5EkTrilTvkkvPRqcvBMB0V862Q+bpJa3xL6yRAEEqOeACCTfBlZ/jrS8fFpA46jbHw1
sQGsRaBflubrXCDAQyNqSFIt3KfsEq47cwHSJ5AscUfMrObes5TDS/+hadRhzZ4zwScTsG/4Fb3w
fowlwBrTcFd63xI60Q5nljW2q64b6BaThkFmwp3hlW+2vKY7/TzY3nsTEkvaUGVLGk+spAXTHjuY
KIDuEFW06kL9unFLaqMk73hLq0O0DkEPEMm0ZBQkGAdXkP07Kz12esT8KAmeUjN5javgpUrmy9CM
b1sRX5LaeuFOZHFQOjuZjQFEPAPRCXq7EQaZdeH4OOXkGmdzdTd75jOC/VNhk5dipOkdJevzAsUy
9T2/WEcaDrvheiiCH3hlp22ehJBhTe67YKe5/W203LqHdKmvNAcutCTtIY/Gn3Y8Q9Jpy2ufiTVf
hbTyyanbzYAMWYbBVWEj0cGWJcXBTgm9MAzgMPMZTWAGLW96ixGv6YFLNwyU5Y7MjNXU2Cdm5JqV
IXC0i91ynVOBukfN1q69VkdnHkYXusR8Noc2raz+pjDRfcUNN7gpTG+XJICVbGm46HY+r0iSfAms
8N6BkIbkxzfp/+UMZ03xIzGWmKXqDd/cbawhzkzT8GX0hp9u2L8Tz/BLYOtnpv0aoUJBUcm+Cv34
tgNDj5cEkKTs973VxgdMJreGyPaTTV21hkctAOxMQf2MWpJuNt5eqGfoEMomjg/0aH6KODv5VfUb
US4bbaTPg/A2tuHRH2VCP4vkxuhKuSbT6y1stWil58OFoSdX0ujdlRs6r1Tf1z7aq+2cLAPeuGYc
L7olcnyol3xuRA0OOT6TXjH8d3cEK72asR8y7/X23HDHDLKeQehmolvM/7vGJflyfOOGc0uxFhH9
zUCmR0IUZd6SwoHaZVtEMXCipLohGobgaUCvh9BImDI/jFZ+PwUBw//aR3S1hiQUsNhAkR8umS1a
bJ2YEOxqaturyh7h62I2LDpxNYfu1eDrV6KEswsKiRynkUVQ46wjL9v1ojuviuFOkAS3VIMP3Sw2
ni7frGC6bczUPtRddT0NdKpLD+B5fK7FDvcX4NQrD7gzIdmrtHE4eYH3DJo49hHXVJs4pI8YN4nm
7WucVKtkjs7DnDtUJR+F4Qe7ogFAa0aksuJduaqp9CUtNDg33Dqeva/8nlbKkB1iNzuN/n08WPbK
SZdZrdVBMo0ZACOou1p00TXEK0YmKYRmMR7MiXuUlACz/Sd/MNojRm7qryEYhntNd2hyA3SmO0IC
k5OdmwM5KD79QdMKHz2/XxeDe1myXwNEwYQX/uqEvjeq/jwXPyy0jVHovwfz8FO69msXOo+BxXxb
eqhL9GurdH9XSXkDC4corajcj0B110TFrAjww7Rgv8UC+JExntfRFSEG7Tbwi71XAI1L/b1hdodK
MFkYM0Rb3TAV28iBQR4UtMsqYE8xUNeE1iDpYqQek4TwklUsImf8Waz4wqewvrISlJRByTAvtfC8
jZJbMZvNVk7hr9izdl1wbzPuCWf71i1KV4JGXBqc1iok+u5MPSSqzKCexq1P4rSD6Fu9zDLywEvO
9XHOJprs5bDGHA7HYGFAKOCKDK5CdAXHFnnxVpblu/q9dMTpWi40GaC/lDDUm0pom/sS7LlTB1/e
G0vR7WNMy5gyuvJjm7zFTNf3BhE/pNCRXCrqF18xBZaHgSutq/OGpo8T08qoUL95c+WiioeWv1VA
pkACeKPDETz3S+VaNiE9cgeX3a5NmjtFDcJhdAVAd9zNH8WYIcJLNNBSWgo0qCdbuEdYtBRzRn3b
fPletk1anb7ADNqlFqOelYpbo57KBTcDb8E/mJy0X5Ayn/qUQkOplWj7yqDLk6dDMiPq4GuljWbN
2y9P1W+7E0AKrlr8gx9PoVFvHcS3B/X3xqYB+o8Avk1+EN96pvac+owh0vAU20uC43Ks1V5JWsZ8
9EJUXZb31DFRv6Geqfc+Tgf1Wj2YKdFyTRdicZKbduhu1a6I3JYDq3bN59mgflKPaIcRMcxEmrEr
1EYKjGvs16AQzLYpd0x29dqODcIMupXqQ6zc7eF4WuYuk77NWUcJJG+Pi7Ann4t504rplhssQt3l
IYsdqA9AB4Og4rCSzZgfIIN1tKxgS/3bH/6yDeopiSLISUW4pK6xiR9HL1o0prAbBb18VAmKVNTV
WnFwGvJHbtOUaBe1q0bl7Pxy1XjCBWqhdt73PYg9/JLsW09DtmWGOZFEGF+egc3o2889zCVyJlwv
Z4zjrFKbVOj9NWFGNFuWbUHpfpU6M+41Je1vMi70QWgI1th69TnqN9Wz//E92ZUz3Oow2agzgVQI
aglEPapNFqMDeYHIoM/TZ/kPTjXzHyymxWUwQaNGXDV29nCYiHeauwqFMmWpD6zS//h3Acwc/RA/
oMzRpai/rf6k2to5viBGHQSNWTjEEav7ivrGqsz5yV9b3itca7vckWwxu1vfrYZd6KbX36lfn1fr
l1P046k6PWfKoAe51EGWna3eQlJi77XHtsnRsy8l17wKmj1gpePnFa6+nvoV9Z56icPD3et9v2va
hN3kRogWuCNY6mRX/+Pz97+fguq1Omrq2cfvqNcfT7/9XL389t7HaVsqyJX6UZExiwLtcCQrCLK3
OBjUuNd6T3tUfU8hYb0EAunzRAhxEyCbAB6ojviAbAOu/FU+tzcuqBO/AK6fLijjguzJ5Cb3zMNQ
dyd7AfBQa7whDhYtdLdCO46JtSBe+2Bq+qaskMJqE9hO9VBI0J+1UTvEsC9vuqknFv9MgFO2wGU9
Cx9yQ94v/paKn6j//5+f5h6uxMETd0lazsSJ3E9WHJ6G5cGPBkYB9doXDs149bQTdX2I6iUOZxwQ
QthOgOqN/x4EDBSO1+1QVtOkXEbFT0rW58vP977gtj6eqh99oLg+/79ibv3nn39SvKLRLQ5WLeLx
HE36vPv89S8f9/FU4bu+vPvx0V/e+NzAz0/5T+99/nX109Gxn3M41cHeRFv57Yefv//x58QyLn37
eCyQwa6M2oePj/vCIvvXrlQ/+bKpnx/TUgIjqpC11OefQk8KeFJ/giQMMydZxN1fno4RWCyRAePo
fBsB2j/bL4oEoB7Ue+qZ6suol82Y7Dpf1/a64ihiViNpeGFuqofpA66YYJRtcFxuKZozjKj8X2XJ
//I6yUpnTaGKSai67386/EkjYFALlnFU1sTeFGj9VWfGzgaQcgqHpS+UOnvh1eHL4Ea+MOxoc4BY
Xe4U3gDhbvzo6VRqCtEuFDwLHB7rZTpCuYLkqYaOarPrnbYiu8zBXgLj6Auk6DMsWTGLCMR7zhY2
n8KAieWiVc+YSeyHheXnLFQ/uELRLmBpA3Iy1xESE8WFjGZuznDZNGflv559e6+udZdV6IB/UWl1
F9UutqAaaRD9+4/3Yh1RZVas9Rlrh5L1on3ahxVzyeV4KuiVeqYYWJ/vEba3cJNAeE9TnB8bRUy0
F5X/OEsmwuoIq9dOLR79ovC3qr2mum3EJ0AcVEf4s/s2lXWyZnVNxXiZ1ynagnqmjvS398xl/sja
5y1WA8FHB+7juTrQfU5NrfUk3tV/YtA+O3JOsAAoP14vA5YzM/VaOJWqGfdFcPFF8JGAueyV8mo5
oh/IM3UI1RFVD/FCy9SYq3YKoDmHGMAc7vKqm63wZ35vkjijXgdTHOOwTB9Uhz/t8eydgLi2x8l5
+t8KDKjAHNB/G/tPCBqqRGBmC1i0WThq6uXHw8ILixcUqVygpPVCEpvhzQeyxGNH2vPQ9D9thcZU
xylQh0g97biF+BCadoZSaH8eCXVgPo9OWCOm1NxpQuvHtfb5oDqjny/VlSlbp9gmkFrVYfhE1Kln
n4eqW47PsIBf0Wxt1PEpFybsAodVV9rHIVJXnrdgZPMFKKtED0TVrJPJnZD1L9xZJQVaZudHG5+F
ySyUZkJSvvl0ErbDstuCRaeSKtGJev3xFCE9Os6Q9fO07EJ9efjY3/96aShwLgI0dbVEMTq5JvF+
qBukumLkNJIdpZ5+XEuFEx0dmN1d6S203swbESSC8FU8vXBRNqEZ81kVgfodYf5+AALVTxU10F/g
wFAQH9W5pGQbn2IK9VL9QL1nL9DhgQmEOtOUPERboIP/X1rxvwH8MG/yzD9JK86LLmqil/wv2Rz/
+K1/An68/yKZA4aOZXoWMZsOsoV/An6I5lhyLD0hFcNngQn9I5vDNP8L1YTQJfAG4UohEUPQmW/D
//t/BB9Ioo9ON1dIXSeg4/9JV6EvsolPWYVtGAb9c9MybNcmChJ7PT//Es0RTfXQwSGpj7ndN5so
bOTeq6f7ak52Cate9GyOhlc9kfupHtf2iAGHNWC5rvqNHi6+p0TsJjdE5whvyjNsUILVxdh29k3t
Zw+YLTY0Co1NYWF5kWnb4Of0vD3QD7RkY3jMDIjDVruvuoLoYlE/pVZFXlYtekS6GpbMmqyB+get
u7BCaF83yHmzlviOn6kTEWsLH3yddyTC9ppcj3ZHGKzvniN6JsCWMpxXZs0mqTpv43X63ssLLH81
G1FlLxXJHQfHqu/rirz3OuC7Fjps/d6CgmKRJxX0kGKr2tsYGPh+tYSVHbugPKRhFNDnM2mpatMu
zphCM1N6KTM+oC6nM6Bi2W4iKWo9jdV4MjyUGzgsSKq7qqfmoBsFcUnS1LZRPxxiZ3xvvKfQqElj
I0cBxiE9a68QQMiKEXBQFDvrwTCDTdBDzSTydpdRI0UHSoQhQx11IAxqXoDZjErT85TY5uHLGX39
cSZ8zVs1/v0EsVDuWzZnCeecaX/LaIsnr+6LviyPpSnvdcoWa/WQeg3gY6eh6zpBvZvT7goQAqjJ
FGR95P5jZ/55W77lWnGuWiQK6yaxNY7nGvo3FpXQDB0IU1LSFK5NDKb5E55Wqz4UWof/JXvQZP4r
stK/2wPLJfDXS8TCKG+4nuHZGEnMb3tg7hxjRgqeHhstOteXSGBObHJcKTfUgIlEvZ80FPHxQP2S
ihsoGbAbe39gROH6PlbF/Pjn/SC+hZIuO8K1pKuT+cP9Q9e5c3y9aGOdCCqSY9OjBeN2hV/YWjeU
+VbT0O7HokAY3RF45Vips3Xi5AQMj9kL0S6g1rv1iKKMOrr81Y/U4B1nNvayoPe1fBS2jO1oCrFu
/Pjuzxv9PedRbbRtGVDLyCVz8Ij+daMDrgDSvmI2WrLqiprp0MbetG17zSVjmQqxTuD5xhyqJ8fQ
4XsHXIeRr2MskQDfa/FeOeREmLLVcP8UN3TMVtQ9H1Lf3FajmFaAfHyRyHVaxa+U2BYNc5MsdRvc
kNr0KrvmsrKXHSGidyy/IAPtYsmPE7fCq2i6p/L+b77xcmJ8O3EoSPNNiXWQFrGhf/3GtLXSMEv0
6Ji3w9HUUmtVVxHA5+EhpFtzDr1tK3N8ALqwYqBMMyt0skBRCjlYDRfnQImGqO77bOc6pM7rNcRL
TBvRSNNJjPK+r5xoHfvQPxPKkSU3AQl+ZJOn/ossiSCyuwpgVQJyKbe7l6oY50OtgbQp9ByvkLuO
CPSzwGz++WurNKe/fm0bDxPefN2VPLrfrpfUaNwp68z42NbynkBNTIBivqr99FXrFlXC73wqkHoB
5RybqaH9addb1N9LgAnYrGAzOifSgp11ZtjW5Z+37ZuKcBnubJ1/QkDHo/EpviXe1hRFTfgO8bGa
DnqduGdzWvwsvJohoXHuS41lIaHvWzUciB67F71nmFgOcXZp16+HHu/4cpl34rlxw1drxt9GL+6G
07LZdH3lrYuWQGBjrn+DrEFeIO5nOUGYxelnX1eBUSOcHqg8xnWGnyG7brDabQjQWZdGmZ1FcfRM
w9e5+PPXNv79FoY4E+sicV6OdOmV//VMxLyHjMApY9hdyC/sNL62mlmuiWuqMMtFN3mFFyjHDtKa
J+nzYp7Q+MOovY0zi65DRMfjbzbp27hiUezRLcnUh6mMjcb02yah7BqMPpTRMaQfgRxsvtJDx4JL
loM7ca1jSHH7EPT6SUA63LRufRm5AzybzPi7LVkuwy/nq9oS2xCcDp4LkOd7CmmcgcitNS7TNkLG
YdHdHrVjBkNgF8U4oQT3oWQKg7MZJUSAq6IowvLQLgSdaaBPabbuAzU1H4vb7OxsYRNuLf5mG81v
CWof22giwiUqdbmbLHvzyzStc9KmdoqRW0ljX8rWkGe1lmwsWTxqwmuekTrNAdRPN6r8Qxm+Usgn
KmcQ+qUdZZdMKN+TuImwL70ntowxK+L0qRf1lZddCy0NgIgiSC2klSN9yvpTLLSHrgurdTGJ5iId
me15CBs1t/zbvb+MVd/2vgGyEqKe44pFRvzXb9ZjoIwWF9BRh86L5KvdhFU/nSLPCzaUgylLo1XM
aVlQwyABqkg7OrYgWSE+F9pKuMPZkB/cJNb+5pqxv802ll1OiCY73PTAb+qQNP+yy/sAn9nsu8R4
x6hJWxBxTVzEjPXTva0PmB5jOCtRMt8i18EFR/eV9nkkdhaoa9FlTEIpWNH3tzcoELSjLaNNUZru
kWaxcZhTPOS5sXbcIb1Cd1dBCME33y+aWU9zDiR/dfdonwAYzrH2Qln5aC9At3Rq38fEKrfWDGrQ
t1ACE8Q6FHZ201VFuJsKurNtkWjrStDMk8VQn4de++4j1TolXXeZi8S4ynuOY5scKrtsX2BDX9C0
YldvizYkhhndEx5zudeSmaTZgiR6f4kx8NmQmz/fBFS287eDb3MyL7hSyTDufDv4TFf9YXY17WAx
/QC1ETF6ZySnzHzxtLOda9jKNz5u0TVN4nxXVVjAwD1Af4FuVhiB2Dc1rhSZjPYR/Tj+vyy+njx9
M/VFeayL/FeBr2znWMEPP5XNgesZDYGsge8yzVxhXImIV4Ea5yc+IlW9vCr72noq/XsQGQ0rp3Oa
d7jOZvkzhtO/iWuBOzP3MXT2JtCDBnhRKPQVnpo1c6fl/jCehmQJhRt+D0g6NrBQkIQwnduAV9VX
Q2WxfmrqlxDqFxT3aV17rBdMJLbE6gb07zHiR1rY0uWtw4MJ+dDwkFuWjtZvhlQ+24EmbqAtX7HF
LXbJAhRBEZ9Z2Ji90pZ/k1L9fSznIvAgEpg6Kzfmqs73A6TLvC2alL2EfY/OfN7Azsz1Qzl2iI8N
4DV2SxeNMimELSYyI4qpFEcgbrObkFiibeqKiwQv7NpMLPLZmqbd/vkUUnfnv55CaG65PF1XeDx+
XxREGkJPX2uij7lwNUBg8iknQzM6mz2PPc5lBqB02oF7nXdpzfwnqIrnKWKa7E5mAxGDcu8MqIfM
ruDv9h/1gm93N0/HtyZYOhCNK71vJ/jkNVSex5izrCY1Jop0CfhneE5jN9n5YoEDjsN00qx2Ajkf
Id6J8W0hLf8Y9ELa93/eXebHiv7bDgNC7OrSZinFpn2blaY1aoK+ojk+mtCjbbNJbrORaZfhHfM+
137yox1N9/w8iKJwn5W/ZCrKF7N4MuIFjGea9Rvia6aqYbaEPYUnq/jFdKY7+S60wYikul0Ymdd+
No/bAcjdDqwV13XPVdEbaBH79DHoKLT2YbvtkzG4rt2IJRVX9ZFDeUHw53tBwewCWQHhEe187YuC
6zzo/TOXPQkTKMDDKHtz76BhruMwJOAadVNS1P1WLtwVAsfPzNi9Rm3Rn4WS7ezrzdRY3ps+rUSf
ryxQaxay9EOVB6cu5aNiWTQ720K6HqNZlQ6u2SJk8M8Ci4K3n0VnpCVjuSvmcR/2zW8Od7NG3GmS
uee9g27DkZnWfCk47q23QH/CuT/opr4WmWefiiDCnBGiIRTeEzs7hME+3Po6kH6XZsCGZDQoQyyg
GeQ849wpW4JA0mB49N101zWNdZQ5kN+9E6AREmV9YkB9xo0735jILS2XkoQ9T+hsh9A+S5fKBUXo
aE/z8ck1UEVHKco1qGTMZzMfbllvPWW5ZTPXizaJdDdlojkX8+iNp8xDNERonneQncOI1aXwQUM/
3Be17/ycxT6xSPsL++nYZuI3QBBx26XxizvDRKUiqyGrtKbVSFxhR3Vr7wymtUHpaV9mhgZ2NLaP
UIP9y5S8TswJcDziceBIetApZSwOpp+VoBt9KBWupDjajtXaIvHjuhREhJtWfvCFZexZ3Yh9C3iP
QbTTjrMVl6h+fX0TFqCuQGcT15lfNgMMZSivMT7UsaHb7Dx5kLHWS60cZIrEOzugQLPSckcXPTmn
BrQEM6T1KovH+p5lc7ZzusTlN8F5GLBQdn7PuRzmRXt06uF9cJHDB5pDA9Uua2bQU7AhBeeK4sWF
tWhUIhfsJbLng5yGB2uusF4s17QzdxsEzeihWLBsewEMPi2dkyUbykJD42zqxt0Lq74gEiW8ADiB
nJ3IbUS82sYw2mQd2DSUqZSPB0I0b4TZt9BJR+apHR6Yuei0TTxGi3syC87GrLqeu+VPOO45HnX9
Rq+MU9izbGzF9mPSXef+LpYEO1cGbgfPwWAAI2XPEkccCwDyEFXBhmozlbfaZo7owvKtXXPck5/m
7ai5/PAB32+bxk9IGJXRNU5uezU3DF+m91j0VXRTG1AtuyQ1CCrRe0w0k/Fo+lyQoXgQWjA+iobu
s9Us0j0mTBvS21GK9oHYFU6zT/zAP++QCiLIdXapSeBHMt71+eRcMAcq48yHC2LPe2e0rkDfBxd6
9tbrWAdIroAMkUjQFctGR428ImDPW4cFkuPGNZiCsUreJeYcrnt6jhu56CTgX1ZmGFyK6c3JDMR7
lXGR9LOGd6jIICFW0H3Jiz/XczJCy85YoL/9vZWJQwj/4LwfTWurawzlUkeT13gYvx39vDdIRXCG
lqidUL/Rxm5jLF+8qLMBW7SHhj7uxkevhOXgx/NDYohz5o/aIczy+soTbFwSRP6PsJ0ftVmXK1eT
xsXsVR1KxP4Ih9Lek5NiPpZuTLemICOlN1nlMhpGISJ8Lqtd2dj5uWPWWLiixPqBC97ZmGacnyYB
PByFuP5U+cQsxIlz3cjZ2rN0X/AG1CcMqzlEidNsDYOcAWP03orBRP4VWBo7oyU3x3FvazotdyAz
KXVMsTgZdvxcpm2wZ6bWMpW8nMiWYKLB0r+af1o1t56KeIo0NShN+L+ynqoBq8Z3UVQNynizO5qN
1l9Fc80uzORNnyzmDHcMAUjZrHDy4NDJEXEhIBIuy4PthvfZMNZXelG0BAGZOetxs9wnw4XrX3Eo
0yON0FdXjjbVXqMkRJH7UK/15iVlkp9LEFpmt83ZEEbhRZanJ9h4kB6rGzvkGixqU9tgooT/lzb9
uo6b5iwdEEBG3d6shxdQzo8kJ+cwvEuxQYJS7UqLRmsCQpDK+KX61LEBmKJHnr9NRkzvOvronWU8
k4XBvQrQ/jpM9b2YkLn2uV5ezI04mmYGB9FE3yscpFJC0nbmhNb7sUE6MuTAeE5zHNc31eQVK3Tt
Z7PhG/u26+/qzIl3aWACxUbQv5uMmMCUwrktp9q4CimHux053HQp0rMBzgRtrlo/GrLQD0EARwlA
+FYbUqbfDpGiqZOeCOVaHFdwOQpLrjvQ2RdDUT+kLupYGOw/0+6lzSjeKCFM7SWXY4gcOa45wBEA
hCGznTU1qHrH/YLU7TRG2Y5RCLTaee448fkQZjXTNUI+fBMDDBxeRjUGQWC85l34m2kk4G85bRc1
5jEmb3XIM++86Q85ueQHqyr8FWfsMQ3Fz1m6xnno6sUalK3uttXWINhjZ0rG6CXglmVk1x5knpxK
716GrB6wSJ5lGkJzK2K4xflqr+KYNHGWoO62L3siObOuPumoup2o1rZ+KLA4TiXaCcDfqyHBOyZn
7yEZ5bvbhfmFtELCEylydTHC1q5A4EqezWkeIINrAG0hJ3eswm2HdUy3LpxgvEqtXO7lgPWr/920
enydzNptatUh6G56KFMSVpsUf1Dp9slZ3QDWzsY5XmMZOFqpLPYuPZwV3ZQQLj0GDIDl5VHGNYk7
w/Og/RgzhxATxLEa6ZiV59t3ydLw4D5+5CpAky6ZGdq1/4DQtDaQxbvuoTH5vyKwjHORbZGU3EUd
ZUYuuYZBNyLmNciWts68N4dy7yTtix4VZyMj8ThlVwRCzCtWfpSd0GdoEGYnLwe6iI1malDyDnOx
rRofoS4YPGCHZ8Db8cG1C6oPqiwGz2AHruDSdPFA1cyddjVBQrFl3zGl3ojIGc47gJlBlHm7qYcr
EXbp67T18+61BHKx7inGTI35FLgla3b8pZ4FNp7SyErXup/dQOZOzzBwRNAKF7bFTWfTyV83Eygt
jWyVjUhOtV5GG3KO90k0Y3Ca44rbW45FLun8LV0B+4ADGswTxKARc0uv95vyxwD9jfEUHHmZMjRH
gbgf5p+iazPyrToIOiY4PiOxzPXoZu0Wy+V7iU6K8q3zbljlI0gMrDpj4299+M6ax3TCxy5KBuE2
9fSnCFhqBeB7m6JFiCOE6VRYy9UQFuQBjee6XPTJg/bTAuYdOdMLa3uDlY+3DxuW2+l4BHCOBDVJ
0k2XQwb3zeYhZAHHtMLd8v92fa8VmyAEw+eYJ9fBYUvOOkptZiR9TskudvaxabXrpgqzbR1Lkiid
U13QuEMVuopHPJ35Vs4lnD9sS64LBytxK3Z7l9hroObXgw+fq2/jddymwyaZDRxcVP5XjF5XZrAf
UYhPdUKUhrXvQvc8XYpBshQvUVdeVJNGlkFSnNda+oY18CSD8wXSxNWIIMjQgfUxc7tsg7pluCal
PfRfSTi//W/2zmS3caXrsq9SqDl/sG+m6nvLTdqZOSHS2bBvI4Jk8OlrUff+dT9coFCoeQ1SSNuy
JEtk8MQ5e6/tB9Vr6/cHf2i/SPoNpHXQ5OgiNulufetJSAcDZR6ihIUvoi2zihFSs2vPfxaSMCGi
dOdZfUllk63oJVobJy7YmhjR0S8Sa/NdNFX9XIVkb7MUEJ/QsPQt3UBzAMTctymQLby6Ovb6KyNA
ToluMkhJ6L9THC0uAK/Y+Gn0xc9IJvSApTzUmP/IKbGu6XW2BHz/JZr8R5y5SJke33uoqv/WWi4C
i2yMh60MvR+Ph/IfsqjHHaOHUuZx98fXujOBTrKNe3z11x3B3ES4/czLX1/+h8r4od0owmQmoo5o
MMsYWHPGfN92sDr+9ci2bG1sestL/PthtUD2uwiAH9/85zX89Zt/3ek/HiWJ7FdgteWusQd02I+X
YXoZwo8kT9b//Pq/Xt/jwf/jYR5fP+7zeEf/uffjf3896z/3eTxsgr8yEjSjdHJNPLbrmIeroyfE
8MRU+DDkqAPGYPoRlepArar2k4FXpw3T+WT0uFX1QGcfAadmVCoNBJ9uucadNd6dkAI/r8avFfj7
tMh+DEWNC5Y2qGg9guaA4LmFswHt8D5KqE+yUOHWlIXEiZ3IrTUNH3gromtQlZvOHOMjAtqaS5vr
g02HCwjISuAYHe7mXPSUVkZ17MERCgBWl4bZux+0Fz+sKixdx8knuKJ22IKxAUm3YRpbK982/4g0
Sl5y87MfAa7bBRziunebVRy50w6oVE19bkzzjz4rn4sp3WKyXFsmsTh+1qwRqpsbJ2Q1JYnvClFo
PJZWAzl9NM957zz3eplDxAs/erpIyN9tBgChGWaYQbpkKxVKhZuvR/nsv8UcK1dTT+sArsBWuEOK
mvuubHiw/NWb2iFdaGwDBuTOIUET85Jse3Zsa1ig8bozgoBpF2+aiA2mm6TTrd3yjk0Yo85iJwt+
hoOygUhg+xG4PP3x6HMYrAL7V0nNZju8GxIzq+W13ZbIYBC3sbwinMCcZRvZfqpVf6UxQd0zxJum
Mm7V1EVPRnjsgB7Q1/hhWvAW8UcmRQjcVLAPIlFJY7X7kjtxeEmjapchNMd1pL+1VnT3mCbtezBs
K1kZ4Nak2lAq9tsYAB492uK5dWKMwUkUHKZY392SBdUtE4IooGH5/W2sPUz1MaQ6ElDtwShXPhSl
UxcUDa+WdrqTi0vPjvopbEYo97fAjLMLxBpvZXFiwysIu31cudMpEcVmmjWc6CA62iygu6yd4jVm
ny8FelAcH0Z2mGHtApBgkrOQkwtY9Ra9h9gaw33dtxDldH8MMXkDaEYZEdWboM79FbjnDKSeGlah
iWrrUS/6BvwwQ1tiU9pNvPFmIoxaK/tVTHW9q0wHdn+e7ic9WgdL+iFGQTDFA68Yncm8sZHrrrRq
7/xp4loxTaiZKxOOYNLQCH4DkyTcJAaKYGdAUnPPUweV5tty3NZtRI6aASDA6bqjlU1nUpXrTdgl
+Wsw/XJNAdQro4Uip6qAxN1sdeN/JwljPPfBZz6/9jNpFR148iFzxFVjPR2yfjsnhDy59vyDyE5v
VWfjU1nHb0Xi/mKK5PYByX2BPhaecYpTyYuEP3gYgtBYpy65420SMtAFhb2u52hBlzVfSVDg0Hey
kJqZiItEdk9OTqoSnaMVk+biElvNNu2ZCJge0jbAxaxcXX8mGIZo0vkzNGmdEUzlVIgYeruod2jR
PmwhqvW0+HYZ070JUTwv4wFN3BNXbQDzTibeyKS7eN4neDiyubRx72d0LSkIwnUA4o9ku5poKBNv
VZYMT30p9Lq0iTYMzdY6dB1qZ0UoYegmeMI8ICxBhmbEBsmwdVr51cKMKQNr2itn/mXm04qS+dVu
x332R8WJhUfZPw0qEqjjrT8cgON6nEpqiNx9t4KRTIeAPDzpVluFRHEXObbCzK4PsWNzACJFScty
XTs0+NkmY4TTKFtru6y25Sc1xiQTyM6lC8G4NNaZJEdvGT4ndv8CLxcehNLvpedUuyJ7j0zcznbd
noQZ5/sst65NMO2H2T7ZbkQX1R2Ons7ejAy+OzPFZBN0scE8x632/S8vG7d+E1KEejRa6tyGf185
wVZVw1tO28Lp8j+VET5jAuVAi2GDzrO7zV5E1XW7shOcI7p8Jtvoqj0bN1VycALrl3RIEhJSgoPs
PiJNjkmeoAZQY/XWzma8z8kj2BgjPfAoBnQ8zSj4A6OE6YHdsCIwo3dpJlhy61s8TaFFc0exllwN
85aZmLxbwXTCGX/EyCZQ/mKJ1Eozup6T97xwf9udjndiaT3Ns3/Ka3bTorQDcM3pLnDW5jQSjNAF
zkVwBqQ9vMOc9WEMvho9SGRU+M11kLLD0fUeWAoJ5ndtmgRC2TG8zIrsIWHczS7r9gRHnWYozph9
g24dB8zO0rhXe6MO3x+U+M6svvkUep0E/G4r/AUipl02Tv4bFkk8rA7+b87QAvcJH06+Jg0TrHI0
sp+tmJM2+XQwQVf6pYRErOIfqYsbuHDkcFBlc82U913RwN1FEqysDvY0Rb8OlszORWT/9ifuq4CR
zA2bxCyO1iC2O+pv+sJEnVbbNPL0NrRJjkOQ1x4qGyAl+40w01jPFa6XITjJGBr/DF57Q5kPHJV2
XlZoqNXzuLJwLm9JBXuxfXoanVu+CbUzfMNZOayebFUzRYu9P5Y5MP4+XbZ4Qtgn2ci3NmJfD611
WqvWA5rrDyYRb1T8XKpOpoimVZ5p9oN9liElCjaGSbylJ5M/cTAfEaoEe0oRluWRyfYsejYR0oWk
sHhClw7V6MYkDDRcOM1UnydAwE0yHNsaeAvIAxZOv1T+pi4Q4nlFhtoYa0ttTzAryIKyXf1W1wNN
YScbd41JN4/le/SHNZz9Yh0kzskQRP8NU3PoyR7ZehV+1GJIN8NykppRXG55Rh3nxE+R50q/rVq5
YQLAIq14Y3P4jZZBTaNtAr+sxNtWHh0QmhU9Y5hVzZju0iW/66x0N3MfkEtqt9mWntBLrmoMjlar
N8H0Oi8gH/riZZeaa2QW+G8Y0H4kRfKhXOnTJBAUR1Z3NibG6HV7jGHhrLu+BO0ZzQBbWHV8Izhz
Ev3ymiRkLlI4J12TOAUN82aMVbqNk46lYbC/kvezC09kHbkHdjs06kT7vRLThA+6vWWRl9+6hQiU
Q5Slmh93MCrqo985OzA2sh3y04aNm78JKzM4ExKyWPOjgzb1yxTvUc8ZW0GUlJ/3A9uZlIvEd5s9
wqraZi1S8QpjNqAIRkIyGja9o9p12brvGLZedCPeyfvyNl3qf6h2snfG/KTcGIqALa/k1DQrt5JX
JHxnM3HuUJF4B8ZgNcr0yef0J/bIv+XeAJfb6+JNuPQ7hfiIlQ8oSQcbd3IJ/pm4NHbsxzhGLGzf
ILg8gWgtsOrhZCUXgubfmBPk69CIqg19/5fZusse4qlL9h7yAdiqLrlGQ87LUS2xCkZ/QR/oboeJ
BLggmpdSvLvFZpteMYm8KGug99nQj2TybhlPk4xeocrIU53lCnvpYpaqMz8B80A35a9vqoHxeo84
yA4aBkvlBJvKALzMfZwvic2MSpE0AF04JwFnHDVXowZIj7uY7CI28wc/Dbbwxv4OScI+NyG/o3TK
gS88bvwYwH8aODMaLhNW0XIjiKwJZtM5iJqIjEapryj9iEyrAxs3LrgMKVsLd6jIziOg9SxlTmCU
8zfUudvCUcHBKiJY11OPAs1pLg+W/OPmryyXBbDI5cpn6+CG68f3CuRxE/YYWGr9SabEuGfL/2LS
K2BrjoncN0DK3AV6mNCWOo2Pv/Cfrx1VBRsNZZxkk8DBuabyGE6vdOj8ANp8ENzrjP3DyiHUEYFH
mHzYRRlvaQnpvI2Pj+esQdLys//99NizUQHF0SGv/PFEyxpiS1TP/U7NxivQNogn3xg0g4tcfv64
0zSheJtsA2WBE7NAS2GEa+Qb1crHRekvyUNJYLbb0uoZo9fkXPQu3Yh+0Hpl4EJdORk5KV1OwmPG
wVhDyljrmrKCIwC5vbncFKIqT/MtXDwk1SO6fI7ovLRxdoziQO9pBx3++uGyf+eDZFA4fc6h0zID
WwihEMMS/s6Kv4Rh9/PDdfq4ASIRbibaVqtHsswj7qiCQYza95b7FRrUVuYbqjhI8Anun2m5KQyB
ZIZxuTz02Csqqe1TBup/NRqh/a3wZnkMs+KAlts7BQXcDb8ztk7N8StltVOaKJDHDf3sjaUCSuWx
C9a6jEM6GqSGPH74+F+5fNmHLZMUSUpWrRh6pobmIr701oJhehdlyygHgJq1dHDslMgm9aXxl+S4
WX7jGveNFfBnDfAFwMsqHUqPwhOPZF0Ayx3MP0nDt+dhfC7DcxGb726JmYu+Bl1e831mXwuxxr7b
k/Nh2da7N2QEeMAUgNX2EmckgWHTp3WujtTEv5uEuvl74qmvXcU4FNsJ7om6foJI9IwC810MAD1i
4wsRcnSihh/mEPHcVic3RvcZuO4PxJfPE3B7WlHmRAgYUrGwPhs0+dfhSMvctqEyOxIBO6UZiHXB
qK+iZGRVAhEb6Asxbmzqlm/9cyPoRzF0UOkSvrd6fL8Mum6P1eP0+Nm/7pqVy8H3eMjHj00lg20/
uR//ut8QDejrH9983G8WXrgzO/faFBVTobrCs61JsmPUALAXRF+J2qWLsq8xQ7xNT7eparXxJaAC
WAVVJE9DD47JOFd5HALwNpCdluZ1iit/zVzw2VjCp3t/hcjCxpjmSAD/fCAL0jwb4hfXWSZhngHy
LmIPS6ST5/AjETLaGDKQc5Nsg1dOOcv8Q+KYfFpg3PU0br2mv1osHhc/OLljVm7CIt3oaMhfnIpU
mU5T3EAbyk9kopwnUU03L+W06pfeHTgr5hit/AR32+8bJJ+dXR1oJNiYqbs3tv0BNR2WZs9luYO5
bqNR3lRZTbStsl6tvCMOViUU3THX4pAaQ3O53jv+zemjw5R24j7N5b4TJuah2D72XhpsvDDq93k4
HVK2LJSKKK5TROZ7OpHs9aX1JyC55lS4mgRHJkm5k39tp4YWDfCBgGu+Hj9M0GmnoCl+WFkpd7bv
/xRleA188UxUxt2XyS/XI9STvKRNklxgEA1fiJTbm7Aojhi31qNJ8avFXhLNemQ7+6XqYfXMDYM6
q9K/wIC8d7aT7HAL67Voghtnx5csStEbWAlMHSfchTL9JBHmK6s9f2JzdB0wLsxl39xoupNj30LK
Zzo2zSSucp5JooGHphuZucxqj+Trt/GLfdZ4gfb7ZhHqtUWEShKUct5wnMiT5+qZ6LQyXftJ8Kdt
CFoU8zWuBbK13jkxx6wiA11wH+OSn19dNiuVZ1t7q/pwfPdnUEOtAYGTr5mr6e2ihZZMY6eA1+PE
2aKlarO1YoikhrjdZ311p9VLlcvm3EnxhdkHJdSlnmbI2AbsPQOGo2tmd8OxvgdOeh+T4Z4jBvBK
NpQjkTObOE7gt0cdreti4xnQmnBWzjx34Z916z/NDsOrAiWJ7Sn2yfb0llgMges+/WU48HmczjjX
2DrnUF2navoGcbxapc54J1vsuffpVUjvxRyHj7QcIHylVyCWh5yevZe30SrX1fcwQH82D+3KMTgt
3LEhA44QROpJ3CHJs1+mP6m1oJrW6dHWxYWF3mSu9MsXzUX542/Y8r8VI3kW6B+klmxy4Y3MTtR9
riswjlLINfaAS1Dpz0qEf1qE5i1Cggi/KWendXfELzQwnwMZtfabVGQsoigm87prfhJEybuf/p7C
guZZ7AEqmfJbWjnfinlpBdjMLMTwriN7Yk+UIxYIE05RSYcCpB8C928cl0RdmgFN9sa56cR8l6Gf
bnJ0wvThzV23PA56ERLrrCRnMlScnbAHToXrQTBNpHVSrb1YAJ6Kx0UGGFDrgYEGg8jsFr8AaREX
J3AY0vPCC2G2G9Md3/KORCeAcIz6u3Oq5DdZmjWj/48sLEhB4bJKGOpCYoqjcz/BDQIqLw3vKZ2c
bm/VNm3Qjh4FGnKrHkmlBVPpkP4KhYqPTBX7oe8u/sRgg831U5qQHKWf2sU25HZfepq8fuJdpKZ3
FSxrlu2JFQkIRzN1Ae+ECa019ycJChMSEPKvQgvKUaKofU31For8ZSS5oqPzOrWMT1SzMOho/eLk
YbXiAMwtClj+sIPRhwfO0kUnfMxH8awc40cchS+8w8AGie7Wwx3MEST0ltRqglIIIzSUfFJFfGoS
79DAR6wgzhLB9E6DyQnMP4ifaxUxIYBR3zT6dZDzR7tQRSOrPA1ZdelLBiAGH88Ao9O3aGBZ2U+E
IUXpPBOondMCjT5R7It1NijSOkZnJzITRY03ECmYiX3tNKhcBVKSHwlaOuKK4+/zaA5bi9cBG2FM
jbtHBmVhzghqmFcq55PWxHn28Cm5cftTyunDpa+TAw9ml/G7VcjQekLj93kAcEKK9zTzvzC1oImm
6CBn5fhbNtifByt8NrNkrzo8u/FEnrl5MyvjmlvzzzCL3qeEUSiTQgRx21h6M0VD/W70XG2bqP2Z
pDmtwDbmwtN3uyGMrZ2gsb/WZD+7rvjKMMklbStsD1gVsHkNRGujI6V6mEg+sodf8AzB9qr5DreB
gNC0MjfIZmiW139gCyZcXIfnpI85KVET6LwDmJm+zeKnkWE7UgWR3raUZ1j7HEQI+ndl9Vr1Fsax
DlFbky7RgWQu5NXwQydBdiVo4yOpYbj6woyeErqpK2bJnxZDARKR5mybVU11TFlLXINBBMKEamPg
dNvMBu9nHluAzSxaoLPtXJqZPqsZ6G4zpOYtWmT0ZhufktC7hZPvvnb61RlIEcTSfS4t1HheLHPm
FP6WvxLdz9JeUoH/M6aoOXez4C0e8YqomPQsleDkZiO2DcggXZUO8Q1xi3y98dlfgqq2GD+LP4U1
HiCqdndSsVhfbbuFC8X95x5pVa0qecokXKYpbMGVWtFbHJbtq8wLWiiuGPaUm9k2UooGtCyyc+3p
54553iVyZXDxs87e4S0BlNh5DbktEQA/y74SdPqZDMF8ifFRHCdmYmMUdBe13IRNJreTxceLd88n
H5IiRE/luSF7dm+2c33OHDaIRbF0lpYQ0L5UEYk3+k2XlXWgf/bk56jnHjehmilmYTd0XrQvvECf
MuGgCaKtn/ijR2nNRdRyVYUcQdAf41Jye9xYGuWeEaE0d+d7yODeX0Xj4kpE9LmyZHSJyxitiD8t
QIUqPQyofu2ucS8TF8N1GyuyIkDnrSclzFdq1eE1OJICNb+GS3J0aXr22VcNhDLJ9Guoxv5NWlO1
wxVBlZjn9h4TN+JrINAAJ78kqgnujy98eMA7a5nhQ2kGGuyNLqcBkgLXRtFdCAEQEMM9YYxUMy35
OdDveHt8u3Yv6VD/Fi4xJ47d+5dyxlll9dnBZ0K39jtBBG+K+CeInVsUTMjmFBGpfoEtoqQTvHaD
0SXQ25Z722a7J6FIrsahdyktDYbrleTRiOclbI8pvzbpucjoNoX70Wn1K4+ysXN50FzUn4q8szbu
YDXI8IaJlCCfx9zHBJpdEs0lTtgFYkbbaPmQJwNnnmLLkM7HWSvzADrgaERYjFLKiZIYpLOaQC/2
/iGPuhc5Q3QsMmuXLj5LTHQMMWbjOvWe2oQptbuvUN4hj5EbTjOXJTU+GJCyOUg7UqiTrey4MmWC
X3bAPvq8ZfvWpxFvtPQVhZDknQyoLxAPYKJ0AU4iqBSOoFYkJaR07yBRjxaNPyooQ+Beeg9JoFo9
DL2qdbO1CQN4nNn5jY7Cn8cFdOuCmLPg2B2xH1yTqQuuaT6V+1n2T+3sXmZR1bsp6L8Vg/ErckcX
LWm1Uskib2lIVRcVbwR6HbaucXEuietiMB0TvDOxwszq09X6Ng/1a1MvbOKIaLBGJCGcBzaCDZfN
GlNLFhhbr08yYkY0UVyD+6eIx/4g6eYhcZpuQR6fl3+zx9U3D8Z13EXdR4pIjLFm2o/lOYztt1Zn
+ikcDXafrP8OvNhJp98MctoaYaxArcYIWQoUXhpoSkaZ4jI722QZS7XbuAQWhvRgNJR5Vyoo1WHy
WeYCQa2jaQ3oZr7m2c+y9qIjYzcaqL6Aot3rdu/WyDAzqE5rw/euRd2xI+6xZCcRTbC+ONF4BYPo
5HLpNZMnFZvMyPwPXDL5Hdrt146cMCtV6lAnbNjmMb9Euai2Q+We9aQWy3QEXJySybdkc0gKB4bc
JNODM7GzzisTO2RFTh9gypPjE5w0mKV8ccjlyt1fcRGl1OAoridGq8TCp3flDcYxZiYtE6sDvVfj
U0qts8hh3TZhggCrBDNd0SNcjnFzqxxaw2RAd2ctIeDWXDD0FB5T1fZHE/NVTmTY1h/m59Iq72lX
+QfSYiHBk5t5qb2WQPopeOJ6+MWc2m+cQuYxXTDR4dxHxwD+LeJO48m2m3ebKdTeV/KzzvPxpLzs
BVXx4jaZLjp3r77KQnbB1BeiHt974o6JsUR1wsxj8mnO+iQ2pw3sPj9nQjLP37uhV7QVvYswsQ+4
LTsqW3F+M0WOsVLmJ46vjF5ee/cIopo6hfknaHGf1+5RzUhpEjj3g4t/3DuH5Kt5iJaZSngfJYoI
xwPrSF8WQ3ftfpKzYezqIqSHzkRim03tJo7k58Ma/3jHqloO2yJ7SjEmxfDR4OK23gGY7bhqw+As
eGvJlyeXvXEpEUurhVpJZYXCHPcnChH6wDQpQje/iMh7HhRM64cH+GH2M0fpnX0O8HXsgZgKPG8+
eCj6b6378rhXL3sUmhGeVjAFiL1rapAhJegNKkDEhx5nbKYRItjhPhj9aI8Ng6ogD2+WI6DDde6q
c+v8GpjMTTof4UgRWusIcdy1iQQILVazVJILuVgzzcT4THT1xl6fmdmcHpi9nAuroNjETdMUn+mY
mAfLpxksZmtbeNln7SJiRdICu3jx2lsDKUYjA1wiyIZ1zBkAtZ595yzrfbpldUjX1YISwACOSROZ
nuF6eBa+O+2IzRvZ6LbRMO5iBpxhjXkuCb6VNOPW7DDfcpeHLJ12WCddfCwd3nF0UacKo9VK4IBV
PprZrHxzu4mnLrAa0zM5uO1wVw4VVyn49TRunVXct1sRxcBbl3sGBRvax5JaeF1FqEP8LR/it0Rq
VjpmSMjX2O0qcNdjZPxxhiFaV11drYeZCU2BgbrHGoLOCkilQe/K/sV6uljYirvV0ouzR/KzrJDn
KMhWT1OkEKPdbLJ8uGSe8yOwWI8git2alIraBGCaLBGYKfNj5IycC96TMbp8SLYHU3oda15VKIy3
qcRT3ub6m1TsxfyWqY+R8WG78B9T0qWX1lpqCrFZ3hmGkSBaQ4o7MRkZlMlpYfrsA8SFTlWGZJGm
n4/rydwFR3Lvjjq/D7b3M23ZOrQRv/Jo3/VwVpa7TtSSUz18TWc+O6sxDJyaNXZoRCgEihY3O39y
Lafe+y346BxI/KHHQCCUnHZVyiY3tCnnw3I0vvipnE6j5R4607zNwhfXvlPy2jBzr5iZHoOino5L
DeyXY3cvgZiymrvfVDK694Ey0pzsHsNfuTUce7gXcpnwzBtmbfVmHKf8UCv/m0j68vy4MQb1PU2N
5KQNkOhlk12MRJnE6mnk1RabkHM9Bx/paCCf9bR91ZOZHeIZJzjr6AvD9mE/2+ZL60ki62bPOzsq
PiNGoR4iFLVli79Q0L8T8WCvO2E9p8QabKQ2tqPPRXI5qMwF65Aq96tBUiUYy+X9o7128jTONDc+
zS5NUP7KyxQdGfZE+2XPD0wOrO7AdlKGB7jb0Z4mv79Ci8DgrjM35Wj2Rw0hm34TsltLDSRE29AR
FJ8ehcGwiigTxmWnZvd2shUMYGTD6I8TMTk2ZvYV6A+lT4Cbgfrx2SvaWzAlWMqAY+PuEVWA2rTP
OJZG49ZQySBxoGgq/eKVqJEaGc5vHHaQch0E2Ba79VWAdojX1up103fkEvrvsg2JvawolxLUPbXo
3nsq43U3sQY9FiLaKw1wBSdatYLLcVwaHif751wvu1EVsPfPsifZcfYHzCWY3VPcwvqfMja3AImq
gKk/nbWBYMenygRZMpItcjChRFApohexiTdjCky9F7EaKzF8WAaGa5jz1L8R/W+2h5YkXqXsgWQq
1LYDF9XH++T7X40RbRqp0+Q94xh6vOB2Jvckodoyx+TLTCG4oXTlWg8DxQLelTFE36UcAghTrN9a
p9OGc3JjNC5uLIVYIhxjitaJRiauOjoKnKsZkPZVUuf0DFiwbIulpkDuI+WgqHoYOqQtM9Pg2MBk
2mRteuqD9HMx/0tRflY1RxNCWsTelrGx9WI7D4fXxJLvmsMKjxIklb8PQbNn6J3j+U5c9UZ8csGK
VWjWx3rX192tiDTXx/BIQONXXPQguuH/rqFCUJZwp0YGe115bH3jPlrTW/ttYmCnWxZuzJ4lP75V
s2ZN9scrrWu9DsDBEAwnV16CyAR9gFgtbe91iNXFql7Yx9+MBINgYCGYW9arQewGRBFo9lmfhWbD
V3B3t6fkwyBCq9LOPyOhr4+WOjYSZ0XYAVYKl5QdP9cbw/UvwdKnZGmfd3G7UC6IRGgDdc1YZFZG
9Skt1WEj5q9pzWo71y6z/vlQxSLdeLTPV8byOf61JqrxZFjFuIvG/BMgKwECDmaZ0tpk9uCcS4Iv
pTdG63LibA/1E3uS9NYxhVpV9G0/hiHtcItACC+DRH9UeA7NEcZ546jfGQ2dQzd55j1szN/T9JpE
jf2dRgWK53qeL5nrL4kpc79OMKtvQKf/bEyzPDVdc4Ser67ONJCdzOYvslz7OlDjVOWMzpokl33k
R5wnMYSUGvkm2n4O5xbkwQp2MA84lpusFx3z3frTqy0AHuRgM4OO33pL/ZSR/mLb9RWmwG1swIHE
/ZAjiYyPZu8e6X2zyVEkGNBQ3ozL0eOZHYsUVaK5rARTVHCZZVFxSsPhlOKMc5Pw+0xMdADclX1Z
8bGsh5wnqA6CbZtmn2lATjdc8Hp2v0qd/ipL/5COMMLxsoHyDKFDa1r4hR+8dpTXzkiH0MmWzn5J
uesuJ1E38USiobE3e4sVsmqfkhbeJoofopkoO/DdAuLUNN9MVuSo7ElRCw6PC3bM3ta0z5jmYFIn
HukGDDxUfh7Odh9+tmZ4LNwId6B9TK0Me5YEewaUHXoOoB7lvU0hc3K3WuNnrglXXxHRuSI5l8SU
motvOHBouwxSuPjlnz5mavD10WE5d+1cwMbk5UxG+DZJlrvezIuVYcgbmTosVUs5MTnxzu1wK4fN
U9xyMphg7ntBq9tL3FuDDo88Ge7XD7i0c18/daHxqgYCRYYJ+xtVRDtHN3vxBuuZC4ETYN+UEYtc
itdqCm5dweH/AFE9Tpckj1YYJK4G2ml6i3y+CSYEpfJ87bUsSzHieAwb7/7ybc4HWOa9A6Gaq0qD
v3ZTAf5orGittUuISsm74AY9C5gZ/8ncGfov3zc1UitK13BTDkiFkAz1cccn6TIx1Vd3jBWBDjzX
cl/BAgceadUk8OQf2502MAEsO5xJKrviiFq69Fx0yMZcohAIO7Vph9QG0xKfxbZVHBQhnqaSVIEV
1dKy8So/7co59UWIfWzhZOVZfSgDOopxsgjs/IU+HuV6q6uzF8KnSpe9fWXM16LxfnotO5W44vqc
0oIOUpKwSsP0t1Q+7wPxx0bP5o6jnzAALAMPa24oYwbo9tIpnOptXCSrTrAVr0pKBPLgNgHwI4Y7
GDKM0XntbI/0Tw5ZruKEJ+c0TkKDrcBy2eTgaPCkz3ssGsZ27nCfFbg26u57wye3zYvoi8BYY2XG
cyYAKGUVSd+hq9gyQt6Ke3eBvmf8oUK8uqN6l8sui2ygsxwcskvhBO5Ck3F5OhJng8uf/PFPQKag
IF1/r4hkWvkFZW2HiwMDUn9IkPijsSTWvpsjWsbL8Tg++EjN4PJq/zzWbrx0NBosFOxTcxhkrakb
+cgmx3kNuza/Bdr9XVafYMymr4xBTR1ccNEhxC/R9OJkPjpFpk+d1Re4nwF0e0FOdm6fFU85vYd1
mbc0YcAUYzyKmIE34SvjnHU9wr7mIXYYhZEH4b6zOIOObl5ux2j6UhDqtYn6AhGOFoz4TZmtaR4S
Qm5zARqt+GrMrFh2oN9CB00UJz9ujYHRShfNh0GIu8VrPJMC8yPVXk/279jtev0k6HjN6JbCPH6P
aqs/tthy0OH4+yHBNTi38DRgRlhZVmA1jfqddBTX2IQCCHMDcfFpPe+mTt7BHmFq0UX5YjkobxqW
b4w0A6I+W+VXwQ5+7dDEqw2zvk/sFl9mBJwKPclfSJ//H/z4fwt+tLyF1fZ/Dn6kZoAZ2Gf/83/8
ftAOlxhF+69f+m84YfRfUACIwrF9WCeAWf6bTOj9V7BQB/0w4Jt/Mwld879QtlkQWgLm8eQ58uR/
MwkdnxhI1zYXwpAZgq1y/1+YhLZt/4t2w9V7yaEEmB2GjOO8fzMderbyneqS9GRLzInMNVu2o/sH
kxVjnzxx1Hl7D+D346vHjQ9ptzfN/GDqoj0OFnLbtjk9bsJG0wl+/NdEpwK/br4VGZ5mN8XwKLme
52HzXZo4cKKk5tifvU3qVL+Zma4TjIBXSLxLdjwG9ypii0pmPL+eX+IJLN/0v9g7kyVJkW3LfhFX
FBQUmFrfet9PkAiPSPoelObr38Ii6+aVeq+kpOY1Ic0sItwtzUA5es7ea2P0RCdwH+TAaUbuO3iC
aTM0yEoLgg+3xGSx8Pfz8wK62VfzfCZYh4kcpu4j6isiQ7x82Jgl/KmopjY1nU3jZznq7DG9Z/yo
BgQLjT+/i/GE2ZIMOT+7lCn/uAh+tpVS8LMCWDMrFJTgtFtGCGqu800Zp3JteRMqdtMi32fRRRHb
Mq6CoNLc0wnQ6kL8EtFRk5eHw4nsYg+eO44GH01puo7boNtlPiFCOhz3phXcj2GEGCFFV9egq0So
91taL35L9z6ZCkTIBiysVtGpB+NAxxTJKV3img0bCs250q9UtBHCHGhfHnkpfXmuJCnEFIF/qcR9
SmvLOnYpnnltw9SS7kMWhQ9eBWhgMa0KVSEyI68S1+HZtHq992a2jHN0H2aMp7bCLdEzT+RcFnG1
UdMQXIcAC19Ezvc2qd0H13DxaiJughbT3jeGYrU2KYF0yjsmJZNSLEhf5iLpSacf9Im7zSkvnxKz
n3+0Fksew3NI3cc8gMduKjKApiajyBPLlj17ptQmW5jQ4ZK4nU3d0Wvyw0VA7Jfjlu5gtwKgFOzy
jn0v6KuRjiVysfERM2R0yPBIs9G1X/y8WfR1xtHW3jVvKuPIR3N2qVnOoSN/6zknNy2gsTeYfL2G
YzzENB1zrGLM3/aj4P+uyTJ9AJSpdmxPNa0gTTyA7RabsGLOOofFdKRyjrdpYz7OMyPBMrGiF89w
t8WE9MKqYc7VGfVo3nUkCDI7U2kaHh2hP8femTYSqOE6w8hCH6wggnDDRgw6lE3vJKQxvtf1GJ2K
tviFLYi8Iu54qQB1M3CXjwznVZc+795yTgJ49bpkJLHRY3c0LHPRSzVPivg3vjTc3B3Xmddgbcod
Z3qqVLfuPftXRq7GV9QeQVyfeztHVoU/19TpxTapOl3vJZyLTxMkKESm2D5EcTDv2vIppJO/oxF6
8GWB04Ih49FS9C4lCJsozncOglz6FxvmK3x7kTGuOiZEGz/CT2yA6qeZftYxXfU4q+7KfCkQiTbq
ptYgn3Ktm30/hw9yVDvLUeCGeiQxNBUhXHBrhsQk9l2eHCoG8uuaVM2oEjQbqFXWA37WKqNr19sz
ZaN/dLIovVpmfG+Ry7W113Esh7t8ekWyOO+dqsnXhnewciN8lvz1a+Ild0J4n672AGtgiDIN91Lm
9sOYcyLnua/PlYVvwzfoD5f0S1q+40uMTHgd85j4AeEfw/gV6gSN7ZREnzBvHwOz33SoSMIwGrZk
S3fU9bpYZ72R4QvChJY7D3ht53vqjA9DR++JndLHtssJhTibwCbwdiU/o3JKAC0KXwlQmDnztlaI
WiYsFKoAX/wIcTghnYCuItgoDbSAuvwv5pWn3q8YM0zBnYVikpEcIxknZdvWjK5aV9OMBEIYJA1N
iHvqprMpTVYaL/ratulf3Xo6mTtcO8xJzpy4Ozszz/gT7mWMEKhUVbVN+/annZMyW/r+bxqUH32d
NEerYEocW9W9OS0J6ONcb5jKV/iaG/oldgK10JGbKVbHKOmN3TRNPyZsU2uEG0zxXOiueam3AnaA
DOV50KHkTjReyhh/WV0M3c5Lc8a/+kAQpfXQwNCQAUlLotwT91mt2omZCykfd1BoYDy4I+5a1Cwm
TDbv18Ceq6QZ1JLGdYloO9Yuw3CG6L9qHX/jvEjOgcZNXhqFZlb47nYg7BsS6xCjjTygyLedxa3H
BMNkLsUPoi1fofbH0pI6K2S4wyEVw18TBNGtmdrXoSVLN+4osxMoLEQmAgIem/rIreVRMMcvS+eX
O7ypOPvo3DR9HhCnr3ywbGt7QEiSCaQUPvwueO1PgaNoEPvQSQrpn9kgGmvbFF9xcxm89JoUwUmU
dKLYPjSEd1FVmycUY+uuwtKcBSGbEFMKtkN8Sp3W37nzTpxy+CxgPtD5Y1XJ7xAWyb2gw0PLX7zJ
ReHSZFsFugxTe19tx5D4NeQm3kxixuTSuxj0forlsyhzmsNRxMJcp0joR3fnot2xRxrecVzTDSrr
L2Oa5q3MLEXI1RDsBObudRYg/ojUSL94/ojtqoIKEG/MwcEalfRfJQ1lOFToiZQHsUiFitkLk0aG
dLt2GRXLEXRDRuMHOHu4NqM2x2KNAss34w9JM+nsKOOX44EDSdHIbBti3jFGYuxy/Lq+i6HOoq8M
4utAp9kZ9NHLO/lQmkN+DJEor9zaAtCgmK1Bm9qoymL03dLUtedk62py79IK8EBOsZHVGDxCTE17
7rX3Th3BEmM/mokScIKVHY1eLhHMfnWp3AY+mdMe6iYs1mDQFU4i8dYL/UGmGLeQttgKCQN4TMlb
LFP5HU14ahrnzmghaXpWSoKzSX6hYj1Hun6ku/sE/edh4DRaO+1ZLM0fO26Nb7aG0h6MF18k9yEt
YVAY3Z0g6aSbu5MP0WsbQdHgopk/0oqLl5wwH2pFMiGJbz+46zi7YmoClNPczFyHHMpGQHDpyCSk
j9msWDYJ8EPP2Vb9KnDbAssuHjhRmqcCQ/pOGAX9PgVGbmy/0OODd4Zecmoc8zd7rXMdzPQdjTrZ
O5Baa1maqNo9ccTehmchJ1Oxhje9dvElPJgCiIrhZK+jmVe72U1NtFkiuGsGVKadjw7OdWfEeglM
x5xaYU1/05QfvEukmT4KxxhQzFvrNNPW9fd2iJK0x/OqANzBgRDo+7G1nLi86O8KVO1OOR8FXkPm
i6CQ2jxnBfPkhexVGJBpzF2wColGjlMq0oE0PjbG8HQK3DMA+NPc3OUzPeUGNuK+oCPRms6h1RLT
pWPeJX5snQUghc0AK7Px/PKg2m4zM7y80m/i/EQjNgjkeUpAqCxJvdI5U6MBSjc3b84M2W1qCz8u
uLSC0uwgtYjOvpxzPKFMDBvD+s1EusWLor7szq43i7RuLNLhWIfjJsQutCKWbtpVabnjnhOB98XY
I5OcMRufJz4VtATL0pm5PgST9l5W9tdoca7EdnMmwiLZ5CmWRC/rtpPb6hcMd2g5em6Pt6e1xi2n
mZdzk2fS4vj+Q9JTnBINdOy4OIB59MU6ycpnmo74Ut14vgxiWb8zH+cnk729S7waq2D5VEsGrnga
dilu0bc8bE+jYsjj1B3AYrtNzgJcTEK3aeM4UUsOAZ3kR6gr1SYr3GjRvQK6ZpvSqjo5q8J9MNlj
rAPMWlvJV54nrNx5FQechOWbZlJ+nYP4XuYI8Qy75SZs2GdzYHi3qb22PHiDNWzB1BvwQgAXBKiE
/JJwZyIZfzIqAPES0eNT45BvMt8622anLhQi9z7Ms62JoH6j/IkWK1mWcV9fVQzYt60ZF6h6m5Kn
SsAI+w9X79hztO9Ig6mqc6AxfkxRIMrnkobh1owQhndDce7MUl2IXhvJVGj2tssPx2thedYTAM3P
NvaPVuR+TvBW14BSSLEtHaYyyKOTgWV0pI8X+onc6SrazDKOeKfXxpjTO0E0cYa5e+2EM6dZ2+LE
/YqqaTpBg0joEa7YOHw0jL737RLlbHV60Y19IxG2kRyQLUtfikkJnR0Mv2vgbupkO+RUnKLWJWUq
1N8O7Y+ryY19HTB/TyY7eDYS/QvGZL0bHRLrYuNJA594ixyV7+PoV2uMYtfXzXiZ5+ScGdbZmpir
MYlN+0/fyTVxkfdi9uMrqVrEEOPnoXbFiNIgmqrnD3o/zo8pobk1psVf4Rar4pXvHOykMBFb1/N9
1blc0xFdQ0tbDALGOd7M/q6HEFK44DHFwKSFQduxIbeu8nosTTNtdyzB3zD+KbMMWoCBYmWsdfsa
Vi09/kXbxkUaFY3P6IbzaPaf3AjRdAj3JUGcd6hdSHk2JEjba58MwYDeH337R54wjsKsHydG8QtH
1Fpp2vJNhb3ayej/zzlXMntgqAEggqbxEobxfdNZ2UunYhZoh///yjSaE6OEjOgYBuuGxM9eCGpl
Ppe1xdWNBraC4AFYAI3X2qFxe1+p4bmPsbWx3Q/3QuhLkI5YpuisriccBeMwf8oqfxiF1V+0ra1d
jFBylRNGlpXFUliBtUfCx+VIUFwo4nEFqfORiQpZoSJ7y7FC7BSb+9G21K5xpo4ANn0cdaV2se1g
Yc7RuStlvXcyTrdRMAxHI4PX7ZvfredhCHTzv5K03kVNEl9Nre8tNttUmSlU88RqjzrQL35qQlKx
u3kTpdzjR+luQuoCwjAx42R5DU1TBpSWZXitqvZ3hW1+iwFz62QuaB4+7ATY+JbBOhzUig6AX1T1
taa7h3T6rXERRfmsA7vRVnLHnMC8es2q6UgEpd9dYi03cIO79ta3BS7S+L1hyLqeDZvRrbCeo05R
O2oUjPAHNzOkuCgxKLFcBh0h742vTf9uY/OVVCf76KLaacIzuTSo8yu2MGKLeNWI6K2zmFR+7+xJ
DXiyJxuT+lTvhhiZEj2IDpzqhMZyLMozY52Ti8pnRU4zm/MSiZGRgneoIN4rp3i1yvj3bPHjcjmx
PZZc/CMIIC/5YVmwuLugu4QD53axJCqIHL0U/EcbZSo/nvpbTS6mN4q32iW8UDDJBvjN3K6qxbui
PxDBBw30VK2duoHq8BIPqbPF/9KvJ7N/KJRlnWphWCfWKRfwxvJ87kt5uj26HVBEB33RnzxFfMVk
PEJtTTZEhZqn26F2avNULofbUxZvcy2sAc96nlmnajlE2WBzO2qiO6UQyzA0dqja/AeYs8Hx9tva
5S3cDpXEYUBGxD9vQnQCpwQ4/O3oBmgzl8Pt0f/0tB1wBhdGe3SXNyhyR5xa9wfIePN4e3J7ebTw
o6a6+S0as9gsMw+oADOF0/Jmb4+kju8zyvxdPwYSw//ypwbwFk77kOg4PqQ87K0/HxL8ORtpAN5y
u0+8k+p6lBy+dJNTHz10nU1/prNQZRqiO5A5uq1ZeBg2crg9AgX29yMMe9Xtb3QUANaW9PIYxCNq
darZDkEHpjbZkqysRTkgNNaMfedk6E9y+XcjYZhtx9dkBz4DAXK4yqLWpxlnzZ/DiPMb4eO/X9Tc
UThLGGCz131A+z2cAqyAlJE8onXPfPbfrxVU6wdY/2s1BsOpU+bfh8zQzS714hf8ZrTbXPMprIkL
ofsHSzQaTOCCOt5YI8DSfw4EtVUniuzqVPvdsIHqsIw1yB0yfUZGnZFWh5tJMFti3FxqdE5oZDl2
Y9R8Q0WBirTo/zxFvm1u/L6uVzfn5M0tmXIlHk2FnCUcTpimi30dxReAXcMJ6DEyuuV1r0zhOKB5
RLbrzdD0umKpgHEYnnyXLTx6kJ7zOe22uD9Ax14Hu8HhOjpZe6gWa63hgkIYhmFetyGBVf8cMouU
QsS+464ci8fb6/z+5OT760Qg/gegI7HQLLFOVSEiuniDJKnMrBBuuyeJTAS1f9Sv8xYX7z+Hm3UX
rfDiIlr+5EEuP8GEpnOKlx9YL+8CORVittvzxphwemZuw1yqfCkdzrvERr5vjPEmdFkm3QErjmCb
VBSEVHjhCAWle/MHMGOEoLGmm/aXZlKCAGCgLzKrb6umO+sm8jikxjXQLVBgLAdGMI2rOQUV4kDc
Xg+gD9faCT49t3wMo2avhXZ2fWI+19J/n3IiozDcGzEglLJOHpCO4ELEn3iNOhtwkFK/EmywvlVv
xzyCdOB4b5MTXmRi4+yiWofmOvg7HGB5jEjE4zrONV26xMruMlRvuyRcicOAshauzuChrAisjfJO
SM6TbSlh9+JBWCGu81PoqAixe/YXWNHtJnsuK09uwrz7i5KuP/YOVamRvsGZrFeKqexa7HU2ORt8
a/DzlnY5kwGsPoHe+RBF7xM0KMwSvZIuZYmGwChQtA3pLmkKtcoGvRJY7cde/uokesbOZz+xkFET
y/i0BedFOSkgCqhwJOC4jR4YnSpf/TCytzZHM+Q0yliRibslD7la9So1dqROH1s/cU4egEJcKY26
ukVzTBPNbExfdVMy10PAukbpySCyrfsHUnjXrSFfa+g3DKDhRQLVAw/wYvTlvPe6ZZdZ6D08L7i8
egUIoNiWn9ontIjh9i475UXzDq2tP9G7p7dBcLdrmp+95K7qKhJAywLtTTi8JbisX1AnrZQ17FMf
27GfDcu2M3scQ8fdtEWyI9QJtq1vjlvgGR8a1yElJg2oTv1gYJP9VLr/LNxRrMxFkDO78aqaDTwG
A18GGrMRqEPxkw/83cqSrZctRkgLFqAs96G2fulcP8eg2wgnR3oQPADDnzZjT9/TN51959MAoS2x
GhWS14ZIszTHOG4z3qCSKf0t7ff7YjgEYlQbRwdiL0s33SP3ToAvNNEec+ZvmYIFkRTkzBaW7pp+
nGtjPphWup7rnp2dqNwVFOMLqaHgf1v/lR3CiKCDLWZHjRC3X/QKvtDU2ZvQGcv1QIeRUQi3kigu
HyYGY3Q5WgGFlmnIFL3qBi9Y6zY0quivrtsiOufmA8NJTCJIEYcrJfjnLL1upyq0Qjlw0k7VGzWW
w1WiI9s6liaQ6sqlxdlFPgmmPFQgjvNp5zG6rf6pzBnLjnJ8E2Zu70LdfQEWyjaGI3CVupxmbRLR
uUgofEoDJVbxGfLFsA93NmUY2TtIqrRt2DECXT2ieoJVM8Eshs7CECoPXuaJdxo4Xrkj4B5dmxNd
ubhWyygjA5GI9h4OtM5dqKFwjbM4R8CU98mT/VDlOGelGxLSxMdNL0bCW/F+hIh8LgG5wmzP0WNY
VblyEuzTPa2+SRnhuU6+JtsDUlSBXDUBB4VxtI6jzHw0A/FBwNAXje1iFYToUYFNVp4Znllbt1CS
9xRx26gBPGOMbO0iBaEgAhHWc+/dE/pQryareYkYrLA1+WUY/DeIGPXrEaEyd69NK6TaeZnx7diA
gV3M4M2w2A1G842kgxnTlJ9uqI1e1DBAjUxRkgON7LcuwQ67PBgFtjb6zz7LMPU0Ogca3SsVocDB
hpEV06mKFL7ZznoQh7betiVnXlDVzrHEUrCGiv2jaMvXYsw2qUs0RVoDAgq9muQEGyJA6uhNjPys
n1nYrSxMtgVwDxlyO4Wp8Qn0SmOinS7Eat2xYFlIOdjcWLLnd9OaZHN5F2VvGNaBEDT1m0U06cmQ
Gl01DtzWjOc3XFrlpgssOmuzc2wsdVdOkhattatkMx0yBPE2bjR0yA3ccQw+JiAW+iE5Upb4qoES
sunCc5ZVWzeafoZGO++TAItPptULhee7iKRBG2vcw8SFphA1W3g8epXl4TVGiLUV/nsPdWvtdBkI
oXF4Q6pMN9k9iUGyGal8c+9O7vNgm9t5EnvbmhCsMI9hw+dUbJXLH2Wm32smB0gwU8g/+kdcDhb7
WvOpHUF3dZaxyuugWedlOFy06O8BKfymGWhrtY4WzqC26Ysxt0QJX0JTSJbXbn9wO8QLBBG1cEEE
ZvZGXzNBUUGVcjvUNcVpz6Lr5RFtsQlecKzsO3zRK+E3T3neDmRNrpt6OEHPgThXUhncDgGSwT+P
Jrx4EA3MGNBRYG6qm8QCsIPFaKU3oIcEdrj3GEx45nzsY4Gvnp4kYzo72DD+BCHJyC+0y/nk2u14
yIL0mmfceHy/wnTBbRwlMtr3YoA9UZEpmgoxUeHH42n0h5rlFZbwjbHATbL9w11QaC3QZ5XH2+v1
nFlI+Ro29R4I4LHczj3jyTh9GkA+7YTMfVwcPoU1oha0vRCEezqFOfYfn1HW0fUohFRbY5NBMYg4
CROpJcBhTCIDZTB72Xk2+/xshwMdEbZXIRBgiHvgHtCtlIBdFLMZZbXJ1g4JllXL4fbodhiSJVL4
9rDoQxgI+AREei5iGkNjKk3mwya+TPJxJ8xNWPAo4CYz7rd0y36FYkGPGAredwnS4/aUrV61Ugbu
oGmg/7F8ZS6upT/fFgqUYW8nzaUe3RpWvg8FtUnSDUiNiYZ9nK4JCmastvwqeyzonYfYjfk4knB4
FHls7KWt8kMSwMKZKAv/OciCUrG1Ylq5t4e3P5lUTY4D+4U0jfJz1AHE1EV8V0TVZ7qck5MAdL1O
4+ZqAIrc/cdrHapy8hAIlJnY+eFECHfIBBmocnabyz+9PWIe3R374m1IlDyxcspTrkOuBIR4i77B
9mPIEsvBXLYIAMMwoELP3/gypzez7CL+t9hl8EcW7JayQjUNKcbSxj5ZJM5x0sCSop8HcGlfBG14
whNKL0/iDLYqcldo61HW210QIjpqOMeWUv92WGBuOyt07/JlW9fF3u9yokvKbf0I7TsGi0UZTglX
xJw75VL7u2Hrsm0ZaRuEUG0Y2MGAGRcmDMged20qeFS3RNR/DkRrZAczZAt7467wuSKPjVFwaU6c
WyLq7eAnUf3nqVwgQhKDMV6SyNsRznqXyqA7/VGL9PU2S1V12EzR7KKrR/Zy6JRNQgV7xHzZLfoO
4YJTSB/39kXcEmmzeULN0TYueCXG13Q+uoEhPiV5VcIY8ZrCOdfSPHeMgGhQ5iN4BMdZ8nJn+ql+
dYjcjslbWJV630/24RaGm1fBU+D7xe72e4Y8hwIzOMuSB07fBoM9PMJWZpzj9tTqQUnj1+54s9o+
eLD/bnm2leEAqIYQ2C75ynI5NUTsULf6QAahQRSn5QZ/ugUv357aRdMhSOuO3bKZ0/yNTSDx4gyz
zUIpF7WIHxFWx7aQHUg7MxmKGDx5mqaw7H8qa3pK5gTQwbILdR2yobM0BG90ez6Gmp5nE/NZ6LI/
uxli8Yq2wk2CMxL7Sbr08hbL5fxsWtkcmB5sbm89qj8mlTXH2zstM5rDa2l1VySIAInhEDFGucWI
Z2Apa38X8ktKMUnQk4fbj/yTKn57eDuINP7zuxlV1afbwWpH3ug/z7WW7bqw50ejT7+ikDCKIfL2
rZ4WvM9ydnGGmKAaZ+MQjMvisryG4LBeYR9F/rB8Arbbg7a5fQ6J0X7MtomTaxz/RKVHlwIxDgrj
XgGUatflkMo/1+btLeqp7pHkIlhFC0JtmXs/g6l8JX+Mhk49hXu1tFKWZ8EU/0JVjZdggQwFjA9x
bAXt2lz4Q7e3ertebk9vh3n5A2xPIGh8eu63dz5ORg3Rz7r4JImFdoa6hG8XN/zyrUwYfYkejdkE
6qE/6jxPT0pyyec98/Bq+uAOZiDkzTMMW80jHMGsrp5lT3q8n/Z3ZmGyfQiDVcGeZjPSa0HM21wR
zT9QQdCMZOWycLNt0APjb6zDaSUV7evajLgGjZNV8qlalf6u6GviiMifvMr6SDr1CQnhroaNCnUj
tfd+VWAQdZxLlszzvgK/xjQPoEhVnrHbfTq9ZN7hiCcDFeIqx4yyniI0Bm3+BUoYs5CGY54BBylQ
aNMpESstvXRfx/ZrP51lHVxLUqVLyxnQ0vd3yZB9EYLEOmtf4SoWKziq37Tj2ydMjZaGzNCM0fSU
BeLQUY95YY0tcyqObm10G9fD095k6kqb/gHRJSaUR9MNxm1lw+AcVXw/ZlTGcdVBCpzsrbTYGFOk
Uqh0w7Fqym+uSBK4DIoyC0cod2YMpJDFmrXXIn9gWkB4Q+3gXMZuMhV1/7MUD44b2N/wESdGE8uI
p6RG1Xm48QbxFtrGvU/jYpuYaXpUQ/eX6VPX15F+HOtWIlQ3/N3tYqTp3B8SSFNj0Yj9QJzLbRXx
GyuZ17eHxPdYx3o6/olnx3F4b2bQjYCn+uSOuOJ4EzD+f63n/0XrKaVpo8T8P2s9X36PP9r/FHr+
/S/+Fnr68l+IKFFEIx8k7Fkuss6/tZ5Ib/6lwGO5RHwRKuUtcVB/Kz6RdbJLsn3mBO6fiOp/Kz4t
51+ehIjk2UzJ0YAL9f+i+HRs578l2lqObXkEDKP6UOSqLWF8/5FvKDrD0AhKBPpn5DH0yZ8ZQrF6
hJD9SlddlQ/qzgqqp5xctBUUvwsWZiRNzlYDLGFRqS6SGT3KCPKmvOZJOvmPpqW0M4R7qLCfRYK5
im2CcvOjx8rxnofOvDQlasuI7uVNOYPD45UdH25lYbUXRzY/CgTeBt2rmrnsGFv3ynSpkZCmJHi8
+io4NBCR3Z5JJ1vBlR0Vl7TyElKjncdatndOA+ayLIYA0eZIYkwtH7gHsDFmE4bsZeeM3Zk8AFSk
M41x4zvxfQz6qQUzsXFXOaonyzWtzQBsnoQU6h332MRoCl2Ei1svneFT9m+YyuCTYfqVfrE3jPil
9RVefJd0uz6BeVEPULiIjN2LkNCIPt95QfsF7HDXN/aldwmeG63oiFGhMyG20b42m1OpF6wEUXzn
kqkgcj3kPBVRPNCsJ4FtfuEb84zppXW9PTIbJY+ZEFcPvcMdGhxQiWXsg9sKYXtZdnsRjjmeaZyR
zDTOhCoo37gvYGE+BBLlXFkb+6Ic5ss8yWTbZB3udKcWD+HszDj4exzDy9O+DOqHycaYGvs7ST9n
Gzux/eJqUKelq+0Vc9ToqsvgPYT9ei/8sALFGOPNM7wAxBuHxpsMmhzls5Y/UfO6GCkZLmD7VPNd
HlKtFLm1r+yc1wQeQSPgW05iI7GJ/qiIE0pxL0unBJwFaTU6I2FB/kUizpq2u3cZiMu4NBOoW2Os
zo4eoYYMMCIzfg5ifx0hhXfju5jhTj71mQfWsOeWL6xxnw3Fg6+EcVXp1D+3E9lrEwvwhuSm7rlo
HPvRFHfaP0a22bzi/eUgvkI5B8+3J9Yi4x9KDZeLsRnbhVdUF0s0dPwB4zk7S0HWFuk9ycdcwT2a
hKO2SSs/cIdNL4Hs3jQL+k+KWnacs20/aoUEq6yLkRmmoJaFQHlmP3RHSLnxG5gpJ/BY3enatFc6
88qtEGFx8oveebEUtA2VdHdKDDEOdOt5NMrpl1cjSxqqPmSCEqxMQ0WfJbc5plj7JrVzWLijeoqG
NPkiu8ZYDYtPYkqciiEsQogWD/nKIy8Mwm0XHmq+58c5KMCXpp7zBfLnWOk0+KktZB/GeO+P3fDa
wjg+RBEZYB48i48UqmQWKOseFXS/EkMjofU7wYZorvAtTQHCVHlpb73RD9/yVHpb7YRid/tTxqV7
s7fTdWK7UJSqHnlda75PJBs+tLYMVyhU0iNhKiESplb/yn8YJlV9OnM7Hb36nOXav2vHPMb+gegu
G2Oo76aFd7Boq5dI9QC++NVZi4mwTkiS8oKGLbm2Xn3LBombhT9ybNR03kC3lKaYrlGK6cqCOL3y
uNjOdSXd0wj/gIXCH59LBMbPgKkOPSbkNSNtvUuW1xll0f6OJ6wwy99wWwh2jW5rhpyM1YF+PaaN
Oz6yvxiuRRwzKfxfL/FdpnvG4edYKQqpsajeRSWB7nrl4t7m6TRZ46qKAt5VHp6bQWfvjplCaUjb
R2fu09epnGjQDV+q9ubrAEn2hUCPO+gL4f3t2RgO4caKMuC9XBNoArwXViDKTkw0lylOxXuOWNhr
HOdlGof+oXH8N4fplYu49KkEc/XYlZgKB0b5tgJlS3ZafrWbMbsaKdJJ2Sc7L7Ros7OLjs/APWxL
0vGKPXdXgit7rmzVrABc1r8jf48cVF907TL7MBidzRnxDJDbmnu+P8JmcE/S9gqKg/DLpaBqn40C
3UjP7XKDyKrauVWFyELJ+1Do+JfnmfdeJozvEbieOt4cl4ZdOAhdKTRvTzdY3uxN09cYb1vb/YBt
tMoiGAdkKPtnlw0SZK7c+xj8mSQ7Ti86jJVEyxOWH/2WW37zwXAsILCqrtdm1f2lDa4nS5n31ZDr
N2VIYydikxgIHTg738fjZodG8FiYeHshLpTroHPZlOvafsBxVKy14BKuCwKlej8vNrpvGJVDtnhz
S76U3IV8PcbFXVBW/v0w9zlsADdkd20mr66DajPKpg8rwEAECCZ+zkXZP3qwf2NbRM/1QECYE7D/
dmDiXsDoXNIaESCtH8YTXtK/N1Aik7gkMcTo49exZTuNhr09VnUcv1pNnW5jwf/R7U/JenFTg4og
n49hKCDvERwxPziqfzTDuT//eW15WmgkKVUu3oJq7q7ecrg9GsBFrKDgRNtuTPV5dOnt3R6lDCnW
6UzXOo+o2eWi6B8LlidkivQAFqhUzORgkyygqXxBTmWwp1wYVKYARuXrhZ9sS9TJYcltUGWnuAjC
nenhMJ35EDh/vAM2KWD40ZJjW3+yHxqOKfRCYsD6Y17GO2Se3NgHeu8WU5ZLFdBJLbrkDmlA2jzk
Rpc/GqyyaN5SEyT4b3OmILK5Kexz1LCr1Grrs04rQEEx3KYgJp0cYNcBEq5id9L4uxLDjJT1Z+jn
e5PBz3bU6XBwhuYnizBgr9oACTaxk1Jl/06IRHLV9vjDxhtp96RaLdJKBhbKXUNFijXRXtaCHZPw
x/QCInNxTp6k++1OyQvJSayoKXs9wojaZnw0bzCzpv6LpKV13wOrqRcvbNuZD8aCQIOf8EvCRMsQ
YbKTA40Nea9GOodu0Etce80Oj6CvfCWSnj6uyKydq8ZFRwJ8LWKmVC00tpauGFfrG3hFonTllt4O
hgkIbj69c1lb3yZktw7Cj7Gg3nr706ui/WB6j/2CgktgwrkLHK5eMHExvLiwb99S+HHtApKrexBo
1fSbOZNCZYEGC+acA3tOLzADHxodpYYrB3MjMOJ3IwTJKHoMZ9B4zo65pd4SKvlV+uhngIxD5XJT
XE90Kds9vCpcvA1Rbpa9o9lJHlTmMB2Ow29rwechyHgEDAkQ9Jv+HW0HZzNneo/sFTQe/L0ADl+9
APng4b1D/nwOFlLfguwD2GpD8BvYNg7TWzDJLSLwTQXnL7CME1Or+2A2TvT5N5xNyOfC9awfRvCt
XsPg04r+i7Hz2m1d2bLoFxFgDq/KwZJzfCEcmWNVMX19D2rjHh9s3Eb3iyHJMhVMVlhrzjFRt8EP
zOAI6gAgRKZWKanVo1ftQBPl9JaGB/pLRIrPMMJsxhLGSlAknpYVptysy+9Kr3+gmArIcEYaWrT3
uPpBI/nup9sn8cZHsdO3+HVNLLJWqiNeguDoWu5VAzMxspvHCoaiDJjrrUNSN9dNRL+1jcUV66ds
y6jmxSE7bGiM5oxlzG2AAS120NAxEbqGzTYOvGvB1tciyaX0yvBoNtyal92JzgBTRC9QPMtzHnSv
HmTICkJkKXEDYHR60LkeV7KllwnWFZw/CtAakzASofngoJANB9heMN4YY6/z9rF6SEzvi5p/Txur
+zErjoVO/6709XY5WjX9s9bYcKrHCwWSccY0PuF+PWczDhOGTbJunPQVS60384AWcoZnBlA0pwCc
Zio6etzWq5iPYxjOK2yRMxSQfjki912M8XczSxcsrfnsakgMYgZ3uo9eEbx5vvGR+l/MADdhC+TT
mnGfDWh86J+gsz5saKDmjAXVZ0BoDCkUwGzPPOkicRzfKZw8jTBFO9iiY9Jc2fW3ELMOoSqubBik
zgVGCpU0dpJb2RMNXTn1O7rP6op+FNPXCMiGuahL6jc35VxmHtj6zrCroJ+yYH7BivUcKedOQEf1
6+A2N8cbHLwo5eGn6nBUkUscbLiqLI1mymf8BRynuZyABXzkRQ6NtVMpZCf4rC2cVjU7UMjBhd4a
eTmkInETlpCf+rbkJJnw9GNDQgzZ32hGepMiHXZgwkbMv+4Mia1mXGwHNzYS4GFmkKyAKKtDTYEv
282gWUWGETYrkjWK4jpyFUNWvGnbDKWHiqNV08er2n+zZy1RM03fik7EogWFJcC/orGI0zBcsmjw
50SNbAcg+Vrkpty6Rnfjj/g78vYtDNS+0rx0A3KuWeZCbMohOakG+6+UBhDEJFoZdqPvKAzhy6MH
h+Vmb3sDDjhdc87s9zd2RGJtC7CP1dKMZ/H5DnBQxycbSPtIENSN14YPSdX+wDewFtBbJrAJm9Am
Rjm6S+99Zd2Dckgessp6DsmXx0BQAxIJKSc7ALRYZQkYOJxS+CAHyJDltd3IZ4O43ase8hSh8iO5
q2DxWuTgI1AnrT+JJqVqlz8kFi4N06ntVW7FNgW7a3Z+tPhHRpOoG8YVjGqsX3GwMVyfjCciFLfa
4MeM3e5TLJNq7fgwvbMx3XSBgiAVekd6w+qo8UmFjPegdaJ1refXmtbPtUL/uu99sYvAM7uggVi0
oHitcYrSOFLe0tKGN7f11J594t6JYxD1vl/sWid7TSBJH9qCXXwp9C9Dti0XuQZUj94acw2SL7MY
wXLI5kUU2Klbfz2y8b/PigRubui+mxba0qhi7HtzkODisAZ5IPHgMtghMWpmTnaVeLcxSStsa1ED
t/6dOzO1o9Z60k2X6bKlnKq1LtEc/jXe9NsxZID3cv0k6FCuy5nWHWjHnunVnyne/szzLmeytwDx
rQE9QeyfvBB1D73B6U89OPB45oIrCXugnlnhRmOzsY6oDM6dutalsJxeIOS/9y8PWoH7nJmTt748
TrW0prU4l9L/et7lbqonB3Zjzfbyp1Av+aAUI/566uWXesiK0CaK7nLIy0N9061gC05YTZloQysq
j2BHYdbACUN8vxWWs8e4hUSDQlLZf8cFi1k56i8UPE7JXmANWJia3FdCXtuy3fuUffADdwvwTC9O
0n1k9fTtpeN3g5EI0la4ggO0t/r+G4YOI0EVPzCJHTG1IsMjq2IWvzomotnJNiHrLNlTxqu2JiRo
JBGt+5qmCgFQzizQOcZVU7sE1KKEqhTAfPpU6IpmiD4gR+Rv849uhvBfbk0zdh9BE604dUHx66vL
Ly8/QH8Wm6l3HhvQkuvOTN6LOHcPusx3XW83bFe9RT6oAbkVzTCUOf1CtyOo/mWB6u3SCvbnDvDl
fj33PGu1y2R+WzmGvhVpMXORKrB4VJPGII7R5uUlTShWZ6hun3N7irG00GJqJmyoZZy+EQoPxB4a
zVHHNfLnh/nPLZf6H0upiIt4KLIjLaVsP/b1ojTTe8TNiPOts+Y5X6ZLDU6/l2b0lPfRUWSEjCbG
KXDaz1iEj14CXR3InDnQdwT2UlwhSEA6XB5sOgpdOp0s2pwL1zavIq1Z244Gqk9fJbTekgE2rVrl
RGWGnBtsUjB+m8ewKqOlwCZV2Gz1veS2g81yGNUMb1jLQHtrYC+iYCjPyRB81SMgIkGkNUsEvBvo
LMKVF+S3ynCOiMgOskGnpU413CItiTZYh7FBam8y7FfU/ljiE4xUdQtUTm/GpJ+shrgGMUWAf8gU
1dEVUmwAwFMGeBDvyoxUVkv152BAaQMd050wVAr7iL7ErYBkafWVrafbYmhhwjU0Ln3z2gzT6wz6
JkFZCJvbskd+h7+GqAI+pscZXDb5Q6UoXFb5wWEX5ecPQE3YGJrhs6F1W6JK2F8Mh8C8BpOCIyqX
H6FPYxInswPoKb8x070FPGxhW/VPBlYryLWDD6j5iHH/AHNgoGbD5mcIqnPNwL8YWLUgXcJoiRMw
r7t6L5xiDYh3rUl11RThY1W7OlRu2BkNIkuy1EebIJ7Wfh1DLBZ5jHhVxIcqvVEOMR1SEC8aOzFy
Lt9Adi23RQkFJBPppq8KsmV8uLsWxC48NORfJw+1jULfKxZdwy6ABcfC9zG+1u39xHJ/4aN/W7Zu
BO7JHh9jh8Hb7ojx0prXmLIDjvOQHdOiaMWnjdZU2hmJgEn6SSg4mDF0s9CqegzRJ9rwbwPEXOTG
nJxAONd2X9OzjeEMAjtaVGH8NY6WOic2q0dgfkPGNJb7wTOGHrJYlXpIIep7LkZiu+xfmhxRv8y/
e1w1ho1nOZs+ZQCPSWmYoByTprkZ9vtiugdLSLamrvBXwup1dO3R97JgZccVmhmF7gbyJEGfeZ7c
0Z+5JnoGU/x420V4zQ35Apx6p8lnhdHNgurVqwYjmX2XlmO11D3j3IMgW9LPJbexc35azTppRrhG
iHpdkd/ACv2UhwDTJ2vEotacydz7bqbkNUpvLKN5zisbHl9dFKwm8R70LiOa40giDuMr0N7Rq6qr
T8PN9qR+Xw22ug6jJ4j3t1bHKsQnxLr2w1sDg8kqYiniGuKe2IVn28EpOZT3EVRkkffM0dlxwiRB
n/6+mI2BsnrPyIhY6AnJlpUVgBjCdBPP9LF6sj9C+pk4xwkjKJzqIY6z+2Kqf2IGCnNqfmocynoo
b3OdMYdA6UGEHiXMjykZPkIGBcMofvzAOEmFgMXz3giueVNTwB6zXQkbZQXSABhpRkUeFbJEL8N/
SNKW+drakACDaXoAfHefY3oM7TVX12Olz0En/lsdZglgnI7IFoVnwaNqhlp3F4yPEKz9TTRWh3Je
qoZ1+SM1ucXRYizwhTy2TAEqMq7tYKoWOqQ3Yyw31eRtkO0Ui3SKTkx9G6pteJ2QgDqfJlMYfOcl
Z/CrZZwVqzegaudq6vdyiG7TbrpzbRZlE5Visrx8B0Fkn93YVd/zUebMpOIgHAgKNEgTQx8WieXd
N6mL0HPcO1hHqfj6VKeN114P7mLyXyI/Mdcea0M9MqdF35hI/HM+bpVPfNtZSj1kZAWNRi5iwTNV
w+38FauifgjyAJstI0LmxhtTxp8a+zI6y/iuSz5C/JpOBjVlUUI4RKso0uDRHIxT73KnxNLTTi2j
Z4GYzsmLGz/57IQD1SmJ0Yk42kue5K8W+YpsrQJC7rKnFhj6on/sUbfzZ8n15UKSOad+/cPi47FI
vGoNbg9qos4ezb8hSMda9GNAtV0zzaWnG+w/Wm2BYuUZRCCagnA2sKBFpCLFNJlN2P3ZF7nZFe0x
joX4zuKMYUZvCN0OiUBV+kcY1ytiEm+S3vjIPZ9BPmhuYOhx3RMBPVY0s3OTL7BNqWDP2+0KpKBe
RcaVW5OnR/TTmf/+vitL+HYR5RDsaIQeYY1QGR8QjNluZO5Yup7brkLn0Wnct8Fp5uCtxzCmwNH1
P6xxn1R+7xDNskngfYa9W604t3Kyowm5ou3EvJL42koNMSndzngIW5tBIct+HAQ28Bb9TTaMsBh4
/Vx1aoPqiwnVND8Kn8a/IK2JlJWTo9Rjnw8I+PXmjMoj30mBbFLoRzOfANO7bLQDGCqFGmcGBOtS
QfFJ9xdxZ9B0m5ZT0qDFz9HJMqNj5DON18l4L/r0aaQFsygyMCjBPEI24lUbuneX7v/C7+O1W3TG
lZ+zDs19AMycKu1iqBzJOCrRlTK3duSnLk3TttidEeEqBXm1nrGk7bVxFbmSrYOvusuVsabAjac7
9YtVLWMDC2AEgiR218kID82OMp9ELX/TY/lAFRo/trA8GbHaTSuD5wkFoNXLT9X49mKwp5FrLrr2
8uBWwBPFw3Avm+G5toIzbBbebKO9ULF19FIRwEGvv9AoUbpxwjzLhIZV+iOJx10yNdmSbd4P4CiM
hR17Vvp8S8SkyQLv4LDoA1TglNX3YfJB2d7jEpoopkvCM81XMVdTmDa+8FOvbZTMlLHg00z1EhuN
d7fABAx3AOZybKt1JXkDyPy8RddSVZ4CtQYCGl1pDlTXgFPcqObuZhfhdy2sbWNjcZBG8Mny5hFE
hGIlRKwN5HjWJOPPEMvPAt+dTCBW6/iPF6HhsoHEhk9AxNmQ6gkJA6picY0qjH/v0YvmrIyqv9bg
164QG5fsPwI0xtkjRmuKUaCIt8o+e24zHDsgJ8s8qoyrGEEoQsAwftJJ3qMMEgXgLxCtBOLdntxm
GXWI18LuVA52srL9iS8uRsU2iQ3D87hyevbp9KAOvgigvAwPelafyOm9iwEoLrQsHvdeUL/b5qzT
jaCeDxSxum+/JpHRZd9kpOaiN4rHoc8gLzQ6VfgYlT8e9JKEi3VljGfczd+l1jgEPlgbmzq/UT8Z
kr60m2Bj65Pko54TkLqDT8yjhgLXSa/dIjNZmfjfSvjU/+nrlZSrNW0eAUAWmlhEeWvFpmiIr+kw
5i0yIClgy9Cem8Ez+n7WDVH3XqoRfbZcBwbsZDlzwejYr4XwbtnQPuB1fDczH9yiRANdkvohdeu1
Lcg+C/FjLbuhfRP5bOrDo7iKByg/hiISYTSuHRqFMMzrZewz8lladtLqZNMNsNxx4q4zuilrM2RK
Z8le74SH66NuXZagub+rsYGNyhlWRQeGDvtLb+vsYDxMD8oSq1A3SLkBXLXqRPrV0DJb9mX6AO5R
LkwqAcu21BjZKQLyyiYdgRU0wARLuXhzwjhByc/CWEeAHXjgX412eoq0mWepTBRLfo+xtfTHldKH
T2Cw+tIpzBtk31DtCE+m87KiMMajw50k9BUJNoCOuDp2ASaoNkDW4/pyaRiECBYgk2pTI8ilmu5G
MNArAjWiVd1gwDd9Fzpzos+iAhaTznPoWbf2EOXLMKFK6CM2C7zyFZbBMlBPCnf6Kq4C1OFdaByt
dmuUXrOxTSAk7YNXm96qY4A5FFN+ZnjAAHsq3HOYcyXTebLgkaC9J8ZcR3rYWfj3mGRqtx2ZfyAf
sPkDjMJEGzibtkJnjSu0L/J9No6zebbfQfrM17nt7vuAKS7FTsNa+rZSNHvSPj5pFt2GJB/2SRbQ
o8v1fZQb027yWYa4tg0XAW56IMItaryVk1rJphQsEex22BDTjWMjkQB7XTbkk9BeqtY7QP/MNjV6
1garaERkGOmT/dJqwbjaY2oCEO1IUMkmxiIAuZtRjh8m4okTERBE71T5Si/ukojQqEbzTqHCXhLB
NKRptK6qNLsqw+Q+VD0LD593BtFo0diOjzpf2yUx5qQ5XkC26o597EbperAm/JqGaukRgVNW2ylB
M1zeOCWNhZp99kLz8zvIMMEzWlRqOFXtkJLlqvUk3W1ONqExMs0QxH4dmn63wlQOT97x3+OuZtQE
uCu9gna8XVcbqys/9DReEWYUrabYY4zVrBlpwNcVpWenxGMp4EKTFtp5JYQBCZRqIKMRAR/rzdBF
PsZfUWzzPtH/lDtHFSj049RfG8xRbiUgOZhQ0RwqPj39yMgzPkotEkdVa9dN1h5jz3v0R52ee5hn
12TqOm2+qflIOxjqBFARD6AR1kf/gHII0og9kC/U4qCOUr24GdWcxoQnheYO3i5xU7QZrQ74U4bp
oXbrUMJ5nYxoLrFjIi57PWXxPWhNa9lEpdrmSa3f+mFEK1GzHrEu33UxqfGqidlydtZjQu7NZE9i
YdN0BMSD36cNeghFQb3RRSFXYTnd5NrZ1qDAc96drEw7IypA+TG0Zzid1CXYwyHeSZCfT9p7E6eP
/gsFffz7T2g/91bFdq+PHHdpBkw9ANH6DnKUyJ+yMrvUgug4qHedzZdboxBC3nDbdVWNeY7/5ISA
E81nAZzTJfmEbvRzB/wAhbNFZiE46gTofjrWt90YkUkRQQ/Pijm9vXJ96kjEnwd2tyGJALl+GYML
y72zlnnHKCXkzyGWwgnVa4J6aDvWPgS1IqRQcdK1+JXqIDsRibaZYLrMVP6CHQVi0jZe0/mwzzke
p15Bo/bdnVcUpJjSXCbz1MVeA82CITyojx1NumUtug+3srWFY4NZt7oXxnbEhKXxZQi/WaZemiwK
S/fXRaBOxdYPu1XfxrsQtgp7Xta/GSS3IK9mGvca8S5bKoryjVWC1ctqoGUmvdEgs6FGZIzYDiG8
bUfh23GxbzdhOJ4tPJrM2cVxqI1ukynEnkhNdrYnfiIjpcyV/dgVlNSa/4jfudbabZKDQhLDPLDx
YvtjJJc9IIPdNNJ1OHo8K+keZZXe45hETN+nBwKYH0c+jYmZa0zepSOJCkWHso51cxW7Xrmxy3KO
CNA51bt+/jeld9IqgOug/yGX9gZ996rkv8Z2v7jP7AHW6xTn267yYBxV2Reci3Khu9VDGA47ZBOv
ivb7QmQMREEj3qc03rGS1r3J2+VRR7+7qn5oVD1N3YahnNenaosBSz15xnASox9u8OyQkdkVOsGI
BaiX/N0dLZOR0yQUWP8K3ZIVLWt/1rf+Q+du4w6jVZX2N9gRzkGA0xIFEoGlkcJuWtbYUk2x9TPx
RbgSOSQjK+Bc95pb1djHxHOCdSGzTeNp4QHM/L2Uu46uCo1CYk7hID/TmCKgVWP92UhSUiozJdmn
xvTD5GlT0VgmQ/EGj1KSi8u05McD435wSJnHlyonHqIAQKIxYzoD+0mskyDkC/FNK65i94HwKipp
IlGnK8cgP0SGdXAHOts9zS4qmvbS7TjhODQjQyrsbXt0vYZKhx3ck42E864TX0i72ETlM6LXHeV2
tJCF074iHtTUthXuH90wniZd+2qjwT6IeiaaBNmdf+U/GENcwvL3cWGnLvXO6N61vl2iXm6qdLqN
QCXje1iFQzycB5CTat5xgTxBb4f0d3TJJNabUzgV3amSot36Vq0vEz8CVOdK0r5F9ez4OlY74dy1
lvNROdlLVBghPhfiwxnVOu8OX6KFoD9Lj0ijcIFPLDirUjont2CAzHBmUmZqV7rXAbV0/P1QP2di
GvbhLKfXneajEl1zKGooK6G6kbUlGRhYYlaKgk/dau26ldBAImcbSySSowBq2zRAFbT8HI5atje6
cbzGkniVRxKGYdKS/D3p1xQOqGGnIIGr1QwMISVcNTtpGzNbq9fXkgr9UmQZCRc95Cd+gEtLw6+4
oMU2NPU6dYOt5oaA5+gvrXSTJLBm6FcUR7aDE541DT9jP+fp+F16Hkf33qhC684mrjLoW3s7RMZ9
Qi9qRwRwxNKUMDvHNbbY4A8djf2D4QcnzTPDlT4YjwYVQsfupg0ps4R7lL1xAOX8jp28XI4tBmrw
8jQPM8hWRseuRU7EHOG1yoqaTOK5mh3oyZMxQWsPffkucjvYxow0pasVq7GlQhbGcEytAc1+bqNZ
IxeHCMtA7NGB6AwlbzmSClhJpQarF+t5ndAG4tbIHKbfiKbI2HUDLVD5e+c0qK0VjqHiI9Sd7CnH
GZwQTeDk7lrWhUYxFuNuG64zjBIq7u9yTgUUtbJdaZfdr7YKPfdLtvJZa1SwJld5E3q4P3KU74jh
WRjV7ZcbFSxMAw+3lKyve2kyU3aHvqqndddEe8YpdlNl/NynMK0zC2lfEYTbYd5xfiW+LM92krzW
FfMyjJVjopVEhYnsUHBSY8q1DzrKpL3VsLbuq0Gt2rVnza7QaHqz2AwPeE7cOs3WekUXI5EvoQn5
KMjkqwDuAKiFrgkr5O++rfNthpt3GUgpVgGmQB5ngax6oKT4rguN83XqlUB0Kxi5Wt6sCcQ9wuTI
+09pQ3hHOBZLr7InqsP6s87qfuV13YMOxmcBPYlclgq0qKrkQ5EEciOFO1JzAgjoxArUNoNTlxKW
ODqlTq5m/AgssFialY121gTy3k5audFjRj60JM06ssb3Ft6hzIYaoZR3U7W6vXWDydnk9B2WCFee
soQlIMk5T6rne7MthY3Iq86d3lDjNadh6df9g951065ZFQZJ5BaPNOQlYp8GDBIH0cAHteNjUAwF
VzlWpMst6imINf/vx0x278St/fNECFj/PkzNUggjfyzLo5FCX7w88fKcunER2l3uU8f3CZj85xXD
rOZXl/vJGPOryx/86+bv2/zzG1IThenv/9d38edN/nlF5jsx4cmY3/afR8jNSVdeY6v86Lbk2F0O
c3n1P2/k8mpm7FbF7veFay1jCXF5apO5U/vn+/tz8Mujv0e53NK9oeV64CTdB91bBP/z4BfYM8sC
L780cDkZPh69y60Q7cOfW7+P+dOEAe73forIiqraP8+83Irmkfr3MRHmyyFM7d3l8T9HuPz2zx//
vtbv3/11GEebZT0GEBTDpY6OU88wWDdE179vpDE1OhCXY/3rZiU4V9e/RyvbEnDl4DxmRc/WvAP4
uvGVfn2x5l5+/Hp2/3rs9+7lVknCIuE6weavxy9/f3ns4vn9vTuxCmXvQ1jR5be/v/j1Bv8+dnlK
TiGLCvzsGv7rWJfH/jrM5W4gMXQbwpnDzem9zA7Ny+N/Pu7l/uVQpaoxxvx1mD9P+m+HvfxNNgWH
QCjIrLOPVZQsy2Dnd+y+uHuxtRIZ8R9v63zrclcfZo7JX7/u9U06+Zs0mCsu/9iXLwe6/PjrMb3q
wgWBbw6Ruf95hf/2qv/fx4wg5D39Hgt9YXNoD9Pl4ctBbPK68JHOn+z3oP/6/V+f53L3719rQQHd
JlXr//oV/B72933818NcnvjXcy6PxSjI1r1nfatEYQftcIjFBi20BfhWWh9GYbXyhlyBZPNnuOit
J80ReTidYrN+vIwGFSW8Q5xWc2B25sXM4FQfcIplmUZJkS2bS1YCkxjZwobxLnEdbOn+tscRGdIR
MmB7pFrX4tJq3HqNIdXZ8pkJyaB0pvvFgx62Oglo6TYbuodGJZQcNUqaxGHTRiQLCvUCTOGwu4Yx
enImJo5QsWYWxXgz1t2XHYarLEZPYJEeKAn0nGuAZM7k47jSfRJJSsiU28LQv4J8eDDqINvEDaKI
Al+5lIAzIJona7NglRThZK8asLwJSOxyquMrFxXUKZr7MJUFk2gszoWBFoAmtrMK3BJBAEthuuj1
2s5keFs3aj+Qp4CTctJvbd81d1PPO3PZrg7eM0sTtjYSWiZ04o4ymIjg0c4rMXrgXcFWn+90VbFX
Yad3TZ6Ri3Gc0ArMcvRyqcdgakHoPz1adr4v6/qESpdkBmG/Nn1zILE4n1OpkrXD3M4K5SqO6Eil
MWU3duwVhJX9COuOqgR7jJQyoKYTpROlxkK36AKE0k42fcN350hrF/rkokf0EKfa7Mk78kneYmMu
/PE664YfkCPFye+CV3rqtEe7gFzQDFBQznHKVD8YdT1s6Z1dmcAwET2l7Fva+LnpftKQBaSusyIY
JgcHHhQM0ux30qT9TabzljAevmmbcnotiDNlbfzEWnLYiEavlrkUX15yU0Q07dEF8rcupeStBc32
ztQwGqteY2WeT+TDZG+iC2JMiAibavDoCBHiduNPBpZXCfARjcbaJNx2GaFr3GX+7YBDfOcL3vQw
ofmEI6Id9JJ/dL2xYi9Y0oO04CL5Om0DriVpsrOPtR8ZAvhth9N8BpmpK095PH3TwmaZLGgPNPab
1LzwXJnqsykAZptcfktkgN1iGJHKxbFXL20d4EuIu4Y2Rb9q8YbYQgyrHPmWZWe4rjMdvbMEEkdB
lh6OKZ+x/iPmd3OiThBejQUpeT6v5aIkW5WSwCVCVwFEKgcdnbaBPRDejgYRNQ0pOzl200iP3sdO
20ifIJTeYF1mWCfqCfExLrFyBUS8z8pXfODUtYfpJWhGHfXJztC+vYBwWzOxkr1lwC8MUv12kqG/
tAjvC+PuYTR8/GnBlfJZfVcEZEILhcKoZZ9ZY6jN1LAwpvBYb7Q5uJ0L2kmLEJdUqVZ2V1IL0aqr
iUt62WM8XyWGcR0NVCcKuq9Kf3ca0g0BHndr1d6LrHlETJ8Tih6s3aB+NWR3podWLH0L/pjsnio9
tJaQSamMhzqB7lnHfsMYgC8TNIB8inZH6sU7x9awzTbGnZvaT0AKGxvbWp6zRxIF4W9lCqEMEMwa
2+vOsBBc5vn4HAXdexg1LV3j6iudXsCO9sjU4k+Q2fTuzUe/iR873AfQIQgG7Y+BsdHdLniXA7FX
lKuGETFeWrEgd0Pzp8zRU+vua9o7Z3SZz3CsrmyTpxUGtB4d/Z2c7HQNP2Qha3FFZJ6kNDVusxg2
cTIB3h8/3G7bhflDVqo3MojpC8nxBt7Iqld4Bl0qiZgkGLttGmFwYRFJKQqsLSRMzollWynUcel7
x5cEZwUhDDaLfT1gwcKm1Swle0TQsrnn4fcR1dGqN23hhLeoUSR8JAjHcwvZHYqVhfMbyxoVhzx/
6SOAQUaQQ0psKUcIUTzXjmHBYBlX+ZDBH8v6CaiyTkFmoCOGyn4twFy5qXnbDXNx+rlz6fo2SYaV
EkFEYn5VWgbxy/wUDWRzCq5LpTvRQnkFjhnFcq0IiXwwENL4hOos4jF6IQJmgdkcps9Y3etpc27E
uCzK8apWFDoFBSuz5w3H5iYQWO90abbkSoB2h8p5Td8KUqNrz7wh9q3RsIcOF/MfKaEubNCLUB6V
kGxTY9/SVfeEh3kor85FRmHL8vZN476LpF5Xg30T+zkRVuAfYsNrFlEIh0f1IfoPvz9IOuuRW8Ls
Z9ZdKytF197DLnM1ejeI+0b0DeUA20D79BsafGE3bK3EojPQo1Hy3C1d7weiA7aeLOxtBUDHmfpT
Fpcwf/SNbeQI0WPkIWOTvyYOp5lWvQR6lR5I+4z9hVM3d2iAHwonfxonjO12Kx7idvqs5jTeCl0N
peECRogbDSeSpAj1pMIvkLIarnuqamQ0YE0oG9GUcW2xz0IUKom77RMNdwlKtVe69m9BlD+4tboa
gGWleo/ANd8JO3+FbLp0UgmFQbE2sLqreCb4jvjc9JaiVlabN4nWrqyW6xPskJPv2HWjPszp9SU9
XCXeISE9ztsoh7dI0BP0ciShPvmnMqHjW2SfvZc8Ws3w2jXTd0qTFqT9duqSvQK5RH+Vjpxe3dW4
SlUCBLTLgLzyfdzbE4KUakoIqDUstSowvNpB9C58sY8Uthyqm+vSh+jUS+9b2GKCcUTjXJG3DoqB
9pOO3EKz+0VT6pApZo+QLG+zCDifgTBijSlqO7jB/rUQRJEQV7WvBtr0eo+0TRvtCnYuczOQ3SZX
7JdDBO22Z+5mHXVTh+Wi9rKjdD71AuOR3r8o3hR5ns9JnUEIHfOnoNVg04A/a0NQccrjq4/OBpzw
yjG3Mu13QwUNaCcoIQu+FgYJpBIJlqtFT5vwLR5pDCqvPif+rF6QYJTE6K6G4CqrqvtckWFOUwiT
Cldv74ffeT4cqqx3lvD1n1GFXJmBvFF+vvRUf1vL6M0pEBMobPWgj/NXLwA+NmH2XIqJopZlUxue
ODcyGxAhg9hz05KsUElIRZZ+xSW5tdU47WEah3Dy8QagtsEMhGeGy0U9u5KyHOkMYAWi6hrYP4l1
eFCWuo2e0yqih8rNv+vZuFLARUd6rR4TCvG7NqargqDHw7WAxwDdeRl1R6RbMdTK8A0bzIoh19y4
BZnzojtZbXCSVZ2tmhAtfZ7g+aK1TgLySOf+mVgJrF+Rpy2siTSCzuJLBrEIGR3TSIHKaqVMeN4C
Dzt1FjqrxT16atJpMsRMaKgXjmiTOyKRZejKByY4VpK3wZc+KHVljHIJXcbZ+aF80ODM0sBQsMXx
+42AjI1evbUCmkjn09VIiM4OkMzlFGlauiJ5VTUrZPNcPCzCGjSBTUT7jF4fgtQi25Eo7O/9KX8G
dhPUzOCqq9GBszYmrQdfZ8dkCKULP1YX9ddDkHK6NMmdwfCzEoprLQwz2oRQtJPqxxMJ5XGDdnlm
PRLkd0Zw8mEMqFKmlow8A5NQmPgb2r0nFTVHl8ViRJGtC6IzS5BF2jonM8meWGs/+a4FszYy0Eeb
wydVKZotfjec/YCpxh1Xma/eI/jJqefeahEIDeAbSLcbro4eHBm1W6cr6Da5xOTZPmswN4dOFyU/
4BpteXQqo13Qd9eg6PaPTtWvDZPszbHQmFs99sEuTNR+oNmrZTcWtXF6rh+UxIiIz9jaNBNdzCnu
QEQuLEF/2/BLchSiD3bKzdLJIHfFBh1/j5NG+zFDE2xYtg9duoNJLI/we4tat5dBjJg4L1iITk6E
4C7zl+RhLtPJIeMzeCg09U1rxwrsq2QI10jeVyNO6QVWo7Xsopu0s21EJM3r0AKbLaf/Ye9MdlxX
zyz7KobHRYP9TxbgiUSK6puIUHQTIlr2fc+nr8XjRKZdmchEzWty7Xtw4ygkkT+/Zu+1H2aN4Uxf
vlc6wLLRRjRGBsK91JGMjqV/twYEtJUcUHdiykcriwHcQsshgxBAnMJ6hew1k5SY3PiIuyxc9RCq
9MBUN7o2Paky5qWYOzDkE070CCivIf3A6ugJNRAresRQMVGCjO/zuGfvc08Fd2mWDRUsfD4nfdDP
wZidJqzMS5OkUo41pyYxXiQYAzo2MuSq/avaHCRlY0KeIo0DFmihb3qddoxDihQT2cIHOj1bi3d3
8N0ySTjYJO2ghc1bH2qfqilNIK36R3ny3alVYiBIabqOaipCssRiLF2T7VKYBNwhRMFQ47cRkj6y
Hn411hXQ47sfltp/zk0YL4a6nlT5FqGuX4WVcBKb3b1kc5UIQ/0gAewnYr+EVRC2mDps+0klXVZV
HiqD4EqIL4iKNaxzZBsuP+BGBLY6CLC2I8QW3VCntYIoUii9RR0Ql2sg9cx3zfY1VipyaNqDhECx
KhD9NWl5j9P8FMrmvq8rZ4b37QwtyEHMwxBK08XyFzuropnPjAJeS/17QpJUZnNMjAFiMq3pbiIf
3kQzfEVZu51Zapuq8o6+03BKbUjW+Qztbayx9c0DCwEunlJ/7BNx61iGrqY4O/U4liR2lKsitt9i
yFRr9E9PfvvQ6TKLUFp3ssOAbcnkdbJUOqWGTrIRm8+EwARzhj1by+JS0nX0gCUcqDZXiJp3tZfu
st3lmyCcHnC49Q5og1vmk7naxyQo9fOrZT9YzNoRmWSCGPTFsNDGFNgUmKbAlxST/j0Nxh7Z2GpB
4bUiRD+E6zm9VzhA93Lsb7km13UZau4YK3RiPYI3/Aa5K6kmk+eF4YvIvcHnF0SzaxMOrObCHSr5
VUrTvVV3quePk1eM/qboU0wvELeRVLVf4QI/MrQd9QWecAqMQawMqkq6r+EiJzsqaWMnLcqTPiJ4
tehBOhKaSb0v4fuwX3OgW2vLir8nEb6GbejCISYoqe+0dWyriK6ml0KPUtdXvRQMyYowI2CCuFrM
mNWe3r0mORt2n22n45MfIttmjRbGHnA7EkpqCwCJXryIr8zkPo48vY0CQWs5UHL05JjYVlOuWALk
iITsvV58lz7c8yQsz20QbrTEiDC9jocyUT8BQWxJDOho2tAjV+1XNEx3MiuLjUQSEcFby0MENPIa
NleON7M559PGTnGrTlGA1rOt2HxBQZMKP1hXvqunPYnJmOwcuIIkmkXfhZ8eZYGmiRbMoK03ytVM
4kc4FsB1qbNXdaF+DxqmjvSusLuGmqy8C9QsYh6Zn9jZLtHK74Id0EYQLhSnWH2HftiQYnWeA4Sq
Ff8AnMr+Xp4vdWhvxXXkacqteMap/BGp/kY1+l+QLGffxucVcUYponazXjyDqj1MZDSQDUoXX2j1
pa91dGVs/wTbq8RWPWkZhYfldAQuS1JplHebCAGjybJ5VZbDM/coahClROQy6KZbB5PHz0Ez7AIn
icMdcOw7HlTyrtj+Pesq2pGh8m9t+G2PL5WlvaCfeYKISrUJdcVAZ7FufHJREHWgSEJLKegWKHi5
N9HsFpVX1eZGe5NNFf+H9jxmHdl2Uf1Q8OExFNSAYCWT0+raaw/3QwmG3pnRavHN2MERCwGBZOZW
WXRvehA2lMIrKgBgkfSwuGTxd3VaxhwO12OvXu0wuJU/HLx+gJiv0o4jVKZUp1MzaxXdDhmeaFle
w7pRIacWZyMdnsaF7Azf6hqL/qjZ6MgsdrI6a1iHJvAIhtcZJ+1R+UBK/SFwLjcyF2ZiPIvQfFTN
3MGffwrt2UtaLCjptG9q7pYA67Q1bhtNfu1a41MSSEJ4XztMVRvcuAxjYp7/Yo60laz2uwq6XmWe
Gg4AW4/IzGiVN39pXi0pOM41Wg2lOCYqaFypb77Kaly0As9pB96WCenA8o/CWyZZlqjrk0IV0xHO
vZ1l3FQGG+TCbz9zvb/B9Z7hAxj0NN2jSIlbzsj4Y0lBTYXU3mJjyS8mSY6exT8UAApLGRXwWVx8
hVm4jY1kX+MtlhPjO7Rq5lR1XTqkgwXwAT11Ks+JmZDwWKW7sh/xkwDBrArjI1EakOxsYm0jcuME
/23cap+hn9/qCE6kiSIqvAhoCM08HHNSuVeJiXQjAn8xaA9+K+HO8H/nXHpSF88ajp0nKQEOvsmN
WYXELJfUXCrazqx0tFb5El27U+3oESJOsCvy5Lv1lw87TN8npX9JcqwquYbTuCl4z9FwnpLhVMTR
IxaKD0qID3mROYui3xjl9N6VwbCyZB7kUgazGS6qvp5Vgby5+zOpHL2RI9PRJkazcqRC+l6yHMN3
G0vQslM9ZmlwQAX9kFkD1DVZepuD4ShX9j6085PKEQ4UxWuLYgn5UVHVkFE8RK9RWuvr38oovwwt
/fTL0qeAL26ZVK2QsHG4mLhjfMwfZnWYF6g5tleTiV6aKOVBS7NHxJCrXKAhyVG/TAMWplDxX+IY
VazRQX6ZB3GIZl1jTY2YXioA5ZGxtpbXLan3KyGiZDMH4kCsx4epV+9Ixy995ltuxHXKHfKC20G4
Ukc6RnGKOivw1Dpei4FcFAF5XIvns+Tn+zztZ68yNNfoIP3wyJNccpMt8osWFWW/NYjNxY2FR9vC
Yre8qVKzH0bB8AZME105FR1XcX7S0mcIMk6YFtc6bF/DHu3rcgnOU6WCxrRwZJhcKMzyz9j9PCbi
r75oz0xuL37jy3QJ6sDppLiEBx9SPXtsQ/UtG02dRi+krB1Kz7JnN9SBLYMgfUS9wHNYZijD8JhU
hHZ8bKfstWzjL7rfp8Fq253AD6Lls+9AEHg1ymNd+m+UB90uDClRfAb1R8nS3Rod1RqxfQKKSd3W
kr7Ez0waJUMVHLNJOhailM70mi9jxmx37sSmLqPcQWkBC7xFiIOhhsm4niZb4lTzQmJBwF8Aw0r6
ou9dTV3/pAO3246zdC7pyndBljDEtIJ9Hw00jVK90chaXJcxovtyMrypyciTSNEyV3MVsIkQNGpW
KHuZr0BUtYmZkSzk+BOJTDjAsgdpatDUQObw/vzrP/7MX0CvvzPrG0ekoGHrvFR5VrUGbXxWkC5r
ETc1vlo6US2ZRryqwFNV2dOuEFmC40C8m8yRFQzUK6F10pb3s5kVCtVO95n0Kdma1uZ5TuvG66nQ
64FnWF8zgIzax3IsProWBFRk8vSZpWGnK73tCf9XCDKJppTVUMXceG6qHrkkKoIGb4rUTS0WJkp7
c1B+cANz01BhZ77/qcVEbDIishyoSjoA2FUoI8GqTY4lq9rjHFmG5xKiTWsrfPEV2irmFx1CIIew
3/k7bY6Oss7EClL1i52cO6QIeIRP1fJy0bKB0UylQiD6PtjWs6VDxLDyLWBjZOoTGVKy+QBXu4zB
MKCsecwDHO4YmXbwdhlpigsexlUtrG9S1gQPQ0heRnqLl9WBLQFRn8f6oMvBgAtC446w88ntgDp2
PbpHMMrjqpiQrCF047bWdnmv/9iyQfcGPwWdeJWETEJNn3BDUTZcWZpYqeBbXRBSlzruX8esoRwa
Y2yNWvY7RHNzapMW0D1hKwadshaQjcBFyX5AwxsYyq/RJE528IsKipiuevEi0HCWEXlIjRQ/ZsOz
r2FL6S16NLChcK2wfpNgiEq4QJlhx/TOAlkeDBkvjmTlhShY7BctkLqEEQs0KMNTogNZoZBVev1M
j/1kytlLk1mpK9UYDHoFBAWhqqjkVC9apHAxiky+xICmXd7qTA4ZUqHTZOyJ8RdKvMp3rJbEfMyS
eYa4nngog/gp9aCxC9vIlvkxY0jMBkaVfs9ypQ/4qWZhvLUjPZykQVjKU2udmKbi+nP/pKQFhapW
4SyG9LMieQHyxXcSV9fahu6fTou7KMUzouq7Nms7pDssppqZ4ZMQyUfHkI+nTSFhNmVilhbhLoj7
pYBW3wwT/yvTysDjv66vcoZmaVCRty2rJ/+9YsKCcUmidm2PGAcwDWKoDFJoehQjNx/MC5A5hp2d
LNlef+6lBUGTdaVr50ZNzc/aw+wHa9dVTPyiuSNsFIzaxtaCBAZH7SCeA35XJ92tylgCNUtypUHE
AnP5U2DAVSBK6TiC91QGxprUUuUu7rHQ0E15YaWDHYD2fWpZu+Mo5RATqsBjE51yXb7YpU4amtxV
m34qdnMVY9BICNIiuWc1BzwcgkBvDgPz9sTC0hAn47OZ4wOV2ztbM77/fAY2x0TWj5p4nxaM1elb
M4yvJENBiM9lrV4PZB0fW/Drq6pmaF8SmXGouYphgAELbJF70kC8ghZ2c2OpP4vWOMz9zkg4SdOo
eM7NWdviOSNFgOjWvd4sO6FaJolKyfBtiaSmrk2NVdExVtNDLgtp0NUD+8as5UajzTKN5yzFNiYU
wgYtfZ2rUCKMgQgUnVu0Ka3llrykIy+RTNzCWloba13XNVR01RF/7Utr8tn6SmtC2UvQ0HDbO9n4
XJu848rgJdUEg9kYEB/asJIhKvLFsA1g8xi+LYaSh6C4yYxQuKJYdPOtuGHSQHkEieD6vLZSThut
4ghVlipLsOtxTQsleBz0W53GfSVLmeSqnZ57LIu10Mg3NjJM0kB5vepDNvX2IVN9t4+nF3AMx7IX
PdQEcs4yzJegdlgRzQAExmjmP4JHnUl8AkbwWWpm54BW3wfsUBkc2qpdA7BgbG6W3yoZoGvcCdd+
cepavvWchr21xafUu0FVEnKKBtVRq2rb5Yc650o2fFxT3EiQWcqTPrUcN2NOdoiKs5OywuCa00vl
m2iQD1n97cf5mzzcm12SWGFU17kxiXGKMJY3/gfaPX5aJ79MTp98yFLOCG7XhaV7NqWhPw/smAlg
d+Kwd5tQerNr3UKqUMtrzjskBTpZ0elsfYWJzk6HtdcaZSy1xkwtMlGx0td6asFZmY1T4vDY3sWa
P+1NrDiriNZHzzuK2aAYN1IpeXB4H1splTe1dVV1icJQnp77EUBVIzMVHut727MRMQd8dwHhxeNg
g9cZ05nfPjiFTftGvlHTaL9qH10tun2aYJ6KfT++6CrtQIdfbRXaEjX7ti4M8sILXAkktjB5mZ2h
Qc9b9G/AI9B0+6ekIwlV774Hi4F+GTOC7wPpqWUoUKhLlrWamww/tHvv0x7GaZu5aEE+JFr3OhQT
5LBI32VxfJP0EgiNAd1GzARqEHrNhLOn54Max/C/zH9kbfhse5mKxRwI1mzIsMsLWJ/pJ45yn5/F
XCJZdMaqqB94RzFXFb6iujRSLySFwporh3S4bSbDFqp97VqRZLMv0CWvtQo+El7AqbQPXEf5WoGF
7obtMJxLrFl6jZBlBJ0Vdh/TVFx4whJHlmsrTCURTNQcHUi5meKiOeIsY+pvx+VVnsvvuEEL0obx
oyrb/jqsGL2GhQGhr2JwgoGuu+TmOsqkL2btw7sUbNm+ImOX9HPfsGYDlP4lBHxQodMa1c25Wpw5
MeGoXgDV7hIt/zCYvmWSLfZ//gifyldvMHkoE5N321hPgAvGbYZAfEVox4I3TTaWZEMWrPvJKSvO
Yb9UnuIuirkO5JemDAdHUVXifrWtZeIZ02f7hQAToDI1M+2iyQa39mlkMtDnqxiUc1HtqrF56gl1
9lQMSG4PTGlMdOLicrZzsEAqj5sHF7GFRam18P4qbOIo4ThjTVT2dF4JlPa66c59aT2kOR9oPuNX
LZX63NotQTMRSEp+HgG8tORsV0N8qf2JIT9jRhyFn4SlwiQVrOXjTnnWzEqg7ngvq5z0yRGDdQG6
rBaXjI2Yg4V9QYC3rl9Km54Vq5JKjQM7/SfGtOWbPdbwYp/U3bjJMnKcI/8MlOwUmPQqtGXoYEt4
sYSGrYkO3uPsKClyxh+OXGBswroqWn2ruoQxjAmJY2L/qfNcClLyFyS8mX5/hWqtnCNDIysnz4KN
lIJ/qxTrVxg93sP2eWxRmulkmq3FhMK2mTiftflbH61trUFnjX8FyZ/unKVfhMcjrxEttZ+E6j+f
gsOglfc6QUzRcnGpzdOYNAe7RuGDT9NFZ35XErgGwta/9J54HaEpoOXIgl77qjiqxLKm7F/cPjB3
cLAJfInHuzJj4QtKiW17wQcg9G+4AV4XSmucIulm9EnNJrbiCUIEe1OBkx8ZOZq16dJrbA8M3X8L
ryhQOFXW/jC7ndo6Ul+fAI+lHrKM3dT7lxJmPVodyUkUErOWuDOO/+kly42feh5POngDqlQn9MMD
hmSi2E1TQhDUbBIdn1ayVGfsUS5mHGLpThoMmz3YeKPdKRCTumx8lMjUO3VogdTS4DEQbeFSGBTv
2o+aaB1JhM2LVLQkkcwJDwM+N7UiUAvRU22Fh5ZdGjO3D1Vv2yP6T057a9pIbWs7DRxlWw+5WqJb
WsDlIyE0LGqv0ZWd2ac8ygEku6lSvqdmhLVuxK6kSj+B0X0kevLZQlTm6le9oeJ70aNhDRMn2Zhz
A66WIWQcZ64kxWzQNPx86p94LVxsTBjY2Bp8zD2aZYRPnLD7uI3vfP8P4rPGL+kEzAsY0zL0b2wZ
3yFtlRH8jM340Kjip0zbF2tqHtlCQCGNJZKrRMveGXdZ5dMO6Mqi3mGPKuG5NnXwRnJoW6sumyta
fpmts/C1Q1kpn4o/gFnK0Ykt26y8hWhPpwYsLC93/Wge+no/aZMnuINy1HsZB7dvSq9aF/3WKk5s
WNajVwBqHnzc8/VPLpoXIpeZRufFpdI3is+TkzM9hV+3zfT+NAKUwDs7sDxxOytCUifr5SagUK1K
Qbj3YnPh8PkW6g8LTcsNZ/s0IklzckX/Iqvnhlk43MMQ2o/G/MdQfioBhFG4Z0cTUGCSV5nXTobs
IptbEokhNuampwxjcGzastoETfWAD8yVjYLbP9H3RCdCk6pITOtAD2R2RfB2gJEs/gkhrmFaaHca
STGOD05RN5niUN7ShJmBK00DFojQPjDZWI9NvjwHI4XoyfwpLOur1mnw5K01v0bkDPhoHYtp+bpm
5mcCzF1VrMvX0QRDT2jJMTarWwDrdqWOJRurkSXGSH4zyimvaiUAJeWlnWUFanO/wTUBXi2hKCub
bUGGM96VwIlyyDvtCF0/nE8R/GoSeytCyst2H5Cw5QcyQnUURwoARhd+zUtEs5iO+F36hhKgDeDA
UfQDgPgOWOhVMWAFm/hbR5rUD7OtLrrcbjM7ndxWod5NW9wh1NUS2YEFrO3h2gbaZ6kfAo1Tc4wG
wTrs10bjUOgGxMre/hFT+8HwS6+sZzYo3pgH7EqSg0ZTGgaUETD2LyIeL+GApHroUHsouzIgfU9h
PGBm5nVUMcMxnqo9Mkv3cGVAm9XqSzPCu6kYmBoZmJW2j9d2bp7zWXv0tfhB50zZWKLzknr27FLZ
+zzJdTIZu4IFmQkyKY6ZRmKBi7FIqNWoOcgo+TcroNgp0cU08IzlNttFBajqXtmItqUqYdhoE/Gx
KqX0qI/1t08sctKwq4hnQgYe0qrruGkmrDDFK7r772g0frq+cH1I55qclp4sjezLJkCGFV27GX4y
kmVhj4GM4Zl00Yr5KTTEcyzGraxqO0yZlSO16jEapAUvi0an44FoNHhtj79oqd1KLnlgNPW6t/WN
UfGElYdPJOvXNPnUtQVwkOwY6t6whKl8f8XL7NtODfoAq5NytwvSSCr7LeyQtrPpPEpgEoivBhQY
ZOPRyKxHvFYMuDPrLtf9sfOLyx+U//9PPfgfUg9UTbbFn4/qa/zfwU/hfLQff/khsq+dzh/Zz9//
ev4Z/rL9yHiQRvXPP6cf/NtP/lv6gZD/hr/fUkzkL+p/JB8I9W+GgQjCNthOmkKx/iP5QDf+pi1Z
CbZNtaDrJP38e/KBrv6NWoTIA00TimGpsvb/lHyg/fUvZZFOQZHvvv/+V0O3hOBvMi0d/96Sz8Dv
8M+5B7pkjkFliXlrBw1jQfOkZUhwI1e6V8d0S6jYrLIp2cMfQITSPbUf+lfw1D6jcKKqnGzy9TY4
14X00paHzvcUFqO5B7DaqLk3t9T1meRgfA3vbOqrfAeUPPUyR93kH+B6mHMpMRsXJ7wr39XBdggl
w3O/+qfv5PqPN/MXVnTXIsrb5u9/VeT/6j3CbbUNQxP8j/qv77H21UlRM2veyrN4RvL+wBLHYxN3
jQf9q6u7XwkI46pMojeeEw///YuTVvFfvLrONyVogQWTvP/r1QtCAKsYTv7WutvDQf4tHmogPmv5
vd1kv6j7cax1v+JRfyiIazuQmJo8Aow/2Y90B/MFA6J+U+oTvL69+pGd511yA3bbnDkThxtevcaN
ztMHmJaJuvBRxB5qgWI7fsFBOWpX2SstCiOT/EN7fk5+wF2aV/2toc9b8Uif+ZlTCz9ErCAurLr3
6p7d+2aNJY5850y4wnYYqCjIGgCY4o7EE3wEdLeRv0d0dltEIxbaJOEg70Yf+1idIUwpB4y6e83J
3ou7Quv7FT/xdjbjS/47e9LDHG2iEyjvZTu/6kl/3A5HsldddCHxz7RFZuVASOWZmZSrXwR0DRUl
80ZpR4Z080lmXCdWkpN9skkedUfa1e+95WSqW98trIP6iu0RfRmiMbDiKJi8NL5NV5CoS8exrq2n
4pb8BFBtqGdPxZPhzQ8W1MAXlrIymrUYSdUK3PsrS5sNigqqEOOXWlGcTCgGyj4JoFmug2Dbw85B
QUA2DQI4gfRtZU6viFU17TQrzJ0VN8dRIG9gyYhb/T4czM/i6l/a4qw+DsjStVVfbFmpg9G3HyJP
Omf74cy6Yd4GVwo8HK4OegP4/eUHDGWqRCS9N6IffmMXr1O3gZSCOpoWHjwJ3BtiaEk5XfuIb9yy
uEZPbXiyDsRDIQqiKY5dcuIPiCA3ocvDCaZJhIr7Tfn2TyWcz9P8yszedrIL+s338KSemMNKO/yu
bKKo5zKDINlV7KFDXPb63nSwXngIIXudCif9qW8MKcEcRyv9Ir8RImc8BDsAPeGSVrKG8Ipl1H7q
+SSoBFsUdceKgmobf3Q7HNgX9QGavHUPPk3QX4dWWkUvKJ1uTBS5tMH7ILclpHVnnrPLsGMnn2lH
cWt0l4z5cpt/Dhvs4fG22qavtsN5Ym/Dbh2f7Kv9jBym6Dw2/XBp1xl3xyr96Rl0r7qDGj8xQ6su
xc6Eb7tB8ke2OwWFSPbDq7p8aTrZF1AgVoPvpG77YW4jJ6UOYDS/npnAr4uNfTP2AXNI1s5rNLrG
sAP5gZzlC6Ly8gbNTe6KXR8zmuKDZIzrxadp65dbHRXEuj7DoWPVdcKHoeicgVpLLAaDI5e4RzBn
AGJxYCvf6T100632Bh839Vi7b8cr/CqUwwzldvEdJICznbbhHeoxoid0mpCaWlR5K+PJ/2h+JTIb
qZ9Ofb+bXsr9iHZ1Zd+A1BMPJnlTvSO/hRUs6x06/ovW3e1bf2rf6H1QSL1NDzhRncxhwyE/KJd6
+B8OZx5///r8IfWHp5AtFOwfmmKY/3o2A9SyjMFUq23DQjNHBMD678UiduS/P4b/0yG8vIxhI9CU
F12auTwivj4eojxYHhj/q17CtGW4Z7ANoH7zEuhhdlMw/sxNtKCcGSHOFY/4f09A+i+eO6pq/Ken
q6XoqmwZuskKWoe7/a8vSxCrDgagaTBhZC/axPwTTmC8Lcegpj3WgPcZiMVsqMblcxzYqLKtj0ID
4OCjKuiFZO70cnoqoBsDqEEflaaQkjsD7mSEsDbpxssYSPW6supmo2iTsY7kiGZ9VK1NrSrsdgki
hWjdnNuRIwMwjmMX+kHW0vhCGQ4tewCjpsUCpOrGr5rmWS07omDFApCRO3udsip1QSE/tFnG9qTk
QR9MW1VjbWIV99YQ3WNgNOoJgRApvWXvZAn62Rq0885umyMtV0SIDA8y2Epvdl/sAoMkuQwKrfHV
sWmr8o5pALX+agRMA6GwqNq9nEFhATq8I9OOgXsCz4O0wMWDDxSkxpNuS5i1h5R7I++vUc5b4Gtv
OQ5QJQDYQXws7QuZUZMV2i+MYCXgwjP4ujr67eo2OasDUtaokB8T0wcY2C8UgRmCb0GSAgJraZ9Y
0xaS+s1cdrIyYvUxwmVGbLjGL2n9qk8IAThT85CUIJXRP7OowkHpqqH4p2rXKcU32P030oIqQawi
TnDaTrEOKFDIAw8+oV+mmgbelPTPwR71s01ucqqyiOgE1NxeJeChNZDjN/StQ3zVCunLVvnN0Gs8
oVoMlu1MYWWMjnV/a5QMA8dZvcR9ewolTN9tYRobNTKfOxAu7jIuGwhCRpZIkdCTEqDUmMxn03wk
/eBRZgoYJ8pZtsKtNBlXZfyuRuNhRpTp6cH0MprlczmmH+Glk8PMbcbmAWXgY+wH8POb79iiO5q5
gGe9S2h76F7KZx017hBZS0ImrJQMXv4SumSw68CLqG/BDA1QuV1jNonF1lVHV7POZW6tARAMzmFp
3CN4OBDCEHcQUYJSic1TIXlSqktM0dmq9uSnagkE5bobnkF6sg0fivVYBtZGGn9IrHZkON5jqX6T
Gk6WaQ4C1U7IaUg8KemY1wZdzYPCvMrCgsvAk6E9E8tHTAO5J3w66XxSptIpy2DTDY+lXq7bkn3z
ElKAOUafQi8nnGv5zmRf2ozpD3aZjWADzgrHIYYJ0GMKcr/a6lcTKH5mIIUkCzMvgIgmBMOS5GAo
SMNG4DH1rquJNEFs7ivvRi8hOpZXCYUXo7o4/JjHx7lHcjT2d6sZjrYW7iyBOQTmIjRPdp1gJinR
+jEyD3DxzIPGcs+LoL9P0NdwEPlCdbGQ8tCA8nckDpzWNBDnGQUFAKGd0epMgkpEm1OOaBVJ1rSN
s27bJL6OrlAZCaWq6gcULhA/iiBwxiSu16wylH3QzMq+5ORj+Wc1pLeowXbq+73Ssdhnquivy5LJ
hwJneyJKRLDp3f/5hzmp6j6Namo2vAYhwxTr6rc9mda4WR3UnWikJ435yhLVO+pDshfmB3QDitY/
fxRZL3kPQ6NYUnz//IkR2sk//l+vfnFHxIfZyNm4BwppAAD+XGjlCPvalONztFN/H3bqTxWo0kZl
c+NecSWhvLzMD82wplykBCi37PxOxY3kgsjrxZqSEXnKfd6qb3HpEuZwSk/jSflAn96Ah16btmNf
Z0YizTp5mx659yv0c+vxFwKaC0ciO2pn621V3JjLyoAfqZbCj+aob8YTEZA4Dj9JO77KKM6AdL7y
HZmv1qF5BL3jRAifID1aF1F6Ah2+gSPByXQ+qDVkyIHgnmYtzmhxsVlSniZYEveUs32Ar5Y5/k65
WQ4Fvqyv6jfIJ5M4svXkxwQF4hqWjfFpXa1va1f9RP1bOCNkdMAu6h0/2P+CKjaehyNZrzl2JpvY
caqedcJA7oxe5Ll4opAPrtZqfBae8JgReZBDBA+xnEJD+03fCRnO19bn/M4IRnhVA9WLSptdHWUz
RiSnPbRbpaJV2fQHFScKMT49B6i9tuKzKJza8EzlMCRuoBJCgvB6Q5aoOrhac1D0nYFAnLutPbAS
kk81w7HWNdA3I7hGsAnECmOXtdTnkjuYV0NB9e8kt4qz6ZC5g4uZIZQYlHIg8DxBgbMGzk06RUDw
10vaeqWDgNU6EwcgyCfekXJfv6qlpykbtF7YlyB3psYay4lxUfdWtOMfJwheRbNixA8Hy0Ip4wyk
1DNRd6bJa+VVrW1VPg/zODJLQ7MPEbR3J2nVAhFwo1vBp0V1+WP4QOQO9SfKRL4e8KSjy6iQyVZ6
sc09RiG6EDOH5bYb7TfpzBFmw9fam2+MJfstl0UmwTVn0bnKgkdx1r9Zdsl4Q1lkANBHoAc+a6Zm
tJ7EOa8h1Z6t6GB+G650m5/9C/1T81bjNsgf2icm/rx28E7p+5ofGUJ/05OxDNV/tE10Nk/ZB6N0
GSX+y3CP2BuYa/vMbZO4bbG1cHNAmb/jPXxEmoENxHrjDiD+jmYtRmSy7jAKtLSb6+peBa7uGOfk
blCqzo6qHMwYV4tLhulLL1bBsC35/ff8vnJ3UqFHUXbzUbsQrYS8eqqTNagEgWgWlg5SkB1vk7+6
70kte0WsmGMDsY4BJtUEHeWaD1HQSJ5BIRlHhSn8wd9bdKAWfQ3f1Ia/o0rYTKzYoPnPXfIczKxL
4RR7aXeQPvXcjR4CZQuiwrDR6a4hV12mzCUwIRtP464/Jrhagg1Xrk6C6oqcgUOXbMY9WP0TzDwq
m/R7stfxK+bb9EicF72t6eNAW8n5rvisUfPTzSF0J7VmJV65rjB4o9lFc1MXK2mrcmZ0n8Seb5FD
N8dwmxN3ZDnJa+qxrKIYoAEj4OI5YuV3aT0fTfrgJNDF+5UUgpEFBghEkktkHZjucGT82OfOfLK5
amhRmQu46TsGRwWrjLEOb3Tk+T5JnnqPKs9+srBYvwB/10YPvfiOJeCrslE9885s/GC/ZQQR8PjY
padoo91z5gquOB4KpBOPA8z1awVe6pre6Gfe2k28I8VEPzGoFUAnSVtci2+MAME2O+v8vf2r7lnv
vIcbnS6ir3CPbXZmhca7xpyJ2H+HYX68wBKZakDhm7zYyGf/oUXsCXxsRQvIGpZ1x0Nzkd6qg/EI
yK19xaBVrN4JfDj4DFIoE26EbOEb6Di1+8cYW6o3c+jv7I39CZb/mUfo/2HvTLYbV7Ir+iteNcdb
6JuBB2bfiSLVpjTBkpQp9E2gCwBf7w3kq6d0lst2zT3BAgEQpEQSiLj3nH2aCyEsULg3xTk4Vx+j
ge6G2RW+Qe9WwbjMcOuxfG9XFoq9hflgnKPH5BjsTP0QGCSGQHhDFoawe5cmp7LZl+rFvpo3zn3x
hDKbASayxRwXAN86a1eBQNiEFFSqvfbNqQ/jLVO6M3cYSiHMEaN3HGsNeT/BGhEIuFyksCmqB2wr
/oH/O6bVbwIn86JEQvlNM9aGwdfAPeMaIOrHUTAe70Jl12sbPiefEAUDE81V7U+FudeRhwCspKLQ
bnCBEIUEPqs4MavUvtfinVEFuQBFczKvSIkXhrvQNu5V33r3ZCkRQ1GARFCRztB+W0Zr0qCqfUh5
HTzwKdph2HC9szhX8CTMs7CXyIndzw6j6J6vXfA8fmTn+TJnroND9kp1RaIQes2CHcMibz1csi39
5GsAIl57p2cau9dA3kSvCElkehyJPkAa0Rxd7JLkHnPxb4dDkBx9+dBqfNOVz0Untq6zBuLP9cej
FZB6D8mhux/W4Yf2rHgwABbyJn2hAmF8024pgHTGQrtN9+NGXDU6iIznrsEr9yUuBobx5nWb9oaI
mLuIxtRHQzNrmT0jHnM9FPCgvNdMm2NuZVwfA6aCwQJtW/rYl4+40kZ7OQE2uLcA1NQ2MADx5byC
PE1uKeoP1/7blDsQUQ1b0vHiGxvrK/rB8Drbhf8aBDRDF7m2Lt/FY/Fa+CfzqYzu4otLy8HaWbv4
ZRp4Kpvorcd7lZJztKJHnRziW6RXIzeKZ21XbgglIN0PMcVS7NQt6ldkKzcRYuFqK6CK/nAtOusL
LpuBwLS5aF/ce3U8+/f5zln7L+0PJAUlo4AHeF8EyxnVih9KcFbX2SOaQf9SXM1lcFeekOIlb/hO
xCdY11eAWMEnGFgCaK4k+gG/k/hxb7qjpIPDIPyee1509ZYDIqWtFe2bQ7QeXs12JR65qmNawAAf
UBs7J8fqvisP3EWQWDzZlCkBJt9SUHozNuoPHmjWVgb7njozJdZ+i5QlFvSPlz5y+FV+tO5KiiUh
xO5r9sMgcadbZ7jisIpfR+84hdqt3XxjOOdgUXaXzt5PIO5BfTUpt6TmOzJsJifqwgy+jfgIq4Qb
lLkm9qngpxcxsZWYCATK9KQliJUhkIgqJuprpyQIC6VNvEVrYdK736TfiGPxbyrjs64+KrJbLvxN
mEWBkPn74AdjmPwWCQ95BEjNgiVRb8UB3UVVAXNZli9AafjgzB8+H2N+QHeJRgGSeYJdZBE+ECf5
3fmQrz50ZbBL7+IHs0YPoUa19D9re9Nzo5HMmQ/Ukq3noAfOzl1oqW2dw3iDJu6UbaGzaqspsu2c
MMwAopJjWVc2sCjKI4QWcY7Wo4pJdGN+B6uLIXmLNC84mjdiR8GPywvUsXP6ku9jVCTL+h2pJBre
8IFss3qZoi6/iW7drTi77lHd9j8AU5/5VirwFB7A29zkH95DcNvcZPHCfPf20VN16vgW+Avx1A+b
If/URiS9izwlLnM5xHuSPyIQbh+4AxDh9QD2J+YGX3TkKX2UGcvODUif6okUHvXJlNsLK8B0gUfB
ctSjBAx87OcdmtrcdFmjbNV6qNZNyt22nfbOi/m4eW1+miMDLuRJUnNRbrUjwctolufdBVKsgz9c
cMbsZBaH15r00ACg5MpwVVylXGcaUZsrEtn0NTxYvHJG0G+J/dVWcZ8xlneXDjjtIOz5YWd1R5aH
BrjaSa6RFx5RXvPePHyRipmpm07hDjI6qrfwc/z+TVIiJekSnPK4GMfWhqGvowoN0CgA3QKjPSWL
JCQYbnyyjheaHwbrJm5etMQO16Kt5b1G+xmvZIoViwq76jHgbmhsYaeOQZ/owD1qw13hTHvTyVph
WA2vEZW+k5JggulbX+keNiyZVhTNdR9SStSHT/jkAYSYSyV2tE0EHHDZGX61ERYuLJFzKyxE0dwJ
RkeuEa48L3aRSAGaTvsJSFpL9Mvc10u8vYjC5TGM06vii5H4UM1HnWe8QPtFuMj1IW6TcI9e0lyY
SnxXgo52S+focHOiIU9GIqjWERyOEIyQZeFf08h/BaBUHxoib7qiZ/occ/2rJ0BespFBUR10p9gn
wZH59aUp1XQ1YTow+GbJeogyZiIDg4qsMfeB9B7DzAmXcdRuEFoeaic4+WX/DdGCvu+kQp+ssS9+
/Ja2FaooT/thlghdrM7t12jb463qR9x/cQG2cBcAFTEASDpyYd1SwXrWVARF93djcM3y3PqWtd8I
XSOxUG1e8nakvCxXaPoehPWpKUgSjSB96kKwtZLIJmpq3qfInaOGRm4BW5zKCfFBfjaQIdCba6m7
ClPf8RmoUbdregPLmBp+jj5mM5QdlRtA1ZEdTF1qeXT7H4Vjurs2Bs0hFMLIA1vSYQjk8zC9GIkU
xISS4Ohhve97xL0VWSV22MC6wEwZxTrpvqG+U0vK05HhQdIxCUTPUWBUOtl5z1Ioz10enid9eDeZ
zaqueG4aJmPzc7PY+lTdPR4eLtaS+Tv1tMhB3dSn7m1qq2QYD+pDo5rf8j7ZtWJtt0uScFeq4K4z
jN4TV+VwgRuHd+B8aH79XFjyEGZMiEsSiZcIiB5zgSQ+N3GCO9J7r/qVFvnvps3QOOrao1MwYEYG
vnBwxnjmi5dq36qWiuOk4Ksb5EiJHE4F6RNoKyoItbRQYhE56yhNt1qVBfu70KKpVAzM6JJQbAst
YjJTq2ggnCscHWg3kmmTUzGeVl+SUr7HPXcaF23e4FEPwr1iRQ1+sZasogkOYcaPwi5QThhcUlJw
V+sQITze3XHdZMawFoPe7FxsSQgnIrzJGjcAJ3hoe5OQYWPbMS+NUYouNUW9AsDZ1LXXLJXoAR/p
mzUxGmrNwZqDn0dPjWRr1OiHU93zlkZH3UIJjHxfCyp65D9MV9Y1Ti8UHH67Ug36bUFb3rpefo0k
SjoxTGWywV0MtYbdqrnzZI0kR5WPmQkSPNJtZjLOYC/0mraFT0YVMUsrXXWCHdZ6K7CVTakVV2OS
rWiVnu8qkyGtVREe2yXtc1wQd+yn9GK4hmcnTzyRvEEEQB6/OJMRm+jB4WzmqB4D96GTeEpsCP66
icYzV7cFtORF34U6eihlIHN30G9L+oDAQmCqeSSnpli0EsSN+Pv7+9gVlBRS7w2ZqbMoQmIVyMKJ
8EYtcEmCfugbwpUScUY3tm0a/0c44Wq69rks4hjzNtQgEL7xuhxorKlmf6g7ch3017BnIFs2OEKP
gVae6WvsSgcLjdvUP7yexn1G3mAN8kLJSX4zqM1kwc3yrnCtfSbEPaTXc19WGIJsOm1IUfZZVX0v
04M3qG9BQMYpVXk8nNGIcrZOKTY5kF6UTZ3Q/a2s8CYtOmQq6EnNgCnO8PJmD5jkLcHAvg7FMu+o
kxqKfmpaqiIVJmi6rhIFcc7AI46uKnwkUmSznSFo+/YFts7Cuw+qONuk7cCNNSFhoR73jd0d/LhS
j0WlIJdX07u+a166MhZIXUaGJ3rAZJkxUZZ310JR3voONFJI4nWXH5FO3EqC1Pk0WtgiMVNJnCmu
4vQb+ItIwC0e2qC5dn6igshlTpwH2Jq9JHVWhZc9Fr1kU0lZrZLdMQ2DRxibqxrkCfGj2lbINKW1
Kqn+dvq25mqGmhagXtMZZ23Un9JuAKRgJriKiDaz8vFttKIjadBo0VXtmk1y6rQpH2WfMom2m/ve
oILrS5z6fE+Xg8kFXve2hlknK7clD6an1xqYTKu6KfbXRzQqjJUflTvDULZRSaHPSNGlR1q+N1Jo
Bm50r/D3P0UUz5Mi+ZY4ScidOGS0yI1My42EbptU92anHlVvpr+Dputig+sU1p9NWDKxd+qKCaZv
c9tX2mIfx8w7xign4CCONn7edbcJaNEudoEHSewBge6twlESI0tfZ7JyM/3D7a7Zwxtxo/FS9llK
pFqyRzG3ywp3b8ZNu3ansJiwxdSdF/YKxsBKothYyZAEw1GvlzVR0kvbH4G6MS/TELEs/Vi5DCbS
L6s041XlojVvs2IjCuzksdQ/SWakjJvWS/nQIaxcI21dCqCNK1G3N7UeRnR2w/Vo5rvBbcC4uNQ1
m2pPXNsOAzw1iMq6kiUWoW1u94TtnRP+RcvId06l7SvEFHOzoWlFGs29GMjgE7X1jEDQIjoqe4Hd
/AhjfthaIHGayHt21IBCH25by8CEF3l1tkcN/I34FqoOoL4szUho0uQONhhnw8ctNxAhvsEHISYW
V87CnWrWlp7ejQr2uXK8rxI6EFzYLXOtlfyMM1M+EHRnoZTVvrdZWxGiWm+p45eL0ERdiVvgLqj3
Req823qkQha0D0E2fMakJGwIr3QJArGXhWmu2576mqYwYotA+i1tkFtIotE/iA8HDAOfJV+JsPZB
z/Q1kviNliUTmD7X8N4Q1aS2walrmSiYqCMKv+2WKb5gePQt5i9aX6ABdx4aSaqhSCDGTZSidevp
aGDcgKTVODe6wciAC9uNo4L1ab2r7+OLIglo3EZ5hwAaVwKufj1sIUFVOST0TJqHee23h31aDHvi
iMDdJO8RnaG1ZgjrIN3w18W8zcWouY7U4DWI/ewwL0THL4ALlrbOSkZtyANf1LYwDrWdf1iFWm88
aAGrTgVDp4qgOVhhR4UvDJiUakxkY9fIV32nrBFVUdNMmbkFSD67IADLSdXJStupiEtQ5rxoiVlQ
AI9tRsgkhzoeKvBmFhl/emjYPxd5jv6keQFh4ByUvxYR8gJztMQeCENzSKcF0ELejmibjWOpd5l0
qYoZVn5Rfalvu9ZKTikhC9u52/3/IsH/RSSoIZX9RRfwDxrB/6giQC5vv6oDfz7lT3Ggpnp/4L/W
yFBxTPSipvm3f5M/6ubf/6ZomvkHAgIb+5imux7iwb/9W15UTfjvfzOcP1R1kuup2FwBPUw6xRob
3LRL+8PQkfIhHXRREGruv6IP1GzjN4UGwwELESJUKx0XFc643xQamXDquk9seXKNtMW83oyHedH3
yXjQaNMe9LGnsl4GeMwUlZmDqFmo3t/XpocReKoc3t5GNlPu9CBDbu7eQLrptAauMKsz9OMTFLmd
8Mbz2ryQ08N5Gx7HSQE7HaOIpN16JPWqfRxvgmJ4IC0xGJe4nHIQoPjGv6lEouth42+mH+LhawEe
BrHa/Djjt4Z/1swwahEY3E6I8GrmMjsNbR07UFhawuYCouFQNT0Q2vNCFw2iR/zCPP5axZ/1AeOz
Xgd1Tv1r3g0aXf55ZAy6cFymSczIsUORY+uxoDg4/cfcISUmF1d7zLV4ciOz7eduKbJjnR9AAUog
RQdr8MFD2Uxmvx6mcwpyroTxgfHmHNebj4mlLufVQE7+5nl1XigAdw507BEL+XmrMvbqQkxI/OVf
C82e/vxAm6jDyfTvB1LCmCErnVWrccMPS0DgTheX6tqtI+bpjLs1avLT5vmAr6MI2n6ypKGsR768
m0GIO7zxcBem6N95bQ79ndei1sDh99tuFWqWRt2awaHSaw++S05w0pT8k+YD58d6N/0jf9n1dfZf
zpkb0792mEjaWHlh1U/v4+vVcUv+/aTzxvkcP19pXv06cn5iVlJS4ruWKMkU8ET267ymmI1+MAh2
NJhUsjpvnBdiTF9dUyUMYXrG1yL766EllGGXF8j5pk1f27+OtWq4zkW5JV2vOGBh4D9fBxXLn+vz
5q8FRr8CItK0f9743z7+5VTzaoQTbJNYxsPXU+a1n+f5/RS/vO4/rMbedyOTxf73V/jlTMhRkKJ0
eON+efYv+/+HN//LE35Z/XrTvzz1v90/H/n7W/v9yMimzWGmBrfRBKPQRND/+nrPa/9028/fxe+7
o9TId79tVCbI/vzTYZ5FI/G3Vyhn1L0y8/nNqre3Ope0r+d8Hf3baecd9ngNo9ICDshXIQ304jCv
aZC6f3n42zYURbD/7ekp/7A6HzrvmtfmxXze+ZRfDy2l4wo4P87m082rpBNy5v/51ecD58X8MpZJ
e6mV0J+n96OD+Om+zasd5mB1HSM/2arS2RqpSs675ZYHaji0IOI2FYd547xwUypzy5+75qPmrdRi
COt0RuxEtYgligfSzkC/cKpRhaR3P6+Cqc2K219Oo9vIMvtSS1C7Ed/GxIsnNIphLuJjVZHTk0SF
RRYGUeEKKvjS7t9BQb34I12GDB11HhJo1Vfte5JCs6uanhIfbWCJTAXb95rqdLYcyhyJFP14mLT4
gqf6DgqCNjuAs/0wxg4DPreghUxAfPiVcPBN/fUuf/4Zg4lFdYhI1GqnW1o3XcdhS3IvnW+y/2xb
/dfen0+bnjE/958+9OY8g99O/X84jeFacEGnUuH0kjiauOfMr/Rzdd46n8ad7/vzC/zTd5IhMILo
Umx/fTd1X2xKfbgr5zvZT1z+X1EicwTH17bfj/na/XXM17ZSTPEiX49/hnBM4SRf2/Su4v45P/vr
FP/ay8yn/Trj12nmbV6cvGSJmx8Gj/FCP93P9Om+Oq/N2+aH3MEv8HNogExHzNu7kMnx4pfVeVc8
31fn5/x2xvlhNt8h590/j5yfNE4nndd+7v96/POcoamsBsVKVyNEUozJytnCLXrUVMpYSnYMx+xU
SLVjdDFQW2tlv61VKi8GI9IN1KtV4SbqavSNqbNtI/MOy/ekgzbnDl6EBKkEShiCbiYTyaPZlJ1q
zyt2XaPhKFOp1STuq0HW7aqMDkn9aivuXkvKbI+7Xmd2qoc0ue+G3BjoVlOsUmrxEY+dueoYYawj
1Fp2MF4C4W/rsnexMKdEO0fiQXUUvFlFTVqz8kEjBpGrRoBRMVrnQKruMiZDkpTM2su9rRd53trC
dWclIRjcgjSxSZiV5kRs4DKuRfiR+IDNB2nvjBo/r+VLIErJJiv7et31FANyx4TyLS6+En1CVfJh
ieDtjG37xBQhXPjSA0CQJG9DSsfUcpMcLFVfrFzbOaS6+pwZSX/OovKk0o4oGLuvBtu574gK21ti
44UVcYaFIEDNUxCHN0Oy7GR0Z+NRXtkB2rY3YiQRgLdFyCdJmjQpRDFmt/FbkUZvTjNi4pEvan3f
BuVFmNQgxK7I1GxdOtN1zgqZpdP4LweoK0mkgopwmeC3fmyBJsCRfTVtuNA2aBVdr/Sl0RT5snXp
ZcsebFgTKFwWfVQWoXHVje8pNf9DBrQeNinmE2Jj7+icnPJIvFiW3yPdwU4zXCl5HmK9PMZl/1lm
2jRjqJBj4UbksyibjdZQtUkJQKE5FtJaHtibDKChBuT/DRdVQcTCBqb/Mms9aD4Z4jdHeB8xucHU
nnX3NBgZiRIiWFleEe1DRwdeevUrGp5lFLVgeqfIv7LZar6KinaqesOvhS0SW1EJrJo/yx7lvpfu
S04k023XluO1/UZfvSeQ0IkQblm18kOhrSLycpOG6lPhjcW28nEBQLiBvGxcDNpVBcxNi2yq3sN1
1VhgFTQqrtRg4ROSi0MPWIKpMY1NmKf1XsQpxTzynldoxp1VCA1OiSKIg36wllYmdmAfX4Kk/cT5
3q9IBcETkdx2uCxBWtbWraUdEQl0ieefS6Oxj27gU+dLI4S33xU78DcSxUqa0QAQBdrdptUIlyk/
aUBerNbXNmXJ12EdVpRazTEqt15yEXHXYRfTyUuoJyp7mEKtykrMKH4EFKfgFg2FgZL6hLpyg44f
z6jdlSNRDIBJOQ/hMYAJX6CuXe3Grtb1VLlu9fYwP2Mow3AVqgPUr/qS+0H54lq0hLQRBzqxXPw+
6iQjctxExBnH15bRPqiD1D0C0JOkqCFiU/Geebp5EMWg4RuJEWgJJmuUvz96AkfXvjRTQMdDeelz
ez/0pFNUqQcYwTWWtLjaa8mvChVSRgZXU+Da0CLCRyM+CRMw8DIb3MdRdtzDK5WortanbmME1Jhh
N+ptL0D2NveVEbq7cSQ0N4onr1cJd7awmJAxhBYAOW9U95CFobXtjfTSS6Z/XYLaqCisx1CBy1qN
w66TMG5J80Y+VmvLJqCBVLrNZoy7N7NCsNhLYN41P/wlvDPUKFjzJqa+pfjb1gr6DSQcGqFt+ai0
mK+sxjBPvphcvcOrwWDENnCem06ZIikErETaFQ2briKwjtJwbYqN5h6xmENGq2ACTGpjawIxQWpb
hm36XKiw4CUdkpJ3htW3vhHSw1XVoeFSQxRPY06rSdX6b01D298Cgl7y4dLTDn+Mnf8jL0K0/OPO
jvt7Ot4XiuTW1m08slKFQ1dIESsGaQp5k81DoSt8KfwCFaECdrcxjPsOI+ZqjLw9KDw4qko/XGQM
9MCI0EklXHTDkK5vk5FuUBYT2ckpN42Pq6LIwIekzVqI/uwb9jdoJRptnQKUJAXwohhfkFXrd/BG
n/j1oVis2nIhPbDyRHjiv4dFK03mowmF9WAMjrEutn2FGUcdgAzS9n+M+JluW+NNK7SeAkoP8Eo4
JOtF433vewkhcQgDhibEadRQQ1bsUxJoD1oL6KXxupNqvSJ3xpWphzuvQaGe+Tgl6DTeU2lFQ1dN
zPqcKm6oplvba6z7lE5A59JuvbWp+R4lPzB+acZWxNGwwMtDLR1tVZ1BdxnoBeFWddeBfe3GXltF
Jb9J6dO1o02q73uLOOrmLHpYTjSGpyFr607hk/ukeQayhLHdWao+l7umSV6ZIGB860CUNh7pmYQh
LywbYLuZ4C1vKjAajKSJvSTCTh/qS4JRdYjNGDA/XJWcbvQ4DIT8Feh8+OGt2gD5kRQIUM0ovjFG
EgEa2i0doMTWMfGM+0+jPRRIQLwnGNFI9yiMLlJ6F83gv1Wtdex0bK4yyahvJfYPEm6VFQg+lEp5
kO98ZgJIEPX7HI0HaveoWqcOwJsQLZAAfQx4UNs0oUBqquGoUWz9RbgtVjiavMg02VSVqrsbHHRE
fV68UFHL9mPHiKi1o41i2Y99N2zgUz3mY28uGnSPSEcc2jJoZQCmnoRrNszW64e8NVFsGbA8MQec
IXpJVANEewo608vaRfU6yoBMdCgvd2qjw2Bvig2W/uZQ8NtwEl9uuJA0q6Z769poHfhmvwILeDEm
jCQTPIsvtHoQSZOvK4oTMomGHfFUybaOoyc/i9PDGCtnqIPvJm2OkODwA26S6ZtBMI6uVptxsM/0
8dKtGY2IA4eTP/2nS607F7nDZKnkygdgSSsbSS5DhTrYjb4jbkHbbTJQgDyIkFM10YIX6BcA7kA0
7cptG+cPLgUiQmCDgx14m7DW5A24lW7hW3q7NmV+bkPVJuywBAOuFvc1IweyPQCLNc3FM0S1CDpj
mTZ6eWvZ+pM+9RuJj7RbNAsG0jonLrEBAkEXyX2baCcO4mMzrr2lITPKglOkd++l5KXU2IWKlgxI
dJxDReTDSdPDO7NP0XbHzUbG4fcJsoaTYdD7z1QqdFYcBdBgoO3rXPZLw0zwgpiTEcYGFtB/GlMH
TRVkxuqO+eh6obM01PDsdwgyQrpmC+F0Az7s2Fu0OZ6oKMn9vWAIrVbFqSzHfG2rJiQKejCOCyES
V28b0ktsk5PDK5LiCXA00tJ6ZQpD3Quao7BZjR3XOHjvnn9j5/Gda3YfrYM2N4EqG7n848I02sQt
uR6W1x5FaNtUfO2jwIqZDtHeQ0dDqymxpHZsvDFnPA/JLkaErydEghalsWX6gOnnFeSuQUbYdOlM
yYSy+36Vtd1HrkouJiGejcRfjfThSY4smdZtQUthJjMJBvayu97McTSAIgsM9U4H4wG7Ib+32vZ7
UHeYtuhilbC409hDvd+H+kkxxRq6bLsLsx76c8+lOYzDo+ogNqcM3dN9ck2UGlHood4SNvLw8sR9
kOGW7fLvBinXToRsmrroaUMioIza3AJmWOLhQ4YsEMgG6mvXDK+K1W0Co53Q9MVd5rnRFk6Xv8qt
YNemIylnelVyzcN0DSVqXNNBvo3tClkYN+OQ/J42ceKbMu7OVvS9cvVzJXX72cgdmHmHUmG83SfU
ukfc0qQFLJsOurHpWdj2rZHvKBpMxUF+5SLaZYimLAj4CIm+0eh+So0fH/JxBV9b3181HctU7Otn
REEIThp6TgGpipitbezJsQ9RBCNGLmNY+thwoqYNsHaMaxkMNz7pGxsSTp8x0wfbvBoTOD/WWade
8dgURxPRBBwwvmCe1lqrVFLuQO+wqpPwrR0iQk3p9ea+/NQb7eR4nbbXhu7TDh4pxyOuqodPmfXG
kxWCQUuUchpY9sZaamTLwwVrb2ysL7q3I13zqNQBSuoODXirBltXuck8+Y70KgF0LzdgocyD1k8x
BZEgAzXYB1SFd9To36wCQr5sRguz494OfUJ4PKIDXJQkKRg/NfrodDqVwrQp2nhIWTyJXTdtvleA
7Tei748uTdhI6BEmFm4KpeN92ATtFjFmxsq7sZx6C+uMOybA5toPrlBVngi030nNfTTrDqkLk+SF
4QwPlS/4VNtHLYCwr/kd2DY1IWe1PnGVjpaioXRXxetUL54A572FhTwphYOFv6PPjn8deMFINhBq
jaTRQvx1BAlV+KEiRbtieVQuamz5l3IU6UX4RxO+GSLyaZPsuz2KgOTm5zbNQVKPaTTbfz0r0P1w
lVV9uCmnM807utF4a0YUEaLpVkY43tfivk5NeZGYnBunIkBwwv/KMekW0o5j3kjwqCBTUDCSj4dY
tM666xpc49HRwpAcUSI4d1ofXJtpMaT+tYJ+n2fF0QmkdZkXlCPHZTyMjEQL589tuT2I7diG/OT/
2taOyM50pAdAHhRskpZ/m02Lli8jSpkLPwqdS36DNjTT9cs4LSjNYvcaCDqeH9ZNCB6icqJbOelH
/jps3l7b5jMpEMZh3u4qQr+kJWaVTNYFELG/n9IgNGRfB7DT50N+2THZ/xm+fG2xdLBp0QC0Y36B
eYcf4knyGmPF5LRczZvmnVGiIlm2h/t5k0Vz+uw45IUFYXylVlg4yXBpNC26StF/Ylz195KgOHWI
01PfW+ZlXgDva5cEF1qbr23p0OVbvwZLlahKTOgyZZeTobSHxEqsSzQt5oPbyKad46NxDJt6mYPC
40NN4cWPVulufz6uilFsyPWDVzvvDyGEMTLqLwBkb0dvCqslWoHfTmtePI88FtQxwfTAYHrzc8HU
6qUlDPEwmCmvkAYjqt0cO8vXccBnvV06IuqbT+SoBZKoLLpkyO/OZTHgLZq+UWMJZwHG+MJLs/q2
YPR1NRU3uOpxcV/6QX+cD5sXtsCa5rt5uZsfzscSDNOsLEFW+PyseZs+6OlKKZKbtO17suwC75Lm
hncBFTUeDKN9DfwKAMG0XXey7tbGweDHrsrfMR3mt8O+dPTwZj6CWeBFjTSDsg3fv2KImp0SePZF
lIVzKXNigLTQHfF/js5l3qE1cb1XATEiruO4eUeQTF4KcoGMOAGhAIqrIQnPQOQcDYzcOuv0dWwo
4Pl5Se1sU13EG3fAiwSRLryWOfRmhLXJ2nB8SAJOAzQXsVq7rIWIru20MJu62VNTIna779WfOID/
VxH8byoC4Mp09//CC/yDjGCff4/efpMR/HzOnzoC1/wDxKBhOQgr4UDbE03oTx2B6/6heqpjojJw
LVgEv4KGtD8cy3NU1XEsDUqBi/rg7zoC5w+HHZ4HoQhsKZO4f0VIQOGCU/1X1INmEGbvgeExdBgM
+m+ooVYHozRS9d0TL4FXfJvaOHuUOAI6MoS02z11mYatc6654xGMghjZRAhqDVpGAgWuF6KCt+ho
CJ1RI9B6DRomOkPbrLVRS1ZvTZ0BK0/0d2bmA7NBbnw2RZsuid6EE4YbKUNYJKbbHIsCLFuatf0i
zgrmHUzYTjWJuGMB7UTkdb1vKDJMOhk1Gbdla3THQQaHyNUxtmSChHkHwZmRFSe4B9hGBqwVKG83
aiEZLbrqjeXZ+krRgZ8LEb+jrhW0g3uUbP2E+6lxgDftnULJsfIQpjpRZ6/8DGdqy2iAWoQLORKH
esgsdrCc10Lh1ju1rIOySo9CYVhnuMiCA7lVAnSEbacVN1qNDaQALmnm39GdvcRU0ZyM+IhkLD+7
Z9AUG8us02NbxC7SLuLF9NBae3HmbAcFuSkMhgpPicm/GOTZstOsnaxwKXnSWBPnA0GWsrnavUEh
+5FgvxGwLbM02SL8ulWDlFstGNHRlOLJEjmFT7TVaRPe+FrfnM24PVXMupdRFF6yykzXemG+B2bY
3IYmGjlCCSkZB+q9cp+FRGFEtUn+QVYuiN8lyDzU1oOe4yf1exUQ6Gfc3Hq6HjzL3i2455I6Yzj6
R2s6zkHa+O8F9q/eYzzEVGqbjRT4o2nyl5n2rUivyVR37shZspNUrutxiock/GqPu+NOMZCxiSL5
bkN+pszYVkvP8sQyVmSwjZzsrujwYRI0N+7CKDZwEfn1SnOMa+1GZN3asUrnIP3wCy89xDi1bQJC
F5qUOjJ0MOKRqzxGuQ8enAkk5SRmYl02bKIhyI8dIss+F4Blnoq+sFFSD3eN0Wkro5D13ndohaB9
PoHeXHs14ckK6lnSlq2VbpEkOagyOOee5q1bf2jXjWrfU+srn5EbMw5euWnQrugkmhtfnRQvAc3Q
vEmn4PISrzs8A9ccUKu3ctco0VNSMk8eSwzcfSD3el1DVHVIOVEte2d7AwGS4Bw3QCLB3xOoOQ0R
wowZBzfrs229OtLsH1oUqZ6PSXUMyD+KCTNzW0XFG6Fs62DKEyvELcgUClz5ZNDLJiU8XCCtIMq2
xlCtZiT9STULT5Fav0Wj/QySD7My2WoM0l/1uLuFlQ+mOIonplB5xw3dQtd2dWTsnsnhoSYc07yw
SHpEK/8jCf6TvfPakR3Lru0XsUFvXmmC4SMyI/0LkZbee369BrPUfUoNCffqXUDhVLpwNNusNeeY
cbIb84FEQAS76CwVmH3hB9W/TdoCc7CW/FMgioz91+yTgriVOd+e3IO6R+ttK1oDIMh0YlhmaVqB
4pckwVEkuPfTrJKFSkbpQYMmMRditC3Vkj0FyysSFilrGJRf6u4lmetDQsTuNmtLHAbLJ5x7nP29
fgoTwkkKINi4Srq7Xuu/U1YOjiB3Kns+LPqaMDmB0ZMnqxrsRw31vj4pHC61o3M0rDjrRUGdTW6j
3J4BHmAhnc9dPYSw1wgDy5dtagSmG5VLiu2MAUjVVjUkSLShS06CQiNM0SswQ0O/l0QoAYjoBeJa
RMPpx6PE1bGbimmbhMT1CRg63AS2d1QYMxaqjGYOVc1eU05qxtAer6aMDqDqICn3mCheNbId0KDn
h1F4zuQ+3uR9+iywQbS1GGfzDJvDweVxJ1hU+TuF5NeURG1rqlpb7ArGCL18iETrJRonzSukgcWw
PJjUSOv3sJbPQxxR7UrLJ3OujG07aIIbpQj/x/hbKsvxDvw8bb7FfMgHIdiouFhuZTySEJaPvlKG
VyIi73GDUQjVxdKTmm7cW4zjhPHCt54otvcLK0fzJ6SWticU+rHqcvVOi7/Nbup8HeAzOVzAKoVJ
8xOivBZoK+2iv1hVcipRrQuTeN+J9Zdq/qr/c6r7o0n9iykvnvuO0sNFQk0KI6Pah5CBHJl9kmea
aOqi3g8X0LWJrLiVeB4JpL30kvFYUGE7mRK7VzLPBV+pXwtRjQ+JJBwVlMqbtFzegc5V/iJFGBrL
6ZgYmOMgEGfUt4UZ/Iiu7OYKRlkikSmnZDgGl4sCIvNeDRhDCa1CCUwNTOoTmhlLQTJYG5c+golL
YrHp1Yx5ssWMOuTSmK3XwucK1/SPybiF47yTBVG8QMHFGq7lmEF7QGI9Vc4IytKxNZf3QC2SPY60
Jx0gztlCoxJWwLe0aqru8yne0rilVoh3YwO1nYihUDs1dXE3Aux0cjrE6IKxKxZUFL1WrL4rqxCP
VCYZ/Yn/smW9f9cbnW43cAh6d8mpDpBPAO7tfUpE0NlY2yZd0G50TaGRElhEI4vjx6JoZ4KGBYDX
jder1sdghJDDalPzDbqJgGzwZBRlcaU2u0dkWO5Bhn+lAxb8uVfhEycrPraYDwxKe5h/zON5dChM
7TYn1uQKUJBctWeq6Ak1d9GiPVAvZCzPdZBpyuJR8NQAPBi1KxfLQ12lgtd32bUiNd4mP0Zn3ysG
LrX9qLIo9c4MZ101JacG82WiQ4uamhzTboJyvkpbUpaSLncn6UeeGsJ5Kv1kdOI27A3dnWEVkQGN
mSZngq631iLN21QByVRUOqsvRTSwmjGRhlEasVc2LwWJEI40v7RNiPYb9UMSh+lJaykNsH46zIZ4
xexH5jH983NHxO/OGOR3tKC4nY3eOIXkyttqK0g+fkXLEdXuS8L7eISYjoUxw1qo8UmSBzrR0AbL
5msy+nJTSuWjTnhSVynDNiVjGleqouNyBCfTZbe4a/AXqvemhNWrgrEVxdCNDconhOhWOO0gKUzi
xJhdTYQsCMsHFpXSkZLiDIofSIUGA0OK1SeqUPJGrmLWb5vBap7gzQck85k5WaJdxCRfSerGpAJv
JygD+hAanlgun9GYyDCf8AdmZU/nJoVdYJDzlVXFfqRlj0gQbEa+SOTmEJM851SDrDSkr51la4Ba
iDmcDMcuqCH/MK5JeLBKARB6P4ikVtSbrMRazxTR7wYN55gOAWLq4f6FAmuQckmeTKUWL+Q6RoJ1
i9n47ZSYiowuzZ6KR4VkiEOemMu+m2Ni4RYAXWs2uDU/LQz0k0b8iFWOlAohr0h44wshkdm2JwAo
S1aBxlTvuqaWdx1WSrLBzgT8vqEoK/czq3xbQ5jjJKoez4cg0uhaCeKeHKSbbOBl/0tMp9Dw3P/K
Bi2ZmqwHDaj1pjz6+tXe6VkDsqkPHvAaPMTBBFYM9jac5xTTtklP0qNdCnSJDi/pDfyjlcjb8Vs1
//n97w9ZY0u7tLlXxlX51aiIwOp0lWRR4PVCg88rlLECooNavGdCnKZhyq9JeBc3Wi9eKDtUxDxF
9f73q//u2//uZ9MqXLTSGErC+tiMVGPSX9Co/I/P8vt3QS2hDiGjlBCvXiDPd33133+0FG8tcXz/
/B6xHLIL4tDtv/3mb1/+/uXvc4Y6rCga+pn759GCAEQMs4EMGIvF1F/P+//7KaW/ssVHPCFm/jbX
eC3/vNpfn+D3qdKKDl2urMSEfx3EssHoFRgE4bZ0QfekuK3lS2Wr/V4KDd5TmsH8olxVrL9ftVmd
g1ZnOvvzi6ZhuFmp/DjswZZItGscOtOIWcE8oSJsZITIv/+Q230oWcz7BC9W+3Wo+9s/vz+zlImU
4gJKUV4ki9/12VbO0E39SsxIR+qIPIg71ujQCB3CeCMUDNmjvJ7QKOcK/Utt9S/l2B9V1h/Z16pj
E5F1+7PBuuUg18QMq1YB8ANtxKjRrcfNU+719d6RCRfmdRp2vxF5xLwGigo0I7ZcrhL69XX+/DOv
ojKi5f/+s1K3NpmxaH6wyt2Fcij24QLjIRjTY7yq3f/8fBgIP5tL+RitvpbeQCgi5Lzm74OsSL+P
JEgpFiVYBN8InVLuFZ5OMeinIGDb/r7haj3Wv1/927cyMaebRT1wRR81C3ns+g4yPK6+sIr+Uzlp
EN7wlckt+9e3UUXD2IyS2MVaVO8JLeEfLEr732//+lk1sh/ubT/dXefNsof7a1OL5ULr9oK6ecbR
7mc479roHjf5Jj0WtnF6nvY0L3bzBniTq/kDyipjO8IB1TbXZf88bnyyPG3dnmYPLTtpYVbgScsu
uNHc3+dHcn784IbW4S6z+80Rm53TuwNtYNtf9q2r2433ur7YkcGZEOMr3eznxHSOk5PunuHfPpvC
Rr/Mn/ygd3nBzA5uGmWO8ksibCC9cWP7+fE5uHUZ5QOwEATQmQ5Oih2r4Dvem+SzBLjzeW6u7Z/W
hWXvSvsFag30IjLPIzgNbmXd8gU6AcdiVhw+3fgS1ye1uHBYltxvl2upfXJ45lT0FvLWtRfMBNPb
NF/w+sHi67aRvAe/1QVeOW9EPJ0ohUjymC/1ctUNWPTetOxEmciB8sxrB6esC2k6QEO5jhtOiRR4
I2qxhJDE7QBK8AeOPjULI3MliMaSa47PvI/02Js+b0MF+wJbJbPHjc6ksENiW6zIYaC2vYWUx+ML
vgWKXi27ZaZES4XARmoEF61A1nvAVpqXZEzbLAl062SyYf5UNCZcelJsh7fS2xB4/FQjMgCtTgh7
4zYiF6nh8LT7ONsYxZnF//pi01nKXM5C+bKoG8YPTJa8etl6gu7GOz10Zyo6ON8vC/Ma0eaeFe+4
LGwoFuTAEU8RBh2yBc+8mZd6Z+IlD67MWET2XNXn0pN9xjv5DtGzRkAuasfOT5/m2YmflAsBpVg7
CfOx1fviJEvOcIr2qK7sPSDa8YEdplSj9f0QP8V+q3GsTT/6EK9ryOfoDt915BRvHJ18fgruGRVt
Sz5nNNG8ZRM9DICsnPlj2z6IGw9jZ3ssd3Fz6gTPyr+r0pWFHWqq+9TJPor8lIz6Jk+fpGbTwPdI
65N4jyPPjV2wOj/BJ4tFjfO1OOfqFMmH7lw8ZtVR2P2gwgFg8jrspuyuk7cGmpedxohRBQ7afa7o
ARJmHaxkXgXyHN62vfJD/5p3bpdHoAbcVJqwEQ0iBhc38frbcM6/0P00T1KyMzsfv0RF4oplJ096
dWe1nJ/qQcr9sL5ri1ce3tGnl9fjoV5ackMaTLFQXWwu3ml6EzK3mgnytTllvfO87MVPn1/2L9RK
3qRkOzgDm3faGvh7KydbtsWPlbmTs7T3mG7z4sJrE7BkUhT84fTj8+cm5C8pIarViYsrRCxkrC+5
6ljNWwGM5IkPx1NyQ0ScWKO9R8tZq+sVnSrOLGy48JeFJDZ0UHiAgZI0m5VVIWwYDMhfEAb28v07
V3Lb7GSJIJdjFBL+RKfeVSqHlDh+2EPrrIqD2e6z36MEdy81H+vqwao+e+ULV6ZPzlrd7EgIEOEN
UNhqNjwl8kyh+WgDZh/43uZNadC5HQcW9wMNwkLypXHeSv27ElwHhSXggi/8jng0h7GiLl5FsXMI
CZWrE8kC5Ft20uoDt0d0CNzfEgzAJCGFhEAnMK3BNSq/ngH9lU8tzqeGhZjLvUctELID9yTOeZvz
3tOHcNRPU7LnTQrucrlab+aFM4wDm+M6OO+xY146+xxH95o/f3IH66TorCVDNkQgKrYrH46Yi8uo
eu/KneJX9pw5DOXpkdh6yecrTofhD/sB1GLvMsa+cinxGr607z8ZVyc2RbPHg5Z98aPxjcdbORZP
1JnmDepD01b5pKH1ThqRfBO+Gwp1b9wqbWzPn+Km8mjyN1uEuVl5njfqTb8Yp+h3aIp7Hzs/A71C
rrvNO5n280tnE1fNReiumXr+or70EnJaL7jMG3gY4QMjZ3zkxKGo42gZ/SNvQeWPNcMZvI6L15w2
8wYk5fzJ6MNQilSWz5WaTIvBVtpL/jpzqKE7eLFDpETuFU8MljT51wt1tbhFzFqBZ/hmfNRJ+mEm
5aoXHtXOL36Et5LJnbimPSeLMo58gTGDpjHfoe7i8Xny9qrehNP3RGTbJ4eud3kXs+RyJ3E7rk9P
dJ55Y9iFzETyHHcwv2Wo/n15JfcFsq2ORuW8G28eR194NO46e3wxbevNuGP64zwaPgcoeh8/+cIf
QcSss0gK6irbdDbx2BsmdgD2vzOh6jI6kLj6iF3NtLk2lOJakUhtXhIM+ywT7hbOKJcW75WwRQfW
Jkocn/MBl3KvcLhYSqa79SM74uc7Vx7TBVxiWIL1kfnLvHCWLPLqnIWZuN1AqgIynvN8zAf+s/HG
NuxY8cSIQvlzBgUF0qVwEh6lPSeJ/56Tp8n55CDot8nhvHCYNMDIHFWXz8/H4uJnCh32632qHSov
yviQ0h3Tiwa6vXzKnuQbp7E8Mj0HN+PUeVzRCmOUbyUMWRwr48Tsp91xl+VHnjZ5j4qDzPkjmI7U
my2vuPhMZSgUZ970aHHNcLGwJ+WRDJXUWTeMou3LKw9mjYJE27byA0NluCuWbXzkxDP4ZE8Mg9Ke
O49+yZFPxhjwwuSunV75FMobnyaMyZ5bjywGd68VEGfYxttr0x5jJtQ3/qHiCRoT7M8Dl30OaduD
bCBwQVfQPzhBCiD690I7tMyTO9jHLqMkFys9H94AFNEMwYGr3DH+86hpvUh1xEmBl/3wtpj8eQm2
4ssWhm8VXNtPbuvA8DkrxbKCp+aUZQORga51Gjwh3rGKEo48ctahh97Wq1T1MsmH8cp1IvoB7mmg
GCwW1M14zX6oxYNSGsN7DByLj+DgRv1gxSf3j8ybHWNqDRYRrb02XjkE5TG+JkRCkeAFkmk3wNcC
th/0aErsiaueSCsVYXtroyGCz0va8Em4R8AZbycOMYlTyJuOFD8GaiVRi3KyavqNOuhgJ+LtAuU0
33UoWGe3Fp2qvYLA7vSHivZBJptICx3t9G7e2KSD8LUZGqZ1kJMl24K3cA6Nx+tcvxS5D68DRB4n
XqQaAAUPFuDKNNBwURDEHCzH9eBL0AdZom3i8fac5VQWNyybKo9p1QTNepOlo55fGKLwHtvj57SH
5IPBgSIAUUFx8sp0OvI0I7o9NRmAfxyjqfZQuFrEQT0RsGTtK04iDRHJD4JNUZwtLAfDehmY5alq
1tqw8xjCflnMc9RsZmBZpiOOxDmeQE9XrIjVgwo3xisZ/Fm5cn7uw5NG2h1ekvwby5PwxNRqPCbs
KLmAET1yn4YurR/WNOsFdqwZR1jrf3LNMp2zzubazbeT5Y7XRt20r8PsBKz8oRuJfqZt6pe534m7
YMOJ7vttAq1X3TAHFsUhMs8d395N5lnCboswHd6f4vm+zyDXAUx+bABZgYJ7YbziCphE8Ni2OG16
65SzHIKxUJ2I2bW81C+R4zEKMKzMzkIBDCoUEidzXa1MjviFhkwRPUF8AEbCG2bHwbWFBcVt2e8w
vbJ2s2WUbg9rOAVbAxbACHT7rXTOVlKqveqZWAiPTFCOcppguIcQ3drPqf3JC5p/d3T3Co2D2Wl7
+UF6QyvtqYYfQEDI2G8cOmJiWRozIKt7BRVvQJU9E2F4UpHuAnVrfFiNxIY/eq1lpHPvKL6JiMli
65Yle617Sn0eGLJF3cT5/dIcOBTmLn+r0KMbe1Vzk8aLCFIgpIEEusOSXuI7wWNt6WlcXFsWto3H
Bdg1eFnJiGZBopzaV2SEXNdMpKxau3t9S8si00lXc9D+nU27/eSWw0/LTQznjO4yovEckhEQRvA/
7mK5RbGj8jXZBDICsqEeH5LCbNef3Q/TlHEgt7ZjrjsxmHByI9Xv0tMKLBK2sAPz0wioz6XZ2d6J
MVLQN5q75B7j47YJpxIpILJ0IVF4zSMlvVb3ItCkxNtC2aNci0+AmNvRBq0FKzknvPwqvsLX4BKa
uJVzdPZfKD7tay34kbrJV/LXlxldO9Ep+qeRTre2T4SXlMsGqahyEgix1/YzO+8nkP/aeS42geKq
jPyg7qeXiYxuuXMAA/Vea33rOqPQa68huPUTpGX8hu4RCsdiA8RX7e+66GKJ7zTU+Sh6TA7iNmT1
rLtG6eniJnXMh3vLaTfR+XdhAp+IzdGbhTTVMe4tsJjf4eN8ZcKzFjp0B1U8JFR2Uc6mBKdQCGDW
zWFa9sUxUViG+IIzf4UU6e971U0PBdOgXTwL/Qb9a/AQbNl0g0ruI6V0Sz3bi4mBmrobafbcafct
hWFA2LWfd9xJHfiw+s1g/KnfBjSJXcjOKSJqmTWsbYH5vQ/udFT9X5ni5E8A3lbbVw7FzE5u4Yn6
rnZv9aDDPsyKxtquqv2RZuRNWmzSJRnGpLfgaIGVlVBPYVhsIC0nycisuEKfhl3sm/IxgLR7m/aM
P1wKmJRYqqL7ITvROGrduaHR3hzm4S7WruH4sGQvsMlLcDFR9KrwBqjoImcC6QLOUkd0cJRgEF0y
SLNuf1e8jm91xlbeZQZmlDxM0KXj4+zOgW3t2yOzMmhpQM/NB/+PLtlFfuyuNGJacoUQEyOzGC4W
quvQCVRXHZ2J8SLx0EzKbowQl0obwoN3RowWZKlIyDtGHgfpQiF7ZJpBfiZ3ZM+xGwE6Bm/LhgCy
Y8To5nXHUGIkHFyoi+G76Z9IX31IvXRkbxkVSMpvKA1h1Ib6G+oFtwbMbey3+LOwJLYsyiGhC+ZV
NLinqp3qlG/WBpgw591hY/UUmq550h8psngypWHxpGrsMPYAoLvnbgDOgvTalijc0Ue1NiBKK/ZX
2wjLiQ32U4cSB1sSaf8GFi8LelC9h8Oc72hj6HfhofbDR5TBdeKmPqA30J/RhdFUfU1P00ETwYpC
9FO2RBrdY7W0oyNcNMDl8LEO2kVyqXgzKpApugWdC44S7qgdi1w+TvNS7AqaP27wWvtiTQXAL71W
31e+eoStTlX2egvOmhsdjYtAScE2LqVXHsTZnm4xxlgvYhUqH/Ofie3dpZ7c6SH2so1O8NDyor+G
b/1jJ7okLyZAUVWO+JZ33DrJchTRI8AyJKn1VD1L94gQy9Ocnkv5UJpe09440a2DMQJcHEEWdhFv
aG2Na7YCSgwWW355wje2jolrFudeOWNeJu3Za1+SZ0ZR8ZUOWejD/+qUHVG3SXMogZcZdj0gxn+r
4gc9drmLpXucX1CIJMNe1J0p/bDqMpstawSx2SWxU7DqzgFFUw0V7Ve2Tkx/rBCEYd3E5CWij2Zy
BFrC6/9LreOIZ9zNR9Mr9osX5k5LghA0pEk+RBOGvj0kxSTc5eiXTRxDMLCd/ji+GEgQWNOaz/kx
9pG3Y8aafYDiHJWVzQMs0iayELYSTH1ASzQQNzJkbKTm8MjuVHDgJ9kCCe8g00SALhbe1O2KfitP
dmP4qKppDD6y3GSHPr+k8hpgxVIfuil5ANIdpX5xV6x7dpQkHt479mnM/1QzhNO8eecqAMTNsjf3
advMyRtAPRwoXnSOtuMXrT92TQXUO/omdviIIFu9GV73DAMeiYUdP/XGBjOKeipJJ1hH7/CxozVk
K5vpJf2JnxFeU4Wh/O5KnxrVE9fapoQfWk4w79AXp/Nb+5Nh2MOjmTCOWyeMBWSncF/8ELTOGIe6
gBUHeHSXtjgNKLk9Ug6QKaPABbWzHW0m9EGUD1AAsUJglEfRUQlu8lLd0OW2PjQkbQvsi53RUu+x
VN7HXBkJoTfv5R0QaKNCjHNA/0RxyDpHF3UEErDNnk3mKkTAmmMZdvCVQDlOd7nZH1tFUxwOY9G7
0z5+7V2BSpGy7l6ip0HyewDJ6ITvIZxjj5it+rV6oqT62SV3rLQEP1evPflIhK6Ue4kwlKmizbRs
GTrSvYVxREicYTeepWfztRdsv/bZ3uOd5YAOt+5ZfyWRAmhlsSlDzWFW0qZtmFxTWCoZYWLs3L85
AuwCf/KzDMRf45iqR+V+Yj3xiGVVHk7pu8y+N1wJzjSxoZ5yDwaNR5OAUITiufqoPspP5OP7hp09
dY0LcgHUAkp9y7ihMS8N9uSxVPlOrLU+MsZX66wcuDrirUYdw9cuU3UH6DaGMy9KP8Gx+4gfq2cC
DViVXYKHAvl7dwmBy0O1nlJXD77BznK3rIMBUxL+jkJ+NOPO/iaRPnGIJDtQGjA82fAET2Vws1kB
MABvY3/4AOxrg37zeNaIptth2nbbCS0CRFdn2DKShHcsb08Av2v7oQKbnhovC2W0jYjfDhc04o3b
vXUO3+hXRcj7xVfxRo3t6Z0GkL6Otk/RM0uohLPMyxIHUT+a1wx3GGsAMggYZ5+Ns1a61MUvCiM5
aaoUP+0E4prX+vlJe56+QOCUb8p9+RjsepI0nuP99MCV+F0n16GoKWg/4R8y7h9UiIj2Z+3Ej5Jt
nAPUDWThATsWzj0zMpdCcM1cXAy1P9hYucO3HMmifUlXxb0niy/LgXCAPYszqhupfNeNwTYdd531
gPH92AnhNVwbQGE+sff//XJU1l5QM7OGFA1rE46lQqAHBpZx7fvMJAUj8MIlmY90gH5/ZtVAIdDx
+OnawsLBXKzB9hRkZCyijPwj1Lx//SZfv/rzrRoO6B5W/CmIy25twv0+/vef3z/t1IRnmlMtQm1Z
Mw7818enciPBst3HIo2dTtDrv/4J129/fxZUI0v0yNTeLTRDns522OhXrtM///TfHvn7C62kQ/Tn
T8omKAHstjfCMxH/AbCgUYsLmm7R7z9hvb7G75caDXvJ+/0SVhFZSYZYYDiaosOfPx/+9dp/fgZh
ov7Pp/j94e/f5FkTk38UEoT1z5f6/fmfb//6KsojzLXrs/75TapGwK1bpqY/vzCVjhf5/b4ky9uW
KjzNvw/528v/fmwUoSF75Znbqg1ZQHJP43/GNjYyc9ZrDZeQq81QYfNv6nyXDMSYaUa0obMv+rJS
n0KIn1qcULtalAcpJcxSGW+tZG37iu1fqqg7Yeg0t0c+0egkdHdM7Xpk3uNC/zDT7tSq8ptFVDU+
1c++EymjCRa6WuU5UnBhKLQsLAFCPVQCSigCxh60vFAgrQR+X2L6Qy5JVIwHdTMM0lZskBWkgWFt
Yc4xJKfP2ZhMmLu11WaPBk98qH61Pukw8ZTTo2JJjIJlchtHIlkClmdi7RUDVnlpKyeWN6msLev0
muQvYcg6hSrHyOZNM62d0OJ3L5OcqlzWbKyVthLFl6jNoQkbjF1KeF3eQajtjR5AqpYIezVvHqtY
eBdh4xRaugnCjxEDYKtgvkUjQHjoBYpgSbCSZdIlBZWt993J6HFP6QtFncB4m5CLOpNZXJGahQS2
VxqbI9SR7ADovjKLaNZrGCLWq1QKOuU4CKcoO4+B8T13k+ymRFKhJDmJofESYtV0ZdJIp/RTIk1p
zD6LEbj8WCwsAqIW/Wr/ExXmB23k4tCLyuCX4hL5EdTsStguIKMoQrGd7mRkul3xbMzAnjtp39Tz
HjHJLs/psyzBcYrl+7YZrvMs24B2UUeBDUnpCGH5ikSSSLsU0KnOWozhPmhQNaryY2/5g/kAPzux
SxKkem0h39U8hNQ8O+2Nw/TRIvqTrOwiycmHymorm6zJXqTQk1VnBFuO9KU4KIn0XSX9RxuKhA4u
Kqs95ngCpDCOUZEzjp0hAZ4GLQsOBBJlB394RjpLwoSiu9V0V4eV+rmQsNEEGrSH+SWvGuqgVk81
VcnQGRXfUohtP+rxKrfEgKhlsU1rw8feI9laz55KXfvULCyTRAAJWSdfZe6osoFVMR8fK5PZde40
0k2GdtoNaXKc0AO5rQbxVWgqOycW+hy34uuCidGtZVNwB4X9ZC4/Tb1U7tp8eUv1hSFFltDKtI2L
DAB6Rj6+sten+xQ6UobyMm6SjaWo31xJniR1T6S8v3ezfgnoSi8GUo1FnB6naTgMGZkROtEz5pCH
riSeZoMIn6jY55JCjq5F+UMZ5fvpqckp6GTWIO9wxXmV3IHXjtVHpTcnuyYorv4UFejeaT7s0pLD
NdUDk+x8kMke2wCXC9f4CyavITh0Gq5ZoZ7AM2h7KRLOixhsUPgGZ8SvByvpvqUR4GXA5iGr9EfU
5A1CTNS3cx2elkF71wvkC1PJOpqO2EJiuyc0Il2LufxKCMWZgbhcUrE0obqeET9fSDVn/dHM1kYN
g59AAbc89i+axDBXi9Ney3QdYCfd7WiWCIltrMLJ8p/GgDpvjczipnnXBCQ1DVABiuFHbZcbamcy
Y0K2hUFADFFSJgddb58x/OHglUeSh1D00rGm2QErJfWqp0zKNb/TlnMlCE8R9yZHV3uJdavagLt+
rWNxZ4YzvUo9dvo+eZtH6XnAKsh024W+KLBjjiMNc8KsUB4ikjNox53S6ifNJLoollt2NOI5jzJW
qmN4Lb+HpvoKOvo8Gg1IeE7RIrq1GhtORAqPIQfQgI3WkwHE0CWQ1yUhHZdgjveW2b+VC91PTaDs
KTD2QJmAgI1c8hpl9ZtWtY91MZ455uelkbc1C9qpT+iaCuIz1lLYgNZDMNbXHJKqUFXXWFWofRRM
DI1BbEOQxz/qdFPKSbVDRcccUUZXGQA+0uCMiryYOoklQd5GYepgcd1bxGzamkqgqzhknwQjRoir
ux9VX6MgsnoXqimeT2LEOiX6MJuFiB+UOAcjYMvP+J3VJExVqYoYESmcAYa3j3+6WJ6vUsfVv4So
1VULD9w6CyJ7KDe5OWByzvoE7lf9kk7V6LRdcYGDQiVEIN4gJLYD+53zpau0C+roNes+dBBDDuDN
EWPVGmeRk2mkJ3s5JyagOYcT4Zioq1dVKQV1qZzZ2QRQoUdQP0GXPwlR/6HJSuUa8trqWmt1auMO
eZY5Y1kAfJ3Hx1jHmibQm0T2iXsM4VxF37OaEbDLpFJWe2EyyEUrVdrAKX7ckop51VEEMdH2Ertx
VQp6X0hxC1sNxmcRgAg2Y3PXYLJzigmiZGxpz9BBWLGLBVdt31EIadIHcZE/4Td6GGL3pNJOIcXa
SmP1lCEuMaQUBcGsa0cloZLesfuMqIh5ZQ5jYQiyYVeopeSMxCgqe6E/GkpAu0mkzRAGFlqTKdtK
qRacQkqOVo7o01DmTyujOiW2lIzynBLtQEE/Nc95T3Z1NPREw030SYpimlnpSBTaq+K+b+t2M6hk
YuktJQBT3mN9ZkCM8XvHAWl5DYl1MeIwr+2rT9Imtr8+qf+zlP2/LGWyKGLB+p8tZf532YTxfyXT
/vWYf1rKxH+ApIRWa4iyhDVM+ZulTPuHLlqgGwzj37PrV4DsPy1k4j8wpKmo9IDbSoTV/28cZLLx
6xD7e1i9ZeAe49lEXVJVGRsTDrO/pfhaclmYQWlm2zavvsukJqCst5GU/1josSfsEsjC08c4r4+i
EpKPjOHL5LLcZ4t0wgdjGxEwhtBkVZZPKfv1oKMrK4vhlgAOhCABYUaNhei95WZqRzITe+Fsji2Z
VKVC681UfgiPqFxFNb4X1v+iLliHhJAD8Ey0pctEPQuAD91WHQCaTWgHJhj8myaqz0qatB6qQgIt
NXq8C5YTj0n6nMsvI5d/p2V42JIEoU2pXZmKkIinGh4lpT0J8IE2jcDqgkdCSmKMQZml7LKB8nyU
yl/FpNELpjzcpluscSP1MPlclCrihbngCRfSYxZ9MyfiO07aa5AF4Hha1hIWjdkF6kaKK4WYOfMy
4OeNU532nkRE1zyORHVrEhx7tSYEL7oN+XBXBxCwTIvddxObn1YuskGdIiAGKxK8ZXE31FRftES7
T9Kat1s99t0wHpf0UBZo0tQRDfLa41zyWfGySs09WFeqY4U94p4luhP0+VvNhGMSUtjWFD/NiTsv
YH8TUzbibiPQsmKGZVHHf/KMoUsXd9pS7+qc8hHH6oow+8mMrISoHWSFPf0RKSwHr+nYAowiTaOa
9k3fRCxNdDQSOQwFFuaTPcnmVz7E5yYVflgQ0TImRTjxMcf42qKRvxtss6J4LgjtCkvdD3vtM8WX
7ghddZn5WMHSXI2+ew5y9YghwYk7Wu96SlROYsLzqCfdLeP+bhHmzE1y837sVGThooPOGdD/Ue76
r8pYzUz9M3S04ywv5D0Z5hbyTuspFvlzrXpUBUoLdTXZwdz4bBm/u4yUOiNSuRTSeyaqr2CwcE7E
3lCjqVdmZOIlWMKC8i5IHHRuWOcOozXjMJEst8vosppDuxvqMDzoGbvuAHqROKOz+577QHYnrDee
QoKUFKrsDAOOepZ2RLlK7BuJxd3NKrcM8yVBayVFl5XylReavGk13bLNcr5PIui9cRtEpJwmOzWd
+xvIEbNL660hmTk+9QNIGjJA4+lhGsJsK9BM/0XhzaEWIDT7D/bOY7l1Jdu2v/Ki+qiAy0ygUR2K
VhRJeddBSFsSvEt4fP0d0KkbJ241num/jrZEmU0DAsvMOWbwOrdkXQFbQP3ebDMg6ysvMdyjZ4/E
mjvEXkNdEEnDclsl2QYrCnPvOIbogYzNNDoifXkx6yBSu6YD1AfHndl20Dw2XhcdoqiemCUO72QH
BmGxSTF8XCVM2hTOI7AR5nuBdfowTdZTQkzDKlZyC9vquh7m+SYxUPFgnMNmIWmP+vkt6hFlRb2+
KVp32jYBra/BUKZ13UuZehQQw8CIauz2lKgGcYBYUzvV3JHYYO6tL2Oq/EO78Iwse5QAQijYwRmh
0UzlsWiXB12Nt16RDFuAGSid4nof4kndG5LBXxb5TKMtgzVfgx4xGsIrN60XJZszPzoRT40ffcYG
WLtqrB/GyUsv0mS0GWFY1EpUd8rqcaeODhG8CWm6rTAoA4N6K9VrCjr6LCoyj2WCJzwWN1qEf5o2
7XdBaT8POmYDC9OFNoxJXx0yaONdQQiMSytFbrG3zZ0aG2aJDKXH+9+G9L6jXb1lnRL4stzumFXr
US9t0PjHnfP4UTCcnAkZ2siBpf5oMQfCnVpvqK3VVZOrm8HQDqhaooaqkDrUSI+GOvZ1lW/zmdxn
rTe1hbem6v1T0vaK315agyTT+8F0r1IsKZws5XPrOmqdc6LpaxsRuk1V1kb6voTME6YoFMwK3Zw/
yGztSHVsahLGjCqqL5Qu+yYsnhwQqNvJVzvK5vJYTs3BjeJ3LqBIWefgPkasbFtqvDNhL0azwxRa
IkQY3IatyBzLlTEX+XNbFB/KHE8JaccXy1t0Tn7wJ8dXBhiOTrDQ0cmKPo2E2NUee+ZG4km8wof4
ZDfJc64NZ9sUMZFk7ggCDyalbw7ZBgvwxeMwsCXbzAHujO8Ia0+rN1GwLUs9xihbe+qO3hhm2y4A
PmfUJkKn6I2YBft2SjyGhKa79XsMp1jPGbU341uEOecMLOS5n9rrwccEgRtqWleJt+DtPHY/tnEv
ZrbKOjQvll/fR1DErnzZDK+u3eDN1eq+LwVoc9T1OysKUHSpIVpbNAr0T/H8VBrmrVfn43FMvZT8
8DrfVf4MXGWO1m3cj69RZeE4jJo9k8/4GvpeUc7ZZkpda29gzD3KjmfEZi2UzkGz8/qiuUTlwQ6o
oPMGXGgRlOcsER+gAhGOeth6nFa/iQFmTVTgoVzwS5tiGm66sIkuAY5KO6yITBJ9x2iAsObJky+z
cp8m+zFr+/HIALHYFLb/0BdIBmxPv6Rz9oc4M/86IjuEFaG/nz0i7Qdi42e0Kj69pzbVF4xnSn8p
X5PIXorm5AwfDsb7tWznfhc59AOTa6Q3IZ6usprmY9VtnMHo74sesBLc+YuHrn7t+GOy8606v4aw
uRjc07OXuAhnalbDlYuzJ5rOZuF7TAK18Wjyhoa33r4lSqVbtzaLnS5JdTa9abFykvNNroRY+5ky
N+EckUoOhW3VVZPciKqAzyh1dA2hY2HOHKZE2KdRDztJSFnAUXXQM9fA3sjis8wAfPb6UJP0VZVc
TmxPyeMYkw8t32AeQ/gpqzfTz7qzvXyYzPrDY7bIiILuqFpD4ak2gjdtlWPklq5GoKkNkq+X7n/y
wHnqMueZ8W1a6irPdpmVvKcGIfMzsVdclzKof14nryqfnConjfQ18FQS02bOlqZp7ngM7Bj0cxf9
NO375Lfl2vSbfqdV/Rgq278nTdRnFop8iCVdWVJI2BjVYaGxHximrN1XMkwvbr5jnOUdSK2jkBsd
QlUpRUyzOXd9wih8Gg36Trz6bsXMX7X6mJbqIwqT7sqKltc4JbmnTh5ibP4BPA80Q3I82CGHpjIx
a8oq+6Yc8q/bkEA/MwV1mmqejDmxuGjO9guBV2hHHdGuHQP1RNvyVnHttdaMhVo8llUZk45Q9z82
iWeW2vdNEb26+WhhY43RKvQzNdYCiAqC3qD66scNdWWwj13qbDsYAJfaFQyEovlDgEK4dypR7e1O
EE4AD25g+9sJclOHswcP6WgGuXe3HDJVmom7sb8nug258oxC2JAtg9ViRhsWTNc+Bxt6JaLHfFtz
Ye6z+86RLECpblGqh6dRUerbY7BjpphBSCe6FoVfzKJhkcUVxa0uWN17LFFU29yS6lReFnHGbHVi
nzMS95zuMZVAI/RUNVe47DBAQw3eWxkba8EYe1Vmrb+xEB9cMZHH1SvZwzRMYjgEqs82LMmgl4S2
DDE/Bt4CFExEH17YNlHc73nUQlCt7Gyv8hrVRTO+hmV1M+X2m3AWJeIArzXpQSGlbX7lmazmjImL
dI8N9MoLChdbHJeC0cyvLW+8lHkBR2BS70AlEOjk6W6eCX1EstQDyweYSSfvF4eR0sXIk00R+/dp
0X/IsjkYUYCIZwpORlV8m7m7r+tn+vBPpc0VzApWo/YhHbzPYCi/I+hLIn5jrHSZwPnNPe3Gs/YF
WdMffSwORtjuxpDtvvBP1KYXw3QPQSAZHbSXcRz28L/WoWKBCRTq5FBEdJjQPCdftlnbKQIDFXtX
tdHsDPSErUHEmZyfxUhYdwnMw3Qixna+T+bivHcdce80QU1SvfoUHXTnsL0Zm+qBHyRqr4c8ZaPl
zuUjV1ryT+NvjLnEhU7NS9A4W90hHIu64JjWKAVbT/GMp6wGO+tUrStRPy8/ZFfpkyf8/TiRoJEM
6BKCGy8X8bpwrYfS0sfGdkHjWsiE45orrQM4dJJ35eQxuFM/nfDhmC5qyWqB2LLYaVkvm922yshD
xFPi6eqhLaFS6LvQr3YcsY9teCsSc2tYZM0D9qyXya972zhOulr+w9pp9hY7kNFHxsP3Rc+qJ3Gz
59pN98v/S0O9goF9GhTXeDZT69J90BNKgd4qtoNBDp03SrUyB8QuTG8I80aHPUgNntZc3iDILXPw
msMaONlRxTER2T4NcViAl4/3U0ukiS4PoTMyUjYZBc2uvxNY72c7PuVu0/4pXTYa3jK18p/70d60
hfU2Ns3rgNIXQdZo1R8sFZ6Mq65J7xUJSUxRq+0kxj+GPx1m7x0mx0sAx2RV5TAq4/sCCHfjjmfG
zCss9zcRvmR3jPZVU34yJ73tbfskNQULmgNPRlC81ARdkyUEkG5oJ/arwnQsJ2ePb/2Q9w9sAzYd
JQ4F/cYrhbMaFgGJpTaiyB5Fn+2jS4WVcDWTmEa80rQ2NIsFozjQkWWIYA2igAkkW8UVA3MBpjHQ
t4adA4/lSAGYeqVNgiRbJcj9HP1Lfi2oKVXZ8Xbq2iMEYP8Kj6RAj2fc99XyhrRv686+lmSIYp3e
dGWKSWBxdrPHr8N7sqp4MtrxgcixRw/4uWria5l226S1MaOK81C01+5cXcx6umjQUezVjD2zwnOt
UBXQhkmgyNIQN4wGXnqUSlBFV9EgUEO7gLEb5BCpeYeiR8HNWSvssolw76VBImjaHzkJXfV98206
yGiJB/SZaifzeOaR3rhcpRdzsGnh+FTO2Zi8s3Dr73R81FZ+W5s47hpSzGckR81ODxR6Mwhmz/uq
wnrtONatD77PUM0hVqRq5/51SQDl1OOpwMicAJ1lcNjvsjy/1aO3Dx0C7QpcU4E7gc5Ofk+ZRYYC
N2veGsO8l170YbaIE/J9Iro/ZRhvTOk85GUDjaf8NB2xnYxurfvm0bN3UZpdfC/EYxTgMqfdyvOD
58Z3ZYFho46euK8/lkD71wXvzFF9b3xXLboyTnBzKjewOh51Jr/aaAEN295Tn7tPptV8+a3xGbbT
dYHwoAxMJID+DRBwgB9/QjvfmQli8uVgCUXyVibVR+tRvEXuOW+dfJVHrwK5RQM50zH1TvfuYWRZ
4pbVseoHpJ+DD7lD8Laf8uYOqzdWsOnHHnjLqdp8KUbmU6lYKuByXSkL8LH3lKcCxb1/Hikmikq8
Dk695pyGOKk/d6mDuxHVSvJR8JrABn7oymiT+ObN5IJkDvxi1xnjaqG456J74IQBwNaw1kZF7D2e
dQNCm0w1EfLRrnHIAm+nXUJjwQqPOMLgIUmiQ+JaO5guJ/hIp0ii0O1uRx8F2cxdnOGl0hLhQeK0
uFd9jYCtZoZgNEfDfVdnBo0Xb1lSMRzrufqACJzi57heBENZh8i4i760HW7r3r3EaQDz1nCBA4yC
9RwnzKzfA2OTCFTT+5qza5438PJBIUzG+JVnyXMV6WQXej403qRgRjLcTYXm7JYaj5rLJjuO6jRp
PJCmA1pAPc8VR/VUISKOza2eokNpyXPr31UJhiiBfLipircGN7tCoMyG73Z2XRYgaN8n837wGTqh
kI+lfvHH8q52dM3gCzR77qIWylgculOMSHAY9miGmcjNdMScOJhO4BVGxFMN7c5om3erlHdWegXg
+lzE2SUn2FAa5s5qh0vRG5dcEAgC4MlKaY3Gei3SJ3conwpZgV3obzonwZmDsKMpXv1pfkxy68El
r4DdxKmaUc0Qp4i0H3gzth5aolJsphGH1FLo1UAvS9pAV+5bTiYyCfBVljvGOesQhRGQpzpvXyNn
N46aHsy9Fw4yeVW8RvnFYCWduFxx6f5Mn6XOkO41EtvOebWyjjLZPTYcI44pt7UIrpNIv5p98ggF
RLu7kHNEP6oTo8czrm7e9mXz3FKe67h5J3bhRAFMpTWgHxPropdkuOIvXP5WYU43EVOKYpLjVRsb
d7Zc56r80mG3SZzfA58I7j2FE69KpteDcL9NOtow6H4aW10XjbNOZyyb/vSSWsNdz6PDEY4RmrBv
wCtm/R2mKN8mm32MmF/gjpxG4BzZTLKA099KqXjejGqixEc7GbG1G8eb5fWqu/Ktl/2zb7fvrJMA
8Ah8admuKzduXN3bVbJIV5mpyWlJGvjK3PAnBnnfmtkHhKcY44WbrqHt3QcprTB793gdNDYSuIDF
VeKso4KfZne2kW5HRe8EF9K7H0iEgORKqleCzD0Z65kKq3xo9QPxkqKdiKwwDC6kXbG2xwatdMFi
J95CU8LQFoJFEd0wb4uK8aSGsswN4QJvZKACd1R0ILwgH/rFIJB3Dg+J+96I4ULnSsG0OALVdJfN
B+UXDyWEVWId51e9uAoVQVVmGOJtKi6mId9au0xXI2wKghO+QC5dj913SNIsJ3DSUpfk2wwYcj1l
u8FBhTcCT6admHGsJfVRB8wVOq+w0K90ED9CHDXSPneLUrDty9uy6U8lx/J1JmjQ05G8ypiUbVcg
sM9j1MJDT1VXTpuhlns1M90uS2qshPrI8byfDGYL5gN73/gz+lU4LTcz508JvGwlimbLotS/bV10
fz40Ieg+6BdrWvhtWoXorkVgr7oJpMxoTQc6gJW37ltf0Tm3cNab5mEsbexEXhhtRAMDWGKraKLw
kY7gc16iPuomwRPZMzIPkVYrDTnb8aL4RDZ0ijnYfUwkzEirtneD69zKwb00sDVXgJaea58I7SYM
H2djvHWD4jkQmO5EmzYouDpQSG3torJOx12WwS7LbIu6uUA2yuLeUn60kZZmIz80z12a+WvCoV9s
4ja2cTEeNNct7cpXYbD0a2j1Ymq5VaBDRID1vTBMkn2rpEXAgs0uzPU2D3Gs6YZ+yrORgSPTCFe9
50NJbniG4mnLmL09r4JKoUKN6oMOeuepzP6wZPjQA14C4q9c9aSrDpNX7O2LxRuS40C0DQNIO6nQ
pEvHQt74ClmlXHY4IXq4FXDeK4YGqAMjgGVhiTGuynkH591BWA5uA1W5hzSzxFWS1+Tj1h4mDhMb
fDndQO5RvBqwmfzGGxgOBu8Ccuoiz4uvjEYL0oHpOUcOJSd1bfjJvUsNpUCLjWT09jI/ijJ9ABr/
nZA+UGU+yaCSu6clhqxM3kZ6/Mk9j8vdS16WdAAlKYDOk5G4z2VkmziwDFbfHMlasxZpPbhqk7WY
Z0oPzY3XrsZQMtwoWKBqtY1SDjY9Dzi9uDzlHVwA9rpjvkEAdZskzuNolc/RtAndWz1XR1Xhbi68
TUrkBCw0qHZNMLyhp/ia3Z308r3MohrkTIDryD3MZfbdmUx4Ufx0ls8zKEK0XGPxXA0oyA0xHTrb
PVZt/ckl7mQO03hlmXS4riaNI2z0qbRsSvA/WBZt95Zw+s/cBp8O/3bNYJnDIkx2adDc01/jcGkz
tMvL6LDCXuFHPmQjfBkV+7DMIbC5MpwNoq1Y7DOv2hS5WpvArtzQWbW8BDlv4NwnYIClg2sYu2FU
j73bvwVkNkQx3Dlihl0psPaTShtL5nGGdeCSLZAVxefB6zAR2e3ebpFND+MXbRWrqy77kGmxTsuB
VRHSEAwTxZvl9ySoLTQ6635I4i9zQCU71Q9h4nzaejolQUqtVYx/zFHsCbh4dmKaEqVALzZP5sDV
x9fII16c3o0OAVfeppXNlcs7mZE0qDQGdiBtNlEbMpfFdubRXdQptimuigmJEqvENj5VaF43SXUv
iHRhCLKKeiD+kf8imRai3B2/o0jfxUz9Bu+eHQpWQcQ7S/zYNOuHcMwe7RzFTRBQeUR3ZZcdRRtU
N0NrHpgw93SJWE6YVxcbO2yvKiJop3JkFSL1geH0F4SifTqG13RJaxUXcCvR0pTSPtV9RmY451s3
EHdDOuzGvt6GJvpC0zqMcvjOZAoArn01TXFpDd1tojx7CIluksnXVHyHCCZEQd3otozTscWq3DoZ
Pi4Px0C+h0BsnLqztnyfB4LDVY8flmuOqwbe1MqKcVebCcExvffQxEuYU/XhjLRavjlTx0Cl6Odx
OThP4YCtL9fNERDmuMur6tuIwYOxU9SzfXbL6C5u1Zvf+08BYpdZQA7Myxjr9kAxQk7KaOS3nuHq
Va7b5xBYoZX0u/oJJS/+494j0iHaIwCDczCW31lRH6wRfSDW3thq2cq65D20JI4zVSQZMkXg6UrI
WYGpiEFdPvg6Hf767PdLY/nyP277jy//49d+f+Ovvxc3u3RyWD3lIHhy+RAnpbU1Z55CXfdYnhdo
jL9QXgp2BayY5/sCOAxBh15x/cvF+f3s7w//F7eNLE9QvzEWUUOMoXdh3UwRhkZkAf9O/Ps72O83
ANBXCtfp/KTNrm+PyZJNmJklf8AbVbgWUU7+SVDBovgF2vxCadwx9+bN76dVrv4bVTO31iVwMcsH
XsxJ+W9yjhFDvPn90iDrqZQB+VqZ3+7MCn6H6Li/v3fzr0/TBZvz+3U1YRAcGFmoSqdXlHD6egxL
fd1Zw78//N72++XvN5QXkhz697dJoNDXKkOKw/WCDGzXK01mltxYFc/u2LdsNEHlsEFDLe/aXNhM
As8AR9fXrFPr69/P/v7we1tu1MbB7zCl9aSADV8ZqKMDVkIybLz0xgsZxykn/pxZ35wdAOAUACS9
Izgr1u4+BRS3yhm+ZSanOK9hVmUP3ynBUHSpfPDoe0BS1sfKmqa17xubaeY0iXo3ABeG2zhNreAQ
esWlj6sJWg/wCG1ycp36c6pxTxB4McITVW+jqNZk3O8ruuVVOaJZ6qfsuqcJSGZRnlWOOtVuesSO
pZ/uwBEaWfpjQgByRjS6fjdMZ2+c772EkAzbDVqypggSmepPnUT1vi+ClN56lTSkejR11eG+rX3O
qPLIlgHAg1abUvQHVfcBljW8NLNdlrzdeDFLhK3bkM0lNSmOyNAzmnM55Ug0G6z0mW0ejMG8cwar
OfdCn6wS1cgMhrWy5/JAHb56kkGWodnF6VC0zrm3Hec8tSHvfme8Dgx5mZ3qR+VpjAhz7s65IB2y
cE86juWOA/s2bkfvoCwnuEkBFAaVsw6M8d3yGaN4lf3d2G1OQhX1+8zypYsoWfg38caAacHEs0pq
8rqPNGdqv/nAY41ZyykB/zRzcZnjn7ITYtVrAG8e08WkN9NNK3lVBEntiLraeZNCFztHCqupaTyy
XRpPYkZ1FlUZKxXGbcVMuFBv6WFFf65OGRPpEzNS0hKKezskYZIR23Qj98CnfxxGBDMrtpWskYUX
9hyumeQtuXIkbzJ0nNcpAkAWqcz7rYp2M8qns4WucCr86SZe7gm7J9gnNuWNZaoCXpjXkboS8qp0
YwumP9dcifyMbA77leuduWdM90gBAhOBF5GNEkoTFip4bJafigqOLEI7nM3vbX99+/c7IlcRMsiS
J+Y4x/uicrAQD/kLzOuvTs43JeTZVQgI3tUoHl19DiKJsTZAhnvVGOOHrJ1vs0sepxw8Sz6hqKiP
w2g9xi2W4da1nkscHCvDr94RCDK+mZnK1vP9MPfdMc9w4Bompk8qRUsONyULmD1gjLrOrisnvmlQ
4AERxtm6pLI5ZI0oKK6x2YurUvUvbmnv+7RtcFrbED4C8DVRBBgloE5Vhn9fhxmmuDhyrwoPY4dr
9Y8+1ypj9O6GOGSfNEy3tUU4yWxf094C48QW5rXieQiGkzelbwMsaS1pPE3Z3Fo50hlLX2d7VtuU
JaMP+LkmwyHBGySc6pKDpGCN2jvr3rfZpaTxQxUH66xjbNUr/KBOgeKQ4fefoaYIU7n53lWkFavc
3+BrIWnOOnqkE5IA4fwIejviidx8S7LYfRBz5p/Gkklf2OD6IQ1E3gZ9CGBPxFvDLsfjkM4eaVj9
ayede3e+nyMOG4LkbjvDzm4SH81GNgZXtg2WqC+P8JWInDHOZt6OnAjxLMwYWeveeAmQe7O+K9jt
puVeC2CkAW+ntNdgJN3NkNwLYhxL/ei3BdNhVTxNOl8bk3NT1zBeOiHvPCs6VG3yx7Vuhx4GTOyx
syi99r1A8ZESb7RFz4rMYfwuqtL/K0rDgOu5rjpWaqZtHy3i1WRY7ecwIBCRPg8NSHKZZzxRhCbv
k2zaYdm+IaID6qVNIowNUNHCldv66EcLAAEYEECQIy+OLQ7KckaaYc5AGIZTGR4VVRyMDPSuWZ7W
GwYU8Cfy+luF7qdSASQDdpUmgds7nfgPiKbHPSJmbNAFAX91+NFHlv3SCQYuornOlQoPcTc6ZJQZ
L5ZxrqnPqhIFiqvrr6xeIgH767KKfiyL874ySwrE7NanOENYTmccohUzSMhSgbnSJQ20gS0w01yB
owYoDaVk40AQJbmSMUWMw1wTkkXWMW+FqflIvJZJfUX0XCBoy3w25OGX18jiqAoycRTND+hep7yM
jBNW9uTtlZzrPd1uca+b6gnF1GfvJt/45x1XiG1vTziC53DPede9zXmycsFQr7CR69Hxsw8Yn7wK
6nLmT4rZWdtuP0ycLNua8XKLG2Iz1T5QwHa8WNHYbciHx30boAtMU0fciI/IcOatoKPk5b5UoSXe
AmF919F8kXFuHwqpoXYslmo29Csd+bDaBpP3dsusUGIgGBl6RFMVstHEf5iDV1hHTuUjA8JsPwTN
uM5nji4JHCWj9dwYNt7YImA/o9VEcl3zxybIIzSy+dFAdM0ZKboOrQKPHGC+0LQeIkHNbOfFIpBf
HPtdvY9al/otK75HIx0IQpxohzmzMdKVp0Qg0SkDwkbdsxtWKN/A3q9Eo112Z2i/RORtlK3fu8n0
d7LSd4xlMf941iVmKYWt4z4jG23lsKnYkHdxz856z2TIg02Cga9pK/NArOtM/maX7/2KwsUTOJXK
DI9GMw5LnMaPrOfnfCh6/ra8JoPrBs558oyJIHKbr3DsH2u0BxRqSLMHQtY1oZtdAhgmCr1tHdZM
n2GecLZxwf1NzIFD61Mb40Ae89It1PK7ZAIM80ENm9Fut6Ppf5ktmsy+MwbqH/NPUMMrcFS1dwvX
gwmLxjHPGE8EtNSxrM1tXRxSHtmVbn29mTyLXKLwu2ggcnHOw9NuVPYx5rq7RbcOjzYyvFPkmd5p
IlLOGlxC8OYAVEgep3sTujKrYsfYm6rp1qGHcbwlFutaFcxqKl5E1ZyQ4Y8whvsz05dsJzp0OuYA
Qqeu08+s63A6NQGxsC5Srn6usmKby0SvVcu9T404QXoQ4igsX0aD6JW/bllunvXSBUSPjsMjLMyu
uwoQhx2lrrlUhVUDvETXL399ieZkp11r2E/BgFg/liwXl+JvCtlYpNHx9zPJEHnfi2QziSiAyecj
4fz9dNYMnPMMYblTWM/FrFo2h/zI7wfVYwJMiu6Vr9q9OURoNMzs2IRII6Llsxh0umxzhzAJe81b
sDiYBJ4dqwb/T0z4EjkLM619K2XNSUVWoNwnPCOCvbAa5/cpB50UlXVx5OR+hGQOA6Gybyoe/VEv
H2qDTLxIGC+/N6WRB8AvzxaUKY6Hw9Dk8aE2xEY2hFB5YbNFzQz2c/nQD4FJHKqACufjEJcNkYFa
cvYqEvN6yDABZIxB1tloM6rqMfxOYhfyiqMHNJBhFfxAkuQQi+awOgJkL49oS+oV6bqE7wX5J9xp
g0sXAQuxd+40fp0qJ4fFrRPYGWbaHJE7mutOIxXIYw4fYaLEi8mVOjphGXMfkz+0rRwPqEiPA+0J
on0WFwkIjAwk8IH5Nuspd6qOzBaqY2t2KDoqmPmOU1JK+Gl97CuzXjNd8Jk8dvXRJsV2V7bhTZtQ
HXV5qI+FaIgJaDAEqS5kEfJ7o0qgCxGmChLEJyMC1sPGK6BJqSkiGNRltvP7H8ZM3GpxXY5OeeyX
JyEcWRh0TXyqQ7876Nhc/973hPHT8fezNuba2i3Rts2kLwVOljvd806z9B87NAFhsvPN7Fjvyl4d
2hICj1kPx8gleKquqGeMubu0OXcgNsdXmxX8GpjuDahiMFYmHB4u2++1ZALW1FgGYSfiW7PlB0/0
dh667MRau1p73rZEJxTizLlSHtMkOWLdCsJmJYZhRCoBtUqb+Bfv3PtgoNbDmb6LI3AYffOc5Aih
DTDweYXksp8LjtqGgblKkp//b4co2rid/g92CM9zrP+dG2L9nX0MH/r7H//r+/fPHb7+9Y+/fuff
bggl/mm6PntsKYXp+KYkr2f4btp//cPgWwrJmvCkz/RJ2vgSilK30b/+4fj/9BxuUNj6hDIdi1/6
b3OE90/XtSxh8vdsz7FN5//FHYFyAvPD/zBHmEJaRDEQ8kNejynN/2mOSBOW6Nbs0ydTgWIcrK5n
Zq5bT3oYx5dTby4ANLKRXMGIWIYPuHc2Q1wXiFA4PvNaLYBTLjXCylkmYm+cEs5F5AaWFH6qPoqk
y1ZbU3GBrpo2PPbwH0yPtXJFk7YeSrs9NjluxDS66ZoS0mXI7Kxq1i2akqtGyo6T9rJUNECWWDXL
fR/JcqPkeRCgWGKkfbF0xTElFzAyaTlmCLFkon2nS8Ku2wiCqniIqHb9DVrOV3cU57LiYVnOSncZ
JB8StwNyhcZxiTifSG30I/U8OWa4YQQAYYnzJmMvVozYWnB6LNknATudApByLsRDmWRHM6QBNqh8
kTlFuPknog2ZlFeMR08a/QBXdkTt+XhgSDvvldnWW7dJb+0wfGdAYD14MYuEFF5DkmuymidEitMj
xRM7d8XpCVUxVB/C18CjKUzE5CMSkIKv1IS0UaDOmW2BDdqu8N+m6UMQqjfSwmHXOFpWh6Ftog0X
3O+5UMMVATMwbRdvNjIxpqQExOQTBXYTv7NwxNptE2EJKbjMrfGKTLEWFTUZ7221xRTM2andcgz9
pAMjEnR8gExIma7CCj21xWu/Ne32ObeZJM9j462ZFRwjifjLC78EExUur7gLrMjmRGvfibRrrohx
i9ZDF7FpAweyvSDew0oxDGszTH9IcV1TLs29CWDLKvMTyZdAU+RjQP46jCpZE+E0HTH0z1s/qb/I
tsbhW09qnUqQ6iLJbyP+I+lwpYtVe2rJDiXj275Dmg8LWd0EfXcix2EJJSse+rjFKBiYHtVYi8qC
EXmGRG41LcGkS/CbR8bulN8I81NX+W1Vp7iHaB7CgFS7JFm6wQmclQzIyJBomq7mMj1kjgMkNX2v
BRdtxYa1S/ON8orsOV3mTRha2vGqckgbD1JTs5I29p059RA6mNizqe3qy+hAdlSJxB7PI+9hSkiB
GAJPwoqQejQZPURLo56XuM2FYpjtndCAvkf3prsS3RdKRKyQPoSVfkRsT9Ula4XLX/s49AesyyZK
aRS1tIdOsXMKgpxVjfypMicoPeGjRF+4KtoWkb6Z/yTevd9GR6T59ab0lzGqgbQUS16nKfsn76HT
zYDIPb/JTblTc/Ugjam9N4JsUYMDktVgcKtsMw7xDxr/IM/hqQ1iH3izt/IEE/1G+vtkepgmHCwZ
+v2Nm3qPXXRSGfgguoKrctTxrsXRw2i8KhlXJzcyAHUTOshfk5wGVtU1VD1GEE3KqSbVfXyoPnVG
dKU4O1nUXrMF/S/uzqy3beUKwH/FuO8mOAu3og3QOnEc6ybN1qR9MhhZkWhJpC1KsqRf34+ckSPS
y03uGMWgzIshKYczZ86cfXmHu5UcwYa3HRc7Rj5eoGBdiK/b201FNGL9cV4wIVGmZO0lxOBXW5nS
gawu1Qkpn8x+j0kyxkxkbnV884EQ9OZ3tduQ47vMyB1Z0rxyosoFiZbX+jUDw2jaSdX9jizV9CbT
Z8SXTxjjUZ9eTFWT3bHcnepJSJOtXXbKEOhbsgJO8G98qiZMd5pNyk9Mcbz5x9Vy/n12dSFeo+aV
pEuKYVKcHzMp4vz2E2nNZ2uslJDpFYIm/pl4n9zQhzHb3r5bbz9IdTUgEw/zXzEN5ZrJsulFOGTm
cfGS1u5fdrL8VIyJoDIENDmJVhfxINZlMrjaMGS1jLev1imVDkyaoSvghqkV+Cvnp7csQN2QY1Os
5GIgb6/wHx7vLtfTDS7m7anabr5cUeAHbyADYR2lr9V4uTzbrooPyabekHSOg626SJEb6LoDKaPx
m2uGrCXzL4uG8UuxWQ2IvDCeclYStgzD5dkOZVQXlGJNL+hjA7VMf4+oqhXjxh2d0uhgehu9XjGv
AaYDH90y0etlVpVkN17gVZir+rtMcDNdX+yOB7SSPx4UsxpNei3fH5dRNChxVjM5tmRUMuMFBhSc
06LxitcdxwntVG9375YU3J4x6P6t2mzDQUoh+EtQwSBNSlgnNxmdt0r1NVvtKAHTSUbHNkYcqyym
BWCIio7H8RWJLBSpLekI1a5i0Syl/etm932SXCU0u+ST+fKWVOOEDNNmleVkuhlMV5jiTRkiDQXO
19ubCAd9++dNEdMP+0uUVbtznBqfq1CRAruanG1FTC60lh82ivANc3fWk6k6p1ScnsPNX6UU6lwz
JIY2fhFparv193l0Mz6tthTjyKt/r2d82sS2ZjjeThZSE9va6vfjUjPHM9vR6H1Lbp/CjhIkY69W
yeb17fHu7c2GjlL/XwqoLSxuJjC+ajXBD6vRYvtxVDOwrn7x1+HmL+NR1XzL3IFy+bn6cz96GpDV
Qf9ApaXNVdyv8G0X1a74KRizHI15dTlCQU2CSMgsTDMdto/67WhWlWP79XGSBnGWMChRMvereYwS
fYCkx9Dw9A4NPp/+TWcHQ7JFl805jIuqPFTSZTNoslPl/AgOehAOcJAFaPSo51Hc3XyWBWjTSkYp
mejNA3J40/9+8/nlvChx2C4XxXDZ2XyoUwyBn9l+D8bB9tMgi2Sioqy7+yQOkhDaYJSnp7tXESPZ
HXevkwArTEXYbXcEfngBhAyDKIrJY7bV9D6dfhI7MwAtglimMqPOzzwU+R/uPxEwCDaP6eUpFUiJ
3e1KBexSEn6lnYGhAuz0QyzACVICke1s3fYHmPh+cYJMKCx+Z0YQ4ligr4w5ajjLIRKSBHYIsaSJ
JQXvkKDI+oSHu2EhC5RUSUpG0oNYEIIbk1D7KmPzKo8YAl06Qu6v0/51GAipBaEwK/R6DCHNAl4T
w3stfszd8wgLdAaRRlL3lLVf0IvAQprFMdkM9kHO9O5CSmowEaEfWPKLIaCyOXMEsKBFFCmdJQYN
Pe0wlagIVIynkgy89vGNLUYQqeOFQEWWkYYWRGaQ0CMFIbIgFolMMvzDXiIBHeZeK6BHlOTHtUQZ
oAQ1zP9h4ZAq3Nn0SdCME2wf73RloTNnXVnLIKShUZToh82lTGFKhPQnCu333okIpcImPuEkIlRE
YyjIQMdWaeyLiDhQGrNJh/bGoE35xRyJyTgLSoVprAntpNhI7dNTl9IQtqASQkXWdPbuRkiB7e9K
C2lA0xMsZG132decZYBKqRp9wWDJuxshFXEzVyxEQaQylUTKqgM9WkhQmtJICxoaGe7o340QHKAr
FlSQERrFV/SD4g+VJm5E42eiJ41VF/yjBdiaq+oId4xSpZES5qgbl9khFjJcbmGqaOidmBvhnQLN
8SlXviDTIKLvn5CK7R1uH50Rn5XSxLwNfrxji/R4cOYHGkrHeFDCGkk9CZmBBPpaRxGMs338M6Xj
TLp6FtGWoHBM8kewgEcF3xq9HLkp5ir4picI+tS7ckUdoQ3hqIvwsLZPTzbEWSAFHS1RLM33xp/t
k0GNbHDlB7rRCUmPIbHeUHyfK+oAZCsYj3eiMaHFqatkxMeepbhUaJnaPr3dixChoRNyhbzjhiiJ
oevhK/wEKNzJncuoLxOwoHHagB2LHv8UA1QWVyLQCIWEUDEWg7noPaGQkkaG/ohW4Kt6JDKktutV
CIMMX3qYRkA6VAwygcwUOFb30Tbv+KDAA+IqDZqAK8E2ie3c3T6nT9+7JERx9FQMCE2ExPH0uQOK
7MQED/ODd0AIDSvAkoIX+KYMYCjKn4w1P+pGa8KNOlbYQMrsv8cJuRgBBIAUtPjxzjggA1Y7O5AE
m1SpxhJ8UBwSblNKSbzr1rXCXfHNgRSnzrQAqUMFZHFY7bdHC0RaYBQYUZmvlhJda1NDoA6RFqKK
VJOIDNdx+/TEgghRDjSGZKy8EwhY8IYyHbZP5Jn+JhEoePAqJKhOCr+7sF5bj8wCVmyVdYftaxzq
keRf79jZd4zlSA64ZZTeWchEQZlo4OhJz4JG2SN0ZKVBnwXEKAX4DJuhB+3j3RWAgbvqBI11gH3M
uBgbLuiRQho3cyiQB6GVBt7JRKkobXUkhSbuTqwAcWBlIrR1qB4nSAsMKMlADvN4RwrEm5vhH26h
JSQ/2VZ4CqzM6xvKIkY/xNeO36i9EMZT5xFXhBZisygHrojjjIkOSjQByw4RMHelCeamyMv2MVTn
0fbRDoWzTNR4R/GIRXsPeQ8LnHwAsUEkNv3No/1zaM6+c8X+yddOhLbZaD2GKMI4EIQQSNv1kPzx
YDgyAa2COKWajcwSI/V6+29yEsnUI23Z1/iy1CzfHQuZojwP76Pl+F1eYDJTMaFsYaNPlyCMtKtW
QPCApBpF7i0ypcMDyb8LIQw0ZoMX74xDBIB0PX2yCxi5hf2LS2gv6A6xkBF3T8lOR+R6KgkYHOas
DeiAeCweQXJ32qcvCJpczCYzGe/xHkl++QkeKDv+5cwrqhDwnZPTaE+6ZyNQfYwzMdZoCwZJv2Ap
/QTPuKt5oXnM7LKtdilG9UNFMY/9YF/lcf97W+HR1Fo3ZRydHzbFL+bdo7v67hcdv1pbiHHw5b4w
o32P/e92g/df3XnXflf7D8+K0SJfDOmT2b7aLvNdPqdi5u+z/Fs+zw+rMIwN9GMlf/uts84DOfAH
gOtpD24TfHSGuyh2VdkF3F5Nd8DTvKzzer/E5hhN7NwV8kk+o2fZouxOJzS5nM6waRyzyC+rw1Wb
CJ875LIcDZcFM7I7wFsnkSvwJ/oT3F2PP0d3+7qio+r70Uk1W82/ddFuKgtc138K1ovLLhWaNBNX
yE/MsXTEzBkdIYri8CyFQtLsP3iwPO/O+n3qqr+5zCcdArShFVdUvJkxB7wqujfS1AQ4gy4vi7zH
RYwDzBlyddslC5On6wp2cJ83GbXMGTAAVsPpdk8GLdszkUFX0L9XKyaz9dFsgq6usN/mRTnqrNnk
trjDXWxneXl5CJpIfuO5cAdd1/lwsqpHy2WHpqWxL5zhF8NJMc675aQm0O8OGllQV8sOZTNFt8mj
cYddM8CvLq6vO7zJJmo8B/RqteiDfpaFV+WyR9w2guS66Hejb4u8pz3ZukB30Ou8K7esn9Md8O3R
WT6/ridFt+0Q8BsXynPAPx8t6lGHU1lX9XMAfzvaFMOOGLPOr+cA/p9qMd3joLUPjFvVGXTTl+no
JGc+QtGVZjYN/Hle8DKf9u++SR5wBf9Petd30GKqvJzBTmdoJF2rhgKyJhfaGfRiNO5X7LfOMVfA
70dlWW9n67xnJtjyP1fwHyfV5ejoTX1Ptpmia1fwn6rVI4TYeNCfwewzL7hPiNZB77r+z2B/VNej
jkphi4vcYW+6VqXNOXGF+69lPtkTdMNTbLmwK9gvo8UcydaBbELjzpCLBf21u+aY7frhCvprjtwp
x8vu1bQdFZyB0xfv6MtDizd1V87wi3pYlXXR0dxU3KbkOMPe0mS1HHdO0+TCPw35IU/TXa+Q+/6n
fQOUh/5b17nW/GI4G+WLF/8FAAD//w==</cx:binary>
              </cx:geoCache>
            </cx:geography>
          </cx:layoutPr>
        </cx:series>
      </cx:plotAreaRegion>
    </cx:plotArea>
    <cx:legend pos="r" align="min" overlay="0"/>
  </cx:chart>
  <cx:spPr>
    <a:ln w="9525" cmpd="sng">
      <a:solidFill>
        <a:schemeClr val="tx2">
          <a:lumMod val="20000"/>
          <a:lumOff val="80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  <cx:data id="1">
      <cx:strDim type="cat">
        <cx:f>_xlchart.v5.7</cx:f>
        <cx:nf>_xlchart.v5.6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Average sales and profit by States</cx:v>
        </cx:txData>
      </cx:tx>
      <cx:spPr>
        <a:solidFill>
          <a:srgbClr val="002060">
            <a:alpha val="93056"/>
          </a:srgbClr>
        </a:soli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GB" sz="1400" b="1" i="0" u="none" strike="noStrike" baseline="0">
              <a:solidFill>
                <a:sysClr val="window" lastClr="FFFFFF">
                  <a:lumMod val="95000"/>
                </a:sysClr>
              </a:solidFill>
              <a:latin typeface="Corbel" panose="020B0503020204020204"/>
            </a:rPr>
            <a:t>Average sales and profit by States</a:t>
          </a:r>
        </a:p>
      </cx:txPr>
    </cx:title>
    <cx:plotArea>
      <cx:plotAreaRegion>
        <cx:plotSurface>
          <cx:spPr>
            <a:solidFill>
              <a:schemeClr val="accent3">
                <a:lumMod val="40000"/>
                <a:lumOff val="60000"/>
                <a:alpha val="96000"/>
              </a:schemeClr>
            </a:solidFill>
            <a:ln w="25400">
              <a:noFill/>
            </a:ln>
          </cx:spPr>
        </cx:plotSurface>
        <cx:series layoutId="regionMap" uniqueId="{6D435C6A-DFF3-7644-933A-964263AE87BD}" formatIdx="0">
          <cx:tx>
            <cx:txData>
              <cx:f>_xlchart.v5.8</cx:f>
              <cx:v>Sales Average</cx:v>
            </cx:txData>
          </cx:tx>
          <cx:dataId val="0"/>
          <cx:layoutPr>
            <cx:regionLabelLayout val="showAll"/>
            <cx:geography cultureLanguage="en-GB" cultureRegion="NG" attribution="Powered by Bing">
              <cx:geoCache provider="{E9337A44-BEBE-4D9F-B70C-5C5E7DAFC167}">
                <cx:binary>1H1Zc+O2tu5f6ernQ4cYCIC7dk5VSA3W6LHb7byw1LbDeZ75688iJLdkeshOybvulZJCEwvAIsiP
ANYE+N8Pzb8egqdN9qUJgyj/10Pz+1enKJJ//fZb/uA8hZv8LHQfsjiP/yrOHuLwt/ivv9yHp98e
s03tRvZvWEX0twdnkxVPzdf//Tdws5/iZfywKdw4uiqfsvb6KS+DIv+g7M2iLw9xGRV9cxs4/f71
W+QWT49fbopN8ZR//fIUFW7R3rbJ0+9fX9T8+uW3Ib9X9/4SQPeK8hHaEv1MU4nGVY19/RLEkb2j
K7p+piJBsCZUXf7I803XmxAa/sf9kb3ZPD5mT3n+Zffvq+YvHuFVqZvH5vZtmHHf6W838il/e/m2
//ffAwI894ByAMjwJf1dEXQ9dKORmxeZ+1Cg379Os030+OU2LjbB85vZwvGi4lsd/btbbb+YNzv4
qhd3bQzdsv+uBy/f1EcfBMVnADfDDGlb3MXL7wKp/EzTEKWauvswnu+9/S52HfqfLx98IC/f0Nsf
yHt8XrT9/evd/de/GSn/X34834qN8/ze3vtq/nPMYBATTLhQ1R1mfIAZQmeMC4wxg1G+nTp2oxj6
cTRU/cO8YjLA6dvtSeJ0+9RsBrPtiwf7p7MtOqOMCCoQUuUPvQQKJl1CCNY5x78G3yFcsjuvXvXh
WvCyd28Prbe5vGj5+9fbHycJ2PrpZ7bJ/c3zZ3784KLoTMMcEc7ZFjP8CjMBkyIABuOv/2nP994O
seceHQ3bu4wGyK3HJ4nc7VMUgYjw9PT8+o6HjmhnggIwlIlfw+lQxhHsjFAQcaiqb6EDaF8Ot12X
jsbu18O94jQA73Z9kuCt3P5NgSz0/AKPB4/24OiIkudxNZwr6RnSBVEJHqD2qy+v3vU/nSjf5zRA
bXWaqH1/ysI4Kj4RM3qmcg3Df6AtHI40js8YyJQ6E2Q7EgeT5K4nRyP2Hp8BXt9PUxq5hCkyb4Nq
E7mfOdDUM6Ez9jzMVHUw0Dg/E0QIEEp2Aj9oBIez5GGvjgbwQ2YDFC//OMm5cv1UfznfhEnuuNkn
LnaUnDGhMaQT0Mz633AIghwDMgzW31nsXnTraBw/5jYAcn1+kkBeZE92HD0Phk9Y8ciZTgQTjLDt
JKm/nEQRVkH1Bt2BwAg9HIHbjhyN2TtsBmBdXJ8kWNcOmI6+zPIArDbPb+8TIAPFGgusazsBU4e5
8cW6B4MOCaEyutPMYVAeInfYq6Px+5DZAMXr2UmiuI6zwvky2vifK2ryMwp6uSrQTjoZDjxVBb1d
B0kT/RqYhyge9upoFD9kNkBxPTpJFG/i8r+BIj2jhCEKq9wWpaEVDFDERAWdgtGXo/CwP0fj9yGz
AX43p4lfv7jfx5n//BY/YR4FqzPRMUFiABrXYIJVVSq03dCD8hdDb9eVo2F7fqZXjAaQrU/T4Lza
uNFnCpsaKOcMVjXytsWZ6WcYwVhUOd2OxcGIk9159aq3wL71Nb1tyHybywCw1fgk58j+e1w9Ne5D
/PzBv/Ve/qGzD2ZIDJZMRHemzIGKgFR2hlRQ0WElfL7rsxHzuTdHg7Z/sFesBsitVyeL3Pwpy5/a
53d4PHJUPQPZRNU1snMcDIzQnPYOHg280TsBZTDe+pe+7dOrl/5PB90HrIb4zU8SvxWYxDbR5hPB
42cqIbCAcfqmZo5U/QymUoQZGcC268rRmL3HZwDY6vY0AXPzPC4z9/MQI+KMMA6hD/Tt4abjM8o5
YeRZ7xu4VVe7Hh0P3HuMhshdnChyD45rbz7ThkLPBKdc52I3Ew4UcqGdcaLqoCHsyl8ht+3RJyD3
DqMhcrOTRG6rpZqbLA7cz5wrwWWnEZ1wDUCSv6E+oJ8hoVHE0c7bOnD+vOzX0Sj+DbsBlmvzJLHc
aqz/BSzBnqkSHUTO3Sw6EDdF73igIGuit8fiy34djeXfsBtgeXOaWK42eb55cMr8qSjyz1sQISoM
cUw0jYHjbmDgZCo4HEC+2Y7XgXPoRX+OhvBjbgMEV6fpHho9BZt685meIQgPU1UBrp9njPQBhhpY
NwWjYH3ZYggYH9pYnnt0NHzvMhogNzpNlf2PYPNzE36i4kDwGQcjC2bPLrvhBMogvgWGHlZ34WIA
7CFwuw4djdt7fAaw/bE8yeVvtcnaz/UKgfqgQ8wYDLfBQGNnXEUYLJ07qxjgeYjXc0+OBuxdRgPE
VqOTROzuKS++fHcz2/3UQAiADQabBqrDbjgNZE+QVxhYz8AOs5dnDuF70a2jMfyY2wDIu+8nCWSv
J/f/J4n7PBKOt5X1syaG9U7sJBJ9MAoFWFs0cCpQDI6F/vdKBfzVqaNBPHjAV7wGEK5uThLCBYyA
8sFvPxE/2GAAkycGmeTl9Am6OxYQhQS+2q2cMrCWPXfl1ZveDtK3vqy3/QrvMhpAtrg/ScguHPcT
nQpgmqZI0yBWk2+H01BIgeGoQlCSeMd53vfmaMTeZDJA6+L8JNGaBWBhid388wZY70zAFBzl2j6g
71CngwkSUYhC0n7NoM/33jqDnnt0NGrvMhogNztNwfK/IKHA1AjCidqbTeRvMNY4SDA6KHpgctmW
D9x4zz06Grl3GQ2Q+36aOvgkiDP38RM1OSzONB22zWEyFEbAkyA4oRgi2Z8RPZQpdz05GrD3+Azw
mpzmSLvwg40Tf6rqDXZoQUDS2AXTDoOidRiJ4ClX1edgI8D1ELfnHh0N3LuMBshdLE5zdYse3U91
toKxq3ftcHCW734DIZKBEAnOA6bvkB0IkbNth47G7T0+A9hmp7lzxIxhhtw8fqIY2dtMdAEiCd1p
ZbB0HQolSIURSbkAp+vLkfbclaMRe5fRADLzNH2t66dq85lLWr/pWGMUwil3K9cQMMRAzwZnHix7
cmWD8sMZctufo1F7h80As/Vp2kfuNrBJJLKLT91lAMHOsIUANj3ugsCGuMldBoxC1Ppgatz35mjU
PmA1QO7uj5Nc18wYNkQ+FO5DWTx/9m/ZH/5Z/F6/FZlrSANn2y/x/nCOhF12nAhY3vDAg3PQm6Oh
+4jXADvz9iSxu3PzhzjK3c8NS2Gwt0Aj4MrZ/l6ubqByg8ULpkr9bTXgV5eOhu99TgPw7mYnCd7s
ETSBTxxy9IwIHbb307fjiRCCyEtADaySg0gU2ZGj4XqbywCq2egkoXo+TOdL/NcXEL7K8Odnbmvt
BUoVovRgP/J2xA28ObCtVUWweUvwnZ9gMGe+1buj4fyPmA7QHZknie4srjefOA4x7CwHbZzTty1f
OgF9HFw5SN2VD5w6fW+ORu9NJgO0Zqcpr/yR+Zso/9SzbiASsz8ThbxzkFQfQ0t08BxAmK38Dcbf
c4+ORu1dRgPk/jjNja3Tpxgc4Z841MB/CtJ/PzG+PXEKArslKYFg9h1wA4V816GjcXuPzwC26WkO
OHMTuH/F2ecGMPAzOMwGjnJAu/Ns0EspE+IsIYKBYzCO7QJQniforWNn36ejwfuA1QA/8zTxW8al
m3+y6VI90+EoKVUMT0/REUylCM5vez6LcaCY/+rL0bC9z2mA2vI0UVt89iInwH1DYaKEsAT5G4w4
HTaSCDhHE47Y/CWEHhrBtv05GrZ32AwwW9ycpCD5R+Z28afuMaBnEIMHowntZsGBZgDx6HBaEZzY
AGFCz6Aegrbr0NGovcdnANsff/6/ge39s1N/nR862hSbsTyJ9uBM049LZcQNnJE7aLozDb9pI9u+
+9nj71976f7gyMWexwubMgSqHpz9t2/xtMmL378q4Do/0zkWcNYRbAKC+CIIMKohlhAYg+kMNAvY
iQeHV+lYZ+DOi/qzJn7/yhFsdQZPH+WwCR128fUH5cJ2s75IgyKIoYBS0otDGLbvPT/eZRy0cDjM
r3exy3+JyvAydqMih6N3OTxLsq3Xd7XvD8IINrcwmDBAuiJwp+Rhcw0WYKiO/kfwqg3DUqVPXV78
lTWtvXQ6zV1XZRCM9Ax1G9djho8K7zGNSmwwB5GrzMu9GeK8msZZbDZO3VzZTtWNyzJsxmBwim+y
rMqvShcblgiSG5nYZaGZZRBqU8dukxs7Teiq1MQl58hLzKLSCyP31Wq+rayIdl7SJje6zg5MkQTJ
hLiVveoSw8qDeLVPeFLFK+EUTmO0rqKbeZ2Go32xvJJ15FVVcWVp5Vsmkhxh63vGw3JCbaUe5U6K
fgQcrbU0K5+Q3yxaVJb3bdZEo6rR2Dqw/WDuqySc2lrh3lC16oyU42rMu4gZkRpnqxBb6YoWVnJu
xda3PUnSZbKnpSIY56mmzyVdcVm+rMsrhcTMMoM0aRZRn+S+3SxkFr604FzPwld0gf3UqOMkSOE1
Qm2ZbPNx40OZZOSKepYFdXkOJ7cCDQKo+lZR1MwijZQGz/LKgIOp8yu7tm2TtopjhgENF0pVarHh
+FW48Fubvb603DBc0EQJZrpJuD/OIlGvWBQ2K3nV1bHfGiLPvUVfKguKNLankVaIieopjpH5WXrv
dhYeWVVlz6luix+Jb9qhntzrVmJPmxiZXC+btdOErVG3PLlHyNXNKKP5Qngl/Y5wbPI6Se8bzKJz
TjJ7IqvVrnoVx5Rcc4/VB81Tu6KmQmxnmvBS46NIQe5ciPRym7Vcn66ZpaRGaLFqyiJVwQYVF3Dq
nAUDJKngi0iVUUp1ccFRrF9ofaIztHBKRBd7eulE1pxj+0qSZFJ2nX5BA78auWG94+HodmfEdhNO
8sirl2WfVKpWLbuwCsZKA9/XoEBW2dNyN+wM4uTxOOEeX+SEOlOUp3cyV3a0yAx5Ocw7SgBFcKI4
XwRByI2opGS0rxllIXZGWoX5Yk+Ek8LHVmr7RgXHfl/LRA2KacYVvg6jsrguE1QsQBe5SkPde6xQ
vm5VJ9yQxEVGkOj2tzYPyciNOb7AidNNWYPCheXVyYK7djPVYr1c2Gqi1N+corSysYVDZe3kamQo
aYvOm6p1L7dJEPnLKEDzA1JfqIhUMzXf1sf7ArfS3ctH3DTOrm1fMfRya+xFATU9HIdGWqRi7CH9
toIHupYJxYBzyRw63tNcq1vqnkJWYdkU1xkNyqUqlG0jy/XsGXfDyGhjTJd62UVLP5zKjOt1brWl
by+dNqfLVk/E2M7IrqTum3lYcSqDOlYzbgniRparzlq0dqgaKV15Jcx7ZZA666KnazYCuiWobUSt
T6fbemVn7crDXH0kIZq3lVNMlYKq13kWtNd8JK+3SY2TqZ233ExTH11LWsdhdvStbBn3pMYOo2XB
/R/7RoWTaeaAqbVlENvVRWojAjA60aUIinGn4nJldZDbkvwyn3g1r0yZDVAeXeotDvd193StjfJJ
qCiVSWBMz8Muco2OVtaq9rBuOo0WPoh4pChB91MtWDpSytBfiTaACtpuVfj7Cpo3ihPNNg7kgTcW
WVCnBossBIYQOJsEwlGZBoe/DhfZOGcoLvJOe4JIuvK8gLe/bEiGlljTKzbhgcamaVh8UyDErjRC
mvjjAuTTadK/81Ioo7bB2oVdAmio0uKZ2kbUyPpCSXNsVBi8iZx5V7vaCoXeLKSZL2aR5/0MOs0x
FTWbJp298TF8oUGVNldJG01kTiZ1NQtYGd5uM4m7VJ3OvSycWrnVCi0wwMFULmVhEtq1GUVZNpNZ
NY2MnMW6wT0RXQSBpsxJ1yrjJFC9uy5IL20n9B6R6v7w/RJ9i5lLJpHr80mLxDJ0KmYmtadeuh7l
0ywg7tzKK7SiYZeMmaVG31CUJIaTN/60Ddxy5JXYn+M6Kgynqui1UkICWysqA2Yta9Y2Xp+tgnXY
2UuZk9VEHqSjIIFbtzmn19tqsxK5vuFgArKTyOm0YZ4y1QuXf4M/XHDBMrv6adk+MuDr6i67NOsW
pW5bIxE28U9rXXNUjlGY81EXJCD+FD6DoJtffyXhjY8GYxD/XkhmoN+BqZJTCImF87vhBKmXkhn3
cBPGeWY/1rDBZxRUmX9d2ai7IvbY93Dlm2mlN0ZXpJdMtOGktfJiTLwmvFWTsFjyqLSN2vaaBUkD
+AI6ai1gPlEWvevCsEIFjdK4shb7AnklabKezA5o+7aDgrcq72kgYWKjavgscHE0TlyqrRLqKzOk
CWvqV7S6DJVUmA5V6I+Wlzc6qelfWW0bSU7sh9IJURYZNtGWteOTucZzMq8zVYSGzDsgIoQG76nb
S0llhZZPseMut9X7hpKu47oxfLcMlrXHvPMUq/ksscLkQvdIMAp9ov8QcXHRoth6cpVoiqo0mYU6
C02k1+o6wGU3rr0qN/MqhGwRdtiQl02QXngJ8+eyniS1FovHWujBMufzEJYG7WeT+vqyIDDWujh0
xnlckbHlqf6V7UOiJoUKNJAKMhr7V6RS/CtBnXDquzw1JU3Wo0qqnIeiKgyZlUktUmVeeu2PPYk2
VbjiHZkReOUjnNX4HO7i1Ubik29+lphhw9hCJpSk9dgKUGZEveiwL5BXkpa7ZfZ2cZn52Giwo4wG
7Qps55nBcrLpgjpbMt1+okGD1o0ote880E2b2O4t6uz6xmnjcehpynWiKvEy0YltosJBPxmn55Yt
8B3vQm3iVHYwq21HvYHF5UFWwH7wlGhafqNrbjqjLVUniUKUu6wUU5rU6Kdu2Z4JjvD6gvkiWcLq
041kQTC1I39qdzg0IzjlzYytzl75beSsWobjfKQ5eFbn2F6DaOzcpFZx6caOukopc25QrOjnHq8c
UxbKpFKyyzZD6krm9jVS4kLzvtUvHrIGjiJry6PwbGrUOMTj1Eq7yBC+JebbSy9GYq4QAdSDy+ay
q1tlykvijFOtVL5bldONQI3TzokjlO+wgTMCURVWA1nKsmakcKHcOH6kXNdhOdX6WlXUpdO/m7Ze
zloczsYGdbJ3wsDhM3DyK3ioD/VJy/EbV/GD6MnHenUZ4yoxas/Kfya+s6j8rHUMf43cMHOMyq6W
XsHxN1HGdF54ytIJRBeaLmnUkZUE8USubsIPyDxvnWDuVlGsT7yibicd9wOD+VENu3o/mnX7U00P
J134mzQETrSFcBcO5+v3AUsvu68gW+FxwMmDTZQFg5MohJG4fnXuhyIxtnnddZzLPKW50XhFfL4l
ilQkq6bLxrxofWE4DnEuO7Vjo7aFmVY2KXxkmVncURNGoneR0rAaRRluR0Rh3oWkyYQFOpvmrpoY
skDrS3mG7WklOqut/0Y46e0PL58YDAkahNQxODQUlhkxeOI2CFO9Y431qNTeKtWj+HvTRqCoC/Ij
J0k5i2pbjBgh9Iengo5eVSmoUGAiuE3jcNZZCf1BBHHP3ZiIscxaZfwYkDy7JEJRrrhm32xbJxGf
0MJxppJ3qsdXubqibjmP6j/dpsvnNpxfvFDhjSSGvNzmC54v5JWvpUk40ZI2XxRxqYzjNqpGcRx7
1YWjl2auOczwSg06QcuZL7QqM5rKFws34HybeE1eZ4bM155IR12CkVGFSmvK9Z5a9tgtCvGDIief
NDhuZnqcZDcwazzKChnMZwZXFXHddQGfWXBc4SRv9Pw+0IRJXd2HgxIcf+I3MKlrXYG/deAzmUR5
QsZqxQ6ztGW24RHlJuTUXnnIdVbySiZOAgq2EKKcDArczg7h/KuPPvj+GMoh/KDlExXWWsLhsPS+
/MD+g4jdqnrjsccqFxlba25p2BXLVk2oXuSu214TvYCE63TkuNiZaH1WFgRKMfYwa7fV7Ly2Zo4d
lAarA0NH6iwwlAKLK0/xrSs/c/SFWobfq1hYV7SrrasWJf5Us3VkVkHMPVONamL6zHOnsoWs2Nn2
HSxR2kK2kHRm6D1XSYhsKiRXmZMtJNcQOdjcc3HajJielrpTWc/143lq5xNCUm2O/MKn5vayz8sr
mdTC0eY1A43HkJel143UjGjnpe9Hk49RgK1Qr2AAUx/E+xAw7MNheHwwbWI3CvzE1fBjkOSZ6Vqp
fxFmwbUu3GDOE9u/kEnVIv/Cc4lnxolIJpIm68qrrOBkXCO9MgcFTVoXs8ppfwzobZP566S+GZD9
/u7Y9pZF3DqLPX9ZLVc8YuCAKNu7S9o2IZU/zstC2d59X5ArUXeOixCGzq8HkVdRbvsrGzS6PX1/
MwUlUxEhZSELJd2lRTh3RBZMwyitQNlxICl8PTC2+eGlrGDB6eWBMbw8aOaQOEXmK2Y980JJlBFL
FH1UZg1fMTUQK3nFQxPTsllpXnnjNvYNsTOxTOM8NURdxhPNKdrKwLEjlrKEgeF1KbMtWOQmRe2m
hu8J39AVp/6WY3TX6bl9DTa3Zs1jrhpc6dT7INRzE1U+Wna2iG6TAC8kHcwH3qQuRHIeOi66x+y6
xVX2g4FdbpagTBnJWm9wRVHajT7+cHG/P3Ywf0AwNmx9ZhqGNQTms5fzhxfHyK8rHD6CmQcQZlbT
GWWJxcqvs0lhZf5C5mIPO+rIwWEwBhtzYUriQUntnTdWkK4kqWhVVx3B/iUdhG5aj/aVm87Wt3Xy
xA+XrWcZhWOVU7WGeQv75dRFTbFGXS2u4O9CgMTHuanzSL+SpKiI8jnVfM+gkRBXuE+SjmWT0FPC
kaTJen4hSlNlrJxKWh3YixAkkJnIIm0RoVpbyKt9ImnMcaIJTNG2IQs4ToNse/lWu4Niza/bc0UH
9d216JD/u7fb3z3NYUls2eitqnpR8HkA72jRqY2yjHmkLOWV6+bfK19TpgN601fb00gGMr8e014Y
A8v5vv2gXk3txMxqpo0GBXGcWpUhGeZ2VI4E9NY8IEqODIyC5zpYDp1SowvLr+kCjHLeotMXdu5n
+UQpgC4LReO7mRESV9vW27cAe+OVZantdE/aN5M8HTp1rRuwZ6tLAX0Zq0pRfy+wdk96Y7/fsFEB
lpUNq7zKBLNJOrXAVnvZ2ME4YyL9U7SiGwVtBjpVmfKlk3NtpFCL3etgmpKGDhY4iaE4anDT4No/
56lXnEeeM6qD1LrAVneeCJ58V/LcvkiC4j604vS7Z/vJskyrFqzMkC1dh89CP8Pmtm5Y4mlWdt7Y
70vrbKbwZejGqelEZX1JGi+btSrrpommuDd1DEb8iAf8UdXvPdHk4ENA4IRR3O5apJ2YVZ4owdJO
+hW97K4TiGU0mJcp55KmeXl32bpi20CSwL1RTiInLUe27XXXkpNlkys9iZ2VrFE1MTwgGPXGtpXW
JtM9sIu3mZ2NtjNeozWVwS2we7UoBeMFzJQykaX7mXFf4MPaomGwxO9JtWSyn1D3d9rTZG30i711
jmZy3ba7DtbxQvcjQ67r23y/uLdIAy8OslZ70n75R29IA7LeXjgYsNu3hVcQ7O5GUe38jbBAelng
wGUHOgooV3ACFlMxHL8Kf7zh5ZRLsiDPdM/PH2hmzzBzk2WQWHhSpt5Tk+mdOtHSPFluL239rkgU
PoeZUn2wFes2hln8O3KIOrYaTV/kOs9XIODSUZjFeJT5qbPgJWIGzlm16hqi37IQT1xHFT8iFEXn
FURMjhvu6D8KWm4SK2eXQWwHV7Zu34NZ/+rj9aX3gQ6fFWL5YA8WCEcQOju0nCLdF7jBavTAvIaa
mdewa8u3jM532KXMQWgLnkZguTADpU0jM2TxlY1AGZOlYc2yeYDDzLDgpNSJn3qO6VudtWja1FrI
q4TUF5XagSGqp4PHk2WGvJSJ1uYj1rXqvLY1C5wSzJqnSpUtCr9Qp1VcFHBKQANLLlghboWT2map
J9Qos8gxnVwocF/NtZc2gwQsqcpCXklaR7E3K7k13ZP21WTd0q/s3JBEJet5uW61tls3/QZCmDbh
wo0mnZcq34s2VM2AWvlcZuHQrTtF0bULmVPxKG264rveqOSyTLsrkMe8849hQkM3MnyTOnyQIB7A
WUP94XsDY6WlILVJMk356SpaMi0j5U8SVNGVTCytCcBB411CN3Uw67ihunLV6LxsWXTlal50lZV2
eOFroakrqWWbhWWzS1eYlVu5LXiVN1qtWBeSF+q5ClqCK4Fm6/09NBcwFSBwSX6SrrjZNxtFo8LH
3VWZ2CXAb+mL0tLQIvaKbhJYDF8HXuiYbl3Vm7pA52EQ079EUE+jgIkNrplu2Jpu37ReV0wqFFkL
1efFuMoyMaIsXu/dQbRLoasE+Ycuooxd9xs0ltJF1OpRuQpQ+mYjtyzUwHShAe8bSL6KaMpVf5fC
CVBgJq1/eAdNSS9dra7NJI2L6zBMy1XmZmvXV4trSYJB0Y5Th/hjmUWVHk/AjGI38ShtOVtSK3uK
/CS+rImrXzVE3NQwqn5kLO8mZQOrX2SV7EfqlKuq0r2bJnSCi6wWkZH09Cps3DFtRTCLrLY1PD9w
R2C5ixe0DSasqJXVPnFUtstmRfPN8iuwsd84uCILsGPvEmxRsghKTU8Ny87pLNCCkaTJKm0RkoWT
O2jqq6A5Z15c3uGHjFfkTi3SdhWmKjiu+6yiJM0kIy2bsMwldxkskEZdRfZ61ya2U3qNbIdNndpJ
14Kk1AzgMR5yturURP3TDWOjZkq1rLIyvmEtKPuqF/2Ztlo70lyFznldtN8g+OE8BJ/LnwS8L2OF
+OEMgvfcHx6EIcj6oYM4jM6EgoAFzXXN6BvfRwTmUDDklhCA/5Eej+AP8wxtVzDquCatVjqE0m69
UAeqvGbXSRaWWfxT5KDRkESwC9Qnaec0ZhGq3kTS6jLJwJmo4vNMwDqxr+eIpF5YgbVMa1IsBJhC
jJI3aGq3pX5X2fXYq3C38fQwH9WqsJc0tto5aaOZreDsMtIYLEgRm3HHzS8lqaCePq20HBl7mizQ
OgYDOKhWlgUt00x3DfircWiiqRhUo5BA2AW4C+oFcgQFxzPEkcisbSdeCla4tl5sLyWVsRxb5kEF
eZkk4PPxvGYmc0XPbVu7b61nWWd4ls8WFVXAUKpYyQ1tHPc89wXY+tpIvbYzVhhRxwtT83g78fLY
WcrEgorLNolSExwZ0WhPk1eiL32XRvzaX1jsdl9LVgUfWWsKtdJHTpKr4IIs+VhRUtUzacBTo2QW
nmm9smL1qgxLikluIQhR6UktD+ILJexGpM9JUl5FwRwcE4HhYsu7xLyGZR/UMhLn7X2aBfY5tUk6
KRPW3juus8AgTt1agU/B7UdSU1YDYDQjEr67riOLXFcZvZZ0iIapx1nL7ZnMYtBwvC681zxhQACT
oXuxv/C0PDeq1nFuiz6pEDjg9eJmS3FCYthBk8wdlmkXfhQmC0crFrgpM4AAEoUCNoFTe/MOsewm
d2x1nnkoN2Sp01UQ3aC2yUwRSBu1nu2uIUwlm+dNEE+LyC+vcafqBiis1s86LUy3oNYTY+kd+LSz
uzqvtZHaN0odJTeZzbxJYLtlZODMB0VJXvIIdKZtooAf3pSXRLWsaeJljQE27JSMIChagBdKP7dp
4avTxI5yQyjhufTtRBV4HDWIc5pKx48aRvUMAmDmAqJy7kCICMym04OV5YjuBgya66hX5G0r0sZ+
oTQj2glvrjUdv3RooS+RpsxkLk1ifimvhBqbuhqztQhc8EqIZuKrrdUZcs4VbludF9i9l/OuFln6
rkDmw64ZdW2CF4P52dXIdV02mhF6bgJrVGiNHT2ur3jsxSM7w+63QAdHb+GHzj2N2SP31eShidt5
JULLNvT6SvG7yix9yLCistYyESkLl571f3x917KkuhLlFxGB8LxCeb9t790virYghJMQwnz9LFR9
T53bc2deFKSRqrs2iNTKlVnB2g61794NluXTS1OTDza7SGYbg9XHzqUVehvXsX2i04whqsjJiJEq
5x7cBsiyC7qdCNvb3W9R3a1GxuNh36cYP9xiN7PU2JVXJstmRfLCS+fC1i9mIIDmQft6DhpkoGgh
ytUQcLk1tqzJm3NL9JuRelrrFyGL736Z2ylxAQG2kU+vZohF0a0i0FDWD10fcOs60HiTVV1weuhD
Hi5nOP0Ln2RdHVvgBIa9vEqn0ScbozTOdq2LvSzqCw8btQcRpPyY3Hin/Aq5L0Cst74vvht1wTy+
5ZXqN0bUuNGTApvZNahp9Bora2X0KgqbA7LofOWQqPzgY07SibNhE5EMx76gIV8bq42BLGIjqMcp
vrV1BXIYieU3ypGGB30newL3CbQFd6D49+ph402arUZqqaMZOH5uoE0e8mjNdZoNIlvpxacy5qxo
+yMPHHUkbVju+9Kx1qKw6lsYW1XaSYv9VHMajmr8gRzvmHqU9dem6AJkVnu8w3gZvo/V+GQ8mWO/
F0McvflkmjZWSctDnNt/rZVFHge03N7CYSbHoSSh2JhLb+SuSMzl6LFt2/bZHr8LRI6B/tGjzC/p
4kDvwywQb6IiahWUA9tppHnebMrUesAbZIOwVb41U4QvMu/I2ljjasB7n/r2yljDSPJ9F9ReasSu
wpbmkdFKjJhruz71GnGKEWv8wcLSC56zWeQAqnT+K47BzqJDlyU2BXSBKpqvBa2zlJGofpm7zlr7
lFA8G7o5WFGe7QaSOn1KSh5exNTm6yFunFevViRRYTuBuGofe+laX7nj7ZHRy16DLo9uszutvdAu
urSx+CcNuursWEX+2thMr/3ey1Cm7dV7pGCnY+PjDTNVJzMQ5PvuV0bsSVidhmV4uFg0GNfErwEF
qWzakLpY26B3Hs0AHFgdvbxA4kdFAdI7VWRtLen1OxfH56sZmrhie41f0XiozNVsSbLxWEN2VlWp
FfPc6WvlxFcQcfirCpk4Gn226Avbulp8ehm1dI8DKDsrmXGa5lPeXACvNhdzZYeyuZR6+mOdFtHo
jDUuQYUZqJw/vC5vU2ey/YsbjN1ZIgGUWm0nvmtppXMbVJ9T1stN51R677fCeWnd7JszIwIGXXSX
x0pemqmQF3PlAP1a4ZAdpECO8HeyIpiNJQoKJLcyX2I7hu5hMJOnzheJG0711hiM7r6C77CXECHa
1nO6U4zXGBi67Ap+HXLWInLv4tRlw12kAK6TwGpPgxzpoZnldFTtIICPhPw2t3oAHmvjn47jchL0
Y3/rVFisOGE+EqSF+1ZHvgBCV/mJ/G/RksGwoRNAruobjRrcxKJyX22nYZ/a9ca0qsEo9lQZbEah
vGNT2t0x7ie2LSO7fQJdw01nEQAOZnmzxZNbXnXsvdestvfuIhkV6MzltQz7Ig36Qm5qH6lwfC0w
VzkXazTnwRcrxTlqg/yZDHreqiC0N6A09595VYJOFvSvhOnw1NplkzqV0J8qLK1k7Nl4Zk4wvyjH
O8dV1H86dVNtRuaAPLJMB38nsXRdPAmr2JrEPQCK6GCS9WYI8zq+i8bQmAz/w8crab6qfbEmVu+9
OF6x0aVWX0o8n8cKdKuUern6UrhDuxlyK7pb8ackSSeG8GSsdt2ltVtFr54S9FYL8PqKyT43Ni1A
xWroDUnK4twEyOYuklGZoa4/pzFwrx6IgrfZits9L+ObzWu2Ek7V7Knounen8r1EVTI8GrF0xm9q
GvyLkWrq7GxbFM9Giqx1Fo79i10FLC2EWLltEJy6aQhOS8ZKJ2K5NLIZ2DDSRMiuXD8cjeEvsQ8b
F9yw9l/rPRb5y/d/rakEMoL20OeIQ0r/2jsZ27mSqYQBWOHrEnFzyryiWtv8yxT0wU+l8Vh5LssS
gGlXwUrrs4t9mc6umz0Py92qB3s6TmULHLoZyIZMNt/REajvSOrq6LdITkvsIl8zv7jKzGpfjZ7l
7I++JuXVR5z07OhvqmL5TYyA3dp2lN+VLy5hMWbvPu0QrNc4g3VTNL1L4A/GwQrKZff3xiubCnIK
5r7F85F132ufJSO4aV8rK/DWsoiaA8nL4TkYi+K+dlQUPzOnal/GrHP3Xh+Wmw73+Ofc6NSs7UqL
pqOaW6TmvPDSuiBV18u/aii9Xd6wIUGir0isAlxwQwg3g+F/G6q4uXoY/vL7SzTOguU8jYIxWz2W
Mld/rff4DAcBPZh5c7tigc03fjONu05M6jOSm0b3/GuHnz3aRiX+TAWJ+FeAPKmm4QQs1J3BaBBi
bdyqRp1igCivNCjZoXYtO2FqksdxCOWR2bw7PkS96Hhk9Qhwlksj3x3/mfLQtc04JA2XdPW/nHMl
2U76DKSypkkYd3EXODF57bviR9769dlbJDlFfsoHf94pi7qJxfDKypNGVWFqACV8Pf7KDxj9F+QU
jewoWJDfQaYoBvJWdOzLHUF6TLjLhZUdu8XZnlt7hUc6P1jaTpHv6nOcHec/V4vO8grx23PbFJSA
+IQfMsKxZBmM+BiaDMR3RX49NH95zd7op7MqB9Dc+qSVTffMF27cBC4R6HyqPxiRKMtDcMnjVYzq
hNdARjV4V9ZnMYCQI9w5TllTkrNFuL2ymrj+LIU85JwGP6cxfHeDbHivs8Bfe7JzjkUV2ueeCXvV
oYAmGdrKOjhhBYY2JSyp3cC6Bp7+M4yeFyUDTi3bgJTZzRiUNair3W+MMBUeDZNwksMGoN2hi4u0
VplM3Mzmv4g6tHlc/tYs/8XsCLkei+NUkM/zOUdq6iDnodrO0dA+g5qYpzNe0N/LsYQHJiFGuqk2
Dj7szitWce1P1z4AkdwdvTVhcpPTuFvl1qy+C70xjGcmojAdK8EuwcLqIyjLmZq5efKsckgcr3a+
q9m65orTN6KYt/VtD/ErJ/LNi+hzVwft1zH032a7ap5DrutnO4wQKAi33BrRGCzZ7SrUZFyMygor
5LKRFlPuF5yWwQIg7U/Cuy+yoih2CTu1ceNsPNgzn684Go5pwcb6h9cco5mLn5UWSNnGhD+V1BJ7
/NO7bYz08WuuCpYYl24Ktq4iwydKOYJVJkJ6mmMnOg143a16PatPX1c787kAxHGjIkZ9bn0ZrLua
DpcxmP8MDchOxyrTKKf4jz6OxgJgUgGGv8CxKX04P3ymAemCZiI06bn/xKhdbItR5O8I9exVO+bV
7i5GXZSWOf4TRpxJUacFLeeDEX3u2onu7PgIMC1/9xWy/YJweTZWpugHAOnwgq2UveMYfGnHsL/d
F0LaOasy/mwmEjdI6KCqp34a0/t7uwLpbOAWScxL2+j6oUAOUQbnh8roQZIbBNBkFWR7HPgK9ezJ
Pt+CrvmNKA36qJhKsW/K+QeIw/Out7vq2gg8KKJxkYqcSJFw3sU/J6RcnakBhUO43aUHkvyV1X6d
2rPonyldDoIWqLYBHepjDPBi25JaPQFVt1MbhNNVOUd0FdAJzBYBrnUb+8WzGeK+3NvgBV3uEuuA
0wbWPphLfneILH/euoXu01A1SdY7B8vn49kM1FHllJjLKf7Qc7GZu4y+NzTMj0OHojKPz/E7c6Z4
49RhvnEWMR5omOL2ivfGKt3yZ1t70cVM9Uud9DbgMgAf7bNb+nenIGqdU+vyOTFzmiwod3VVZ2tb
ZWvqITSZB0+ehmaKyWZqQ7EesTslbtFFBKdC1p3sokFVmjE1cUMS4++aP0E1tWSVlZWTdgiErqSP
9KFwqycjNX6mrv+tt51h8hH7wdcpy8H4urnT3d3AWf3XGkZvVCObhhOgqrfGrtbmMIQslrPWPTLK
oVOxL+Nc3vWVPTrroGnkPl70/+1v9Fo2zavMcOQIXHrsdQ8W+XLlVKCXOyVqdSwOsHycrHnXiBkb
0z9Bp49fdz3NgzgaVRRG8c3cspIeFDJ8e9EKSyK9Mnz5f4Z3xuAo/1fbkRxx0X/Fk49QsOcDAfbc
l0kXfAA0GT6BgOsd9Yt4HS5izoYr8FEEQmXhnLMOqR6jd3mMG1vOeLfZQf2qEedLnDcyx32z8oqh
yM1DdUllW5/csb5Kqv0n/LgYv7BY4iCw6IMIgRyO5i0ArVivnUYHh8GO6QG3HoDuf+o2OhKWackn
tTNEV8Qb1o06Anc5Cj1M7Udb2HIzD864Mroq9J31XPTdmgi9BjXDuclR+i9FGbYrP5Ziu/x47gtA
c/soApcnWWt5L8blnwkjyI04KhcgLMZ29To63Xp2QvaEDtCo/5DYE5uqeC2sYU66LjzoYAZsV6uR
Xqqwoigzqm6j7zQHZP0PdVmqo86CBPGDOk8LOc0MznLw4n74QQfd7Y2qWA5o+TIEALVS8B85EjRI
4VkztZLZyqZ4VTc9Obh0PN9Fgx96vD2zNnAORpKzgw01igRqwOgWQRB9MQMIjl/cMRAoK4jpy8zJ
vEbwHq7lIvYUEYvXWl89rkKZZm27QXQ13Yxvw+I4Lebeuq/msgV3DgsftaTCenEd7bzMP8bBDmRq
TY2dBB7Th1EN/iaWcbD3ivcabJXfNkWtSuyrjyxvs1VYBz8D1nkrp6hwvGZcIYnhBRebFN2TrD35
RPL+rqprjfP44qFGFV6M0bgtqoiSA2o72h1OgCCULd1RTmHQ5HLFCHuxpd3sENDMoJottAdjvnsK
Ms+r0XW79F8zjZOfZT/50FvpCFjtWXbuU+V508ds46gP+EhvjIh6ga8lNq9bx+a7F1HA1CIF2jnD
QXEZENPgZpw1aLT/6OqszvfIkAqUMSrPSuxyTrQNputYICwdOnakY5AfjWiGuclqpJXKJhFNi1DY
KElp5fnGXHIwUoLUXJqZaoP8ZrtTXSB2Za6750zkqL/1Qv0TRCFcOPq7XdogA0i3uyraD4eM4PVE
hwBEO219RWpC/3QK50A5eapK2z5UWdVn2177SKEzZPujWuZnYHUIqHQ/39zBHtaOrN03jQqGqvTt
m1/b7tsIiS+SsQ2ouDE2e/FcbK3k5G77v+cZG1kYwf/M8+IS3Oqc52nH2y51xxoZtYn2e3Cuhy1e
A+1L48Zd0izknsDKEg+YYBGodV8x7/sAllAy9ZVzs2bZHAcumjUBg/2rQGzWzu73Plv+5DawDK0Z
v4B06aTGQNw8DQhOTHLAQyO73D0wX+EGFSFehcvaZTFcx8xi7zkBbOIMpNkRxa0TKD0cQa/nHwpR
+Yeu1H+uxqDZUWvId25TLTSYxeVhNVePabnX2qgno8UF4XoyCjf4yEJn2racj9sxLunHWJEkr73q
G15Tau2Qih8CbM+v+JpuATa+JMtpmYhi1q9U5qBq8d7exJOlX62Cj0DOuzo1Vm13qEcEHOHWIVXA
wLp06F3+7KO89hV18gCCbW8+Plbq0H9j0ywLwz9BeZo8Ssr7UxXHbprpwkpbI3Yh/vjLoPEDByox
l3fHRcmt4p3gTtoa/WMQc/YE7hlK7Vv5jm2/+y0XzAGVDT8R8upEs7h8bYMwA520b0/dyOyjx4oi
ba3xwmU4Pumwmp7GUiIkAlHAqMzgjyJ18q6/GgkI9vh0t5oJuUSEoG2VPtaQMbbvUoyHxxrMi6Zj
nMt3o6qwlVxIO4AktJQCg64dHvVSLqyW4SFWVvaF2YptM1NRbAxgudtq4y3Vw0Y2Q8cpR7GSSM0C
f6/6L7lg2bNwvAgF6X61I6DUrkho2e+eAxpGoIje0kyRd02EAPVm9A9iJuV+WsD1DL/2ss5r1mzK
Oq/e8jCet2UfkFUe1OVbUQtnH+SyS6fBLt+0z/NTULsyuYs5qpScuHkzkrDAZY2FVOkcc3GUhSuO
5uoxWCxCisTIBXJZ0d2zy3pxLJQqEtb2ZB1Y/SuN/SqpMjW8sa7oDnKMeGrEIvDLY+3UfiLsanxr
crRioJ6HetDFORyt6KTHskzKwB/eBhb5Z7SU+FEvUg2441IU07uxKVG615i1NzORZ9S9TVl+NLbS
Y/6TCK2NsTVtGz7TDJ0GllXiGm88Vf8yptHL+RvBbpQVbEoLvqvDyns1fvXUJ4UEImo+Oxy8FdLs
0Qq/D4keDX1Qv9Fh2nMfqUpw55u3OVdf7CbuLsYWFSDFOsXIT8aIx7xKq1gWB2O1QtasPETUOyM2
GjhBPY72xisI8v5tdKxpy87tfw/TtNL2QE5GPfeyBULtzX/cCoL6KbRwWPUZc7qV8UG/AfjMap53
pSOf/ohmorGb2UVf2Buae1UCRCY+tMFgHxAOAHPCKxuUHr90T24fjamFZPpKUTfGn2pRDkJSsDCN
U8TAK7ZngIuDM58fwzxm9tkpvPIAht+eLJIxGj2fgH+jQjyW22H28sQoa4Iq9uThBPycrTvZLwGN
9Vu3YLch5Qve6kD4qhmD8mSGPANNWt+rlcwY9aq6mypRP7MpXPpx/ONjLi2rqE4hvuwmnMYrDyed
OixrD8Iruncm8HYfYz8DHgNROuJ55nZxM5LXl6vZ1dMLohccNZoTzwRaNUjRrKiDBDmbLXfZsbyn
XPBpM7EqWxVxkRcpQp165eqm2XAP91xahci0ZzbyZneZyPiaV9F8qjzHezLrRC1e4LV7m5f1moKp
iz9RELDxEUaF8qP5MHH126ju+rlEz5Lc61LzjzA6HTUo69VZv841aTYkHjxETdgj+Zx112xGtahH
3bNaDlxyGYzeQguKnNju2bh6Yhj8BN/UXfdwM7P+8TX6KprEiTi47/uWTV8pRUMD0tgfIwvVbuxj
tSlQ22f0GQ3mj0jOaufbot/EnmAJApX85IliSJUQ3ravtH6ewmp4zskuj5T3ZDSIUJwdcE4rCeeY
lmlR2zZySn63t7JQP3sg8d0Izv93KwhBKMVheZyayXnFf2kQa1dBP/H3fhT7sa6cJ7cvOQoLA5Rx
YKMgFYve8m9G2bGof5E6RPIFE+oRcEUTqKOxBYj3r7E1fTG2DHDt2XG6OukVc54j7b9ns/zp0Ea/
FiILXtpg01kqVimWe7Niap29xRaUXZhGvFE746ojd96iWUmHzQLWaqbx6Z91nKkz6xQc8erAUDrc
EefqLicjsZyW2tp9IcXgno2U2QpYkBqHtdXgsBQzKi+LvzE2i7/d+X/7A78d1sZI3Vlewsm7hlUO
0lJJi2SOxugQtD5P2qH1nvGS8p7RrsBPiilu9krm/nNNnOw6tWxnjMYtJ6O36jLA8Y9Z/vDSoHTr
ycxxWrffznzy08ekkcjniDrF2cyhVhMdouWDveUz//pgI2ZFceKSvQWBJlfpy25l85y+o13K71i6
86/cfW0st0TlNSqP0R1u/lQs68FWcUE+wmtmI6Q/H3lDAaxZOAQ1YEg+sXBS6YDfxnunbbXLao32
D2P10i2DzAZUYFhgyNRNWb3EEQIJh/knIxmPUHRhEsee2ptZsa6Kk5zi7/jFdb/Bsg2OzFz0YGqF
wx7VwG3i8JxfdDQ6+yrUVzAiRjuRZmQ0zs7E/jQedxUKEfnFyAJZJjDj7CNZVEYfzDic1IUYV3bT
62vjdjiClFx8zp0rV8Im06HrXPplkK9R5bSf82DT3aBVv/YZF8AgS5SI8LnDFmrZqYjb9rlZBo8q
O8nnvN0bnUsIAF8cg/ooe0Y5XPNMAcKC3dHoxNiMV4tGDyhTEGd/0O7VXQa/9nU6+KrYGF1HuHtF
Mwn3GubhEw4uzuGhEm7vXRh5cjrEBYmZ3oIqjge+SvFEo8Dk5xxw/2QGK4oBdZnLRgtcNl42rSqc
jtKHUzf2f9yR7/URgf5HzLN+PyIzu/do8QP7xq8RzXqAe87zidCc4Qlu9AsKfkOk8236rQ7CLX6l
yPrt63hjZbb4PgWBm1Sq8l+mnMfr2QqDU+F25MDQT2mhVWdPaLlwKPwMPC1/5Y5d+JmXVbQhhT9u
ySJaSN6hS5L/JXJpuC80ydYNR5K9ydGSopypu/NLy/0SZ/UbCu78mzPWxeuM7KpRdzwvjlZej6kR
M5fGq0pX3v93ktvyOvVnCfYWwOmW5N+D3HdWrVIunoYpu2Z1lkBoP3Cu/PRssGo0fhDtWQh6MmpJ
UEk8Sdmte1aKj5oHY9KOQ4AE88jekYm5zx4dBzBiWPW3MqoOI5Ixn4Bi0MEDPKFN2U7ZpzvlNzqA
k2dhG70CxhdoqQM9ut2QFR6MBdzM8k8xb4bCbz/ymgQINOZilTcjxdHFI2vwLU82BYCicWI8a+Kw
1Fqy23IABDRptziDOctf8Xo5mjS3ZLnezJHytyY5jmqvdECW512B9X6cWpmtjJuLWhhUgcn66qGT
x9M0+R9mWdHwao0WSKAyLZ/Sr6Oeis+uRD+qMFDF2mTW9Uw/kdkegH12HXbUWSRm0bm12MoHO2Df
Td99bRdTQtzppeC5u2uRm2y2uRPluxoVQKfZRx6B9yre2ir3UNagtLoojRKGsRiOAFcJwZ1ndA07
q6xEQg2S72m9QTzM91YwWUfZNuijNVTxKxOTdfXj8mQk7nrz69LzZDFFeuiPTVOpBbZAbQ0K1k6N
RJ6e9ajmo8SzcXc1+UcVxT9a7Vs/Ke1SJCtYnigEOtEgpx/oM1KiHcXgv6N3DFsIRgLU3FGvBzbK
l9kaJ7TSEmg5sYgadbq32M5XEyEK8LYLtmaNgoV17lJ6aZ1Iv2SgVmEjf2bjAGGoxIq7aHJgbFbe
jufcEyhZhDHvODw4+cnjiZ84Sgo2+Fwktbir0lbjfDGLyru2vU3uJDBnFL9re6rQPwBJtRAB7sqQ
w4geNzUO/V+I7Nqdix6Hm2x0g0/ZAHLFL8fjKR7XZY7iamytvx2aT6hkFyVauKDf0apzJ+zAnCEI
GsODGVC+AUKmuYQjLpspCA9iGf62/8v1Md9Vvf4z3yjN9LtZKuAFonaeoh640dhy/S20QQsJ7WZp
TBAJ9JYAUTu/stjKvzlZ7SRCe/GrFKh/BhPGvgIeJ9sY9aPowCa7o1V0eeLaQXmQlU+f0HJKb/M4
R8Q8KvpkdAOqIVLcy+5G1zaA4VLjPizRf6duZ7HtQXn+mGTwLUKHpZtECcNLXbnbHBsETqv9nPI5
ABMZ+16w7keARGAx9CfqdEN0nlrQGOJ8WPkTEpA1uB/PCiSJnZ07zQ68G+s5H/AMtYib3lxOIjw1
XYXcGpVf5nYcEyfw+dlfRCu2EhE17A0tf0Ax1eGzUat6jPe8rfIVRazwBe94ClK+q3fGGsX+bxSp
xhdjNCojqmY4eqh/fxvHYd7FA4/W3tCTTyBi515T/8WpSXYO8+6Vj1GYNLYuFpIDPtwhxaZvxnjt
LCI4dnInac1RmgkRhQnWwaLIhKPBFXtzWZtdSA5c3/I/6yb/YvuT/9p1tbMBV6xZd/gCXl26MGlD
mae6s/zXCMmJi9cWb+XQxYmjhnFjSffU+2H/oheGZ40GNSD4Fvw4LSRRdJPK9nNpc7AHYDV+hWKp
RAD4ZKRhctAdoQLlMhLxE0jC7QE8u+CWgwqA+7Ybf5Be4HhRV1+pV+RrxPYIb9B099K3vpMajxZd
5aym+KGAWqVdhHw8ncHqCGXorOYYbZu6PkwGa74Egp2o7OqPsCA52GK8P/gurT4GL0oHvIbe+jDQ
l6HNkUPAF/GhS5+uEYk6W1dOMskz4CNo+pUlMwHFpdH5uhS4zZmDxhSh51qXAszOw9jiNYPn3391
MpIlrmjbJ6/Mi13lWtY5HsifwS7Fs4+eHPuHXoF5WXqj2k/14KACYRw/rbm59uA4/6YVX8nALn/U
DIheIEF2Qg0i3+ge50R7tIdjMOODbacKnlXr0MRB45bvYetsCseffrsZPUxAY752TiNTe8rik+8X
WWJx2Sc2io3fmVsXB7TmmVIjyjwItuCsIEu3WB2O/hR5Rf0N+GnyHYnbZhWSMNpNizVwABgFngC4
s1gRDKGKV+EvYQGceJ/BeW1Ey5/MSm2PGoSmG15B05leJ7dZGG/4ANepd7Rtgms/jt9A6Op/02jv
2ar7hWRwlYyctG8BymnW3eTV54oA3Pfzqt5OwHmfbNAl0yn3m288kjvU6KnflfD3A4CWr0WeybRm
cn7iDkOJs1WpQ93m09mzeYN2F73z5i6p2gilm7+CPkX8p35jC/hZBdx+V2UZgkwQN7jjUCFeohR1
O6KPwc2PwQB2inDjd/geQePXB6t+BWmUsL0IlTyiW00HTGsKC6RIPC6PZjCmhxg4DKSqCH3L/jWn
LlFVQURs7fD6aC5yGTpwTlZEDnqFnpPNBfgSKGzGTLqI/8vCcKZDxA4fY0VVy1uMk4Qa902Ed/F9
8JsM0dGgNmIowVddDIOgIGbUnfOJhll03xtRFkWELoQgrC4utj97aI9JNZIvhB2REZdNYi6njCyX
c91tG6ovd4vQlB21piLfmMt/+efRdQLA8hR73YYBHfky2259Rk4RlLJFZCrrdq6LzYFQnX2xe8dd
ATSZd8aKN7VI5qYfzsaKpDo6d1n2iz8J8bIsOSpivZslWT+rxIhmyQHZr5URM4Q39yWNiF4JW98T
4Q7PoH3oFNCqDOVYaFJms+ShM1dDSOeDP8ixuluM8i+f/6VDwLLrYnVGhsdDaf2baiuUR7s6uvVZ
GN0i1HKVQTOfHnpvHJ2kKsGZMB4430a3cmElKiCxyFD9Z6oj8dU4gR4S4zcePBdJWezPfDvkfXSW
yxWJij9XRoej0h/rX37/ywpSQnRfrymzM0U3V86d8KBG1BOiExEqZPH7t56XmkvPmxF1mMu7g/FF
Ms9J8kh396lGJ818c/mvSUiXhIeW+Go15WGFQgFL7pgGUbcqZXabqyxDzQZBWClB0xF1jOTjP4aJ
h9kFxeSpcXvoY44es9gvQLcHVB0lxqw85wxW8XB8+FmFww4dmz5G3w/3/4ezL1uSVFeW/SLMGIRA
r+Q8Z9Zc/YJ1dVeDxIwQAr7+OMpeXWv32ffatfsiQ6FAOQJShLtHFzN7HUh72LsZG/a9T0pIpc39
KczHPbermKy+xkldYty4GuPd/953SeICFwgQKFSfImFfyrCcvicVbVd2Xnb7lHP96Drdm7HHbR35
4zhIF0R1LPNyN0luhXSsaxlCQQ1/9m7ZSmph2ZF6covUow21ugGis1PT0QNQlndvcwoWl+yS1U+m
g9wfztK+tWZIcZ2MzTReDmwxILy4q9hpHPWhnIOnM0s20rIkCPJkDFdWae17nYGamozPsVd0t9p2
m1teZy+krsc3KAhAnXDdpLX93D23cdA/y7j3cOxmff9ssM6/j6kH4ckimS6gaYcLQSt3rb3axf4K
skmALH22ngqOLs+HJ94CoZna2D1xEQ9PWOomW4UV+NKMWrLKT3JiH2YwbzwHS6QDcAm5WvCpXTte
cvHGHohG0rCTaQqFJHfkx2O36S0monv/a9wcBY3a2iR390plttp0Fo+XdYnoKhN1f/B7xCqiOLbU
wfSD2WiO/rKFuQvxK0QmsRDzIKjhEuB9Qo8fuz5ILirUvxs/gFzwIKZm/dcACANQfWpCO/oaQHwv
uRSkFCf8XxZ/2c2ccVo9jlCu2JneQF19bGMEkmdukGH7TI6udj6pwNX6h/Zj7D42aaCifRGJ4LPz
4Pdluh+FYA99TWdsZs4/vsb01+xumhwc2sgtGabMApsZ0hV+rLYsK0QNJoIakabTVbXrw2w+RN8c
lVBKjbycH920xt0niL0zBK3ImbhTAkWdcen0Vn2mYwwhYoeXzlJYogTofh4lWD/onkVywh8FWGV8
unbkr6OLv1FJ+mJlumXsV0tImTQ74IbFq+eIT3eGNpnBzH/AVRI8wye+IsF4bRyLvwLLyPa0h5yh
cUqGpsXtqnGBbsD8uKzzBfCQ8mCchzQ+tUhH30JKkU/Df8KYZeG3kKWl/P6mXIK9nPXtDn2oy/cm
o9nVQBqwRpE3WMDgya9fSAdg0P+yVM67yPrsCrCwvOMl/s/z3F9H+m9fc+gBZDHQlfeqHIEpQKA5
PbR2PNIFAPSAhs0NmI3dspxy3CfKWoGuaClxLEBYPZqjzhiniWJz7nYpdm6zkxnn0u1++9+9zAlZ
gYw6hL8Azf1rEjN8P0kEaXZU+wo7okPGlNz0ij0hwGsdUjL47ckccl0mYFjBOOKCxE0DpAag/YIe
GDsQHfE/4DGiISK2DhzRkagqzwP72YWxWM5hxDoySUeTifzvSUkzBEBAczCelpeuO92We8IGyIWA
oNq4M5q0xf78Lkp27/8Zlra29PlPd+DQqY6MUpkDNSC5zLNhoRs/OwyO6JLNl65Z5433FxA+sizn
P937DNDzGSAeU2iQOid9c97nQq8307TUVSdBUsDtU9y9+lRaOx60BX475d1KmZNb1iRgjFixvfiy
MdyDlzILkHidpzIDVdDG0egiw/hlQ4mvN5ZN3cHMZOy4ry4l8OOgEeFMz6nE1Qra++sZUxuSEulZ
9WDOEQEIt33n7jj2WCDv18PR63C/6mPWY4XaiKiEYIfCC2uB1m59JLtmhzFOllYthn0yn1gbJ3MY
J0g8OiKUq6+FWDuv7L66/w8Ltv+7i8xkFwHQpdZDj43PBHxDopL2EgPODLXhuaH6moz+sFd4zPsA
psHWVMELIrBkZ3pB1raX0nOaS8Can4PfAFX9x2Q8RtfLgSSZ6u3oQ4o462vrBJVVHsVpP77mE+iU
g4q7h0EXdJXXVnxiXe9siSPzvQsB56MMp2TjVV17tYivl6LgxfM0Ndg09374kquhP1jKBj4KCZIQ
ME00STEUx7o5OCVnRzdOMAip4N+DxsN1R3EkbhrZ2BjbuS+u1ZxYFFwE55D2K9MzjYW7wD73up/9
mGQCMFSuNzVrJBgLMV1KmpO9TEA2T3hqbcg4hU+91WLTWrqHzgemECntK+PnwPcziCGiyfA0vnWQ
7i3CoLuY3t2esD32gtYRCYhp5trJbzHl/t542Hme30KIL0dIXftbEiR2sgBBA5AE2aabr9ntAkKg
ukTi/MtWydxaTV5eLM00ZkLVqHGDtDo+0fym/LkZyqzb1WlaRfe3wGwPawPqPBE5jckC5c29U9r1
m6/3rKhXXiuET//z0+lhhIBMAdD8/LaNO3TY75/uy/TnE369A0FCpEREQrf3lyyx3QBQBcuHr9cU
QQDNzBIZuK9X7bkVr0CF+/0JzYQtL39/wvu3xdMQUr/zp7vP7foJ1jv4dMbbzG8+oYSM2Neb1PMn
LLr773f/WnQNEng2/P505mw78PdWEgIVNX8R5uyqKL8Jt/X3X9MHSDtGQ2uJJWB4zSNwRzPf1a5P
NVXhA1JljxJ1tN5BvoHiXBkDYOnEzWvllIuaWsW5chlZsQmlBLqguuDG5D+WLiJy6RTjLsMzZD1z
4h4tx/tuBk3TAIzh+Wy8+7c9SPMdAqBrkw/VIlXHsM5+fvkzB/FDPPOx4AztpfIsrPWaWaa9GIal
FKHzkCaV+wBFqWM4dNZJzL2xCfQ+FfhqzaBxozEk67HaTqEKCZe4SyFHEULyeJ7DNG5XD6uiD+p/
2eJMrhkN5OX+KqOQiPnHbmRexpzVEY6qILQu9qY7OKM8A9x875mzhg5yRg1tIM755/2mrgb6wAmv
xiQg+LCFmES1+Hq/0Az/Vdm5PBiPvBPpKXDl/Z0aE7TdEQcdshTZPnwgY/Pes6RX968EYP96Y4sC
MH7v28BOXlyWZ2k5ILCOCb+YIz8vQJ3Sbb013cDPoeTeuEAgcNKJ5V/eLLOHXQu249cExsM0eIW4
HH+/wpeZZrUAGf+fV/gayBv1+1UqkFCgH4/1kN1DI9lOixWgzAhtY9Gxdn3LA6U+yXZYzkPMemLD
AVnnEOn2tjkzhlIJg512Nw/ogiXyOfTJSsNk0Xvl8OZLnUbO4I0foupObdjHv9iEXE2ZDlgT9sgq
Y2mWRHnoAj5lpz8C4nx2QWK9pQULoc6lymcXvJ5lAbXRG6hL2Jp6nn3G23U2NO2DQ2D14Y6VYbsb
LPxzvSowZViw8nLiH7i4xiOgWrWKpGkdLPk7ry92ZmTw2Mw4KpFLjty+GI93a+CxaMCDYAVERYmf
oMOvXC647BDvt5x8rRwsTxZNOaeznVuZSfLQQH9ow2W9463DETNlycVmwIMAX2xBjrHPF5lbdKdJ
UvtB2PLZ2MMk85Ziars97u4OOJXesqwD6x14VmfN3JgikYzTB32qXAUJWk3SHS4NZ2XM2CEedDPY
T+LmT2kIGhjNO0ihMvAs11gmIgiJjG9+0APJD1LWHTjK8+HkQrUi9J29dpIK8cV0ycO+Xk1jWTwz
ivSZGlAcIQxo/lxbKKtAK+A7TLdXoFyJyv5lepPVhVBIZydzJjRf/AeopC+gFIxn8dyE5RbIku7J
dHRWb6Dc3t3MuYWYnknC7bPp4ZNAlzdOxdG45hogQIVQ/Q7hA+upwP5zh0uhtiNSS45YPRpvcPjC
DkpvNXH+2zYV4HNB4VoCKOwj7GccxeD+Mzw7UjXV+3isgDf+Y6/9OdDQ2xlupNNLhmorgFU3+Wtv
jS7k//HkN12vRszTEyTZJwBpvWIN8GL7jbiCrj69KH9pnJyS5Rev7vE/xgyhK8Bnog5WAvMpeegj
nW/FQAnMo6ODm6MOpvBkRifkv4FDSp5HoKtuvted2y4vXokT8sPU8RbheJxU9VO1psBYrM1Jfm1b
QPlybB5QYeUA9f54nWSgYZpGmLo8jKMOTz6X7DFGD1hCREchBTMlbfsoENYaM+XeVOa10B7m2arC
N7w2g3oM4wvyjPeeMbVKJ4syH3EJzaczpLQPTucj4zXUSEBCFvTZUonANgEzIRDMdgLkAiCYfzm+
/ICyA2A/fKaJk6C+ZqTxNzSeZs7cABFAC49spqicmdUsgrR3/V0GoE85cxrdUSgWBejSDxo3dZQV
lf1cpxSpFuK6CGQTttVQiNoxa5rxJDVfQVm1epY5tmb4U+ofiK8t7zM1ZbardU++ZwRMBQpi+KPq
EPXqcl6cPLtC5i4bki23g/iSBl61DJ2seOXU+lkEgf+ZD7f7PCh6dbNQauVd+boD+Kq3bgyqD8t4
mlClacifJ5S1euKoB/HUS1SCyoLywZiEJFME1gaQ1fNgo4pmXSGcvjKjuDdmx55oQETn0Rrqwk/d
4Wsu5OPmqFbWHc14wIpipQL8yaz3kqn+aeyLZQM541flhw7gF9yLTNer/WBNU9VAyLqTr9iJoZRT
NoA+MTt7RbxG4qN/dOKifQC16m4eaJEeympGR89eeYVrDvSRYTPayj9oq8sj4lv6NOtTLG2Z6gWh
03AyNtMAijCc8rmZREeXKOkEl/kMDSHbEdhVjJi+a0Ow9GvY2Mwo5OCAnirpwZa5WCg9xWdJk+DU
VcGwGL0p/I4Q3D4Z4umlnlDAoYplswEnk78lZEJtiTz8boHQvCzdiRx574hrifQNaL1u8L0U46uD
4hMJMhtRGpcauEbNr19N0MUniYXOAWTGJoyykGW7yaJpZFxyHvx2Tjg0iIldnjIKalNEEaqLGr+T
uP5NH7uLdVPg6+F+OV4lBM32kwaUx7AD+jH/0U5QVjLMgQ49QHpSqDmBVTAy/sOmip8NO2Ae62bP
/4/zzCzEH3ah0/KLPYEqYEkk4mM/Yw+pr9lDKAEfCenNWEYbQR/I5HRLM2ZsNOzWA+umi+nlfpZt
pYZyWYoicOWCxvIK0drhJObJqtgN1xOqSHHXpw8paqxA9L7AxsTr6INbTeEtDwBzwZixSOpbqxh8
9mVeSag2ikysPBBATg5Q2WHbioUQWfviVOXvI2MDzUo9jkO9AIaCf2P6l0er9i2oabkLQHBbGXOc
8AMLFEGyF3crlI6BlEGh+Tcx2T9A2e9vaaaq8+iNQWT8ZelBKqIK9Jl5dnGLXfJp7D6rY6wDGgrZ
GlxnLGyOxo57awftzELthF8kb4IgOT+/HUtb+SaHBNvGdPHu/D/vTutwWFXzu4DCzKFRwe9312Mp
tdBuvJaQUhGNrj6bwLkgIlu9TaLylzQb7FPcsebQoMDfWmuePU89IAqI01SfYIMvsm4gF+W5xVIR
L4bUZYIiIPPRV1Moa9zQPjsyqv5tN77EJi8JCdPnvicHJ6fuWzw00CErs/TUOAr0eDuuVm4RB6+D
m19iHjo/hVc9ABVXvHoJPpZuK+sgvEmfoE4B5ihJ5Tuw8rsEa++fTlx/Q2ku8my3VrkOawTfPd7Z
Z51MfBbNjL9lVrIyrpBDQkUnVsunCuzvdU9UsrdBZb9APWpYuM6Ii3gkPaS4xxiotokEO0+wLTYY
mRELep3Ktov0NObf/Jp/1IWMPxBJOFcQ6Phs3Gll47afRqw/QfSkEpGikL8BYyQC9WNNqqL9ZKl9
RTE19eH1/HPqU39rUabXNiqPPMYA71X1I+Qiqse+bbABHWNnbWz9RNoLiGPbstLV3QNyhcmC5QRh
DFSYGyv+kJaCXWruA8U8H4GJL5cqr/iqCyEnskqhOIZfgB1aF0lpPF6xb/Sb7OE+2sXgJYmw46ss
gHgR0t0K8/xzyt2Gb/V+ipk/dSpnJQberfOwtyJh5dYlDrV7yEcA5bKkar/34gX44+Ajb1W8gPS2
c8IPRk8EssOLdh5Q448CPOTvgmqxSlrsA+gIiEpta8irZSL4mEgNRoZK32qd9WseCntn1b79EIoU
JaNmj6GnTx44mM+8JMkW+qAhwHu0fVaF82gcIElURBD1A+RMynbjWtzFV4B8EaCYgNfJtwCY7K2V
F/W6RSGYQGXpC/Tv3V1OmF6Fg+1/o6Na8qAcX+N2INvQRd0QY2/tj27g+btCObeNAvxo4zBOv+VF
4X/zQkQUhtwONo3S+fuYf5ixDBznNbbV3hYlW6bX0ZNLY3d8bFSFLFzEvIb0BQHlrXkJxHeCJbf4
xqO5tWj9FKXOsJc4mKN67n7ZzABJ2//logkj4FMosvzr3AFI+z1U3VHREhJ/pmkFcMoNr71/2cpC
Vxe8CbFBpgC1iP445/MA1PpDqE77P/+yux0ot2nSnf6yxygwelJA/PcZHRcSrOWF1vq19GV7a2bm
YggNn8MfE1jv8obiNHcTsmwtgkhgxVrY1qZkdJY1Kurdksr3Vh0ZIHjSM7auPVKfGHZ6W7Bih4Pd
4fdEWjzeJZTVh6JK+62EyufJj6Go02U1MhgWqvhl0EK+pkJCEyBuk8fC6aEQK7AYFa59BgygurTU
s9fU6eOoLP0YG+v7d2GPW2gkYGdKaXkxNnMU58zfgxl0Nj2PiQRSRkXanCQSUjzX5eVuE22BEoKF
nS/TcbQfQQZP9t3UAsAak7HBXi9dAACtb2bUz7tmGXCUBzVdLwv1sR6rj6ot7EdJWnWG2OIxT2Ko
9rqCI6PrZ1vTJcTRUVmL+D7K9bQhLIsfkD1NnjpXLY1XOGH90hKs422wFQH8gtbM6E/IE+pYHNOW
dC+ctIts9CDHHCBSOJFerUxXddlPcOPHa1j02a3E3tPvcoBEGfFWNW066F7ipALVqipkTLZ2hfqu
AfXlQxsiCkxyflI2CiJmnc9PPR7+Zsw0ie7alXLTdkWpM+UAQqsr8am9SYAg2ZU8Li6mcUiTLe2G
oqCdV5V3G++mAmylJEUVUAo44+xsbOYIDM52ayskOL9ssZXGS6i9OBGQh/W06vMBuZFZg6dgqtgL
kJo2OfpXnAc5u14p3KDYM3O9+BfP93hghJ+iiX+5arBfitaaAEuS6aWrZLiFPjqH1iIlZ+2Av1t7
dfPiiJojv9H0n8Dy+p7HfnmteBJPZWsTPKFGem+6IoBCXV/cmqxCSdP/tPfz4F82xDZQf0RFuZ/+
avxEumcGPDMoGfa0IgAWnKrJc4CNFJ8oSTRC1WUcD+boqwl8p9g4mQKLGuXd2NykWIeA9TgfCq99
6l1kiL8KvRm7a4Gnb2x35z9+ZvTLeWidZpXbJN5aYKNtUGx1BNqI8lfXsSxoB9r+TsiEv6ZZ8Z1T
Ji94cPNXMmfBc/mSxMGA0HDxaE6ZGunukTLUC+OUYwcL5BfYHojC4pky4rExaTCL/CHwnqkgzrLI
RnnJHTffOnZTAL/g0WMj8nydtoPzEIAkttCgk7zrKXhAkH0G8mP5haRVFIPJzmMsQ1LitQvQHbsH
IvEEKRrHPjrQqt2XoZVsp8aeLnVajssRhUxftMYuuX7DPac4Er9GCkBIHSHAZWdLwFvzYzLTpJgC
FTIyfdMAkieAcFATajRm/4yYOYy78bmfY/quBcVW3b+PkhS3dJa+dgZdHYeyuRiTmE1AIPgnobuN
MZlGE1ddECuIzDlfdnPkzprYdxs87q5/5oc02OY+oV0gTldk8hKmZXU0/vbErXXsTxJALI9tfAS2
DlMjmn1XaYYQvEpPofS8NfBt2RWVrMIlNi7jYzX6HRLGXjM/c2uUKvKSZajAOyMZcQ5QbIGIQTGr
hThtl62NUThl2NwPwwQKzTGiaePBHl1A0Bzsp6tEycde50CCkxjB6sIuNrbSEEYcarIbi7bZlXNk
UkCRcT2xNr/Wlgllu8kTsatiQW3ZvKGOcAqdUIQWewiTgs1ZYqk8buJ5ExUBWLjqdQOpsbgKNkE4
Rv4M+Ogbi++xAUe9t7kbpCqOwJewjiIv+pc/bioAujAcwJipUu+3WyxpjKJlcGOYzdjNbHR2A67l
325YhVDgBKb8mHVdu7HyEMn9bHQfOaXtLcUdnHap3yxiF6SAHooE+5bl7mNAS3dbJT6Y/LNziFIv
jyWoPbMrqYtq4QDrtjWujt3le2UBrm26JOhQ8JI17lYHSAlBNsh+LFIoa/rMz17qBLseNbn0rRNY
DOPnd75nE6Qk0s75aZU91lw5hLYRq4hChLlElLQbbDNQdBV4mpXMiuZmWZIspALVvBU9NJpUgdAh
kgDfQSI/ValC3EKE26Stwl/Izz3Hg2je68KvF4HVkAcPKLl1Bx3VExWZt1Nj4W1RNK0/mxkh9VNC
lCuGanY/pN/bCqtTPLvm2PF9xqYAemeekfSsXoyzSCEBLGpn9jj/bRf0lw0ZsWafFghtT/42BUlR
VGQoUW9mLFYF9Ieg0m15dXHjXV09N6p5rrTnnse4L5/xLiuAG31EZObByaogdRd67d6MBkoK6Hf6
/daMIuvRQN0ppqjPiXMRhvXXErHuQaozMDQN8O9e/h5y++jPNUhogO1JErO3ktBZbpSrMxMSwMze
ibE970AIy5o+kl7QfU7rOLHqzzbPBwBEIIll1/od1A52jK32d9MpOa7yKveivwb+6tJWYrcFcqSx
T7yCdghDCcFiIuyYdghDQ3wdm1bhY4ff8OEnVmQQZB70LygfvqCgePrGCugEg1ekLyIf/K0ELwdc
l7C+FEgILyGzTTeUjGyBxxu+9rlRIBgcqBNCR27wUF7cGCtURUVh6TFDZtqP8fyaeMRJQo5ayvgp
TvR8obgdCjOiW/SsXbXKR8mL2RlVAuhm8gjkNuZuqhh0nFEM+T5VUDN1Ti31bE6dsCt+gODRIphd
aaf0Aksfvs6xnwAvMpmyZZ1j41l51uC9qgK3H7nEvmFII0CSB1R+4BAd8Jd1NupPu3YeS2QZv8c9
lZEbUPaCel7jAjV3i0db2XwF4ekDKwLoBKYjNFvFVO0GIHGgfOJY1aJr+z2WGiHw7Bh1ApJvLD/M
l1UWl4/F3IzILCDTcDMWO06OLJh2NoZOaUrZyXUqf0LdbtCnbRoXS0CEtL004+2IiHDVQ69Yqvgk
EJdfNGQIozK1n7IA7CsKSYbNiPTTmsZluzDKQkY4SMwE2K6q59LxgLXak0RFxNx9CQg+Xpi5F9Oz
EUIH8voJNVXl1YHm8L6tynaZlIH/PvbVz6Dwi1vNpHWGPDSS3r7GdYQ6D3M08oZssvwoUvXTx3f2
joeLQu1LwAKEp/gCis1XVJvX5wokphUPQyCJWYCSmY6WuzYB3TqG3uSI2jkot2NPR1wt35wJN0jU
AUH9t65P1pQBYQm9N/6T4YfxWsvZZo6wtggAfowthM0LAgHyBnrov7ksUIgs3Tp4JSOJNyh1Um5o
U6tbSutTHo8uinJ52Pq3xQ+7g7ILgs7pNRDNTVup2A0DpweIeEMRcm78/JLU36sm7ZIo0eCLVrz/
pd217dmbgTfsLa1iveo8uz2E2EBcErzFhVBYZHlQcFij6ja5tJNKFhqxSLCFGgGlaJZmUaeyALRP
++I5avruzCVWIZ5SRnFQ1/hHjevKDl9TaO1+hCGHsooG4QwPFLGhLZRRYtvXr4wCrtWStP+R+OOm
TRok7pT31JeEgaVn3RJabjsCsYUxgOjImLmLrkORaV2k4SaDJvmhGuSwpaG1j6eqXDkjO0y57CMb
QQ8EYtSw7rlH11Ws3tKg7FDhPeSRLEf+AV2ma+g3wWeNiwdSzqgBCxn0NbO6bg/p1z0Dv/kMh7mY
ORgK53IELj0DDGRIUnEzDQTKnIOVQZV+NmWWBVmxIvRXyO04Jx2MzsnW9dsQ1teGlojGV+0T6OP5
BcLO9nNlOS9QKQzOrqjlafTbqxaA8tSFEAfOPoWtyqMN0QkmhnGXBFBAAby/IkfrHCswFVNavGug
MjbApkOaae5aI73Mka0H6vb6rGgH4roFUBuxBF+2tkoPLlMnp1MhNOtnxOEMTEwZjrBE+JnVKTBS
I+QLjN00IGMBT29cTJ+l8hsW/SVUtMfnAbWFLk0unjunkmcEWnElTRoZPi37FzssRQSSRbFpef8z
RCbkhjLB3mkYAlAbScoXWG1URxzdzCBE4/UNdREAV56yD4T14aEdf9wxntXRvc/dYIhG6eYA1ZX9
qh7C5qXxhFqhKGS9MV3qUTx+mAN92WQC/43V40J3oIEiyuaVh/thgF3rISZg+i1mUMUhS8gDUsHW
ItUoQpiyfSnHazMK/xIWQLXqbkWY9xP7uiayRfehid9fp65A2qmCzGfL36cW16Gw3MWohPylyaMO
A6j8ZCk7NkgzRVCh6pdDBvKMEihFzi0Vb1EoDgEnXM7XAkqe13I+Qhr6Wrh5AxInTGawr0CU0hr3
StO1XVKcLaf9yIDqqVD366nN7B7PIMhCmW7Ak+k0hgiW4Tn3BMynfihUtQANgj7VlV1EHDABJM6H
f9dWm+Zunnl46qb0+38rrWY8zADD42HnjXj1PxXcAihljzz/1cR1uB8aaD+GCvVtwLoptpyAYQV+
JpjJLbTJsOUe117tNZcpbAOQLW2FGE5yZV1TbSss1Q9liLxcist/i2cIknMVpBQgeDhdIMpcrWLO
7Qc1ZQGqDGn7qc5vbYsF6Fyu99b3Qmx7gorwImHdZeRz8oXl7bsblye7wZWe5QOqrQPOhCiXt6AB
Sq57yidbFU/2FlhpVDKv3Hzl+EGzcyhmA7h7fmToBplprEvBWl65dks/w7p4dEaUCZKVbaNsjbXS
vqh/YZd3TnEvfE96vEOdZhUkmrjatmN3DnEpbTI31JvBD8erHYTJEhrQ7quNBKVLC/GrpCdksgAd
x8V8pUMXvAcpdE6b3pEPSDCpdZN3FbAuLbDRCGNhzSWvlSRqUcog+2iqYZFWbf5ppy2KIJQ8f6aA
Bq57SJ8cpsmDSosPLG/KtIOc/nhyOxI+hYw5uGWvEeVqvvPUB70ztJt9THQAPKH+dJIMN8owABTf
lxRAeCUOkCIWK0RuxnPBaB31vv8hnDp5AhVx3DoQTt1A9JQ9Y48Oqcgy+QEZCwAIy2J8GAuiQftp
7XVb9uoVuqh748FpN4G1hvicq2W1UYPc2kGS76AJQXcO8g9H/JYZUn8dvUB6gi05hPxXakDQfXT5
eCwR9o0GzuInnxCEg9phP2NPtAeF4GYAWnDo8hMHUA+MmrZbtT7KVCf4LpcU9S93eLhYL0pMaRT2
IdLf86hUISrO+OTJtmct0rjCoqjDg7QFpMIjvd4phej1FDrlO8uDTw2k6bVhglwrL/2JYu0lCNAs
qoGjXoDHB4UFZtMdikiNm6HPyofEnSPXlZI/KMSzCq6cT+xyPhubB88NpJ9WjpO9h2NbL5H3ZNdi
boBZhpIqckfbmFquBX0P6SynFpilNG7Z1TgyRgHNF0hif9lqa6CI/uLGMs9i3HLEla7hfe77ZDlF
cR11GXqNYLOVpKuwqsuTlUgUIJhyCD/1Xn4E6uJbAMDkiXv+qkrlIySo+cKd3OMk2YEUiOMGLHRO
NYq6L6YxdZZ+1w1blkt3hzok46WeG74tR4RcgDLg2zphfEmocl/pCD39dhh+gQw3pRo7dshaPbeI
t0eyY9VKQyAJt8s8mfbIICxSYvkoFFV7W3sEiC1vqINYTRJs48wqF/jL43p18reUuZCBCVEExrPr
8TiBrLooPKSjBfWGpfYzROjtMQClTqk+yjr1CLGgYmtsXw1YYf+4yNDVKx1oL8Jq5ESQKngNpUYY
JiD8ZVajXPaF710zlrJ1CnJ2XPgbZKSmIwhG5TbxUfFGuw0Uf3h30q1XPEJRAetqVNkD9ooMO2Nz
CkBfoC4LOKgVXrEVCD4dF2GoaS5HFj4kHlbJqDbx3bascZ+SatoDj41vJ0YGg4PUf1TAHmEhmL1Z
EmkHDRLuqocA87ZohvBmo7ynHbg9Nj2oNA/eK2KlHHuclKtFnhT8CMxwueMTAhYhYB7LJpjcpZey
GOIu+iFBNJz5FCn8SVj01AGhGIOvdrOqpLphLT2znVE2YqJYNSVA7z5TFAJAOfIUi7y8a59R5QtB
9Iw84f9DgdFZQOG9vIZqriusngOQka+IfBb3pkFeetlAIWw1zl5mQDQyPnf1D9NBoVN7hYRptgyC
drpCYYpFntMNyLJ40/Vus326cfOQAP8KFzOA3QL5H9bOq0luXInSv4gR9Oa1vO1qJzcvDGmuht57
/vr9gJLEnt7RNbGrBwSQmQBL3dUkkTh5zs0CIiks5RAna9VCwL1Vuvoyek516br0Ry+FagGGbmgY
Ib0GpCxj7l3uRHyvUrXfpTwJr7WFuq+iWuU+0zyfqkoavgbesWsd8vf5fLVqmwdAFj+1lZLw589t
kTdYB0VYGLoRNqGEpLacJ2lr3YJEYwNtaezqbJMan0M6srqg/vazmuebopoeOuiAHlWYDdaGHwZP
IZ96T2ou5bRwgDU/mB9dwEQX/uiaQdvAK2jymPbNs1fq2b6NzS992CfXsP8XSfD6Ie2mcue5Pmwx
EQpEjQ/ppuzBqQxNjuwuTes8jNU4kTpFfmS0VRuhCQe+aiX94sOK8oeFvMXKMpX2I/d7bd3GfvBS
uTVKbXHt32yVL0WUQNoTJWe7Q5tX7yweLWIomwFSD6ogvWIsVtKlj+St82GjDKn+aDTPkSRnUu0U
eR5+wHfuJpV03JGqMI4vZopK2PXqItWHgJskWJJNFWq8FoR2t9MC1bgTONVthxjpqMMvJCicZNyA
rhV80fYlKeARKOMg3XSOZp7aiHp9DzDXqxbazTPb6ZU6ZsUrzI9bYJLKk3hR97tG+2SkXnWps8i/
D60yy9bxNMQ7CFzQWMn7UdkiXqrsU2C6z41Z/EnpBBixfBhO/K1Fq4GTqierSMDLeem8tzwfwFWt
fAzRtnoepmxtdnXzGkxT/Vpk7mMJmfBDGSj1q2cM1rqfpo47LEPX1fw9RxTxxm/9B6soh2tfTv5D
jtg6/JzxpyCL62OkhiWFG0HyyU7ITZKHjA7Sm1BHDUaeozLp9RWEq/JEeVFdU33m+XGQ5tHp80sa
FiCb2GgCkJxDyBs4wbSMJt1QD2F/sNIEAm8d7nAqquwPWUPuG6CZunHF0JpUbV8WPN6VxLE+ZFQp
AQnV0q2cq3t9sIfhu9ve53Ygh3naGzD8EswbXrMrZj+AJ42lkn6MIG2n/ksOdUQqtzDzqzsZnA9g
0k1oR+9eNUhyUjdhub/PHUd/A+GPupfBBsUUmzp0/bs3tZtu41Bmf5DBajQAeurFMay87hwqa7Nt
kz240YPleP2tDyZnl0VzeXGTc0GG7hW1r15Th1dRSfOa1eNHzue8awGzwAGGB9j1jXG4dW16pKTd
OzuGAhuLtLXa12qmMutu6o0heTBBKvhqqUdQl+bmmdORkzugNi3j8zpKN+yfI+TLUTdx8oFXvIhz
YjVOka3j7CLTxj/z0uq/lmWoIxNuWDfq0uNDBG9Uy3HYY2clHzoVqTDby/UTOfV+HXtj8Kkmdbwz
4DnYSa/WIPvRVinqIsJbmED6mqJ/DCLX+Nh9baosOOhhAWn5QNouzux60yhVvQe5zHPLDebp5CFT
YW1jy/nZTUXX1LJKX78JeNM1M63cJaLaK7Ce/WkIPtr89yhanjYKNEAfDb5tT36KEJEYKdZg3uJg
epajeM6Lhwp0nhyBsbIuBgo9q0jQq881JE/uOMJ3LlZFoNPYCXatTWwrxm3y1R+NqRwdhZLDxcwL
f3lKfcCUImixpyaci+EU2et3jiKI1VXlZ9N+CZYh5CPY69hwzf+6nN+zYbRqTfuAMMGO+u7pizvb
/mZuveEyabl6VXXSXZ0OcDBmjxxOkE1EQlFINpWQFZK91LAEDwbCsLODopC0ab96aSEOmXvkad85
ZLD0wtqL6IdYWU5D8zeARwEii+0MiPq+akNuGdgTh1LdCiTzJpnm/FQ00Y+G2sD8ROY7P8ne4lji
Fse7uP8iZFkeuBmE93L9ZZ4cLjHLlf6LkHdLLXN/+yl/e7XlEywh75ZvAuXnx//tlZZllpB3yywh
/9vP47fL/PsryWny56H1E/qOYfQsTcvHWIa/vcRvQxbHux/5/77U8t94t9Q/fdJ3If90tXe2/4+f
9LdL/ftP6gZhzduhUSDaO/FqF4k/Q9n8m/EbV9KEzMo5I7zPuo87Myneju8T3kz7xytIo1zqvsp/
il+uunxqdUCFZrt43q70n9b7T9dnM8PWezBj3s6XK95Xff9zeGv9f73u/Ypv/yfy6u00P1rV0O+W
/+3yqd7ZluH7D/rbKdLx5qMvS0hPKn7l72zS8V/Y/ouQ/30p16uhzq2Nr5NiRedO6QVDImCzc/qr
kZ5kmqqTbjxKs7TIXiMnLLG2X8dn6a45QDp6KbJsxhA8F0ZnroPGoraqtZSnIkohUGvHV3bBENmK
UVpSSdiDbxF+OWeOTPvE6ftf0i/tPjxRu7mGEUvaZNOMsGXYJiCwFrL9C3TRN0g90lvlKulxcD0E
nwfqfF07uTcwVKbXMoeBVEQZSYKSnPRGjgKcLVAvd5t064n5vQdAReasg1pGLlWGI3XOpa5u74E+
rJKbxopceJIt6kuKGYkddvbgMBFT3YUJWq4ufDcW9fNDdTNJGnBuH1PdI4ZT5FS3Skurm6Z1xj4w
K6DrcnZvNNPBr0A2vJntjB7A5Lz7ArkgK8qJjV0iS2S1T8taculwMBqSmsH5vl6UVd0lzlNoeX9e
Uobl4zBedV4s7mHmzBbN0Q+eWo8UMaMXFAh1+7tYPfTIlKi/Ea7vVOqv5mnYW/zezoByg0vYCC17
32KSNMrpi7sCJ+IpnnnKhg5UhVtWFJ3mMH0UzrGsnPA+8LTIAw0j7CVwXAiuSF7dZ0jjMk1x5mTN
oUe7fTPnHtlM9XZIs/z8fuKsTeGxi5Wnd2vJoVXYVzLd1lFrLLTqU4TWZnUIHqIuCx5kD7BXgG5r
Hex9ILOca+NdHDJu8ObkOlNZKkKXmfeFjP7ZdZOUvGlknmQzkzo7oYxsnmQPwbTpmCnZSjqzX2Fy
6JtmkFNwwoyC4mjEZpVV76nAy1AbCyEe6yr9oVcU7UFae8TktmBqjbV03L0iXPaGWSXlrQcXGbtE
cOJk75QSSg/wGj9iF2+ihS+IDOkkbP/mNObCPJi6+3Wx2+AJdfi08oJTHl/dS89yMQ8NQ1B1AxQm
4lP/+lz3YU6pHqWG7lZ+CMsJdH4idQbDluufZGMVBYr193axDomNtaAmhGyhiM1AtiB8PaF8N6eD
8mYBsypJGKRDqtwXvE96s2A9wvWqwNCw0WFGP5uiieOyO8uh7C3NOxt1etDGshFbL47/aYFl2v0a
+ujtCqjtcjY+9XjJ2CKigKxnj6Ea5o+xlbO7ihGUkA7ybQka1IjUFnCkw0vrnigFmPOVHIM9/WF0
rPAVoQV1J+2gx7zTMmOJraWwpVxGzl1i3g3LYKQaw2uPs5p8Ubqck4zSgsnNjJOXCIDa0XVIGqh8
wz5VvXGQERRweey5vfDRETD2vKC6rrTTGkiVA4W/gJP0Ak7STYB6yrm0OXoUXWlshUf2lhg5pRl3
zoh80xIqzf80jCREZVkpVecHv2+np9mzHs02G14rNtyn0tTr7VSn+dfAtDhSAmBF6myC5E0cQamJ
/7myAK4mFfRrcdv6K6WdjhJsLFHIsmkb119blpdtF5uELedU1W0z8Ftr6bjDk33Pj/eGy1f/Deg5
aPvkCPPit3tgRxV3E8GYi8CVf/IqzzuxczXzlezKBi52CwhBg6b93VpTpj1WurUzlkjITn1kOEUM
50bIxIpGTnerNgJgSVqgtJsRxtAcQnV1Dlpkc6LmoS7hfZY92ZRTRrVtboLq8JsfjuRXLw0AOcDk
bO5lsGoYyEEnIZyordPcxjz9GPueA/lwCuRUSSd0Q37aYo6ybtIRit7v7NmYf0x/rZH0r6Qty0vr
lckV7v/k2tXOpvFIfULq9cMknXM1zOBJGq08QkJ7UWd3GlYyphlAUHPuiTJ87iXUB4q1sr5tor3s
pp313Y30Yv/GJi8V/1XCC36RfYWU6TgaGUR3pnfKRDPaGoyUy1j20AlGl8RuDu/tSu+d/sk2WqF/
UhB9QtNdxNxXlVY5lnNk00+Unqylp6om9cCpcm/Z2qNphuXHlnxzqAJkt9PQ/EDWo7W78mMQ5CoK
6gO4frX4qCEhf7MG+0XOiEs3vdYlL42lSbbW7rjRmJRcn8M89M+ylw3lH1Pg2js5GqbKPwcNkGQe
7j9D4l+9xTYAM0UNx0d9QngXx32yXEeu+O5yLdU6m7zNBCf+3+YtwT/mRioqFE60U8Oo2FezGTwp
ag0LfeWln8nefbFGU/sLcW3PMjn6dYP4JXWS9ovXJxzpxH34HMYu90wrVs52a6fnd+t0kH6dw6GG
74Yv8UVTG+c4KCX5J2gHVi3iOZcIeYnp2sEKuOtjoJdgEez6U5wo3jaFrWvlkCjnwDRLtvCOdZdO
NBzWvW0WmwzRVG2b1K5yXOxywjKUYdKWl4Z9mBMPrba/LWmV89srLPONmOOINssefcuiECpF3MGB
lXwvh6laZg9elj4AsE3KdZejZhGEqG2FRgvP14gCl2ZE4wpSrYGD8781BXq96L1acHuvpCseNHis
ZbcMMlRgK9Jqb4x+VdhbY4hBuXlNt4u0RBMlB+GLbDoTAgm07p/kKKggwFkiBhE2EBE5888I3prA
P2rIe2tV3mw4dgyutSRJqtqU13a/GLfSCHVmeJ0kIVIqgqTx9zHLnCWmEbRL0hHHRnBQwerBIFQa
H+AKSXyt/NA3KNH9HPz0VEql7HKqoyiGEfc9Iyi2MVQOa3kbXO6KxQQzbigci+1+HxUOc/JJpIvb
qmyWpRbHMm1ZagkuEGwiX5vl3Nfb+YVa/3HlcuJ+mhP0YvTMCThrpaQodfyuWjdwlYSd/jwKJ8QY
7rrTQGbL2FGxrXPUCL3bwugrjlWis1vr0U16o5LfSJ5BYy6HDifzD2YwnhEOUl/qadtTH9OApAOy
IOTO3cLY+J0dHnOELi6ZAwsXe6Iy2cguxOJTs3ILkJ2Uoda7dsrHZlUZ6o/Qu3+ZKntDJDgYJvYq
ckiWnWqmERBeohTPLtXGD35raK8Th55rI3HMI6gp7TWsHRe2+8BHcbqEKkw1h7UtTl8tJF+PllH9
Wc2qy3ZV2MA0BoDAuvo4i3NY2ZiBZh6jtv1TjjpxZitjI0p3/jFWrLlMlz25rlYo9RGWrvQ8JkNF
/TrvUxo/h5tZA5iRtl6jWrP1fG8/V4XyUFKnu53aHrW5MSjXY5Npp1k2aQPAqRBygitpeOMS/gKu
j1OQ9T96MuRNtJFEn/NCrQ+gd+qTrkIs+UttUEoOymERFWeORcKzNLVSlbDJODqz1VxQ8P/UJ5TB
tU3lnDLqQI+RLHwzY9TKs2U7wfm+gPQsq8w5dNebXx9j6hsOyucgXVtR+Z2j1PKFE6jqRVHSPzjr
7y+mGGmqNR6ATCJlJSLKSq9eiqjbQH0+P8p4rZoRIh4pkZJOxbKbJ70ldS+my0m+n2oAjtD6vl/A
TbNrllvU9htluR5IlazsxCvOMhgUwXzUJyqF5PVRiFCPk8uxJMTVTm986prauDoK8Fg5dAJIleeW
qhw5rDynWalm4lzzQFE//ZjT95pxVTJ4xv3KMz4tc3iJjR91HbW/EE7LyEm/ZWBwboVoOMLUbqGe
WdtRqJcuNunIzAKdhASVHzmUjQwJzehlBJ14WkyyR83oaJOcWdbh7NA9+TmUv78ud4/UqTX3Rw+s
q/gIshkdEwb1PNwPvtKeLfaeJWwDenvWx/pgD8F0cLW2hZ4WU6rbBlUrciy70nqfI6fbDYeIQHGr
ZhvO4J+7tviHCYVKzWcSKQetYwshm7QPfFBXYtyoin43Uu7yw70EvrPNYkZnd96PydJtGqm+18Dl
v1/aSj03Q9vzb8uWlL4cjAn+RnhB0k2C4sxnrfMGnrQmIp12UHzW3A+QIjsfITqrr02MZKAzpvnn
3J/KrRtQXs4WG6LnWl05haptPIHMRwo6P1sCuSl70jYDRAdWLDyyKX715BCaNNyelULLM4gHbzEc
Vd6ZL/BSd49amPWPumb5m2FA8Wax2WoVXJvS30vTQNElLLOC0tWY3PEojbKJIYbY2wA6BM9197g0
9kvc+sUj6EyHraJFEWfR1B6Aey5YxbZ6zSzQbJSYbmLoNQ8lp9Ufu4afUBNbSA4LJWbqf6mu9rv2
bIrh0IJgpULYv0iv7YZfh8mbHuRUELC3rNarR+lzzXLfmXb6LH2R0q5A4KSvmqd5Hwbkh2F48Wzl
NYIp7xHAZnMufBCpYpRBbXDvdV6KCIHWN0fpGK2gfvRqtzvApMX7iAheHF2oHFXN7BC8IEzGgmML
dl0AMGWJlasjIlclYXifffeFNXAMxdC2ShD4O28I4SFIg+ImG9VCGmpuEdCVQwSNfziasoGaRlWD
3RKcCy+SE8MmTEqo536tkoxacQtC3dsOXYlA0C+HnGENZO1ixYGMyVR2NkzbR65jH3MN1RhBTqkK
qT1kudAKlrSWy3hxI1wI4aUcT21bHRqT4uUwmfcF5/+wPAX9o2/ofN9Ez0iuMRqAN86Uf1hivxhE
1odfkAwQjr5sayoYAJOSLd76SkqdfuzBEwgB7XHwWudxEg1VuagA12THUi1yHsPMch4tzXf27Zg4
q8Vmaop2ocLpLE1yqoyFxmbV5noIRpHVpFMLguh+mcW2XMbrqTju4aY5e6HTHynMpjg9LedPNq/c
m8zsyEeKoQsbFWX75tPYK81LYjr7QNVnsCZ9cE5BmK4jOTSdZJt2QXOQ3qgav8a+OKoHnfOh4tsr
o+BWgfieDSGiFSxdNVq+g5Yj2svhHFegKLXQu8qhVoP4VPJPuRF2Dzyp0vsk9FlgHoapYSujSsNS
VnUNnl8OcwfCTh3BbbPia2uXBUoL0AEdm9LJ99x0jRcOG7iTQyTwr8iGfhtC/G9wBI5rB6nv27tY
E54AtFiIzVNU3nl93FC8621adTbOvWhkTzYRUlRnpwr9Cg50PApwq1VvJC2EmwyTunk2vDb+NCSt
F7+Wedd+KtXuu9ZFO9epqqdyUPVXytKBR9YNb4pRaLyOoD02gTX4e+mNTPb7qJYYADAInlD+Pic+
MKlEBNfkEB8pAT9Jp5wfV3+mLrshaQnL+EtQKzBci2ilhNh/hlhetSx1k/Kn9iwbiq9UK3werL58
pphzJpekQnY5+0m6dlO2q7lpQoz6K77ti70RWtaD7ujf/QxBsnHQ0ttQcKfkdRJ2fNCIt0400jHm
uX0MxuxDa1c/TWJCnrvltbbj9T2+s4NTHM7XTlKUCvJ52Vua9h9sU2b9p7hlWhzz/S+UdtyYaZCA
lfZh3JlMKoZFzanehDqMQTSy15eck6zk+J0bLGh0CCP/Iu33FeSUd3GL7U1MCVfHjr+H75pa6bxk
cOE3V1qmyN77T5Ob5IZGXutWvw2UKy5ryzgjVKxtxV0Fpm40AtaDC6s039qk3FmCW1qOoTaJAA8D
aFxsw2igYfRmLCZ20ijnLE3tOvGpLAflCeCg9dI3+Z9KYQ0XOSLlqu/Ym1mbnu/NC8Ihhygpxkve
uRoqOVRqTHaso2+a6zdpk02fW5BcunqxlcNSmcHuVv18JGfL97+rw4+goSMq1LQOrcAi35ne1F2T
pPGoU4mCkyKYX1mUxDUAoXCuAzDoQXiTPUvnaVNoHezIf3egMkb22Lc+Sbs9ZzE0FCJES/9qBg6S
5BpZ4YaQQ4w6tznFRkGW2tD7wjK2njgw8P9MESY5Z21anJ0xfopMK9vHv0zSXtl1WK7ed0cq2rHy
g77Plv43Qb9Wk7bfL1n63s/V2zLYA3Jyt9rg5dcmjXqIFqg0KKkxWUV2H37PgXlSRPQXv5nPBtxY
n2ataDe+5qa3ooBJEHI//TDZlXazeUfb2H1Xrind9zh8aOdLaALP3tUhpURO44ybN0bZlY0RAFDv
W8MHrgVmG2y3Pl8W9wTFfbfqfH5M6CZ/XRwR9LAosaF5qWbFM09bbsfQkcoRlRLmuSnmL3Ikm6E0
xZdmqLd6MxXP0qZGEMHUs8sfNyYf0WyOaqOt9JnCBP2Jvp8Vo1svtixr3dXUA1ZfFhqTb76Gdvl9
VcrBTpTJxSu5hrTlHtyyfjrGO2nj5ShaV3rUHuAZuRXlhMQHMkvPvWePV3gzr7EYUSZfPU+w8O8g
TZs3cigbcvjfAcrHZCcJSxvLu/mceMtJ0tRSbb2H2aBf1xBDUyc8TiDJfKQZx1K/paDjzXKOHlox
knY9tM0z7w4nOXLV2QSlqE/V3kFyayWN96ZR9ZuvIxVmdDDNSVs4qMaDOcWrJqvjre0p1UNUWpzO
Qs17SB3NeOD/7QJ4drQPvc0Bitqb4b+mUltnkKFQzN2bp9yMiq9hReGqCysVZEeKsk3myrmYMJSc
vEY19w5JkceeesgNFCzqJ6uIvnHCVf/lxHsUNYId95l671A999h5ur0uqgCb3XXequDd/NK13kl6
bSWB8T6d+IqjNWofVLCQxxSJm42h1/aFsvnvUCqEFFBoSHoL09IsNhuO9kOhdtSbEyHtyjiVPVzW
P6dRu/n/stw/XVXaxCdk36VvA5DytTi+bEXTiZNX2VBstIkB/F4Wk4wI9EnbdbrKL1TESpucL4cU
gj6Dd7eOcrSsS5VMDhfIvqBc6tQBKxcyy9lr1acUizp/QGXv3RpO2KYmrw6FrkYP+dBS/WsZ9hPZ
IJSnPB9yJXRIV8hiWH+MVvcyJHyDlbFZWwNnnOzyz3d+1TdUq7I7eZm+rSuTUhnBrKobFo3siUaG
zIKdtRNZ62jO/pr1crpxR4Pmegz7bxSrnCrKKj8FkBvtqS/vD1Xkx8jYqN8svmOH3HWg3ymc4uNI
AdLec+dpK4fN2PZbhJryvRz68xBvVMuIj3Lo6YL8CqGL88St8mMAkxXlRlBvVaqqXNF/BtecQ79W
qa7+YdTyH8Na5Fvl0Es8Hyqy/odXDrPH0txOgfq9n2cP5ldbRXUoNcH6tnkCOnpgB2NrKJbwn9lk
Sq9e5Ug2WZgJIgv9ezwYebYdnaNuk+gnbWBQDqMa9554Wacwpho4BKLQTDpMpBzuXv7UTEqURHRa
W/q21Ae4Z3+5vcoyyo1c8b4slbWrKfeVbYtUzLpP++JkJRk6gcjFbmbw599UCxIG3ftDmQdrO2th
dOpqN38xEuMbIp7ZvgwCcDpdUFxl4/pjexncmxxMTVV1m8VpKIG2tmoklsauGg4QGn7084piQq/W
V57uKA+tEAzhNCC45SlsS5ZmvLGXVR6Yq8GFfDJqO/IGhMlZMND2x7lH6ZLji/hLp8NRaVvu13YI
eNAlJTzxPXUZ3dD2cEYU3ldogr5qZV+/mMaUnHhV0rZQPA9fE16PU8P7apKp46S2VMHC6tqzObvf
5Tz2ATy+KTt5Gql45DyiM3nuRtadkkwdX0zN1v6gohTtTiAiR7l1lE3GVih0Sh5TYjcpm6ii7FNt
KwTCc8eFabicnWvp2Ru5CXVjIdeWB2vNb9Vbk8TqrWj8L3UUaEc5ko10xom/GqiNuy52Q9fNS1ca
c4VUpdp4H+3ZmK+2H02rXkVUcIZkbuvpo7uXw0yxPqDqvEaNFU0MQVtjanHIT00PL7KXzGHWrGQ3
CNykWS0u1W3ZtNQayHCmvAn80UX2b2W2tgeb4zxeYtEEZGHyTW0Mn53C7vbSgfqWj/RJVHyyzZyK
w7IOG37XA+gh2Q0F7U4sRC3EA+dybwSTz318D+o4ctPQ+oIQS2CmJSq6gc9NY/sZOmiMwkutkCpG
z3XWD63Q7mmAy/NUj41Dm+n6B7X3f3ihvotP04AyHO8J7opauuDb7CT7OjbNv2DYPzZxR5IPkga2
j/7RbpziUSbyU72aV2qQh2c5DLQw3FYq1GRu4nxoxhl9pGT+w/bdcpe2I8lHz6k/C3tR6dMflMxC
y8pXmOOddQVC6lSoY/TZdBPIjL3mtZtggcyi/rs0u9kQ7ktjXFnZwWaPdoK5G6Zm0TP/PpyUcRDy
hbjv3Xt4CNwK6XDIc3/NebfOPVpDXiBfLWsGnvPkUAexr3NnuChBMSB4j5SVNWi3Di1zEzFfbNKb
qONwkU1R56/KGDj7pIlt/yptUIOAodHLeiVnADKJSE+LVat8Tg4a5z8l4q9ofVOTVKbDLvlVzMUv
0JlX0mtF8ZeiUbvD3Go6VQ1iRhS2nASVdkSV3q9AWQUGpY8NwOwr29gkgdqy54Wm5CWkbjnE2Ct1
Yu9K+Mxgu9Y1dRME7V9lSSpfSSt0Aql7obLip9g7/1dk37vhh0MKwN9tgiHjncPNHYpfl2VktFSJ
vwvH/339f1pmsd3l43/NyC2YVfjb5dNE4tNEQh5aRi+f1Qr158DMjZWmNNWGHEPxiMJY/uiIHvgC
Cpjsm7TIZg5RkasH23kT6qXtxH7ocJ/ya4WxmjJuY363lTPl0qar9g8TuSxpMrM+RPHCMkkjR2G8
m2Mr8FYaz9Vr6Q5bTQ7lvKxMC44zVXOnBpSNU+bXd5cIROjyyeTVqfd1uOHP/X5xeG3XnxuSjveP
YapCBEzZIOTsPGWknTqPRKluVe5T2njmFdzLSfpUYSoGB6IOY+LtSAyloy27YVtrnrfRY97D1+zg
/FWDX6hBO/cYfqk3G/Kei1yFu0L3hJrN4gf71x5hdbk6bnJwo856aK0i5fmacQSqNSoQHZgNHuLZ
tB5kzw1q4xi07cs9Tk4JhvRfuZ/Ph4x/BolvZjj8SRzaxohWtlhVxi1LCVzo5JTF6X5JDa6MiKqs
zSBOG4e+CyjBK8uDHKJ1jhCwRSmSHLoZVB9194JggHtGX8K5N++G0iFtvRdHu3IKY5gHwf4Z8ZCu
0Lepn9CYq5+imDMvs9Sp+Bqmmh8zDXUmb20ymKdgu0kH2DrkUMbJuW3Mu4dJgvk+9916TRO2+7Kh
FltD9fxsFv2Pxuuc88BLAyXwMC1RTPXTISTLK4QQoOO04qaod3CXwzkBzWClVcFGrvCmK5eV0dLj
wyDCHxrSSLOKeBTim0hilhma8G3sXSiZJsk2WKill0Ombu5jqlDdyz1q8gIYLOzw2xuPJScVYj6s
52y/qRPkNTzlfcWsfeU8U1XI+xWNlZQKMsyc+kHoo2unZCyjS0SdK+zzxinO0l1AjvMQO5RVzWVl
nTiztQ+BOTwrxkCVNazIK2Pu2x0bqOmPhCwC9afTZz2AE4FvSLur0/5uz+16vtuHTH9jl/EzcJJ7
vJl2yhVVRShZRuiThqp6qIW6bpqwPW7LKTrNQnt3cJAW0BDQ2zVCbNdg43LgLyrcSG8ANevFtxMe
UGJulU/2o6pEh07EIn3gntzA/wiF6fzU2L2xampYe+CCW8HYbXw1tA55jKCPoDM3KXHVG32Vxl7y
0Edl+oLi0q2CTfwLMKt8ZweNAsGaV37xqGQmf1RS7IdGOwf+qCZmV0o06yvU1QgIVYgADW59NwV2
CEERJ/n1VasVcmkZ8GwZLGOkQw5lUzrUsfsBijxBKDhflkDZUwSlczH8uSwvzXKRxTaE0R+d8yUd
i3lXG02g7arZpmhRYbu2QYi0WnMfbXiNEi4rTqrL2BncxTMvTnckkLLV/zULLFV8Mjxjc19ErncP
MpP+k6YY9SE24uhhaewCFPUwrRcL9EjRAzyWaCXMkfVKSjI4StsSIntN6c5rX9OUzeLQJpdpZE2D
vdVn1B2Ki92NslvUIDtgb9oYqfn2UxgOqbiu7L66dTKcAn/qT57q/GikTQ6lYxm+CYkrJV29Gf9a
Rpl9c+0jq7WW3mXyb9dyxIWVtgwPaDYfofaY99HohKtaUGi1MPtDBeCWm1LxjHMeelBvSaqtBNKo
a8L5znqyIpK9fj2pqFwyRy34pUyzfpYh0A9EMCshwBQEpXUYU8fh7bFWvgyDdqRyDjZuNRw5/BLc
5cJezdV3I4GpI4pD/aFszVMTdrtB6U9xYxXfwsxteEoayocoNqvN2CjDo61a0d6BW+PsIj2x7tKp
RNpOh/y+bb9mjRN/MErFeSwoJM6he/vgcx7zWgQn6ZIN1A9AmtUG3UCiea94ahpzhebunxVawa+J
ofP8NJS1HFmIGb06I39kbtJtJt61N46xspUoeQnCrn9JxizeuJnf7tPM7l/Uooiv3AE/SqdsxsD/
w+Vt8SJH0HE4+8akdjNWSQutWcwVi3lO+GOxuUm7PYng69S1HPjNBe8wgsSnhyEbzIkYwnyydVp9
X6WwAUWRMvAQ/qnEI4VxtLSB2NkCX7o4qqb8isyLA8UyWQAlCzllGpNHibQCZXir2ix5lCAs4WvE
SPqCOL41aqquppa3DsdqS44LE3UFVr98dgqzeOZdmmKJfM73cigdRkGdcBw7D9LUWH190Vvn9R4v
JgWKkEsN2PSkUx+n68Fsv8Ve0J1lCCcZ7q2d7fUyQVPbtcpN8tJo5ipxeAlOyqi3oApO/aOXKbe4
DhQ2SwA/H5As6x+yoeH8X00pWvGh8twbDjULaBTVe9/XDH6IfrOurJAjMvEwTfUEbuMY2R8xko10
FiJiCfv3tqlHhW9sKO5NlG1hu7ATsqd2oRvZTnHmnscxrG5olFRrVFqzP/9zRMYa49/X6LQKTRKj
CA5VkrYvzaR89vmMl0KM6rwLD/MwamtFMZsXoxjblyT9rJtp8iwtFhojKBlaw076oslzHswRnqSg
aZ/SWAfWXJkP7E1R5s76/tvAIzu0lPhz63jGrvGM6Fgkqv3QcTOwB9c/1zzmasp16Y6zp2zdEgAk
qu8udJgzYktzq3+YoF66D/Xe1j90ve+8GS5eGfxPc3Nyfwc4b7NZby+y8VSYD3joFlA5/rTJntrB
eEEq2OcUJBcAzylDVleFWXJzN3YCTRp3ziGzjfk0l7BjS1L2DgUknknOa6/NymHqO6D6uR59UStj
Deln+A3gJHCwyP2gOzESiSUYnKSH2NWIHqxB0R8SGGQobuLP5JIF5fbutOPWOdqB+imkpIGjHv9j
0XCL8Oy52/cI2GwK7/8Qdh5LciPZmn6Vtlpf2AUcemx6FqFVRkRKZnIDo4TWGk8/HzyqmCS7rHoD
wo+7I5IhAPdzfjHpT2Vg1EfKH91CNgXi4NewjjHpqZR2qesfNFG0j7KvQmAhVsrgLFtaMRZL5zyF
3MqvaOA4xzFW4iUAAOxFRmu868pJX2K3FHy2dXvDSsn80DUFqiIChSxrVIKXYjYEmwfImfFsTFIN
KDrJmSytw89TaW6y0TY/9H1fbLt4HfhIf08ghquvYYnP4dhoyovV9Z8rs4ovsqWKl7pt1Gcgde09
xbW7JMlx/m49Kpki8ZeyKbI+3QIFttbg9F5T+PH7srKyCZS9Mu0KUNciITWkzgczGNCc+nE2pChl
sBnoN7JDHrQisW7jbAQ/joiGLd/nJzVFFOyP2hoFCC/Y2BkuWoPTsjOuxvjstqrgjploDyg198u4
qB3e9Mlf1HZlIMelD8vC8fOj1ZalcztNvSI/ao5JCtouUGRUvrQ66twk3HKshgZg4CNPqVzvscVp
m/5ReLNneGpEXxLPW5J6bL+nUXc1EKN6m0Z+MIZeFtfGjYtd11vkCLVUnPWoVFeBRsEeze5PctLo
7AtUiL7ZZp8uAjWrnrMOo/XK9rpF5eMATn2wQ1GU31w9GtWuia32iZzE7DUGtl32VnngU+QxvshO
O/fdR94Y2SUP2J2/4N/t3smWbtXOUnd6EGfzpZEu/ttryc5SmZxfrxVieGLomntnzJPltSLx5Cep
sZJpt85sE9yNwubPfN1P7W5QnGXaojhUz2vrRqD9MaEHs0MrwnxKtMjelF0Wr5t5rd1FFdK3Cnfg
bm6qgz6dyVpT96WlaIV4HOJ7OVFezDaLPQ4ePc88+jEIKmFrpe5RXkvVh79/Jf+58EMePbrv3Q6+
aEygo0Ecbtqubheyx+3KP7tl8zZGTWttD85j/z45KthZ+OgHLbRR5zZagXE7CgtvM2Cs1AIT7q9z
yJtlz9VAG0NsmTi9jU5DwLWKFh0mJPJUR3sz1QCYcdN6m97Px4/6hPbUX+G2RGlXhlX7b8O/jJYX
yeac3i+jZTiIoq9ujrbxoDrdjp2TuY1Ro38yRv9LZ1XjF0RCHhQEiF4MEZmQq0wV5mbF9qedpoUc
gczipu9c2JxeUABobz/okTYsdSrwd6wmUV5VlSa/k+0W3Hg/60K5/ReW1th25cb3zC/O+Mo4b72o
cDsqyWrb5FO3FTo7B7tulVPXuWI95X39hLB5j65cPXzJK32+8RjfSQxtUR1etJk7PXUAW9AnUcF4
ze+aWQH3+Js4Hmp3jVGoT76DFmxvmn+ODzGKeh//Hp/Hd/N4z2a8vL58Q38d//66Ptf5bbz8e34d
/zfXl39/Nf/99pivBwooT7prfgv0tv/SogI9xQn+MM4CJl2I4L+Z7UgZiC/4p38dIsM+IHLbseA0
zR3qQdHGc7zxI3ptSLFVygdboHlcznHMi8ePKPIsjR/xDKLdLT6Pnxyj25E9aRYphivH2oirapGk
inUse93GwKMTK9kjD7LjvSnPqlpnym/dedQe2mAYdu/xUetNMmWB+oitM7pMaSzeiq5+dqiqfkdv
N1Vs9Mbaqd8NeNQsB2RYNknhVkj7ccBPqzrJpjyTB6WnXO4bTY0SCo8kBYpWMTV38hAXbnMXzgfZ
9MzBXCLx0qzeY5XRkseWbV+Zoo1u+NNCzpNTZMdYoCoLp7NC3t9W37pJx+qt8p9zxwxPXW9rt/gY
IXEyJBZ2miqOJOwNjHPXI/8SJ+mhtFtc1BPQXFs3w7gb7XblRKIX3pwNFXnSZ/27bHocQrY3bs52
yx4fcQeZHh28C6CUdpgvzjFoNyPGriw4QguanyWukNvGx2ZwkcAFloHysVuVS39wYBQk4ix7rXDm
WYESW2t6MD22CHHNu2EWk81SV3X3NQrGDxq6hN+T+GqjZOgvLAt8xDTzBJHVX7cJ6xaRAzvo1Paj
gOHWb3GeC85IQM1bTL3HyhclrmGn2gHIAA1hN7UsDrI1kBq5yLPyUnflcDtXeMauTJHwng0AgeDw
wxpKfajnJczEuyorhnxbdSNLZgT1lhQnhzsT2laGFhRKP3r32avz5VCMBnq3hbL21TQ8xFo/PdRm
hOQswnK7QTXdtdME9cYZcIzVFH94aeJZ8LHJgr2I2uFldCJtwQYww4eB3qmMeaJggGek4YBLSckT
48cBE8g/m+yPooPilujRowV0hgbVPdd2u2QtQtUk0rhtxD6eOHMTnj2id122igad/5Juz+qaOVhi
UvBrq6jFa6HMHuJ17F4ouFVHA3QJ3lBKB18yCDZcvFmUDeyIzHHEvTywuL/oqoaUoY922S2O7ICh
FNca5PZ9nkBMCcWE7PZfU4yw7MkbBq/voQmRzp2qk9B+vwx1UoxteDLeptYIUy6Tqc1WmocRcgUY
5y6ehP4BKf7SV5sPuSn8s4OY50KG1VjgoGFYrxqqltT7nQ0W7OCmYhKKK0XMcGU121dx5SqrNqrY
I+WZsZk6Lb04sZ/dDilWJxhDI4FtAUU55yArt6qOD5tZt+Ml9TsL9o1mf0SieVMYfv4t75vXvNKG
F8NW+7UiovqEw1t/ypu8XPWibZ66MvVWlMjDXa2F0wv5BWA0fgX5otfGl8BpPypgTaAJ0lJ9k/VN
2j8aWWM8qWCn+HinlwxnnmswuQ9yUDl/ZeA8aAs7RGlZZO1WUYd4Uxro98F9GZ71zj0pPHc/WQ46
mPoAOCcMcZ2Ekoku3dA3n8oRCl1uJ879gLLYsdfAAYwgtT+VJN901y4+oLyf7HzbD7d1YzZvc8lI
DsClFw3cMesOVSfEowjLl5a869YnF7CrZuHXxtW0pxlxtIkrOzxg+gsJEjGrJWZf4vOgfC+FMn4F
UMrdD774Q+Da4U4vQn3n1J563/hoeyM8Nn0FP4SAlvKl8p0E3E0trr6NbXXd2VjOAnXI8jo6urOC
tDx446SewP6km3GGVrzHbmcOItNOwxfq1mPOAwONt9jWDYL2j+vw3lgYoWKvVhbZcPAnm9Ti76ey
LQ/CMIaDCo3kPwepjaJSdvb74WBGJVcBwBiAEUIqQQVkpodad/ar0LwvqqG7Ru6nyNCxVU/SIDv5
o/cg+2y3Me+DolN3VQYmtYdSEC1jMzDWXW5p1LDmto/K7JJbc47sG8NdA43HwtmmJSp/YyG03VRR
kobMbrMO1qj41BP4bwwsu/Za1yGwf7U/yxaCt+21sBwyzFks1jImD7OeAl4F2hkjEy4lY40nXlNN
aQ63EearSP0DGYoJLdEO7lYO1gLvmBn/WAr7nup9dElUF5OZwLlP9dK+z1KzOeCpHS5k07cHccFN
kRRe50yfaq0/DAKki+LG065RDGPDokN9A4CI/KmyrwflnsxTdz/YZXxwTOEufM//bhTxvOSbPazN
R6tkbdJQN1sMKCg/izhKVrVX1rx+ghEAKME7u2bBYttQ1tW0co5toNZUbPPu4s12BUjEjo9tC0pw
NJT01fexbbZthOosC3UBeN73hVfHn3Hx8xddamDs0SOpFju1wAwiApphd+kTcrF4YbWRfd+S+FuP
A/BDaOPapilr2BgAD3ZWJvRjx6J373e8jY463yNUq9kZUx/fQf/mVmQN8QWrRR6L7ALux9nMpPSL
6RF7M5X0CIZsg+2YaK8M2iv+CTGMQ37UNkK2TWCXXw113BfZLMLvmTCG2wmLgzQYF1an2c+ThT1u
2FZsqv0KhrSIV27tV68gkHCG0HPEh3W7ei2SBXsh/3VUrfyElEiylKMSG863njjYjsyTkHxZOUmG
LKqou7NZexW/aavCCrVUXpzAhRTpkp3IRfdo+spSHU+Bee6SIsSzZsgOAgulL3qRfTVVM3pTNeCL
YeTgK6tZ1F2TZAIoayF1kfrVWdr1CET7bcspC32h9nV3cWYamWTSSsYtWMwOOfzuwZnpuDLUxz7q
LEknDq6TFI8T3MUDJtPdoqzibjeAidtgj6Re4iYM0a/QzrIFUhZgynxAubDZxugT84T0jWhd6r1Y
KEVqPSDHIhbjYHkfu7a84ALh+AsetdYsaMur3oVZDHOkzMJNpuc8KXs9VgBHJXi6isiGmNHYd6Sp
9GnlQ7hindiebs2y88SmMRFkcihL8zFE0caJNVU9qHGNzxYyo4tEeOWdPKRz8abinR9uwTjboV5j
nGSnmhqoj5AjW5cmZh6JAyqkMfzonOjpxlKQvh/BgfEzzo1r1Ln6Nci78gzBEFXXv0L1fNagMOkN
o318jw+xYiytuis2Whj76ERj2Lm7XY47Itid0bxdSl4Yy9H2VFf9d62e0NYfgvxbeq57p/mmxGa7
MJxyfHSqyeV/avQHdrbuqm/yz6wALFw0KCF3ahZQCYNiJ5vvHbcmxavYrbO73+KD0aqrCF3tlRz2
fshzUhhGdpURw0kLZzWMWrsUhputB++gCr97kIfA4a31RKfuZROlcg3FX5R4hrp7UPgWPiBzmW19
x8Fdfp4lY6hpwl7XIvcgx/UNxJd48ja3CfOwXATZpp68cSVn9ZXRPVSV+oIlaX6SocHBa7aro7Oc
BHYvx20k2BVUKM5aTyJu1HCu1KueZCyy/Nw9xZvip/7GsHT/QFpZe9Am5F3liMGuP5PdUh9r1an2
lVn3G6/BK1jNo32dF6aOyYvwzmUD3791zROqJEi44iWwMo1ZpAprwhUysNWevKXzavFwCQvbeAlC
LTr1YNCWhWc5r3pQcytUq4hddm6+mB72J6kTLJscxLymOfG+TnXtBD4t3EZR1F/ypinWqI2qD2Tr
raVR19FLWYYa+jIpuvTW+FHBEOJL3UX7ItZ1nm3OuA29yYNXwqENuDm72SjY3ZCNtzyE9ZPxzTMT
Z9lM7nQs485+DhNrHRQTcfRXttqEbqqZ6cNbJshKd8i6emQicCHXKYHM08ccWFhQDMWlLabq3gv6
T3J64QhrlZrIsguq13GY3pFs1veuC9S8LYburNt2tg5w230yS82EwpqFn2oL92i55an6fdj11ndE
Dp5NK87fwjwvl2qtiYdsGP2NvGLP1uN2RRvd1rOS9phPDVb+VA6DCbRfCz+ZQXcnYsEmiitmoCq+
alS8xi+z94wuAufNCnU+j97ST3oaGI9BDwyjT+y3XgfKoqA+sDdQkX5U/YRdJAIFU6FmGHplNxSd
nxntkTtHu5QoOlCt7XLMPntOGWJA5TnLSqvEzndp9l2CWFLf45pMvgYMdWNsQwWLcNk7xOzQAiDZ
S9mrl5DabaiFePuZR8UVzgrNYv9zEqx5+Gufy1ZrMO1K1ZMZ1sllVIxspqoNTzPCrMjFvqqt8Zm9
fnHwRRSsJbDs13g4xyUQ7dd4wXrh7+JyvDIUFRXJ1NypSeRvUlcLsKDXo+eg05VtG6N/YHtR/NwL
pThYAvNL2ZtricK+Y+SJNPe6rsBNfUjuJm0u4jT1Zwn3MJQuOfQ9MgXv6A8Zo95JOf4H+kMZjOQg
YxIgIjtqk7pADTjU1hE6dnFou3MmnTKyEom30uHOXgsLy5PircHx+qWaBfRJAqJwNg9Nvpnxps1B
NcpMgTG2xlmeifkMQf/LoEzJQYbe43lmNdv+xyzZQUH8z6leY/40SwTT12qqjZ3QtOjSprG9yqH7
rMwClXUZkwcfasNOFC6uVpB4LnXVtSxw4f7B8zKW3RR3/A9/TMEdbOuWrXO8jZPX8jxIk81MXPkp
qKietbIn8A6tWYfKqjPyalchdLtI3DrAcHN+hZhXkNeW17nNnl/BKDp7lXoaeSe9de+tSYNppw3V
V1f/VuTR8NksMn3J25BeKC2bhwCDsI3AbvcSaLGJR1ptr5XUZWepddmLpXawc0rR7oa5mZkV0sux
Ux1kL2IOHVCmoD+Napi9mG360Y166wynO3sxIrby/KoOTcDXRk141XpSizcwfMgbBUZ0jhQ3fYQ5
dJFx08lzEBqQhiccld7svliNrpW9YPtuHIs+/HO6lyIxFqKiftat5G+n+4Ba3qwpv01HhN04+rYr
lnaqg8bQQ28Zu2R7Yn1kL+C00Ye6fXURNXpuqlq5+gmF9NSJPrR64BxI8TR42hTxh4Fd60a1a9BS
fCYLV7HqrRg9HOb0KjgPDe7sA/rQu3rEIknxx27VBIX5MoXW9yLBnaJM7qEms8SeSRjwNRaRlZ8d
3RhO0mlX+vHOIb7v2HGYf1n0/ghVJZ6FfRp5QFirdl8l5UOEOrW6hRPQ/NTEO6bdYxX1ULZqfg7i
Coah56Yr3TBQQJwPadp+TJBL2Y9diXHg2ETpRUNxfBnZdruRTTlOnTvSUVBErPTsdoFqqFaunoDC
6/TxafDIIkR6/YoDYUmFfDRXoJHmhAKC22hyJ3cDD7UXs0kWsRk3r4ZuqQdvcJSlnOX7ol2mJjbR
sld9HZH3eyXREp7SBCc1ON4Nq/coXY21VxzqULVWpDWDTZfwBEdjoLPgMbIDs43baY5Qdw0g9wR+
iCxJR/U/Dup0r88yOSvW3s6i6Sue72iULck+Rs9OE4PMwiv1W1qD1POsrxEwBNLG9vSoZ9jQDoPh
Hw0TPhtSEeFaseHcm1WOX9FEuplqOvqI5ueeuzClQR9pS2wTtoNX2Hu429a5Dt1y5Y6JeK2EeZEv
ZITBLoYLiTUcD9JCnYAa5F50kWdWXX5VlMCmEPhLvKwaFwN73MVTUp+7QWHD2almd+qsuj/JszaL
/jyze1M5qiFQcQa8h38bijt6f+ttu1lXxSpITMaUzeI2SHcuVla3slnPB3RXiuhVdhYzXCQPF2Pi
JE+y+GUrxieWStmd7MI/IFsJ/C22spMlSHK7Vhm6yiEdKCcHsfCvmNiZK4yagDaFsNllzJvPyLuv
FVVQLsal8BYvPVHvOqq3CznifUISIi3l2kMJSvOvi4Qpf4oTIvIzv4yMy1lx5xgrN8aOXHb8dHVe
0LiEkVrcs5Von+vMuQvHDiTI3HK09FlRQ/csW3adf/XSWZNjTLtnG0d3vCaL6WTOzQI886I0nB7o
BDNVRGuWwne7Q1tP3XPcBeMyxSdvL+eS8cZaMjKmnZw7qNywxz4wtre/QUNhxOtwTZBzHYpcm1ZX
k43s7WPPBPo4++uVWHBWqYWFYtcXL54V7SZV2B8tQ7FWCeAHyENB8QR/8HqLo8qxitnPn9Qhax4c
Q3yScXmdcKxR53Sb6WplcK+7ZnI+Dq2hcbdtqksQxu7ZEqZFGkJDQ7BJh1U9YCtZOkF/hYXZX5WZ
nl/xmJxUF8jZj7gpzGBF4dJkhcYI2eGbGmYVGQosc8gvVMVF2HW8ZJiVHGUsNeJowR3TXJX7JgL8
rbGKX5euGPcxhc2nPp/um6rHJ6ghFzjadfdk2ZARcQg49XPrFgpQM6nQnJWtCL4aXuZJf5TN0Yuy
tZ8E48aLwSA6bWttMsncUQOvXRTzKebxG6PqgnkJQ6yd2T0auN5i1UQBIJwZh6tN8TZ1p0NW2Mpb
wy3VTFmRs7XeITLKtwtE5FuTujtM1PJnHhL1EYXY2WGXOBpBX0Zcb1Tt0eyzPFiN16AstWPIMvuo
w5NxWjLkgpv2wuyH6iFTMncXjNGwHaJkfErF8IXUv/UlsriPoJfwIS+MZOOAvDiQTA+vSOAiJ2PF
1hcne7DUof3cCCx+bc9Kzq4GKKCuQb0qdmoc0UaoFx7rHm5zNOXBi3vjOCdmgPvPwZ9OXRnV2zLd
UB9G83Hub0wtXrrzVpPl/RJDAu9E/tpwVr2thqtQUexVmzb2GQfvlj1PxK8lKMpdp+s2+Bo6fLMG
MNqZAyRFbtY7GaSi5dy6zSCAbOJa3WJAqWvVauidqLo1PeCda25nYyksvMYm5W48fMPcpcKmIZoe
fJcNJyIrZ9mSE6geqqth3qqqStGmLGzbZZnU1VUO8XiG7adcsxY6asAP5nzwBeIbfha7e9nUOz85
B+oOxvMVyj1p/erFRH3BX0Ccf1D5k98CP46xSwrzRxXuylpNsRgoUGXZ294U7Nkt+efEDfFDIvfy
GPilsuCH33zsyuTPKwpqIH9dsUY3a+tOmbrGKlTsDC1G06KqvFeEmL9Vll5dA5gE2D26LzI86irp
lXRyt848qrD1rSlC7Ynd9oTpuzD5rIl36OOuBrDcB5yp6tcsXcl/w+TUD5bOlhc6nZ0XcLGT4ecm
7pbKgiKUtUzHCaOl3qhOkQLhdDPOp91sBSQPtVbaeIcwpkAApVnI4PsYHeXerVmk6jLMSDtKZ2BN
jLusoVAV8ZtcmGA0n0c7EdSBJnjAfu6v+6pxXhpr/gblHzAWc89+H36/tQBt7mpWe6vAaPMPY5k2
3Fq9bO97SrhyPK/bKCW4a+Hi1JV2PKm8vtvylc1fM0RP2jlxa0CBWcVFjP0nQrT3pm/HC6zNpk8t
SFKeYGlyL+I4oXzqw1b8IdUoz6Tg4k2V8dbDRptVrrd5H9dFfboMrVRfZnjz9W3WX8f5kJQOeXS/
+NamaIDIlozrfgiLtBxZi6K/fBvmJlV5KcxXOeo93IwscEyRp7v3jrIggRXZABjl1eTr1WqngXfV
s/hT0ftrg1vDOakHfK7aMXzIwPIshQUKdawAMPRBXn7UtOYF08vwW6ZTDRUtd11X22atVrAFNPyD
cGpMpRTzmz4G+qtbjgEZnHR4En08rLKiNK4dEjAbUUf1XStglIjemAmdfbd6x8t3wdAuncKFokfB
jApLH9R3sruGD4ozTP+tZoO4LUkHI8WTx9jE5fdTa+GjowHjypSC3HssMH/DaJJPO2wOLXi8V5h5
cnhEnmUfd3WwrOo+33GXQnaxjoxVMN9w5aFpoiK4tWOzyqqFXsMk/+Nf//v//u+X4f/43/IrqRQ/
z/6Vtek1D7Om/vcflvPHv4pbeP/1338YtsZqk/qwq6uusE3NUOn/8ukhBHT47z+0/3FYGfcejraf
E43VzZBxf5IH00FaUSj13s+r4U4xdaNfabk23Gl5dK7drNm/j5VxtRDPfFHJ3Tsen4tZqhDPBvsJ
T5RkRwE5Wclmq5niWGG+w1tOL8gE76J70Um2+tqzn6C9gze69eqsLJG8vMiOXAxQq8ocXTMHoS6j
S9ZtoxevvhM6e2dKmpVsojWYLSsnjU6DURSv7QpEdfoa6xSDkklLlnKQGnfdyiUVujey8DlzsvPU
DNVVM7xi5/p5t9D0HPq4DGalA10t8E6yRUq1ulaaMq6z2o1XTplW19zuPv3z5yLf998/FweZT8cx
NOHYtvj1cxkL1FBIzTafG5RzwNTl98VYdfe9kj9LU3g9A1OUTaa1kRbzUae+yFHsJhI20+wIfC37
VsycGXkwO63F0yf+BjSvuucjJx7F7eHHKHPOlPwIqb5loMqrtsvCj4aXBN2KyaNcIFtggyGjhC9B
k7QP2eRA5mWMr3j1OTINsiLX//Jm6L9/SXVdqJrhaqpuaPDwjF/fjKHy0sbvbfPT4HlrfVbD1uYD
+6eWxRtnJhJFHgiDv4KlMwSriiLHTzE5uqXGf4xzxYAzPs+WbXkWDIgDq1NKCnHSEYhq2g05jISF
gBWfqyBJboduyCJUz2UAcqyqIqfAKNn2KxdsuN8d5RwZvw2hEPyMKomPLkKtqYvczGAl6NiV/vP7
ZNm/v0/s1RwhXN3RhObo6vxj/+nHLACHTh1b6s9TVTcbzWjTjcEaek+6N3mO+vziGJH6KXNSClGt
GZL3D6JL4CbKQnYUjvGMBrH3CC07OnSpO67jocSOsGoeMWnF2nNKgoeuiZL9rRnMJRZZZ1FJXG9b
JcKgJ0hauKo/emQtZkT3Pu6xdHuvzMgzoej23ftcOev9oj8NZr58XTniPe4NwH6RWOS+AOTlWGSj
f7Rh5Oe3dqBj98m7tZW91jzkfRxCgsFthitnvHcnUZpZy14X/n+52wox305//Vm7uq3pprDnJIOj
W79+QrWq1ei+Q4LvlLDc9Knq4rKETpLjQjwlHcP+HQu5c+RV3aloXMQMurx5tWsRHvWky+5DM8ru
tQSX1KR3jb2M3Q4dDBk/KDBuncfJGCLAKTmert3KZjta2X1fCIdkc9JsRvninldQ/M7Lbg11xkMu
BDp3bOhZsxgqBf1qPea0hHlAKtmpl7GtFSc3KeAL/XTaIMy8iybv6qk1rIAo4x3vE3PHPcw6TUMZ
b4deDy95lIg18Nr+PuLOscKwMn7yO1J5ZDO8F6XooeINk/KWBMFnRQWkrwjnhC739ARn7aEytGY3
ASAjHdzGV0FO+CrP4BR95QIoWP4I5Q1ikFGTvhjuNDi3CUXpw2BNwc++z2866Jce6cpQ4a6Vz8J4
k5WX8SfSTxC4bcSofLW0l4bZ44csTOjR81lsT0jay9N6Ct1bUDYB5BuH5rsZUyP3l2Da4zltmqzd
JgDqLQ9+vDOcUdlTBI5R+lZqfak5AVYJiA2csArwTonSdEfy8ggF0JJxy6/Ya/x0Cvh7jWr9dHgf
k7ssbleybQnrc2T49dbLm32oFsFzoLbFyqRGcconwzm71NGX+lwUaNPZeDMxX3kU5xuqrMYe43Lq
yF5LXbeyxhudQTIYBs/HytCB8joTHsbOJR9dA8uSnYCUo0tfoYtgelOxNKp0XIxqhE3YPFhvXMrR
WfjR1u3mNLm9egZV+uchyzDqISdgb9nPT2JRd6l6jjTgi8jbb+Q4S/umjk1wsZvYuRszLOwHzwo+
uj3smHg02ZZ1tXm1B/Tu3FwPP1ZdDkHLcxJwRIbySDnubHSe90zuqlu40YFa2nhWvEr11x0em5R/
gdu5ZXHRFfgVSPdiMZ5O5VHGMjCvaIJqxYWMznNfoLFRsVP312yFSYCBgd2NiDn768Jkcatk4Efk
PDlFnrlBBOEo4X/zfq3JQTg/4ceyToKENzYCg7c2Ji9Y2Wwr1lojWOGgrn+GDZIfTa+yLrUtrMsY
gTr85yeHXE78cl/SLVt3HdNyXE0Yjlwm/vTkMMsId2PFKj4pRpQtbbJC27ws8BYFyPTWmSjYoWv3
kjtOeySfjH7BHHcilBLVwpwuyaR4V980vvaFNeJTy/6F5UR9MMWgfojKYiHjgaeHO7KhxUY2tQyL
UBAcT2Tt9JMRDNXtsqVWsCBv1PQ8mUG6SYTWY7yQhBvh+A73lNj+0CNvFM+g2N/iqb80ijb/6I+x
s+4xBton6C5+CNX8BjCO0Cq9xXEzbz8k5JMl0Pe38RlxCRh2QyVCx+EYVk7+ONclV0UWGhvZVMYm
v8BK3cXkuwqElwUM76DL91GbF48YZFNhaepv46ho63/+tJz/eM7zDLEphJl8XqagjPHrU6Qqa92h
ihl86oIWJ2gt/zBZtXcfpaV97vOqXzRm278NbQB+wHct2MqO9oxGzgZL7P7N7IZk67Qi3JpG2qzr
AKSLDr7kqM0Hh8raUTblmYwFpqBWY9uHSMTZlec4ki4qC64SL+QrYoHYxQ78aPpSLU6eNvanArOM
52Y0L0EVTRdEifJnV5jfqHc0d7IVzEnKpgjqo2ymbdgvK9fu99U8s/TZqvmTbm9lbwhufK2nVb3x
XZEeghlyBgayPXUzn8iatePbZVP39QnUHlBLGZF976PKXiAj7rBbyGqUptqo/8rNzJrre6mwqI+R
23zg/lzs4qgmmZKopDBilaF63M1D68bf2R7kzNod7TsbKbdpYRq5fZdXxrnKzXFfzh2yV8a1xrL/
ywcvP9iff6aCHKWpqbauGmzWtN8XeD1S1F3v+vrHUfjVKrcKELWm0t8OMV941Ejcl7yKrA1biujO
Kh3rPp0Q3rURWJQt6uDJxewM4KBsgWdTqW6de0a4yGpwNWOPlJk8oBWVnR2be5rfGAqLLDzHHVSn
SLUM546l3v6fv9TG74t8YeoqX2ddhQmr67r229IoNszS0bVI+2hr3ocaUvNdw13mp8PQo84H31Fj
gTLZixRx6TtQI/3KyDz3WqYi38Rs7zFSQoPUzHLvUDqhdVCB0Oy6ZJruvG6oNgXWzFfoZ/2i18fm
WIQauXijqHeArkEJJdPa8VJvb4DfO8izQo2621n24+zvet9j7+MorMX/5Vb9Hz9+YbqWcDTD0U13
3rz/thliYTKxZx+rj1GafsuyC+l5726IIusczlgeic8xRRqvUDwyV+8xeRa3jjhpGGzdJpRo1Czk
aTTNIGK9HDfyAnKw7EDJZs5+eMeRovX4J9S7Q2GgDMYArRWnv7vBv+WpOtSzVNOYrHtyoOAOIIwK
AD1ww0R9saWOyRyzw1a7uw0B9XVr6vMQH82VBVqzIzKwdXat6vRJOP+fs/PajVvJ1vATEWAqhtvO
uZWDbwjLgTlnPv35WPKMtuWBN3B8QbAC2XI3WWGtPwjzIM2GcCLObnxVNDuBiC4ELIryIPvmafze
NwXv7yxEGbQ7Xxk2faTX0H2dVlu0Q3kGKe98CdQEe3oHMB4REptNrHgxG9/9YvV2s4S5gLqI1js3
VYIYqz43IDZEODgPsivIGv9aTB6im3NDNrJ2abwRM3AR5Od2UOfwEA3RVDybACL//prY8j34bQyw
2A27AFtt2wGEaHyODCBZmWho2X6xBpDjZR0S/MJdYB0pvf1Uml6/EnVt7YK5qPRguFWjyc6ylakb
916iwmMhxEPG0klWjxbYKSa3N9RA7adWA//h5Ka6lI2ujg2Lx6vCYW518tug7x9wJyovohT2Wfih
vmxRVn4D5g6jyhhfproA9Ydryj4L/eKhUqpn2aFTsnphtWNzi9xjfAz8KVkn3qB8bcKF7JDrmbsq
3GA8ekXm4hPvMfXPt8ZP74H1rfXAKsbYDYaCG5kkXjqpRdjP7/l9kTnaqlpU347zAfrPr7oqM6tb
eUAq5Z91svPHtUrU1e/9Pur0CKUk1hS/3evz/UsbVBDbJJ3s+b1tq5cATshrYmAvFJdDts9rxX7p
I3Tja/u1a+DQJZ1aodbkWa92iR04lEUWph24EgxGEDmjHnol1IQ6s266bEDzOoEa6rrlvitI/CEU
kvCaGD520dD9I+hz1dgfWXj0wZObN/eODvZFz+snF4LAeTIb5x44m7HuXcTdQtyI70e/6rC5w/co
QrpiycIFhPnQXmXfYcLBK6kUD9YqfX2NZFiVT8lCtr4f8mZputF0m7AhOolBM7b6f4VSpN7JJ/mT
D5EVjLSnLVbMNx9V8oJP138qfrpdC6NvVQrdWshrpczKx/1SLMcOaoGlUW43667PjRtRaA0JDj7W
mM+GuU62qoWrv5/9vV+OZvjGVcmxeTPG3ZJwd3nq596j0VrmewOxae3kSoS8bHXm3vKsGHzAKfSL
yRFNBiSIibUYKGo1upWH3GsQM/DCdDmjad7rGmFOezub4cJzv3Y+qE0LvyXWrx+XRnarXPSpXfbR
qK9RN3o0HXe8tdWpXmp9V29lUR6GTGsXfeek+64ppltZp6XAgxVIT7Ik64vR3edOMZ4/qloRoZ/f
RjeZIZobkf3wNFLFdYKjEaHW8QVbrx/kG/0bV9HMu0ELLs1oDy+itAzQNKg34ZDyz159zEgDtfIy
pgW4fBiDy2g00nKZ+BcPabM7V1WG+9qP2EWTMtz63TTc6+VonGb+oeN2WUl8Eg8ocC4gBenb5YoD
GYXJSYvvdeYIdPnHW7aBxb06pO3a0np9LYujG4e32VguZem9x1hqS9PXlS2MZUJnPntkhL3samN4
pnEM9Y7VX5/tsIm0d8K0+novG+Qh6YF9blxhzFpWfbWQvWVLY6vnICnKO81FPLtsRH+ObUe7eC2A
JECk5VuCAFmKrONznqbZNkNPcSfUvHjE+utWdvgS6r59COxaCVGjg9fhNuZ5cJyBmMo4XKHAphfI
AIv3HhormaMSm6ePHrKbX2S4qFkNyGRTdVgsVw674wBr8kEM83eWVEfNR0Q+SCkmVuPts6w31qg1
lChrEqiwBy99MxDQKWNr+I5REcBiLDXvuslHHidtrJ0XqSNjr2O/d0l451zL/maRVJbsipssS8c9
83GKYsVzC9MLk74BAcA6/3Vw5+JHXZGa/Iwz0XIDws1dBORyX7DqW0rlgLSy0d1TAWJGZW5fA5Vp
WSoGTGNyZ6elfip6vuWp6FF8RrXxy+TMlCVNGS6pSqjKxExEN9mkgvxeFo1WfoE3BPoocHO4NG37
CjXXSrLyywTIf+vVU7GVxUQ/FIMHPGwYy900mvVGXowk5DKH5/bcKwryTl48rmV9UIe7JtLEYzGp
3SHpTbGSt9Eq+6ImhMG8rEc6oEV3MhGWCVvQG15NbIwXpS0NiqbxFiP3L7Je88Fug++WxgbDSzwc
g7m73ijqzsWwby17Faq4mrVFyhcE9NmwCgXFzn54HUWDBEC5iPFbW/axIx4ttbUXQ1NPL41fx7g9
heNXEfnw1iv9uxFlO9IkPiBM5WcONzIiUHEt2bEHC9Lcmz5Pqx+xn94qQ2fcTn6YwZgWw00GbH4J
YcLbxLE+a/sqrbcb9SZnrTcE9dqLkkWFfuLVFUrmLQwNhmDFV7qJMx+V/OhVD1SXHVZZKWev15Tz
YKMDFuvlUVZ91Msztfd6/lMsOD81mIGhrCc+bFsNFg5dU3x1khDZHlPxHsfMSEA0u8qNmxf+LTsc
Z2FA4SATS53l99lF6MEtKcpTpBr90Rg086o2vrjiFxLPsmxrWSUPKUAbbFqG9kAqkshsy5LBVbXg
sY8B3AJ9iUGRtOEjSh32Ne5KxisaLS8e7n3jR16G4WOh6tXKGVM8j9yhOQ/zodAj5B2yaqd6WXNW
HZvDfCYbZbfSNIqlgMS3lnWf+pXJgO2l9QBpRztVujodezctMdCpo4dpIA3uA774EeKb0Zjej04E
4cJDeop8qz+tfRBj7xdB4Cs3UaItBFDpo60jHKvBSOsQrDS6nWI2N+9FVOXN01ijDrOw1yZ8u8cm
w8CgKnhNIpFWjyVEwTXGYMHW8a3yMTOQs2RUt3GLoaiXJkaiTo7o5VwMbdveBWhJL2XRabvywAIz
ei+iqOge4SWCP5o7p5OlnvXC/57oD148qV+Bgn+LgGi+DnXpLfxK2A9Jpder3LGCW9h/+SbqB/U8
KOVA8HpUD8nIj5RYBRIr+PksLVVvb2DYxjuVf3tLG5sLpDyx8qtRY5Pdfde0oP/Jq6FUSfIzYmW3
iLFGeCrDMVhXBRDhn06mp6vYSngD1MhyT32p77BZ5AUoTOspKzPjUHjjeDOXyqbgm/KD7BEUcLJQ
NGNCxFRNH23fBBLtK9VBtrpahuYiuvZA4mnVu6FH5c6dNrJI1jja9gT01tOYpY/oUZmLtFXik5vX
wVXXtZ8Mht1zGKT5roBns7YQpnz2c1cj7FeoqLLQ6nbBSQ+a/K7JGEGEj7DNXG2XZnWEzSwH1O65
Qe92XQy1upWtPCyo3CdVAj6LW/b9qgKm9GQio3e1e/MfnwspMF3La4x22OjYM1pqV9/hOJYDTS6x
7Iqt8OIjtbhyqrR+Ri79GWYSz2fUL8l4u2/O5AHUmi8ScE+2QyCwCp8vChyQWga2xs9TkLxfZDn9
0qkK583vUwQq7Ki+8+dPSvXgn58ECK5+zir/2VJ85Udadv/4JFi9u0mxFoylApTonIyXKXp5qNJm
8y+bvDnWkctk/XtWnvSQbqoWgTMASH/GedrMKwJFhU9hR4GB8GcbH/Uq059SPXqd/Ki+IvynPwVG
DIK1rh6GkqVPP3or2QkuNrbGQK3fLwma8RCZoIpkcQZMblGhM/jhuIUzKP0KbRJjJ++IRCQoiyIm
+TS3jmF0jbGgudHYlR+I/oSXPPeyXZDgs8BqDeEPMYUn303yRRCxpczDAXZpOuCMlVgPsoc/PKP5
1t3L9gDbET67uchSqDEVpaOaHEY3eHJq10IwxWA3rlpbrzKUGUjonOCWQg+ai7WSRbs4jiLwRhTd
pByQ13TtnSyajQUztGj0Y+CM9wzET7pjZXd23GV3MVsOkJhE6LuCd2HpR7y8YZYeZSuIkfb8919Q
M/4IZ5Hhc11VEKuxYAmJT+GsyGY0KWunZ4c3jFsChJNBVnJiYPRSxLEazLSjcytU82hVGQ8V/1eI
dh4JVGsUN172pqtOdFdUeXxXYmK9d2LRkB6LIJa7aImqCBNvazVU1mNedC9qx8TcpkZz9WsHtZVi
2ieK3r1MXT/tJgGMM0Ac7qU0UN6YCIFdLBOHHPDh75dDD2n2Ts2r0893K1oYsq5jlecee5KnEXi2
vLwupvxQkB3GgItu5QynyMy0OqWgT5+dX5/punV8dNzMXMpevkDQT2N0PMp7oIlEsm5cKU40LAci
gTc6CnM3BeYLPsPb5aPKFWBijAHRNlknDx5WPBsTdd33S5Fz1k5maT2rmOiefPwVd7mRovc2n33U
/a+zv/ezI/fX/dz/nn26Sxy6Ygt0mhyielt3ireNgjBcskGb5l3adKulQbIRbZevPup8rZ1WXasZ
a3mZbOhMvVyaqd1tP+ps4SCYNurlRvTTd3DgyGPWmuDN89W9MAhjTaJHqboOnTv03/OllQXtq96J
B/BjASAcZU0FBCbVKS9G2dVf/v58/5HINgz2CAAyLFjohG1l+z8SRpnFJifUm+AVoZowPlj2rjay
BwhezQ/LabdirLUvqu+IZaDbxrVEU39fBZO1heyfn3LU7xc5wMEFCCse8vmgIOu/smKQoLKo183l
73+y8TlrYtiusA2Cm5bhmI4pPgXOLE31w4Cs1JdpHFaRO9VAHziYSYHns203O7bJ8aJXvV916mBj
8Y2f3UJPze7Vzuoj1D7g5hoUK9IIkKfStH/1wesvUpGq5x7NsHtlTK9WqvavRcUPpGMps0uDFbTp
ws/089hUhDYHE3/tPGGSt1xHwzaRFnkmD7IjGfge36ow/xcIguF8Gpj4jzu2hYiyZZvgaUCo/J48
gkUPwiCb7QcsBkyRlPmJ/Iw/G3lzas+HVPfzk1fAOSeAvf9UL4uyx0dfWZeIHK3WxMTrb77Jp34f
xY9rcxfiDqymCE1Ys78zEDc/BsJ9hThADKQ2RwwabF9sHLOmde4CE3Q5wJy/kVWgtYY9I+mENi2N
8ia9io1T7YTmDjm64U4tyh4xjRsR5dxS6Xg2/apFtWW+QN5E8cpgASzAP8qbwDAbLzHWcbJR1G28
9orelImSY0KMkCUn6fl4PsizpjbzBTLL7fpTQ5ai1b6QHS1elaWuISRbtYWNnF48LQMj7B7sxBov
fCF3bdqh7jUfyuEVxlR8/95uERplkVyfZBvgDD3LmlOe4HljlQ1arn6g4dlgqKdEK3+dyTp5iOfW
T51lnWytG9PeCx91mn7yi6PqtgQfxuRWaEVBXPw/B9k4OQjeb3JzLI6y/NGsRkgakzQYSNK6+O0q
k7Ix5plXmw8quIxIa9OLM8/DwEPi89Rk1/59GgYkv8GstSX/PrfObj5IcGZkEkELyJt0ZareinYj
22SvMJ2qPaqrIwuVeS7/X5+qdeM+9Mxfnxqlg7p0BgEUIZ0mFHQxaEyQ3HutQbLASivcK8RN5yqL
vT4qr3pPFN9AgOHUDXp2TbPmK/7CxgVVefMizyzPZAeIS4ZVFibbxAlwiWyI2OdjI1GXa1n8OMgr
KnRdP6pUkg+LVouRSWl65QzABTE2PXM2gWopZ1n3cQgsP1j6RZgciB7HRzS8cACcz+ShVrwxX8hT
slbJBm3Ua9QGySnyMxSwnCJbO/wMqyoqqnWKzAaqEuhBE+QaIL61P/0yRz+j77L7uiFu3Y+6un4v
1m1762IbpBumly9FVhF6KYsOPzo6B27fXrJoOhH8Sc4+OTxkT4Wz8BrTeB4G3Vq3op62sphjDrgw
pzG+lkHtP1WsWDQ3MZ+TaewgLP92ldXdpJBkWG42EXEBvX7jbT6MgNaePSuvtnnP9ifPgwJFy/BO
dkDpbVzYgWfdDKHbHUWRIyE8uMUbaND5Bk6hOKsMQNARYSH9ph3NaSEbgEDdEilpHjvPL1CXQVA2
zkCvh45+kB1EiSa1QtClc/BTLZZx6pndQ++yafXQaGPnXG1mEs7XYYVwIuChGAIbS2Zj54W6+WTW
QI7m5siJQXNb7FfSvrLWTiCGwwwuhveF9JwSKMdSKs4N6iqzEc+SxAy/iPdBXaTwct3mOOT+L8KG
PnTfyScUt3igjZeqLElPAcF8rc1prYWNckVvYbwbXeJKBRjSXZzpw52OyuJta55km6ypNLsAdRNY
S1kkdnFrmqZ1wFMx2NehYWxiVctfxqzeyO/CGtpuGTRTfUmTkhTeKMT714sQ8yrL8uxVM3ipceVR
90MwlPcCwyd5ZabFSKAVAk5CDQBHMX137Q5j8AWuxvsPoXuI7PUOGp0GXh1XNSmzpVUhjKB0SF5m
JtqmdQlPDnJr6b6fjPIEJ6H3k/82jer/p8+fH8F9srqt5mXBx0covi7+ZVrW/5yVcaYyVMCbpm1Y
7udZWQi/cVOrHR5Nc3KucdJese8oX7UWf8wOjZatLGbIdliVTsCsIjO47FtCkGO/8nJf6WK+HrtY
ZgjiQRJUIiDx/zlTTNtllTFGW3n23lpa/5KaRKbk923rvLIiLWnZGOQCITI+73nYO9RlAYb6wax6
hDdR3VUrQ9vZJmKc8uyjzv0fdbKfm19xDV2MSkpWCs2YZB8SnD50U0nkMXG9Q6cX+zGbImOrDZ69
GVtmnvcy7jQb9IzRRBmS165tkpVRV/ahdBEUFfV9ZCsJqzIr24dBmDI8U4zG7jvui9oNVCYD0l/4
XfYiApCuDQcnM1msvAcbSMtzAVxw09VOZV2SISvRmguLZ71l/VEHDf6PczEs8pVveNWDn07mLe8f
a74ZoDPaOC/lLo6bATs9J/aSbYCS07Uny3uyvWEjS2Pculd5VrWOisoYfnqxjfz0QlYqVvqKgpa3
/+gsrydKtVHnS9/7ymuTltlYVnYDruOhb8CSNTRv64dqyVqlL54JAdsgAYrkIP8nkevekbk0Cd6G
3WPXZER4+R9Z+BUs4ZQPKG5ltngt0vBrEE3pt3CKXs0qN1n2Dx4PqAOyEXPIh7lDyDzxGIqSoa53
AVvPy6X3U7mG0seYX1Yb23ppGvwRHwurSmsLb/mxlEKhFM8F2HHbqTXTjRNO5Z71uPNAmvjWMELj
ayG8GMVE37gYRlBc/LJmEpob2mC6FLxYj66a+Xs7rLpN2TPg1NE32U7qOVhPCZb0ZqPO3gxevzZY
/l+ShHVFr7nFV92NnmF5dcj66eJAIldZyXq+9WWEPfDLrKW67Vu73tqFq7wEiNfIDgn+UWu9N6oD
+urRQxYSoJlvqPpmtXTGyTnDHjauddGRkpkbWo+EL0pWyq3u1d5xStNyZaXCvYl6GC7okj7VVV4j
X1b4j4K9QeFr43Nn28VprEz0k8ZsfIbmEW6a0MhA5NMaFgirKlg/XWRrBefJNrNnVJaGS4VtAlsS
esXhNG1HX0EMqQ2n5yZq46WK/c1RXmS7/rpFuu1BqXvlxs5wkpUfDO9lb7tBt5IXYbqYrBrPsfZI
mtXnKkKbZRongB31vGsKI+Pxo4hP1K9iWXjVkdDSP4uyNawIOchrm9ldKSx9QropuUfXJPEvAu8Q
+p34dcrU183+1KV30KBxK+s/2uQViifWRmypYEL2ceZ54qUc6grJDgTnAGASso9J0HS6tU/yWZrO
K1R8pezoWIyeuI8n5+69PnEtom4gZJ1m8G5ZTf+Q9TVLkmVaIwgAaSm5SZuiWQQz1EQZsWtJA8e8
WlPZX8B/4gcRIavbtQBrEOdd21ljH95P8auxD7LskYzZYruJRg6TLGI45jkbkbGsS6x63uvK0jqH
6qQc/gGumet87XYEqu0xWLB8BeXWReFb1ft3duSFP7q+3OJUnAeLIn1LMQiPFkV7ZWcsgkUeRyha
+NOPevSuVuX0b7jvfJ+qXHvVJ3NAFQyBu4Gw9wKVeGR2PdtGUjBhBwGBzWUeUj30NDuHINd8KjvJ
s9po8IpynHQp65QKysxCCbhHKu9BBiHcot/5UzZ/XOf0WI8FwZSvOy8dFi4y53BNY3+tWKV5YY+r
wmbVtH3mRu0Z3BYycSKo75WAtbIzVd0XlOKung9acaGs/Kzr3tlN4UxqkswmyWLy/VQ7BhPIn5n/
1IxYU1hGmi+6arABoHEg2Af9ocCzzvUjFiKQWXVuf4OCWnfwg/pFm/3Z5MGdmcStn54xiFeOskp2
tQJEIT10Tlcffe0A50FNBLskqsRK10f/qqfNhHuVNeJMl5jnJlK7te7m2QO+WDrcW8N/MwYgMDVr
6EUXF6sYWZ9v+RDPCnya+eiGiB/KO1W+9utO+WzQaliKvrWUSpwJbeUiDM7OXEhYhp7TfkoQduvL
cFPbyuyLQIudmBE8RPw5lyAhiZpEzY6T9DTMZ5FWpie/qJpdjgPh+1nw37pPrblf92sVKj/oAPXg
EhuFVTKfBpaqHhTBQRblQRhOZq3fO6FsKHSMNujqxJa2zLUivOmQ3kwcI3kG8qMfHLOtV7oF1Rm9
DJTBAqID0NXSGycx8GGdG9BDK1a92zqH0g/cpyppl4llDnikAP3P+m7cyCK4rz1OcuIBb5+IdDEE
sAT17RY/V75qVt95WHtfMG0Pl2k+C5QpRrXJkjA7IcsLlhnZ3W05+d2t5k7jMghgr6sJyQdjjjD5
c6yp6UNz72TV80eVPHPK3lyFs5uhiuGPFqfOCUdyh00/vDmU5sRSn4uyTh6mgpXLAs4hFpEO4nwo
Bt1WBMCWGvkwhHQLpBRkeZrLQ+2DYpJlZvH/lP20ejbVDM2vTH1RwQ+nlZr9ZIOIaGcm2C8BNAhi
07oDK2xtAqcIj5ad+ufWmRNOSlM9tnmG+gXKvj/atySJ85+ZDoa0qnTnUWHYAziQNGe/r/RDbqfx
Ninb8o5dJxIfaZm8dRhuyqu0rrj6I6MVwD1vydC6/XvkTxe/027IEpqurauEhV0hDJXH6feYFzHK
oHPUwvsm8ln+YDL8Y0qsD27HT73267c0ntYvokXmOsJgfRmH51HHGk+roRUrQguvrT7scULC8q/0
DFZk+SWMqnrfuivDLsJtWuTBXZDdJXFzzQ3fPKiKMA5ECzB0yYtkGXYtCBgTsgG7JnOVqyOqX0Oi
MnRwOxi0aHxu2mfNVMxVM6LfRtyu2UKrIJxsVFBFmgBbC+1gzeAbW4UVhKD0i64hrpUZL9EPkLPG
zZQ/YkbngvRBwVgnv4lzlJOdVM3TtmnVPiruhFGRTwITrr3YkU1NlxArlaMd3RP0QNVb7+urGHHi
8jpoNiEq0kdFtUm5o5C6yPBp3aQgU1e9hz+VEyRLT2j5BgqXuum9xNhM4ltr6tm+I9SytomPLwVC
phsi4MPSrgrW3qLde1OY7ODigpWZwA3FIl8g0QuhEw81JeRPrnNyPLFAwzktF4MaTvc9otGRgnvj
GDDnQ+9FU0SP7TU4JmUN8K7YjIajL+KgJ3UfN+VKRZAN5we0ZJRe/xrnSPZ1VlauM9/LFopSpqvU
14u7CDQgkAL9jIi1fm7gOMVa2OLIECxRuBkOAI7dIw6GCJ/XEKTIGQb3MaTJZTLohBzxdQOEWFZ7
dPhW6GGSzI+a/YSOPWINxcIaiBhEU/stVUvjBHzmzQ+MrR2wZrLKPMoWXjeWB6LhfuOnp9Qwn4bI
Mg5+o9qrWCDfy6rFX0aa2+AdadXkWB7Y1aUnyPzpqWSQHgNEX1sYGVXkFfeBWTwI0aQHEZKq9swj
4esrsljWC2PvPnAwd8d33Amyc25Y0XOlJFvN7ntMrcJ6mZOOvDUB03WVuUgCG/RDEWAAh4MeTNlo
0XVdc26twwQMYj2reW4w9T23iTOdgxyAimKTFYeadSo8XGZVGFkbezDFoSijpzz1+rM3EpSN0cxw
tMrbtaN+67AfXTAkO3tkSxGF1od7LaraizzoNsqJQ5lhwRdUgK5K1TgaYw1UzrBPBdnYaw8SZTVa
AfL9Nja0gG2XvTctGvXsl454gn64cILgWBLFPiipMuxHt3tN4Y+fTX0AG23wMxoAXJe6gbEwO3rA
jeAnV12FQII3Ofp2YCW7SnV7GSrGN7Uv13qoM72Mw3BWs/SmgZOHOz34WkjyyGOMRrOKsxYj9DRY
E7Bwt4lv5ytElFfW4H+1dKP7l2FN+327zagmNGEL6J5EDbCA+YwERokss93Kzb4DO9Kf8xE8Fd4x
dqdAyGlshU0XpGU0pNaFF0Gt70TxE98Mexswo+GTEmOfHseHmCx7G3YjrGHe7X8ZeX9PZPMn2ibR
AODKmk4mwjY/MVU0VU+qtCyiHwPOUEh64znYq/ltmWg5nrVjv9NtXFQK4kDLgr3jJtHqhdGDtJIy
wsWEKkc0IipuJBtDs+oNCRe2LWGT3uZq5q7VKdA30zzWZnEfLl0rMdZmKvAAyoPnZlT/7Rv/PUoj
v3GA15oAfg8p5A/6JrFMN49htn1PETQ7oLloHUHsrPCRjzBlStDDwqzFW2TwXReEaz2czxMszXUH
5qFwln//cl3tt3CL/GvwZUci13U1ks2fufsDIH+9Y0D57rILQfekrTDwzn90TjCTlsZmNZluvLAi
lFqcwflpKPG3tmmGU9u70z43nW2p2uxZCBvuWBsOB08JAJw1ob3RghJd+Qk1ybYLXsCAqZd6Ci5x
bWuAO7rwnLZ6sm1x4hBrGf7AqvJZyUNvoRfRQ9iW98xi7tov+hRHs0RsK9V4DhOMHiMT1TbTilGN
mxMMUeu2fF2IELWlpa41v9unaa0vA6F2y9HXKry6bGhEc7GyrGRd9/bRh/qF70O6SAfcIBHq/Ok2
YbAVYfOqZxPSikV+lzume9B97dCHyj3aYNFTzFu70Bz3Lc0RCzTGVj2CyzF3mc8EkitJtBWeXh15
U6oZ19y2P8VoXhkPYMFVyXrs0Y+tvLg96WrTgKl1MW1Qi2NTts05SbFjtvy8XaJXHC9i1QmJE2k3
mCco5G9CnErrcfr5999f+2NVw5NICk/w5pu6bTufVjU5Sql2Kfzse2arw01XuQX2Wp7ZL8nr3NeB
zraoIKquz09nUebBrWAs+PvfoP/xDM65XzAqPIgGKdXPeWBNsesBOuv0XcuTb7i6NSfQGwnqcqkP
ShWlGJmc1uPqDNBjyw7M3wejNqwJaQN/7nNnEwr9DWOC9jxglos0zKgcEzQFojFTV33f6aepxxb0
73+29ilUKQcmbAZM19E1d86FfoJnaDHbSXBN9vew4uFTY/HVbXt9hfEgIiGeX+4z2wIiMzVPIlgT
vN8jnm58yZ1hz9QNWRUfQhYhRX9RumJB9NU91PaYLCIHbwLMDJYavxlLYUd7CEtNXY9BvkMfSl01
tX/UHLQnPCwMrTpd4Z9i7Qd/qldETp1t7xDr65sEnZUUv1DMmWaZ7+TZU4ZsY/eoMQfkqo8l8NF1
6Xkosfhhd7KtkXwOaWSouFiStnlUL8pofMtMcpsBjMhlrIztevQHe5MLJ2AfmnerOupK2JCju/Fb
YxPkoro1+iaFO5/Y6wHfro1nmhErEpfVqvB7ontTA9/NKFeV6TdLr2Dh6kZfIQYGdfmmmKY4M7KL
laJg36s5GIeW0NQXdhSOxMK8B6hy7r43w58t6z5YS3LtPIx7JHiLXVE3oImJumxZMWgHNHRDRIO/
qQa2vgiEGFWHr1beBHtrzrWZbLdxvwxxmAzMfd37w7pHwowpQGT3LqrsO7drfwikFFMWNbq20yDE
3RQ1K9UrACT2dyq42YM3nly9iHdB2WuLsTPDiWhJthRlshyxPr8xbAVb2RIty151g2xB5kK5DbOX
zATAgBOFlh7x22RtmGkrv/+J2Hh6X+emtTO7elo2hKBVod0gcD/bHMEmzKem/pdp4BMh6P1RNpF9
sAm/u8jufSKEtarn8l7a3nerCgNWU122iG3F3cQgkDaaGrYknbvuYlmiu5i+hr9n5B/zBGo7i4fN
YHb33Ww4CHPxIeVH+fub9ucAwQrAFS6AA83S7T8EZgy9n6Z46OMffdhegQ1r95oL3L0CYbz0GLdX
Y1slNw1qaOAkuqWmjzDSNEdbNoIljGLg6l3XWv5lcFoQtLFtAIKMunu7f3Bz5230x+LBJ+f/b2AR
9/PcylrF0MnEGIbjmrx5v+8YLS2s0xrLgh+Kj/DNhKRin9uPTRIxcSFfurEGfVgEipfv4eyQHgIW
e4/a8I2duIdMs8RebqY61Tgr9QBeL9vrPW5Zect+R8OfYuGDrrSbvj4bWrGPCBxuNcefhTgg1qCY
5h6qflIXhldvsQb6NoIUezViB+BKU52j1Ku2xIbjh7SrCJsx+jTt8Pz3X+4Tgk0+V47J5s1RhQ7W
1f2El5nSFkWAIY5+OKler93Y8plPPGjftXNrhEV8tAbNWsOV+jEqGEW1w0EZa3FMh2oNewkB4j44
G4NanUQaFOhbay82xvU3hqPscSzslMZ8guyLGyRkjRXoxXBR1km3JKiCpkfkl5cp8760asug5rGp
guf66MHrOVYtWuR//7/y/Pzxe4P/YQrVHR5SS7M+vURVn4ra8bPsRyKEugJJ219gA7sYbXe+vQ9Z
9FzTMF6Bk8nO7uTfm03wf+yd13Ld1ramX2WX7+FGDlV9zgXSiswURfEGRUkkcs54+v4AapsSvdvq
7usu2zDCAhcWMDHnmGP84TWoF9lJRVnzM9UKL7ZFaZHaRbkHEQMNZCV0q6Tv0xu6quBQme0XLJin
s0C61+xyLxaaSwyVJwQYSI/CbrxUubZrFcGhmLa1t9QQT/tMUK8nyn2XafElNg5YamS4WeLjgB5O
YSm2VpnQXUXlU633XkCNXklV6YQpOVj+bhBR2sUlrAc3U0CPrwzGEvJe+yBMIqfHNMRuw2ItfjDF
Wm61vLBnVRcwNcmRAIGgc4WcQXHuVtWjMLdqLOwRBAdLw4VpvfAgzFntUqK4Ar9YXsrTfdct8Z4p
Z0ieXofUnRcVLsND5gAEl51F+USAAsSzHV96vT9ZdYOXD701YuA2RcX0KiOosxcArV6C44mdrzr8
utZgVVwXl0SQ1snUy/hEEau0u1TV9lIUTMfZnF+nuJepOhTSMVgdXQO5eIn6GgkH8pg2pgHTucKl
I6jxpezQ9pvoCn2NMAWKHAkPEdGaNRWqamsGbhgMG+uZ0zQ0iIol2YOuNnharg68sknODcwQ3Bjp
1EZze6EOrxTou6uM6MFGHuOA1tu4U4MmfQDofwwacsTl/NXMhPDMpKf2pxBV7wZonZ3MqA6RGxdP
2rqAIW3j0Fqdw6D6ivbOSwMPfC+V2iXCzuqt2vfT3kBNdUSX9kqOgVROWv6t6JsLVUeVvjPD6xGf
rWvEUp1Wym9xjihfjZCxUL8kt298LqRFt2dKD6dClC8nTZLvZinazWaVXo/MeNA8m7s93RL57TEa
sRCKYNKC19vrMal/5EkZjKvc8hKG8hOI9/ki7ElVLabVXof4n/0mvjT+FuMauqQpGvNHw5LAG37o
hwecKWl1av+iYx/jpNFM2JPDyzKtnj6UkOHKNGsaZOvLeLlXdhIi5KFLoRthzLjT4+VbPsXaLksR
nE80hMefyHoYNjJZ1iFN1gwVcTzj3xmHSMggSOHRxYUXcDPsVC9G3F8C3ZYVaNLhOJuuFM7I9+fj
fBbbpzQr9gqgz1skAkoMBIv+AvUqzU9K6XVTg4E1ssO7RDloEzUg5MvSL3k7ZC7UMUaRPmJizneN
eaz5cGLkHeQBuKFhXJ5GRLXS1e+zaJv+rk9kyVmG+5zKF7prU+KJBdJA0VK8TCZII30aul0YUFBK
1yYcNPHlkAzzRaxr191SNW+z+v/xi2pcu6nIfSuRFQMM1n3Y/O/7Muff/7me89dnfj3jvy/ib1Qk
y9fuHz+1eykvn/OX9uOHfvnLfPuPq3Ofu+dfNryii7v5pn9p5tuXts+6f6vfrZ/8Pz34r5ftr9zP
1ct//fH8PY8LN267Jv7W/fHj0IrLJxqQycH8pa+3fsOPw+tP+K8/PuNbgHLefzjn5bnt/usPQRLV
P0VtxaBqq94elkh//AulwO2QJHHIsMjUWuuwq/3xr6JsugiRPu1PUVJU3eIfUVUJ5v74V4tt6XpI
/NOy0G4QkZISGb4k+Y9///wf4n9vz+0/iwGu79I760BbB3qmRBgUSpgtqZbCJfwsHyYtcotgNTVK
pX6MOseA3VcLfjGhc3Et5r8Zcjepq3/6tg8zMNSYxIqK03gZXNB3I+D+gJBqmdnBDUneBibJ5zI9
hRfKrryPK1t9rLz4JdzFB9Vfx57SMZ3oPD5I58k1DiIuZA7WNQupwNIrTz89xB/36WeRREkXfw0H
uTWSyQhLEktREeX7WwFhlloJuK4qXRgtpcSqXtpjsS6sEbdSRJyM9jgwmwRqJcMhK+4NTFgOQj4P
md3XWnPspLE5bmtJaEG6mhqUHmUNCrOK567cxxA81gUGyNhAquLT5olF7DkdFSxGnDypsNVbfbSK
YNRtSZ8rtwavQYUa26mgrgd/wWMFDf8auN+6MNsIMkGxDIlHeIurYGYWRwZN9Mpj6kbHbXtouxK9
JjYrcbguKEP5aSiXR12Ll63WhnSmUB/fF2D/myO+YLofLuUlUUV93BZ5Q5EBrMX+fVcjxZCWF0Mi
OlYmy5WmpjpiZl4de6PKuC99hXvsBEY9Xr9SM0Z5X9SoJC1BecTBAVlTfVtuO8SiqI6LOsQO6gez
QzgS7JRhAJFa1Ud1UKujkEQ/1qx1bdtsGxzkpNV2jlR7jncKLGqQC1jds1i1O4/SJFAaFGNqy4LY
HAOEw6m/q33203apZpaXTcHnOqv3BErybpDS7pg3XXfERutCjLvA33Z1+Kxktsm8ApJxjPZn3TJ9
Tl/NIaGXXre2XdvifVOqk0dthBAp1Cs/cv392rpIunBawGLwy7enYjbh2WjzeLf93u1XbmsAKKjD
bavimufPl4T0z79/oYxl9Y+fzXyjydCD6L9DL6IYXbfN0ZzQL/zpx263QVKzbM/r4M1C3x4FUWmP
21oMQHE3QEg3pzr0LUN72I5luIwcWsbIQW5VnlorOARjOAIXGV9toZPhm3358LZJnrg4zjt5bQnE
WtVxW9taB4U9eT+qLXRG9m+7eOIYzVi0+dDCcsyu5ak81gEag44UdcyX2gEIU0hE3Vm1hiZbl7pC
VMdQgfppxBjEYDWE5+3FC8iLyYqnI5Iv03EEdZSWxUI8xXdtzXZYr/ltbelvcg1bgZ/aawWlJ4OB
QytuS/JWOEJdbFeDLimX9NdCAwF2tJjZvO0LWoU3rsQMFifM7hiYdBV5ScvZNrfFtB543/zwkUyt
UrvBa95VS56XiJ3nMcxTzAzA4lLwssodM2qSquvRZV37sFkEM4Vlq8WgNBko/qF6ZStKQPVwO0WX
FsOrsv7x/c9va10bF3uMvd4+1URgyEYq/06jcr/Gljd/Xhfb2rZvxu8zs4sGRxBU5oEorh9ckL20
tdoigbod/umTnfgiDAIQu7W7SmcUG7a1SU2q5nFbnUPiVYRNOL4tqOw8RwwZXhsKJrObvw5sZ9fv
O9//2vaZVZLBzgrM+LY7n/51+2FBSbx28m1PAuhAok4kaTPyhENt7aKkvLb2IzCmcbt2I6R9bL93
W1DRSXdWKJ7ejqpUezN4Umuv93Y8kk0PJBOVmanw9EQ5B7Phaesfefvs9qltu5TkH39529wObPve
/txP5xTI0+3mMTthEWTsFFHw0V/nJftPf+Z9H0A0SFhy032nvFq5ikXecG2m5qiNUDaM520Lsmx5
FNf2mkHVcbd9o0Tj3tbeFx/35RODiq4p8U7gbuSCEHIH1vOKJXqd1x//H8/dTns/Um7nvW9vax+/
ar3C931hr8IS5zbMMuUBUX4lP1uRrmPAVSLJM6Yq2wuAG9QghhW/DnPbYlxHvRoFKAOO3FSRxxVp
ojBg0qUUZmcBKGiLHeXGUW16OgoWJrBlJclRglh74/eFaAw/b24Hirh+aeOq8ub1eyhGJNSPIbsl
6zBXkGAVvW6Ue+Rb+sbt1za8LeR1gH7f/GnfOuo1KMnQX2VrszcC0StUbjIS/pLbz7XstNqC/zMS
+OCLUUjvkcJqujVdPeBSLp5hHGe7WDcmu2BsEZmPClAy1SuVSvvbdw687Udje4NqtUzdCXcw25ys
0iM/L4LpSD3K3Ma+iOPOkzt8c4N1vBzyluT8thohb3HcFkS1ANb0cIHMXvoTqZ19NXzb7o2Gck+5
LxE4P7TyZbbeke0u6et4lxrtFbysZBe2rYZwv/baJ0jx9jH1hMl8rtso9Md1Npu2897Clkgqw6Ma
fooSXt52jbCmNTyxjB4Vd4RybuNyWCfb7FubAxn5DJorRl1Y/i0kouXzKDGEtGAOXIKlG12yHpBb
uZ7xAgWPd8KQNj0Oba7vqBQcqLTIRyA/0ttiUXu0C/R0P3TzXkXN+7LChiOSl3uMagc/mfPjMFa3
sUSAA56wcclfoXhQGDcI71eO3E0SuWENr8x1sXa2Ryuffmy+HcD+w2GOmaIjGiB7ty7eWsC2GmNw
Bo54HJw46hhkDeHSiEix4DDeuE2kntFEsBxDhmUHXP8wmGN41U1g7WG0Ey/LxK16bwBKzKYdYhED
A2ouvbaTmHvyOshtC2kbpa34x2ahDNJu0c1dUarfq0m6LjJlOKamMBy3tRqqjQ3fu3HXasIx5xfg
ubPwZH7atkQ6u+Rtd2pF7dsxk65j0Jps975rO/Htb1BiJySDpGGRrio1uGGMLfW6yECCLc622qtJ
jzfL0LmG2hMRiUgdcNL6qSol2tg+tK1N68i1rb0f2D73dgrOT9+zhKTnts+o69W7QEW9pqAnWBfi
UqjcvnWVxi7Z0oJfATFbd9z24UXD4ao5Y3KsHbZd28EoHPs1tOuOpZAC4qm5vKzH65fEpNeMgXko
eu0aYVPVp6UwpMsRApbBuBt1gHfO276ueQnNsPHkish826XhHQvmxUrQIeOs9wPvm+MV+TULsETm
DZM9jB5GRDQACcYMeefhMtuFid8pJ9CoGsqZn4sXHGcuVmYBo+MOCMM9rH5buhU8ig2R7Q75LRC+
aNp1CWoOthxQkSI8d+fmFiMg8g/rLClxk/A4Dw+9/IxZIViyXWZ6mOFG6YOaXEnJDh3qXDiVyZWR
7DqZd2ZnSCdzwFCN3GdxRmm7plo9nZfEBkuTB6eO1LHl6NpNCL/DcsP4kOaHdEY6ZPJxQhx8/Vic
TQdmD4Jg3bcldGsvfwUH1HS7PnIM4akpbY3ff9fBfEsSDFOvZmzv088y8vrY0LtIcuCL/VUSbBVH
b/meJE2U22gO4nKe2IrsdIIPcloFySP6en7oKy8ExYRGsnplglD+1CTXrfg1uxD9yj6DgHk27eRy
skED45zkLEflqDnJ03xu3eR19pVnsC8IMLrCtUZPVNjTk7WbHPMgf5duCm88pI+iWz3UgAymPXoo
0ZWyH/adXdjxteGRp9WvmXRie3HA6+9C2ldfYyaW3aWEf3TlpYB5Yj/A4He09bMyuBW8JCLszi0F
O3C/grW4Kg6av2Ch5KheeiNchi/z9+ihegU8doaaBLnHyx8LnBaZZqPl4WqX8n37qLovaDGfDv0T
1jOLHe+WXexwwcQhx/L6qJCl3FXI/6oekLeyZMgCzWSDtURuon7skn0c3eL2IFNIbHy93ge+JZl2
lu8oHtiW4eh3C1myzhG/q8jNRc78JQRoJnq64i6zO+U2nuZjv8fjBDGQyYBW5BHX48ebtM4ieZXU
2WLz1JzOxg1e6DfFQXeKO306moOHZe5BGl0h+Iy0TxnuACHSQy40jk+9v4BZ3ls3sovPqT89YXbV
fpfPON7lrZta+zB2q8md77LU1S2/m/YdFOzgQLG11G9hgRbPCjTKxf/S5W6C0Xu6r8pLmBnfcLev
Fs+LGEnX/0DTzV+N7wZ+kKODBmFKQlI8BYTCgEWvJAymH+rZOSGvQAXsJPmVW37WvkeMgyh2wuC3
zphaiy5icoUzB072ZOHrqKwH1ZOq7oen+d6qzjIU2DOx1032hHgy/FPTFr9ahYMN4rNIq6xRpXGI
fnbYC6NVEx5wzk10J8I/F8lHiZmyLX8uIKW7q7v3g/51uAFU+1gfpotctKvRrqgLJGCdKOe4492g
2xCh+++h07xYvD6Sh4g6vrCTBPDMV9UdV8ifz0Ym/Y50oRyxvZ+dafKsfA+SLn6BQP0sfMuuVa90
mKTdy4/h9/S+pixUkixwdJuK82X6uf5cnsSb1fTEj7wenp9NbnufQTh4zA7q5cN8q90Je+U6eSlq
2wgdpbY1V3wl5acfJ7/06o6s+6751O2GG3kPTg7Mr908yJE7PDM7xkDVnWzVEx5XASM/cDu7d/v7
eATSbksOs4Jktsnh1hLOesA9DjR6xOmf8kPT2BhnJyjSxbZ4Dl361M+qdARmeleiPas7AGJB0tky
s9/Rlm3ZR834xvqCP/TD5Onusk+f8h3uVJUTm1cKwo1U3Rw6TTc8Fq1DNQlFa7s887olPkk6wNgk
yWiH0Pls/Fw9UhIoqGOSnOyWS6o75uRru+nmW7APz8w898V+4UXNUse87vbiYVwB7j7cEbCe5L1F
y5bd+o57eoBnCG/ZBQlb0FLDfcxvGNwMo19e62vrsRaRqgBvgACwT3ocYYsCj+NLhDg0B6gTsuOk
d3ahlzr1LvkyAhn4xNwrEVBUcQrL1z5Lg1PS9rBnOJtueKjPgZ8f9Qdkbswd5kP7KXWujNwB51D5
1V5hTEFT0zWckHRk4PSJ9zJfoWjzrF6nn8KLcBd9LZAdvcRjFEDfX+OiWVBQXGMu4j+6jXzIuj3J
oyPius0uUoJLySSw6daZSlAyX1fXuVE/joodt5TSgG09IkBCbL0nYS/bSlVhDUoG7Disp2xr4Toh
2dZGDZnN/duqJWL8lmSwxNU22cXrZ3BBI2D/35+tpDVRTCszKenweS8BHqddiRyz8RqVhcGEKrL6
I/W6H4ukEfujoGTI3K9r24G2rZ6EkhKSUKMeYY1I0YfL4kcocB1aMlfmKFBGWFR6ym11Esk9tlqF
o7qutipK0AScY00FMTSH6RhRKwRjVYAm0xVyEMm2HRgcMuATzGk676FnEk6DrCIVapIq2ta6aJ0U
vG83JB0paIK3GlTg7BnOQLKUI9C4LoyYsHZbe98nWQMyUE2Pn8DgxhKNX6es5zA9YaZbFxKWnKjD
74LwKlz5A+bGJ9AL6ZBETbvr11h6W3Spdlmjv+2Pa3bhfRGuU8H3TSpd3KUBj/J1PjKts7ZtDc0g
utz3naqO3SE0MmRt11mgjm2kqC7qfksHd2tKcFvT12wwRB4RQAOAfF26y0QlwOKB1BQexqkzVwwT
QV/Vp0aUJF9V6I/7h6mex8MYj76gTdbuPYEkmgX2wKm+voxxn9tx3S3HHDaGo2DS5chWzXRdJvKE
Ce1OGnZm26Y4xgNuitqNNcBeXAkUqPqNxGyLdF81Jq5FKg2BOsB0tKRJ2SmxuQ8BPAAPUbXPq4Su
N2QTvNtkzdepqYKiF3oGrollImfw5N4X7/uGQZzxYTjjWZkfpQF1Phvzq9md1fpebNtLg1mPgunb
flgTcVuKbq2CONow0Out6WS1XbNIb8nj92SyLA9PGjB0WxTKlQc8gficuxNz34ietf6KcpfFO0LR
xC9b5TMcTYmZGwsxT+xCHHuvbXTJ29Kq2wPeFu+bwLZifiQTQ5GYfHu80jq1F2ZDYmJUW5pTzSOm
X1RKaYJr0vltsaZZtaphZxhKbm6hvaLUXeAIi0SGbsuwJnLSHN+2TUQo3yqk/78Y99tinG5SPfuH
YlzcfisL3vVfy3HbWT/Kcab+J9g/yiyajCiKaYnUoH6U4yz5T9OUECqzVNRiDH3lMv+7Hmf8SblN
Vk2JIz+KeP+ux8l/UjczoJnoKvpMFPL+b+px0q9wY3RVEayBryLjFYOmkf7RLQY+S5T2WqSfsKRq
UJ/vpiu1u9Uk5AA1VKV83rvoEnaSjfWjglF5NTmFOHuxoYi7Xh1/A+X6gDd9uxwMJkTwUFTEdInb
/3N9MOWmVHKVaydFw1p8rqLKT+Rvw2xUV2LxbFUBOoQmsBEgkVdobGTHnx7ffyjD/VqD+/H1qs7d
hcdqmh+hplaiLy1pDvXUTMGX0hz6O20K9nrXYtUhBiiOo2zqDlV3brUh/h3ye61Gvlcrty+nqdBW
8FwQDcqwv/72JhqjsE8l9ZSSl3ougznd6SDV8rk3XQyQ5XsBUB2usmlpLNSeku96npGtSfJT0qrd
DrPmxg7RKnfysV32/3xjpLUw+/HiwJTR3kDZUQ7+UEod63SYRaFRT1nQNl7S1l+0jMiprgPJB1km
ICRNv4RJoCtoBUCjON+hxYGFzyDfZaQ8D8hy1+Nk+v98XRtI7sN18TZIlqwhgQa788NNoyNvc2OK
1VM0BOourAPEjjtotej1v0I9CD+pYrJT5AyhDuR4qEwM2jGrc+aQDXTQdN/CxtorLdP6rJ5P89wZ
TAIDNI6NMLkSpaNlDa469c2dUtYy3qtID+lYFJ5GxGn1qNFv+vKLXrcGGUN1Hy9zTU47LJ/IIn3C
4V29FdLqmpcsvUBS0RURbrnR8aokK0mNEvFk1AtfN1fsAJ0aYkJTOUSJ8UXQ5c8iQuXnf75b0q8Q
tLWJEayYOrZQmHsgAPgB6gLcKegzGLYncISiH2IYDn5MglXCbbRbZKHtZaoTJy7JUMAh/FYGEYbm
/48Xguo99W7edF6oD7jyMMHiF9tsFVu1bjz2YsR8L1Bul55EodzdzUhga9XcnlS8grouP3SmMN3/
8834FYrwdi+kVaRLM2A8AkD89XWLu6oR9LJXT0MQvQpM04xicaZ+xpfBulbjBNvM6nfd2997W33F
qErrc5AYEj60ViT0VKOTMxUUlrafUOxzhVa+K0PzugxywU/Q/j7lWnIpd9SM0sW4EEnyNbWkPDSN
9ptXR/57f6OLClBEREFUHoT5oTGYgSINCxKgpzJF7ikdlTNFmwszox4MC/5WNOdv4GNjNy+M2Mni
kfr/UFwwLyGxvhSxixICBK0O9FaLRMtxNLFkgB5zq4iFdihnEqV1kwYH4p4zxiqzn5Z03hKMQF63
/jdQD/nvPTfAFcYx0tasyB9bNqVGOUBvQD2N6lyeMC0OrpoGELc2RTn+wdhVB5Z5rta6cQ3K4pC1
GkjGWX9SSmSz29X5E0AmNPW08M3FUBwoQmAxq2g49KNC2lgWMA0NvUCMLPhXKMyKPdLLwhwafoYR
l93pWFdoFSBbvIWb33S/QIA+9L4rLAf+jbU2V+MjuTRFEGDK04p2k2o1nuhMa0WRyx0LXBPr4bEP
p/It6PsFgPULImVt/7/2rDqjEQokEqAfBVuYX9+PqTKbsjFqRMk1a7rNwxAJ2bi5lipkcSwNWLcF
F3oXZQqCauvClB1V/57WRf6bQfnD2MNAr6IDKBqWSoRCmvrjlVRRV2Z1XQnHLkgFP5bEO9AS2c4g
Y00qKZ528piQCzVN0kOITFzIbctI2DbK3pTbfmdloRsi/HhXMFv4zaCt/dqjrtdmQDrDRnlDTv1N
j6ZKF2hcEsIrtZU7OqbAnqShJ5UOmBVhjDSjxJjkDtd2Ia7WR1LXuxWibVfruIKim0yC0sBVb1CE
E4jKgCRovNeGUMGSrEaxU7PQ9aQZo7lt7KfRRHugxioW3VpvkjkxmTXcT+bgNEm9dp7qLLywklq6
NGNSnnNnouKtBjeoJCIsYFpA/bRj11Sh3yamiKQt3pLmGvelEZAPHNt9sLK5R3iUuvMS40KclJ4E
9nuvhpV4Pe5jqfwd8olH+GtL0wh9oRYavLhYjij4xn0YDApzStQJduqR+U1GLkT/BOlu8ctYJxFe
5FdIv4wM2j3JIQH5soVrd0odiRsiNDLngGDHY4KF9rHG692LTVQmxLKeQePMKaV/3c66WT7G3Zj4
hF1PuZofliTFPnsioQoqWDnOCbRYy9BvJnA6pK9I16kC9BVp6hxSG8axMMmyjPp4WYeQCvJwkHnY
zMEjNZxxlQqSNelBwnDDbuDtOJPsXkta2zblc8VtLXKxYqMwyFSGafrB0kB/q6KDkA2IoVVKeYrR
47PNuLGO47QP+nG+LMbFB4iSn+QxLJxO1juf8IAmNKawwjCpXmZzT78R3+idIuxqJbHI/H7OkNc9
YGQDRU27pV+L9mtY1GRkbePJm7OovYtkrIiGSJQ9CyC0U+k6pBXNQH84V687+tCrUYBnNNRLBKqo
Gg/E/7s6iSAJtxQhwGEZXqpkFHfm1jp3YVPZpQU/stVg+alFj3PXkkFkmBCcFnMBqT1ce5JafjTE
bG3AgMWVYXpuGYTvsuwpKZJHRdvjnht70iqrZAzxdG7VsYTBJX4uhzA89JL23Hd95lVtAgob9j9V
T5TOWiMr3MkQBbvLB+XolwVCZWqFDAJslLhXdByzSFdO5XAqcILMOsu4G8MFRK8e+LWJHwbOmPpx
XuZPSRGP5ylR9sCEooOY6y/FZA5+G1mr1h51FKWMMaKQ4HMZURdeDwNkUrGP90rWRk9pMV+pZrHP
KRDeGjLPfFQI5Lv+Vk8H4L8ZYrOhFgAvTjKDMD66V9PauImkAL2ekMAjz5sdVuT4KZp15sZF9trq
bYhuafAa4P0G/SjNvSHKqN90HcGsli1obj2k4LGPWNe4cV/ghxHgigghz3wcK+p+SYFKCIzGAPb2
jkAV/mBgrIiMQXFDfFnuKXt6VlNhrYq9rdnOt2YO0bGMpktB09EfBdewYE4DhD4vDpKVNg7EX2QB
qku5XgpPzMAF0NYUt2x64hmJZwP8NKUKgUdnlmajW4eUsLYW3mDp3uUBLdViTaqDVytu2lO5lN8t
8ohAiJbyGnm2S3oy2a2ixdqFSpI6WivOR6vXJXQFvgq8Gp8C5UtSjLc4bKzsPSILSDbqrorU5DQW
w4XQZ/5Yz/Vdq4S7ECHi607v3GRuBbqPHLMy/SUuzM5DL77xWyGSHAuA9SEPF7D8Bp6ZSRL5+pKE
N3NSP6vK1O4bHCX2bZg9B21i02FYl4Oq1tf8QGoHSWMcAjl4Vq1gPnV5+SrgTQVuXRKpbyqIZPFU
bVAe8X2o0cKK+NhK8fygBneNHNMq+t743p21ZYhuS7ml9GESeCPj1ly1lE4WPc+PmVgojl6/WqtV
Qaa1z23W1VcqIjd5v3wNxWLEFmBuPS1FeDyNm8dYPEANNjA6a55iKXDbUouu9JLkUxiE1FFNK70I
wtEBwEbFsOULJygZsC/oApeaBAC5sctebeadCMLFEwHJIx4SiSh0Ccm5rIWHhunwThuN2mmy1qEj
KL/lhBR2CkE1x+PpukrDFRaQoiwQBxdyRFlTXgp8UqLAhxd1gEf+FGm4BiX1bNgwPbNDjW9cUA9P
TWQnaJPsrKI1HOZGDeCZVZq9l/RzbEr7uQ0uEmtqbxSLhL0p+3o39I6qNQmvXdl6TbvyXUpZui+M
fdgZ4T2SyOiZZPmnRk0gyMDPfKhV9SUUpxnV7DllGs2VDEWv3GRVZdq5PloPyKSWl0pAjwQ2b3CL
SKS2C8JkHxuqPeHlZktB/XkiQrOBwDb7Bv7EOR+s+2iuY963YbdZNwiR7k1qbroIQiG9UWjzfXie
RNKpuSq21JDEy7i00qchrFEFS0JfUplTwx89tG0tHIYOhl9Qc7ran4O2NS+E5aIBb+FvkzM8cE1f
7jAHSJomquBFxuWu6QvDwb4Va3Thbmnl0p4mtT5Y9E43aQD1pJg8CWWX05wu10XXcMvkYoD+Hjee
mLT3um7Cg8YpwatT6ynI9fI2X6jtoT46evqIky6CCuRBVWnwq2TyJoHOScF+Gm3f9mWZ29DF2WU4
oIMFc5zZkI1lQO8V5W5kzuBGkTp7pZ5ONBL5JhTA/ukacwlLRp+ZdIPmGXqnelWR3RvClJ2V9jwP
jbC3yrp37bYK51OPVQrZoum6NVcoYAVdoQ20cyULn6wGB7hAAIjQhSEVqr5iGp82jPkNWg5InKTI
PprOJAj5cRIN5Qq5EKgNBhyPeqT61M6PQxY3+ylX+x357y8C+OfHEEFPJ5BynZpzmuPfKQb7FOsP
u1onF6Y6tt/nRA7pIGMRC/Clxg2OrBEA7Ne8VZBoFjR8hSLjptPr/MpsgQBYXTWBNjfPw9A1N8Th
C1+HIJoVQPmqmuiUtWrtwlIv0TDyK2MqjsKmJDZ7mrgovg51D5SWErU++H1vjFL9gIAEs0vEIlSc
mXfxIok+2k2OAOwRQ7lpOg8IoyJokTQ8xx797Klk9q+Sv5FqsznXSIBp04Ql6SBnTrMMI5jPnVgw
JbaM2WA+jkmpXuIjI1n6VVPWNQ7SCcKbatQdZl0ST7jKXlp9872WscOJwzUAk3dNNGOxQg1ITZP+
sg3Q9w+k1PKawbpMaoVE31Jhs1AoOG13pLxQfFjp2zKgkalAbmGmWwyH1NwHZT55Q16CMGlxMxEs
iLKJklPfU+LkYgZCT6WwhlS7fWOCR9+u0lGLS7UvWSiNq92z6JDJU91FTrRztAyxzcgrn1VECvNO
hUY2a4cowjU36PX0YmIE3yk6nLSpMcGpZQL1EzL942K9QKqjeDaADTPVp6HQv1dVwnRXBT2HUosL
TPZrKgQxUxIUukcBQnHeab7VTLR/2fKrRmlwGljOooIHr94zUVFRGBCsQzedhJn2nUvVi6pJT4ol
83bJumYHq57XFDN2qNBm8KNRh/yxR3BgP6TUBMUSI1FJv53yCcAKdrxuXURPuo6cdPhpipQIU6Rp
ZpbyOhUL5Vk5/2oa/WetTQ+GqPt6PGGPV+ag3gpQG2Mc2s3S3k28sl5rFLEzVk8tVC5gFOBmZ5yO
wxrh9cwKA79RMReZ+9wJUG5R6yZAQ6i9EGCz7dGAQve18837YYT31EzKg8n/Z4nHNnbzkzaluh9H
08EEJWlnGjq74VA+i/n83EsJai7SN0jSUg38TczuhnkM3cqEKKtW6j5vHnC9kZ08tcC/aHhINdp3
OdMKB65JBsevXuw+g1DPwyhV6ms4YtR2WWElUk3a5TxEEDtwRiEwTjVHqVo48QkopIZy6Tjj8RyF
xc0gIoRtQHCXlM4LFEFyTVR6xZm6PtChqIlTjzrNuZ7gz6b4LtjQExsXcDrRr+5iYV1S3IbeNsbl
ZZmouB0PviGDSGmm7q6vFlxhank4uJYVB66oYpXSSqivqWN2HXYDoqPLhGQbKOtlqJh7hJoXaQgu
x12L5VHKILvKDg1a6lUC/jp5OAaYMICUlyDzOvUUuP+LvTNZjpvZuusT4QaARDutAqpnL1LNBCGJ
UqJvEl0CT++F+q59/f8eODz3hEFSElVEAZknz9l7bSuzDFyjR3LLgRH6JYSsMCPIdn3qikdDFN9H
AGxg1uA1e9rbD6OxF24NdkcdiRAY9lPIgs5JLaJGDA5IvSFqO6Clu+wPJ94TQTxDrJykBm/jfLAx
PFOLfjpEnbMmsXNLv42oO0lSNfyXwMiyIzr+g1Bud6jXDhehVcfIN7sYe9mBCp20qOJckaDAEsoq
B4SPmfufxeWIIRo00UP7FdUaERK0klyx6V2lYaEXsN9I7FRRBXUQYwhhc/ie95Uo3jhVXNa5b2K/
rckVTOCQSwHhvPFO4dhmUU64ALZFCZBt9KtjUnzic/tDbBl7hjD9Qw/adtH+lyzpkPN0KRtBnsRV
lULWlhIElgDWOqC8AU1IZFwF66wtHsFyvLYUwawfg8OZMvw9GSyVk6JNj3cLg8PmSTV+686LxOS+
iRlhGVFT77MSn6KtmqsYaZxXfhmpLpuizj7oEFw8I9/92jRUjg3bTz+A2bfGX6J+XstUo1sz3Ah6
lTQ8uOs1/V1XNIgT3HnXNL9KDLW7oSbBtrA/i2lGAtJM7q5cS9RrXWwBJbo1AWnhg/V9sl2194by
hg5aoRSdTvCAGjwQrc9Kq9OvxCx2/WOQuNMeLSixX07/YgP5ig3yZbYXcnYTfove9FAiTQms0L23
TofCadVjBWwlC/yXekqR/wm32plWeXG973hxkUs7jX5aJuLebAsNllvt8yk1djMUth23bsD1Lx7t
SVaxsjiOOzSrYqdyyBXdUI7Wr+xHo8N+52j9kzgutvqQSjmw2V1GEaI6qwcka45bodBTDgFPnc+J
S7463qh2bSGQeS4pCE3p3XKcCYfKwuJc+l8FwBjdHSeprJMN7sX30PS430p7+DTCgvJkuGxbmK3h
r8neufYiK/eccjCZrdYNFAhYfugukQFs3JnTE7i7j9ps/1qS5XnU2Etngl1rUD5DUD5CZIwTu0IF
FHrPxrC0B4G4ZqU9ffKBVOxtM3ydIQ+WfT3daIHObzJsLOjchNHYIV0isXYKvWVNOrlR5LFlbqYb
q9gY6iFwBOcHHU8TjafYMk8QWaWIYE+WDHCuTNo8jAaArHKBftt1/gIdJINa1XR/3C1UwvOa28Qy
fLEyCu0o9A/mhLHeNhvI447OkQgG+eP9M1jG+WMqq2expOv5P9/vB2cGTr4gUcByzYkK1RgWOYzG
25f3DxxKWvIePHbcVqA/Q4Jb7nSPHXUqu/SxFQKt8dBAlwKuex6276n795Yh/UzrKj1BX5aPs22c
pIlGgZR5+Xj/QHzvvz/zRELci0SnqWXwLmbvm4Pq+DSCIieltJ/DcyqNGzMfvvTn7la0LrcQ2PPQ
Yk7QZWRUZWX7ozw07dgy4S8rVOzTzDERnVvtT1tmQZHs7cr8wakYnSOGu0PY1vvC4y0kMwgOyWdf
54BRinzY98n0EszoUzn/+I1THFoDu3xoUcOkpnVdevZvgDMXfqUJavroFrCtDKC4MJrTacijkuEh
C2flILsxPl1X3VYn7dGZ0B9z2WYKd3zLc/k0lql5dJqUNADriaaM3Gcrpzls0uVux5S2OGQ5gjM1
LV/6TvxcEC1FHE/+jiswM8/peIC2HmMqqP6RSVQuXeo9LVEa6cpXZ0Dx6WtgTbfeFunziCDbggk6
O/VRZ3RERe+RAsVKOS+LYOeWAHLrXFzxJCLyQk9ydgtOg82KVZymR3DV7TjccCObu3Wsn/o1A74s
y+bIJqWPmeDhAXljvLqjdXJsUDscopElmdq9ltX6eYfrMb148O0hveHpNk6qJVlZL0n45MGIcnv1
YhZ+eFKUFru1svw38jQURFGLVHACMK+9Wz31rstmLcv5lFdLBUhwCVmxB33065CKpuURTTt5MTML
3CDGDMMg6agfVjKE+zQ7Kntqnk1aZTvto/6rwv6W5Gvs2/PXKjVkxHjDvfU1WtKue3KzvLg1sOEx
EHgPc5ulh8DmJdfSRiC/dvPR655rs/fjNAmsFzd9LcpgA+5kEoEK2RStlf5q2sMQILTNvMyP2s4V
kWEPE2if+TtMKpgoJdzZUnfGHryQOsEgyf2B5X3W6wP/V1lAYFSafUCOmXor83NpO82VJOrfagMF
O2WTndYpQMAJj9O3XfTFk/+x2rZmAAS9hl89PbYVIfBay0sziwuFanFUsN45oTjeVddwhzjcFhvi
Yl6e7VVshjvUu4wkwx06pXGfEZqAPoYlu3fV8tpS3g/YnK6NbL7aDWaMTJfuyfcL4xZ04HmW4hAa
TXcIPPZ/IDnVranon0i8qoMO5VfVJj+NwM4uXhO8Lhhwbggu3nHgWldrQy969Ogu7Wq8m3CVXi0h
zhy3g6jpLGd/P3zaDQjfYfIe6BTJ57EHj1bVCQu1kBDJ6R8+4Hc1IXbk1kNPFPiOeWx46Hsi13b3
b97/zly700PwVq9Ub2i/XlLHTN9mkicOGTNgGlaUALiOqUzqaniZQmc4sxWWu0aXTReNjePeCOYk
P9UToA4rp552k2YSIMaZ7kgtj37wxWqJ9XNAZ4i12bJDmyXuOP6cZjIbw0SEp06Ri+Q3aufRFiV0
A9hBYDMD56Uz17Jn89zmHJ/LZIOmISTmPn5F4/XN1N/yOUGwuPEdHVHcetOceA/ShsdAG3tDJmkk
akpPFiwom1aMflVkPI28WhY5cgsluWMnNHDIcz04cU36mYmGTXWJbAeBdJc4uy4j06ZywmhUTyEH
sh0WQSRkXZH+Fh6emxUO7CXPPEgjHhS63rAvjj16Z1N+tNO4XO4feI5eVyf/7RgBK2mgO5ZdWi3r
ps4cZ6wo988avfXw282WUdM3gG0iEQJz6I9CgfZfw8CiLne5KmVASxNm9HyZSkhcnoULsc+uaNMY
ynHun8k6GkkHmYLNDAOA3ZPa3KFrQ1LX0j8JxA0xYXU1WZpNaehDmFpn3MMgQcKyPPeKQ4i9eG/L
7P3upY+e37uvr9aXudPucbLal1khpdQs17F29VNGCMuJ5Lc06bnMAqBmM6JHlg7rVy+wKhhjfklF
T40nhj5OR+IHHQ3ppb8a68ysilI98ir3XBR0ozvZ/HVVYVxZ/U904Vpkpc5yKoDGtBz5Fk/MZD+o
EqtKSOCsn71kMAkDV/4ZiUqDRMIr1q4BI3BgdeRIBqVYyQfLq8cdaI+W3PecKqvOm13VEGLCKVYS
8bzrWDlhLyaQIjtNIpwqH2g0FbE5kFhq0orYmUX4ISbDvsInedMw/+iA7HxDbjRnmvsBpFPmZOGT
WdCgCkv1Y+Isec4zGusWSTz+xM2dLySbj048arfbrT2hQ2OJsd3O0RzPRYeohTbYYi8Xjp07Z8lh
dFlnY9Y9oc3pUXrOa8tIa++uYxcb4wZgxfExZCGcQtOhDeKlx4oUZcttnYh4+bO5GOXe8vGuJIb4
nlm2CRJVPZDpUiGIh+qlm+SYtqQ1DBLkQNV6sa1/05ozOK3R0vMoQ+kv+pLzTrB2nyZNoqr0aeF2
W8tHV0Octj/9wk4fU/2ypotzWgvz2ZLtcEQ50zMmDh6zyhHnxt6AkcaIvHEe0UcrxtgW8E5byZhm
yARHsIrS1WyuE+pkYwxSqjpYdLD6/3QOqcV+WLwIztkcfHISFZqvHhvDQc6ceiwHbXbyvQqB3XcW
+Uc0ByS+F1wZDevSfm11Fms/Is54M1PBPhdk7UaE6LxMRZIcrPZXTzP85IXzqUlDAs+8V+kggx/s
5FN5xp8tRgpGewAPuux+ZOh5dkZIce2UjNI6n3NQlvoXk7CkAwvEe2pVb7CYZCy95PsMTTPKpwAU
taJLMJNyTUdpdo6qZk4zVP4JAW0c1uIjkfJ7qMS8bwXY0NoLZAQDzoqaELY6gRx1mhGCVCQMUwXK
fYN4saDWZbxybu97YT/6S/4xpIKJR6FeczX+XvXArfgXzHx16hg72bCzr0ndAuFbD0FOUyQb49X8
tqqMFn7WIbYtEHK3wXJYwymLDbJqfezYVw7wnp5/h+3W4mAijXmURGfVVUeDdJaozPZebh6ZCLPj
lRpxlrXAX12yAzKyd1dvka59+eF6qo0AMnAacimawxb7Q1Z5XVSU3stqOD8WE58FoB6Q2lkdL57T
xESIqj195xlQoMNiIbbb2/jr5ouJvaYrY29x3CPNaVoe1rVzEnFk+Moav3SfSMR4PIL+k9gLO9KD
nndDnraRPVqHYuP8z5zHQwyn4GdoZJjBoZvXd6NqXkIYjbAChlM/zOaFQKgubp0FDKV5zbdCkuaX
YnvImJHS1WYQB/LiKK38TXOEv85NJNDOAX8zigvONWpSLyz2KGug+s6euze8zgFlrLiDuvW7L4fh
Pc9S98lLp6dxCuWL3eMRw8r4pdwHDFZVojywSKwJidHmR9tgnjybFPGVs0wbo+9o+3iIxuqM0LK9
9d2xDt33Ogh+AgFtTwGJ7l0x+E9tM2IuUukBF3CO/Z+DRWVzfLL68ilbp2s1Cv1WMTLETz58IfY8
uaZODZp9TKmvHMDCYbIllYTH1qdQaqs+p+UkOAfbnI6q1uZe7OKm9xjnLwR7MDfg/hut9zKZNX7D
IqoLZMeTI9+IVv0zGoJWTrPWD1WjH90xmI+LLbrYbME+rRNHjLzvT8IIfiLZsneyFeaHLddkTwoI
MmZCstotk7IINvwFqdwUXFAZ6Lw44ddmG3YktvwhdPOVRCos8v4sT1Slv0mFB6MyEfUUEAmL2Gnt
cfr5dYxzXjCatZ5NCaix9isdUQEOp6w1DtZEjkaRHeotpCOAmg36K9wTKpfuk6wxGQUzJZr4j75s
zNLGH387nVkch8R6cBsvuJGHd8LzUJ5V0ALmJlSiTBtxtC0sQ8Jlh2aGFEQ9tgSqiVaegFuSzlQE
ZJCOkjAkM+jpWY2EbXXiF/PoYc948CVgLT6KANzhQlQb7liF/rAeINF6CxlWBg4bHAixonuZuS0T
Lu28QAY7eoLzZ9UViBfw7masbqND8bMkFdWW09mxDGHktot1HLPwdVTuFmFAKLrUgRcjTN33XfVQ
u7M8LktxQatD9qzhVzsoUYwlmYdbaQWWQbLpJuniH0Rmfwe7nuxTxBEltnR0BsUZrCNhQRlDURq6
hTuUpEJwtyekE2jykSxqaDqCkDz7U9IZ6UXEiOfNknlmrjt8fGMHEptSpGFyszfRpcbTWtAv8KeF
rcaDTFVL62CbatxPK/KocPXaa5jmWNKGcz2pb8qv6uO0zQYdcw72boJrMVs67F/il3YL8zQG68Up
F07onZTR0C/HTnblTZEZj3/cwdmWpfJsGIXxlnTHoHAjlflMDB20I57vq339xzfqvdStA6tFexES
FWdXG+g/oedhoDvUvEtQ6ChVhWLzRj2zd1J1MkY/Y3o202wlaHNhsjb0JP+kHhyShoSyiDYolE+i
zxJtoTXrOF73XnISTTCe84IDlcGxSNqMxA10Snt64xwQ/DQ7ZBWHT+k7sa2K8BLQMH5GRIV/ASBS
k2Fbnx3jEAxUcDnZ1Uers2Lvm60rK6Y/U5HSQBSXzsHd+0BZndA8JMr92wW1FecBkkErO1VZBWY4
zbZto0dJHc4XNtBHDEpHh2Ppk9tPzEet/mYrpciqkEhox/Y2eeph6sCSiGa5OlNTPhLBy/lzteBK
2AZzQ7TkO7VoEPOT3txvPQFH5mJFydS9+wuPSmCU7605toc0wRRhmf11hRQcNegyIpc058eRK4ee
ZrhgklL7tgeAt4bBGiWLZKiWjWd0MSdpDycRduSJdFiKaEhgx2w5u+YKJ6zvgFwJJbKrTTVPMDQT
FOLk97lVNfGS+wt4OpOiM+mDOBi7G6qFAZ7B+mx4dR8LTmF7224RNvhDvQ97UhxVay3HafHanbJ9
HQ35wBFUBMmlmD7yvdeb9pPfGHmkE7MHPI+CJJ18PIPY02yHtvuimeS0EzOToJpeJVLBtyq0r4Xi
unVWnmzYn32rMYkY09eMy7eH0EncC0b6XIbXWYfv7pr/ssb0RF04svXm//uH+/em//oH9+8Zpdmx
Iwi9C8zCiHGNfL37Tu7Ao9x3wWbcP/2PI6XzAxyevTfvR0LGjw0Szf/uIbl//Z9v+huGoWPvKqm0
+fTuNukT7rN0YMhe+T7n75nVYpcUamF6DyWmqtdr0rBNFnce1P2/T+8v5/6pWdXVGe/BPz6Yuxnm
/qGbFuyP//naXzaXnJf/vrOW7n6YFU6GmkEcOm7jHg27P97/7D9/wewwDA52i61us87cX60F/Rhb
pY1N5v4h3T7zx+k2EQZFWe9hbASeB06Ayz7z+JcV1rM7J4mx6ltXCECOG0AiLNDuEZ1z+A9DaQ5E
c+il8+ZUecUKimdSFkVzzuiwDjTh1+rYiCU7TQlj1q4C1L+6n/d/fvd9teDKj1b9pXcE3RNNcWyE
SB7uYuf/b+H58n/h6bn4Wu6X6h/h6//B0/vIlMzq7Od/cfD884/+7eDx3X/ZDmgZjBkOlpAAAN7/
dPAE4l/sHw6NG9SLgYtl5H85eET4L6S6xB+bmzYUhT+C5X87eIT3L36aCEwOiYFt2573/+LgIYvh
vyrZeVX8/4JpkbeJKE3zv3sggslrmgaS/WlYuxeQn93OKeo89m8cSnsEEDlrHLm7QCaO5epfSXYr
HCAbnPZ5hCvELegfZ257axFn239EbBdZtp5Pd/Fi0yoAJCAVUOhOl6o13nuVxctkvMNdUnQ5RmaW
6Y6ALr0fzSUqvYm5vn71OSbJLQ7J7N88+32FogV8ABaq3zyUFk+1D+z/77qqr22ivyV+ax5EiOod
gPiPuX/OPpTbE9o5X8mzN3a+3f7Ie/nrzvzaPI+y9V4zm1SXHj5N4KHbMc7L36xXEXLT5CCRTbFa
UYOcMGWR9YeGczbxBksbRFdSe084Xm12DweRMILKwk1Ayjuw9JHxBOfVcTgCUVZQ7q5LFC5rRHXw
l3XOpeT0njpFpgBXmvPQ2P3MdZmQk5W/KvOjDD8JU/hCofmQZ+E7ZQHBedvKcl9jePteswRLtBR2
d8m2D+iEKyNnr6J3HquqBWYwguR1BiPYN+lqME6pKX3sgrEuzhQn0uHFc/yUc1ftwLCa5WHNs+Ow
JjCxMl6/LUDDKW77d8wb37AYjE5ZXxe//6tDv721mXclIEicqnE0LvY6b+zV7Nkee0XpRd0+ufQH
rHSSVNnyJBaZPVXm8EkW73hMNXFdRKeFH4uzWB/Lap0pTyO721byuUKVNSd5XKzs4w5ZWqcgp1vg
27sqnA9dkDpP06JwBGSoxSijh0MRPi9spPCB8KIDQ3dIonpvF1bjUGosuanFS3HkFTGoTeRxCN5G
B9ZZaYN/N5XHJowcHMXcNNaPMaENc9cCk+7w4WY1Aj4THF7Gif+sPQRbvP1BacqoCqiY8/KPO4df
5tQ6zrL5XAPjV8oCf5jtghyxhLmNcjBY46vu2/1Su5AlSDpSFqAZ26obxArBBQPZLlt7N6r4tUip
Kl4byyLOVnKANsgRiYSJ9G92mjMhtNQCTs/kF75+41Vv7Zr3h8Zafmltz/F9UwrZj6QH8cvfHjVX
41eq7Xz4h6t4hymqSo/RagT9P1ukIRc7kp2FjGOzBt/9wc6IbmzO3dPdO6vL75kKvztEqlEhopAN
d041/C6C4Ag0sKO5xHQYBI0fVUr3kNVM5oZu+fe+D95v2ayXN5aXjAvdfJZ+9VXh1EGUHNN972Pd
uRxzGh+rf0JfYJNE3z8kBqGqyzof3Q2LeN+HqVhXwRy2AtjgG5y/85SpVjGhDglbPxLbhTGqDvK4
emcIdsqVLgkXdfs4n7z1ktQ5x59KoieoYSg0aOCvjdm/KCQ6xzX3HgMPZOTdjt3ROPPCMuKU/uzj
QWFkkAI3AGFAUxdgn6BtaztZXA7leh4a8AbS3JRL41Oag59ubQRFU6sZ5swIC8pZISY0mpM/bsNr
5Fj7eyFGN0kcFJburtvYEp7EPU719s/rzNw3kLfzYWqY99YmOnMB1jDptMFRIv0ZpP146PlLdwew
2mqNOaMd/Ul7U1/s7UOykpE3vxYzSSDzSDFrDfs7D1T4cKCkz6X1mB9i/zvrUux77S8na+N7US6X
gGz6heq0hR6qGAIYNpVb/XOuKGNoaj5LZsY7VA/eXtX9r8W3swOpPUvUjzbyRqt7cYl3igw8q/su
K4iLFICgbDtfXssA9vG4ppFbGcz+z4301DOTY/EYwG8l1WG90lD0uHkPgVb+hSzRLyrV9bFEZLBL
0JqyIuBnnBcLe7Nz9DDyX2y3+LTR9MSeJ+G/ILq5Dn2ZRZ1nHlI0/P+o6JXz0Eui40D2IaHVxVtN
2/CY9MVL0Sj1qC2zeaW5RwdIqY9FNaxbXf/9/hXxiWj/ycyKxPB1rm3rwbZ653Gl+7PvYGYfG6uw
TuMo5Z5kDq564qWRDE2D0C3LuVmd/WeYUnCcjXopgtsMRXk/BcP6006bx1QRjEgPw9xxsXvK31B8
5dKiM8A+vkCgvTG72Wu7IN8qzQR6F8hsJKm0LbsmVFAvsaSN0ifviEsIAZrZ7THIJwc+xsBdpxOE
lA7BaHSKklMvKlRxDcNfbvweHY6J/GNt5LNMfznJ6l6bzikPC8eZONXjs1pXXE9Zl3HbLfiTeKYe
Gi1/EdcEw0gX86mwgrPrNgyTQ8O7kCB5A7sdHH1F/6zWxVcm9ObNTRr3wNlJcH6mSzyufRHhxcwQ
2BpOnJQU3L1krGD3+Ye3lExORK+j2U1GLPxooKq0DC5hl371oL+jJTGGrcs/xEU7eye90GocmiHY
aRIQ39wlcpKyf6JD+pSGTXMe0aUdiwH+XsHUCf0lM5uq/KzR3O+HkPe0K4IrqYfj2apCKCqWeZqp
yFgnMEcROIWtgLCsnVVLkEn8rOj+B1xCEuTa8ciiBNY3K57TzH6mlz+91aL2jg3CeyTxwy7Lh+XR
C+v6gSTKXZaZ+Ws5Ek/Gge6LlIK+A03joUh+YH2YieEr2gdl7acpL94msV4s35kgoK6kCGlrACSR
DT+RVJfmbBCH1SPqY8h5JLOI6OOqHI+0x5ODqfLrMDkE+0ytp19n0Z99EtPyuQlfHM4b9Kk6de2v
oZC0/CaEYtoXpNUvvKvrqCjjrPA0B8MXGhE4BqqCDt9S/jTG8FUQ8PxUeIrMyam7IfRYbnV7G0P6
FxnpRJBz9YPPXDNKVegcGuk8rX4/H7LiCSGWPAfORFth4i+tHnVZyxB5XGHCWwOCKruD7TUE+7rl
lgUZ+8ZbdCGM+kZ1OrwaS7sePMv4NmVVhTSyrt4Jvnsoc2h8Ra5uCVFyULb69Wqqt3RVxj615/LR
SVIzWiqruaIYe3NNrKlZpYynlMnsg0F3ehf8WGrJDNYQJm6dRJ9gNh5zQh7R8chmRyzY+E7uSsWB
N28uzOnG95EuEWvmTFzAijwQsO1uCZruvbK+raOlTnLm7QEDUaEXfgCO7+6MYOHtsH1HR6XIvVPu
rm9k3Fu3YRtmD2Zjf0UbE4gRK/2w1sx7NFLkIbsaKDdvyThUtzxfH5J6Mi5tb7f7KQ3Xw0h4Jg8G
L0EYKWpmJxO3eUpdGkrhzdSmEwl3IHaB+2uPlX+JYR4iN3IDBn5zvfk23FMumRIx46uPZHk35xKZ
+YueGJbmy8u0hurLmto67nwxPhRMyi7pISea70rqWX6wQc6+K2H/YOnbCVLP3olDPQgJcK3aMvqo
wqp41bLjy6y8+V31G08Y0kADgTxpdu634uAW8odd1NNTSokIkXJzoCtYOhY75NMyitdwCd2YBd9n
lEGvugU3cHAzhlPUzepo9H63W1aJ/UvTUDWcQSFAkrgeClhodr9Yb03Ljytq8kPR4n4degbMJoLC
d5Pj8q6anPTT3dgeaJHe1YqHCRGKoX31XueItdDBsqp3a/sdeD8Zk5ZBMqdb2tgYmLAnU/PLrxQJ
uwvuAK+hgUMS4ztExLt2Ip/Vk9tUUYYK4NFpbI8mVVsy0UaVNwYMAbuyJdUWvfIl98aPtCrMcwIq
OXKZa6ENN48eqx3LlLJ3dI7Wh2z801feNmgk/6hL+4tA5xhkEyqz7boaRhrSjaRITtTXJbHUzZGS
o9xoTIfp3kytmO4hBIvsHGiDCtciklWNwmz0g28p/Lqs9NyXZdlstmi5yYQEwwWj8EiOl34kOuQn
PyW51p0XIEBs3J8MOuwnkU59nIV0kjn3xSvdzG8DZ0OSZl+lxn6I8bc+EcLb80uY/ZkEK0pHiTp/
oNVW1jUarrqX+3BNq8hs0ZIR8Ggd3XL4q++JloV29sKH+aeQjleC4hC3d+Tw+J/XVTwgBR4OzKO5
jdFVITpOnqcyeRlT1+XJMf7WrcjPngEJrznLfGT0VhXqBERnRXM8QKccDOS/jEcZspDylPTGg20s
t5zts2exh/2XoKsL0iWqUbxc04zgc/pwh8z0jAeqrydZpJyMbGB2KmAE5ZvAvccmO9eu+yudVwu/
pOfvzBAGyyh7/4i2K2OiXjUPmqFZNg5fSKAvTpS/QaynNuQULG9t1wYML+2Gn7zySMjw1K/8ZGYH
f93EH48dTfGISUb+xHJDvdFa/avKUTEtaTrBYwf9xio5gFykf1gLFLSMAUmvocKIvEQ+6ioYH5Pv
dydwsZmOK5oYO/Ca3a7epr3D4r9kPd1prWsfPTVMON8jOMwBfH6zy4fVZfTHzsR4eWzSc5L63xb0
4ZXyy/c6MZ/wMHEvkrycrt3I+1McnU3rHPKu5W3O7+bSBW5mRLtuAQjeB48Lsr5BvzXxqM9s+TOp
FyHSs+tYrFzkxN8ZeTG+GD43Zm7FGQkhsWiHP0yzuiuBq7z62vupMFfQT5yARtWDCddGD7s5QIRn
TSRK5SidFfCsl0K3363UXvZkL2Pywjuxs+Co0w6Uczwh60bZ5O5yRmMn4tUFgu1Jn1xy83bdUj1n
6RTEbdPYB8sLwCqtwW+0CuiaoJDvx9q+kjwL7bIr5pufzE9OPcSzv4YvhJmPD1NTfDGqV1eM6RsT
4uyhc5hXGXJFbdK8Ej2OgiaUvbdThvOgq+lW5RR6qePfGkQqZA3Cm8NrE1Z4hJbBca6G/2k2w3Il
d5zudt7xXgIqMpu3eewFPWj+iDFaPHqlPFfkqZ4De+bYbcsrnGrvsPQi+eIE4y5FnRvrtf0xbLLn
3HqG352i4kWPh7BBp/ZjP6FksRpVP9qNiRqFOLFD6BZkTG47ro+ymBWzgju4AKcr5fiifWLGOFGa
Jxlkxx6VEgMQhiqtGv0dIWXXqQmGa05ujdVYFIhB/2UJlymWA9MCrwz7yJwQ0uLcz+K6qBCjifLU
+8gwBjf/wVZtx5VVLxdvnCMTAso5hUqRcwo8W473LtN6PILfBEOJ2jZSJvIe7x3NjdYNlUtXlgii
ocMVvU9wepF+eKqkrCl5nmyu94EtYNf+mlE+vugVDfE6TZ+Wnr6kkB+OeeGexNy58ZI5fzoz/OMS
u4vlovrteoU6p+uASDP3HmgK17vOg1TXIcb4EM4ZCHH4bof1zwKk6mllUk2iGL7qYKSl4nUPQy0U
J224MaNF9NHUj+3P1OrfuBLfnL6az+QLUQqmL9DhgapTIdpm+Q2qZmfXy1fS5N0zz9wWXOVUr5UI
zmGDQdTwc3xC44dF7yO2wASdUeExyTGGq0EM8U4pVPQr8UAvjZHuINmcpdsPv/kQrS3CzK7139Jc
RDjZDkRnUf/6ijseCfheASfUlEtPWcaU3plQDUjaToD2j4XDFV1m2oaJp757PlIcMrtlnApnJ/18
fWWS9qYnSs9FGclx/Lb0+cTxfTww8G0jvpfHNNr6vUFOEzTx0oNAJrdUZjnALB2GbI2Nojml9jTs
K5orUQJ7bF+vMy6xBjuJ9mj4TdbPbmW688x45us0N6w3umErHG11Gldzz1u+PI5z4Dyz9LvPZeVN
oGjZKL2xfUn6JrgC3Rn3thFQkbk66lSbfbfBO3CgKn9UC+m12Fp3Y9bBIglFRqXeF5SIndyvXSq4
tnRiej32TxZT4F3ArxV5afIJ563cr8qr9jgl6aQaVX6e8uGlDlbx3BtC7PFTVZEWtD3MsB9Pa84v
7WWGCUkNAHhRW+kJmeTvDgGeialwFu0fsk7J/5RdZDk9on8arM/kdAHpLdXA7i9m9qLMfQg9q40x
pfjxENg/S7QlqiMkrAa3vLChjy6rcgC7ybMrgrOK5JaVSHvyoD72Yqy+YDfl+feywzg6bxm22103
2FeFGmUK3S9Ntyb/g70z2W5cybLsv9QcsdCZARjUhAR7UlQvuSZYkrscfd/j62sDiki996Iy3sp5
+oALbJ0CAYPZvefs4+KOi9n/ZXDfzTeBzN5Ki2hcgVIM0zSyNjKfe1zydodkuK21q6O4Vnusoxhx
Wulh4wnidTf6OKBQ9Iwx4g8cYqs6N7K1EnOSSrgJVUXDPVc4wvIi/FAglgqnfNFa86Zsx/ch1N8q
v91VnqixYGXXqkexUNBDnICSBhiZn9jL3YxrvQq9+DF45p5gq12ShncT10HmOaggMtu4CLSXlDI+
BPaSlLmicG4x2j5KvTdW4H+pPvuy/m0ilMUnEeCWgUqaMOMhPla/DpIkNl3s2r49Ubau0EjOsHMV
aGQYPPn9eMHt84Q3z3fzUHnKks5h2gkSWI8BI6OB5ZRrfxij4buduBB3jhkjRAacGFJsYdUhRI7S
l56+FUVnYKzURhTmG6JPd+XYndE4II0feFeRTz/08DYImCkUySvH5JuZqqCJM3Tzhax/NIGJFkXz
nuES/IyH2NzFinoqxrbfc40nxJqgKKw7Sg2Ac9JHABKRdi/GnhYYvVWJxggtEF31+eA1A8oryr2l
gQsQvWFhoU+e/RHRXRJkBRUCs3WrlFwpOswr346eCHY46Ak4IQraLDJzZXJNdqSrEbfW1sRq5dQs
84qfT82iHy31wVVsStxKnUEuAn9sk06/E8U+x8DdSbxgwj5s7OIs7Y0WC34Ys2j3Vp1URLOVH609
fFjEq+DpsVdxwVA7juq+ShVx0rRNrflIp5rawQHFEEfYmQy9t0nWk1sNMb8T/ubIpkU3mCfmDDo2
essp95opTjrNPCDP8bn1dRioY6au0YPfknBG+a+iVdc1/Z5sg8Cd8vrNi+07S0Oxo06s3jWnPmGO
YQkY74kILntCtnLKLCymCZCOclj64akqip80sF05QRSoypmsY52cfvpQk1RxqaY4WzVqTxiePvCv
14fYxqmdGrcRvfYDPk0L5VPkmi1jlG2hJuUpQxJK5iFoWcdF/emVor9OpJCmmv+z183ulZkKagUr
u4jQ2oFuf7aYc69NxQ8oeDOzyw12bYUnDhZOW77FHoF1rWLF12ak5FAqk721+dvwrCILFlS8R4cz
gB+uc/WiOgxTrq9EZKJ+9W1gr6Z+Q3pwfEbjsUVj9GyX2lF2B6ts0zfVoJeeKr9hZEEWnTjiCAz0
D8IwVj0GKVdt0pGBavC2U0ZQE4hErNtd+0Rc4rAri/rWQWa8CvXkDPfCPuowNFDXMjNL6EgDTzTK
RxAGh0FDfNNlrGZz3oOcQVvHwIfA2bP6RNzzMpPsf0SyYN06IHXyxGRA0a/r9eCV7DlKXitmje1e
wdSAvho8kiHOTlbcMbsD2H2rTFDDUYKVJN1ThanVNFiVjj2uZFAe6oCF59BlN1kx3suhoTOgl+uR
taeb1eYdamuGmfRRnSpW244dcg0zi1XQ28oGpQW+4Vy5NfIbbZZb68VMKM6vU5/cTypmxahHZBPd
pFUKfJjgZDeQdnCqo+Dql7481N305unqR6sXJCQOLJJYx3ww3GgNyAwihPqVUX/4iGK3XXAJO6if
AYi3reWLHHVAX2ySGj1R6RnV1pGBtas5/iJsD4QvJ9khY35gt7WzNfuXYPT4+WAjde0UHYyexNwm
qzjcEaPrFeiKcPo9xqZ5J1TaOU403MUtK8kw5qIwV61MCcnDChkDZua9Kyrl0SrfhoILg5j810D4
VN2L1VAOd9qIu6HW9XdZ+cSAhsot+jO8snkEHgGOmZnRv/NK44bE3Q+OiBQ8R+cVxcVUJrw1qhZf
MocZBY0ln+Cq5qnvQlqO7dScjaQ49I3j9qDG1lRMJ4JcqufIae5lmcu1DcRilTYpLhHcXZZM3rOE
jG8q889jLikBTNCa23DUt101yrNVEI3eWE94VbRV7OUNEJW83lehfjLUaMe1LtsZivPh5Gn/mqhv
eUDQlEE9YD+WWYtuT9H2EzQIhiZEiOWhRa6RFP1Wj3GglemjRc0ZTn49vPQ9ePKJFqcHtSHV3/oc
QnIxBU9aV8ID0JR4X1n42sMQGZ5W2UhI0xTysb+nLbnihwCzWAXYlV47ppWYBlCxKdRgJ5mAwqBo
5lFGmFI8ABozPAfkeuoZ7aY06BL2+O4jTb9XGCNZH2qPkedxPSqyo+8BVAlKjZ7uUG0LcgBKk/+p
aEeJCib/zITZbnP5qy8QXqeFGbh5rOSUSJn6Y41vS/YYHmCDPIxwGJkW0kvatzneejGAxMUNy9co
FLo37X2jq28jX46ETSDGptX/SmVQHZVUHe9kY911+FXtckAwUkHyFpIIT0vpq5tEI2dxPKmB3t6N
ek6pinAuNG3bKj5gq5/wtNoHSuqTK3t959N7W/d+Oh5EDTE66oDP9u2LU0X2ytSf67obV0SNPXZT
/qQ37QOJo5uwqCFoy72f9unB79T4tuiU+DZiWngkve/BLzr1ZJvU5QLZ3QiG1dyQypXelywuZH9h
r2u4yKpWeLAChSqZzlIaPQLh0AoDE1YUM67t2yEtb5lqowMKjIOt+NqNEqN6DAuuVWn4jPlTP+OH
3VTCU285h5kAYyaYuNAQcgEUZkTQZ8hhXtCPHj2ChuE8bd1epVYuihs766/9xKqbCyu+jgOkxLvO
UJkXmuVr+zNMMX1kk3wTjgh3mZqOa7VNHkZdsN9CFS0CgTlKh9qspQxp55QoyMZ1B8SGPVqBcnRY
/UyEwqbo7z0x6neQebeQeHzXwe6/NtNuZ5NFOtZ76TmPMTTGC0ivFfBmlahtj7pDUhztGCZNizgy
jJzgCI8RlVPpJgXtkTIwn3xndq63jBmxcYospl7qeJ4UOqJlhCqHmRwiUyvZNRpDXSDmRQeascu4
TRnW7xoi1Vd1GEw7dSgvkwN1QBt1Rie6ALQPmMNzYAbNR1RoGmCgbJsPPR41jRE61+r+pnc+usKn
kTmNjzLnQPGNHsk8i0oz1j+TkWlsPNGeDBT5LHDXRcZnP1VnXAbmZkjCYkNsMLD3gqIeeCgWsRHW
ql6z7izfOoxoxdOJCq1TPlNfI+jFaJ6tQuuOgxDXkFUpvZbUuDrptDF671ds4YHF3K8cSsUibLaP
39s0hvIh7jWNcbTGfWxP9v3gAdEefVU/F/Zw0CVi+VRDjg+K4ufURiwdptjfd8Dj1pneYBsy+DWY
7tYwYjZhO7x3GkrLrkjdwnofLDgTdfLuaON+sPFgwMMGvp6rg9u1RrluwwlzRqvB3cMgRHZEdNOh
lcS8MNFtuNqqd8ce3ErPuxWBjv02bvZd67kkWDcr/HnZmuM3xqna3OIepHMlUM93GE3gt+i0w/qD
Nhk345hbOKLaTyV+KcGFZJZdbCtp3BAfHm7aiZxgC1BEZ9yhUH7VSjxKFovL2tjYQ6i4DqLXfSdu
AQcFr8NUgUHpinbVJEjI8fanOztTgYOJYduExU00TL+UPOK0Gftf/EFiRSqesguq+1zN7p27afL7
JxpeWyHt4iIbcQOndzXGOKltkwWt8Lx7EpJsip35Zm7tIXMsKfrEJUyk/iLL6kq3tnS9JrjXQv9i
l0q90jBB4tsnqo6AHKaw0UYPneTQhvWLZ9sb+hz9LgS3uZmYk9BpdXZNRwE7yEilCwAw5R7WEmlR
yEi6lTNaPgv/Qa4isAAejNCNJks4EIhjIkvaVMeqfq/0E5Nuvbx2efBKy09uQqzXMfkMJBERWCzu
Sk0/K6px35Yxk0wzuQgfGYOmUwtqU//RweuS+iFCZx1dhodVJmEFKFVCdgxHZm6hcb5lXI4Izmob
o3glolecZm0Tc1eMdW3dE2/S4f9QxmrbckTsKlXFlla2hRtYvbYb7IR1TSA917J6sooCiSC6I+5D
ocTAag82VzC+1nZzybM+OZVpexx81I5JI4/AXveRxrILIzkSlCQ/afCAt1ghCULQzJs2xVcu6T+t
h8jJ10FWv7UBi6fAAXOe0Fzx5GGAmYvdhCuL3XLVHDCMFhlJENZT2A8Xs7KupeKcWHhtKO2tfO05
4ptLNJ2FpCLRS6ItEOcE/d3Q1M8qrc0pUB5zMCznpNAf1X0dg0kIqouGd86tYyc7tKSURLW8d8J0
ePQSZaMFceQifopwNwVbH5EqNHEshAWOyJUkgHylNET8ZBFf0BqLy0S04WaeAuNpmHt5ISzMcLx2
MqAp5r+XLK6xkLcBlQw3aYUNpKV7GDQmSb4D/cRUk3KFRzlBW4lzVCMHGe8GkqY69qvVmIJSa2vV
3Gh9qGwoqky3sd9eLNBdWy8MQlfXHwSyjw018dLNveziBVivhkTXDiHTrhRwBlSedQbAdNXH+VW1
YlCHLO97P5nOujeciFZmsgAhyfapYBtZ/96PtJ2FSTGmtoccLFV+oPbtxoa9ITC32JoKKWeGlu3r
JOY8Q/5txzABnIn8nR9ePLy0XhJvjMhUmBOR2yKrYxK0uOb6k5/Zl2CE5aBagbebz1rgXQ2SIPIP
NlHkXZtMvKs1P4MA6zTNi4axpJgN1DXvZpyY2slDtYnjqr2R2jmo1BQGXPU+aHjbWa8n5OzE1QnP
4rWdgRa2l3yaIzmupjr8CgrOa5ZqRtQ5u8RnjWzgebyTyr5AJLXPwUMCQUn2EU2YDkjbGvQTLJPE
W8eK0YNZUlEdjWs6k9a9io0nZMblBm1IOFEONgmWMKFCorkiZgwB74dMvu3Rbaor1CGDOUn5oBtz
6SYgm6IBmG/YuzqhqdANYBNYf+DgzpJoE+V8Mwv3Miqe6SHy8MfI8qmdstFVgX9x5UUsTNS5Wo9P
TiqeIp1y4Rg1OwQFbmdRNEo6XAG19e5gY9t3H80oX0e6D6vQRL7Th9p9kkYYI0bqIk4oPwI70dyQ
PNFNm5e/ERMNyty8zQbDTQRT9pLViJWnTzXsqiS6kKRY2hq9Oozn+9aZDkko0YxTgMCoOIn3OAKb
o3CROEZ0vDZBM5iUv3DNZDAoc84nz0iy1zgu1vgaf2UkrlW9b50MSdfJYRI4cLmqqYNuWBMfcqaL
z2N5qTFxvokAyIgaq8gsD8zFHLaJShtEfsG8cjapyVNhfsic/M5odQT7hEdgRaJr7ecxoToGi09A
aCySLXuftxxOTLsw2o5F/l4pIaibSscuMuBhDJ1da/yOsLef1J8Z61NXbRVxEAXCTZnqwTpEgsAg
gJYr1qetH2BPDeC9Tpr2Oxy8cG58PmqqR/lAWq8tbCycY9qtprTaLdU5bdX5FIYN2sK09iCk0JLb
UV+vNkOfIIHpxKsadluaH6rqs+SeSS1mL36kWthfE/1ucG7CJtNfuE7wd0cSz7rhr0aMltRUbPww
FmqqOISJYTa45NRxF2OEXhcgllytJkfLxxOwQneGnz0ynpvujQgMNCBqlcBuae84itJd14SuVXvn
RKmYnFpzsZZGU13cht0Et6JquhVme/DLVfhiFWtNaSDGDem1oU68zXpvm3GZ2QS089a+bDbhGF34
CcoHlFG3ozdCT0ggaaXJ/ShtrBTZj8bCFCGJk4qFjmIlxiSCTWij6JJ21IgitingaNaG4XoFgqvU
s2LXqn7WUUJ3mkRUVT0KoAMMDAGV1Em56wZQwz7O22oKiFHMja1oSKUxJQ5APZ9XBmad7LKYaL4Z
lVV7pcU11U1KujxMhfAheNNlSpFrgpcOOPMg2igq494o9qOVTocUFzGSREFxuWVM7RAcomTPPzou
+DilidHCeAn0kPKuqWcvMeMitW3viholX/VqMO6pGtRVuk+CMtt/BS/CeimlYzOxjw5ajvbFaa5q
zTlhTPiTxlLQWvPSLcqrjzToyl2sG9aqSjvGZXa3UVFu0lmorycLO0sRyAABcWTdOEyg7KkuKf4V
SMPsggJLwCk4OuYli4pDbjnC9TvIkaFQLhimPr0o6raspAf1RxVMdOemAS3tvWgx8VVW1QBk1fZV
DlJGpBN4DnhPWLMmtFm2uU8QxowUcKMud3PRaa6A59rJSNwETYeIkToal1QWcNgbBg47uAoclmmD
cbVuWY01zFwm+mbjEN0XuI4ownhPev2uzRnYix44ScZiNYW15dYhHdDAZLIyFsJbFVaJdmLW/BGQ
eQjNpAXTp31OYxpvfGOWKs/pjSN1qnKU/UEpGnFIq+AGfZvcIuCGmlKp1WPi6Mk2UTR9XakcL0tD
rUNA6A9efFRL6FWdV3IFacIt9MjgIAhy/fJdtF2+VkqKc0PwbIYPlqZNdOS9e4NMFRCpWC3mbG3y
AfS9mB32g6lTk5/FllwJruaEhAwu6FEaOgHPDtksnGEXSs8UV5rise7m1KOx0faBWiOf6K+W1Ih5
8iiArxYDaCVGyujEQC9fx5MWNUnu4n186CuyF+nhmG5qjWSfL+rvaaiKY9g19xS7y60yxyUrOpxa
tfNUt+umflob1PQQI0weic6ivWu9YtwJJgFYiADe2DmJVfOpmfKryjHAX6s5lMRnsK+f6Vh9FACc
CAK2uRr+LOwcpAInh1QEvPQAuJYz1uXGcX51NSGhI6QqqUlIByGFSUA2U8yBWKfpfct1GCLTf7l7
FCt7z9VUJ+A7gPXQwT6YbMAVvjf+mJUYtGmsx0ltQVSmqDnXWuWbO0vk+zZI0009KW8aFQjaK9ld
o3nC7SFBbjhtL+jQI9qi+ltGiPORfhE3ZY9TpaRBHOS1a/rMYRx9wuIKmpYj3Halfh+rJPUQKTqn
ILFWn2+gLxw54YbdZCfjsY/DV5khedXUG9nEp36krt36A1gGbTsIDOQWmhOfhzYIHq+VHTxN1rth
+x2qDiTDiYN/UhBrVpgACDT9t690DpdZXIWx42k4vCN+ZhvfUlKU5qZE4sQ0M2Yi6cXNBvngTKRC
tt1o/bOha8YOhiOW4i47RNTdj17s2UdMHK4OuXRlwz9aU5MqJ3yqo/xIdH2WMGb4+kYOicaXw1pv
ineWuC/2oOHaS60LF0CQ0Go7HvOELr8Nwm1bNuU90ukeeI9177AcEKxI0r7Zpb5NYl5GVXMckxOV
5xK5E2ffTAF4IHvoeQpMqB658irrQWft66E3his7K5yXGKVla6SIujMj546FA5On8V3EszmgIRoh
JxhWgRJ5nFSwev4Nau0MUWZTriPmwr4/hQjzsmFNo9k8ZhmcJ34yZKdbVXAmtFyiaW9pkBMpZRYC
A39lJA/LWQVPGVyAHtQbqNEnxfRuYSriyZ1tUYvqebmZiLiUiXf1B2wQjXJnlfhMqIirR2D6BATb
4zNsyG7LpOOlt3Bpcunxt6MIPM5AFHheq+76OtWOLXwPGjZnhm2EyfO3rXLUK+V8pKieGp3M0Q9c
NaI2Psh+vjqMPwKNqHil9PkIgeVlCdBa3FS9BzBnYrlS5t5rZigXT0bh3mBMkmSJJvgTtl82sGRO
pi86/9Mh3XgTVRFzDATOqEbTbUcCnhkBVmrK+eiOzK+cLnVO42oC39zrI4t9SfOnJ2isEb63K8nn
ykcjPZDM5FKYG9YEiMAy9hrX2WO0z5HqDr8okHPdFxktRi7oywnoGwwJit7TyVQoVof4mf1uHuT0
+KHV2o2hrJI6vmk10eKkHxCGhf59F9NQdTqY9nq5tRD7wMepOd2gOKWuFbNG/YMd6vYL+P8fcgAE
5lFD2FhvDKpyGr6Xv8RE+E7fsjAfKhTq0eckTHIGBfbTTNJMGgMB8KLj+NVtYR4RnuiUUOiajfId
BOvfReTwpj+FEsxfxjQ0m+AMmPum0P8aBZAEWDSFWud7VUU+bQmz2iYjfDkKnhe9KB9YkZCzXE0r
BfUVpSAAAVoDgqbW7Andcu4/5/lDzKl1tsI4O89KaErN9wUBdjeSSlnWEZpqjgHVpwHedmBnrqUH
ytVkOhlZMWXxMDSO4IQaF2MB6CbTQkTZ0OnUwgYyth2NRztj4tTH6S7UzPi+aXQTYdxN4Xnhbzr3
H1CB7L2mFwG6XKRGXHJazA30Y/FEYqpXWvNpFFssAT7Ry6F6p0Ay31G2EIckpmsgcub2pmD+4ydc
Nn2zsld9RP6cmSg/iJARRnnI5ypKXyo3UOjAygRDiPhJDV8mh6mlTLIN0hEcKpimI2kTcGE2B08t
5NUMi1e96tOzHyjg6A0WNqOX3StFZUPJkdgKqk67yWyO86LCzwzrqd50xnzFnGzjqs79xWzwzk6k
+M8UURKfnjmrbmNrE2rSWxZVmJquBJJbY5ckHoK2PLIPqshxwrLw2ekMpRsKP3BLsLVsc0V9BS+e
3ivCvjdLaOc5xWi3KUx9U4ZFd8u4BCEN4TCTjeoj9jL/NKD2PRoWZD5NB61A5fAXlwoyMke+ZhxR
ROyhHhMsY+xCqx/O1kzry8dmuKAUVGA5iKval/nHEMS4y++4SmTvCA3ClQgCKAiReHcQPbq2XjyH
3hCfFbqUqNoI0rG8+ByYExd6Sot5quuPuoLPKZmiH9hO9lZBNDGqtgaFoDm9pE5ercMi+W0Uur5T
Uw4m/ChQfZu4enas5k1LtJ7aJ6WwfkzUiymhxZheetvO9yLZ9RQ75s2MA+pi6E2ytYtcXXl2mZQc
L9ZERZBuvzq0GPJ8nKXu8s7lPWFGJ6sds+DrhaqlWNi5x3HvSaoSyM9gEzYFU3y8bGR36kxJRdjS
1RHkE81xIPVQVXtTQ+Y21JR8bNKW0Q9kNKID2zLXuW9NaGaTh3zMy0tOGo6rxpHKWUktdWImhQok
huDAbOah7k9oh9JbNSV3vZAG2Zv2eHacHhKnRDwWNPIgtbLa6kr1CYBA58pecwXAT05kfZ+t9Lwy
75lvoqr2rknJod+2MIzSQDe34DGxQ7Fjr01PYqjTxwRxVFCY4PxamBf76R79ORQi24kOnlnT8PZw
7XWZvtaKqCAS4Xfpd/2TjZJGaA1EspgqHcpMcQrJHEk8jC+x3cB3SlD4WjKiFjhaH0uohq135tnz
24da8YvL0En6mNqwDQuj3zZFhW2xBYk15VXiss+qrWcCjgLqDAmsRUMTTBtvkDCMmBeD17+JpNof
jTzfJHHeniIDfDU1poY1YlqDAQ3gFg99f7IcRKU0p6stgtGQkJTpgxJvtUbsl+zUMd/biR26wqcs
8zcXij+H1MxjsyWkado2Q72KLfYvFwqs7rqHUT7foyhYM/Wt1qaWRUdVT6Oz6HWPBUr8WXEc45gB
pa4DKUf/PpBNK9TwrHfKVStZKGUZJhJ6Lb+pJv7NV1zylb4zbf75FR1p4uI1bWjJf/mKdiUp8qGB
2g9aZMD2xKjR2zTw0HrpJzWBDdymafTpMZSbcVqC0dGZnQpDue2i3tXUuySj9B5QPoRlYUOgrAbr
IhGrhSRtrNElaRS66VdRMwQDyYSeUmeu/03mjPbnrKP5r7BVY87ysk3VMeDS/TmZp1CQ0qvjkCMb
y8qL6YtbDHgrkOy2KwAWXur0WOTd2WcMpIZV7sIhM+loIshj9OnRtxdPZhWGrjO8005CNQfLH71u
iifsPx8S5p/zrr6+qamTUkjqi+H82/7Ghqh4uVehhI8kQqjSx2xYqHKv272b+SUOmbr/OfjVXdnY
1Wsjfw4jrXhL1tWuyTB22F56kmCBwS50wLBS5yUrrRPxKsMZYkm5qWIu9aIqCfwNdX01eBD2ZVYI
5qp4yAQN0FWRWsau6ysAO2m601lTvHhy+OymqzLaw11R+GigE5PgbUfilkXqrzaUd2ILYQSV/ZBq
0r4iSe5/DfmfWRM2498Z8k05B5H995maT8178Ccz/tcb/mnGx0f/DxWNNimEUptlLZj7+8+6+b//
hwQB8x+qVHVHaPCxbRKW/8uMb+r/UIk5kzbIUpbomkmK07/M+CRt8o+8NdLo6FXq4n9kxmdm/OcZ
Ku57xzBUw1SlYerOvwVq5mUeBvlojxecTtjiMSDhQxd2cfzDprRaIr27sC2PX5t/fQEqdsjXFgra
OqZPSuAjenVB0JqTo1tCxrpkU3Q5vFcYkGd/zprIRuUW10VPBIV9riqlP0KItzeKxkiaK+EtmUTM
UmGZ7eohjrZ5BRxaAdC6koNvYcfWx11ksZacZhRAEP0IlOk10CILBWQf7mnexKu4J2srbUu64g6T
WpP6TFLK2E1b2hR12Itpvfwldupk+XXZVLTcnh6WTTOdyKu2gSa6nUeOU0BJ5p9vWGJ5v3bFHz5m
edcf9tLyquVBVUIihEmza6OgUzfL8g+osexel00CYhJ6ZgEKVy8/Lg8tNwtvY1nK/f8eM/uGGtny
TGJ6/9o0FdwSXwnNy1PL25cP+v6M7/8mW9643P+3zf/8vy+f9v25fliIwxhWw6HpKWPhWmD9OW8x
lP1z6/uJmgrN17Pfr/NFAUnlL2/5fnp5y3I3SGDBq2GiIr/80+cvz2p0SiiKzM/84RO/Hl1eIHyL
/2fZDEGDopX++rJ/+U7f/9/yWX/5r5a7wXxQKAgVaWH+6+8pFiLnch/CLZ6tAoZ4MVL3QZM73zI8
E7ttRhydy2YyW6BlWrL2qPLd8tDXC7P5ie+XfH3G8uqvF81Pf9/9w9NxHfD/tCbr+K/N5VV/+bjl
7n//9PJf/OFb+o3nY6Shk8H8jg5WpJQZKxT+lOWVpU/rkckqwtaqQfn4dT+fQ8eXFy0vX+5OShAd
8SvPb10e+P6kSTZ8yHI/mT9+2fp+Z5b2Trz6fo+tgFZtUz1aVax3DWj78ARmp7343mznnPtUg1qx
PD9gw3IhYdOiVOh/Cy02UHPMhDpF6aD53qVCiIM2J7d7iAVhG9ZnC3LI1mqUcT+xgCwmWmNEnlG4
/trU5tRvwd6MiXAjBfxrc3k0aCxo/n6wW+4tN8sbl9d93/3DRy4PLk8vL/x+3/KYpyNRR58RbEuf
KuaKRJEPGowIo7yKGn1ukDSf0OITFgi9pHmz50F8uTGo4UEgWIZ2OT+qpRU0ORJl1yZt82M/F7dp
20lkUerc97+ZyCbPRTK6+pJX7uCwOUpxrtJ6JO+Vv96e/+5l6/tmeSyTRuHmOsUL8uiy47QEyKVl
xMBeGS9mRCN+ZVFVDqrS2EEcABzgc5OwYtpC3H2k/0/9fIZpHz1S2h3MgXUI2xcvM8CIsML125ch
y3nuphXkmGYOfO9aVIBDPAFL6lkpkreUw4OP2rUMAWIUyLKPFrOune+0aF1K1DXtsyBj3rCBOqa1
X57CrIXyVlfUquZQ+nSOpycx5MFL7LUsWnWP57U+OjOgQ8wl4GWrtitzb5F5z5SPfR1WwUZIJuUj
Vj9OaEqHdQE8BPo2m98PhkAYDARFW2aP2XG5gVOcf219P1YhqtwaqXnTzSfSchMHFfWDTDs4FmWk
VTCX5hT/WqoNBIlKFiAkek4B9AoamRvIghWVDKiqvdWdrv86EI35l/s+/Jat5bEyQT9ldVQJE0s9
sVxNdvZ8FhQj9UtREV7N/PZf95etUm8RSo5ONe5tA3yF1dEjQZXGL2wUDHhZECEpnO8HNk9hr+BX
6fHFZywETfp8bemOasYa1u5hpqmTORy/NpuSkItaPyDx2Xp9hdW2sktaiCoBEuCq7CBzSJKmVL7c
lO3BBLCFIyuyjwRD2cd6RrOEdlat8sZAbzZMRo0ZcavEbjBsDE7kATILM5q9Nt6BWhgf1GxlBAeC
Y94ICW1hA1OaytbTc7JXfudAdA23JMMUUyx5dL+A6MW0X3eF/4ryrqAfp+7H9nXz0yhuym5l1nvc
SYiWOqrlG5IB4QxshB+sIWpmNsj6G1+91aBam79a771L54+OqrXhrLFDJcDcnnGDVcpGDd5T49zi
BQFcPJxae5/42wDEHuXT/DUYD+n0qeubiJiMIjhiUhL+oZMwDdcxNTZsLEQB9uaTNPe0KQzj1Pkv
1qcsDqN4Eg7YHoIo9lV0yeVzQAsiQVS0sWHfjCcTEXxwqdDQqnsbHnODXAlnxY4+9dQ2bmHsanan
rhDBTEgIXyu8ID5rnQOCGQMe2O+hICOMvJq+fSU6CE4jn+iBR0A3nsHux4p6Hu37LNmhSE2RgbX+
bdH8kt2Ons2Jmh/mDbvbifAYjUQyEktzCBQQ+2RHtscmPfrxPcrZ1lx76o3fHaW9h7iPr814Bwi+
IrFLbY9FfNDJcSNpBguHeoMjC6ATFjKohaHxPKFBvB2Rb+HgJCsqXzW/yY5SX6tnwqQGdY/oQCKX
2rVX7ZLWrpIgtd9QwyTxNEe0Qg/1OToNzqa/+ogMnpoL8cI2FkLCCrc5dNAZz3IYjB15mWnEiu+z
sdZTcvLzix1Tet3n5MlNZ1v/iCam1AyTLVSMs+pghHNzuYOwFkwQMm9jKifhsZs4LwyWfbBr4t8U
hc36MkcfnICJsr8jIlj8HW2PhCLpb3hRlnAZwxQO04G2l7/2DZR/2Gh3U3EiRwnRsfhFuSbAVUbo
QHPUfsMJyeJDQYdRnXcY+4nO6QrSFkenDgfWJpcUhvIa6SM+NT6seaOoI4Z1OJBfuUXxjNxXYCCK
cIxvMojFZGnaJ1i42uCq5+JeoCUyH52EFtAe9XR9SIFQVu4AnDA/JdOmr5g6nC20eUjPChK4SEI5
T+gGNsPb8ERZPNprziYRd41+6AOFbBZoYchttgQpRPQo/JVI9i2ymumEB0L7jN6kwlcdVn2901W3
1+8pE1tyq1LkdE3lh5pdQusavgqAr9NOdkdtVq2t0x+Ocaw5FXzEo7cFbhQ1vJ+GdDUhrOGsraKD
GhZrmjyauSWFxcLNm7qUsfTZJbXyIIDFR7a1cU1EBNq0RiGO5YPYwdin86A9tvaVbL4q2qcUKsf1
/2PvPJZbV7ft/C7u4xZyaLhDkGBOEiVK6qCUFnLOeHp/gOyjfZfPtct9197FRVIUxQD8Yc4xvqF/
5YAhn8za1lbKSffR+S0QceDHdcud76JBc7rXqIPttQ4B5KROnqzZFmUvAn1PBk5A5/oSoiLPUgnr
EAUqTZ6NdOJgNo7WSdkna4zwpNvUjsG42SxACi1Q3ACH7Q3KRUvkXQrxM6CEDdTri3zfvGjKS4Fl
KV7Vm+ZB/nKVVVRueGkGRW/6X7EJfHLNa3KrtZkcZAW88gJtyVN+rzQbJ5di7eO9SFq16GTy49Qj
EG2LoZgoMxSAEyLnowlOI4D8Ziu8x3xdRY2QVFhXBKpAGqYuSaT7U3pPjsWORvxNWNXjAxDS0VjI
xZuinCcoOFBitAWahKhgifxCiY8SIYnqsaRxC2QhfxoyEF4rQ9hb8bX1F/gCk2tAlR0PJqFoGK/i
TX2x7rhDrc/s2dhTU+k36qp8TH36ulvvOu7x11Px7O8WCraBRLklaPeWLjbnsrAMX0Rlp4+YwumG
YpUnGyiH6mtb6KupibIK5uwjwfumCXYz3tRxNwzXjk1p9W6JB2o2Bh6XcKFofMk2D9dIZintAZlU
9nhr/NtA29bUFhgrg3BHiqyhr9Pm0Qv/dMNrq7J9oPgb+PekwjJSH2Xv3Pp08rgBmA5aJ0pG84Hi
bFxsMFIi3WkZWYJdLi6D4r3LD5Kwr6I1n1DEVIgFCVka7kCkMhhx0WbXCyzCMQKpL/OdV3n2XwI0
WESyED+/QEYHfCLSF3gR7WLdPdCElWQMJCvMmzHJJOyzkbOuiH6uPyRjkaEiXsN0udEr1W19J9vC
Ar6Rzan+qYV2fkfbq1+iVblVoS05oxMuIcBddHQ0b+6GeOpMs40VRxoZvijPvnKGg2fvFga2+Gic
unDFK8fdhBfpThqcCwWbCvOTejG/8o139I7f5b0RFtoJRyw+GnLeBsycHLHcoJBoo7J8qJa97W6Q
qi+QtdvSwne0h8/Fd75qPitHX259cSFflFO6kS8DgwILgCcVSxIduHt4n2hXqGfv2kNLJq2xIMcG
D4F7g87Kv3585KEdzE3kAyjn12RbuRfXWLXyU4wtKVzXFepp5DsLjJ5ebwOxZwmVLYlcw+W3jTni
/I1f29lbtc7PQOkb9Ghrr3pgu4Tcz0XrUzrDKtipy9YGpitT2lUdfFwjjSVsgMsPawGsaxPKqwZ8
wH1Lvb57cz1bOQwrbwN6uDoJn+LzxGULFtW7x2mQ7LKrtkmu4pO3i8joZkoAcE+G1aml/fSUralC
0zG8mq8CO0NG3DuynoL04w+DV40ylCDfhZ9tIRhiNcAi6oG64bMNl8GVtFUNTxIf+538AY4z7hCf
pBumhPYRa8opXaZOe9EOIM3aS7Qn1XfJwe40lq3yodnEhRyqU3spt+76jajV8TAeihNNO4BUG+Sq
B8tfkfa1SUZONm727aK8TerWduGMLBAG8lb8VbbATHEaD5rjv9ZEL/PGhxXii91b9U4k6qlf4vg2
16w+DmAiDqDERwceqg2rZRUvoSQumkV4dO1kwUOWQCIdy5Ht8FJvQZXkt+iU34SX4IE21nt4gx5w
A8jxp3juVvlWWyCXjhb1q3dHFqkt4S8iaqa/E9KVw7W1wK/hMGvcGck4dPiEScKM6ZzjsSbxaRrD
u8v4UB5M3863xOFttCX0zBv9yaVrp2vrgmDWMV4FfhfH8RF60viKl9ym82czQiHW9xb6q6BsIAwy
ubwmvKu1t2ZRskUAsqiew1t96P5EJ3PdHop3cJEZla8X8c9LcgoehpX7x39Nv5INtLklYwzq9j0m
F8EmFobx87E50o9ymjfxKbjqma0ztiwqTqpgcRO/0yUPFJGpPEn40xc366N5q8lDW0X74ppszHf1
qXwdTgyEDJDqO3bHT9XuTihq+sdoH+3lJ91uL8VVfSJnw+ZDXctHLm2Ql/yBD7gBjD5OZadLaoXa
wdjoNg2pl+mg2wj3Pp2Gt4ZqRb0o3vB+NkciEbmzXyRXaZOemRJ3xTfHavYUp4vtuA+d6mnce4wx
9T3DGHtkdoq+5+O+vodn31/wf89ZtOz3eBvVcFkDCdB3ikuXxSYKzAVnyp70G4p0fednnEyEEeoS
TirGYtTAC36N2BydpBfmjI/xI3wk25rIVxfJfuugJFaReQF7NzlNhA9Ceujf2ZrTbyFWcLZcUP1v
+m3PFzKc+q/yFedVtVAcjvf0BqFc+STSlCSdZ+E8OpLjbQD3NKG0qTDwP3fKS7QWt9422PYr5mKU
X/hudsJROdZZsDIekm9UzBAZfOuL2K4CqajMlNlfojueXt1y/OvwIK6N83hohmt0LPcsKYjH5FwR
XzPbWpGId/kOrh0fdU/m5UIalx1L5V14xu5+7+cBcB4lMEQwqBSETz1l32hwGFRI1fuA1z4h21MK
GIuAafADLwkDwTMw9mW/ldiqvdfnYmd9JPFKEOyOjG3bfOda+eq/aIf2jD6KVz0eQI9VDyAbGppl
xaJ9NO7iU3lG/xzhIblO64M36aN44yUC7cPUU3y3eK7uTIjtx8jXiF8jnQZjBjaWCN2RXvkSISqe
0cWwG1Yf7YYVHnvNB9iCS2/hMVb4NvCxM2Mp0+TbmBAWta6e4jNDXnzujnyu0Ua0CWXZN2TZnuUd
uMkFSyBbeiMLm3yjg7Uyt5z42GxRwa6KZbrpGW70NYExa/GUbeinajfvjjxsOVCvWvgMY8/e5sNf
5itihIkZ2PRX/YBahwkvPPO6exITGSSB0zvsxu4FM86H8TW+oojXvqRX7UwI+pLk3FN6z/f6tt6D
orQe5BCazKqBlEjuzIXlIHUYDtqnfqMwPJdbPLtLYS89mmvCpPB1Mjdc6O49sKbovs3p3Xu7dp+t
x03z3TJObJJNZRc2VhUnfAyu0VXbp0734JT0se8A2zlbe2CGTy1n5pVz1n2mtsgXqH4rAcj1FS7W
9+E9v5S36CE51YeUUdD4hFRzMx6lM/6mcevu9DWJYldxFS7D149wKTz0+5bTWdlM/yHW9rsFPEX9
GRTFhXyuMF908aaAQAyz6GUKHiS/jiWUDUftxfSPzDTiM0Jss3ZYF+/0XbQiHYDy7pb9wjV0pBPL
TI5a+ckiN8JhnM66bX8jmXZrjYjU0ZmtRuNbxG9setdIH/gWR2gMt/oGRtHb6RxHJWds9mDdeREf
3poF/iT+beZqa8vCSpehKi9i9kdz2U2YCpEZ+pCfi5/74FYopqxTK6DoZE4NhfmaNJWo5ms/1ShT
wtDahVd2IRSh1KmcPF/Mlajfm/M1b+jwr3QKfoypFDW/HlOMd41v5cvOkB6jbuyJHOwWhLTlWwUL
t1RXxhbDKQqlYF8Jby3FHGlsHVoqq6IlNgdcj4f0iM+Ilx8I0JsNJG3o7M8yNfl1OckW5wu2Lroo
6FuvQBBbTqW8+RrZNeVmVDC+TLLZirRzVj7xVIcvK3TK89WoFgNmgW6SO1TZNvUJewxMKpjmk2eS
JTSiaHO6NH3IxgLhKgE5ZK6G9JMGpbgQsik5gU7FQZru6ifurw8TZ1kP0YeEyCMZZZI9fVbUee/R
oALxyaIcJ2YUH4dcZxk0vWKqWvRjxFA0bC0KLOBYqBxAD5xkRWHALYQzNVqyFcqYgZPXpHiQeLTs
3rcGoR7RgKl80u/WyHGobU9XG/gmdhaoOaPp1K2ba7xzXXe+ZszNuq4o9onrJetwgjbPF8PUv5Mn
4fbvfTlJxJvS9xwvHVpKKhMuuMYAsWuni/nmfIH/y7Tbjh3YXAedL3IBA9JqvorP8Vo3SevMddmf
Wq08ypDxyZqMMU9i7kE7hJbZUKh4TpXh4V/XtAbFyHzffPHXzflx869FQk5jg2b6m2RmFLqr70is
vsXexMxoMABEqO0FtFAYBDC91bK8szBN1znvq6dIuRtQmuwKHIfrMBtPibvtGg95caMwEqlUxfOp
i9NXcKzma5Fp7ccUw0I49peMPFhpRZQuAOyiMdq9pDS4vktpotwVuxEt366gqs63oT8bMnEaP7fm
H6CPwJflUbP/x53z7/3cnq+2PXFORr5XRmqsGgO+jJ96V3sl9WPcFD69sfn6fPd8kdKr3KGMz/hS
eeh88/enReVScW3xVfzrEfMPf55FacoS0O+/fqR36dVsjNrJ4C7aLWGQWDdE7RhYdEEXQA0xTFDZ
dHuslLXEOehmkzxdbeGsS/1rFmskM1jq9vdn8zWo59MYNPIe5l9Q9KIi+nh6gvmikDEo2bg/MoAX
LXTD6VnnX6J6XY+2NLcRp4f3Rswjf57q996f2/MvzL86Pym6R6bh+erv8/08cr7z99d/f+fn6f9+
eE8qj1OW7eNfvzL/wc4gDKQrqWn/Ps3v4/5+Zf+4/W9f2e+fLjTil2UrpPM8fW7zU/7j1f/j3f1c
nX/T/f2M//GXfq7OD/h5gxaIJVuPqdr+vub/8jOZ/7JRBf/ry/vHX/59n3+9mflp/7dX8Psnxrex
Vp9o071W00ySToP/qOE9my/+uu+vm//uIfQAqGv99TTS3LT6ffh87fcx89Nmhc4O7Pcxvz/+d/f9
/Wfmp/jraX8eYyjjQ02/zWmm92fOvVgvHLJ1UYW7eprIm2m+nX/6101j7nAyPqc/DzTnrur88J+r
8+Mzak3okJv1v3uK+RHzxe/T/PyV31fzX/7eXy/sv3ya+XG/f2l+vt/7+qkLNgtq/n8YyP9Ne6RA
bvo/aY9u3/179Z/ERz+/8T/FR5byH/+UHpG28Ss+EvX/wLgkG7hhZcskJuRf4iPiPlQkhwRii4Yl
iUgj/iU+krX/gBc0BXiITFmmJf4/JYFoqoaOCV304GXp9uu//zdNohSFttEycDT96I/+szKQtqXQ
FlkmbtWwbDd61T4WExy69qCsZIbORk/BRufmD4nnlhS8ISg21jIYtVU7TAmYcX5Q3DFjiWQ6mlk+
KFryXmJcIHnCICdrpNfU3tD9RAvF8q+5Zj52tXQoCZnASqfZbuuzQB2pJAiUKSIRs6qmlO8pZnyB
LSKz/RKY21mnhKkEEutA9uc4yMhbjh2jqe5jGmkL1U/J1zbplhSgA5TqpJH5QGxt59IR6wnBKJRL
DPt8lVbjujPhD/f1Xm5qb+mhVCmFzxBnjKOT+LHoSqo/FJpkg2oqcGT49BKrVGNbBtQfDdgYK5PN
Kl6L50QMqE1ThVesdC0Iwa2CemRjXqHnFk6K9Q4GKSkUa9Eb7LxJHNOt3vALO02pHhpIuote9re6
wedhKx3xDVK5y1pj2AVxkeyzTuAFyBTtsJ3IxyQZxL0BTme+pfaFfJyvSbAo2J6KR/TA0olUdIbi
DM8uUgPgprJaHZCx9Sz/aVIM/Ujwhm4J51QD/+4qo3dBx7lOs4763aCEqzKuoZpohXgBJzmuzKTJ
fm42mVtcwL5FYmA5ijzQhtMC9Wa0FZGPdKwXWgITqs3cu+emwlm0gPw1XtDaxJm55/kCB7hwzuUM
xPlHYvXGxh2NWl6Ysc5K0KOVlcKEy4makBdiyYbc5VsmmjsEA5yw2xqjinRGLQNYF8qSv89RjtsY
CmX8DxF8/dQwDuUA8ULo6bC1vXGwuqxcAsCnkhC3/oVogeAUdDFgoIYSQu03DVZGuV/HXXpBbi4c
9WhAeT0E/poEk2rZGFr9mJaaesWj1pLnrkrlkyhkXIhvnjK6j/MNGTOU2mXtxdB8Giyh/tQmU4VC
CNjAGjHwJpzZkV6FL2MuUiMQNX0VVspLn1XDzQW8QshT+xF2VKB6QmSuLXD/XVak/cp3xc4mP77Z
0/8/weEWvgtd4ADu81NbSCoOMDNbsV9Ld1baaDcZLImlh/UJ2Tdb9FJ+7IVs+DILSEKQbNgMp+5C
EnT/Nes4xTFPlBFAZQT5+oPfReGb5EqwEZDfPQ4hhhRPNHyn6nQk+1ATtjHZxpuC7/kK2QeCcmRq
b+bobXOyWD9aubZdoT9bfd09VUY2bnyScRyzUqqXaESB7uryWXOnunlXKute0FwycjrvOYpMlZYa
JneTkO1nYDvmqtU80Zl/aoFRAuoItkzFqR4Bg7oblXQfID9dKpXaf19WwLBdgF8aPKWv5F2Q8JdG
AFhsoDGEuLfWqeqTCZGh0zUmRP7gS3Jgq0iab77erLWQPx1XkgC6YmxvpluSR0JbwJLVo5rH3ju5
vMUCu+R4ySRxOPoRbQA5wclvcrLti1wxdj0gXAYKq3/MyPx9TGV502gWfpoKOEU43c/OdVzVwSCt
5kcYVWltypYyaOsndmsklO1Ko79qat0d8erufu/iu4zWnhjsA11HMdmn+R1cNgUeMxNW801IKmA/
fJdXlXj7EtDrHV3V2c2i6ooPPqINB1wu6t4AsYzHrvDTW5XGpwD89nm+NeWm4/GMvU3EOdEPvXlj
BApsH3vsYQgi8Z5AYzRhyN+GvmsupWY9A2ZbGsA6HjI8M1fwEGuMcfjg9EGjHRgnIEr6mCx49FJK
E0LUkFnr5b0SACW+qbLSEVdnGk5muNpjjsCfXqBbfPvABoqwJWLNwBUm0Fsf4yg9pkVVnvn+BIjU
LQYUHEYb0cqePVWoHoUpFLthuiTBJMgdI8+RnurK2RPb4Ms0pbNJruVn7zQSlXXDG+6Cmmq7xkK9
ON9cZq2vLsumkLdlpRovMUdV7EvRXbUsa2+MwHWGJDFfOmusbJHDC/lTTu6a7mUvzQrXWfkijp27
j4nhtaW8/tMKnE+yLp3zLmmfdUERHDZzCWnwLnZmi9avSkDrNZVobliVwualNoyl2RbqpRyqlK0f
p3CRIn9prCRFHle6G13182es+QQ+GAQE9EF6IirPArKF+sX3DA+uiBQ+GRobfD8eXmTXKh1ikILH
RMyaq9lS/VbJiS86lbHa1fONhrroIIf1ISrM9qJGucBpHjb3UhOcMMhQRFKXeOqrEkqAkVbbnNTc
J7ksqLiJvKP5p1Q7jQhqegoAwPNENDu6UY4XeGlXbJPN/ue+6WbahtkqT8RnNx/rozldzNe6lNeD
Uc1f1X3U7ntDbvfztSgGwR+NuUQQiIteyGP27QHxMzdU+tIMMK8j38+XYUT3OIGKfcH7tDGi6o8k
itLaaht85SqUZzziTIN6vAuIaXEkk8LUyIfA8YNYxUssmwOf5nnxquhSt40Cb+PHYrNNssAZhJCJ
vdOmQoDhHnLcQBIZrSeZ6kR5SaA8XAVGWaQzkeQI+rc0siBSmRTWiQgDIZIrCOVRDskhEB87FzoK
qY6AORQXxKhZWk4WUalTilfPSnCvsZHvW+JVtK78YBCmSQbi5+wNakXIQEOZOAqPrdq/qwW19yZv
EE4zPzSRTqDv8Bi0MX6nFnXARFRpI7RVhqrWtB8/jSG8jWHBiBrZneDT8ynhIgJK5EoBa5G+bUP+
bKGL4Ipr6SLAe1xguf9S+oEaOJyQxICvVgtaAYspLMjowrClqdXLSFcF5CjNTjGWHUOHhEdMEN1p
H+6ABa20ovDG2fos1FNyJXHZmgKa00tWVkAoeyF/SolwrA3xRE4ZYXDqq5n7604yrxhMCF+Mu2+j
gdpZwFeyg0B/8prqOTK0NZGp+rpoIpG3/g26VEd7Qkel7u+am3+2GfIYayQETPkwlE5aioRO47ik
CuZfvRHdguaIndiu0De+ZRbqp/SrIX7HiPDAE5BRrb3GpYFfSmusmM7QDb6txVplt4H3KUeTJCXR
rtBr6yL+DMLyZVS1JWVVBPUlsKaA8A4pBuKKJGTUpHtWi48QOh6yxrIcOriqIf7p9EXXDc/uoBCl
jiTWI79DFnZeW5/dUdiVg7HkaKI8Cku6vfSVaVMtHThYhYdWEWCIV1fRE7cVLf1Q0GFwYJhhJIYw
3N9MWcFNiHFuETUZLeCmQrE/4rDrF1EbP6RGd5ODMYEQIPlLBeYdZz9aFlP/hL7nOybF/w6VTSED
T1Yg7CEH5cxW9EOBWtdTi6eMxnFtMdcruyAvzoWn0t71qwPrpwi3KSQrMB/44E9y2hFsAIt2WaK0
cDWihUXydn3LOFcWwplSAaiWunu54Nq07A5EBpjEe9HQDZ9iq301kmJP0PQnVP98XQnDTeR8XNZl
RyPCUABSjocuL0AQFpyIlojmUtIMO7UG1H2dyMuPUiy2dPFyvp7Sbx6HKNknYojr1BTReijke7jU
EDnUfUSQZDiNnvgsZnj0wN4uAMUHYO7C17FAVFDBBKsrE6taEK5g+mHrq9rnKlFeq+l5JEl7pYh8
UhqXKHucuJidvwuVc0QRis82D7pFBWvH1p+MxHrDWfIRml/MABe3hCtDlIoGog/lhvnHTIYPTC5w
e6raFgn3sP2AgOYKmeEQ6yiGhvdWMZ8HSf1u9e57CIqDmn9XlQpyOCPrNwXCUfGVa7H/6WvBtYb8
usi0/F2iuncw/IHpC4OmyFzUBvmbHnIsMw+sTa3fZD5w17h9Ae159xpkGTpBabl1jeXhkmV4TIak
fxXN5pghxFULYc/SSAYY5H9hsy/mAzBRgULGWeUgCiaoF5twGel7uDArb0p8E6HyxEuo/xc3hcjQ
lSkHyag1C4W6eyd0F0EKL2GuvmHyu3jMv7pA1yyjYu+ARDl4lbopWsVfURezkR6FZXJpQbaumxFV
kIdNpgRXCjqCIcundgj8S2jwHxdIOnPzTY2sKaZk/EbnWqEVK/aVfgLBvqJ3Qxp1G5jQtvQIyn9w
rmIwhbrUXsyBkOW4fHOtZpvB1McWh9wyrion7YNjU1A6rmvEijoISkkt0KISEUAC3HuW6khjjV5a
pKKgndjvO6qXo7SDTMpqif2xZPIZWGPvH9Vw4iNX/sUo3VuQlX9gWymLhkgo8vzweqrmp/cQPpqN
8ki4VHCLMuXu4uUEXpILS8GFmqJVicMqq4LBwiEFuLbfjHJ6Vov6LvlqfOhKmRJyMEQO7Iu+RHw4
+BtLoJNahOKDECPMNCk2a1g9YwV/aNOe2fmpS29gNPHaflgWFiKXgcgZMjBcGyIZgbo9IohGRcNa
B9lKM9MztvcQL1yDF9c19hHf2l7gnVa1vyUzx4MUEZ+n+IFlQSwRJkSYp2Li6JBkWbSU1jIXp7xn
hn5bEfo3vTSaLftEogvQ40ElSTalFr0GYLF3ZcIuPq3EL6mGr55DAV92EHKZa9SQBfHgxFJdvFRJ
6dSAbAc2/o9RErQLSPTvtH8628sY+940TCQ2aZPjpsYEymAH9rhQ0FVkgXGFVuywrTXtojQf9IQf
eaXyLMo602UZE9RdoomuzXOlpVeS2HXbwGNdNUKLFss195awBzazxOFU71Crs0HPByJR3QHJmRUs
SwsJZEwoRal1GMrFP/5AyHxDkPcmjwjklgqVjbVnOVWj5rsSfiSYExw4jCX/6/Z8J+DDOwQuYzXf
3xFzv9OrKRr5r8fNN0Mx2LEbK9bzr5b0NYkQR3z9n59y/qHosiJUe/EwP+V8V1e0y75AjDiaTLSu
4qV70UDvECYZw3K3rhRt25XZKRwoJKXdt5+wmCUd5IWCxzHYVgIqNlkgCbCqz7gHtiZln0UARStt
9BctaD+ifPw2wuG7UJDSNwMUNEsBE919jxHqTEgkNyaxPbTPwqp7u05YKwCAgJ+qyt/DgMzJRL2d
S8dsQP/Rfo1jZoAmYhZoNelQ5PpSDWCcZA3pX0ZtASAluYmRE0NDNF20A9GY87URu/ai7aBhyY3R
bJoODND0w/nCr+vEGTvtqYgIaaSj+k5onb4T63jTdiqivxwnXI/kopdr1EcZWaSi6onL2d7yo9yf
Rfzz7VnjD0ydyOxrhl9xXYW4VdMqQ+VJNWmwfH8XTSAGhWQ9eB/JPcaJhyCTbl4xSpMgInwbTb9e
tCCQ92KrSD8X8r+u6fgPWUp5nMR9Eu1N0nO2Q5cvSAx9jBMQa5VyEgzti4xcjQTrWvae4464mChZ
1oF0tLTy04c9ZQT9Bju+JvenhGS8KDl0igh+nO611KxbEssUqYP2osoHTyhWqoY+o0HzSJpl0Bfs
Z5axz6aHY4NNCjA6cnMywItVTqqLylbfCK4tgVC7oVnVOjkVlvBWSCAgOyM9Bb31lQ/mNqDFPi0R
6Mqh9wXSicIU6MnewG1UF9ceMmSeFich8BwLwbgkCm81yHFqfyzxCR8iWJKchTdphIOAgxzlt9dS
o3OppmBmCVXxYqYWKK2HNJLdjdJ0J6tHTC/Q8xxjZ6zUfeuYEJ8XdEQPKnjupIfI3hQS8758lt3w
THwMPKsQh1SZduuWDfVCgF9uVwZHMCE0t6yhcJnF+JUCimC3YUBgpsruXRJI/RRC9hf9zpLPKrGK
jhjXH66JYa2Es7ekjXuRwaaLQARUJf8T5QOiY2FnDma1B+O003QqAiZu6La3slPOwL/oWbVo4Cvl
tB9QL7T5ttKSVW8ClaubQ5G4T1k+IRfU6BwWRkaqxnkAZr0u1dfBdR8FohtIvfd3WXhpNMSGdUX+
hg+GkHWjtMOSsCa+nfUlTo4uS+5uQ6qVpGh2jC3fLv3glqvrJjESxE3sAlhw4GQBA5GXjyPLfaKP
0J+VuqcsKnV48jUGb7UtvaVQvPqUHUzABuyYADhXnyrBkzWoqVUYhJ9hNtm3I1as0YAOoTvS6X/r
3abcKRUHZ+qVK7XLN7XukzCXq4joXP9rGJTmFEx5xgrq0GgiL5nWnWQf0uibBk1ry1Zmaoqm3UsB
8Cys4+9Or+4SGrAwGj9rCxpxQ/6Mo8koBGS3Q4jwGMuTYVwECKL2g62JwhN9MWvKwIUZ1ZC0A0pa
DGCYBA+JIZ495ONpPVxbDya5VL+oWFaE+t4YwU7xgcE0xVaM1YcQJpQtGtKpkxoQYQW8KLPV/pSC
chQkd5UV4TkrwHok7hGMmrQYSQuhhnKq4va7GINXL7woUnGPycBYpjn2ARF7mNPpjGga6v228w9W
63qvQA8/JT3aKpVwIKDj7HrPhA1dlZZViInlIDfdK8hIRDIsRaCsPdJFvqtaiAEhffRkAKlxxxwd
7ccitqvSeExCpMR19h4VA9LSAFl+pqAJrqPm1Vctf52P6ocb6qhszYGwKC27+X70mIz5H5+BQh6L
P5gIwSLV11hkzDGkA1h7dMzpBy7AD5dBAd/UH9OSjjWZtYAs34Ywf2tGiz0mfhk1RfiXUftvpSyB
38KwEo2IQ8hjfC3VPtxY43irTOkxLmxMz3DThKdM7K4gGd/QOAQ2KL2WQj46IoOqmdkTOTw8NUlt
EnJEp39aqrp5+qcW6rUoN9JCcZWnkimg8aSzao0IlRoCRAfA3qPhDAFbwXD0jkx9CIq9ayyhA9U+
ZaawHD8TR/CrIp0aVm/6kJ6ysdvWvXcN2/FBV1mUAQF3wcaasJv1LrqoGSzwIBDOPU6cSkO5Crow
kMQJfmk8FqEOJhboPMocKr4m1WnptROtB9/P4a4E8spgbSh68rjoCpRzRszbzeKRTxvmri0PrKDj
FZxSgkGz/jp9xE2SYxyBjY2JmqW878i1/ymwL1tCDGWZw1vwX0MYcGR3pahzJAh4IWlXvXTsdG6k
+I/KsWT0TIip0uLkYgafbaUNRzXwrYWmCS9xEL8qAXEB0NiJ6YmeSw8JQffUpRnaoSQ4zydSHXPo
539YfDwlgZGRdYBSDokRHNZLoRdEgQwW1XZBlm1DRBnSlAKk3P5u6Lwp2WXNTvzGBPRnmoxGIn3Z
F+nRgfYYz9USrMMRw4xe2DLdrrXfiB+uny+lyL8QEvsRGyaDvFVcPAkzkVx1qwHEsR3LfIBlSAV7
2m5nA5kumScd9FykIBhZJ779LQy+SXNGOUToST73VMpGk0bCMwFoMnfYuqGXSxdbWKG/9VpBdUci
jZ0CR9v9YY37DB9fA6foBIO5dDud4IPpe3IVmD60nZhXAlNYNj06olIbgL2qDApR9EfrdHFVdKYT
9cODl/P346ZtnLxRmVBl+SMxkQaTpxwOmnvUmuapi5GIViKy7MLCnlERMlSJezmeAKk6G+3JhAhC
ELWxyrq0ovgkmmgeJZpukDZB5zp+LNM6TAE7BbL0OkrvJME9D7RgCNkkR8iaRsiiehX69l1XcO2a
nb/Sk1Y6mDHr0NhMkHmXvLw+0/DkEJYEVp55o0+pu8sqyZIjwDO0bXZhSDZtL0dvIO2VGqJQBHrS
igK3R6XNhCJf+9I68L2LIfgwxod6Kr1GJlQ20+liQ1rAVXwqG8yIVQnRrrbuozisla7+bApTXfTq
CLVJ885GbF0rmSpprTzWRX/PFevUevQy4kJ4oWKrifBIez9LN4lAiZJEZOZZJjRIIB8BaNNgLBDE
RuWfUZ/k2S17Vvp82GVlqEYGE0FnhWBkNWvrBh+U7Q1OoZFiOvHdivyKgIEpOw6+ehNKdmLwxcEe
W43kwXqS8YAKC5eCL2fPvtoA++MFtL6Ir54Mj+VoNSspybwDOKxlY3GIS9nU3WwJCisSLIdqqzm1
ZH2yvHnyRna5sCCXXoN5GErjn96vPwlmxbBrsHa1AsyXks4GkrjhdIqZqZtnyWL/1FTnPlnx9e4N
j3rSkHVnIYOr1rQ0gqsGLFMZPQF5oxgFmm9NSpehF0hBRUJtgRWBr04gEoWe6z+LuYxst/OsFR02
VM7VuzoitvPaZme47ZH0qGCpmuAKa3/yhGFeM/mWNBiKdG3YYFXWIhD6mxjlR8NjzIP8vCA1bNga
Vv6uws2SYJjVSU8Rq/02c3FNX+UeSaG8QAjz1HfR4ASFSBXeD8Hs59s0It8+k1DDZ9V3KhSEWleK
o1Lnl/JnqaYvrQfG/+DrPJYbV5Y0/ESIKHhgS4JOpChvNwippYYpeFMwTz8f2PeOznScmI1ComhB
oCozf8cwL0k+q+PY5rhdKrHTKiIh0hsnJ59STt5333rM/8H1CsbVmrasALkFBD1seGv5NoeFhjYi
d1aygNC4GMwUhv/ijBzxJlIfRT+hKO8gejXxujN7gXRcbNrWvaOhfYzD4cOQUMGnztuYRA3sOmG+
Nfia7sKuR9ExNu9txnwLK+YU9a0lN3qPXGjSb8iKCoj4qNCHsPKZmrzGO26L+SqMeM5JCZqyMUK2
dEr2at+6SO+rxqEEzbx9hRp76snFy5WGQIdkFktcVURvr3QIfUEoCHNIHeItsCv/qoHM1kOBBINE
BNhsHbnNcN9WDkNAXtkAEQgUMFcwau27HcY47JgUxiKE3ebi5ag383OkQbbPe0PgwESYqlN4U9CL
8VfvcpOdG7deH6drb4S+NuQBgzFuHe87u58x/oVmEJdH5bf7qkG2F5LgudZ13I3Jll1VhqbWjNzv
p9YPg0mfcaurie80PAdpIY56kAooJu2X0DXvrDHKUJkxJfR0L/Dd4q0kisDvn3syH4kf9Cc8f0P9
aDY7vXDJkDF6attHtzLcQLHAXGFqcmZ52CbA+s45zLiSQZ7MfepqhEZHltiGpjK3/cgmUznNxP6j
fyc0f+uYJJvYt7dNiUUuZPghzw5ymk7x0A7Ef87ZJrOcwwAjmtWwOVBL35U9YE86wJ02QRuSbMQN
n2xlkSE4yPR5P3uUIXh0rV0SZ0e/DXdaLwM7NRNcnygRrGbceqon4WlxK0zJyuSi017Lxr1K6lBu
qypoCXAl9w7pW8RABZcxfWNNqXGlMkXShoSxqkq/RaE6fRqQJ64zFPGgZ+hW8vskGud1rbnXYY8K
LtK5MCKB1yhu3kWYPGDLQuHh8c4m6Je1tRja6BBZY7lNQSdXXdPf08dueyFIvk1BalXhZlcKAfKc
XLVGcWsXAAsVfTZx3Nn9oCL/BYoxM5yysrUvpnObuXN2GZomfWKbsXxi5A1PBVqqkh2v9xGrilUT
280OdhimgVWJuK/4FCkBRC2SmDl2WWM1PJ8nJiJWlJ7twrhiC70njOWgsBUM7I7Ug9Eqy1VKEg6Z
mJaz5lEM2yDM69hokx4jWdWxaNDZo5yyNTalEQI6MOEZwCMjV/8stKg99pV2gyf3MXbdJ28SYO4Y
ad9o6dpusm3FR9pHZRQfaEtwYs0s8APGIVAjDpKgAihHKJUFqut+Pplugs0AKJHo2tu8kUAdJimv
hksCl6qTtau6CHCJjqlx580s4wfTK0imjAhXJV9G3HkhclpbM59qv7xXcQcdro5pOZX5lIQoWKwZ
/TCg40HpVbnGvGAzM/PfihYjzLCYbzPtbC2ZVpx316bUzpAKYH6MzRnnCuYS9HCQd5L6yp61jzpO
nzyc+8Ux054HazqYJe3eENmYbftsPeLbHBAad232LLEOXmZBIA79h6D5cioYQtAb7hTZBCtf8k3O
5kjl6uXOxnKQFIBGvygDs/ixMLfTXNWQW5DqTdUdKZTGKo78IpB5h0y5dDzmSB5SdnKO8a1DaYBK
P28yl/wk9xhhc7q1TclorX9LYA/tpspDfJ2HDCquhRa/MR2kE+kafP2WaMjFj7nzirUFYQ/kwzpn
JM0NhAm3nrMnNZWIasBlbY1NEaR3g0k22+1RAdJhXag+ndJC6GPVRWCqV9b2CnxS/9JbVHipmyar
3BTeJvf7a3JmQhUMTbwPSd2m56X+lb3a+VmJRJQytk9oqRjK12ZhBGCWBcEfYKO+tMKNLlmx7Z6x
umLwbTs++3MYTmcyy1327Pw4VkikZF+LNVSTveW2vyM9Zcwlf1tlQ4IX34inHATwdYKK1oUXUWzd
2PqcsPD3be3K0NNNOC3i6EQ9dWX6kFqMLeMhvQrn4Yn8NtxFuvcp+ejsjpA5eCibWBhB7LjF1iqK
bFNO5ILMali+pvS+I551l8P/0fX+NkTXUfCt0e7nD9IiFpqgs2ynSjci1EJ+GTEoj3DKxzAc99Am
3nrgd7QvLER+3X7Mabynkhbu7KLmQJrpluVvgKrnRUch6O4ICGNAF/XPrj5et5MXbsOJcd2gcrEu
yhyn5uzDmUilTx3j6BviK3QKKlpqf+pb71E5u1iZzrZMh9sJ1xecT9CJJfEeYg3ybYa4mD4bqLxl
+yX1QdJ8UgFnwq3v+to6Ji4uEnknt7WrhVeZbjx0xA2BqgAUktScxeELwFSDfIX6s+5iBk5GGsgW
c8eczdNiooF9QP7ueC4GE8u25MUj6z5O2uzj6z5Ld1VOLKzGjmmP9JOV45DHk7ffQHEl3QfEqwjB
sWJOV0xYC0S6eeVgO1wOgF2wlqy1ozjheGpWhrS1ds3RcWsmHZb/oMUZsU2q/YLaRROVkWZlOFO3
m0zkAMBXSAcNHPwSik1df56F9tWQuomfS3lohC/vvZP3qI9xQZ61h7Y3dZh3Rg+O+e1kaXtbpvNd
1NdIdpMgHOPxPKIr7peOq5UYfQy2XE2LDaOor8M5V9dlh4OgZ1ZinXiRwE+6K9Z1S6iqJwSm2/Z9
Y9qfpS1fo1wPMdmekNavuSLubQasCO5leoQahWx7ibQsi86+dgi0WEnLWzNmagLh4oUf2d5hrF5k
i1aH5AakKXb9SbAHkoYKr4Kwv+0qEwcLgxKz7Bn4VI3WbJoO4VVk77A1LddTi6V3jUSv0LJzOGny
oOPCeqOT85xFHXF0CaYhzixuGBwww07nXVMGKc45KxH39b7DgY2+ZEACwISebB1y06OhpcAe2hPe
uOFXnAOxjaRNpI6/05ww24XgS4EwtE1fk7rJcGQ32uFZ0yL2LJPTAKN5crKcB70MzXsrKw/+0Fi7
MdIfErCoPYE2uGV34VVpO/quwPtGAexf6Z5/rblGGIhRf9KZENqWmrHrXrxToIJfGab3kVaMHafG
yrZTbgMeoncvdUXX0s14WeCDQjh4sYbfJY++SJ71uY0DgnY+MEXxdzErTeGQ3TM1TMjCuNtJk0xX
nbjdA40wcv/Cbw/wQARLyXsGpQIr9kLbgr0TVU6yworfiKtIxG1bY1sVDvp67rMPZdf6jd6rzZB/
hsKWz1mY3SWZ+Wlnzqarco1hrCqZSm8kLpN9PNxnnAowajsEepfuVwtC1/nqmu5FqwnZS5xiG7o4
s2SlYe9q9mVRNV9OlFOY+i6RVV11M3QGO6W6Gspq3qg6OrBO0U0V8cuQaqy+JtS+3A9349JxfiVe
V5ytJHmrSvblnHF1ohECgDU42hmssE3PuhIwkw5mTW09lGRrYYZgUj5N0fxu0gyPKH+dKkXfW4Ji
JN1raDTJxpfdW2ug3g8Z4a2pkL+Hpsp2si2wvSDyLvAThnZ1QYHcD5PcuO421zhf56FvId22rFwN
b9bAnSRKkob3j8ZCuceKxcYtrZnpsHgRVPeBq9SjiBoUwsuY2CqTCr+J7jFPCO/oWmdi5mSbgR33
GCaxOKlUhleTXYggbeMnghZyYk0suLMGRgzNrBVbMhtTKJ1xTfLF9NF0+e9OjnhXhyT0NsLaOf5s
bzNwhzXElWeZUAIOc/Hco01jyN7PWDKVZyVqZrzGPK69angUJELs6wB1/0QaBob0YWtLMhrCQ+zj
fq62RC9efLvEIq+4/MY8BbLm4uX1/9/2D9Ovyx2n5Rl+HlJRCqHpjrviqKfEEFye8XKf6iKquPzN
HN+b1j+vGMpqUbwv7yCZYv51ecA/fv15/j//sVlsDHLk//ft/vUu/rzJP6/Ifkfu3j9vifA1DNza
6rOj05icH8vTXF79zxu5vJoROyUa9v89PpUmKSEud62lMzd/jt+fJ7/c+vMsl9+EOzZcD5ykB1+9
R4tU0CMp7FDko/FHCfWjk/nR2/zc9kcn8/N3ehEu/dzz8ttf4qYWu+gxTPF//Uta9efB/ybH+etp
7MX7btYjcjguaqyk13Xqhujm5438kWVdnusfv5Yt5+rm59kIOo62xmg/yYtwRUkxkbErbrgK+ZKX
H+kidYmXH3/d9vPn5beic0+uLPztX7dfHn+57fIkP3/OVKH0PkXHuOW/r/Nzv79uu/yZXZQ4P/f5
ea7Lbf/2EL/DFEVv7XjNBGT384A/H/fy9+Vt4RyXzuu/nubPnf7taS+PkbN/5bd9tXNKp7tqC8oy
HedOui/+dEO8y+3lx19/CjKZcfz8v/8exDYl6Tr1l4mLaP7zoMsjLz/+ug0vQQTCo2VjOfLfV/jr
ZX4e+9dL/dv9dJ8cMVid/30u+IX1FalLl5svD7AqvP7/fLKfJ/jH//96kcuff/9b8/NqP6VECP3b
Ifh52p/38a9Pc7njX/e53BbDIEPhbn73CbZi8HyhEf5HWtYBfei52XS3UTck2z/LxWA+a3abkUsV
GxXxb6wu5aJli9OyPFimdGN2cKYP+caQEp8RfPS3jqktm5jccMF9dKgOdqC/zXGChnS0l9+Y1jUW
LbZTbZQu7R2f+WxIRmfCI3U7xGTOXzLnRvVY9wkjRwJzVi6y7tXYwv7rnWhbheqm1ctre2bjCHtq
5jafbqdKfVlhGEgsSSGldfQe4LDMAOuFrkucnYfXV2GIEM8r8eVn46Ne+XIb15Ai8rGEXNTYq0kP
8bHLqZIieZ2XpCI0Cb5pxVzFJwcW1HW04DClSRzLlJ9zHS4AIDbeJk4BIYBSGBSd4D/ZhXcVhn3j
kqGH3Ze4szzH2M8IzE2HdnV0XyhNaG06idd5S6FjeG20TbqlEgMDVzmtPsc0KOlV6PRuLEN31mA+
2ibUMMhY5jGIWiD6z0+mlR2KqrqGpVutk9Z6q4f6qiynbEsBlWxs9nYqlFMcgUilMWM3OvYyaIvD
FPcnphL0GMT6rjSSsPEe0FfCBAUIOyvZDjXHzu7MPYlH8WMEhjhXxrDWQo+sLxrz1ptupBp/ty4H
xlP+G5g68KjysT6W2H8QLnfJzNErQlvAznCTFzGkp5S+pYlfavU7DSkghaAiGGfb24W4oZCQte8M
4G+twU3YcjjSFuP0qh2IGBqHZ2rJcUuAd7nOuvbLTW7zCNAeXiCPdRgl70xtmu4NLYLVMmhU5tjY
kQHx3irccIDv832lMSCo+rghokwfdtaS0QBHY2NYfPAIXuNeendj4jd7r+VNj4vCO0IKgPMoX3S1
NWPXX4NBmhh4euQfZlxLnUFnH2u/O1IUg2a8Xs4gI3W66yyev4GwKZNb4IHaeu80NzyXRv+rJul7
bXD5raEBKsTbUOXiGFs0S5BbEaKuAaYYggZtiNW2RCRC3zItqe1mKeA7d7g7MZAFwzG6lzCRkPmJ
x4OzpmAP6rxhXsuBSRYU3azW/agmAm9seHTaNo/a8G7SMb+qvc8qKyw836KPxQKWlHW8RXTqMt28
Zp4QH+MCKZcffxFNhrkq8RsbfZxf/XrC2t7a69q365PubiRmcjB1ka/9VNzNXYgdC/mQYaweJ91D
n+afeo/qu9SYvErVrGpN/pI15gxzTWHM4LHaat5zvFTQdpqHqKSKPrBUwSxEK0/ki3nroRsYius6
+UZMJ3LQ11582LVF2TO5atM3D62snyDTZ1j/+BvHr970Tp3B0MhnNrtt1qnnUoQkhbU4yDWhwNJI
KvoNfcRziEgK6FPAHakb74kjFdTJ+r2TWs8aWdUWsjX0xBju5LXA5KK6Mj2dMCS93+smhEvi4V4i
X32EUd2AGpdf6fxKXtAATS3+JRIygFrjieCPJ4X64FgkHckwR1/fCkf5H93YewHjqnGCjJfiV7ty
QuN3kcGnFs5bOthneJkvKvNPRLeRZKwP16aAf9fNVrpRUFq6isgb+CGMpshejPF/SJD076dPrCZV
mD3Kon/X+wJcqJtuMWUOhh7NoMMkEZEEa7cFEFZjVqAXpD/ChQkizol1U/aw49IPxUHCSQ4iDDKL
QzUiwUKmRQoDPWIsqNld9D5teTQJbc7t8A42SrcZQvx/FgiZXPvALAjUKUhdgYP3OkQ9adVLVHjb
MI5o2/ylsnVzbXdTkI0yCSJsNgKnEQxkRhAxWPabVsuendS4U+MynH5RDqhvnUiklBAiEuOr1ORX
nhi/2tpkytHAchdYP/UutoDEJG29PJTrRIdI42WgWvEUveqwFMYcXucwlQ8irc91O60xXThhgvtt
tgysjIE3HBtbv0V6Jzqj2Yyaw1xTVFjQgbuWpKWbbkTfGo2HUmdTyFeFdCq8BdLF+YtckVQ/NKDq
busiHsrKM3nev3PTPdS189GSH16O1i1xqHlALu8+1l28X0OsbnoyUbaON+DxgRrHKaygZtclRj2F
1z4osoI0sBvIfRP8hmIMQlP75dUAfKEad2ZiggwMcJRw0gP1frT0eed2ubUrLWNnzwOp9sVTMYqt
pWcQ0WPoIVOdvSVEWZZa+eqLMr1SWD96WEzX93CAH3M7eyYAIguspn2Mm/lXOTovRgmvhtFw7tRb
JxqvZ4+YKwaueguVVXecawLW1l6J+RLDNWJsrPYgQxgqibMjXBh1CUy1N1D7dz/KcJDrT6Njr1Ix
QHDN9q2VvcmRcyIl09noqQ1MdYpnSEQTOjcCHO1AVsYtTiKB2XB9Sui0i6cNRD6FY/A2IZzZ4x2u
uTbfp258j1owQTeDEuqVjAkSEN9c/hrc5MmsxzdVz98pIK2KzN2sEpKX8kfwVRA5Ud5XqEr7RAMd
l7jfcTwerBlCSjknaiPxxwhyBK+WH320XnuIemQ5TDc3hYehxNC53y3pNUHHDrvqOygMhQX8JKBb
aDie1QVmiwR4w0Ev7mQk0L5AjNggitqNjn94y9t0GZB5h3IEpkekFq21CYfOOGFv1oxjnfX0yyGE
dss19guPuiZgblW58tjZv0SO8EgMrz1v6iCql6SS9UpM2bPfaEdWvoekCatV37sc+uisE5le2sau
S4f9iG9ru28ZIbccFhYJqBIJkqvVAEz4Hk8Ag71bnRNvYS907YZsYCcY/ZMkxSvrTdgMBjZHCVfv
4IXfWTZelXKw18XYvMAKORl+d9sTvur2w13VRe92Dpmg9xlDpUP25vo+/APEnut2ZqhF1sS0mjk3
JNkOWINSNjT6QEUzbjxTnLgkdxay/IOPMrnMz2gDYNsgBkIzw+XSvzgdY7k588ZVG5U3WcqABJUP
R5MUnJVJznnpZN/VIlwhDnSAet0/JQzi900MqgKhx0W1gMYA3nkRqSPULWwz+/AdGUzAkmtsnXzJ
e1PXZuPjJFZh6ov1BHnhaL6A1k0NXgES6lzCTvUicg7N2WbIb3KQXQ6jSxAQC7qeB73h+qsWDTtz
FpDV/AE+dcU5B5kJDvXKbpvkvlObLnS6RzY4Ksk7/4sUqf6kY0uLE7e998LuUbMmujm/f4fzS4Yf
nk760L83rb+NlAeqkUz8F8ocEbCbBlQkK0kbhzbPxUMRVsMJrCPgM7A+CKm5xFxQeQdvzl5civqK
HbxXFTxwauNp4PIs8d1Ok5OFHktFw83op5wudXKvs/wELcFu8BgkMGF9ipLyNy4bjMd14HJpPoWt
d4Zw8qmPsFLmhqBkHZFQmHhb4N7rHrNyh2IxYsim/OhMCbJKG/vaSOQztfaz55gV9n46/Ghj/MVU
CrAF9+2z57PVkO0svf4jIiordZ07LUoZjzs11O2aq4MQ+4bZrU2WHMV4JrF2pgZzMmubRslvtfWt
7miXerMCd9dW+jg82UQb64Y9Ulhp7K0ufbDT3yJDBezV5K3JbBzM9ZORWLEDZrvBLAgUc47xduYL
b8G3da94gkH0Sadcr21ZQ3vVQfxdThrttxEaH0kpD6EDOpjE3bGyznkliPKIIRNnOYXobEcQ7qS3
9hHlpLN93fT+Izl130A7pm+dSIHeQHkPJpTSK6RGm05Ft6myLEgk9dvYYK1azPeziSGNqt5rS4Ot
6kMaE2X8VFlQRscqfPIGCLS1iKg7EeXDlUUA7sHlEFgIQE4BXpn3yplwDLc/0j7HMG6Y1lbkGFvL
nB4NgXgp5QqMOcLSSrAqtrVvG0JJkHXuih4x1h2YIOP7PF6B+zxlLldpng/1Jtc5TtZgnaMxv56Q
Mi9NkkE51l630n7R8BiwkJFBV1WvRnvEL94RIzCArT1YJRagFu0YixRxo8JDBzo9e4t2d8BXmPxA
vdLMoxm3byo2Pw1Hm7ahoR4E6etTp+OnH2XZOmmoCG2fs7/UJn9DYRJxhUgKKpPNAkpfKc3fJnAF
qSz9N6D2Zd3EG47wuskQdwns+lVcu4H0we41n7PEtY0P2/O+E/AlpILlwTSGvZoMH+RBv69tH+qU
7kMqNpHOydJeHrBJErsLIGDtR08CjBvTWocU6eq48Ubwede6D4UHcsdrqteHJuyOGgTFmqA1ZFPV
EwHo17FwrlRTB3NJ/Tx0BOQhHq4xBlskf2mwKtv5zCjgtbK+JihJVT6nAYAVOrG2v3OL4c1th18J
rtUzoLZj6O/wO+2gMvFZL+YaZ6QGWd88AAhw8lTWg5LuXQ8YuprS/FqhWNLAKFdl6r+lNvwT+E+P
YXffWwIglNZ9VTT4Qwk3JK24uM5s62TpIJ8y6jbOTB5iI9ybiq5DYSwRxKACvjU8GUp7Ej6u0FE8
3aNwU0RkuXd56AOEp+GBVuvV8+89Zu2QTHJ3VYAjr7supcCmwHRcdEmpUQbTYF9BG1uppt91bgx/
CNVz9lSjAL0SKW66dbtuqtjcjKlOJ6YgvKE3wCLcIP3Ou2ojRJd6i84vSuaN36M9Jb93qMWrlmFc
3/TGLhynXTlija4yRC81gUCR6n7FdRtMJPRRX6AJp8AYsEClqqT7Gm6EPFBJ2wdtYZ6oBE/EUmHJ
3job6n0N3Yf/WtQmHDwv/Zrc+DXu4s00IUjWVG+uU9+AdDW9lBaWkaGxy7AhWRWKhLEWVYuTAu1Z
/assQNhD0M4gxF2bLKYGLow/oHbUkXC6e+6WLuQrRz6NI7u3XUJorQZKDuV0a99riRmM+wKSkH9l
lV9V6EYrGVfnLoq3prQTRK/jsZLGJ0YQ+zBOe5o2+Mh19ysZpicJi22rlT7mvFzxG19z6Q19LqVh
wNRz2pK0wkaVRHA9SXwPZQQUWuLaW4cbK1PVKkVkF2Qhs5Ak+SrD7CRcOE20YJglh/YllHsfj2W3
pMURTV4aXwOezHyxOtj1DuLbuwubxZ1H5id+fpBm9VWCAWHInn2lGVLfQQ3b2ojPcwRRtebHul3w
ezHfNLG/d29HdlMuxTNK5Y/ECLeGrXDRr86hj84rYY3S3WaTK/cZi7Dj1GgwOerF3NxsblRjwSsD
/XNBr6Rv7LTF6yquplNmi26TEcexTSAwOoDNq6oanrlGYYPoFSSXwXI2TTTteNwqn/slUDs+4Pf3
hAZVCxLQv2fLgDsy1JjSxV/++FJ75gv8mUc375fcYaSJ8CzWLQmnK0gdMJLgUuKca1Lwcm3C2S3r
Xd04W/NNOAb6D/N5zHuMhZPmvuTgrYrBvNMy0lU7y3xV+H7o0aCCGa4W34wfnZAQPEazs9cX3psV
xS2lMLavEEY8elhUsui7ejNnDofqURm3BPHeVd8svCFGrUNtYnys7jKLTs1pyIpOB7JRLPFK+Iex
mozybGfD4whPYUsy5W3qqpPpwyPzwGQtYNiAJvA0IPMeJ/NB/4BK/eGiXG4FJ6a0n93YeTCcguzs
5Dr2553skKAQit02XC0Y4kEa2bemeO07+5NIj37N5zogqtqixmUYk7L/u3NiroShDnV/JsXqumUB
8K0kXzed/hYuzaunRae5gauhlydpYHKsqfZXVY8LV+A562u4DDF0rQFDHSFsyCIhZwtVTF+U/n4W
qKlsEOQy7D4LS91VMfnEXmrT0/QPbmYdIVm0a7zjqKmg2nsglrwxDWN/whApAHRAGaPDirf8FWOd
ndryqkFbLCSxB17DnKppqsDK9Gg7JjvCQs/SkeO6qbNDRU7J3AusVkv7Q+othpMgsb6dbFKJ/jbt
zM84LO6axN7wFo59fOPihtDOw6nQcL+RDtSNBPuLwbwPOw11Rvh7LrRHY9Gsodh51OS7guNgz1ig
R6Ki5jLgduZVYHb6L5f8AsNPHnDEiQ5lIb+6cDnYcfY+6epFFkhVChOlcVvymZPhPMnhukyTByQU
H5QQH2KhObslOdbV9N5X2HF6go1cy3HEjefSWs+GC725v0wqR9xhOxTYE6NZkRgEXRtME+J3H0nQ
gqme8iw6woK+z73BWrlCe5uj4SRq/yr2i2uDJRxTlF1XllAMBgNWTbdJhuQ1yRpr/bu2q1+2mX2G
VYVVv1He5Rq2jG7O4uKgjgkRfzg17orDJkT26jDRy6ReHc0sf4AMuSpcOCQF7JdpQMIU6+FLmsKK
tXucX+bBPSazZQJTQ6bXymjn1AWm8OtuHtOVS0wyHt+4+ZfFh2PV71DHb1QeepuE85Qr5AW1g7vR
+oDEN6IqvGhnNOnaxQpy42rF2kznsxZiTJepeVfb5sbucfphy9M2drb2DK4uWJRqbysY5gufevSQ
2C0fqjL9e0z2CN9gnrIyqeg4i4trM3vGQSaIs/K2ibvXWMF9XU7BeaqNVUF5tI0cThRm+WfkfsTb
zq+h252Z3N6EbYjrcGgMrE76xk4rIgryhy423vLRsWj0Ysraodp5PlEeVsfGWCQPsBfYhwVDGYbH
1Z5u7KGb8teqS3/R/T4OXtcdXPQgZjGHAQ4Cr3Z1aqrwjfKgP8QxJUrIoP6keSQhwKNaQ7aXWDEZ
+0Yjhl2kk0nJUEenfNJOpVtpZ3rNlzFntjv37rapEqzQbWegp4eIg6CGybiVyX3RXBcl6dExT4CH
lfaLvnc19erRSshtGWftXNGVH6JcMsT08ApOBppGrdmaU6utqxTSfTXZu6klhF3L4DLXc41pqXRp
1LxY7PJQ302TXx9szYOOP/neGgUYQcxTC6cGZ47d5c8/t4X5PuW6BL4J3CyRcIErg72qs2nj83KX
xdg3F+OrZxFrk5v91nHRVNX+dCjdXKI4cN8d5sg6AuqVa/bans+znXUK1d4KmfTpxKS0DhEzTbtT
VOjNwB6mGgaQSfdQjeVH32EBlTjsPrM2HCxd+WRC/3aJGltPGdBQzdx4bmsFXRIWQYs2ResnXPdN
Sntn0L9RA3PRUGHnYfhppha2Odi/BrgqkfVI2JKAgtU4LEteTSrQUrLFGqRNb++G7q/YNxC/4FRN
BiMQUXgw5+QkLCZWnW+8+MS3Q0VAI3xdLy+XLAiM6eg1BNH3wfeePQtHDK/YW+hv1mpKT7Nw7vPq
pkqxYYBZ81BEKNwRMh2aymKk6d6gYVw1rvfVjLbLZoiTl53dpQt04Gs5Y8OxOVoiGlBBmFwRfjFt
etFd9QreYx2RIEHWdUBxPXBZm4dCWd++sOne8E+BJ17LmEmoE/Yr3a1aziyTjJAJ4R0WUjdNql7H
vKUcGlNkjWb+e0jm9rqT3S5ivC1sOmUz8tlgJ0xYUFVt/Fi8JhPJKdFvWFDpUTSLFoGGsyJMiuUx
fciH59BElqI8erQ4gh5bIv0eO/zxxxJmhp/SO7vQ8vCQ2aWJ0F+kz2otO0zqJCMW3KDsnZ4crZ7p
i6OsMz32oyPylzb38C9vEBgoHQuKSMMrzDN2yUKFS2Fk8iVGNO2k5zA5ZEgFT5OxJ8LfOQMrQdJc
Yew7a855tCWG7nBBUjKCTbCwrfCcjxlBYj4wqgwV4IqKeFS7eLx1Iz2cZuKwRIjdWjoOLrezetQz
3NaFSc6uwulnZTKwsqsvmda3jV8M+2xa1EUZmhEDz9e8Izc4AphqZ4ZPris/eoZ87DalhtiUiVlW
xocoVUsBbbzZDvpXppXYWzNcuhU5nKXBgN62QE/he82EBeGS1u7j7oRwANEggsoow02PYuQuxOYF
kzmGnb3Q/J06K22xoMn7Cvtcu6HmB/Zw1OAd+pqJXzL3ZCBgo7b1zUjiwdEEkOcwv2tkf1fngECt
3fLVDOWRufx1ZOOr0DO3GTPoyANjTWqp6pAqJDR0U7u4trAd6BNx3QG7oyhlEXPJR0rm5LqwxI1f
WebOEiSOqqk8zHWKQEMWG5K9seSL2ByiyGqPA/N26SFpSOX47BToQEX3BGrG91/MmM0xkQ0T7EKz
krE6fSvYMvzCBq/qQph4ztZFcupc8NO6YWhfmaN2bDiL8QDDLLCD7kkD8er7xaawl/qz7OzjrA62
ZCXNkvK5cGaT1LoyZQkrpyurXTChRmirXs/Rbbmyoa7N7FXZM1azYk4LbbCMI3hj3nGh0WY59nOe
IRtzddJ9PGtdGLhE2EOFbpZLtK3IKXCINh95CdIEuSCyhmQgyzJh0dUn9LUvncOxDfXOwWVPwqHh
sg/y8blx+MRYcXtrQyIwGyOHZQ1IxvHUi02QLlTw/OQxlCRJ604wQuGMAujmWyEBGc94E0uETchr
69W0NWuWUH2pslywno1D3Pw6jXDpp3FfCS3XNkZvFTvAYjO2i/9h70yWG3fy7fwqHb02OoDE7PD1
giQ4SiJFTaXaIKSShMSMxJjA0/tjtcM3rjd+AW8q4t8hsUUSSGSe3znf2YbYMKWkzHNQH6bn9NdS
xNGYzW/gGO6a0R+hJmQ1fkqiFdXMiGgBIKDThR8yfpzS4BNwk8/G9ihDD+ieZ4aKcBiKkHrzGdnc
a74ovecjmrPLeEvqBnHwWsgx2JNTGqNENc2qx4O6EUrth+rUVlzJbkxqihsJMktz78wUf9S6Egdf
kOxkW+FyzTmN9aUT98MUP6NevoZKPYZNFrmuuiydZx6pT0SHjj/w7vHbjqADq3iOIUttdMOSWbDj
8YxpfJiYMXvkp2iojTppvIctbbyD1Zpr1jssBY7hR8US/JG5w0yHsdcaZyx7jYW9yMyOlXPtTtSs
laWGFs1j+5DZ8Xz0iOKsUo4+TjWwmU1qvTUaY1c06VNvFOa2DS7CMdgYmvPrqAFUdSaqsG5f+pGJ
iDeRu0uqDgxQCF5HFwt/fXIvu/6dsjMY8D9iTC/0ec8cgnkqjqN+cwTHgYG82kqGBnv2fVu78pzU
pBJqm7EBe5Wpw89bj+/AI/B0x/f5kFPbN3xNAYJ+kyHBj4nx3CMK1KIIV4moPMQP+4UeYNTWoi+p
eps+DI7urfRnyGGpQ89b9mg4DRAaF7qNvzQwrUP0a2jElN3cul+7pvo27emzH6nvoRF5b7H27PKq
hvVZfJIop8vCJVxiBJyMhd9eeUcZVxW5orZxi520wXguapMb1IeZsIXa2L6oLsyoUuXathV8JLKA
cxOeuI6qtaXI2sh+mh4aollOi5FFg86Sw8c812eesBm7YHtFqCSFiVrhA2loVKu7O5JlqP5h1lzM
pfnKOrwgvcyehBnGa6mQXmXtQuhTCCcE6IZz5a3T0viD1j79NpI901ds7MatuJIx26KrP74PH9R3
OBq13YO6JXMyy1x2CVS7c3r7x0V9K43QP/79n8ip/BldlIcm93i3XfAMuEDvSwziVOuJG9403wZG
CFmwHedNo1iH48Z6zoaUfqHUfOsaOW0sIXyq7/aBR2bMWcK3JJVAZVo07borp6iNOciU08JeiDLI
Wh2U7p5Hv1l2ggBSNAJT0rlDMUfFdA4WiNpx85AiDogo9QHZX4tJHFs41lgPlz0nr7yO7LYbHsYm
uBa0wNNtSV61sdqHPuybVZ6CpOT3McAbPeMNNWXnNp4R+ZEZSRR+ToMFk9RnLJ8N1qvtKR93x+9G
VfFOagLWNeiy1j+D/adzYHGwE+OcjxtjOzJitQqj29RAyzJCW7E3Eg2nAbgd6PkoFfCw+AEo2X3i
cVbhWIYPtoEXa1B/Ulv4ocOmYZOjv1lygbH5wcWyabkfcmQYDxLHzPzT4bmUFD0nAbKZ8XjJYlLj
qWuPm74q6dYswL8pK/jxXTpXyv5V9zjNHBob1v6MwxaG/Mq2ly9HU3dgQ2fNfnyPC3Qpiz9KQ9Iw
/Z69n4Hrv5qT02Q3L22OmaLn4hLds867U9ji8CGnGeEzf7FyuAb0ev9xxpacvG2BlguFvY6FfyeS
hiaOjC8x8Q4hlp9jk+kXayHClzQG0/aaD8B3vuAG7AZprEmKUNgRB9lmygpKZ5lTC58kPzZyPHjz
ebSZHrhO/C4vOFBYVajmWaJB9BtjbO8Bj9G2Vg2HeYzPTceA2EeLyC2NVcfnNYlBvZWV+90u+t4B
b8AudSNjeSKQXNEXQFFhWnTb3CGnld92Z8xRzl4miXTnHYHN0d4rtz9YEJOGUj8Z80ImHi+QaFwe
A+keLoXL5t3+FrkNzhhWhFH3VIcsOQ8DPjeh1qXC9NQG8tQzS0Nz+xBO39/h/2S1D+at0fchDVu0
9TiSqyV9LGq4fAlrfd3uOsc6eCPVkzmA5Kiwmt+FlxKt08SVhPGduMNH7uSfPURlrn6xmxTfi5NO
a3JQ+dZbOnC1iJBZVkaGkTFBs8nziRokiEOKDYWBia3LxzziWcb4xAp7zPrshe//6n+25CU3CXoB
Mi2ifxea5A45VrnJt+70tRP+d1P0b8HcPTGFgEKaUZZl+D1zZ9JlKuY44Fg39w5zVIPMteeANzJl
GKyGclEc+U2mzn5snxplfVrxBGapwid2m2ZVfYLxpQiAhVXNYdTeaaRDwp53PndQhXuvZOGOPeOX
PaQ/rSCJDcta72pAzVNMer79rvzuLWwS1Gja5ZWztWKenKzplBOE+9IZ7zVACbKzE8OTaAhSLHWm
02xpuGVcTf+ie4u5sPh8+eKbgWYQySW811jSNpXl/CnK5JGwsDzCEDpqd/kbKL9vAISxcS/vPECB
eaXKXT+7ZoRtjipBhJ+h8nbWpJO7rm/UNunUlRxYZLo1t3/uHFsOpUmvDILyoAfKUPWs8ATJsm8J
cY3QQn+wK4P3DU7R8VBx2N5yCPOSyJgnIhAyPKFsrHVHSXjgppQn+tWzbNqLPdgbDdSBPyPdTORo
NwFq+bpF8/MA5q4U4/J1OsPQ8+38LvPUYwLrdiV0w8RKM8TQZYZYVexUbwAoac79YlpQm2/9LQZ4
tZxNWdPt6wrUx4AmnFaQd3pdRYFc7lP41etYqioym/6YBNkhTkwqwHAcWQAYI/g1bymHxUKTdxk7
tgB9AgeOTT8AiK+EgZ7KACuEiZFujFl8eL06O2ZPh2cxR73FfrfoSYewrzbWVVHD2p4ufWJ/Ns4p
sVk1dTr5jMN+QjwOteNCrBzDb3/uPxC/HBW8MkHZ6Yo6nDY/2RxKZcI2Qifi7Gf6LCcs1dOA28M6
NElRbi3kAa/0LloQhkOeaneNMimXtEGbteKt0/BuFIKpS0+l24/ZOqy8h2qxn2I7uzqsKdvAH3Z5
u+zCxjrGPMmdIFsPVJwcPZBJGe1XNhG4jIiEUNreYKPkv4KEzU6DL6aDZ2z25SGlFnkeLcrRe3Yl
iI1hRV9fYxR3jm6/4mz8yilWiSmntdS1UMPATTMThal/4bv/SrX7PYx1FEM6t82i2ZmGZl42AzJU
nNo9+Ykky8CeABniGQXv9fIsXf818/XeFPaBUKbaGL24SyfjhpfFozPwQHQ7srZ3P3ipI2VS6N12
7XoMna1Lo3BvTp9Y1i9F/unYN8BBfkDUfSQSJvj+6rclDjct6AOiTtZLWLe4kcJ3OZA6Z9J5Z4BJ
WGG0GzDO6ju3DJ7IWiFwl8GL2Y53Q1yf/6L8/3/rwf+r9cCiDODvR/VH//fku9589B//+K76tJ8f
Psrv//jnEwdP+Y/1BwbVtPr4L/UH//7V/11/4Af/cnkp3/M8kxYD8Z/tB4H9L9v1AxZ7/2/3gSX+
s/3A/ZcwXcsFU2p7juCn/k/7gS3+ZToBp0qXqJgr8Nf883/+j3//jZd/lxp0/9d//4MR1qVOq777
j38KW4T//C/tB07ou6ZrOj4v6tmWbfKumz8f17RK+Hnrvw0ph9wW3DEHlD7ZWfHo36VqeC6ZVSJZ
vbXT2F3HDl9Eq8dxg7XQvcvm07gARB1cYDhnSJ711gni8oFIZkwKcxMuTHRqwzraAFfBP8XMlBhg
8hjd49n5k2WkZo0lp2dSG+kaTCHjihQS+OTpepM8ACjOnsLcxElW2S9zXAScygEuW8vAYNrrI3fO
7V1vJvXGTYIAR2GQkELlqNNZMMZNn6iZW1XZXtRFuG2QgH3ABafQhWqIY5oBvxVZ/KGrtpc1e9mm
OtRxSrm51ky4J0V+PwlZyNMon51wG98ewcnkPXS3xHPXFE++hYupJLS6V/myT42x3qiUyYFJx6cN
aeZQpsjEQuqXUHJYqIoMLdvdcRpMT40Wt0nnBP3F1rieIMEnWRaycU2dh7jPECS4Xo5UIX2x8YRp
V2O8HGth7QDdsk2ghmhlIbtGTtr9Yod0hy9YvvZFtc9AudAQoewdcK6D4Ko6DbVvHYvJ/mw7FOag
U9XBSg7MBtxnxulOVKfqUAnoJlUpSyKP8X6IRXK0nDFZx1GJQf+DkMtdab+ge4Qn26itKIunq21m
1X4p0JM8swjuCcwno5/isi8ZOKXumtOSc55mpzx0+AeZRsfOOk588+QOxonOueKIeyN9yMZQR2bY
vIye7Lf2QNPFkkr3rmjqGaUxgtMT38Vdix4UM0ay5bRFj2gfl9p6q5pF3Zmt/6pB8a5tFwrwHJv+
dcrZLIwGdD01zAe8FBNcijGLZjjvaw8BdElj9zXGjduL2D7g2L06c2pvFaJIoBoZqbK6mKg3J04+
KdzCFBlBessJ4wsZh959bNkbXPlASTJ6RAa66bkxIN2zK+wjIHFAgsbM2ywNYYI8r/Hj00NBqfKX
xdtlQ+/5oMazECH9vSmt5gMXJLnVeKweDUj4eGQ64npi9N5k6u4noET7qsGHWPvF2fd40hPZS7ju
YdAEar4vpW9cuvHZQ2E6SV1egwqfytA/OWT0jtj42XokVEVY3h1gC5sI1OTuadfyH2M2KvgxkoNV
JfvBUS0uJSyBNtPkg1ysQ8bTMuqDAPhxh1nNd4fu1BvLo6rHfL+EQGOXrwwA1hGfEAzYsnzydE/l
dwpwI4m/StTXjfBNeqAHCp27BIOIVGA5stLD9cboNlMgKAJH6A1Wj2lv0AJzEvHJMn77c/is0lad
83hTZspFNT/ICRf2nAV3Rgh0qrY6Rs0DKe0crI5Z0l3thuHdXFRn81YxGNjDWQtdnLEYPODiO9We
zk7aDjjlJCYDctgcA/Fb/A6kVkI8UVto8MdYN+xJxgywrhYtaHlNphNquF3J51a8Vq2HHE4+pDKt
9CEBSXGzeDDjMfwLibRnliD/Mk3DjwSGTCgmZjNZlzVop9m7u0WAS6iOeFNINUvT8XaZaitU+RqR
xFMPOknJFPQkWIvAgJ6cctoZ+sG4d4KB4YYCd5ICZw4mRBVc2nbEOYbuzyZM+XzEbwvWOXS8PNyR
cv7qPILydCzuCFrk+8zu4BU67bc/zEWkp9zCu27IaMqC8rKZxzw4Ta3xUmQxSBYb+2WJGgM0AI9N
PYNhl4lxWZiaRTB6x0jawY8Txq9EGst1YyHepIaHgfltNqhUn4OEEQF4BP5ufeajBdw8l1dVfZdF
P7y0A3tj7WwyJ3T3pkOYysEPY5HB1sG07hHoD60lOKXFgmy1a+rNOCKDTzwEZMDkwJ+/gc6lu07h
2m4tuZCFVW8Z3AI8sIhLoEfRk6pfbd6y+UfpwzWpXyrfxGEETWbVuTH1Fx3ytFn9WZhNDbXFAbqa
/pRWguCV94eBkU3kzwhedVFEtuWjORfWzmLHtxpsRiIpajKy8S3QPG/FnHJTSvO1mYlW1zYaXgor
hHJ7gQBf6L0O5UEFuX/nOIa+ABynYGQ56BZVdPDhZ1YLC4fdujjYk6lkmUceW5xyZtLzhk/vZWYv
HbkN+FfIyMDep09XQxICHKZ3odeVzM7Uu0iWz0AW8WPbHjztjNcOkNWcu4/MjSBIk8vYhP0IjsTD
wDDXvInOSR+hUrLEzdyabcn0ZViMqMqdezvW7o0iA+E4TyDzYHACnRNCV+gdLBZhFy0FCJNb5c7o
LufexwedNJW5D6rsEzZZQj4Fy+DiRAYrHYdRDpe+mo8JeOAHAKdYqpjV4prgNF56Qhz9CraGW2Vu
NMu5p89eAbt05j3wDdLEdvtmg6/cCxCs6GB4vrKp+pgpIdF9mB2WBboJSpa7wQPKVcIFVijBAut3
4aFuLvAakhddGvuS1tlFJsu+W7DX+b68h20BSsKmktnqf+YysJ6rbk9245flT821HJO3Wi1/aOQk
v91zzZQzrKja7c7YgQqy49mtetUwjtbQvgdervaqSCYySPhwYjdjot/h8g/9pXzCcYvBHgdtyvq9
VW4sLsTx/5KCHkOPOpxbWc7MWQDE4z4QIo+oXyIEUOkYlmnSv+Wj8xSk+rGrLPlrFNa6cjkxNNkA
GjQ2XliWmE3L/s23ki/pjB1Axbx78NOhjUJ2MOukr809Npl6A+G/eEIaqTdB0fYbTijDzlQYgTLZ
xRx65t9i7vsHKyXZEGZ3XiKcj9FMoEojKZx6z3oIVGqeJEfCVef1/ocrg19UFX1IE2ij6ZTOM2FU
VP6k8O/IIzjIme3byHh11VPxsA0ClVxdDxRwK2WJk7Gw6IUxGG/6Oj/i6r065Yhje2yrjViMZu8l
+2SJ4cgbalq5SApPeVyA2Q0s60C80D1nE5+H69TeNmyF3NtKQjeYnJ86yVgaQX6L+VsGJtR3v0Ff
laTmICMuqkl2cOSAJafwLNrZqo4GlEZ/xgTvVde8bMkAyOYY0tv5HPZcxG5oj380PcqNp9DFmeqr
2KQYBNMUTu0nPiqTwDisw6G/TeyhatwxdUpORBs/0sT31pkKBr4UoB+tpTauTuWzl11u+6yxJJFG
RdDOl5VLUly98Ozdem2SH3xFUzeRmevQdBcxHWKEwt9BDAWls5bwafE7O5JMwu9Ttqus1VRWFkSG
MDV8Cx7+nDFrAwSNTTf57cLJ2wCsWZ0YaE7YMd3K/sk6BjGydzzUbfMSwCZeujdnctsveyA2KBqK
nG4Zr3FueMAhPuYLo3Bb4kFN6lcdZDc0WCPWpoFHqSszWsjdBdTPpbLT+9if9HfS1CfpyOV97uwn
w3c/O6wv18oeD7Mz3LMesYIENgKmo+68KUjPFpflSg83qN30y51wHZXYXdaogwRzFqv9RqJTKyzr
3jkYndMimaSZxo8dD/KkAty1qP/UTXsayHtH7xnFvtRY3GIdhWCcg/EkvRARKpPUeA0G58g+Tm6m
oDGhvRs4+ab8qwlwNXaTNe/rGPte3UWqMbAEz0v4TkjuPlb8+ZnPNJyyNeQV5zUOgh7qpviZbqwk
9j0UK1NedWR2VW05JnzZFYBgT9D01Y2gnpq0XAmRvv4tNOboseD4HoFl3X7n7y9ODlFq6TBZoPgG
4VvHTw3BJ/zD2A45Y2XFcupM+VqZtY//Wn8hdw1RJsA8FYpsKgGPV8+8peXAOhyHJJn+/Q/r80Ga
zSPahYlcv2RHgI2BzxVHKvIBwAiEkbS91wJHEi01GWMpPR3//jOFqT6m4/Ru3eK3Tmola9t0IZiG
DvJSG40eYLY8oR0dolhJG8HC2BCmBvgXnD63UZU6xlMGqKhp7JVqsjdrXvLt0MOq7vx0Z4HTXcs8
cRDcabIlfXtKcA4yMaIFZoANilIzzEcR4Bac2FtGdjndts3eJ1xKIyqHzIc+wkiaMdmz0nO26YKU
M92CU0fA4ClJIwKXlI/K9b2tmwzBge0JntBrPQ6Rf5N8xvyu/5LkGjg/ZOfSHVC20ylcx1Z3qnWR
HGIDa7SGz12lJtZFwkBJ48h7y4jltsoz8gBBdg588CSZzKKkzHxYz354Py7Fa42GiXXCSa/5VOws
5a3HASW4k3l2tUp/17gKc4k0n4wMyjlokzwqKkhAOe5gSgfHdwOtCe9oRVIzCX5VAmRJ3U/ODgPp
MHFLdvA/jhl1Ef1k908LxX64/IL3TNf7uR3l3qyKXzCo3p3M2/WNdedP8lO6YbXOS+fNaO+lg2bd
U9kRKwzIaNkdH+VyHvr5vc9DmE9wdCZcBIEy6ELx4iPBGWBuJhRWczxwMDnlVXZ0ioeCCXdc1uSg
xMZxwYpOnIpbOY77SofTfjDE7oaLOsY8s/DQumx3OQPSR5F5+0GBxaSweZtohst485AI78Zyco42
k3EI6zhPUvdqdBPkX7MxIzeGgJPK13wKPjxtX7h3L9WQv8V24x1DIMHESB8czx82bOz/vlC9MOhV
Tb5XcYv/oOHB0dgYT0yGLP7yJpLyhmXnPpbMLCI1IuyDnslBnXL5DaAVOAUhH8iwwLURigPReO7S
ct7BU9wXCgx+O4WQYUicjBOOd7eign2GaE+hC9FOwXvqRnh5ViHGTYqPe2NSvsfC85gONnuckk1k
GQusOC3HkciecBpO5Tl1SOonWb2azw0+2EPT2cZxUAm9Z24SH4z+yxg49LYh5shyGAwOge1DoGcA
YLmvgT0CAPv7/gG1YgWHwMXJyj06tnKPGZu3YygHe+fyek0DuclJsByaFvLmfFvTwmEiYFcy9+7P
gvw/kJtp3tQG+yioh8+WgmVShT689qRhXCKTP+yGWvb1SUpHpbszhfsy6djehKNxxbeRWcPVCqw8
yiloWY0+3pGgeDAX6EbJgpWDx+ur6THcpLPvnpnRFwYli3x95WwNGKMme2WRw8ydCkKfPtGaYz7o
nTNSl2jeoNm0+WwGa/6eqvcO5P+TEN/eEr6WGiw+Qw8oZQq3/C0UZ4Otx3V3Jjk1Q+HyJzic9WEo
wHhKbZ0yv/+0lLWvJFsmLKzUIgWXLLF+DxZh/cE9OIP53qMBHusAVty8+Kt+GLI9pokl7pKNzMgi
2tZHiCJBVQ+A0m6G54RBC6Og0utEfOOdCu8fhjkMfwuUsgDheiiH7YQylgQJ1heyGWHHCEAJKrJd
ppJEZSkm6ekDze3p3GsQ76mZia0bBzudltmdYKu/7ikjhXY5sGp3zZGuPxfxnH6aYDW71tekC4mE
djsDoIxwXXqn2EgAHmXBGNWQ088TP5W59QtjCzp/vAa52V021Au76wm+wLqwQsysOMyJ0kIuDkij
bMZBDDdOVroidWivDYz4SPMo1VzW+7bQUbMUFyZDQL7rb8VZF3hwsk/9EZ9Poc/Ni2R8NtEfUMr2
NTRgIVP4cenCoqPz5reQMAtNl3BYuVC3VPovsmdBq5FCFvHAfb0FXXiEh0F0kMtB2OrkUJsOInK6
lwaYRBLHG41dYxnnAutB9WGS3FbKe1I0961lAVYrts0Vw0PNxBWrQqX3jF/DVUgNJT4j1iuOcb7n
Rka/3Pu+y3OhZs+CA6nm/JE6X0Emv9ANYWU86aQcoty2+YLaX5i83ycKi7r+4LR8c5Zqtg6TEDd2
H+WtMKEdi49aWvej7oFXkHintANohnHw+5iOmOoraNUBl18VFb17jHGlwOGsIlKvzao0KSMZe5ps
+7i541B1MjPj0pCdR+05J232nI7NUyBJ3rHCbzP2N2yOrtwjfdI8wib49kQJ+8/y3mi6eSB7yegc
h0fWXBGYjqkwPtPY9lZwNbdkz490IJlsAbhq6MWMwfFaqtyyqBGrc+xL2+OPDzUr7uhIdq1vS9j+
WSbnO1u6l5L8xJJQHxVMr13s7Znb/EnjXG2sdr43UvvT0OppmaiGzNKv0bSu/jJtzHA8gFB+HwuM
WxmEvZWbV5sBIpk2GigBk/6yeoAZAgRgwPfAQeUB9iyPocE+hClWWTKJL7bnHuYmP5B55H4qb+H5
91q5zxOnACB624LFHOfhvhspXqWPYZHGriz9jYS2zpvdU79i2HyhhJXy5mZtN+2vQIYb1NEFf3nq
I9sUrzgM+Rvj7goPemeSYV5Bb1CbQhA3CppPZOCLPDjlV61svIEtCVUAEyZZM9K1MzeVMwPkU5+9
cE6xi+t3IoiR6epVu9T59RZFAjn7sp6W4LkuvmfnUBFmvdVdcbqBojGDn7Pwu8bTO4BrRmcW+8e6
CiKvqc5qaU6GfYGO2hvqteK913l/CbmmEoz0ClygAjtG2HmV5LGAq0NjEyDc3kbHFSPdcR0xdu9v
f69TMJdsO2qkBvbWksxfJTkFAYd6JUVKDc0xdNE/an59QYPuSSgghuqfxsk5RuXhC5bueVUGy7sM
SoB0VPIeyHissxy1JZzkT1fZD70LK5xB2GEIhoh6D4awsjLvVf09o4N52KdSW9rQZwJj7w1XtZTO
AX6EROMAwpHPkYPp9NUdrl2oiY0HY3xgXn0f553kVF5sC8irkZGm5xJyJDebyWdCkWZqsPRargWh
mQKTdjTtgyXHdr3E+pPB8O+KeV6bypMvSZ1wCi/WFnzcYG5xh6vhhIGwgJ3ZKDAPZoznKybpVnbp
zmiRpZyGu84YxFpQH7haQp54QccZk4a2mtzSgFQV1/OdwW0lChVs0lKhyVruuvMbB782PmVdDmw8
SfUYVfZBfnUCaHPziIbp2uDSX7kaeH7gk2wReN/uNPAVTbWXACJiu1A8Sv9YpgF7oCElOOzi/uRT
nh481/qosMPEo/0SSCYEuIloDjCzUzdbADkwFh+yOqm2BZl4lmtqNgeYIXEq2GNY6JK2E8mKnRaV
l/a2E+l1yWhRNkjuHhJ8q7AhiPG2iUG9r8Ru4Db7ltTfg3tehj9mw1R0WuqApxx4TspttgIHwmYa
x2eynOHKMK5LQx1H5yNJmD7UGEmVHdyu22Dn5ngm1UyWXu94Ljp7oQcCOX0Ol88l9WXH1euMCtcm
yXMTYi+VWfqW96RC3ck5jyxaoaXwO3vhxVTOsyWxC4lApvdeC+QmTYDc9aN7bTqqPWbpcGzJx89W
Js+9R6eN0yWsOwm6an2LPnTdU1DgFRr60N/4m4J0M4fJA2SYZB2gAK2gnMfwDcWyxUJb0gAT4l7G
r4JDSYYXpwIYaLFbmyHV91wHd1C7sWj2Yp/3FXuUIPipsrAEsgpqg/6jaFTeXqp6jtLsrZ2N5kL6
d2W1XIZ9lURDkcICKCHHguFMQ/OVDW679glkHAWaCDuQ4s9QG6A74eDnvjrkIYcwkrD22QSJ2Lml
x3UN834EzVMW6qWM/W5LF1OxdueCQ97UbIwy/miGpUAAxCA32uGIKlXsRMHL5iPnbTW+ovaTfR2+
s24+arv8mnrsrgKnN77xd8erzjQ+Rl7d7NRIeSkFIL+qjiJBL6yeNBTnEO4yCNqVRtXHkM9++Lfw
p6egQsIILaiejYugkABzwMestpwqVKHwv2kqr4aJj5qoLlsuDLlmus2cqthbuttbPuDy3CDn3M8W
fZ0EAZ5iJJ1Us3D7GQc4E7R+OcWPRuw/dXZ8ZluA9E/ZCjImLvXM3vjc42GHvcVeMoZhOYICc4gr
yKgcRjpaemcWH5Ifxs/3U85f7tze++DdN1bD2M9Om6tIIyvM2Hw7u3LOHpqy/d1OPVds8e6y3fW0
vqPLAaQ7urvRzIhhPi0A9njJb2cDGwvzXNz35ZunmRzKHLN0aKpvajk5ppScUpC77F1uDo9CT29M
F6Oyszet8I9AOX9Ap1AO5nxjKoTV2vAqU7IvufZS+8OOOxhi5RegR52Ej/Xs6bVFc4EfTnfC9Ji+
guYvR++xdTcQHXI6rUBfesk9bT2/Oz+P2rp7ZZfnbEk7PQzavzc8LGmkJMOVaRXP49D/atz4eHst
iu2I6TgndqwAuX8pGrKYWHDY0keLZ2vqTLs4rU5JeVZ+9QvT7WUi/XFr2uvjnbeQQcd7xzdJTceG
JhfqrSlPu6U+UlYfO5oraydYIleanQmmXLzH9rbtb+cTc2nh9HLUaeZ7u2GpTEvrKZiX57SrfmmE
jt7OYIONd6VHTGyqXwrnmU9tw116SM02GpiHtDqkUmA4376vATRtVmZn/i8fTDI7tfcY993vqUHV
WjKgUt7AWVtPK7q/CSeSzp2mvT2n2UoU0CXakiejg7be2C1uplk9esVAjJSy9bbjCSCuwgtWRg+Y
xVsu4M+iliwv42zC3TZIhUw9diEly96DmuWB8vmtB/cZLiRYHeW+pjc8hmse46G6V+1AOjs3nnWF
TzicHrMMpcrw6f6pZZtR2ZS9akN/MVVcFyWNnDdvkj3kVzOoPLTwca9BxzkFc4POcDYyx4XZjM5Z
CbrqB/lVFwxcpcKjpNNXtGfJStiOK19QEeKZ4kwHgPMbYetUzKPYQCKJwjHbm2Gyqyaxrzkl3/zS
LI/OcEnwqfVcI4Y136cO7SYEb4dMPouMjbdhb5eekFPX7OPY2LqAjglrXIKmwm+qmSpZ0HHjZFW4
wxOe8G0PNoVldweanrlNCAOtTqMyrZ5uF35vZB91gerBM63Gm04P1Yi/ubWpyM7lqTXChyKn5LIP
qNKwfk05mGFXnzhhs1wp882aAjz+809lB9S0l93jzC2/sryEL2ecbiSv6sTW406NzkGYLZRa0ptO
/CxQH0iioSaIB52mD6SpPxhfv3eYVq2sZzYuSkJ6fyqn2lSMPR0DqBkbF4MVNeiNz8XqvobSeZlF
8NJJdHfEiK+q957n3MP+KA5Yx16ZY/4GGUDN7G8TLBSs+p9cAY4FKJa7+SMz58NEfiafGbTirwir
7AwlwKjVsyeHDUOqbRoWn8JkDuzZBK7SCDDLH2SYPT0WmFE/WsO8tkX3XnLXG1VzRzPFL9FM7xOI
tXVCdhI4wR4qHgGBcWfXzL4T0W5VzgOoJKxUkvH0MzDB3SHwkhdhW5ea78QOgq8bV58q07Xs2l1d
/i/2zmS5baTNou/Se/wNJIAEsOgNZ1LUREm07A2CtkXM84yn75N0RfwuV7Urute9KIVKtgUSTOTw
ffee+6bTSZOsn5WRPcXjK/2lD39yH6pAkAGWfElLmnFOvEvD4BjNMEgkmhMtv59NCztL+RH1GNVI
3ra17t3koZLAL+WEZj6iZ5roz2kTfc4zcUhr4u9iDrgdkwkP2Cdbs492FK105X9xwBhG5QPsuR3J
FfiF2uHRnKEWC+L4ZpN4VYPyM+slvsLGT46dMbxSXHqpWVNQkgd4usHYTfMaJPs9XOm1beiLyeXx
zMRTV3J+OuX2oC1A4GWUImXX3hGJzemrrtfpQZ+dR3uCJNHbiF/wsRDoyGDxRfbkB0+GX29CHNVQ
scqEeQYkk4NHBegXRSsVoZSZmDh92Fh1nS+CR6tPdyAAXg28F705wSW2AW3AyW+ha6VKH+28QAnc
25OJOIEKfyDe7Sk3t9lICciZXhypqjEDVgu7fpx76z6e8Jdr1VdzDHcQGLdhNh99uqjNjOI+ab5k
XXQqslcSHsGCOs6nySVndtqP9viNFGc6KYZ4aJvkhNFnHt8Go7qgRezr5jg0zXtoTZ8dUo+yxDuH
Lo8cxLzUatpvk4jusaTCSvG2JVSnpSbYTpl1sR9bsYowCSSOg/2/pbOBLiZCKDF41OLIiBsxm0Bj
3PoJeyRmjLU0+ZgGPKvOiPcezY3AlpJvKrZZUKNeDG0KVj2BVXS37j1iHFAHHDjj7CIrPVs9jz3m
FH77fKdTfijNZpcbNcNP8RysJ/a8HxN/7hvu2vOmzWg8yip7JW53G5jP4xx9aob6Rdr2xmMbQXeA
cnlIQCGBIDFkPi2kQA0GXxrWVV03meSzbnp3YRXehwZ14VpZv9QFM8t4wQAdrcgcOxIReQLrRGAQ
IyUk2j4Tm7Yvzs6yNuZ7m5Qg9NUW5xBIOant3mkh/Wf1l8asIqUPsWUYfYgmxFiSyVcoJc9dSKoB
ZPkVxucXF0kJBkMA5d5X0fgVu1r7pM/krRBIMHOAQ4UZUxnGjwhD4mzO3Ta2m02pNVuSvJbSoiiC
9zahK1+iJBcUmJtEu8cPVyySieVgHHa10z96vqRMaO39oXmcNOd+wqEZhO02ns299d53FLGn134m
Vyeadq7bPVrR50CVMofiIx7cr1Rb95JID2ruCxk4XyvvjRbNLvDTD99y7/3QB0Mjq72rE4bgy5NP
UPLQhXs3p4ID5YMLkK/UpKtpZooss2RLCW/ZTc4XQO/6yqZDnqbFwUgAi6DhIqaBVWvp5I62cmir
kq2YIV1ANkAHihwMkwrAmInPasoMmvEdghU5rVkkl1rzKN3WVAzHCq79zgPn7aOauMdgt2vZTxzQ
5N40jf8v//wH+SfqS8u83ar/Qf55f2may7ewaz6QhP+s/vzjX/6h/pTevzw2YYaLI1n+Sf3pmP+y
dSlx4TqmAA/rIvHMgUeG//UflviXSzsIaaiLkI9K2b/Vn5bxL2FyDtQd15SeQVfrf6P+dH6Rfrqu
4eieY6I0tVxD9xCg/iz99MwJxz8HiZ1eDw8FgTFk5kF6KE3MX9QM4QIMP8bTn/SnP+tN/+6KQtct
E0GsKahR/PmKcCtzi/JsuRvWqNEwFbrlm5DHwerx9vpht/zpM/lD7vrz5eTfvEEu5JnoW4VluYhv
f36DAafmuS6TEgbKhlQGzBHOdC7n5CKr+fy/vpRruhSE6Rry7oT150v1DlXwop7hQzfJNUmTq69F
V6pkbhJ8/f2V1Iv+oezdf/+v/+CTYjiZru1ahsMY+MunhhKGjAd7ZIOrDQjYXPjgTQifKBmjf7p/
BmP+L9eShmfRnESEbBjqBv8kDg7YhVpFyLsyk1qw+dXPzOqr0pV3o96RG1kBYyncvVG3CUoxUHu9
82AGyGxEfv/7d/2rTFm9a6RAeKdAbknL/eX+On3maq03lDvP02Co+Peym05TMJ5Zec9jiQvHcj58
OEW/v+ztHf56t6WJettxhfQ8+5c7oBl2YToGNmlDHeb0lmApEAPFcKra8VR3EPzy4Bjn8zl2iYYs
tOhSWzXoAnZ1kVWboDnkayyT1//Ly7JM2/RwLUr566Mr66ITBBKT62up9lBq76TD1Vp6L4C62++d
ft/VVJbbmPKMDieqLdLnKckQLnX9i2sDTZxpLckAaft//kZQ/rcfk+0Ipie0nUwvfx4wMwFwE5rH
cqd1Vb0re8BeddevpmngAbd4IhDrcur7XAq64L+/tGH83WD96drqz38arK5LJJXWpeVutM3HAcDk
ogsSE9EEAOR6PI86Kl09HneDlF+j6C2nZvEPo+Vv5hum7H+/+1+mN4LAw6LPeQVziHpROBjrx/gy
K7ldzJTw+/crdOOvd9tzmQ8Yl1gMKWv8MjgLP6PUX5TZrtDLjVM5HAmS66DPBPvomGIsjFckY/Vp
9Na19PamEM9g6g4nuzZ3rQcKodOnO5d/M6XTneczdkzNO+By3pQNgkaV6Zf0D4HenSwKWbRGRrv4
NDLBEVF7IQIZBVI/whjhdFgcUVN1kq3zXPB71N/vJNXT3lyKodgWUKAmymoljYBl4x6DfL6rJAM0
SfhLdstJhkTqfEa06diUceGRFj56RfVAjf1wsiyC5FDOh0a4S1UrI8TWziea39+K75ploMGfLkMz
PkUVauDAPPgF4F+P15jrkkiS/Kl1KLXoYa4ts4xyhwyTfVYFu8mnSB3P57ZSWIvvSRdfUqTqCa0f
XDswrwANlgMIeC++wtq9kh91VeNJeAxhA/zbIsqfTbv5xtYf6iF3Rk9gEYWCveyADHgU3yBY+Qu9
D68A7rbCce6bhvR2yGYnY5S7YexfkcZilm9WNffzNnm0crwLVYNQq/GKjlN2Mbgmp70KtPB0Hrya
XwBJ3Yho4+rdZdB4c+5Msy1uKebjEPdJG13AGCT/yRjplDp8LKptOGXFoUPEf7v9yBSvA2kAotBe
7ZattlZk1zprqM+H19YJ7oUJasWawGPEoX7n9+U3jw2/NfJWNdWZtmf93Ef9Q+x9EKUOCZV+HsrA
syvQ/bQe82LpHarQeCwLIBi+xSuBdfc8mi4DdgYX3588b95lmX0XJj3/3mu89XPSUA+WZXDxbG5B
7gNBjb5X/QikJYXbOJzzeTiFgxpoUbdR14um6gtZhOBc0os563e2ulNsfh7GUj44iX7WKAdqlnZN
iuRixNmld+iKmeO5qiawxOBkiuDZLOAcTbVxit0a6nPLmArg7BFu9pwQIau6vxnmDcan1fgZmr9j
j/KK/PfwzsIuTrFiOs+8oiUqgU1VRtqyQfkX071dsjo+yoC81YjLCZMPq5betK2Sh+Ijw4/yZNPf
pT2G/c1ojrdX7yS8v9HoT2rdjcEnL6KLoIQ2Vxx/kYRhsDh6Lez60UA+Z9EvS+lcqaE8qMXZ1OWD
BjoB/QGoIYPPJmKN3VoVLD+/P5t0dTcNddl9Ek9vqD05rQG5X3Rp2PGFRkpylT6QqEr3R8YH/abA
jB9vw7Gyg2usHtw5YxzUWvpuiuDZaXOx9B0ufZtK3Ci9DnI8E+VwFgXwJVw0zXA2Q9YpQzkmKp+2
ljZPG+DucKy88NL27COspODh9BJQSi/NzJ7wNm31aqkPKbkPI0OopDMxjsAXqIadDfVBLYtA/wY8
oo+cZ30eSRdwuhPpjeHVKfAxpjpTH6GDa6dM3pw6uWg0h6qo/WJHBwBC16FnuBhBcnEJOKANO24l
yhbOiGyBR5I3qJhq5vb2F7xuG1TwOiDBnPFYYsxTXTx8Sapvw6UMruKzDq1IqFf0IxgbwBmm9gg2
UFUya4T6m7ke4fpA2k48/17vuDferHXbAS2h16/H2qEKakYjGc3M25oXRBs0hveuTR+NzOSzTNXT
RZOEXwSOqe3o/JY86WOtStBGS1uJFvE6av1VUfnwdu5RZdvHROPGlC7CDkI13MIaDqWyDOvhcDDN
CoUBs2hDX4xS9QjWTOeyqAdfebaibYwYa9I0oChtc0/ZA4JYmFM8gTIa9lg6tLH01mkZv40B3HbE
TmACVJs+NfR1rCl+WMi9ksN01tPBXd0G5G3zIrv4qpYDPUuv+Fp2iHrudKa4tsW+O7X6dzS2L0gc
lqgAngHX300dPfoB05XPcRjkrvqIpvZT52XbMQsOt8HfZUrfjFhMo0IeMaBy8JCGQSsYqFC6AAOw
mSo4qTbDOhyxgBZT99H5vbe2C1QgpEzsBz/eG1g/NlE2EyMxISkaO58KXlC/VcADt0EDSqHKji3Q
zFWNdVt2jQ12OiH+l5iwVdNiegdmIlb6wJg3A22L/jriA+z6pU2YnOtkPJQlGD66UzRCzeBA0Yzl
EBszdWAVB5xiOYjngjyPkmYGkZyzQV6p3kwrIAckROTePspxYISIH1cZxRceZKJ2ZXGflzJcuj3b
dnf6qFysOZQcFxNr5sJH56FndH8qblKfdBTwSafqXJTpps3FeibzKjbxTwBRB4fc/vjsipRnqJ/b
a26dmxqDzchwabPaWZmeuJDi7K4SPSJ7GzqIgGWAjoaP3XGMC//wQVh0vnNn2FkW0uPbngjvzzeP
XsUaYJW3mrC7ewnZfyV6VGDnlJ/skPNFOJggFcHTdWovi74Xm/DHqGOBwCiP1XpYxBZS4laekRW2
y9DvXmD6PQs1l9vyYdbxFtsNj2gwmO9OjqrmNgXZHSqo2IB7DDeyc4gqZ20rG/s8Ou5HOvLYmq6O
gMzRVzPOhAXFXDKnI69fpgPf8amkKwAcx4rjwcYqswMHzRabckCqaTBsEH8dA1fQDgtyusOYCR2S
qFcyzuq1xbq4midZ7GYs8I4AN++xMeh4lld5NdrHLsfKl7+I1u1fchSiliiaewH2ZsqGZ8Nxh68x
hSMafIcgmOQXeru6s2labXiNC+vY92a54/AdrWJYiG7T63dgVAZwevZdEsH3M4v4DhjktvIp3kI3
03HuReWyFajJ0HPgSAuLb5EHqhx4VLLNUVZHxtlTsMEJBi6+qreIpXRFA9UZ52o/VTWLoJ5iI8C5
wYCmKTkqj07mFohDNH0lo4oKs5jWRSL3dWje6414yQcJpuDL7UxuMeyHPFm3nbN1Gx+NCPSdZWoe
8whuZ22LJ3vED2AUxSNZrBGVQXdXAgfwph6yVRpmZNu7ZyMCeNUm5apKEMEju3rSDTKMbYrzmWiC
Oyur7ohjqzadpNou26lf5x69mbhCNYnDs8tjMHao68hLAfJfZneomiseiuTkpUpKcnaHgPag2jLU
IytqoiswIMoPYDRynfm9C2knvNrOt3Zk+dC7gRbTkHSA3B9r0zjiaskJ6SJ2Etqz7rLf6kfr3dLg
NsGLY0sVJGy0iJlYVmbLoy95/ifP2vUZWsURr7tjckEPPvVips+9hIlUbnrRYZCCDUfkLeNyWts4
zhlfnrt1pkj1uTtarYm+6kDjcOazkTzFOjqmsd4MzlQpP9ShmIKOFWncdBPtGNerHxOyLJYgGSYi
asiMaBNn3TgTDa2+/9wQQric56HH7Ih4woRPkbtRsvVEvnMQ0a9w19S7Ad9lQ+OzaoaSjnAdbYfO
3hUawIGaFWbVhv60kqVuIeqgdxew80NC/bVvKIHiq0mXlrq6bBFL2lW0tmV4NVXotten29tKB7uY
QyYiH5RmxtIfA2s/1ygCA+oETGfe1s/zk6hI1piz8BC5cHg6D+wJq8J2BNgQjCK896B94fB5S33E
a1PffE0rzd9MABdWmUi+FGnrrc30vZJUV8HNbhKjYVPURsHWAvPh0lZzHaA6nN7kxo/6ezk1b56L
+WDKetUUCguUAeNKF+wN5s7duWPABjFnm25QPc6V62xWW0rXEAiFOu/O5viAGMQ45wog7E6cMDS2
yXYEAG8qCdNlwfxRXaIsjpIIoiONx4Lhw7NOGIr1qbfFYVJgAKk2BYkDP9CYtbsCCDtSC/ZZEpFJ
7xL7O6CswDfsbW/b1gS8dlBCeTSaT/R5WGE5zcR9W+IPGyAto+dDcbPFhMwrVU44GlIJe7zl7Z7M
pvta5MUTc9InyCoPt60udWlSjQX19iaKz8Jl8wZO/ERkTSE+0FrwIOnVxSu3aqdc+JgsU5paoiQe
OqffSFsdfp722WbuYBL0F6Mf5OsZy5b6zxO86aSOr3Pd+WziYwRsqf+IC9elCcaPyqHAPF7BrWBr
V+dsNDI7WRmVG+00Wol1fQzdtcXBdFNGRLtbY7jsLfLQTXYXbsf5LvOJ9MIb7Ts4KIFxrFONjzFW
h61O1VpufkBwvu6qixxCE/C/FfrZjmsN6FNyERb3f5gbTpyc0zQJJaviE2tjvJ0pJ5KtyLm5Rfrk
ILdEWPWSufLBo3JYWjio4nbdu9VD4atHzJ7PNus0fKRqVcSkt0xd9WKrY8gwJq+0a6udVqWkirkk
mkgV+NPnRw2M0yao3BFYUf55sh5swfnSgRWd+Jz1OK4EiOFI9ebOaglffmyp2vzZQZJS5hy+porG
S9n4hFqwoKpjqWwRKLcEGKNooZXxY4QGHeQ7BEp3cZau3NJH1pzxWauX3blohgvkE73BaaEnTEeY
hPMOZrGSLscXCXFFKa5fotTbJSUrtZH1JzPzEEaExi4wh5M5THek+u7szuHGs7PngLbJougK/QwN
adefkop9D7TgQ5AV93RGOZk2/d0sxPn2GXQRejdwszsSgHkNal7NC3W2UOdjPZw+WXK6oLYuFmWN
n9P1UT44Jm272ynZTGcCQbQHHbMUlneK1TPPodErMoF6EaIpVp462uYyu1ebKe4TG3F1WCWV8a6z
35zYq+EET4dciKOseCYae3qutPwIcRX6N2p6yhCTMR8geWXE//I31K9W9Q876L8iNrEAw5f4d1cx
YyQ3wyePkp4p5K7o3C9lj8qvNMajMbPZnZzoAjgVogJcct3/dCu/3V68odac0mK8IvS96DGLlBGJ
awuKe0CozSAgcb33uj2VZ3XeVYBBBnwSodBALLSAoe5mxvNoRLBAzfHejFkxNfuRSLwVd/5NTRhd
Xr6n+jLRmW2cEfVkZNYMUm6PVnHQcdPmyEaDTTBnPawHIBNebtVkQKsmS/0XDSsltiiOl4k13al1
WSiv7Zx/EGhPHYVDfV+wZe8MuhVOgf6BHMlW0hFtUUzCiHfXbDG8dctJmBHMvwggqWXALXSip9RT
CzzZ4Fybfi/blvQMdYxw0YiXPx60jTse8q75kowcQNREW35CGv29rvqTmkrUpxrO3U4C50Y7f4mN
bzGs2wDLNRHeOdOM9jiZ4l73CgTmEW9blSD6hqcnGMeT7bwmXfitwoCYU1WppQhY1TEyMmXM6p70
Ph3f8V29TUg41JSZFMtWPtgQu2B68dmrwmXXoJNg18pC8iZ4OipJoWKwrGQ9Zqxct96A2cJu89uR
d+GjmMTceK605jqW6amC2TEP48oLefxHNuoL0Kn7scIuoBoYBA4Ei7oRB1x016zP3ydJqoqVcu5Q
BR87CK+TRVVDDrzqEMoirR6AssbZUUP79iWqVXEKCVUBTFOP0DbTpZQpaFj08NRFaDDRsFjLYXy6
cQ1uhYXwNbXhFvrELaJEZeAFEac7zEgYnxngxrQBhYhYk51A15EYa9rU2ZVeFxLoj4qH6WWXHDFp
n4pNT+1E2upszagUI95qjYiThuLceCufxdvIowEfuv790Ja8cWZ1j5sTozxVb3Gsh68UD9dVPcCi
8EnXMdj4gVZ+b3vj/vY8tCiiawJrFgVJIutJc1dAkb7bc8tZqJq4ctJiYVoFtvvJpKnsIgVZ0CDg
8WucVxMM7up21PYxcY1mCgEvvvYFZ7ZpJPdEMKDV8Z71HpvKlea0vbBTkG8DxyLpJvt66E7pMILG
EkiUKP6T0gOsOVQSA7WjtqnC3k5agSqVpSMzQ46nrm0zF9QuzxINF/iQPNcZHkGLlJtFbh8HjdNq
TIom7XB2b7lHFilK1WUb8oHYKUMSAwwTKZW7LESMFJU7jqekYRgDGS9juK26njOoR6YSzo6XRlbe
Nt4PdPw3dZJqEAuJfzKL51Cym8zbXlv4mCpifnfF9NrHb21Q4DnD2olMK/2e173xcDt7wqVF2uqS
UdlwiyC5v9XtdBzigVXK7+DKthmNddu5OEbGjuEhMK0Ha8yutyqNpvGm6zRaVSW2Bqm77taOdGyF
LG05pcnbYsdWMVlXSKcjm6OxZwsPEhXb08n57oRgExF1Mi/7FoMmdj/chCNvnSnBYGgub5XsEksn
hnnuXeIhOwX8jjDWeyrizNmoqeRmvS89ekihkX+yRnntRjz1LuRcmGlILcMrwMtsYgmJZypKc/EO
z/ix1Dh6+wVhD1NqM6GyvJkByiwOeXe3M3NuMqpvaxuqT6Y+R35UjYZtlGL1rEpTwubBzMmEZcf4
SJVhAaoIsHCDBjKAPtOwIRF2zJrVZZe6jygabEIQoPe3ZxlIM2fUcn687eZub5StF8xL22Ju5pBH
ZTbz1IdutvxSSyNuSkTPAcytBq+DR4Nxm1b3xqR/9m222yVNAD9IvzhR6SLlN31KDiSTqj6JtNhd
DxXJAwH8U0b9mJyqBL6bhuFzxQjZNvn0WQNLj+Yqepi958EJDD4A4nbwWmONkCI/dPdI1SkG+rXY
RXl2iHlrB2vc627JoaCevvum80mz8nLD8Ry9bcfk5k0dfHUo9RV0tjLbwPjpR5ehZefpJgP6H1bf
cP3LTWg/+n2x1/SSNAI4npPDWRdh57GxgpKIU0dbMF32K1TRd4OIxP2o993LpGdvGSoPLbPHXYJm
utQwU+J2L71QWzuU7/Bu4eHpJqJT0GHX52bezKNN/kTjrorZrI7AmeNHH2lsRu2hw5y7wVfy0CeI
r8HRK5pmj2W8c811GeBZrSqAjqnBtiHuxkcsG6gbCfAMe6AZOvl7q9L3+10QD6/IWCTQogYoBods
0Kxki5Bx6r7ZSNztrEEuVmpf2sJTNdIAf2sJOqXUk09ZlVjbobOTI9hCQSZS/pQPbkAgjq2fZNW1
mxzJ1SGDE3BI1Bd7trEx9PEP/+PNBOkbOCG7z0UOUJ+xIP/4YhfOAfYt23/d0yh05KazwX/+fHNW
3r6ghpUHmydnCIJi32A4PNgAYFJYoWuoSOvENXkzBq5qFPrWUobMNEYVtFQIme18Al9WsoBd06Tp
t0bXIMJk+mf0bN0mjYEGZiEe2lue8u1LlPjQiImfwk1mH0Y3/PnL7WfI+aEjVsnXCBz0lBbTnrtp
HVrlWr1998v/miFGy8CuD1FR5XcwOcc1qahUUvNYP/z7SzmAUAKNSpho5VPCqcao2cc5UmW/hM7Y
dztTSwqefoKFkacxC5jE2wUmlPjQ3QxetxkhTa31MDpm7SQOty9dmJiHulHPFQX/9b//IPa5UJpQ
0TA00zjcvlDuFz++65IEtv+s/sQZVG1SFxZPa1Sh7tNp7pX6qUkM/UTIZrCBK4Zpypf7MM8dAlii
N1PW1RHoJ/hwLcp2kJeDA5/SqQBQkY16+aLL+sgfjw/S6BCSJWm891IMRy4kxaV0MSm7eW0+24Ym
CDIlIQVCKaFFAF9WrYF4zGJHwKQDKIXmr9syoNT/Umivngaucfu/cQDhTYWfnFWPALWu4+UEw1SS
v5aVp8lC8eYW1CluP3M4hrVEYz0RiY2bpnieqweKYtOG9JnPll6kj+jKOBpK4sdD5eYFiA2GR93n
ptMI77x9a+fhdwOU4lrCauAIYJiH23e9+hR++pkuG1IurXd3mMNlMvj4JITzWdOddjMq4pKVO8Fd
Zi9G5cHv1Zfbd2MfvlA4m2E7s4I7jT4eApleYxrtZGDW4+H2o9sXPUFGf/uurFs0mmmZrpn00r2g
zyCoSR5sfE3CeE56RrkoAAbbqfUwPXut39Nt4os7Td9YjmAQO7P/MoltgTbRhnHt1wUCO/jqQj3F
jno628lDBm/FxypriOto/bWr5e2GivvRngx+IgLB/h82aDs+OB3kSdukHG7WiP4hC2CbrdT+tFZh
cMGhVo94E9WQJ9sSl1CkG3soNlkUd4c+kaCqyGxuD6maaAq/IJup87amVcVgZBM/XJUwHxc6Z8pt
OoqHEAwGrUSx89sNJhh345vNHX9XsqGD1JWoXyV1NJdx5j52cQsqNzXmJRJiZOCzRhyozL9VFdee
tph/eQkWsIZCvZhAJOwxbt/qLpEUjRugGSzccZn7kXVwZt063L67ffGt+o//jexSbDLPZeXs9pNT
TgB9q/4QooU8TEP4x3e3n9nB2xD4857qMUFr/kh5PCRWmCGAq1H4brsWQAqwcjbk9nBbI4cleuqf
yjB6xyPYLE1IvjBRp50RtG8icfjksbpPk75OGMwUHobgSNzjQXQmsCHlJy09sKmBDPYWRx6gdkR+
lfpX37W2sXPXxPouLMYvXlWeZxtezciO0UAgPLAv5eQr4sMk2MIHk/lmEyS66Ej1YyYJAXZRw2g0
jbqH9YXMGOoEffO9YlOOL6vbArEq11ez1BZg63hm0dTvw0nINVkbu8FIVq50ylWR+PXCc5r32M6+
NtL9ysFkYSt0k90FX8fKv0wWPhKnOYECZFqfbfoh4ybQEFbzBnQxbNNl6fJIjFhk5oS9XgyLiEmk
ZGMknNcWljdFlmXZkwPPhFzHI3NbRSKc6TwgLd8ktfwSpebneuaX1HN4dUeWuQG7WxRSajTs7FNQ
Yt2ElvMKM/WriaHcxIvSVGSPyXEBOUgsbSLDl3NWvw9acpzNw1wJmnGCfq/M6g3QBw6zE7zRrIje
mYXuEz2s95DTFqlTlVvRdU+iKvEijt0En69dZLgr12bvk9IescDNRbSkF9cv6ucRNfma3Wx9nCUV
cFpR11hg5r5VeSyiifJCv1NvI1QHgTRWEJ8bZoMddXrr1/ke5o242GV+/WxAfugcjk+3il5Mcokq
BQFH5kClU2Fxs3wJb++g9YC+Yns41x5wDBvHUYzcQm99DpDkCXPQIU+LskBcUSBx6qekGtamTC44
M14wSEHUCzgzu1kLnhpqdU9dwL6VkJASdJSF0ii9iMrVFjuLjKjf620sJTH7kxTM0zkVIGvy6Aqa
hvWLvgitemB1eLh2JmmuOXp3Ci56uDZwDY30SJwy+8pOjzQIKFAU/KhPqFKTR0OtE5lygmMVYddN
gSIy8LNwMrjdyoAyo+WuUnPYB4LjLFseVRZuHsZY0mW2OVx2PuftkmSgfrpKk0HQxewJdSI/CiL2
yEm+kM1hbJrqM8Gcl9GONdIyVOkg3cxM12z541XWaZB1+vXvb4qhBF1/uSloSMHL2Ur/+KsuLxDB
5FIS2dWZce6QE93Aa+olRaNLntHdPOwC0idwW7mr319b/M21DbLvuCiEAUSx6GR/Fnw1Vo/bYSjT
Xak63plPxYgLGeHZpsygCWi8YjqR1H2eRuPsOmLvDcNBncJoi558L4A1QsYb+whayu19nXr70aLk
8/tXKf8iCvN0+K82jFfdM02ahn9+lXk9wlSTCcPG5VWGrfIKN82wYBrmMDmp8loOva6UnbcIPHRV
SMaqIbkqMUcU8SlmeKZRZLhg1iXbNXEx1VnOTVF/OgSMxXV2SSkVMiY2lmBTFsThlwI+pSyebhJE
0JCcrVU5EEfsQ/Uewz4D7Myh8KbT4JhwpREsiaEKF6LnIC8SUMgxC24wj3dkG3ExMxTLpqcVN9Yp
9G9rB8uFbCC7P01Z+BHlw+NnT6YndWCjznOR9XAieapfWuMnoYqMEQJ6O2d/G16KmdZjbU4vKWaQ
399rw/yLOJabbRvCxPno6PIvgtVyjApSwzp8FzIBo6VbazSqnH6V3qRWM5nVKFVUVu6p0fTYhqds
FadSPBi9tZGjXrAcUFF2CdTjTFU2dyCBh13TkxWiVu4JvOiGrAAnO4QB9ZPa608W/JpNScTg3HjZ
ptfnazYTH2ejSiFfbtrcis1BSMWCsCh4Fpeg0RDCGdSrIz461VDMI4pk8cDcX3NG0dGokH3NrktQ
EDVjsStVpjFlBvw51NxYQtdx+zSENKYSAwhCVqTvzsyJmJ72JROAcEkcWpbEG2ELc76Q78uuUP15
mPLl1m/ttI80HvCOOCvYdyX8ufZbRsQS5foM7g0FiHU6RFtSvC6doNyYmfrWxVRhaXq2Jmobg77p
qNYIHJUh19/Y6FGvouJjUZrDM3ME2eGiYeBd2157utXaS614sJxkH5baBxGfKbXLwFgVvv2ZdJJl
5FszjZGEA5aOrqwJiHul3bvIm2GrZUKCDgGVQbuEUI+43JcXYcYQoJBNLZPUPtv8IR2CQ1AMX60h
rNmcbXyrw8fp7EslEpARrYYaZCuR9F+CjOdcvdRqHxThB1nRpy4p+sdJEopmdKS19d14JiIQsQYm
/2Roa4KQmrd/GK5/s6LAcJaGjhMAgq7yAPw8gQUdGhNLa5Kdqd6yWg0cfsYezvuutXe5E3NoxReH
IoeUtEI171TDrFBKOkvJqKo2/Qf97l8V357psUjYPEeCiqT45SW1kxxkGRnRLrUDALXxE9vnvSp9
p8OEFnHa+0pxVgz9WUmvoPFcfL36ZLr2P9ybv5ncTQ+9tcAiYSGJ/FV63kXAf2VOsgSZJIB3O56q
Dpt1g92qRM+MUvxbzVGtn+1vsqb/QjzOfaPqG1Lpx9BTkIE85ytSF1/1LnrFAQW+VKUzROX4D0pc
7y8yec/SmXNQyHuGYVq/6nDZYFu0wYdwNyaYjTW66CgrVnrfwBT2yU71+F9S7qWztvnY7nLoicIf
Do5u1WvBP6RAfZySaFh3kZuBxomcpVDVqChLmXpJY6POStYpGIau6LwzZAgED/qQcXgk0BCnrdfs
h2R8wzReYEdEFSsyck/9RMWE2N7Z4ywk9JOoX7Qkrde3mnigRaw+9bwjsGNFpc9b9wOFtfRTabcJ
/Kq8W5ddFG54LJYtyso3ifNLZt6DDKf53utnIBX0LTTcXoEFYyuueWzMqswJgjNmzKHap7rEFRUh
32UE6+/Aee8dzdypmuNNKppTU3M97RWD8VVnjQhF+NRLJuQ5z18wrLOSmdm0ykxtT9oeNK/gahd6
t5Xmzo/Telc0LgXtYow3FXiGpQQIXXlleUonDICS4AZM9O24q6Poox2i4sfu4/+tUf9kjXKkZB77
b/bObLltZOvSr9LR9ziBBBLTRd9wFilSFCVTsm8Qsmxhnmc8fX9JV5xyuarL8d/3iSgdV5kiQRJI
7Nx7rW/91xTwNzL+JSy+ff9fd036ln/7izPqxy/+4YxyxH+EoRsCb4VnG66Hk+l/KerR//nfJKD8
B6m+1D3hsBQ53OL/NEbxG7hOcVTZeJ8M/qopsDrimeLpYMhhZsSia/1PTFH4FH4taXFfmbo0OQaO
y3R+UfFXddDVmecVO00N/Y0g/DKxBdefJ7c1trpPhmoDsXcya1hLOf3uwRvtTZGzTLI6bEDrnVCo
BdnZrfpnt5gPkWG9ugECP/pybhMjqiEkKEnegFAdnUIneUaSK3wMM5qYxcm0oscqd05D7JVLi+FO
j4TX80irqgpmFo4/X6LRdveifIT6t8nmMAEHSY0mfDipGdg9vW9RppF2Y5hptgRRj/ay068doKra
lVyQXKiVJveJmU5LLebOQ1TLohfWR1vph1z7UiQh+1HKTw0YpJejMqlmWFQtsSYE5eFdB66RM1iI
J/Z3buOcAABQY43inKTprpXOt35CEenB87lN2+xG7jwzOxoB92pDrkxt2EIceL7JP2GHek72XWnZ
GQ8rQO/3yVo5JhHkvkXdyr3OiTQsxRTPvtEfE784BA2fpkMHjyXkcdDTY9SmxyKXJNaxmbKIVa70
O22YzlHtnDRgtZE+HwpPP3u+fg01a2fm0xlA/GIwULaIa40xG1TAumkI9LbTY91GH4IyCiXGi99M
oF67ZyO0XrskWGfYtxsKb/fkmOMWjQPRMfGbsObDNPA2kxyHan8Jdf/OCO7U+E8p1BkrHbtpPkui
E2J72Hp1sgekua9jJZeMj1jtOCuiYykYsibYqLpNK9tVVDg7g3QoVuS9YOkdICsVjv1aTc3G0SaC
0exjO73oKTWtJ1FHZZwHgV0cRphLvi0OhBLuBtgvU4wtXEPRjlRLoIGKCGtDLJ2OYhW1JeIu8zWB
Owbr7z4Y8JQJ+kTWrlQpSHmzEGQC6HVyVN8wff6rmj0nMwEmiVLsUkQpKxQfY6kxYHY5qeX8LKot
krN3rAkhhMNliqJ6AhVRu2KV5sldhSZOCTu8nAZ/XQxABJBhBkBjGhMHikBtRHQ5XqI9t4FEsJVT
HZuQT7AcDyKUO0RG4B7TDzdA0Eku0TIiCkqXyVGVsOqcnCv44qR4ShTePj5ytzSOrrsek/GZO9hl
KOVraCb7eRBLs0yOtZIfqdcAXYCc2Dw3jGSDgYkUbMUPRjAMI3OgQmP65uhoYGSDjDMBUQA2pscB
zvnXTueeEWykR6+qk1EnDYtES0AnoDS4LJpM9ibXORDpHaM8EMAY12YId4gGx3g+Qw0/UmhuKhQj
jH+eyHHr43Grai+Zds+1lh17tRy4X8cQ48TcXQYTyPJ4oZS41nb61vSfPejZ7TAzhp+v6htUG3Iy
4o8yzNg18lucj8TEX5xoAFc2X6GEr3oxLXoUZ+ot+UAKR6teUJPtLIOvRqvm89Do55YGWQEycczu
ArPm+WoEL8k+gfwXu7S5Buu1GZu1N1s43t2vxCTOIWsCFfhTp4UQUqJjkowHdWxpwFo29O1zJMYl
EbxbWCPHWOV/dOF8sK1uNftc6wp9mDXpxyjlOopehx6GbzQ+G6LdqJPJq5pNFRlX2NZIWa4tn5TZ
O69jyZYp0ecrhvBG856CsgEoE++1uN4UMJmLfD479XgOrfE501Hn5usyG89aN12deNjehuJ+Eb25
gfYCAPbxvhmtk6z197Au2aLg8TdwRSlrhekgXrb8T/TRFp4Vf4BkOiCxXlaczBo0jHbaF4F9Egjq
tLM/FPdm0a8ITiavrN1Vc7JPkfFIq3+eK/1cElqHC0idszTAD+ZXO04e9SLetzi16AEelfCkQK2I
h4tTgk/aRmFTf2nM+qHr5oNXts+NmheSrBL744EpxFH9o0XRpqj2msnpBbdgA/7uUFnde+OP55Fz
s5bdc2VwicWy3Ppkp9WOtVOLVdRwWc2iA4ERIEtw+me1YJOptKKX9OBxZ1PqGuWjaavqk+FfCYVD
z6CC5+X4boTfUYjeBaN9UpekWhOUnCWM+e64iBqDa0wI2PM9BNuuoz0hSIdiTPxaMXjhngg7Sm8v
NoFKN9Ff0p/DNn5reY00Z3XzumMI/wnkkc2llr3FHjNMLbyvw5N6rcxwTrcrTownoRrKPp3llg4z
IYrUzfSce9V8tlUbmsL603xrTJe0qEfVrDboWqeqfa3Tx3bj6m0Cnb+zlM5Hdb8r2uB4dcp7U3XG
jYHSlyX2Hv17igiZ/jnNXObs9p7b3ac0mqdd3DdU8PTc0y55zcYR5VYyHaYiO7S0503VpzdVxx5U
LDe9nIAH7rMI3nNrZENtiPku1Z9H1f8X8QDGU40Dbn+6/bdpjqbtkJFb4NgMxWJjM8e2uc9Uv+L2
p9sP9uN//Ks01WEv9Dxr9h4ZGvsRvvnec4KXXk7jqjfbe6cL/T05mxoiRTKPHSuMwA7Us9jffgxT
JfZZLNuNP1svghn5PHVwfN18MxYpwSVGA6aMDY5L8Nxdhoy4S/tqM+nRVTgihLc8qEQ0lpBO34Gp
RrOoree8J9U+WeekZg0dGdVqp6shX/+wa3uTjCnkJmsZqxzuReVUq4lsOtUK10jZhGPFxq/qAAiV
U9H++NExwDlwcAAnnOaEHnncUBSBTKR/Gk7RJtXCc17IYk39dUUvmlpvs+UxxJitdRW66LigcSBl
cfdR3n2hm7nMNZJBBHmrMKbBcNAuIiFCXu3RaVdliZuExL6E5Qb/R0tYYJBzYs+x8Z5qyb7PrZMr
8RaF9E5AsO+QNr92JTqPmcs8rlk8VEDa1F0yb74E9UTrjLGXT6EjLfdzCrjtQY/XaCI9AYncZfkb
DZqDU+K8KlGYlQ3PRj09J7I4pTYSHRCws0UXVu60ATSTnfymHf73zq/rGSRX2dJFm2n9bYMexZyG
McyjXeckH1VyN8Dxwt/x7Lvjie0YkaQHVNIfo1Otf9pOnH80l3929f+D0ZfAYnYPJsnCElv4Lx1V
Tw4ECKK62PmBOE9mqabt9l2K9Ir1hUInionqTel0eQp91Wx+8/J/69q49HEZK3AEuuExD/hr12Zw
nNFkTF4QSEERz1qj3H4a8xdPv9CPu9hm9NbgQxgfIys71JJVjcKW+JTtbw5E9WL+0ntXB+Ji+6Vo
89T///VAAjP3ECX5+U59+daIRJzKJNUOzDAeJizxRtpeHDUnqVCUiHqdp90ln6o17eZ9CjleOQtI
eViXzsu/H5nao/39yDzb0mncMGWTv3SRShwwczy5+Q4sGwKO/ICw41FraH1ji6AItey1TLqvt9Mb
q/EhSqd3KrHnoDkXFgMhb3w3UW4g4qYGca35HGwNW3vBGXRtuXXR+Vva0PNUbUe4ztapxq0qQQiV
2CYxzgYuAFWl6y1XSjpesjDeu5l+Vprxmu9iAB2ZFtUyDPtLTEKGkK+pq28qbn6+223zbtrWbnPB
5rEDsrtMpE8NG3Hp+pvcrmFbEwWAphW32VULpvdk1l/sUZ68yVw6Zn12RXfxy+yj8hAqM9+q0XeA
P1waEt0XQ3mkeDpWppT9HxlbiMiHniYIopF//xb+6fSQpNIAKBW6Zdw6bD/54Yli8rLCkPlOWZFl
oZ87L91n6ddbZY2bsq3v/v0F/6H9zhkJelTt2hn0/62h6Q3CZW/KlRnY0wFN2VOcbezYvMYAExpu
fBtXJm+TMrupFFy965/Z7u4rme3h7R3S3roT81PY5Hd5cZwRgXue8uPkD3isOBnQz+A3mc4mU7La
NR4a4xC1LoHhOZOfjlvHkN/PrIcdpZh63oEoaZMxcG/vJAWo2hWACQdwDg3eGA84B9FuzdeeXVVm
gZyLQzwbX5SVROuGLfv7rYzTI9rfTdSQroPMkLhfvFLMm0cGzwYD6EhNokc1k47VdFoypoYNrUbW
nRpe10yxoUd1Cjj9LloamFRSjGiJKQge8mS8Do7/HEUd0ngKD1uar4bKpa6LdWoxSmY7Svzgmypa
23LYxlZ6yqbmpe6m996gHMsjtuzhparvAG0z6L7r+YwDK2YunB1DV74aTCqHfg9I8H7UYoTqGMMC
a+UG3UY5SUTq73GatuYZM9MunKzdxKrdt+6r3Yuz2u5RsRymtcblajk/9kmFvTO6mWU33Ff542hw
0+J9KJW2ZwcnRP1LWJorR/SHwcWR68qTI2gT/PuZ9g/gA9qsLtRMnbmd9etMbXbg0EnNJISO7Zva
0o187aiP/fJFveXcLnf5b1bbf1r1IfZwswXNQ19a/f1PV1NNzpMDlJnFNmFD1rAxLX5/S/2HS9ax
BQNN9dMz3F9eJEI91qa6nu8kiPvFYDU0cdL5uQbdWwXe0qEV9Iiu/jLP1AZusx6FfiA54kNV2Tfz
RYtCFum7Z5HzYtCO0IwTecyb3pCvDguhk6d75eNvipqciPira/MySLaPLhWdSlhVC3GSjdcuMK59
zFJd10mAMGhdTtmxsb3FyJTd5PvvfNwt3nRo2/ZQ5Bwm+zLHnK+hJ09JKXejSUne5EfLuaAz31ls
dNRBWtQhlW2fJhNiGE0LpHq9W34q6TC4eNqi8ZyY8dEbumfhWK9Bht3Ajo9ovo6hEawBHEJVtk8t
RF6Qd6vEqu85PQ5z8HDT+Db0CwwigPBAQV7pixfRYf3zwaN3o7J1G9GHxe1Cm9iTRAmIddC3KKCB
fe/d1NypvoJ6OV1h8PrYes3t7jlr6nVSOa96ruNAbi+KIK1xLL4/PKsVXLJf+/eTW+h/J5kwz8Za
yMSYGYC0fulA5kYJFn/KcrhF3D7JF14iqKsXUcu+Cfs4U+BEP9wk0SLkO9JGnHVNeReO2pNB7go5
8/2pZpvXszXsJL5G6e6b9moVxL2zQ1dbt74/N9l4QZpy37jGfeXGn1U6/E0FHesnsudfJjd5iw2e
3zH4SAeixYkUQoAff+QWkwiDNa+iBdBz5VONqqKiq5mj+dZJrarV3L8jXV1oenOI/OGdcIa3jMXM
MYujLHmlyd1r0qL4GLeC5gLdO18bLwoIITryjqxxkxVf1CbVgTRfa+OWie1G2Wkas9uqybPqitkl
BIdQP7PBGwdw7TTLVDXmJz3mPjRpgXVCb4acag8zlUSv4X0iEEAVQVajWhbmqxePC9vkH9/ZdsVw
tS3eMeCYo2v6jyUtutb9mljahdq9Xf37F/0PqxiFm/qfMD062798zUNQOWk79PlucPNVAytZlsA2
nAEtEie52Y5naYMtDX5zfhnW3+ZVLuWiDlnMEsIAJfVLBVtJE4OK7HJma9Y1Y6Kv7nNInvq0Ww86
X0aaHf1BJbyxV0HJ7JtyV1PwEHG3VR1OgwvFbMibmcEUIPJVRXZCW7NWydnUYsL+ajMdl0W9UPWS
S6PUGc+qu5En7ivTKjSj8V4tGUN07DRti7RgCzTVwSSwSD2qsGx6D3z7FBp4v2nuoQNeVGV6tDKs
HlytMSddnNNCzPEPZta6q9ZNnB0nDzl7MlwCih7qCRXeZqibUc63GUvkLxCSW+jCJvvxeL6MUG9u
WBR1DSu7nnrPwEOuswC4MQOYBwrdJF81Jz2qaK2O38VsuQ4dxnZkSqGFQGg5HZxRP8DXOTXsXGe5
6qr01NYrEN+v9AO5Ynv3VXUomJov2hDqO7aEcs4+VDvE7ceHnMr8W4FJos/GI/kFKzF81GmMcTg7
2pKqY5rn90xfmz4rEf5gG45ZhF2w5apUZd1s5W/kkMMPnB4C9LasfgMy7wpFPfm3DdtdEqb3EzZb
QtCwp9GJjR0gzMkbkMKT6loz1gT5gEKvCjbahGaCJhx7r3f1pok8ezYSca60aK8D/K5jElv4UCOu
jaG3ToE/ndW/l8Z00DvFSN/XXXTMaScTV38MsQUO4Qx7lCDuwsdc3qYS8kZyVJ21gv2ibPsHMaxv
m9ipe3an4V0U8dNMc4ZJ/JO2V6tuR5Nc9+OjwehAzPGbjOKjyDs2m+GblByVZrFC033N+mk5+bEF
N/JgWdar6rRlkNRrrt5ct165hR/ilNsH1WUZPsWVfa8KJpFOV1ItXmPo7Riu1iKZ3/uQWx3VRI+B
QOuJyMK9qXn1xrDxlmNDhoqrem1tm9JerNZBgfg12ZclSCV1wjP0UGVkxG14HPg8Wb0kXQGZE9bB
XTAtnZNH0Ag9RKCaA8kCcpfLlh2khVmsJ1DtXSckGetdu1bd15ibajmyd2gqujVjxgiC9kIDhORm
Mgln7qTIEdMZa25F15nlWPUJ59L//u+rFgLGv+/u2G1aaAQsm0XkV91VOplALaSV7fCDv5NkdikJ
/jP9T/S5aHh0sEbVZtTtsnvamMxooPJzIaneszqxmtCzlW0ak6RCUBVDeoGifFu2b0/gGF+RNr73
Ne5Hb3qPXU2pl07cvAmF9la6kiumSrhIPwiM4GOiBI06ysZRSRylEjvmSvaoo3/0lBCSoXS2NNFG
ZkokGRi4j6ySktmd4YxHr0J1kWwlrRxtRJYCtWVZe+EqiIkUIer5uS7ohbYFvU3dLIfFKWePjjCD
eDqj2A5xSCe8e1JqCOwRYd9/6FCFlwUXuFpfQiikBVGQA8wItarbsj2sDRYnteY8BZp+0iuk/HX4
prtUIf1wNfXxohRWLSqgUOyxg63VPTyNWtbhZlPYBBAN+GzVfbdLjx5npLr+Gsd7EuZTz1wjjfWz
ejZVJmGxYGsc7ZMHrXbWBTMBdVYkDkIwnsSj31/TXladAY1xAqLnvdppSCKFRWLvrGJ6nyBWAM6/
ZqSd0Xza7OqSKqjoLjpB4dAx8MRt+2RmWSrXQdV8gLJ6Nm1cfXSlWqUJvZ1+/3/u/pu5O5cb9cP/
e+y+ROT3UdR5hOLnR1D9DRd5+60/Zu6Mzv8j6BUhRmQraVmSC/uPmTt7jv/ArqTe9KAEG0hZ/jJ1
F65BkaIbYEepG/47dSeM3qIDxU4MYazJfkz8Tybvv0bR6xyWQBGAYNukOGEF+esWq51NlrSuG0/Y
j0BBMBqnDoZnopcM3sqw/1TIMb/rZOSSt27BjqoZVYk2KrcR0JfehyCd6ek7PuT7fvRCBP35SUUm
VyFcdroIGU6ivS+nL5HmwqCu0/5upAXWkEA+gEN/yBloP3ita/+mY2j9sndUbww5Ayomh4Yl7dJf
lMMyJ26IWDVQeoaZbQcvRion32dZ06rCgHZfgMtYCaILt6xc/rLrIOTVwyhOZSi/t/A3D97YPxQU
u0cD1tfO7DRKB6O3j3VSIgSqu7MThXJJZzTZYTRB4O36qeo8fOuTIdrpY34pQGQ/OxkbP2E0/dqP
y/4AM4R8TT3/aItwONTowmBlt2str9Ai93l8MLshPiRtQxfGaRyIXAzA7VH49POGM8m37qrxe/NT
N5Jg6DkyPIRrK9eCu3xytSebnBZuaVO/DGB//OYztX+5Cd0+U9vB82OAJsWu9ksNKyMMmRDU2lMw
T+2mx/2w8XrYDQHUuuc+YJ5eztNemyUHG2mgh8oYB9vwzZVBg++3Mg4N6AV2cPpD33fmri1A8OU2
LOcqZsJWW0+xnSYXEdSIYm3jkwdpdVH7bErTtt/3qQ01ruzJoRj1dSBdrBdDPKPk1IfnpEB8Fdok
f4HoZG6cBBHJciVEASNDAolCeUsCMBUiXW6sEW760Fv+im5YG4N1coLFZNALNVGL5d58dkM7u050
bUjHG1atVYbHRBQPU09GaEmkUjTNLS0+65JwR9vFYZtdjfZUWV11b5rpU5TZw/7PHzfX0DTF0W/Q
l7+yKPk+HIX15Sy3larn1/6IM2lMy8u0OeXW1ySYi4OboFA0+ljbEWlEDUqU4aGXln0cexltE6Lp
bVKXKiM8tFXNboABSddKbirMZE0itzxqo6rSrz8tiv8wPFA98Z965rojaEm7DkQq1hh+qNPqpzYO
HXLUak2QU09ozT5OrCPMBgtd3hCtusn2fvNyN73kr6/H3k6nBw5IF4XgX1+v5PyfK5THp1WjifBB
E9+rNkFJiTx9LWqByLdNcno2BPlWXFDU7s3K9rri4CHWCDqpX5yLOXnBtTX17E5ng7SqnK8x2pWU
0GTSRNMe45Vfbgtfz9eNNzlHSg8ItIbyg+m+/RsO722t+usb4loz6H+ZcGfV3eSvb8hxTCJo8iw6
QdD+gmRcxV9x8gPJq1muAnKE7ERfE4nXrxvE5PcmKxFGEsJGYhWaHBnM0HFNtIJfMidWw6YUSAz4
kUjvu8hb586MuATx7yYrWKbBYZzzdtmEFN5dzcoueHcO/MfN0EnOqmrYV24NQj3DP3pzJuoQQCEb
OulJd3zaP3PsvNAJJy8i3E/CD08i7hyxaFO3W+EkCby5YQlAKBCUg4voKBmPoFmWovV0RiVURDiN
iDBsuo+WrN2TVut4sbmhgnyJxL3r+tiPp2Sm5502JIZS7payzU//ft5av7QGOXFd1RSkue4xJ3Ck
aib8dOLqdmflluVrx8kFCzAaC6FZw6Nr4RUKNRbePoaNWLvDyginb4lw4+8maT0Gnfe3KnEEERfS
fgi1WL9LBq3ftobjX2KysLBV8VgCw0dTm751XXKSiXlHXzf+EheuimabwgeG29O5SjM2s1bKSpTb
8k0K3wGXcJGVa60Q+3uYbmeEq9V0jstsoBMPjdSSnnYX5OJpMFT+MiymXTi7/RLRQ77TLL3a5HJU
UygVTJIPO7IOKrZHeXoK2Cvh3/7cE5j+kJplfZXOY20044vbWO1RF7+ZKjK5U6fuX05tNjOsCOB0
PSG5q6i2yU8fsV274IbC1iRCySelTKTiwIBcHPSGXDVQFPgGMUvtbn9x+zG6hMyQtcZjak2Df/3n
7whfey/nkkCT/z7NTw+xnFjAilW/+Oez9SRnL3tnYrpwe97bX/tpzEv89MjZ1lAGRAj5OFOQgKun
Z8Kb3WlGuvnpF29/8eMlbwcYZrq/QfKI2E0dqXk7gj9ffPLoK2+gd+p3JDooQfDf39Ofj/7jecW3
LHCn/Y9j+O+b+elg1cH9OKbbY368aFdmD7FYCWguKNtcOpnqYbcHYIV0tR+f/O1vbj/gcvDx3/4o
uWST6hRyj9+KnrB2olXvNdM/RLTTdxaCuaY79oKlr/dGXBJa6W/avuuWA3XstbfmD1xxoB/bT5M2
QNqQ4q5LzPtYzh/62Nqrfoqe2yR8S8d2JsVo/FoqkRB8ITZwjpssx/HQeXr5ye8QeTYwnvGaBtu5
zl+MiHK1sNhSdvo6qgUw5Dw7cMPH0S/SfhPjEDNh/CxCvyAxqaXDHKA0JdbZOBkQkiF+PGKKhiOD
MiWCx9IONvZfH5HM3CLEYMdGCqxMNwY224Wrj0/YLsI1wXvMuwlEg2z9neqMBq82m+ss2uMVXoI6
sV9o757s6FsV96ACHLSGpnbH19bSsavPojceusCb1kk8kHHW5uUyg4u3cjoyL7kMyBdyQRabxSU0
O25Ido+jrP8i0y9uVhcgDujkRoS2WmYjt5UMSyBaIGwKRBIR1kmezF2WxFvCeS7vi6Sy1w20McSK
4nUeZ6KFTGSozikImvCgtWQeYZtfu5bX7WobPWZeG/cWXCDVon9NfBJvG9QkIh2/xVb5ZGC4XRW2
cYmD+uhVMFdmjyjvgAZ52ZAf5zXhNu2x0vvPvlf6dISjZaEP67zr351xhAaSJ9tWpO16JIXzwZRf
EjAwflGa23bCBxXSFnYbbKOanW9R8IpDobMy4llJp+iuBnJe2Yc6tGH2et0h6bR61YUpqXJuvbIS
spx6h28vJti0Si+Zk2tHhNDrqZAmjh7Mp0LTcflWzUrDKrrM3XpY+u09EKpukTMKHcOgXGCKieqg
JfcJ+1QTInG3pq09kWDZVbQVahV8GLXzBJkpNhaksQSruYupbjKW4sT5JCoyz2cjQMiFUSgFqgit
ipzzucDmTqsBx5FxVzvk82UD4fazMX4Ait7D7JVW/A2QFrKzGgqojHHOFvW9azn7Qk8mLCCVu6kG
lTbfY2YN71MNS48WXVru84s+Efd5lTzR8nSBla0imSP5GiaD7Fj6/OLQ4tkZ47B6QIi5LMOu5ivr
zzVKfrCA/adZL55CszQgYdj2OqjLk2YZ3bqII6UpFsPRgVrSVzLYe75AJ5k/m3251d0oWDVFWS86
XcImjUCwTDhdF61kaYXY+W2WvbtgvDKsRwCGpR4sy9yxqLr7U5fRXJODfh+Q4lsCNd7qE7oaQ683
tuMthBsaCy8hvokQx00eO197LXhgwUoJ0EmuE2Fv7OzKaZcb5n7yCdezEn3PKNhaSoe4dKgUj7Lw
Ry6tmODLt8zWaDZTbMAHcsEWWC0q0XJD1tV06p+dOH0wh3CNQwS+90BS9jy79P7cblhbY3zqGgnu
rJP1gsyc56pnPyhmAe+NvOkRaCmOVCj01JeQlItPFFubOPY+DXYQb3Kw1UJvsjvwtJ85h0DJ5K5L
wgPhAFYG74DGEPLNyvoMcgUsEWbDdVkmBhKCCDNiB59vTO5dm76Uk2aCwGP5ZFCh4qfK811Pn25p
aJW2ij33+wDnCb9vQzZZ5BzYDn21kKQX6pMmkXReS1e7EvbL6mcjP3Pklq3YuCzn1lvKGT5PfBwr
d0Am6DCqH0GfFSEbpWmSBytnnUzZFc2xjB9TN1r3xtScGz1exbW86+oYYGRi1lvbLhNIJ0zO/NaD
uNIjLWuhM9LM/5L0eFP4IBtbsbvaF5rVd2PSuWrIBjVkTJRErT1N1rmoiE0b/QZbeEnnf5hRTof2
Yzsb7tqc2DS2mXeop7JDqg8RRk+nxZjq5laKDhxWpR36h6F3jUOmMhNb6ymClhqwHi5D5qtL6WcE
HNXZU+7jP/NbiffHCHd+6udbYX3pvP7eYOCKXdF8tgz33vH5hueWDKI+dGl3e8mqieYno3IK3hwh
0gbI901vvnGBkd3URZ8SFs7lBNGLFl+1pVl8mJMIN/sgSXRMgm0G/2fEk72a6o7kQcUnrJ3yWiX6
ZVEW8+fcg+mcFKRdeNAUNHSXdTWeQpbOMpu3nQ+LxnHAYhYSkDCpBLhq0bEPMCzASmnbMSZnmfHe
dC7oOYCT9eBBCSpo0yQ6Kw1p4DArKg2kwuj3njsN2UYliEvOtMrZQJJivlJaWxoTZycenwgF3RVF
eMRt/b3Lk++ia1CZ94yZ5zlbCgE9LRf5Qqjsu0hNUCLE0It47I5VG0B2H+D8KeZPa+Uvdl2ySCtH
bW8h0MVtTbpKdQfzsaGzygITlaZ8HyJvByZSvBoQV9YeE5ZDH3jaKW8KzILqEbcft39N5jx40O1w
JLiZwNbbr6nfF3ww70gvwCXNs3Zpx27clX3qbIMkIJm71T9uz8EY50jcYPdScT/dyEw3sAo4MOU0
KO+zeo7cfeyztFUi4WhVWCI8jW3R3KcdICXTq7XPPS3b23M5czYtHO7hj4Y2FndsxbKtQmMf4Gnr
i9lBzK6V9TcjEwcbye8rOQr52jW04p62y3DU9BBEnN5lXzQ7wHHAQ/noYTckAe2RsEd32gwYOpEj
PNaSU/fHs/XkvTUpozdtQPiv6yAe3Hbvkry+EbRaPvml92qpJwNTf+x9J3ydOp1xmh6E90PXWscg
4ZZRQmT6MgfpehB29Q0ZYbGYugo9eV8rnHqCOLL3dn0vxKPekTd5exjwU1OW8uvUwKMxo7x+ICNG
7BFSVBvgRtGV8I7r7ZHWLE9xFhovXQAeEzwGWCWtCU4hMbDkKgqv1wjwKuCnW/U3N4jqhW6b8ZOH
BXdrTJOxc1pbe5SVIeB1814kkXe1njdfxwJgWj274UMHnJAoQT/BFVy37ODd59sHJNLqzO2qekmt
xlxzHQyHKqnqk+UM8arQjfqtKMbl7aGlHXUM+Qoyhwmqhjko+13eRdUlNVu+WfXCHtWuG7r+m2YB
Z3aFhhANZsJB01JtXbmFdfW98On20KALLkOs2gaVDiSxtIpDxnl3qk2oCpndybc29f74IF3oYTmi
3Ivw52ZHqjEROEOrX/yiR8SmXnjoQUl2yDa6gOewmsxeAcgr7xuik0/tNE7LUM+K90G+aHNqvPV+
qK+qvtbvi7SAB0538McDcu1QmzL9iua5W2la7d/3RNqdAI+6S38y83evYH85iK+ZDfFZyqFgGjuY
x56RzOr2EsgKe044DOHxKoWxd/SB6hyHzs5WjJKcry7mwtuh1B3d1dbxjm5bR0dREhqbgWVZOY2Z
3gPDuj2Kkk/xJMPyVIyaCWuDB+he7L5N2uV2PLbf6Mt8ivRTksr23mssczXMc/PW9/T91Atl4Yxm
o/D801SK+F6vHA+KsuV+cfiybo+gD1EvXTerHlg8yb6YjJjox6n9go3ix7u2vAG8fiTEQ8p2+tB6
TrkOWfE+YxT78babGi8CH1B4DlyUpplamtTm/rMdFTyU44BD6C0Mz2/OAKHc/ZzqxnoC8f0ZofHm
9l58rLsLA1FXFGsRe4Nq3vdR7q05mabXeJRYwHmeVrPEonLs5NGa6mofcM/d2LYWv/YBGZLqO0J7
Aj4mrsfHxtCC/eTespe5vCgP9rdHgP1lPMwl8ThXJYGnmT5u4sJedoZTXBUe1gJ7+Ra5zPgsfYrw
KRTGxar0d1go4xsXj04/wPYf3JBqXw9paQAfH990I72nL2l9Sg3T3zEdRP0RGsMX0Rxuv2hYMXmx
9DUYhybp2tTDZmO7+afbX5aFG9JAhc85WG5LVoiV/XjWOJkvw6B3z3Hd2HdWlUrQ5dH0Zg8UN6Qm
tWOdbTo9LOBT6RggaPDdDl+3W/Kfp8w85oE/Pog0wiygDrPvxy/E2CdPXWOaEL+AD93+ex6WbCLb
4TPCdaoTsNDkwVjGdcaBczvEwiRZcggmcR+3kXnGb4UgRz2jnbj/l70z2Y0cSYP0q8wLsMF9uca+
KrQveSGUmdVcnU7SnevTz8fImqlGA4PB3OdQhEJKqRShIOluv9lnlBgHZfiEFds+9yRDNn++EEcb
u+zSz3DU1r4y2nlvRn7xaWbu5v4j+zGdNuGcIRyYbfyk74M9n02aEarokbQ8WUPVkAGDGXeZNU21
9+c+0kKKzDO/S/w/hxZs2y4fo/kLEByTetJtjDngCroxDNK6tU9Z7oqXLjS+/vxWGFHoiJfDzcw8
9xoazAXuX1Dp/FAkQfXWkwE76qhgjzvSH6vN1f237eYBQ77KwP4s3e6SJvpLZsvnP6+O6qo1XCjF
tTwOHqA5pn9+amt1bwPC6AvO0fIEW3P48wfEHm1zo/8R0kS/c2CpMByR/lvYZmxP+QMblgG9bnmL
dckQ3+5vu4kM9g87hxKU/hpBPz0nVjGeaGRq8WRYnzoOg5Wsy26laZ86trn/w7Dy+iAcr7nKNGFp
Ujn93ndlcK0L39uFAfWVTd9zV6WB0/TkMSfvuCLISMLDtWgBYYTeMtxds/ILb7menyfduldInds7
wbBiB8st5qc/Fcajnbnz1hl8b92rgcD36EOJDI0fQQhcUQFlZWcXyjcZUhWRDyNW1MY5jX14aCv2
gFmgg2vgsKtOXMjLUcbgbbb7F6N0fyBjHMo89N47m9Zx2+77Q+dre5cGnKPKo0857UFewalsSBoG
9Z8DtfKAxdCTlj9adQrCDPzE/cPR88QJNui5HZt0H2axOP3z+f/+d/d/fD84lqhOfx7iLdjfq6OW
n3z/AffPz33L/+P+4T+f5DIekZb03BUAMoO9E8UyuNVgN2GzWvcGBJ05VNOVX0FS32LAvCqq9ypw
0V8ydkCpoee9DPV7ln4KJlwsiEFbwwarT6pz61OzHIrOZK1b96z5q2I4WbEaToPOeHFNY+OFswek
qAUo6H8H2pyORmSBJmtxJsyw7bd9V3bcBMZ8G/a3wO38P/+gnwpwibgO8JhyuH9UUBxLcNAZ7Rd4
jxRapOqkzb+kYfCEQLDK0/0w4UEgxZLSJEC2NRowK3Vi2mZN/5mpRJ7JrRR2TAFKoAY8vc1NBM4l
SFo6V5eXh7NsKXof6N8o4Ob6BhuGvOnf7k8OdbQ+CbESZr1IjnI+afdnAaz1bLBT2VVB9mb14GWV
0q9mno5rVfANemh5rUBgzDSdWpfMksbu/rn7VyvFEt13aqCTE1YR+OuYqwDiVOSH2YnX1J3ef7HU
oSFE1uzi8KbxjOfcSPijEaRtXylVhZeijMeUAoattPsHNweZ0LG1DCJnay1BJ3pf1ameHIoOEm68
ErY83OcltFSQn0a9orh8eQH+/HSv1bwWy2ORWdE6H/E7pq4+WnF+UIwMDzPJuG3CpYoRi1myWe6o
9vCQHPKsxHCOP3nt96RQet0+de69XJZBat7hvbJVcPGNCZhWVgQkkdqSgUhNqeHcDu+ZS6WGbEgH
JVF0YrPoanzsqZm3oIHN9tRiWWWtQxmsF46ksZfZXr1A/yyYxVsrhbtnjPGvQanfeRADGlqQerpx
Hty+qvet9G8lXdMbexze4etWJ/B25JmN5u+PWmYQSPzGUO106tISVPgzxU3O+5xF/jUuL37YBY94
r1PI6mArKCYPjx0/5KqGnmIUFbm7tjHYp+eeuyUklW9AiXT7OGgPqvMHkBR0uNl9Me09i64dp7c6
8tlzfkzm/l172FV17pTnSrngGKcGwtyU+JiGpbPLl76BqaPqmCEkMF0ZO6e+g6QYj/h8ppG1xRiz
NebWsI4mA4ibI6tb2Hk7Ktric0LgFg5StjKn18Qd4sdCRjm9DqXceuSnn40KlZH/T417Dc22SPPs
ZE1MOHKvISg9WNahFqV9St3oOuk62PlzzOWEaBzboUaWe+UU55wtMqzZ5X0zOo+RMi22s/YlXC5g
ac7l7p9DYVjVepBwDs3A+JUU2ZsZgSFnAQYlTXbvPlBYVYwMGxBEArNRJ3KL6hT0P+CAEyId7cfU
sRtYjlhoRZgfUoeNDrEUv+C87jNMd7Ale9tq93jy/4P8eUd9SqrIVnNrj+Bo5U9oIhE4/Klap4AF
7r//oDgDxn5BfNY95MSFang/IDmRQAzeI9mPf5irWue3rCq9XWlDTLxjWO/Q1/tHPaEKpgre+2xw
ApbjONFybnEaZsuBpCXdMsH4mRTMxFFrHoWVmZyJSb0BuE0FQanSUvx5n5M/wMSHA2/qT57hrHUy
m8cBBvPZE+OlyGWEwTtmcRRwG23KqPtzuD+EwhiUOBT4iol87stBHoflmdwPEEbobapAAo0ewcd5
OdRJX25FRREajDd4bLN8kL35SnB/OFFbAopxOYTkOf58FP/vj/hhlAs0zPKLXA8n7VvD6f6ROxKJ
/Ofh/SOzDrCiEldIqIY63Q9OlHFfacRb4tr5LrUIZ94PAoYm9DKuAv98LiyI0eQL3dZoVHuKnZ6b
QS4UTs+gBtDvv3UJ0K54dqZVuHxrYXMpSZ1Zrj3RjGvDDcbj3LOTtOr6TMisBLUjErFh6oY0GnJt
t80BGZoRKLnSQb67/YxQ45pPsQaAJ4jBnQcLcJieuF4kywzW0PTzlERxjeW1uh98VusraWbiz0vS
0dSOiB+hUi7vivvTKVrOoZjtumkcKicEWpsV32bn5WevT6h2tIZDt1yn7petjrNzI9EMGYTEj8hr
3YqpR7lN0mE8ea4L4lTImGkAPlg5R+Yph39wLJRas0Xioi0CTjW7MsXfj6MOIHHcQUEd8openj5d
u8JZC3AyeNqrbenE3ItTm3B9B1QD2mJS7SiaegVOKU/Tcq7cLwf3j/7rc4nPGzHSDRNX3hdU8EBO
xm1wzWd6xMuUpCSNhBXlcHUEaQGWtpGGdPyZCRZSYWqmu2zGbOm+FlXR7MwxD2+jb++g287fzGDE
RkSuhzANpUOQSTgOjYGbP7auHXh9JOCEzzvJAVhrcXFw8ZxizPrZmDY/ImFfM0asr4SfyFn0Trkp
XlIvGp8rNUcPFR4D6Rj9KafxEUo3syWXkfjKTyy1n7Jkug1NjRFSGxWoaB/EITYofNj2wJim7FO0
WNu70J+7F4WfPoKmECGrd6E3qUiQlAFoBmPgPeB4oa0LhXcLbdukrXQYnjCfso2yzJgo37SzZ6N6
FG2FSuw7j3FIIbodMbppackKEF8+aTCGddksV+t8hDhW9ACp8YlRGOAAYbPL4gLId2Y6E9qbXiTR
a9nnv1szrq/3R2jxLAElF5Uyj4q1ijz3Y6zcNXXy1o/OJf5E6g33hS2yj9FttvfPB3XPFMFOraNP
O/J7K9q9lLn3TK/8VzslNoZXB02p0QSmiEcTovGoafHajyX8c4SxBcM7qdSHtGZvM8K3Pty/GhbQ
WbySDHkdVTslksmlQy81jqbk3hz0U/sR+PGJ5Xz0syH+x+pp3tJOWexNU6dIOfTVgTPTD4WfK8qy
ODhAYTFPjNES2MApUUvrWxst5gHhvYKx69gYsPBQXjk9dozb2Xu8N9oI351JZYdqAAdQNt3WkKn9
mCwfTdlMb1o2ykPrVpw6HkkMRVnHU1oCqLM9Hw/2TH0Q3i/NS60a4rg5lIncxOZWz4TOZq5AZTe1
RzP17IOqyr8E/KgV1SH1O65gZhuZQmxzZ2NjO5jOwtDtd6wbCPFwr/zZJ3iBYZfXNGOOYXZSY5Gu
cz9pXgPayY7VCFAOBxd6svmglOHxSwTcRiyqiiIIgNj+Rn1Ny3LcAmaMwZtifF1FWj21jejO9NrF
fzmFBkursBJtLdUdhxawbcuAo0uAPrtzjulrdB78qHpmMmW/ZqmjX6lBLIOcwqJJQwMaO3WreBZ+
MImDBmhzuZ/pmR8656zaBROjronv4a/Gra56LnHhXh27vd4fWQGmPYNGtV0eUAy2sAOdeE5vBzoc
3Y9gLPftLMVP4EPTOu7zhMaL8asZ6+nCWBTt23OCYxB69pO3HOZ+vng5OroghcWOBWqe3fAmi/JS
P+J9WndYK1ZW2w6bLPanJ2Ah9bFPmbbFTrGJJWYRiKfibMesPeO+IqiIWEl1orkOaiv9GSqWEiB4
mWt3X/iu/M2olHcCsilfowjZwm/CH8kiJSBV1hcGRN06EDRm1YVH+U8LUzos/W04p/MXsCMcUXS6
bZIQf3JtSrUz3Em/aAHco2vm7NeYZJQMUXKA8X4sdkY/JHuWZ+FJ1nQmOQhcGCCTnQiJeg6dGT11
E7Bhb/ywosR5azwzY4DIjcBOTfvNi5u/H96/yoSTISmFYysYOc2LP3JxHif303XUTGVegmVledi0
42ffWjju7OHfyjPnh57GwqSPytuEGeAc5hELXBcF2PNFcUO1FGu/TZiVZhO6CfKu6f+K7pi2Mk9f
3ZhBAFOS6ZCYIZk5CzZum0Mzwic+vNJR4CXuv03d/5QMkz+qaqJU2xjFrUxYJWUR3WSipZJMTEX+
OWTtDm9i/uZm45dZyHzF+RF+2yp8akK7+WvwJaOZOF7YAwfEn5giJ4ohvNrjsiwBPgD0p1ZlStRp
Cnz/NZ6HZJuzItgbAYmfJDCsrTP2wy0rra8yS+ajOyt9dUnkWX5ev9dc2cFDvPW+P7wIzvnKcfUt
MxKCK1NowRrPXP4aody2ZiE2ner0aXJ971z3+kU2JfAgR29zZ/5R2jJ1qA9jX6N09qwMZW3arjcO
yVz3H3zPZ9G640o3nBgto+J1A5OcUif0rSmq2aKB+PqY5QiKUq0L5fifDhN+sTTdmNbNaRR46ZTg
txt3CKYpbMikPiAz0fXnk4upqPdd7q9ya+jC26ZABCF1lOrGVJgNY2+Pa7eI9VZWdvDSLmkZJSv/
VNIdDXdoKTAoCOWiHs17p/SuObjmrzTJqfUojZ+pZTCjy8l/L1Uem4kr8i81/nbHgRns4NRXx3Dl
+t5+ovLufTRsupOk8C453URta7UvZVLXsI3QN/2w9b7Dr1FSwq20Z70Oll2eI/pQnitunlRJqZKV
bwXrZA6+89raGCmAMN/37e0cA6qybFJFJELzvZoR5kLZ6GMP8HeVtxG7Mx2We8Yi3MTMZLpglUFX
yGSwZ/pFmq+L5pXnGtcck/aWeXH9XJMW24WaVoK//4LaLjdOYr/6Qo2bMCrUN3VwBPwYpnhDWh5D
ubwqpvPSFJlzNAHQLm1M7tGy1MbpPYKK8wi/Rff7+yPPX7DwZa6uqtJYQGaqGhhubbwgc34Xs/zd
ehZsNP76W1pagZmp4HvAEjtTy6KbdVClzYPWDDKaZn5TI8YLK8zcr6h/q+A0EBQLSV7HyrjCiRPn
aVKLlYjYLE2wfx9auQ+M7i8mGY9DHmMsNByWFsDhz7R8XcrUyt8yamPOBva5VVrl0W2CRn/jrJww
f4PwWOHZ+mv0wPjkqTsfGFPlL6U4tq0KT+3kB6fENF6Uk/AuhOzD3dyeH2RFeM1jK6bGCsJGrMEz
duW8s9MGjP6ymVai0+e4tI/DoKKX0oJb22fZYwdkinhLpB64RAWwy8qBbVW9PEP8T8a1iVlgwdrO
hzdhTt0V8SJ8UDTssK/ovfc2TfcimqD/xhbo1cGtNzN91Nus4nu1B2qbH/dWmMMHwOHu3R4TZxUP
1XaMm/prmTx+ZylF9G4++NtJTazQBAMEng3Jw3ro6fbKohO8Nr336uoXCu9Nl5n9NBRJuCuQxzY1
ePl9F3rgvgcfhIuvTpXbqHffREunqXEtWkqCelXBvs+a8amYvJ9mLfxlCz88YbEXZ5el/TpOrQyC
kdrrHoG3ILOU0JPGTbtMf8XLitIYDz5hiK3M3LUMn2hFDsjv9f3PkBsLhOZ0i15UYg+ysse5X+b3
MT2o9ty9GXEOhkZm3OpiFKVZJmuH698urYr84innxQ2YsviZMd9sIys3AO9yyNhjTEULhKLllBAD
Q6CuFf9Go2GqZgXiMoSslmw/e25CiKKlC2/dIyS0vjf5zL5Xnl1B51nnJMGRSgJ5UKFl8dp32MVm
YwDSaY/OwU3dTR2A5vEqQHgavb7SMPwQc6OfJjcLM03ESx3ktzZQ5sbt/eiW2Y7eE0ft4RRlyVlY
ib+3JPNUu2OW5fdfQjYJw1tRnscAin2kuYdlyaeXBAO/cIzr29hIq1bXLIclbJI4WTVUEj7aOb2l
/ArMn2iornna/FLOW6JBDBZV8lTnhbXlVy8pzOXyJZrcfOYEbsdVoZmMui4bP7e93K3iokrbrZGp
YuPPvcV1JY33aU1tJPcPbFGd3Z6dRrfnOuMuD28NwLqQe1Yc8Dwiu9yaVdmuC75ybsOxPbNXfjB8
PFmxHt4Id16bonOOrE2qTeUC4p/z1DmzzOLupr5oXM4fx85rzmZhXMvULh7CotTc4dz0ivIlaFA3
0wtExD3txepsZUDuTQELLJktwumcyiVq2EdbMKOsundNr0CZiQcdOuUD2DXrqL308f4pAVXmMkOH
tutyeqjt4pVatOCVXCQtdlb0Ac0K8lPz0Y/7EenkOc8kArDf2Pt+hBVUUwoXLsSpwCLwKzlh6hnM
U1vtE4OljvD2NuOKH47PxDeX3g/P75pn4oYwVITwf5oNhDyZJC/FRN+co4nRJNmPvOujXeP5ZIgT
PX5ofEk5/ctw793yaBiueik83rCMPw5hBK9xJb0E6U/QQ+fG1QuvBqJUS6kGThhKIX7qbtnuOj/G
xEpwasTxYZipKsmy4jL1rHNkS9MSa5n2W2Mr7s2iwmIX2OcuHWeCH7wSOcnuD4InM3HXJGfAFIxL
CwVGyrh97lxnQ6lo8cQegqrDqo22vvTbg4eAsWgHyfV+ACLIz62sfhPBqmxdHbzeD1CVNpPd0qIg
xo9BYIai4Ib6OGqzk8SPiOAY5ilOieOpmNuxW+GAsQhrHkqdmqeCbqSNEKr+gVL1qJ340/AMCiUJ
2cUzl4K8Y/sadmH5UP2wJy53eZdk2KlCuVOMczCklAa2LVpvJ4qc+ctOxaueGdRE7AT6xlhxl7Ie
4tqge8sAG+lk4tWICkkeN3jME6zbmg1NVBjTKevUsA7rtj7bBuU/WWLiIR9c56gx7VXasq6TYpsp
6ZNgbWLk0EeBImo614B4lE8d8cVr3keXxB9TtpQSk5lg4GxgagkCvNm6bsTJRPiOFCda0Tsnt8hY
XYfMqBAxo+dQUdleJpDrgui9k0F9KlmO4BGV8TttV9XunU1+RbqFJicMJts+sIdLSnWjTAg3N8Wb
l2YgC83h2tjLNFAo69YmbnBswurTalPrho9lobY3R6fzq7egsk7V2OQMZJoEPttYI1bk2c9xOul8
P4R2/NoME+wsorZ2W/xmjqWvhpeoJ3bAgvleFG/GGJKAEBLw6Jg312Bg8GqqwcGb1TGCMHWwrlSQ
HQpJTJ2LBwxUHbUsMDj4qkAcc8YzySBxATKaH1gD4YoeR+Qz6TEeHkzvNdX6llSu+AYK4mD+wpDS
Ji+1M1OC1hWSWqqEAU7g/eUwZverqGYh6rGK96J9U4X5SXjSuiJTmVfBqIUgfKJPVKBcdAXuCVnq
K+gx1jYkQs8yiT80mvCBCR5yH9t3NGdIqcSYGke8xtrunhwjXHmiYkrPOlSYrflNZfJSWcvMuLMo
hB2Zmh6X6g3s2MJ5N0Mn22WTgfxfeFSu+tgFRghtL4OwkOpD9Tuby7egxqbTd9nM9nVpeUPa2KHr
tZYdX5TVhy8iqK9pIbaIVrRrSUSyiYKazONKt0L0YPVGlefORtW5jT3dUUqrD6pu3dv9U2mqwm0l
+/rg1RLNkLtmmZnxlttqsSbViqqJzfIy2d4vF0lrLTvjQzTzeIq7ZqAqIRkfLa9OdhERQCY34KkU
0+TcC5e+ILN8Z8f3QFSp2bQZBQPMY4KVxnh5YPruoHwk/iW3m1uABUKHdnIdiGs9a/QMEo3GWwAm
YVaeS7+TmUMlcoKr32VnDM41HZWcTJUhN7ZBk6kdlQxFJsTJClH1EFopZIBY2hujlG82kf5LMovH
hmTK1nUjrrGh9eZTFAEStWDBYEm8DFN9YCqGGbHNYvLsc3It3ejvQxa10amoZhpKKMD7FkDrzveD
oahQzcgFIrlE5QY7NjKCbF4w+1tPQSeLg5mBiKmTkl6rln0oBghwwPMYuk9Tzuyg1U/5cqCGDL4w
DqSg8TeaqerGss7pYBZfVoW1cZqsfutP0AQ1qxWkbifHxWnkeG66ZOWIHHyU21nbcuGWtWNt37LW
Kdek/fShN5ANpwEKgJrGYNuipBLgqcJTtZSdWVnz0vlBeEbSDs9RkuYblVNJb/iS1rJCyUtmVPOL
yl/d5bqbWFm478XQvmINYSOvtL02tPotfGwm7pTOm3oYa0rlMGv4oRIHXOqnqF5cMNU3zcvJderv
ZtCpuw0ZJ2Zsvjl9p68xNZdAY2zjaFjJ8zQbwcMoO/910pzvGUGxP/vqHpL6mok0GjUeON1SntTP
X6PPHtSLnXx3f4hB5OLLGY84EgE59yo9AWZyb7UzNdhLZxdMZP3pKCBOw/B7GKzucVYJUQaJG6hD
gr2yl6S0PAA5O8DJO5VRswlxl3huGn/k7kij+WCaRzvrHjnRmOTbJsSPDr+oT3vEnga44JrKGr6z
niE+NFBi+2WATWHDebwfxgdUn+akGa1KKO6BPOC3PfmFbT6Igdh6O1Tvwh6aNUZj58uHyChmx39q
fIIDUh6ldPzfbpLgK+7y8XkImgurg+hAvxd2W1nkb4wDo4dssZOHTnvyWtbWoRu5z1Uc4dRG0yug
UQnkqDaPV0Gc44V0ajhu08iM365+Z3QCE6BXD3Re0LaZpP3RQlA5BV2/clw7esY3na+tIgVrsjzE
7NVvAqK5j3NoXca6wrPWt1R8hpwrjmHCVQ3kFqXUX/dTaV6l2ZvXcrC5oufcEi0nUS9j9yUMO3u2
A6VeJEtkI7G/Kt803zKflyIxaM24f3T/nNGH7WoWzj7QBvZJQlcvThldkVH6r3lC4qqnHmOT1a6r
kRILGn24ZFh4kAijdowQk+kHwuiLM7TjS9aoARm9IADgY1juBtHePGVT9F7OznpWvffmhpg1J1AC
nzwlBmNZLr87Hb61SfKUcarvU29GXzT1YzcTP2HMwrZdx4AvvHQMfy4pWTsPcGinSXksTTxPJsyt
I2pc/OoqvNN2SgNcWo4PjknYLM3UkhyQ5ZGQbXuyTSs+FbvScYdLXvbVJtRd/K29HG987X9CXgp2
Uvu/hwDl1+pKnC82BqymNI1nJOR6bc5V8YVxkUatPj1XMz9iYDd+9DX2BBkZyRPXT+z2BTG+ErsR
GiWjgrIZ05f7wZiA7SVzFJzsQTSbOYjmzUCd6OV+yDoGHE3qfN8V3BSfpWVQRVd33V82l8hjkzxq
rl6Hwhi7Q47+yjy9D7exz5jZMYytZNKGvdoiBZk1OW52S+xxYjUwOQVD3V73zLMKgw2ei7CtA703
cwP9yTW8vc/s6+Ah+8IIZYzXpBFbICaTh5BuqSZ60ghca1WGYs84AI6Dks5aegjKlnP2Fnm4cQf7
/xMX/gAS/i/EBVTFBT36f0YuPEg2KP9jDb+xzKrv/8Qu/P2t/6vrwPsXDC8/IALsBTaLH0LJf3MX
QvdfDnFp1zQtF5Kq6/zDXXD8f8GaI2ELn8mx+Ta+S/1pO3Ccf/FPLbLvTuTdSw/+X7gLjmUvpKn/
SD665B1tx4kCz7dDy3SC/0o+BsXYgIFS+SEzPXfvj/WbF04x78t+W9WsB3MCPk80xZ4qYZGL0fT2
OLXpPFd3rwTNLCcPs0oxVP5zbTTRdqaJZZehPF4o1oQdNrveI4pdyPn6yE1+lyRV/gLkPFyV2YDT
vqvrD7DiET1YBaz+H3FHo2cVDQ31wlV9xlEP1z5XEyEmK3hqojlaT14sXgJ4jEXiJ2tyvc5zaBvT
TtuWffZkFp191nA7q/FjIrGNt6tH7hCSMOEvHRnQES1CdcJHQKn88jCPsWCvMw2fZttuYjTDL/Jr
K6PR2Cvwa+2x2sgPbN/Ah9OgPzol9giRdG/jMoVOjam+digYb0qETE1r7W3qsPZXvmmlbzQZb4RX
7ksxi7Ma5cM0P01x6h77sPkGyFFt8qLYW81IzXDmhZfcn9N92xm7YUCO19aDA4yNFf+4DRaYxSz6
SyQu/eJ8ULG9iXmx3k2AU2XtO8c8ml+lL6gD9/p24/su5UbhlrCEezTVrDbFjKJVlGBZGhhDaZ0e
iFI/dwVunMB+GdjhZ4krdpVpLUMXNnFkAXLVRe/mOX+iGa96TLrxMx7EsBNjSbpB5APBkk4eon0x
JP1ODSDrIqs6jGNvPbK8eL5L2MAt2LgIoh4RT8H2L4SLvFVdNLieDcoBW1McJtbNJzZSaF9um7/H
NMa5dFo+GmEL6aqxWFe4vzmPmkORC/cQTL55yyJk31g6uMCYP225JlLNq26hjVwSsLs/RrTjkFoG
g1Pbetx5/HF2Okr3rjn1Ox9T1bEcG2ONKm9A2ptY9+ZNd9DFIqEwqD9bg/FvqcyftWFOqLSN82Qa
p6SPHTTzKrp4XVQf0d01ONfM2WrTT06O3WVU1jYlG47M2KEMRnuN53jNztl5hFcMLKOn0j52yh+t
YxYXxphMqGeU26LPDmnV1YhKSOAMNc1IObC8sRQF0TN4d0oMstG+AigWG1W6OKTc/KXIKL/inXUK
YxrJB3qxQjfOH0l6rpm7+U+jQwmglVY8VE22ZlTdMV6uSoIs7A8S1gtYOqYRrUDgJzCCAN6VyZ9f
dGtDZpT44t7ZaDm9V5NtbHpe8nWQzc0e/BV/04Husjif94g7kkg/EVFu41urzrvV6zBWzFPb9CcO
ivLYNjMFmLQ3sWUt8WO14TpsjP0ctO1hwnCd6XPT1MFjYApg2qzH1uYE5KxyZHsY0cQ22g31Xi9v
1jrWWEDIoWNxrcmC9EV4zobiw0zdFr66/eInxSmLHedqJyGdH7E8U9C0QUon6OMn8lNIax9AqERK
Db0r586Hp8H2z8oKdlY5P82jTYFz4PHmzvJzFdfpsmtLtyn4p43Xxf6eBFmN0y0NSBtSh2ROZbiJ
y4ITzeUy0cra3wxL0azD5uyaO+k+b6sfrts0G8m448Q9Xo1vFNNtNRUhLHFyiz6mNjziRtkapqNP
aZhReY7huiLNhz9UAgAlbqSGERvTHH2GEU6buVom2574suKYSYgb7+i/lF+orqvJDHZdww4+EfAI
/Ggcn7EdiHUZ1OkFDzKdaiH7YBdiEPQmz1+7huhuOmhtlk7mzW40BroheJpnqHOtnLHbEAB+aCJi
gCEUiqFPt430jkmdvydDMm9DUbMD38g+z4+TolG4s4rs2KMMbZQIom1JF9M+S9MMWdrID3lt/PQA
FLzABrlJHGRu6jB7MH0sl1S5b7kPyYvfOk+kFT7MiSu/9ZcZpDZ7Hw//gUkAA6tGvqpCKteTkTg5
LAd7TX1Ptcl6Nz6Rd1u7TfCdZHFEm9sUU+VgndqCzqqxjnEU5Qg7Q459zGetDqDei/D1MZei4uNx
TkP5I/cG9xY4xttkOmfR+t2bDLC4xPBFrSDcIJz2O1N3/84zerYN0+5WLMnSi1fRGmeYc3YQ2CLO
TVh8lpn1kmQjdG6aiDEhFa/t9Kvu41uX2uFbbhifIujONSr8ZsYvg1NrUCyj8WTbHi+tQBuhdIWU
kM1MO5noLpwH8lFm9YPKNtCNQqS7rm1oXYAagyo5gdvLdHaIeMezdI/aJ0gMABB+U3iHvSNpvAMm
o8cMy9e6K0JQeBO2i2HKnkezaAAR8V+VG1eROhvcjDHGjag/u4pcYtZUn3HqNesB38mpLlKKkMKZ
Re68CIZx3e38Nrf3foqzY/bkKy5nHHTgRve+JaNb6PQHE0zLLmixIXi9Z15oDdYraehwH84+LMBR
zFAjzGETpq61aqcKsrARuddC+j9sC+bYQuRB6kAgzq3HORMJYq3vPbu8h5Jh2PnS6k86tpZRtu3t
uVPXRCKMaDM09r9Jb32LrrDeJ9AOfRW9TyXQdjv8ZopYrWFZRsDJ1RujfLIZ2uzUZW4MJhXhd+pO
w0kaw2etTgZMz43f1BK7EP0xtmud/9xIgik/YuHirpgH1tZtWvPQKu6JXUd9VCm0tSn+J2Nnshyp
snXpVymrOWY0DjiDmgTRh6SQQkp1EywzlUnfOuDA09eHzm91r137raomYZnnSEoFAe7b917rW2hJ
KPdV+RgUBcc++6fdmu4Tx3CLw1Tr3BHJhou8ZadORIuxVlUIynv0MZ2V1C/kSi9k9LCtM+BYm4hz
dywcVV8628lOdRmTFprPZxDj8sjjvqmgr3pA9qIlIjw+yg49xI9N1+bWLUd87PdjwJikPoyaxpBy
dXf2nes3eqbHEqPgj0LPZibJUb3JwVQPNXbWKVr2VuKRr6wa9aSC6BKwAN2hyh1CWnj5QWGcuRvp
VngtvJSsKX3Sxos/7YKxRBiMLwdNo4g7u4nVdIvN4blfhTod5pOi9/BXWa3JCHnVHNSY4rPPwjGr
k+xndFtuvasC5u5Jj0w/lbiEF2xyveoafp88rg6ziYd+lEV04HPGjB6Xn5p++t5Ghd5Afw+/mxN0
swD1NR2E9Hky93zSzk7GH//MK9p6UDunB2YFyh4/tAxoqcjhOnqEj8hM30WkYBwjHcUb1bliK2SL
b3i0kzvPrf8MHYO9erL2XtIjEheiOiktu0fOh2+6TghkaJ97KNbP2eG7jCBa3gsX64YOyNqbLcpn
DTPxfWx3w8TSZiy0JvPffkbZIWy1bUXjA6h10m0TNx1+3hYlXPBRuTcjEfoqIvGT9g6Y3OVoEhUR
mlamnpjx4w7u/Yssij1CYesO7X0vigrw+vzXcZ3kro9if1PFC5sCk3TcIAQsZ1WJhtxqwN1EM0Cc
JqFaI3+0pNSaBMqQOBseqVnLu5KrGHr+tGyEiAsUyXkeolpG+OXE1r7wPbpANCSMfDGPtL6X0PZz
wuzp7l5y2AGjg+5C4PE5znL+IdSQHiBmYJns0mPfmunBzfQ1oXaD77icqgYv39LzzPf8Rp5tvDAX
J/i8e/fbhp+wZdTeXhsBTCrWTwFj4VPenK2BCaoJ0H8bWLN5du1zvVbYbeZZWwqZZdt1xElE3kho
gGheEyQd+eA2GK1L9s5mueX4is00me9rHKFTDG+9RtYyOKl1UhNzFGOCvu3RPnIMivBOM38bcTrs
k6L6qiq23MggBo7cWVjbM7OnpPcxS8pxYLfzlgOnrhKlrkOzIDH8vZLo5LJ1R1H5+FZ2mTh9F0P8
vtiyJ7kb++ZZpQNDjWiwr0sMvoK52Z2fk6eIGSk90F9+9qcoDhHiE5SYFE85s3eCpvS58AjjIi0T
akNuIwt0gYpbekS8LOY2/C7KtK+nO/TFNZfEbsGWZMHF1CVkIHLvOqMq7toha0/IZKqtD73kzmXq
jzzK2wVwbHbSa+cdTmLnOEwZgTuQBLI25p+aCve5c2RLRvHM9IzdcufO0c4OLYICnGC2Hjrifb7/
J3QRQld0Q3esmQ9VZOymwC1vmK95dlmOE8/sT9glYAiM2M9aiu09qKR18t0WVJUBEZUUvkNKTW3Q
w5NpWR8nAjXXHjUJt87q5JX3VYAIhJ+stmSZ7yTZFbt6+BxtKiwUpu7Gc80dzdK//7iqAvZUQDK/
hW3yQDoNjtgG1U6WJ7B5hKfCWDm0lJYuPcCN67Zs9yNklpLm60guHN1yplT2Q405dNlgp4iOjgHe
gh2z3aLoes/gTMC2kQVbLMsAH91OFa8ZrdOrWmxiqxbZnfo2J2UrXn2jWh+9Dj+9bccPiJ6rF6up
3teQubTGIx1TMNKjYq2P5im5iGlCleWNh7o3JbnGDuBpyhW4AcXWBEt7LMlLXRSMjxRV9t71GQ0O
Aa1U/xn2wcAUemEVzYeSDdzrqKajDi0MbT40nm9B1jKKXDNiyRrW22C9LTsiUC3tjOcyz++buXkD
AUMf2quGjayc9NJU84cqxyUcxYw1vY68PXpCUsUWkhNABb8PgWRwFHjpNh8WtR8lnhDbqM6uRiDX
ok7EYJXFZzHll8oW7clq3S9Lgi2ZIsgZxHABUceYcyTUSbOvKmc7jzWON9y/64E7lXMOeaV8hm/I
FR8tOJuZDVUkgdQRj79nF4REgTPabYW86zl8hokSvLkSp87gpcGdqXnU0hL+sYaDhwcGLmqTI41l
BCq3dVI6sK+kgvYgj0o18P0tCLOpT4R73tgUdpYH1C+tCYlzzp5PtQJq3dxbYsA9qNzfKZFN5OzW
O1vH9oERY3dk8Gip+JDkbPc96zZpx+1Pz51/I2/tOXceFzUF982a1VhXVYDExzg1U66O3ZQ528F3
pptlE1zpd7O+zI3iWN6zCDeq2FT2Et1PEf7EKOMLihFPhOzfpD96p8Z2+8eufqxSDY4h6SGg2IpY
6E5u24brQtPqMDhQtJlTLRpfXO/xLLpuX+yJELS26NqDbaqWPzJbQE+0TLvpr4egN+VdYRvWixd7
Dp/IUhxSv6ENytmU3aO6JVF3cly7vxYFIvmxj5ODJ/NtIEt16irmK7a4s7VfnNIqQnDsV/S1LV/J
DTHAilE5m1+tyvRQRll6MATa11yVejMz7X8wIUEaAR3uMoleE7q/g9nk+zgDJ245VDt1pQgTX+7A
Cx3SvMmJfjT6wxCAaWqK2NzJdGnCfpZd6MFPDZHurkHptnkXBdkPJmLTHfDHCVvfcZm7xxkLzqXE
xLdkkXrxQKwppw/9JHDvOXccsr6Sj/1k3prCWPs5r/lE0WWCTT0NcVRTE2HoCxLk40GWt291tGms
aAzZLld5qgskR2nWl84eSVLLgF8n+mQs8sli7PxYy89xjRE2df3YWOXeUoSIAwx0mS568mQ5TtgN
4iKWykAZOuuwtL1pnyNF3/rCgIKj09OMt4Dj8H2a6/eiN9RrKxcaBtWv3jDSZ1Gk71E2lpc4Sj6/
d6wMqVmkKn9nWW21rxfjx0gjZrG87jnJWV+czrnP7QXXwIC+j0XOPrGsULI/OXFfvCYOzEPyRLUT
8N46zFebuDyUKeQqjLI6RKUbH2pucmjyZtKevRpcQWBZLwupMBxETFIwuKnZqx9o3wc7PP0mp2aR
noJM9wcn8dsTCWo+cu1dDNvnqKPe3YiYcq5loHvMrfivt/jzY1F4R9Mx1G2iBLTnW+kOzUfG2Fb2
xHiiyIr3ciroTYkaPA3xqKIz790EuCThb2BmbPuUMQAFSm3TxFhRgsSqBIM8tdO8UV4WIjc+lIk2
TsBc8suqRQlj9IoAglofVHVtHFs5PNfk1oAcy83TWCJgsZ3qMCaoFDIsUCjuk5RJlGsfmgJ9czyj
Dg+IUPw1MGZsxalxtXq3FLFyFl3NDSv5VZRTcoQyR4mv/K2sjeDerL/wjh+mqZ3DTsHVSszgIzG4
WpL+DEJ7WgEkPHWPCoWWueTpxhk4zVDZ6Mf2E60HygRnHZQ71VlEq9KnNNxbAvs+U+ZbMvbOZ2y8
w84bLqnjngPLi06e7ceXTBZn3oy+egrtgWV3JPBI81ikrPPs4sbWMAyaMaX5ZGRusmlSf3wgbvWU
FZpuriPzZwaRh2BBB/jtTx4j7tl6bdY6Wt3cFH4ko72Cmjbxd0SzVWEtKhYLs3pV+dPEUJpWivfb
Bm97Hg2/ugoE3EzQXtI499Fwn2J66HfYpAi51tHRVVMJPGjmaBOIarN4KHDGEjtvKWVEvxFveln5
/CNZMZxRkTCrJqY7ZJpkHFOD2pqkqXhf5RGQtBFUjt2reO82owVskI7FuJC/WKIjOBhpLRDlzIjb
Y6Pct6Sy7Ju0Dg6I8MOlplful8ljbcy32uE0XngCvv8wvpLst5zYnx+0kL9Htw6e88wKnkGrhPFE
b0KKR+2B/bIsI1hbztkeisfJGOBiGRLxe+KSLkJxd6/j/E0VHHtZLlPUloyi6I+E9VTnKwypPE3U
erT1mWXXM9TfnHxRBgTwNmeCZ50y2aRteZDa/rDpmm+ywdsNAEzfPL85Aop9bd3f40hQMR0OibrL
/OvlKJ2stf0hYyrnBPMK+IkWgX/7gKySwhbTyFM21WCGe/9A9TWdilk8UOrEp9jMk2OQQGRJRsA4
UQEysahtOq6t7Z1Gg5CUYYAKA9CMXnAnNhgouqOxYpP9ivqIvSKzmUUocC5jg+NBo0/ajLP1OJVO
uZdG9VNCTEsWyEn4Tc/sODPlMEuyXcjq3E/+fCw6O8wRlp6QM4UtqshDFvsP305OzCnTYDobldE2
zosb0jMSI1G7WeuL+TWltAbLfD7aPmbzPnWfTVoo+z6KPo12MnaiZpkcrHpDcQ93vaPjavBFRpWZ
Zzkkx7mUhIO2+DPUaF6pQJz9t8/RV6INJZi6UCkDISmpGV7P9uUrQnoDulck5wVU/t4AE5CqekJS
4WbBTNso3U1Orc9DHOvzBElOctno3XY4krrkkWPFtmtd4+CU4sGMA3dvkhytBg8k2tI+iQghJge7
ArdpjJZ+/T3z0Vt4v9jNnaIvQtPh+kMqY/Z8n4mYUCekI8UopyMlNYtrDUbNSt16G5to7n73LNpn
T83tOZsXvboeTii51fn7JaZcz2sfHWdLc1BrcnhLwhGaPtqDeXrDfv/V1HXKWhTflcrrz9XqbnXc
4q9fD8tuiEmfpNFMvFCHuDyBboAXwj/oqf09uWzWDI5qI79DGf+xRO/fll57xXXUKCZdMsPP/voS
5zOQKbguW6eqGty75KvQAhu2cJJYFdcXWr5Yl5m/bL9NrTgG8kM0jHffJk0cviArEv2rT+BQxXb+
7FMHhZR7ajPP61xC1CcBIgdxs+bQMHIitCw+6SrHqrOa99PKBQuGQWzwsO0nNdKjujuj+7mb5eQc
KHWdKebmBf7IIWsz4fvfpbia90YV/Irb4qvGt9A3/suSFX8i09ib9WrFXBhksEt63CunefUkI3dA
C5iYr98eWNxHgJrG+dNNaFI2wZYqEHf0ZDyqCe/HTILCIkl5D5PSIJQE33YUg7xpZz6ItvphOmuC
ionyI/WIOZVk4HRIp+LaJSgG/6cniJQTKrrUekhCdKvLgf4EN08cv45itH/US29tktw/uiwCJ7/1
B7i+dbRfmvlHUDjO9ntGsihEv061/lsPd1Y6mw8QT/MPAkK3mUH14frKODcWwjxjsvem4Ttns5pf
bT15OzPtDXjHLsobGWOL0KzZQyzeZ89GJmmeYysCzprT5aZjNZthw/iEswwkTJEEPTdBg6rBJcFj
qNHJY2maU9Qzen2ZFcRYjpq3f+7L1VA902ckutvDzDPed7P/UgZfbv+K9/FmzEm0WYb2px9Yms5F
ADey8q4SZimgsPzvZM5bEUDzBBnLKhyY3sYW8kRb2Ngo1XsF9FGi4r95lJVvnw2+ObGrteHIZ+yB
Yl4349BJa4oibkrIGfQQ98iDtx5UnlPgObtAYclJDXGnC3Gj44irr2gJdgp+Srv5NNORh7e6jDkF
sPc8qcclnj4ZR7MU+A0HHD2+G1Xzpn7L5KG0PEyG0Z2pshiZ4Hqotn90pkI5D9YAKy+O61uzQpvt
aZuwJaCaT7i7h61pwY9sy+BHDlU8MuSPb3O2n1g77WT50V0d1VPUaDTFcK6mh7htnRPTjeEfU+/s
kd+9UQMToYGKd6FD1gLJq+hoM2TG4ZqqjbzTPcfB1pqhJM71k8wnC5KBh1fatctgy4HV3JT5HrQe
uB5MAnTf41tut3QjKmsIS5U/CAMTKFv4nD7HtJ8oXzBuB2w7JKGDm0U69o9bmZaGefbdatPMHh7E
YaWdMgAk0wgjruxA1DEy5d3D+gRpgWdkgarcIQWNORBZEIiOzgw7Blv40VrXnm9HspmJ89CSpOBm
tnH08brGAIO9LIDZqNm3mxZlF/faV5kYMEDihZoZ0RaHfFpf9AdCw8s4VAbBfer57xTEMbrY9oo/
oT4PjUypsF3rGHexeUhXb38RzR9MJjhiZBI71RzzbERmRsrAEO/wDcEILbVATteW+2U270a0oRP1
JD28wTzETv2PD79sKasnX0AJmaa3Eizb3pHza7N+WxQrNryWT0cZT1QIoBaL6Loa/P/l7f+GFpAW
VO0Qcj62ZnLBssv7i3DgdKJpz5C/nlvXZYmNYPA0dWJtR3Q5rHUtZxWbcyHQgJoJ9frb4pOZQpzQ
PNpVeUW1QHx7RNFXD/GDafIjgvjciOHa9Et+8HIedDTBP6UmGSVljtZXHYfmdZdef/PvP+ni55hG
9sZXGJexIL8zwATmW5Wv05NTFaHHhW0aRXoyhW9DOUN7VpIYVGFda7uwESN0BP/GfqV3Xd8SzJKJ
PYfS5eyaA0MAYrbpnPn3wUTa+piNb7Zf/hxijLDprJcQpiBvwbYFJ2TnV7ByJtxd4LA8OxVDNVR2
W4PyFAaNJc+RP1anTsPmBFN+GCz96rrsGSznIGajnH58kHebrhAwYppWIOCUWegWWbwtoLRS6eAs
S4wxOBeW/bcV7gnELC3pxTl879s0sIaToX4iGXvBuXhN1juFFLYLEns4GOKm0OEcfOVHYdPnC90y
pgj+OF8HBVclyvaTSd4v+syDcNrXGU8st3f3kPfTxaEjdBHwkmenEzenK1smEqu/wZvu+CQJJgo0
+Vz6SmX7xGlNkt7VdTsMqkYo0uovbjK6CYpEAhOFrr8Ub5InqR2amdJxvscQdezfcnOwT4uaUYNr
9KogNkh6Mv8o3VI91akKWemiQzrSzNNR9NxxBNzkUIqudEQ7yFisyfIY2VW5CYpmwrc6HYqiZRVc
G3OOX8f7/KVFKRZWSfIE1SCirUgbA4hfIelsNxYroxUr2Kc6gh0CHL/HdEPztnysS5LcDM84dGi9
D26uiiPiVx+7+ywAmhl7sJLmyZTE+MWKdkEpP9JC5ifToojx5+uIhePSpZJuAoqbIdXXPkYEQGFS
dMPPKKt+mXzEG0/Oc+haUPXQbzgbxKKflWd/Iu0FV+hezAasp5n9qiwkLLDuUAtAGTxNLk4EDuwK
baPHuyuS0Bhvta1PnHgsdslNFpjjXqSOvWN/XJOkJoPNwB+3VM6vgRbz0Rq+TMs4KqTkJ1jx26It
wiqw3Mcs4+L1ft4drNJH695mLz4D26Oah2M+RtZZu39gyRhM2uKTy1ky7DxcPEH9t6uj4j0gFqqB
lWuTsvmJ1h7rQphRQR61qMR+cdw/QaO8XaYUYvAZ8X8Jixw6xcZDFh2OaXNylFXveAPx3vRokAk3
39BctrcMQFGlB361EYjpN5HwXrkJQrHQEEpUY3M+QhgQZ9hRmMxHQXlNdREf7f5mjkh3jBWHAP5T
oVvnoQorM/4JhoAghtH87X0HZfEXncGJBdVwKHrJghsNtBpN4tShQ/GAl6cAmysTIivicuqYTtNz
12XxCQnWHKJkUA9DNj7GpL7B/92UgfVF+959BAJUcpS67xer345xYxx0SrtuUDTdi+JqccB20VBv
VRwfWKCyo6wbKMgC0cVwagrzK+o0vQlnwkETBGiSzLo5RG51iGgMsVpRpYDxLZZ7tO+bKPBHcNUz
jomOAsQnOwOPZDgJVFugPt8cG29O3UX4diT6VBh7/dF2/D/j/bKbUvp/HVQoYm2EFdZkGszesp2w
oohmH2VQ3TpyVpzuNGg0CumUiXV+hfIH9cfOVOjcLZpcNRxwL6+eEFdI0iiLjoEyEoZSHnNhsB3l
QKdwBgfuMoRMZTjGDwwd+1kzb9SMuyqE0uZ6WkOhU6eHzC/ii2fW7/7kbUtMhRtWQb8dGZCkpInl
jHHpWbBoGNBYcWaXvwLdzRs4OQSrNYB42xmTfxURm6DaNkwT+0vSD27Ni+FOeJ6T/KVoWgvjnhs6
rcH5bsyRkhoUyWxzPpIZ5GAYVTzMDRkEdchHN055bNJm0YZNuuwsMW+LdJhPokAH1Clr5+INS0oi
7tOlfAKtlWEyGn/5nfu89N0Y0ubfNk12iq6edEqapoyN6DuGUHhORCrspZi6c61sZP9mfuyHKkAp
QyJIpJkeuhAQBclmU861iy19MzqybhPuDuAAZwajRdhGzSEThnWIrOrkTiYUZdvOcaLb8yZW1m9G
v07oNb6D3r+kEWNPjybMly1JauuZx02Bj0V2uien57NN8f3WUdvT9Jrevfo+DlTH/Eb8KrSDNF77
5n5Iec7LevxA/FOuMzooO0VwYRCMobYrd5Jv2RdyunUV6ZR1OiFDWn+K9kwBBLmh1YbKqcdGRSvo
BLqqefLK6hHYQnBmfuNtRTT/raHrHp3Ku3dkUG04QigKR+zOdsLGm9dib8ckb2gSTCBCHwfkeWUx
3sWVtBCtj9i1uFubttFb06gZNDO32MbAebCrwi/X5S424o/Ofqr6avnRlIeFOwoTLN5y27b2KL6b
UOFTpDsJcmfGhYSpJ7hDN+YAWuumXbnYG4I+3qtiBlKnBoQu03NcEq1I2HgSToqwArNc7wblM4Uv
cPUix+90j9PLzF4Gz3qTjI9K0dNfAaklrRoUVPajQIe4R6LBMZ37AxGZo56cRCYXxlT3hBoAGi08
wpxs6yK96C0JIPnAbN1n4PsvnoBhVLqwseni9wqEOEnaTphR/y/g9xdrzdqeiVOYRJJjfxgfiQ29
RviN9hZIBWwDXYS4rzX2LRkJZachpjTzR/YwDeK3U/C4zk31o+kJbDfH4DMVAbhDmHplUszI4BBx
s2xeioWjRTX2PBOowfAvc3g7x062a1poa/S6bPblgFEY9Xz6GrleRuFhx2ER0+c0XaxZ1fokTtTQ
rH0QxNKVI9Saw9hfGu8HAdT9yVwrd2gGCP/Wl3/+6nNw8sAebN0U4h85HjlNjmKjy5WJ56w9he8X
6//86f/3v5XQyTY9B88FT+E2kTRuAf2CW8pMbJcT58zZG6y97OSzyZEwr6MZtVEPsQnGU7Zyrr7/
RKTpf/3p+6//3X/7/pJ/fcd/9yVCTBwWUpdQQ0HOOnFAUAhVl1xJ4MTQby0TaaU9yrw5whdD5mSe
wGPBC/xDaPEVD3F3TbNUo8iHakE8zaUiQ2vTEHS2F8iRQ4+vEiMy096Bkxbt0BA1Z2mDFYtnxq5D
T7dQj9kdd96BJdbeQy1DrxIk01UTRtknpdhW7mwCLCeGTdHmcBnVbgR+rpj/PyfojtGxhMMCs6qL
Pj+t3AruRfGXNXMKQSZMm0HN7s5rMbyLQG9s62ecgTqZiTPZkh/kwg9llXR8SijIg2ZgnQkl/ZAs
HafI21aT89nY0eMc48/xOcKvQ2yyRn/ZDRkVEY4bq2cI6vn0hWY9c3muUBwceoYO4scRRZHtkYKw
VpQYtV+H8q+pgvJZWx+9Nf+huZpsFxNrPOgimurzAXNRc67zPNsM2JhWbhyAa3nIm0HsI83JXk/1
1zJn99QubIOmekUPTV96YSmYcbVSLuBzQHiZWH6+S63hVkahHI0bKiIHg477Q3fegVN6yleYHaTR
9LeiQbHJ5nTaT8FYHu1OvlQGLJBe63lrDWlPOsd4dZbyQw76eSopHEw3peIpgwJNj6DZEscXmQzO
IV1wE+Lkd88jCIGzqOVLYVgDNS8nuqkEH0i7aIVRzXI/dd1DMQzGuQ38IYwGeL9R/9W6PLh9yw+s
lWOc6ymjkfUU04HFLdpd6ulqM6smMAD3/g5Xd7pNS2yfEH2rXTKVT8s8PCeBVIzX7XHbjUCgDfC5
Z68Eai7nEmqWi9kyY9ySp7RTdQBug1WQ345eeklkedCZLCiBfZJJUFzmoIbNWOqjWM94Y93kzA/6
iOwYtBJBzbWw4tK+CH9546BIUkBgQavUCb6sDl5kjuZ7so7f79/qro5HfKg5mQ9My8/2MnucvMs3
P88fXSiGmUb3lrwSUZBfpNmYyBJoLNOUvg0Z9Y5N++n7BwXunePxngxNyznxgHzSMxiTzjui25g3
xUIvlkimGDWfjM69YR/KKdDHNoEqO87uwQH6zNAKbFZZX3Kwydjgsyo71wCZpDnS04dSF/teaLjR
2W8NbhzqYTSunP7zYE+R99ElnAWFr1CnatIOGsq3Ip82WXovXeutx10cOkH0UzXWnZMROF34H0tV
vE/diKYRmJWvow8nSiKm2Bl5kmRRm4uZnIek5FTDyEw4AskzmRhqiN6tdjD3vgNUok3nj7xpZib+
9KNwTeekK0Z8sGZiPtdu+8cs/UOX5NltQMiwMVsvzHRx0LlIb1XCZGtYildfQiU3Cup1jg87n4kU
o2mZXcs8O5pGlOwNohXus94LThNW4kMASRcQx109BcZxSLs1ECOgJYRl0lPJ1RosjjM/v9Fn1fKz
Ql80t/5topUTM3FsEHXs1Zw8FespSvs13IwF3YJk8sDcEQd6oV9kQZ+jGDJyhNapQ90EvzLcB6i5
gJ9aspgxcnH7wf/wtgFA2Q1kXpzfargkgAo2pBqI0KQiDSPqjENUqYck9phbNdlb1jTOJlhhe7gp
2vPi9+xi5QyirdI265/llWGGsT4cQDWe5wkCH7Eay0yskM7cmOWfXTYZ9cd3nKEzTPr8/RI0Cx1/
m75Bk3b3+PjHg8UkQkKP3RftqSqW7Bz1tskYoXkaLffUrwON75ehQaDimgaUcRm9Tjm+e3wHDYC5
dNg54/RV4rgKZYDUuYVTSslU5+sOkvdbYccvJOKVG5wTpELSsD57gzmcxfqy1CMtQgxjrPkQVy07
fV0avrZUmOiwDg8Xu1oPPaQwpHlFc5XvQQHAwWpd0zzT/htI2Yc6Fa8CCEbKrXEMIGmcMhAmEn3T
R9MwwWsQmlXR9NatE+xa5vnW1PkXcqnkNMqGjEuF+t2HxV7E8P/RK5ZLlD4iMu7DyRCa0wX5bFph
Z428iTmASURKI6thSzsO2qvxd6Zfz0lCXDyVeqSkMtKuFqv7I5tdFRZAGkOhLXYV510PDIpNEzGW
i1P+mouWXBqnOKDIqKjLhvuS374LqvoGGPTXBBolFmC/DPz1ga+nP6WT3geP2l2geOGn3C6w6Jng
EAakZaa2TO1eybgjzsfVMAro4M9YBpaEIWpgN+m7PQQfjna7r1m9+QmYucp8jHsB4V5pdysq52/k
I0bN6tiAbiQz7Kw2Z8MKwZaDF2VrQeym5x39yReBjrpfwmQlO8X1Ut3PPhJRoF/Bs79KwAOoFJ+W
PvWNeuxN9+a1KZF3XZyflJR7WbY/6FExuCpWt0C5rOCwn272KKY0eak6izZ6SmYZQ32eDFY2v81+
2kVHcHmEmrLvHSiYihaCGyMqyev6uUYj10SmQl+sTI6z7U0jGxWBM/6WPSEHknnvS5M054zKduNW
N28e+ruInDQAmtU5S60IrQDCrrkFFCVMC1MUnyN4zuYUS3qw9vwnIAmhgm1R51r8tVsyZjok3xze
vX2quVDB4LjXAcrMiaVwOAgUFs94vjjn4mn648ZHazGgQlDhbv14GS5x4uKYGazHzkWqPXWMFWGK
kWdTH2YypO5HaKSPgzfAf7UTWsC02+6lZz71yKWRL6vqPm5zpqsZzdSxMyVr+mB9KHsBOJDb/tlf
xxTfLyVnwnP+ppO+uQe6A7igS0HKNXRX//krjfyD6sUMoD8jQmLRj7JP3hNc2ZzSmPAMjX3LZORu
nWBET9Wmza4w2tUmEhhhnpD6aLg+692U79yphxwTef2p99U7qQ45MfLrNW/o3IjcEndtbvxwBzvY
0Qeodn3y1/K9dYucXxkHjZxRF/SQArW0yzh4gMTEx4PKUTU5ItdiOavEjSAaxXvQ9ec0mfNH+ay9
HAmRW1UAugYEEsFUhF1l7ZRGjol5g5LYFvSSGkwzNYvx0SgruZMR5OR/8zk+/uMM/B+Y94jjqXr1
v/6nu6br/odh0MXPaGMbtH3Mg2ta5b9FJQ5JVKRNnwKzgCoXykXZ92NvnlO7D564XHto3mSOC6fq
N/Rtdp6YFbs4k/+lwpRCKYWYnRC1AkVL9jquGIB6pSuneWocka+UoKuh5m104/yXFQqmnx3WHcCJ
uFFHb0qz80wJj2Kg8F5ILVF4P4gsdHJ0+LVFxntsmcuOflJytJvoo6gcfa+CNjvZg3NtViLCv15k
WaljEQ8vsdUy1xLUSSMKOBP43cJ8TTW7xrRucI+i/8dlFGui9X9cRulYzLuEL4me/M/QXJ1giFjs
Pj722v9qxtj6GLpsDHMnAwGbGx4djjF9X96bWaH58QtnSxvfuaF2dJGDFDVh2IVzY/6qriRW7dEs
YGARJfYXmt3PPLiYcQb/xZyVccoD8Iy05B6nPPO2XHu1I1vtd2F1K405TZ5sbIhILpLPgmC8wzgt
5auVTmC7apD4LNF+iPwzevCt4SSnub0gCX3sbXx6QrWnnrkz9ZmyXqVgfv5/v92c/0jmXC9Q4EhK
QNvDJuv7q3/13263yhmiOkEXcBxscCxVCT8iUocGfjYtfnumlHQz8NBtfxlNpKwJeYvcA5CvhxTO
8/wQVYF5lzCh8OeiO34b2DK3b49u7AZQu7I4/HKbMr7KXTst849ySh8ms5y2EQCo/83emS3JbWxZ
9lfK7jvUGBxwoK3qPsQ8R0YOTJIvMDJJYp5nfH0vIKVKMtVNdb+3SQrFnIgIwOF+zt5rrxQ3+aSE
IZkInTii4fn9Z+Pv/n0n4MMR1mlbyIU18S7JOh1wsabtiOzdiuM98lLKp5suM4LPfk5IgfCygkOJ
H4LuldgYRdUvciVQvtqFxrkrYxJcxvlOhGa8Tm2arfRP2wWWKfWpdMxuJcuEUje71aIaM8QrdGyv
niHjn65Fpn+RukHSWQO9VNGj+qVliLTUgXys2gXlt0X80x9w5WqXMSPODVqD/OTmyT4RdOPSXv2g
1uGnQG+DJ2Y3DXHXRMoJ2ej3MUJwwA4tQsxusJCoK89UfawHrBLRogkDsS5Zc0xhOdqyoG+yg1Gx
t4yVhi3tqPt3pa2Pi8LT7AdOegek5YR5FrF/yh3Lv7CYZUBw8VKWYe8eqyJ9biur/d7S7HJF/Tlr
hgGNO1JQ3byvW3QMENsL4Ki1eMip5W/zpCdIggX1StEwkiYFcj6oENbHos+uWjma3xlaMeR37tGy
egy1gesu6sb2HkNXxOtGM60LNjscF0qyw3QZcJ6gBulvOG+Xm1HBotJtqjGvPmF7s7Ef7jl28e92
Tn3SQ1wuouV01JX5x1Ra5GIiUkCLJQ6hb07M2BJQfo0Usw11ibKqnklqSGEz7dPv90Lj7yORKaVm
Stisqiq190cYDZ5AgfoT7yC2ljsV6bJBafMs2+e41e8CSfqc8EprTTFRP8ZalFHyi7wdEnpW/DY5
E+QYjIdA1b8msCbWgt7dVqr0ydXBpNM7DNC4sXfoFU6BZlLVE020kHWVLJOBGmRV2msjc6jfu/4n
hG2INqiOQuEez2rNM2O7M3cJvcp/+NjvUpUZWFBT4HqzDCHhSWvvBhYwr8rY6NLfjTK7BtGgX3XQ
1ksL0hEJxM0xSfVkl3rpY6Y7yORbtXlkRXNVOgJYhrJq7iqBxxJIFd0f0zsThEEIVk0duhjxLOct
6m+g6CgHJyEkoT0a7r+FQcxd64XhEwdRvnLoiUVldbFgmOiZCROwgo1B1iCBIwXJynpibgpzW9H/
ApMT/tNXwAf+2/gDkUAA58bvQfVRmyLTfxpcZavmOIILf9fqeXsdYs8+NyVwq0T/aMm6vo2e5R8K
L3iRAu2GCPLnLnBXpfR6gjFVCnKJk3+Ko2vdag/xEKFiTnTjMZGeWBRpTN036I9mUbbPTvDJRaZw
13bt16JX1R1Z0fjcFKF+MEK5QpHCkVaF+FWG7AomDfk+bWw/iz+kNN6uY1A+K14dLAM3CkmtKJsH
CB6um+aPDRWhVZH0+a5psrs4V7trSQv51HvDZ9glLTLTZFPlA+pw0/pQDaF5rXUhroyXH2MRqCtL
19hN66C+Rz9knGANXPSiMVkaJthDOjCZuIqWRMua66Ab82tFq2ZVD/p51pYwZu/JBUEiqIKaNYdi
vM9N7d5uoOM3RXlvGLV9IlsAzTCLwdwZURyjl9zSaz0qGVl3Wp0GW7IqcFOM9rYZyTuE9nEYOzVg
yLNvptZEW8Wq1aVfe2LdKQhSsSl6uUCBLnP7pJsVuSNo8dY90rIN9Y9vRPCoa9zU0QILGFkTTeze
kdd5peIQb8M2Lte5jZK4Sj3CAlm+r1UNFkpvE6zVa0q0CfQovVODZofkFPlewLrcHSl2m5oH9Mkn
zwRNdwVxjqK56dvuWis0fSsI5ivjD0yumP/FVPQU2KFh9dXU4EqV44CUa2w/qdKotqOPCAVnJHO/
BoNjnkJSIMnV5Gn+jyLW79BtnjUkW9cuoTgqcJjaCHMWBcuuuzJuQPhJ01j3AwWXYNAiWuspWkCJ
2mII1Ed85tkt9sn87Sxe6bsWc/XR/oBSbGFI1n0oTC3SdgcaPLmrPP1+ZNH0KZD917mdJXUpwIUK
TViOeDdF9omvDIZWKlu6qf1yMhFeY+m6SxTd+mIYxbeWRfR9mofuatCqeJ1LkR46X/vcptKDnkDh
TgnhSpCl3N9Viu7vG4fTWuI7jyahzLsSZMGmlZ22MwzruU7VJfDv5GxmZnWtBwXpXtFWC4OMzosz
RYibdsYC7673I/9uavfdmJDirdB0CccV1a9Lc95Wibmy2xrcXd3yOo9ySi/TmLOQEZ2tDPFDa3bk
UmOVPpsioW2ewRtNnOwLbXMq1XZ2bnw/R93P/hiYmrzoMcBdg3TJjd8R2TpoWLeToX6GyibvuiiA
kT3MPr1NAsNJaaoXOVT7YMLwa4Rb6V8pX7Q7Bfg9MmoQat1wkcxwOZN03Q54CPoTK1x1DMjrruWv
eDpJWGrijjvDAtSThkhuWILRmhv2cC/M1eyDN+XRsCjrxW4OjYqKzSK2OucDNtpzNBTQKcQtHdFc
MfE2Dv6UiZDUsthhn/dxJpAqJLBhL8YiNa5RytQcYdIJHeZSU3ImGxi9yhhlTIc16WilnrpBxj6J
2iYlBOJq9C7mY4jzhsqXDZYOXtgyjLJx59hRcQFouxzBVqyFhxkPlSSoyeTFiRAGOGQ8a6WrH3WJ
V3HeY//HS/8/ve/Z3euuWf37P7n9kuU0Lj2/fnfz349Zwr//Ob3mv5/z6yv+fQ5eyqzKftS/fdb2
e3b5knyv3j/pl3fmr/+5dasv9ZdfbqwhNNbDrfleDvffK6Tg81bwOaZn/t8++B/f53f5J8wP0Bvj
p4N7+gt/vnL6CP/1r7vvaVoNcfslDX6F/Ly+8C/Ij/jDwkQksKJphmqbjniD/Kh/mBoCFh7WLcfk
kPrXf6QTO+i//iX0P7jLslVVN1BYGSajyF+QH+cPJmRggzQgQI4FHOj/BfLDMkO+G5BsSYXakJqq
C6lpFu/3y3k+TgDYJ7k67Po4f+jCbly7SfgghiGjbrxExuJsPEW7prHKSlK1KCfpooKhD3GCeB+K
jjK+z5GBVKwRxroT+CxqlvYIUNaJxdJe9iq6l7jtT6Cpbp2jo7tW6nzV+0ycbV8s/VPSWggyXChd
ScN/hod7GCNaTwNp42jPqYvexYUbtMjEML1XhHTAUBhD/PogLkVsunfZ17BsSV+PsqntBuW4c6je
U1leixhFA2ILoH8FZA4RNfZ2YFAlh8x7pqylwa80mwO2rYA2tRUem6p+Cv37ICzz7eCAKatDMiV0
+YloF/RCdbUcKu8HRdFtZWju2scVGw85PfJMw9mnI0JS4vhAM3hYysmSkLTQvAsLKUPVBwBBUrfA
yJECQQ+FunAJR12NfmThie6jvdTLr8YQ/KBuCRAEwoQlcXuPodoumoHeZBvb+6QF3BxY+lkSsMbB
b4f7QDBCGeeur8H4IFlK/TZAyuPQp0JytKL9YRNhTX9eOk2xHxGgrEsnCi6DP6BhcJxDZrVndKf1
UbO+Vn5FKEwrzq88Skk2dw/sZ13SI9qWcUeDHzfWqu1ltDHmWT1GMzkUNc0VYsAdVlTLVhXQ9VMT
8X8YPAudRolPPC+uS9rfQe5XK+xleN0kVrcxP7ZlxzCX2zsfgoWNGEpV6hdX4/zRm8RZjta1cWRy
NYWOxgNnzUqhK76sq/o8xrGyxx1+NbNM7iSyl4uDUqbPxCepJRgRvRxUn5MfFeZYpHBrOyAqcLaZ
UOHhGx6pY1Ne68mBjzrnOIwm3dUI+o8HWNht3Ce6UWh9MwnfQ/jJeiD7aoN2QkXA49OihTCNFaVA
rWSRwZvYer9r4ixb2rIzocV9K+MMMKibA4qt6DrIZGOmyvcCEdUy6pFSkCzAmcMz7mubM6Ei9+HI
hEgPm1NaeRXI7j5HIRZrFA5xaThEry1Ja+6WUiEV1xLeHQ6ucd31erMn+6Bcha38XPs+UE5O+wv4
NahqSbdejrX6sUfwvGx1nSZoX5xVWXwjQZ6X9NWDY2UsSSr3c6J0p0RNH5AysMelwVnYTNg7KuNp
FCFyZ5m40loDF3H8UI1qtcK2TIJOVe5Ll0UyJYdqSwTTGbb7JFlrmbAsBv2BmReczLSDNmJvVK3A
H6vrq2pIvG0cuI9ep3y3iatYRD3CFsMc9iTXbSVoR+RIxTqpYQfnWvojwVkyVuBB/NE12F9clQ7F
xta88mTadbqwS21CijBuDWl1ZGONG9/yVwIu0eoG2pK5ZLOOdfm1kNk2S5ziajjOI6EJp6oEBc3E
MWQikNTHOnpCtHrqXHUr8hERHyCDW/RZ69tvUYeBcOybejWg3fcDFRU/yhDEyzAZQrqf1HDH8KNb
aObSMzFDLf10zJF72/2iJawhscTRtVHs0sjB/hnhiRoK8dWwqO5qBcTXvi22ncQji8An3pi68wgL
cnKtBoTWRXCIVIGKoc/AeTDtDQrAJ03gNUtm4XgxzFtpeO2FCj7tcZPBiCIjdptgV9EbQ/KHDs1J
n2K9cmCCFNvcOUZ443x6SDh9fBqaW+q7+o7qC5EvIZMyu/ho2h0ipNgotlheF4VqPGcx/f16aAJW
uYO/6wza+KZmljj6ow8t8VGrrgpQfqZhB+gANUoql31tVh9GwUDX1Y+1SRoQTeSpMcBwMSb+sS0A
s1hGQlCKuMlWp9jV0cHycmoc4fCUx8xLSaix7z+OMREUkYsrZ7T3EDAjorvMJYAauvUYmwe4WUtb
PRhhrJ5S/Nm4p/H7hBfWGS7AFS87R1YAg9Z8Kabhmt7FyhkSXMOJfFEcc4fY1t0qesL+W6qoS2ss
PBTuMT90BwVw3CjNb2LyOJqSNq0bKutSUk+yRugBWfCVpSJclyB9rtd1oDNdl6SHeYRQGxrZPi6G
WncnG/Wr2gZwziBAKaMg2DxHJ5/haEc1t1fwNS/MEOubDrjbM34UVvohMhkwhtJB6FUSTq/V4YbC
AVgXk243AoCzO0b3eoYua6zxsrml8WDoARNyRDxDAb5MSTmOmYhsW9USiyDFKFBNlN1m2JgDUC00
eiR85Is8YVaNYW8d1pe6dW9F6W5EojNhd9iJUFJTlfuEu6tc93SLN55PUJqit/ta7YaDr2v12rSs
RRejCsoQvNCBGTdmDQm3p2M/2ra+MVieYnkC++tOiT35Mkj5jj0r29LVyZaW693op+1T3V8LP7/1
8bjPQna5geg9whWCz+0UL+mhYgwbJM2Igsj7xVa3KHr6rY5xSTAwKFU0EhemGQuYnvzMUy/M6boX
u4W/iVJFD90v3iCfnIH+u1GUaw8QOwitbBEVw0uk2N6qNjxs4XjJyBJb1V700jly31gJkTLmczDY
L6afaKum/FDZyF2j+k4T3bPXjsMqLKqrEp4YFFyc36zcrRDBWbxg6YF4vMHSL0hWtoxz4UXWHoEs
EdNtDZW7EPR9gINX9bCuScpYMNvYxrm7D9q9icNy4SmdRU+PSPmFnVBnUyYuFEqYk5YXTEeEt2n0
EA9bbVwJZf8QDUlLCKZ99mp2rtowzhkWkW04JZmpob73suy5bKgHlIxuS0l8C+21J8fBK2YM0Te9
L9C/KHRH0vZpDHFRhOiWWDfWq66HtO/Vw5ade004srIocuiGXcN8hQJsHsf3aQDosCi+Ka21iZK0
h/xgTS2ZktLdo5goXRxzW1cdkO2jHzFo0i1EVG4IZ8G+vs4N4qcTOluLxqL+jYH8oNrpE03Jzthx
ZvfWWaclh/miq80EuEkCgTeqOeF2isWxWcR7FwXhAX7LzxfzfdaUvDg/wA7AlBMQCQM4PqXZrDRf
QOEk+hOX/R5+wzAl+s2em0BOAZ/zbQ7OeE+JaJH8dxDj2FrUgHMflTIeqX2YPyRRI5B9l7ieJvPW
nIE5X0ST0XC+Nj9g5h10uOmDKLVuRwt3igglU/PPnNChhhckABHM99vTg/O1+WJ2HFZN8YKTh3b9
9OB813xtfo/X93x7Oy1HfXHMhyhHY/R1DC3jkLXQyFRnTw0j2uZKRAc6NYk8JJrpMD8ByTVOHtvd
SyRq0UKZts0eU66+/onpttuEDSm8JOBGk2KwxGB4KJOpVjxfne98u3h33/yO7+5zA5AcFV7Qd/e/
3bTdAI5iiNAkyxjIfV9B7Crw8cxmHi8CAJBbHZDc+baQ5oc4BzHTTb/o288aTnrLeJZezj9zjO5r
ZLbPk1A/fEgIhQNjM90HWhlSPjaYtxfP1969YTnZ/SzpU86YdJtvF+pk4Z19vPN9QQW3kS7msJg3
YX6r1xDZ+Q1fr3qu9ayDOqO0NaaH2fY4X4vGga82JgaNk0nzrZ30JA5RQyihOo5WK5V09k0SfS1I
y/hEaRLKEInj68/meQWvfr0+f/ehxWiembW7UgleZsCafr58EqnP16xJYjpfdPU5yhMQ4aOAKaD2
JZ9ovupNoaUxJkjK6BEfC0bIdBjNF1ICiF7m0xGVIn9Z2QGLGhhyWBOBbvINJdVhQK9wmG/O19Tp
pmjDQkXayVWnpcKlq/XapTmyM/Lsk+LYzTELYBkgItgNUQVRayKwKXn5aBL0UDKU6PXwucLlEg1j
f69VJzGU0b0dmFuzdD+WbhkfpNIF64Kp9Caqi3KTQwxfB5MoV+SPaWaYm8hObqmRe0sTTu3WzwZO
l2gnp/GSxZwVDCAzppmHTqy4MGHi+81Ul7Rj4qFH8AEa8s22sTCBRjgIRqQFZqheiibWVk5g2MsK
OeZeo9OISErZ26A7oAhU0bFr0JxphOpcdD3jDGmNzF0kS+ucWF/sV+QumF5+RVS1oq1B+Enffmr1
FF17HqMC9UpyqmKd5oM3RAerS39whD8KTvTIbViXgefwd42qwpltGhT+HS7KGuUKKAr4TpaHnXcQ
Zwd7GVLDEudQG1yoEVKeLsspUNjKkl2k1ySMhyw182n3S6ZRuZv2uWHOYJ+vvt357jnzo86U+/72
vKyyPkG9zJel4Zznx+LCshhlpqeNLUmwWU8pOGNPG218nAR1EXo23Xy9YFlCoEjEeb4RCF9YzoxL
Qq6tva9uLYA3TBIa2DYWhyHWs7teHdvN/EYVXbfXtywjlcTdcuz3FtjH6f3nx6ZE4FWrRJNhmfuK
aYmvDtZxfrCZXv32Fm83QcUMC5pI4FmDyTIbuT49TQ9W9yTKzuf08vnq2wX5AtW2szowFuhBhZnS
5p/3f7vhGMGhNy1BgeVM97098HbTKh38NGXq5dsmla9PmR/Fg/5FJzqLgeSvl+ZVLpYa87xFPn1f
8/cSgj5H2CjISUIGtqADf0Igi9Vl+gnm38GyAx6Yf1cvyZxhOV/Vp1OPapjPYGP6ZakqOmdQLoYm
Mw6673vLthxxQTkSBf8kdS1RMh26MNd3NhOnWcPOvDzDn8FQg3Hvz2tv92E0tJd6pxNHgbuewAY+
RjqdfmmgTh85Ko+FpBWzdsdblgQBoBuE3gGTyG4469NIrLd8yvkahEx8UEq38wxys4UFTcxs9R0L
V29dcmgsWORgtpy3ZZwHxGzatnljyo5GS5ZOUYbTXwcUYm6y3LgYpQKCIFYqAHGfh7AjULpBxZqr
+naWz5PcVW6Ebd+M6RNW8/mRdKL6ON/u4z6D5g4kaB2SaBkTT4xPAtXUAB+g7Pd29L2ePO/zRVg7
Itk10xlBTZSyOnrhkBE+Ex+66b75oqIRRdeQr3t2AMyvmx8gR5mhKp7PH+F82UQlhgY6qoufnjW9
0dtfnP/W/PL/43125XNOeXuH+dr8urf73m6+vc3b5r3dNyV5wgKgZlZJRCVv7zw/WSYdU4/XbX97
jR/btG5JQnm76/UpCgVyxkgaGbOuEwF2e0BfQ95oGV31mOM9G2SwbpjescTnUFamvY/ilZ/tCFVh
YJjuzMb+qatJ2RNhaKFp87B+4sXIPOgRojS0hTrvMvOeO+8nbxe9tC/4+fRNOYaIpjsQ6iRvE5jT
HkCuDvAAJMrGNKFBmmYKgurpPJxjDWP9P/3peSPUsn3oSGbc2PaAg9hIdtbMl0hJDbftHFJgApmT
j0CxuT4YSRHsfZyXcoleIdxjk68PNMbuNGxHtN5HFgVaVB/m9+AsPmIcGc16W2ox45LfboM6+UHV
unhV7/z/xsI/NBYMk1bA7xoLz18qn7V3naU/Zwf8+bI/2woU6v9wNINltGk7xBMJqvp/ZgdouvhD
GhDFbE2np/9XR8H5g2YCeBJiCi2NS/qOf3YUhPmHKUyaCVNTD8MjW/dXW+WX9tBbu+hnDeCsC3hr
cAobxYBNW0OolqbSH3/f4ByzsWgUIC+3COfFKi2jYV/VHpJqFc5Rk6TrxMD1SRTSAv8BdvguO6aq
mm3mRVyV28XGKZ0daCTyVOLox0/f5J9b+/PWTS2c/N3WOY7mSFV16MHq5jtlh2fSCJd+LW5I7BZw
x8U5dibzjq2YLMK1G+eTe1PLLA6/EOdNhkaSXG5cEV4liCa2g/WMWnFx1Pm2GZ7csXFgfEvkG1rn
Xxs32CRYDbPRaonHc7/+w+b/KkyZv1xykVVVtW1LWvz+vzZrSq+OujLTBEbvPv9E1HN4KVhsLyOZ
50SKCGJ4CYa688nMNrpPA7ieu5rgg4Q1yMnwRXDSvfhQ1HZ6IfdxadMir+1ae3Lych9kir2i8JXQ
4i/KfdtWhNTo1dGFJJjREloR7SBPiRLf/uEzTV/5rz+JRDCqqbZDOLmBNOrXz6QbgZc6YWzc2NHT
bVlhLWPSiDG68/aNDg0SYodJSHaHLjlCP+ZmhXIwNX849cLtWIwWT7PwUIJTxFynXYT9qAcBJpQw
EvcWyHAsCFRaCT9b/37Tp4Pm75vOsSM4ojiqjHd7U5qnbuPljn7TcpumiBLeD9qW7BjKG0ngLqU3
59BQMwuG6Nw2cf85r5aUoTamqbQ7hNdQ9kpUT7039hujyRJ6D0wnO2BdBR/hqIT6WWk9SpoSOJte
pv7VVogTyDr16As80lJWlFGDyGHai3aPfaNZWMjmsdDTBDG0ql/XCWrjIhhDgjh8f8PajIpWl+Nr
Ma6I5tVlLGDrjqTE3HJY8YVLCaZRHG1fDN4l8C3IHtNFRAxPi2LCtPxmydT4PPScV0x4ZRuNSBrh
qrQJvGz47JAftLC74LlVsuaMjIdATUvrt5XqktkcauFGEFh9na91UXsXhWhDVAOAHnEn2UUt3H2m
OSDl8Px0VLpQN9MiEiS390SAKpqoF0NYFvu+UstVp+TfBgsKGFHGH2HUMCmfcsd8jayspCp3v/+9
3wWiTIef1C1DmrR4TQ2B2DtNJnBt/CSg5m9gWU+tbCYFWlluXaAoJO6KvS31S2cIYDpD9eQHyFCi
hORJZgZ0YHRXmxKzAEQqhEqV4wnF+q1TVl5E8R267bgaS9Y6Zuo8/8Nm/yol/XOzWcqRccaQzP9/
PcLQ4siwN0vtNprUHlXLv6fmeDUkKdu6ldibItVDfnjSZW1pp2cBvSlQoofK+aI6rCctNfhhT/q/
zhbGvkom8BCtMKNIx9Xgw2P+/ebO6rp3A4Kh2YYtLSyM9MzfHVWt46RRAUjnltAEvUOlvITE+hnO
wclvMkzHNguwkHA3OxUnjQyYk+YRqxzZ9f73G2JMre+/bYijomhX2Rpid3793mBJ0OhT+ZUQ4hJB
jXy/fI595EFZYKBqUZoPSfspylLxAJnx7Om9s6yxUV/nr5IiDtmHXUwKWi1WTDWX0POmgmtepIS4
Vxoej1A5zUIpPwW30yeSuLX2viVW9JIWw6EjChd4DASMUhbqSVHS4aCEMRhgyA6//6j6/2YXMaY8
UAPxjQnb4N13rgslcwrVVW/0qF9Eg4yrQ/WDqdOQqzg074cq+kGP8KYoBX5mt48/Uy48ayTdrfXA
GDd5WDfbwR7LvU9RWK8TGtaj0m9HMuhXhQI96vcbbP39RI4wVUznDP6R5nuNPDkiKtLUVr/NJEod
8CfdVQ01fPOSD7W8AuKCohVTH6e2bTKlVzOSGkKxr0jkbiLzTsO3DTOvfzHtltq5jzcKLdRn7C/t
khMwGijbiPa+Hl67EQ2UbrXG3hYInz17p/oEzpEFky9S/sIOQvwBdjHuqbzyN6VqANWg1XtqkiE5
qTkHt5cdpd7fR6o+kYIJKrHDkk50T0hH1G7S0SY/w6a+r7T2NezHmtqbfkcH2PyhUEtNg1y7KY2k
o9V4hyzUHjTHM9CjK+VC0zNxMCugKWnSn0kbU6BXlWsxfSi9NNrN7793MY0V744JiYiEr0GYuOvs
d0NgiFm9sQdHuzlOHo+sfNp7IhGz4yhLaBOK1d8rDknUJOHFp2EY8Sl3w35GdrcKYNJEJYqkqagm
k58pUuXSNFBuTRrSy1D1sK8V/sqzs+GYe09NO4Xh2M4mB6mzslDtL0AcO7t0EA9eii6FQJErbTnr
0bbxZqf6cTQaknCyXAWG4XZnHfPa2EW73M7ih7Yg5s6pyX/3m3QDSBAeVCjzdWJGzl7P0Hr9/pvS
fhXQzqOuNAQCHVXwfZnqu28KQhyKcVdoN0jGzwQ2UHFt/I/EP2co0qFy2yA2afCXxdINkuRoDjiO
8cyi3+jz4+DGqPTy4ZwacniVdP2i6Pp5Emy9n7Yg52VMY+GgaiYYl/dbltQeIvNoQI2TG5C1wUvc
OSZgMSd6cgvFPpVSOWH/Q/OPXxJ0GL4PtxjNhW3lyvI1Z8eI2p05lOai1hXjXNoiWwRNq54G1zmP
ekZykmsRca3nygbtZ7CJ5ryRxicqwNh5jVDvO+O5szgvEkeuLcbcErtI1l+Ax3d7wDOpMqKcic1i
DYrVW6JN2qKfRUQCuGEhsLmhbGXnN6Boqm1OhyJAUUTU8qIOHCIQZUYkoohMqFxOvjEStV91Jvxp
TRsuUfQljIbmhIGT+qhYMffImKvrH6JE0zZgMZHb5nmycbyuXPoOIJ3KAxJqwj1cA70jGgNq+D+N
v474VRgqbJZLKgcUSiyBEutvOqzRjhyJNJSQwqjLLolCQVIosVyaKRabTDmZZvEtcPt6QwvG3tdh
cHCM1CfxWSn3nYlU0Jdf7b6MLubQCIGPfxxXdECYNmrqXsrS9pddjdDW9NCehNbXuPJY24Stux5A
B1+yil5+jbtb1T7VdUEIiNs/1a2lnpFOh050VVuFfnFcq1s/LF8CIo4T+rn0IE3Tv+9a3XpIauUQ
GdSl9VAnIU6s+xajvs0hvSDDoTmnRGuJVmjMVbHWNI6nrjjjILgKYYH18b2kC4oUillSazk7y4ap
ZFPzyH06YTCk0q1a5iqpM0JHeiY7XHNRf3q9pje3PhEH6fYGFRESR7QA5XLUR1ez6NZJBqzTUEqw
CHFKNkZDMclUU5TO+N29SL93xs694biwkN1Ynbuqi/BZ62S5C2kIkayZrccIEF05Duxp8VhNFECC
I2VA+LTtLIowb7cyrOSWtzVAz+BHJV+cxVgjwFCY0MzVDEJgz6QXudrHocQn2VBkJ3ZT9dZWrx/a
QhlOTq6RclytK4f5QIn25+batBuwnYeXwc4Q3bqOtTb65AWO47BLS5/PaYoL7tkTHsTgGi/hnmDd
D/xiqUYgGFujQwslId0nap2te+qmidl+D/UuJrGhukzaNIDpbr8qm2FpEeh1Ex17Dz9vjAtGftNC
xcWlPijnkXhS01XbSzjFlbV1+Jkwgy9I5f1NiNvuBhccrYmpYSy27uCpfCxDf7wLsm4jqMGuShjX
RCWQe5ZX2a6ILKQtWfVNxLqO9RNBcdna6mNZE/xaqSPOgC4ANgyh2RmQMpsGmBRYicTpjmvongnm
CJLQ4sG6yzlUdii86nO+Yv3jbp3UP2GE/A5ZxqaWUIXnWMNnzcQesbFbVRd3mDJfSxikSVPubc1O
jrozrClnoORzOd86hTOgM+qSs5tX5wYg/wI5W3+TlQXQSFeWbcrHspCqXu1YBwNjo20OAh+MOUFy
RHcnMH8GOj2tyyrMG/dS1aJLF//IYg6wPpbOTlOLC4nSZ5cpV+ZV/XkwXG/VmEBcAp2aDgEHlGbR
INkrxbBQD7TNtisd+DFRWV7BSVZXEY/k7eIeXIe+Gh+RXtEON0W+8gX4PFvtPwhedVJUNaU0oNjP
vcLnb8ddXsEbxcas3sV1rd4N49DdhXszJQgxqCeZYkjYSZMYE9sLCD89TO9CJBVJvsI8Jb71pXER
aJty3AV1b121GMFSjP1r4ZoKmicb6r0ljXytl87LgMAzbo3PvYtAog2n8Ie+buKFZM8nKCYaD8bo
Mdb69XdZh/3FmS5kDuegsCkKsbaTR9gL0bbt42/Ixcjerbt6r8A5yehIkf4mHhElncvS9UBQUnxt
nLLdaX75AUakTt6bfiSHcbwAR0BXa4EpwGCmsNt+BQDybXAVuUWJiMOxdtrTiMSEyRgEWa3sj7n5
RBJidYiQZy4TEqeEM8q7eS7jhcG16nEDubK8eL7r77wczRA48BQklMH8rkXHwUBgrf2qzQ6dlEhA
XXnXZP3ngp7/HDgrIrEGA0QWjDF+xAdSbJJC0g5tCPopWpk9kjJG8XfB8KVdGaf8VZPTSyT5i5pI
5QIdI1DGwhVbW7jEtLYv0U8q3/1aM/ZN6d4ZEL0WldMI3GP6k+KPPTGI+FGGwASahg6qPPx0ldU7
t7e9TvuG1WxxaCf2LMsiumDTTZ0owXmdWxzs0LkyKo+buR5tpvaorufS+Ott1SfQBsja8l0J3O+V
sw6pET0JX2tTmOVPF6RMqUFu7iVh4FBDGWXX0ta/uSrNHWEwL7Impk1kyuEQTBdzQ8RFHKZYZBoU
8MeLqeHvd9AddD3Zh54yYClov7ze7Qcn35pEDRPftZwhr4QPHpog0amYoPuLpxZOQjtJsqQH/AHd
ZzFgPDjMF74GvBTlaHWoY/+FdEOAvDFVedephrWeqQOE5fjJE94TJNNyaxNvDsM5idfhJIGIB/Ag
hu87K6PVgqNMOVjGsgUVNA4PgEdJGdITAndIUm16c99OioNggrvOF+9ujhMgY1QK2vhOBTRS5AgL
q/SDDgyXycFfaKhxkhi83SwHRezaKlw6IWIIZbrgXJwf5pvzNa+DLIqcmEcAqG9KTamWBrD7stce
whhRMUFstDpivCsdgz3xqf+LvTNZblzZsuwXoQxw9FP2vXqFFBOYFA16wNE6gK/PBcR7V/ddy6q0
nNeERkqkRBLd8XP2Xhv/fST8DUDvac/o9RmpIaSTENBjn46YhJJ6o3ntua5KGBGE9EnnqhSJP6YO
u7B2e+CfHoLylvQvuDwVHl7L0bdtpXSm0GrtqaS8Zf5z29bxLkQ/stVE9qEwdU8KEgznSohJfeps
oA0BsJtpjZJot4hJazNCxm/I512pKueLol9xUrX+W/O1Dx9EXKy5HJ4RK9x0DqBEpVhjtx7AY27C
nqQ5SpyLl45Q5UpQBxXX/sxCtUreb6HFOzUTMNqpySkjEF4im7iQo7Os1TOwDtqTY8eIUIKWdiY8
M/ibLr5AsznTGjoU88AXCS9zq3ierCFIYADst0c/rJv98qNkHu8tz1vuLT/7eu6f1/5ff/31F+yI
5mDbaxHwzP/8n/kyRvv6N7LSiSQah/Pf/na6PEdUYLoNxsfQepjpff1xOVdFgGV+1VApJ5xWfIqS
09McXd+yRSbWestfWH7z9brlrSwP05CJbwrszAhHDT4GwaBZMeyShCOk9GwA2BoLJK9sfyYJcszB
RFo+QUQWPgmpKycArrbcTEKASkh0c20nLSf80dgJRKFExXkV2U0GWQF2yvLSdvWz7qTeJvWJUqBX
TjNMih9gOdHf6ZF9KnpgUKmyMTIUtk/SaRs9Kc/jSF5+vdx0rIOY1+FDEhUjc5+gImu9/IaroH0a
E1DG6JD2y/OWHy03y0OEbNZBs8Gvz39k+bmdgZ5a7qGcp2ugJz58e/7Q8gIq+YwrMZOHXI7eAer0
KvG09pinLQ7ImotnoOmz9gR+tZdP9iF5C1XwZOe2t100REFoAypZ7ha51jBVXpDMyw+WG+XojCEX
0VE5Q3K6ivjCL03Zoun6erjoyf4Iv75++A8Z2pfc7B/qs+UXQ4ilzW88zjFKnzHrrqCJIObdEyyE
ByMwHZ5DwHk7sQhH/HxAa/DXTfFHA/LX40XW9PXrfzxcftEucqi/XhGOkYcy5K/H/91LKAfA6xpp
tYk6eh1/np0vAoflhZM5oET5eiXIQ4htXHJsiwDdSASHYBFGLE/+etrXP9UWBcVf7+G/e94yDft6
7d8++PKbf7xE+URRTubVN+V9Tfu0RUU8//mhw94s/6i/8F427ROy2fwEtCvHRz5/MzLti5zITxfq
sWsflm32tUWXhxgTWYDlJeRfNLTz/eXHX09d7i2bNy5xI9BkmZ/U9wYAIhJIptkCcuh1Qd2vcLBt
QapvKhbii4SNnCl72i57AH6IpHlbNG3+cupwalZHxpxYMRAQiAw0Py6CyUUrudzUjSfmZCpG2stN
YIfaWgOSgnzUkQBiEWrPO9fyR6P5imoLA8aNCM6ZBq3V1tCa6h5xQbNiadkuNYXvTlTls2RVdwwW
AcC8gaf2JYvb7fIF/uPrX372t00kl9102Xp/uxukkt0m7rrvXhf+IBePKZYdlwBZJ0hPnSdXeKmK
BwTD5zkUBtKtPTzC10uhsLPi0vHvao23i9Hl7B2C/ZBYMsO0UpVuXbeLtrJtm33vo4QuKSWJKpnq
KyOI61CJ6pt9j3DdvHjFQ2DYIdSPEXRaCDyrxPfaRcYn1kysVCUGWfySR9HeulSvz35uPVSgfnBN
UjCTJm2PNwvW7dbiFMw1jylRg3C6FJVzjbvoeao1lxLBek5UleydyvtEjonaIkv0VawIBtYIiF4P
sf+9glBzKwHswn4yg6M+amdcl7TGHP27H3nOrhfJdGg9453oToCBKl51ItcwELXyLp2qXd0VuJv0
YNgVigW9Zo1YTobvhdaXZzCmGk1cFk9MmAS1ge/Aq4VwZKZ48sksGY6YZn9MDIB3KifkBmZ8eK83
2wi/eWHVD0k4vtq4fo5j4YLLysed3nT+IbAJUHR1/7EqwvjRbQi7Jk/ypYdmumU4nG2MUYYbcyy9
bZIr+0P0NMxMYwr3TRgfFQfDXYhACDgvXo2KYDc/0b/Zo2VziQ38dZwPM/qzvhWj15HVVfxYUnZ6
SepdViQH+qD3nJAqgric6JjFoPASp4cdkT5Yvp4/4wUyKYusz0GM+is4alRY5bkkuXtHjguJVDBR
Ogf4QIvn4higecbLwqUwwVTemPQM2B4/0CXeel/a5zjgOhgM6Y7p0O+8pE+Z6gjfdazZa7sKsxW+
XAvzXucVr17KWsx8HgA2fMwosVUoOnEwyjDDxbOW7dBdUnLZVrbRVPcCyjYmPWOfNfhjq9IjN0Yb
qLMDiFRlf9ePXXVwjWF8jKP6YMME0ly7exDtQAvFHJlR5l6K8Bx2upslLPQQ/Wmee5usAOdbwhAz
KchEibJ91z60XZJuup6EvqyXr2HvGkerjI9VH2TgiOgh6rb0NnWQwhYCOHgelPa9O0C5fhiH1L9k
Ud6t9DyCFWB8EjOlgJAzTkCTP66sqcVl4VT20XTsPQADH8Swp51ELPFIe5RHpdf8zGFo3BLfeGV+
QwXLCn1nGGrL0V3eSNLa6SMGMzOvi7NRu0+RNMUl/5gYOb+2/qeQ4+NIdN2DEVvfzcoa7sMhsFEp
jVdGePnNdoGKU6tATisH9LFl81oPtf0kqvSaiTq5NPrwo6jpUYVd5FxHjVCYTjFH8vUWxGbRPXta
tlV6MmyXvJSiKV+V6ckj69Mjogi03uZw6ecARhf/AeRl1r9Ffe6Nyd8KkfDu+ILxbloAmsbpJZFZ
/TzDFQNYy6m5C52wecClQE44YR2xndEqZipqZC4lEmxgZFnDvgZLtGdoM6wpNsNVpIX6BTQrDq2M
+UFVjOHZJ20JITrmpdmokLbAuJCenNvJ/zb0IrtYDeGTvcD9rE/0CEd9go0Pi+1MHTWsi1wkB6My
CWzCVWUU0LXy5G1UvHNW+xAS6vZNK5W7En0WXAn4+oXS/i2S7o6nFDviZtm79U6eq6HrHpEePAli
/Nizye0JJontm6qMWfynn03GrZDerYtSXE+u9j7Lom8tTCz4r2KNYHfmH4BxY+z6Q+jlsz80z20I
YhSb04Hw22uSy7dSq2+OXQ97HXQyCYTvektGYomUZpvgy9jM40fD/KUnR4X08cN4E0ExXbUIH1J9
lG5nPMfj99g1zWPZW98BHzoHiO2PrZ38tlMirYaMuQmpSchOQY6wln1umFCDPxjrYz6iiq70bT84
MORIaXxSPR1GgNTrwnSavcuqFViN9oLV+OC6F5El4jkyvc3AOOBiV4L0Tg8qYz6Hy4xer5/HUD9C
Ft/19vhtsogTIdq5vdl9kWzLsiIX133SSeYAYY1PEVfwZkh6b68FrABHzcWpQj+KmA9i0WJ1KXTo
DyCArbaTTwLXzS4y5V3UqRwpudFd8ukT11j94NGu64TCecGEUjE9GDI1vplNejUh2eF6ip58ACZ7
I0qqU9XUslkVKnrRzKB/cHUaYRMpj+PkdA/9+CMmvehTa5xqIyvgl23KTks3smAZrcjocAfy8PoQ
CalM5cMItGvtZc2cn86gjwMCV9z00LcWJuP5J4EZEjI0FL/SxM8OxBnBuimdvT4UF8+ytcPUUEMB
soMYFHDAyBIevuT/WEkvr2EydDtlK46LDpeWQbzfywiQtya/fT16eXLX4lJmtwZTpfyaG7g0Q25n
pzrGr8U+gaYciXjDhcF1YIxIorNRRN7GmdgQjvGHptcuKevzaTunFz3inF7VFJWUXhDcsnagdT8i
eujaw0QNde867f5kYjw8Dp7mbokhaLn0WtpTlmJTsqzfMKfUq7STU6o7MUKRLH5sMrKDmzjc62Uy
3ZMP8mFGY3ltSAxeNcypT+0D+d7j2aksAN8IZBi7sJTHyViNhL4PVs41jK6ocI596agXWivsvlo7
oSU216UZWicPrg21kvqgOa+TQcsS3quUf7USH/EQRjofmOetVg+hfOdfIg3mW9iNxvQWOUS/jXok
16nWN0zuzRFqFC3TgG9mLQv3pS1TygvNrjd5HbiEAaTfwgyhJiQvsJBKNLvaGWnN6cx2ZRABDW8i
osJF9mZZ2UuvLIpVWqw+tPnNGCuHemB4Tu1CIC6z0p1S4d1Q0/1MHN5EopnuGnHoQZmjt6ctTHMF
R4bufDC8I6TU7fZ8kWaeq3ezgMnv2OGvsGYyVzJnehhmf2PVRhcXkTtpYBtRZE9E3yJhj4mjBqYB
YqRP2CvG6c6YzOTks1ZW4AvvJoMYNiccXmNWzXSQp/g5cLprGAY27rdx2gNeXXvkDYBR/RlXQ7bX
ew7XFgHRNnGbm5a2Nep0XITQkL7p1m+qOkBSpLGCyS7YXTr5i2HOo90J/aepxTSSfecbVy+5JVht
A/tNPMjMfYmmfPrAyY91M5lIPjArasY+9c5W6tQrKSptj60bH5yt/GMTnriE6q96VXy6Um79uAE9
HhsTWQ+TRpst6C5TGPkX6eR3BiCj/YR6ZBtnHQ7ZlJUGOunuwlK881P3QcMYvsqC7NAFkHZSw3uA
7VH/iR3Xp5gpmyHLHXEscqdIbYhCQn6awQFCmysEEDM5DyiR8+6H2Xcvgm9gZ051IU4EMskQnvV2
jMgCVvrMnvfXKjTvvSL37m2ANQEuZ2ah8ZmR4IFWNn0Va3qvZgxyxcmgYRwD8Jo2XAnAaoW2LThV
nfmYoJmBu+q0h0prqJadNDsyrOLVAwO7jGI/ylDl6764LEiviJiRVfIiXQ2Amd4SLuLqCJF8714O
/nhKhf4+5JncZAYXFJehKvZkkCbU9ODLzIN0h5+VbdwN4w7rGudqbF7nKvXvUYHewR30NoS7HtNp
DjXJidLIbfe+Ssp3aZBk2hERAnsLoM00Jykwfds3irdDWZWgiWj7Y2Tkj8mo9UcMPulm0LzfFDzm
GZ07WG3fmo4DmFX8Sv0dOI0j2YZUFb1HKK03fDgNAxhL6+IXW0/vcgt9/hBQNjnkDMR1lW5TWAne
7OsZ0ZSt28y5FZGJeDr9bsvR/YWN/MMq32NTHx6dRL/LOvMd36t/5/ryG4Y349QKK98K2WD2LIjp
rBLbPkAQP8NIldsoRuoXkWlzJZ57D0kBtjkIghtarFM0/82c8OO1WDuVbzz3kPpMgIJM2ibv1EY2
oy/de4T/tSVmwT5nJVzRZEQ7h7gw3+uyF3vDIugdte1veuOEqBZ8WaXL5msIDJHOeJhC471UwZXy
qDl5prOvk3C66TFqg3q479OLG+bvlaWMexH5cmUQ4bqBoTDdEQSNW8Ksg62HhTIwiR8zWnMfjO39
2HrdMYW0XVpPTpVZV6MFuD+APL+KqH/ISCzBoBZf/SDDuY1qapcZ8kSqGeAJz4v2izwTSwMkOC3K
dpxf1/RLGoYcNl7igciPMurlpp6L8VQbbp+9yfymg5GzyEtIK8TXrbs3NTY/DK9cWwyoL703h9WQ
bw0VGrO9Uc6i+AmodxRvln0cmewmDXN5VLH6jQxxHxkVr4UJioIEnsMgGFfHMIAQSJ2xY/2qwPuC
RZh0iqMSyxTqUSfA742B/jXytAtTmvIWDt81krcgkkJMRhCdbMKKq/tykyJ2vVb5+E2lbneg8ssv
U26DhyDWj3k+eT8JSqQMgHNkjfmB5c1zQ3x1m77BIUAq6QNEDxyJ6xrdyFYp1iDL2KkkjSBRgXlN
gur1X62BOQ4av9iZhEwWaxee1+9G5KYToTCXgvUInlaRb9I52iT1vZ9M/A+cDLpzRbZtlaYGlhEH
Yn8ynkfTZYPrtnYlfmBaYlE3xqA9Wmr8xfoacOxof4qhyDYJId8HFZXGijXRObPtNwZ8HtaUyEeQ
q/8sJwmjYipIh7Ts5tx1Ucu0Qh4kAetMxDTCKrUOh6FoUelakLQx2UFQoAdv1RlJYqrCl+Ln1ZEW
sDhWZNrT2x8sdASjftJcP+bqlpbbpij7NcF1as+KGKcwB9eatk12LkqdcI18uneyXIP0OK5g1zVE
emI3MvzB36JPQH21bfruwCDC/GaXP/WJ+mgs1aVlNXakDv/GPtOcG9gcdDUe0tS/aZIuTavr+a6L
9OF+BKiLD8RZs5vGqzC0rAfb1870F1aNlRTXrDVJzgLW7+gBTufQi3YTmLc1IJl8Lei8nkRCcFef
NdTzyLp2IaFjpFvE3xp6ile7JqbeDnGr0NuKt1nk+vuIpByA15baay51pkT1e+aPjRbMCxAs48Fp
HNRuNaAJbW6QZG3zU8JjuA4yvBdhfxfNEcJDayBRJlTlzHWXQAVJCmnMahEAmzgV1hxMSFzbwUco
uIUJik6OAHGmvtUtz8pq36ZmsibMId9qZjJsyhHcWyserTH5VSpmrGFTDPuU0PGLn6f+ASsksVut
8VtrdPPqNvl26urqTik8hE4cnyb20vVQe92hcBifp/NwG5KwcQOemTYlUE9GXgghdWjGjj6cStdX
92R7nBz6M1qk7mDxvEipXR3IOTsoR+2m83VotMZ4bRMffwvhwlc3zO60qtbXzrwgCQmBveVT923q
oh1JSOKn6l0gLb4gc6sTL4pTot868XNfExxq9e6takT13c/7XW1lP4TwQ9bj4qmytfiQBqgohI+n
FiJd/tCRqAYEB1a0JoMt+EqIQZ70aVYU98gvzWNQczRkMtpSjDXksREE49J7ILbHh8ZATh9LBgW9
n5FnQ56wcvsrNnxEUaXYuoETHGoZWPSyGJyrupjYI0dW6/MMJ8FjegolawTGl0zaZU2UAuLLKUbs
KE31bNojn5AxPwODQGyHBC9Gi4l0iJqdCMDKii4gEcTomGBgYQB9ETO/0z98Kii7qvmOU/nWp6l2
6myRPBomwxC59ax6xMCLJcHzWLzoMJc4XsNi04fhJ9lmPWPGx5DTxS3SoLiMhAKZLMm9lHTDJvLB
6vQILpuu4Lw/QUuqWeqtmaNouz6LT2HSpGu3UMnFG+9INy1YN4ItcvB07r3mRUsKf5t6sXZkBG+i
Zpp5LYFoT17JzL7JLfeUtiNlWtqJXVvGBgMna8cRXSCU5EAl66oNtDtBhmPa1xbRU3p31lOIjRHq
pgxK/BCRT8ZpVpEXtm7dSO7LvnoixtlDBH41GeEf0HkT0Ef425/+mt48AtOb7mrpj3cjzOZ1TYrD
biqCb6OsyX0UHnmqwHLuTHXP1Si+aI37trRgMldZaxuKxiF9N8vMYIaLIKhctxxukzUwROz1TROm
3V6rf8W1ndFOVdZ90fc/iVc7+xnpWZg7UepDzF67g/1kN4W2rrB0H7VqpDoo/YeeoNFjKuvZ9jgA
a0nlbz72g1nFL3kRQuahZbo2begLhbQpjvqZVThLOKJA/94aSbLxwlTfiLzNN7lJjBJMaedOdLC+
R2s3THW8l4i4N85UTDtgJhWh1SXtP5fK2jRl9iiM7MXr40d/CK1jGMbDluwqRJ56n+90n5SrMrdv
Q+N28AlIsbtZRAudbGn+6pBYXIzc3gxGQvCij3oi1mt2N59QliQHMhIS4IcyhUTYKXYH1slEduPV
ocDo0Tg20r5GaZ+fkzS4I1dq57ml/aHkVZBcfjFz+kh5gvsE+MrPlMixda537E81cE5cfVgou/LX
IoYPBu+zAH39bUWvikhxm2x3nQ9J3OXU3Dnk0djixR4G9XsyS9D6NtU0AV2H3vik4Irv2knQ96uH
jKCv8r53YpqNZWbuErCXswNdX9NtxlHb1ddSeRc7NIpH+raCwGtn9vlFL21SxXvGzagHYtu7IDh6
t6TE+xrikehc0rlrUmfISMpaYj4aYm29gdFH7VycwFmPeo4mKSnPQd/pTLZ9Zvt+GD2PjCSQ6qIP
KUpjnVSOvUFVTDSiblymTFrXAFk0lBVljU8EIJFDENVkUCa1jUOD1mMSVuTYtPcC8lK108Z0Z7XJ
W8Vi+JI42ivhiiGJ7xNlRwowNZ7Fi762ESZDz0IZ4Un5jxJIwHm5yTSLfa7J4UUHJspN61fEGhXh
MOq5lSJwfUxuVMnlpUid4VtKdmUYRNvCiLA3FKn/LC3/KeNAOIdwUZ3Gn4/qlGbckNHigt1/hxKu
uRPS2/uBnnGO3+oebVcNk43rZ78rvycnT05cyBp5NdNcPzNkaY/jBIgqKqP2ZKP5N1LtUoELeSEp
MH2oP0VT7Yu4TF+4OhuXYoQBUVd7SxMJie0q2ebGyMiGNL2rb9RrbUqb/dBkHiKOGjzn3Fsw6keW
KNpBVxIkMoSEKmL+oXt1fCAHPtKic9Vztk9N7aloeSQ6ezO2hn+FYnTUythFcl8ThW6I73HVeVsj
rzmivIoUFI9U7HgQK0VRCwVvgGNb0MOKhLlOIfzQsIkPY5KXnIKM4IBCBLnQmNNbyj08205RbFiM
ONDPqye9MYe9MqJdG5nuI5iJvdmi1Ss945YX6fd2mhU0vWweCwK3CmAUyE474mpLm/C7gkahEZft
udKiPV5+/Y7QNJj/nBytiRJ8NI17M+LjF0wo51TKfFd5ibPGyk6MNhXxHo0u1lk6LNFQItlzxGXM
tE9N9c6+8OS0c8u62Mn4FVjvcIgCNcLecXoaq/E1KNJoHWZ9ewFTIVfB0OW3Ov30SxD5nsg/Es6m
K5y5Gxw/RAKkrdoWwkx2tpFwNnLicgPuWa40ZZhvdk9zOCXntcyCU9Zoz6Zs5Q2mC/g/i2SNqjY2
0eBPD/XQF/fB8LtgKL/tI1YXtHzGeycKkjvg+5DMirdalw2osqlCmgdcrY+hwelB0V67ggSJ3mb9
ILyVoXr7iunIvhLp+SMPgdyU3qjdMex/Al9urGnX1bcBVKNOEjjNoCeuOT4MqNw9w+vDRA2MFJcm
yPtH+t7pk6b9zghe3TMz7NfgooxHJdPLQGfkmukZSpwwZm9L4ujipOZdYpXlnW+4+S1rXv48ED37
BZLstRYj2HOswj1rJoJVrVDWNrYsvmQWZ8+xUOwkRthfTJzNq74DAq/qyT0shguhqKBEw4qSUVG5
93TkjYnjXaqZly1CrbyoMfnWKTp5uqHflwysmqhzttlQaWtXGjWdKAGym+qJj4DqN9EObtOyfRPO
957dIrB13L2Ip27t6oSmRDHNuyEZ7u2QFWcYPNSRQWhXw7Is8MZdpkS2TYOS0MMMgRMbCxpZYWxQ
h7pXZ6o+pjzpd8OcHgaJ3tlZdfoezucTrPbkP7XaQ9jANtP7cSCawtU2lJHuoR8rWsDdw5I9wdxA
21eKCM9qHjvKhsu+8tHsWXLFEIuKtaAsRhKTrGTHxYFml0cA0eivCqhnVt+UZ11zaD5xHa4MaHyR
S6R10JwrGxByI+fgoR6/GZ8JTWLbQ5OmIRcOxmtfsiyr1A8amOlhtMB4BSr31oasCceLkfObAuK1
VMZZ6lNyxzpZshSI7bUX2cwiClliFg1puLa28UxDv6fTTY/1YLtqfLYSK3kIOWWFZHz1ujs+qcbm
GXrsoSsz1r2cy7OYoIJJXGguYDRKZtRCOXqboO7Q5WChGY1IPLsmnxQJb24J7DUmbV7lyV8OgR5H
jbr4Vij427G1SbXY+Q7LzHXJsHY7s+XE1HlnYz555q7eHXS2m1aJdU16OsUfAYJ1EtcHUbr07/Iz
yCZwRW5ko5Ge7ZMxLUKGWJj6q+R+SYaAFoVIok3ak0RuwUzTuUmvjTcTC65L7YhvgfN9CJ32lY31
EitPMa+oYWCbHeoCB1yfMec0RJZ46c3y0xKVugUwyHK/Yf3MAkgGPvWHkz8CwGbOWe8Lu5PvwtW2
Ko+fckFcjNY57f1U5kcLgFkJgmq9TObgFyv0Dso7ENTH1hMx2Q+VMG7CSs7u+NxZCNDHMvM5QWbj
XRkNCLQc9W57Jh/SDzaiNA8aK6VLZn1qyHH3hCVuGEpUXDY7d8MEM1yPYFTPbQmIUDPS4DWPWpBf
uEcKIOWropoIh6rjmYWJgjmbrBC4oyn3RU4LtlXnbuzV/XOIWOlsk4mbJ6+UThWRzbCf7bTWt50z
HbzAZFQCE+0IgO8FqfRw9q1BnUcmRUNjm6dOpdW1RrCy973p0zVDUi2EmZ+Xe6Uti7NKDYK4alJ8
zXI6hRY3yz3SxHGGaiO9pKy5ukTZOzO3pbXRCUAHGtdCIBvz4hDldFc+KuxDTJLZzEUfIUtMfH1V
ugV+hXQynsc6rNeVi429DkGqDUU0XGvG94u9rGC8+jQlPxBi3VVW4Lw3rFcieHlycLtHk3ycs6vI
WmwVnD1HAzidzqaCmGZgU05XQXzog5l8R5ZoP7VWurdA0CIw6/R1fi5l022MUoh12v4u4/wtovLf
M36gq4t6nYvy5O6obU+MzKi/iDKNw+HN0qH+GZEHfI3Y9BUy749FHwEFn/a0iqvrZKlwhVIadTlE
UJTXnoSM3j9HgKUvGojYLW2oj443kqDVW6Gm+G20drWybQ7jWndmvQoZK5b1mhvDI/I8fxMm5Y+E
VOC9EWibUUBhsif7SlJyuWla3Lu+1W0SQOgn3+vPNeOisx/kF9mF6UZJbLxWSdVtEgm8kX4JOsp8
CfG9nyiTYB8x5aZ7ytUBcvvqj0S2FrdYjuYunpXKheZJxoEEdmcdISASH90Wfbe3a3K6J7EyNfig
EbNk+dxlXrUNYY+uCj3AeM50ap0UgGrTLg9XzUDDHOAibUVFkGJfp8m2ySHPdimgzTh2MvSp9jG5
ooEMXsymYhjP2X7tOyhSYjejN1qMH0jDq4Nun0JNc660sij7hQZcXxcvXub+AoFzUFw39zmTl7xr
KlTvXozrkp7uZNtcB8bygLBKHRQShCKi8Vz1B1ORlKDlnxhdyn1fxncRDVnokEZzaIgebxy1Twnp
+6EOTVlv1aS6x1LUd16k6k1taxBwO/qfgCWcVZz25iZKfYNKWxh3Vd9eEyKRkXy95bTUVtiJXM4v
Uq6EdNsdUNRTTLrAZvSLanvwsxbfi+MSyRn6oIbdPLsORfdjSAz6kkF6NEf3pTIYkVRuqq0GK8Et
3gJobyWIEuYWWARLsXE837iyQHmoA4M0Srt+D039Jsomv29tgJGxCq8EQt2PXUQim55B4SxzaJMh
hnq90JmHMX9i/XdC86humuXqx3pqHhc/QWsZzwg8y2PbUhdZVvIEx7A/TIXz2lpuxtLaHXGpaD9t
xZUij9Jqq82hgvABsekxdSL5wzAvRdt+hDVpQnE/zgJS+4/x+f8TUf4HIoqwbOf/SUS5q3+F/0lD
+ddL/kZDsbA46KbjObbAdPkfNBTbwbCPxcZx8DviZ/03EsUBss7vfNMUAtOzz3v4NxLF+D+wzCzX
JXzJIqxB9/9XSBSsvv/hmrV1zMa8BVvYXI9sjNP/8IKmTTelqvPj+yIgeaSiE11NzQnk77AmuuBA
usouKLvXyKyCE8O3dk0tCdUi/hnqEfb3GFy5P2O1vm68hbSYmJfBoR7LBvP+yzBQm+m5rUryPBZO
pT17AugFujua+VcSzcRpuSldBDDUsIIzar31e07LjmGQIRtB2k0yx9k7w+SBp47cXZMii5dNnh46
sz8HpvUDvlVwz7Sk3bWm/1p4QM0mBsOzycXxN3WoxvuuquKH1MuPJJXfjMHDkdwQRQFk6lj05mfs
RCdUqdo5tJSzqmb7QmV4CHw46xGVMIvgl3tLQqYjhlep+nBTlazt+0LS37Jvaa+nZy0ibrVvmp/B
EPzAmu2chgwyUinpOMW5o054t0gj7tEQ1UG3KwxlnymX7LPfD+bJxFKQo8jAtK9vaqsu1iGfRktO
C/JrIXIthK7l4XLPKIrnIW1TNhm0yyJ0tENLo6mfk4BTRLYzUBdnOMHrNDSg1c2fhpgdyIQzaymd
O6TLh9P5byutltm2V228DcvsWZnJZXFzjaOY8TOeWIk6dU84h+1Np4u72MKQq1m7FIPSCYGtWOmh
IKGKJR0RrDrRHkbvAGvWMELNfp64dY5h4DVUkwWeH6MtmfJ1DiJI5dbnAPvYxgW2wEb2diIPXVpY
vXE0/b9/9f/YEl9bp4wxMBG489u0MGfKMTggR0pWhjdI/BT/9tkMg1VvvdL+RXeMjkCnmlPokL+x
+H+c+WD4hxNocQeJDCufBVDN5N+flpvlA/3jYWxCbasn2uG1MLAHA+xi1j0XAX/uToO4Vxnu2NgQ
74s76cun9PVwYWuxcLQOHjacZUsvlLfl3tfNsjMsD5GtMX63m361HJHLwci4C0/HEpK+/HDZO8il
fTPz2Nwy0fnXd7p8f8vN18/MiOsV8UULVy2cdcp/qGzmLF5eSGfLbzJ8qvCSkSks0fDpzCtdbobZ
MbQc5zlleEb2MU0newaPitnkU5sJDT1cKP8i3/15nKU7Z2wfrKYh9MGbNemR1eGvrLMPmrvkzfYl
OQMa3HLm/Rj1PAPXwXyzPFxuhD9fzUOpQel9T4z8YNDxkH2RooVqzY03ECHsC3r6q2FMWfLBToXR
XODlLQaMQSr45rG87kqyd92YfG3PNJ+hSDDXWDTky5uyoGjH2UlfULPzuzTmM+FyY/51b3noN6Wx
92sdEgSmq3F+gQgaIqXJeuYCgcWrMI5pC4zByZFOa7oWMsFijRDNCwWdWePJx3e6o83+FucY0mJi
ik7W9MI3C/M4tMC04T3pT33kd6AtK87akf0m4Vuda9d69hLypJb3XM1bO8J2vhochq/DfApYftHH
SV69ISGujqOqHONmqOR5HNuJI5qGTzo9EEeZr0pcXf/F3pksR45kWfZXSmrdyMY8LGoDm2fOdOcG
QtLdMc9QKICv76MW2ZHVuWnpfW9MSI8IDw4G4Om79567gX9wBan5hfyI2qNhPdbHc8o6J1RPOo4s
0a80MIrD0jbGtkU5NKPuufD1lEyzeNPtdh/40lqZVfBZNuBGFlk+BlvykcUxLfUzx8piW7X8G206
7GOsBFhDM5YPM6Yz36t2/jT9nAjcGBN7DbsODhbWgHWviDZTs1BBpt4K03SzurxaGUL/Gc2AVmsa
wlb4JK+pSZN8nfk5oEXBlDmmtHHy3YVD3NibbnYptTdHWsGrc0Gil1vEmJ5tgtXoN6UTlwTPqewx
m+WUOtp6ohf7MA/mxWinZ5/I3Eo6EdjZksCkROHezILnm+NP+9aRpyUDugj2AT8PytYpyOe3qUuq
1ZxpqnSk+sUqHuHfF9+ajlmM3Ke3sXx2sAQNFmyoBK815LlgfMWvTmgwQ3jKAMzEsxy3tF8aYVPM
cuVqyc2ycKR4vVMeKhA02FjCmO4PPKelu3EIrvZOk2HGtwe4tvVJ6wILZGQ7rpyJNXEv1GmgjyCm
p4K8uLxRkGFuHOisK8vOUUXBSPkT8KaRGvu1sNiNFJlvcA+vrRWdBdbWsoQS8/LfeNd02Nqc9znk
F50rXwrbMjfAS1C9LI/GAORonST0jMqyJhcl9hDQGcsb/tK5Lx4GOmQhAFUT3dO5dp3mhP84/pVw
9L/6BUeGNmrEDjf864Sje5N7KNZGbX9AZo+3ctGOlCW3YeIO8cNMOJt2M327oKBoWgfnw81pX5V+
vxLlSKmak0+0zXQ9RxCgs3GJPOoL4+I3TkNero95iujtV+E2iJcGX1dqiQKVSZLm8iFH0LyA0SYA
roJ6jL2UName/spB0YeSlqcw8bSLUGIJmjhxbZ9H9MQFNFbJz77EYqIv2NDGpjUOrChnWuWxM+cu
xgcx//IQssPRNLQNbRK9vfwyKuvBK6NHAIuXvOBn6ur1xxD0P3EUsjwOLrIuj7bHdcsKvQO7HUOB
Svy9WXh7hkus6DlXZ5Ik0Pfxn/Wl4bxiedK2cx1RQRlrB7dqXvM5OwgHYZXA5dbFubQu9GxrZlm7
lgk7JGEnb7UbfBdmxuME5vra1x3tugwbwapz580u16SB1SuRerFBvFzpYhYPwcJhcwyQ5Y1RfseV
TYaXlDvmTQdT1oGu2XfJUXTdaPbPyQUZ6qGBu7Af4KViubL/5J3nPFbdSzeres142nhQ6A4dxVP0
yVb4BeqRLzeL9tgoIbQ4eblp/H2n4QA38+CZL/QhVf0UvSbbS2YlKxxtUKTc39ls/ViaWHmg9LOl
R/7G1mk9jq1mnSb2VRjMlqNrUqdeCi3sSl27lJHs0WTTE4ydPw2F5mAD9GRbFy42F0OrQgtU8kJV
AU5o72tyolumBe120ttLGi0YjkfcGnDEzoOYrtbcp+gJ+SOm8qdOL+gWG4cXFhNWn9yKIe1OiVti
CGR9EjtERsiSGGFu9MSVchahnU9xOLd+rDo+natt0zGBTT2enwVKwA0BCKKCy56B7aqBL6PYWbnQ
LuwyPh3nA6tCdOqitkJmpiUbMBTB1woHAYQA6THK6HY80Byw7av+axR5QbRX+1wqGAYCb3qcMokv
NmuCxFL9Au+Jj7VFpD3nBzLMTSLFXjT6iU4hbw2MxNvkWvurWsiZ8oMgapzdEHZpFtU62MbALDT4
IZlzAWMNBgL1hIUq0eq8nUJZT/PaKuLgOE7s563GD6npNk8zKQZuT+LKszTG7fXQ+a1YGREOVZN2
I7yJCx17GE1KPYU2Ryv0XOjjJidbHKmQcXLPGztqPrl/fv/ojmq/fyrJKvcqtOyr48v9hdkUjPjf
n/JIrLaS5PN0j0CXrAnHsnJCXQWk7wD3+4tUs9G/fUotg3OIpyM9ngVGMQLYLUlsy+p0ugax5nbU
l5w84fk4vlPCRWqUABRLdlEFu8FAdDuKFl6xQr1aKvytqRh4mzN5tQYNr4KMeKwS46l6WVSK/P6S
3VPlvgqY03dBryyRc9BB2dqECh2WCeu0SqXSC/ViOCNscXLrd2Y98JTPXEXaLYKGRKnG3f2PO3Lv
sUcAvtRd3FFQw1wFCuaMQUxep6TBUdF5TYXo6d34NatYPdw0EvZGSth+1I/CkMTw/34ZVCrfjEvq
uK3g8i/ae6Oox2VTEeqnzCyMFePdUkjcwXZmHdsbn+M9mKl5UPAtoAElNmV6PtWHlkLr3qsV7p8a
GVMc5jY12VOakeorU33IvSvRVzqDoZA7BUG+0m99onrAeHas+i0qYA7xFDG4yvT4Eo9qcVnaL3Yc
rTLLf9DKmjd3bWi3zEt/iQQyeytp2pvJG259hZSIFFzCVy8RvImlgEFSOKAENFnqG6PjfLQkIiB5
Nxp/OR3SivHJcL/TeEaWRMtkUUvTjKPeIkmKE4rsDgCMcd5HFfNCpdgYCpJBuuhYKGxGpQAao0Jp
5BpRXpbO4DU683PiyOXJvn6ifrpsnjX8iNCb36l0iV9cbPTh0KR0ElL6GwL+dl7HCNK7a6YQVsY/
M52il8EYcAEr5keu6B+64oDYzsgl7RkAQhQGBke7qlypBdZPgk1z4XNf5ZbppkbFVQmjlBYxJ8Yk
ywIbAsrjxG6cvOOVX0Swrwsne7CN31bf5Ve7RbFlhy6TBn497Ymh5BEPQNUtt2Xv1ds+IHLYNul8
g7Uut4bLtjQ3xLqvp+mxFGS3cTBdRlly/ucNEzpSG/A7oTgLb9ro+lKetBjbHTawdYQUdqWKsr9C
y+iRcEee51S7X3o3oT1Kdr8d0oJxEEc7bwU8YLgMoGj202w/9Klfn6xCEpRWpJgSZIyt2DG2osjE
bJJdxZVpFGGGu8KhV8yZWdFnHMWhcQHStOZSbDN6FvbQkrfamNibusVJOqcjV7kxP9AA88Pz7YdE
TAZGgAkV2HEeswm2Jn6mzw5jGKA+62GYW+QpuyECWxFZ0S3INML+lQ5LsathhoUzZ6xHnMA8DyH3
l0wtO8aH62hU+BeB9MzAeipF7aFwnvCDBcnHUEyfjCtqJSyjvaFZulB/6Ew8ExW3r5mpnXRFBrJB
BNH04mKGKrCm+Fl2Nf0iXtGeMz3mbQxtkIe05IVT83z2JvOoKxLRiNa2WhSdqINSpGhFuGnbsFAE
o0TAMhKKapTc+UaKdASh3uPNBf2IGmuENkVESpngK8VI6klOQCFCFJwVKyDnrIr3H4UHuBKhDRa4
+XDGaazl0aMd608tW5r9oLhMbcz63AfVZCtmUwX+JOT3tjEUz8kE7JQowhPQIsxeCvpk9LCGJ3nu
FBTq/hFHFDQSLaPB1+2qXcGJWgF9G849cITkHOBSUIGpuFjPxRMYOSAEESQq+q71taboVDyMKKBV
wCpFrsK3TAOD68ltNm+iTI4bvSUQYrrB0S5b9znPRfJkxFP43uYkAYf6u/CxBObqjKPFGeV1t2mQ
+kU3xtdkivQnvfopiGM9AGjZtmOpX0e3pu6m8vNV1X0ZOpZB2+2GLQX1XrIyS+IpirtpjiTcJmkU
NxI05c1vkhwN/kvqoLymweoOCb0QL80SH7Wi9Q9tx19RZPUvaZB+9N1VrFhiZTfgy0ZOueqssDO1
y07UVrtmvY3X0zoHauMdiM5eZ4bDb5Vc7oZdh9ijlv0Salcu1NZcZ32eqz26w0JdqM26oXbsyAov
9xttz/o9xvFFdQ4beUPt5uF47iYvWo5D1a10tb+375t8tdMn6vtAsVl8wVi4tdTeH5v8lafRz14p
AtSnPXpKI0gRCxKlGgilHzhKSZiVptApdWEu6MvzvOCVG01xMPAOcwT+Rk0oLrNSJwalU0RKsThA
pmzJqaBj1NI8mn4itoXf08an+wQBuUfyjvmRKx2kQxBJlTICZ9fYZUotYWvshnWpGVvNzekVVKpK
g7wyKZ1FbVOnfaHUlwEZZkCO4Zrq96lSaCRSDe/hehdXX7bScARiDuEt4zgZX4wYcp8rvYdIOSqp
UoCUFlQpVQg/3Qrk0LSrEIwChKOMsf3VZroXSlNKlLpkOMRfUJvgs3xCjXeIp3IpuUqTspU6NSid
Kr+USrRS6tWodCzG63EllbaVKpVL0/HT+Gbwp18w3lfuMDDqJunKcx3sVVrkhxF5740wqpfWIuO3
zNAnElohncn0twP9dpspJZvbmwywi8s0D8ScTgnZWdhVzet9FNOVdEcDDEY11LxByXqJEvjoSX2l
yflIvq8ijoAIiHFZYuJDGORRdgaGHJ8dOZ1yJR5i1V1Dh2kPjhIWXRTGRUmNJppjrsTHWBTfUzcH
iNnjkzeYb4Vr0rKg2acgE8MxucO7QHl7uHEP4LyjF6GLaZ3IT1suyUnSORI2swKC5ml5G5cG62hA
F0o5M9RjxBlxkK51AxAHDV+VXncXoweVVXsMvtG4dUgUP8eWt8v7TO5ZRREYCrxxU/dRukrSIrkW
DrO3Zy/5NuD42qY6LVzAXUUDcl+n4Df0A/npdM1TmmP/dFrAFKkbwVeeopdlzkmSG7QE5HaWXAKs
DxuiwGeRLtFG97TksDD+rCjY4dRqPnOS+jMu+nTGEsMxo85UV5L5B1gDaxMTc+tSbUjhp/CIS5tn
Rm1srIFFhzAJ7DbUpuPi1+CpdSTtDEq4Ol2fbsKKbq79OWSZeLfR1mFpFR009f7bz6kgCrlLXsGo
sImqHOdEn+6WjMX4iA17Xmlwo7jD2NEOBwDmmKZj/dkbTxUPurgtg3M8Ju9zETAjtpSASo0XL8KU
UFJM0482hhGeM/qFwxHPw6moN4mJP6QWhXaOHRW/CnogNIbcN4bNpku9Ya3OXOc2YWe3mQg59Nou
r5ofOoiDcy2z5OTx1U9ED1d0vNFwytpsXyzRZxk3zevMhZiOPjdZVfystXK3NFr8nEXVHncL77EK
/cPISKIthDl2jo8EHAy0YpeoiAVH202px85q4EGzod5vQrKw4zCXo4XlpxpPCbEX9ZjX1hGOGNAN
/F96NrVhRS6PuyXDvG/NYY7piO06rhvA6cnanXr8WYg1HB9acUyzp9rFD03rtE2gvTf3ScqEmrf1
1Sc4WXTOiXoUsl5tURyGvHg0tFRuA8kvwAuIVcsYwXcUhBRQ27ADEtM4EH+Fo5mQ3Z6gm9sBvrHW
xIcsq2Fr92MRjsmUIQURrR/c+tt0GIqM0R92keZEV/o0qd5pjRhuK9sqGfMTWfp0ky6EDmwICTCW
iGxlddch6eJ386SGHF1p1e7+g4bMC0IBXIiGA961Iv3kNczBHM9GnkSLqjnKWqwvbnmOUq97NHST
nHfD7VY6rLo+NFvZOPz6RS8ASjgxgNwspkh3NodLTWhyJLPNXZYARwRPvghLsZhbZmUWpH3+w26n
ZeeUi3WmnjjYtXP5NZQ51IA58Pa4Qwv2kRXKiVWdU5fhImK9uranLjvVst7+1fs9oVgeIPTrB4TC
U1BnN57J8ckfouLilvYm0PL6OujD1uI72zVTysHQiZ/IO3iXSucnJX+kKvvs53jZoHi05M0H9whG
kENarT05GXbZ+4vfjRl/XYfpzLLLm0Nh79aWmDn9mBESbEK3S6XnXczUrS58275ItZtNQNHBLnaI
1GeDl/2k87Y7cagfWeBzL5AUyZeeVlFVpdfXzDKfmnjqTlk6QLXizLrx8mnTmLN8qtTLFJBaq8RT
MHJSraaswwfz1niBONlO3a45PGAq8fC7LHjS2UVl7WlJjexQB1ShVoXKo2nTs05/cggbK1unmHdI
uxlmWPCLWyV94x00kfm4YuxtQ1nDZlR+89Rndg24d61aKjmPeUmSref6revpC295ujf5pV6ruF1p
5UxELRb04CaEnotMfMvJsR8z3oagUPXnMWqISepXLSaxwJn3sOgehzpSsPa4MJwXICScHgukX2y7
Bjpk1YsbC8L2JOMUmykhXvrdGRsdFrfFHIiL3+E+s3gYcDQNiyZfV7lDVL/kJlwW2nAJMFRnbJwe
fLIqKwujCWPmWXRVe/FYHaaONNdFY71Ixzw1XUs8PgMoEvsQocx2QDxpIbTm83hb6Bw4FqwD+zzA
RROAuqCPgj3NSLmMDQ4wQ1/tjdkGfJZjCeXmuZqwXcDxzdKNUVfWBu4J6agy4Loe3T9p1gEacFuw
mv5XMntH2ZNirIeiZe3ei1UbtWLjdMu1s0igL4ElVwnL6bBBH97N0zTsKNxYwoxjE+FFSy3csIKk
Gg6jltLUxIwFZp7ufPd9WR568zJ7zW6mwibEepqcnGJ40n1Bc3E98LVOjOmNL17udjkWuC+xwbOk
wNEbpil9Cq7wDpR91n3bHOhjsg53oxdsYqzojtiVDrtdY2m7v2gyQ+s/DhPrKenkJIg1zabRD7xi
JYDqYaj8bcUTHrfW28S6U+/TrNpYOg+ZXvTvhJV+6nM9rKJZfgrywZM/ZZv79yH81tlZi/cuk4o3
cBqT3jbEa+KPYkOGUUN2uy3RmztR1jnCsOQW6LIgJsyADIaruR7slyY/GbaOfcvhuSM7u9xq1JT/
peWrjda/6X53BfD+ZwC6X5K2gnHtqmVvqXZJd+qh6GtCXEijNVBOkONgLtWmTAtEwZ0gC23QJuyF
Kr1cEW3Bg3D/POv7FaIVZJUl0I+wglmyuoTdqTthfLft6ZgNQYHJNx3x5caPMWDfcICqRis0Iti9
gokZSu6NLlnTjIQ1QS8/S4sKt0nX9kF3w4xT7GJV4iXVpkwvAo/GJwJTvWvIY4wZcN1a9Nxm2SCP
95ekyK7RABdAY1Vz7Gd73NgTb24MqeQZ8o6TsmM+crGAcnbbN2eRJmeWFF77nTGUFUa8QvQv13rg
s8Zw8TadZq4QL6GtprDExBJ6wa5uZt3RA4hwDBaevOYSLCF70FeguE0YZ9ReBBaPv6jtEdoJf684
gtBiq76T+0ug/tM7V/Jff6YRfNrScfv6bzp0BH9nn3MacVQr6f07v39Uq+LSf316/8hr5mzdUegT
cjxkCu5yCdCFj/y/P7p/mqgfGHbBl2Vor0lb4jNspoI6irHYzE4SHaV6ATbMEd/SnPVIFup4f3F4
eh0WmlPu1VSLz3mPMBrKZ1OgfN5f7p9SaoHkldVBaJdwYvx8PkGv0JkD+GGor2hRO032+cqGAVEQ
k0LO3ZmtOqIxagUDb2Z1nPsIB/eN/sOYLW3zL9Zmft+XMoP0x4DOTgGccgtRcTiW5oTzUH2Uq4+S
qnC2eHNv9z9CSJyoIcDbxbdTp9k/X4ZmTNZyJPA7quvnbpeJXf9Y1nPF9g2D/OK2X6PP0oye8JFG
zRmjzN8vuHbPwjS63ZjkuEackWbP+0YYcdDYBFaW72m5ZY3IJjOd7Afbz42/4Pv/3yD2fzGIWa6p
w7D/n/+7lmr9OXz+x++KvdZ8/Sx//9d/vv/uh/94S7uYOejz/2jN+uu//KdPzPP+4XFaMfxA9917
RdXfPjHf/IfrWDY1zvRCmfwL/80npv/DtQgUeL4XuBjCPLox/ukTs7x/GIHv6rqH+cw22Xz/v/jE
OIpS2/Xf2hUc27dcurlsx/MM+BbWvVzr+/OJOrD+v/7T+B/xbEtAX3Fy4LSTbX2z/l2ObU/XIbhh
b+hOEnrNpmhqCg6E+BwE3qpZO+c8XK6kvhPbPUgxcmKId6lg9qiqPFo7dqmFvYy3hB9w/kY3MbFj
w5IehX3MQJW3TQQghXFLxtEldUncsRkmZ21aAD66OOA8iglpA9PzXX7Cym3I77beWuDYFo1ce3Gz
h3aBtZ5F3VZ3CVdj/Vja9tDh/zjYtlaux1ljXVbJTy9OyrNNAxK9tJDNo+nENbSc5QJw28vxDSes
NceF2nqm9sLww4TnssRqcAiSPkF8ri5abbRrYDhca+azSGCLo6uNW86VhFWs5WFywc2WM2uIFvSy
suxTFDDnAZb9JthMVtCtQDiVO9uvW+6FdIgXaU6Zqjk958Lxt7SWdSOJjLlqqccTn91c2EQigH1j
A0dwM0GWIunPYpIbd24unZzoqErJd7gtQSdDgxkCDqaFB9CO/J7gxaYi2yZJg86DUp5gHnqxRv+p
RAzv66I+TGyx1qbTXyAvhsa+bMyXZhjlWU+0F8M0NvPQv9GP/ejY3WqU7hbfSOh2c1h1LSyo9wVd
IAVg3uraSTbBzWW3yRHuVfeaTxs/99jAW8utbgu4CCLv4B/UP0XRq3hOo21W/Qe+DxJfFT7/oQzG
UDfsK9MohhN3YAFfsFOfJoNlQ4WWlJBM5fgh4wG/sTUe49opTr5ORnnUf6R1n5+X2SSwMxk1cCaa
1FrO4qmpRSTHGvQJuAtsHdmlWD4gp8iAH5TZ/RZpFhtaD4qh5g0eUoLdr/TWc04iLdofnIBxlJ0G
z+t4w8UAJIkHrRtjkTRllat6NuMdJaopZolvRugX3SybraGyvTLOL2aXZIANrKfGMM8E0x/NIrjV
OVWkrfyw48LbdAYZxSbpbl2hh1O6yD3EDp+HFZJ9CmhDKBaS1gegQwwyAjSvnkm0sBtNE8jPxi7X
zYWfZEubZ7OEtgx21oyvAc59suHIKXcijjb0676bpE1w5NVMiuyOuBNwmU0NNCGvD5suOked9jia
TstIj4xjSXJe3c7oR0nVqQXUh37zovSI9KXJc97bMN8WfPlDz66l8a4D6+gLpLbtOAzyNXmxTVZH
3ZNfmhqig9JGm+VXNtBQR5b8FyuKa4RkF1Q616LdlzDZOkohxkaw1uvkpvaH5Id0HqICoEwwKfbQ
0tM/Fnn7ZFxx2fzIsqfWKWAzymY9eiZF14Zz9bqs3bKcWHXze2VMvyG4eLtkdK6tOx2E0UFkNIAN
OmSsltyoiceND/OcFGscP8hlvjmEhIDWeHj2MIHanRvFjzRQsiOLHvvxFplI8F2Q8DcUV6+qAXfk
LkJdY8Lex4axGiFnruPaKqmpF5gCU32v95/ksdnP9J8Tab81w8kaDsCnvqhfUIxhxzDtrReJnTcC
auuyPt5rfoVNJ+6+haljsSxte1d0y6E1gecUknERTedpaoPoNSlp1Sue2cDgngUSjUndXteklY49
+9Owq5PfDZxdI5DWLZWYWwrLu1lxNB6nRL55gaWsd2+Rm7GrZUAbpX9I88R/HCHe5c1YwjtaiMYH
XayIJg0oCIJKshnOpe/8drM/qea+0QbAWm8OkHxz87cUSEYlofrZJYKlOfqLV5b9RvbfFIbKK1zI
fFUXOruesgZw51JBTX0Icw8wMj9ZM85sEyABVsbJ1acEAXfBsptIIcDytONHF4sdweRBm8tVkwIk
Tbq03EXOvHaHrg9HONuhjasj94hB5dZpaoRzIvW86hL7tWwArJHtbNd9hoJGwj/C+ODXYGFgeMGL
QfUsU0PfcjjkZ+wJUCrxa6vve7+9yVHupoa6PWL/8XrkKRl1kflYBjqAJGTZlszbsadICXvmxlGw
ZQ0/y2hOm1gSI8R21CDUlzpDv7umVOS5K2AXFEGc7ZY8+HDZz+7LP4QafmQ+BiyvaB/7uZkOxn5a
AGIy4d7YDAA4AKU1KXRAIyhcALfRDUDwiKLjSYu7neU25SoKaDNKi5g0XkTZAom8zAHvWKRvPAuo
/cn1fOdpsXEdE+swdjzWwPs8WHnvP9DxyEyKYmyTCp1MOzm5Kha2eOlBDBWjM00ZbJyaS78Hy8cS
Z4jDLCHe6tmCJyTYPVsPntNes441ZdUPmtB5QRg9aHTWJqzHnMwjFCOeF699dezgJY94o8T5e1JX
2OB8+U7/KF7Lqd3KRsyHGtoh7m5rV8baspZWcGjTZoEof+C+SmRFw+wA88mnuxDL96nBoQWoCx1X
znQkL3BTfI9/r1uC7TwGj7jS5sdI4Jay5+WXoO4oTKfW33KpfYAleBLDrAHz4v0f4JUrG96YzBxy
nwJ2WCEsHhOc0bUgSFvWNwcjTl3nzVpUQYKcQ1LFbn5D2hTbdqp/t2J28RiRLTRSTh4ccLYsVAwa
R/0jUNjqOPbJz3KyXjrh51tiTE8xA0haZGMogoATezSHgahpeKTtHgzSue/oXGA5fko7bV5jQSdD
5o4Xb/yRmuk+ooKQDR45qTLeO1NZ3gDRolma8Ufref2WlX2+B5NHP++SvI41OLW5ND+SiOLHJeAB
D6M/6Kd3t8vp0GjLFyP33h2BbkVawD3S/RjtrcZINu1QmXuXFfN2ifmFAvAjjZp+OtoiCRLH34hK
AOj9fGeZ1gkBtecC4iema7RkWGbwOkKx91LfPZuubW6pOzLWrscRN3bMt7Jg7nLd4jNjMclRCJUC
VRYESO3i5xufynl4K8S4rBHH43XNPsCDkIDGNpzjiV4E2gde2wB5iFL4koyDll9q3LEoLUtzqSe7
D+FEms2XHrX0ZVcwOD02IBMJ+uMyQzhPk8fUaJxT3jifzZh2nKuWR7ZGxL1iDErxj7kJuCO2H26n
vVAhSSY8iSKsyGbNHlfr91SyXno771nkLY9F6gBMtDIHX6fxpyzZ4NCNQqZp8UkJmdyWpJcdmj7Z
ULoO0CZ6p58x2HYc1T1+zwemleLsGxMjEve6VEYdrgfITEMP6cvHHLYiQzVv25k1Xtdd4oguzsX7
yvJGhpOEPkkreZGbX5o2javRhI2kmfoXtVIftlm7hx74HZSC9GSUASnXpcFxdENOQgyWS0MWqXqK
2vZmeNS8OSJ7yhZIzcljZGO1g1HDSFmQF64CP10ZCy60pi5fPCJ9dW9Ty4PkoYsOAoVuAUHWn2py
6NeB2cdLGNEDn+eYbFBSTXVzz+x2R6UizexPji6N1VR3jyQdz345XCI6Y0LO1uBxNeVIiOAJ2Brr
IfacdNNPo4bE2YjN0i/dz9Ju3xl5me1gLK2sEZZE1fQPuMIQOQwNxhPNCo1ttS/5MPikJTJxoUlm
hO+n+Vzd/Lw92iRY5D8g3MKtGMXr5BkjY3mHGxQBbLsM5Qyqgk0TPtgwnyxahpdJrqPMFMdC+8M9
JmMmF+WHMx68lt4pS7x1er/VWIKeKQC4jrFvrQgrs8tcajPEunWYR2tcTwF5jt5BJ/G5r3pGwGym
LeQHZ98KB83Lb1mkLwzWov1om8kJK6sRezpUea5pcbJxS9pfxki+2alHJWF1mT1qL2q06h9Rk32P
PtNolk+3Phl/C6u3VpmNU4Cmigedw8bZYSnbpdl6IpURWpFLkE79I95/dWT3B1emXz0pHN3nPZpz
AawRMr+S4qzRMADjt063iWzfZ2f+bbb5EzCYRk2sNAlM5rm/2JqDhFxdKgOyZ9339trJwFn0JMs9
PfnCO76ETCIf9KcefEBy0/JAVPrYi+aTU9QjYvKbBJuua9R/mnQLF+3HoMkBQdtA8VqCp3KMd06E
tgX0K9Ezyi9BLayWJ7cJnpwp/oQRxE+423QOECoTLnUXf0boTEEHWJpQYszxxrNVfV8BqwgTUUCD
Dvh5NoPeIS1JNpiju3NsxK/e3btR8hUYr9OybBZObyMQogbroOEGr7aHYbHfwPt6iebgm+nzpzdy
D6GsdqWRrTYugU0O3C3Yisu9rxecDSoKhrj9edHDAnquSpq3VCO5rskQverBDlgMDYWH5oLZNll6
jkoVDpsMi8qUrfyB8yYLePVXZUX52NjDenSto1Hm8xreEtt6bbo5LkZa2T1ki/mj6up9BukW59ax
irhDa9GmgM2qgzlFY8B1MlEwxX1h4qfJ29HFzBqbj7VuvFltt6eVpOCh7XzRBBTV9WWBGximbf4S
2EDimu42e9qDGRWb3v0pmnqD0nRGNVh5vbZuYB0tTZOef3RplW0NS39JKvwIGXdl44DG73Lztm9T
Z3+0dfNCdvtCRwtc+I2paQyF7MSn/MMJHOa91vkSKLbMv/hukglEhU0CtHW34MoggSWrxijWmEl5
FDAI0NvSMtq5GTXUpsCllXwHzvRYRBMbASQR3fQeHBwBVjO+pKm5akuWBupXU6XVygmwnHX7gEJ6
5LtQM9tn1LScfTSWuok0gAnOv9EoP6jN4xBYewDBNICY7/5CEj/j3i55IqmfuSb9l662d4p6EzWY
05pPD+A1IlYYjQiqteOtYZw+wBEGHE6/dj9ugihruAWtWIO8Mla8sb0oGKM4PUM5esjdcUs1VBXa
o+08PzVu0p0qkJCbachpVS7zhxwHx8GSzFNsXC5aruvn1Onh4C79YRi5aTQJE8DCOaqmmMjn11To
JLhAi2du33BQ1tqV5Y87nv3iGFsYU2L9Ngk2ADy4MuhG8Cal9oxJBuwSfAMtAg019JBqTd74Nfhe
4KrRqYqn85J73HeBb3V1+7t2+QKiGR4j19AyeTiMWu8d3Nm4rzlFJK4k9CF6ReQIBM2uyxWkLqbG
aG8Kqsd1PfnsGOvSEUN8UZcb3QBmEDc7NleMcbF1dZJMbL2r61865RrJEpPDfHJhdvyCv/elyUPf
McbhrRIrFwDoinfPdZ6hT04c0QD2pPulqb8wA/qH0m7GFQs+uTJKuU2C/qGJ22Q1aPW762anCVNP
GPX6V6fBotDTW+tHMbTdql5Fg4Nf1L/w6HsYrUwLXZ1SwFl7cUcNM4N8M3tWMHXPtkpvgq2WmjfP
gUku6uUDEV3Bq4A4DP7M1Sb2vC+3ZqcrUjKah6zyS6r7/jWNjVMemfgBQbx1gJyPGvbtkf6HVU23
0abgfQcIX+ySxvygo4shuvm2R6w3U+cihBcA5XVvk5mWvqrz+rOO6LyUA1gF75wHqiM7ToeXKv1f
7J3XkqTadkW/iBsb2GxAj0n6LO+7Xoiqrm6893y9BvSR6t4jRUh610NnkKYrLdusNeeYycl3kRKE
dXtJqXhuLRGeg/kghtDZRL2aN3azBOUkwRZ4B6AG3z1A22Lfrg9fdB5LujxatglJ6mlKhg2dUucu
S8hVHHp9N9rE+FpsOYrxMcZewXLL97K8fdcdI0ZHNFCVI39batPJ0svCA2pzmUIKbG3nvwGB2FS1
FnlDItCwNVCUa1OnAzTcwF+L2I9SnIzmomRH8TvrOUE73BNeafVvqk3YLwyPKWxpD69Tt4kKGPcN
7Uee0TYvbj2rvVFq9/Dj8y2Phri10JQzyz6MZpsc8UWxu5strBeBvUkdNKY9oJRbluKkWzHZDjSf
oZhax2lU5zpE8gEYZyelT7hpQ3kDPlP/MHZfhTnAz8Y+z8w9UK0yr6tOOic9EAOS+mZXGB3rAvoe
bUmhEpgbOK36zh6Lg04pdjOM/birNIxd1U/LpxQYq/hrHpUNixdFBSvRn7Zv/cpsHRV7SnpV59hI
EEvxWLvNUZCTuJVdcNfSUzMjDVhIz6/atYGHIsks2eWwFhwR3JP5vUmC+K5M5c+ogSDoxNjEioAG
v79PjHo5Rc1sW9sLNKQEeBEk2ik3nnwEPzNgQx9YuYc6+CYVC6cpbu/TwnzqtILiwKS955phbkGo
YAe0aThVCnISTgzC3E34hqSnkJqo6P3BdkxQSvTCQxLqty9FE1CPDdSudONsJxPAQobZ4IuiMgpi
7tyh4xxq90tDxKZmKlIqDojZs/r5QEH16PfZEQZyttGilMZcPebnBQReApZgQZZVu9xm8Qt8xwt7
15uBhPpXqd5sUIP9xC8H5Yif8rJlundT+jj2chGAacCdQ69I6c2dOUKrimIdelPM2qJQ9LbD5q8j
EB8z4FXQia6vaTQBqaEj+A631iK9WC+yMFVnZGDqbEwVP8D1xtaNgImYnOoNY+a5C6Jub1KwOiGb
qM5Bp99QkLH2xaL8L3MRbinNYLeJSiRvy4UZILTZAI8szlM+cmgGwE6pwrDZiPWjnKLpQDm5Opdz
f0TkCE4pzxHYLy6K9WhATCAdupglExjMllNX3Gd6FQGuSDD8Di5bkfXZw6VNWeJCUHnhpltq8o63
Pu/6YtajVfP/t9tYhcJDKY0jbXJiS4FXbGjtgxCsZ8cDbKdtKENjClLGXxdhzraVzsqruZg1Vydk
mBXu5K2H9pqUtNolV39k1DL/5AZqi0gsSgVpXYBbxAfOPKwG0WIbIYoS+U8nPT3nQ1wvOs6a3WCI
j++bDMvBZI9NvDLQhtHV/o/HQgn563+tt8UoDWCnMbR/3zHglNuaFYu5omR4W3LZ2EoW5+8LtzYJ
QFmvR4QCVbVBt9hdOuBLtmZmdNrBxs5Kgne7JW052TpZ9WinfnZdBKyHe43ZdKCAXWX+JQMsQ7I4
uhDRzzu90/WtwDKwrdt64Zc4oDlOBQCoLuuQ7OVsVmJX0xh4EvDZQXSfobFBjt+Jh9SvoaCwRoqZ
S8Eazwbz6RBd2ZCfN9lMkZcERLBXvfo1G1p7LPP+xJ7Auuqm6FC3DppwqlKIb4wA/2HG6pYqJDhX
6TwBKCHdBqQs4ZHZ8xQ3IHcnsnD4UV5iaS4RCT3fKBUIbGxPup+WVxoyF3yV4Y4x+jwF4zIJoLKy
jMHYFX53J1PQR8h8UJ1M9b5EsDCTtMd8Y8ZH9L3MqnZwnk0X5htMHm/uO6D9HXr5LBHHXEy0df3+
R6Vlz2KEahZTD8KD0g3ZPftEExUKOqHU79guge1nkDTpB6Gb6bhACr4xgk/2vuldqenRXvmpS9MG
cYoctnVeYgMobhtxE0jjWJlsVczpkNrUPTPrJdHbfoPG4FemqceaTTX49wtgpRTSSUHpU/qeTGNy
JoznZAmSXZS8iXMi6AG3f0hwYdCPTw1Kmjh56g3wrYE53PqdfHDr8jS4MYzuCdtR8UIxnv1+jna3
9/PnCcMqogRiTrr+Pczcu+VpSwcfc4sQgSwHsQ2j+Csvok1PBZ9G3PTmQzmEiYqyRWSPsF5eJW5H
7h42aSjecANM1KDqL5S5by3v0IopjLR4g8zOaH6EEzXswnis26uii9SGQiVwqal5Xd6dJyk3XCdK
zQd3RjfeB3euxuK8ILeP0u55YD3RkhUcOOzcJKJqC8UO6x8MaMyUS6B4KZ6rdjz0Bim2YdR9NUPL
8op9LhVw5krjVAqoQE37ZMSjv7NE1jKeOScD5mVkILBGoIUrYEnajbJfCcEKdEx6oGTTJo5I/w6D
mtmSXv7k1/C89OmpNNyfKrBwfpTUoHQ4TR4Z6O2tNqkB8NHium7JM9fCmorDweoo0+PEseDsOj0U
3UjdgRVkUzATPkwvIy3yfIeWvvPymbeQ09lbPjoaReZHRVJLb2rvN1nBLpXMAXdjd9abpoZt0KpH
vYsPdCnltUELLu5bzfNxm7LVpeDrQ7hS+CiX76MuonxfhzUhMEVzrU/Oa1+LD1Q15jYvzB99UTvs
ZXnPVY1cgaCSpAY8QaJDYNQEMQwpCjC/flIyoYAwKRY25m2Ql4QVDFW9p16DZiq2rnSKdUdlFwK1
Q/w5YfECyn8fqea3nVAInWfC7rKipy5I/FHk4h5MaEQIvsWtOaKVCs33ucT6XLgOGazu1exWD35n
fg1ZD1+XcHsW1PkGCdKS3M475K4osgnGTpovo4Gs5cgXFXGS+lHP6Vi81LZ+60IM20MOxmMIAjSt
XthkgaSldw+4URJNM9TxyfUJZ08W0X5mPdFRl/xIKf66aBy3s6lRbax2CDPAJTQ9S+co2lY/RDdX
WyvzmVUjvhKnvlh28So060ZGGfnj5EuH82vTVydDDretHuxhaPDMhiO9JOrAzln6sVfhUxxa1d5R
9bJMpXnnaPIQBKjLWq1i4IyXtTu7Ldc4TI2iMAJYeeMcqWa/aaEJOMBhMr8kAELrWr1XLMEaK8dg
5SZbv3QeKld9OjadG342udn9Mor5vqzubAM7kKQMCG6dih93oKanEVz5WELrDfEBuy5ydxpprabU
zmODAx7jDvBye6tN8Qf8kqOrij0vDbe/ohaH4PFu8qnEsFgwttY0PodFSdhAoj1kSXpV9p9a4Ncb
p2+BUYnTVMXSU3VgbshDvfEtZ2ciApytLiAJwcH+aJMfaWpH3ME31Knula3uzLS9z3Hw5rnaQri9
XZ93anEmiQQOp2pRUdrFQ9iIYmOgStBnltxSRPw6yfzdsEBiRZQsrpP02QalSdc1aFATAKV32wOM
lJCZZ9kjooFlesHV0T006FU3kAeRvtb5tZv7DwrknzkN9SGTHy513A3UoJ8YLu6Gia5tXT3HJNY1
NYLDXLsx3R5FF6Pi6N45VJNMUGycusSx0IX9aFI8g5P93jrObyf9FAXJqPTOnnK0Dw1sZJHbGIUL
uu61ODK4DhSFqbCO4jgP9Ttl3IViGLONbA85A62WVx9xkD0gpritXcsDskvyHSgyBOjAn1mDXIUi
OAtXPllCvpboLFXGG2BteYomO93Co3yfAtQM8P02JVKKkjbMRqN8ypp8R/cV+yspSBntTngDuy4t
n+N+JN/5AYfoTxGwxjHwgg8NqUaEYPfdIW3720XnqIe0bOR0wmo98b1Ql3RKPfNQc9MKJeApnuiJ
lbFxqKHnEz9mXDtRtJuEfKtmsXSv/EtBanOOOqGzp5RdIr0UAZa6Kn/EXf/aJC3mzyi6NcMasn4c
3Q9t/uU4VJAS2b05abVr2uazmuR7VuUvecqygESPSvU/iCEkZDIf71lr5Hv2jzYTQDRi70o+QkgH
Lt0JWO40GnBUWXyfvjMCU6ehP2JtcFI9OTqLIFdr7+NCXJXj1hBV5dHrM29TXyebo4K4wL5t9ixO
pcLcRjbfaNmN2AeGiF+CVRP9HpVvFPS3CJMEDa+WvqSefLQVigCfiYK2mLlXbXUtMvrFkg8GOUFM
SPJA/9YIfjTAO8VUXfKWlY90mCmRkFyovN5ZGi4HOzzFo/wY+kTyUT85k/5B0YyM4aE/aC6aBjPL
fy7ntw+nEli78iixYVI1SH0dpXqSwj71Yc/oo+jCDeZ0Zdl02pwaX7sy7ImhtDsGdmvdAqJgA2po
P4uKv2JpL/lCpG0qgicy1i1WLV+RBhxlruqdUMDDcSts1uW+3X4ZivpUGxCm52r6MjXf5r3PQqVi
yCQWWE/anxoSbErM+mcDEGIm3XJ24eshp1UIeTyjxj9hB8BZ+H9H7Vzp0XMCNWQfFAlBz86dAD57
6eiUmNnSNpvpyBQ0SAv/yY3UmwjpCwT+eD1BpmxFf1GNk+z0qrn4XQhgPy9/TVXOkGHM9znhvHaE
0wKWFRp9RNIDxki7xa1hmzGqJvvDbKJ5k9jW1oZhRyEp3qlkPOYgZSUdfg9hvCJmxDE2dA+GQ6FZ
r6SCDadqcejFOv1JO3rFRnrbsYg8+I5BPI+R3LMEQqMw2W8Ib471XLvYiMOaBEsygAqTHnc37XSB
Jy3tbiaKq32H934UQEUpVxD0wrjClyv3GI0fqiqodroPPYJgBFUEMD2bN2OO9d0wmvNWQ5jUoA41
HPKYdDMnHLPvzmQEtWe6N55Nx5Vm0KVs2FUUjXWj+719MJ3xmZ8CxPfqzrCGAeR9QQpX/AxNIqdu
zVQb5UxkFbCSeByKLfIwAO9kgLJq5p0zRJ1ytEM+HiKvaVJOFc4VoMMJizwbl9KkXKLL4rw6lsFp
JsJ7E7AhFBXm6H6gXaq3cqBOoO7cCWFIAaY5pW51oOcsDr2ePEB//yyDhJQK6+Qm6M2T8r7T58sY
BuaJllkrSPUK2oyVDRMWLhl484Ezn2Q5g0cV1mYuY7RSVPPKLmMdGWK2cuFcUBYaDNjqJH9UvUEY
l6hf2qbItqb15pY/VWs3W62J/I0woocsmh9ykzJdTc+SFMjhwU/uHdwcMzURW6MsVlC9V1067Ell
/l3PMy2lCLxZOUMKL4z+hNXit+FmUFL96SBj8Sy1d6LSfgkJLiE38ouZo5wxYeHMOsGnbmBYLN9N
XCD5Dd7klyVPxcdXTgcDPcHcbMkdzbEhhmrflQFWpBYL8Si2cjIoDrYtiCI92lGPBtuQgGafTcGY
OOXb0GQO4VtjbROfmg5cdUgRFXM5obAu6DeyyovchgL0QnmGGqHS7D0I4c/coC2Tlf7jMNpvOlg2
yhHPXU4WClqY+qBl6gb+I7Xo6UuvqcimRDf5NV2bYIFLZJ1fMUyc5lJ0h8TpBmjWgbVlDuVnmjZ3
sYIPG4LuhkvW71tywiqXWn3gxB/Q5yFPZG9DivzJ795JjtjnbU1fvvQrFlTDNQ3x62mkcyCqQN3T
m4UD9UvlveMlPl2PrsPHPLD9DObs2MxwCiLs8NlMED05rzA6ZuPWCiQLLUqdlrkPm+jQD0ayKUf9
k8x7qKApsP0gPjL3BYdCf+5cmUEeY7GXpBlJkVqIbzm7i60wZHXW37s5xjv7q4nxiLpOCFubEnbb
vanY8+GFXOOxZ22zoPOQLGHdT9OD78/AUJCgZwahx7khz7S7j0mkdq07U0tvxJFdH4x4h1zDGE/W
ThXZcxSB0czMeVPK2ty6YsbrGuJGyn9XOUE5brfgYiL1KaeRhJUsVrs+0h9CKdrTOKD/bib11n06
hREek4puEiXGztbFxlpiROKWLVde7kOfLW0yPDtWdR1ikT04jtq0MyFkVvUc+fCM8Ho9KkNLzhHn
Lwu+NN61RknONxSmfZ2CaUIlczDals5aftTNdvDobz3OATkFVnBr1VTWIYh8KMeITj10qAbXn1eP
XQ/iMIsxTcIiWcibGObsB81aCCviioi8gehefrlNkXtdUROeOxLLrqdHmjkgqaA2HUlWNMq+u08C
XpkR9yj0enq4AVhrMX6t6uP/F2r/D0JtAw20uX5UP8d/C34V/0WofZukH2GR/YtG+6//9JdG25X/
kNj5bCynOmROy/0nlqcw/yGEgqNpG8LQpcNdf7E8EWJzj63bytEd3AgK+fZ/aLTNfygdoZejeKLl
/zr/J422DvvzXzTa3GCCQHJdnZehIyZHmV7+k0a7JnowH5VekWdrk8y2LKym8mwv6uXUD18ohHrl
OMMwp8y/7bTHxKEaVXTUTWF9gF8Ghz2hP/dyTeLaX7B4FWVu+uSS/Sy1ZiGxO0gyIqlBm7vOOIVD
zuLHPDCHYYXsYR0Odfs5VgJ1TVMMrEFneoIzI75OW9TF8qdch8pZ5p4bBxNfHI7gN5b6dqmsl9Ii
N7RuQBXWoOPRPo32eT36vgA3NxoRiczInS0bv+d6lxHo7N7Xw4WrgsMuQLWrJS9rgb2cKAevF2uV
HVEemWMWHYP1KnnzqQcUwvC+H7zesV5ES11+Pfr+A1PO6Mc+baePQUzO5u8QSqGnOdjjZgGwfb0Q
epddoD8q1GxQuSZqzm5D9fnPUVtsM5DuKGRpPlC8anE4zkQOY+Fz0AtCJnTpIlWRvS98NOmzvu0b
2r7OwhX/voj1HiSSShyP1SXOFYoUOGVctA2GZZSXSEVXlU/htrnJFIEtVWPEZFZQhYvr7M4YnJ+q
xFXVL4R0JdI3wn9TCnXlu+Mg1Gfndu/TNdqKUBEAhwPxwhC2xLkuES/aj85hIsFjtO8rjbRXd5yP
BUZXlNMYomvY7HKsaMu3SBnGYZI4Jlufjy1QYh/X8VGEE3kgaFZso4FOUXZ6eKVNv81cz697N01o
KWbXEJSOpMVc6tjsrvyp28Wt8RkMJEFEI8E2uRDGdaVxVa+ReaEcNa/L2iLjBZkqKrn+cYIpSlb2
dKVGJI611RD/rVkhevCaXye8E9pbdLQGadJozLMbGbo1k1XdH3AD9xKqCdgaqyYaQlbaYZRsXpxl
82lk5P3avoSKT3FpGJsLfgLrSqSROtjO/LLe55agFwQifuQVlN+XB6hYUSestYPOW79mMWnCReBV
t0340mvGtK8Rba/3IZcwYRxltxDK7W0o5mcVxPWhlS0BdUk+X9UDb2tQEZ+HlR5c9kf23Ab7eUJN
NOhzfIC7cg0NinN+bQbEsQmxSzX/cttQ/6gBdUQt4FdkdZBuDFccyR7fG3mAjckt2nPDk6esRzlc
b/y+ANmxQ9iDrBQxPuoHkEu65Jnjdrqs15ChlmTrUvgcZ4BVyggoG0U+TYn72YJRFc2UG+hTXagF
jQsT1ho5WSpT3REVAkq7gxRFvNU+CfobM3HHc2fNS/gZ/A+2wNResBFiFR7vktXLFTsEkTjZe7hA
nAZjQiBAid5deZ3FAO/2z2Fpy22tg9ERdK9nbwGi9GeJZ+JMP2Y4D+mHtPjmHNdc4+2wdDWKz6In
/448A+ZtbF1ujcKMsh5+d5N9JUMCGiaNxXS0WrkUKYmiCBAwVODyaU1iw0sWyx751D+Tse934dJ0
Wztv09IzW4/W20YkFHGSWodGpwXe+A50TF0dM9R0ZBS6806WDRtC3/0wazfdk+aCPGd5SXMWfOh4
AHZ/PskljKRwRs2jYQejhCI0eenDEXN4tcUHr2+YxkArQ+zYgMFtvSpFXA7TB+hYgFTGXh2WK9Zs
bd61olInBRkrMuZzs2DNW0STR+Dne2EFhDRVB1TE4Z7Ow7Tv4/bZnCd1htc/7o0if4K9DLCVAOZN
pg3IaHwUEtqE2Yepkq+xhcs/ROQkGpMJbrGZ8SrmV1Q6Qzwv2hfrVfcE107vcnJMLQ2bHP5NlVGS
/HPYLUTmZrlYj4YKcZoTaXTJqFWw9BszxKn8AKaFdroeNUXx0BKcvveX3l/kQGUlfofpyl2Aan63
TF7ArLaoappNZrcQBWMsi9piY5RQyuAy1ij5qYWfjd74adi22FmdL/fm3NxjRyTzdmjMY4ddoflh
Nb9W5hpi8YkF9WIatD3D4kzNXfJnyfWgKeTgaHbierc+MqWYtx0JGPjz6ESl6Dr8okGc1+3sLC6P
zoCg1zLbfT2dwNYiy88GrJAMhztnmrStNkscHeRFjP3pb+99vdqvXUwSDa+nBnbV+jE0ce8ZgjrH
em29QLCdc1qqq9SYPoec/EWCb8yz7M18Z5XoLeib4McCPraBROSlgl9HsvxAlxT3eQKYWhsIlf0K
AWKo9e55vhltszgqADXNohRy8vpqQPN/SA22KB279h1mSh33DQqPiNYUZsrFw8Q5soClhdijaoxw
+7IKEH34KFoGiC6DNubGA6HLo02iitVvqwVjvl5gZ2UAK3IqXChmwp3rqdgtTyFlr7WDnMWYwJPI
P6aKuaCsy+3aXV6bzd8X623N3N2joW/36/C2Xqykue+rYhnyskjrCN20621YBMytXXlcz/5A6IwG
6+F64bgW2Ry+TSFJtldAVRyqATrFycVou160Ok1BA3TiOgaRCnmtwpYNXE7rHUPSrQZUetdK8b4+
7zrerq/lb1dnX2iHHCLayruxCQbzW+eE7EdxAlHCREGYvjaWpDANDOq8XjRaKrdNxidSAKK90u2q
Yntk/c5Yf1FIW7K9pLad83I8GvmTBgZOIKHglwl+EAEKAVFgRDhN3SakCA0zClE0vkkPfhCjs18R
ikiCRB/qe2MIfqTEHsf8xwhw6b6xDQbmykwuIHhwr0+U6oyFN53NE39rPZTL9fWe77uhPDddZ56+
71sfuj6AmPXyZPfvK/DPBn59HHzGuhT830r+WxmA31f/HJmKkAhs5V2lAqAzy4OLlR24fo7lwiO4
xFVxIFUKVz3vmCrJeJZxys6vt2fksu6pLzXnENjZtIvq/FeUYQvX0bmfq7KY97rr3tPpA6qNPPy8
HsXLEQE9EBvXw/XG78f8d7fZzQiFVUOk8v3g9SjLoZrpVQ86gOdYL/72/9fb1AKuXI+6kcAqMubk
n1OvLLNouF3PwqpWue5RqF4W7Ox3Rwb0DmBmRTrdcTQLhsX/nEK/r65H/SxDAlKXu9fr6zT7fTUz
qy3GyuncjjU7c12Mu3XKMRamZt0vnYM/+pHlPLKkQ++hQSqyqkTWC4cuu+DH1TnHvhq8AcXz1Xox
2naxnZiRPeo7DS1/0Am+YdMMop7RQz3uqL3PBeLWqE/8wxQ0AKtofvFpQPcdZ/RMSz4BZE1E8pqO
EOZvd/3TozBSIqAb6X78eVS+A0lSnmab0YeqPJNPs5wN69F60WUCs9h6WCZqRo65PIhdS5Ud18MV
xE5eYJEd18PJHDldv/+K0VioV+2xTy9QuhL8DuwFwNuAG6PXu/zxf77l+0/6C6l8/YvrbSgUnFO3
tDi5+W+PCqfQmf7c8+dwffY/L2R96Ho9qmwetV7/84zff0pQVPVwJ+NIse2JAWJ5j+tz/+1V/HnZ
33d///X/xW0FmZl2JWqMxol/mrELNexHI7AHhtrSpylhMAoEl2MuRzK5IJaMtAipcMJ2G3IGvTl/
iSOn3xZu+ZKUJt46d7b2Oek/pATZdw3WrDe2wr9Zon+gDa12c2hQ9J61fF8YPBzWNPY0w8q8qAmf
R4s8po4Uz7PCsyLDbtpkvgWfvFETjl6XXIqifTKLiJnGadCsMqPg2O+f5sEZtl0lXunAk51LHBkk
oUuQxwRJkLkbw0v3kuVtEra6mYau2acaE58CtjMQ3Ehs9gLbi2vOhbbZxk2OYpcQBwJP21++ApTm
jIPvhaL/YYAWIWjqzYlbe2OXMb04GxlcXe+nUX83YfRtcGoWY8dCG+/GrMiYtTt1BgVZkHyckGHA
55Y28lIUbcfQF/0InTa/CcOvYfpMXZJ6zcXfG2vIjvPwte3pudlmSD4YG9K8GFEImwezLW/1EhZb
FFQYwYPuC7XLthSudTB8KhI4sfdBzc6tq9tXzVZf0NZrtRQwMuzCIf910yXTQ4Ljwkz2Vo3IBZmx
hshF7cLU/CT9+N6lNPHSZ5+i63cdS67bqUs/spq1blXTdo3EXTXRzS6Ia9hwhLBpIBucFl8JwvKd
xBPq1ehET0WC9kPgMEQvN2IsCdvDWNMbyBQm8gDoYJ1Kl/SvFuNmE27HOnhpRje+JNgbPAonWILZ
Pu5ynf4YrYTNmBHoVkP/ikro77rpEO046GfcG7x+2c97EUZP86g/+7YBNdnQrmfFAhRkzjm3lH4Y
WyAZaPE3IW3B4xDoj85Qy4OJaTvE4/EQSefRKdObgYwoJhI6kggGbrsmPrQVThRUVhTwm5K4NT89
RMo9wMAm/TfrrnKc+F9a31zxr/LqBIJfM9QETUUMcI3U4XCGDJMRC6xNVaAKpm9lyRQAjLh1o5q0
iKCtz8KmHdJPE3IJLTllWnpTViSSNfxeSWIg5L5Uh74iqqJIm50cJn6c3WzuR8NuPUi3dwbdfBlI
GuBt+2kse0tH2ONpKF81lK7oQgqPHky9jaXjWVkgWRO11rWzmGXSHgW+4SbxBYiXeaiox5LTGU9i
r6WEQORWQuir9Wk11oN0hHgrm+K1ZIjyph4SvANLyhvGuT4Y89BfCwFhUdKCGCnI44mil9yTWAGr
w4eUdkMup1Rdi5xYv1dF19xN+W8xR48F0goSLZ2NGEPGvif7qhIuLO+yOFXBKClgaV+zrr/kkb/H
M3t0SxdXW4zvPguwnSdAvtnnQwHPe9JjwpSoW+k+WnbVHCui4hp5kGRdbiq1KDo6SsoFFsqlq83p
Zp1nqlqA/6jDa/AAst6/alLsZ4Pf/WKRizdqNDEjMTgVWd/s0Dscos4mx61xSeINR1pc8U3l6+1O
Bcl7kYAx8kFUAkmpPbNg5LMrFqEtdR/kzfU+Cf3XzCdPslYxrMX0GA7isbQ1SMNE0YS2hfS6kpdE
2NW9NiIWi3FE7G00NgOo+oPPGOWJKet2UcseV47sotvmJo+Hu6A36R2pw1Cg8+vo+7oqhzVniK9I
kdc3mcYCoPiYh9STDoRm3wgA8PH7QtrdX/tG/WLWFk5jMeV4O/mgjZe+T3+XUYMrwa3tI9qh3NL4
+ZYflCl4Tz0GYKknP1x/PM6qeNKJrdw0RfLVFXaASCwkukiO6MKkmT1mytmT1rR1dL27S+0resDq
ADfhAXJpvkVqLncLi2AHMrnYu5MJnKFsgcjgnIvGjy4Y3ken8tx5eG6D9Ez9ijCSJn1ErfmMiIP+
DwrysQkvE9ac3FCffb7H4UNijB2fXdw7OzoopP8NDgDK3wCQxXbQ+9+Onh+TELWz7tr9Pp/5+eGD
RmhUzjf68gHlTpiAWUVgP6J5cxLp7zR8PB60QkLtzNygI4R2Y+yiz3JAj1AsupX+MCQdTMwKE3XA
1tNhqkoPMHeuU1OgtXERUJaRrDyR619TTqxqHL1JWS2sTLlQr/pPTBq6J9yS8wILZxSSCorqZ2u8
9zbxl36Z2GR9eGVBuLuCGRyA4vNFUPDbmJzNZHsYuAOP/mRCmz78IUFqZv7NWBIfGMIuPUi/+yHN
hJDaydnj2Lh0JBvd6Hl4XYsi34DHRAIKaI16s7OPs5Y87sAluYLy8Caayvsqpc/W9xWxkHIPDc3c
GfH8WoQxNOm4pS2lUPWHLBo3Q19g9xySe/J2LRpUCJzD8UMaUmxjvhFazC/onUbWjAbyqLvAogwl
afVsRwQrmfaiEuPSfJRh/Cwh5yPMrs6jjxFSn/vkxHb1Bu0KwaMBER69fg0KLj9Y5W2W63fOXC+a
FSAGvTbukCxib2hRJ0ySwZgw833Xm89tFQLcD5mXKSA8SM18tn0GyCQqxT0xsUC38xgDfaA9yEIH
RY0GsO9LbMxtBvyzkD2GsXGRUIjD3DZ3Sc0VG5Ht2M1XkcjuxkJQrOYry2wbY+3E6CBTudNtonXp
EJ+KosTiUKfA9D0XNvotK78WFrz9XCL07vLwzo5QQBS9/JSEEOBtPBcyijxAJsZu9KkFhrEDLi0j
BBLdAYnp/k89HJ+6mc9Ri5HCICdGXFqBQsGQQAMTojCRGg+6ZZ6tIL6ZwboZmomhOLS7XdksEOU4
3Mo+/0wX+KFV1bDgMFFT/CVN2XI+yOGNKKKyBDTd5lZMWFXH0vR6CKmx0+/w0Qa/2HNQxZdQxF5r
LX9wSwx3ukRU74jyTkTnIS8OQ26nZyOOWD4J4e4Sw9yX3fDALpeJmrOu1jVGOBreA1AJEgcDNEYI
QNnsPRYGfJKB5NkBaAUG+5HR3L0Ol23InD1YEOu3CekoupPM1wSY3kOo0i8agt8yR4wK6Wyj12Xn
CZuu8DxX5b3b19SaHX03B6DvMGKPXl0VF0riYeUnrG5t9nzam2ZTgWvYe0EpmAqkgc6ealN+F0Bn
vZ2i/dgW7jvDERJYFvP7sgVll0IYvwEFSD6mOLsuM3gEY5qZNicyKY3owAw7e0HcFcb0UNLZvbNN
gfUKDc6WGjiovaiUNAOK+ihVjMOvOxoBpa88K4DiJ79tawbcwZy0FV3+s4iBk2ustVKU6/uApRXK
GBCvA5ibZHjKWRIejKJUOxr6p3IQ4DcAkx6BlzgMiK64H9oRmn1l3M6OhdqZ2m46uDuWSRruxoTE
VFyXmdXcJDIk/oA/uyl6CpSuDe1FE0urnTTdmICz06DXMQQFUCRtChHTHrcqNaXXGpHaF3RumDs+
AbSW+xkr1TYyGrxPjX8VQ4BjoRX+jprrONf3GfMry0j/aGXlg6kebVcHTU0c9xCA4Xcdu0TbS+u6
+tH0FM47fJ8SzymvyLzPAuu1NJcEbnGvOypj35e3u1Gfsa42ROZi2CNPU0PznqEzFXziUwjRXidE
bhPjBU7HC2hFDPO2oJg8PnRqwHNaDJBHxrPdhbEnM+OupdFJfOX4ExQuIAEHNj09ch7ow5ET9fzi
4I/wZt/YkZURIeZFRTFozXsX0JnTy7ndQhVlCUNfLEKTQZfdyyGAYBZLn6YMxKwdZV8m0gboJbZi
P+Y0MBA0JLeVQdnulxFm7R44BWKBBHbsBPW/VhZWIUq+CTrQo+5XqQckG+QIVjN2OejQYBnRWyQp
hGdOSd313AY6/GDeCuxQrLqSXRmB7UwiSLhx1L13jP2eCZX4ECbqR93GHQOes/ML+e/snUlX41qW
hf9Krpwrl7qrZlATyy3GxjYYAiZaQID6vtevr08i8xEZ9fLVqnlNHLKBsK3u3nvO3t8GllQ2r0Zf
P0SNfdYJUemRDToWpEDHBfFSYRXThv51SBO+nWo/tSR5kZMuI+WBzNyMOcs1f0g4s7sVhbS9aaF1
p8VESZ8CUGLZO8jC07dEGCTCOzeH7iJvQKm3N9m+DYI3EcDxbksNyo/62IUdgh1GJdHjEPLaD9AU
R8wGHEAj33HMWLYRxBgn5bDu7OxqFYwfQ2I/RaOyyU2s3El/BUG8w+OxYVr/6kb+sCN1QMVmaVzk
Kj1ANoVWAMcW6OdNDY8Ses2wTEeUznKC0I0LEjhCsAT8glMEeJ/rAv02X9UR0mfeeTaOXZyzgUej
2QPogvErU24bWc1pURb9npxFWkMeKGzs3v6INSJy2U9hiuwHS8lAMhRrFypBQtrXzEm5C9uUa+S6
eRxTLTuySsEhgplrZJcR6Ae9pdQBi9Xv9G0//WacfkTh0VM5tQ39yl3iZ0HzbJ0n2kZpvYILAzJH
bXPXRhy8ZHz2blsM1KPtAXums45Ci9aCTRq4LRWPhie362UoedaFq6cTecQqBfXWYNHQi4Of2EOw
MZItlw2EwYy6k0YVeTbBm4licNdyTlamhEyOdjWWRwSN6RgsJYViYlVmnz7ZXY7vDzCQhzclrXES
t+HOdacPILfoT/wSiS42gEL60XhQvBhcj8wRnrRauy/V9gSY4mwpwZ0dcpSS0KOUmnTvmj3iv2V8
YiFfNBoBDoGPdA5CZZ7Za82L4BcMdbggHYwVso8zQs3I1k185n0+1LMmbhQSmbC8BTW2n4q72qCQ
mYbwnhwqhHAqs/emR27ErqCkh0+og/7s9B69G38oyHwcMnyRlq7cRlQYiEeLuGt3r1pBJBVhXsmI
wzoAZ7GIu/AR0aivKs9egjq6Jo1skQ6MzjX6mBZaOc5FM5ZolPTGQdXAbeXo9XsdsTpyCtj38p7q
EwaAwo63cSWTTxHDkm+aK6kVLuyzG9DtjMOq+pY1egkwq23WEst4trrLMGWO1rK8aqPo00ZIvJAK
+cY1U29dQUeaNDvMNbFD841wByQ1MKhhMJexlGXrRlz6TLo23aftU/U2lGsnCBiKLetFEldo54xy
GmwkPTO3bsxqkT4RNgvuAKbH+5dxGDg0v3Y+XCyR49IdM0+5JUeHX2KmipCdmUMUgLjI4WZU3EGA
0jtA2U6g9BOEuDq3h/Bk+/nSa+Q3BRk8eS8CX5LCnY/P7GtWtiromStMR0tbPkxr1IVLW01x4VuR
/cTkQ+6fmqacjMbKOpSI7vawoDi5UWiotE9BDd9Z6iBf2QiRlNG+RlX5WSfZ56QpEUlw16YZgTdX
RgSmvAXkoM6GrRagaAtiZufSjymqftFUYoD79a4jPoNWjWhuLHHdMO9sZ3JpoR3kSrpWg0KX2EjT
ZYtHVnlM3MbpWQpwMx7TpVL77xKA/XURbXtW97Dg8gcGzYOWj2fT4/RMVtp0nJQotB245XzHmB0I
DbxkHs3ZIvsysvMAgZ2fMzezL1qnPGdhbK9t5C+asctDlG++Zt77FKAXln6IBBID6L0klfsn6nHd
QnTRyRS0T5FZFFX3YOAnIwHm0vfBGbryLqjzY10l67I8ikh9xknmuC0K3uI991lsdNKpEiOnl3Tb
Bzl6GyLRp4XpCJOYC5cJrafcaZH3qrradVQbBVNVs2nC4jP0TWwHrBLapIYCKF0te9jmYgLM28qi
DGCTIPQPHFEYL/rYnsHBXjWXsAOmg75+b43jQ6H34VZ5pqmgxUwQWZU6Ztgm65oILJCnGNAtUS7r
0V4hMn0ZTfMFUgglBIVkkOSzqewXrWne0vStq1ysuDQ4Etm90kY6F/j+EyP9VPmw8Zh/en50Dyfi
gRzdcUp4hBuYmm/ojAPIz81zygR7MQbcksJiiBZanb3GYbkrS/M+DWgR6TGFgn6nIwON1fxeiHAP
GubJVKr7zkzWPpTEZWa5Z6sfqSy35WdkRWfbe+z05k6tpFu/JqtOjt9zma5SaUr7WELbO7amI3sY
5MsWN7eo7HypKsWTFJzyMXiO6uoj8Y4aTPtNnucKu8c6ZGq/yBr/ziU5EkI2DCXxKRTQfx5WV1Io
tGPb4q2kh0YViZm2n69qE2BY/aTp1db3fpS9J+2SejhLLktBU0aBFlzG4P+jub/4qf+boE9DNfdX
gr5jBnjvb8vXKKv/XdT39Yf/EvUZ/xCGZk+COV0TAv3Z3//WfVT1f/1dUmT9H7JuWLaMI5cAF/kX
8KqNqA9eKD+WVVnIKPf+JerTxT9sTYH9xp9Zmipryv9F1KeY2r+DV3XLNnXNNDSVTygYNzUYr7+K
+nTbyisD5sEtqvmpATk/UB7k6qq1cUMbX93M9VF6wdlNS2OZdepUL52fzw+1TLGnlTA5UW+h01dq
KdaRktsJ8hka+NMgXbquE3WDRiu6IZ8qxtEItWQSR5RR0K9p+FI8poE1P3SdJSfbYJJlECWoTa1Y
r6wKlupTQPD8XKguaM7CBy8JoRul9KJxkkvaqqjk/OQxzqwXf9Au5ANhmW0p4xDZijYNqZwidi7h
q6yAl1giiJQt8ivo5geYgfT1Jk4cOmk7CjBZDlG+Dn1CR03PIh1bt85dQNXXJWvTHLUMQmG2x+ha
L110JpQW9C1NFcr1A6lmWYIp2k+Ldy2j1IY+85Rrxo/CAktUeGcqFk+xwLmDTIPFGGrh1hq5lxMA
upEgvywM4d7i3MidOrA/DVKySsZ5fF4ZL1gk9OS43RuIB0l30JlXrqQRM0Yy3IkoPSta8CJyI15C
vZuiO5cpIJztKF8MWSIQrnkhFJMsE12lYuQhROmpsE//Ye1XT73w8eMz7ekpnYh5ot31A80Te1hj
+bE3puhH6vKo17r0koGkddxMASpPXTPUuD2mL7nHXu1NL3HQlbgLDacC7aXn3LKAERX3SgHsvzKv
tq88Vhbrfq8Lt5TdDjZ3QqrqKsC1s4qlRqqYVWGuHvt832F6XPpe8bOoIeNlGlYpqv2I5ReklKxi
I93VXffeQXm0tDnKol570YZ4dJhc8Y1biQlIsO7BNmhy0CO7AeFiGjs6cOCuCNrATyWQS+vFp6oa
pAPII4u2hoqtd7ZN9S6ulQ8Rc7Ti/CFpqdTU6RQe5SNXwDstQmMf1t4kHKfqZ3QMviNfWgrF0sZt
RW2x4cQr/ZdgcnvQNEaIp2LUMjOIRTGROZ39los4XpZdeZemPzoZXpydB1TsOB8Wo8juladIZVcR
r00xTcc6Rc1d6+31dD7lcgaqxjp7ylAtYrkiNmuMT0G8SzvpDnIZDW3jhvbWndoOlaON0Fv1QKLo
PcBBjgb6BP0xNhBqeXDEGzoWmzoirLQR/KWSnMuekmQhR4+l4j5pqX2sGwMwsjysvEASsDbxuki5
+lOv5ZPU3Ji1kjpFpDDVs0IURPjrqJ2jAjMVsDD5VXQGxW64PBELLQlU2MIv43sLEwhLQYytY3+n
WRbO2Y7VmqoFN6gtnaIwTKZ6EH1Ml3Jp7B5FXGwToI2FnXZUlrelVulUclmLqcGhtOqHLiKYKQby
o6ecyYZak7pkxI957VkLuiAGccikRXROnWNquO9ai4NsYvP24CkM4iBGSstNRLpqJzySErT9GMt7
v3EEO1VOKVVYEdTVOB8+eYPnJNBPko/+LCqDN4jwO5mIOQC296BN39hmsdMZW0uS7ImW1UQ7cD4R
fIzwNii8i+8usR5S9qVjMn0fCBMcKHBOXKRR76h6UjiCDm8yMLuM0vCuUigleszcamnr2YQtlg91
KV+YSuNmVLim21A7Nf4hLtFsBXF1xljNFIYoiMq1F0XdgNlGTShnNMLS4WIytWKU4PQKX1oNRhty
oM/Kqqn0TfgmT+r3Rizfo5viTibQU5h19yGLo8s8sfcsMtmCD1fpp2zo7lJrpc+HrB8UzF0LzDjR
0h5Tf+WTBmaNDCl+497jzXuvtOwi5+1Ln/MhtTE96mgqYRnZG7750jL1k2+nO2oT6cpsklepL69K
py1bVb9mZDmQT8xaAFuWkgIfiOWLyyBgtsOngl4In/dGD8LPHkVz2I9rSaUzQpTW4NQ1Hmro2GaA
8S5m2aJoEXNFgJMZQTu4/VVBg6BJr/KE9QBMs0JNyKJOk7cxwdYloNwCGd87oLhPtfFPoSXex4Fk
pd63+E8CAlaseFiBlE6ccYTdU4/6MWj1vRfTNwn1JzeQP0xXvcnoW6z8UQezqZu3rtqu7b7bmySJ
O20ynsiX3fdyCZ0H/6BKsUlOwCGouAyQRMreRXYp2CX1rabt+ig56QlqQsuE1kY63IqmNkYU9Am1
sonj9By38YcXavR4q3Jtt/2rpWGUQjN8agvo1tPVxXwXFw+hS4rvf4yC9VNHWqVbu9SySPbpsMPg
6zcqRGRRZW8LbIM1YNllFKUsAzTzaKXue0s7yKkUKFTp+Far3iNrl4uHeiNrEZDXTaEBSkRwU5lA
GNCIrYWGnFyC2tIXWuaYZos9rbyF2XcafKYTyAmEyU0+haENVWYji/GiJAgeihD1LRWi0sDEVkf6
QU5hj4Z1tOmgvOYwTgthPvVEnzvT2W6rubKpLFdbeuFAiVd99rrAc7xKe0u08tyCjPRgrdjJj9SX
t+bQf9h9jfjYPMSdds0VcZ/2lNjNvnkOTbfejBaoXcjcTQMOMpOqS+EN/nRr2NX2VqnwO/V9dqaX
edFJU7Ns2plKskCTS9xZaZwU2EQgY5zeSh/swl5XefSqY8UDhxM+5iMnohyySjaSfSXJoEpFzv0O
2KIEi3aTEQs5MU2oUAnOGyAxDtSh1mnGcfJgFT9ElxRYjXkdtV+8SN3BvWVK4XSZzOjGGaLpJczC
eGvkWKxk/aY1+MCULq+E8ezLDqJmaD8HqP934Wj89CN1Y5hFDFFFerN104JWdYeD0yYWGml57Bss
z+OXuhPyJsvDjVVpmzaCqSPLMLA6r4g3Om4wsuwxhTS0ieG0PBgYtZcsAV81PXygoUZcfVl8kEsd
ra3iqkU0N8IcK3ca48SvmQ+5mcTloF2zlsvVz61HpFcit64BQAJHM+GWTsBx4ZfPqhXfDQZtCC8L
L0bifqQIbVYSqT69CbuwHJ6M2rohXNfF8Bhwv+lq3MT9m5bnWJ89+YjbcqT0QCDBg2LnVFaek2Or
U13xFFbCZcwdMdGrB0vXyThK5CdJkrl/tZwJtBPXIM00bqzWE+UFgokhh8gt6VXcMbG20Nltmo7l
tJE4idbeK1b+LuyTZssvnbB+ViCIcZB2t4CQQb7o4WHw4eNn2dW1WeI3vnyqqHsvQsAUFHzRM9cQ
POROX0pYbmAXe3fY2Bo9ZokaMD+KED5q0VtYeIA5xqOvhRfSjnC9ygdC0230lPJeqxSKY1Cy8D6u
KxVjrOH3j0NKMT0Zi/vR0gBhGftMCDpAcXzfxMZtpvAdqx6ZRSCtExrpXeY9iawfVmnk70Whcd+d
Kq+UVqRUf5DUqTpCt7qEQrZMg/4HEEmMhnV+cplY81UaQgdI/Vx2IYOQj6sXVg4SFlpmWxFHP1NF
qRfeeEM4M4OWNbyj3GG9TdpRaabx2hpGZNBiz4xc0hOsGSIDRjisi859CCoEH1YNCJQWwkEm/Iqo
Y/zIZnvONBRcYcUNjmbZxZUE7117vIEATYMf+9XT/QfDwlsrpa7miCFlOEPLAbjdWxvFe1rpl1Ci
KBnH/mtvdT9Mv/05NPWHOuLDlLK3wEY/k8vsK98NL42EvxOsEbaHdtPqNfUSt7koarIZRHerlO7e
UIXrDF5Jl6OihSegNWebKAO/GIbbMDB/qGGyh4f76dcMsYMSv3TEDQjF2tY9E/pRjc5KQ3qQVVrv
fk1KoJx2B0WOyOtqkWH5xlsdG46b0rQcJ8Jy1juM41kjQxbpSoQeRgL3VILbIRcM/829nllvWugC
comtDTfcPqHxqZjkLsoQRxCImdSr6eF0yUXzBcAwnKdgML3OSeuQ0pofrUBYRRhaizP+Z/y2Ni05
X0HFEV7pKDwMnsfw77i4POi8Y9eI0BOhIKNRI4U6+hpmyg0YoUL0u8CiCp41dNl8865z5TsVRO5y
KKodnVoWQRUGZitZt2pzW4DRU8vOd6Q22zbAoCzZfte94VJpsdiWTXEaOuVRzq1noLS3cMG5v8hc
YBacdBQgCM8ggI5d4nSSumsDrqk6Mn4S0XiOENtiymQ+MAa3fsodqrAfVZpf66yywhV6L5kWqX5X
kvcV1cojLqyVYYkNRqkes3eyDc1kT4Rl2OmCXsg0q0Xs3xkhA2BACVAKDg0ojjVmCtjBWb/VsKJB
xQYU7D67nVLvGugBiuenK/9BgkewTE2iRMHzogbEHtUlJEgl5lXT/UfLbZ2sM4+k4mL2bBzMFx/0
2DYIdm9T9Qnx0kfguz+9sftBxtBb4xuPns58Gwsd6++TnpufBU5zF5MFtOx80/s5PlNmSL6dYZYQ
7wgGd4rS35bBXa8wXhLusLEynPCxu1E0KJEqk4U+wUTfdEO2InovXHgAVUkow95hCCdKWdTaclE6
o4lqrmAROfp4Ssbef/bLOyDWwvGwODu25N/WQXRRRw2q7eB/gKhfN96DYNxTjdV7M+k+aR+Z25TU
5dmgMz9Ec5lh3gxrUJiGgSN8fpokBRRKzvV+TAYUsZCpPXcYt7PB40tY7t35QdHt6nTSbOT5z/nv
YiC0xFUU5BHMxp/5xdnxkE5MSgEh5uv959f6XG02BHL7A/CqHAIfGlhrKnq0rSIBghtiIsDV8vXb
EIHFe9OUadUuUwPgX1J0hmONBaoctLIEcUwqWsB4lBQwsL+0Hfi3LwW8oYeUW6Pqvp3k7Lj27gjE
6dfgJ6diTAczk/rylyMhNoeaAJQAx9HkaZm/bTp9LyEq8EaTgL6eajHzFoRH3mzenI0uwlehsHPS
zk4WW+h0TGcXx/wclXi6BM9WTPaKFCLJ6MzfLa4kfVz9sjn/tkmy6MhVizvma3OM25WRYkWa36+v
qt5xUZrW0dPYq197bv4/ugmITgjGsJx36bxXopoxHwkQVZdpN8/7f97X89b82tfpMD+fH2g6xcz1
/S3wJqS6zWXeFQFMDFoOf9h95hfnh7KHPUk/aFzOu2L+kNSI2T/1ZGpSa8odgyje6r5aWVXsf+1f
PTURpUq6tk5sV3DWUQJJ652n+ainMjTCiBi+PQc41CFne+Pa85BR0FiwU2RLVWMsKO1gGJrMRr+8
8e+bZgz1QlF9RFbTb34dvcBHHkvBHGHydHL4UxWN1gw2mQob0CWml/G1c/sv1873VWOppjugZWGH
/r4HtcKHabqxpLFaaz6KiFVo+S8S0vDV9x5WregGRXzKGMdZNX+kTG5PSdlB7J8+S+sWd7ExYrvB
VYOXMOFC71Tidv/EVPUfX7Mbomf8SaQ+nwltGFNLyFzqP3xu+nvmVsdmP58M8+kz/YJRjPyCPkWm
esN2PoP7RuBgS4UzNhNlk7KUO0Ma/+P7Glm8c32S7u0Usu/83vNbzt9/DA/EWKG50zKj3H3dV+Zv
PJc5v8+u6bXM1FfTHUmoo7lyTTwqNAhPpidxIn6fft9X6y+n6Nfm/EsjZdCtPdVBpp09v1TVvthI
UD3S9dfJnxYejh+v3H1f4fPXm/9kfm1+6k1nody2mKhwLvhmsJ5/ps8n+/wb33//+yk4P5+P97z1
9Tfz86/N334+P/3tta/TFqkDjoP5R1nCLErE+s7LUbTH6hZd7+DIE6x6/p4qeTfoBiHdDOo6nAB2
E0J8PuIdvJ+VYd6lY302EZC6mXWrAmkZ8UHXiOxSC31z2ewJvs9vqDWe02SfVVNP3FZBDyNPLbea
JAMmlJqtNGCFnB+yybFaKqWBaGV60YS3C4NK9sgFy0xw0aqLnyXFHBIZBT+Zf//PN1PLhUxnqfdR
nI+72Hgg1p0M7unBDTpGgfm5qxpEUMybjVqWW6TQmw7Ppbe2heHt5x9gCosdg4BJI+EOnUyj4vxg
T8PG99Pv1/rZ9DH/+Gtz/pE1n/bfv/8XP//+n4PezJDlAS28FZhS1t9//st/97VpTh/nl1e/3vqX
F74/4Pf/8mevfb/7/NPeEC+pW1reRqvE6rcffv/919up0zj8238/ljTo86C+fv133zvnt9/75aN+
/zc1JTCAOqylvt8q5ORSYvmZnMZiUgZQt/pls5+8uSrRRdvGJaHqj/aL0pd4naeH+bV5a+7LzE+r
Plo3k+NObgIarvbUlynU/p8Pw/yiF0FSrHoPpcE8jPjTGMuH4eb//TxKcohXKazoZr7vz1aY+YFA
DQY1b7p92mVerjNNOc+dGTGbYgH9MTtggFuJikUNwY/cyMeQmoYB92D+Rasrwhti0qebXTFPIeoI
BJ8eWSvWy3SE0sr3ZRQcDEXe9CA3qHjhLG3NyS0W6y59pmjyqs3P5Yn1Oz8d7PIloXeAHhT/ljpd
tPMWM4lN5+NzMuIAnRAi+bXH0gY5xOTMDOHdQYvEs2nJRXWT/7H122tlSTwWJUd0VAUdrFrp/vnQ
TTbnr9dCud9EREvLo47pgV9oiVbc+AVzyel44vRAbzttKeyYr635NYxBnAMCadcwhCnU94rZL/iO
/KaHCUZXbTr+83OjVB8JNUA3PR3budsW0BnBfjsd5u/u25CXEYEqPhXjqfFWTA/z1nykf3tNm+aP
rH3e4awzrHx14L625wPdptTUast25sM5H+L56M0PxjwUfT2fBixjZOoFu207N+MCtE9T558+3ZDQ
EeGejB8wCoqPNkBBNx9BfXZ8fx/R+cUwxaQoMVdt4LRiXfYBDhvc5aUQ3jFRAvmNixM4ZjHIcxCT
4bpI4quohuImbuFW7fMsrHeD8ezKMJ3n1Nnvhz97jQrMVgoqREkKMOQ5X3V+qFPKAJU5QwOxT3/9
oIBREHpUl4lfw9M/WeHH4A0udb6jBgnHrmp/CGXkGpyPkzcfonmz4RYymQXWSlVN8pU/js58YL6P
jl8qLFJNJM7zIfh+mDuj30+/Lkoy5lfREH3Mh2E+QH92qJrp+HSZmm89yl3zQckNe63nmAfmK+3r
EM1XHsB0gXASnEXlY4Fup4r6YA5bIidi+SsFeJqd7wQUM41ZKM2EKH936SSsuslm7k0obXRQZAHP
z782bQ+zl+yzfh6mXShPD1/7+4+noA1YOwY0wKarJQhVC0q39TTfIOdrxx56G5TfdBl9XUuZEeyM
jPpZbtGaNkjudjSOPhIQ7gy+hIyMkBSXVZGKhiftVvQvKTTPP8XNw4mU9tLKGPPH+Vwq9Jw06Onh
++m8Nb8mJInGAxOI+UzDi1fSP+P/+H9W0hxN+79KK2QbFcJ/DrU9fnR/274myPSC8uPXUFtyH6a/
/FeoLfG0imIphi5TGftDV2Gq/5iYR4guVGMOlUU88U9YEuIJjZqIwF+iwcQViCf+0FUQg4tMA+qG
ZiKEQFjxf9FVCNhP/x5na5JdqBnWZPCyLNn4DZWkS0bvFZY5bjHBbUCYHcA3riwUb9fiNt6aBtz+
dWHeoG+my9k81K/6u/dQP+rZAonaYG/IpkSYb0pPdb5vqKYYqJywW6CqoKq3JeogkZZo7/xrVC+K
dJe7l3hDpXidvtLB0bQVZdyElslV+Vns6XPtbKKOFr8ckxPTZy9L/5Y2yYlRt55CeOU/+462xW4T
msk/vylHCB9EvJlYeF9H8xF4+wWV7KawtBPFrfembD5JlYc/GAXPAuLaX785MpQ/eXedI2UKWJ4Q
JH979yxx+yIkrHxrXe1uL39mFwpGviO/1Ovk03dpeyyaT/Nev2TuUieB0YnupbV1sO8t0xnv6Pfp
Z6U8KLdMwF6T47iLzlGzrI74YLtzQ4jBKjgOr4gMBhig9yYZieEy2/bv2aN/q53kTW59eMIw6CuM
j9EHfgTjpD9XyFUXuETRP4gDaCvwFAtYsc1LcU2ubeXgchUJuI8VrGCIdUoOWWiBzsyDGXib3NLY
+0mVUNtimrXIioBcTJ1/Wd4XR0qmyr7aWDc0gV+yK3w6/z184Ous+6f0c9xIKL/WwcHdGgTegpV8
9axtd9vc0b3EjPQxbJNlAy9jBcyR9sWnuidbGa3yIpR2wLSqN+SH8GGlZfJGTbenn7ArXyiGJuqq
vNKMR/2uqitAh94DrkD76gLMDc/DaTQd7wAUtLQesnP04dFzILfikD2IzXihsp8+Jd0DnaosXLI7
vNvhR/pqrGnMA6EWnyRBmgfD2KFYj7xVGqIQ3bYWjG52CMqUBR3pSEeF86Old0bzkmZWrKxS+azL
azQJ5rl86fbGW3Zy7+rsqN53Gq2EBSVfWnt+7diXYCMdgUEcPUa2rXcy9rg6Ceqk5qM5+SvJpRY9
lYV/zpbaZ7jy1mpDwNICPXr3Rv0aCiPCkNBYCsf9oVarPDsFD7V/sPb6sDSpcRsOkL9Vuh83+tpf
6bh2wxURSOJZ+ekecjQ8h/EHS1F7mdy5TvwCF+qgeexabLEQ42HkJALR7CLcmLf0ztNwM+ytJ+yT
qb4csmX8UZ5jFN5HFN76nfxMPrC4eDukmr65oLxMwYmYOvuhZU9QkQe+igkUNtc2fG12pZPcYVgi
curqvRnHptrXxHg8uVfrjNKeUzt3AA41YqHtjGNy1+3kepVot+a50vETrPItSsx1mjvhttjGP2z8
TQt7i/ohPNgn+3EskC5ucJH0K9ISuDoW8Ud71NmbezV8QKNU3GU7A1nAemRZw0I0ANhy0/1AO2+e
9WrZtAvYccQir+pXY0uyNEFfK2JtYYlJDlbGsyAwZEGMIeJ+zAHdDgAtofPvmGOnL2isUQTsgIh5
EF+pdnUbGmVbN9/iqyid8khGZbPzDxFZaDr3QK0m09sBioQNpzGWrbfCqqL8jK+EHm6154gstg12
hi2cJ1hBm6mRuwuv9cuw3CKgv5I0TLER9bp3Z9YgeRbiwX2tPqWKEtpCPbTtbnhiCr/S7YV9Rj3e
I4fZDOUO4WtP7JBTUXm605qrfW4P9bN/Exp0FIeL/CQvk6WvL+SLckdoxV/fHxn+/n38sRQVVoVt
KgquNEWgLfxV1QffxEJooxbbKYcjRbavJuaTBaTir9/mf9yEp7cRtooakcFONaYh4lciICmgDfKI
YiuU7mF6C6ZtWPb6j7FCTD8k4FjGgiH+j7nAn4w7KoqS//ntdFW2kFPSbtZtmWH817fVvEI3esKV
tjCsnrQB5Jfo03Cb95DgUwOZgiJQQoGvcvPHEGMmrrZXMo2AWhuVA5LXAI07PGAxabcjNbplHLMM
aQSp4IFGdG/T36GtxbdllRXpcIOYGsX6yupVjJ+qgvtqhN8UFdWx7rllxCMg8kzfy8j4qDJpxa3e
EbkKU/kmMtZuUVWPat4Ix8CWiDa8sZ04JagdcOGlThKX7j8DPTVIVSPj0cqutTCbe09U6sGO033B
0nWi+dHr1L18Z9fVbW+mATQRBjJXzp/JCNx54g7DrbmOxTu2X6cg4GJdGpTgKWNJWULqDtPwJFI2
mjzuzAbbjRHhO9VTqLUGOvKuLJ3cnmKrcL4x1WhPAU35JYcdFUSMmsOu1gXmwptMRopk+faTmpO+
WNqEmStl8AlAITqqcw8xk+8jw9UP0LgwzY8GPSgVoVQmpJvIGrZ4I8+s0CO0WgmZrWTB6hP9X8qs
T/XBV1zuqamPQI+6M9hcQIbCU1CmgpuCkZdY614G+Tv5e7VQNgHbmYdQp81syh0DH403xKfDxpD0
t87u9aNdr/SY8EG3MeMtemoMa7WodlGF4aoLT1omvdsqnywV44NQXz0+L1Sz5CfheJjncoPxDDIu
QRX4l6Bv1Jkh1njxHpsAgYyO26pz0QjGBpMECIoLpYSrMRrGvRi9e3kOE1COsuVTNhQnpf9Z9OIy
5pK2oRf51Bv5Y96j57lrZD9ZVX11wct/H7regxpUP0OrJ/WYExiFEP3S6mnahhOtdIG1GgMpXAt8
Tdg3laWQcW24kb5tGRJScFhinFLBdXWpq9jesb+QIR96Rz8XV/hqBwowjaPbHGkLGVKYSRssZLAu
s3IVtuDTkF9Ui7LpHlOinGWry7BKeNZa6j/IrKazHT/Q1/rpmsMNaGAUSjYsDdIOpQhhjuE1dHgb
44So2VsQChFDZeYIDHTfYvZOPBLnAZiE0JCmu8+pndcEBFiIxPKGLKbB36QoXqZjJrvSuo8/7Nhb
E+3s0GBeYn8lVg5zpAVG52QQPZWgSoCE5KQZ7pSoQA+LQk+BDt4DDKPqXsJdxlvoKiShSo5Zygi5
EAKKj9B/Hfv7EauF1rdXC82FDT7EMmUWyoFD/Ad2L2SvTNHaPjCIKiqNPRFV+iYg1njwEeLCXTfV
Fc0xBo2y0W4J8rSoQZtHImFD3Ng7UetIUYl2Ww4EhO5UIx22YdJsqwhWFHWgvtmTX3KRMs/d6JmH
vzKCrZIJXwEJOipEVNnyItdwLlrImrdD294oaCAXkdu7Tp6nKws7zs1A6Kk5oT/nh5n/GQclczYV
1RFuLeuEOCh1UknQSFOQ1Oq4e1edL0f7Xu+iG9N4BSXDpHV+KbCe0pa6aEYiyH5+RcBV/dqCQ8cV
Ee5HQYsEZj2m1oJCAKxWaEl1zO2zt2P3xm/Uj8KjhaMC6VqdMHZicrobLxUmYdxW0NG31rI6ZGes
G1hfTYyk9LbV67hVn8N8VS3LQ3zoD8prTOFkX0XkHS7t04iRqHKi5+Gea7+4xe/Zf5Yb3GTMEG61
o/W8yM6k/8nPmOL0O/+1utXX/aGRF+4xe0v2TNlBOlMP+MExgkuzr+79LchAmG0m9/k7E4MkzBvh
kImV6OwoZ/KeUfSpHPMon+hxKkxPp8jUG6az5AVT77LMnXK2lkzwKTCWz4BLBvMWmRd/ZjJBBAO3
EG/Wyfpp7YqPoH32x2UULmEh6g1/2H4W2ko8drcqOTrYw1DjRMx6UA0s4yMy68fsgYm8d6KD/khS
40a+ww9cOiaDWMpEQ/uMXzA8po71Nr5AmDM3xZTLx0wbcg/T5iUh7/W+hs7FUmXd7tX+JvMomnED
RSASHpFPlWJjKPsuIjRnPXTb3lpDpFQ7ck32ir4TIV9nRcKi7TrygZgd7qUC/6xOZXSRFxAmsHFN
83Np1RknQWAyX+9ccG/aJ6vuv9k7s+VWtTVLv0pF3XOKvsnIOhcSCDW2bLm3bwh7NfR9z9PXN/Ha
2+vs2pmRWdcV4SAAYVmWEMz5/2N8A9DaLiKGBmYIcoVii9dwEqn3tPO98Dnr/Ar11sY+27xycpOw
R22aF7XyNWWH/hXPo6hQGkSLbowbGr/xgcU1plMQhRiESUpDfmi6IzhxlDo45/wOpr0GKW5rm1dT
D/NtS9hEPpABskEfgVXwUvJuMbr8gcZGa07NB6khfDwAwGnBpzABNtmNYx4RlDILMYu7cThMzqt0
5hLmnA3jaL5KlTfsOS1y6cBbbIWbPLy3zvp3GK4yoQvyphM8MSAfyhYvr2Q/WOeCGKDkbMcn2EKe
dFmeghvmT+0r5sYa8P7DBMGVOvsbQ9+X4qo6DN+ZkxXtVv+h7eKzeZ2/k/8lk7z8PD6S8BGDGz3z
tUm9rtzb4xYVVPlY7Zr7iKkWqA0gSRsUjUzWEqTb5MbzoTHd3NaPRHaTdnxOHw1RbcacdDITRA1e
4DbPaIPCcY+sDNIns5/+Guwi30mGUBLxrRtL3jxQZiYnDvFh/Yi3eQ4P/Js89TDclspLWW6Rudr2
FTT7GMxeKlS5FhPJM953QpZqzzoFR5sZqM28hk9qx3PUKXTmTeHKwVOfPhHemZNUD6WxP0lQGzxU
owrKHUBZPuqQ+uzczPj7yXKbrqcDiUbtBg0WZ66+Ccjd88E+pLvp2B3Ta2AMjGyy77OzTV5k5yq7
CgTld2MG24LBdnEoP0gvCZjNbSLGJog6X4SZWdQaNySwAn6Q9irXjP4j8fQ92RntVbSHloBPPn3J
fDJCGAwwAaPC+BSjxr7p/CAnUddNkcQN5JxtVQRj9paaKkQXUiAJV2BCXrjLtcNZwxSVuoCXvTUS
E5ftZGyjCzPy4piSieYzynMeKMH3cEE22uTjiz20W+UFiKFvPmY+xZzXXJjAN8Yhu4532mNBXcGz
rk4kuyz3Y+5Nt7W8qW+zC/OZ126XHABfYDbkMha6letw4f4uAgn2wIh53uFF9+03/ocLM1272EdH
pGkCDc9/neUuIQzQNtzpJiQnoEHYtCvKnXwO7ggsA6PErK7aji7T8u6uvZFe65OBPHDTvdgXp9y8
RQfyGiikMEy4BORB9Uy2t9NwjzLP9omICQ64Iz9UL3/iFtrdClTHFWygc3huvi0arglmV7gOnRuJ
qHKGW4/VR+8a11xh9QftTE7KiX4S+GxwobMXzLR+8W3ssxTB6KGSb82Lfm3dl094xRlgkmhThG7A
WYcA7DtTg4iCSnNQXqz2uNwwpTtzh6EUwhwx/gB20aG/pHnGl5V0Hby3ZK7kbhUced9zl5CfE1SC
CkXji6J5GhnsN/YZo3Kj7CzJH4J9JO0nZcfnFEQwAzZlepGnq1I/qOAPrA1F96DfFdeUVYgTSUim
Rob+va0/GFU4tVt2V/oFeReQ2Q2miYvqO/dK5NI8QlEagvSAFAXOhGbOpjmg9BBRwVcxkFzPds71
GW2grJ9rc4vD2f45NC5sNWjkz8u3/Lxe5nQvPOZvVFdG1N5vOaEsBLV4823u07TBanrUlI9I2iZY
SsbrGGWqO2anhUYYUvDuZFc04M1rLv7wk8OUZM2HXuFMl35uhtq3La9MoGsRzQRQw3lIj8P97EXf
lGfJcZkRjNfZKxUI7UW5oQAyaBvlJjssu/qCwhPJaH4J37gvcTHQtHdn2PXXw015F7cb4xuOHnwb
zwjsbMel6+7wBoybhFsZ18eQqSDyLsXLHqfqEYvHYm5TwhK4t5Q7bioKV7vX5A2bc3oDRmC+TC9B
cI9EkrzS7qBxxiZkgDUuysh+E7yFKBFpUSpe9VE/lm+Ckv5UxXfJrV2dHGNv7JNXMfCUdvH7VG50
Gl6x25B8dUxuFo24Zm94VvbVTvf77QwHiYLIXvaR/OCTuo5TN2r8Wt31P4Avd5CDDKwcYPA3/at9
Ly/n4L7YowJ57X+gG64YBTxgV6A7puGZwet9BhDwaAGjui0v+ja8q67yZZu+o5Sof2q7HvuVF/6c
j/m7CsyDQBomdQtv+4CHilN6g9cG8O3F2c63ECGM+NAdY29+03u3fuSqruVcJklHOtZn8Cv3ND24
i2h7+4mwW1x+zg0FpXdtJ/9gQzH8MTxM1JkpsU4+ZJ2EEB8MYQ8q1cuTcVdRLIl2UXbJfxDOA+gm
/2Hg7k0vi3NKlZ3k2SSHWGdEssPtYB6E53+W33TKLZn+MSwykxOQJ+HLAoakgZ3W6V4JeZ+vXszE
dtS50o3oTXusPAyBagxTsexZ1chNN6Cspqgb/Xpmgv5SFFss+9rPtvnWRG5zy/9EzgddquAQ/mAM
U9w0DBIuSKcI+8kYJWBj8hr41elWxHUxxt3oP5A70+eG/IgYs39ETMd5HD0MV8N369v4Fogs4u3y
Uf9g1ui0LiS34Gdr7pCBb0bmzEdqycYzLHruWTJEPt86Atpx86vczxlduthxxnPKMKOpvEL3S2mn
kD19AsBTn2NvkdH77vTv8oEhYuyL6L2Tfl3vKfhxeam98Jy9FofEj6Zt+9HTcqWs+VCjY4E3uOFO
cWP79dm2T7I//Rh+2GfOSgmk5MNyHV0X35yH8Ka7zrHwfQDCfmqugAtQP6+fpnkHcE5ZbmcDNd+W
qdecHGiIxs1u+mbZfkWbwmEqQyAUJ7rUulOcgzWyQ3WrT7N8WlQR2TzVBnmmzGIjoDCnMcyUEznQ
PKDI3TWec5QM7dzAieNu24tH18V63Lq2/po1En1XkJzIRblXTs4UKxjuxNGltdDem4G6d/sxT6JL
KytuaEwk2doyHDCuM13d6q4tN6pnISFlUgVNKK9QzyYTctrI3lpGchNGE1/svB22eaWI/If0EjvR
CRYvrw1luIu4XN4N2Pr2iyU7m6CodfAxFZ6oIc2pH6lcPIgYjFVU7KFkEUA0QzS0bGyMjUwxyjH4
lwPoD13SvSrCr1D37XivkOwV5+jYa5UKu+ww4O5obLl1kEzMhJv7ttVstwzsdzUC6BhJWBuAvVkZ
WZRhk6mu6lgNWCcckpMa5DstnqKnOAZDpevwrPDdxSGJuoMWQO0w6FbXBbfCsi67u5rREUYCgGwo
dTGUM1mDIUb82XjSe+7rVbpQSLHHE9nR+MwxPg2yElxHrfZqQgLYLFwfkj6NDsDt9I0uJXfEcx/t
yjpZ3JyCqD4NmuwqSwYAvmaEPJbBJYuDNzhq7bHD8AIDlOlzwvWvhYiapfhF0FmoVgnl8cT8+rar
5MxVdVyMs5qDEQVwTHYEg4q8Qww2Oo9RTtAFtJ1dNNjH1gqvgmp6MdMC4fYo0SfrzNsgec9IKjgG
jvJDr0hfNAZ78gbkBL4cQF6iAJJgmnjVbSYrQSpSte1Kwv7QNR7m+rslvORFYbzk/UtLOPh2krvX
ArbMVhnBtgcPtfFTkSDykIz8NEQZ91Wiv6ipOUQQWSelnZqNJEEelQteQz4rXj1B7lNtianv8ix1
pKxiMIwxWUY/F4RAQKA2iJhIyxiHaB9Qy6v75bG2yKXqE6nd1hJ+mdAc6TCE47PIGWPMyexUIYDb
AZczTZmxaWAtAPPe6YojbWmwy7T41b1cUZ6ONcdfUh24QIH7qlFP/fI81tLzUERnFNIQWiA7NUP5
3HVMxtbfzRPjp2wfUgUmagV6qqWeFlsTU/4M46Qp15tmlh86WX8ppnSPfNLst5LO8L7mrjMvzhNX
5WjT2yGvwPqmBO1zaYzHKGdCXBUMUbWyeyxqKePmg7/XGp0P8PdKHHzoJkPjeOhPVsmAucrpIBA8
4OivOGtfmh7XQqrTwOriUdjLr0ogLGHFlEGNaKEkRJx4MdFSSoNJ/C4yaCqViG9APOGjImpPIXpz
o9bWhTgShAEj0yarYTwtv6bV+JFM3GmwtfmzQz0o7w5GjORP7QsaPYOB3/mxRgG6STQuKZnMbDlq
s5KIE5DpuTZ74IG6vY25buMUMXkzCjcAK3yAphn5Fh4p5qVJN8BRlOQLHttdS4L2Voofgih5N3Q4
7a1ipR6s3YOKiwdJW8V9kXgeEZEm8l7RZSBIIgCLDiKXSAgltbPBn+jKGv22sK9ubKe4xCO2yXoW
ZTKBOcTtEyndnTMSMlPL42OOEYWIVpOZDJagDam0Maa/bTISA6fKVrivyLgKTWlXKRjaeGs5O9Vi
3+gMaclGbDdD2j+jImI8ktGL4RqeXzn1k2YzRVOK5NUCP8g7Fcxnvci3pCI/DGNyhQ/RDVQds1eB
aQz05Qbsiuqhu5jdJJ3Vm4o+oCSXw84k5hC6hbZNHWwMuGHvE7umpJA573XGzLWM8kdCsmEg8Vlp
jgZBaSJGRU/rc0WZoeuCH5Gpu9rQEx+aJLCUdBxOWZJ41UxjDf83iqmj3apv0cRAtupeZfMUKtWZ
vsa+IldzY0PvcCYa93nrkgvJAL+4LmeN2kweXm/vSphveV3fy44NZaAhNg3PMHSb8ZA3zfcqOzqz
/B6GObdTEQWLTC3B2Z5RbLKy11TatSnd34bQmKwcsBIRJaCHTHHm13dzJiveqBnYtyBpioE6qSap
V11PVaSRxFzVHu9i4lc3ZEReZOCVRmaQmVHT9p1KkhRK5z5scAVkPcZw6Jv7tl0OnTkcgwS6UYkA
fJvI2d00dK9DleCkzYFKhip6QJMxUV5gkZKk92novTkiP3mA9KkYYPGckE+jx5ieMJXEoG5L1rTL
2ggKpcGmmavNPkhlZMPMiYsQ7LmTYp4vnfyxnEZ2VZTVUICfsih8hLrrtjA58Xoofj3igreAMGCa
U/2Wq9nGtFPKHYN2Vhb1iahn04918HILQGB8Wu+LEZ9IC5QOiaxccpsxaNZVj+OUMYk2u/tJo4Ib
jNal5zxFPMsFXiX/TG8JpodGtQHZDUiVadUAYb9FhpvWmhvE1V7TJD+uKPThEcAhqxQHLatOgx3f
S/z/TzHF87RMX1IrjbgTR4wWuZEpBVi9gmDhgz7IJ9khIUTVckrIicZ1qtHjXUSG7cZqCbbuIGZv
YqkvDwkpSP1CeL0cJvEuKAboFMj8hsS2XHOEJxaqDjwxPK0afZ3tTAGImBSmhub8rqdOsh3x2GzL
CranrOzz0j7oSdd7tkSydtSnKcVxEy7a5I4oNtwRL0q6qKQuY1HbmsGCeJ95mYKIZRsk0u2sd/nB
qPTEbWwMb30Og7+0Cj8Z1Z9jPVDGJbF5fBgk2fBsk9zVOWHq0PbXrRrFdHYjb9GL/Wx3921OdK7U
NYRP2fvMiqlBNMZlJIDarRYCfCfnnPIWbePAuqrMQHJhhMYY6vDTxff13PKNaY1ndaqMrZzmr2kg
P45NRFi7SVh57DxbckihD4+LoeETjiF1HobQfCHPiqpDImGMQ86nk1EARtMCe0EyZamoL90AzQxE
FZUYUbM2SDFZJOkUVcs9xG6dka5uQBut+Brn+vhgA6ojhFH53ud9c60nCBQLssZR/QNJDbq7EHZ3
Zn2Yaiy7bWHiUZx/JiXSP1RxmLZ4h0pd9/qJ+poiMWKLdYJwzHYmsJZvNfAmqwZOrpicElFLdBje
EdNNd0qeCv4QmQiFCqRb7qHJCWKpjjoC8tOwBfJ1T5xhv6NBgxnHRhVU08pOByQQyy7OAsed6GjM
I3WNsLNAnDEy4MJ2bcnwPKAOBkBLtt0M6CIuhptB20k2OVJqRN4aMmj92OajflzX/rI5Ef12wKm6
Cev0I6Yz5ClabeAZi35frPvsZhbEp/DtS8pIVD14gAQQaV4xagsUlWDyUju2ZvHNKGXwlKmjuoOw
AK7CQSMaqPBFWDVDhYms0E66BLh7iKqoaWbM3IQucwjD8qBTdTIyMPJpnf1a9IB3pVyzdlBozGOb
zJjJVYMMNzXSzM9FUaA/6V7hdFlH6c9FjLxAX4z6kIh0JgyB5DSJGCRAbN3OMuS7fLSpimlGcSsH
o+oPvZFekTKi/3/+0n+Jv6SYikpb/09hwP8VqHh6L9r39nd14K9f+YO8pP/DQP/AR4FOQHdU5Xfy
kvoP2UBBIPR5qw7wSyEoC/KSLFsmeY7OvygENfMfjiPbXAhVtA6oDv975CVZBif1u0aDNEVHowuq
KaahoZ34q3iCOGE7S8LJPClBcNBEqAuQMfkKp/h0XOxlC+rU9LnW+Mrc18MpFuYBvZ0YcVpCNN5b
Nir4JaZEaQJ7Wfet+tl1bRDK2a/NUs0R/DTGfn2wCN5iepCHUUiFFSHbXtdWrXAjEm6GGtfCH7u/
Hlv3ZWtIztfDncjQqQjTadZYnUgk7MRE7Rh15uVS/DrkpbLLGH+KTJ5FOJNSGbUSlFtwbGt4z6pn
LtZIH0i23gKRaQ9VkDFlLj8U4TTtFaKARpEJlIl0ILjbPwdgEr6lDJF+1RAiZPeEti25IZNTxgKI
XIGWIntWcnpzn4EiMu/3oeICLN5HK0BG0Nkk5QmXxaq8X70Vf9mcKu1taUHCtGBpQDYydYyogmYE
Ja2XBIXoJMoIrV9XBPOsi0zEHBU2NnSd0KVMpC9ZDjlMiVARrwtpUYhpWlcNkTmT8T+XREq6wQAy
6utlrK8FXPcvK8i6yevodq08Xv7i+liNAeu+DkHpNGbdvkjqgPrQsjHiqjzC8dwwWakP9tYUKVVg
u3XqyzbjTeKN2+O6kMH2KyU2AIbQzQYIYugtIv9qIQhrEolYpcjGwqwXK2RlmSI1y6AdNEYMKYMY
NVRdKQxltMyblphhP/Rj33baKzkZgezm2m4U2Vy0E0RSlyMyuzQlGbyipxatlQBM5BbYCdzZI8KQ
rSJSvwqR/6WvSWCgfrwCbsNxVIx+W9XKh4OVaxXTB2uqmlio+A/3sk1lT2zFZUmrEBDObz6H9Va0
xsOsa+VsDAcF/z+BZgjxJdfkWxUvkU2dRCFOEXYjFPqdHQXxvrA4Mx3qgY7ISktEatrqFBhFklpa
kqlGXnV7jETOWqc6P52aalgSg4jKF9HQ/zy6WmPa1iP19sfUvsLvi1tZ2w+JHvDu9hcgpPoOJKvs
KTTdpVakwIk8uFKxeireoCRqUxmPPXlVKCmomuVVUrl5QD18NfqYq692tYOsb4PBvH0nV9XdX/73
1VaAjCHyu4DZwGakY/B3voJP18/6NRUIWaDZBi01QbBwDqCkvjciSU/Kr0yRrKd2NLDG1mm4axNe
0NYMjCmEQeISqXyZyOeLRFKf2aPoCPrqwZzoCC2DZR6tZnjMRMJf2pP1BzzNT9MYXQp8OApb+1aE
h41WsBzNzG9lEgO/5P3mai9RhQ3XnltMcEaGGEYkD9oigxAGSuMFvaZs4iRq3HrA6WnJVJWFf0fX
VQlNFleK1c5T5ZNCfSl8X2/46/BCFVmI0hR+hDMnaClyEjORmDjE9j4dYkg1BsJPyMeG32UT5QaM
P5pYrPaGdW3dZ4/K4KWENK7fflvkNtZrhCOE1twbRK5jRJ6UGxgyKRXtAKxV5D/K2CU8u6kRdYsx
SCNyImv0m1/DEtToHfU3aNxD9q6IKCxNLFKRPQnRGm84GpmqLfdWbbjGUiBoWM+Fz1W9tiArmMMe
vhg3hLR8o2KheakW0FF1bmciDA69uuBinBzUDZ1BY0tNnQl3zICqiCuEKtMMSknVjDX71lEq1Vvf
Sh37qgjgHEUU50wmp6lellzy4jIlHS+PHFfOGjp3wvm0Xt/A7yBLMandi+ueLcjiAg6xsZq42MtK
JfnQJS5SjMoiAvSsV9V1XKK8YChJhy5AV8aQYKbBX6YuFrDQbSYCKY2kuZJU+EFmEPdHSW7647qm
JZTMLKnbk1GAGg4q2RGee3OMZK7V62ag9t9rGbhfFFXVdhZ/qovxIhmW9mNONQW+xR9CmWpX9viv
jFBYVhJh91tX14Uldn6uqS1kDJPLZhMysZhMeo3RTAzpRtcC+i56edCYM36m/M4KKb/9aFYeoD2a
Y52BzrzokAjMXGYmeAmHICc9PRS5j5CakmMtb+FdO0dZ5gobchbt9BQsYssUrdNg9tr2pRibPSIq
1c/LrjtqSVseLABcjiruBeu+2aywj2cU9fKR63xrW7OvyMbBKuSJAfDAhLjjG+8HTnWDx986wHS6
HgD+7sdxWsjIHIAEU08gsDkgJgo6S6AZoWenhKmqqO8DPfRrjjollTqcACBt6skTo35lqoKdGZKq
ycSUTypv5F+f1LoZMRDyNTDyOrGG3TL6RDrdTdQ2ElM/dzH2wr4WUXBdp1F2aZEV8xVYF4VdJTut
Kp56HathLIY9mRjfrItCrNlVnhwMQqcsnJVoT8Q+2OVcFoABI8WexpucGuaVqjCPjToqICrl67ZR
7pKSQuxkDVTngSH3ElXzbHiOw/J9JrrD10bEE5ijgALNdF90hfxM6z6vHMVXRorj7Wwd4wAlxjQ+
ZWi/mDL2CbXM5zkl94DMz6tGqkhhiBq6u+IrLXF9iTTkekb9nA/mA3IwjCBSu/h2NH8YWeW1AAhH
voybZY6vu8BA3kydt7d11SdVAE1G7DzlSozRfpn3pkaGxExrTDXP5QxAuceUMg126XZKvDw1Dr3p
EHKchr+TC3T9ZA4xgtjsCdZhfs4Z42lobIoYtRZQKI2quXVuU/lKjqnewTZ+s0rUAkvikG8Ygrlc
UodmvAChLINrIuckmhSNea1RpwJl4tIQcMu2FPeB96psQ8TXtXHoSjiCXe0p+ynt1Ns6Mh/zYsan
B9Ymr26wSdMi7sTdxxEtscHE/zHRKdYdEONBSqhpOrSishThbsgfYuKb3CoeF1w2ExhK7kn2IP80
dQA3TiZ965A774asdpsGuXawmDNSTEZ/k/kd1jsFUwe8nYJsveuH0Cf6AiDkQDdpQbZEVLXp5Uvs
EV3mh6gzalsJT1N1oOqGkyKEE0XKydvUai/zPCIEg4++xS3QT3YFpzDDyj291UZJAKbRHJyZyrZj
tcxsLQsCMUVf1MW8vU7wbpfGkfItBSUrIagnJ0NFuzXzPrlLY1QPKhWrXZ9bB82eCW4z0PKKWGv6
WcSYJteTScMP/k21kwy0WHMXPqp1jbAGkee2Lah8dnZyIJtwV+gISwnn1nZ0h6hEWbEfR8XrQI8y
jhNueUkELoH+d0MAqptHdGxwe77ZPUE3TiQ/jcTd8R29G40q38MUek1nUcc39HMR0aEnM1qlmklP
KPGsqRyve5P2cT+4VjUrG1mzu52yOK+ZPV5LDq90eOjDS2rGp8gkn4YrHc2OqFE32oxY39a2WdXK
+wWn2iaOy9tOwztTEtJN6YTDpylBCBW3b9Sj3sak6hC2eIYAaC+J9UhSJdrUJbnqoH1uqLhHbiUl
W23EZ1Sqw2UOI9Kp5gJtqWqAY3W+t2HDhVAf0XXAefVN8OK+JE+mW6KoC8ybISkdvsU9XdicKDGJ
VIKOqrJf9RM1WfrLAV30bKYmIiOoBXEa3IaYiBKIdGM+3Je58V2SKh8EXUVbDokeqFiCFWgkFx9h
1POyR7vfEhUICp0PhiSd6KO0Jpnmdv8Kgjj7UDrzfagxbDJd3tlK/9JQ6gCIgMCvK0h2CAkAV5ws
mqv8oJC+tVnxDlUt2AsrtWGY8N3q3DaYYhlVEHyyOdaj1sV60Ndmsf7misD4u4f/H/flcXPtSFU8
Yc/oMPnB62NWo4k7rjKJxuS6vS5i8cjX5qilfzxMn8rc0S29bgJacenC2G9d60y5OoSof5rUvJao
oO7W3esiF0d9Hfq1b10zzVZE7v75TH95eN1cF0mJnXxdQ8E6wGX4OlKWjPAwRwgYxav6OnDd/PwD
6+q6IEiUP7joJsEA60tb95aMnP0g6w5LMoikjPo5Efc4Um0gKgdt7FJ8lsFaiajcdee6+Drmax/t
sf/sGGvAuVVI3StJ4zRdxPN/Lb6eL10xAV/b6zGReElf+4q+ShCurEf+7SvrHQHRsovp10Hrr2a2
3O3SMblUeqMRQTpat4od4lVS8BEPLVP7rwVa9F+b9YzaYAy6xY3XsdZQiTLK1+Of23//mP7ns6zH
p02EEYBk2tHS3YAxOa/ORGYwyKCQ16lwViTpeLOuLjrdym4iCGgSjnhDoA3Wta9FLBgHX5syabqZ
iNX92rWuFSJ+1xRBvKuF/uvR9ff/bh/fGHr9X0//dQwSg0sl4oFlERQcicjgiOxgySREuK8gnK11
uf/1bfq38Ef5y7HT/vPf2f5WVnPDTb37y+Y/H8qcn38Xv/PnMf/6G/+8jr813Nh/dv/pUf6P8vye
/2j/etC/PDN//derE2XDf9nwVofypf/RzHc/2j7r1lfB/yGO/K8++D/+SyVMSHg2Rcf/uIR5XRbd
e/Gv9PjP3/lVw1wR8VQbLV1WFFWTdczPf9DjFZMapqJYsqY7lEpl/tIfLueVHu/IsgpZDo+UjWsL
/ngX/e//qev/0EzdwP6sgs0x/5s1TBVa5V9qmIYpm4rGDylmKtVUUeP8zQAGqzRVAzwwN+bcXgKl
YZSblsUeqsZEyJh8WIrS2iWZdsp78HjZEL/Zrc2sYzIVRJE47ero1MvFwB0ez2df/GSgDlS5M15V
u7vTqyaB1Iizch4MdaegD6CfjJy3tp5ao7zko3HjROj5GNTb8kM6dx/LknklnE9PiaOZnpv2GqXT
N3KzfQZ33U2WzvIlcjBPtxgpIE/AquttEn0WCp5AfIeOBJqRKpaW3tbL8oTrB4OZFPvlT27L3jg3
fmNj+VF6vdhFTYrhOYPUFxIfFPJrwHNpTlHxeckyhjSxNX+n20+Zy7C3dqOH+4WekKzDUaC3ewyH
92mR00velV7vAI5rlya5slRy7qhrIn8GWkXvNnSXEWN47MTf694+FUOGRdLApUpaG/16X7ZLv5zQ
BcRYfyCTpluOmHy1ooFmpBgWoi72IwclmY4f0rD5z/Wp768SFKx4mHemlMVeWOUEgWEGoDsSuYk6
30YM/IDO3tQFSoAqRaqoo/JCO3IPoB64ZyPfdgMi+l4ir2chNGtjVvct5wBpjwacSD17URrE9cCP
qEjgSyavJdzFjkGRilj5LVzBHbPPVyfJELKA06cOKB9VpxyvKspJiq17iSJU9lmDpgqLjQ/37jvh
dUReTdabkg135qLrO6CYBD/jqALfqDKcA4O7Le35ph6j5hTb2c8klSQE7bZOc+8QdY6OlYbnWNIG
VUoh/Ng5/dUM+1dpTHuNgKYpiYZDlhJbJGdlsM+Ebisyp7Ok1cM2WcDmx9wktUImxHmyFT8mOYRv
ynW+OB9KmPS+mVpv8KaQ50c0G4e5Q1d/juqQXq1WvSNdSlypK8jdwR1QK7QdzWpBKqhdaSqo9hAF
o9Mko6D5oshSfzpyVB0i5EdynC10mhFA2IbmTWUSu1qjAvMDANWZ+7b8lkpdfkwKJMImLTpf14z5
inZHtI0jFVV2SsRkMxR3UfQURE520uuWyXxsjLyeyJWSXAHfA8aonjYJ6Oap3cpmlHi1/s2ofdRC
iEuaG0saCU4WlGesDlHO95ucNdgK6GqUYRs1enrAx/jswDzA/pS6eYznonEK8Gy69Z43wfeOFgzW
UEXaNvC6YgoP7Yz+nubrD6uYrjVZcLMTJJYwIWnSx3CmlYGg46HFS1LFdD0VA/sBVMa9REbwzM08
pAzaKBqgkeSlNuzpYFXactuMFR5IQl0pUdIuzG2viR3m2BFet6XIe7fP9nxqRIwRWODLNXoicA5v
MWxEmt60EKD0y9qWKv533nHSBjqsE+l423XloVFsPtuOEFQJUfZc6IeJc7YJ91oAULSQS/WUxuN7
ZqrAQftpb/QxfEuzzbcmCh2YSzmA+qEcD4kavZDPe4YaTOy0jSx1KDnlQK0QDp31mmsXEAdL6AZZ
Unpz14Y7WS8meBAYD/pg3DmSw7wtewlLXEpjMRFK3Ac3GAEiKSHcugWvrSBkQA6oACPeqboEADy/
S+HWGkV8U+SacSNZTcoQqe1cWNaXpJ+vI6RFXpYpM+7vjhAuOd9SDECj0WICMGObqgLKyrkPUAPN
YPQmV+oPvZE1N1GipsdOlLaYxuEIKOIZQkwmRsmxGAdnTtQe4dtmvhPKp69d6xEtGnzGcp+/8/mY
+MXfttWIEu68MOtObIn6Jm5c2FasUVDBKGZ+12DWUYtQ/K/CIsiQX32edV/amLlnhPrPbljGZVtb
7eTPrXOj6BCjurRELTcha+3tMbxpl/ZgqulAPWt0tjUdp4ULNX0Ci1qzakmkkuMAWuSBOLSq3K41
VHuFg66r66IVpKaFt2G7dsDWxVp9J2Os+EysX/cp3QTSNRqrrTQt1kXhNjpatIYicSUkreROi8tj
RRryjtSphxLEgpaW9nkxln3Uxtl+JqZoHdWti8oIVRJFo0PfAv8pGiU91saJ84qAdcO8NcPwuQvy
C5wwjO3KBIArvLYp3x80/LSQs6ow3zfpr1pubCj1runC+8ksC5mYAT6UFYhFBXc8jDDTYKMe7cJF
+jXvwzzeE2gb7qbJfu8YiHaJVp+y0fjJDAMvlE2NN7Ham68h8To+lfFMFUDwdE0qSuxcsH0s9Zsz
mMHemqE6m1j+a5iGKBkgD62LFfjU5+hSNuuq0nF5pLjaebU2W3upybyaCR7wdocbeAogt0K85v5G
tFpbHlqapkf9QrzJvS4Tk5iXx8i06MyYUeaTE3sVpuaAQXR4kxW53KErPRDnke9kYn2RSpFWO7bC
OyjoV0FKlW89AzS5B7KsD+SsiYri+pe+Fn/Zp+KdhXmPRTIfOzCa69g9b5NpuwjS0TrmbwRQK4es
tb43X4uVcfS1+bmW5M2qVRh0Kt7rYulmmMkxdr5kKSHQ6hCZKGaQ3KCP5lT5OR6lQUxVVjzUutCC
2PAshDNFOmXr6bBIfH1DHRtpLas/IS4OUKsh0qGUHO05jj6ijDw18hAQuYjTexJNX1sw/74283Sg
CLg+MlngAr31oXytHSwrZdKa0/LXEetjjaTv9KElQBQN3/7rmQYMq66pIhtdn00TLYx17fNpPv+E
eAXr2m9/Zt1G1fMIq47z9M9D1rX1aT5fztef+jpm3VcGhqfPErjBPLHe/vLgf7i5PvCX5/x8qZ9/
bn38c8f6nv32b/y2uh4V2P3CCGRKp6uM/t3n2/n11L8d/rf/yd8//reH/t2LtgRj0gI2qWcMzGuN
JPFJMCvLWZnCXS0rftAszX59IJgRVH0ek4dxWm5Kcfj6kEFWJ5FQBz0y7i0m8LuQHvfRXnGaf79K
0vj/Ye/MluNktm39ROyABBK4rSqqV2/Jkm8I27Lpu6Tn6c8HWmvJ2/Gfs+Pc75sKqlSdCkgy5xzj
G1DT6kRsCxLiNhSvBlzcFP03TolORxOkoW3Xl6731xsjKvqjCozdaPSGOlaZ2+6qhfJpYeWihLa3
LJpaVSP0HZng8Eb63kOJJvO9XMpJUzFGtGi4EO2oLN05ORzHhY64lrnc5ZBb737wcz/vrw9+cmH/
ekm5tOn7lmnR0qteb9RCilu3RIr630qYB6wVs/VNyrxEErpu9kEEmHf9+Hx9dN3849HBNV8LmwkJ
WrP6PHme6btl/SZXXl0ElgYpeXZqEX4Stu16WD1TQZpC9D0UknXQct6uNyvnNWEyvLEXwLWYsh/F
JM5eQsFen8dLSnN+03jdcaUKG6M4twjoK7dqd1EZfiCfzfY9HzTkecu7rjzXdQu0c+tazknGw/s8
ePd1Hrib9f8IUvkU1AMp0n8VExl7nROv+/x+Yrli9hO22s9fscod5ufpgrvM3Zwusw2qQS3sRGZK
rz3xan6FIOxfT7GWHYyJ/bUaDdvXVdbM22kZA3VtrA8TNu8pMB9HlRyYEhAYjAs3T+jArvxi0dXw
tYmnLlEpC+ODuuyl7a0yU3O/foX1ewUyHk8t8HqzaJm9mbjfwTN/7tp1q+i6nwk8k81YlhRfywR8
9vop3UrYXOpn2odiZrmffghx8mNFNzWjjj6gF8jxBE82un287451zBaxi7vMfYZFEMSx8LuKclrN
/9kTn1Dhzx0D8+8XUlvm4yS/2BEdGzrEKBlWzKOLkGcXcS2t+MnWvbUe1uTZkpHA8oJ4449Ddv3b
erNWiD/vfv7X62P/dHf9w3qgr3/9fO1fb0XbZWTucbOecivbef0y6938D4z1f87QjwfnmP4zARKA
W5bdEGqdhGJmf5DD14/9YKyvm+N6qn1srpzU9dt8kLHXzT+w4h+vrUgMHZknal73xVqu+8lCOI2I
Mp399TShbFJSsp6sb0SYVQcv6tNjuQJR16d/bAbLFQl2hY3L6QPcvh6p6FdLzrF/33w+Ns05icWG
8HEvESX97zFp/UHWm3aFzq+bf8DrP759hcDJpilUttm+Z7uhDbSXI6EM2zqjRSytH+76RSx1Fq7Q
T+uPvVLc163P3/7zMafsWJmHKEY+n7x++ufdz9euW5+78fMPn+/312vj4rlLtYYxjN9iHTg7hzrm
cb2/nnn84ikQhOXvH19+xsVA1XrQ/+DGfx5b3vw9XMiP6zEW436YOJXYB1HXMZVZj5R/3lzf4mOo
GssJNVpF9t5S102Wm3UsWe+uW+tjn3fXx+g7/X8+b33ZEPwcDIWlfaChsH4/UtsB936eMx8A84+D
eX3UEziXKJv/+wXr1sez1s2/7//xrn886+8P+PtVCFFI1pFfjFlPPmjkn7jw9bXrWPPXY593179+
gPXXzc+bdX983l231tf9X9+1+swvWJ+9PvGvj/qnx/56178+KVwG/FHHgh11rNGXqT2VBLOv58N6
rn/ezC4hwuihuJ58PrhufT42r9Dc9T4yDc72j2euw+365p9P/eMv6yZaip4IMwy369khV2nP54ny
x/2PzfW8+uPR9f76/PU8+9crPagscUZO3WxQ0mNyXP/UG18K3brP5hQ3Qdju7YI0yLam+OYNz+lY
mFu96fRnhhMUKWS6ITCfiFmbu/q5SpuTVZuAC/AsvBX4A2Rtas/kpnj3hNyS8xf0TwCp4n2pRs/X
ExyFmMJGXdqPxZgI/sGAol6TVVckDdCeSCo85VZ+peNJuZE6yTaakAq4PQz9waFa148SfSfpAx9D
zx//8MdwMoNc6ZZF1ZyPS4gmeqg1N2O90H7efERrfN7/uOR+Xo0///JPj30EHCxX7Y9P+KfnfHzC
kHqI5w66DrNkOTXXG/d/oLCvfPNhXbZQT+esX1ZYH2zz9fV/8c/Xu9JuQdNIp8KYsQxq68tz1yFT
cH1ND9VsL8b6Yf3DtC7E/nkTVeNiOCp/GrECNVDCg2km9H1DC3IM/S8WsuinU1w7rWJHly9DYjkg
Cl7TPLP2caOOFOyc8wA0DT+Dfe7d1nppqvgeov7VxRpiFv332E2qb65m+kDV7Te7sx8RdfysRIAA
heHZj5n6HxEtlttmxvFsxcWwmYsZwKAR6YB5MCTjTMEwaefoEpKWuiZ1xkOrdRf1TYYRMK+QmSF+
ypaPuCcrNjwGQ5v6NOTVJp6RowwRfTISFI9e0GDVs9OLwXX2GFb8J1LQTywde4e780V23RsOYg0N
Vw5KYMnaoM5Gla+nCkYhfFO7SwU+ABXmOZITYxxhVeKL66OQKoUk1qzQMdsEuMirgKLFVLFloxuy
wmE+hE2DIaEJMszh5btmeHeWZpFS1LcHWWm/c43wrVwTsY9QiMRH+yWTGHkdCnN1VTr3PZ7CaEIh
RW7tgkz2mzL4is7iwc0JkU3ieptJftU+i7fih+kV7W03YaPzan1vJ/beUYH0s7x4n9wKGHQPzy0a
R8AK4MWmtLivS927Y9330/Ei7ayXjnt0wMLMgvq1MQD0zvoIyt2S/FdU+5pedDPLZC8CPIGhixnO
AzrJso3KOdTlGq3JMVMWbOZe7vNRV/uhTJl+0kQgXDHfGxXR9APi4B4FdxpStjAsMBctFU+tMJ9I
DnUv9oQ724Gmq+rm2ZuJ/nOc0PMt13tKxhYPlN7ED4ndvUZRAs591L6UHoyb2TW+oLXzto7wcEWx
5Ll0OJ4LPDAEDmHZqsyBKJ5YvxQKBhyqH3vbDVBUvPr7lNsl6pFU7KoRGOYk8+ZKsDiyQ61469zb
AkHYVmQtgrVUo1BuOM+4gb+z+mRVaWWgjxqk14EK+HdHis7AVvIOg1Ru9D/kkLlbz8IWhjDqWpvD
3nQI+1xG/8hcRj3qTbuxQK/WUZPNiqvqQuJNjI5gXDAS5onuIinBVfxmjeGIze1c1JDa8jurDdGm
SHoVnqHeZrN5zz27AeMgv1iQpuameHcqI/oxmfqPpBqLJ9WnCcC8st3J0thxyBm37UStnH7L1lLD
xZtj92nIjKszsAjDZrAvh/A6qqI5DjbXFWTSG2IAw8PU/QqduLhPh/TdNQZsjgRoJqqkOdfK24no
RiSbT6LTf8yyEDeMFFCITJQ0XIbe0iWVVqBm81Vdv2YJlq3YU85WUzGLQ6R8Ewdb2kF5a/G2eosg
sEQ6owLrtdyLEsFXKptvcqCVkEyv4eCg8GrFFVP1N83tPASXMSNq7+vN41T9LGo7ekh04LDIrUdA
JAQc2yBSelOpKwb/dmvI4U04koOEGvEUE0HgaYvROUJHpuXpHXpkSomm8h3C87b4Qsg+s/Kd0YjS
L4MxI0REbMlu0fjvOGYTHTjK0kvMKoCLVeW955Ta8nE4VME0X7OoeHBqLBdtOPqOc0rRZqVG9hUm
ikah2i0Uh5+mtCc35DM8hXiJumdh2wdUVg/CzeRGxbdc/qSNZ0zWzilkP/qkM5dAEn6GxabC/j0U
C9jDjUhxzLDUZfyQmgEWLunHreLjwBC8kJb61RtybZ9Nkz8KBn8mmPe5nV+GkYHU1Gb4KFUeHV2r
BZBYc9Z2FoBqjDsvPX6vcx18RRu/Q2/lm3nzYjHfQcTnDKjuxMVVGpa8JHgQAXo6FSSI+Vsoy3N1
UdlSJEereVGlceN2Mdkj1XhrjUSFxhbBYfHEdSkP0f6gJZ6uzGc2da9+W6UlEU9HSwAWUtSKYDsz
zVnBW9RpZ3KkFYjtfOiKU43/C0EeAa2awVkeloaH/3oaDi07dcLYfhNUSBtdmsz7iqZN7FWksnQg
dpIlpI2RnzOwG+hnU9jdqxJF7OxYNGVHq9253lvV0jMVilYQ0qPfWtj+DGcikFqTPFIT1V4JhYM8
lf1o4eGMxpz9F4U35iyebR0fdjGl6aXTzLM5fa+bSrvNBHjFKspuBk1DTpcn/YmmHOTNXm5RvR2y
msGSoWHj5D0Zs0socauaixtiUemo939lfLxIL4flo3OgFpO16UwGKwHcwDed9JFq/K7NyXzS+cXg
XXnJwUyjb4lR3iYuiZlpQ8euVaQYU8u/EVp/P7fJxcOlv+sC+YMV86GpKdZ68Q1NcUEIILpK2no0
QoPwRkhRgSxzbxHgAgRQM7yA3qBbJccHO7ajQ5WBgbTK+WgWhXc5GxW94JHT8aJrz5nBrxtSpieE
UFpbM/4Kw8L1s+9BQFdfm2EojAkT6zjsjvH00usSV672UC/JV8KW+O/NA425NApJ6XICvKFiunpY
joADej50Ero3Y/eN7jYnaMAblVauHQNgN3ZuPKdT1D6EgcIBUwpkuMOpy/iFCgYX5Y3JxdDROGuB
r6rrMDbeYxiHw0nBMYjz2YcLCUhrRDOdw9oixPiY6Gjp6ShngMmS0L6fZNwzjOMt5gpFXgyYADCt
jd/bqV+ImIDINh/9IAZa0s/xUycQO025ZDZdY8knynPCetqEvoBKD72vfg6Me2fObtOhR17xzfTm
dDuZPaUtUftmNAPEk+NS+LFtelEJsLGYqPB6xCHSxR1BSaRfV+nF0l6nIXUOoYkBVWQAc/u4eZsH
qDxIs76Mk3YfNzU/Q5HCaUJaiDdBOxRiUSe79hsyU3/MiXbXgHpno9ZsTHzMx7gfXrCFHQ2nqE9t
oka4udAXIvNELhZkHjcizlcCJVjI+noMim3U7qMO9ADzpsoLdzi+58fE3FMZziLN2sxEujpgPG6D
ocZcSvNJJEz31fR9IQdvejt6r4r5OhIii6mUi7sZG/voBJSANO64v5tzsp/MJ1QSpGTEtrYbWy6o
mVSbMFVMMKv5zFWJTnBXcwrGZCbnzWuP+gIGTfXm4i7yOgcda+OCWYl+51P6htIEdyt1iasq2kcx
md4+snt7ydL+ARPji50HqY8gBuKRg/q1yUamSYb9FDlfc9Y/tKORZ6usktiU42tu3zjaNyeEaRF3
rB0m7aIN83Adll7VpMl9UzJvCVumYoymJRGtj3HfANSYnZOzqJpT7OvxxKBcE1CzmwyHru/Qbw2I
ull+L0wzOQ1D9+JO7m+F8WhLkoi59TDC9NF00y8USIVdS7rtdFD2lhAe5AtpV51i7d4TcKOmJfLZ
FeoknA7ndAIGAdvjSTSefWVxwZoBqIsdACYM4be5pbXXXotBMFEnNOsiSP8tcvfE1dB6ihkdHPfE
iP6cz4R1Uqa66Oo+hWq5z/Lh59xZv4Mi6LH5zH6cIB/KrSWjONnNVX9M8J3t66TcyUWmX9redBqC
4BbXGTSH+uQsvcKYfuccd8MB/xx0xkhbpKZ6jMx9GYEY/MxmuO/G8ewxD2JWlR3mZmp3/JAc997A
JBzygTaCODdb/TgmufWQzztELzRCoyNBlm/FpG5JeFe3LckruzFSGvBmY6+qYi9xmdziINrgQi1u
03jcW+2yNAEglUzutxyywq4xcU9W0q05+t3nCK30xAxgDKrHBJ9GaQBK7tts15ljRTG2SXaZHK5Z
MRPPmSJRl+Jlqo13Z4YvU2GM2cROkO0r28wJM04OLBteIQOhskFzkOkwV7V0cLbuwOXTmOujBzJ6
7FASeA4RK9NwFjMsLEQL5yK573RQdCRGRJiu8u9F7lydmAKQjTN96y3cgs6wFxTpwlsIT1nHUTiI
dr71svxp7NyfNtDy19L1vtYqg5xpZu/wACQmMXLnme4eR5PjK7NuVWrDglDO1wZlDw1Swye3NzvP
hSCUyCy2WtuQpTCiSwpqyHAFodqtlT/hH7N3eZaDKkXslMTac5FMMXbKlnjphS/pUkUnyPCrjFTt
6yOsJZd9KW3Sd7WyAbY0kWE5dtFeMh9QE3mTLsK0bUntDj5fr5m3gwnvpkZ4DxqLsGi0qw4ZtNtB
ZMYhdDzsFpgeuwxwjpId/FuLiY4YUXXi1YG3rRLN78MHwfVmrzkDfZiMS26K5stYQPpOhFjFIJpW
kDdrBx2XsxbgfN24m5CMIfiKAGMgKBGflSdnNUzHIYXBFrYVmVMtxefMvaY6zO24a+2vOcsl4o30
bYkqbWsrlW0DJGxzjwkAlS0kkRjgq6ItNqoB/H5CKCk2VfBlubprE8wbGYsPRrIMmJPtTPY+yrOA
ZeIEVXQeljgncNrSYpXcu80hh5aZ5fl0nJrkIZdO6UfeeOKkLv0kiPkqLRl9ATx0dzS1LXbprVOp
/iHJsT4EiLcix6JzolCn6Z6d7Fidc8JxBO6NmNE/LGxUrDCcgW5lL8SnM8xz0RoiqR08B18KoezB
WZWP49C8uPFjZLUvSUvcdheSsJyCyC0SeWJvqBCQd5BsNS9k5wGT2KUN9g7ZgcFrQQ2apZ4tBPSX
iPwan773gyFCif9/KA6OBVPWIPAYNzIawdkw7khIQU4XMJmBmyN2Q+hPTvQ747cE40TQSxWnv+JB
/qB/f1i+4imR3TebKhc+oOxZjQPVsKk92m1IOn2Sb1w04ruhexVBs+8d7xp7+9A2u11at/blNyiJ
FCsuIdZcIh4FSxCgVDg8rBD2QxASoTizS0FS71lXALptotsOfNrGHvsEy8WMBk91XAa651l0r7kR
QkLl17vDDnyrj/HSESgdqiBF4+MtLwizN+HxLD1YCV/UaJcaxHTX1aXaNwbmprgeYZuaRug7XZJd
XKP9yDn4X23x/5ShZNgGiTf/D21x3KD5VfGfgATx8aJ/iYtdZMIYzy1HSFv+kZ/k2f9FeJHwpOuQ
KvFvTfGatWRIXQAsELq5fPi/NMVwEWAbUG6ThqG7pocG+N+a6v+mDf/Uiv+ZKiSE+CtXiIgnGqUW
BXXXNR2Tce+/a4qVIZO6q8PozGoSB1f4UBlFS5mHVkoWifaMMc4+2Ei81nvrzeLZVrqeHPUphaJs
vK+e9/XGpSEDR3jp8erKreB6z1xY811gRTOcpkweWbt8a3UKzF5YqKsx2zsqKr+YWuApKdSNznBI
EW/YT7nHuleHsRLnyTUYoe+NzGllZ9wFOYWuUYb1VQdjW6A63MLhT/zJoASCSOOpnwwgCfN8wQmE
8SCV3imAoENRMB+w3FOmjEDgcVkhUyFbe9XpHdwjOTjnmpSFrxgvi5ryaudlV8xMJ+Y4P5pKyl0I
m3T2uFbCUpENnVo5M+Uu45QynzshxjKE3JiLF1jY+MyDoELeqhES1YaeeYxOvVpo+TU97YXbILTY
25h6uo2boAXaAJm4B5VoiIBEjOi7sSg3OpUUBALov0zxxWuMifpJIfxGm1K/4cK5Ic5Do4zW4UhD
XeRnSQ4QtX+udGxumBGxMZLq3pWXyqzSQxImv2XiPKawD09tCp2ht8A9mc49bKh7t5pOrYEOguUa
qNm6RK8EnFx0/cElK8ado7sQ7XLs6w6ri3wqL3URVzs5DcHNsGR9oA0P/KR27h2NKXjRthBM0+ZO
aTLdxQZS8z7lG1MTZRIcpF9mVmyb2Bj6cxwmKMAeE6Obvzcswevh10gB/ZQHpMYakrrwpLJdkwFB
IkjxyR68XeVivi3RlSNQI1XICyMQUV45+rPDAOmqJEA0hvCK9uN4ijSmK+PD5BbRMQNUtmRXfPEg
hp2DVoMe5d7kqtJO/DQXpy6NC2P8r37Oh00XtLBCDXavZrO+6vmaNqi4yTiMXLI3Ct350VFwR1l0
QI5Ke0KMLaDxYaU32zksmPGWU+ynynig7ILtG/HpFwBeLPfhjosaGVWdMSHK21a70wU/ZpqGJ1vv
38bOnnY4r9xt5o5Mk2SBHH4nCEHcuRbS2FDLykMP1ehcUDOMIVBHUD/CVJ/u0K93WxI0nvvS49sL
+wwRIt+Wph7u+rE9aQIRsmmqRxkSVREJeHYt55mrBn5x254eKwlu2rXeM9pV36Jm4d5dOisH/OyS
09unV8uYxcZxv4Rz8WYUnQHDK7aOUQzeqikfw4ppXmlRxEezTbm/m0hjgJJOVAgIM1baUWoecmcH
6ZK9FxEh0Oq48L2oDDbU5eCVd5c+BjEdZ9VtiW2yrYEsI6XTDoRj9OrQzeE9PZg9pYS9tOCW5z0T
gLawOMNFBPo3J53GEeO2LicYYDrx0iAqQUSSNst8tO+seStM7wSZI73BYnwnxqr0LQSl5nCbT89t
o80Hu4KYorlHkWvhk8nTbxJA/rruvjm9e2qGrt4ZmnMtc+t+BAy1yXOvv1TC/gGIjOlSWVFcZx9f
wZoloOSbAhG57p3C+Bn3LKQvnE37MF9sHN2uRaAfhtHgm3NJiE9BgkTGmgnUecqxQUmin+e7vmle
cSp8TSxcjY1VTv7c1OiiA3df8h6VDWod+6yhS4KgMtcXIQlkYUEVX/Ng4hnDRqux9zP3swImRk2b
/47gFeDFfw/SKbjFkc7YBBiQ6PPFMD+Sm1dNcwSYUAOtBc1tW6uWQIKSxXdRby0ApLu2ctU2c4ab
VouPNqZO5GnGZZ7lnYnN+lBK9JNp1/ygflPuS8/7FdfWa1cTFiKKmJmxqO4MSgAU3GZ6qkJfHdzU
MJHsFwxtiCflaVnC7qdp+j4RpsE0dT4GvdMcad9QMI4jUr7My9CHJlciqN9xJwAHD+3eTUkjV/2x
yWJxD4tWmQE2aL08VG0IcX0igIws8tuaqfD84lAl3NJzQkk6u+8DyuFScIkwgu4aDfV97YT1EarJ
e93HP5PCTS5BH3WbUsNLE01fnZagXTW5CX6PkQ2WCZY9f1cxWFZD0RZtDMnkU9NxlosUA22cDcdU
H35PSI98I7VuIHhMeziGoJXHetsXs+YXo6pPXFoedOupLkv73RleQA+9tk6aPg04OzZ0DhijhxCI
sj78ar28fyBV9jGwpUvFE+5YYXqXZga3YRmo7NV1cCH2FwEto5G6Ssk+ZrHcBcbZkCHJMBlLhiAk
wJDJJEHH/Ept3//M4SjnYfikRwWqmYZRJb+dPGEe9Hkih8LTX8zmoTNZzEtaohhnACKPIRgC3BkE
ThjAPuk6Df1his0nvcyJLooiBuY6Pbb4APYO5Fu6JA2nX234YVl/0yZWfmYmyF/whmCv97ResqA0
fVwhzzKaX2NIFFsZxzsDWftS4vhWusL0S0ixLQat7SyZk7eGM2zbLGFuXO4dcyw4+SW+dbxPW0ik
QB/jhtg6I341HZFcbKm92y5F9NSm2KfAjFKMp87Mchok9EQk6xAG8c3gZb5NWoWbt+Z9aQz5iTVd
v3Fqse0KOJtT4iz+EuHLFNKlbc24rHtQ62llywOr4Q3UMq4UjR4cuNbe4cgChgAOO0N+cNZFdoJd
QJmC1Ntr5ShsCXZzrFVYwN3O5N4p9ZdO719NyNv0twqfNo2+GdOIIKXU/EnPcSeVfas1lUUJKD0U
lZHR12E8rwrKT532KN3+fuAw2toNpZyG0zhuiGXCdW0N2hdPB8xs9uHN3LS3hG9k7dyevTiGKR+7
jDrT/JpWnLyW6L1jGCbTBh7OK1cdrDmTCnYjK1ms5oS2KB0SXjunFLVJXWTYDO/KkJBscPaB06Cs
UyNr7NI4Fy2kQF0rWGDJ6qTG5lswlzHrfSc+K9v4FbfMM4K5oChQJweQrvvaXLyfjauf7JCKrp1T
4KgBB7J+NIx7Q8ffotnZ82jkZIc5qUFzUQ9u1UBRpvXccOs4c3pNE6pz1J7bbfSqGeYr33LaNh6Y
4Ri2PX43NfmOR3QU7NgOO4VUrF4rR4/8NLeTM6cX5W19ILijnE96VgRbm6v1rsnzg4kY9GqBR6FZ
EXMVrEJt28UpM9JBpA9lJc42MBVPJyY4zY09NQbAKZ7EMtD62IHsY9ObxpHVxW3ixeKij8CMB9t6
V65XHiWWkRmi8k1nf+H4JNF0gGU/SZ3OTZmftT530cZ3xomLN0eGicFEhK3vem7B1AzNjB5dPJM8
iLyrmcBo4leYmo2fG/Kb1VrArCiyjpSQT3U47sKix183WNO+Sss915xoN2qh7Ztwu8lenP0JMFMX
LkNn5lBz15s7s7K+jYJjJbbUBasPTOiUmHg3a1mKNz3QYrQCouPyuN6tYS5u+oSzkXYyVxDPu086
Jqcoj04tJ8euSwAAJ1n5pCs8gLkTz9dBX8bvzHO3BFqR4iFhsVpD+VibkCoFBIW07+sXaidnQr9s
367biclxk1x0vbhJ0NDsbDvC5Fjv6vpB04dqsQBHezsFLAy/nIVBnVxk4dwbrDG2AT1O32SX5wkj
NxTFgIOwfOnrnMDJIL4zgUpXmgUo39CsC4zqUOxqF/aPO5Du40ibIKwkhXZKAcorA2i8Iv0xJlAz
qZPiGxuHfJd54mJBDrgyEcFiCcXC8HJ0P8iPTXopLmLSG0mW2F1TX6nl1n7akGrmWaw/8EOx5iCv
LBuZVUPHmbyYSYFePtHUDnzYJfjVhuLSGqW8DindhiZVBwvWqWeDUnfFI6F6b03snUREUGJZEuqa
Rua2K22CNMQiLGEYHQ1vGyJC3vcwGmashXzTG6XN6S2Acmaoc761w5nDrGmopH+Lqmk606ZNAlYw
LBxelWslh0ZwWRVtj1+v+RkrSrWZkV9U7kH4mAHxQDjZUpaVZ8smTfscNU5wiML+J2019wbJS7eF
ubNJJosoiaR/zzzwwBDS2l2sPfahal9w2eSwMt4bbdT3Xa3G6zwnl0wTFzGdZ2sEdta9eXZOlyG6
02caY04N37MnN5e5K0VCRWWunl979tr3KYH0P6bF75CaUH/DPp9wkhndAZLaXdU6nNOgVIDRCwGo
Y453s0c32udQAt2jA5XIlAhPCmxV5Xahzw6XaGDdn0ISqTRogiwdychY981zWDXJ0YYzb3CSRoXy
dvQ9d+HsPTpRdy1CgjOSeuY6QC2+tIzpYLnNo6aT/OmNnvUdWjgpICUFeK14F0m8lT1IY1XVNTNc
IpoW0RV2Gs8Ph/R2nMZrGMYkMIjsC1AtBmh7yQ2GlopPuKczLoJTplHQUwhk6DEFxVZwdu9mnbLm
nBnlIXW2tj41dxV6gS4m1oflPm4+vb8G6Wgem5zL6lS2d+Mwv5lVfj/qorv2UE1g9UPhzhtrm5XF
MrFqaK6ALbe5JpMSiqYpaqYH0aP5KPTshRQ4ay9Z3I+WkHtlT6S/OuRE9ZUEeWiPB/q+EJqk+Nqa
JCFFwTCctEzQDjF+Nq6bcZ7m2FHrfaSS+MYA9IvpmzgQkSIUSkRz6oP+i5ca8qIsWAVRyjWevhSW
g6a9FgLZapbXGdEoAVNLvFpV1fyCUyv9kg4OHfSnuOPHTkzENKlr6LupogLgFVV9UydE7wzqRTlh
7HuMA3SV0QxgB6R3rjYKQ+a2rz2AsGRkjZlj+R4inbiJvyqJlHPWoGZruniKWoRmTe9A3nGG3ew4
zHU0plgO7buQ78Zu6381sfGMp8w64VkzVXjRA+Jq2ooljO5jctaiXdYzmFReZx86kT5ak3UR5EHs
h7jJ6VLGLfinxWQ9FuVFp7jskDKKsVxncV4aNR2JiSsfCT3SLp5FGf+aBW8Hh4jlMRCtbMx+MPP9
LsSCOAnaazhwbBclZ5ueY/5EJ0AyJAxxhqOjnBxYQUzeaqfjdHD4F4owKDdVrX8FloNsCUlYT1yu
Xas7Mr3iIbWpV8NcAc51X0ghYG6Rvsc45dChX+7PC8523VpvKLQGXdGdXUk81ETPGSXAjj6QgRmB
m9qujXO53Kx3GbzJnhMDJPw8E1j9uImyweJypBY6P7Y5gVOGWZt3L4M0OK2fBstZnNebyqybM6F6
n19CbwGbQMNrcE2DzuuXm3Xrn+42g9qUBaJqZ/lu+srSdL6XemGc1jvrwyMdC9KR1S9dGcWOKQhL
72lm4rR82XULQv1dxjR/342BmX/8VYtnUihj+j7Lj5SHnfj4kcyEwBkIB4iZusQ9y7YDe+eZTnLu
Iny2FvWZVhD/oOntsVOFXzPwnMvlZt3yqM99bCl20/qMlgkAadUK0LQcLLFhNtsCjUzhDkAMI4K1
xO4MuImctgQwpbm8bhwbFqDsJivw9CNqchqldX+eF7bleoOaxaNn+J8He64oHCXoyVnr3msqHc60
JnumkWx5y83nY3hXtWNhIbcZgwFjLOzG9SbTeoVHJP4yyqXc5hiPIYkCRAws+O9owJXXESwkRlB4
nzfGAstjkl2da68dSDUJG3I1ZHwyMCx5LWrY47R4PVbrh8McnQOa5HhLgSMsyLHYMvFCR7HcpVWJ
Y6VD9mYtFcIkl/DFOBNPhnzrwnA460ZYHOoopjuOx7ZfbtbH3TKlo0AuA5ZRd6YD1hbLDHjq+rPn
sISvQWZyPKetn875m5HcDIsDMR1thJSLffus4RYnbBbrbbPgmz9vsgVwmMqJILCxeFgf5/OTM3iD
REdbQB8c9N2sdc25KvSIKh5A+WkyqkMI1dm0yXNKqqjb5iux+T83xfKhjbV4xNa/3JvLOxi4H8/x
8ob18i26KcP9u95fgo23RUbgYqDKL3iWmataNDC1Md6FDsOkQ0fM1FkmFQUwIjcECBO1L95QMV33
UsZ0w/rWjzXmynSgLjLLn6KmOusk5mlItZugb06uQrOqBRMMp5QYKFvD7YN0kYRiO3hznfIhJCeq
13t73yXGU216X6e8GHwSXjQgloeyTu4xFI8spev2JmrJqc6lfE+0J2jINdIKMu+l7b6AXbyaCcEx
HbP1jRcN3j6f3vN4zA4u53HeU6VLRHabaZa9TwizPA5FD8aeRcMRIKnYSRdLXZ74pZm9hC6tS6ul
iooMs+28jvUFEkRLZU9l5ZJHm7e/mdItPnBmpVr6Eqf0xGTCeKkf+myyd8T9Flu5lMvpDGzmEiuz
5zpEFpS8rauh5Z3D8sYcSUjPFwdYogg4QI6AXkJi5TffWxO9YuuxnpDIOBKhvVk6x0U5SYezqtia
xKPu/g9757EcObJt2V9p6zmuQTsw6EloxaBMZjInsFQFrRxwqK/v5ch6XfXqWd9nPe8JKoJkFkEE
4OKcvdcextbZ+KH/zSjeu1LQgJc+2XrQExCFNxvlk7wAO+jchZl3AdeKeKmQ/oOo5DnPhvewGh4G
Wc+XtmZ75vKXAU9q1VNHgl1nOJ/aEu+dYrGMre1z7VRvcPzh7/V6l1kNR8sgxcUdkLB51b7+GMKy
p39NPPOlrOTnFEY51GDUdCwEzyR4fyiHWRUkNdlp1WQTa0NrcpRvVLLQn43HPFzUFpOj3nYWz1MM
sKuD3OVphFerYV4CqtfggfdScL64Tt9o2BTf/UF9VBoFZsEE65HKbxqNCZvRm26NGHQYGIfvXPDP
NsLIoBAHTEENCYU11Dr751AOrykUMtrXNAqjp0XjySZF3TOEWNZDLisoS0DEm4ijIqw513gzV4PO
lEaeUX5/rMZTpFFonoaiORqPFmpQmtTINLziv5wcgSP+9Q29BV1dG56X1gDEAupvaRU7O7OB3V8X
NzI72p3ThZ/YIUwEfLDFBEjgQ3CjVvB1RNym8550mx3NTqeBbwnkt1kj4PIGGJwDFc6GDjdIFFWd
kBSqqK8CuUuupfUkXxadUJ3Dl2MJjgQWyY2v0XMlDLoefQVNz/HB0Xg6T4Pq5AOPFncX/LpsBmQX
e96HW6blqVIvdekvLNmmd9PCjBUP/VdigYud4cHEY/VobTpYeYxnLHyg5yVJ9RHzwbAP93ZkBriH
rDcp27Bj7GDvSQ3hqzSOz9JgvrSM3paZM428oD5YIiO9j9wQHq6NbmWgnibtWqP+Bs38Q4NwKDQG
UGggoPvUrHhAERMhwOWmFuNczDb4Fge1edOQYLbn3mNjk1bmZdGwVZT6Zt+IyR//OruBcYkaCHTW
TH881TCRwnq2IvOLn+VfKWzr3LQaWVdzbjTskLF1X0E/ZBG3T2Tv742JrV3iw9VJoDYo5t6j16eo
1Gz5ltBYYWsC5o7/RomDJHAyUCRCXwSK7B8CeIyeBjMKCI0S4e6okY21hjcmNhhH1kZvvgY7+hrx
OK2wR419LDUAcoYEybwIG1fDIUONifQ1MBLWQQE/skl8gtx6+8k8dS2aeO68qAE3WWvwZA6BsoJE
WUGkzAVegFxDKmNolS2Mb+J6SXZOZ2hEGmkJtzHbV2QhEE5PjWxkBFfJcEATdbMd786AhZYvZXNj
O4rfTWlS4zOT4t3TOE1ftu+2BmwaznBooWxQnwW+Oa4YTnic3ATeWa6ETocSrX1oHDmfChieLizP
XEM9cdLaRwsSBfWQ8jjP6cOgEaCS5acLE1Qk83f8ENiTNC60GPw3Fp6fzQSQaAZRVGi0aA1jlFSi
AZlG/JCmBCGZ4WcVzSh4+sLimRnfE0ilFMIIQaa7X2iIqZjF6wjVdIFu6iJl22T0Y9jweQ1b5fpb
DQsV1ivioQS8CJTUVONSpbReumlBtGcj4GkjuS3reLwNpnrsoK1SDHQRrSbaOjO41MXoW5aU+aP0
vELg1m+shxUsV64Wyxgk6QCpMNE4kPXQtixOFYNuUEKF9eYqPqWQYkeIsWYoX0qYEccYIU8LJXaQ
eA+0e3w9RCsiWL+do55I0IQoqgNsI4T9+wAtZ9oArm0UCNtZw2wDGhOBtZwVURf7VANvAXgjnW7J
NYto+ZEws1wE7P5TEeUPpUbmhrBzEzhDxzCzAkI+NGgXges5N82ZFT6sdVDLROdpFG+hQb1Mkh0r
FBaxviDHWmN716+3K8oXpm8D27elfE8IHe3JNH+Bd+cfTAcasOOHLKyH7dSDb29sRaUQdiDFH5i3
ImAh5HcwM4oevHClQcO2aTb72SzIzV4Coj81hhgXChURzSheCXqjpru0GmEcapixb4M1Xkl5KyRv
fbUexpWEvL6sNKyxPgw6erzS2OQpB6BcZNavRrnNZQ54tguXBdyMomdPtexnrDnMveHDTtZs5vUt
Wz0wqTCboY5Q/9CfkdCs4N+voLkcXWjPrcY+BwhgtiC1yPoReDmLFQ/N5m+b6l/lThW1c6TuC5cj
i8dns0wNooF82LSAHcqZZeFfB6diqdjZGlW0vly/M/vtIbLZL+R5Ul6hApOPV6VQTZuPXN+Tszkh
P89BVxrVKA5/+1rvdw+DRYA3YELr4i89HjsbRqe+4/+KVqAf3Z9VhXfKB2zUTM6lHGKehHxjaD2D
G6bN7wN6yOayLC75oEnU7yAvUZvRu4h/xAR42YSZbkS4BvI2vdoDyXcVdWqUkiibqOfhLz9WURdf
MFNQy3MmEtubNqDarJf1bh+RnyQk95he6q8HkaoQG5W4l3pb16fBr3qmSsq0fha05pWTXEpycWAA
ce/UehkuYjJ1AxNB+wo4oWGHtnCFm6iGNHbLn8kh0+SXvw7E2xQniyCpqUrQknJdS0Saxh/uwI1j
ZAlbGX0I/88rpyXq2AEWBxU4CQ5Tqu4rzfy3WoR8uiL3m9NuBmZrbkdkL6ce2fig94il3i2GnsN+
JqaOu34ksfZv/w6+6KTwcUxRZ09YpNHEZ0ne1Ij+A1l5V3DtV1SGkgIllqLjyvSJM5SUPO+nRPR0
3uKmHo4KhInSHvyyiV6iMKwO6+8ZfxtBPT3kdR0hAJEzPvcBSYtCKNbqUU3h1+052cE9BSTHj+tG
yCD9bcjrL2gAYaKuUpfUY90aCs12gIKwpgCseQDrW7eS/dEJ+3OvN3kkBhEq75jEMy4an+3ovWCY
tCkzh2IHAtQfywONJ/hqV9dR3317fsmWDKOg3oWuiSJFHsPgWt9P8UDNU6Zci6Emtw+G2bmhrLBK
cKaVo7G+rPX9KTtHnuge7NZTT9ovaIXleT3TuqA4vHXs/kF0fIRDbme0URr2x4iUac4ifOOX1Obs
IA0+rf/LWaXcSuvL9WDm6e/fTavqzzQUu9Pkz7/eD4PTQY9bng2Vf0X9f/QRsx67QduHbH13cYdY
yzZZUPtPenDRX5OuT3osXYjd+he7QlV/hrIQz/hlcS3UpdP0O8ojuVWIcS5C5xL1Xbetx9z5/Wyu
pzjMrdr4c0ufTm/LZRl8xzb7qdDlka6dY4jClFL0u2hOfw4TkfZCm8Uj2odbF33v1hIDj4o+rfV5
Wd+uhxUJNGqDMoGOrID0jyDKbw+OY9/CzrvjOUNdwqebCS/huoHWbfARpWwCh1Gdh7Ikj9bhkS8V
/fBm/sIMZgByLotjk8tnozgUbfPqqMA5ofe+W5XF9iGONhV7GsKnYIz0oXzAkv7ECoJiJCMX7rcC
FhvEvxTM2MbxKV+3mDW5kS92zVW1m+FHQ12TjMfyJWjsL1nvf/hFcG8bK9yxo3SPYUOQu/C8G6G/
y7HJMqZzs794TX3tRINNFO9l65kvhkc8YSlQ5Wi/3qYrv8ahvWzVYJd7OOhb3E10XKksDqQVHtvU
/aTmq9NGDzrNsLZh4qW2umdj8RXnMeOs+6DGEvdMXv+gHN+9DNQqB7TackrmlyIyTwDTb0Hc9liP
qjNmBVThgYkWlrRsyvRPQYavBKaXIAy9cQFQTH76OBWsjNMGGGAwu3tHGyZZpLJQ6cdzI+sfPJHg
8w0WZXYKHcU2EaN2mS2JzkH+QLegus6tR3YwYPAZS9/32nzyROT+SCKCFdifMMsD5FRDGe+C0XyP
XeMxpHABWzHPz/7Y/2ERfWC1yfCMjtjZdrURHtaHkaKzOmUZobKVNI+jHxzXUSSUNsSY9WU+xfa5
nc+/w1Xm3nq0isUA+V2Fl6kU5vn/c2RXGu1/p/UkIerfRmHdf43/46OW+X/Sev7+R39qPYX1rwDB
aCAC1xJ/Kjv/BMmK8F/CN13T5wZGdbkqQf9D9On9y7TQ3Jumj8Ai8MVfok/X/JcLMsgLEV4EHtVY
7/9F9Gnx5/w9CssNPN9xhQdF1vTwB/wzCssa/HYw4S6dZzMuHgez6F8iGwo6OrqRlJvdYkUweUIX
tXb0h+fngFQLUmj/JpD9U4r6d+mp9Y9ArvUsgtAyuUxcC0tzc/8Osx0ooC/A+qtzVYTtofGiVyo3
Dwvazbu3sPWbS/kgfbHViiQ/tox97PXsxprkmCA02rg2BrB/f0r2P/i6+pRcxLW2ANZjh+RV/+dT
koZjiwYvyNmem4EaFWOKqegQFIX4WfaZ+QR99tTWHdO5E3936QluFdzfnRVgmvGMl6gSYq+qkdwM
z6NIg8VjI7TfqzJtbytMA0Op0yJIqHsCOpqIMoSQJ2PEqwudARTp9Onf/0WW/18/ag+tsBsG3FCB
5f7jIre05CcW89XZDBfz6giydgJN46SNvXWa0D3ZkUyPXT7ZJ6txcWYrKjqs8/sGLED1ht/efqzs
4HNkm+H+vzk39M3/vA0JhQxY4zv6IdH3+99vgL7DbzYGomRdNL5Eo79jl1uca9Ofj7EZ+mCukhp/
WPvhhYpQQM9mQhtbCpHErjtRvjyWxmNsEnn435zXf7kxEf5SsuMZ8UOTD0pf079RljNAVI3dyfAE
WbXtK4F/mEKkZ8ASQBt962Gh4kAE/I7V5WhTPmzKsdYNDErL3mI9lNhd//0pefpjqos5rqvzz//1
Pz2EHB7Fl8BG/8BnCfr5P5/S3KFqiaNpODmZNR4oGRlXAt32JqnWD2GRytcieshtJ34m0jV7Qy26
n70p2S4utsRSDiyOyOm+wzIgwncwWKJMhXuZnZh0+cX8LCk8gpqXD2SJYWpFn7r1cveNtoB18wcC
wZQL8T2TD9b0mAUoM/Amepul0UCGydjPWEj2sBW+16pi2WqEEyrQ+uZ2YqAg0p09p/5IehqIhHDA
Jc2sk2N0d5JaKArXcr5LdNPz/EeatfbeTHy1m0RDHIVbIQzF+rX3Q1zmS8gWeqxA08528PbvL6/t
/tfnRED35us892Zo2u4/LnBVIgzKyl6dbNyVvl3WdyeO0DeH4dXOHHnOoAlv8hbx1IS3kRzb5bpg
pX3KkurJ0CZkn1bQrkI6dA1p1clSzIe55QLN6idQC/72uY2uebRE1yQSP5o2I9UjneGQDOArfHfc
+cJoPqKeYmpColcx2d2xjmyYHbb7lAeIv+dkOKOJMO+G5LC+yskiogqvnoYQ45+TzD7KcCt5XA9F
Et6tKKiRIFvRXvn1Fd3VCx+joj5Gyl/Xe9bb4Fbzc4LefCPor/aldTSh0LwtnSIiWCaPYYb3mQQU
5IhUVXZdDPuxRjyGxPbYmJ7cWmSUb6kX0GXXd3NTZWfYfvlDHzZoa73vs7JJEJ0sHMcF1vYFb/CZ
CW4HXYI0DIcFmGnL/ARQxgUHEO+yW27V/c3H83Pv24K+PQlApR0TCp99ng0WSUxt3SaxlhkmxGDd
sfPaCAbvvjCfAq81dkMjA1DdVXgbkxapmkenqjAnXdturDMTO6pVkKMbNhT11QrUTI0y7W4qpefV
L/PFSNzp1ul6bqmcU95F36ph+BQ0NUUd/Rn5RSLh0jrWTgAKYnlvfnhJaF3ilk3MhMPyhtPp7JTG
nS5XtRdGIW7MquewFekze9Jr2ZfOLbHy9DkyBqKkszDZ1GZ7J0arPRpGa72qSkSMzAGtm8nV+p74
5tEAvaNym++jwd1C25DKbkG5U2SEHsRu+xz6aXauHVaPqum/pn1c3bqJjvFMePRWCTyEuTddZhGM
W2dmls+oXO6DwSUfdyqym6sP3UwwXjQm9xwZ/SG0+mSboGt6pBH1ko0Vsj0PufRkghbP2ODQ9ybA
vPJlcR4S+M91xe4jomJEUE3KWlV9Q8M6Pyl4KU9DX77TqrtSL3NOizU5L67ZGo8pGvD1neOab9Uy
cZGtOnycSX3xmy68eAWFvjgUj+sBH2d6BkqCWV1/bQmr4Pc3cgJIt/2ACX39WpKlo2CEmo6lXS+3
9Yed0EzR51aILco0QEoGQriJu/gZD1r8XGBwPfOQ6KQw3s4tg6l0kunBlf5x/ZKL2YQChXXpnHLc
mmGQHG07j1/zKsGVndMQZIAxXtaDSZ8rKeblbuqfwNeocNqiCnYIBO4c/2k99OwgL2iaf6zvShks
d/683cTCEYrZgBmEwv/repgGKtyLqJBBO2g6VD8hlc+gVogeBjY+PyojbfNE16rHXRb2r3El9kyw
y81o4OEpJ3y3YJXRQOvGV1AHmGDid2js4kSU/XxSXtZvar9T+17R2zDDzrirjtxvtdiE+ERt8xHA
Yk/9n1Q600/9zE1sDhT1IN9YXhdug5omiOUSUE4mmEByOP0oahU+AcaA0/g1ILvwSeN41Pyu/P7q
+uookkSefIoMVRUPJ7YzchOF3i7Dc3Mtouw88Vzsjc7deHh4EDJ5dAzG3tunpXdTMqIqLKQ85sjN
97FYMJIHkn5rO87HosyXQzyaE8JCQtDQLf1hM7QdwmZ0GblUsCtGxglpB5CUjoB5i21CTaaUU/Sc
FOXX3sFz6jL4nkqEu1j0gnu98tqjcdOZlFvMJnO3OBU+sVueyZPr2ic/qZ6Rg75FE/qgMUabCLEk
uoRWXe0KANz7KIgfigQN23o1C5cM9aWSG8uznXOTuyMW6s+eUv0TDcVd1jYEEunxCSG/8zZzL8vu
S2AazTMz1b10FsAvaVhtrWB6Ff6YHpV3nVhEHJeCr7J095G7T2Aox+mr27nLgc7dXdljDD2HQQKN
9M5daPJ3DcYQNwNnHdBosZwEJlFIl6xYXsFVu7c07sJ9VdGkzAG+m9MY0qRIDRQgFOk7uQ0TFHx8
fk9BnI7XPsb6A9pwk5OutG/n3MC6KU5gqyQokwA71YIkOSL2zQ1Qw/GnkURZBohOyW/bGAn+XWlY
3xEDS9arak+xoQSwjnspGxx2xmmfII2g5JcE443MW8eqlrulhmtVZwZckxOmZxfDSzKfKHLmJ2pz
90UFFQRQjOMCt9LBNRIEJrhCckLjavSIwRS9AdjYag3zax7PO1fhJOJ2NN5jFQe7ZKqPoRrEjsb+
8hS0z9LLrAshP/FBNFPDr4cDYvYBE+uwXINJ5udkpsQ9jVbxaJaBf6EN/pBmGakVkCrytvQuTVCy
Ao+ZWeemDm+JXgfAdKFfIC9+7HqXBc3X1oyrrP5hIv7YoVHNTo5qHtrCru9m+CsZnQHnqfOFRY13
zj35K81q6Bmm75yNHrC6csTFmxe4In7p7eMiG4kQdaYX312sayVcpuMAmgpaVHE0+0k+SUW9aKh8
91sNGOgjFcn7kI8eGh4ZbEe3IWy+KDEKk01ydlUsCTq6IFZrjkFXeJsgHfKz2fp3OuKiAcdDJ480
+o4ube4/WbiKjwaeraapz23YEEYpavzXlDs2gYjkeT15o4+750aFD3XcQLVq05QaWQ36nD7PQ1jm
xyVGLZ2Eb6h7JcPAkGrJKLN/4CYUJLOPNpmNhz7v6D5yZQ3ZP8JH7rDKpOV1SiaAEJmKDjVr1FYN
FNGc9rGQgyT759B1RnOuB6AFw/RLelX9MNYBirtI/tEsyBFGhObnzGu25dKegZ8YhyCuJVnCjnNh
Uqv2Lh8eXoIuZatatZskF6gGOoZCFU2f7aHBZzXzJ+BlBOVi1MaZsg4PDf+PPkJhWVVWe+QOOjsK
ETMqdDhkWrbtoEpFtelhqAC4wbgSAgfyb2XV7vEWGrdCswcWSeqD6sSe28Te0apPM/9X4abLEzpF
OxXibKN7P8rM3RTuHFxUo2wEr0FGkgak9gHhXRcOxZsad8poA8JJZHsdx52oE+dNKgu9jdyUk6o/
R8vYHPo0fLNVpIltERkm2AQ5HRQbsAoOgR9k1PXoHHs4MKJZZC9SlZzc7HwbBmPZLlqUbxlEwyXG
AKekH5prkfJ7Co9Ht1c5U1Of3f1OsDZ18HEZyYSfQr+ljz3dmFm4xENA+4c5CiTL9KrK8pwb4X5o
R/8Bh994bXyPrursRw8sU+2dsPPyi5VETwYspV+OQPjZmegwm2lruygrZFn5VzsIvWvYKbU3Bxs2
hsUDwlfScfSvgV3Mm3Zx8n1WpA2eS/2dZv1XCjTSALrMLQn9KKp01CSwZqdMGmtV2Y9XX8wxqnK2
Sa60eWtEPwkYKg7j2BDs7JVfJRuy6wCj5ra+Wg8iwQ83mkKhqq4NRMLQxK4hfvSWyjO2ev5Fl+YX
BE/GcVrCP5DsAaMx57vhZQ7h0r79+1AVfHrt0MJoGvCdC7ZfmEY22JTMungMlvTDbEkDNsw7cQT1
s9s+TYXvP5GQhsYNxIVZ2N6ppYKDLmVuXtavKW+S2xil9LFrHIOltKG70Yl80QFDQd+3T+u7CI3h
BbMJGRz6m/HJo6V34Daudq1fpnvClJo9t4xDtqDtPM85YB1EQVS+6XNtJNWWc0vEIDZfa7qbY39T
Zty+xvwOpo0XQQrZhc4XAYcup0ODu70FYf7JikZxs0geD9xR7FyzIbsjTqyXPrfMlwSYittxghGp
NOiRTHZgdrynNAUVQunHB/m13YgT2436htKvwvzjodAwjEerIxh7XkwSkZca98T6XjQuQQduQ+8T
C0rGBulqzNiP7LLAS0IR7eIa8QsVe3lcnCm4kntI/4eFnVqDW/UBaDK+gL/eJzNKXPRtgIq4zkyZ
s/8rtbp571snX7RJQ8jQc4FQ8UKQbn1lXT6gZ4NjScTpjn+RXUUSwwzp2rsdLVjcUu+LYdLRAtJe
7Vg3nKfKRzqRBsVexeXNVsUXWfvfI2kiJCnkyQzxEJZlehtqMCzLHD+bY3aHMneXku1Ib7+xwjvh
1L1PKac6WwivitJiiHSKW88sAFSErsU8fW1xV25bO/tsmKD9FnJdsix98yu2XhJAHmu0IaILCKoV
t08Z/vAW95tYxGkMhk9GhahwWD5K0192EJsA8rwlDY6aoc/qY6XxRUkQc5eC+AP5h3Kuf2Zx8hmg
C416dzySXtGRa7Jr2pNtZee4ONsyecorn+ZaxArXpl1iVagqo5EOPJWYm4EQcxQdCdrDxezMb7V6
YZ0f7aMWAcMysaqxpLDOmROB0hqm0+C6+bEYDOuEqwwen5VeU7OWWzNQv1xD4A/38m9TvhAkKYLP
dFv6cwXbA+Aln2/hnym1oZcpdhk1Jbp6DJfrAX66L+mwWVn4q1v4OzPVHVti0a2gN/eu6z2DNg+R
J+dbG7YdBMaGsCsXaNwQ0Kp2DGPXZPYp840Xw0lwpbQD6Ji6+D6FikW8Lu/gEGrz4N2kX082cpBu
2m4KsXFjbPck1ho8h3LD1LlNB7ZDdWn9EXGpmzGqdovBvG1YLAT6vP2WfzgZ+n685u02bieiiagg
kyfS/2TgeGQY0vxGO3wM8AxtaMljPyrrP0ZvcrdRphPGptB7j33nHmoRUNqHVEB9hM1F4rK/SpxP
fth8kSotLmnDFtgNo3KbhGN2s/Gldy3Q21zo1Vclv6ZV3XzmI3kwiuhd4tLcpLL95qsepZYPJrgb
Pe2LAKyXJrm58RhD2LRD1RLELwGioWAmnORuFCHEeRtYUI5Cr+uNdzyllBjYtWfzEOybhukriBq5
sy1Hq1Wj5NQXRnhczJdwuasmrY90xZrnFNmWJ0llU7m/cX0h2JT79nFA0tXUUXmDNGOzWfpkWj3p
ssRU7biFO/ZCLRfRliRF9fLaSLcA1SdbUFImYCuv/1pRONqMAZJse0oOjHuMX5756BSWeEooUFeG
T+frPLiz+a0xARktsXCvWQELJzOrry1rqWM+BM/mot1LNomPHvrCwCJbqBhCj6zHod8XbyNF5RO6
V8zmTdQ+1m36KlySE5YouPGpEcvlUU+KgEvonOl9kNXlTqjFv7o5T/9ZTLgurEH0u3XeiA37Uzh7
zpmFAjyFeNSQl+RQuNlz4I/RpzqrDkQdvhOrPu6qGAeHOSMaCBKJPDXNKmye+bNlkIdQTbTcLQgq
UMe2qdbt07ePMKuXAeiV9nGou3tulM02oWsGdZ41bWpGEdui9jR2eDQhOQQow4DYI200asLFYi30
sLSJwC8FQFixfFoJ/rp0vWzXl6jDSAzv6CemPYRcVUABMt/Alh6gNeEVGLvA+tM70LCnbIS7K9rv
BHx/zyhQ4FCIkPEOthdc1vdILzdTkibnNeuiWRvz+rC+XQ/46+ms/1+/Hem2/F8/PYqwOxCA+RqQ
u2c147Yd/A+Rt2rbuZho977hokGu8hOetfAk9Q9o/fVSEyHWemgMQ+AKSA7ay3oYstk6zD8T9uCO
uZ1YrN2iQqWYgkAY+o+qoVsDbfG5ippbHuIhINCq2EK4gcg6oWB14COVShmXxUZehmaZvW5AIrQ0
QDkk4wHb6PIStbq3Gy3QZcf4WRxlF5WvqRg+STNwEEH8R3IFRtjNJKV9na1l5xybcBSvStJWCYcA
TEdZv4U08N8WAfgmJj5owAJU+/llJIX5nswpafQCLnFeN5s4hB/YDgXGgcQ8xb3R8MGR8MelOS9u
hAhy6UsbzblBfI5jQ5OI3VdMqlVDgFNYLz9XNNc8GN7ZHUlMC+wM6xl9envswzscNudYhH7DRnGb
pQuzsexqdoCzuxvqgLJuQWVFFXEN+L97CGgTX1tVHUPu5J1hViE/BR/PmRIMKd0eM37+xS9LeY0q
ig1R2lU7qATtLS+qu2PVxnsDPuFAlk9wLvp4eCZqY9Hth/4HbuCjWPrjsPTuqxBJfeQRqE4R8tf3
uoquVZUZ31DMNVs3sIY7yvXizhTNRgkAK5RHMkkaajyIEEg2dj+GOHkmD178KpNxN/QSnrHhPxaR
M+BMAwMpzfnUup3/vaycgK2Xx+dqUkgvVPISTjR0BkWRlw21QHPb5WfbGIEDl+5yUlG4HImsLHez
UzjMLX1HaW7Z1c2YEQ43HSlxdBcgChAgEuXf4zYuqAdqDC5EuZuQRrybu9Ddsdn/AyPOiQ2lf/Zb
8CKxqB5Jx7PeKLYhZIPLWJThfPXYwc1OnbzKPlJ7/U60tONU2Yt7bzsWuYUoT6Srpb1z9ZawR9hm
il1wLEucXsFQH11ztUuRnsnKHHX4w5x54gGOLvOQ4f+QAfFv+F2nHqZziukJCQdcL1vzV7gwoeWe
x2wyDrIZxMMoy4cgq9KbVYRkbZrTle5kfWbMRK2WqWe79L/lmLkStwAyQ8X3KTM7Y2snTFLWFGxa
X72ojsm4i8GZTcHyEwDkcHKj1T7WGjDMEih3Jg1cCW0ikyiRxZR2Dygwxp024/jGgg4pn+VJqfkj
SXqW6KO07mtZClXWkbaR/2KZ31oHsnBVw9sc+uCL3+TQ7prEuRQp1Na5IfnctrnHJknXM17e07mt
TpgYX/m05rNf4f9K84H0JFshJgmwjoVC2VCGzOVgcYMxRBRbPwtJtqQ63NX8fOLIz2Ev0FfTRmpn
EyZI0d8oc3q3yfoQqnysvE4+JwsI5gpCPknS6E9cpjQ5dtPRmz/mcLyHVaizxPDrcXkv0By/FEsw
Xgffv2Z25gOJHj/HqDCfVBvdcFvyBI5+vjUnWjb57D+GTWFsc9sndDruHhdK27GgY+OOKj0sNXGq
fapeFj+nku79BOeyrzw7242xwWI7c+c9CfJ6p46FA+w56+Nyr6DNHn3fi3fT2P8wxzm5LoaXIsma
6tNwqiXxoWU9qYekJeasiKmkGcvD2Abe0ZmlszObJtmvlQO85tD6egBz6CpPUowV+fE6BzVordOc
czlc172n8OY/5KeZQdmL+kfiw+RlHvJXaEopivqG2EQYN37rmvtpBiqRJ039EBlbK2QXGdq2fzLc
FMgFG08ckttRKRMGI9t/SsXNZ0Z7VuFmdgDqU33tlzMw5oty3PTuG/SaWSTBdzNlZD6mWFA3gs7T
U9IxHDqyN26ZNPif2vHT6FEMIJfsIXAjC6meyg8Wm5B9TFdi6y9cPxa2/jWpA3VVdfhpnML22OI5
2xLI4XwSaMMYePhHZNmCYVThQEcls69TlP0aHMAJTZEZFxwD6RRg3pjNL0qn5IlqqY6JxUfsFq51
bKDgnmOVzFvEpXvsP/OzhRb0WKP52o4YXO+AWjdNw8Iv693bEjcoi6f63bWy5OZ1gHRgM4WonSJn
O5cdqvvZyJ8D/he7NJgIaXWy6Ggmml+zHSZxStn/X7seFhVsTP9as2aMegpH+WD3R3a47YNnmOoy
JVRNPbDLaeK/m8SAnRir3mlVoPOucDChZWVpYSGMAkLVUV+yufvw3RAgOY/uZupHONUhwytNk5zC
SWQdV1uiqxWoSKOGo5vON4sFxc3Rh9RmRJaxuhLA6B0aE5ezoi11SX2azU1qvY1lgdsgM9Kd0V6p
pJbX2KmsbTcafxQRevxORc2b4wbDowH1wAs+TG/23jpD+m8LRf9+zD9Sc0BpWFjy5pFoKUZYBehz
I4LwmABC9on93Hh3LIf084ByABgqyytZBuh+Y9DslYzdbWu11XUysExV5fRgZCz5ErKedoXnq2ln
x+kv0GYYsRLPvfhmEZzDHipATefAyqItnFuoAz4TO+VWm5eyiJdLmgOsiShZbPyOAYMTBAXW0RXY
hJ11mLCZnwqRze7WNuLhnFEXkiOC+lOjunYXDd4EhwPRr5cyvyygi21mxGa8J15gHbKCRvxQ9Z9s
Jx1P1RiBzwD6PT0UuL8egGMsIUNy3olHSTLqI9Sj7nEddgqeYHQo+UlMjzQFWKu3fVDdhW5Tu5PV
PXjTox17UL8zRvisQtSDRy9/TPQrkRq/iPaDjtmP/mksLHqj4bAbZPG/2TuP5riVdNv+lRt3jg4k
kHCDN7jlLUnRiJImCJJHgvcev/6tBLsP1WwXL970DgShUKgqsAyQ+X17r802P7/aRd9cZIw9jWHs
ubZHi7SuJIW6kzFTCEO6rA4zUM98yuuUy6TU9a0m/Zgrd2Bfh3aMD0OmXxOMhF6TZ2dvIE6k0gFj
cd4D4+IJm2Js1uzTYn4JHTNghpx5D52Irnlb6999cybGaoBvRULtXdcoN2HWgXfhjVw3UUWqbl1o
p1JPfwzCCDfJ4J3LnOgruuYO1jFUqhmyWN0MHutWULAbJ/hdHWzS2AGParpvUyjr/eQXw1YLjXNI
3+j7CAprtrG4gb8Lb0QZ+FcJsZrhcL+VFFBOPRRW4RTiNQFjPEcZ3QMGoTmoFsa2GprZyaCyA8zc
gAlRNd5jnHt7LwQVzdj1MqbUE/rMOAlRVyTDFreU6LdJYpQvY6//tILuzSpI3PS9ZnosKU9TWniM
SjM6DC3FpeX7sHwzfIBIkiHHtmzTYmNkGd58YhHWfLn5xjfJk6wRXLqUM/ZNLusvOTPTKTT8lW5O
LVFSOLFG60cfkhwsuG6QBABzL4jFIw1wHCU5/ZyeuduOyhbTPtqdgEqQWuIuO1a4vkglhuCCNW/8
mnvWTwwtbEpTfc8403iaO0at+WzM++UkbBZ0lSKXMZ01tm9wciKoao2+n3qVGZzT2ayxD+47zbHA
yzhfw6JoH3Pdk9fQNL4m1Reb/v+DnVjRo1cLKtR5JPZh7CET8PT6JIeS4BnEG1y+1MJUHoVlbSY3
7f1mOElkVhFUvcwieaWNYu9IoDu67A8Jcp4Pz2RAI2pGgrFo+junpHOvK3X1+2pCW/s4TFeKzcif
1WIRDy/q/nel86J8LjA5bfjJw6RQqm/XophMuUSF4b2v55EdrYLajC0kCunRV4kxSwztsvCWwBm7
OgvQJ8fG7P5I2qwCFDHxBIs+vVW5c8uaSApsXZ79/K4d7pd8o0VGvCj5F2V/5XA2ChuL/HAl5/8Q
JS83PxaWE0bbKqFXGymd/fIEyxO+P9Wf22rpgRwIikPGBGxepwm0WWscvi67Jcu25QmSJThpOYRP
T5iUiLMQM36tqJGeCnvgg1icA++31cYg1GZqzWRy5z3ScDfFrvqhq1/WPm76ocZAlfTcT9uXt//T
to+bH483afOANlaK/WVjGlikLikh+PIM4cenuNzWtJJPIsKewZdfp3EZyZMva3lK4dya69bKEGR4
yX4YyPBlXrrsoMlXz2jK4+iMZXNe0oiX53XmnG/Hsvou7FWJccuaCF2sX3H7tuy8bFoWroqpXNYa
D6Dv5BTHj6dbtr8/ZzFS+JMl+rlMubmp4LWnWFmxl7VlsdzRRczA06TDkFM+AIkB9liGVHB7O916
Gr+otMrwPOHiNAIzPS4fc7h8xz4+1jTZ9epHtfycsHlUp2XRqzVpTwldkijcasEwniqyAk4G5XmK
etz8WCzbsnBmZgjtO05aH85YmhHMof6QQOV8LovJqYNtkNQgRWY3f/LiHqkTeoEUS/MKnQvoBHRN
4YinldxdQHPIyyn3efq0dTMHw4WFYst91NwOtqFv7+MsH7lEY1WsKgzZ4ZPI83szoQQL+Xmilb+i
dA5LMxDIDqY9AzQSMSym+AKE1MQMDxxB/wRM7jYzYndnTOSoeMx3aIQ/2QUvmLWqs0ggHGHKzy5G
iR485Tr3w2DfmOZV8nVboQK7JkGF+sgavxqVddsacXAJZICRThWbIx+Iih2eHA5wNaycqXmlFkev
nMboCgFYUvp8Mjwhmgw8KyCAW5/q/1RJqpvtFrtOhqglsY++bV59Cc7B7K6j6g13LZ4+O77VHe8s
p8YHknbu24oeaTdtrKZ7lilk98nfd/6T0AO8o5P7VlrPrZ3ZEAe8YxMkb5ytNzQB+XuCaB+TxYtU
YXqbSR3RZMbHTWPWnTz42KX1ZAzOi6bv9SYjTNlp34i6HlaT5xDpIOgX+A1+k2yigxMaTBa4jEcS
P5UF7inqEolVX992umVdoa79qCJALEOHLVIY47FAbBHTuekz5pa+fxe59BODiaF8TuCHUzrl2tuY
Kr+Cbg4FGdc1dgMFVNnCmkSPMjN1Ey1SB/chBdggTN65hpnYyTf6I15tUG/NFO4I96B/7onvhb03
PKZZZsYQvyQwqOn9L1F7kxcT0Dly5SXMOyDebrZpzXXPnDbFUAwcPaARCPlSmoTzIraBHV51dKyU
M8OIrgrnPLWGt/ahcKzRRtxTorrytzcrCJooiqG575yId6+GoxJbMDdLO//Kr/OXaDftTJ00bmhw
M8A/yoAvlxDGwZ8lPQzo+XMfVVu701+ZQDT8ZA1Rb/huxxvGh+QmUeAaCW0on6cWmmhZRK9ROWAR
caFz6Z6/nS0HBHcm7ifH+sO3/Y01nMoETAAISB8qrW5sfSMj6iLP/H09ygOEx3Gto9zZ6VqV7Nqw
HZ+MtIPmqmnTllGysc/DXN/UVdEf4mCEkQFF4XGcSlRJeg4rDLiTm2UWXFjRfKGrvpvVtGHZFOD5
rbtB3Ov5pHEVskgJqebvhm9Y12xuQdvFpMqQeZZS8DbI17FGB0pASMCG7+s7+ooIOi3/cURdfPSY
JK6KKucHakbk9NiWQO4jjY3PX9DIMv8i7Xx+CEm9KmogS9qEoZ4azrzz0Piha0GvhB/IpjLR9I/j
OMU35Po+caHoH5dFi510bPSHuLiAT5of4sr8o4LlzBzLHx4diDibWA+4FM4/0wgzpREN0V1kQtkc
sp1Z+gbnqtQ7wKlTPxMtug9C5xRK81LQmHV7oP7VbNEjaPE2Z8692ZrO/Sii3ZTO/Z3eGQ9VXr+F
0He4Cyo7aSv5rS3bmom6GI4uOFvOGkR91AUBuwL07Tbz6j2INPNGMLPri7w9I/x+ocwMEYIyInU/
SBxpLoeLE3/Nythl9D/UW78hCMUYHhF6tPi3gPEL12PoVDIsTPVrZbvyahmTvOYGcsURXcPO1iab
X3JsYf0GVFqUzjoKQgFSVn6p+p7ukk3IEuUqPEnaM0Qq+2q27mVEd3WY5yraZFk4Ekciyk0dkX+E
GC/cog//OaXGA8qK8KGlPI8tM3uyh/M0N96DBR2RHNjnTEzDxfem8hpr4n5R3VQ1VcmIXKSA6Oze
5uX/vbJYfKJrS9dFdQVWGzeHwNf42Wox90bsRY5ZHhLhJoehp+ndZr62QjP45CJafBizpobfP+0s
Je4Y7Tb6D4dg/IPbg2PghKoDDNRpBJqf5OyeH7YwItrykJGC5vqdcesEnAG0IQR2E7vfU4PxOYKA
cucVfXgjvWDtGZlYazgn1w0mfJRxQXhWYlP4Vdlt7waPLc3lI9NV/UapQJdq1L9/4wwluP47xbt6
53Qd9wQ6fAACnwTZuBlSMy5G3jgPokFqCfcY9P6NAF24Rbwg95Zy64+9OPb2FO6ZNiWwJA5CJq/R
MF38RnovGL+EG2Kg1L8WFHMo/lg/EahYJC3B9KNO7N81hUX+VBTNp/9w/P9gbuD4PQMXgevZ/BmL
4Pw3EwGpC3hmhF1wqssZukut2ERtwx9hwSBCUH1ElZGvkTz1wHqdb70dcXqQ4Am9dlsYhdyi7YfX
+molMZZN2/3mqQpIFZff+eXdxWNZ7oFqDOsmC+GDxPJGtmm3Xv6I/8X9P07lz//z3y+M8vINMLc6
emt/d3MJXTd/+7g3L+3Lf/1cvGM3LxkP/J/05fUle/nHh/yN9S//Ak8Td5fnGtIQnAH++7/+6v9y
3b/QUjZMB0uQLVji9Pir/8vE/6VzssBdbUrbdjzcSX+D/ut/MQxpep76OeAE8cT/l/+Lp8F1w2Ho
hkoX+Oy8ikVpcK6X2qHNWtzk7gj9dfbOWjQUBxQzSLTyA4gCfRVQYl6NqQOSrveT/3Bi+gcbmjoM
WrrKIWfqrmF88ibNCEgBW/fagcxMBu+p4Z5py7w6jf6Hl7eboIrxrTaltu0S11kjNGJIZTAb+O2j
u3s/pfydD+3zL5XD8Dg/mhKGN04pi4/+d7sPHr6YzhdwOr2W5cZPJWGgAlSQhkOqd8hiKsge9e/4
gX5LJ6ZQIYjuUtApnPNcYyTc9zdDhCDvPxyWlJ+9Wx4XDk95kbBtCdPR1Yn9t1PImDRWJcgCPTg9
avhM7+g+xdWtKEL3kjkWjdFRjpsiJAO0nqE7Ofh1qGoYEpEQFfRV39vFliqZvfe74NQrqakYUxIU
nX0y0shvjHw+WF52NxSGvEx/LlLAw5vQGpJNObnTNh/ATnReON5y+Z1OkTY9070tqa2jbzAjrbgG
lLlXdqH/RD0IvfOLFdxX1LigUyLEIetypc2DdgxE/svzXQhaJtmulR9DgKNnV6VXX6TEHetKfVwn
7VXPGqzXiFFQG675s/OrHs8PLoGEO21684N2bTZxgVx26wQnvx9aiCBUx5KpPwcJOpktOWI9ediZ
uau06saJ//Cm5E7GQ3imiEGZrmrnlVmlGEgYu/hBr3IOO6wzHtl2jCLpZF1Szuw7gWB0ZTkHVI0D
YHECqOow39h9g6V9cuXOYPDgp0c3RAMUc1hJ9muq9OyolVirzdD72aoPRFV4h+g5s/C1jS1qyDno
4eLEwSaZ1aymkdBG4PQiMtkPvfD31RT9zKHOryCwMzKrftGmuKMldleZaKhghK3GvvoSP+SIDAYn
qymY5PUaDNSmLrr2NmkI1ywj+im9h2HHmiATl+3aqftLkMk9QEhtZXcz8lwpd2ZtwJqqD06eIIjy
rAdhAiJWkqm+I6k16GvYoCETxGx4cg2UFxoOegBDdGLLsXq1hY5i4k7Mzg9E+BouTuYVWug/e2NE
4JWAEqWZ+pd2bG+cJP0pYE+ucL/ECPxmZ92YI1IPkPOb3PkuyodIZIRZ51N0G+uvgRLNJhambjqr
YQb8Sx/hWiVEQ5BOa1EQZf4LEYd5FVwyKng72CrrzM/HazeJBoFuZ97JTOVq1SHfCgYJ1KzKFdi9
t4l4N6b0zAGLafgFIVGuE8FIGeg+dCeb2U4DHXkvUiSLZhQ4m1iW1jX36VYkA2LKisDLUhj1wUvN
U4FkdxPassMcwwLtF+GjyyqxC93pY5G1obVBv4MiTN2hWdXrFMFIW6oz5Rje2kFj7T4KNjQbjBQ7
CvWcZdF2+ZPw0I5+7LKsJarsszzJxx3Lto+by1ptjQCJNOsdhYEKBUTkMMpnhOk24GkkF50Coixr
xEg59MDTZyMkomv7XomMZNGcP3YU0GZWhQJ0LHcvCxInQkI1VeGSrwwVL97Sep1rgugn9QrvG9+X
y17g+9zVPJjkgaoHwUkk3P3PxWyDO4Bxph7625FMRHcf/IkgsgbapqxE/H6EH8fmBhrwj/fXWbZO
y8EvT+8sB7aswnPjcDmFwJhGXShtaOoWyjs6mHy9NL6eWiBeaZCbK0Py48GCPEFUq7AgBEAy1ACS
ueEw6D7ZVIzjie46hSPTQEmwb3eLKTL+CqD2kmc2ld+8/wIA4qs0u18tSlDy7WjRWZQ+/BKldjp1
hIDNjWKqjToyFopzIgjcm7SuIbsF9xJd79aKmCb36KoRIq7oLN76ie4dpqr9YgSut+/z7gd+EwKg
QphpTU2Ql0cGqRWU9l648ibMJ/+S5z+YKlzH0k02bUxsPOdvEmC98mfbQzvCz3XIaVGtfYNJYmTF
+GN08eDlerRHI3+jjT4mijA9SkLcHw3MIb7WvDUO4MUIEmidD+OabOaE03P1JZ9bF9VjM27KUEKU
xXS8gvhsbXRnQhoxlWg45hSNtjj61Os5HaB+aUJP3xb471bJ2KzraEI/FGUGp9/5Fgfaz4rf7/eq
u7XDjmG1Zs679o/ECeyLHSHAqe083hjh2G27Vl204Ox2+B62tRvsXBTeu2pVjHq7QxHiEHMQTciD
xqcJoTGwIaMmQdiVKy5waNQskjsDzNlkrBnSsnZR90c9ZD/lPL/2ev1kaXV+r/UIGw3NO3iKKxkM
UXmbpzpgl6DBxMHU6yx/Md7zVr7ikLcVUrAQbBwxAC/NiPbeQWIPPCcqQBlzHdXpM4VYrwSCYwo3
nACsZN23GGT6WXAlzSDl0ddcoQ6gfwcRMr1zdUWRol1Fbzr8FRX9KavE2aqrP4RbkqQEJ62kDTWG
3yJyGzZYBkOAGd0pc7qtM0Tms93hcQQ1L1wLwVxajQcsCg+YSODRSID2IoIoJOxXI6t+2uNorMuo
qrbTDJdN89IWxc5Z2PQxXYJVUEHfzEhPESMRtkArejWMyGj0GCCczjfAqMxd45hHEVuHyTIQNE17
hhgHfdapMzjxrY1/B9U2401pB+XBAL5nGGil+nEbTCG2ijbR7gpGM0e8GjOGSsKEgnlH6tsuaIcf
zOZJbgjohaArAclHWZ3cJcv+EiVOhjnFusw1PXInf/LbPGY0Vz/a1k3R37vS2rpje5/5FAC12nip
+/JghnlGjrdLVIkbErtAX1JHvaDjVNzCFGOSR4JPX5xNgwvU6K8Tr3KJujXSS1QHd3pIUrc13/e2
eT9l/bfBN921AwcUE3C80/oA3pN9x8gPCw8BGDMKEA3PHx6S8b4WMtvZVccldzZ/eS6RAQGChsLs
uVpm9O2YAbqZ/gOOCHAkr3yTOWExiGwhbHcurcyIq1gSPQyeEaCW681Nt8+dq22C44ux1XH5oR84
elsRUEYaAQ63hN26d65T3TW2IOyXNFcGTt+RLF916XytE05NHvmAPf4vFxU7Pqo7nFu80ZP7xYdf
Z4n+sXB7kmEjFLx1kI7KDX7v+BR+kZ/hgQm67ehYXITrqdlYhUFMT/8c671FDYE2mirq9yHuTuSj
xPkUq8qMLradAbHaBHYfHcJxutgtKkOEEZcc0dg49925nu+NOTSIusLIHvjlj9JM0CxIAdgTifcg
zUcHb1Yk+BT98Krr6eOERcYd9ZdpBDzoP2mhfUpkfaMku2FcPARehh0xntAcu3/kQ/ZclHgnCCjw
zlOHfRKpKNAtyrU3TppiAsgn8IJpZZukIgDwW+5Ztr3fLVJA0oE9bdEhPlZcZA5pb3xb9vJL5QXr
RpDpXP5vIPV2e0PnawM5lSxJX2g7Spv5De0jzL4jAbthNt0Y5BoA84OsU6VQ7W0lm5ttaLp1ya/R
mIONQ8d+pVc+IqAEvYqr/3IOfVFNF2SyDkzM/L6W/jErG4f6moEWTTDSK3Di7hz6JehdsQXPXNLo
QI9XoT1iI+IvVEdCO3re2ug1Oas6vH29nmw9k5ZlPfebsrOI9Yh+Be2c34IxZoEpARpS/zKENfh/
sM588FO5SXDeXTtnMq/gEpKZ/2F681e3GSIT46dBHPRa08YfWomig442UyQfZ/XoHjO9uGuiiLyM
nMoi3id89t2NmyUkk5nlLw15YuKY4wnM2+1Ani4XvZbKZgDWy0/T66uOhJqHFEe9sI9G0XcnEGJX
OYjmJhj1L8C79aOTNdmlnLJN6MIqEIGynKsPscyyeBeksIx0o4BO0Qi6TRUB3yXJw1PtbIMsohky
2gRmVd6xrUpQaM2Q34AIGHI/uYFIitFyql6jIjiZ0m/x9QzoS0c0sd0woedwJb1bOqNZ8iu0OUY6
jCaELJpafLOS2SpuBisBZz+pIbj1XOWc9y2wqwK7Q9E6312LTyWtx5K539TfGDW1pgTMMFLVU+jm
t2ki/CPhQvUaOLC/oahqce3XtpWYpk3WFNUZ1MAxp1sDJ4CFZww/UZyjIYZZltvzV8Tk8B0P8RAw
GWoZuUgnmdbIrNsb14xeSfIcDtCTEhSaBQGwenn0jfkPtxjvLO/VxuCswNYfiGutcMgRWmjXTUeK
53q5yww6l4sUMzpIc+R88IaotTi0AYp93F42yrJGn72shsv9TOT/uv8/3UhtcJMQtbXCWkpEkFI+
2830V/lzZEBB/Jc3l53rP7XSH49dHvZxc1n7eCqX5KrNmFYFYzJeaHkCzt+WhlWJZML6pIHIPC1r
H4t/uQ0Pe8eg8Z88ruLEH1G1J28R48nHUzlGjE7k43amWr3Lzffn+nipiE7XX/eU4Tnze5Qg5qrV
AcQv+/92fyA7T2yXrYmLt+K311uer+u6H7U7GVuGSi2ML/WaSWVxol5WU6DcaWA8pTNJA4Yf34Za
njLwNNNn28pIow7E7aA1eF2Siaw8pnjHOCBaIifeBeiZ62+qjlQZ0Og4H4Iv0egExOfyre7SDvpt
RmY3iTjXqXNws7RZs6tcP7261Nt3Wtg0q+UmWPr0Gmlw+LTQGncDFvGLaMyvsW5JTFtMpVMLIqxM
B/I5bJs4+7wWR2q/5sUhNHnW6wcHFVcoY6BfdXoh4C69lGFNiorJNUyE9noeGuKiav02djziL2hq
1ZeJw1sFuhGibTk47Vxcpv70xER8vvS5Nl+WNRf2104rPK606g6hFmisT42S5jcVSTjL9mAWM8K9
ibqyEDhvzX1VciSz9T3KbAJvoiLBg8ecoCGMGEOOv3HbWWx1DKW1icYTU0xwoWkSXAS1iyYOLGgn
lViFg7Q36Y3UNNAdRAvhazXPaDUh+Y68Rzwh03kuL3MxXjibjhfSmB4rw3I4L7NHHWjDJdHoCU2E
iW6b1KYO5JQZ0/SUCsMYfXWMurzOBHUwdkNo4cn8LfSwBfkdrW2vqQ5uKM/ZrFtnrW8PCAvz05yC
7i5wQu4BYb/4FRz4No6+kZ4U7Re2MjI/9L6KsrwsTCrtF8Qb5P0R0UQPNdpR+9EQ0l76OTGKzbIX
MpV8R2UGbK5ydmJNsM8QKQ957eL7Fs6bx3T+4lh1fcLEuNXUrU59U5hfUKeUsF4/toUOpZURNX0/
3END4UXnTF6WL9ay5vYD8AwL3lYnDAh4Rnvphg6kYjabF29ozX0Sx8+zJ0mDDNYj/pyLo+5a7reH
0ry40FiVIjHE+0TNdiA6hQwqq2RGSezKWdMRqToWIZMjP5KLoWfaZVlLA9dlAhblqOzLa5RdnJZ4
qqizNHDflpaTQ189z7APa3vAf1jRDraSPrnYRppcoHt+r02Q4qMgKYmtATykjY2ha40nLL44f+65
7L4sHFxTdvcoPSvZLSxds8+8jaR/ymiajyjMZItllPewVV/6ZSE6jKAzVBmurSUTQSs+z+Hw14UW
BfDRl9vvq5qGhpJZe45Cdf663IHcMz4Xcdf93Y7LXcuzLfcvNx3CAxGPQMX9dMfHqy47f9z02soE
EMCQ92Pbx4uWZpOdpu7ZjNEjrOowAnby56GXgc0UQHpKjvq34/s4lI/Dq5YjRylaIAuwrfVyD+lf
F0/GCK/V83289qfD+3Rz2fnTYSyPXfbr2+gtJVeKpNRsD5sSqw9oEc0qk4ekcy7uAMlSwVk3wNbz
O2Rt1sEszW+03rSbuDZyPMCUJxml4yFzQ+vqhckO/+R84xfe2dTHN73WAMQkHr+G2uo2uZWSvJIa
xoXi411gzfaBUX04tfNtED/DNdrjGDG3wIDeDMa5W9f2gE20zHRlQZyYya9TBtRjS51wQuaW4Q83
30dF6qzcuXG3g3LTomjW91kLMtQ2xF527nc/n/Srjck1ZF6D7JlvymCOWCqITqMXh57RaRgOWviY
dpq4CzC84ovLf2T65D734UvZogOpR4GMdgVIC1hbjfOp5zzbovyHnUyZe3Z7xJ158j0EPs+saB4u
klRXWHrmWyebN8RS8qgqHWgtUVe1Y4yKtv/e+O4diS/2TpPrIEyacyyemadZ53RKoUqH1pbzOZKg
Ai2k5qo4Asg9aBq8Bx8xAlGyE2eizKUBMCI9noIz435/FdiE3vlkdFaefLVKDxWoPhwRsCX3RpFY
VNDDjLZjTTqAXlibcmhux5pNAOQHqsHjWsgm2s9ENqyNRn8dquZHqyuBxMTEYpbmLiq/zbEVPGRN
sqcDipyqbq/DwOW/kPFdXxnRzqnHW41mbT9R0OGnjGLuMI8yYQpG8lJr1190upx1EpXbrtewjaT+
cLZmhIDRrQareR/r/qkAYnIZ3Qk/UIHs10ITfNP+iDGsXgbM6I+tF51aypdgGwAbdGCUoUF31i7U
RIzYtbBvZcd0iXxWcCMNZuO+tO5FHOyg8dqrvkC7rA3i6hPEGJcZTpYceVjqh+65ioafRh4ABs8D
wGZTOh2Q2HQkcyFwA+c3k8tqaPgBu2bVW4F2ZEBSbBEnEr9C+oieYRGKHQ1WheyrFTUy7Us5Ef3u
Dh1WGDAHfUdwhtWVxqGY4l8ydJNbfD8eFA1ye3VhUuQb9niSu50HJGEXppq17dLhlVkfilx7Jm7K
Mo5V5h4Jr2rf23L/2/T9D01fg0YbBMJ/n/EeNU1Ulp9j3tXj/tb6df8idEWzVP1Veri292fr1xN/
sfFnmxBZ/r7nqxNGYlu8umf8fc9X0AMWngeEwrAdmID/T0Hv4jND0LOgB6ojs02TODHrE24xcqKK
vB4ceClOwwMjjR+dtG8IS0GJlY/+yRUGQVn9vM/GxD3EUX4MxolOS4tbsjYMiCTweGgy3iW1yazV
m289H9CZrZUvqWrJBKL7OWaAmYpgLk5JllB5CYZffUE7rZnKW3wTRHQG+P6JU9FXZgzxe0LWWvPL
0vobM/6m49pPDEZl89i4G7120j0j63TVmr/ohMy70QrOEvPJ2brjGjxv9bL5kVUBna6ucnYTmKsN
kMCwewtCeolENDzY+dhTP8a6bHKKRboIeEP350PWt/uxK9VJkIiVgvPSYcGOxQkJP7OW57uYc6Kn
+Sl2Yiu5Gy2AeHLum3000r9B3DSdRBa8abXwTpIo2MeWDLpDW/nfQzOObhYljeMH0aYVUMec0Z8u
MZSqbd33OnqT7CgzTFLbvCEpto41jeZjaWKKC6Dbj02Htknlt5BTv7VMfB0+7dxoStsrKJPr5LUN
gMb+OjUAG4qk3JM1OhDhTpMUQh1pBQQEu/rr2Bdg2fL+Zw19CMvW90F2pBZ587jWCDbeT3ElNtWw
gbQz74aicVa4oyiN2sZXXNISi/v0KMp82ntNzRMV1Jw1snzJEPI3MSI0l2vuHQGr864EPbgvRiD0
c0W7ETPfxRNU2Wue2HQ1qmJF/WJC81z2ntrwhtRU7zxGFFvTs+tLiPIlrTedJ4yzimqgrqJGcL1C
r4sLsGmU16c6OfmeUe9dkz9SN8VpAgV6duBA7AYGM70aWNFiI+dTjZKWRaMGYR83l3uX/ZZt/+zm
cgcGSn0/MuhabmlqHJapEVm9DM4+vcbyfOVyz7LKcN/bVQz3Pl53OQy5DAvn7rlS48SPo/g4FEuN
LDH0YfJTf8G/PLzlscu9Uo1eXTWOXR7xccdyM4jVcHlZ/e343vdkuGypcXMQgMb+bcffVpcdl5eZ
GYoTskQSI5Yjxk5q7K4WjTDICJ5dLLFqojUERBtLNcbvJ9D+wFOSnRmMj3l2IS2GicSfC22SlIfU
vMLWAAgFqaw3nto2Em6yM33sNsP3Zfdla+cypzJdY972gTxZQ/Nc62mxrQyDCqUZY/2d+kuoVddo
LEjQ9FQXV017/HbQ1KxWu5hhBhqQoBEqjGN7Tp3xNHjDfMSSMmzxX6xyPFIrHcjKMg1T83tNLTwr
Mi6IuAMDREPTpc/4SJkFqbuMFm8kCtCL72hICTRIMbptBLtezQyDwJaXZa1VE89mmu7xJHoNeTs4
zfEOGrF1wXjar32d9/BjGx7UrdlRERrVHmQqv9VeCLEOjP3CIirV5DQcqHeJkExeqd73eQzNApCI
W1/o+uU4ZvwYYXrZWACX1IR42WtZEA6P1lI9yHTp75dD8s2wzYKTZ/oyIOtAxU7TFpEkc20HGqqa
DzcG/ya9OmQ4FVsRmDtCO98SNWc3qzjb5boor3Thv+ZlCyuxQsTaVF6+mooMoGtHGDS1tvHiUC2+
TDG8f5oIj+jxCGtXCxQrCJ5F7VGvZA+jvhv62TxnnOlPgxXehHcwIu2N5rdipfcF9FkCbsMpDy+x
WvRjbJ4auED6aJFvApLIbcyKAhFP2Ec1wpQoIeEs/2FDF6ZistcHSaGIgOfdoGadGmSBi65qK02c
Jce59AkhYNOyfR6CaqVLlzqM2i1WX/pl7bWSJ9Nzqdukx0Fzw10UUNwzKz6CHBdfSxIW4GSJ6Lxs
0c/rbr0TUY/ARRWJyDxML8GsxYdecaPbhx6dPtF9iHAATx2nbDjIoqWTaXlIdfNFlw1CZV+a4FLU
F6s2tXFnqxpArWpalapzwYxTrDPKQMtNqTVAISQ+XbhQ2bX1qMUOTtHR2WrWVO+pE1I0Syme1aqK
Vqh6WqEqa4mqsZmq2tapuhuoHW/VqVqcQ1EO3ln6HKk6nUnBzrBRvhgqemVcMjQQ2eInUhoCueSx
+PHALHFA4Qjsalu1ZkD0i9pnWPxLau1948ft5YHx4iha9vy0+3LT4OPZeWZ3u7y0Y7TOqqQdsP70
gN+e+n2VwMynxqfmVnwcyfJ6y8vPSxhIPfjlOrCjav3bQfy2f503AvddHqwD0C3oPCpcaMvCXcqx
f95MVBn507Zlv66XIZ4+nBru3tCEscYcbe9yIl1MmCfalJK35jPJn+zXKg9eyYCpNnqG1AaNDcEz
/bWL4U4kfZTu4/mbpWzbvK/HdCTg15Ko4Cm3GMjA5B5pYn+o/cQhR8lWpmJKNS3qNsKKy12TphPt
H/GsefWRlitKO9qmsyD0IBQQfZ2SrmV+YM5z34phhJNEXy/Qwlut3Ao8CpvEMqNNSRrniqoOMgmb
KF4AfUAlCua4mHmPWWpdMMK2B9x1ZDkXGyHIjGnA6g0uGG/sw7rsiUxnFgd81FrZTkXPIjC+DYAP
Nxr+zV3mbLM606+OUXnrqm0ehVwluf8c9ipQz7bbg12YE6FkFRGps3sTF1RBk3BYh5n2IytxuHaR
RXT16B4qjOabxhKQFBrSml08S2B5udRyIlzB5A9gogrANigvahekQN94Rww/zRr7YATh2D8mbaiG
KFYEE2o8hhFWVoNu7caobKSCAWrFwiUdxeopSen6uBVVQ2AnGq+V27S0iT3m6VEzPKeCEZifWvTO
TIdcj+lYRwRA+w4o4wwkAr+RhnZaGCqRdvpSUidPJmvf/V/2zmS5cWTN0k+EMozuwBYDR1GixpC0
gUmhCMzzjKevD8q+lXnTsuta73uTKZkiGBQJOtzPf853IjzxmfGVWFXMLOYRv0KK+FhfFixWe73o
Xhkghr4IzTFIOKlmi+OcwrxoabYg7pjQ+OYpY/ZU68yH5jWF5LeK92gdo3Ostt1u4vJkLyauizUU
N2XWvpcvkkJTf83r/aRUYJjV4bWjBtd3ZonzjFoL+sr9DH/tvhaYJxwGxDaMbl+fFDYVc7SXKoNY
u6vfdTWNfeci7elKJAdVA8zrUVt01HG4NBO0vBxfNmIgGM/wVzygisOU9iVJejUZyGysxoFXzLi0
G+ZFPWvrmF96LkdohKo/TQ6HBkoOOXtQvG3R01RhzwB/FTsFUk31m9AFmk04qOcFst5UfkBCgbmg
VofWGjc2Y38D+OxGrYf4Qvf03ml5BQ0x09CM4uwkBKaNFl0rIUWkUzrYaMb7vC7LvTA6pL6svSRg
TVRb4NYE+upaPReoXat3rTI+FrQwjQmVbtzgvIrohmuFDu8UwWZ/omYR3ShozBluDHKxHRr5PslT
l/qG1lUpH2QiXShwkYgTZdF8k02S2jfhUIPA/x17p+nRs9bIFzMlY6uG0WFsVeMwTPoBakpykoS/
LCb/BKQaH1NJq/d5UGnVnVx4jtZ46EpiJZiDmPAhsB0GYzpoWTAYxBTU3LR9Qz3gdFpe4E89CyP5
mLe01kwHkV+A7kO2u4UOIlylZ1mxaN9xSzuGEy5yxV8WupJUxXkG/f6SZl0PnZvBQdQ22Z4OSPoM
gV1u5kV6Ny1GP15YbOQ20LPnNLsTGsiIBh66l2C48OqtLNscmeskKR/L6DUccsIm3fwKhBJc1NTf
Eu62b4YZXHFf3lmqrQZ93sfwo3r9IGZH+ZjjNt/B86IsFDIkcB4SiDWNB1YDbaJwJq9IoZRbUfZi
5VIJ9Bg4nV7HQFccXp9hWYLFSJW9Q6JohwmtJvDMcAPx6bJtcfJoogQ2zzFa5ACV+04ATYi9Kopy
b1aRsoZauayWn8CQazNl3Gl9BUJxih5CvOTnatgAPFQ/xYrARbJYqo+HnDFlZF+3YtBylpk3f9gR
AUih2M7BYg1RUj1hI+VgFlPZypd6farD1jky8ddDMOIJDlF/iWheMzNoCOWQ3mlQQzmE89KikpYd
3bKLrEtf4d1ILRjB2Fy+og1j/mkbTFvNWRDPTeZ3Tqxw4kHTeHAzEpciCW3b2oWHtXYSzwzxCafG
eGllyriu6HyFHJWvdKpxodIOQ5MYjz01FABnpgeKnt7KsbW8hAwNcW1WvO9Mbt+krxoSXZCH+clm
/7RGDf0ZkUmslCkeC3vuhfhlA4vhDFYt8ysaTvYaho8dL7obXZl5hWfkUNtdIvM3hhFKIJFqaU6g
vwubBysV7ZXOG16TY5vH8a1UzHddadMTfkIOyDA48uZtM7ExNex/A7PFVcoL7bKuAhXYjqOxPl1i
JR5ZcpKnFgdSwObhaoxTCm2s+Blq3AEdVGqthU3TWFBMsf55xOMDmVr3kaNAP2SOkE9gCcbBrxzc
NsMCXrHoIPdopXrLVcAGvbhTE/uhnLJLpD5E03BRtxkyY7QYm0vbn8uc5UQ13yI9f5ks3gahkX8l
qZXm0Yu1jjgkxDTiCXyoGUg0Fg7Hkt4mvwapH2X2LtU005skTuylFO9mMeCHHR3gjh3ghPinnlaV
P5hT7zlNcg5lU0KmcgCNVpjXDEJc4tp1dJduZq82BRJqLlq9u9Z2ZeCJEI+lrd5nJR8/JQYdBUD6
K6cTckoI7/Sz9VOssYqn8ZcNsmjoIucBtA8MDE5DMCj2BgwbPBWvbcrGwl6uE4CL41xEH+XA5aVk
RGiLGNIqRxyyTa5ew8nH9711nOKwrpNfU2O+CYCyLovI7KVEuYMV8ClXyjmv0LUYPfMmKvLg2Aow
9THbnN0su7VVffQFNvVKbAisNH6TifVhlN9wLoQtnf7huES0iZ7rYv2K1zoLMnMZdgMhHQBB2gEw
ywHHw11V8b7G9J5vQ0Z8lPN7X24+ZntJD10P02p+SJreo/T7J3lD6Ah7u6l5VOWwgOrrGwolrF5h
TRyrE5WBt6MNuK6Lx9UvMlO6jQlfntaOxFWz6r1EoynV7GGZyneGOOkBVJ2/jEu77xcaeKcoerZT
epS/t1x6tkXGW27QWsrpNN/OvqsF1y2huVI20Z5OtV05WRfDGZnLNEq1c6xx1wgaGJ0o2TkZGdhS
hf9dYbppu/VHVeI3IG/gYl2lV7KvQfjbjMlyyziPMjsktA975uSEbtNCiIBnjze9DSHWz3dYsC2j
b3dzQbwUMJ+5s9cmDQj6/RjolveJ3D+Wg/oCR9bY2zFH+HS4aLCXwc6cLIPxxnuWMfpwRMvL3IKA
MO2zPtPVBRincBezeXVA3+4LS/4CmvorAq3KcE133DpONC/uqjSI6QnY5eEtU4fpbimQOhQHRkxl
cvqM7eRo2keztu2DHeGTD+10ZdAy9Tftfdqtqk/dgebndrVeh9WktoLeW9nYC75IQtZNHT8fDLV6
r0UQrTmA7okqcZOYOQlNnLJ0QZaOtPYVUgfWvbymeaMP2V9TASFNLEyG4Wc1UbyiFY/JYP7WYe+7
GO+gSvTEKlmKR89J1e6GfV2VaZ8xmyaQg1lAjoOO8UYC4edQunMTc14vQ2TQJJrZJzzK6A786ks6
76dB/shCh921Xoz+sBLszAy4ZJlf2JZ1qtYWtFUxJaRHjYuqRM+AhwysjXYLPjCPfSmKN8VaHnvw
J9xpGzWwnPYNMVwcRUevxs7M9J/MrhTf0tfk2EP8mJYG597i+FqLKxKIZa6ZGkBZGLzxgCtq4Kao
RJc+qm9H/E+eVKhYo82D3ra6udFtfOxpiIsC1N4yi41YDDiYuBzXYXMd9fiBsHpBd6TO7Wrun9To
RmglrZrdChgRwG6ha7z6ugIxxBlUutQdDi9QwkMKbPAMDj+6sAu0Hr8/1cOAYi1xKzuUwKnGo1qo
1EvknZdF1tUynbNV9BcQ0xX6+HDhdYJyFt7psanvRG//WObO8ulhAto3PWS1+dIAc+dTAoenVLKH
XMPxQOOfFeSBRpmxG7+DmKBvQeajn6XNvhIksnNjv8zTQ5KG9qFWsDHajTyvQyp8/FBFeurs/ZLp
VNB25XGQOtM8yk1c0VrHRhvT22Eob/OOOp1ttajrhdOcERqHDpU/3k3YEQk3p144EaclHE7Fzdaf
EGcGW2n8w46if9VCkcDCYnocEP/xmOwd3GheUR/bmYeTcX2G92QfCpK91HQ7LyPa9Q8RM4+dN5Ym
PLwSaf3LyB+HJluQ5CN7T0fnQ6LXSYB5zg5ozTb9OvpV1MN000TUmwPnGNJ6xi4Ox96mvDQI2zwJ
JuANvItlAc89OczAJBXBHBc1EQmrp6wTIhunHuFl7InNwrTcRjBzHHDYhuCccNgap7ChOpl2sZGt
yx2Y1EuW2iMkicI6hvP0pKfjFZyf7YWLknq5ozxJJ+p8oVYcprtjhbOUpnh2Rz1IP8LJ8XK2Kxqh
R/L93Fr1G8wqgLM7kzFxRxd5OOkW23wk0ogqjz3HSoAE0e9QHXNcRdJnJU8woA/w0iTbDfoZTrh/
8S5RwbRneDkScwaJ1Dg4WAbQOWnXUVoZc+gBcq6di7E9MmtgTLEF5SKp4NrC6r6kT5owSm7h/cMs
E4gaW0y7GwRaHEE/l+c6Shu4ZMjtfZCncehKoAMLm+ASM1nOBaURX6Z0vIGgaS0Y8c0iWKaaW2Cd
QjyzQm90VmrUuVvSgKNi1LR+SVVPzvUUvSXpAXwXHi4cUrt4sN7hGLF+QIfSKENycZV+LFGdA34Z
2AdLWgoohHLQm72oS01vqVLuWDkFIyuVQaEBSmqdYPSLpzYsFV8bCPzXlLjvLJZ+OMRvUTSzVSnt
lyikYtqRYMnAHNONNHB4Vkv9lA11s4+6+L6mQZr9G8MjVQWT27wbSNZa99LmEMzMoasuK1E33qLX
bIk5zbbKZ4tIoamzge6N/Z0TiSQtaReNfFC2XknU91NfzjUy4BIiQ5i/nDV6WbqeBHU8Z4yTQP7q
xvRR1V2xi9X0ZW1uIyzKF2Jl1ZXGClBT7M2Dsn0psRtzP0HIoT9o15vNzspV7h9zqblZkdp+szK4
HqfiiZ4qTNVgsWmrLH90BhrwOuvBmq1fHAVXS1eDkqFRveT3Me8YGnfKff5qTGyhexUNYsaaOjgC
+nv6O5vNu7EYn1plkoEUjDy0Hj4pn8qUA9cYGB9dOBd7pRFkyBIOpKshcNwtyVPOyeyomc7DsOqn
Us77xNYvrQonjPlfzU6es2rygmhED4upvqCKVq5p9pDZ+ZCiR/oL50WvpJZs6qPkTONJ9rmOdJyB
sIOjCSYR5kvo7JI899JBSbwhNvezsh5AtQ5ur9C35fRcmQ4j1b0qp92Umi+ToHB8sTpOZfH6m5RR
F/QKEJ/GJoBIknDcG/H0iCMLMt78Za3DvKdD4tTazWs441UHKu3QDeNs8F/ndzHIeVc31js1aRqN
VZTDdDkAcqYsd1wWfQBJ1nSBCNF/VESx1213R3tRriqDWQCQn3kH5N+un4xRTXYJmRh3qOmM77J7
VTWfpnzm8uq6As1e/mj0jCEk7VxuoQVSjTgDr5+aWWnB3LTneCOCgOgY0VdN3Q1VzFumSG+WeHAh
WnPSmaq7mkuEz7UjvXyKYtRjUO+GUQdxrRkeN9sOmAqBEzQWmkNoOjtgsVBdtQhPkVyORgutqVL9
NDK/MJM9tflwlyvgzuCyfQBCK11tsSGMGJ5M++6CPOkrUZcflOJx7D7Thh4G8orvBRVYZNsyn5Zx
3FaQ1Y9i/mKPmT5KwbTRGsbzSkkZ7klUwNrhUD4FY5wGmWVxaEvIxkSoYBCCxm6biv5aR4oMiPHe
6hJXUNN1KC/lVXcYPMemsvhxO/HUWLFre7RvHaPSDhZYvH2uGl9ZNJQ7rc2/+owReNwMoS8twZBx
CBlcsb0EXaukJB8GoPYsaL7SgwWm0QNCA5Q0YHwX2glbSsTYH2qTva/tiCzt7GpboA/iWXKkxWZn
J2ZyyPKES6NZnpce2I6ua/luAdbbJ016MsfUdwrQSLSMNPt44BlX1moBB6TT1lQuXToyVWkL4Dzd
zVIiHrb04O4l0vHJGFFfOuNHFU4WBd0W8wfR3iZsX62c8fiAm6hXpquSaPLAJwbVoM/unSHlnjm1
LfjRnsxQoeyaVJtcMuf9vtKca5+rbyTPR0+L6YwfiQobAtYR5q28245HqT27pTpQ1TXuC7X84GR1
WdWjDtr5bmqcWzAuIbKg8t7TVXwZUQr2C61PnpF3FzjwGBmdlMSQJcZdhcXFtcrbsfzCFIX3ajrq
HffNznA8OQ46txPzZyIIysbVo5FfJ/pEEMkV9rNkf4NaoWNTAfTjNdZC/giVQVEeKEUmSMs5FGMq
m0AqR2ZqGVSVSrgq3peKU3JBYZ8isHlJTPEkZQuYsh/27ZK3fj2SRm0SchlDjDYw34gQuXMcrMo3
au2+tJczKTjQ7bMcj0k+0w3SlH5tIj1a2BVVMhKcINmiz0mAv/Iea+kHsyndpXqlWmYsUmRZKHxD
hZ4IhybqZxs70QNr828Zh4goDoP+NNXHXc5BKcBhnBBpviZFdbO5v7Kty60kw92FSnHU1qw96MZ4
ZfLfMcUpCzdNgSyqoUDIyRGqxwZUe1Q6F3Uef8QNL9raZ7zA2WAHYz8LlPQYJhsahM5FrauqF9O0
d1w7JNVFeQ9lt4OfMb7KRewBz0/XBJC4Z4pe2S1qtXhgMBPY93LYV3a8niYFGCfjgWHPXRz5s5s/
JFcCA4lDr8Yj10eH3wH8lUcS0jImjcBQ9Txsc6LvpOd3PtP6DmX++f3f0qB/T3b++f33V3/+ve+H
TZhie6uVUB60RUn/iLoWa5rvFFt//P4jfw2I/vH13x6SUoASDn1HPeP3U/v+MXdDhtB//sk//qZM
y3NfAa1m4MuZMgwPY2ZHbHj/J077/TT+eJyy126gGDq7vzxs2w5nzkzJ/u+P/P39X16azrY+4ikc
g++HjpGeMpSjf4V2v//0ny/c97dxUcaeLMPlj/ztd+r1+49g6sM/SZsWWLhnyKWIDQ5aZZLW77ne
Kn6sisrHXEPr50BCZ8wVTi4jd8xZB8tgklDsdYrHi5FDMXvm+1thCNW3Z92hIyPdC9XU/IhuD3Zs
w3POCpf2cJO16CdHfujOFcZObrFTkIqFZR535+Qwvtd7wF8DXV/LVqVUgn0bmsNi4Gex0od8/Bzz
UsVgUvT457JbVd1GJgsB8EWRJb0aN1q5nMcm/bmNMNoFqHRKa1ZtrB9ZByl0AB496ebewUtCVA6X
9E4plVujoEUlX4mHGSnlBB0lIx4ChTsV4VU1WFBTiUPAsBKuehJm9gq0iA9suTpEtlkiS6DLa4Vx
PHVObRMXQWJgbCagNDCLd6mzuMzJOnoE2Rh0F/p56ovPteXlrRhxGTWhIZWCAMfonnvypwRZGNfI
rSXAyOcjN7YDAcQ9QhqefLF8GGh5y6QApdAVL9LnG6w5noFm6462SjVn0u5rIkcBgbud1S1v2HI4
OfS70Ka901HSnTl3YZBMW0bBrF+KXHxVeGL9sVm+wAn0HBBNFm5aAt004h6oQY4LxvU1jvSnKmd7
W7OS+dgpM7/6MaiooPMKLlcLdF0Fvq0k1mHKhjCgMRZLI2FpNn4rIAcqqBqVHjEtO4dhovntgjJg
GiUIRkKxPjS2yB2kph37yXTcVRlem2mjWpjZ0xSyrxB16jHseVups0dIk4yj2s/Fj4b8c+GmBty1
sEkN0jKQCDhVre4npvXYIHE2c0sTjmQqX6zlLctY4MyYF6xeUby0sHjyjXNS1/C+7kKLGdlaBXMn
XiaD7kMbzlep5GQ5lh0/ZczktMQgh+quX52Xbq1PVtZ/FHNC7RFTSzMe3tQZmISl5SZeHil3354n
UZMg+4v78B/AJfpm2PsrIolxkW7BLbFNg60Svr5/54PEIfn8ZECcWhaGLsWoOCeZMVlItPyaq7g7
EjN8surGCJSixEPcxyFUBFThYqjAOxnHrtVBg9CKMETQnml1ce7NGbt2LIu7jAuhkt0jS0H0H564
9nco1vbEgWFt6BnLEOj+//7EVzI0YkGjPTIIzo6KsLBrIOe5s2RyNoBA8rvUZqafx3QlxMlpMZzq
Pz2Hf3jx0D+EoW1WSJtd3r8/h6RJUjHHBU0gQ7/cEXfES0ssmp2fBopPKoeKyvNdyOlAadgyDOpJ
3K1xWb/972+i8Q/0GayiWxu8rtqgJf4GwcmqZTFbsuvHoQ6pJbRb8zj0jOcJjvtTl76Oa1Ttq1w8
ffPAKVuZDwliy1ibxzrslMtIJuGGDb3blvZ0iTDMcL/CzB9r8RSY0RYktw1szjI6h6Z1svupu9RK
R4RbMg9vFWbSZR4C30y0D2GP42GmhDZzKkm3B/9Jtv/0+fr6v//a/3DtSgrW6VuWGlxE+ffu74HG
xLgf4+goNJ2Ox66ugtTJFsLIcldbOpUHKxGdZuJsOQKp0etjMZfM93OqKpsZngIMvkKdzINmFeMx
3JpHKaoAEliH4z4nDHwY9OlxCCtj9/3M/789+j/Zo8Ej8Tn+v9uj7+Kk+isRC/LV9hf+5YtW/8vi
9K+qZJctODIGMKN/IbGgZWlS56fCslkTND6q/weJZWr/hfKtC8fQJEsGf+1PJJb9X+CaVMbSxr9A
Wv8P9mhzgzz9dS2VWKNt3bIkrT409Np/w82F7GGxylrWscTQIYlr3oUOIa4RhgG+IOvTGDjM2Z/2
qD3UDtOc3MFTPHb2a+PQL2qZJsChKQqDFhWkwcVJdRM2CSNddxmd4cTnLA8XDakGoI6H0qaWxmmR
oBiY1KPNeXUqsEKEOj5lENBREjvHNb2tej3zllyDo6C+ZZkaB7JkWNo9lRXxgDU+FIz+cfbCGe8G
/T8AqPR/eEl0EGYWr4oO9Gd7W/6Kn3IGuw21yTGPqyKdQ6QnBj5N5TYHmLGvFGUvSjaCcYeZY16N
W2r2DvqavSuaoMS3Lri985syB8pgR1GwA+XWqTlfgiJ19awSO3s7x0aOeF2kqI9/ufL+4dao8fb9
7Q21sUfYmiksQb2aMI2/rathrOc1A7zmGEbha9EwEqmN4r6YKbzE8V7tl1W7gwReJpLkfd04boPl
9Gi29g+6ZCeI5oxJoBzBqpzyxpOVHoiJouQ+C8ScQmOVlq93yerizBrrWvqGrjT4fyKG/SCJOys/
GzknsyKFjq6v9wlmINTv9ldhUVBah/2ZE1ce1NV8XsboB7idC1VSoxvP9qs+Rs+y7k2PNfmormDb
R3HUsjQ5C/saxZXldjUUE8g5zysNoNjZlVE/FgojtcRehad0AVTGiFPl7Gd0SqiryXlzpZVUjD8x
dg6NbeJnDqH/xHSzaW3QRZRMamJ0XNF/6THH9ZyDhY3pg+a8qAtivTigL/1oQHkgUTUDIlCK2P5S
Nz0YVF35yaAVMprsrbt4OwPqkknj6BQudGKYzoN6w15Ox9NEIMZS5RHfxVOp96vXzpR19TyIUkUN
4F/z3izKnxCJUldndM3JKqfFQvvIlqd5hAqMQPlhbzgnZs5h018Ty6Y0pwaLQIEtymh3ztgF0nf7
tq4icEJYElVrmpsxckGV6/BKrsZOjQ0S7Ku+l2X5scLywrVRqB5ReB8d6rW2Wt5LAvPgnBmYNBUK
Iz6YviUQTfzHQ9OifiAVuZdA2L/Tw4GGNt03Qu0mAo91nymPNhU7h7zVA4Jl7Do5xBPpA7jS07RI
RXdM2KlfzR0chg9FFMyhEL9hLYwlaOL1PrJLjjT18lZQiDUujcfU/6VezPe27z5lDiTeHF7hiNj0
IZZfBNjudbRdNr7JXZsRtU6G8YdoQEWymzXDxe0lwJlVWYPIHnzLDM9IgyXCt/kKLD+g6+bSqCSn
q1TfJwuVs3R1Ufin4d8CdMf1M2ReVdl0oNKRqMao1HGEKDHe4V7YxwRYgajseyQ3e56OXdb+lPo9
k+PT4BTP1GDm2/nmQ9GYfgz0WxhpsH6HLrBhVFtWFnvgHJEusBf5Hi8yxy8wHK0CGbWqYsYZ5g87
k095lsDWwoNbxyrU7xR5KCUtUZrCG4rlbkyqh1R0H5XevcU5lSZRvrP4JEFaHd57+2DQ4uFWUjBR
sg+dhm0xc1BetlmJZLgmS/GEkwU1NP/sbPs31bXvbb6cStP4ULq49vSeBZ2sIBqPc01G6zXl/WTH
eJeFyTlr0n3fNs8z2f5mjK7Ssn6GFr9AaX6YCzYPqRE+KcMHOwU+6yhIRhGCvWI9YHwPkK1xfeg4
eKKQE/haILFF2q+STx4em9lhopQ/Y8alyQkeWCrQPS01wdayVuC9aYJP8LHhsKweJL4eDf+jt/Y4
GQCjFm6dG3dVKfwKyAuPfL9I+5rM2T3HbsRRBQALA9japhiW9EHAwJHl2gmqqbtdNiuXiCrTMyr9
SNrtmLYMUfLwk6n6DQ2dj85CHZhY5ucahBplyfjVwkm9/vHvZv3qh4J89hgdojX9yPGhbp/vhXG7
2/JRatl8k/wLjFQNtIUsvRm9URUBvA6uT15wbmxwPhDWBpmrXUN0uO0HqSNfs2l1cXN96n34EInc
7yaUW/R0D9Tlu818JrLPYXaUnRPtGPK90kqkQndrNIf8e8huGngPJ0lUr6FzJ0VlKAIeq9KBpUjR
FlREWlTcifgJiVUjCTUcgVeaXtwLGtM1AJl4BOA1HJFyfhhWgO8uBygkb4WsfkROe84S67XPN5z1
aja++ADnkpCymW84+aAHOFDFh4iKQnz9kgSQWw8Ap4ZePnUtWB1Liz1KH9Lj5FAmKLm94T5NIIwY
L0YSY6bVJnTfbb5rGnd53b6E8XwVksbwqJQvWod/NOu+cMI1HFONL8bBONEQP0q+aOnRcRnwtN8/
WpzmARETx7rNPRDcTBEb7zrqzFrnpZ+2xHOdNWcJUSaPqj3MNbSBiGxl9rOOv2djoIvU8eao+BSw
+U5zmwL+EIIUO91KUTK3O2hF9U5frLuop5J+oam5yocnuoYn6AcL6wv3HkxDKLbaz6JpUTywCRMl
t12Yym8koQw/DQFRK+GPNh4uBrZRAAdVSZEwLECTeo1QJXoAckXXLcUdkXxQ3dBS8FJcap1uhsV+
TK3ZV2z5ivEGK3vhxP57Wie0FaLkCcv42AhsKTnfVkF9Ck2mJ3XC1CJr5a1p6zhjBi5Fog3X1eYX
pGhGeE7NyoJzNU769mpCx4pV8PoyCSdMn0Z/FzOL86i5qS+U16rnvou+Vlt9amaGF/wODAy44HHo
t57U3HFQK58ZEUUEovqVqHXr5lpFCT3jKpgv+0gDJBNtXKfeCOkZe2JAFt2M4VHOOV26hbyq5sSb
bU5fa2L0sG2Wvb7oz3HbUZ4Dz57FpWG2K58mYPRZZJ/0nt4/lYlHfRIVLtIQ4w3cpmu49h8UQNPg
wiVxYaCQXqZw+LHa2I2qqsDjqd9MtAoyqfIlkvLb9tLRpwuqkvdjsqzXqBm+KIllahWrr8xzATWV
k0tTz49IKx4LSSXs0BO4r7RXFJp6Jxnu9Wb+NZb00dTstnvszZDCgdDkynUaxnf4EqRYTAqGw/JZ
EBiB208XQ9NUL2is/mTkt7FojsMiHhR9uksp8aJr7ont50kZ5qcwTizXMmEahatz1By3429R8mA9
f/923B45YlYujc1UXvDPGgKuZ+Y80tr1q0vRBZdZvtQyuR/5DYXZBVNmkse7FUtzh3WeJ25Ofkx7
X5gz5W7tZDc7Tn4dRqaXjNc5gHf7tiNnCBtK1LQKMY089miWR4R4ygKm4t6oqPNkqccOHTRl/Tz1
y9vayOEE8P4AhWtmirLorm4tlVdOCSjcNjnNGMs9MyFDQhki3qe22tUYirFOJYFZF/25cogESl0P
lGrjHZV659c6TacAAYK2AMI0jPR3mvmT1uN6gBo7euh+tDSk2nmCw7k09DzQfPSsKwN7BQWeZ2za
T2kGTb1cO95G7ILAB8HEUV8PVCK00j1BET7+QObZlwwHp3R+JVGLFLiCu7dTXvhsmpKbRWewnXUA
p/gc4noMW+ZHg/pAApsbYZTcN0WmIEIoiluXJhHqYujgbVLl2x3niGiogvOGCjrDr20BYRUuaaAy
2i7yST02UjnnJr0dNHWuWGdNX+RhcZFFA9FfZkzyANZtvVZDThtRB6fWxTQysqSJyiP/nR96uD25
ayzJFhWgH7Wf2ppCKP6j2klN6Pxf335/pdHcBjAj2X//cNpIiphcGtwM//MXjGverjM7I/WvD/H9
5xe6uXdyVK7NYNanalIxMzUq93ZjH0erQI+SGoDKBPRRXGOGUPRoYa/MBfP9H317Qt8P9P1tPevX
MmV42HQAM+eRqSEoYL7MVGpHvqMttv02WxY9RLEReqU11XhSdeVY69qxaBUUcAknIZlL80iAClhr
7VC03pfU/6LOpkv4ZALCqb4ffnuY76++/4kIDnbmfj92vg1d4CrPTJ9ZmCLcmsUBtZc5fqHyfjXT
DT0J8jjKKWiKiEq9VCuPTquq59AZMJ3E9nqbkn5lrbfqvaF0B0aq65lLJsZQr8V3M8xdIlkSF2TT
MfuuafGMtC69jcOIgMukM9ODp8+ncn2cZm4Kc9jrD3Dvc2yWQ7xjB8NuLm/GIJoWyzdFVfuaYlr3
lq4lYPAyZhcmdcGLpPlPUm8eJERkimpRLlVoN+zbJ+xHWareZcT+xVi9sx+paOFwkpskbl96yjDY
JZZBg4EGn01zUXtjvSoFmwe7IKKI7w3eRE3hssa/31lzBNXAekNf+Lm2a3YsCnapGCRPg0KZSF4f
EzyJrqnU5kOspSdnGfC6WWtyIzrWh7LenA1FzS4wtvL3lRuSndLGmtdje262dda0RyNoova+oBPm
TBeIDLSpfUSVnC/TymFKLZZuB2FWOwukjli00Z02J5zVS+vIGd88dmOY3kOnx9rFR4atRvk50seZ
oTpXJjewDpH5XOLlc9Mm6p4jynjcWHHYXUqFhSIe81cpo/sqNCQCQDrvcOtGT9Na/jYa1m8kQI94
U390gCRSUDm9NVkx7+Uk1wuXiO3bOpDWCR/rQegje0zgMtNmSKMclKafh4XBM50v5SsqDMe92lnu
ME5dsyx19tkQfVpVvxzryvzMZxmfs3DMglmQMKmBjt72oEdvFYOyxDCaW3/QxWkhyfykCEXDuExF
EFC4B1wc9lOkYK9TxqHwKriKnOrFdaaW07Ozeh3dMd1s+qmt39CRod+Mqnldpi1g4pCogDaiPydS
XLN6KuDuzJduUeqr44S3U6rlOFn67gw87TkHZ31iXx6uq7zafoln/6HV6A9JcnHA9OwSYlgels1t
kraWdppq8zURLSPgIht3k2XYR2xhwCDFlk1wuKuqGFrYjfjcxJD9IdxuEIDApPrjFkMLFv8iMo8C
XmNiGddoAhendNg1MuCeh7yj/nR60qhKYI8uKAyMoztdZ54R5XqFlTfCSkpiPi7Cr/9m78yW20a6
rPtEqEjMwOXPmaCoWbKsG4QtW5hnJKan75WoqnZVxfd3Rd/3hRmkZEkcgMTJc/Zeux+y+lGfUI2U
g3skeA/0lG7zhunLVwQe6ID7ozYJ5B5ldkEGU11sjty2A4IizJciGYIYV8vZHafu4Mbll3DRs0e3
lDvgV91lrNmCigLbmcsBgUkUmkgRXSK6MoBcdRK9+zIcb+2JfonnTA/JrPsHhBXdlmG3DWGUfbxu
1/au7wyAvlqs0RO/9AOQc9nWCCKl/JniF7mTE+SYwnwdfCqZaWGgNs7tQ8uRyzS9CHTiMxa5wDDF
YVQPMQaBeaE4UmjupU3eTRCsj00U7bU+C9qijB7IWb0NzQJjVtmXbEDwMQC9NUvtUnszr84s0r0F
wEjk/gG6FYPZlKhjz6D10rsTDYVNVM098INMXjYV85MHOynuE0oaHbajNR2duWu2njTrY4xy8xJr
8x31dHqoGAtAmDsumfTv0CkMXKtzbY/A5zbMUGq1RGpy2Bj+Mel959YGMIUwHM+/AMFiwSmBcTu+
9YMuru2XhuHes5wkqPVG3pMrssFL/S0vhP0oInxQCz7ufWnpGLOnTeZSnfdtheTEASVfmJ2xn+yw
2HWT9yMqivm4jLK5TPmCBmc5GDXJrfRKD3Xk0VpzrJcZNMVpsAe2R3Tgpjz1T7WQ4Bz68qbNXoCj
Xd0hRNCIRDeYkQj29aWoAP+hy70YVSce6FliPuPgJE9pZJrvNzjiAGP6wXovSW5qJpLYN9XwuFV3
J+j4dNS4OgLVBwx/GmdyZ1K/nvehoJektZNvb3MNVepsSto2YAuCPG4+IVwT9is0I0jpF6MS9OU+
WfPn12j53+8mNVHzFDR5UDRnr4REgYVVJV97c0/9wbkm+/QwThkkI58NfF+kED5tF25jB8jZhUvL
DsPbrl9ab+bOf50krY4M/QGS/oRE18E1kCuvd7OqSc4ClasANBQgaxfBeg8BPDGTQz/+8bhnkLgT
KSnTmTLuWm0PwEPdK9mHU+FbOHWdKTLZ75Tb9RsyQZFWTSkJmqpwaZyhDgxMaTtBlt/vXwvX0uXX
t9FM63sSwN9Z5h34Fb77l59df8F68+sH/vFQCFKRNiOOfdCy7EF//UjjUs9GpVj++QuZPfEj63/8
/a5e07K146jY/frpv/yn9Yue5gwodkHz//MVrN/+x/PzPVBlUxS32/UbcRM6CCMm5ETqLflPP/Gf
vvbrl+oTZ27Si0OtqkUWQvjmhCCDgUpM0hMdptVdhTxu/XZjebzto8+LTNtHQPWI6yqS/9YbNyRa
iuYpcPj1sae+w+if1l0IPKGekUdsiJiHZjugd2tm7SkvvWdYstXWUEcA59WHT8tnD6+1QkWq6VXA
WINvRC0bfOIfqoNn5E8IkoMinJqjRhbTfMm7lqYAgwVaACQtphaM4hLSwjD+iItqPBjx1iFvVRp1
wBQfLdsQKgemjc7JNRHIckwhhd219vCCnTnZtFn9lCTuZ1zVd77d7CLTv6/06BuYS0RVQ3ZLJ/az
RdQ2JPfNJAU0mATLs4PLoIvehqQGxW17W70wvzsg3VXDp9+IVvsmdV4/CZfbdKlPWjN9ZEVh0vuY
ph2OTAtWjcdf7+erWWmfoUMB7OtP5Wi9pNn4HDcz9CrDu18nCJhJ6fDm44c52ruIFAakTvWX1oIx
TCfX9oY7PBsnozgPgg6QaEeiTOL+p4WjMTanixtnFwIfjoYevaNcT2h6bWtciYbuXVw7RcVpx/y1
cddT/6VyOkwSrx2evictKy+EYW97glqyxt2UtnVn2PIVh5cZ00zPm1d8hI92hb+usjBeJdqPjuia
nd8ld0YzPXn68pJVw0RyUol8zq9u+rbDX0AcJLVbloVZUONBPwFLf4RhN+A4+nSrmbKoycCojWyQ
ww7wAHGDTWRiM8bvwDthKgME3hALaQha/cDz8xdMAGCpx+VAzDDF1rbOPB/NoGBdXlCRsiZtrZTy
P9Kax755mTOMQUjiUgZpmWe+z9p4aKbwrMvwtrHHkz/4175sWCZNVZ7fCi99tqCmb9zKf3KnXTpf
Gxt0Rz9cCU8/OXDe/f59QCZIe1P7GP3mJhv07FhF1mudvtZG+gWwPfKbUGIzqtOLJjv0xOOIKyJO
Hj3DgJzp1N8rs+Apd9AlWEiOZmq621mayWFsHPvA0TNuRgN8ZgREYxcyTFIjr62sGUIUZoV5oran
k4kZOSO2i9w5CvlIbWScqoJoWvxAeg2CyMBk153IMETVqqE0L7Iu3Cwpb2A9okjxlTCenXrgDf4W
tIiG1K1evB+uzO9QG/RbA4HLFp4HB2P4QE46IXskfGxpKT4jJEHFb4cvSQWqU3SvbMrO7CUcJCR8
dpZAbBFZNoF0vOAasgNn+nKp4vxnlRyyOHuqcv/TG0WzH6o68NG5YgLNWA984x2vpwNtbdotGWod
i46qAm+C/XFQAQnSalz698aXKm9pShYujSAULKRPOnIjpqbesKRkp6wGbMH8abIkKpClQQzO++ZH
2Rtxv2cJvY9GERAm3gIswRhryveci9zBUOda7RRsWoLa1m/VPxjeyTandKXBae6znuurZrfPHPCs
NA6yZL/tYV5Ib9dWtOyanC5Du3BxxFaiHHLxdhKwpBCLbKt4wWpB0Ewy1ojfFlyFrRHdFowKuJoh
SiWj4Yawitnxy52YNWOfR1y5kb7RKP4KAcC5dFUWHxYPCAyMTqJ7ss5nfAsVysswOkakZRc4Ys22
eQpzl6hFKyfNBYl7qL0Vk8uAipwMMAk07Jx3o8Kg1qg3Uk8H5l+k0bJbYaoVghOZ3zvb/2jph/Bp
6O/eMWrxBISFopFOP3vmkG2G78av4P+XOFyc6EUNpJl2kd4O0vnoOfmxHZtk7xRwTeA7D9uxwRQZ
hpT0erbgA8bXup3H9Aw/IdmVRQEtvlcvv3ehKzRU6q1p08lzj3kTsmO22A9OpsMftM1tZ4t71Fco
vZ3mw2hikH/GHO1VDjKDtJY0WGD3FjM/63NAIgQS6mIP2t2kGva9OiNLeUYyFO0MCfiDiFUI+NqH
EafECVQfreqnGwO0sppW4eXqEWlnD3gPa1NLjq5z8qdeQannj4YzqKXtrOn665DQuunn5Gs4fU7a
jA2vNHdd1d6OOuNdjdZ3xkEnaJ0K5zOjZXCoa0YHdGS2MH5Osb2UCN8wRRZsZsiM9lDKAmvPDhY9
WMWh+Iokm9l49mHmRr6384WOYIqU0I/Gh6X1PjLW0FqzX9wMN8/C2WDoxp0GeGovdetb3+Gf4vxu
t33Hc8or3nTNRJFYOndpVsitU0Jq8YCpcrbz7jtesqWCAOWrPgrrmcFajXO6LVioZg4IWEiHwkc5
zWlJ2gUJ4T30F7AI/nEyoW/12inXfuKGIfEyYrIDJhY4ZBFxDkzNa5bf5ZW/kN0xGkTUIBesjauU
DSmP6BkzqaSZDVx74qNMefUF9g0rpUhqFooDI49O68D//1Q5/6LKQUmDkOb/L8r5f232rey+dX8V
5vz+M3/qcnyghLaFAMuHMkiLDn3aH7oc3/rN0R3fIf2IeaVn+2hi/oyqc34DnqBiyXxkFkS48VN/
RtWZvwmdnBDfU8lunkeq2/9Cl8MRrVLO/qLM0XV+nTCFjfLTti3iyv4uQyH517BqQ1pnO/e8rQlc
Datmd6Gt/5pbbnKWBqY2BhsfpMC4oI1WyyneU1eZUKWyo0bODBiv+Nopo6qjTDmVMq/quFh93KyV
srWaeH/2hpk4AQDvnRddpZinfarMsKmyxQ6SCYYyyiKg3cc4ZwlZ9iiETeamdKiICaCjpRWAx3Ia
egdwidk+UaIT/Lhq2VT2XMTKFLoFvsoeDgC+HpOqu3I/s8F0njrydpAms6AxU4Y5TtsFE3Cp7MD0
smj0TMI+Fmgo+FimrSMcsXfn+N4qfeOcC7yOxfu5xWlcK8uxp8zHUtmQB/zIhTImp8qizMVE7LqH
2Bl78GaYmHFVwkypMh+5Y8DANz0nTAvuF1vbJqNf0+NKpzu7ukM8pUjbMt37AsaPYRFnY1Hz0zKp
fpb4qkMXg3XTVm/+zMSsGEvK0oX4VRQIcYVkW7Cr3tzqA8OPSga1HxJy03bXDj2IY6QmQo/5FQ3U
U6E5JheT+Iu/YAGflBl8VrZwRxnEl/EzxC/e4xvP04xqSWTiaA3kmSVD7WzbojhlMrEu4Ks3diP8
O9e3SFWhVhjZbTBG17+EyrDe461hdBEeADQeWmVqD3G3F8rmbinDezXaVwJHDx5OeAArwVDBcicN
WmUhQmgxW2WcVxZ61jhnR7LYvMXu+lzbJTbTtm2PBCmSV4IJf8GNX+HKr3Dnu2BwIAslmwYRyW2I
jYVLLVk1CIqR8PrdrRE18JEykrxBe+1QaLw32slXSIAuRamy7OBOfaQQAyTkAEjy2FKgziukABPO
dwXk2+aOvh0LZmrste9GGZ1nBSToIROI1pbkINP27H39h9YkL363D/0aX5dHszGnNECE982a0q+W
R83EUAmvKSwEV0ERaAmWu1CBEsAIuacCdgLN8IyIEHAKIsWfDl7BUKAFVyEXpsb6itT756JgDIbC
MpjwGUaNoHeUR3lO/vFC2ZXOaEZGmA6Dgjtk4b1GLjRw8vktNQ12S85xhgYxNmAh2MoRJAMpwtR+
2goc0UGQgIFlHTOYEilsiXCFTOTgfRbfeOhG7ymP6Xm/VqlXH0qe9UZ6TB9FziwbckWrCBbYGxXQ
QlNoiyZLL4OCXRA7W+3C+CNTGAzL8lg/iM9rDPPdSu10P4QjyiyfdMBaTW8zcDQKrNGgyh/Lx8pB
tcR03DkOMnmNEfGWDkwPGl+n2Mhfa2F9BVm9jaF3MMQlfYrIKLEfK4Ai4rGC9KFD/Eg543rPA55l
3GKzQQplD+WWJPKETD9JlxtFiYF7R/O085C7D5bmI/Udt3Tl0tNkIc+aOh15CGiIGB6JocAkzN7v
G/wie1o9NLGBl0QGemGFMylKaq4CPJXaTWMdLMdPIrVwNMFBsRUQhbQAUwFSPEgpnUKmWLBTwq+N
o0gqE0wVtm1bsweykijcit7bnwBLIYnlU3iJHr06JDAxbLQnywiQhoEBgbZdpKm1x/fBqQPWhU1Y
vBcK9eLDfIEKGhgKAjNB+WHvR/ibVXOYK1RMtUJjoMeMoMmmyWS/n6fjuY5wmDA6uKaeVvJq2m5n
coCaw3SNjF6V/z4kHwWrcWOwNRgB8JcMoGwMBbUpoNuMpKAxhm+BurnfreTa2u0PPGO0hTO62AqQ
UylUTqugOXxqE9KIQwFNh6whrH0ZblD4W+2uCFPt5Kk0xU5ghSnbgK4HERFZRDOBMepNv8xbIFoh
DkFYLvmPSlF9orGCXeXdG6R3KLwsG/TM8KjvsXjWYIE0xQeSgIIMRQzqFDsIYcRW2ACVtCvylmVn
JgmCNHZHUa07gUtJx1aky+GYcmQAJyqAFMUeE4FFcYs8RTCaFMuoB2qESh5+iuIc4f9jwzTG0aFv
ildETIKLGRisuMPaFo4m5i+HVreiJ1VU9DA58oMBReHbpOfGaSorLrEC7pIPgGkAxETnxlOxBreT
YjRNwJqApIvzJN+0voQUQnbZrlJtkJXwpFhPtqI+JdldqyhQLAYsyooMlShEVEhqTeew4kEZZpxw
TGdFeWwpenPTfvWq6LVhJrRvBgxMqV3AdIMqtQETUR8IkXPY6N0iVTKPo6JXMT7KN0aUfSMs8wVy
HP13hm4kPu3YzsN2y/YDKKxSMbGQ/1h4S+BkOcOJjj32/Km5K4eFOt4P6H03O0uFa4HaihRzK8SP
SOfdZC+bQLwZCb3R/dfBiV8grBwiJBcJAC9hmSZ6keGmTROeqoz4ZCEqMPyl3o5ZdrHm5sfBDvmr
BomT6Nr2Y/MKB74C8wZBrFYssRp97nbIyIULcV5n81NWGnf4MzmBWUhoMwA3Tgao41rfXh1kJHkW
zg9zAfutwYLfotlbEh2EBdanibShTStm3H2cyBUgNF0R0ULQaIlipHXMsnqgabWip41Jg4hmB33g
UoYuHY3a+vRNhKf6jMkz7l7ipg1qgGxCOb4mxWiTitYmwbYZit+mXzpFcyvsybyGAN6wCDO4oWry
FPstAQKHKeen338pFBuutSti5JTopoeJM+U4IRlp73F+39t3cubAy/Tm3VHEOW3kAq0YdOxuR4RM
NWpLJA2ZzBLCtYCuhbJlbUEWq2h2uZBvg+LbzYDuyApwdsubK/r3ubIKyKDefUX1dsnVgBTefHSh
df2Oib4+NIqkx6XxOVVsPbQt+U5GIa19Ifwg5Q10FYvPVVQ+Ezzfojh9sVVfcWin/M/nJhvigyh+
Gg2a4BTEXwXqLwT5R9+TgWrNlZSmjWA9YrHqFCPQFcvZs/wHw4AcY+dUgok1f5kTE1QeHQaEGdAG
heIOgu+YKHQ6yAW9gXKP1kAo9ZBWFqGPhkI8+s2EAQeaIdon2j74Rj1FOqwW5mULBsUzVaDEU3ae
TD71bNY4RBUrcQCa6A/QE2vFUewVUREAnrGj4XVCO+hvC7MeNroZI/mDxJiBZAQRfMt1adq7itYY
uXAbE0VwBI37xaCjscjnYaKTFXajuOZ0UmKMcYOiQFqR8WYrLmQJe8HzsMyvNVcGPHJWFEkvhSeJ
rr7T0hoaJeM95MeF59zUpouCzuESCLlWZyNOZQFmYQPySlIvwa4UimIZKrBxfOcruqWpaDp5Ix4B
Hp76sH1cEY+2YmJC+dk1fAht15+lbn7pMA2RYFjXB/hJ+Z6uF6UECl5taNzdKP3hlPf2EQCyAeUP
Jie6cx9yHJxOB2Bntrzlit9Jh6LfGYrp6Sq4J1JyqWifIA6/J4vcGwOCRD0l5mLKIL6lOVpxGdHv
Y8sBuGb41BFRMInv6OIg4McUSCCH1cSqbEO+ofoFqNm+Drj7bsfP0ay/zbFzaCrzWhjkTqJdJv5Q
mm+NV55k1gNaSvugzhMyfSbSMJrEC5qK1rKx6Vpokd1YY2dGNcBmCF7OGC+PbkOvHMJkejDdKrC7
6TkbarnDeq3cdRaIkMkDXgQNeNuCOaF1lT3SA3NQhaVPizvQDekJxURU0BwKI/2WCIEoX5Wb9H8y
10dfzZRockikKs/uD8+N9raQKOa0kvOkZV6I4MfJh0tV/FjoAG3soaaT6nkXdq7ieR7PNrbItirb
Q1J1H9RK71R65eQh764sufcdb2dnwt23s0RAMTEKMSJ9w2Q/3PRO1QDisx36hLQ60Xgw6gWXgkJT
sG3ZwUhB7S3OqS6dK0Yj5RQIPxZnBKbMNUe6JejeFPYvHN6894CVMHXZmHRQB/cARanYzhA+aSj2
dxYaJ3sZPJY48kGySrtknIDn1jTuQKbQ6E/7L16MkD4b0veiGzduqtVXk/Qn7AfOgBCkHIBTjzAT
N/6DnNOrFvvyPLk9h4c3fhVyTOgqLqe2Nj9z8DvIbAmy1K9enLNF9AfYuZW/zzNxF3UHgSXiaIXd
TenUbGOAM+1HwzmDErsJk/CsZfiUvcZ8jdyaoHE5VkdHYV+4hi7swuADXhzjDjMWl0JhBGaJ3zxq
BYAfBMGRrX2QFyt6StmyGywyqYoaGGUXHaww3LVad8wS7Xs60oalFwBqq+IKZ5vUJGx29L10Y8Q7
IgoswI7xrp/jwMsr9B4NPDiKWq7nurLJUoiBZspAQTcF2jeEzFbh0cc380/Pc2/jzoXQE/tHLPTT
lvinr4llfNFF2D/5rvYoSiIe0xrLg4/3FzMGrcZNxuj1ELFlL2f2Js2jVSvsFjQKFv7Q2UX03AxR
f9MzNd9KMv/gdFRZ6YKQ1mKYlFfZs+8ON37iw+yX1rPmQ9Ou2/mgWmNSPKepuQHPBJVRouXDvncR
MoEWV4Cr8r3mdZ5BwszIXLAH2d+1zn4hjoGPHXATnVjE8HgWVBll6js7BqJFlxSvbV3NhyZzcNcS
cJlFaFs6soxjm+TvTB+3Q/W1h++A00QMB2N8H5O4ulQsBQlGo2MaG0+ElW5zfMLP5MAOUH32CHwx
G4p70RGONSA038lsN9kYY6AjwbpMP8oo/pJ6WK3p81wXbfY2XC8n/dPX2vdIEjTBdNNql4b40pEu
PP1vozCNbahLcOsO8jabczhGjKPzHDfM2BAkExlFCyI8R919mb2jkMxvDCUZWsb01hXjD1l+Mgf1
d9VIAoSQchsSkLC1R8XIAP8zOVaJQH3ErNy7h9KZ9D2s04FR6i2WgPAh1MiNcKc2yAyz3TS6ttGk
dxXJtGf3pu0LzeAM9bzHPGxDYIUJfg12lV4j2J7OcjzNEoV93t/0lr2wptKj6uCAuEh+jbFxz565
fCncQ6VlIYBRFpcq1K84bI1TT8XjpHq6G0aN62hE0lHroRVRdUkUsm9C0nTVbY3JnQefsp1A5wz+
S2typjn9q9N4JCw4xseI8JJMeY5lq7kZPSoHSR+f5KNpbxvRFRTy8yBYohI8OWKQnJtF+jTFDXaI
mLbMFmLkUw5HgL3YfO0bWkM9mgkOJ2E8lkvyBiWie9RjpoxpOX5b7CPe1PrsmuabY05b8OL9U7LE
z4vpIazpWMASC1/PECFslXzWv99dH6fFD8Yt1VlL+vTU4Emp257LjrrRHQ+JrW8d10cAGuGD6yXD
CCu8NwjVmQsG3GFc+gFpIBo5cQLbh0B1WMhzV1gkSOsFL2H2CDZf744wtpEnU3XpCStZJk/rZhKT
rX/Io4lAWqcbHmI0inMzfpYm4Six7rT7yIjvO9d4lR0aeDgyJfRQSocBsnPPivwxavdObMvvI8K8
JveJE+rs8kIkHqR3CRAJISo4ZDIweWYTC1OT835G7YfjTuSlkCid2tCyAGXteafLvV4w7dKN7E6d
rkwy8MFqT8KNrY0Q470ZuldtJJOe/azcJVF9Fkp6K0HFFKE4mV0/P4ZaBSMG35fI+0eSfT9Yish2
MJ2r5RVBNubvzjjeVpE27ioNmkoWgc+5tIn1MmJUQubL2Lwi1LSoObRrryBDwVjgmrzjJccwJwfB
EeJ1m9kzHnPfM3a9W3/l8nDRRR80aYpLMiUXybPtmxDJ7oYga+vY1rqPyNK7zXrnK5mub7VfPDZ1
3dENGj4kamuYfZekwnllObo8ohuEGDlg7zdzlhVI/MUG1BoHrbiXPhwKnHIMd12d/myIMFHHOdF0
t+4szJOdl0+LtqckexhsjaFu32u0WYe3gumdayJ6GIsiC0YimHLA9xtCqFvAGJlrA4PzGmIBojy7
0E64xW96gzQC4BYmOkIiENRPkiw0gRQ0MP77xiyhWpnqv6xfs2NGnZo5oaNfQgD3E1ovw9M+6iI3
AoJ07xBzRsf1EVPZl67wvicDXZMGghQYWTix68nhKMWEJTzsy12noGhOUGHDCfqAgSF6CR9xMb70
nTk1bybJqsG4KPEHNSQK5XyZd53FpHV95tqEfjtZ2PstSkK8PtWeMKucTVHsHZPIPEZD9l5Zy0Ob
UvJ7NlqS9QYGOdTfX4+VbUakTnxen+J6M5cT79vv57NBWEFjnit2Rr2Z+kSf7FqD+Rd+bmTUsNrc
Qxu216gz0mWbqGYOu83mDBZxPRlNl46WQbKapV77+itJvf/zt6u/bWZwlQD6FvLS8EdQXxXH9RXb
rsTXsr4P6+My9tuDa8yPtim/+4NxkTHtk7Hj07VlewzjBveLJSfSZxeLcor9GDBinhGbsWhEcwXJ
L8lQKFYDT1I903UVWR9WLfIbVMeEZqpVbX3qLUSthqsVlxjZBb4BqtAZrBPzlv5U4qn3XJZf6E6U
jYZ8AANlEWGUgtya0IhhelPgFhSy5QH61iOTijIYZuuEzns4UoOxJhS+X5/idKEthdZ6LibtaDro
5plHi4tIEC/qLTLNYcLr77fZGIgIG0rfus6uWGbcbL8SGchyZggK5ISFA9Cdq7ldYCMzqWABnBxI
zWJLc3GuT6rCWNffDGdf4JfdbT+vH2FNyx+pLe0wxOghMca/J/KuD9cjTiTa5yImkG2YqFVnhQYz
RJLT76fKer6oG8OZWTBrF9lEh8pI1h5iolQt9j4/DMSlQ72TpJIjX0nUuxJEtzQp9DA2kDBUz03M
DsP+WUTSCMgYuPXoFBzELIdgvTGJHd7baFY2Llq+AFgo7jbXRJKV+i19o7CL6Hez2iBbSjpKdTZX
1VbmISQvPLYTF7ad3rPrWU/G9aZWx/N6L0609tRH/U5rSzQPto/+PmqQ4683sPSr4EM6GB83q+4v
Uoo/6byg+unP6+e9Zlas9xa6OR7WWW2w2Qo6yfdmJOKbrR5JJFaP5ztK22Mklhcoti6cqeJu1jwF
X+WmSeKD1AyQJF38Kmy2dCTl/fE9vdWOSKK8sztV9k0eGgMwFQE7kw1TQUfixvHodOXgadb/AOga
uaSDu0h9Ty/GGxD/n6OFOddstKPVjohBswGt5xihM4hIQYSa56PtqcvidrDM05D73amjG6oPLcYu
goJilDf0IOxJ+vhl1KtCX0/36oneAh3cliLJUE9atMy4ag02DtnS4JgntqXgV4hTtZbvaNy5PJry
pnety9CVJxJSrsQG0L4o9fIazp+V1OMbx+joIdFwIxd0zs5JC3EycsQh7dk9j+NszRitDP3Kkmlc
h1a6O9CxaDuy/CbOmuUk4SxvjQHIIlusjetpX5vIZTeFDE2rCgIRSgj8sg2Rik/2g/A7LCpT8V7P
dHtskb9JfDJ7u+ZgAAj3kbTFfQFcbjN3A3aYhhpb3CRevexjJ7nRbaO+SF8JZ2dkyA6OBbYnMVJK
EmkZ1xtmcfl1404IrwGn6ruSGNfBdcCD+A80bnF7YgrOL4U+byu59NQgEb7NhEsdyaM7ezaMwOvQ
oq73rBQPkE5WkRB5cTEXD2u6unE9mpy+TXEm3Z/TjGojtkEX+VW3qeYIpoBFxNZ6r1EP13u/voHx
3wimsDS2GRPT7foNEWPTMmob38x//4L1t6z/2dKT147++qERmhMMFiJ7o0oxJa53wTbCvbbiHWGH
YwDNc/3qr5t2rICTqh8CHkNrEgPHVh9MSrTJDcq+hztKYNHOpE8eoG3wgkkYBJIWggSUeZdTEWI8
RZrViAibYP+d5orFL9CzbTEe8RzEl3rmjCGFDUtIwOfC8hiZWiC4cKoMn804s2wWGiC0Jh/xZUbZ
eNFnpPPpiM+loJjUQwACButar5HMZLMKIDzUP+wYfKvTfUn6/CfdlW3l9G9m1XB6ef1BVt1zkrHH
RQv3Zcy8cJub6Ps5q2i3yluULT/y2gpB4+Tx1hxrRm+kbnSFs/YwAzPL3/Xxms4jfQw6aYODMF4z
8o9JQCg1ecvytvvwXQWi7KEemc+p/2bNNMYTG6Rnb80vXLLh1Pk9ZpeRTldFoLXH4MtDmoL4kX12
4aKGso5NnDzHIl/AFnvYykHJTVXxJe8ImzKReyPz4CJrBpEdwyfokLX0Nu22Mr33upgYklhN2OLn
oXhPQIaxrt2ZMz5oBLp3laHh/SvCl7BXJ3u1h/i6Zx2sz3oJjshvKBaWeKuniEVbt6xvYfrB1idx
JAyHAAVqf1FtWVX1I0P5dLWa4Zd7cpr03pwtxOQul1LU1d+5MowoVsFYTgFz/PupAnydxm/NzIzN
z597BqccWIyzkDWPJWh/hEVhgm5uqTgCWCmPvj85G7YOEGUJQFr4ZQPdxXJqeY/65AjHho4xQvF2
Lzrr4rIogukGsVGiK51vi8xgsP/c9Um7G0zjnvhwkPuwslo2uFujIVBILOLahOHXHod6mjQqKv08
eRPvT/KtZhLgFuQXlc1tXjHN0e41VLQhcxLHzx+acNdDc8KQCeQKp6OeuPhA/B+DW942JIJt4iH5
hnBjP8m9rM2BK9pD6HkZvHFz71dkGsERumBq3GozKh+oYqPc0Y3YSW846rT8EDNuLJ+MHsu4oRFI
xrEnMIgORzlSfppizxTihva5ZUy3+admDKek41O124+pXq5eiUt6jC6dEb22jv6kOySn2T9a8zZT
GjP6f08T7gM2N9m5ARd5mTVn2tkOkrdlgFPH2a5f1nvrjTQj4zJ7rKVFnL7Xi07gmEvJliE5PSBC
+GLYwC+BNJR0+uOYyXq8KdQSwMwBxMooxdHr0gfwcr5H9TbNfhuIktPeaf1RFWc87joX+C1OSiSd
vQ98Ask/iq2NJHCIPRwrL5F35teY2mOT97PBVog5nNpn0qvgwyQ5qQ1adWPEI22pek45O7t2j1T7
VoIeQGPZBDKq2kD32ccmTunRUKAsXG9c133oiqU91GtgVWKjvZ49s16AEHx3FgGVeqX7qR0HPDZ0
gu58jOtQyQmIwbFC6m9XfXO6S7siJ9GNLYyubqa1QkOT3G8LWs3bokmRniDuT1POFciVaMYseHhu
yTmc6e0UaI7gg6+5RKJyIGkXiSRLsA8/2x4N+mCwq8cJDG1SOGMQqZuCLU8g3rFJjEG/gMQoeSWl
pi55639qyQo9xSThxkbKWx27TcBmDXznenciseE8tXs9AxGAZ/eLMfa8nCJR0nNEjryo36tHhkEW
IHj2Ra4JRTGi2DNkQSteVahmB5FhsCr2M78el7p9FmPUH308mvnm158HFd8GDPaYdLO24PAPCFqA
DaI0/b5GJt/6tfXeeqMZ1U3FqU995E8BpYp7wly2D/Plq2l1PTvX8tUe9OTCtUCnBUeTqSpdhnRw
WQGbyzfR4Vw3BzUspPx1pJABrUAJf9dcNjNO6F3n6FyN1A1BTYETadMR7KAI1hs7dvdoQ9NTv77C
bqnKXU7JQycAk0Qf4Z8lDBnUcG2+5BrL4n7KkScTKYM9shWs03LQOACotdl7sd1InGjfdayo3OWL
eYdjYOz9p/8T65V90s//KtZDWP8/qfWu35Ly59+leutP/KHVc5zffNOxLcc0bMdDd4cU7g+tnqv/
xlDd0wFp/c7JQkX3J0PL/c0CcGd4ri8MYNgCztMfWj0LrZ7tugB3BOMQS6UP/y+0erpC5v1FqWd5
ruuboEuZkJs+0sF/KPUQtQmtV0huOW/sDcMBOEnod4TcGB960L7LZ+0MMTzd2Cyb/8bz+4dMkD8O
PQ+ZInnJvBpYY3+XCValXTWO8JeTOTEjTCCgXPLxtqjIXzgKdDO445yfEI//8vn8J9DUv/1ZhJB/
hWRJC+VYm/BnWzYCiPvupHYkq3uLXz/sLnZ9cIp/+ZMKXPX3d/nvL/Qf4MLM8dsQ1T9sLVI+lged
1N5uTz9sZhabvv7PL89yV07W3/6ch5pT6UMN4Vq6bvzjfe1yrU6joWlPq80udtyjC3Zk6qHVmHDM
rkmXxRSa9Ab/i6czW2oc2aLoFylCU2p4tSx5NhgwVPGigAI0T6lZX3+X6IjbEd1RQwO2LGXmOWfv
tS2XshhUa3pxi5HWAwJxJmkZzvty8VMldALdYjpczgXKq6YmDFgWYgvJiQTBVu3hZKpvIelSmyrV
VFR/IAZS82toXAaAQmyM0S4RYyB7kkbRIfviCmdN6Mfp+BAqDQqmdLzQR2SwubQE/UwtgT6NEwz8
Q9DbIe4q9WBW+hPbrenRp9hMpFZw8iJrwbCKKxZgzqmsjKUp3zIXv4ySTHcDeQbHIfuZA3j4fOkT
jrqkVezHcVH9EC47BgsED3FLcqz8aGfkN4vxEc9LzlI/38Xacy/p1pq5YBmH0aIZ7cVGeKYLgcuw
P3CwYCLmXvUQgblbGt8E3V+SmjgCfbiPM6GzLQRtMb7NOvAIu+PKLqkGf5aGMBuz148K7dZ2WnnH
g59bn33CWMSaDYJhBuaKTj/e15aGV9fyfRVYsd+BkUhAOc9K7BWVjQJzPWAa1b7J/mml/m0ofN1o
8EnogF6Ry/CWo6z2HKfwtHK5kR2HITaffdmjv+CyYZ6a/5QKNjNSNzqcEeScIRXnKFom2rSpKzo3
ZvVuR5WXJplv9/M3DoJ7jNRTREgY5HSfmTxBX6gJq+Jcn9nLt2EU96j+4kT20bdNvp0dprbERwJ4
UTzkVgVOgvo9ZGCmUBnrpcNIyxruoi6+1bHyk44W8vp9CmO6qxBo5urRalwcjq2pbVo6kbXAVI5q
D1XgUyRYrmosGUvJGCar8EbrLbiesMT9n49IVupmU1hTtskNY9gWLVfNqXUkROoPzYVpwxl93UAr
81uxHX2ndeShFXAcMuUx1Dn62Wny02a8g4IuIJae7kxyM2HcxkIvIJcIHlHhp1X75VYcYJTYRvSf
ZZw/+L+VxfhWcwbZecQ9p0N4c+mTaBoz3MbhhTQm+ZMLJzKQa5Gfqql+YWy+byzUdHHDa7bb8uZq
8slcuE1yTTtXKY4IeLG5b6gcjXKF3i4i4hJII+4A7p8m6xiIEQ9dzaQbEVC6oVciuWX4gqHZ/X7Q
LrOquQk/HNd55HtBvutY40MuBviFXa2YK2Cp28IhvUS1Dngq+e/2LXUXzE5T/dNSa9hOTn5DWA2t
KiI9sjOdp0yGpOXlvLsQQgKIMMQxBsjnjW1lh/W+mebyJSvG66wLRBt59641VuS1yuBXVU34k40Q
gCpm3gw6dOLJruFc9N+raRe5mrrHux/w+J5QIqaHXmVeWGNLGTL5mJSTtmv79uLU3V0ppaDxyOX7
vfPUDIIXkyBEfqRZ6jyGeULWDImNfiJxIYv1iatsPET2Tm3iAB0x2kgkGXjPdYJ+KVnRIPtZxCTT
6VBXLkQHbaSifhda96wzxsx0ZComT6q2/scgKcNre9Z4xJaBa433gfgZjDPy3cb/DbSsv0FQjkiA
nHcOJQ0IbHTIw2s4QJ3rxWhvCogQXtRMCIoREWgRTuuwLw7r7eRUyrClTTShDkq2dp3cc+NVNroZ
qA5CS1FYN1EpQWrxQMaZIMp5fu1q6OahyiMeh0uwlCz5v8tRptJaoY9Cw+LSi3XymJNCUYS8qXVw
YPFDyJD4Zs5Mf2LmE8kdFv9p3JY6QLSaS4En6W4uOmaTdWxGEAWpIk+xMe8sXlg38YelW90IVbhh
It31srwreiYDmczk7CXy9+unpQsE/C1XH+/NMN+luwYQhg8qY3giROn+Rul07wFwRHby3C9E7Qo+
ROyc3zipGkq6dY2RxbtMxL0pCRqnznOl8V2l851mJTfRSmOcjNto5jdNhSXpNj+QgrcDztVIX59j
k090mbhcrYLrZyBsWXWIXBMwTry1NDOV4hguLd4CLkWxkg/79AxcjgyadXGf0EfXNt1Gu4sjkFg0
YKKRcQ4xNLYn5+kiczomixvJjS7178TGkJOkRK90D3D4mqV7nbM98kyEfy5vLUIbBbdnPrSufF8v
CUQfwDJkT5CZhUY/y2cvG5bfN6gRYIPwID7+3vCi7t6bNmXcZNc7d/FbfqY3a+yjSSV2CM3+siNH
SJBiX6Z84G44h/Q7ipttthe29vfYiP7IDCFGYps7y16y88w23tvkablJuHMZHm073fB7mX8umlWT
/8mqJkIam6MG7EBDHQCQvZOoSgh8GkevGsfs5oxy3hOe03pdHaIct1vACmuyois135HWTovFmbY0
j1AsZwRZxY0h34wZcnw0q/jao4BtSjhha9mXrztf3OUXI+1QUFc9Nuf4mT36xEcYbgF5HGWGt8sZ
78Q+FIFJcNkmS6vS6yb3h0SGHfQMAiELlXFBqcKV4i10QHJpoyIqW9YmGU8sY4uy8Kxuvrt27KVW
ovqsssqurgt96yQEpUJcDOb2JMeXJSp8xtkPnc7YObeaBZy+80c2GP56aMobOmt6Yw9+oSF0sdeO
cUfiiq8KvhWb6hd5735dmI8kSWhsgETF8u8v+20mhbnWB/1tjMlHJ8g7HzjWhGl/GtOuP6VWw10q
kNwVxFYpFl3NnjFVkpiNN4q/cO3IsaxGftSkv49rRVqRyRnXrYdqtj8MCKSqMXIfSIm7xQvxh0Nv
foDcwVmZRyWQKxJQ8hwNm2PwpuLS4XLmpFUwInyBtt4gsVpCwAL5p1Jla+8RHaLNLAUphQIHLYbl
3pgYSiv82dMSmcdW5xUNY3dIm9IgWImGbGTfeiv8NOechlanvCvAc9loZ67GTCOKpMyoIc68GAkG
1fUnBWGjdDtnm+oIC9taQGedAjvlAMdbqbcFcw+EJCiCFVOe9aV5MEaLGf+SvcIzksEw6YpvLBjx
TW8Sg7p3XK0ILA0VYkl6+GQjTCfWiNhnDT+3RhjFfnDGf6uOnE4B7diBtPpBAN7rhhen6wkO0pUt
u0PFTaQ6CPcduOfs6dIcFX9pv1jtxpM1TOfIQI/fTT0j2rF/QX5WQW0JP5jBkjj8+yISNIC4vvdQ
jHWIme6UIC7E59DQ9YC4jwNCi2POBhWaVyNxdeQ/UZAq6psSheQWdPUeUYe6X+oO+OoqJKBdhC+/
k+R98NKyGDehkTwZcOK3NhPbo9SR18hOwyfghuVWoxXq1YMhd9PkXM2cgMPEOEr23rQJq0OSYmYX
9mGq7E/gJYKWf6Gj+dhqy0SzkocqjLX6AgLlwALMoQA8T+B0dJhg36j7Tq+eypx5C3nV/1oeTb+q
v4hK6elvxv9McpPgFNozekm1RoG7bF1OvLjBO0DFpFWL6WtRB1ohJfA8Ja5Ytxe8WuuS2yhuwgGP
F/97R7FQIF7HzCrCS1JZRPZMQWhLcvlYPaL5rI2IcPSeIDrH1Ms9V8JYKwn6fMwF0I2FyXlSsCqJ
ryjnw24tciZFWV5EhmycMXTirTGEDOnQxjkh7fok+cy6gd53kVCB0CcDma34LtLADcXtGmuZhZuw
7Bh1NRaTbkbqWENhJCq6ek9WGk6EaD2n+vLcvLF32Sg+Vr4Dh60DtrfhsUhmlgFReCIKdyFbeJC2
FqersfuZIJTRwcs+qYpIAdKZi9YN+YlZIeE69C71Q8SOPgMjc6AXdAZ+iKgSxBTpr0KHL9hpOSbq
yEk8DVFVkikACBAWwajBwRBnT7WKaSIdwpes6uOdq+FSkT3HFr1tSBxKWY8YQbirkJhA2HQLlvBs
JtlnXI4le9uaaFgwpNUHbzLNq1WJr56C1bOR3+yk0DvfodySpv2FN+mnNBfAO4KjLcw0vDk6n6tl
tjhbIU1ZZA17rZqSLJf1b7k1PNlrOINW2VyXMD5EDqLhXA+7m4zn7WCD24zt9KpE/Y+QU0gTtKWw
ndO7AREmgDmIpW2BQlFihMiJtEA4UAWaPjSnlqNFB6dMRXQ/TVlKbJG0NmHdal7a9hQb4C5iBOdb
KoXAmpN2F9lhgL1swLLu/OkyTWylqTwntf2k1wP2BaVod7mBVX+0UUzGeNqgnuE5QxNaz3W7C1Ow
CCK5GCJ8Di85QPOnFgG2F4dZvCX8Es8NQF3c8GEGrCpC5pVWeJLpZJcHfvdpL2tatmIFo4s4MyJb
YBvP6aqMhbb55hKx/THl7rNlzN2BkxVN5smCRhvG1hYwK0v4KM4chJEKTjzX7ug+jEtERU7LAB0E
vpeWlOMMTGtAaN+L0M0HxZk+TXBWW1sjQzCPrunojodSctrOrXFX1NMnqiJUyDHPGZaayocDSe3O
VGnL1eV270a/SknBhFAHJ3PEOu6YEps46XU+Xdjz1K2PWyrHvYVKDwYuxqR5cddqk9sTkQr4FhmM
tlB2w7jeaTl4DE3AF210aJsiGGMqRqm5jJNZLb2FGgOpA3P9iXRqhbN+jN0y4KOKMaTTgdgTfCw8
y6b30NJvKDOf8G7WmpSZGJAa5g3ZqRrrS5cTKeVa805fc0MT+GVr6sFWjYN6AqFllcZfNE6+xJV1
HIr801bi95FgtOSfVCEEcarZ1KL5qLCXs5Jox0wzj40annu98Bdn2q1idHokxU1dmu9sJsuQLdhz
JVziOMXjEVfcv/QL91Zb/oXGiniz1A5zVd+qRPmoo4L0Sp3iqyAfEWGKVw4aexrHHGgf7lMXE8j2
oFXWzB0rvzBmMCGrc3oFTOd3dgIlOrObbYXOC3j0Uy+oZMMOoLNeZZ+pEa1xjCbOJJNxBj/muQTu
zIh/3oehPzgO2Mbe0JgQAQspGaCKV2Wyy90CACdAlXPVHVpgycz9yaDFL8pE+Og8qz5ZArPuv4u2
fhqK+Jnko9cyjVLPWmMdnRgxCVB3xQcSaahCIZjRlAca7W/gp/RtXuLqDx0GrDQtG7I0NkxlUMs5
C8RsMvMiXgFX9zxJ4wZX6mJYMkfZXqW7tNaCPjemAzlXPpE6zh4V0Jl81GVfReixQzopKR8bp1rj
sVZyXmU0M01D8AKz1txhQrMB3xZBkTeoReifTPCDw2kNEGgx70R18Qjqj5WZbpI/AxJFfVW6mHzR
JFoji2BYK77VDI+dMa0eKRbxXrVeLQ5JgYa/qpA9dkWIXifDUQ/Jo6I6w36O8YwUaf9jxVazXU2m
6P3LmsuFqIIzkg0XA+8GKPk83VEcDR5eivCYh1O3ITsvL7JyD7fE9ug+3+s5cckHI7FWNNKfmzed
DoZnpbEXlyxvTJZ2oQqni4iczm/qa2/zOMZzHp/zlOPPbCrHCrVpPrZ/7LJTtyYMZG8o5mtmS5cF
hWQ4/Nk70p6WIBbmttc0gIBtO2+ZlKB5DhOIDTizjXiFFE/DZerQLpcJMuuMliAD9XmExVhNe8Ug
udrgd1VeG299ap/7ZhyDBU3PzoQ3eyLiEDTDwvxerbFYihR0JMlrlS5uBqGGp5JDULgu9XgHjmpY
BcqUtjxzaza8HWpeO9P5Jd628BolEntDncgYXIzPuJUvqJYfdDsGKRGCQnBngEkMCIknsk0eZ/cy
MvA79GN+GHQm1Q2xUhO0VDNqRuSD7K7FjH5ziGk4NScWHAr7da9GbJBDd4FlFFM1uS4btmix9cyh
zdzSVuPtuDRv1VIQ/gOJhrFps50WSngEZEyeLZIYbZs4bqMifxHyUKHyINV6fpYouappmR+mcXwL
0wrytq6CIEN5X4Od8SrbkIcGXTHrYnof1hcP/zU8IqzdtrKKdsyHOyICityXJq3WRuDBhnwBoMaT
lvyqC+VvjiAYT+PEhDJjV8gFqqH1AupCHrSWY4VWOUHtpkjPZnM7IqHflXYqvYG1l9BlEbSl++r8
Ko5MrmmZtTCrnCwoHLlNJ/OYz/IE4P8WK3QNW5cdcyTlxuuybUqnjStTBqNl8/hAENTmrKSgbHEM
IFMB0o1Af+hbgp24vzqMgbj2IOFj1sn9kTuHuVpL+fbPAoxyLIT+6kb0bxk6t6R4bDPir/zqr8UM
+BwBV5un3YR3tio0FbwWzcdySXlWtPyntKCOZXHaB0JwLA/7rvNbjXuem3s60fH9Ej0Gqj7nlUnF
vOSG8jCkMrAm0nBKKP2EvmaPZq18lhkiYWDrqxsBpupA9rvM92xF2jF6t5Qffandnb3C5aMW7lxc
4YMgIRNKFkk7OEYogXTiReb4osliX7Xcc7wVTln9eEuM8owEZmTgqwmvcbOvcmJ9BySe7sp7BVe9
sGsCgYWKit5uKq+ZOLFlCKGnXsAx1jB5tXZxFm5Me05w/0Fbu2LwwqSplyQsl4PDUHwUuAzj2F9C
k50RguJGWnSC3GpdgLApLkiMf7+z2jkvLfQ8f0J1munZvxExDoKzAvbjx9K66Y4uysUi5I1DOcNq
dtFEcQvPBUqttAs+4F6AC7LXJuBCb7wam4dRd4jwHS1G42MFjNkEvkhG6ybU2CU0ohDcXLcCqVkP
GNrfw0495C4p2EPxonwJ7PALFgMU4CRKzrG4NXMSdLUxrh8akuI4QAB96M3moxGHGR02PVJK8laE
n1aYBGHqkKM3E5Er/cUVhLmilSVq3nkzJuNkrW4de4ZqTIagYtHGbtqgaHneR96FU8mPTIKpTV2W
U3qj/ab1Kzl8uTotZYTcV4tkAJGRZhql7exXT5NFyues0OKfFL8TBUdE9NDoR0NY0u05qkMEOr32
otQqKzzpccNaZMQwUVUR36IyPgiJl7qpkIqomfEWEgpiNs2HowNan3rlxgn1A67WZu7ntzRyzswJ
bq3GYjcqx5p0882iy48pg7Uz1tVK6FrtqNUHjcG3BK3SopCKm+VB0o0XVI8sZIYLWL5GoMkd/9Fa
y7OplH9N3GnbTJEnt0WkMguFsxYqFUupn3I8s17LZpktQvHnScNEoP3pmg40UOKeSTzjKG9U/wxF
RTcjWc8kiCBvfi007R1MDpfFRD3Xsd/pGYG5dsVK3heL14AHFKWE/LSuCzKhBsbWT+TrXg1NdpEm
baljRrJPppiMrtDXKGsJC562RQ5xTpiQAkz32Qg7KHkUgQrfpQwbzOwtenxZc+YWjFmsFFTi0OnJ
VpLyNseei+QJNqd00C0TgYcFaLxVQ7O37eldBxRHof3Q0l8iIYTEgtqaHikkbfrnCJJX1ZduXbK2
Wi5za78twvqjWkNCCihHJ8xoBIaV17gbCUSP4fgOKZW7GvUcOmu8e+CQ1moFPtZa5OXwBjQTZXOn
EuytJJ8ym6drK1j2E2X1LUUpr4Hab5mbFruATdS4Wz0j4nFuAgq4N0eYYEtrrg+6XjeBFXbubURK
UXyPg/uJdxptE4+5cJu/08Bq0RFwMjgvEDj5eakEBu7OjJIj9JgcjMDqq7mDVYC73kjxcf4Wtp2x
xzKOFpfHKjc04n0L9JMdH2HKAjnFQJoyi2q/51hia/bLoEVPssGYqgxjvJ2RVq0HlqahRaSNQ34S
yq0tU7lVGvtxSsvqPDJxuFnqAfHTazFqSdBK1TqKKXlL+yY6KlreBtlsBEqlxqeKWR3sP+sumtHE
XPZIWyDZSbw+p4Kzi8mIqWlqfS+L7Gmwh+ZqOf2h6nK5W9oo3ZnaLnUW5ZJVxks8T1+t0jAboul/
4rAnAenGnjIVLlQoRjAh1Xw/LewmLc6QBvGIp4cWKxXXzAGQRwNQvkhxL5QkOhimiPYKeNftrHW0
CqRzDGv6V816Tv3dC6NVo5tC0LahKESTdY0EWzY2o6uh0AAuaKoCKr00hhNuFYLjt0ptvwjTaHme
V8mQS3B3iG1qmRgjqnx4vws9igUitLFfdQJ6OwLDz99bFygIJb6aCxWk4XoCjWn7jcoPkdUchMAg
q4XzqGIM2oI7viZLFDRF2zEODPuNVZMYMNlXZ1BpKKzPOfXKjyH53PX0UxLDtMmb+qePYpQzfFuC
d1MkXZWxDed493s3IGd+cdfXWK3HrSZbtp1D66Kp1hMRfcRm5YNUZcVMbKYR2rmeVTPuRbixnxJS
DN2a3SxO63abgiTqCSH0EoS/4FHdD3dkTIpu369zZ96nUFtJkiqgkmj9uhClQFZM+h3Acm69+WzQ
WDzapMB7Ve6z/HR+kvdIpyWlmur4LpZXbo2e0bccKdmVn3QY56M2g9QrwcVYts0zaBQL5xNepE69
oS+jsu+UXxTugty25uSoKr4zqT+Jhj7IjV37ONhHrbO+ljZ2EVDhP0cVYICf7abr76/6dtC23Kga
A/0pCdwQYlLvoKHPOQokKltEFw3j3jRMEp84HZNc4pRbiGp3XIIZrv09SGMdiTepGwWUUNTBG4Se
q7aN1TrS3vQkPDGvzI/aAK8zxQCx0V2ANrVqRIdqtWrTa1jjf6h62B/3pBg+Cgcbb+QWyUOn5t+5
yS4zWRJHBsdHK9QxakAZkqq7g6n4FwzfdFvETCmZPMZ0ZgISar5K1WZMqjtMbTRja/bhuxgUYOW8
fK8u3ucx6mlloz9P7UsJZmbp3Y1idenVdVUos+Q9cFBq3sospBtFMYV4OGnbLbz2P1iU8LIufXoS
ktoONv02ySha2bTPlaCzoDdG5/dNDZ6usv4hL0Q0ShYPUoPKE04U4IrO/9pV8ziuG9oiHgwEXGx4
WJliIx18xmAY1JL5p++GU9oBdEcX8ThQR2xE0v4lkGBH6/8rrJML3A0NXIZK6y1GCF/g9NokEfFP
dhS+RVD53m0iCYxuSwX0UjUDNBm7/XaZy28VbEIm/d66s0keMmi1mOnAAZnRKubxxAo6W7zrK4RY
zaqFF0W5D5LgQUvIqCyJFZuLoT00dXYt6kbflXrTcyBp15iYfqeFw4cCOOoFoDFM92zlSbX3cq4r
XDn6Co2jfW+A7VFd5p+JoR7DtsE/Wg9X+ITpXhjRvON0s3bBp+Fs1hBlyBcukU/fdcqzejAF5oT4
RTNluGXjczgGzuYh5F8w2Vem48fQQh4+2ilMj9K5zBoqorrQPnIMd2tOlbbKhdMtwRFmEGbwGit7
kLsCA8FsltnZyOYfnYHIth/m5ajTW9qZWfmnjBl2uvpEc4gpfxBPwRBa40lv3EMLnnNniY7Tka7v
phR+mLryF1KrypnY4ndLlV5FbZJg7YxW7YSG+tamUTqX43OtzoBABFsoBxss9sz6QDg0T7aJ66ix
dn3lPo46jU5rmSjCHWsPMTCD4zU8ZOaoHeulcDw6ruRzECKXUA9FjXACLbcfajvSKDvcuMXHxX8q
dvGjoaEM9VEa/P+XusoNpmFXAT9am8AFsAv996XMD/mr3/+36eRi/Pn9Dgk+ZyDpOWIFKgsMT505
rFQFQJMwgvlZRZcERhre1agWh6W8vJSJIx/y0QA+UWJZo7IpvHCAV15jfbu5PAGeUWszGKLa3YN7
zxR0zFMaPbgxiN8na83IalsQ+7PNzVLqn2Vnf2e3OVIIWe/g+dRz+FC34ykj6+iR95Ac1RruUyp8
G2PRplYHwOl6XWPCjnxsDcmtTJge531MUHv/DbOOEEDVtBG2Zcz3+XnPGhv64ijP4Yh3LXfPymge
StFVAcCIvxBUOzoJ498UkFoxhcNFteJhNzpmgTogiTnXGJdImh1Z7nyGRoIBqB77gLl+6RlYwk8F
uQhuwhXB1UvxUggAt1VaomiZ9nVFradzZCrSkoRAA49nmHGyzp6KAhAHxgTsRAgz0rA4Lui+WJsn
PsGif+uq8Gxl9fOckR+o6d2jJbM1QmBEc9LKEz2pEr3ZMGC8H8RR0ckKibXMPBjo/jyhTmuFVbEg
dJgqqx9aixzSRf7mVhBiEjsYRQiMsjjKqKdT2mwqLT2pxfqkm8jzXGNKngh2ug6jDWSfziFJsK17
ZIp/aMju8kcd/px0KX3GaAtinZE70ipntZLFLlIwGDtOYNtGe+0XTlBR210NVS92C3S1tY3m7lrG
anQfRH9HpUMK10LabkKuLA3A5CFW3f2YY1lwuNWV+XsunewNQcXGKbUjMbXTAVpBuUlips3NmkE0
C3p55dANvoXvL8hKbnbUWpsmL5pT38aMvuos8iED6Jte4fnP6hpEhUG6bew81TVerLRmitvMjKbT
VYaEkDo9mZMI4GkQP6FbxTZpASCno9dXeDxdZnf2Uv2kgI7EOP/rYyDDdmKehS1OzN62NIZoRmqg
YOgsvSHLi/2oL1+4icXVnDWIFjLHuxYv5rP16ChJf+sTssJ0AlOgxaVbQ4VV0FawDJAb24cSdIVi
FwDomW4dJXpUHpXBvkBDBMRk5zTNKMj3siucU0q76BC3iosMPXQPjYHlYxS8DW7/4kDIp3Gq1Kql
BnH1M2S5BaKJDqorrJ0gMwZxrUIm7Gl8aRszvKKH0n2pp+qjrYWlXzZGuV+Y9qBwwd3SVW30pNGH
3ApNDE90YPvtqAjlycAXOygc552omJ47k9G6VLrkpTFJcFfA+7/0bgOpz7SLO5IdWKR2xQE4JsbR
ZVB+0EIKKpMnDJJqKF9HyhjM+pl8daXkDock8hohtvYmtS9fu4YhUj1Z+au2OiiKkbmwKuscdFab
vrbrN9VnGb/SC0U0p2XRK5jgwus4pN6BZJUecQbOnYWJhjxmmTvyKggygykfw8z1k7nS6XAjj3Ik
isTf36bxol+xNKj+lPwBUmRBgma2HroKo8VGeYxT0msTqx2v+EGGa9cl43UkGObcx8wx1z/vmrHz
8WBDeshtcWm17iRTew+/xHntMufeAbZjwf5EI54AdVjHCwqxJYUT/QXXR+xBjIXUXO2Z1mRqXCWQ
l6RkEuHWF/TWBz4IZaq0LVq3f8wr5yCRUtCmtkwiNJmNSlWbLzB6qf3ibIUxFx/KvJxVVaseUysl
baq+joSu7/Imsx/hIl+V1DrD38K70eRPhWA5ZgIMBiV0Wc8GqC7Utvswk/YpG/WQjYiJoFmjlDBL
sQp2CJ6pQO0FmuLLJLbQBdjDRZgD05MxdI6IdoBNyv6pi9ITURXLrmlHpjUie5RJsu/BtB+nVfMV
Lizyw8A8eTLyc1g5o4d5NGzg7dDY52THcYpNoHsv1WrZM2Rbg9vklxOmNNyyK5Di7BTlNbl5xWqn
KQvqI0DPSbjWtUxJIH+i0DLW01o5tOdGsjVYccPUz9qR/60ECMFqBAI6XZ7YcH1UlDgDq5YDe441
v7Od5WwIy7qkHDYpmtzAMWYS3U0gGiUt4Ae7Ss9Mvk6tJB3NDIF54rrVDywI057bT/DCHpRhahCx
LsE4JDTPbTxA5Ywdw7QxiIg8Fvvesqjpp5VuzTkkXgYqB/LAOPrdsSg0j9E84d2nKcayvezwuM1H
SiE9Sl4XOClPEW2Es92gbSkN8qjaeMTSJmMCJ8FlIYnz8EVAZIpzlpIIfksPS2me6AnwJpdDHnfL
o72QpLp6iVQtu7aOFcxjb57zZOCcZ9vO0cRHC2oZb3euzrshWhMOhP7AVBChqmG8QYn6nnN5jxEy
c2fND1bNsHwSmnFRFlbcuIWB3LJq7fNI0LSs6NX2MsXT1a44tRkYkTs+ILSYbJZjQt2KI3t/6M8W
/jZ1Ht6qifnIrLozGaylZL5jjid8OMZOtx86s8fQETOw6Wu9OIKrUVn1+zP+3urgEHm0SZ2qOXMy
u0ZLOAQ99xujdSCGaly9UNZpqI0IG5vc6dhNJkm8cmh3NRwjxrF9QGVCZoytSH+cUeJV0V9FdddQ
mLzdzX3zOE8FW4PUzD176B9dpwyKDWdt/uylLa8uLjzPbPM0KBsn34WZ0ZCfi7iqs6Jj78C8b2p5
aw0qYLhUWIn7kR4qMWLbZZqYxYYqftpu5mYczrbdgUrLJWZq6+G3cORKbmRhKbsYyy200Yh2AQqC
QezQpFo3xZK61/Qix5hmwinV7YuwkePm5WD5mUod3ag6ynAlui6FXp+xuiy+YsyFX1h4Tu3QpUuI
GA+aKLpxuFqvRgRDMlvKg6Xq1sm1uvOcim5vpukjcRZ0SfLIwuBs9gc7gWVPyZprpwhHMRYz5oP1
uvn//tnvf4b1b0nbQZYm5EyzumjFtrBsjDtWu4+ErZ6QsTmKZ8HCMiE8HIxpVk/J+he/v9Ih+W6J
Ylo74nienYsjA/M2dDuy7pcIdszGOq7RJAyvb8OfEbn7S7RtDhB8Hss/zvvwzz0DpTHjN00JQLnR
2C225ivlgnlruBFMf7w58yX8MFL46Le22bloCYnPo60yey1Bw9gB/0ak6+zSvbrPd6Vv/eMPHqpn
iy9FRq9Rb2DCe9VvSXtd/mKI5MFAZCceSxcz5Ebe7XMSLBdFDZT9KwGM0Pc5lSwPUODdF0aE6id0
sGtqeMZz9gkwwCQjCTffbto22bb8ql+Ii3Cbi10/DPHWukWvZrFvG8KzLywILSPGNQp0g8RKa31s
tYYOlCGAgdhfUEZDKaZtzW3mQq6oqRjyID2H+Q4pjP7UfFbqpt8X+cWxXxTlH28dcV5g3LPOQ9pD
j2n8ag4ISzpGkR/Y8qariUxLevWx3jXZS/HMqdssD/B1VOSKrB03PCQA5l/TV+UdKQGtJGwPfrXr
hW+8EiGmn3R1A/dmib+7i3EH9setuicTzLT3EcPEzXBqzujbclIP3oePAv7tLd6SFXLCsW3+w3X6
Vk/H4U/80r9qAelhSG0vCj1pXF/P7GpIiHZUnPB+ICVcCd+sPZmjwtiUd+iFqEmUF6yYhCVOgz90
27C7Lg9w8NKzWzLPYeBDu3KTCw9QfnskAW+P/QUsGV+X+ky3yBvBjroh3fhcvP6PtPfobR1du23/
y9e+BJhD43aoREVblmzZ7hCOzDnz15/BdS5wa2kJNg5Op1C7qvaSRL7xeeYcU7rTzmk3U/VjIzsx
Ct+9Cl4HxhuWyKV1Eo/GWR7mMgNHWIuM62L+3GzwBozUhskj3GGR31M45iJ5DtdxP40AjxvH4HgX
GnbtMv0q98WLcOw3MQr9VbIeF+r2EeHkwochPC8uRJUgqKGa/FFx5H0r59T+DtInuccIkeeYWqM7
7OD1K3aICwtwAmokX0jBqoMTRJ+ITfVg4XO16ZoZ6wG8kbIOH01x1nCT7TcGRWam6rw5F8v0wD0c
LQGIKXHjP8WTrnrOG4Gb75Xzaifb4cY79Y/CKjxoq2BtPJbpvRasdW/uevOLdJTv3TVnUwiT6QUA
c/RVbpMZy2BFsYTa6tJT2Xfs6qWaZ8/l1qUMeGmW6lx4CMAmoWOzawd+GWoS/9C/xZtyb9znqzdC
JqqdssoXqHKLuTnvL9ErhpAT5k+fP0iFzDPHqaJGS0jnAFLr7/A7rm3EExXIr4VyEJX72pG2FH26
V5Yy5Z0+3ySoRwG+ovodI8s7KDwYlJpOerLetWhWvGaPwoyWSb5Sz/XW7JA7ONJ79SrC8WJGL4R9
sRabGSpQwnxm5jOoxdMUTPyh2xCPV81dcpocPUhxoYg70SnuHOFMrQiiISUwcDlnclQ/qufwzaVN
tTBW2nEk8OmSQ1c/cU8cv0nfqWMHwuZJOVpHP1xTBnPXIwXkA0+Iy3oIZcWu3gV1Xq84bqQL2kT6
xt9kd/pztzRe3V259Vapk39XS9+dhe/F1GmyrWRr0D3hDwdIagM2cuGVvrrbxniIj4CYgmUr2PEj
dftnUZlFdzhfyTiJcNo4CQsQ5hnUQN+euFfR6zZsibbxiY5zGDDAHDqkNcoMSl8JsI1sTbtl0MjI
wWzwKEgfIbuqie0qa568nT/5b7BZR3FWfXBjhcc5ABuxacbiOl1UjnTvoz5eEXCjb5sdnvDsmcGU
EmXJ1jRpH2zzLj+SVmQCpGbLCrZCtzK0GQJo5HX6otq4j2C21GEmlg8IIvvxXjjJ9B0fwkf03AKl
YDtOVgTeSPvBwXinOnRjYVm/tx/ewdznYMfm4qLeCaf+3tqNdyA+I04Me2vnaXv3qzNn4U5YckvE
h6Gc2RElzm7P2tm4N168E1vCi7FWPoVd5TD/Qi71FAxw91Yz3ymfSBDq7QCl6Ey8sxaYGWb+i/7t
bZGJezRfbfkF+rJKYAhDlR6pIx0szw5WNHKtTeWhU5hN6FhYo9bCPMERL79FEvU24SvQHvdBWkt3
RfMW7pILmCiqdtBuAvI7ZtzakMlMKS18nTuSNtBAOAXroditSLEkP2qdDMvw26qfyIeF/whvslb3
Pd9lso2AKJwzs1TUtfPmJVlXuUNLCU2FwThfC3tasKishznI+pQGiDMe/XQlyna68OY1wLSFgTT7
qAy2vKyfrL0krvItJkiQdsWq3+kri2ki3QnPcNgdju7yffDl7QGdmp9iu9ZZU+8HifCbZTM3khU6
YQ5B6kfq1Ft6nHCPg+IRFAtkNjmd9Vtkvv4iO6Qv1jNndGlXCDb4CdqAwht1fuS47qd2iDpbvo9U
sr9H9Cx2/U7yOf/MF/ely7IwF476yWuPer8Zt2Spr6qZhwFoVewBZbynF/k8PJNPb75T+gHCs00P
CdjGF/+JTLzqgykH+LfeKu/CA093KW1cf84DM7o7HgQRxUE1D86R71jWMezsRlrLtNFqypq8Jea0
rVzEYKPDJFhr0Q6ypyOtRkQaz7UDLtIi/8e39U8XfjiQDWIPtq44N/btdy06LrUvmVrQKn2qEAzO
2kfhZeRJw0jmMnZnbgOFftMCSni8jdOt61jc/e1i5zvqOwjd5g5hYtYPMyA6H+5aEWZWsGweQs0h
Z6p6JLIF/2LtYqCxEx7eFoPisJAD2s9Od6c1O92HEzWTd8Z3xtgObE2zAUBLtnYEBqAIp4HzRjDT
nspjh0z+HdM8rGKcHvfC0kNSg7LWQJkMd3fBxExX+cp0yDssxztGWHWfTPCLuS/OaFghf2i2hBab
WJEgoT/w3xsAfnEbtAsQ6O3WAHSCtjIi68emj6T7SyVdmtqGO3ugHzkphNmjru7rel6ZZy6SQrPn
wJZ/lQ94u6HwuRxDX0N4ykcWKORPcvBIUTB9qO6CuxRP5aYDmHBqLlGximi8aKxRGIfmcA05uOQf
Ijx7Nv0n7Q4ICkBLbsUoA3THyw5FtKE4x3EOFVJw8N7MV3nPIhF/hcf21aB257QL5TXbFWt/02zr
F/Uhj1cDHWE0pSeF1KcG2xSYvtHxk3m+KAzHeq2TlYmiKNlmymxI71JjjgUQ8o17542n7DN/zX2c
G/AA7AB2v/blaQvsHuk33q5E/cJbNjzjXcSGFYPMRQGqYWEk0N2ul8ZdKdvihjLpmQTOZlud6Ha6
F2z04378znb6KXsOSUtyphhYu9+kT3hQZ0o96/Hm7QH65LwsrCP6rGCy8pYYbEfwICUKlFn8yDmu
Tt883waGlO576noXvifmUMwDbF8bKKUYdMwHOm5uftHao3CfnHDK9GSpMc24dSAVfUfsOX6xsRUY
I7bAaqlREsFwQbdyqrh1bATF1ui1H0ynQjBNXXGcEWsMLdYOn4alyxn1nYEvgIvbcG7F8DOnYJ6+
BnCHv5pdNZeYMmxPqOoQ5D+lLNUb1+HcMk+ORLaWc22ZbeKluQ725i7HC2ZyCp4Ze/+Ok4P3ypyJ
t222ybHAwKwU7fykj5s8XE5+2wgF+6K0zi7WGEabttEOBpkaW+rq1ClUx8XBly8jZoQ8y0+0f71X
iQWLE1U4x1iSbiNzFT+50nzMPl+E17x/FbMj4bzFM1VnT1i7S05QwQqJAkJqjmd9eYY6vTIfmnwB
Diw+1ilttxlPzvrkZbCrRhzjudCsZVvYJ+f+kcC/9tUy5mAgfJsq++cAveWMoYXupKTOx3sAYsKy
uIgOr9F9cJEUdex3W5+Dn7ykEAy5z39kgmYox5fqJjl6K0S2gJbNTbyOd9lba9og7M7eAVh1ZnFW
gt8WflEIeFDf6c9wEeXAai6wyVg7FMvExCEW3wT36QNfW7oXX8WjcqaYwcfijuKO8ILXp0WRjJx9
Cy/73SP+/JXaHReF+KtytwhIpi772ftkNU6EDYqq+mBeMOy+h9+lE9LSW+cL9cPdmZg1AYTjcwAG
ubce8DJS18t3E8pjRkj1wv8ENMt1W2yd2kYl81xuwgV7FOOleaZUwH7dEABD331WYmyZwwS/Ux+E
l2QpfogDya6wV2zhPmI9RPjJI6/fQHqoH+U3u1ZHZPo4y6p5tyacQlm4H+62unjlNkTMu5Z3wtzY
JNjc/Dmo38Zci8viBfJmSrjOhYf9jYRe0GzCqNl80ErM3X6praxjeawfEXNeCMTJ8D8i/GSuoghd
Djv/jVN1+M3qJ8VzPZjH7wMFPs/+anNUlkuOTeiz2eXrS3P0lV38qT0zOh+CN3eVOND3+2BubY0D
+Z/iJ70FRBfW+ORTwATHjRTeVl+FnegUGOUX1mATM9LZ+pbWydzfM6z6ahGuq42PBf5eOk2LzSQS
4w5nrKX7fLrEmnQYVtTzvMPwKD0/k1Um1XPKPjRt8ZyzMRavMVr2Wb9UDwwcXpJ/lLf+F/ZXSLWZ
HXyH5/aDTUA4Scv0JT0PyYpMMv3orvq1cWKNmhh5n3Tddspu2ACPNl4i0A3xbDzxh/UvtTdvxjWB
bxRvh3DmrzkRu18ox7muo70Nv4jETDgZqSgnbZhv1Ux8YJX3bML1qEXigTlnh+wNObq1m+qbAl2f
hfvgnXzmk+1e4i/GcPvMEXrYoMcUj8EdyxGx2gKWM5t2V3WpLtpLdWF59B/ELUaC+2LZXbi7qvt0
Jy2N7To6EoT0DE5pWSAozZYsniyW2gtn68f2tXPoxlzyRwRqwnxAR0qWzxy73TMXdkJbql2OTrKY
A72m5Uez78naMJrey2MhUJaZRYjC0nl3Np+HfmvN24P70fWXsCLpaaWRE6Ryt7RR9TvGIaL0z7TB
4cMlDl6QZIsv0wTqD0W3zb/dpSY7o7pMOAE0S7FwvBX/YbbStsMhv2MVRHNobQa+bLkqH7QNic6G
Le6URUVD8BGPsW9H1IPSp17DC7QO2Chpbh2m4zNewneS1w/+ol+In4W5iqoFC/hFYCGfhAt27hj7
/K16xk4hc/GUjsJjAMZRq1umUqOuDETQnRW7MH6gM//5u6ifsOJRbhFIQbyPUTKlEe9jaHr1SI8A
WhN1I4WGALgNXllfjLbBn39OODBZlXXBULGibSW15iIs2cfxPLnzIMQwpYzxsxAr5HvXGr+bSFZ5
I2opf+uZEUni1M6KEHdJwNkLlTIK0a65j8SwWMUp38fPW6zOA5Ohm/4SIruZNXQ28HiTIGEY1U6V
eo5Lffb//aU3yz0RxfoqIp9h03cpLUqVA2VcxsQtfVlfWWWB5QZo1oCjhQ9FsgNNj1zgpvLnL/pI
IDvhrDQXKGIiMM4XdUmkUeybF0SWpePnHMzRPWJBpPAMNqlEyUGJdhg/RS08C9G9R8Wiyz0T0YCE
9Zn4PlX+lCOxgo/GZU43jy6/dxMUtP+KpJkT28wZQOD+beHuBov7peTu3q1JfPFUr8E89hzqcsVU
EScGN8uuCoVVFBKSL8AFjv3RqBqwvlgtqMzQOHPzJ7W6DCrq1envA7MvUItUn0IYnq04P5V99VAT
ccgaSbhRH791ek4JdbgMuaCsalV0qKwvpcG4jwbPyQX5oHDxtFr3IZXUk+FyOTJkzY70gRtLqThy
PDG1h3HR1eZT3ozaMvJQA7n9+NiN8h2vgwNMprrUifJPU2ghTbXNvBT7D1PWhI0F9i5IfMdVyl2V
9hUhb1yMDTWO16XB0dXonY5IwUMpYDrBjDGs3KIBT+4Fs0CdupiVsTdjq9+2KYdMq6UYWCSUg4RR
heAmfwwUjWFvGsRZIc6Ye5KLf/QyNtq32iF8FFxmXdTESy3muDABmTCwH8KCeElBMmf/8/8H8t1C
yIAA+hvoYiJeMjTdUnFn8qFXQBe9j+W0FczS6VT4EJkFpqBlv5DBeFUJdLOkWJVquMlBhU28+Mef
P/4fnMyfTyfnTjR1OkTqFd/F6LW+1jKjdMSIdLVenYuVR+kgpIohTAIlt9Spdol4pX/+XAns0D8/
W5KnjECN5pZKTuBf5Byx0vNe7qWSTgvZYyVOsVIHe9vdDzpe+FFETZ+Ue2x4e50Ma5t2MjfbTFmr
Vrf55atMv/Fvxo2MrsuQFVW1ptTCqzcgRZo4IA8tHVcEixAWAlgI4cvPTFSRd/6dl9OfnIAwDN+e
7ln7qLngGy1Owq03/DIcjBvfRZbQoiqmqsnW9XfRAleShSygV16kGKpCNvgJKxAP+ZuPF80VTPWX
N6HcGoAyFg8Di4moq/rVm4jo2I05ic+OnlLuM7rk0VA0dJKctICLIt7k8RtS/ZrnLsCYdFXhRC16
jvbIAXCZxBsldkMkxgRbY6W1QcXzlDT+T260xHaL46osn0w0IPmAMrVOeL15Qwu8gBzBhQhx2CIw
6+PPL/XWO5UVxcAia07Uq6txPXhqzq7kVY6ZsBHC1YOSU3S/TJ4/g/R65Cgyc0cT4W8Zhvz3IO5x
Og+1JZdOW2pn2DTHNjGIK6b4XTNjckqwJBAdx7wFx2DxNx1pOqFG5CQPAinhUfcZUXGV33c7VzV3
vPtVbqpEHk3Mkvw1Lsr9OADQyPViJVbuvdj431mZlMufH5b8D8aKVUCRdU0Wyau3JHUaIh9vD0Hq
Vf/v/0j/j6WpveTJCtcBi6OpZ2TQCnQ0TrRahoR3SpRc4iSGsu6hPYlTWdlcpmX85EkdAsc/kYX9
l2fJX2ZUPlYTc0HxoBWMnXfvJmb5yxy5uXYoKo27iTkm63/+/X++rlJZemYEfF1G1qyRoNpguJqN
E3ZKStrHiJb65Ol/7bVtqFC79BDAUZOxSRurf/sut2aPwsItqijqEYZeDQEPYYkkmEPpRBrdE6OI
hvlEGxkITMN4XKw8jflUt7TYPdoYnZ98/vzubk5fhSQhVYTzpjMQr94dfpP/PQZ7BEXzUoLdGLUB
ItHh0WxCwgOVzK6mmYcvC/T4RIlRWvkUmtSVJpxMj00OG3v/5U5AlBGx/4xk8a/aiCi4evs8zmH3
xNyyrRp7/3BuffcdTsQWGyUF07DdTJSlesJQ/fzDpNtP1tQNdmNZNf9Zl9CgMoDE0qmyrdZQYtcV
XIGo1pY9qJk6REs8ShY8f25NkF9+/vRb+yIjbCKeiQD3lKs9Qe1dtVET9oRh4vQIlCY6DG5M2nAl
ecZjqKUUSLr6l998a9VSRYhJKnwfSHZXODkAo2k7EO/ojD3vEsHNq25mrz//st8+4+qXBVot4xNl
wCLy2496uVLN5JfF9+aYZDJIisW8oMl9PSatEFaLXDMpCmmpkBpIQCGdpJ4BpmXpsf+DCVKDhVY0
e/wyR0xNNOPRD8cxxPJiG5TtvhXxh5qyBBCVXDbVoGLgD/5rkBNNWKEAbhVGciMMj37O3jxMwCjP
eMgD930CjhEj1//ycqRpKv+92hMIoJlkmKiihWT/ak9RtbxRBGBBjoc43a7Zxm01ThYyIqhZmDDN
jCp+xN1NywHcjScUdE1yjr45gfA/v0Pr1jcxTNLUZE2WjOtFp9AN0STQvnCK9FvwaLb7MvVrgxBv
VR+OfVm7WwVgha9sf/7cf08nqCZNhHWGbsqK+ecJ/WfhtTypHktyK51x9OeGzJyEeIwJlAxDQWfR
hbX9y/o6jfirZ87vMzUD47ymqNenY6sKgnEYTNxhqgk/AmU2R9nnvAyffv5lNz9HlUWJF8xqrk6/
/D+/TOcOp1ilkTkmtZvRlVdCh5mhcH85a5rKrd/zn8+5OmwJSqy7CEcyByRFLVjqHM03t3xg8z2y
AClT6Ss+xEG2zqqwZ93OX9RwbRThmZ9PraFt2qVgTZorJVko6LEkxYd1z0kI/H3CN04Hk38H+aBD
wVaoAG4aj5qRavXY73MxXcEPFRa9Rn5ECt2nsUxEFa538hJ8YLLLNT9U1lpBINfYLrPET3adSodO
ao2MoHoVAXxWL/xs/MBnLqw7LpR4JjvkkfTy8+ajJc+TfoTvcSHGLwZQ5I1YPK6ntNq8HgR5bL5I
BkoJsI855qaunmdrZEjSGR/jxvT8ly4h2ppoB2Gh9erRy/1vESbePHLpYBuaSQ1zlEgU0bRnkknD
8Z5Lc7FyqbBmFg3wVsduE0aIB8zefwrG8ewFdz+PFOnGxsSB0tBYDESUYdr1aSkmfEjhmpY5YQIQ
ALTzqY3To9LJJ7O03qlGtLY4REfsPBcrCe8ry1eBNHVY/XdZoG2GVD1hXn/WpGIh+fnjKABx10n3
kpWabPJYXo2DT2Gn0OeBCCu71aGH+y6UZkla9a74WVb4q43oiK2NLpXqP2UtrVMBIKhivQMAPmm1
dRjr5iQTQ1u17lINUxoiiXUoC3+hYiOsVf4PITB6pW/mfoeXMzwmsrrDS3KU6/aEZc4rP8MhXSuK
9Dl40oq86gM8mMhWSvmtSaVV3tN6DHjsLpB0dcqepRtQlCPiCjwLs+l7ymoXzSujOfm69Pnn/9fq
uyqrjqhv51ULoUJGzlfH1qZXXEejLdiU4lsVto7bs6ZJ6rMip2t8Fps4SPejL997mnrnEduo++Wj
MGZ73C4wd3z/0e+il9LPx13tw+RxPeGB7Mu92hifRIpRzTfLS4Yd8T5qyQhL03uscdkDd1DGlIvh
6pcRcmOjkC1oqRSfNFSZxtViQkhgwaVgQB0NhizzymFTQy6d6RZ1yKTUlkFifQYI2JFklMhZRF57
VPU0QV2lc375LtN2frWAKrKhgpuwYHlY11cUqixt2+VJ5oADQZ6+iQQhmIxqyYLAhFmjS+0G4b04
E/LurTfqDykTT1WJsoYsXnWRtTndRFPw1l3d/7KJSf/eOhRuaKKuy5IJFfN6bS+9oRX8Rk8dD8sA
9a7cRCpL4wVxubd1+/LFTUgY5QYQO5UBZ8sXunXTiO4vm5py43vAt2U/M01C3Dix/L3210Nkdu7Q
gJc1HyECJCv8f4lAeiMgDEwddh/2wzaNEScq2bqcaBqEsdULtbWQFcchjkb9Q0u2MXYCyvL9Pby/
cZ+5hKy1GEtklXwRC+WsW9bzURfulTbmtwS1DHEOtpaajUSZ6YQCUTH/5eX/e4RWuB8RACdq1DZk
+eocVkV1Hkd4qiC0Nodatmi9l28wqOw2Ls8FEQdxMyD9UUZgMdnbzx/+7wlanXZTyQAJbViadnXO
JAkUd5MUYkcxaTfhV5r3w3CmWrcMdDLq5ORhFBAP/fyhN8YUp3Zw14bBwUgR9atfnFdZ1nhtEztZ
hOQTLWEeVW+j3gD9CO80F510ikeuf0tC44iK+vPnj/9zBPx7tqmiws+WJVXSde36YOYFMfFncRE7
o1ar9BZbRocuI70TCdZV78JYP7aYA2hva/SkBdAWHdWJgmCdXjQvZaOcm+lfm+RfDxVe/rw3qZhk
b8PwoDR7MH6bMMOiT8TRL2/r32WCL86lg0O7pvH1pyXtP+efQqNurTcJXxzTva/gBh7NzxATPgjK
488P6dbAUCj66TwmTkLa1Uf5SIVds7YiJ4rgGhg4PDxjlWjNnrimEcsYN8rauvz8mf8emPl5ENMV
IOfTYnN97FJzwJqCGaEE4o+38rdskM4gGeZiLj3+eeSRmyxU2fhlPP57rFRFruSKOB3W+eCrSaBV
FDFq14gcoWk2Q9w6qhrdBbq4+/nnSbeeqSZS7lJMyILydRmXY1cfBPzZjpdqR73lDk9g2VRwY6vM
XgpB2UWqvAxFbWnCFlArVtlSwWnVDOsAUSCQKg0O3GhcBPe3kXXjuMQzkETO76Yskr9zNSV7Qe7T
MMT2W+IDGgP/pGg9a4C7g6m/bdoXiTAxsithREm/DTVt2mmv5+O09BkakDB2mqvPZgOpLShHkWNp
wCVUjH5UQGAtiEbGup516xqmm41BE1wDJJJU8dilyZKSE+/OxwRvd61L7lsd7P8Ab00JI6DJpFYk
vMc9iYJjxE7gBTbTnoKZJJdznHGIQvImXbpV+hCrmMj7iSDzBzpW5yoGetwk+MSInEIM8YdlIBTm
QuuAF/35zwHiWbCTgD5hIqfUCg6u617rStuULUiGMRMnU7xHHJRSzGAfg+QI3qnroXzrgfuRV+cA
4rJmslS8AXhe5tM14JcBN03Sfx6saU2lGcm01OsBN4YwXH2VhW7ohFc3RC/nawt92CQlarQCIIqr
keCWQiLBNPWJO2eh5NX9z1/i5uQicsCwJIsQn+s1K1ELDg9kFTp4OpFU8bPFSDqbRv3Lpe1GvZER
bOnce1nUdWp9fy+OuN2UNC/S2OkUmk5oE80GZAfrdFW0xLtJZ5gH6MF5N7WiHf1G3pVuSwzr+NsX
+fekMlXoJdpEJsVPnv7fX2QMRWzEoFkdqYJ70fCXeV+uKu8tSoZnbbJyVlX8XhbaYTLCJ+b7//kD
5ymobOiqKYrXFTmmgd5GPqvZELmf0/Mu0ZclpfvLYi3/e0mmCMbKSJ+B8r18PWv7KkqlMWPF0CNa
DBacfzvOY9RZxjEaCEbSWbNCZQqR1y27qxnlkOftFo2JXEIRjzA8cHNwRosj79S+C1TrksDMkV3C
BnrkgZWEwOn3ZfjWakM6gyrRdrhRljH10gTh10YoO5uN0NUbIc/feJSzVCZUVPx11b/5nGQF1h3Y
C/Ofzk3MQzJ0ql/O0N8JUgMSOcrfGsqmICFNlDVx8N7E7yrgl04AV9VxItWLTZAigPl5YBjTDLhe
DnhRNHlVSSGc5GqfsxoZwJNXRA4mY1w6gP5NwA8QKAuolQHaL0xSWV3d+5wmOBIcLbNaieaLYarn
BG1N9tV7WFeCpHUqjkshGySoaZ8oB/7SWiQRdb221yx3P9Ty2ewpZuQMBpFMe7WOnghpPSV59mb1
4i4HVE+EEF6m8qU0Sdj1BNS1nJcoVVOCtM6jVDwo0JpyK5jAw18B4de2bybKIpP1HR7jh5bMIkjc
5dZvFPAW4pIO/9w1DICn+iUNuOYy7EUUp70I1lLe+QwHO9ICWDuvf/7e0AnSm55yXlBR8bP3UPxt
V1VvvnuDCivrH96+66N96ZKlN2XaOlZRblJgS2bUbjqanPNpQpRdhz7IHxxNakouMO86Tzq0pHNY
pm+hV340frUeRfUsBJwy644FuyiLEyyO+5HIR46l1iwq/Y/wXbJAjkwBuJAe73F4ORkssmjiTBmx
jjJa0D9bBpeZa9WsVdA9TmuxYvCvRAj44KWIkYtbnASZ91BX9LMM4Zdt4NYBQxJVrpEYvK3pGvf3
qhgbDcGdAEQcoZZsqU8fvN7diOFC8orHrBzexBytjhsfrWz45dQs39iCJBbD6dBMs1a5Pu/LErNa
xb7tjK70Ca7tGdj/kyH5i8JKT2H+2kiKozjDlz4ZyzSEO/6zmBm7zFXezLY+pQVAPTOn65dPlapV
1SOgkN10Sb0HS5VVn/wyXv88V2+trtS0JJ3zPuexf67dLbTVvvSyzOlCFG1Gui4a6jtJdyqjdD3m
0UbsjKXi49BCpTmkfDl0JHYnNqe4Rh1h+Fhn/LvYGD/CXn1OTPFzhAUXmo9SMrxFlfjLnerm65Uk
2pL0YrjTXe++qmCFQWlWmYOd7lDoXYlo6Mmr860oBkePw1Ya94sh9FaDqf2aK3TjYM1nT5VnWdIs
1uq/xxZLXldXasHYIjxlJjOapV7dMWtWpHNpQnjCWb/xR/Ezj8VP6tRLiG2rtHMPmtycsObbEbmi
dgN8WhHT/c9v8tZlly/HdUbhDMbN7WrVTdxSBTjPmxzr7Bnc2HIYtedQY7n0fMPmfroTU2pLnqYd
dM/aqL339Ms3uHGv4s2IlmLqXLDM62NgbqhBnaRUl4qhPU3vp9Mtx6uAmNfPqtWeRDF6yhKdWFvz
EOAnQ+eRhcpzWI2fteEdhVR9ToHsCyquWUP6ZXbe2I4lBVWNpajsSf9051v4lulIHRoldMO9OvvS
tOIcVwygwCuOZpP+1gy+NVgUYrZkTZKRlFwvRIwMN5OrMXWoDixLDzU8PBMb8uo81/1T6A/8w/6X
6Ty946udl369qCkKHWhVtqYV6j8X93zs+lJ0KV7hWL6M6Bh7vOFGvfey9LfCt3Hrbf/3s67GG5mZ
UaiqU6HMgo9VBS4GUwlSFzccKXgrehIjAxNZo6qsfLE4jHlmYMIxtyZhigzHOZb180T0TVRj6dHP
K8lcFTP1Aqg+oZNPOgm4pXhc5VJDnKAhrishP2OJ9UHoKzXFWigSW2ObN+X5D/kYiWZC+xE2X/6l
ppIzKJwLtRbsSjiuK19aF6mxSLP2bgg+PdlYWFWKks7YmHiwKbnIfebUGfHGhbXNy/ZgJUBfhGFV
jtVB6IpzBMCnEbCaYgCN233SDmulwaVWNN9hWJ/bim/ppYc+hWCSuONJi+mUyBaRRhkm7VlggLCJ
+9HO3821H3E9y1QL5osrPhNl8xJVOtm0jS0MyjADpG3181YkJEeBSLMs8KP9IVxa/JSlikoSN566
0dEEGaFXLJMepbSYvOVIs6gsVuRg1dvRG2JYqCn7iF6Q5JMxAsELrFRllIEiecGGGYwTlFbLKvQ6
hJt1B5sOUFQ3hARENNFDk3BIVCwVMEgsxvwRE3UfWSKsBO3gk264giyEZJwKtk0Iw7NboLMOLWWV
EgtkCvkRjB4eHUb9aKZHUOdz8reRCIv9mqhtR9GgxkX4hVuyg6zoy8IeZATV2XTNrWaWX22QHb0y
PQpVjZbCRfOkYmnPPipTusgxvsU0yp7Cfg3L0DZ0cLc0Di4GcCQ3x+QNpNjyHV/jz4rcvUioVQM4
QPG1ZS2spyHR68XRGoytqQ+YSPmS0zoAJH2FvnWlRHAPXX/XBc1zZnj9PG2G1c/L5c35IxmGxOKg
IFuZLtX/mat6URWEqbMgyZU7L3VWZL+7H3ISL1AJqYO+aEZry0/8ZR28dUih/sHtFTEFWqWrj9X8
AYaKN+Aio/0jidYhjRLq+ekvK9HN7UjjhKnQsaWNaF19joo4CHi9lTrdYDlN1+CJggSf4NalmpIh
pwO66R+tUt4HxOIU0u8nhVsrPpuqofOMqcJeXxytPCmSvNPoKODhiAsUpw36907Qd/zjA0IBLn2m
7XrjA4v/wg9QvIJE3IklgGST4mNDIE9dl/eRTKSWqW/dRKaDpQFLdgmi6SBn2glBs0ZYuY4Xp5+Z
Vz80vreBK761hhaYAmlTrVbiUEip5nsEhXgYiBOCdIdMPysNGLiI5bIZph5hLMzkElqpP0xOJ3F4
U9LRSUcCd3xjRiDsIfFFhPyfchUhzGkx4JPrRZR98FDkx9LM0LCrmAbEenyb3mYGGQz/Vx/NzVB/
4ioVJTrQhgF8Vngs4S1B7uUk8uoKHcKFqWPns24ocPTmkhdQqGnDvckhlayCEJwCVagqMeq5HLYe
VQYwjhII4dgNVkR+kEKAQL2O8y+MVIBJRdjcfQuWH2FE56lEGtTqOe+7Yjmg+Tfy2gPvYOHQluBQ
0Hs0Wn1TiZgo49Kzmx6PbRs+jVEOfSOZROJ4PgOXD5iwgj/PwVv7pa5wRbfQuzFUpzn6nzkYiJWW
pFGbQj+kxyQ/Jnq8HTpxFUnE1fxffdT1Fa3N4Q0THpw6vgFJMYUvnFJjB5M462rhl59185Ssc69C
l4Icjevc379LLOQ8K9SS3xU5lU+anpcu/D5bTuf2UBpeJI94MZzs4IZ/+Zm3Tj1UaShJcdTiHnZ1
RNZLZAVpzPLS0/aFgJ4kWF7q+mD41lbKeb/8758f7O1P1KjkT8Gm/1QbgFOjboFj6JRhiQGsPEOV
eZPc4ZLF5VfNHgLVafHzR/5ZOq7PWZM+llonamXjWvwzVjlUfxIUnLAnil0l5LBF44jZ0iJoVCz/
F3tnshw3kqThV2mrO2qwBoCxqT7knkiSIilKlHSBURKJfd/x9PMFqFayWOzS9H3MJBB7IhNAhIf7
v6zmVrxv0GbCC25I3zvOXZWg4lhPxAj1IEt9BRzz9kaho2ogu8IzzVoi0mjeuxPQBkspUJ3AecTO
rFMC6I1EFybB5nwUpS3Wcz3vA79s17bD+zbASsNrgNz2qUdHd8O7cooi9KUo3jb40L+vU4hxLZpw
mWscikz/MLrVda7k08onEwugeRO2IWrCrpJsdPwTyM0OsI4l+7xqEE0CAIhJWLFm9Jmv0fH/HDuo
TliI4/39r/rmU8sza1AKojQNBvXPT+0w+nilhW52GKryMZ0+uqiNJP58RL7uSsd8vtvE8B3nXyUy
33qA0AMikUlC1/zLyKDplSksdZEdUKh+jGdunzs3D1PaPmQSgzHW5Q26P3d//2Xf6v2pPIF4V+Vk
ia5ftDz4SScAklE+TOhCCuRq1i44Ldn114XlxY72Li2qOxmf/P3nvtXivfjc1+PneDbTvrDUDGLz
uHdSnrHYaa4GXbuvi/7q7z/LfSNDjQuxACTGsJRW4VWqvB0cDD0wZToYeXw7jv2wiYCtB2Rj9Tpt
sXEpnyzM3Kg+zftJDeGyO2hmkDfUuNG+39grqzkYwfe0QP1ICJzLA+MGrcox8xE4NVJAfor2PRBw
sRoTsTzf+hyDkdzqOrC8Edu9Bo3BMEY4x5o/tB2SJnPynrYR7V6Up3ZhfiSmhRYN26SBrY1z2/1C
LhFOrGL7BO3OvUoK2EiVwnhDQ/56xciLhHFBrK/kd9hsNFBCyDv72j7oLTzu2gY3PYwhgVJtc2v4
3M/mgAkcwx6ttfbAva58EaDkPCB+iacJXXCLxkSyDnQ0hBNjvDHT0JNxc1Ub9w4R8djwbGCpsA3C
8d4MZmyw2ru46K6weyi3dqKcxsTaDsjPRkr4pMz1tLXC1sNjtr2y6hC3KMivOPT+oot566VxpQE1
hQfe1tegzjQtG3CXJXn1ktFVYdz3yFG0qnlvldaJgu99i0XZL1p6/a2H1wWTARvCplT8+nlifBng
W0gDIVL7SkfwHtitr2+0Zl2hhBtJdyhNluCayD0IP8bSMPOvxiiOD0Gcva87ypqlTtk3w7VDj59y
v/wE3h5zq36W0hLJCS1e9BI6BNWRzdqmPRRgzUIN4u/fizeYAiYcC3AeOs0NucpX70WgTCmYyhTN
Iz/bgZ+C4a6S8R5r7crM+Fb4b5WrCFKfMqG/nighZnuuCzB7KsiQBxARFbfd9x2tcJu/x1UP/BZU
pz2uBTBx0W/H0iP92Bs7XxiIx5coXrYKBhSpKq2hVXxfoz48/P2X+qvjN9KPgAY0GUw5pH/kE/Oi
RXPF5GStbqSHUY+3FUl1pNScu7bAyqLWx53m+uWmyJAOz3TtLkRfgTF8Dr03wBukzZN9lDAMQLXS
CZ1ftENvATEAbVM6klGC/ZfEbDBac+n3NLalE150UfqgpNVNWECMtkyIyC0eJzU63o013iH++C4c
20uL0teq9xl5to39cdhlYf7YJtwoVOqBuWWPE24F9sAputw5YVoD2sdUnn7xm6pvtKBgI4AKAHCj
sPO6qqnGfiBIG2Xgs2uMlBL4ft1Es+GrHs7PYET4dce5iI5D6LkD0gNFnMyXrop2wxB+V6dKf0cB
jep2imKQ4Ut/zq4C9aZND8HM6zKlX/GHzLdD3r5DHRXdE5wV3ZIcRy54W6yoVzYxuqr4dvKyTaiO
W050S2OFQGVe2Ic0cU3cdnPGUo7hFToOOUZIXlhWvtBNCT0E1BDpS0lQ9L3UNfUf4Sne3jeVEYI1
dJWtWpUgTxXj1rGi+xwY0sroTG01lMRKjuJcJO43e6AJFnH3PbDUjW8RzeT9ASDbphJfUCx9DPzA
GwO0n4LY2gRGcSP7k97+gA3mFxkUtqlx39T1ndZ133VqfdTN7/tI16j+c2JDbe9CYv5h6I9u2VIg
D0+o1vebIBqeLn3VuHLpDQIzTvZkC6Gk1xWWKa59gx0yw0cUAWliezS/yvYwp1J3dFK/5MX07RfP
wluPAoA0QwW0wqD2dVVtopiQNq2RHca4SJGFNFbI+95mQTPuGc/x+0TuTW8qmHjK9gueTZJpv0CW
vBG0QE90wJlbskd/neDF7rqqMhmguQW3b0jLj8JGYrh3K34b4KQHd6q2MzzSVYTW8q/e4jdaf1Il
1HRI4xIhvs6+59TYuyGL8kPSYSJZ5vHBLNAwsxG63xgV9KoCMtKFY723eAd2mR8iHtoc/LLA9zls
nb2ex1d+V+lHY5IWgL2LCCG+XKp17LvRv0Qtc4Nh0l3kYBxKbLEnqiEmrOvnXuy/vo3/HTwW18/D
hOaf/8Pyt6LEeDUI21eL/7wrMv79jzzm5z5/PuKflzi3FU3x1P7tXvvH4uohe2xe7/SnM/PpP65u
89A+/Glhm4OrmW66x3q6fWy6tF2ugu8h9/y/bvzH43KWu6l8/OO3h+/cAtSIoT1/a3/7sen4/Y/f
sIOgS/ivlx/wY6v8Bn/8hqFc/vitjb51bxz2+NC0f/ym2NrvYKeI00ksQcRZUB7D4/Mm43cKzgQi
Bg8mfZDg4c2Lug3/+M3Uf1fJeDEexmWAsqB8bpuiWzapv7sAV+BxWPQNjFm13/51gX+6k+c7+4+8
y66LKG8hwzkLJ+dPA0N6F6C1MJQ0G6jX6wjF0icBHQ1EQp2qh7D1gzW2lnhXksoN5xwfLkohrfKU
1LR34AGxpJzbbd6RIE5iAQPcSU3iuMZZ905+XxbmOxVTI6eHDB/kpX/qqye8Xi96xyRJAkQpKqCZ
Ibecqtg48CK466lDIdGFX0gSBaGytDD3sADwkxE+2hzzh8hFEQUt+ystVG5KadpVGvZDMyYf6NZv
UlCU6GcNl6aCVpx9rW4tH1S+TiepVTY6PxoXWWfwAIadb2gPsYa/8lQkG3X84DtYtOmRSVL1Vtpm
1IO1Ueb8rp7Dp7AWV8KKv3aYQDYivBxqHyvG3GNse5VodBVlm8mEm0A6vq8/zWF5F/rFbe9Xnxss
TyZ13DYq47/Mtz+aRnjdwUfrpUOPsAjhiuiJ3BtuwPAA17bQbwQxaG0B8cACbpUEXHNg159QVyLl
uDPwl2VssY2H/Kp1662qmbzq5lXvxp/w2thDY9TXydyomyD/blTxtq4RuFH52fymgNrKIbGPqo40
8glabEPsNIF9MV3qCQYVArzdCugdjSfeuBlCFhXXkPZEmSrwVxVv3EAHdxYic1WqztEcxRcfpLVf
c1zUE/elyGEVQ3bCKhrcta83uHLIJ0VpqpWYIQfMm9isER8J0ZhIxuAoKnSu+8REUy+duZ36QZ44
Rtl3tdxtRtXfzfI+mPgdShxtt9XoYEkDNRBWiQOOIb1pgsqzJLYMAc9IDKBmytw6WsiwDD3EE8ZR
CNsMV12OObox50ga0BEapeDGz8GHpCE29e3O2bhF/tQYs7tN4/yAkfBVZPPo8H/fOo21wvRbW7eF
fV+3Tk+KPvjmpwiYSuRbbNe0KsEl3feqISlmYxG6WoxZw0wWPVrHWWn2dK302je9/qYlkXIrE+da
im5W0JXqhh6pcsnUWr5nwhjf1bYdHVDHpSuEFtBwrYNlH3vfJubM18vL4hNUr9Ww386Vhty1+lTa
PXafk3GDMShOTqp7V43BfTSnV0nE/cXCNgOv0kcI1OpacFO1eYSlj59uTJRmsZ/ma5a7IEYaBWWF
EXmzb2Pv44aQ9zh46rcu6eRVcKsOUueJlK5eZMPaqUjEpu4jRiFhlN2WWKFr+bTHePQJxfhxNevy
xauSYxqOpM8o345T8jS6KESRhnNWtV7cW8MhROQF2zneBPVeE4XHMwqtWFNyVGKQEeYRsXtYcVnG
vQpyNFuhU37SikaKqBNEqlWDaURTfxpiRsLKMQtgWPUpr5jCSweqfV+V2YVv8DhExp0tS359CcJU
m0E9fk2qYJc42VqXYUnHVaha8GTW2qYbduYc3UUzA4BEu3bCEMikzUtT9yVQSwRjkgKND3PEMSDz
T61hY+Iasp0h+FdKC2iYjQi/DZX/Ka9BsHTcQttEhbRGo81B7ZgtOXKLEcPfimR3KmhPjRxQZxAO
6PNiU+7azSdISEg52hVxQzfuw2a6kADPROBWMJTXeSlHJZSV0NugHlwm2VeFhmwdI12SlTQsCJK4
iIevU72xtmVQqSvYFatSDbF+S7XbzjGkxXPVHbIGsK1eDgjm1siJuYxRcWNECWyK7CtMoiQSt37Q
C/dJH7EmVxo09qioYcrMoCIpfVRklJPTKOO+DYzrJJxJXxj61qj4Qm74sWlojqBHYAQ4GBfRgI4o
zKNmUzUIR7mtuavjKKczSC5hliEgnDmXAXpgEcUtPCLeKybeeC0C+M5srkwtKTZqnDwZRYa4ipJj
vBxaV4PCHcQcpVnnAbCdPs8BBk/OB7WzDoWD6KdmrapLFZOhVdFhcYltQ7Nx7YLmLSMTaTNACUKY
ZYPf4oWeIElLVmXTJw7lYNO9pgy2w/9XybgVip9f6KX/LUGlMkAWHzmX+HuXp++NgbuVWJ8GpLpX
s7T4LEpcP6up/Fom6FfljXXX0/muhYEimol7Et60wRrYBk6/tCVBo99gpxdv8Cy+tdPwvVp338du
/FCLlNpni5+oIYJrO8Efmqd8dA8tBgmrmEpNK5CSRYo8ayZgvHbxLjKiHWAKmtscc9jKcEZEuHhc
Fqu3WeFCCwVD+76pUIZ3DYyxrOir0Zfvxql9sLv8KTSzfTx3nwvGOStNS7/jJImXgIFHS4AnRWbq
1jbqcZ5pGHQ5LrJVKfZgVexWCGb7e2u09hWt/eR3RyWIZM5WXM2DfTkMKvQ8lRYYBxTyH/62Q72O
4Ih+alYfVdF+dGawyGE63cwGYqZzXn2Ouhn94IDOCDF/mvJRQyFJ8C7PfV3TOaVXSkNpeoE323H2
gJHvPRl9T5vxuxjpJ1EsLVX1EZ4ZXAZ//IIKDUUsMwUpHTwASejXfXlB2itsC+jnNUNIX6ukkR+c
h0HQ2LiJOLodR9ttm++0hupcFqmbGl1EJQ1opGCVbruS2zLYyl1DYmZVO4HBOEu/6XGtrbpx3M2y
gRSjAA7Y0BODuEdwqT9Vo4+7GQZRfs+XGDqNNjkcgAJRCku1K8PmvqZqu8uA8K6W7pCXh2EUEUcq
o684YqCsaPseZOtaCZS7eWo/jQn24QgIYXlc09ha5o1KnjzScGZ2O3rK0LjEzUXGb4QNilW+Vwa+
S+heGg05+6RI1U1YqfkF+vyI94c43SZPUalf2k2jrMAZXU2z+ml5cvBbxWLRrdeOMlFEVMTWHhXk
fOjidmYuEvxkTBR1lOYdOPT7KM4OqUmBLrhybSPhQTLztQVpi8GOf63PeNa1sc39J+cTayX8PHIC
dZQ/OoMG7NMS5Q5/6Ie2s6xtj3Jo2KHbAUKjsj/iiVJsyTpddyLZgbPE6RDvNFH28a7VzFt+chK4
QrSnVh9/TKqpwEBi6EkZTHVOyLQVY0+dS2vQZyy1AxH45xB0OtI/CE822RIcD15du9p2KNL7VB03
IYV+TnlrhfZDYFsx7IRSRz+3njErxZ/Te15Wmxn19D6G2lfOwK2K9B0mC5T3DZVKS9d45WQ0npZn
uLfYu9bBezDqNJxPzbrzLIkALqO485bFZdLJDeiABU3nCfProCWtZyt244mqLdZiGuZ1BzDylGTO
O1NMcLgb0Xou9M5VHWsYoxjNCYafs1PanXAGpL1sHIwa80rLQm2vRsJahQlKqCZGkOj3JZ27z3SU
U8wWmmcuryXndySpnX6warTrq2VDlfDItVGtEHkHrTe3WuBN3TaqQEuQB0UYV5ZGIuSqna5OTmF+
NSWtugVApQO01IILG5n7EqwmauE+taesCS78Nr1QCh0389AQnpN2wgNMvA2FOR6E0qKylr/3rUcx
5v77ZqaajBrWtwLbUFCtan8x36ShuCorA+JniqQon/JBhF9KJ8DcxbcAUPToGrZxCvVTmu01KsJX
va9o62U2sXVCHJE+LUsRZDQifsSitDl+H2di8GKtHrEFYi4l85/D+6O2X57iIup2o25/zhXstCoe
1vXciU9wCTEL0zXDG3AQ8UA4Sv/On8tg4/WtyJEpbCdExZDhIDG/zJpIlGAcTezo8zlKXeqepvgk
+FPKdxgeRxvCHNR1R2feUy67wK9EwRzFLL3AQqhGLulDxHDKDUS+xhOk3PROqpyWSSM3Py8OqGZF
vr8TRWtvGaig1Je1w6l1W22rD7hoqrboT5mKPkdoEwQkeTRcCB+wHmbHeGDXwVU2q9YJuJ91qjJQ
Bcucb9b2xmyR9lzWLbt0cNPzZvY0EZvbZY0hDxJ5zstbl+O6a9RL2MuX/hD3jyUXW45q/TmpUalG
zkZcDT7Cyb3b9ScI3OJyUpSLGBMOm+rFe2oayhXmfKd8QH2mMob0VNkdPAecljeULYL9smjNIQrC
ITWJgdisHFT9Lo1iDXuGEcR2nxbrScvKXYp1FmK4xvClnIO9PUJdTix8Lepk/Jx1doZCmGttwYob
yGNjE6wKjEE6fu3QFr+owf214EguQKDgIEDCCOcvBcfUVfQZHbfu0GYN3G1/K8eq5KGdjZE7d11N
VANQcxP1iNyZEb3Xi/zGj/TBy3TB259vQiFBcAngtvqqDuCS05uQ9+lgtI4frLm6qm2CSQZ7RpR8
J9jXF2KHCD1fm3+BPvpL/UZ+dYqtlCAkZPN1HZDgXzGjOe8O6cQ4UQ4Ym869G1MEpwM0xGdU3lSc
V54rHz+yS3/KmPzMa/1/7uuP33Q0vKhm//vk19Xj8I/LxxEvpJcpsx+H/Uh+aarxOwBygCrA/KlU
qyRIfyS/wGmR4oLxR3bWBJ0s2PQj+WXY8iA85ziKDBy4jJ/JL0P7HQok8BCAL7ZkqTr/UfLLfZUe
pgSlmvD64LlDjUIm6tXjXEH84rnK4wss/JDKFj7SkOj97ZN0vIgxsMK3TFFrL9TdSoVZR+gV2tpa
YYC5CiN8AarQ+mZmIS4G1kUx0BdgnTU8TwwzwpBRh4SuZNOXTNMrzygVNBuBKMAwkLO54/aYG8jZ
zs/r5+3LIjrVFeYFBDJNHxRUKUY0iY0KajbD09gxcurtTKBRIXm2zJYuSPgo++4Ufe65WvZjYv+c
W9Z1mYFasYYUvh9JCz0Qbl4+aJlXUIUC3yNn29nEgSSzp02rVLnXTTOTxezw5+KyAT0mkj0TzotW
UtDRMKGPzV9MLNjw+84EEEL5xRub9sckkovS9Gw3R83Fsr5k7I+nsnSsRUEI/448ZCqUHjWavihu
U62p8RA00Oo1e/q151mb2vcxGW+tsqZzMpqp8iqz/DFZFuMoznHbUJ5qxemGU0CWdDU3di99tuPx
BKsWKiLNCc7nm7nsv7cZCZvOGDZihmbeuNllG3bv6lgNcKHt906el6QxGVPUXdTu07G/80Mklfxa
PWhOBkob8HoZopCJKt9+squtWsbBdbgmMKtPc57UJ1POdVlQ7HtNe/ATTDHx7N7Wg9nvjCRBkypB
Qb4Y5jQyMGdIm+IYSLvD5d7EovqQzm3lz5e5bn5c7l8wz6R0GjQi2muzGLAEES1a60MX+6RXJgQx
VfHYFnmDnV8Er4uhpbfMuT/nzuuMcgBld15e9jkvno9b1qmuT0BYpf0WoFAJx+Bfp/7FaV5vXk4b
4OfKLZfX+Lw9OdVzXL+4Vmu5uFfXsCz+5+vq0rXWCc6hz5+4nCCrCbXP5zuv69MYiQHL3RGev/qo
55/g1c/0ahH+MDnvTtqsyG8XDlq5lyIoqXxdcI3/Mcl/LiZNiB/EeXnZp84pEq2XY5Ytzzstm5Zl
Osf91DJiDPW2Wr112lfrzh9fTpP0n3jjSs77nK8mb6WFDwMAnP249mXDW/udz6cEnburE/fivOp8
6Hnd+bud1yWN/q4WuPE9f10ILXCicpAwJRlDpWCCZkKtbpHRK7xaVzqGPq9mdScqPWUKUGfWpOlz
1aik0METCiWAuyHPcT7bq8XlXImdIPS9bHF52eAKyw+foA0fWgT5l33eOm5Z93zwss9yIc9nOC+f
j361rshG/ZjUanGEDNd7pf8Fm6wsL71W9KUXuemoPi9HqRgB3MhNL2atyUfpPpXN6OtNhG+ZAQ5W
NuqRLRsL5C0A/EcY1mPLnnu93FIvXcKLnYJl12UbxavMO++6LHYgAnZTYl3FHdLEqZxQjyyfJ43G
6GmlKbX0oWhulg3Lfsuc1YxYiJ2Xl4PPi+fTAG7/cdYQxvPKzXVrTd6g97IcKvMyt0yswsXp1JlB
EJ43tJieESrL/ATj5WXQfJ68ta5FVAHH11Unf5Nx6QflnC7f02VdMsv3ZtkSaLjXmj0KR23i4t0g
TAQTKI7vtDy6er3z83HLWmV51dvZQQUrDZFkkqNKOel6n6svAxxvGGt5QnZuyyTSZaMoF5cNWqKQ
ji+Le7Ue+6Oq4Ha8THRbHRisxzrUfDf4NMqfymgwOygbQ/ECtRq2o4PII4RYZOIHGqcl03BOMpyz
D2FhfVXzUdua0ht7tP3Z6+Ukt/i+OD7iA1223pJjWObi1ichW5THqWPMPciJNrbkvxi9hyRdSQP2
OtByc76t/YJxY1xgMCEfmOX+TvImp/7MA7Os7JZnx5KdYHqaSblxvKGDFshxOwLvIsXs5E+0/DDo
kB5MLbf3pBRNz+1c01vmQqv+MTeJjlxRByAuy3Ip3OfSPDCqItIgAiw8Ffikp4eYsg0m4uEO1tEH
fWw21mjOw3t+qMKzDJKedYnsv2WB3NhSWwi2UUZFMwlVMtYKxhXNHLlemnUK6rDKwKDbxr8+hy45
KsO2llGduURviQzklmVw6f9auSwvW5ZJPoN0XZV6qq+NgpTh8/J5+4udlpMsy2mqiJ2OSOLz58xE
hkilxc1qVoz3jjZkuxEBmxktCZoTg8DmeTJGiKiVg3HQAK1pgXXU5fZlYsjIa5lrjBj3vGV5OfK8
T6uobHm1+3mfGmbPSp9Vfy2isvCWydwB5ocUzzJPWcjDLMPdN7dPIkClvnDizat9lr3/D+uWXZ4/
ZTnEj4bvgRuQ/Pt5Ocvc+av2I0UCc6Kcsnyp5dc6f91Xi8sXTZS9Nd+0shc6TzTZCZ0XA9mD+LLr
0Vp/B+1E8MDKrgWABb3ZecdlbrRT+rXzMefNz6eNEHg4vFppIz1Ii/vnj132+bfrBDH82kiNnVDx
wtBrnvRl0gboRD0vv5hdNuUKpgRv7tlYFrfy329/cabXu75Yfp59cRWjjjqtpSA4tZz6L9uXXWdY
pcdG+/7iM96effuTzhcNiv1ucvF/eXEFy+x5lxenWLa8Xl5Wvjj8efuLyzHSvdkw7oqVRH8xSX8u
ZtgymJUyHZY9zuvPBwD897flnH45r/LNVvd0K82M9TK7bOlSB88BeeJiYoSYRfuJUNVbJiMkR2+W
E0iSHeZXcnZZuWxOW+n3fd5zmUNDRdtMZL7wzfu5WeBTra6X7S9Op8vsNjnEEtMwObtsf/6kZTmu
57u5JJfcdB0Z9vPhy9yLc54vaTn7spnbfatoOU7J2ahs+1r/uLwr5zdiWTQDoeWH5/dCoDGETqN8
C5e91AwrDR9wyoruNPeGvmY4HC4R0CBjnfPEyVuYB3mnru2xMumKXE2qWrU/Jko/64QychnlaUtF
9J1Z97HurMgbXTmeBUBAOy/Ds1HGbOfFDC5i7KHxBspRoSzQOOEXYh8yCJOBV3HTPYKV+e7TkacF
dmxJEWwsDenLosY2pv9khyswGGgly5rHl3AyXXL6vMMJpynckwsSb1vLb7cM38+TZYQ/RzXaigHd
jAL366R2+qbG9ODQLplqg85ctPY6qeKa0WFHyVF8wLAXitx4oiywU8EkeDwwWp0hpgBLaFasTVwn
uJT9a+y6pCKWUWw2WsO2EtivuEOvPXMy/j9h9wuwmibAGP5dwu4E5q37lkwv03U/DvqRrnO0313E
iHSEAjBTkGIRP5J1jvs7xEhyrxZSHRCIpAThv5J17u8atG1NBcYmUEJUSbH9QKoZ4ncTqBri3lJN
TtWQ0PsPkGoLl+ZPQDXUbSUxA5kKV0BQf5WrA10X1s4McBbJuRh1El7VqgSvIRByLaS/iBtAtp3x
bbRRZSmxGIXDGx7U8SZSUlq9YTyiJtCvCNb8nWr7+Li5xQi8wJ1XqDKgAmpkeHWWmQrFzUEWPn6f
KC1EBcpcG4rTm9RX8YxxI/9IxeGx1neR1s0PL27JGwl25LklZ+jP35NfyloEhMh0q6+dJcbGmqxE
d8RRlhHXhdXuxijJDn7V1J4PC8cDt4y1nwtHdElOBhrrgsIx1zZA/D6ZEZTS1I+5b5DfU8t9WWPV
MydxdIqp/4WCmoFrdB6t7AdeafhWXfE+V9SvZpiZ18skhX8GH4Txpe+ivgrrbiTPFik4AttAn9uc
nFom+gxP3jkZTkpaHKdZ6Q7RnFXbyR7rlerrwwnPiYBrNx8SSNS0JhO2rGp95yih5gk5cWmDPKi0
rZqr3jKBN616EwSW46zcnFe7tiz4Z1ACYyzvG1efD4YciiwTpCih3mguZqhyCLFMejmEMHz/BqVQ
bedbbQT7RmTxDuWSz8WhtPXHvghxkzGDBFAyLTQ0jU+FCmklJn3ihR2/We7iFhgIVfUw0sGpVbig
FxPSgqMc0RhdJV2I0vmbZmbTti1u0mREUG0IHQRS01sBMs8rQap4FHTKLaEV0ZBcnFvVfTFZ1in0
Po052Ycyy8N9ZDTXwA/wEeXxa4KhY/wRgmpPGbsWqRHhUTHVW1tjZzA4U0CWwEZ9gKEOqTjLW+am
mfJzc09v1tMddCO4Q7/dBXm6btC/LoMZgaVJjpx9iL9ew+uAyBIUWCeKxBrGPQQhdHj0pNPAu1PN
DTVK1OD48XNl1azquywNugsXOPVKD/tyu0xKoQJPD4ro1CtWdAKsMKIf3uHFw6plEgQjG7NZ2bmW
cTOrwHgY5XUKCQMmpfOkFVmPcTo6BYH5pUzSHubRhbB4qCp1tDdoIluka2Z8lgf4DlLdXq9nzDLd
bttXxqku6gtA51TBI/2LIz6Tdku2I/genKboUhWVr1FGGkLFhvKxUBi+l4OIjwjbrTIUUAuU8NZW
PscMyU6DHPIH9ozyQe9oeIW4H10RZzs/j1WPmj7SlrM4NnEbnvIpEDtGkndBjB92aqVwSa+7TIu8
Okou045Qq3KDTThWzgERDOrUSXCw45x0bzqCGVJdPjoSGLgmcqSsUPYGIYs7hFJhr11PwzH3v3Rm
p+1mH/BQZPVoOwR0/AY9ujeqAWSvClPVYiwkR5OsmJtipq0I5DmLe463j9wu3ZsFttu11Y3bsErH
QztZ+za0TC92eUWzPtRWalFNnl7tMF8wd+hur33RnJKqQF+7bD/WUfsg5lTxxu4wzo529J1xnXd2
f+qGMN2HESJMGKucLGNTMlrcKUP+ocpmZ0PgN6+aFjiIsE3Ah2QlgsFdibT8DHjK2OnEo3ZlNXs/
CGvAXUYB/TxAqB2lQll0kt8v/5jDwNmNSTof++BbMQnbq+QkdW9pOKZjAmtm7ULdWC8NJR1mdTCz
futXVrWfx+ymsTt7k6kJiuJmF2wzsL4pgLcmtLBBK8C/JQ7G6jhKWGtL65WdgWyb0hj4u6Enf3QD
xPpHwxuT/CTa5MkNkgEPT69LfGWb6P1jXKi7YQ7AgeiUlLQh3Cmp+wlNrXWOEM5ODdKPRjGgGD6U
xNc+btlwf1YTyCzPibDz1WPxALUHlEFp9F5YKfo6rpK7IcBNrzI+5HpKhO4o+7arrgopZJE5/uNk
vzeD/Ivf0viWwWZ5zInJEZ2um71wsi85UnjbKkWHOnDNHsiEPWzsoOERrsUnRcxcpd5vY9tseR46
iupN6m+6kBoNRnmwwpod8LSPfoTFDu3ErW18bDRM74FaNju3IEvDA3ELXo59bes065M0W8u2aHuE
21ZnKKGo+dGlZh2HiUoKAtOvueos8NyonCEKvolz3B4nnEK5OYOVWIeoxKCos7ptqhhinbsYataT
fqjsuj2aHY9XbtymIwiaXKiXCLB9xhcrjvtdE5WPAmMt01G0TdDEYlOP1dHVcusSNMN6yrpq3bRd
uUkcpPVKjjDImF9phhJujQiPWj8hIaLXtQ8zo9kaulbunNG2sQLCCkWd3K8wWXaRkvg3c1AjERao
/sa1+nclyA9DTY6VnrjIv6Vbaya8T0Ip3gN3FFfZoS0ZwGVZsYJW9i71U8zKoupe10JQjy6WplA8
ADsRvoR9/dWuwxYPGjJzyqiU20yJ222EvOwxUcQhxsM3NIZp66gIL+Rhpx0KCkJjLUXPqgSPUywB
DZQHoUWPkFtc2qM53fswy7HxKaN16iJ573bmrp8zLmNSPtgRXghzrmCm3MjtsbgCR+IBVwLalW4U
8c33A/6WAvtuHcdxwf5aK5HSfTQd7KrcdsmYb1MLS3WgtuvOdtL1UOWfI5XIbLgdeZlXokDwM3T8
60Ho1XtRppem3W0xzQDH65j1FoTsTjZlO6Mt3o3wmz/kHR+X3AvXJdoTQ7+KdEswwKuv52KqNkWC
dlWvrvIkuMTeZDMwxuA9725UtU73SlcWCLR+sVrrIxmSmQ4lAaUT8VhqZqJs1FZD9d0FMhMguRd1
A4Azbj9YK2MbtaLbVTlBoQr6uJqa5KICFHGfFu+s8NZv2+HdEDifq7xBCn7Oui3CZ0kxwBm0P6Vw
stZmruCj1xjmXp+ceW079qcYbZ2t3w2Y3mYCIYkm1a+zcNibhf8JHLWDitqAqnUcb8g+PaUMQIuJ
+mji4JDgEpER0yw6HKB6NWvaNHYujnGJOmLzpCSteeokqbL1961jacegM7Z5jgHqHJnFA6DBGqVJ
CdgXsXsYC4CGiMxg75M2CbaqhMCdX5LrDtoL263oQu5MPdMPAgS1NlaXjs4PE8WVu56bI3C8gza6
w7qBd/Flwml+cKaPDqhoZ+wk6V3Z1AJ1oNiaNz30/5NNZk9z0++NA5obfalP5v+ydx7LkWPZlv0i
PAMu9NQBh0u6kwySEeQERgmt9f36XmC+asuMLMu0nvegaFYVFQw4HOKIvdc2R9IcYF5aRnXT5xrx
uUhztjJxqqOT6QsK6Nh6JUOTCBJbRvtKGCjOOowcWYMyqFoIvgyzHeXfvBlYzRTmup+p2+IGeXTT
A8BpizeQY8QqU7un3Qdf+o9KH9HtoJp18+LWYAWe50UZdCJVvdE1Cg+Scvdd50XpPs81cN8AtsCr
vMmR8Bcti3elqQcNOZ1WZNzZ5ADK0tb2RalqHntbksNm9xqFuAikvsWfldIwkPxpl6NDXET5OQOS
aSLrTs6O5Q+luFGc6caxYKxUPXmzfewGIhxe5tyhlsp+kRqzUez01eo79uyGfhgR6/Ucsp9Z4I+j
orvVKpTkYiLyPWe5vVFrGvNQOZQD6rkqEQjh2xgiQz5ASWirn/3ysZSYQqLSuiyN2+7GEgxiOjSP
QsxP82z/wrDzo2LKjDJ7fOstxQ5sWbRYEp5qJur2zGxdX8JdEitemQ6xl1Vc2e2hxwzgJTBmN0Ir
fL2Dh6JnaGgn4gXIttYSbqc+MBdctpM2qxjE+8tYR1BukKNjICoDzCt+1LjbISSX0TS7EzGbT01T
X9AEkX1MNiMLOwmyPjkbZRR7bDPKk2ZIVKvOZzW8Tp145H2zQ1Bn+ZY5fNViPDQSk5JMJotZvGwP
1Jxf9pBPQVSUJ30iylSx3Bu3ik5Kdicps+87yrFKby2/TOS9JpL7tEXowTC0xw//LsvneugLPwkp
g0ZhcR1OZxzt9zGidiVXH4swU8noKg+qyCO+jfRnoxJ3ao0E50aOPJQrwXNZdWE9EWiDCtWqQWcf
R3y3mjzx3q/vwuyimYcmytKzVeursvMe7LS6K3KdTs5MbsLFWQIzs25Fb0wwUZHhaw1CgZj6SZUT
oV0RGW0lETeWOwQokmmcmmzeNTVQ0MwkXjjUUrTMMAz6ODmIjKifJSflO3T0xocNX+FpGbd4DaGL
RimnWqWQjJz0scmrO92cpkOr3U6EU28wjCH/1O2dUdoXtzUQ3FbmSakFUc2jF0ZrV2WOw3EmKzq0
knhndy4qZlruWZe+jht4W8c4HaroOjNhDSu00MRFbtuYDz0XRqBWPAt7VeKIyN0XQ0eDjL5Lykls
isqVfp5fy7l5AnYdbUZTmb02MnmSMxrgjfk5EHutu5lfl6G7G8YRAyYBQwiCZjo75T4O1TaYm8XZ
KW5bBDiRaq9tjYesWU8pz0ILMUoX1gu5T71vl8hWs6wABFpa10rRYcbh4vKHrr04Q9568wCYQiTi
NSrHeatr4lpKnl5Opp0axXzMLf1GbZ33MJru7LS2PSvnKWHkIt9m2XuKNc8fE/PZNBSunLjIKKwW
LAasEErqXWCtiQmXb4DfEsH4bmo13eSGVQX0ZhslMsYLD0cZUTlGGoiypL/kpU4puNSeMn8NS/I8
Jdm0iYT25LbMQJbuOMTTew0B6cBg2UWstHMnE/U3aerbPk2qUzitRYm2msKm/H3o4rNbuO8VaSn6
QItY5Uwfq+EwTBP2a6XpOE3uFS3ryR7Sg1Z9TXm3PBDWgeGCEKyEcPeop+IuSOwC7/JOgsC0JXD1
VkEGywTA3Gqd0m1iU28CTVpo5aW5cXi+L4NI/DqUMDcGKE9tSOJPkiYHXcBNi1XcPUxgCbCFKOM5
GSW8XTSouMwsQX2e7fo+hjswExhrue2dYkWPpZ44XupWW7BU93VZf+rW8CnoRYyiFVs1MOzlZZy7
Nbbd5qafXvLB+ZG0eOuV7AJNimPIWzzflRt6ivWCe3OjTjqvsNkGwREqABrkvjNoHHK79Iy2+cEv
pmxKeYB1TvZL7aY11cH1tLmdfdWhyOurLA76frZOVf+c5FOJmWk5aosittzG+KF4VqnR2cpseIDh
YlMURZeBXs5LcZ0jFCG8KJa8/VPLW1Q99qqGIbXB010ZaS6tFeynQMzzVCps0wVThbwz9asZx7qU
9YOKBC6wCrHFUWx6KLCpAUN5Wf9THPLVqjTMMLziss6CnnBq3Nb+OCdev9T1ZkDuuhC0Havxr0rJ
eb8q1Sl3Ggfw4cq9LjZs90F+z9wOlAUwd/Nk8OvC5vZfT2RWi5/OeQS74iMvxuIBs8cUIWncGc5+
pAE8AnQCplzxYkhGziEEMqKOa+gBasOvcL/yOPtRJ0Ed558KswB4f+km1UXox4Z5a5K/tCnH3tlY
pkSBX6gk1nRPaWXjoQwfIYYs29l1HkqKSE9vw3oTV+Gd0vAim8PMM2mLPO7w6xooESrsnuW9i2t1
SLUjSdKUG1NJRP0aZVRmHYm8SinBCEBU7veqGCuvY/DIy/GdrOnQrwSpBYbdDPT/gl6e90Q0z/M+
tDhv4aRys1WOBw8x9KbFWJi7NXTkgMg2c2OZgRzw9hipTty8GUe7sHO3tV6oG9eq31zir3wlTu7D
9Y4kuoXY8jo9Ebyk75YwZnwieCGlT3VkPOWjlu1gKp3rSXnH/ME7tn9JYukntb0HDXCDacTLlhue
IeOg/DDR4+LZLR7Q0NSWsZ0LtPI4Vvi/TXsxhJd2DhnYYbBl8fwC+V8fA4IFpi9Ki1hp7s10iDaO
iUiF4Fn2UYSvNplDOLei04dgwpDBonMCqfIfZ608doaMNw4vSt56xiZFzraBRpr7PQ9RGfKkS+gE
8pUc4pCD4U/hF3XVeCmx8TYYmEE8hMTvuq7fKO1xaLt951ZnYVDN59U4711NPurN/CPsgMw7Bm4X
K/6sDWNnVR26ucW8N/PmyYiNu7TzdHN4gkx37VQLOB1xzdQU9pyfDDv70evcLSNVf1yI+6Il5Muu
tmURuiTT2yd3pmuVCFBSXgx5+BzS3ShDwqhqhtageEncf2rtRNeiljxpi8NQDXtX6a/qeq/p1WfT
lj8r2HOeJNfYHPt3WWE9Tck99OjKb/uhq7ej2z+0pXgMtR/KulCBL/DV9cuNg5SSaxFDBlcPpIcC
g2LUzu+ZJE5d2pE3aiyHW+V1VtSe4D98wKLQ3yjYIPcQuj500S9Muig4ElCE86Bu+jG57QbfSq0v
MWYXu8qYlWnRa6y7tyEdZ1LVV6s0vhDH/qjWz6xM/aNVpX4x8CB3YIxq2Nk3Hd8UVlZEhiKvjk3p
3AgXJnE8BaPRf2jGfMg5i5davZmjBPBBWh8yytTVyhQGbelqATBOou3RNuR1MgUzZlKqryMdSD5D
W18kcJYlYYSYkl+wUEk2yGBMbdmKhMR4CODKIVLcHwm9gt6ovKXTJwWx+j6n5ADYrtF0hKNnFctw
AGqD0LzDH6tm6hU7uzfaMAlDA3Ryj0DXSRZvxsZHvCgmvSziLi1a/nzouyCX2jO4jWz1nDY7zMlY
e4gET8g082e1O4UITPHu8YVmcnovesyP45BtnYoohnqiN7cInmVEgGmoU+npyFxvnrJAq5OWxlsT
gZoYT45JRaOMquXNdX5pMrf0dEW+5TVbUBzoSPpGJF0arUSA52OTJGBVXZn97NLW8ZXuvglz3beK
OP8xq0ceRESAdAreXqZP+6aqXqq+eHThzAQgHj/IcaaauMsxw2s1kSdL2SZw2Mb57MTtRx9Hrmck
hrarFtwTOG7sm5Ain1pLvs5YeA9hmhsXfM6UqM5yW0hDntwp8pVCpDd1neGDjApfLLxDeIIWvXON
44wWAyjCBiOCvatqK9nmejR5odSWPcnbxdxfEtkzS9MQZg82eZs9JoDJuIH5Vu+0/EuPq8J3+9Lw
8oVBZU9pyefWGdpCSxzqOaWeZtzsSkN4U/Ug1AEZsJGTFa/grCvG9HZRMM2H0fwwITGCQpMgBkHx
QwgiHmx8F5um5O/V04T3HsGWRJvnzykw3AKshyuK+JSAsY3Z69Z9uZyoknl8scbddXb7lhTzBxzX
6miX5tGu89u8hIsyyrEO6lA1d7ZlTdswtd9as9l2thM+lY5+wbH6NjP7OUFfJwzX0rtgnpSN2yGE
CsU48LgHzeS0XXrTUCNZYuYpWHWvKb7vzUjSAZw9kqQ6p/hMFzPfEk2I2sOhI8CAb3pKnd91imbc
WARcG4yvgyzV8h0fZd/PeX0/YdndzJZO8k4zXdCaPYWlkmB1m1/7tGnObelQ90Z17a9xLr6NGExX
VPUaT8thmddhpTF4qgZjUXRblfjBTd5SxekpIcOQEa9JY5c7YFcud6097wcbDioIFyIhxeDhm1vu
l+qqjGTRpWo93CUlas5WHHhNNL6pHuLSMA9l+9VGynTmy/uYmrTepZVkmeEq7OyUM86wBOn3L52d
yA7WEPo3pZE3Q2c+TkKvrm5Nko7ApjtQhxc7VWWdUEQ4g6eKVZMTd/VxHlvu0Gvj5P0x/CM/3Doz
mu0C3VnFX2rzAcvnPlrS+3qJb3pp/VJ5e2TG8AvmAgbZiW/Upgd1+7nfWcln0xfGXS2GR9rl8Bg6
XyPZ5fmcGhtsWA0FMFxTMu6PEdqy7ZLAnsBadm9UiMuTYtrxKITB2Ds/ylEJA1M6D6Fbxh7Uo+mu
m5LPJEMgRI/kuwuv+AkM8ZTEDLy4JTW3ey0z3dmt20I/mWbcvar7K7GqB60HshTONTgIctAHfYl+
RSEdh5qBbpiWkiVLPLIEE4RzJsnPmi1BEC0/I5mdELiEG1nbz4Om33cp6CSXBGsd7w7kN1Mn/3gz
wBNjGGEvcNCau1RXJ3ogUNmaPe7xTSyHcTrbPXPM3AQwUTuTsYnD7mhnhHi3ghhIggpu5omQCDNy
tk7dNV5SSdz4dkgwWSHJUDODum8iWLoTwEDJPdlczKNiANNJw6blEqTnhL9yrm9w1hv3HbZb12YE
bq3dZJzNvowI7iPe1fGKuPs0FI4zTuugGtPQt1TjpgX6j5dOvhcdgMzBifd6WJ2ATvwyJh0KAM7H
obDIFMkwoetdvDcG69aclorlkiF9oaV4ZjVNWYP6IOmSc+nonowqfOntsinU8CustGJrs7PTBmNh
XpddQlm801zFuzSJAjDSr3NNbAb8VMEocSVOJkSutp/5NKa+kiQZDZjbcw8a9sUMb9tChyDUlPfQ
HNNNtujcnul4ddzhJYIbN3YL4h3F+dkU42sVT/E5Y9vtuynbTnIUAp2zNRZNy96jZrjTYwFntnTN
aJu3De5vJ7bwqve4NvR+OdQrN3QEdMSXNz/Y5guAgEtSGHnA+m04aqZRYHgGgF42ge0uyBtV08Jf
zVpa77pAmSMirmRdgqqqfgxKgtVu2ruYGjYMFnN/rHkIFIxn0mGd20uUzHkXG0EWsq7HE5r5zxWj
6p/xSGSp0g3bViX0MMF9cSnUGmNjT4BtWw4bcl1400/NNsyqc6ERp4WErDvETaP5IpnuJ5Ash+yh
zzO5TRuwqZNenEIukqBXY0DRmoJ/P3VJkHIfs9zoSKhshd+osQofvdoJobK5UZN3ygbp905SISbU
77ImhELGuHmTaFQg9VjRwtnFfaZgAQ9Nt/EmiYGctVi+aavsIwIS75U94aB5b3Ne7JUIkE9bZwQE
ladIUvM7WRjWVWLX9kpp35sFbwM3kRdcJzEP7cEb4fsd8WO9lxOF+jxjgAmFiH5m/bUdvkJq8zsp
SvfSKXJb6gT2SUQPCwwDbxADl9tdZc8/9HFpkL4zlpsivbsOqvZWLEu+TTLl2g3j4FHxnxU0v5cx
7+ObBuwG2HBfNabmqbWkp0WkxE6ldi3zbNcK+5yPhOUM7mcWk7ebHQqVu6k2Gh2Flrq1K2MfTdSA
gzYZu0WULdRNMB8O+bU7jdyu2MhcmCAp0cFGl58cVQuGn6msv8p2oETusdq3+rNLXOWHbhVHs4BI
11Y3aWxDvdCHnU2mzo40PXT9LQrjQvNrZY4Dado0RSGl97RsOFMON0C4KVDQeIpUAehWDhPpRNnk
03RfhTx+erS5kTl33tKhk0j06M1e0szrR034dSpvMqVjDA85PkiW8WxaURykc3EehgyGOo0D6425
9ZdIOeQ1xlYtk7thMLPzMP9qy64jbEApvR63ECAB9ZwVFQECxRr2Q2ikXxPkcppGJaYltfmmFuWF
kbFxnAp5Z00ZELlJvlFtKBuAHhipU6+f1q1QaaEGT6K17558ATIhM1JefotW3OlrfWNBgFG7NtkC
CbEvFuPyEOvDJh31/DqH0BmUsd81xlZk1p7d2nuKbnRrA3jz0hDJc0L7oYVEHbiOONqdcUBVzbbB
SrugLvP7pJO3RE6NV6LQwRDZfJ1pI99YV97YZp5+SmIU6PF4mWFci/kUFDjdPcjuswoOvTZN+y3t
EAEMTnaw1Cq6mMbAu0/Oa8uobdNMD1RGRTe8NTbs2vqrZbV8fRq3dNbctAn/puBZ0ZFJx5DA3BRi
qG5FvOYDJYq+zRsn2Y9hvWfrztJYMNUu57BgztP5KA6f3bS8mhXh0Z1oWb6k53zWsh82rMNkzs/f
PxQlLc6mHdJZjAJiCNdCh4aDIrZjK5mBAwGD6H276tuKZj4pRMLmyKlO0g49kdtjYNfWS1LZ7G5j
qd+6asNTk70iqgE2EV2jnvrZ/BX1JYCieAQJF11LMy1+FjnfNdYC1qTJuIl6Ex3JuunU2FcJKIeP
2CD05dqyIgQOQMG1kP7Ok7mb+c1VeRosCwpLA/d9sbcd6C2fSV0xuEelY+gFqH/XmJbuTWPVewnB
C6hPcILb2QyAHl393C+eWc1Xy8mrXdbh9nN1dH+UgRRxn3Mp2Vsyx5yGYdwSSM10qI66jWOZUK80
SSTEQoHSMiEytOmELgXUdFnsIjGml0hx7jO1YGotR4Uy2WVw1xsMvyyyjGqwvUGybg7R+Hd1tmwH
SxzcLmwu3z9UG74C5JHR1JODURuAbPRYJRGaxywzOQNdWNr+jKmorGUsd9BKSJeKoQSVTngZ1E6/
nfM1Nmuejpm+kgVGWNTlCt50bHmQpu6e9YJWoCzb22hs1mL5SPoUHoyeDcgS7XERikBDT7BE8gR8
4ClqTPMs4iTasWnHXqTmr3hWm22R1wCCnGjxw8UVvpjSnxAUQWBm6rYZxXmeeTBVdXNQniA4aRC3
ijFg7jztk46Xu9BDbjI5xrtcm9m81eFtNFN5R9MImsod5b2e946nSf0cDZn9wy3kuwNuUxhPtU5Z
WyueWtZEeZOsek57h6xAvh89c3eJVRRHGHG3ET1CK5xm6+qQw3CiKHtzrr/0LPmwG9UB2GGRYWu3
xtZMlhXvb3ALyKre4WhgGma+5YWL0KZImWIiP1MV+9y1SFHIVD04mfVcJgnTpd69GQoZ/UhZPKYl
mFbYsbshf2w0EF+Iv0QKQdmMrmxC6OhKUGIO9YDGg581LBb5qEQ8vw4LqwULn5i9rkj3teBL7+gW
YJ2xUEta/soQOYGYraCX0e3Agozx3dIpu65BHlgWLDia8tJO8FTjoTtFUgQgG8PNoI6x38bMUOq+
NSjq/Fx3BChcOw8E9KYBRF4jiuXAGpBlNeWBwmY3aKv7KAll4BJ9ulfLQfOVpXy2nAddYzWkjtm5
yk32NSXTDebqbnow9bJ4KXJBt80MyO2Xe1r+8NCnbGM0F4EDbGGvDtv23nZQHqfdgWkL8QjpxDkT
WHEql1E86wh65IH6Vl2uMs5dXKZ3VVfSKc3xMUbOt4OxwYR76uBQLjS9Fno/MEKSbEkvT9UFhln/
bGWOsleJkQqHRLk25tRvQpPnriwYm6mOta2MOn4YrQkWVy3vjLlLtroeosIEOLGBbEzpRl5IMSTh
fh15z3Wa7JLe+HAXevvcLffjVOEvMpClO/lyTEvtKSOQOaCBX454sReeQ/ww1IGAciLVUTmq4Fxg
sk/M1jv/23X8/eNbjYE0YcQ/qc4soWM0Ru23h0WsnhY6DhY+SUXBGtNPoQ7D45gD5mvYC/FH33/+
/aOb4Yb1ivPIof/Heu3OJaNPrbsl0PR/jdkR4+hmdKd9uqraEgPhUG5XAW5zllQ8MxjEZ31A1bmV
levzUO6OkJlYyjQmApAUaGwy6XR8y4DxL3cBwKw/nvKez+us6rNSSR/sduiDdLTkH/+Tuxqyv9Wo
/19L/W9aanjQ+p+Euyta9C/kz3M1JF3yWqLu/YMkuuJCAb2uf+s/Ymrnf1aQvMut4hj2qqf+v3Jq
1/gf1XAgbq66ae0PpfV/5NQAE0iiUF2LXG34lS4RMf8rpxb8QhCyUPYESFvYMP9P4E+ExH/VGSM4
gy1Kkohpo88mbhzE6J/p18nSTpjgtPaAjY82JO7cndMuD41k4LPyNy1hESIf87Rf2hlOE/lsOB9r
DPq+GjMuiTOCwW3eOq6VnR0UKbuyuZmhM921YfHIjUrRNml+hRiL/W3f+T1ExF1YN9Dp5vhQaOxy
DCpHxt5HS7TPudEUQdeK0UsgIvhDy7K1/elcuxhWr912a7ZKT6n7K7cSGZQp5DKemYd0ROA0m+gf
lNA+S3eCvCPp2euCJ0AD4dEZVHz7FW7RloNoitcmN4a9ZbQPLWERlIl81koFbjYaDK4AWq9c/A3j
AYYIpTJ89hAWDwOaq5wX9NYedJZayhLQfPQ07PlrXfAL2no5zs1SBAgrwMbMzQz6Bq3jKsR0pmu7
dHtW66o3MwUBnsaDwZrRwzzHWlsDo1Miz0gt+IAsiIKsYltZMPn1Jk2P/IjeyDWsNig0ZiElE2RI
/o7cDyi5nQiAXOoYL/hu9f2fruj/IkXX/n6BGAawFeJCdK45lP9/vUDSxWnHaqzrQ627D2oPSvL7
R+50LOisrgZINiCwyIcrbhE2sMA95YqN/T6Z/3wsv3E6uFah9usqHFyoN2QjrWyYP5HahaIx9M+y
+vAN+0vq8lnXmE3uK2W4hUn3qLjlZ2Lk/3YG1lvgT1L89Z+1EfmRzYztQAPg+9d/FmaTJiF65AS5
JcxMMiYyj9+9DKnX274XcF4VshpSNJ+bum1YsnYQyuHPHvkY1oH57NM/nwfxG1L7+4iIA1c1ixuW
DOPf4vJSVXS4ubv8YMRQD9EPwzJ3e4GUu9/NFfQfZaV7W4ywt1aanaYyl2hQkckB9CNtzBIeqtvP
ca5dz7KktnMr3Gfrr7JCZNK6EEge0h//fND6bwFe3wdNsC75MppjWGR5/PU0RtwBoGFTDtptZYBD
ad+nDpL5UUHilVoae18z8fWpebY05klNxH2YhCzcgMdUjPo+Gmsp0fb0lA3kzFjf9BVAGKG+JWSO
8j1mhpEhc2zSt76qkUYQOXUExUsugbK8uUN3YYTCiRDJx6zMPYaAinFpLO6pXGH3gf79l0+8Xhi/
XThktq+pJcDPjRVT85frdc4ikKAZmOOynw66Qv3XNgm9y/QYO1KcSUPeuiWCGVUY6REdkwpTBvZe
Li0Yjmv3Xus0sONYMN9j3KS2Jg2N7if4MDZidh/GFaCb0o2ETKWtmoeAWyNrLfPw1SV9cGMOTXY0
M00NSnN4bapZ7luF9UClltsGOGoSGYipwn+7X37LL+OLNlWVpEqDTHN+2r/dL0BabDS2OnJ6mJaV
C6sGXNW1DfM3ZQiHXfNVLpVfCk3BmLag+KpMRJ9bu4sogjskxQggehaEXsFg8F9Y7Pp/OzaOT+Ag
ciAO/W4fAoEPSLhF6t8se7XN7KPMq18VWxK/6ayHWqGjxbO2/X4diBHhloUlAKIoWrZ8GL1p3OKW
5jYfxEtnx2+GXLJtj5yPy7Lzh7FxiB0yU5qp9ss0VGdTigfpLkezPDmOedtEWrtXxKRuK0RlPpPv
2w4piQ8gE+FhXRyRtLwkRmj9W8bq3x9hJqoJjfhZy3JtRtJ/vRKZ8U5JZNXpQQI38pmo3BqddGGU
9Q2stOQOaplvlP1u6ukwQv6LhA+PpCy+Twuj2JcJgsF/vjl+f68YrslhUI2qlDImyce/HZKRKJM2
EqdxiEOXe1WVV7C0xq4lW6PEu3WAfA+md1RPwnVMv7dbmMxMF7pC+7cjWW/DP92m30dC1imXg2Or
Bgiov56clLWr0ircpn0Chdn46GK8ZKuvJUjSafIEz6EMfd5RMnykgfSrKq4hr9XzcZlyy9N7+zF3
gLDFaHECEyxqZYl/OUZ9tbX97RjJf3Ut3nw8Tda39J9efYOVI9OvZh4lnXkBxOceW2iehls9KcLp
XhDtyUgtTnbShPs6frNHWW/MSagXMykuFJQfWQrlwak/MtNNf8zQH1VIuGPqFLcCfimmVzbYlWuU
W0cW4ykVyuMwxMRsLqK7yWeqPadlj2DX/3r2f3strGdfcx3e6RpwfOtv5PlxAYndYM06qMaibJoe
lSXwp1PirLi9DtKT3iPVI99r02vguap8SNlVLgxwu4rBoj0dyaYDzaL8yz1j/lZtrAcmAJNZK2iP
Wvz3LLqRprmSoU1ECTE0ds9cskurlHf98mCqiGvmFN9Hksl7B6L8egJjFlMJmGAEhYJRicSbt2nZ
6frdjB7XdBO/gll/MMSiEbjRBZI5PsnM+VVllRLYIw67MXE00kOsfYI66kFfxzSDTJXXqqhp+8eO
BXb/MWdGvTWkNuDpHs6TIdBBmcXd0FRxsFQMrBCSMYYjMcRzwZGdY6f/CDFbnbJhuJTQwK/lyPfY
Z/vGrPtX8Pc3szhyqlG+x/nehRUzQOLfgaBCeFmhSfjGhIUcyN0/PwTs9bL97bJGeUV7ZNMhuX+L
uqRcDSdpK8reoPzYTxAlc4I6UKPxwfPBtG71YrwLVzq6E44lsmsnD7AX1oGlIdLVIkF8B0xcN5tN
8Nq6bwJdv10c1V9ghh/aqvysdKMJ0MT8DHO323M/O17ktqYPCNvAxjklB6c3GB5locuYqr7WY2s8
1+EDpj9k++JcmXketNL9lUaxxZpIEOJbhuFhGfXqKDuDskOg91UWj9ppfT7Mp4lpGBuqr6kDamtO
Zo/lALeTpaKfmtBeCO7l17hj6pJPC54H+gXdxpTRuRFAZxp+ArF6Lwpb1ohND1GMwM4aCBrBJe6L
GbFkIqXlyhH3m6atAqlUKeT4md276f7R+hPf8d+DIbTf3pfcBGskkq7SuVGrWr8nPqlu2VddzllS
kn7A89lds7BUGa6S27Voyy41eyhlzEAah12uOpcPVs6MHaLaXWxqTM5twb6jyj09I06A7UW//edL
6G/xTesR8h6n3iC9iQf4b0VWogguIqVjhrsWsM00/ijCKNpWKu92BEebidsMzQvem7CSQd5S/0RN
9bIklMk2xN1NhQbdkDbrf0kD9i9HR+f/2wXuqGT0CVoHExf06s3+83N7IT2gM2aEqk4rjF3CSt2L
BsSkqZ0FIfEUHqq+hUzTfjmVRaKzMtsXMhWbP156MVvrfz4gEst+qwXWr5SwN1vFWblmjvzuLM7b
GqNXI8L9rOfCN/Uuuy9myi7NOZRjqfzijwJE4eU5SlBrF/Wnm4v6Va+eGSCCXdH19n1grqgoMYGH
0olPRvVJOTOcQnuCOYqIMYgT/TYs5Lyd4sYJvpHj+chdgcBd90Ym3QO+qDHutyM5ELetDR4cyXd9
4Ku8Sefuo6qr9MZKq3rf9fI2FOy0uwgjrc2ZDOIocjzpjvrOapO3No3j82yiDsmqdty6KVWw6cL1
Te3bgQrjGLsc58g+DTbeu7psxMgqAbaPocNPb8roNOT8KpTAXUD0LAwLNbp3LekcWHtPCD5WjVpY
JMc6DSe4OxIM/9h98XUT3sb2K8DY86ETKLfN85YPRRBFv8rcSixJe1WHc4EE6FRFiebbsZE+COeZ
kx3f6OV0H6pGGNgTisuozzLPooHmJedoiP6x/IZ5ND2FDI+Hjn2ZW7Z+srMi4Tuibk+8UF8Ue5J3
+owUyWYkYcol94opNo/5OrlAc5LstCp/tjVlPiU5oP0pKahniSAk3Mp4Lph5U+slfubafo2S7gZL
ynwqULluGt6+e3eweGMN+bxx4zDeVW1o/ZKCvaDYtfG4HPpCfOH8FvdDnr7acpmYAy3KzsHBzK5j
fYdYzo4VueH/4iF4KTTFvUFYfOimPrzk65a+LxnFpvPEN+mMgXBTgW6iqBmikylR2y5sqn5uiCkF
6V2LAmOCUe5DgbqM7kbsesFdDQpWOUgjrX1dCRFxVvZTRKayv9TlpZtmpD5EyZHPxjoWUcGz08s1
8qAE3EbGiG9NzntsIIzDDZmdmQGtBtMcySmz9Afa5iKwWInwNxec40rlAJ8k0SAuq/5gtdPHZKOz
ihQLULRZ40XG/+t3KCAZXtwYZhf5iY30cMa37y7ToyH/D1fn0dwotG7RX0QVOUwlUJYtZ7snVLsD
OR8OB379W6gH9747aFXblmVbEvCFvdfG6EFRlYCVHEPZGYJERsOIJIZJpA3u2Q4GxkLTgGFx8Pam
3V+JXkkRpQQFptBiN7q1FhqGIHXRYSlntxX4a4JrTEuKnVcr6tSRXdDS4L3KFRq1kohx8CLdbRnX
H+F6F49Iyie9M86ppG0ULMzuRXdfx7jLxiXsjAoRo4vZsaiNPS2OeWzKtgrjHgy8hhip7R1qRJCb
Ue9Zao8BC6O7XX7E0LaiYUArXQCxv5UlW9Rl4PJl+e8N66+nHlb1ZixKjPiNLq+BMRvvVswBmZpv
ppaod3NdetkDmiaTggkRc2pulEzMXeMO+yJO4gvSD/oxH82nRexLoV5kPbtXaqA2r2JEs86CYcB+
DND3k/TwS+qYfhY7dkJVBCyS118a7vijUSLkSRukrwOim61Ll7wrLJhoMk26MEgxH7VYZaw0eTDn
Xy5CgBkFyLWQi7ax86ba9jbrPC2vnYuOb59m0Ej22SJfbbxyKW6Vi1QYlnSNS3mgo5cjFqnEo3qR
hrrG7iQis071J02NobH+4djUpr0h/T6y81G9+60okPstb4VhXqgftQOunv7RN/nlClZFH6lY3pEe
BOjVAuO6+B1LHF0ecUg4+2parPfWw7GjNak8S4sul6thlhbllsNq1w5OfXGtHrlqVtgfUNfd0LLy
+jybCBSJhNC/OkhBmxxvEQGe9p7WnefJZz5hsLHKChZ5hmGuqxX/VzNZkh2djX09JyeBoc9zD4fi
xdXwi/Rzbp4NJ/8Bg4ONJocrpeTDDGKeQoPWv1s+7Z5TTzei0i0RvvTxn0oyNaBr/G023bDrHGs8
WoMmHzHE8hRW5MSBl+Pdh7SUNpsOp04OY6CMsJ5tPKX1wfHS12pS/aPeNCK0caPRj+OZKqarFz/y
UpZHY8JYG2DtbnSjPeLqQJyrSYs4J/3ToJCpHDGcJrKnr1VdnoEB7BdCF52UY7DpLZbfgaM41w+k
Q+bDcConlJTZuLf66Wfd2O8CHfe1yFszBB7U7ZCvnLKCFCQm4w/3R1UD7kSdsLaoUFMf4fxId7bx
w1Y95ypS37fEI+EW7Qfot3p7XQbkz3ckCfYuDTfsqTUhytm8oXG9sIg1phrPw3nJ8/4JH1MDvh7k
h0GwqxjlS1+5+a5MrI4Q5d7dzUaOmq1xkSP2xmPKOJz0o3HLlqI8TYtYyMjp9aMRNPohwTyA32SK
tKlcY+TxuZRrynjW4slm6AqyD/9D3c3XqenfQIJQQ1vysxx/iorhDR3LmoBRPKgUZVXe8wJnMFWm
yiF4oC97iIgeZp4yxz9S549N71xq180vU0q2TpZNLFUBgW+xxHBV4yLYVY31krJSto2zFuAN1bv+
mGsNCZCVfxkktBPLO9jdKuVboPmn5ucSeMYaANBsi/Ske6KLjIoSEHdgjuG3EbSRozgENfGp/muQ
0j0EM7wmbTCApnO51XXXwUzjE54rlBeRhI4yrRr7sw4+3yXhIIpTwhjruQWTh2l0MxWegbLaf8MD
ivAzra+BTZJkxZBrzNsRqyBGjyKez8s09HtN5pFeoBuTuePSx4zbxk3UY2nXAS4sXP0SDb+e34pF
ey5tuExDxQ5lxk4elkSOtp4sTv3gIItVBJh5+XK0QdnsPXY4G7Yp6c6vGtQu+tQeUTK8+9n0Y9I+
VOUCaM9w0ozElvqx81KsCw/O40eOgjV5i8rQ6eO3dtr27KJrzzsMSD+2ZmITTFZFvp+9ZCNjRg45
srQ4JTczkm3WOsvemtq9W4ifOmJmxZVYzdWjxvx7Q+fH2AmPKwGmu9nHK6NAO8yD+55MS7NKBh1m
ZvGT1wWnokLA7wpNwyICmGNWyW4ULSkoxMb21E67nsyr3HZeKKmR5bnTZcSxmWCd3s1yGRnDlN9z
FNfjd5tAREHhgtHN+ko8fEQqLg++XZDxRtOma+PnOOHRkVwGjhMKi40UCNTYr8NHmV2SXWLKNhMC
sd5mYbV4+yIDLaEv+ZqJTsi3KsY4YivgHCxTJwMGSorCtCJ1GbYfE5p/rqcFvrWSSzO469dp+TQx
j0bEoWahbTUSQ7FtbYl4ENHUzb/byYJmULo4INr3fOpTFm4DwnMt32k+5QSeAtiqTVT6+lcGLqMr
cJGV/YAG1OH8jlaD9FQCz011wbCuAUXVPm2xIkXmn/T2aD46nxQp2u1SHf3aRGtaID3ChtxvYmt4
S2ngKCu8iPvtpNSaMEnbb8PFzudWA2FQBAg1VCSyZmSXu/vcwhY1dClEsTw41YELeIXF3ZIsm1xp
j0UdBYh/twgZN55XZdsCNciGpbezJQn7NsXYowh43+ainMJiAZqdM/knDzB9tJK9ArhAGtJG0TiN
KerAdRgUtObPbGyv3ayVW4FMs9fKXyaS+iC5zK5NxhIJGbzpayqFsXhAfyy4XPc6jPLvwofH41Uv
rdsfEOi/CeYNm4WxRtgFNOk2oo4CjkVNyEuQcOILGMts4pLDBfH4r0KYYUXK67KgzhZoipglGqGF
AX3ASXJ0i8QIfwxNVT9VfnBIORWEboHRNl+ngbo05b5v05e2n/FMxE5/ZQXIIdEpLZyX/gfFEZds
6RShmwZvbqZz6TTq/R0O+x/Cro/tb5sBB0KgC5v3/oX7Xe4f/ru545v/MXrv/51iGcEC+Hm/n1tN
XMfudwxYH/Lf9T73j+dOz9az0Pn+0b874vgKdoHSL/8+/K8ftX7bVPjJsiY4xQdDw0jRTPm+7Spe
iv//yKZozSX674edBzNkEE9Q2/pn/Od3+Ped/37Yfz1KEpgvOHSQC5syQ56z0ut0zPwU8uSt/+fb
/+f3uz/4fz3M/eP7ff7nibt/7r+emn+Ps/6JyVi/BQPDqJmEP4d23RZ6dXSGQT6yFT7IHHXA5Kmf
QQkIRybjXmHDRaROAJrWe6huJZN9tLNI4Dij7XIMofh55XSzfAr8vJo+q3TcpUX2Uxb1tewZgw4t
uMBK7Hq7sMJepO+TUC5v9dGPdFEI4uISERlKfiRpHVw9yAadPsVYWdKaS5sNIKJCGFgX7bAxLHnT
l6KntNKqYx+np8Fv60vD7p18movrV9XNCo7K9QtUvrRgNCBp5KeIFF1T/zukQfKc698EYtIDF5l/
qHsbE3dgq51/XGrqc00tP6GCPhUqjdCTbQ2ddDwXYXPHtC+0fM6meamuSPenY2lAC+knHQCZ9dQD
PgydGEaPry4CHEObETzayMXbdnNJK+WLcQ9Vap/aLkLOEt/0TKyLg8RrsJGy+doNJXIX8leHtQWT
cmoBHwbWIXE07TmJejq2bdLY8bbTsMt2+NCjIdbYbo4o2208NvpLxqg77Bfvly9HcyusALV5KlB1
H13eKmRc/S6p2UyLZ0PgTDOctoOPQ2RYHosrwglr65latlf12F8ZTFD3SLydlfZQqS541PxjV01X
5ho/dUPuG30MkwL5VDXQB6WTM2888ZZbsX8hmHiX9Tx7VjB/tUZwQzso9kQ0McmttJ2cCBClVOyh
huQZM9riqcVeQGRd4B1UPN/skhMqUWZnYD076RI7UDslpKiJPZb1YUq8XC7atlPnFQ2/LeN0Kx8u
PR31o49tMekePD0GqTBbDi4xDGmq8bt9XNmK+CrU4cuc870BlACmr1mr4q01628FUjYC+bTssICA
S+uOTc6Kuy7KeWMwe4iNyd/XfYsZau6P/sjII2WTOWNk9mr8bNXINXDWRmBjOniCe73oaq5EKm8M
YYnIOnTIgTu0RvYbqEy9q3Trdzzn6V7NK3pEuP5DiobKkPzG6EywUXgZMfFje+NPG64V24SavfKD
lmM0zbw/Q4nARYvxAZrZSJ6V44wHAt0ipPN1i64y1tBQExR9NDKFd4M3lk8o24unftv6oB/5pnQj
FKicavXeNO4PifPp3KM8Xl5QDZYHvMEM8K3hOvvblqzNaEGMi1p4+ekQjkJi1vRY1vErPM3fbJHs
3gNc4a24Ku0Up4Jfsirjg/R8DdAHpN02QVgexI6Fhj9oIy52n2qEC+evznX02lDpRPdo5fihmByB
fiiKS2w0UdqzESBRngtxH3Dm6vqzaTeIoJdvX2d0VhM2UiFi6PFb7PTS+wCpgjAQ3yTXTft1GIqn
dT0wj5Piqu1mOysbXgtSuBz431ZKMNOs3foFXUtaAeHwVuJHOeMw1HUFnyiRj9C05m0Jy4uXtjUO
Xef8AA7GScMG0WA4UMo8ZP5bc0KBbLXiE6rKWXgGEklr+a3nq3hwfsFNt8/+jjGEfiyJJzkGRFd4
xl/egNN2UiU1RG6/Gx6iO+p8FOw2gn7Nm3eBZeIuX+YDeHDegEhRoN9vcTEEO9pkTImzwXjOLKuo
/KbGUCLJzjiggKKV2HEFQrx1+ZyY/XNQExTJCeO9dKxqV2TvgU56pgmtFTNmvick6ooPYg/r9WTa
AVNUWx6dOXvVgGRt2Skmodchfvc1ohR76DNT5AKtXmVKSwiSvSGi1PKisZKvOWMLInv/Vpr/5GMm
2YjYVjAu7Ch7Hqqu25XdwDEyl09VUV1nx9QjlgWWB9zYImdzEOJSJd1HMOPhy1eP2jhVry2A7X1e
YYiAv4ZAKxZupJZ2xYGUO69ZqGfI7ehthgmGiFyDH1PMQ3NDsZZcNf0h0/GJtwPbCWv6GSObwKxr
QEscZ1bXS/KeF/Yfs5vj3bCOnpbFRZxJSQHQyHu2RLrzrK2ucNM4nWddBo6AtNe+B/iFRCR+an1N
w4Jt9yoFQRWO8+4Z40nvIAnp3RbbPpmWaGWTQbvpXdbtfQM1fbG6wRcPspjH7iyN+3Gv1f57utIE
O736cin0OgGV0Bw9SngcieGk3FdYIQcjhh4wcIQWC/wiV8u3TdbYkGMm+tmKPWmTq4Oek3dbIhjO
xvhnaqfkFFtCAtxortno/BgZ4O4CyP6b2dszFP2UhsjORWD+cWEL4owj4K2hScziYDu0eUf9zVzY
z3hnpoEDqcuEkYwgrz1U5s6t6Tf8bIYVNw71TnonzMToxdESh5T5HaGBm4Kggsu0Ui+MqYEa1Yln
02Wm0dnl6zDuNJcwNYuzJ60qSvdS9scyN41zvwbuZsNgnkQjXtuAvt4HzLUdWweNvSv1fWZT8XOp
OulrBHKezfSDfYYfrvZCTZflwRHJ3xgdO0IVb08pwml5YrO9DBAwErFaN5kmkihqsn+MKzglXDj1
dD4r0h2bRB5JDt7YWKk5cbq4TMK6QIgHjeMNlXaxJTcQG02mbqY9g1yQDIUtXNyNzjSP0/e0xlh2
siBU00LdC0BcqubQu4GInAqldoHQWq4HKbErZcRPxIkC8SsgNTSAPGn7yaHI04onNsewRM5R5M+4
KYAHORGQKBUyrOhZw8CCGadLl/yps9IOl97zo9xssV34xXOOzn8/Gu0c4nRaGqv+zVy87IDVIbNo
MXaU2Qc0s4/RxhOJxpriyOjO2moEr9tjvDjUQIj0HUwoj7ifMNBo3pmD6LfTYFO8J//Nta6wA5oP
2lSluIs7Tg3S/EwMkltPCRauA90Og7qh/VENSkVm0z5kgZM/dJ57JGtAbqjmp93gAdZzO2vn5wdB
1uUppHHDBF3p0AdwVc9pFRxmfX5WZISDqIqGvt+7hMbSzuDbzH5gbcPQFGXtzNNjjO0Gn+JzJQIZ
9tbYbsvWfu+CCb/t8N6lrLO71P3ANW3utOVxtGPAJ6a46uSew04RVyR8Z50QYExOPAOTB3AsfYT4
4WxZuD/kjqw42LsY6CHzzmH4iEdXcWYjGlDZ+NoUl8aOfoz3CG4FoZbIGRCteUYtT4RDNkq8sicg
xFULKkza+fNi3ERfrZJNFE8dQNwNUO0QZyYJH5hcF62/oA+0I6kkJVeAV9pxu4dYb9OrU03PoyGZ
fTbMI9m8G9ojLoOXas3JvFtxGN0ylK4zN4nylmnKv0+OkvV6jzjI9BoWS6A7N5WmtVxiW+stMdlR
jYmmbQjBM9nIYBsTS1OHo90AfwUNkx/c1IuaJdBP9xsvITfZTimdcoGZZL1x46UJUw9a3T2Ow1vT
PzGynLxFtw4AqiC+jvDNGmybMLnM01RqFIsCELKYhuw8uW8iS9kTaOXyhTo3KqzROxgFqeKt6lGg
Wc0lhsJ7ut9oK074/j8uVxD1GQht75+DFeSoLj8VZt7/ixn5F64h1rANY0rEvgFTZa8hJAljKaJJ
17/wPx9bY+XhY4Mxi5fTGs/OSBiVbIXF5AciubvSEetsTRWwJgwwGzJPP8yijJHDR3PeYmnAbX+q
rZSotPt/7z8+Y/o2gNeAo0hACiPrvCICZoGltWgv9ogfZ/hi0YyCfv36/U5KoXhTJrS3xSJ0ZCsG
DfhPsUJxamfrtvQfiae3UbkGeYKLJtjLZhrRyxn0Yupg7snqbU1O3MoEG7e1LgXOV8oK3gEYA/T1
phgq3J0PsKmbU2WDOdgsIGeyNs6OQezNe8ZBh39fXPt3XkgWhep78S3oivkam9YJK7nDZPsdy+6n
e57M/SbnUhEqxlYbc8W8zhlU4womFmrfh9yt0KC2Ig+p4oATJcBg1XqDyRDJDOtycehzPM9rgijE
AeJkNd/8ApEqjn5WHNBywxwokp+d25FfV/P+FaLajWSykvnGDfPs0Bg9SuWp87YzMLt/WPv7F/OV
al+uN73fskkRARaokaVnqoH/tNbZmifV+1C2rHI6qFTrBMdMW4rLt8a1ZkZpkI6K+YszIFbUDQIo
RDSyxPfsmcgFADXCtfibNHx6kdNT6Z+LWH8HrMM2M5ZMefX3hb6W4FHzZirrwzCNd0dmw1ZA74AC
9xxncjevQZ6aOR6pif80CXXzj8QZP6GMOaj6eGinrh89bXpCgfk+wGlDrvOmXCoQT/7EKszPNjoR
at23Z9s/EV8+qZ4I56DV1RbN0rHy67PGkH/rT4zMTRNTMFQDEnssjl8bWopcAf931H/jzRfMzzR1
66f+czMwj2LpMKbHehab++dLr+v2Wk7Pvn7tf+6a3ROd7g95/7I+EtXaK/vjf+4n71ED90/e77cM
jg8tzL42RcVWqK4gic2EwLNq+It352qXqF26IPtck6jDnmlT1a5gUCqADVny4iR7PfS1c5XH/rkf
NWSnJYwWOBhb9oJP2uA/xrBPEFnAeOksgTOYF6QCSJfJ+Nm21k0YgX9JEdDDYgB1LL40+Kw2ZAZw
TYnWe+GQM/S/I3bCRwJgs1pNkdP0V4OTx8XFtTxlZegXaTgHMn8GWpFT0VPc1E2Rn+Aakz5eqQcH
ODQBwtRBSVmzx2jFd4fMc98g+cSEdWCQYOK/6l5p+z1qum7vOPC1HKHvTDTKYZXVS+SOxouRdwq7
fkLRHXMt9qkxZi7Xe8t9sHoYmmk33BRcVeLEwGPH5rF3UuhaxGHvc18dUloWSkUU1yki8z2TSHp9
Yfz14KOfCthOQ8EmKbfyz1Y1jGjsJfK45s/Th2748gRf56eRlWJHcuavofSvnjs8YUq6uSL5bTu1
fgadHSYJCKdUvk2FudeLwcH4hh9Tp/idh71wfHmknX2ret9kN8yizqjm383gv3emley6dREwNN4D
R8dbFqToDYxEbCrL3/kixVY7fXK2509sjrZl0kuk6StA6JvnIHJi37+UEJ2qguNMkDYvm25i57KM
eyRff7Tf9FnTmqH5argJoMIMXD3eiVccJ+Lk2OQuwbgmFzHx/rbNBIZjwbg3IFvrrRN7zCrQ0AX3
oCyK5cWmWakc09gb1Yfl2r+8GtLpCuneslebSZJgk8Q2Vnn8PlacrVoqKLcjSyRCtNp91lc3Rr1U
uTTnVhpNmnkYh/FSq6XZORpYKI0UeFvPbppl/PCs9DYl8pYjBnBKGsrJTgE6xTBip6BjdF2EjqZH
uMXpNKOucM9zi+PeYnlVoCQxnZE+2VSvicESuO7T35q1mEwXtDPBnwiTxquq1JeNe3WTWtMN1v0T
+XYPJA0865P8SEv5Wacp5md1yJnZO3mLP2+ufvge+jPIMBuL/Cjesc2lqeufvPoF7pDkCYDYL2qt
BXh5ejTn4sKJXmev9NsdmsvoTn+UYf8ZWclzgv6pSgRtgwMQMBtvS131eCUHgMOuefGq+bsa/L/Y
PimIHUwzvc7Radys4TcamG9puD/MV9hTOeMdTpRL1/yadaKoVfpH+QXDM8B+W0gSD2llfRXLOgow
2VkM8n0OTEVPlCMW8BMOUcGEAhwaAvcv3pdZlOseQ/bGepgT/V34bhrm6ISZw+u7bn0c9CKAhQ2M
rbMqzpbfvxg+roeBbSKjk2rrxED70OqsMkAyglxofHptsrvFL1Cay8XyLJb0/OLFAOgEGMFr3ol2
Xy81q/7unI7iS5R6zer/I/PJ5Ry5rFYGATqejKGUgfMq+nYjNOcxVVa3N2qTMWjHjAINuUGAXjgZ
6sGSuEMRGOTzWOxl311cxWKD5voxTUzydEBFYxuyu7eeIa+bOBcxM7vy1nOW6cC8j9Ojntog+3wy
Dmv716QjwzHzLpx9Iw3NZKT21cdXf8ifp2HaANo0VLtSXBs2IBqjX5w8nK14AwIKY/xXdQet9w8c
patO+JhPw9NoaT/jwH/mGSZ7gTilWd5mkhDnqiVpBjYtOHJtFI9gzU9N4hwak8nXZEZNNb0zYLI8
/S/i53oM2BB4xXPTzC9SLB/tBDcsMMoTEJcLiMdxo/HySAf9o8EAy8h+IQwpSuvJKrCoeCL4xk0w
bDMJSDadrN2Q6ShqHLlt62zY11aDynVASvIzQUu3CWT8Y5l0GRn8HiVHZardHKA4hQ5kuGNfOVrf
jCbOi4NPyY7bX+AUP2zmOnk7uHQZf9oRGVrvxuyuPAfA/vCeZu4bWwuGaCMTZLCLf0RDqog0/Cd4
CPux+4r1GK+wpz/olXbNDdzRWfCuElahbAoRxIHNcxaKhvpd63GzNUH7K0lzRoFtvOKIu530Y2M3
MNgnD4n21B4+WSbZ2yn32wNWBWxeUqJrM3WqBzUfTVP+jgX9SzEut96FzBanlR4im2FYXv/VGYty
cZVPsHU4KFETzHmHHTZ9XYZfWobtaCx63i1CnA0Z8yZC0L8rq5eqNzCOdYjampRgAtzf2xy6y5x4
2TUL+o+kBgcNAgF8MdPUDbvkb4OlAPFvC+jeCrBzyrnE1lhEIEyoQg2nW7hoPJ855DTUoIxAF9O6
NAtzVt0DzC1T/SFYZfR6G58S33nwlWu/dDPkkAKlXoO8wkCNRyRFzp7Cjfgr0f2s4yUoXr9iippz
tww8xRNekTGe9suYdAeLRizyigyOn5UYEKSRrzcu/SXhNAbr5+FvYUyHMkD2RGIK51fTbEMPLeNm
6ZFW1WMlThnEv53y2w7Af/Aa+2X7IvKCEYpNvC/lZhYFIxAwRxTZuXbmp4593iWwhXdxs87c4S1J
EYo5zcWogjZMDPMamOV3Ir3lEuOjOCp2YlPgdZdxvfGbTETK4OXFu+eezNV3Mqvy3ChG5Hq71NAA
aRCLYp0srTEAfUlS6mrDnMvKODA/e3Rz1HP3G38E+mRWYdU5wb5wvPmUDRaaIMb6iTsBzxq5iBo2
+KKpGJiPcSl5uN8YM8o9LUBpbi83n8U9WIdpdSUi+gQmF1xWgtWOFFGchTmYL4nq1+wa+6K4GOIn
HyFfNArW3TjoL9Sq8sXDKK0vL75DEnKpO+aZTEWTxBC2X7Ka+ldhqGqHK4IqMc/NvZ/zlkuEoz1Z
zVsyNnAD1g/cxJh3xrrDbzQwQbYD4cnk8AptE0V3MQzLQ7qkXFddqplWB7UQCJ4e16ztSyrrP4Mt
sr1l9u6FFG/AWX12cNnQEbY8EGuYIv7xYush8BSyuZGIBrfAFlEyCd7a3mRHcITF3oTAvxE5ZNBJ
4t2fA43leiV4NMlieGnY8s86MxcRPCh/P1nt/MKjhGYuoAt3bLpzEEHkfjbI8CQpK5PLY+6hYRmX
ZOYSB74eMaOpkTlQKA1n3kjLkIKJmEf9QIr1UQuwGKWUE2Vu5OdRSS5YsNOD7lksVsog0IC+x8wc
Ex1LjEWD8++MoZ9Su7sjyjvkMSLkMLM5pcYHTeULb9KOsM0kEh1Xpmzgmy3yq12esn3rMojXWuaK
wyD8cJKoLxAPYKIkHTNDUDlYA7Wid0pK+wbl6mgw+KOC0mAWmO++TuN7N/SOrZ1t9WSAUETnB0QH
fx4X0Mj288iwk5nQlv6aqM67prkq94voH9vFviwDyHXl9V+F1H4H9mSjJQU2mazylgas61DxRKDX
oXWNi3NZYz6mCKwIzeQMs4zf9jw/LLIGMClBUQXgdpohIauJGs5quGzWmFoyT4ucPskiv5qTle3w
t4in/iCY5iFxUg9eHp/Xf4vD1Tf3wAl2QfeRIhJjrZn2EwCh2Hxt52x+9CeN7pPzvwXrSs3pF2yE
52bQNspIYoQsBQqvmWSCjDLFZncGzIlTtd0AuUAAtQXnAAtWjCshLPkuc7gqgTUzGpib5Zpnv8ra
CUhOIpIcSgb85n5uYWkjw8xiLMWa61yLultJYFiyk4AhWF+cGLwCELRyiCtwjzmD6uzI3A9cMvlN
JNNnF1N+pON4qBMatmXKL0EOClZW9nlW42qZhk0YUDK5BqiUpLASqhmRHixFZ51XpJdCx9qZ3RSf
LLfkqNRL8QzO+pCTPFcEKTU4imvFavUc5+ltdKR2jNlJi8QgWyOr8SmlxnnIlR82foIAq5RVVDEj
XN/jxDRbjIaXoOjOszB2HeGx4az8Yzq2/VHHfJU7NsseuTyVRnlLu8o9kAQEm8gzskvttBqQfe+R
6+GbrtovDiF4fxpaT3/pg6NnJLB7meSZZvNusoXau6P4rvOcMF0ne0ZVvLpN1GXOYRuOmU8XTH0x
1NN7TyDM4k6oTth5KJfhrEvkSgoJd+vmbEiW5Ucn+5GxonMZdOwDdktHRbQJuiQgPVgp8xPvr4xZ
XntzgL4q8k0IaGhxn9f2cVyQ0iRPdStt/OPO2Qes4iBaZivhfJQoIixH+jhMJIbu2v42FkPb1YXP
DJ2NRJSpNowD8X23xt+fsaoWMiqyxxRjUjxgC13eWueggwfctL53Hnhqw7pvhrCxKRFLAwpnQWWF
whz3J4HPzIEZUvg2GTWB8yQJVNneLRR3s58+Cefs8gbfxo4aN57jLAcHRf9Daz/f79WLHoVmgKcV
TAFi75oaRKYDCqi0C3jR44xmGiGC6e+9yQ322DCoCnKfmJWhCYMOFopd51dPZ2/SuQhHCrKVAsRx
1yYYLL4XvIDodndrpp5o38lcvdLrszNb0gO7l3NhFBSbuGma4judEv1guAyDh8WICif7rm1ErEha
INevXntD2rtpYoFbV0iYYo4ACKr0nYuo92m0kl+21YoSwACOSROZnmY7eJF+EEGfbFNko1EzQ9CL
WXD6Nea5xPsqGcZt6TBfodDILWB+EIhdfCwtnnF0UacKo9VmwAE7umhms/LV7hQ/usBqzMzkYLfy
NlpUXHDCJass1JJx30ZDEI+b+z29gob2fkotnK7aJnb8lcv4NREzZzp2SMjX6HZHAnOmQPtrSWjU
VQcVRy5saAoM1D3WEHRWcIM1ZlfQYjocOkNe3IyWWZw51Ra5sPwM0hzDNEUKMZlQ/3N5yRzrp0eO
JlV1/9CkVNQ6kK3E5Dyfsj9Gzsix4Dxqk82LZDrPHW+Smd/KH7RX0KDBts3nLzHSixEcwtUq48W2
Ibilc05hpKEyG4ZwfWZYRsIe9CnuBgXJTaHwYMC59xAXWlXph6ORft+vJ0u3BlfVxzm/SdP5BaAN
RW3At9zHd2Qv0xCm34paUtXyM1147YxGAy3U1NihEaEAdVmp7Y+2YdV7t1XVOQ/ACPUYCIZRqF2V
0uT6JuW8X07am5sKdZoM+9Dp+sMyuMO170Zxbdi5g1Auj15Rq+NaA7vl1N3AU9M4zPbXmEz2TVJG
6srsMfyVkWaZ8laIdcOzhOza6nCaVH6oR/drSKDM3W80Of5IUy05zVrrROQJXLRkJBuZyZwMDZqQ
MxC/j3TSkM8Sn3GdlZ4d4gUnOOfRZ5btcr+Y+nPrCHfHucQ5W2N8RoxCPQT/pqXFP3R+9yMoDXPb
DcZTCgY2FLMWTS4XyfVNpa9Yh3S0PzWSIsJcrM8f47WTM+NMswmrsxmC8ldeVECshQj2a88/K+Ft
EDjpR+EfvK4M9gz5SQxE3wesUA/LSe+PMANB3K+yW2OU1tYwoSOMvHoUBmQwUiZMa6dm9mYSDSxg
RMPqjwMxgc6efeYSJWjh4WagfnxyCoJAVIKlbAl73D1D5aE27TPeS5P20FDJIHGgaCrd4sUWTo0M
5w8OOz90LQTYBt36BvAc2OmunbdND6hyct9F6/e0QZRLCeqeeujeeyrjbac4B91PRIxXwD8FVgAC
mstxXGrkrlrfS712o6NH75/BD+84+j32EuzuKW67TadAyqGMOFYeW38maxLM62OlgyyZ4rk76P/H
3nksSY5kV/RXaNyjCTiU+2I2EYHQGalVbWCV1ZnQWuPreRDVw2nWkNPGPTdpqUPA4eK9e8+FErFE
wmx6YaHogAPIozEbd03/amgYrn22ZQRuUv/meEjE0rpN6yOuF9S2PYvq9X1ynDdtQJtmGUs0I46h
6xOGoE/GEbstfQieZzaCG7aurPUwUAwyuSOa6NuQIYAwxfiEoDduuCc3WmHhxuoQS8jBZ9M6UsjE
VUdFgXs1gu8EojWmZsCEJQymmgS5T9v2Hbsemg4hwU/SPZBCSDRfGR5rN/xYzP9tk35kOaMJIS1i
b0OD7LzYzmX/GBjtC9m07CQKSCp/DEG9pukd4/kGDvxkkGLJjJXA8l7nQL+rS6Im1kd5iIzwDRd9
s8kHjGhQIdiW8EtF6+6mzObo69dQqBP9U8fATrVMbvSaKd+/ZPPEnOwMN5Sup7ULDoZEjXZlB4hM
0Ac0C86edwCri5E9cI6/aAEGQReg2HUm75ttjygCzT4zeTNx4Ev4datmy4dBhFKliD9UM91cS+rY
SMxVxikemURBCS6eNprlnN2lTsnUPm/9cqFcJNld6XY3EZPMSss+CGmssBHzako982aQ1ZU17zO/
CTc25XOygLiOP+fEbjhqRjJs1RB/kDcD8NHELENkUSR685TGCCjsARzGyN0up1vOJOGlogu1yqjb
vvZ9WOEWKYJt6gLrzfAc6oNcyhndZ0RBZ1+Ntn4nC/1zHB8DVYhvFCpQPOfzfI4sJ97b5lyvA8zq
G40CVaHDNi2q4hDZorsxx/6Q9Rz+FKmxN7CIYfjP6KwLYoMUURa4eSGk5Mg30fYznEuQB6vKJUAl
GNINiXVQ1bX8w84NAB4p9+MyQmqj+9Gq6VmI/AamwGUowIH49ZJmxbqr19aB2jeHnM6grUedeVhG
j61XTFLsEvVlJhhVwjLLpGISKcctxR1nBfLbDDrMTfE5O1byusyH3CeoDlyCaaKP0PWfiqS6z2fr
rZ3C39PU2YdDzqwWg2WjqkFEAiV8yMGPFdtrc6BCaEZLZT9lu2stN1E18kBNQWFvtrGPpVl5G5RA
zVH8kHvBtgPfLTm1E8U3nRlZpSDVU3d/XbB9zra6OGGaI7KJoNENHnTSrk79SdTyo9TlIbEU7kBx
ABmNPastf/iNZMwyuPTOfholfXJyrfAz5yqbVnnFFA17lJw3Fl8C8NjG0khh8Ys/HMzUq2BW++Xe
FXEzbzOezqjJp7Fluqv1mFxorYV+yF6xW7YTo0kybIVbWRa3fsnNoOe4pRtK3XZgXQp0eKvrM697
XNqxM4HK1h673iKee8T+xi6inNVFLN7gaWYhgCvcrFrFJBfitRpdaPYM/yuI6nq7BOApMUjcaGin
qS1yfQNMCF1HlpFdMi0B7vUwbLw4y7e5H8ZVX5uAL1lVCvy1mwzwR2Go9TRZFzCFvAuWWzOBQViO
rJnAbb6vT0it2LrKTdojFUIyVPsVV9KiYzqRcuZ3m+tjLb/bMMGBR1oVAajd63GndHWxFiZ3Uhfd
4IhaqvQsOmFOqIQ0WzRUlENyjW6Jw2RbdgwKiacpdWouXsYa1mXph8jMY51I7GMLJyuO8n3qUlEE
QI/AzuFlzyqevCk72RI+Vbic7TMNsGxh/7BLTip+xvocUoJ2w1LtUo3kR3Y+Lz0Qe63mcMfoJ/cM
y8DVmithszOAlkoh4X0+EX1Vw1E8S9kiuAR0uMCPaO5gyNAG87ESdrRC3uawitdLuYKQDoDn1bJs
MjgKPOnzDouG5s0V7jPI/Yy5bwVXDgyrem4w1hiRdg/xNUDKruiaWkA60d2t/drSdwaw+g3pHo/W
0L20yykrrd1T25OPEwUs01KnXR4OdzHe7k06Rx+D4KavLWfXLbhXJ2FbW+HiwIBU7wMk/mgsZyQl
M3Hy1/E4XPlIRW/xbL+uczdeOgoNBgr2sdj38PnZN3LJRtN8lFUZX9zJ+kyzDzBm4xttUH2CTmnn
CPFTNL04mQ9wLqdjZdQJ7mdLbWyindbIGpLbmNoDqMSSIozjLrFkih54IR9p56zzIRQb/sUWozDy
INx3BnfQwYpTb1Djc9JN4UbVCSKcqaHFr7fRmuIhDG7oofpg+DfazIwl3OlJmmiiuPlxaxA6JSs1
7/umuTN4jqfYRcg22fXBioZqW0+3DRWvGd2SjP0XlRs1cO56iw7H2fUBrsG5hKcBM8KAGI7VVNXb
1uxYYwM2QJgbCrj3+bwdq/YO7BGmlilJHwwT5U3B9I2RhnBKS3TxTcMJnujKbEOmdH43clp8mBFw
duhJfiJ9/p9O+Bd0QtPWBTiN//h7mPo/0QlfPuusyNs/swn/+Js/2ISu8Rs9Z2LUyXMTDjgAMGPD
Z9P+7d/BHP1mmZaruw5Yliuc8L+i3i37N7hjFgwv29Up+cBz+QNNaInfXFiGip/YyDFxy/9fkt5/
gWcRf0zpHX6UaVqcMaxfkUXS6Dvo69LeB476ITuQwtH9bKBJjgPmxD+9MXc/gSP/RmH/rojytvnb
v5u/MhGkY8BAdAiqN6GQgLv475gGCgL0wpGG7LFFJlshO7EIV7glKzPySKGt9d8bpIxEs1T6dKNy
+VZpZNRkVD6iHhirmx2JQgO9TjduM7S4mUas4FYSKIje0XMk9acytZAaYaWKUlttSmprwA0bZq5E
0jx0kdXY0Rlt4H5odOFp/VR4vVbf/esX6v7K81heKD1PuUBXDNTbyxvxJ44QFLuUgiUGpSmw9tdV
3Yxlsuki1iGCFBMDqbQdiR+Wnn6lkQnoo77T0YkgqMlLJIKEh/vZPtSzL7hQ5zTtB7QYPkXo2vZI
6MlgL0cVSkWUUQVVpzozXpMuLI5wA+DfHkBnHnqHqWEOLFqJrXnjBgRjo5tb6aZHBj16T6EXdBTj
l4gq+TGdQ+RjYZ4N6zJEWGSl4SbFTMpGWPFMMdljIVtCZpdCkkoQxrlB+zZVSzWdXlEojeccjS2n
lzBbSxXvY0khUZmmzZ9EX0Y87WEb3/Xw6lZhYxKRuVggPqu0ukv04IteAZu2JHpky7wRA9t+XpbE
+pi8s9kN8ML03/sK4FdGJWDzF9fqVy7Vcq1cDnmGrXSbO/SXQcmOtjSzlu0YxQFIzZX/FJvJN8US
2+fjEneb+8Q4dx21oZgkNqx1IDCGzezY+0YDKINbkPSbcCnvyrWbhKxyruP5g1hsk8OxDHMHbbZ8
GxsnXQtLONjUJoIY4oy07wC7Gl1E+vPBVk73xislYKg5QfRlx6qhfEbMFLpuqsUF477qASwPg/Ko
FHykIc4Rs67e0jA/IwkkICKy442MMCnYySkT5Us35HdZwcCjK8MJj5qTkXxjUb3zIcJt7WPRD4dJ
OECU0wv8+NtOtMDTOctkR1Nnt932dLv5BYJfuYpWjhYzlOpeNyCU+PhHVkTt3CqOi66VPo1N8iUp
mnOhHjLFiPmL6/QL4mW5TBK4uCEhyrkYo/77LdVYZtdN7qD2EdXCTU1QJbk3VE4MvFKteGyt5O1f
P+A/QXmujyh107ag2IGV+WVg2L3RZKXBI5qjeSod524GXLG2lpvBybvXMsovppZQk5LdWwLAaxUV
XGGXDr6HqvlQR8EXhdqgCvZ99/6vn9v/NGaV7kpGi8UUYy7Apz/NL8JoiBsm7nzvirNqinDnhjw1
VrIG7Q6SoW4p8ORz9hfX4H94WEs3LNN2pUmZzvrlGqhaiKVwJ/eZnX6NtnzSS+YDWcRfTYVFNxgT
0PPy6V+/VkNf/u2f8VVcCFvwbddZlql/WqNiGr9q4MbdXwtoUXAbDCO2mCE9X08rbokExKKKsbae
/cZ9SpbAs+thsEA9we7qlJHytIaMxewfZgvx5lTFS5VYT6ZdxL9Jyb2flEt+VkyHiSdCVDX1LVAe
GQQ/pEzpFL3mtXafW84xR3KxnlwSuhMHTzWP66UjidFEhG7jcmgZm3eOWRD77jQdLZnsAKEFsYl5
InkddcS3YEIr4uZBtjZDuCvuTBRrgerKkfWPFsdXmQxYkIdbBAU+PacRiWvlfmsHTrE2zwz7ewJs
l9OTr+BwWtL6GulzGFA5NzGxa2t4JZ5MkG0scZGofvF/E8oxzmcrYDHQlz037o9ViZrBwRwRjTT1
yQp6MvviuTOW32VpXalpeqDJma4rtKGcstSTFXDjYUsk4a0y35xpXiV0Jtb2xGFyqCj/CrXVZZjs
aw72CKdRTVgBZac6+yvck7B+QbNaHDt0LBy2K1yYCMpeFuA/3QC+8EHtzPW4x7SK2NbcxjmpFtM8
7zS/KciYvpc6jJbQKG/AoKNOaN2beYAskhLZO40cH3r6EZIkM52EE1/S15BDt0ph42+zmIVoaV6Q
v7seuozTuN6hiRfGcxc3BqihpFqj32NC37R4H0i+7BWnrw5Ah/0jctMKdc+M+DoTa1uSupal2M4K
F9YQ0pDGJOcuKYKQIMPpC4PZ0RURPjVbfRT0vsPhQRWcIaLewCHQ0N9OANQUM2hBrbHXvj89jSVu
J+Ysr2A44RyMyvnR1MNzaucPsuJI7Iw1BioCmValId5URwyzsNytneUuuDcFSjPWNjYq6fXcscWi
Cke+jeFT3Z+2Wp7jlO21Vwcn0ViH005m5nMzF+9+0dnrurFfOSktlaboMY41arAk5DqUNmOA0DJN
yrXTaJdqJtAvg3rUt+49j9tgJVL7oKtpQctpVYXDoxmXe3zGntQpGDiQQyCZ0GrnHXJT3qoF8ZE2
9Pb6B9qyX1MVFbushiBU0ho0ShVvkHxm5NyF9yFQNTyrLSfrxNgmilNfOgv+FsXV6AtWp3nkrOls
0qkABq/ZvHvoy+FSqAOVxz15eIdxzBjJ/O1aYOJnayY5/BP80UJ7YndqbC3D3+B/QYNnhPRgkOF3
kAtvkRtF235Gt57E9aaKzeIwulTxc4D0qNIL1DO1FW2H2ARtamYl4eUxLOdEnOqc/LRyWZxNcEgy
Del5wfDfJEb2Ntlo68YqfJmD9DG2q1NEMmNMy5xCJm32OAr3WVftUwiirb84zWwMvAwG7IFIghCD
xfaIjAyvJKEljG7UXWJS9ypwwPFrVIUbKi6lUT9n3K5osMz7cHC1Q98kJ6PBSJkDCV9M9Swlzg61
w4td2RcHJrPXGFSM4Anucp3VpRorZkEBdUYPB7p608Yuouc8GU+xAUVxKHTK+2n5PIrK3cwqbTw1
UmrIOmPnZqLeWwlraZgga1YaxkXS6bSASrfMJ2aUiaAPjMq3RVSe5tC8nfrOKzXte1aM92xaKb6j
W49Mwe5phCBg+P17L/KHQOf6Z7Wun2xcBo2LpbRnh2qzWynsMtsCsnokqqMjMoQp1gryfROFVA+i
+xhgxqqRwwMsHCgiHT4GSxNn5EyAMgzu6taI9xNsijVhAe+IotBhJnCJ/In2xBCDo4mZorNdVRXv
Nf3JVYORAlEgDtnCR6Q2puZ3tN1+2P1eMdsc6oH7WI3NrrEhdVXVYy7tw/12UOFNOaHVpjZ7o49E
38XtBtv1S5L1n5ULE6nX/T0z26UZT51TvbdV96Qa8S2xjkk1HytMWPBFitijT0CJrc5Rj7rDa0qO
cNf6bLrbnZ1Ul3lsZ94ECnNxD8dholdRhtlzveTKiFR9pzCG8Bf8U6pQwtF0Wjtm5qzcou+3KVN9
jsPhtq1xBE99KDyIK3S+RwOUkZVs0VhsSOo89zhxB1qUw1jMF8xkNBRF+h7nvDuh9VLqQ3bOyIIg
Hb5EMDgMr0qwmuAlTu5LOON7t2gozxnVvRU42rbgdIDlDOEN0fDoqX3OjavYxVYXCgd7rEWtlP/5
jHqHtpHZP1SoTGKLm5m8NkUrvH12Ffr5trxNTMwcuSTAZ4Cx2EoJHQV8TzO7zy7nG3z3mbUqR1C1
8wx9PSNvftfIDoxlmHoGBFdwbfF3P3qqG9Wuh4lJMzTv80AnszjoVo65axF5kJhFdASykjGunWOi
MLEhV2z3ZQFbpyVYpu0rDPquBfemM4kmk5SGh+G5VBNiCdHlazV3R8D70QDeJUEHHo1cKzo0H1r0
jbu8AWFFqq2t1EvXqPvRYK0OVPLclPXOGsm3bHU9WN3rdRYcnCbb0VByPZOEUbKRyJUr+26rZ/pZ
l5z82EfSkO8A+83mW6msd4nqoMxIyypYN5GOnmwnP5Zm8IO8xj4NfmTA/VZZBSKE3dRzW2ZIw9My
3pT2cCRT+lXX1A+YfnunHBYah/aSOGihXFLvOev3lVeMyb7TrbceCV7G9LKaUnkbuyNZrS6A1F5t
koFjZJIe0fd9oW3TV1RieaJ98TqgN1i5jgGYKLwUZvjmB2+NQMW0OCSXVlBsqh0t+BFLE3qa5W+H
KQIVx/IGk9lDGIgtRbE1GGBGrUN7PVfYG9xgeA0dMu9rTRIOGmuUDlxL7utuftY6fPlDH6KSSVOc
QvEqB5s+tcmX3YMSd9ME/+tkvBZzGECLsD1RWQg1LITozHHUInSQS1Kexlp9jcuDzbLgVgvSl7Ak
9qtCOTJVwTP1SncEpgcH8r3VkDj57psIDBsv730c6Q+wx2pPc+GzC40uH+4f9q11lr0nhbYzWHOH
KY53Ti9Hzy5TGsHK+AxjXGjd9D1vnbthoPlMa10ctHJ8a90AMIR/7PN+q3LyzApbe54mwzqMVLCn
oexXIxsedGYzuciQ3RGNWndJeRJtjrEYo5TGybWxtr5j6zsCSpvlAFj//GDPtP2sgtDX1rEBzCYz
gVc/o+OzNT4y6jojQT9EJoID4EY8jvgrjtfP/vEhWAoUGbLRjd4triHXR/cog92Up4APbVkezVQv
j07F/hsH4AW9+nwMq3bGlEYiqyIceHkvu6NshUs8EMw5GxSpVKdAZpICfXsJqcAyd+YvtcyibV7j
tIp8wcpBEN4qdEOUz7GBbV7cQA250UnqzgeBZqkVN7EIGaEZHCcQUzEwkRWc8hCVHbsRG1VjpYEy
oJl/mgF/IAtY8iSSz66O7oY5o+kg80/bSG/c8L6MOHvQnbojF/CGbdK4Vi7uiKJ5pqnxSAA36T3F
Zz2AmSQG05Diu+ycb9ZRLsfPntDJLis+RRrcicV7gut/XbiuWsfY8Nll3PSdw7rePY9d+ske6kTT
hW2Khe5fn1n6KIahP4G3JAHkTAmTacujzLAsvVJl3zj3gVfX6eANyA+93oXcUThGtrhMuV0FwisA
GOTnlLurme4n60WMvmd3xYvDTujY4prjTT4YWGdOQcYtqkVFRNtc+sfrhxx75VGPkgv7bn97dUqS
yLiz0sHGG11Wx1pP1Ew3o6aLWRdPcdL+aFr2Ktere/3sOlYiZOmbaPLZZ5tBF4LIyHIyGfzseP2M
RgiSnMrBLR5iIKcH59Dj2yC7+hAFKWeJEx6iWn8PYqo/Q5+/+NLf5UtBg8bc19K35MAE2glbu4JN
KNrgWZldtJscdZw73d5HtIKZGshPMbqArGzqO9cOSdS3qOxVclj6FRQL6OcRHghTxGwxgua2Z4v5
d2saDtcaJqkNklbuWgXNElVicGCLCKWvuzdObWyPdHwxznwDaJ79oL0FxDqiNOF4cnWGtfFXb1GQ
s23tc+xp59U1L6AV2souR5RLM/hniy0mrFfYBK7PjThNAnfPV7Is60vp73pI9KF5lU559RzvZWEt
QnBannPP/zbgXaGpbw8gTmj6Lg8X+eazQfy3IkGO0ws6u6XMpWXqqdLTbxXAafr0uIj1NP7R+MmX
hfHYbdMDEjh+Ul9CnYbxECwuDF0PvajVH2IBbI+UD+RAE0nEdAEVnsadExqYzpkPUayjsY0MYJIk
G3RLbnhrzBvDUeHGEXd+26PvmtjCxVH5nR7co10jZJgsd12byd4FpJc5QMejXhxSSuRnEZ3TDlVU
5uOWA961xlU27F3qqe33puAE9VNSBaWa2O2NcGbhZeG2N6ge1NDqPdsegY5M0TrQaVpfLyVteOQ2
uZ4eRpt7vFvKikMRKl7WeA9y/3ffoSKQD9OpNFAMo46QKyfGsy3LnTvxdtt68WJ0c7O2qsUYmsBD
sYS/SVtW7YG4t8Jk00TNPd9ktYtzRuNJOVp7hz6gaE4dcUXe9fKEzDRRGLVAtONvLRfCg+ryAvUZ
zBiVwcEubhFs5YvPY1gYLg+zhenan5FW2ol50UzMGjaFk4gsuBUY5gcNjchqVFQlll62G1PFIDDo
PeqiewKC5M9Rt1CLMhrlK6SrvPAR7hLOw5kYXyvE/LkUQpKawTObQc7wWnyg1BdDXz6lMR3rePkZ
p7aKAXUgB/F6AcxwOVIvlRg3IwOptn6kJY1t5ZfQVfTPCK5Gbj2GPV38KVTwZHlLo7gaPBMBHIXK
KeAetfPop3YQ+x9724KNTx9iylrquNqcLC6NbBng3tAmj9k4XmKEbl5PZiOJQZZcdTpk53SeIY9n
xg3xgfucYsPKZqGgK7ssbi3X9VrczinGUdkmYHege59Q4dGcLPeKpBOQqDP2C0PsiZHCcIHYe28Q
OkvRKaFslNmHrh2qYzHF3wKLKgyZ2r1BUaKOi2OaWQ++BKxK+Z7lOHRP1WCENL4L5Fa9JFB70W1h
ldgr/zFsmmiH6IWbNqJYU6OPI7Adi2ayTQdOCjO58UY0HWrNfiPl4ItTQelVuX9sg+RjAHdySDqk
FKmcvzL9uV0GsE1Xda2p5BtsA1A3i0Ut50ES6mZGrd9Di9plJtU5PaashF4QRVpHyYKBR/0C+EBy
uvZkUi3+orzCZR7kU5QKuMX2feMzbNlANSnYPrfs2O509IWXMTZbpKeOsbk1fOysUV8D2O2q+6aB
yxUWyRd+Zw5w9Y3JVLnSyfgk0hGOaWeIkxCWtqFgr2fVTohIwYLAhqo31NW0Eh1dj/405NKpovnh
+z6hpRA6knNbTQ9hH7zqYKbXoyO0TarKteoxwaEdYILv5cFB8rKZuJ95hc0nObzkNkfhyTbKnFOJ
aSCfokCq4mGvXZ2q4WxQf6DVli0M0FqVpHVHD4kzfq+r/sgSu/HJ5ebAf1YDhjOdG2Wlu+wSR445
4J/9nWi120DtsyI6FNW+1kW1GYttYg27oCyLA52C18hq7/Vm2BdUpJAFBiuK2C1dt6rYGTmaZhZn
XAFkMQb6ZnDeawPPUpBOz84MySBzv/dS+1HD4YNSSfyRYAdXmQfHYFtIiAqlKLhJNeebUsSvZRom
62gav7k2Uv6mTw69mRKca3Cuyen7qyV4uHeai68E5BPxVNVIlOboolfpxZyi+w41opdmEZkOkKv8
tN6rWg9OVeF8GF361gYcFiOZQgxEHRanjEeYHBtfnwE8RvbbEha1HZrqoimr2lGyjU9A3hWkFda6
Fk8+A7U4jRPbFKe9jyzqmauo209zNnnCNj/9WRAso/vV7CHUxAuJBfN4/RDoFUaff3xdgxxIqwJl
WFNg0EaTsDO14KHmGRxR/6F5s5hD+lGbTihFCY9PgGozL+Hv1aFRhORqkPNZ68fr18isbw1TXCPN
M6qLZn72acjO6MTo1bkeFuVhFZIc4uWDvnMGND4T5tkjMHOTEbF8Wtr4Ha+fXT+AH6FjytrtpQuQ
4PrB79KQMy4eojZMzJ/fu/5gDqMzNf/RI71mS7y43MaB+Rh0ZnTGc1UNi7pcSwqBJ63H6eDTn6Rk
ytG4OXQsR/ZJVzxQwapNemasH//xwVYlNlpYEV5YVDhxCJe8tgb+X5TwF6IEYRpLt+p/FyVcPod/
O37Wzef0Z13CH3/2d12C+ZvSheMqy6IPq0wXicHfdQn2b7bN9wESE6mw/OCPxETL+M10aGhLYVOI
cWnG/JcswZS/Kf4bKWlK6JaBeOH/IkswhLv0yP/c9aEbSxSZROgg+aHxa6aDYHbIzM6u982IYD2c
tJuZoBqqG2O4juulDBBEmJBqs/UIM3nSsJsigicql+TCDXba6ilQ7QNWRh2pdZyc8wYGFb5NBPeI
uVejRNAUp0W8bUY4bNezVDb6Jz/SL3Ux2lsa1OTy2s4BR2FyqJRT7sw3wl3rEx031mnoI3yArme0
APesDgGgKdhJqsicHqvvvhF/1LTG7huLhqDVuBdMEcO5qJMXsNsFy42qTojKCUBpWErSWNMogGpA
WHGIybxtL7JPnwhzBYnQN7t6DJoDSe70IvQXZQvNCxdVbDhOXwtEuQ9QCnYB9ZoxALtlHVuLwhlN
uWYXjNltHyn/qUNASp3yW2XCLy5QB99VcbIpq7Y4tPRC4EGsZngjcEoQd+mCs/MN0pcVKYnxTVxr
HNV0LG6yWSpRYwFjsCA7vbbyp3g23G1lJZlnmzRTrGreKLyNuzoYnqeuRmc97K5S1KsboqSHz7aG
LQiuLwSDhX7steAtKCkoL3vr2sHqHbpPRRWzUxmicxY2/rGqVsADiGYoyWbs2L1XEQLDspiRo3Mk
s42lbDhUpZfTpcCNzVeLBC+cDJpBcP2uuZt1j5EOh0O/qaiXQp+m9gDnq5tAOg0Wn1y9Gy2bB0nv
oYiB/bjIa92Sf54uHjnTeW/VYr8D4j602NMgjKMnRnLf1OwT+4BkxgzYvrP8xU/dv6/hmIpp5lwz
M7JFJtzazV3bkowmeKNZ9zmFLsaM3gqgY73o2shFCQ8TuQ0b00T1PCprP3fzSx6W9N7m1JOxS4Da
5NaPeAgInPBvjNl1zjJpz8OAO9KaxLBZSBor86oiT6jHJaOnjS7ay563t8+ehTs+wBugZwlYexUl
x0kqCEH94sAauDVKBl1kmGcYnUQJ+/tkrrCKoBkI5xcxMtRqK118riNBO8Jf+yud8PNjm8WtF8zV
waQhEI9K7gKCrrczLbF86dK6RrQRy8HQ7RA3DqZ2O0XJWz7fYnR0T2kVUYJr2Q3YZPfaDVSrkZNG
oth2VkPEmO+HD/T4Je2Fx057tY0FNdFb89ECkrIB/rWL61ieqWynXjKHb5ATtKM5zDOFjcCBrEFV
PBPFLgQL+AKoc+sGSPLGiGyrseASOFVuHwqjZvmr2rP0dTDUrWSbGdf3wufgUhv9zsna+6LuMJ4u
+LzRohMLWXq+SdMEdYujb+paK5FMU9yn1mVESbIr/MLcqYqQ0ZLBk+Fhw76qiQXHn5VnDd5e2IdA
WwhLoXdYR14LzI0i8d6c040jxTej5ZRjMpFEdfo4EYFJ2ZxWWXA3ZVoHCTdvHqUJ/nlCkm+4fQrE
dCq2kkuKH6b7dApfbSjyMFhsfq0Vg70li0TtfBht8zg8pWQo0gnuOaSlIWSQSDEtNnRvcI7vSqu8
H90BSCPghXWfpR94MAkOnOLfiwAgjxVUkCupIfg2x5ZZX879NUc4rkKHrJU+ZJ0TEcJWsdeMbm99
BVi1tyBCL6ZERTmNxnF2Id7ZkUrPU9uYUNfDBDxT/0hkAbZS4E0ehmETMbJ80ZyBISqN+R7wNcXM
z0RPnoMZZ5Sh9QeT8xoSo0b3cndHAtGnLPJ96ef2Sega0N3oQxvBWzgkcAEuERTFcUYs5rb6GgrC
BhK2KE00rWdAc6K8apBheN4WLbFoFtFj7OsyavadBFU5npDNZp6ziKJHyom8Q6B+lsKeXJw6CYUo
mkq0xYbY8mL0oqv8mzDpTQZhZ1JhwbKVBtmT7FB7DuZ0ViZDIS88Da4sbYVqOWWSb9DdJIa6yIyG
DKWxeGMVpU+pA0gJOWTxOi1wjwB9+Yy1co9Khkk1+j0I+5ugrDieQRrcaBBLGzm1HA2ziY0+IqFm
tHbtohEHk860peU+cJ/gkujglOB12Vsnkl/4e8XZAQi9m3PMVKXunDn743/I2DwjS9cvI9RI08oa
r87wjE9Oapz9iJSPDlzwNhNtdScohgAV1/ZBXd4nrlXeuj0Rr3ka7MImM/WVaNqNmmFxke1+GPjh
WQawt1D63tdN6a5iVhWtwLJmBZp/37fTRZlxdbLJ1tjmkSRm1DwGmvBvpjakutuJr1nE9tnPeBGQ
cWJItFVzU6GJhm3J1NRyeyLEBokQRaZXye7UFOO7Hqhpm8z2kg2zz6gvQD6lz93nydpaXHydzLfY
ey8WjixP8/m9CZNh4B6JaOK+J3UjXDTjpMkhjgo/rhbIePl3Y9Y/jvX3nibMqk/opcmeAtBMO3Xb
1aOBYih6UHObgMG+6aag3rE14wVH4XNT1eE2a6FmBLoGUGK5GWfslX0JJZ32oTcWGItsGXjlIuC3
emReMVweymkYJ8mWc1J1cf0RWmv9IlCrrQcFHoEgAZxZTDU6/5ZRjD4/Gi8dLV3cnf4PiQQHwDs2
LHOQPnWphrgey90r3k/6gLG+N/vogVx2LF8d4F53ZzkptLeBwhKxWN9nIZ9Yhsgsac1hNckhwjoA
WFFaOd2YpO9Rr2jdpqKG7snG+MKWDFVwusRwjra1010yPINTwzk/aluEgln9bpotA4PZNvHLM0X0
aWuRl7zGZ/RBY+6VjAxxhux+XcrMMG+PIhqpCrJBsgdazyOruYvmcoNrYJebjn806JeDTOT0OKkS
PiihIPE7UBTMafFobNsufFJWs5xKQxqyEy+MN3eNb7YAmqNN5AhZryXREnDe0OVFFDMOo7yt5xat
hmFvp5DjGP3rhkmOvQnABSYG6KSi89LyYIiNQ+tkE076ibWQcFmMNKuydIozSBguaDeMhIZWJlUS
NRxYFHEAwFG9rRsBXWee1MMk2x9yth6d0u+RoMe4QWL5kGHWx3G4ckTU4NyNhtNAOU11NrQQSQ+l
jh/ymTajmbSKckFq7oIWbAjl4Yws6bvSqjoQgzMzaoBfoC4pb/rDU01l8ZxU5u+xn8+PhAFMI2iK
bjzGpIU9XT8MZfw8jVN8Gdymf7JGkidYcPs9tM3Uc3SB72/29R2G0mIdheWGRuKMZK+kF6ux0C8e
/sKxDebAiDeiys2DXwKwmUCVHiwbpxA94ovl+/qWgO7KC+3RfdID4eLKofYoqSmjdmvdg+kL+6at
5ndntJVn5FgrGuLJHtgrrxQguicipuwnP6FBDYbl/ue3aOQyyHXCeSaybsLWgh3NzdFURb8vwlzH
+FgJAim1ySOdVvwne2fS1MbS5vuvcqP31VHzcCN6gyQkIQmBMAazqbDBp+Z5rk/fv0z5IMzr+57u
/d2kc6oCLFVl5vP8h+subMdHTeHx1YSUh5XxJ4Sj+WpNYbIMBz5c4jL8Fa9N6YHlHPX8gJKLfxWU
dnTrZfpNjd+J0DBJmptoHnAkGxNi1Cr44MBaRH2FAKa6dZEOXil8blf7yg3dk6aROzXt/hHtOAf+
WD0tjFK7xrbhfnKSo9MNPqRt5aYc6niRB1qwaSx7Qhu3/YKXzsKrmuarPUaEvZOtnXv9augwhpi7
0l/6efQ1DSbwGPqAM49ShRuWOFArQ4qnX6E9DWQuzXAgqKJzAvC74tkGjbxSDJaSsNc3LV5l84Qt
I6mOuKvWhYfNXrUeWbW2mpc/gusYCQqiEleGG6uz1xky/SA2rBSte7275cBB6hzkleaw6BHeWXYs
dlcoK6qm26P32TmY3aElQwQN7cbe+ZKNMKCGCOORGR2htYWMQh3hAFzp2o+UF8UyM1sEpSDBE5A2
dx3PTZu7xOlylJnzhYL2pldpKAXNc/wcdTEbxKKDxlRiXxNEKqITtouzfNeCDxCU9LF/i19Q/Mru
2Ys4Vz1fZjep95bxxba8Zuc4IG9bsUPplXJf686XPPOqYwXXyQqtH2zOUetAiZSPGv1Rb/jRQEi7
53VD8MiGoqYPoCtcZMw9dCf2nKZG+ALse3Rj0yt6C+6Zc6WT/JWFA7gmm0fArpIHFbUX3Zq2LnsT
wvEk4gLD/WnZPBsqp0nUbPVlU6GHqbjXSoaeYqRmm1Hn0SXFHhGFujKfA8s8GAEaUL1tF8u2qbda
MMH8ZRe3tPL4wQq1Z7fkE0H33EbZAoKAS27T74NDPqOf4vfpg1/0e6X2X1x0t5fR2GAY5tck9to3
+GHA7vABaxFihFijP7sVB9QEZZTVPJYT/D/wglHvvExlzyl2RD6SPCFqtGZwRwajw7+CHIfbJvYi
sjlFqHiy7HU2Evx1AZQ/Pe722KUsg0Fxto2LB1NgwJSH3jrCjpsGl70sYOoyKK71Zu7XFVGxqyot
lmX45jgkFtu0KBb4CiMAZ5v9xhGMNs0mqo3NKHqzba5eIdrOMc3EfsUio7pCDDhbeJ3/mEDLXPRJ
vR1nCyRSMnjolpFw7lDe1FkkvvSzu/ZVAx1FpNPRn4H7X3olxh2YQmhZexwKMBY6LhFRqN+C4HY2
4AKPU5qiDNO0B5SZBGdRaPaaOtRkD27zMNtHKKMoMGvFd7YHr4mjY8TC+cGzNw4gm40zlzvVab4A
pBqwT3Lr5WAqpHNhiOFnp/HIm8pXK7eU9cDDhV4or4tID1nxs4xlrhbM8AqNXYQfrgmL67hmN0hJ
l1Gy1hKU5G0NiH/sCDylrh+aOUr2Vv3DdlCRQlz3YFQu9trk5HIdImyud6RczKzaehHvhw7t/m03
dEhDG+YAWZIttVspiJ6xy0vag61Uh5D1aMs30ucbqh18ODRLR7O3nUbmK9cGCPEKFPKg8x4JWuLH
TIIzj8sfszImW17A9kLniV2GPbuwoY10coTYVmSe+sWqXt3aBDU7d/kGsXfsAa2MTQK/nJrn66Kx
63UPzN/mIGPOUByCWf2m55p3M3oFuaHB0K+TkKUcVyFWZt8E0Gs2iPngcoAG9bciWpeTTVa7Lopr
TIZ194RIlL0xQeThHuSCxw1H8KYg7rrCN676uWmvWpN99hzUN2O/KissHadmB47EX7AL01TChEF4
pWNJiTvFsoIL4KSNt0YFiFhwjC5j0WCYV6Xa/W0zjcgE119Zuf7qJ/4EsMH3FaoyVzGuBXHDw+0H
6NkZA3Gq0QX1VnjGqh0wC1NUE9UyIbuJu8V6VkMgruMToq/qGtGGtaYRQavbnA3D/NPUc9T77ejF
ZwOOQDK0x3n63rc4jFgGC/t9XPgvFphoQHykK4xUaCs3Lm+N2XztOYd3cVevDLvEJxJfdw2bcd1F
OaNT2KK5xZiujCa6nlu2hhz9UJ8Lsuu+O1pO99DWxc5OkXXQ2AotyQy2ZBWtO2BsPO0J5sJhBZul
4SzTsTUgy4qinpWQKCucl9lRkUE65qYKhLaoIbegVnM9K69hC0O6CV7gLQUgxAVdGs6rNsAl9Iz5
7iweAMhs7jm92rrN4UDSIysSwTHhrFU9eat8tEwUn/gLtJlNk9GgIDEqyipI4x9zyJFZVwnFTEW8
y9HuXWQdqCPia4TR4FtP1mySJ8qe5CkuriCeK8atz2K2noMJEmy7lF5l8ijhYlMVpOwYw+qxrdXx
GvsvbzUE40043w+CoqngSrlAwpR3X3SVNbAkghiaJrsJkBTAz2CbENuJZ75FlQ+Ip7Ku/ZbHt2JX
KGJo6gx2GCUWNvp5uSlUdKIClv5VQ2IRLKPdb5vW/BELTDiaxTdmyBk515FIcbOtkz4o4JTwXioW
iDV7yODhQmDrOLKwE596pGBGNQhwMrEf0PdXgHf1OsqxlbYJzOrL5DrYxMbZnT9VLNthBYocBgb4
Zv+Ir+18gNierwM/eB0Af9/4TYoO9ZTu9Di+b+1h3wFD3NdNgIEyB2+wS3zd8pGgi5eE0ykzoqeu
6vkrOWqkTblrotHdFTaCiBNqqsixdjc+KndCh4Z8UTk+RLO7AjL+2sQeLr1Yk9bYN+/+fwYjb6MW
zbzy53/9x2vR5W09nX4GUZH/looQmYP/d/4Ctlj78+3/PLTf25/Nv1z3K4Fh2//pOSrCwTA3fqUp
zvkLzdH/0/RMx7MdS4ceY+M5/yuBARkTPo9j2GjofiRVamQvDF1QIclEaB60gv9N9sLQfk9emLbL
3VUPypIOZQmuzCfuUKrFNYtVYv2sjOJg5arxCFRaZ9fBg6f1tv44mBXGIChpreWo6iraeVSvUQeX
o8QTf43+6Vp5Kzn5T9dq3vcoKEKoymW1k4WbphXI8/e2R/Rp54jiU18czOXfE5Vmb+NkxOM51/tL
gfrQxybOG8quSDZe5RlPQZlme8P2ArwlaFbYLxClC/HhAqH3pDvtW5K3wzFAPkULw1Xh1DFRl2F6
sZCJzFvNe+qD8dry4ha+vOqAOkz92edsxutK1uzS83e5H9gcisWIbCe+Ztz0nMeTSQ1WpgMaoa2N
OFi6w6ztxlTDJFQzXW0n2wRqjkrhqz/KJALSHZv5Pp7DAiUfitBHpRVEIW/l3wdkUxZ2VBd7eDqI
TshqufECjI3lWDqOvPnDMV4FwdRfj9A9bmOyAyjf+Fgpido8joDWPYtdqMa+w2hwvKmUO7ai8KeU
kGBB2Re3vSjw0qJwQDlYJcrtbTsEHSYMmQ2etCLAY5AnQkd6vg1KxXxgZWxWeu9zGEK48CGEsEMM
sHmsgC8j9KVa/Qn+QXNDBs1BvPEEgKU98Xdg6xlFGCuKPlmIZ4VEVhxsZROQU3D6dxfJG6VWvzHY
/GwHXCfxmom6aTe4ycdC9pWkHj4MyL7eLB9/feYumsRxvzG1IT3WRhQ++L5irYF2aEJ/IHwYG9Rl
+qEZlyzA7bpKWmOnaXp3UzpDv3FRNri1xthe5e5cnHBAwe0dlt5TkiJ4PIxevytzNjSFPgJbHpr4
q6yl77VmUKJz36XmIHy/wSPaXmmIhhBgz601WXuWDtkesFZZBxlWQb3Git3PAEaVZgiJjSX5Zq7h
HwSj6p7KpkcFQ8nitxC19RZDx5cWGiX8ISU6AIjw94GRmEu/xeyn6FAbyEp8mbCegXfJl764LlO9
uA1ZXm9VpwbpKoqKU8zV6HEikgO1O4Uazw0jSkgIBWmFV6cbD5Wfvug44SEx6lXKjWjiCIM6Z+EQ
NDC64oXHkz/ovVnnZn3fzFvNmDPkG1sEts0EV9g4T5NgiU1WuyKxQlxAdJ7HIUf9QIss3IDJwkEt
VIQmuBKjq628Km02HqREaMYGhARWOn/tU1zC1CoK4Cy5Aad9zeJIGFjJdOfN1nguoLRwRfSxJxhd
hBDQv/BNpmKptRhNfVqjsBPdk2lBLHCqs9doCDYjTs9PVlPfOnmFuTVvC1nw1vN3lniPyGYmXyaX
Nh/g0Z/B2ZOUiPctaKsDbl8OjCNrfg58dW83uv0WRoilg2l6wohyWKmWHxNlqzNEfr1fU/t83sdm
Vjx9WAr/QKOH5/Zbaty08YPUiaTC/bQhxJJu/5395mgZLml26P5E4SjdRl6CDYbuReWNQgwRXIhO
W1Y/tz9P/dD+l+rnaxtc6BcKrIaVaczqY1cFp8qaxmMWRfFjgbJnhr+Zj/YQ0mEowcqCk7TJOywj
+55CkxT9pN9C1EZE1RVXjEQOVnLe5bL3Ky79YGMDsir/s59R5fWB8HL+MEFIBolUDPeRXtd730be
xbLb8jtotptgNIKvaN9HW9PFXCnAXON7v2ujIPneZKjLt+gibOw0ab4q+DqCQL/Cu/lhDOb8TrFb
SM4cd4PJ6aBrWeFmtm1zRfyqe857IDMZrKFjZjXBpg4cAOg1bCGPnfFLD/d6kanqCDfGnR7gEt45
or9xgUmq2ewT77XyJ5DEC9nfkTe+nlpCPX6WhCQCj8M0Os/+JIwxO8CfsjvoUXeNy+gx8Nx215pz
svSHIHox9Hj5D98+V5CLL8AMvn0AP3jjAWFC1ELjq/j7t2+ODbexVTt6AzOKJgsE0Tv4OvOLqc4k
OCFC74lKG6dudlnKi+lFTT3MqIO2QZF2Mk5hoDzBwNSvMdvCXYW8+r421GSflfWvmuxT3Owuyedg
86lfzh07eySPIa69DMd2dVfjub750+1kn9qggBl2945lYkXU4Uqltpm1T2oU8hDPC55bOz464uG2
fOuusk31SU7VQ/PX1J7M0mVqAVXxrVCMu7hEgcEmO7DSSpTj67Dl0ASZRpnL/M7thi2PJCRAE/yd
qKkpmhXEEcJftd9HP89Txuh6TAqu+H1eQfIElevOXLi5p5I6mD8WXqltY8Out5/6L3PJpah72bSR
2MZz0cd4fprg+/zhdrLPKvKjPqTjRl4qbyz7P19GuOWkENQEjZhc+zPcYhZPGC2uVsMbRp0JYfDh
R1C2BzRy4E+A5MeMXEF2L4sQ/be8+qQB818oVv6oxWN8JD6lP763Zi8wHqOoetT7LD5qoiXGZEtn
pbrM/B9dN4uf8H6Xy88L+Amy9T52+Xli7NJ6/82sPCUnUZJdhXYRHtwSm9rRQvAzc8wAUXv6ZO1S
kA9lAAHoha2Nv+b9aXIotM7//ZP8SaUE3RkDOj30aSBdpicOPb8/yGMYKXqIEONbFKsP7VxjiujE
iAoluPrIJ5otwWuHZe09W5/oUL33u/Q37/3QX8lNVvokthCvoxN5H+bLfiNwXlP/O0aZJ69NZ2FW
kJEmfv+anWuiT50b3F8FvdMLGwJX8jsmh2Uhv22yJieyOkKzMUzuKDvPN3c1H+++OVSRW2RTjP5Y
eZX3Xr6rxKYYg3t1HapGtJRNNXfTe4id51YhZhi+AIaSAdlF1suMTaELehhsStscBx0MWYve/Wtl
kW707fElY5u8usywrTffuml6194iZpBctZrNJuvSLo1/2A1Yvyv4yE9RHHZ1HaUihHU+f4pIphQO
7yD3TQlSDW6zpVX6Sh4MC21Nvkr5IhtJshmsUvlSRnbxEBGzyxCVbuLggMQYu8L3ZukLzfZ4AAkn
Rr3IqSEOT0uV9caaK31vECXcgATQ95aoGaJP1mTfZRSMgrK+zJO1IRpOWj5H+wGSNPFGfbxu0U0/
khX/VciBovNGDoV/98kpM4vsQg6UljBRrcV1muiUt5Gz5UQvmbx/0L2whZxAkUICyLdv//Uf4v8Y
kh/nQ90zLVfnTP/7kxJgdqWoY2i8WXkbLEBEafvuvbDJGyNXLdpta7I7JHiIBF1zc+kCViQplMZq
jizzFhsr8zZpiM0aYXMwp87EB4VC9kfIV6w8GHiLTwNydASk1dbYLLadp7TbYkZv4FZFPB49yuwZ
QVRtayGBeGzGrjkaoib6C9OeNue5qGMkR7NLdr3Z64+zXnh3jhPt6qE0Hg0kAO/EWKW6H8Ya0TLN
4Qu+c9Oq0JVqC5Yy3ska0fZftfS9dhm91AIoBjt0fur1v3+Laca/PgAuIhAmVD/VIxz0WZUEfp6f
xpNavyVtPiO85pTetcSLpm51VyqQYGTr3OWA0b5CzmdakivzFum5LdClcjwWGnODg6Ju7ioHIwut
HmWQ4sNt5ICcG9kw5FpwgJBWSKLExax8s2CgF2UNaIkACVwA/g2MO1LA1cvgY2yeklB6UMN5XOWF
4h+qkmSHHuXV1rVD45CwaK60Ia4fjAzWNqyl4EXcEVsMWLz13vSD5OQaIaFcBdAetJAMCSl1XY3D
9IxCFpZ+ijPcaKnt38kZaW0Pt6ngpbfy6yq+nqPZqXv4e3xnh0pkvPHDu+7eRy4TCzTXl0bQ48k3
GCTLRwF6H8MHE+bggz506Op5boNnLn3vM1qYrUtt9E+VOD9aM3bpug8ptRFN2RelToakOXs/R544
g/d2zkntXk6UfYqH+96sxc29HLjcK5MHVyGlqDVKe4My5qpq3fy2C0bOw6Lm6FlxW5Ll2mlVsPrU
L2fIQXGlnHq5yBJX1uLK99vKGbJfTgNacr6t7Pp0+e+3bbziH9Zs91++7BaSP8BJXNsCB2t9Vv5p
bdJjE5JUr8mUL0GJ2/hvzhUndPQYdrbmZjvZrCwfPJ2wJCxmzoSgjRj+NDF2Q8eBhsvVlZw0ikly
5mW6vKVsylu6pXVMdWyaI6QxbiPTwHIQkZjutkSjgp4ZFNttIrudMvavgwF9/5RFHZ+F93Gitmjd
w5dez/CNIPuI4V930YgiQRuDdooTb0nWDJ8+pKz3WlxUGdl1qrJolNTfYa4nG+pg1vsPky/TJjES
qpB9FcT9y5Lbya5z1e8iFiAHdVWSCcUBUaXpumTPfuUQezvIPllYRBbGK1l1B2dfqlitI15OOu8y
R9ZCr/11B9n0Sss7Ux5ex/8b/Cz+dPg3Px3+HQD2qsnxi/M/byjjMy4+8OYYYkWr/EgalFyIXRhA
nd1qqQFgAADPynJZS9zeG2/dF9kR5SVT5ZoyZWROkxlZFDlf9snaHOE90L/yJhF3vdzr9/uff2gU
O385fOTJmDX3mSh65xSqZnV33jOIjQNH8EsP+Mjkroz3ZqcvRj6X+6RNrQdP6QMoaoVJZsezHvLZ
jnd2hRy3HB210SLLA/nE5z0gu4i4csGAdVLT5Gu5t4HYQ6LMcouNbAZZ1S31VCs2qgimh/7fozLy
fhmVkXc5qorJn67VEjV/xIYr287l+BciH9kdydv8XChB/zaXibaVXXKwc2EkxXr9V4Y6110K6Ang
NmBPfKcKRAdiI1j2YucYI7OymPTJOlaT2u2cxoI02vjBS+MoC1w2jed5xjwT7OraH7twyeISPvSV
ET5oYLi9AM6X7BrhGbORRTJmsGLWuI6cKZY9+XWoROBWtcI7VkheHdFb8I4QhPCEt+d0exkYE888
VApyJmLapV/epAN9/mGAWOF8ZagKmw3EV+cdZmtENxJ2cxj23qmK/dpOzvg89UV+7WjWBE6/nJ5B
Ch3tzh1OSRj+w4vQIYfz25aMqJhqogUGsp+0jfFZYhG4k1ur1Tz+EKqngEhBGAPrNUfrwD7tvrAy
vwRKbmLZEHq7OVb7B8K2zSZxwJPIpiz68gtQtOokG8BEu6XpOP61bMIwtg5BbN3LVufn/UMf+X8l
adXtdHA+t8RWzXOcawJoVoBF3skY1jlWlboeGk99mgBx+HueIaNYgEdWeC8vFezbxCYsw614nZQp
+rlip1X83vRwM1u2TnlN2ss6GGnxIIP7sijRNQ/6uryVLZ+PYJUaqA+eswFojlzmF9oE/poN6g28
b3BKopbZo/ulmur9IOI0st+ckJHxWsi3rVt+7jcGle1QHNWLQVMD/592cpbIin3cZmua7ZjogtqI
mxom8c3ft9luBRIYtbLiRwNyZ5n7vtCL6m7jcUpwLc3D8YDn7niQtSLJm61dN4h/qI11IyeLZgZA
egJ5f0rV1Dl4RZRtSs8Lb1rMIQ5OjP+Zk2fjAysLpPgoyr472bhLuhKhkZq0udMn+pszweNB7fBW
JyZ4IIifE+FyJ/JK7EiqWYWZb6dTfpc7uGQ587oTZHGAcEn0UyezucwxAwd5x9JzKewwavbgz4mC
vQ/0OVR4DfdUIfi68tjetaeitwF/13jXj8aTEWNTP5WmtbUQk35qbXfv61556tJpOMWtv+MVmHwt
naPjzMmeXyXZy5os8OlBRynuW0CmqbaRfTWU1ZWuB/AI5bGZxNOXtGz89eWgLc/ml6Y8WMtz9/tc
2SVn2Eq58pG52DZlANfxvcA6c9plabYBU6RvDAMg+tVl9Nx2QhJWOHBvrXgwjzOayx2gwYMhWrKr
ZdXZqe14kC3eMb/6e1g311OsDotLn5xCDudF67AvG4jx1j9iAzvqoR3trZHbHL/KKfgGudIAWhtN
u2LK8icNdW3ZX/gITE/IWa6IzIXfUG8iFmVr3tHMcvteM9tHW/RbBEhQGMPiPVecnCTSFILK9KtR
m3b9ONgPOClGUKOvZeDJbDTZkPEjM3RDMSIb2NcQqu0/TAui6yr2wtW/PxwZKly9T48U70YHYh4k
OtWyP6ubjsaQl9h2Gz8ytNG3jqm6e1ko7hxfV8I07dJnhi0OGaDrfs3J01Td8+RZ71fJuZ+acr6l
go+AFNBfO1X7ECrzdBP3HoFRUSBnBn6ancily44aFbUbPd9UemGep4WGnVzbsEcWss8YEm1pYRd2
rXqIoZRjk221sfK+QPNB+sJAv1A2y9msN0nrhhw7GI2nnHxgUaK+IZqda2nHXjUPsoUpdPElgNsn
hmQBomXjxzEmeV70GqtZvsvAY206E7szmQKbxAHkU58q+hAz+jjv0qdYZK7PubZP12EJO+2sAcTe
rATfOsBJX5seTVdND1lSpsA/2DNkjdRK1G/qHGxVrbPffp+awAbZmWKqVYGkj8YRbl0dOmRe+vDW
FQXSQ8Ue+YxFiH/1rW1VGYQEMSDbgzvectgzt0qtp8gsiDkeDjC3tYKCJtJQ4NQv11UKmjkpyvP7
KgzTozG3YKk89Wtss00zM4JjslmXg7lG+zZfyWajp3DGsDhZnyenYPP1tK93shko1bNjhd3RDmrt
a5gA/DKsn510PrQM62GyquhQ2hqUQMJ3pugiN7fjfBsdncJz9kGCO9ZUkOeUBzItQ1ak1IglXU5q
l2OZHMVTA0yBONpdBhRfRaxPi9wbb/Z5+7TQAG9g3GzDEdkHZEdIuYPGM0QRZGVDwpDaXCQFbztv
eemSNTlNzpBNWait0+x8X2vWZN0RKgs6d637joFwYxQ923i54hMzYSgwBKjET8fQ6aNn1bewy/Pz
HEV9mrqXmSiJqtiCimbR5rs+1/wTWP5vfmN/TzTwoYHtjzdeWGSPqJPtUHCbXmR/JPp1U/1jv0NM
/SbCMFnwkPzdaCMMKZsyJyqzoXLgkja99HUzGmazulUa1QCnGhbXLH4qSW+al8J7b/oqUEurMqO1
HA2IfeA/LoZrILyHOQLvXxmH2IuBdo5mvjJmwz2MHMOvgmGovhE4QPgntP1dT2TyscQ0VIN4hLMz
hNlYx7m7mdXyW6Wbh4iV/cHFRvp8+Symfbo8w+pI9rNVMleoUuwjDDM+wB+MAtOOOHOMGwl/YCeg
HbE843MAIDHlgNQtnOiu3S4QwPvHaBRaJ5zKORyQbFyOkVKv+pgEluyzbI0MhvPo4cX5cVpuPaNv
Bg8lROru3pxOM8G9YgFgHmScbkQQ5rrwQfUqXwwibwUUoreP/36FQEn30wqhc4QHIoX+PJLlFqfK
3zddTqYgVpn35QtCj72wHbN3ai8o/kakUZ7raFtYu95BpE8PbRPtcjF0niCHzkVtlesY4/grkp/V
us/y9ByILkVTKufJI5dfwKUulAYhPQGFsnEzP4/GfVbcezyqEr8g8Qyy1jXdY+100fbSf4FCDH8P
yvkSE3GZ5qnDYzw3p0LH7TpPosckHldOn83PaF7zTEWZQoirnp69YcYwkhgv9kfDeZoyO/0hGxV9
ITc87C7Ua99CTuuShbjshD5lNC6TP22nPjUvd2adis5ZjMtNEYTZt0bsHr2xvZV5ySwa7jUlGZ7M
2qpWuFi0e09JPKzMpnClKHH23Bj1bdQQ4O9kgDgP2uDks5ZeaXAbjqbF3nfQ1RtW7enZaKxs00zI
p8imnKYDZdqjpYNHEThMwtpjdnf5LuMP+NiXo3pz/jID5B03RsYZV06RRSu++KGNlvAgqN2iJYvL
XHnP80OjWMX5fnEhWIIY0OIWmCYnItHacmwg8cChiU+y0LPoZc5MVJJElz9o7p2fPMuGvCZ0fB1y
n9cAlmHCn+4z5mgu/vsHyNI/b7F0wISIFXiAjAwRlvt0aknGpMn8sChfUBrMbojLhYcUUb7D2Ewo
G3H4WFporjfAeOn807AcaEvrGwI25U4eNFvv2NlBf5KNpIZ1o/tuuJZNZey0AyaJp/MhN8GBqyqQ
8etrVEMmDR8wfxytYRl7XbA0qrJYDvVkb6q4e8JiYFwVEfqE7Tx7R8scNIf4ofGEFSaumqIP/3Dv
GE8KuTi/WsvWPJlIIyMc1C2HvuQNWBQNygtIQd+74YwAFyfjTCfyoKKdtpKnZcSCw3sS2Qu7CIYH
OQO+OAmcPC22slk5tnsDsYqvmLheM/C4RORuWKc4BO1Lc1y27JZu7VK40FYtcUYtVAeA/0q7CCHM
2ks51Cjqi1e65mbygnkRBEG4ASUMIWQcoX3BRsPBPdVOAer3y1HUYtFX+K5+UOS23YGkxBoZkUpP
wzsr1EmbiAJyRXOU/Rz67mRrRm2MPLa3c+3EuZuVHhFYnqKmQHisL5VsrdUDCOY2trdh7t+36dgc
JGQNfbxkG3q1T7KSV7oslMy/TxKnOcjWZYaEvMmr3u8hZ0QBetYGT/zV5b0oX3aIwYeH1n/71C2b
Tq+HB0JVsnF5Zcr3oxzzu7fLy1LWKvPQN25t34rFqoRatzfI1d1wbgQME1vDQdXQfgjcdCTeF0b8
p1rx1w4JbMgyVfG9yto77Er9v+z2R59PSCEqWrkqQBC+Na32kmNL9i2ACrbISXjcIBsUL3XFcA6T
HjsHSSvBI6PYYkl270ILm5ehoJrIgdx9sEP2gL2qiAP4iK1Z3uvB+hKaGyGFFR685yC8d4PQfH2v
pEF87sEM7TLUas5RCftkZ8MrOqBdien3UBNa7CwF3V3R6WkgOJeVkFnOsbK4j2LLuinVMboKu1ZN
F41pBSgMJd613Bzw9kGlczqmirvGIcjaX95/Dv8b1+z3ssX51dc3pzbEAMrRgFkOUZJ+YT4iRmb3
o4tsqMIayR7L9JobRy2hKdfkkJwMc3Mxo+gQUmjrOjlkXefc2r6JtHTloOnpFiy6kMF2JSfXXS0K
2bwUdaXirZ2G2IQwTRYdAtxrY6qj+atWY2dOwHtF8C28RQXEvBvJZN+5CppM2jg7694xsZor3Li/
DisbmrQYNsXEaAxjTh4Bicwqxm8x9RCUMLx1nNZCGCnP92mCE3Gn1Xx5TNNcoHzsPFWO9QqFKv9Z
op6J3whJM5gPG6Wqxx+JApZC7xrEtwmKw5wu6ocCYWZP1+37tHGrhyLuItS/oHTKQSNq8SxWvGs5
KLsCDdPzloDkVjYVPOp2VgCHKhsSLB/nIX1MURU7zFWZo10LHhehTmwBI4TZdmFKekQ1Icddyars
lEUihs817FkRT85JvlzmyCavW3vtmqNyk/ih7iAWUUc3YRQ/j8XoHf0q8469qFV6pCALV04wumkO
STFu/DqAI5nNDrRjzEk7d5yedZ3M2eg8lb3u74IRFo2QysYQL56/zjmUp87S45MsAuWxw0DgTiHo
fGqtfNxpU/1yGTdqE3pDCUVQ9ulq8x3+TcxGwQFgJuSzyJQE5ffWyuylZ+vFPhpU5xb2xLDgm5K9
/mFGGahweEvz2eB4dgqIfxocMh5lK7aCDy0xxk6DlLOYWeDqeGmJscm2k58ZQdyd8J+768DMnZ+3
KiXoPxIJPW/XJfA4b/qdbwLY88vsdmo1+G3w/up67r/gC9ifVC3fpmmhfDVza9xXBqzWQcyKy8FZ
xxW2mnI0jcMGl7cSdHEJhEDeGoud9E5DEEY+3bLoh75Y13786zdALCtbo5CHJFviGntoh6cuc+aU
TyZKV71NqleDhniSBfnS27EsrFXrN0dLRuDqhgwZmowE7wUe5tyZTlax7nVSqX4Qs4TZCmczPcnv
SqPPgcIqwzFGpVT0XLovU0PNys4DaaaNYqrqKN66L+FGbHBNRw4yRMQQdGn6E7rVqBX+TydzIzIE
bftopR6QffQm9wgjaTsHMmy3YJOI0a8A+RhpdOPBkHxUAwedX+zkL/0mwsWYFRQ/4G0ZJxYfCJvG
r0gLZtXoigzlScZdsAt41noE9mRLJwi66LuquJHNPmjxblLmdC2bkWG36zhy9KW8mz3VGEnqioMa
tI9XqIaoi67jCDD7tbVXTTIrNZTBq8FvoZiNyn2vJcGjabCAlXpmXKtRUR0mkeHiNL1uUDZ6c1KU
1HgFdw9oyCnrLpymDSik/pTO8PbklBiPODBq6gsGKHwifQh4Tc/6f4iBm3/YTDqq42guvmC2ZaCi
9ZuxhQGuM9C8Mn3BGe7K7qvuTjOU5pS0enJTNonwvK1bvODoQ2MItdoq7dayKQdmw/l81aigplB4
rfJg2f1VPi/c0YMVZyJy9HcFbAXEZlhzK6JRQAIco4XTLAo0NHAHt9Tvs6I0uzxwRritjt5AMaWQ
U2QTiUmuk9XLxR+ukfcZp/offHA0Ce4oPiBzdId1CPYPOGiQqf/y/9XUahMOmTF80/s8u84CJM8N
sZ/QRCFrZZiyrEdqe6ojB2qpGMCX3TkMlcUAeYBm7SgGErCis0si95DpCMEm6OCDJg84jNra8VOt
R/To3De+1/738wYd4z8rmNcyT2kBCEYVn8CaPBbLJp5TCRakZDFlMzHH+ENTjl4mX65tC/S8Pk2+
NIOm5gelio+DtoZrR1EUR3dKIMWC5JAF8Xpjkf03aee13DiSpeEnQgS8uRWtaETKS3WDKAvvTQJ4
+v2QrClq1NO9O7E3CKQDKIpIZJ7zG88wNgRgw0dcZfOTjQOAqavVtxod+hswyu09PA19WyZsIkPX
TNgXoC2BFLz9I/GRlxnrH3bSKViFDPGu1JiSoX0itjGk+VswMuUrIXYBspij56AUTn6f6yTjQOfd
GZ6RvUVwIreh0kE1kMUYRp+N0uhRxP34YuQ/42zK30Sa53vDdOdfNpeGaRAtC1dt0P+mdTSVhRfm
NYBRdWA7wSeQF1OzKFjLT3ApIq1auH1+33l59dD01l0WhEgyW3F02wGsW9aDY5HSKP1zFM8YWZT0
v/FwvEduYWC/EqOKiRjuurHi+ovrfFNazJk/DfQ77fWfN5+6/e/eSDDZHNvWHbAglq7qpivBUR+M
cCaDWVPx7GzWdsimF3T0zHUT4gG7xqCo67EoV2zD34d9dR8GgbmRJVlPZg2p0msZNg2Rd2BgWyHM
7Ha0Y/Z4yKQgsQvF+QbZ9ebW6K3hoars8gxxcoG1+vggq/Ji6Ne9krdLWZQNpu492nUHYHAeBNm+
PzTh9CxL8jD4Wgm5i6hKD+R3FevwlpypcTZF50+rIQYqySIzxBWwTQ8WYITXIQKV4Gbjc9QbwW0V
O/Ei7HurneFQ00I3HeQH5of48sjLRxm/zo1p1nus3nHL5bW0ib2pOZkkvS4HlHP0GxOX1g8N4dxF
jnDmEbJzXqJCavj2Ago//LgehbC96iXVvv1zhpQbLbJMotd1F67rfB/wqiGDQUdlUO9a1T5/igPI
4rUuGm9wnDAPsqbgdfQhZNDqQUWWzTdvQjcPdzBAlJcg9r+YzP0nWeraU2oW7nOm+9m96oQn0k7K
i96Fw15VEb+rrU55gaSEkB6h1kaATn2AgJM/MFcjVcg/JExU6xEDDusRlx7EtkuI3rIuw+O2aLNx
48dlv1d8pdsrxdjvvVR3y5trWZ5d+7hzb1lk23cXEmTWe23YXjZxIcGLXeiXzxJGIYET8gwlATxW
Cg+k+Viy2QsIJV/7WQUMsEaJJ5YHmnlC+xXLx5oVlDEX5UFtAwu6d3k/I3p3Y22hK9P2CXq+vY9E
0791i6t2nEV/Ycepk2/uk6YOT/KQD3Vy545nWSAaSNiZyPJL0enTbT4JHEJkixPNySeEmZey6PFj
2rttfGTGiR8GVOzSQqRnWSrtJCN/Ec2zUfwgD1lKimuCX8Xy4l91GAGxli/dRZb04TGvxx+N3xvP
iV26slRGsfEcK9OHEjm3S6nJdP05SfwPbT2kKNQ81GwZlPa0s7CD2MmzVgzT5UzWwcNE+VHA+Y66
FG14y8VcodB80m1Ol6MOKM9x3Es2WZxiAknO+9atxhGzpy496K4PH08Z/btOZIjXkOp8KLIyWpq4
cjznVuWgeE7eYuijnzH7ye84j/NzHtrZ0ijGwi1i09HU9Y2TBBmE+bQ7ZJXifrPD5pdvt+5b7hUe
1Gwtey5giS19FzLSP0+of2HuugaIKjaPTKpMpjR/8rhLbD/MRdU4z2HrI002v3pF2WH4JeJ0J8PX
AwIUC4zv0p189cpWdLZ/t6qzU5BsvY6Vrbo13HZ6gZTefxh/HRBiKLCw6lof93mFTljehjlk/H+j
D9h4tgo2w7DnL0EsN/bEwUT1CU+FTjyXtY/Hu2eLZ5NNO4pwS0XRT6YZla/IP0+7wcFWRBaJFKor
NzBGJkla0aECSl+1FVqrWvFqWcWiGqt001mttwra0N7C/UFup9ft526yHuRGcGwnzKkBPD/GwsIU
E7VkdKVi51npjYcIqtQ2sEITF8Vqp6Kg/24pQPMjlrlH08j1PapY1gpN//4la+wXGeX+0zVrkF+S
XZ3e1y5dXW94LUSJgxl+HkfThZa8xH9zpcZFt2+9kDUdKmruUScFezRa4X7Ts+nB5qH8phrVTycc
7HdjtrXxMn96hbUGJdJGV2lwIGFkSHQ9pjHm1BXabPeq0vZYPYfmKZ/NxAEGh3d+XaqboTPbgy1M
Z6srg7fzXKxpDaUYbh0h1L2LBdR2tCEDelhcbLqhdO7KGCk42x2nsw4smBSg6B7yuMBpPnLbp6ZG
FDDXc/HCxIXWXDZob2jvpaAmhPLFmaY3/pL6OwuAo4Mb4E9LzJKzRbgLSNpsK8Gf05t5ehqLsbrP
y+ob6ujauxaYqFcFWrVLGoiQGsKrsj4bWmdTg21bD4GjvoeBtQ1TN3wS3Wng4b6dPBRRS6jSMKUa
xCbQ8v6ONthNWCXdz7HCNLCzu/I58tNgrVuKsccJPDi6gZWtUrUKXhNhvwici34qSbzuulkdo4j1
7cieZlEYSfeQIYCyNpD72zugWZkQgxItvLB8bLKY6TI0sm9WNa21sm73SRHhqpmU7p7EPwL380EW
bbJxrEEQXZd1mqMJXHTmZjWLOZWdLqfePNxop3yPjcr1MvIMPXSkaNQivdUVr1kOQq3vfDXSd52d
6+sA1OITgMecF46Z/zTCdzGF0/ecF/NiqHP1XkfkaavEeASZSqCf0QLk0cOm61sT1As5JnfdX52u
Fs9lhjNWx09vbxkwsxUtd4DwouBX+LXKazFGu3jWnZCrj/lgzKsUWY//0CPIz99V13qyko+yJHwd
UkQaNZdr/G2dvIi8A8L3b6gvhrNIkLWEAhE84c/c3GE9c9aVOHySVbbV7hqSySd1rnK9GscAMMgb
2RhbbgacjGSALHr6SDzO3piOGjdo2vYr6HV3Rjq1J7tV2sc2jPZBmhDG0nq86TTLWOFSNL5BncZr
SfeaU2WgKKh3wYduyFn+mDLv1UiccVsSpss8AYpXr9z6gJ3G74MsZsnI/8+yUBbGAfrsa0VwjqMd
1FzilbJKEdYXQ8WE7VI32TzowACqlWxllVFe9D3+Fq5LnOHf06u4dKNfDV3exkYWbZHPnteVgRBk
Eef6M/lPkjFr5tpyJ1CGsom73Vfzi3zyvA20zd+lue1amttkz3Z+rQ//1vOv42TPZr7mnzv8GRcl
Sr0RdT6h2eWTTsFilPSKd1CbHsyka493skYeRkBRGwV17JtPDY2dsguQgWLXzdSlV2Otk1gwGeaU
Gw94cWfV/laW5AH7VGvDRFEvNCtE665v3W6BG8e4CXNtMYFbggPYeSdnjPxdZMT3iDJ7J1klz5SI
dE0XTAqvgX81EN2q13kWIBmJ2b2ZTfo5mFetY1aVWEkiFDrB0H8MtVjds35AlTTTv9XEeZ8izf05
tXr4jI6vWI+5r+00P7HukEgPQQwjsV0W2CsTjYK91VoPTpmVjwmavXgUFq92LuKD1REblMUBvCKz
ltWu6yEvX8dJjxaKtrOLsrtT0hy/Dy9G13AqbB5zvFXugno1aQ2Q0UZRbllKIBidQYLdIEL31dIL
tDITRKSJTLvPXak/GCRbv2c9KZShgBICNMjepgaZ9P/Qg+gm6m2+pm8g8mjrqWxJauhZdmQPXK6y
Us1eeJf9gCji/9T1967tmnMKs9jc+k4dsHUqLaI3qXUWaaHtYiIlK0gX1ptaoko+WNl3TcEvTfbg
06u7mXS2cmzSV02Jz3iYJSzBZ8gvIfVugSguiYUSkAuY00hxxf4CkcP6MDjgEHFABggt24YsSqs0
8EGb2EK5Q+i/As28I8yMHC/c3pseKOyrix7kgkVp8jT2kbb0+WPOaeS16xzo+NHCRRWHdaAsI6LE
e3+wim3hFu6RcGO6jmskAfiPIcpgkFBG+NRu1qzBJ3TKULkr9MK4DVRlfEsG3gHl4BEz9+vjAP/g
RtabfjMtjXCg2zxxDRX61H+6qQnOF+08gyljztVa63e3JIHinXi/eLUnryZfISIK9XuA3MEqtd3w
0MZVfZdqiY/VRqd/01AeCVT7e6SqBXqGCUlYbG13TVtHfFi9ek2K7C6zE/t7lqY/c0XUT06F1Pn/
svS1PjELmKo8dK50jXCaapnQ3f499tii1+ikXTE+g9bxHmrzxTU6Jl7kMnZW78EYSJPqHU+18maW
5jv1ojLuB11DWoP6ZEpW/SjwFaxdlClRY5MbEVmMGutjUbbaRbuvovLem1x8nNEqXYf1UD6kNbYp
A9GOdyOb7iOJy/Xc29Jyql+NXX418Ah8VaB4LjKB/yvJn19t26h7RW1I3nTl+CV08ocGxaDHeq4P
AeMvA9MYv/SHKvaLk1AJvcsdfZFM6lpMBcph85tVxgVIcA3HSC+tWzt1zHZjFWp+U1lGvHHSnpUl
xHFylW6OVJwMpjtCW4KW7g8OcmwskNRBHGTZDwpxCAarIysxxJ8bZBcbFURW23PH1quHVeYOz61p
nyWSUGIPYbmnh7lKgTRwH5ZOOgu5iiXkS/XoOmhVOuq8GVJVxJi9aPjRRjBX9cD65bjVQ+y7yhuC
AtbsTaudJ8jqzP8asbg/wyMfzJgczjd3GW5bgfmrjvqHyRiDU2f6mF9hOnlqoBXcFIGdv9V11CLO
bWcbpW7yt9Cx3zvfFOeomqJHD9qsrB693N0inoDEzzwoH9n9mXrtH8xQbV+jYmviy/zmFaW9J0tc
44JGEceUR/g3p3gWBMpr/87B/fYpEG26F5qBWedcH+TBCVBd9WS04zL3Jg07sXJtti1LcFbyB8Dj
Hw/XOtVpxcosEDiTXa4NsghSVKzgLDmY+zXjctCz9N6rcuTVSPTyooz6TRRn1SGoxuIW7cdsh5Ab
gUce0K0Rdx0aIZm2VoMeLkU8Zasxi4eHNPX8RYk8+3PSFv7NoGndmxo2qKzGo/EVk0xywCWufmWz
HhPfx/vK2rgWWNQbY/RvuiSIghu1IAnjO+33LogeDRy78HYDTHErM2aYWe0wq07u1TmbVrjRzmd+
u5dtZHQubcZMiv/TJnNyfx3nJeji9SLHynXGXXpmZAMq9cKtRGDCjTV2RRlCzpo50m3gKGtTpCVQ
V36R3aOnBrcs44NfMBVvQ7+I3omFoBiHLONd6qXGTkXaZp3FuvPo1mSxI6RZfsY2HphIKNRIDN5M
SAs+IOtebFoWA7shQC4pqFhvVno6vhdVsEcevj02amJsHCJ5NwQ+g19ATrPcNH4pZftekFx+dbqk
XKLpPZ0Mpxy3k6GXyAJ3Jnr3abhHKSVap2Gj7Y1ai45qiz4xoK/k1RDpCzoA3U9QLusuMcOvY4Ju
R2mP4RliBDNNlYcomPfGPdr0Idti3frmiC8smaEbpLkhjpGkKdhDKfZzfhJj0uEoG0AE/T4ztREJ
bAsHDXW07DOqju916Q1vvTuOayc3iTXOiJJWw8e5U7ynMRXVAV4TnmGtGb11BcbdBj+PrSx6U33s
mkA81H7b3osiedTnXh5m8tusHRGlmYsE74h8KuH33BLdHfkEvooSMtIVJDVFo0OmOSKW/wdsNXaI
xiM5dZJVDlrz2zoNN+QKDAQqBwgXgeNtzLJhZlBTZdloXfeEd5V9o9a9+NIG5X3MryO4KRGYTxKs
ZVHp3I9GH3zDaxxifxCZz+p0d1kYKMl3JuoXvzWN1xL7vm2X5eFKFj0PM2ZF4Um7tPJniTyw7/75
5Wf/5d1nGwYBYh0Ev+apf2F4a2KCIm1XypPwcg1sEw4fYzX1J1Vkya4Rtb+GLlk8+QXLElPPnB8l
uMCg5SG+9h3hNWIhdseygO5RmT/h45HiPWzY1+6ZiiKVvHQKwXV36Ttf2prZJI3f6osLUTtHpxR3
0nTfEvH9WbfabuiK5Evb9OYiauP8bCa1vi3Yd2yDQovPAaxRrF+K4AvGDPuARbkc1AsnIQoKTmMC
N6HPM0FpZdGTgxezPmfnMZ2JnhLUIiUzQbb9KY3J9LltHgfKxflfZGWAzH3eKME4MdAwUIHTqUir
fILREb7xTeCEzpNBaneZ4ERT4lnt3wAxSzYAxZq9qwq4mfK07khHtvPh0pKbo7eQlSJtyERiB7EI
MgskKR6ZEuIi4TDy7BMm5lNRCOyAq6m1zS0UKbSBOkwxBvJpj46ms+h08UHWlMo5oEncrxqkNZ6R
KgmwMecLx8wDMQbrhxyUKRGDnBiLZYM9vxzUJAGPZegaz05astRPT7qOFHEnxMrVZwPmKigW9ggY
BnbfV6e1pzdPa5sFXBbrQR0TaLFJZB/b2FS28A/VW8wvwiOi5pi+TELZeaH5EiKCvkoB2RwI0Xl7
8KEx8s+TQJMa8WPQL+NPH3hza/IDAY8H3qOPn0XiWavIq38PIhAeXQaxba3+DBolUqBGqqtO9egy
KJ7vNG+bLnfydUU8qT523D0AoE1vetkqB9gZvUxt8FWzXO0gjCTeTWXssdglytj4rGUxecKUd45B
VoaK2m41epcYJPJSN/N+87lMrSUi6SowV81+K/tfzYxzb5GoXdfEU7auFTtzdWXExTkwk7fMyXzk
0eDqNo3+ioyhfyer5EEWvSxdE3iPD5/qzUZHODgT9SofH5LOGPfhLIBIBgQy8Xx2Pci6JOjLbYJt
W4tcOfs29TFPZsBx6lsHbY4gOzZ4Wt3N7YM+I55l69ip1qH2HhFNb26xWDZek8lbk6SzH9XBCe/r
UDymMwmsMBsPL77EXiqTbqyUDj2gosTFVBB/X8qnVnPHfOuNbncpytbMLm99bdxYZfvLmrdmA0D9
NWEcmyqKSqwdEXV1HvzihzE6yqHxRucoF7ihto4ctTpe1ry6a7cT0Xm9XxKcZjmToO4m1Bj1tCYE
Xc2SjF1msESuIDyUcZg9WlP8sX5i1zfkVvY497e6zHs39UM6gvDPWji2SReuTPmJoqy8ZenvLoXR
q1v0mfkHZOF0k7Wte2yTsHhW2mAl95lj3pW3GfHhhUj07nEcwnJTugZy/HOi0E+wYMkSE98CvrLX
PD6Xqja+gD57uqzbwXoZy8lQ1DVrY2eX+Z1ydDGOXfpxW71ZbXIO5lhnH2MsneXWu0iGGKC4F50q
P/JvPaXBHSnwzIc0x5PLBavyo9XXZtL8yuE6vOfFA8FgzEf/nCjK55qPTTnoBZy6P/TJq9Z5VyH3
yZQD2Jc5R+QQbp1/TnlDykiPtGAtW3toklUxfkNmOR/Zq/v8O/G9Ltq7NHKSQ2cV2Co6jfPeZTV2
mq32PSs6FQnxZLpPWSQBBLSRTo+E95y1/ZPsUWcRG9YofW7LtNrgfRLdamlXPXRz8E32cBCeKK1+
PJbMact21hup54NQIdOoYYb1jRZiY59gZXsSjm0s0s6Jn7MhujP0tDrLl09BiQHlWf6M57ZrqTWC
D6U/43yfH+I/v/091fnr+3+G25D50UjU/VULybCURgnUYXyavF2taKK7jTIwSZ5n9ktcZO29JEbI
s6Dz2QCZcJyWceMrYMn62Y0H2R/IKfDwiU3sK3NArjxUnxIn8VY2U9VmNNt4bfs5UeEZWixBxvGs
cdMW6BNVENYiRI32NjPri2N6L7mb6CdZUoPhxsjjpyQiaqPZOLIyb9fLIHesdxjXPxyAcvel1yh3
ydRjJwrD7G70lIoYxHAftn0D+a/7YaFU+14TWQO70I+vMZ7VC9ykzhiMirsihoWOOX1xV3uOv401
0dzW7E4z9pCrsatwsNHV6ZBG3Rdt0vvHscIZOUaqf217ZBVK3nU/PLu5MfjutokWK9sKWemxRgcu
M7OS7yMwlkLz6q8aT3uO3vurOZr+BjpwvrGrsrsP7fKYAuV9TzNjKfNKaosu0YhR8tmJq3uhhPHt
MET2HjMn63Lg9QlCsaiQW5t5QjOvqv8ldN63ZGiiynsLCx+hTUOt964ztnil2rxKuwgjD2uo1nXi
m3i2dMFC+JW7dgWIghtY26g2dYnzgP3XyQAG91UDMIMvLx6s2GVh5DGNa+zzXkMr77+5blTgTVY3
q3jq4o1dqzhwq5Z49Ww7ml0D+u8BdPgaI01c4Y2nPje9X1av3LMp3rZk55ejA2NhTDDQabX2RmSh
u0nM1tsXQzNsbVfZ+VOBEegIix27wBsVdPXrlHfDGqMqe134HTvwvD3pJfi9BtDhty4RZ5dk609S
TsRs8IAP/BAvYAVb+xRYjGT70eFftMB8nHpoC+lhCML4Xh6qStX2SgKEb65KFKXGdt3FCt4qtKNw
RvgHonwb3PJc2Xn5BCr3Sau99ISIkvpcKNpLEWjOnR6XDe6F9RkiAJD+LI7Zwv2M1S4/qFHw4MHr
vg0crJQhYhfmQSEA7a2m0M7eMaiyNmWn1mtZxBXn5JZsD229F3ed3WLkoeT5u6nE0bJWu3Cve90R
mKYL/hkVMcmgCT3OKjSbkjIMNtkoftfLxoQgJuGauYssozb2RXGKfNn74zOZkfxUpfEzq5Pmbhxi
nqRJaDshmv5FdZmpgYZjbxj1P3jvivvM7Y0jRsZbKzVDTORs1IE5u5eN6uiL+35wnF05Jd/IMdJD
oJCAIwK6ZJdyhCIuyv+YRftDjhEAkeUXljHdCug9r7W5aBs2fk2e1t3m6DOvI68cF6JtsCPobCPf
X04ds2ObxIrLXYi5Ngl4Qbm6sgjFXSlCb5c347kaY+vkZu2G3efK9IwfhdBY4cXtN2Fa/Xlqs3Kh
F26Nocr7VAP0jdnpjF3c/BLmo3Ad8dwkoXeofHyvnSqFVpF0kEhipnQk/PytKqIMqwPmdKzpynM+
nzmmds6Y9PeySjb2aLtvhDCChSwCbsruFK3+lpASLhrHeqqT2Q2sseuFLDpRgBWmm3yNldx+QltY
PGQd1h1zqSxgbEZB360GdVAO03wATfb7LE2MfoNh3ddr1bXbta8Ho5jUBnf/M9Kxmz0o3l+VX7q7
oWriWxfTHCihQ7aNTC04iihqNmFtJHekEse1URrVaXJrZ+VlSHsIEZw93szbIiuyPXrE7S7k8d92
UeEeDJRS1/qoTqcBB86VD/jjoZsSpKdNoT6VKabmFqgDF8sZdK3xjjPr+jbG0vQ0Yq9O3Cut33U/
P6oVT3qSgi3Q8uZLXHf4FDhGdsY61dwCpFK3fdkli6rQodsRRb3VbK4mLGV+ZYgKZwBD+2qzsdDV
2v7pltmjxhpi0RAVPAtDWSEuUv4yIZWFzIXvQc8nFGFSnDFP77b1iE0pj9Im0V2xGSywMqrjEluw
Q/1VtZpvup3Fv3L7CEoTgQUe5rNN7vndCY1yUfVa84DcS7eu0rY4uEO992Jygn6gNGcYRt0ib8gE
VAX2SkWd/lRDtllezprExkpsDb2w2E+TYR11cCTL0BPamynGIzEQl0SlpzFlrxtstL5GoTWthKtW
O8KUzkPeiJ9wK5goydqzI27s+6zp4r2BtcPKzfrxLsPs9aa3rG+xVgbQMvDq1MK229gBSyQki+67
MQ++e8DkbrQ8Gx/GzBQgzGt1Xed990p4ggQJPaJ54exWRXavi6YAB9BsVSdIb53Jw1Z2irHSirpk
M6qtffLMyltGYparGmJvO+rReMhL4PjD7N1qmViNOPWwS2CmCkPcGLjA3ARDmx4jBPgwmKzblQR3
BXyXS1tEFXbwQL86hM1BirgtolZAv5oO23o0TXEI6vMH1S8ImbbW3qr7dGGYvbjtOg1rHlfL3yFi
/CTrMpwrD2pHYYQ/onnOtbDSKnsFK12dOOzo4dDVR/24Gfokfwh04RGv7Jrvtlcj5tlpPxVSFpUa
Oc+Vak4rTUve3RGTjCI3vHM2HyDYixs95ofq24qu3BAI0pZT7ZSr0K+9s+zoeba5cWPTu7nWoewG
v8ViYpmvIrul1mCf3cu1LxdLbW0TgGroxfQ6KkG4cosyP2Jpo+3hB7J+7rEo92Lvi5MY3jEy2F+H
zeNkGNFCn3QEaz1Y7rW/czxXO5YQVPCcC5ElaBHF99JGv837dDyV8yHa5mOWr9kcR9uSncLStDv9
FbnTr0Y9DL/Iz+EFQtgyYLddKylmt61XrASxb6bLNJh2SspEbSrW/cA8slVHJV6mla0923HgbP1E
yRFpnJ08tPQNzEy6nNyGBZdajofJBz2SGZazjm1jQA8owftTHZ1DUXX4npOSe8S6KNvKuutBw5jl
d5fG1YmrOcC/WI2gSNg0r24jsKt0zOilR9R92WeWcU68kC0qWAjw3JvYmKAIQEgA34MQpNArgZFg
exS1wRaQCNVjRp7pBlL2cCvrtMywsb1pIRUr7jnG6+0nuShcEBatH7gPgcEqOdLVrypWazuQp9i6
KjBNbny0k6NxDk1UimAhmLwpTZS+CzUEsA4caAYuuwTAwx2o9B6ZM8NeJINbr2ww9FYYkZDEb/ig
lkN+G005z0OpKsvKmXRSe57/MDriIbDRurTsIEQcSCHAknQbX6uLe+JpUJKVKofH1kIbt1k1Qamt
n+1ijI8DcQ1CIW39nJSFe+cl5hO/H/tpGmHzQAf/F0PcmdVirlSwil3csupJAEuCuGyIq8a/a8vv
smCHoboqHJEsHaeezgnSWBiXtAPMhNmVRtah9rHRUxfsxVyUDewW0EhR0IChphRxslCtnAXwrJo2
eE516Lr09xmeqskK2Ujc6SMxGxHNfS6nzET8rlK1XyOZjy6iheSkokLtzjTPP8oDPwPvtoNpZaAt
crRqmxdAhgtLpeCVVjAtsoJ17jWcZW98vplbq7ace1nXugVexM20LWJXR2AKZleX2mThB9Tg8GGC
SzLekXUyzuo4WgvDD4P7kE+9GZ0x3eL9SjogmGCjjXMI4QSCddlbqslrGuSmV+pwcWLzvYfUdwz7
H6NRkGjtxnLtuQRuMbFydo3fsBabz7QE+ZxLpSzLQ+vckeUd130XtSvCpqQoSpiQQknfsQRLvmAm
MCuiKO0L8722aGM/eASLEq3MuPZPtsqPIkq+srkiAd/VgPc7i1fLXJQH4emgai2P6AC8Npr0wbF3
uVgqItXPRvMQmQ3ERtVGesXnC0YSAeVk1avTW9/WBfwNDZ/iciIeYCZWuowmBSO5+VCFUAJZbXVr
LVB/19Vt15Gw0avbIa3NSz+haXck9OxDUljeukR7eNk5Go7hEZEWDw3rJy20mwfRiBsVEdwn0+lX
XqIq9/NC3e8a7dUAsXogQOBfilaZ4Qg2ihi71zLGv7bHAaNE/n+DBFNKLrb47vpxgXOAEDueNUyI
W3O4t1DSWIxeOm0sz3f3Sa28hHGRPAgYkmZX42A2jvVTARqpNFrtrgyU+skzhLXo0ahmhqWIC4u/
0XpCM37r31kFoCqoW/5dHts/NJz9XgM8L28jFWOqyguSVxu2zMoUTbSVrTAi0O4MzRL0Cq3YTKBy
myiPqmuqD7w/gLFQPTg9vMWwsG9sNpp7R8HctuwtY2sZTbpERcSGMZU0CDaBHoMHbj9nhBLwr3DV
JXF9WkdV25QFr3clcSxCLCH6ncBEMZFlrO71wabUym51GdsBOuNtT5xv7swKr1kXE8h42Zr0xP7M
caouRWBavLDGQV3LzrlIyW8OJnKG833VAIPkGje6zWXsMPhLh4T2RnY2+tlDNnT9S2tqN3g121m1
vYyNBIm3npSQ/BPw0lYWZFiTDWY8W8vx+lOP9P06i6YS2/E96JPoSWkWvaaKJwUD6qesHl5gUXnH
AtfXbdVD3lSMQZy6Fgm6qPfgDimRfalrta/VhJ7apapHrODOJNmM+zY6tzE7ZoDm4c4VrjjJa+R1
lKJ5kkcbNx8WGFUJlniRswQ+ne6DAOI3rLfvOcGpr2UZYgdRGNYp8614i+XTrm2n7NxZyXOnJsEr
fGR9h4UFitfeELzWSduuibWPa9kKeKBZkCP0drK1MOvHrCn6cxC5xkuHAV8WbPWwUJelsGoUQ2xs
D+GtbjBj5b3l4kq980rcQVax5fzrNJ1PcT6r9MWHDh9OzUwr18lI+CCwHnxImC8YBJJZN4HxDl7w
YvBru/fTYidLiiXMUxyMD7IUTzkSqLn4Lks1fzT07agi3VqFL1ONdpA7kKOTV43byVj7IFOWsa0Y
p9FXfx9M5dZRRHC6VrPgL3epHzzLTtf61Oy0VTiSKf7UUASxelP5sAWunWUX4hHsddAxE39u5/ds
GK1a057hw68j0Y7v7mT7y6kF1DxquXpUdcJdYKeXLlov8N8xEotmFxR5qGZTFHmWGpbL453zDnfw
P5F12p+ztMi81dBDKPnUIDvLVtEpwYdWyD7Yr9iiISpB7PVy1aZxb9JmArjXQSomwDJO+Q65sN+H
mKXCLp0P8uzacO13bfjU7//Q5Xr5CUA83nbzja/jZPHa53qn/0OXT5e6jv3bT/m3d7t+gmuXT5dv
ghmY96n5052ul7l+mE+XuXb5776Pv73MP99JDpOfUuvHat2F0cP1T5D11+Lf3uJvu1wbPn0R//2l
rn/Gp0tdv7D/6m6fPsF/Nfafv5e/vdQ/f1LkHWpWh0axQCCEpV00P4by8A/lD02kohiVp+7vUZdy
ZybF5SqX8mXAh2H/8Q6yUl7q46i//0TXu177qOSdp9W15eOV/r/3ZzPD1luYMavz6x0vV73c53rf
j7X/3/te7vjxL5F3b+FAWJXo19e7Xj/Vp7pr8fMH/dshsuHDR79eQrak87/8f2g7s+a4jSZr/yJE
YF9ueyXZ3VxlUdYNwrJs7PuOXz8PsmmCpj0z70R8300FKjOr0KJ6QWWePOeTTRz/ge0/CPm/bwWm
vttNKPxszHhq7rsxdPY1iPitTMN+oQww8wbkDl4wWtZWrVx/p7hNoR/TBlG/pvZ4olzcEjhOAZg4
wCtnmtTrO71As2kn7qDfm2bqXcD80kEnpn720lPl8RRY6iVy0pOB3DBFJTRCqy1lBqCXi1zbVcxN
dN1E0o2ePSg95dIa50TZrkJvuvO2cDWtUnC+b8SwHDfpb37UKLcmlM9bhIeTIzUp8lFqVjyDyrwx
q7y9h2wpf1bIvpwtr30Un0RVfHIPnl2PO9rC82cJ0xOkxEKSLXcSovsqj0g5j6bsKgFpWYDhMmPA
gstNxPEf3l13+0fH0n2SqP9yZ2+CeUn3fwS5QQYudwcErwuOiDbcHxeZIzaJ8GnqvblXh/keYpsK
IcVISDG8LZO1Mkic976LVSXhoTBp3tVKOlqMOqYKIJcykCWEpHSdfwhKXPcC+nI6flgD8vSv8A9W
yBVTdzsaKtLtDRz+qLzZ970WOfdylaJd0fd5d/lk54Eo2vF8ynvo04KxDc99EsDW8NceEiFDyfEW
Fii7P642uQpTp7+hDfKPT3bZpGzcU13O9p04xeSkwyFTp+G2Am8PZpI6IUJOFn8iZ5vbtXe1i1Ps
crUOwOvsk0xnIcCTS5diil/Hb2tlWWNG/i4y6hbNs2w8AAHot1E8694Gfr3mcVMha+whaqTwrgVC
TdrOHg+xV7SPQ6C2j7VWOndO734R02qHfuuLlbUuZw1CZciAIx9sM+i307JSbNd7yE6rUe6Dfu50
vY841HL+lhV1c5Q2XbmCB+rprV/3U+suJHxeubn6rtfSsyvdu9DCgnZodx68nCE13Du1NYwUXvMq
a+6USrG59hW1/tt1qxm1upVwv6378dRqur0JGlTQm9h4651OlM5zyW7QHb0ORtlA1kk2X0wfQj53
Xos/iF2arj+EGoo/yHJpxIa+YBPB849wGjlr06BRGnVk+xQuoAgUItXvWQE70KKksUaEtqZBGozO
u377CfSTZIDPD2J0FrVQ+l8tEiC74h0bBKcROs8BlaMlA8gn5Tmiigpx5V9EeBCyZ+jKtf2VNK8U
PuklrqUado0DaoFuut02UMeVzdPCUHCI2jrehVC9h1uQgjlwkCzeDb5XP5XDVD+JTVtsHU3dSA6R
oz3IXNyf9hnV+KHp/OC2t5vh3NP7fPYGKsQbmcew0J9c/b7oijHfXR0kn8ADjE73I0TchsK93sO/
HJS7dYcuj9/2+mQLl/18/f6T2VYj5ajo41P3rhL64XflTUW09uctOQTtwy/M9WeHEuDpGiPzDyuv
PzKDH6nbANDTlg4/+HEVKqZZGr0O9IUd80VsTob0/WoSUbl1Lu5+SK4rPtllygm6P4L8/9YMnTtv
SHzSNeXRxJyZkXJZh9xv3qZm0G46YCJncYr9uranG2cbzPW8X5eRVfd3fVlp2yvbrUnDIW1QA2SA
phFFgIC1aq84za/G1GXBXZs7wxlZeA6mUVPdxnNa3SZG6qrPg0XuQEX1fSsx9RKYSKvC5IGM7qi6
kYe8F5Mb6sWWh9EBepBGU7Otp9vwFY/OfMPPnPZAM6v+IFcZOqD6HHWX1a4j3XbOdAvuIkI9FVDt
RhtL6+jwsmnxw7gOpPX4l4D63kUKJNZXd2R6UFW+302im+WWY6FQkuFu6wsI67w59415vdsHe55W
oGPQxRtm/XZOo+pInlp98boMokrFt3/qyHmEXTb8cNt82NY09T/677GR4cyfYgfnW81t0go+5UCj
BNA1kKOlXkM6KQ9uDPiahqu7siMykiAd3mwFjVXFWKGws6y4LpZ9hnBJ6lWhu2kWTw2PmbaTHe0x
vJGQz0uWvWmtjWB9Z4V4C6vapbrjjPYDmPV87zYQDfNfZ/+0Q/pEtKT6LbRjeD2sJn2o6gTtX8QM
DxZ9Ll8kVuha/h6r9rNFmQbog6LXysbR+EmSnoEG1QOaYRKmC4xYNeBVE690G4jXcQE6iFfWFh11
SNUzTK/e+uyzNamTb+pF5YB8PRn4CvzUOhVvtShRiTcrUJWpTQBNjQbLr9dtTD+lUYdi6oNcrY7V
Fi5eEBza0Y7pVpA4GQbYmK8Oejd+zlT45mGgiLoukFt82kluMcF2AiM0G0vweu90eVGgr5pLBazJ
cMxyb0/A8SJ7jH+lDwo5GPXXgD8AxcIIquGh036tLA2QVTm9TMVAf56SpFTCA+1XJ1cdip+qfwnS
WUUAkTfsslx2zdu8vh3J9/5nu/qjDjeGoqDvw8PjrTW41lHzezqzwWdt4A/rz5EeBa9hOd8GFdn+
1o3nL0VVbMeFGI3+ueJe75CNCpYomhZ5drbRmBGvl+gV/xS2FK9sSVfecBZvZKoftsynnEIxe7ht
8ZOSQkqFwStA0Dvdswrh+G3nhvYBsSv7qzJH9/I7vEakAD9vy8ixDmFjQbpswk41bOrZqo7ynDzH
kXEynXz76VmZpkqewGdVNU5W/OZ9s4knauoPnmnk52dzfVSn4HNjFM1Lskg1GmkKi47Z3LXqoAz3
71OKosFFhjl3bmmOLi+2gp4dGxU3jeZGzzJ4ADzKBCyezOC20C+V2Z6M3kQAJpuy8Zh1Q8+XLAtm
Pv/PTpa220V/61hARYdITKvelW3nXCRk0v3h3nbn47pAt+fkhm9QuuplAa3M1raFPv0ac73vnDyU
RRFeNzGgd3wIJwqf8iocYPjItvvWRmJlADWd7sA2DQdz2X5W3HI7oorwoqQ7NUZHpeia4WUKan0b
DQjfim0EcXsGFfXTW/hexVQVJlRBmXpxFtMAOv2Q1DZPkcu05ND3bFjfxCfhZkwfqZfRstOqvnk3
Zf6vcIcMJy8IhtPkj6DQ5VIGvt4VBV2L94DPUdW7R2Jk6hdtUG1kDtVZtNetub/uucZkRTz523W1
7GvV09vruG4h8zJzvqhDHRw/hdiNyi9q4P0SWjVKKp1n3rm9EoEdnFUuZVjn4pdIcTtQZb1Fytxe
I68uCaUgMW21AJ4RCZI95Gq9JdoEirH917tJJGfUENZBkImq3owPDgSDu3jUkr1Mey/E1hvjQ+/O
zmaAg+LwyeEP6c+QesvtZ3sx3oVlpp3qvE5t5FTYZHRf9Kkc7gM9aAEnZc7B42T5BKl9vfHrebiV
qQxJ5z6rZh+fZVbFsfbUWeMuR0DooVhmnhkETzRmrksqWDguXWfd+FMzR1uva2EZ8LLfNNq/oy0c
LzMfER2yP1m+3Hg0w+HQRBk4pareAu8ZnmpHDV9oBABX6b/IYMR2C4LI8u/SxeY2AFXnWUHcZZlS
re8e8kC/q0zvbYHeA2GwEBIUE61o2d6Ze2hjl3iwt/m5L5w/13haA4F32ajbLQFVX03boA+nG5nO
bdkBRrOjrUwVNzWe8/JrlqRvd4MVqSJ9aTu3RtomoG4Kg6SNu+iWwSUa8y+Lgx0U68VFbFFhASJe
5+atQaMcXP0E+MsiiZKpDEZkx+BoimD3ybFO0W4xD6FlgxH8amguOjmTESCV4lJsGuGxtwA+7tqh
mQ9U4aGud6PwSY3cTTyV2T+8stZEkkdiU8MNXmQ9zf2f10tECDntNWK9w/v9xbnuASgYLl9A6B5U
/wcrhMMrqZHQ29g071xcpd3TmRFAJGANv9dtHNzFC8Z6I9GdHTnbKTTGRxlaWFMvpd9Aa99Oj7lN
k0cW+9lRXhMU00gyWPX5OnMpozWKNW4S+XO8e+XVZf/iTUmJfVjbLWuH5U+Xq4l1Q606oMMppfUm
Kes74IJwSwGAfR7DbRotBf/FUqixd2eP+Z/iugbVfrdPKzfar2uCoUg3Ux+87SMOyIz/P+6z3nv8
319P18/q1rBgKKtSyzgXjX7sY926bX2D5620743zVLENj16pcU5tI74baQFGFtI4i2kQ7zVGwiua
cvZa69FLsiyRSNlbpsqIesSuCiB8apNq2otR3Nc7SvhIE9Ke5qt6E7lR8vYtXU7gfDalaUw3aGLs
Ub+LzC1JDfMuqjIL6Dbf+W3ATx4SE8w9+X4XP7mcyd2XVdvevD3X+GN0S5ZPuecDEjy4XeoexqI1
4Dr+y6YuDvTv6Myp9as9h3kHseQlBAXzb71ulbeyXkyyQOPts+OdAi3Ksl4cQ5+5Z1uflEOcjfRz
DOUZrER1njWrPP/bVBwSMsFqbdczrbX/e6zslEbBb44NI1ptv5SKoWzlygS0cr3KF1uZKoj/vXv/
5zj0YBVQwSQz3XT/iRtLpjowXiWPAMz+XXK7Dvvggwx3CrQg9Q1o27LgojkBzWfUl00zA+M8mgYA
5vjFWMx+1iV3E2fprUytitZ7OJIUAMxz8aprJOHJAkE4ugTzRH/dY+aZ5jF2wpeAZqVXhoSPrclz
DAoXdobe27EonefGt1GTXKc0h9z2AYQmR6Xxrt4AsrKn2DatMxTh4+MMTYo1Gd0JErTp0TcZmkiB
BbuK9J3Tl3x5jbGdnGf3bYGsksE10utSmcn60UrivQOUZle6VUqus5uOhRYZTyWNVvuuJE9mWhaS
eovNV8x2WxZ2cw0Rx8QGG5jZ8rtSn/7oAku7IzVsPEFqeqfGoXrRutaNtsXrRK/YU7u4pq5VLpo9
3rSG40UIaWfTXaLof14jTZq1QKebxVbuub6YNIDrOwYWU4JhP4k9bb12WyHxcbxutb4YccsLjJ30
+kLW7YpXzUuc2zzWAwgTONgZy8nSjZT+Bqg/fVsKR/rNatSmGdytnBclHMw3kZDWX2PWLVbHalu3
Qe0n3sx8TtG6H7+SQnuloVL50haTdSw6s7xpszr9ApPfDx3g4+9/DxgjBC/qgLSMUAFNKn0yBkRe
Qgaohraxs6vs49RcphIsXglep+L9tLawgae3YKy3Q2cZlywBDzT67jfwrZp/F2jQpdPEA8tXXSoT
aZrYvJDbNS4S3YztLqmN4VS0f6aFZd6FUDyd6CTlv6pS0KmkM7SoIRHDio75eCIlJN5pCZErGeqG
Jqmr5/Pcjlrjzu5/R9LMpi96iZPtZE4SqaMVurqLpwC69iDpM9qgGYxZC5WbsSJhP/M7su2tKnf/
TFMzO4EGLkl9Rll2akBEbRPH17ayqHFTbx91XcSzVe4o5gWtZrrWh4kOwEUhfZnCGjU9eKHfIULu
vXktta+fZqQBLjTgvXLqLL51WTxvtCLyX7sOOJLWF9OrX0XWxmub/NV3kB0sisBDRaFRNopFz25n
0NFE2cC701CnvfZpm3HsX6eaUD1AQ/Nhunqlr+4/XZumQbR1Bo7k7dL9aXTAY4w60nhW8JyLvbCd
UD4DxT5RMzwNQbUX2wjkct5d3cuSrC+0fb3sYNLQtfc0vd67tVLeQJ/i7hPadn/Vk/hrQ4vBk9pX
+sOQVelG7HnWm7tMBUbuLaBe2p95NNO++XPVok8JpA64VvIr3W3Npgk8/x4s4PxcKu2T2AM9qw6p
b1okxrhJ1LSHzgRO1MKz+Rp9N8J4/DnMAXIFfK099WU736B+Ut2oZhY8cxwEQ2/n9s/ou97CfyKR
0JtNT3YMLczbkzV8k3Q+oem4g8IipQfqXX5ejLQapPtpctILaDznIa8UZasEFr9m71dBTqpUbNH7
1eq9XsVjcelyyLGiwH4KeXq95b1o3MtAE7t5b8U+qo0oB24+OWQ6xf5TWWburcSuEfC8kwmzwJz2
afAMuV/+otVpvPdVYP9FQ+NYrJTl1uqd9Pd2jLezOY3fA9TF9nOdfIxolhLJ/xghPFFpHG2zKERN
NFBo+Mih2jzCbpPxKVLU8MEXneXQc3aWCifYVUQ5lMOJs2ouB/Q3KJF18uAM7Xbe4hCvl7p8aNL6
MillTVPIcqb5sGzZmxrweGrqS7tI7eo9CV+j8srnCWDi7eAq+mGcS+UrGaxrhEHTzyabIB6yY1qi
curD2sKtjlTcb5SetRPMuu0zPIrTPdznN0bOy96qxVQcrEkfdhIrg6Gmv0Fhp51kVnXRTE9lfwOf
e/PI4XLbzzVlSR8xNxHKbRvycIVBdmRu2ukXR8930gINPSrHYeRUdtLl7OqOtnFtW73QoLhNQ61X
XiJ/mvaw7hc2nTLQ4soQ2qp6p1jLANY841uES7C1pk5LQfcj47uRSsHikfClp/2/u8wDRCBr2mHp
e62m8Slavq8h+7Ko4aQWx3oaF/I/Zr/ND6uk5wzuFnW/Cq3AybkR+2fVTwnJY2M8pVNobmZYOHYS
KI51K7kKkuYYv2/1KSxxHxRPy5roCOWKHu/azNq1rZ0/WmXKQdNM4mOtt+mu0SNOmmpK43ynojNq
1j+GMvMOeq/OSBGgTy3a1WJrvX7ejsrYPInjv7Wpy1o6/GhNXWNkSVo3w7abRm0nhceVIPpatvxQ
xwxRLzr4w/CLVC2v7it39D+vr+VN00CS7so53RWdfeiL7hc32kF+ubH0Mb0MU9+H+0Sh1dPJ/zFN
li7jfCBDl/btUWbvoe3Si1wvw7tddpSZ2CXiPV7s5iKQ9B4vt5RQ77tdQcBULqzVMhSlb++bvp43
q02uFv7Mi1540NhKjOXCS0i//tu61h1oCpLIIamQ0hoSZ19UyceYdccW4rUj1aif6CXYd1Vl3V//
HjKF9Yq2aP4A67+IKts1TExu7lAFeF96nYrnk42M729+UFcbTR/UfdPyzSbsAmVj/ARQ3z8EQIvB
sGob4SBogio7myY8oRIli5ygh31hYSj456K2SS5vpRIt0lD6NnPa3cpkQkMKeeZNUtrjReYB8jiH
fqKUKDZlifkYSNf1nm8r57pa3OSENSqL5N/AXhsQD8V/mFTebpV8Mh5lmNve2TlDE+xXW017HSVE
NdhkuWpyLEaqfVhEwmQgWw3fak3OOx99GBwX4bDQTgzEqL9LwAdz12sH6GyzrdjWPcjJgXtqHOe6
hzjsXPMuesCj5nKr7v1+oIDSwzybw2cHzxy/U3rtb9fNK4+PQWl2vPk8/QYGJShhFtFWSA3rJ0Mv
6LN2zIcmR4Ueccj6aQkQkwTIEDsfTRK6LASsbF0X/n2vdfu/7zUV7TcvirU7Vw83jm01zzLEWoHi
veZ3b7o2bQEpkj575m2npu1z32feY5+FS44KLZkhQF/VV4m+zklcUYvPtbdoh3acx4KjzOfo9X6y
Ql32F9tkjt7jyP4y60rtNcrC1zGJnKdx4HGvSozwVqbSuuPNzokutOYiPTxZ7AVPsXaSiQSFMNPT
y2h+iZa+H7ET7R+THtRUbdEMtu2QzttpDZ8cWSExdCC/3WrdarmVQxIX2W1ejNYW4ZNf0+e37KHS
eXUeuE3mLZUt1c8PgRoCsgCn/xhm/X09p9NJTDKUsDodEcXWIXMkjMwjXPIxcaoFeCBRnOquGs3Y
QUkY2e0bOUok8hMnlzLA4ejvWk3TNnJMEZscS+Rqta0rPtlkA5Oq30Z1i24f0gAKZAi+sA+kYTSL
Ore1mp6udGK0u74RhhVTvbcsHYrMHnHBg0L/5KFeCqRzUmYH2gySQ7VUU1fvFOi/jxoIGkp60ZY+
JWf/CSYvU/GWlByv3hUmL3B6qrThde0nx3WrxZvMvJPRNiS7RRcRmkZf5xKmLl+D0d/tNeur3+nf
EWTKH8TZtfoGkjz9S5XV3vOkh0cxhxlCfMZAH+6oR/bXsVCb21wtk514raBR9oEXU0dbbuCjfXy9
wXXL0fl0A4qJH24QuY17gMoU1CttLu3ZCpMtU9IuMs0sAH2Tpm/TpL+DwNM9d/4U7Rorin5UNHLM
OvynCMGZh0EvbEgtiuSXUamfJAAApQPZRWA8rCuRBwx/VBqHYM83v6VzZh0Qd+FtZcFan44Z/DAL
ZqVfwC7rILYc4RXobfPjaveiejhUACXJcyEO9mmpTBUBUy5r6dNFL+p94+k5jngzWV1Ql5tu0aeQ
wS46ElVyWcdAsNplWN1im+Yg3M0DiSBxfN7iuk9ZUygmC70z9No+r8PQ9c1dXwJdercHoJHOxgjR
3u6vS1oO+7n5EFO00XhMWu9HH4zFPVzJ+qVWDjKBGhqZZ3tRbhZ7lR3FLha5apc1Q9LoF55tVnOA
oCScdhRZ/7bph/1W+982DRDE6vMmcp2tTufUcqaQA4jlu/ZxHJPvYlqHT+cPGoW/IfoFnnZZCb5M
P0TxSLZ4ma6xzrJbFUbfrycg8V7PM3017AA0uafYyCpSOnn90qQ08KnKTDNKVjnwCFfOl8mmMx3C
mj+RsHN/0fj+JIen+ec5ruuTbgCERL/IeOFvPmxCpVV/Ku2D6Hwta6xKf1vja4p/boIIae6kmPba
MG2nrOBUTEb7e8v386aHxOWhbnroPNSA01eYzd8bB+4H+CKnbdrA5egMU7GjohI/AD0eb213Uo66
0xRPruZVnHzowzI86JYX8rApGh7HvtG/fVqktbUC26pZPLU1vAfupDu35uBNGaoTPEDSH1Q7h8TK
ja9JPd6nk5v+nhgJnZQ8vT3Dr1nTY0pEqKjG13ro7yV/9m8R73v8txE0sbnbnC7gndslv8BLkT0K
0KHbq1S3vlpTU9MAFn4RQEURqvbdCMfWFeaQlQZQT9QwDsYIe1UH3+6xNPJ+WxQmatsLEiLOo+um
sr7dyaYTaEnZVDAUNHY61007ber2MaIlQIt5TFGd4TFQq/yMtgEnEMTJrlMRqRfeWA0TuRMYVpbH
HbEvpjpW87Ns8b6PmBD03DqxovFnhr7fBvRI4xUkH8F5tvXkoVmE9LowzH/vQhBTred9n2bV36Uc
tK4RVqv2mxCQjgfS7mA3MQ1U7/lU6ACah6JMNRzIyE2SP12NFjzYyFwqHF1kNUWbaqPD+bD8IAf2
rhhn0mtTlj1kJVyiomveVfEIoOqfjtpWOEssjoCM2nVF0nu8ixdHEJfmWTfgIb6MpKqyolGbl7f8
zmA42WGkQC16dzu/n9Tf2uQVpdDsdzJ96jbypvleA990poEdirC3gLyP9nWqgOdTYvc4td3BUlvn
ZE++5exIlySHHCJFUEZozIs7UnTnFPHvgX4IvcqU1rvbVKeJXf5lwKz3Buj/126E6WO1w42zN9Mk
fP2XeHux65FXgGxs4CIroPdIk5pP6ZKTlLnqBvWGsrGFoB25C6/Uxo1pZy2SsZXx2lB5qVuSkCQH
7sO6KzfCsgnPCpRWCnyHMjVt839eVGkm4Lx8upCkKqC/XQYFnkrghehntPNftsURI1OGIswA7Em1
9xPsxqXmVue4maancBny0do3ZQG7+zKTAcC/GTU8dC4WL+vUh45ascygdISPA2QfksjBaTXFY52d
hl79VUwy2J1X3Lqq3l5XNlEd3ua19QcSPd0J7k9kjLox6REHLbotROgWNaahJN++GMUjkXJ1DZe5
GWR/5KmqgpdJxjNHJm1fzf2wEaylNtB9w3M5HplLjFzJAEsavAXJeTVD3wuAs+y6twV1g8R2NasP
ie4gZaS0nsN3sqLzl+tqfz9VgbuLE2P60vQheVTLe9JVsFzhWMIeamvKSZzzoKo0VCK0Ll4X+qcb
RKv9rXhdfmou9uT8Rmfx9MWCC/oFOYCirutuW9TKQzXALSaRhUV3djXl6q3so9d8dBprmPbi1Ztu
uNPod4UNk1cEjiN+jPXyTraVCJCQEPYp1bPMohwiSo6c1Vl2I2fVQWJfTdBo2eiNmujhWVrPMWwO
9V98mlkpeETQRKFEejPwRr41oNG90JXNV3MdlF8qyDE26oAyW8EfzSfhEyAX1OzUIB5vuiAHcLHk
VDlOa9soCitY8ZhmehEaG9AMyYUfJfhaSpNmG8V0dnEba9vUz/4WGDqIAPhVdlDzChXgpQSnLCU4
fynNpeSAvH5s78UkTruBwEb1zOEgEeKwO4icZL3Y1k00qwOjm3X3YlcbZUCSBs0s+vW1c91V+U0Z
+k/+rJhQfwmlVZDpEFlpcKTOfvx7xm855CqLJ2w8LtGCSQ422sEbMcLdTLhcXkOhrsz3XUdZCnnq
nee9hkU7PawpgEkxaQvwI+VGEgfiiBpzRAi7qXd8wRqP4kj1hpp3ob1CkJHeOUWR88Xn6Ucz67z7
skXXILMiBBX8ed6qtRO/toNbbJw583+r3Op+GEjIb8b5e8mBj79q0dJB0ld/JGb21RqS/Hun8F9L
//L0C+eBbBfmafPU9QUJAdPSLm44zjdT4HR3leoNqPLq/7hzMZof72wtd1bC8r6cCvIsRfqdov3H
O/dd8jUuM3Ub52b/MEf5ARIz2LhnUzmaxaT8Zgy8z70u0SHDrt09FP/emZ7//o46unY0hlh9TCA0
2zpNVX6zmu51AW2z/k+ojah0zslviqaor0HvJDudD/1jkPrKkf7t+C5K4uYytvG8t7y5+OKEPoTR
oan9QEjj7WVovAzFD4IfnUES8NPLmGbvHy8jMt3iby+j5sHmYvCcvO1GPs/VgHwFRYjsC1SwxZPR
8rWyzExPZQDLlztTfi8mnraandcY3VGmsjycwSrJtDXG63L6up1muyylMYAec0iRndmMdr0RWi9+
oWVPHLUAJrTWC3oC1ksfLEkYRJBOYquDYEH9LlxXkBy/gDDKnmz/bTmSYNQTI4tsgtmp564134Zm
uUqAv9tKD7p0mdlRP5NbSQ0Sp4sHch5UezT1VoWlcie6DqZGdoESyHyGDRZNPfV3MaMuilTMEiU6
NRKVz9N0Liv1iecWfxuVJXyY02DW535hUJFBb/ue52PIoCPoH29XB9IIRKvv0dNY74vWv0Gus9sa
5M9upXiXJnBfwTDhQoYKzlq8cF57t1L4y/QZOV4Xelnb9/dX4MA8hOHG9wf3WERabexE711bjGgq
uEcRdhexeLkSrw6L26ZdvFULdqYbWlTXIQl7mEPjiy4stctsstUvQmErvmW2+pZI9T3y7+sQGL5G
lkZt0EgGLMwfrGmftHAoySPg9WlQjGNUohOyPCxKqVyGa7TZGnT5UppfB29Spv1U8vQ7hPZNbCoG
IIVo+g6wa1emXvI6RXVJqx924aZNIg8miyq92t1pYRhz/en7Yl/jNd38g8e3ge8wci/jwtguQ5vo
dIsMXUS6DdvqDZa4zGlnwA5yWszTLLwPNH642nag02Jyxm+e5we70cj0O6nuOMXjPE/N66eowYmX
2uJdygn+SeE/rTNsChdu5Jg7Nw8pcC7CrIPRjE/VxH+plDV6nTOblNdGQ3GeUlM1XmDZ2Sv83qCZ
YnVnJeW8Jko1eqrxOKeHNBEtOjbIvuRA08PmJN42te4maCuegyA0ZQ8x90iLnsOMPWRLgzwYeKQk
22RhkaBg1YUv5VRV0O8AVKqMKHwpIO6HrMXdziPss9vK6NE09H3nUJn2mzfhWC1LxfRv65cIcTo0
2O0tNGnoHaidtlz+Kc2VwNwpzOrMP6W5cparVlifxTsvlXHxUh0nOITffPXKp0mmoaN/XPtvwfJZ
41stOQ+nPHLGbW57yhclmP5xNY36m214v/oUp8RouY9NPR6bPDFO4ehCurO8acFBPE/lOL1YfWuc
ym5KUTXkzVlD921wevlglzez/1f8EMMFOvfFYKv70nZIEEFicpqbUD9NemvvkIQ3NmJbHf82JZeg
VxtZt7qNfLZ3bYhC9ieHtuyf8ou7a10DiS9FCx9kyIr0C/2rDojHv0xyBa+bt4VTPt0XopcpxjJu
oE2xXSjQ/h4dhYDdU/vHajamIFrvkDnF2x0cC+zWwhrnbfUgTPeyYg22lewlGLJbRYFlk+6leFNl
Y3xoUflES87Vb9tZre7VpdKrhJl3UjsgBkull1/a5rkh54TMQoVu6xIhjqwxbzV6yK6LaC/udg3i
ZpM2+/fIkbYbJfXKX9uScqSlZ+Ep8/vyFT2yq72eUClCkMjcV0ld/VryrKppRfFs5D5sRdkE0nix
98tyOqCCdXmF5OpLYHdfEbkodmjvJS+DSrpFrsQ2LLZpscnV/5s4pSC9kKtwTY9jqG09Y4Zuf/lG
s45zP7XfTD2cTpMKZlmsSZpp23HgG6UMDfQr9t0MCbaHCI8CQd6hbmLtKEIXs2PcW1qhPifZmDxG
jf5TzBLlRq56zE1z+rZEqZ5zNDLwMIVivvCsmZ80iy8B6vHWi9iKMNyNNDk+GZZhvcQINe8cUNdH
iZAF5kS6cxGAfRHbsqC3YW+95gFcPYgA8SV7WLvDV+DS9a3f1/o+XFJfDnartT7aC45F35f4f7MP
c4r6bOVvwjHs7pN8cA+J3hf7Ig+zX6AxNG7QpfS2od9mvwxhTdOyEzgbxWMazz5JiRJ6TAnWDPh8
+my4F2dSxvNzAglZwKPTgM7WLgsK/YveDdHT4LTDTZ/Yrkoazm7vSn4s082gBf6taRw1q2n6n+JQ
CuiuTpk+tnfXcGT70JtBhAr0VAULy1yO92ZUdK/tzh7N4VVVmhbBqTHdyDQou4VhUkEGdvGiSloi
rkAri0yzEQWzwBpeqEx7T25nX8TMXxeGogCQe5nUbOmigpYhBHMjXkebvvvm1B6SlPPd+nNLdiSd
NhEZErQAPvwMy6/t+uPrj/ulqfdDgPhCUWDBOSPzcv2tloU6OegIMqSzCbs7Z0htOPRLlS3rxvY5
mv1D24XBg5g61UXvOKx/ik9M66LV9vdF7ThXJ60bfkr8/3VR1IEWg+2Bl9Y1LnlSZ3zw4gCoR9kM
RvVjqoOTEvO0+ZL7bfElT/w/teWpq3LqaOPyMHmBTtC4Tu2/T8W7BpOxai7rdEjoONPSoNp5yq1v
Lp3Fo+HOj8wC6TPu/3VmOHm+GVK7egYSom+tLNSfXF2bDshK12eI4Pq7oUEsx3Pc5oH8srFTAEz8
MlcIaUxFVf9wq/C20cDbbgrg3PATIBSaGT9Q3gm/2bqjbxPKbdcte2WhfXTyty2HGcBSN1hvW9JS
fg5470ZtM3xTCr2HmpGriR68DToHw7e84Z5y9V+sfVlznbzS9S+iillwu+d5sGM7zg2VkXlGSPDr
36XGMX7y5JxTX9V3o0KtlthO9gape/VaQtn+6ldaI2hifRCWLmWXRxvSBgsQVjm7DBQXNYiT19Rt
eAOhcChyklIYaYZVucnO73aSFnMRwMDLOE2wFzx7BWSDF7iwA7x/FpDqmC4+Dv0XHx2An0M/xtYm
5BZfRSML9rHvD58Z5Ky5KKvn1iiTcwaG6IWErsdncouh9LgHRzB0Nm22qMze3yWpGWwjFCuuUJhs
r2NR4f+6yka+ssoMuh/UHzqbg1bEttcSokLQBXXHtaWzLbBMPwJnCPfEWw/QVXelq3f7bCL76BiT
P1Hck8lRgBEJO96q4Z7sZKLB/2n/Y318xz98nn+uT5/TJ0TH+9rCdDY+qto2huba+EL+bnoQ2Q4m
v/IiBe97LTykLorkW2OxIF0D2474T8NBMqImTD7WmEDoJWFQhUnwlP73UrPlfblpegJKX1fmUAhX
agh26ahvUVstfcPLNmQj7QQO5tOLyPSF1Zvgxcar1LJDY4/UqD7hxoSX2Qun9fiZgWX+Ka6ttxdw
Ur25TTAy5eZ3JT+DNcR9Sn+7jZ3812r/dKPpZRDiv9jFt98acTCGAtO1qxxo0ls1u8dtbN+B9hSo
H8YXvdRPWQdmC/Jsbavbua7lgSvRxKFE+TdjDKrDqAHXLfkMmuMumhZoOhM5lslH3QHsy86HO+ir
yT0TwXgCbcSNvGlZ6eO5ZU3JIb2VB8mAWrEDLd9l0MF81iukJAIWhGfqgupv2+Rd/KhBke4xH6zV
oGpc08wyUfXUlgvqjqNh7UDGrE+jmYwAhJFFsaNRWjKC4MaZumrJIQMnHy1ZgF4n42F3dsIAtCia
j2BFtDQpbqKatskBE4cc3IliKTysRmjixeGGukYaiaOpQ7Oor6PiU4i80aOdTaEUcmhqUD7P09u2
1pc+42ujs6BSGCb+XdYoVTOVWmgletBOsA5AY96D/eHfHsLrjo3Eq/4PDyCnEBZXKY+/rMFwfl/J
2II+PPYsubkGEgchFdey0Y6Kdr9PtA0R6U+2aRyk+iDZrxuwwDqFZmyd2kZWwgSrKfJg9YlRFymT
qUsIG8LURMKZTDOm5n0SoXXI691EPXJ9n2iiHOEUhSilTszyyrP0CPlB9ghoMHtkpvmMMq7mDJJY
Bsny2lsjvi3XNNgxzT8PCFl1apBMRZFdSpaZYKXF7DR2kjVK6psNTff01sBJtPk2zVaTIKWxBbw/
vpFJ93psqkD8vKVPIHuPHyPoAS9olNYwkYMrdLO/k0lUGiqIBEt39BGgrl0fHNPVAQD5/YlA+gPV
L+2BLJ2eQ/Vp/BYkcb+nAFwLgtztWPNqCuCJ2OoueNHeaZC+ZMjGQvQ9ie70BYvSDmUf/5ze5lW1
ilwT9M1F6u1jvAeA3fX2nV/nnxwzKT7l2CdZMpXXsLbwHXdMe+mYUbujQSCkx50FooQlTXifjudV
DhLXga09t0wulvVIoAkTL6EVIL0j2HfAd5/WSCo3QsbfQIP71eXQ9wHRiL/PI6gxsiwzvmAijdPE
odK8lZMANFOsND0x946C4BtaPeyQFjcU9KK9Iy/sLIKqyTYeWAsEZJA+8zS2wHaaIYORKSUpJeWi
7EDWmh/s//RHzvBs+k3E9yhdloCwpkAqqMjfHzHAisXV0oqR0JgHPgQLG4oEMgFWzSLGM7zvS3Bp
iOAOFa/g7hrIsmB77G97yNjewRGAmL+L0i/h+SfyMIPEuEn+dRwcJ1lmfuQq+vCfARNusnQUO3Cj
liRfWoOWdOoGmn3qDnVvInjLod4d9Ch6Uyc7PJdcyPiF3Z66jamvIrDCPsU4eWDb8m83elX0DhS0
/bz7q1utViMg87ubOsdMq5Gdbqpxu51vSqvxHozKfSoAnIAw2bYb0/QIXbDsmBuavR2AQrhGogSM
vTS8Rx4gdF2bTvlqxtFrHInqZ51A7y5lMlpYEhDoJip/cr9+HbSoeM3rIoE0TsoeBxM/5kqLsisE
Kt7uUhvy411cO07WyIM1oD/+Ulv6G2sMlKbFEZgt4oj5YIY25EQr8zcbTVIUHF5oQGLD99YZYm+P
EIkpDw5SNhDmcexHsoXt507Y/YMw8DrwHcgONyO4sGZ/SF8B0tjq2KU2RnOfmpe+GyFaWto3Z5Du
wVKbVRfYjY2RDgnS2GN7RbJdAu36T+MkHk9GS3kma/sgW8/7Uab6SQfLyXzBXGOy+L8v/uFTJv7w
HHf1F9oj026ZNspDD7H5NtD3ZBe+d40sD9iHbHzlIWQH5vAuhYGV3TYhdm674YYqDwbxXIVQqoBU
hLGKkWeE5FwyXqyg1Zfk4PjPaVfby6hAsXrThtmyHfVwM8aOfdGAuJ0awzejk9/a6z4PEN6iAXIR
kFtaFviRbcjWo/5vpTtxCGE63l57AbqQzknlpixa/PvVpYYAZDscsGkcPoM9l0Gi0tEOXHVNc1P7
kr1UIK85Oh7U+yKlHW3kI1vyFhT+I9MKMGFVP6vB0r6oCy+t3i4M8OOmLQRBHAPZxcLIjOfa67pV
xFv7KgxoC6RNnB+QMACjQzD668qEKkJiBMUyq0C+Eyp5ukJdcQ9obwB50NcNJP0SqRvr/+xDjtQk
CdhOIuU9L0ZXUf61KDofxy3rREfOvozGm6mNJ5IhSxNzuKkxOmHSWGPi26IOp+9j/20e+FDAci/t
Lw1kGRYgPooeIyvwNoMHjI0AjeHZTPx4zevWeC41/jUvJdTMY/DgYVf3HXTP1kKqSZr5exLAt/KM
gp4EzJqa/jxKOU2CrOo0qSkR0ALcRAv69BjXjrbMRpEsEXNKj2EgQdJOI12QDG+XNDSmOgIoTj4e
LIkEWqHKKksNheCxAeF1aIHFJz8Ag4aWt82DZifVsqza6MuQiytzUOu16MXXvvW6nyiZ+hV5jvfM
Mgs8zJ60rynTU+g+tdEB/7LVOR0sc93aHns0k/YlDsLtqPJH1Ihy8IGtiVA3Tv3MQro4deTBoAzU
B5/34ciLhgP1Oh2K893gj1uCBJUSOuV9g4jehBBS8CFQsvzd1rpgoCBRanImP/k+l1BHtB75/cf1
nAZ7dC/tTuDfQHmKzrTVHGHpbf0TWNKBuVFBmsIGKLB0XFCVKXS0amhSAG2n9WwbE/9iaF9qHLsP
sedXOCXrmsS/YbiaulLk7nUQeYLK3dhHuADESbFqaABMdsHCcopo+8Ebu+VVM2T9eXZ2mCL2TqvH
D24Qco/X0skbcIG/gCDGP7dl5ViLDvGAvW8FL5VpBpehxbllBfj9xrXAQDa5oOZqXCRxoOHpMuQr
4IkgajA/n6SZVSCzXtODqSO7PXD7UmRdvhLKmUaCDBm4hd4CIJi0k/MfDz9aPTctA2SLKEtXbIeu
okcMzQJ1mXSpE/HhPERGYSQ2UH3AZqgppIH3wS/qjTJakaMTGygPsipm7U1bTLZpBWuodg1k2uxo
kVc55CYMw77F6VjvnLjL9oXlDNcRQpDQiEvqVwm5R6aF2k9P1Du3NNmXjuVySZNyN6l3IjPAPOLz
4WphyWlSrrtneiLYRbdDjMidJgXAtd38ZFibUOhb5KpSwVWVCtRUsl4iaOWfLVsYwNWooz24NiLQ
X6H0AISMb344NYG5pK1q4M0R8lm8T9bLWGyhjwZ5Y6RzrsAMy2ueivpsulCob83chfgOKFD0uBkO
pa/fqecqE12BtyTbcVeVJ6iptAgNFFqYbvQK8DsWNMXbKn6WdSuTI5IaG14QrwsbB02ZmiAknG+F
3BI+DRA0O1pNDskuSJL20oJUYe15Il7TL6pUPys9Lh6h5GaeqNcEfncuag7eP4xR49e6WLtAXKyT
0n+zoXL1HpSaN/0WUVVbnKvRupI//RRBHt+uw0jU63khEbQ3C7LFZ1oHwWHQbwwsQZAJlCqV4r8y
0vhXKxJ2c3qId7cBWOvJ3roOWxqNYR6bsJBPZhJtu8EzXjNhQMm6aIYtuaVIoWcGDvbN2JuH/7Ts
aGrVwhWg4aJl80AUB4tggY3GrR2qBoN17ozdhljIqJsgtv6hG6kuUZbpTR2s59FAICihF79CvBae
emgKHdoUfyV17QjR8tL1UIigRhNHcURGFXCJqqsnwB62iqafukgZxOe06tKpGw5CP4eV9nNaCRmP
SxIWX6kXto5z6Tv9mY3j+NQVbXfVoCNGY5FhRbcm8y80JoFcvDWDBc4A3BGMGvUdG6xdAIKVp1gb
NWCKhg2N5b1pPLggDKR53OHN49DFSxqrxjD+5Oa/KnzztiIB1p0HRf8o8iIFLVfWH11F7gTYsLVL
TLuClg74oiYXVNPUluPcqZcUmQkMYGxsqNsbwHAXqX+hHk0qsEFfIEDQH6lLSzKP31mafBoU7UnW
N+mDpqK2RRXZW2wwesjdRNVeonb/Qi5IykQXaFDs5wld3upbFAIAQaEWoYbncTstEuZ1v7cAXV6A
YcJHKrtyF0ntA81c2ba2MDUngshW669sPga3KiuDG6ols10MeaOFTj61iTK7ouIXGqWGnIdD4Yfu
bXJKGzxcGnwHpnVTH0xJupOGu3nSfK9C3cZIQGHrp4WzQsEVMCR+qJtHB/8473uBXMRAa1P/w9tf
xkO25gxB8KrTtwnP+p2LaqHHMHJ+RMmYfy90H5kDVj7loEv7m0PasCd/KKvJAS/eflcNOHSpFTIc
lh4YeGQWsQtN+8IIqzPLNOvFbDdjkMcvVS3ri4xD4LSVmRci2qYAjm+QjLJe5klvXezWE0SyxrE8
Tm9Gafr4jcRRifI+yCN9aHgAwFvUD1D5xUCj3q10BZl3dsGBJ7akvyKLb5rY56RluQ2yAmp4ju1D
1jVr105rJk9tjq1g3IXdjxKxKs207V8t0lgVG5JXp0NQIwM+GydtjuMhtt8Ho2pQbKemBxC7maaP
nt48IeXRr5MMu/1GYSFchY9oGxuvS8Yv1GM62BTGLm2XxmAA36FGuSfeRsMQ5fK1UwIxpaa+z/c9
WWx0HwymMSisEQtAIXyvalQyC7Qq+IE8Im/vgSsKZ4GemfoXLj7ReABut5Vp+eORJmZqYkfFLaP8
VGfxcGCqrKLuvOLiqCvqhm6A32nQn4wRWttg4QA/Y12KE7mRx6iF5bbjIIvdA3zEl56T18h4DtpU
GxBkSbmIDV3cjN6rLsC+aECzInXqiqrE97NS4qS/Z1hh6t9BCAgO88z+zlqvPdLLiTexf4EM2raL
8KZfNmbYb8Ck16zmrZ6a4IqsO5JJgKZvo3sWQNIIj7aJK78EWbUH8Y7203CME4RLx9cWzAJLhnr/
K3iztJ3D9X6H8lKgNtUk5qBuMdHr/Sij8joGdrFIhyI6Z6oqNY0BjxaQBJp673andYp2lYv8UFjg
UiTyGSKZASwUuj4aZ2BX1YsDDWT4eq3LzEaO3wyg5Mr14VyDIe2F/6qEwV9CU4bgyAUrml/71ksL
/q9NYgi5ISewtr7NMd3afjG+22G2E3UR33ltRY9mbgEYn+mgr2qS+DFry+aEJ84rDY5RVJ1BUX0u
pJudrCHNVlDGhcCi6vocb8AFXVITaAkeYWpkkClGGIQ7lVCPuyZj73wDJC672wOrLxnwo4uu9/XP
USO1VVmbxZ66KTIWUMcUT6mhjmDA2S4iMMN8DpJaAluhe3sWeckRVafuEtuhBU/b9nnMw+isa4MP
Al3AACAk26200gsPpeoqt1a56WEdnRGvhCZa2CAZBhTWClQ20YG6726GWg1gMXCjEahgbL6hsgMM
W1X51XcRU1cR80RvBJBW3LtIvyhPqIhzV+8eSEmgBCARYukqj6ADpTx5QJOo/BrWb2uQhwbFOXAR
gSMZDyT9oUMybT3WqAGRZW08oJTeeMhaf9MgSnkljzxOLCAOfLlAdAo8uyxxxwWeNsOenG0LNdnt
0ABzhak0o1FrIhzZrO1SjPmycrWN7J1XE5pa+xR0TItOMcM4Y1AdqQuRGuvJ4e1bN5RDvIlRqryS
devuqgKCYXRWd/FX79pSxCs6yNModem0PjvbnQiOCOokC8pqdXYHquCk6Ddx42kAKef80NqWd9SB
2pqyY2kASi6JDCtNIDulzppBxtsBGKBppXnCn2siUgRVwlUaYdtjZgC6RXmf3vwUbzQ5snsdFDAB
Q3CUpvdlNvWJC0kEOxfLsMt4smRR3q4SrUs3U78KR8VZHlv7qW8EePnWZXGhJcrcTW+D5DgfqsnA
203rZyixBUmdPGTxMQ9FesJu560ZvQRgnz/7UVn1x7w5kp1mdIFvgUZVJ6oZ68IU2HzsAwgGM9RS
WoFmLsjmqAH895fLAqCo9UwDQlcIoyONCqRdFOePozM4n2QLmMwQX3mrOZ/IYmnjHvQR/NYqU2/p
9SKpODuSR4GMxKppoYTWaI2LHRVKJdsaHFI0NYKU7AHFWP6CuiiJNS7/407MqvktBsSlQRbe55mD
Sumxzo+damJpoc+HKAdmaMyPdEXDpc0lyIktCd7G9zkhudM4eVZjBT6fPy9pXGv6eg0prXhrZ2G6
It3wfa6qwyp8T1Zmo4szBwD/7GRZusp00zpKt/zZBik/GYK/NWFi8xPZXA/8eo6dHWlwVB4cbA2I
o7270IhEBR0oncGrlmv3OU019iw66kP92r5XlttIM5CJ0lTUaB0oKpUX9ciVJo5RN02cMlq/15qX
/+daZH+/47yW+fuOtLJZFNYRtdh4fOJhVKeovCUEr/fexXHHfEo6PFbmUWwnPnZpFAnxKDObs+1o
4izNNtjj1XbozASIHbJNlx4AKvvEMA5ko6ZwK9QzqwZlBiApfYk6nCDA29Wy4UkD/N5LtJeqq8tv
heW9ePgifAMV9HQBPOl08Y8hPZDsGVIZBzVcqJn/Y4n/7z6QAEOVF/i71w53nFMtXXtBRA95lEWb
Bjq1EzuExaDsUlW6c+nwJz+b3qd4NK2Xv00KPLOZ2CH+PUkmlfUSWnZ8EgWKL3muyRs1XcwyaGUu
Z8uIQNzNjdWGPI2U6Kuu2CyLytgaMc6orjCGD1MzvtSCugymJXsDXB26VEEJdQcV07vVQWRs0wBE
sGSzkaFcNB0rQA1aVOseNfX7gLXZ86CN26I2AWpVdt1K/dkuwvLNzsDYtq+Br3t2Spwh3+2z/z/t
ZY36NcpeTYkvlb0C5SU0mYcpWVaDtvbE/ebTnD/LerPe9o4nl3P+TCCFiShs7G3mpBi3w9cstOWR
TJM9WpYBKsoo5zZqQXqKrOrTfGuOB862rqNhOS/TBP3HpWlgMLJpaVpIB5XzjbvmcjRQIdi6IwKD
GSApl6xy3aXWtDnqAGRwmUbwhBr2qGt5ypWN/BozgIIiECRbWmGaSwu8ryLA7oOCJrXoe4Pt6bTS
bJrXrON0i/cNO9IgcGAPiZPxU48y/pXMGXbcaiMz7Tzw4qsGG6lZZfLAM70rswFUXapL2xWnCJFr
E0F6JJvrgeAAoPArDU5ual0XqfDNbCvMX/Oy2uB9XJYm+RqCWYloU5yjsA2iZXswWtMgNd37skGL
o8JQYVclO83ZVx12drSf8ULgIKhL+xnqul4vUIiE1MTcpVHUsuH3kp68EKeeHhXE20COX/0OR6KQ
6f0JhOLY41GfKSNdURMHBSRi02ZLUwOwrOO1oaZQf14hKEHwb/XNwx/2aeUPNxkyP14wrxAbhDj6
vWTho2n3+hcGIVY/cOLvOU/6ZSMT7wLB3+4EGg+UEw6l/9Woz+TgQJV4WTJwyteyqs4FdERWNOBu
LWhMfYOyc71yaxGf/SjML9EI7AFSW/F31/zUV8b41UJR+go6toXaNgdbpIgRe2gh3Il37vAl1+12
EadWeCsK177QAI4AqK1QAxpK7KaBSgP/cmCijkLWB2ZEoFZ0FARKtuKBbKJzgLIb+uGhRmRwY4Wa
uAZZZF6NRr+3alObIJVEPdFp0UYDYz4UgSHyGDJmHhBV2VNRy1zoQl2oOzsHkJ9Pg+RPdmoGpJYO
Tuzu/rSrZcEOrR1Ko9t98Fd2ukE6atERBTnT4B/TUb2L/LEupo8319uQGyCRxXGssu28rAlM/Tnx
xLLWWnl2XSR0JDD51z7A6xqFZvFDm/qA/ZZQbJCNXywN26heWNugjE802RfPAwpAiOK7n4I8qXD5
L24XqzTNGfRDH5AMSnBKydpl5VvBL6TOAOPO0m8y/oEavfrJ5nxYR3g0nmq9KI8Gsqub0bOxqQT5
wCLMve67ZYZLbczyX+DgfubOYL/4mkRwH5H3i6vp+r60UbrPcCa7J4XXL0WnG18Gu98L18h+6Ww8
8MGvvwC0CYEusB8y3i4i0Y+Pulkk28Cu00PN2vRqe1G4MvxefAGSfjtUafZTH6LPPEuG517IAadP
ozj5BrdP+GWXa9az8oVxhAOVq9WN+5h50bFuYmdZhQkHBbbTHmPPGB+71ngET4fzBRrNUHMK7O4E
/bDqATRt38iOPwZRmb4W5wK0dfemjQCkjr2V5qO4DgSY4UXLi/hcGxEO+5bVf2uctZvExXeAayCT
pRzM1h22qKGM1omZFjcUvxS3MkCBFwIOFeL1Tn4zoL3mLaocn3jMrmRCDZeGzLTwrWghtXIXal2y
EQr0gf9q7W56WbxA2FgcLPXemwYCVAuMQXmjXuQG5Tk3o/M8KSvx1h+iGCSe7wsVSBiv8GNKNhpB
RLChfluYfFhktIvca74T2duo+DirlA/HLl8UjqJ8m4jfppZ8qPnQr2Q4HltgXbnhHSBhs3BcsHiU
mXWZMAsjpDEQHEg2hHEIC7M9o0DjmQbJ5EbG2bT6N/8WCHekyULnqDWesyQ6CrtsPpexbTyYCJqd
/mLv6+KjPTG7z07WvvnXAAAtib0C35vPfpCYDzJENdUUySqCvn3jd0US5MRccIMSJoFK1XLwL3RN
B+6JwL7hH6Z86iHJtOtQwr3pBsv4POLBG3IWfcMrDPQpbaqdBu6MV6hUeyDKQEGymomcbvkk1cy2
RGAodKtpJjk4AYrAaKYFRMWVJxAdZ79n0j11BogizXQiT//cAnxEDtjpofYiXOdhYz8AIZ5s8J/h
n0Qag28Y4tU7q7Uq5AUiC2rhXIcetQV6VctMv0O6aDNUbAxRkxitwdFlfE9sVBYCMZs8O6MuVr4p
zGspQm3bj313cOtuOCHPDvFxVtYPNR7zKM/ri1dsIz4FKcC9i+hh5A0YwypWKVUR+7XV9GL5t882
cutfny2s9A+fLdY0iOyq2i8q3Ypkmy9bK+oOU3GW6gI13x2o7Ks1tQfUkbT7SqSpWCCyCgo5Ctd5
DavXVgzGgMnoIm279mSkLZDGLnBq7dhGQsxsGckA/+pkbMsY7+jQOY1KxUuqpuA627QhxM5ZJbeW
ZMVBAyTkLFwuz3RFDU9KMJQFrruaB+o6+Ba3erDIGyY3VhJae49V0YM3qJK2AVS/QJ6cUOJZvZDH
YFsm8pvWE6p/xBJ67OFB4lFizWn9DzH+6ZKcRjhRCoAlsbMRMsKxH2x0A4K7DvNQgxJk61rBilur
7RZGB2RgD1jQJ9cBRNpOx8/kFuigOXWqChG4HmeNOO66S6fc+hC1fGr639wkfvnbAlBEyFgx/tTk
+Ral3Mjr4Ze3MZ1o3OaqK7JqmUA35CUtav2Qmi5kx7VRf9Ud+XNIfO+GRLO8gk0bFevK3zJ8d9ly
hsyVWjbnxZb8h4S9LVsibrwbc1S2g1obDLsbD5ixJbKL8Z6OttSt9CTZTwdfNYqKjfhDF7HMeJ/U
OjLRNapLPQKuhrHTLwyjd9Z+4esnh9CueEn07gblGbe3O0Kd5hh2iNNko9mdUGQCeokcRNUnCHQG
5iasUFReMik2NE6NxuKviVuZW1mYHDUsaOIi7M9lW5co5c8cMMh4rlyQMS7bNx/L5XxZtS2yv8qb
BjgLJfgvobSQVkjeQmudn7kIACaEvtSyKyHRKFKg+ZG6xyV2Xt0GjG/dwkNoUi7I2KgRuvKAlNmX
NbvO9sowQf0xjXJrZVQAGkrsDBy8xo8t/dDwE4rOXWrjN0eXkfdYWVkChTPEzalBjioTCOn+7nfg
FyrA60+WDzOpP6axAc3yJa01z4GQEELxqjFzZq1tmbnZBfRg3UYHF/ilMgLrrPMnQ8G9qCEzXY2R
sJZuMhTrGDsVhjNI4J3GMF+SS0q2wS8a6PdE9npeoYn1J5xOItD0ebxYaFAlO/iqoaswdboCTAou
jDjP+WuydmNjA76rvBxmQ+m8HXbkQybbKX/PpiXnPvlQtyxzx17OI67BypXhQlCyEUgYiSJ+axJE
IxvUy6OfSa8G4VD4c7JlNELuTsPKTZ9rvygC+SFImcYxVH4ikKd3QLOfcHb8GM38I7hJkz0nfNJi
7RkoaOtsauAHFFY0QCl+SM71kBXgXuLaHUVo5rLuIhMxnixcgDGy+CHDdA2QYgHsRwzhGieIfvKk
/laGbve5GZC319xIf8CGxwP3ZKvj/7FM93hp9WDBaVDNz9K1i5crfg9OgX+LRAyn6VKzuHYwGuyp
irRGJZEaocYVQGYNoMWTOA12sYmiPdBhvAJ4eYdYZ/PojZV/QrFgsyS7xkG+WDZRfU0Da7z5jsT+
RU2IwBWAjFHpHG3UF3/ySsjpCr14CsuxWUgw8p2oGYSWn3TVzDbqcsHbpZOZm3IEIFwU7bl1w/LJ
Bwr2ofWCpW42EXAtq8YtsidHduUTIq+AN1b8gRzDMrsAJeVdqdckzQ9Z1MO0CPTqQKuaRfgdqjVL
daDFg0jsqZuNzrgCFsjeUrfzKqQHEeDeUHeIgxanscZbWeqm4AqN98huWEsaRSZeO9Ql6C1o1HP7
+Nx12KHSqC7N5oqQwZ0GsXWNF5Uz6Ltc06wRbMtpg4KM5tBhc4BQUp4GZ3y3gjNdaaL6DL5ssTON
0hkXZh30CMAPYII3chwMcygzqytqQqgCHIIYzdz9m988jWaQC02bu//vS823/GOpPz7BfI8//GiA
tYLve+MxiCCyrEElpFzQ5dyA+MNZlVYlFxBKyI7zAItBSV+X+e8p1J+HPbXi3KWrP2+QdchIGgws
h/99mah+/2B0F/okk3G+KxndprbLhWsb95HHOLupDzFPoe7kQpc0paqSFyhv1nvNistbB2lIB6mg
U6EYO6mpBgcoEC2oloNpvdkEXSXpRoOo0XlQvwBgo3m7aXiKWon3uTSjTICWk8w8z/ZRR+32mOFJ
RHedBwbQ6whXpJfCi7Az51HvrtMq9pfTHd8XRpQKhdvg8BZ074wXOCXXRrKalqLJEX/NmIiu01IZ
N6p1FGv15OJr/sUCCdEWDBP84HKdH6YrlvVvV3+xkYv0bJbhh4151BTvV7PNVcvMq9LAbKvBErpM
bPziQe/mP1Q9AzdVBCZ16gZO6j9wExLaIjWvkfKoIa+2izqnX9JgbXv+Q4l4S14L/TxNEhxKgSji
QeQLENGCt8XVs6wLaFLqH9XoXDRXr37YnF0ihosCFi9I2hOLM3Az+XqwZ418IkA6wdBDhUVHJGCy
zybyIHtej1dUmS/0AQeCzEluINCz70mcsAseSGvqUaONYHPOrO5HP4QpMn0dEHmVX7dLzw3AYsDy
8NhktjrP1+5r936VJsabja76zHZfo2jIFnqZs9dpNNzqhv+Ycp7eHcdJ7+C9dk9tNx7JBHGI9N4B
iH8N8CyDap4Ml+TW9/cIZEw38qKma9pdapXiTD0ZJ+m9KcqXkhVg0lArk0m24KxwNTPcz7a+tJql
l+jpllxoIOM5ii5KFPGQjdaMasiJhp2drua7hoxb21SCgXpeL7Qyc88MCbyW4eEDJ+XoHW23u9M0
+pOAi6ihVFp9WN2oQcObTB9h/hNSnCgF2L8us6kImpv0WXSaPxlnQbwwQJOImlT8g5Fv6zbBQtNc
9uGvqs0AMFITdFXkQo0/ggOkNVpj+qtoUdb7EN3Lc76cb6t3hbfTauDW57+0b3rtoHvi8/wPhwAp
eP95tp8/nSwc/1qGr7TW9H/oy0pFXYfr1B0r+wCGDaGKacSemRBJ0Mpcfk3a7pOZ5emnBJKNB6br
QOgqO/TsLK3sLiP24QB/eu2mA5XR3ssr+4mD6I6cdNc0lp2rN+fYcrSV5pT5gkOA77GXxrPohuIs
VM+t/HEDrAiYk2vfeGxc2dw8kF51Xmo8kqk3QO0V5mF8JJvsw2qXx6W+nCY4ZvgojU3AuQEmTkD0
sK/ukz0tDk7c9ICoiLGgLk3w8WXRXEPeydSPCCVmsm+2tDiqTfJTYhU/aZA+rhYbR6Rww+t0984S
QJvF7poW81gqLrpdXcifGj9JvpYpM07Uk9gebgNm9qATwR80ajK8A6myokEylZDIXNhNIA/UTcfK
2rEYwTpyoY8gUBmnj49k0Bg0Xvx61Hf0AUDroR9CLnGUxJlKxC96bPX30Wb8Vo3iRyB8/zOk3Yc1
FAGHXSjRjbi2AukWMJqJ75+qJocCHyqoP4On0AYlbt4dqz4GdM28T+YeCny8rsEXghjN8u3EDQq1
3YTTm7H5KVIfx76oFh+AelbSQkzcsB7+j7DvapIUybr8K2PzvNg64ICztt8+hNapMyvrBctSKMfR
8tfv8Ut2R5aYnrY2LFxCkRGOc+8RBi67CIMXyl+HTH1p6zZ/LJBk27U1LH4QpfUfdQdKbWMP+IXX
nw0EOb8kDgCQac9/pLa8aeRovbZJM8IP1FJ3rh13W1FawyEo3RRxipRBNZAPj+kIZ1wFg86vejg8
SvmPGMO9DMFgfEWDTWBLfDUkAyVB88hjYUDZwkxBPpPR8AyPCmg5o/7ardfsc+l7SCMioDZ3c8G9
p25gR7zPNupu19ni5GtAQgewPB4h8w16h7HIxm+ZFwFd6lsvsB0uAUo0s109NOlz2fGTV5jRF/B5
5LIAPPrSehY75+aI1Jo9xl/+HtlLmFHQyNwNAdu2bbYykgQJolDJZ/qkQjedP/V/qPtTv5CZDOtm
IT/k2QzXHo9QBtt9yOrNOTZnfDCcyd1Tem1u9ZAlWztGCZrJ3zk66kyzyLLeUf2QyIWakNi9FF1R
bF3ID7xYWTHrWblSmOvUFtUeKCSY88p81rPCXhr1SQMBbcs3nnV/gTgZWGqAKThjDh1lq+ittcbO
LyPXhw52GaX/odwvk3YRxG1w9FPYjgAqk+aXbHKQcDH7FTUgT5hfYngI2qtkGlbAUAXHa7dgdKLN
GEpvOXCwOXsANY5t1nWPUW+pNVTKhs1cnCDExt0Kl2R53WPbmxMEXOWJGunQexAMA6nrjko025Ca
77Nxs3+fLbSNcNO1qkHES1jpgjSzYD906oVZXahUM1nvEj+rllSkA4K8EOYM6wsvfQA2dY8aAmJL
rq1EqO4Pc8w99ICf5/jTWewS3q9FB+3JaOTFg5GaR9JmCOBOukvBtVoP+kcBj75Yx6L7mxKm3Q+8
n44M5q9rLI7eMarDaNmIiZ/qNLefGeTSZ9m6VuUHqFAWqxCouU/ULZAlP5ks3Aor70Cqd7/QL6au
YVxRImZx1zDWHJuwEysWpvGXNjvnpe1/7lLIrk7NFB9YJtWDHkjtVZrDQ8cCXMiOU3efSszj1pb7
LUTAJ4qa/guypf2y4350mwrThJnrBJVRO59gopy+93XgyNLCjlGtTCRPOyj0QvuDs9VAn2y8qvaq
FQgX4NPcqj/Z0ZvTDHBxF6AJ6QNEMdtwWwPQu3UajqRsi5WowTYC+v7etPWxztyVHlLrWi9t/mNE
zbiqXQRd6W8poy65g7Oc9uC6dXzmfJbQ2oWZYv/Zmga2bNOkh5de2O8atzN2DJnOmx6U8CXyctNr
OQwn0tD2FdQ747z/zEoJO0jwL4w+yR4VqPegbuNTWBWwDcWS/Ggk7XvdtZU+Kcbqda8qKANxLJSg
aGQHuuTAlfLkltXbfMX6n+IWEPuiHlnU7uBYkDz5WXHKc8N/TCD4dMCKon+F/fhZ10uGp4UVRfzg
epBK+bl+QiJjkZt1ucPyN5yx4R/Ok+P28Ifm+Ta1inhRsiEZF9TiRfG0aEon2ub9CF8zAz4IwtdB
LV281nmpHHfAtlV3nT7UENZH9gJ1VKSGa11ee/WmDKxuSSg3wrvhHfjO426wJ3zbtd7wkmnLgB1e
SJJpvTpb+XZ1h9xavVYtVo/QMK0blTrGOtafQnd8/0R1f2oFsBTyOcBKbhN8ew4CqYNNPXnFU1Wp
bzaijN/ist4gENd/NrMgXQE/NV5aIRDZM/N6o6TnLi01GYtAZOZJkCICBYqp7CAih31OeKAqOng6
ikyfkKaAl2sxwYgW4NVN4rVgK2vCHYG4qA4CAPC/sd0zAjn5xdfLr2qtV2tq2C7hDpbkwhjSPWcG
nhJlCg/0rg45zHTM5FuAX4WwXOet8KNkZTpOdvFTJo7RlNfroVUtuN7gi8PN8xuvsx9j3jWPIoqb
bRDk2T7MHDil6cmox2TDcT2unTeE9pNV4E1q5TEx7iAhSBh1OvhKlevAc6w1FXuQ9+7d9w7cdrZu
lgEuPjYPkwpA7U/jbI+cBgiGcHi4gzPIe13pnY0g2avIXf/JsyKw8ajVjZNOxXsqYitAFnvjAdE1
3IU+DosVcf9TpK52yPVaeITB5QlCitVdhGDMXEdFagC6vdnZS8ODAELHO+sJNPDuwK1Ca1MLhA8r
WENciy4EFHFf7XNih0BIC9dfplphHFatz25dhQ+e08hTN6bBkhS93b/q29yWp9zW9kyIwK+h5Sth
Slgs8LM1v0BvowXm35K3XuuO0HrBH0I6cffARAXBIb3UjtF73y6CorFttdF9ZEK8ug2QyMK74fSZ
MzjzDO34AruY93oCYkAjc66n/pNKgnVoTOAYNE26430cbZDkQF5PTFgXkSuHug1IIamUOzPNmk/U
I2pivk1gzrfAZitbztLzjcGG7R/LJDyPfBlYMo7wd5YLabjIreF+Rre0rT4WqRUR/35P97+M+99a
fxl77dzpqUphtNspnA79iKQrrNDL44AIwEZVpv2gAAmDzbGavuXBTTH0wXd7Kn/YjhBPrTTxZhkO
wQko8Goe02aFsVYjmEr0e2Mjr7aJEeWIPek9UKs3PL0+SH+yl4y9XTnTV151ATGJfVbC3IeDed27
WQ2D4rF9Z2Jf+8GTAXvzLnvirGb4nvYVtGkyeyMdgIvjtCzOIMGrNWBP5XPlmV+J2mi4X7Fspd+u
Y1g8RSsjcF5bF39MYq0BYVxurkW/HsoN7JGjjfTC8OSMoF45wwuh3/O8gzVdFIwXwUV/slq8yMRl
YL7V6dzBHh7YYC6QLSiBEMFPIscOE2FhXpzIhibTRUcXqdXuwO2kVrwrWk/U+qexqRshc5EpCKga
6oJtAvaVMKC1ykEcy5Zhq6nr+8qFYMDYvJatyO0fbeqJe/jRrqBwG2Z3UagJDG18glK3w78qcIhX
kNXgN0YB17/R8NKnUObVGk5S0xmUL3lwi9TdTkVu39pJ4Sw7x41eO0vdZzLnP0DsB77Rb79F5V/D
vagFfKNLLQj541kBfQQfoRg/OzlNFwA9MDzTz5/qLa7crVdUs/uQP1rZLbjdR6VgjHQ1JMqKqNk6
bQQx3AmGRNcGs+Aw/DBuoWADJaoCqH0EVxalE/dHKjZj/l4k6iGeDh9bx5+L1Jow0MP+49h8Akan
VNkK0rYnp/bU3tcbLKAR4cgmyiw6U5kOukuQT2qfpF58MrH5JD2DpO2/B04e3br9wO/ZlF5IDMFW
vb0FbDTZUK8xm76DpRfeYm8796Jqa7TRa5DopXeuf88F/Yq5l6oLd9OK2l4jQgmA8FCxl9iGNhx+
18GdimrocWPxP4MjgxxU0EUIuvT2eQJUHOaItX3f5HWzzE01fEp8+63zvfS7VTYYrvNQjizxqsTS
b64Po9UhdBgM2UL8psMa2ij9iDRJZ8bnwDTepBHweUPZpWZ2ypPojbZp9IIgwHJdCLtLD7RZ8zm+
gyDDF2tS8yJdr3YI5Nmo8KjQyl9U3wwtqB26nvdiee1K9bDplHgw+OUCgr3TFqSZ7MWDvbgyRfQl
C0CD9qDFdklk1F8ECNSAGjTRlwTWAA6D9oblxcH255GpGU+3KrNfFHY2Z0gwqTN2veqMN5Bk5wzG
s7Dj+Ggn8Sa0svJByqS7dVMPgJYezqADYi7LKmBsR61G5zSnMBSf51Y2ut9qkD+O2BzhrcXlBiwv
ESGjvnSAcN3G6ZVxQ6W49N3Vv//1v//f//06/J/we34LGGmYq3+pNrvNY9XU//Nvl/37X8Vcvf/2
P//mvrCF43BoWDg+1EdcV6D969s9kuDobf6vqIHeGNyIrAde5/VDY61gQJB9S1QQgpsWlgjd+nxn
+1pVAUz6+yYdQcNtW+8bUudIn6uvnbGa32PDPkqPYKxsU9ph9Y7T7QA1c+TFnaJsK0hXDnapfBGN
ZbydXQbTuPmpDB7xJQIQ5rrNSFInWSEbk8EgBMpEdAjT4GMddS4zuWL4jh9gTwz0rD44KhvOtj4M
SVNtcix6UGT6q1VW7SeI6Wc7p2PYsTuZWwGPJLq5C42lzjQB3BTY4p9vPbd+v/Wuy118sxwHOWiX
/3zrIY+XG33tuQ9NH487JIFDoKbMaZ1xo3ytUiRN9Hain8CDLgWvbqmHC84TqNoMMLE/96pUYByy
SHyYp2daZsMeWpgVGwfHqaNXGVfWKrHT/uzBEvNYFtDJGJGbep4g+ozb637TXaE/DYy37soCOI2E
cjzRz8ysxps2SuwD5xbWXFAavP/yvfTtX28OZ4j64u5wQENcx3V+vjm9SEsB6Lx6mDfpbuGAl5/z
Z2Qo8js4ynZ3oOo/0XIY18rY0JJHRd0LcC11NxbwKrYi/w0x4HbtOpmCahoWpkjVMGtwnOaT1VZn
T+8R8VC8VwnLXxyjgGVQ0aPrmPNj7d1GRl7dAmi/QcLeeci1mn4JbVvIHaTBkeogGZZumwL6j9RK
A6p42Dhalx9RM7jWVjEHb8/OlghOJfvJU1DtDxQoj0MAzQy7T6tlHYBFGDUP8K53Hn7py83b2rX2
As4dv2ztyWHOah3/oBvJfm7qQrCTegQ9sP1lJ5PH36vezx4bfUCksKicBAJgKGSx2y06UA8PmV+o
R6s1q41hTvmaWml038t5dA7x3ps53sgLi60t3qQfxOW7xtOrstlsqKG0WPRfvhHc/+kb4TAmTPzv
wDHbAw3Zs/XP6cNKhZXFGiElEz44eETBPo4Nl96EvDLxDOPy2fRr6402YdzohlPoBMPFiHxs0YwK
VpBJeiZX2dkllsxjZ3tY+lj5RVEsGu32FgMECO+dMoG5TFoeaRA1UPE/1s2ThSwNtnUtgLIZbSF3
Xj+ZR8aFeaRPfEjtcqHiEWgrJIrYjotkf23+rc9cwat2+1/Wnp+XfX0zIQDlcuYK34IQne/+fDPT
qGKmzFhw7w31iFRs5i9M8BdurdjwAfrOzHUnffWaM2dNe13qUVURWHo976FwC+FZpBELAe5xV+xq
5Bn0Olvp1fXDASSjc9fCvA0dqBoeHwg6mRHCaeGkllVqQt7VYtmd6afxgoIt1MAy470B2ZkYUQLI
uhu8VcukKKBlE/jyzgXO5Z/viu/99hWzucccz7Qgucu4/ctdwY6Kh6qR7j2DXe7Z1oYZkDZJAWHT
LrekiRq6SbIairvYneTqg/RyDkMDkkumOujngRgrICVP0sqBNwIHN7jNqq4SA1rcWb0kKGDuQJ4D
Vsjh0dGIwSTcem3hvVx71S7QaR6DdWOvQ0NFkEAUIzbCHRVbXdcLMJSi0f6tjvoVOtQ0d9b9qG6s
Bbba3HittLz3wgsn/oBlGL4iVphAqcst99QSl/DYCirYcFHrh94+r2sY5HL/FLWW/gqMn/F1KjaJ
VU875QCooutZPrhYIxBUhGoK3vgh2C8AxnfEoqv94cHSBJICRGSkbvGmpEu6rR/hoCQbhOVgERaF
CvLOvRnsYe5dXNomhsz81ARHkXmfpGqbe6rK8ehaSeQwNlSkBlOCQsXMt3/+jljObz8dH34bvglz
Ad/heAvX7R/WodFneNyNdnkfRaaOOquXpK7iL6oH6DAYXHaLzE8MeB4AwNDXi74UUMRAfj94LZBW
2sA3FSoZnhs//jzSrzqGF5jx5GdGDI4rtFjcPqkQk4JcLRVFPK2jop0eusiDqkioNrF2xCtyIz9D
JhZQU13EG0azE55WudHFrIL4aCmcYUdFEI3ep6QirJDXMaBma2HjW06MoDiw6nU8uc0H6jXY4tgZ
VdVMHEKgatpLDqrbTL12MghJwAnMnKnXcJvLbwLb+UC9LsKhXrd91s6noPOMIOYA922l3qtlee2d
a/nhTdqB/zqAxPNqtxacwhnLTkAoeI9mWO6DqDBfoSrSbLCmBlvqliTQPy+Q6+obAbxThzcIqnd5
83ad1g4nRID1cJq2aPMQofjiVLd8Am4U1o1j2UWP0FznwOcgWld59X6skREArcBbQv0i/obtk1pk
Uxk8pd1krQJjkDcK2NBdm3fWnmZyGmQArzP1LAvv/WIAORk+WV0wLC2YxiE4DW6y0Aeqd6pmXNeO
3S5Nd3qvowbqN2CUzZg9zyHiLUys6hsRIoKieJt9hgD8gZwhm6Q5OsPkvwLE6C4Tb4zAn4B9qtdU
5m6IEbA3LdvGFYjss4jrQx2oJ5AZ0huG5fBuxIsRPC9gcO3k3SPyXCHs7ML8Mc+mGjYBRbelolvK
dl93AI5TESbM9m1ds03S2vkdIuzmKmfSu7fKXN6w0tua4+DdU9UQB80qsIJpY+s6i5c1nDvm7kEv
1cUq1J6CtTANgrqhdPcUMIooQ6brmsEDNrpjIIRjsyQg3fZqKPMurhwE9fJ6bwdV+aOz0jc7mQQ4
r3WwxGs6vy1Nu95yWRvAA02QawCLc1PEbX7/p3lkuh+yotwiYNGtyw6WeCou7gvNRgEMEi7Jmoii
jBymjbVU+Emhjg4OjAOorzthlRJxiZz8MH4Seb6axnx8SlIQNETpmsi14I0du1sOgkaOB6kWN3Rk
sQKxaDj0VVMhA9d3fXquk7xc1ibz76BPGm1tUcRwnMnHU2ohOg9IovfgWkgUuHkkvoBTtZZZyH+E
rX/sGmRkaDjgAP4dD6N4C0DTtPnnldD+9WmJXQNnNsODwTVNE2vKzwshwlBlYw1GB8N4EyHWPkB6
iSgDkJu69aPW3EEqDBERquvgHRU13ePUuCUMb6CS73qFeZd0CvuBvsy+5vhWAlzGX649gOEPkagO
4p2nJVZIZ6WFyCrefzp/TaIqrTawpU+wcIQx7jKs62zeR9hAHy9bPqaXNmqsW2pgyIDc/vNtMH/d
l+rb4DDsG/R/rktv2B+eB94wAOctWHt5x7R7vmaS4ifP4HwMES+EAWxrgl7m9UcvQ3vFB7v8dTGg
EYUEyJ9+/VEBPTtkypLlP18yN3/Z53imMIXAX05g8eC/vXmCaWrCaDBOLvOGfgq8CkroYfwZMWGp
g/JQ20m3pR+w7V/V9IyvTECpfq8Oods4VzO7jT/DauPau04ab+XEpYJG05rCnJnnx0+WAy2XXK7H
qIZwMFIeK5Wa0b0Rlu+fYITAV30LmocKTb4a9adrPwWLvP/yOk7vD9dIiINnOl6DOV4sbNfnDOWf
v879OA1xNTnpbgxA9XKWNkxZuglW2x42mgggeff91MNQVxNO+ja9Beiter72CAw+IT9kDYs+DODa
aIHKEA8DrJwiCExLPHPAAs2jB4dl5aHXrVSkQ4hE8OgO4SniDF5Vf49XvZOCJ2yaX1h//OfvgKWj
Cz//c/HjFR5UQrjleeBk/fzPBdUiG5HJCnczh8sulnNEBrF9/2yFColLaKhU+pBOYQ0dcNR3owKn
DQLVi9SFimPYdhDmYx7C1qFlb0doOUd4XwB190P52k6cMFH9l28z/ki2jgZ8+Mc4zMK/xPdtCxEe
LsSvUSwGV9/ci6N6K9uUH1rYhS+BFAKCrXfCT3HmQwIPwHPhVWBK8iFeUD0QQN4GWoxIQMcq+uSz
XMLsyHEvJnIOTxnyotRN5Y46hhHCLlTMHchS10nPIOoYY7c8NMUBGbMvAFslP7Ligk0jnkgqtJGR
CsSrlhpeIjLY3vNANpuMleWpkZ13QBK53zYVn27BzQ5XWMqtFz1P1wTxj2l6n8cyoPToIplYFBcz
jPAAgYJkdwHQ/izCND9Y+HWbOjzUQoEqbM+T8VRBd+NCvaiaimNbTjuwn9+onqqokQ5jVwYrE9v+
5XwGqqz1lLU5dItWqXBLdR9OJrxm245JffxQl3UqOzWsXDl9Cb9JGkKnckD+2lqyyj7WUR/DqXLt
gdYhYPH7VcOKGu+Egvlb7LTKfciggijBHIOLowl+ppBqBbaf5ZySwkK4PjUDyOS1Rnekci7ycNmE
Zozd7biWQe3CVW1KxyUElPFEcZvswWsj7zzx4MblEUq6qpWBuagb5sArxMmQvwn50eDZj2uP3mE/
IILtYWnnKfaLGIlEnLdvPNgs0xy+ngjC6RAtaJ0z9eCyTHeIjSMArRupzk75GqGr6HY+U+aPm2wc
p9U8R4wdbzIlN161jesUSnF6nFULtTZ901vPM+RBeWfD3/I6qWdO8QpEz2JLs/KpCC6xDA/CYU6+
BB0QjhRFMO4km8/ThAE/wbrlhbrTPAPS+osGQpoHKgaR4Jq1A1ynvgQ6lCH0NKRrnWhUKEJjVxX4
m9BVUZ1tgY6AXPeF+sc8hjhHYEYrujfjEHy28zo+CWjDYY3pNlbE+T2EHvm9PUEKC34S/rpxnUgt
ByNdwLElu6MuwBjYoLDBjTS2rHxtJbzZ+h3UhGv5JnspN8PE4z03rOJZTgE2IJ58AwKyXrlNbh3h
OjrcG133xSyD9A24KGwlVGNeROinN9idugtqUO7woys94y4O8vQ01Y1c0QkQGT8KDWfMu/ECqT7I
2A/4U9BJZPCYF74N9dVBbmXR+9uaG8UnWG8vR1YFG0vWoJb6SOMYzbFPSuQeWgQDl1hdkr2Zegwc
a9wyRB7ZohhiVi4DLGKBGao7ajXduFu5ePPfUjEyfOCZYLw6T1XhO1wiRnMRfsseYIgRbwILgTwq
lqpiN6A07ua+zQB+NqwC8k1Q219pNq/wjC1Mdp0l3sLNB8sY+H1mH6ltrlFgQmRAvM2XKoxGHfDO
AqsVfeW2xPsVRERAG6rx0EQ89v2adUw0QbJuS9fR5oyfbK7er7l3xQ3gxGq+Zv112EDbIF/TWaUD
BPvkecik6xPoA1034s39fF3/dM00aKiN3645TCsI9iPvdtOoYdMbqbNtK39fIDcHDlpbANhhdNha
0MdRthVgq8iJFLHn7HxqEUYOtqKSsHWbezYgdSSOCOHapnEheo4eiOpNEIuX1I5gJE11DPKi0Yk+
zrVFZ7EFoHaBMtJVFOMBYKcPSV2Cz1FB5Q1bEPkA3qV8KDM4Uvb+HXUAaMBeM1Cp1lQsWGrdYzB1
pCFwABOrPurVhupqgWRxGy9hhTru804u34dh3jpqgMtpS+huW518YKHT3Iymu732yMqxxT+zzXc0
Vzs1/hl3RHXLsiiO1I+GVuEAOzY21HuqUwPrTyNPXqdyavfCLuUKkd1ky5vBObBUZedwqLBTH1aB
KvYizWFvxVS2kFExfo+mjVRe/WOU01e8QVvPIkdyIakCBUw4hO+mmuPF0mrCuyGAjozqrOyzZQrk
ijEIgFm86TTWW+LYEOJvpuyezjyMuXNIksHdQxpwWwgX8kLW5B2bJPpu91aJNKkBcUtXOOcYT40N
L0ITbDpYZo9p6S9ZAMyDUa9LDmEOCZTFmwjZBRLaOv2JqI0YcJMTAAWi2Mq/GW34tYSz6yd3YOmS
92PwUEOfcgUbBgbax/R+brD4i8Mv543bUNyBDwHaXBT1z0AJg+BsAlHw0/lg0Q0+X14XG38soGAO
9fNNBQ2QVSBhoaM6ExvusTPfQMxbBJ1Vv/o1qPYRVON2DLGMZ5+7hzLTs1a+uRQTjI7soTNvVJwi
l0MjEYsMonJ8CHyzOHgwk17TgExtJysRn0EtkTDI6es9YPricfLdW2qf3AQxXbPsL1GB8DzYjfA7
12fK/BBCX9x7xM+u2Q8sSjelVQWfg2ozD7RFt7baKT+YDBEumPx9mi8EqNmFoXDjUrwQnC3kb5a5
nhDApUMet+p5EtG4s0AF32RN276mxbigDoYNfh68+7IjxJfKe1/AfIpOVTsgb9fYNdyGwECcXChg
rqjBcOqNj1XzpRU23wpIlW6jdDBeco6/vD4nJO7K1RQJiRQuED/wSC7n25XDWH0BvEt47xpwqAm0
iTCNqBIgfhBIem0mN9wOU1Ht4EIyPk85fFb0jU4z6CpAADM7u5PhA4KXWIsJj6QnJKueyhEOHjHw
BLs8TGEbNie+kf12oJ2AeJaL1KUWgqEGM/QejAHmnPppWhmJc1/og5DY25V2Yqzp8Rn7HRrE18gd
6vmBWmTxtM2h+7OkQdSrA3p3xHbyTCV3aH24bvR4DOe5tcU21zyAQbXwgIp5ktww7tKwOJpBF74M
Xo6bA7LnHIusKhMwJ5YNa2p1s1CuDKTu9hR8BJL0hywEu1BJz2gBRfGk9IyQp4OwOuKXTonz/kUW
lxH8JkEKOQF7Kk6t02F32pWDteu99sbSDeC6gUT2odkYih0WfXc/FQk87IDLEqfAsf76OEYuXHam
4Vtofu55CLHvtssQBPPtdBl5UbMUeEZuS5vxdAk7xq3VCftSg29yP1UsOtsZu3nvrAwk/IY2W81l
C/FCMDTLBk43erJawYeUJXcy9uU9UuMI+Ef+99aVaLNaka2tpsbXjE5U8/xrWzTmGkh0tgbe2YYS
l5u8yNBw15nh5zC2QbHsIckeRGlxouJgWztg0LCLygPnQU3FOh9V+hJGFTIZ2tQLG+n0BW4JYlux
4L01kUO6gmLTuKfWjnlvPI+qGxpqhOvJZmAsyLK4RfDlic6TKV4e6KIyPT8o43++KGrNEH2kizKg
8InNQlpug3FiJ0J5znhPXVRIgC8CvMnMYgHUZZYR+IAMDY0AAXbdySMxgetEcyeaM9adnCybVmUT
rvFKvwQsKXkADmR6soF2Txuwg6nE+hxbNKixU0mY9t6eWDqXZDGe7DDvb6ktaPwb6HWJGypZIXso
IS05l4CqfGkHz7xQmwqzL2bkxLNqOIPDPHIjvD/Pp2CVXOC3EZxIGxwCq9VC+SMAIfrigjaHZoEp
xZFaFZ7zCzPjyNNQK/zf8ZuSQNq2IXtyPV8uM3Zu3CrdIzWWP06ul2xTg5krKoaSNWdRBZ885sb4
FsOnNByhNkaNrMGpcrv2D6o28sch7fKNShCip9Y+sLNTPWJFm8c20EkR8pG6ZgpS5QjUY+OuTxq1
fbeG44NE9h0T+VBgOAD9L6u+vkgb1gIyzcwV8uv1xSnh8wtQDj4mETAWIxwbNnNlGfloKmvzNsk6
vkfoYYQlnJ6DAQiS2dmnqo/2wwSMOsQR1YPp99mljKMLM0wjB1h0wgubacNOSLc6cd0cgxGIsyAr
8weqg9HVZyezAMTSVbHfwzRevwiNNMFogrVg5TVWX4wfTECnggjmjlSkEVaxidKO3VONGWGvNzoy
3VBbNKb9LcIgc3fq0Q8wvG4LRJKoKBD2hHB/dz95w2dI5TQnqm4MwBrxBe0OVAzrkoNpBLoAFenQ
V9aj3Uh5pjP5E+gVMZ5eoCzhQunAnBW8N1b4osjbng9sbbO2W2OlKTeqyb0VDexy07jvv8//2rr0
p9UIsjlgeZhlSmzrJpXJ1opG9UDdHYXErMUm6/3yRcjxDuS8+Cn8ppbgi4KPHy7h7ARlb8+2b1NP
I7MNcbhW0ad08DZA8g1nKs1VMNxA2nAYtiDUvg+Hzr8N6PjYLaF0sI+KwVtLDp7DCBTsbZeIbD4E
tdCGC8HBb3PIzGQ15O6GQb33s/2237QejP38qIhXfRqaZ+SzmzOQgNkqHWT0NdhTmPnaznj3j+00
Ho/mDC9/Mt8gy+WtSqSIjm0Dbj65o1+LJKJzLYI6BPkZ3Rk0RXTG9vvp2kpja8AyV5XPhr1ABuum
ts0flBJ2RQSJtqpyt5QSxq7tPMKI4L7BLpR6BYn3NPbQKw6z3t/MHkqW+dS1cXPnc7+8k7Z8JiRM
kYRi4xWFv2nx6ERKdjG6oFWCZJxvrzpb0qiyU4TXljSNowIooL+6kMZWOkTlClI4w3rs83RceL66
he5hsieA1FxHMCl3aOrVbO4Gz28ARIoBCuguE7hpEFKOJg7IrgJxBrp/9hO1wmIMBsfwdZBpH26G
EHG6wuihpmlaOTtHqb82kR27tfVhhPrFbZgVX0arSg9UonrRWu9DqY4OzDWG1YiXthvHhtZxDHHq
4+jV3aOTtvW6KaN60+siN0xv7yZhvKTWnCf+TVnxAzVSVdF1K99m5h2V4JcDed4xy4/wYP84GzM3
cVi5d3DKbu6N9Nxaqr8ztf15nyGF7gcNW1Ab1bmhARuruEdASPenOj89N1Vrnboku1wHuuPAFlT8
ZaCtHKTFMQh8sB5hiun9TDQgyVSwyy0h5EVhnwDRBRMhrNDbGYayjiro3d8+YYe/Mb0A6K8G0SNE
0hCl0CwEwAP6snNOVGoHwznCGOONSnQA5H9cJnA639pZD6HuToT3HeKpejBNE8SNoX/d8aqrU6hu
6xmbyHFOfW9E924EkJRU8ICcni36JyWQtV7xyBWQQMXto0NSVUdp28aZSmMPHu3Qm89Uqry+O1W5
mLYSmbNTHEZwlNSH9O9PTuy32yYtX6mHNMv3HlQcpVw6vEhgS8gbSNCCBDTBsnbhQy370pfSv2G6
IdMNOQeYFYKwoOnnvX8DsvH7CLBdf0yFBbqOI/edhijY5sTvONQvJ6u+zzRMwcPSvqsLhFGoA9X1
WgzIABZ2HlTnBr/z/I3yzq4zLN3UigGWVvxCh94fYMMGD91NB0MlvNCjIRIa6DzqFg7+4mAjpEb9
qBXgwscOrmw7UtZSvgtLFFccSVjLN6Gxv6AGKutWIwi/AvMJ/n0ELyHl99bD9VNojNGq0HVGiFb+
/yk7r97IcS5M/yIByuFWlavsKue2+0bonu4RlQOVf/0+oucbDwaDxe6NICZVlEie84Ys+GfrV7+p
cu4wu/kpxrH5IDhLOoSf/0re1XxqyEaq+hYPesJmsj7qU9J8CLZJxVS7b0PPggcJTrbca/3X8BKX
mksLNPuhM1GsWfBx+sZGAgH09axd69SZqlOtqt84tOLfrX4w/jW2aqN2E4zCPGiLBUmuE4gkocR/
BoCyU1Vf9eqscrv4vvdteQicbHmx8+hew6Tj13oCZHJUJ5jCf9Z4LU6+n1bkEb9En/birLXGQx6x
h0jUL6dOZbBg1uPPIwESflN3PagGazHFOfjfCJ9Pev2kAnkYt4DxsJatWU3dYfQb44WfUjuMeVxu
VTGXII0dwjahKsopY5vGSiFuE7PfWJq5H8c0BTvE0ACEY9hw5120zjJe1IXbtCGwuhaFy4WDklh7
RIQXneDZf0BgbFcLc7oGKzkom7AI1Z14O8B6IpUddbb1DcUwJA2zot4YQW5/09ySaK1WNvDcGutb
W8uP2bHyh5j458t/DNKMWd+Wlenel9hqa1qasVbaxjGoS+6YbaJOxmXLjOUeXct19oVmlocZjDfx
cSZfVbSkzc5qnXxVscNPdbMUonmc59w+m3mgbZCBmt91RJM2Q+8Ud4Rchm9g0kobzwTVS9S2Bt0s
mN4DH9FeBJ+KO2vQVC81+L96WRpckNJwBdGQbPhma/fqCnXX//Wyqvivl6WXzMdq32ijsSV/WFy/
DqmFHlyt33/VFAbzeAgma9O2Tn2nGnAXKa+Q3/s7HWHf97LgXmaeecUlzD0Wc+PsMzKf70Mrt/mK
WUo9TAziuvPvUpRgb9OA5fknmImRUZtmr3nT/TXSiIrPkapD/vfIxiysz5EK7YTF5ONcdccEr4of
sjxMCFb92eJEGTb14L46qHTsqmFM7ttGyy6tNpn7wHGrZyIt5La8wf6jX/pQjcqq+aMXS/KtIxi/
BVUmrsImtWo4xO8gwWZPqYzEJi7y5mcy+qg8kDnLImZUrZbvSxI0aLZIcUMucjj5bfXBor/YNpNN
LArjJfSeZv87C04wtX3y52p0ksF6+ygLw9tElZM8GF1kHn0/c4+VZZAkAn+PTe84fdhuhY0Nc6uh
RR89E0JvOME1aozqZYBCsKnxCDkaQVW96KSqoHsGy6a2Rf0yzqN+63BL5L6rXlQPZ/KP8TLnD6rK
bQO5SX1fnFT/JR6cQ1MY+Va1EsTvrsijPaqXUlW+mLZY7fSPqtQJK4BvhI+JunaStNrexVMZaVje
jBtbFSDY+rvqO1VFey0SB8Z3olmY6STFC6Gr65CX1XcrASNtI+lzbn0fbO0CqUMa1fc5mlHz7G3+
FHh5vNf6T9VdM8AmTT4Le1VEl8GruvGjsvrmiLOe3KtqfEy3nZ0WcCkK81SZotmpiw6ac664GV/c
soOSZ9knMGTZU1bZ+PbYgLulN+BPVQ0RU2HDXE00+anuQBmJeYDkVY7Zxo3b/oiKl0aCdC3/Pw7+
vNT6av95ASPGBTTtKtRXVsWGDmY/ehavqYEYWW/UTqjqS2NatnU8Wp/d2nL6R7fOz//ZzWWxdNJZ
J9/PibIEJ4n4K8m6IJSegV9Ct9jfdJx3S/Sg33Q9EDfXbUS4rA9R1gfDIYCbsVNFt3HIwxMouFPF
yHodYrd7E1ZrX6cizkhjcrHBdSAT90gcpkPokvP/Azb7VjdLghMAmy6pEQTfbQs3OawT9SfEWob9
lHXaJQqa/gK5299bSa09pjOCbwKO93dn6K+mGr9kyECNSfurLrGomLxuRKEV7+E6CsqrV8/9CRnr
+ZhGsrsVs4aqMFYkbySIfhfpIP6M9aNjWryPxjBf/dyfcKPh3tNWklmaNsYBZkB/7sSCW+tQOrsE
7c8XfX1QsHuffmquRMuamBh+kcMxs/ToOGttvO2kab2WSecf64YghCrOQMqOmZaln0VMTq2jGcjs
szjG3KUF1mdbvUrt11yfyJZbZcn8SrFz0omiW3129khXHxuMFD9b3Tbujh4Roc+xovJY5+UCq8F1
bO2SPZGzgf3j+q6g9xTYxmnDZ2vhQCTtfR0VyrU1COrkGBva/NmaB5F2iAdD/2xd8jQ6kGKHjLFe
ufVIhGAJbn22OgZOz46J4Li6lEh066B36KiqInObcVh6iWzBOracxuVgOhGmKevrGoM5HbBvg6o1
y5P06+4YzeUr3kPTFMKylPfqwM/711lq3Ty5THf/7qG6CSivIYm8/KCKssZkuBQOpkmrfWRhm/59
sHTgjOroxuRreYijuMm+iRE/VZWqnzrEVfrTS0CWqpJqdDX0J/ti3Kfr+K+uaU4sKk/JhX3VqbPO
1F/MEkvTr2tLnFkvvnDOMomY8VS3KIVz26CVs1UXNgoePmECe7yAZX35erGown6k0aqHjA35P14f
CodE5KhMd6rv14t5ZnZyfFnffdX3sVac0a5+U6/8de2kNP0NgTHj8xrec+QZUEVXuxV10BKcVkSA
S/a8ssr+V53nwulCVTaxyvj71CGVhn4LkgOWVmx1ABZ3n6eqa1fnWig6/PhUy//lcl2eHMwoJrWw
vuS8XseNe3ZFqmzPmo/ESGDujNRnbYYObjAawamJ+ZeroutkHvsmUd3rThC/tXi4qXpj8q1T0+os
YwFfvRsSKpgrgTuDcrZfC6IBqj4rgum0iAlyoLo4tjzkSMAVEgNhQWuQClCHukuDu3Y9qGLXOc1e
jyCKq7qxaUhSk+OvQ93UbSJTqXefep13n+Vy2wfWcmEStomNrQ1u5A07Al/MK1nJOlt1VC1Ggm3j
2lusY7/q1VkQGX8NU8XPsW3snO0KzdWfTS4P82xqd0Aact8u7tVhthMEq9aDOlN1CQmjLTjodvOv
BqTGISCuY1XnVBsOs15X53/Vqx5qKGnyaN+yXP58xf96MTXWaIOfBBDXyByh33yM5r2+2iPO6wFc
11+HWhko5tBKTm6s71pV/OozWrG+0QNtPJjSS0PHcBIMpdv45NVFfhhFnL8lUfaoKCWLjFL+Ft0/
ewSA0f/vPSKt6bbz0iEPG6AgGvQdwasuLu9M3dvZFl67X1VeniKO8FX+GtGaWX+0quYeekxxp+o/
O3uz7m2HAkc7p++7B7TmYbbYOHZMxE4C0n2td8SWqgqb2ekePivrUh4A9K1CrtRV60G2ebJjj61v
1WU+GwwP/5gMNe1FX22cVm+nSZv1TZ5H/earLvWF532WK+Xd9NVkGMiphmqkqvxHuypLiRbGvy73
nx2n9R2oFnVQV3QN/6+6ryJ3HRO76uOXDY4w+wwC2jYg4zKFdTzX9xNujGR2qka/NHBTdEtQVC19
JM1+G3ct3Ep+5b2qdFt3NQWZrXSbtWifWqN8ahKdZ4mZeCc/yAiXjG32aPrvqk3VgDhNjx6Rx81X
nevg45GUsOmMzGmfBFiBp+pJdVeH3ApYtuu+9/kaqs4WeopoiJBHs/LHo1HoYGCKIr8nGJffS2If
R4EKRBNVxsh/1+eoWlQfsJwdeOwBHee1t2qAO2nsq8FCMqzIzXPlZIN8iQoMf50GK7zAj58LJ5k+
jALMeusUHXnoBlO6PAYgUcr5PDeQ6lk4xg8IaWLQqMHAzNg6h2Nhz78g2m8goYxxmPcjWCMrALNk
IyiQJ/2LFpHEG6wW6Q4P6W09z9KTtq674C5VO2uap5daAiZPXJT1DT87fV4Jo1OCKxGCjz23X16U
12gpEFHt6ovlmORxvTmvyQ79r6zO1EEmsjra0kLsKY7v3b8PhNbgvk881orENw+6Lz9U41f9v/ou
UyNWbNt/XuNrqMj84Ywn305d+6tenX3VLbWf3CXIZq/v4F+v9FWn3ky2IL3s40L4d1e/tJND45YI
bcWOvEcYFqN6L7b2k1/IXZsu4PeLx8CDyKlVnf9Sl+ZDjf3STSeR+iJ7YwkXr8svw1gEL0vUyy1x
F4/vgFZbju7eYvm/M9disHrpLhoQHHWldGgNfGPED9XoIBX0FHG7sOa+azOnxoYt5lbHe51jtMrZ
koECy6DK6hSZ9PEMonXlfUzBaxHh851P41WVoHI+F6U+3j5Lwiaw5U8PnyXXOxZLpT+qUpARIXHR
DSgt7xv4c2jDY7fc1MEECLsrI0sHokBd2dh/NbQgKrFc8f1dpzu9C8N/bUFUJYx5Qh2/rtCgE3BL
Y3Eo8wQz+r+vDDk+2JUW6MsAE07oToW9Q3vMfegA3TzYlZceZ9uDWTbUQEvWg0VU5L7Aet6M2I2w
KqWut+KD1S4Ty1NKqm+a2GbYugl0dex9HnpMk1JtutOTedwWRLZ+osLTGO7PFqW9rZ4V5p2l1d51
HkirqYYGtjm+nfrHMDpwOJfuN4Qs/zDLrjoXmDUgAvh1mgLPPpPWlcsmjc3q3Bku3l2TFp2wdCDm
DKHSddr6RQzAwJnh2xPBvfqlYIFzaLHC3qrWAnLhfTsWbwSj827Tj0vo94l8qtekKiozS+h4uDgO
cYApAAwpbEX6Uj9LI1o+D1k5/rP4U1vcAqFfLb4QFYKXsp5FSyX+UVQN/6rL1361X2JBq4YYS7fj
2eIcW+BAkxBkPOZC7Dyht7Bik/TRcFqYMI1sfsrBfQkm3XrJ+sk+Zp4d7fN6iL5p0AgmoDQ/mwXJ
0XKYu2uqF9b9RLZz07RTeZsSoctDHMNEK0F5oYcxRidDZnhFSjN6MNcDu6bmOq5EtpRw/w4MLIt0
OeIaQ6PqxhT9m/B1elbXUAfhJoDA4z20VHBpwl7wNkfK0Lbm71Zdo7RJIh1XqD49JAOI8GhwxDVF
x+FaNQLNVxm5RCIofjWItVjYHdAnCxOmrwbNdZp7DeCm15Qo55bSe7fiCK1l0XoXF2Lxt7H/6a7V
ER5Qp34NDpIlaEIQzPHRgOuKAtao4Y7qaneQh+3dGBckftYGVadaHYNtLmLt9AEO22zQIAy1YvFu
QQdC3Pfs5Kc+50+yabSXGmjXUS62uc+bUnsvHW2jOsw4bG/7JrPv1MioBKqjrFewGXkqDJ387l9W
EJ2TM9tl1i11HfNGRHLcx4WGg8jfdeqsTUWzWcMZ+zmYBziE7IyGefL5YzJWHZw2N69B9aIKVsUD
IiwA/Z2myvvltXOf7Vh35zsbBt/2a1Szjo+tegjlHHkH1aDeSgT2AQufGJH51RXbg4qv9VK8zXi+
34baiEMS+gSc22U+eI30dqqbH5EicO2AeXdt/f8e5QxJ89pjvqRZ5vCAONHwABsBqQ8Ln2QySXdf
9X1SkiheFp/tIN1UQ5br+h0h1pMapOr5vIg+dOMa4vKsG9luIuyj737THf1dieqkwQHdAe+3Fkvk
+w2/fvOk5m6HAHydFYvuJHGMOoLMsm5OLf8azTf6Dnr4Tyvuf3O5+P5T508pAHqrNI1wcHFKIgw9
v6QBVUM3TLcyz/StmRuAgaV/PxuoqilFqnQwD7Ge+PeqpOrXKtUrWER0+Ez8mmUF4M92xXM9m9Gj
VjwBEobysh4WLJm2aTMle1UELrraKDfzoUkXhC39/k4a3XxzlgIhS7LuGyhVy0k1Jt4073FhLneq
Fb/b6VKU+PCo1rZA0WsGx6UaVRVMC6C29nxTJScixhDJu4jtTWluV7/pfLXTGACUbnMA6RtV/PKr
/jS6UeVp7SMbrdsoT2vd8ye40cb87PvIdpoaRqYseZdnDVYPm4npdV5Lqko3zTdkYvN71V/ylz1g
E8+ss/bwgRE9DsImgM/FAsgUiGyAFDOx0TGTK/ZYLAEnnj51/jjrLqtHO7knL6VveUPjI7J2Jgvb
kOfm49QONeBKM9vMxYzfnjbgEtC/x50TPGRnl4fNowe3O59nsq154R1sout73wvcvV3l73Vaa4D0
XW0jSE8eSceeEAJOHoOIh7sBR/G7T6Db7lBoNkzbQuPCnq7qTHOAGzU1Ao6my8+aamOBfXu9ih4H
G+JPzNKEYomcMSWPeoTbsYzsrV+ZRHGzFUl+9KbHOVhXRAHSvjGvjwTGXJ0ts102r2YCyxv5jDP3
/xQCY/ujQmLvqdat+BT7xUcwxD9EGgeHKDGCYxZpxLbYDjNLJvyLllcnmfODu6IZfDmd0rbms6Kf
4yfYFNtOOCMn9VDDRNwLZA+yCPR5Y7z0lvE9MEw/1EGEbe0+ItqpeWFrkSDSZ4A/Y9xvhpG7hyhB
iedUh20XmiH6QxDoyJ+TJwzNRUAAIhGxA/TsQTytJ7kl07Ebx555Wc/TywRsMRRVd98Tjo+J2P/K
nBKJ2cbqdnFlNPu604pwtAGYmvmwQVcSoFPyYbj98qNr+gP+hSe5ODerbvVLIMG2MjkNuyBpy9BI
5j+j/kdbor7M3vc3Uth8F/IDlcFDGpTfhgIwiVn3UHGrJxO0Wji2mMub2re4zDZO2zCtNB32Y8L+
kZfv6H7tLb6ZMsA0b/Lkb51lwtax32ADNGcgx+xOMHsJ7XQgZKBp48ZcyhyAlfPdTMwFwDdryiCp
xIYOH5BJd3XJBDsXmE01dXZNXJDVS0zezsnwKJiq/gBa9Ic2luVLH/3ZIKF7gIT2qhEdZZ2wXOuJ
AFKRrIJTU87ksXhb3TCv4DH5JEuDKhPhBSCS4+88jdurMVuYoeUv/TAYr5Z3HkBQbrRIvBjwQrYV
ygbbiWcAEU/7hL341V6mcyV0nLiy4jp2eD4ZUGR2S8aPQaJ3OCTgSc9JfAqabueZmCdGVYtFjj0+
9kbSsvjsmkPiIjo4DP0D0I+t3c4jKGT7bFS+FupJUoC065+9pSJhOVfLto/K9izS8dT2YHORWiI1
C3xd6/XjOMIxq+wS4Cu4LmTryfYnHhYqNWmirsctbsCVIYncq+8Bc8Y1R/SNe+j6BO3MRN+4ICAF
0gvHZYHHYGMBFBpRaZzZlvubsddYukftiRh2aDfdDIpDP6eBgB/eNIm5a+ZGnvsM4fSbOm3gveXh
P9oWU6eirNzhIPX+VNUEukBHMkpdxVDNnxeI8QhKIzMspmU8QPYoYTvbbYjV+4SOxiLPIkjMvdPr
N92smzNA8oU7LPGxS2F/vJUzIJPenH8zV7nQZJbgUYpVTZ6VQcjsF59dE3GFMt5EtYcHVe7/esLP
6SP12cDNXpOEpfnTdL1nEfWhSU7vFMNV3Xnp8Ect+XlEsDzUtouAb412Mxn4qlxFsofg1uZZgn4w
xquueCmTpdnlPUDktv9deGiWANT1kE2t692iJf5taKNTsfjac4TAbzQnF8PqX0unq/Yol3x0Za7t
vEjy4yHsiPrPcK+7YiCFT6LakNWzTIbvcWt3KBkm7iFzSajUY7+Phrbc8H6zS1FMhyDhCylqNFvM
whnum4ovy8jFSzGS1zcbti6ROGRpsV8IKB9dIe+KokLaJ6tex1rfiNUbBp9KbKLwTCOjme27Krpr
a1QlMm5G3Rge6sh4T0yPUI1sLzr7jU2/DMMO5qJz1kxNELPP7FMuELlou+ZPYVRViCe1pbd/otKT
hpOdYk0ucwxT48eutIwjCr1t3DtbFJArTz7ruXhrbD0JA2ti6+sX18Rz431rjegLx2BT26A4mQaL
hMzP3rs2WMI+8+eNJ+/qLg99d3ZDEZQYvhe1v69I91x7IIttLLtr6fREc5EjQUwNHlYndDQpZf9K
TD8NxeC8W1UMI4uQ003owXHM0Tzx5bnS5t+Bh/6VE3w4Y4H9pzWeSjJPYSJIFzM5T5vZAc5XmYG/
IQw9Hdl55WTXULPJi+aSjh3PYH+y95hnmGG/On1aufEGoXsCu9re2bMfbNN6wDsjg5wqxvSiDoNw
0gvZ0UtetC7UYbcAxjs8+xkECyJLYeFqYd+1f6aW8+aM8x+t2ZEDS+w7wNiXGhaiNxNHtF2/2aKD
8E1iNrrzyvwFWXHnOjHdh12bt8c6lsVDMYPD05L+UfRLaPdFvitY1G1NiFmIYqU4fBkjWNrC3fQG
zsqNKSwEgfzs2BZ+fIctTYTaj5VclqBwThErtbNIMuOcjhYMzaRcLlWajccSEeQ7oOHWwRBivh+S
ImYxC60VeEyzH0aMEck1Gbs6zbyHoouTXdzeNz20Hlu4JFMxgEQ7gyVx2eBzmCD+u1lRkJsu08mb
20DiHSGcF9cKsAtcRPMq5XHQXPwGytR/7Ujab1rP6VHbT9AY7oEBWTOWTEjk69+Whp2T0QzVu9aQ
Ew2ybjrVju1sobzKsONx+T45MH0SeC3v0Io7wMlgH8Cp4vrXC+udCQxnRaha75Pb93j4Ch1vTQf/
DOIi7zGCKCGP9fGdeDobtqwZ3o0gGsIClNR74CCF5Cx++x5XPCLQMWzeoZBNiGoj8RZr1hnDQfOK
/mRAQMKLtqqYisW8lhosoil5X7qs3sBLssF0x92+sScmWds+Jy574ii2h2uHiOtV8lkvk9/uAZyx
V2YC2tZBAdUy95x71tpElIIHbWm1ly7jKxvtzeDyLpEYypDynkY0khGF6WNrjYKi5gM0CthvjIOe
O9nGxgUyvtd1TWKcIn/4Q06KGW0QOP7VMzmdeT+gJ7IFKeRucMOywsGw8lvjjF44i8zaZYSAQ8sZ
DmaVBXiSp+N+qa9D1szHXqbRdeGzaKl7B2bxNU8i8UAgtQ/RpGLKajX9hhQ6in7l8uDaMxN21c4b
Agmg61DuJjHFTlYf0n4DmaHbW6sJal+mGxjx2c0d++oULDitIu2IB0u9fK/6Cp+Rajk0uPLt5jp4
Axy87dsxhfjC/R8tIH7nxhd8FBdsCIbD3QJa23N3UZbEYZQTaJUtOjiC032aQhkSERpfxpg/uFp2
NddHd5wTuHKLvt32aIdq6LAxcQuIDwQE0GKNnE0fFF6oFxWJSKaHLo3cp7EOCKo7xV72Vh2OFUGN
Koj9bYYBXCjJLO9kUrvb2W+HM0Id7n0qjJQ/3QJuQRIuM2weqCVL6JtXpXel1QDSte5mpOl2gzOn
F7gdzYGFv8M7u6Gb1hwNFDOEJqNLx62KOFT9h+0tPUZswjkOSNEkSUoIefaMXddF1aGKRb6x01fp
Gs1DPE9mSETtO09vMsyjmM+lEw7zUIeJjLWbW8v+OrmTFpak6++lGMUGzWY+uB6cE6w3yoowT9a1
D0S7ATf0AH+qFgXK0sFA2zMMlOnRvAwRpfV1I7tCb9zzl5iunSTbiI1icI4jH8fUwr9HyP0wxFoe
Dr5+swno7Cx3nkOj085dUL0K4Xp3Zaf9bid+qMkxrHu7bsqdnLNf0gK/0yIqjnPOQ9W36V0+jFOo
pbMXTrgMdMz7qEIwrehuccbIO9rNEe5BYoAp3UcRpmtIdwhP+21P9nixI+BbU51skn5yNlLwP+lr
szhrYoACahEYnafq5M8DziB+1dyhOXbVW7ZUFlARC0tEE8sNwLKsyEThXtopwNFlYvFktIM8QLLd
JZMGZa0Ry7Fwcgm0sn7pZPWo6QDeENiWB0/KD0Pk5sZqDZs7LOfmC+zb0k+w5Jb45Me4Fq0x0X5I
sh1y0KzgY2Pe6uw+6iARZzhKOtmr5buUFlg5lgVbbgo4FPisb5Zpwn2oDz7yqLTDzhuIdSDTNOVo
Q0v3Rqp0uk6ADNEskvvcj988xGp2U2DiZiry3TLFLpvhgS9oGMTejSN9J7z8DUOgadsQMtshuarv
8gQ0YaXFCK2Y9V05oYclI6aowrWt0EMSbq+lg7fpirTbiCg5EIPLzxnSu65uuhfW+HeYXXbImKcP
lmFoh5obKYzmhxwAx1ik4lGyn40dEs2WT95EwCvpGsmOVW9NVvrs7Gorng5F7RrbFIBNKHzkZNNb
LCaH5Y0cNgUIya3jZY9JIC6u47e7Dolc8taFvh+g4x0XTw9g/CJywjMcKs2QFfse4feldyvkvFK8
GNBT30ezvpOe34bQlfN9FDg8SSIR71B5+jDQ3dk1vRyfjYKwUAH7pjFNrL6CAM9SC+GvJkqnLeaP
z/xUPjEW/wfhz3wvNJwuZmvr5WBkYoJyoPW9FkeTFkE7MyqA+UziLSE+A891o4ENBNTetZuBJcW+
cVAwb1CCAB1edU9NDoXLIhEYkPNvJxD0+WTPoc5K2u6xBuP58xOZhfEi0vxRi5plM+hGdC+k9eHa
5OGXoT6nfSZO5czj2taAc1VkM2rv4rHLhHp6wXt3a+BCt2kaA0WkKoI6F4FTyuS5M0tAXlOOpmPc
hBECqwddY88yNE77eXAWUBB2VWCN5DqPUZAteziamGFkEFL7RWOnPhUpQICgOWF52Z+nUQxndfZ1
iF27Pxcp0Ck4NczUHuF28O2Hucz9Az9ufbZyvT67xLv23VJdZ8R+z0giLee0YNMWwEvaqKv5HcmA
Pp8ODQlGZGguRC/8kFD/VRhBe86a8q31CwIopT22xyUp2CIHsJr9fEaWuJ/Po9WjZe5JvHBdoyhC
x0GdxSzt06Cthnj1YZqX8swsUrIJmqKd01dvbgIqoBviiusTapH47BZ2tdGSKmEv5UdndWD5yjo0
ya4OYfd9pOnteelb9LJG59DyODy3egZ2MWFZGjZt9ZJm3R+yK/vP70qdqa8pWRy0z+do8VF+6cUh
Wt0o1T5DnflrcbXm4/fetnU58aY5uFM0nt34FVJTzYNuZyD1z+6CrGzgpW9WGZfGRupNduq6hYT7
sjXG7NHQghQ3ez4YyTcHGUqUIFjBSxlFGx5S6xtobkMlr5nG4wIJ3U2SzVERJnoUHZa8OY6yQVih
xBUxTU5jBy9RY7EGDHayzuodIOZBXthbXknb1fhVWP6yUafSSGq2v5EVJh0gSqRCoH+/VGXA1mq0
iddgSHUG6GCeBRzzTe3BY2t++kv+k7iLzzcboSE3mI7P7pgyHljYoCbipH6r2pyqc7seVFEdbMQ8
+JuvP+V/NUcY0f+j9+gFcj+PguBieTDqcYPZ8gebk34jbVThdq5mIzBSZsehKQKSOnSIa/y/Kz9F
LH0O26AFnym8BsgdhwHE337+JfCUIAM4GVp3F+V9csq1Ajn3W49N4L5Phscyqu8yngNnVLJxSKuL
H8jJxQTKJTStHo/ZxbxJtOEJh2v+zstaLQQYTTohTpenqClKnt1LsTfG+NEjKxYVz/iuv7a6bx2G
NUygO05xnmJkItvWvMwG1jYHiAjec99yDweDD16yqF4CRYPEfqCMIVIO40mr3Ixbx5+vYkaQzfE0
yaqJOGOAeEMz5OdIF+hydxrLKshYF76aE1owmhMuZJ1DbQKk5VtmmAWx/YziUVnX2Tmoll/82PjT
AFo92WOJt6aZdtuEFJk5dsF1FIt1IKhcwxrbpGwhtk4rq5teQGoc2EZtRF6nYZ/H1c1JyTgjZIVo
f3mAaL9sycIE9ELw2ZpQtsXjxvSX7B3Uf3uJytTeYIlcbqW2NHcZwhmWUWlvNY/ZvTe1/inHl+gR
70xy0s7S/TFl4uAtHd7znf3seaI6cAuUx4g4+ltVRigmpNqPPrLrDfK0A4hRkV81nX2PDIZdnSfi
R1wnr0SSNjhw2x9DLB4RRPV+F4J4GvOCWWruLY9YvpRx2oStjm2bLd2fROZ9YgE8ozy9648ES55I
DcJx6RuIVkRLtlUss5OJ4vzWK+zliIrpclhIHWxBaVrbRevkjuXjtqrH9KA3a7wjICJVEmntRO9e
AfpjVyiGpxI+iZVWyUek1S5McJIJ5nNW69VKXkl2uuUuT3LUPzppvJdj16BODmGSbD95GLxaUj8N
0AEayy2ay9mjSLMCcms285DadXORX5qiHi/OGr2bgfqOVtscg6HVXrG+3onAIqQKY28b9fluitP4
FaTgT4HR1L3dmtqLpTsa9hn6uPP7AmSjUyX7vJ38j5b4dRv4YOtlNF8IfMbb3EZOaSCDfESRf+uj
5P5DBqO18TLPuLEDsE5tnciDhHv2nNgdrHcy4b9b5IOdIP3VYkjMetqwHoMqr1fvEfsYWIN4tJqI
0IYmyj/y+jeyAgk50qQOl9YNnkEbR/s48SAMNwseW0u23Agx/JrN7rTMonseZec/9ghbJCV4Zoym
2wNK4DyOVP47582eVc47I5eWh1/lz2bVU1Wqsjqo7l+jv+r+8xKq2V0i9ZxHrEw7xUQ+YX+spsaf
p9WI3bEqqzM13wyJTidV/sfpV/tXd1WnDv+qU9dRdbPRlVtLr6eQvV2O9ltZ1kyq66nusYQhnPq/
WmuwWRCs7bn2fxg7ryVJkSVMPxFmaHGbOrO06p7pG6zFDFprnn4/nDlDW+05a3sTRgQBlYUIItx/
AWT3iB/bP/X10LUMJ9KAiqWcgiSsblKUy2d2MAvEx6RuNtN/6qhXM4vs4/ti0oNXS1N5HdzM2AMi
Cl6lrcxsRvfYHM7SJoUKN12NBv9+bcrs5DlgGNsOanFuvJqo+a9tsiNv5pr8zqJ1vJx8bYuVZqdp
vXrd2lhx7hGzN54KM9WOkVsGZ6tEarxQKutRLU310c+8iE/f2H6vXe1LBhD5TVeV8Tb7YXa0MSB6
KaaZ5VMw7ZB4K/6MQFycYwwgLyRGYC3DTsRk76DpXn/o65RYip8/2EXf3Jtxenb5xt7h5MkUaU7S
K8yxc8KS/y5HsvWMuMtHXqfOI/RD9aiw7GJYCeyHoR1jZvjqQzK2N8RQsjvce0MsdQByg6Kaj4an
2ZieZOjHFfP30EF2kgvtvRHQf8jbWv0TvbX8EA52flRn7Zl0c8cSs0OmsUjGfYO64dmsCzI9KoJM
mg5Rjqn3Iel79aNyBgCjbbKwKYgkpfhDYUEVGH/E5S+j6RpWygAau8D6Mg9mecjgzr2mESIF5Vj8
IJY/3UlTHejdo5dmV6lJAVE4ODVQvw/SX9raTv/wrL6+l1ofFTMZpvGhbScPnFobHoosGV7z0M+h
wUbDUQmG4VXaooLJLuCoR6l5uHLeRVX2FzI0/3SYR6SqiUqCQVnOIUWm/x0NVvgip/HKObqqWBfu
tg59h92DqdTpVdoq3tv7VvEfvYYc/lQc0EsMnrU5UzHxTKaT4wZLeIJhW9oCK3rJcjKo0mQVPajb
tPgp47o0RcM87dVS089SjaemeJ2Iiq9nyLHA1gEqCeZVQK7AQZ/jMnYuccP4imTLf0C3a5dmZn6u
+V+39s/9CPHnwCEN/STn2zr2WvQ2ko1jZZMNexScigckA82rMS76OVU07qRNir5Qi4d2KYJYAc6p
T/Oi+QQ1598dW2ctmZ1LqavPW5NsTalfPGxtbpz9pXo1s5868nZu3cQPhU7KOMSsd93a2mylBURQ
ezfpoZBhWrvlQZVeFB0wTKujOh6XJmYoatZ+BASCjj5zhpNUtbDIcEPo4F07VvMR+v4C8llihUvn
aAizSxyGgKqX6hB2JY7B4EyQamLtFdofhpeCbytMIsxL1SSpftEbkPvt0NkfY14Pl1BhxiZ707FJ
Lm1dTofAhCvft7Zz82smJXZCdE5VtBCRtNR+d/qcJZgXfpGalWnJ25InkFrk+va7YVqoJLXZizQV
XcBsIivne6mCmDL3eDj+WaHzcNDHynu3ol5BEixSjpbnue8aU6OLmjOpk2qB1Av6a0xypLPBcPEM
g+FOdvogOt6/6jzW/X6YDN6rsnxWl5MmLdPd1vPye+mILTFzuqnDGQnjwp20DXx5jmGDCpXH+t6L
yh4SDZ+8UT5s8m1ydccn3LmkcdoeusjesPX54qTNKXT6FOxnEJ1z1ELeg+GlLOvs5CkYQ6fDons5
2G8ECSySv1p3LEBlfShJT3QqVb92QcLXfcqzD0sbJ+b5jHKYxqTMxQ3nbo6gO6Mjmn70ykiyxfO/
IAeNBceI+LPXmWepVeVQvzvGldExOtp4WTqggm6OrnvQtxKkqHM//GhGIllpRUoKGo1+0fLA2Yfk
BJYon7PvQboco9TsToSxltiYy3Q+e5s6I9+behZcPP2A+Kj7bC9+MFLo6cUwlScjr792uoIVj1tN
T/xoZDiKkXh1ytpFMaBFxiSP94FdQjXU0RBENav43ub9s+9X6jtOhoK42dWm579lxLWSirm6qlRc
n0kDXbQUshUucwy7MB+CPEjXJm30o5ti9K9xk/4sbde4NNhYPIYW+nATU9y7rMr+YO7d/HTN8LEf
M+0vbDZOiddYLJaemmneMSHPyWG3LXAJK9l5iCt/DRb8dZjXuwBvjA8zbq4RQN6fWoYwnPKcYmPy
qtvFHcq8+anQiNPmSpwf3SEuSXpHX5n0VefehcgQtl6IPn3SPpt9URMIsKOfdfhdDWb77DXags7P
3cOkEiPM47DAONslaKuCjLVn/WWOh/x96OKFXZiGN6mmFXqjgCbuYd7bz343kYfqhgquhjE+R7W5
8Mvi5gQqOL40FRohlpJfsHvCxCG16wtBv/poLrRyVubGK1N//vxMDpIExQEQ1DFWSPST1Ep3sd5G
BG/snam/4Dr4GsyMQAZD7Snw9QK37xzUl6KVH7rTolmb5S8Wq7WPfna1l7bRT7IP6VPvrsNDezfa
vzoG5w8zdLy3rESeH4uMj94yJly0MWFe9o0IwRFrxtV0qanoLb5WPZH7pdaTLH7NceKVGnrA5Wvj
JafQL62Ptqgw282zs+zrPEt9cfz6stZKs3pph/lqqomKrIV+Sap0fsyWolWHuzludcI11Mqu6U+9
q9hoGen246hrDmveKdsR0UEzQBqNZU9s8Y2Zpuwu02v7UR009vpTOx/NKOoRrF3qsksKEpjYPPWP
UllPlVWNRVK1IIyaDeFl6DPCkk2IYZpr1SGEIZTDpFosf4AkgM3RC+yZrAVwIqpjq9N7dtX52oXT
+1qVPVpd9rfISh6ztP/DLOLimhHxeuz76p8CBUzniK9ctf+0Y1C98UHnp2x9W8PRjF0zatUOADnS
IstZopZg0KjHCAaYfvBkJO54CnvIlFqqBk+8SZAE7H6e7hcPI2mTfi7WQE9SdSvzGcYdUYbl+K19
rhrki2pbQZcxqJnK+dohnPwQxilFHrc5AGMolkNakkRe2iKT0RMhoAA4h92+Z1b+UfpV+Cg1z5v8
BVqJI/myc2hj5awMdsxCOu/eVTvXH2x8P0CMtIBe6FEBS2Vx/CaVsCbHhF79fC9VrQXKARkvPUu1
nPL46g8eyOHlSGQ8s6d5iNY/LE22Ne2jOg1epWZlAyHWAU0UqUZ4vx9tcwlEL4eHtlXe4GLYO6mm
umM911BwpSa/rw30S2pn9bP89mzBeY1WrOCnufzuBVg06Vp5lGqJuTyPZo7bjfw2O0MGKUYIaqnJ
2SK/f05LQrwklkmtWVqu7pWqqW82yQICyVPFWG0WzUW1yQwFmH9+OGMx7eIgcL4DIL6r2cKTjvep
sea/iVt8mYiE/ll20EVIyodv+HzzqWdquMOjs3wEwZFeysL2b60xh3e+r0QX8pD5pUDE80nP4i8p
8my/2sl5NSf82h23/JVnhY3lcjLetBJTYzcGfUPsJ/p1JRHfEMFnYaAFbvyYjnkMEicI7kiRnuNx
frfn3Nghxwl8o0zth3buinmXVRqPN29qn2ZPUii2nT4RDUUi2//uoPC47xMY6O5QkU8Lqh7AFdBz
OHQqGpsdLBavHe8Ay8/Xuql+YJupXC0tm96truKxG581/OC/4Lv2M5/dPQl6lLtL/xTa4V9VlyVP
URyhW5s6ygmavvqltGKNSWt70lzd/gjtMymx9Ksxz8PJUKL46CrpXaB4P5muqzezjv4yo+JHN4Ym
6Z3KuWggRsmyuRhnITQ21nGKAhPkBy80km8DSaJ0slygSBXJSocXO6lG76CHpJcqgACvRXEmIh+T
8sP0vM1jzF9QJyZLoH2t5sC7WB6ZT4Dv6bEKkcc0HcBKA1j4pun9e+ubC+v7cci1V0NtbhDRqx1Z
qOCkFkTELOQuCbyMxHtV5ua1YzyN4zcdxxPjpWht9zJlHfKHIwDlek+cUbloCnk1OE3VCe68jjyI
b9x+AvVQH1MiYAf0lexDbueLj+x85fOIxKYd/Fllbv0263y0adKfHBL3gLudkIgphWKO4f3oxT+n
HNPFcUA7F6vFv2doMGWre7gBBs3e6sP2heStdrYqK7wFVk5UPirdQ5CrxheQnz8GKy7/NlHBJBf0
V9R1FeTvkGB9USIOMbTdTkWk7opz3/CqFlr0XIFSkZoUldVqJ4jzBMeWHlL4pQ7SZfTufMgqr8io
aMD+4gvYiGOMF8NTr5nq20Rq9ejp5LqlaiGk+JjFaMEvO3vQhW+DARl7tPt7aTJgH5ydyK4OjZto
b15vtKA8ARAtNWnSDAvBtzZNbnLA8vW5GnyZmbtEl0LzF7XPsnubfCCtZlS+SA1PquCYuj4WOsvO
kZUN+er2JjVP17q3SElBCDhI0kubjkfItfdyGxYNB0jBpOTEq4G96HJA4CrTMakSFTQCPZhVx8+d
TvZh2aksxTgQ+FMgDVylB6Hu4eYXqEBtpwzc9Ib4arL+5iwain3kTW9TTLhjsjT9rfGxRsvr8JZm
IV+6oo3/tlsbXWnmTq9OaL+mw68ST9x3Ypr7ybBGrEly470cy59hgtCE7CNEq+4Rp/QuIEbNd1vD
z1DpveEofXNDD24VNjV72TuoZHqwX7fOvvnM974EDFNP2c0LmUFARYtepUAcpThWiV8ck3/b9CnK
dkHlId5t69HrFIygvHwP7W/znIaR8eYWnfGWzAqDPpiWq1Rjxeuu2gw8RLpog2288QGbnCxa++cN
aeQRldaLvRxeBfUJuLuPIDrctkrpnFcpkrhhtGuG8eoEsfPaoo3+OMYKNHMdAFphBrCjcaQ5S2ci
guELWnKsafw234P6bY5coPEIsPmf89Xd30Wm+EeY/QCjsE15hUunY3HXdGtV2lqzPtQa3zOpYWJa
nOcKgN1a1X2OmrOzD3DjSZpGYyad18Uqth5V8CZt0+zftJwXQ2p1q/SX1qoLevBHpejt6akEHPKw
NsGCxNFq8HaGk0fPjstr3qKdZU+6uSO3S6bYGIJXKTw1PKuFMT9KbfTd5jGq3XOhp1Gyn5slClxX
zk72FhFf+dTSCZ01SXza2gwv+ctTVT56fdm8aBGssr8cvEXHRn2VgucIBY+ebPXW5pvDRx2p4z2K
PuprH/jxfa3Zf2wdEtYpKG80zXlrc7Era8f1pE0/IFiBjNDeGu3pXo/i53b0ske+gdkjKfRbDwni
JjWMMm11J5teGr5qrdlef2uTw6ym+FG3fnDQyioD5JM7L1K4NVFCB0IADHXaSlUBpEsuph4OCRzV
tzr2yzc/KQmveXF0lrYsyolVxkDMw7wo91Plqzueff8qnU0Dj9YClWLDBP5TqthhpQyzx6CL6rd6
Ll9bAoUP6L3Wb0WCyK0ZKv5ehQ6K18Nw53RmzwVgZwh86kAiFaSUZtdv6lTHT03sXmWnNOEzphG8
b7yrNg3l42SOd3Yd9tzPwfhozKG8eWPdgQqaguyhDspjXh4VdSgPTePUB80KZoBHfnMyFcN56BMo
GnHvJ4v92BEft6+N4Rfw4ft7v+wfrD5AsT0kJwUv4YffxScrRPAgsVjpFMwAvFKrLmNk/5rdHARb
fVX7AOaEEoLpVnv90DIH2TfMPnIPfyE9282ghPdjpEAk9fmaS7YPfAzsehMMuqoMNxATH1rtROeA
DwIBbhVIOiDlvtfv1BmtuVZTDJILsJNc5ZyO+hfWXQw2oBcOpaE+Zl16xYxaua+6EnpsP7jXrIcA
ZxgfcTPELP9c1smgPbM+dN/mzNJuExlt4h0twUSj2GX51MKZ2qkjTrqoE5O+nXAD8Mo+2bUz30gW
ww9q/6KFjfe8iPBNkBjsqTLhPQbGvdnE6knBGGVXRF/meX4nI3SIWq08FXbr3vUZbjAEAtjcimlA
Ad42qjtEy76CsBhxoWv7U+mE+Ljquv/Y5784TXhDbsXYofs87B3TIHNbKNp9xlw1s0b1xUg581Bl
852F4GwQAhLJFCwXEx1O3pRcGm2ob3Xn10fsI4dD4zjBferW80Ft9a/BiH8AiKnuGMxQNNS5fLGA
f7xUuvmhxFF1yVBrvEcmEVwJ35Rj2jjtfVkUREn0Af7W7O+DaurvARJcuhpBxrZO9nldnr1s9K65
MVWHlHkDSysz3Bm4ae3rvrtY1YIIDDrtaA52cgIg/AOppu+LmejFJEu+52r1e+Bw3R51NiJ4PDd2
owDXS9r2TqNEJwG4FloSrNg7g6+9YcO2UX9UiT7BqzPruwGgwVVZAh5G8yIzam2ZVjNF4THqyIOk
IcIseYJkRDS06oeefe9t5TFN4fkijrJP4xfQy3/PrlHdyL+pfAmTGs019TYVlfZqwvAweexJ99r1
kIC/caq9kYfRfZdXwS0YmWFkGu/vFOLLk3YlcnvD8vSWGSErp0eTwok+MOplgpkQQ7Wruj6H9vTD
NVX3fnSTdk8osA0Jha5gB7zVyC3ZzjXoQxwhAsg0Wo5pWVEvkZKvEAHy/RBHv5qsxCU7Mi98y/sE
xAryVvWJC/p3nWIRMxKGJ/uAKUdbWc8ERvRdDLrs4MfNm+c2cMzcBvc31SiuYc04GCvmfh76Zl92
xATq/BlNU/W+jyLtvl0Kx8Sw0oGEmea7UA/8o9mB1As1nRWK4nSMvVZzDJLE3QPKOkVF8Esh84AS
Q4SiEKGMn701lF9aZM35aF+6HBs7x4XTpAfkQNQReqrH9PghaADyzC+sSNo9ec+qNB+xNc92uAF8
pLEa8ucda4FQHybIxU+jR4C91ruJrHDwirAKn8+2AqHkqx04fDO+H0Fe7rDNYlbBorBLVDg8Zkvw
ek6Dk+0t6rNV/ytw/QyBMgN4o6ungBjMHOChfw5nrBp1CPO7ToPK1P41QBqMgP0eGw84X207RJ2d
nZm36h6h6eKoFh0I5U7BgEVTFeQj0YsJAp/EQum+TdX0OoZ2c0+oMdvP3YQoWtY+wV5+JdLc7Cz0
5K/epIMC1X3r6tjuTfF776YkvnuzFpxOFXffG9e7LyOGWbNRGMbSqrrMKCxhofptAIh6rrruG94H
BpxgOzgqZTI9DHgV3TsEj4uFQByk+lvquHfgHyZm2aPPFRy+jazaiW4EwJfi+Kgbnb9rCkgUWVwR
qGgDk6xbaV0qtyp2VmK3Z6DrBaA4zwJ0w8fgBJn55uQkpfQCzS2kY99Kq3OJ8hTaIYnjczm15rmv
K++P1HuHy9Sprf9ztusDnHe+pd4CkVF+Rka/z60suOljgD9ipTYHVurepQd4drbAgYI7ISWl+Cze
Ogj3jlUQ9FDNA3PGB2+0hud0QKPIoYaYTHJszeA9zxT7biuqoXDWqs3M/2rXUMSw+Xq0fOaO3mCB
Y3QzgJ6V5538wPf2oYf6msbQt2fJvNPVgFfRN427uY5JmzL7+JXm+jEPkummzsg3IRT1osXBX9bi
EAVV5x7dYnkYWZ3xIV6KRTzHzEftXjXr9mXo2+mxjZeRm5pXBu1LHTHVrer0XAaOGu5Th9sIJuyq
tKw/uj5l5mFFX5JUR+fQLJ4tY7RPYx6x/l4K332YvQ4eWqvFx6Z7SZ0muYUsD26p70QHo4AAABs7
urNs80UPDNgb3sgThd3jAOKK+F58HJT6ZcagksAei7NuETjTsotgwOwlIw1VGFiiaS1eVyAw/y2U
jnxRj7Zp4WGXYYRIavklSI0x81rCLPg1OMieL4kAZdaPuo+tK4ZbcCQwA/XgWAc9aKwpGCZWnD7H
Ehq5R1D6yoNa3DXm9KyG8wi1w7cPI6o0+2mpIlMw7XuTm2WmLkAzJ0zhlXRIT84a6CLPLO5AZFyG
CUYKcKXHzuxelBb/p9yMk4OOiea8F8xcuBD4LfBnR2eYcjgFs/s4pprGVLDLnjxSc7e4qb7MwI0+
8NoAbVh8D4co/VBzXGK89pdb+DzcEiVwllBBPeusdFIeKMdztQcpJj5hAKw85eBLbzTAsVcrpVQA
e/ogBaY6N29yGlwr36M6yK9ZXDJkj51zwLAbeAgpBUBwxbwvUEyLnMLmvbD3JkPew6BB6a0BCuC/
NpyShr+H5Ij/EBNgvSRz+CVECg7x0dOEtdzBcUYI7gveCID2IdG4u+j/pso+7eu/Wde0d+2Qneux
5jMJKjBxsLRWE0hCLTzOur464Z9FXhpfkZBHkXN81ZPAuqSD8joTBFjoreq5Mhfjgfib2hmX2BtD
svUHL569axhZjzGptH2qI6vUqjnCfwaIcfvONfXpXkvj91FllRpWATKKIZThxaSp8tG1SRr+HlCg
L6sCRJDV3ckm4Q2Wq7RX4Yh0+rsbHO0N2K6LNLYysRAwGae1BVefp31zKFLbe4YF4Dyp0/sMgu/Z
AIxg50FzquLka8nEAPnKCGhlSTJVqnOqZ8z5ygyApqKck84NmT8ZKfAX65AHnbGvyqK/wI4o3juz
bi4jbJG9VPXEacAb1xZ+oUrzwHSZ/6ft7INeBr8mW5nORZzOdwh/PPczYG/TtZOnACmXp6DRajLD
SGE6vZMerdquziU0cCOAnaEkSMxl/LyFqeEOSAU7IUnGItg585gdWUU/GcQ5GMUPWfbUhYDFvuf2
O6Zl7TVbMDPlgqsLQVhcTecpWnCjtTGpV4AR4YIklWLSoy+KYvjH+N8maZfu2fLa1bcy4Lp6LXS6
XVaklAL0bHSQ01pdBQf/NOEIebHC97gBKeC/jU2QngLovHZrwC0axjeEylE3xPNu1dUQjJDghjKT
BYMbOyh5L4IbsqPzU0iS44/JbYIbuCxrPjJZ5ZfIprzRVgWX7CKbyUwECRYW/95QF6B93VZHQahU
ztMCKWQum92KHrh10OD14O8SRVviCLQGYLGOZFX+dJT8kKgBDrm/zH4AxbxcuGY5o2xt+ERbS9T5
KFBFaRznbMou0jNyWq4MsojBP8e3y0mklxaq0852svQgvzJBa5oELMJni6vfOWjUsyiMON4ekvtw
BcP5s1vu32hGziVHjVpywFIkcv1lM2aJTEoL4zupZll1DktFx39m+U05uM8A74yL/En5GTgvh1E1
IE7SV0evLH/JcekYwDFfbuN6h6VR8FK5T9bFWkijW9tY6t0ZqRU8mQB9rNhfeRqg3ZKhHqd0PKp6
/V3wwFIMwKi7Gn4d8VQkR7JqsDEjqpyUMd5tjpL0XnFeoRp862EuHr0m5I7aSIie2qR5k3tvJ+7T
QNznNNcGw7o1ROjtMXUnvVXcUoflXxui2bbdNLDDOhDqJjjI7ZK7IVslHp/JTjblKbBC3Sev3O28
os9v+Dp6oM9kcykgIvBsKOcKr3fGliGZASIAc8ZqGCPQ3zblaAdHCpDIrpHf1s057UFD2dFF/t7Y
NMSom0PcJl/nUb/JlVuvEtTSXWGl00GutVyVpC1Y/7ca4isLBkDuiRwhW9K2Pg5Sl8JIcQxpuhCI
JqKPQ/cqN359NOXSbE+D7KmJfO4qMOwHuRTyI/W+5vq0QaHviaAzy7WqH+1iG4Lc5Xp9zdzpZ4BX
xiljNsBT96ZVeQvTNjzlM0TnVp9e9WXokM92FtvOeQ5mkMDY8e1U6Jwo4TboCVlJXvxff/i33yCb
2F5BdtdDfe253j3UZHAo7Q39IEOAfN875MYvNoCs8TWFy7te3BVO8dtb8xuo4vMVNEjjFRGsybk5
GWGuzcfYDb8pXaYetyvMIHjTHRdK9za4qP1zhonlSX5L71dPqT2rJzQa+3nfZOF9O+gKMI9lHFpe
azlStv5nm9eVM8IBYXKQJ6GP0xNTGJYuy4Ogj0g7mXCst8dn6WBXMx1MfT8gwXaRJ3jsrOEy5RbL
kuqYOwPGR+4Crvyff9cu0qsfghX2cgO4wgJI2Z69OX5w9QXAaBR2vcjbMLwtw7I8SVLd2gqiP8uI
ZOmzc/SdagCzkj47gcIYKf2l2N7W3x7RdVP2z5U3XLzG3MuTsB6CrcBZ+dI2JAhkLGTB3pxR6L5u
b/j2LEubVIPlKVT7/tQA0juHTnSSfaY87NJjO/7zIyh1uWuytR4j9XXz036pfmpbH9uysu1/hh5s
5Ujwp+Y1gCu3S4HHFCkgt94G4bx8OHQPommgs1Cd9BM+FOTpmRfIHR9sHWNQ5ymf2xeHuQHrw3ud
iMWsFnhsJy85oJSh7u6sBas6j+VLPrjdyTRnphKNrh7UoCB20yMwsyPBexLewZQvdpHmPNSHICqf
HMyLtxsvf1Wq6+u01aVxe0w+HVIMaXvpsR+Uh1GKehmuZUtPoC+ZMZwnufpykgI84wRmhceu96HV
7+UtgdVOq2z+1jq4xh+5hYiSrFsmXIOPkOr+tIVLEXLBulhJr8TBoYbEC75hTPSPqAfujozJUa6x
FHLb42V6glAua+Qp/ZFP+s2LjeykzuNdYpYIlHndRQYZjVG7hbNbop57CItg/QIY7S9I+dlVTih3
XrYY6duFDWNHw6958J4xi3NXzLKf2G8+nmenXJ6IbTBQNdW5ctz2+/R21A79BPF+u4pl5jCSJstn
JnMz6+Bb0IWEVAIv4A9wyQYzcQ/5UelCbg3KiYEuyqhZx1XHTCZb4HWr8+Q61wlgDvncM/RINIoj
e5/hGLbOrtZVVKQFBTk3XVsHYbjUj7WRGCc5v/wu347Ga6s/zUbenlTTeJG7ut1a2cq77mdsTNFu
LAqU/qGQ/7NA2wYORb79Ul8ndixPSxxpWD6A8T9qmZ3Dzm/z4QFBdvMCNK26CWtniLrqxrPwdxlm
2Xp/5U5sY8x2Y/hA/5VCzzQnrz5YEKSRxXAMHE4KXgKXEfyAQuCx5JLJnZHHOlCJPVrAg/0C35B/
B3PpsI3o251cH+hlvN8uwrZXtqTL//tUzNVG2EsP21AvP0aq61x8q8vW2jhH2H4woUWYQSa6Smdf
VDwWpYv82XXKJZs4bPKqrZvktf+B1a8fSvmdv80y1mPL3N0DC7gnIYg9Bh96mb+SHCF0La/JXCAH
sw8m8xtaK8STwz65FE0Yqkfpvm76yxc0AgzSBek6j5MnVWZ0W7G1TXNGykFDKVIDJrZMwuTf2YoV
JSn13+ay668v5xEmzsNYoOvWs90ATz/ZZKnmPXq9BUmoH678ELO+6a6uXmVaJpM62ZJiPfUyLZQq
iSA0rwMIIFtn6bJVZWsrttu4tW1/49OxUf7RIdTBGMaYKQNnBxAgv0hd3jyueMIyftm//vi51Ipd
pAzqb9NIuYXrkzd/DyDaX+VxjVDSBTS93IOw65DckCflv2/K0etQBSinubhlevhMBQlgimxLuE+c
ECF4yN5tx7YGlB1SbP2kOvg/B63Or+uvX57kleyxvTPrfGZ9mKXV0/OO/Mm/751srb1k83NdDlrP
+luvz3/g81GKRmKjtd+1GalZGVe22YMc+9/ati6yd51ny+ZWyP3YqrIlx/3Ps/62nJHe0vHTn/pv
bZ/O+ukvBcuAj9Fc3YUw+pZXHA9nchXVvK5V5YWXglAK5ExoRCzelzDbVmxtc4YnKPQ7+lStweba
SYZbOfnW9bc9sumbAQghUvDrEy0vi7wn28uyvVT/s207TN476fff2v5/T+XP+ULuL2LQfuPBxaGN
ae0yF5YP11asK9mt/lus4r91/9S2rieW065/Qc7zqc/6F4bEu9eU4W+188K9DA2yBpWt7RstY8hW
la1tQrZ1/tT2qSr9/B7BgP6nViOJkBQ2RD5eTnLvTG/lEV43pVXqM6FsltVZlZ10r3jbhnfAVNDG
t7oyLzRyqcvIz1woIKJkZZa7ho78wGrnvQwPRP+RZG1QBv6HrrYOGrZKDEFGl6KcIWEi/nb4b8Pt
9ig4sujf+myPwdb26XGRquwdgyYlZOHC9BrU2Tx0jp7Oe1n/JgAMCBcl43vQDtFpfePlomzFOqxu
dblc/7MqO7ZXV6oBgZR/hm+pfzqDtM1ZAnZCS3iNtsF+nViv++X+bEc2eJWweMuuFoERY4mQ/LZy
3LrJsVLIxGCrytanfjKIbm2//eOy59Mhg1cpx9l4ABX4XEOlwDVAehApNzSQHMuHq8QRr32TocvP
kiy7yJUpkz7PLrPq7JrMsS7ysm93dH33fwtm/jZV2LrKltzeqOiJ6K2d1iBX7iB6YsQRMik6WtnD
7JWkY1Bz0aZHeUXXOKU8AeOsx80f8iL/E9Wq1eCIdTapk4bkYJ5n1wSJYFjikNakqBuylbut7luB
gv5ZaO3KRXfYmS0MyBiQt8iHpWvB2dT9O+FsWyQAIhXtGrmqcl/qDCqTXhXvZQzPRPjk+nKD5xbR
nXaNZ366/HJRf7tF69J1veqyZpHN9TWPSE7Onjkd5SrLn90K+QFbVS7sp7Z1VSd7PpM5t56ye/uX
9DDU9zbWejtsDLGKC3L/S1fE49lACPCow5ilCvUMAdLiis8key2d3JnhINOz7PU8YJ56kuDdVAdv
kZadteUcalJnD2VQtzvpNXfZeFHm0jyofQZIbxiKXRPxqkvhZa65tz0AnhqYovs0cU9qFFr5Eckg
DJdZ2R+JSoIanpxrowfNE5wscs2IxkI8zxzci2L1PvXH9wXR/hogA/sK/6Y+oBo3ospBVdoyBI+y
hPREPaICEdtV+hp7DsqCZvcwxWghOMAWTjq5/bNn+fNzWjU/4TteelMrv4y5iatW6n/LS6bkNT7w
Nz9QQYpnzXvvzdZ3j2g9mV0/IOGgtajjDMMuaOr6az2D6WVJXn7oamrvUdQBXhUh26UWiy2ASSh5
zq0K/SZVPVRIBKMMVYLjxoixehyXPYSSMBMYcBQIE+3cFHb5OE9J9ShbUmRF4aB7lucICxOEt4o4
OJQV8kP+NPxpkjw7t+oi5ZeplYEdCUochyUAvHN9Vm5xEaN6rUL4NHyMRFUUDA9tVoAJ8tqB9XBT
uDeQGqTXPILtLapfUz9Fz8NSQHSJnn01+YaspnKVpjLDpBvdRVS5CoTPDItsjRM8N6hhP6tkQp9T
RdP20zgGrCDYEdse0KrU5lrmWIriIbubhqF71JLOe5qXos6A7dk8W7Cr6bHtCPUs3WulgyvaQHbG
nDCbG0cdXRj/rymJ5se1BpoD5V+HZ247voos7wmVmWhfhe0O3VPj6GiWeZimJkfjDTB9YWjmzXaA
OgNr1Q66rSftDit4ZDBwAC+9sLyvoNrdN0uxVXk+z0lBDHVA2siGm1bqt3w2U2OvmYZ2k6KYgv80
Fn31fxg7r+VIlS6NPhEReHNbRXkjlbx0Q3Sru/EeEvP0s0idf9RzYiZibghIEqqEKMjce3/rU9aT
h8rdizKCzUANnkRAwahrj+I9HYo3g1Q6deHI/fltmeiZqUykWqGsocSI+TfpzteoSPX3qU2pVgCI
8xSOOWXXcLDuZo1csjWl1ql2C3HURdLtsywpr/wLNCT/nfrQjgo3V56ZF9UQTw3UoIsbp3eDXbdI
X5XmIREkjhxgjxu5KXeQCn0Gv15smnElMO5YTUv3RMsw5Uuo5VqOI4NNk6Mgu+WZ4f91sFV8ONls
nuSpmtbUro4X7RGH4dSZg0Xb8sKp/e9v0IXpnyia06/zNsbc3bV9tylUsDbrAItlEeaPGBXOBO3L
lrmybZ4QWrQPaM/FldDxQW5htNs9YFqHGCofgTUtPWSbY1T/Pih1n1QXHheugRRqI/shYrGsKijo
zvDTxLkZCCtXGbQTucOBZHEAg5lSzcal0E2l2wHb1NZyU16ePFOXV5VDTdhyfexxpNClXgZ6yc4e
/3z9OVlaBDu7bNCcLdcP6jQVefnk4U/PPTMOJuQUuSoXdTijcP/elnfb2IGQ/KtR7pZ7esQd/nBH
4QwVeOGwoq4LS4Wq5qGkN29NE0Z7YQ8hjPeo/qiqrdyfDFGzzXSoTfWsOASsFRe3cOKBhzaMw3O/
LIYU7olrBLu/dgiRYSfzEgZ2skHCkJyqMcfDcFnINdlmMsvGssGGqJZocYvf4P/RUR7y1fv76H7E
HPD/c0jmDtRXqNru36fp+hLI7W28VirRwPW/vp3sLT9kKiu9PWfdoqMg7WhaHQpYiJSXeFkUACYu
cnMKAoiFcTAgXlcTguvL7kqFXL767iTXcNA78eLrySNzcOISVYmq2sMTY1KUo/NiUYoPWUru/deh
clN+cAd1dO8AAv86VH7aX0fkurnpKwo0/r1j+VZTlSB2vM2l/ZZhT0rl0uxmp26qs5M7xhScaJA3
+5w8o0q2YpOWkfaoVtFwdvXmZxFp6uNgl+qjHjXXngfsldw0Shegg7z9hAH/y2k6/WRTWvLi5pyK
ZE51yaAZvMS18ooeObyTO80qvARlYt/LfVQKbzIEdQ/F0nNsXtJBM5+0IC6ftfQgu/DOyR/VtkV+
eY2abDqLUMsu47IA7qcPKzNtWLXbecUzm2q8ZVP2QWhKIidwf6vpgHupS+wS5VL2knsNHG3N6NZy
0xDtsDdwTfUr04KIv7KtXjxgYwW6yBr1TYyg8qUV2CKo6PV2i77yhVKwyrfzwNyPWGbeV/b4RAlN
/25VP2a3dV8txe2OeRWDTrL1/r2dKaRQHau4B6IDSzcSf0LH7t4p2dL9OcFF3G6DJ43iMxi23UC9
J2tJ1G1mrGHRC/+nCVnkPzv/1aZbDlWx+XyuBq/Z4NdWQZhzyqdcsexjm/UTzG1RPukoph+wfl/J
nQplbE9UYLyi5FUvsskOWvIL7lDt5OYITeKgeVO6lptN4pr3M1k6uSXP2A/qRYX1pqOIPoXTTF1C
aUXGqYEVgyy6CaCw2cWFoHvS+9TigfUELbupg8E5yj2iC7yNqQ0W9x1uJ3PAkwdgTPwi1Fqs0fjE
R7npxKpNmUIsTnLTxogIH0g9OMvNWZl+uLzzr3JrEvk9z+vi3kio7wnGcB/Fg3LL8k69xAEy4ijA
rmoo6nsKfTZgJ8St8rrnNOnUE8UKw03XO34qCVT5OnXPsoNsh4u4rZQmv8omuTChHMU2Aoam1zFc
LXGPze3wJrsnyNHuC/PWtuXW7d0aw8JmA8a8OtmTU57iHrHcAguuTorKou1rF8ysOvmJJ4CO23F7
F2kOVuCT9QQhLHtXrdrbwM2s9nITjQ4l9Xr5UpkjSEpDUEuwdNPEFKxg+lFVU4y4K6sdheJ19k4V
db5Dju9sdXIf77ZlnApXsR7NKHcuVWpRYLF06yb190S15IFXm3ZhWKfhRsSauyxmLQvWRPBa6nf/
0/bdRa5ZSve7Frq2+9+O1zsKYHo7uWvGub2OSk25dOmCvqOqy+RN9LtQg2dzHOyX1hnhAxV6ec4j
w4ZsXGdUxA3zq6jdm+w6Gtm5iQ3vrWkL1XebxLpklYcBS9NAS4EL+4wc6VMBfrVJyrVL2dBZrfhR
uWPyo9coELMMt73zzD48KraT7uIsUh+hqjQreXpnflMrr/3syRtRRmQmcBgnY0/MtoK6W1k3z4Y5
zs/dAWypFas0b0rIuDCqzhXP1LNdRb4I9OTYACf/Z8dXH7m7+m5FR0LxMxh/X51DNfHl/oi6x7M8
W+K4NNo1csLaMQ9fm3K37mnpuOWnHX/1DDX9ZpmptVPtAe329yksxzzZlJcfnchSNplW6thSDc7e
ot73gNdNe9YM09naaT7dT/i4+KJT22d+jSqlP67zwdj5BptH+dN6T+6QMiQdS2t7e7S70vxEkwgs
0uQ5z93HjzZPHUQq4bxp6rq5JnrX7E2jHo6x21m4+wYVtgS9Ax+LYlUefCgz9QosViCC9yQcn9PY
VH4rVFp+fVBeaKDiSuvXlA0/IkVx3jS7zaEda/NjZMMGZ4gS3iGhdnf5AhVXlSA7iSyxdoQDsjsX
KRA1zq1F/IwHmR3M0TsP4A/Eh8ovPcQHmeokRtgMwtPQNX/nkJH1XjyFWHO03YPoqVmGU9w+eR1z
wl7U2h11Gz3lOTgsobtyfIJrQbDXdQMPqtFZkAZqhluc1ucnueY4DSlAEAiXPgXrgn/Ng+YM3lOR
eW/alCgXU3ge1wB8bxNlzVFu9gbkucJJ+oOeCMBUGuOyQ19R6la2rvccIkhf1UOkXkRdBc9xM7/r
Vqhf5da8VIA7unUnu3qac4o1K7iXW5EId11WZQ9mqQfPwUwusbTax8pwnOdgNwa5857wqtx1o9rt
nG4IP0p91wyN/VFRkYVlTt3sh3Ao37C5Wwsrdh+YR54xeSivTaAAzw8Rb/Qi0lZfbcuOuCTjjLPu
omQZd8COJn5EgNeM2Pgt7Q4tYGqRE/bP3x1aozH82u6t7YCl4LVfFtwYk9/ijezLTbmDhG15bWfc
trCsPlHsxCeHfU11A4ajK2J35dVYFjYo3pOrGJfCqecHogBvfRVPH1O8FHp06DngQIHcy/S3ZB6m
j7GJrfW4tMdL+//s74Jc+u4fuAHnoTxt3YYuwLf/nP+7/f86///sLz9XrweU2565MQsrWQ9M2G/V
MDU33TH1nb20gctobnJHweT3q012ARTZ3qql7V/H8uYEZ6V4u0TnnSgX1qK29OpW3XJn5P+0qdhH
e4W5/e4md46J562aBr1BWN0peWchmETzNWrNEG4cfuu+gGPj56NW3snFaPL/KsWLvtLaeqNHqXoO
a4R4PKTkBoR29dwtC7lpGwqi+6/tvPYF0zVYj//ZK9u/N+URsg223amIKWj7bvo60/d2xkNvHt27
isv1Q2D/AZHMe0/RM3FTVcXBC9CS6qPzMNnC+2EAoCNa6A13lutiOJrCWykzNSb7ipoY4fGhrZSt
oXvzK0SGYddzVgk8fUGWdZCfEeWU84m6sy44YXvXoNdIdC3nxrziTueqPVM3YuE6YBhbve3Go95E
MLsXwx3pqPNlrmNFJeJcJl9yh1wIWN0blyIrlOjCOZiZWQHX6YJb7qTKDUB07+t7DxuxdJ5huhiw
Y4CQO+aKIQi6mGRsdkqdix2TP7D4xp/a7D5AjAyvcYITfNp34i5uhbZXky4/BGNmXqNQxxNDqeaX
LMr+UHSY/+HgCDv4o2Ka0LGw/r3hJ7Mzxj681mXb3splYagMD6MSXOLSwdAXKVJLyYbVVVctQxcP
MlndDF7ZX2V/2Q2Dpw2mkRMGaMBp0sWTnZJ5vGRFeguBdeCr1mb3QIcwiLAwRjN6ddzig9ZcrbBP
dzXSmkuaI6owRnM+Oy6Vxajj7ZOTD/GhBGV88szYOhD2KI/eNA/HvB7Hg6LG1Sk3Sox9AhGf0zYA
8TQ47jmtJrxeG4IkcZ8G26TrVBwY1GbreuWI0BXoMgAocU9+otpkidPfAmhPcIOpHeSJQzVQLcTj
3GP1g7nz+BRb4JF7cyX6iKBUWKrPLTnodTSqxsvourC84Z6+4j0jVnU8jZcAHyoQ1EXm11MUQ8KC
H8e7CcFHkM0/09bdBPiRvZG9buHaxIvWfo4fqSX9E9vq/FNJjZ8EfpGXWyGB8tDVt3nHyzkYzJ1Y
zuAm+HdQB1Zh8TAyobInIJ2UmPwsqUvUe/OHR60BU8B8OMFGHe8bjNQXGv8MdK25eNbUg0LmF8DM
qNrnrQZIBnjfeE2gtTAoH/eFqcRPgeI5V0dDTSuN4CNTILmzgmEvsmF6M23mTpoWPrklvxRtKkqw
Aer4FlMAuAmrQezlUXqSHhpj0I6Fow0+scTyiCIoYaq6VAZbHoYcQbf6ajIngIiyi1z7q9Fe9sjG
f+/57j7mkk/IB3yfR7bVtYsOjQTeOscx8GpVHVaOndK/9BhYHsdAzcFXcElyeNvELQeUHssmRDtv
M3UlPpfLpm5OiJZMqzzIzSBrtBXqxGSFyQMiOdthUrAs9CLC76kyp+o0emmNgwVrcvHdR67JNpzG
6d3qlCgNBdVY/4/jZoBRFQL1/3FuufnXRzv4CBwYCa3+avs+RH7+GFfzMc/e2imKnnjmBqsycayD
HqCtEIXxqHpOsDOGSFnPBf9mxyuTe7su93JLHmQa3mPX597FspQ96KL56vUtksKu6F7F6NQrY3DC
H12oPCEo8n6ZmrYtXB4HcMDXoVboMR2A8vZ58odgxh10kORnHTcJr522e1vs7tep1VcX4twnFYj7
BaFAfSm0OtqCM51XqanWl+8dci8DrH/6mVjylJ2zVvsXSmRwbl7OIA+RHb83hT06K2doyFn+94f8
69TKmKIX0oOXjBpVgJnLh3yfQG5mg7on+ZUcfXdQnHM/hhgQYR2K44siIiQkunNvQnK8z+zl6auV
VBiYkfvVhtIXS6XM3TuECi6OinFJooL6/9pc2nDqHi7xspBtlGBqG3zRyIIse793yH6yrW7UfGsO
uALIzc42ik0MFsbvk4nwft38jBEueKXavGvhhPxNVNOLUzFpb6Y2eCzmQviUiomb3ifQMJ0xv3MN
oCoJELfLZIlhX1JVC8ExpmYf26qDlXkwQZan+OCo8bXI1HqbM9e9V2HtEjEgep1ZjUJgvcyf+XbR
mpi3+5raEFCs2TQ/8BR9C9rM/qys4KgSyAwh4aBrSpuUofRzWXU2+D6CDCQ0+j/j5J2Doig/jTb5
oZhEqXlaUkBP1ZBlCdywTFALFkjPfM6H56AZWpjmTCDk3tGJqlOUIwWUewssPM+BmNuV3JtkUY7n
JUw5uXfq7OzaKOZHupyJjEdxlzX1o9yXmC4xJ0BLjMnju6pTlWuCkxDroTXHd3JNLtQ8fJ91tT58
N8k13FAjP8HH5+uo772qkzu7hETUSrY5bQRu0m3RnQIHXX/3+/4cdcgvrVnax2DW6TsnuFKhRHoc
U68iRRSQPNEy7eS5vXZS0VGhWY+1XTaDipE75GJ0oQatlaVPoyhTvf0+RguUz2quINv992n+6mI5
CRoyefLvswlsOtbCmSr/67xyd5AlfMRfPWdbUdbYYZm+YXsIwZbTK0ODRBAF618Hyh1fHym/YJSr
wdYzzZevNkN+g+8Pn7yUWzBwevXQRp3/v/5N373/Oa/2Kw/hNnx9h+UqyLW/vuzy5b6+k9zz9aF9
ld8lgF2Riu+szlVP5dJNdgjMhjCPXJV75GKSl1+umm4PumH46ZERuij9sGW0gZ3a2F7aNK7XDQYW
YYzULGyLH1bZTjD0qGkU6sGOgnnneP1vynInPwOsqMafQk+xjjRt/Cg8+GDe0B+irPvV5IG3Zcx0
ckGYxrUe+5o9LShb79NWsMhO+pXS8CAHNGuCw3c9Yowt7lZuk74wz9wjwns2W+GtBD87uB7TUxPU
FBf3z1o4cjJkfhCx06tQ27OToL+sqXoioLPJiG6Vpv4jKoezQtZzKrFEnEAwVEvCr1RIOqTofffo
iJmmeukpVrRb06XKvZow5a3wM7qvg5PJWAR7uaVpGAUyqSy9fLVpmLis5nLID99HhUTy/LwBuYRv
qnIvd6BB+9HNKK7qTiDlnB/b+rHNzOF+YCDUOQ0s9IIp+TBTMgK8LOGLhM9KhckKDjnYHtS9A9mh
G1cjUlPTo97Qyq5CG3EAWxZTFtyaAR1/Xp6ccLCo+mdREi1eozEbt3oJa0y2FRAYdjMuawRM/9PW
zwwkQJrquxoXvdK1grt8WYCj8Cqnvu9scE1ZBxdnZAxzPy+LODOqvTs500pu8gQx7hNoFAiG2q+m
7/bWNl9jqzOOsslVah0u2ThjF9qWG9kmF4Ye6KSJYDbKLn/tgJhnTO3XB8tmSy/J705lcZAfLNuC
aFjZXmf43dSQsV6+pNwZp2pxsmwAhEuTRVj96jiKP4RRciurTYkg+L7TtPhGzvzPGNfBYdCMCyDy
7DxiVnUvF+4M6x+slbX9bssmUWDiBpk/VZVEQdIYGHhe98fUSq17gv3W17F9bG/mMsD9KOpaXLRc
Jm1BhsfQbFXu7msbh6R625SZuabOl/1RZemnZfCctO7d7DE6EHNNrqjuzXvPS5U7Kz6Fy4YRJ/8s
Rqt574laHiczW6aF6H1w/6Mw47vfmEI5ymYevfJEjlraeFfE9xje9deqnPyvO2qu4pBa424FFbm9
K5s8vJkEyW56Uj5WQTieZDe5YEimr7AFqvZyU/bVoKz7Vk3luDxKtqGoyJAkpBfmcOPaU0PvPisM
7x4u93w0jP4jDBooIUu77uQCJ6lkFSQuyn/ZDQLmgcx9dJE9GPndq7FmnOKZ+6+c4m6vhJ59j1jU
ucdBrN5okYuXwTg793KH1gH3VCuSM3JT7gCYYl7rjAEjzhsK5NioI5VsGGsR8/xNhXX+7hsRO8XM
rHV2mV4nW3eiYgKcZXSrUEP42LOkG8OBjLZ2ujrYGp4BORx+yw3Uc3wzuxZtqJESPxiJh7pGhqnQ
4mUiF4xdZtyycPPU55HRRhVih6dgFhIspL4A8PA/a8smfL3XosPLD28Nj/q7xVolwBz6KNewa87J
Xx+7RSXULyWMck0uBlkouSyY1FI4KRtB1/Y7TyfjPSYAX8rpKfoqvFrqvFWG3c2bqs+EWTpmsYvw
4XvBGBmpg9zOpepBmPmruQiP+kVJ0yxfAW8ilEe21B9ZNWA3aJAEBeDuHuVCr7txxuCoWfgb/72q
Z95nnOowMNoC7KPcLcSMQlSuJmBnQP6nCWkOwPkk7aDsfV0xd8KCJIUzkrg2KUR5Fb92A3s5LVGZ
HewT7A5QmCFfMDfKZChI7PrfU2/+CqBFZGW9G7H/8i3tMcTX8Vj24s3hsp5i7MC2nWZ+RJPpbcal
qjblNKV34omTb+Tf+3215Zr8D5DDijZmyLVScEk7qb3uN2lo7juM2o62UVYHm0lCWifNSlH73WDa
zxl/tWWNKPQRdaj8h7kFtIYxuQuQflYsP2kQMS+itGKpuHaWf5Zcy4E2bGqwILx3hXZsIVuEtU2i
y6gg8aXZeP7rwiBR5rrZXgtC0dHWipIHxPsJuNWR9WnmkbIxrHM5NOOxjezha2GY8XgM9OXK5dNH
run1EclvffSKGui4XC1cT2gbuSqtV+WaXKROUFPt5EHDWGrny8WOpTJqBDoMOv7XG6vynOIQ54AA
Fo3o8mfKhfyDvzf73IAso+GbGSwapnmpUZSXo5SaU7nazQS8ityZ/O//jLxPvzflmqcN2Fsh4OXh
XcIJZGEsZX/fC6s3o11vWqd0qb2X94FcxMvmQIpjO8ftWTZVgYW5Q+gyGpG2BkI6GtiK4P8ryvIh
09oG91GjQAO2qMa+Vp1eHw4pkC9E8lzThQ9Rm9gYyIXcTGIoxFqs/GkYUg4njCG71dw6AlcUJRlP
jlv6BjZdXTlOqzDHWjfCn9pX3ZpZjK4GO2I/v7xsfNKqBazLeATf2BLDOaT0E6nzjZ4LdKPpJS/r
aAWjjETpXEVnm1qYSxj0a/Lt7WqY8muu8YoovNryPSirJ7Xu1jwyKlLoRBaruj+AG1imtrN6Q32v
7+cBByHbxZPWee2artiaJGGoYu8FXixtuI07jCjNYqWInPwIZYI+L1weGsmdqWv2etImZRMoHbYw
Qt/C/gdPNz8bZnYoqor4HZZEcWu+10ONZ+GUbcEvxRsLoV/Z9ecobNQVL0eUyVFZ+i2CjKg/A36l
niQhpauopF7DhKAKWqo1ULZ4O9SLR3RnUIVLiILk9Hqu9AF/Y7f1KxAVrUusUYx/WocL4woPqxSO
n4V3Dqc0WccYbAVFosI1xaI01ghXCxXwrZFAx8c0sxZ/kgBFtkol1XqcLXcXwLpRqm7f6REXAQ5d
bNpcaTNCK94OJnUxw4vnLqFLjCAZj7W/HF7dy7NF02DHOPahSHeGMiEEVqj37wdlx4hiXpN//GDw
HG3cCf1+pdgpbCLKdNyZsaeJNscFj0b5Jn94WHjTPnVvIwikPRlP9UwxLe4ZLg4MasE/ukKli2a+
DwEGu6Gr4rXVmzCnUD1Fyp8uwFumGS/LHaQndnfJovm3xc510fKirJlkK05wLfX+s86hI+n8RNfa
IDBrmgbyjZGDY46amD4B0XOZtjjg2ujEUHD7GeEEw0QUPqdqtra7BSkCa3k16t1rwPvCh/K6wpcZ
f9CcFI7LZ9m1F8OEmMWaqpwJopd16Wtlm4dtcJsgrs+1+7PKcNUL1fDHJJRt5zIRHDThLwNAYRvR
iVq5reVFvxQ4rKtyxJtYG+c3ryZgQQBSU347WCTCNTLig6ERyfMS9QZxwV0bU+YHkXiaNHeLES7l
IxGlWIqpkm1lhqSkn2mt9du5Hnt/irJqq7gvkVIUKyvJg02TFcRnRLG1bKU8zxEnHDoig7Gm3YVj
0oGmnA69+oOZf7T2Jkds+uaxTbFqbfDrIp6/sb3qXesEeBYASa6B6XEnXqjINYAdJdEaF898xWhQ
W8/wV1cehqmrbhrzVeJEe8tU1JUA2WUn5gsgsdqkSBLMV8b4qFb9IsF9xYUYqmr9XjNCi33Ta+iJ
H0FYN0Cdyl/J/DbrKfC1LPqkODf3W/0ZC8VnQb0kWRdoqcPJA5m65Da6sXd9Ym3j1DuEzCgCtgP9
D+EbECb2ezJY13IkaZ95Z1OnW64NF0Nl9M8zPdkIXIe7qj0Hc4+BbDHtsOe1cZctov30E+ds4tVP
adF/aD2G8mo33ZsJI/9+XnC9JYFArNFJ9Jk8oQsgkz01w4ANQ+6JdVP2AMGSH4KLtGoqTIEVQzlU
I4OsyNTqdbfj2qt+5hDwx1LgZFTbJreCG96G3YbUTrIea+fZHnPfKHoeBAoY2ix7w+M+8zWPhHfb
dPGqbfNX6kUROXbMocc0xi+J6k27wUh48YmlMnrctEr2Asz/BjrNXbWvwoZAV8cpuvvh4Mb6r1JJ
f+Wx/tnWBmaBDWR+lTkUEe5dMfTT1s1JFsQatexuRh1RNIVvGlHQMQf2N0zlo5rU13oJVBXTkoj9
bbQO1gsDXziiVLYV5gruXbMZFXuRO1d3IkpWcWkTLVkKdetwPJQaL4WcGiEbeB+sF56adrhOtEOT
x3cOhRirKiuveVr+yQ3nUNf2jzZm4jWa95Gb5b6pZnsKVYgHBR1+LUOArt4djh1uZiGoar+mAn3T
GwlEnkGkvq3gRq8r3bRSrGL0A0P5dCEbRYGgED02NiamUnrn2LtpbJ6weSMNnZs7ogA7ayaSGRXP
xahuTVy9t25kUz9MzUpscZsp5ZunlslRrMPIXRhiD8KIoI1nL9PcZT78maeomT/L0X7Vy+km7LWe
2/XWDsfLDJoztSHPtfhParZ9KcFYu2ULZ7DUyaiZ7SENAsq07d0QK74b43X/PsXVhxdmT3bVn0eb
mkZ1eIm6bN9Sg5OO3BNJ125BsoGmEecIcCAFbYDRmszy04oZuNL4RsPvE6q8le3rthwI4k4w4+BD
Aw3AuyK0PqZu/MCbOl85mfLcuoBsulh/b/P0cwCnZ9TjO/qy35TtUhdr7GYRH3ozf5qQka8ztXyo
euDlMRwmkVJRzfV4NDER25WkAaj5M4gdtfOOBCQwtfYQ9v0NTyM8BF3i40Pn/G7NFjQFb1g8trF6
L0yQvwCUV4o5YHmpFmCbsrPeFbcUNM9KmwdrY3rebrS9w3veAuiDNnQoR6uDt59SLD9RHhHho4kb
+wlTjPKKbpgSPgdsus4vsgqI7BAV7qxPNe/OqTq89Xwppn6vMUUYkD6zF69RTjz5Hikuq1Z973Dp
w6uGM31p6bsuGfZjGWzbfTsU25bLwkOCmT+5w3FFbi9m/D+AAnaqa0yUat/hp6a2GIuN3jktYX32
Rko+pdgOMb/ewQ1+ZxkWyin1acXYvNp9d9a97r53szV+DreqCz+snHkjEjKsG4bs3UFTD5+0FGtS
M7g8mFh/ztwbZATAxhcMGxptYEQzblxDpcC435nMMw4es+Uyv2I92jAOiFViVfxc+le7I6g8Z+64
gsNzlyVju6odiICqScGRkYdPpZ39rrqxWeVdNvi11+MYieiwidSDUL0Hx2AQOUWQs4tQnIyWUXbV
Bx99x+9u7vWtDczbacXFIHoHOSX1QdzZSkY2tA5AiVI7BXL3FQYhhU4hITSD2GEjDC6yw2XE8mTm
ga7lfq87HoJ/112JZMj9/LHNYUSJVFG3ugGzoW3iBwzguwC2PS84RpI375c69v1ZA0TGbMzau0H3
pJgT2E2v/zA7SOOTElP30n80rbcNBUjRNsaj2Es9PyNE0JDgyCiM9wtV4cfDIKw2k3UdEhHoVTUn
Yp3u81m4B0wmX50YeA9v8F5Uv7SOsfE08PMs4esk8dlUShzmBhiKCbdLHT9oPH581ElUNeHfM8f1
OYzLP5iMRitT60krGc9B62JUUvzUINe5c4NKQsMRLIhd/DmLSx/WJ5vBYtgVV+GRNMRfBNTVBQHR
C2PtF5ekxdoKF68IffycLGYAqSvGq+vxqrEnP3X7xWGQt7mNgVTSwlGtX1O95tcxrO1mVu8skY8M
xrN0ZbqMweyMuo0w/iOIZ3cnq1wIWdYI720cnq1y2Gi6NTKwwjQjdmA72P29MozVIVbSeyNkQI4n
baFbxc4gMlXX88CANhI7RNpGa+c+AaFnOwp/wreCnZpSsxdpNb8AbhrlD0G/H3GZHgLbGHEG7shW
XvMKjBmIe3OVUW27n62w8VuImN6QrJPZujS9R21q/9tSjlgtn2OMWQuC0AAfqb1Lqw1SxvtEmOZW
Lep3IAvHvpghPpcLovmjNjGuHj0NsX4ZPVemw0iIGiiXIMGqVkPGnWUMZpIS9MLdUbRkYQ3pDOvE
RtxjT6hCrB9JDwJSDBOe7ba+NY3pSVftc53wC4y4wqmJqQRZyd+WEwg/6yAO55tIs3exPX7M45HK
meeMitQVviD1Jte4TliJX1FiUDYyM1+30Sp10xKCt14VyHxLbdsaesib3p4UbWtjeLTyLOXRLM2t
AHC7PKTKFRxUpFATBdS7hS6H+0fKg00xTqAD30Vk/NRtZdoGugCWjIQUoiHT0ywDb8eI0PK4+0sF
7QADE2wTI/QrjPG7OIKRlBp/DLsrVvZIuN+CmsRzkxCiBV5QV2+xq+pQ5Rw/xeV0pXjcJY6l/yDg
8hsP5eokUrLWOon7CauiVNceAPblPqUyCCgNzVfT0loO2MTEiH1dJ7HvpjvTgkurjePe0YTLOCCp
1qDmWugp3Vui1eCou5MSc7eVjblqs+o5yQrkSPYRMKY/l4yfh87D1ZcgxcrOot2A4zjUzvlqU8Je
mb8mzfus8jnxKWSruE37m1MM7047fEIS3c/TtLZ17aMcYwta8gCiF/FFMDYWfJKhWJMHUSvzUaTO
rW9dZBlJfhFuTwKlVklke++J1eFonxtPQffQmyqobhiiOIjhuKM6gT9GxSWzzLOp2fx0ww4/J/IY
jercVcw6RFkMfhSr9xiOPOsCV0yvL7ZhND1EgSWoBXRuJFQwcEkCmM3zm+s9uLZCkYi+sPjyblx3
XcIAmwEm+LrQT/TSn6DYYnO+Ek1PviHaKVVxKbJnsHkeyc5gzz25bqrI2IyJxkxMaHTV42Kj6Lax
do9tCLCToB+1C3iDez01J4WzGWr1TckyUi29vgtGmHtjgBleBgatdvp1KLrPqKb03jIOjC/aImOA
MTgri1Els6/hTk0PjKQtqMMZLlWxt9ZKYfMx+CFknrIOqM0takNbu27ya3Kit4g85TT1+VoRsAET
T58OzvRamnG2CfRdZpKQLtChokENNzY+MKXZv6VFuESomfkHCf81z27WvBDIlTQakVb86pRdgoh0
stPnceTtbeHqva0GhhzC7kgTtqSH/4uu81qSU9nW9RMRAWTibstXl2unLkk3RLe6hU+8ffrzgeZe
WnvuODdEAQnlIMkcvwsJifYcDw/lz8InIyMJi2sThDtBkMjOG4dTkZgfqYZgN4xxfp/9hsrmF4yk
bwDi+U6Do7IqueO3nuYwN/S4lfq+vqpx5+ECPI6U2+FzlRs/CXBny5EFligRUlCtuEb7l/rUQqLo
M/fTs+5omJrHBclCvgX0FNWHEIONFaQlZ1Xl5mcvsJ1Kvxm2o/ZBbvx0DO3gTAP1Ew82jyg+8xyr
U/y6P/GbeWdE3e9KM7xOWA7j7Jska9JgcSGYblVIhOvjwNOUWxHBoXqHEgP1u/tNvuXV94hYjuij
DILOs85584zhNFaYkeAzR5a8qG5dJd8VfxaWKE9R4pl7bY5cDovxnFo6ru+RandRxDxNZ+xfFP0b
9yg0EEj1c3dob6tg3HMcKHgbYHwbHokV+pYYprYhAWv/hpDUX/WlD3vo0xvupSvu1LZfnaxltAkx
1ZpgnBFdjXTilCYe01S6KF8w4OXehGRLrbesoNf80G3zZ2nApcrgTFCwfc758VaqF09amlAylOJ7
B25pBH23If1n9lPxgnNoyddgsg9GygBdBoTy0TsxAsBpjzmsa+LdWrYCojFOwhSsHr0weCq+6Hh9
kJ8eZeUQdk+pZKZmV+hp4p5YFKl/DyuCGkYzJw+qf8WANN3B4XqMne4MrIDQT0uvMg2aDZPAcz87
t47ixXgPlPvutPVbrXNhJtYb2Rcvpq02MiCnkAhgXMAJkh0f6oq7BVkXDPFDLfTvbWN9aE5HXRmm
Wy3Irot1ijExz39nigSKie5YttekxAecDgAa3GzebPzw58mrqwXnCadCLLXPiWlPFO7qX0U57EpH
e0uJJF45oejXfc7AW7dgM/hcLYxiWpV7SMWlvrJk+pD7zYeSSCjCdsKUEvpT1b44qTyJzK7XptYy
plLQ73UMqodY0zZyzudtPWOLFJwo+jj/FWbhAeOKhyoKd3pifYZuRZ2qAgUkSZUoxWhvjsU1sQkU
rcr0WHREprZ6sYUV/p4YNXRRk4RuK9rGCcBz3MB/8xXGwdaWj3Bqw5sTKUjC/VlpBv5OthGuED36
vXj2GyQUvv97UtqrSZTQYOfhq5b8xDNRWZO51gIdNlZvXke8xzaiMX45bXM0vegl70HWUQB+Nv78
Y4fpz9Ho7olCV03aAu5XOd856q9j0l/yGHqeH7wzhHgnWDVcOXm3s4rxZ1vMujydB7mWeTACpxzv
cRO2HWPzuVI57EHxwo0YKc3qkUkAvEk1IfzpWSRSJLU6ZylxSrn1nLm9BEHXfkxBf9ZLLKQ9dTHp
wqXj7ps8d9dZj8mdarZRH32P0kquf5dW8csS6YdfFHAtzfwpw62xcTI6F7sibclqsMc7Tarf+uTH
w3JCq20UJ3RGL6bWQU5H+YvK4jD22BKGZIPGsU5Rr1UdVyOc80mKjQ6migdXgBZE9Wt93UxDTFJi
lOymwDmhoHy3ZfkznaZbh88XsJp94Q652wlubVq78VQOB9MN9mYVr52+hXCskRYVT1fESw+41k77
0hJbC3sDnj8GeZTp2jW5u7pJ7w5kOuCiDw18cFtM1vlShfCeB4fijUM9ZSUY0XEVq4tI31qZbAhQ
fazC5nvYAYHPl+A0EjEFsUTfBTYXCvqJ65T6eyri332nuVK5vfkY5TNLQIeWlsaWFKJTKrOXJjR/
ZIMtmeiFDGvRU7keLk+y4cGoopeFKhDoFGUoHhcHZmMvhGp/L5r4F7PfV1SgzRHbfDKVJ3+D7uW7
VZyrwv/B8AA+RsgQxadQf9YAciqDsJV2tJKtm5kHWEaU9eJRMGQoA/IhtXPuFNqVueZ9yKjtTq2z
Iy9bbXLL7pnTD94um7CimWSaHFR1UbkGQMAJtm6i/WLeuxrRQsjIdw/DpKGbzLCsJCQrGNzgoYt6
Jo04J4Dta+sitogtHq39WGfGg5aCYJUoEUAiHCZqbqgjzzD24+iVR+Rx0aoayWAaDJE9a2ONabyT
1Ptl9c82bOhj7ss69TcOEg6M+AuTZ1VD2LiT5WQZzOlPw3dXRphxE2BhO8O4Lr3xmDtI0hE5/bSp
IxsS/qkjWu3A99lNBgPVVvpU+jCxZ2rzNqVVve8YoVc9z7CuogAZNS/kC7+3TToru3j6TFp/lEbn
7R3/t0Nm53pMjXd4ZDxrauhusS4Dco7TH1qLoWouGNrbvfHlK5ebhhF25vsfIpbtmhKRu8E2QHoC
E2dd8Z1suiW3fIj6ecgWaqfQgcPnO79Cz/zV1dC3Rzphv/WPODFjkE7FqvHMu5dg+m3tilG7lPPb
RTMCI2zoUz3O9577hn8etoeKZIlJrbsxPk+6/ZwVtyKW3SpO+xcVgD6nrnusCklJ07klJmpyx/2s
BgsT/6B8HK30KZ6hA0/LKBsO1UnqQb+uK8Ed4ZECj6rsgXwMtSmDcgDDbzYMrntua3FUnSRQx2L2
dhBBKDGbgNmh2zgSGE6BJ2oiHBwag2obW8WtirvvQzYHLQ5xt/dF9ruPpvrS4LQRUN7WLWbKIvB4
wI4CfECIrRfq36PRuXjBb7MWYLIVeWguE84ichXdY/yS9W++iHAXcpmjhYEIVkisV0ODl8OQD2vX
i5k7O1a/AlPdx5Fu3BOP3hrvWGa3lFiGjHwoIzrJluqL3ckrc+xXW8/udeamW62SEUSL4DseI0jY
XXOPmklfQ/SgG5xJhw6xQ1QOKVK167nsue1MxOom/7E5o62TRjCklSR7gkw5yjwJsLCd7trvE0r+
rKdU6XeAK1ioIHEHce+bgTmcRu6Sq1J3ndi2gaKpezVSDAF1geVLlxfQqihYWcVnEpd4v6j+kI7U
mY3U8o6mPDZZ067GAGCqnig+OU7y3lLk42mTaysF6aFO8/AYxN08gDZ/WEhcVlQrA+xOhupRzzKA
FdP6yGfoyf9ZUmFZG4nG2LU519QsoclWDwHSwJbByJNvc1WqnGJnq6M76a4d+ro1HJVi6ykLl/QR
2MOeE2vakopfNLU9eBkXDM4Iyb4KcalgeLcaqqR9KslM39TEG82G/Cfq8pfAKtdpS91mwFHD6Clr
MpYqjnFX4vjBEyEspb8u20i/NL2+yxhTrkYH5XQ0kVgu9ZtXSLGXelvucIg8TmXsrOxEbUOTwJYp
4OEQBLI+9dTbExeCe5wMb7aCZKo330DN+P/VBPWHiqwf1fFDmlNWZ96KT21sE73S7fBiwEWiVNG5
ccBPy4qifSEGDVEsfpCpl22nRvAw7uvvWPRslTWPP3OkcVN3tBJ60jTK35Q9iYNj5rCZZT4+yHrG
hCroNMRvwOFzkopxbUqeONqNrQy5LLReIsCuKQRyozHNsq23LK2ytWMof43lioLLieq1iNdEtikM
oOZb8pYOvEUycguLtLLWUso5T6E8WzK+Nza/rW809iGOEghM3PbIfN4qm29cWrwleiIqMYFNtwYk
Y7vd3fIsiMVJdsbqczgF+ZNOCYUrSq18/pVtmNTYfdcV0z3e2yjGHUEjHagzoywHrGdru0W+joPu
IJm4Ey+cEbHaSrUHLBZ4xOy87pKHhLeglX3Xbdk8Z6a/7eLxLnpUl53Tfat9tJ7QgKq9IoiGLrq5
DdFEI+23JCWIsk7wUQi73Thu+xCAoVI49EyMUYKRsrldfOLfzE80xo+d3mqET7soYDqX2A2FMKEs
4NOaVOhMwkZaEjYVV7LlY7fGjYTqv7jIsaG7GZR5xKgknxhWWFxzsjA+h8B6183f3TB9Yj1DuAVG
4Vb5ONW2jjOOTx3af8d8i6Olae/0FAUFkCHuNTUiE+oeWt9dezBmmxSfOOy2daj98CrpblujInAt
SvILyJ+zTSeXdDwJpgPstdYNRjrMcxD3MmJlXrvH2Eeu8cRINjy2j7Hwxwfb18E2mPpIBSXHCfJh
p+EFDw/5pdFSfVe5j3hcMDDUx7duMA5TrVMVHqpvTQciYvfN2gxUvR56z2CgmE58+uAS1s2P1AYi
E7/NLnp0me0zCeap2HUDVCOmA+0AAB16GmP2Q4Vu/BaQR6LlhFkT7rTpa+2zyrsfIiDXK/UvSQu3
UrafvUtBv4gpwcOufG0oCpD35uH7q2yKH+Jb5zM9jHFv2CLQeddm9VrojKfBIbogi+MnTRa451sj
l9xU5KscKsrG6JjzObMnfl2oL130H02nM2Kx+4NB37OfTbf7PP2Au0F6Je6n4L3MjE2neuYbxVxV
YUz5xUr3IRa4kA03iRYfMp1A58oXj2XtxQ95zbUtyk3Aj7waCw96ICC4UXrWNmz6/lq4WwF7duMO
krSN9n0c8xtP2JhRsFjJAvlclSt4IMVujGfBbsO8g9A2CPJT8RkjsmKqEL+Yuuevw5LSa5hbEa8o
nKRB3t6UjTJX+0Wtvf+pBQfQVx1rJ3ntamC2aVC/HGf2ZpFMjaoaYl3Hv2Lo0z7wpvoWzQuL6lsG
k/Zh2WSnJVFGVB6KxObb1nMEjT8cMuiPcHJN+lKC1V3Nw8W/6sZNUdIP+4XxGrdRzHWg32vsJTaG
aTrrQBxc27Y2cvLuQRRKVG7UtPM667eVz0Qm69FBxKtqyMtjOdSvnVNMezMW0bar0usAZQzsGHRO
VGm55+Yh2NhtE3yEB7BakDiGcPSxqPSxqaA6vBVV3V67wn1OFT+omtJVVhjVtfGaggzvnctD3y3w
ZGmAN3Adu1X+SJGfMmMTDh99a+Ai7gDLx63xJmyYhUX9syhxckHRxVAo23qVc8tAxDbFJOs1g9at
j3SwA2LFM2cO2ui/4mrc+HbXEF/4kFTtsMP4G+aif/Wm4BLYzFWYlu0SswjXvZZQjzH6B4P8AQY5
wxddLuZRjvtoiOqpbBPKMHbwlo7gn5LnUoCDdKWNvwfyg2NfGNfIEt2mUVmw01KSEUrD/e1YcDSz
5m1oOn8lsUFeO6O+duqR/llMn3JwD5UgJjv+7dhcoFOW/ioHtLW60zD20wgxUmNw6kXxrUogUzRc
XGb9io7j5FUwfAI/3PpRhYtHa64cT/6aFScMxHEnqT1TrH3TOZswr1Pwl20X2EcPys8DQsVvxhwz
HhQaaHvOD+DIzzpFbImOKKf4uht8F1ObOH31bHBq0yGjCC+QBzsfb50APbCk/yN8hIFCr7L2+2nb
mlD3u+oytkm6h5ZxHDv/RlwI0hdqEYkxQNVxOGcwjvdMWV/VNFykbG+MUrEtDk+JTwuuTg1CUL1L
ZMvVPY/OwFFudhxKhrN1RuVEHEqrORoDOejZ8KKNk3Fp4QKZ8IB3eXTIKoa4jSe+zES0K2XXdy1v
JupcCQ8DfjcTZWYJ6alyw1MDlkbN7d2UTXM2CIuNQ3fcaU3jbeopX3sy5GqJnlKcGdYBfX1e7bFV
OsKZ5FGe6Cb6/uJnahMn5g+CxGntK7Da90QmH00VTlz95r4v+V9kRHghees7e6p/BoIiZBzPcvoY
BE2Q8WTmbrCWWJRRYQCxtfiZu6rbQXyih32Im/gb//+z81EVlbcJqBdQpqXoX3v6SuuZVlnB11AP
z7XpfBVpc3fH+gUUwl+bsYZPvkNwloejVOkzHZDGzN4BR9VIDbYllGwiD9xVm00lU34d1NnxxQmj
tA/D7911qeCJzWiWapDnM1NLN8TuHLvBxvzhYRTj3uEOUkG+z+i4fVv7LtroN+ZmispzOexzHVob
8vew+lJOfSdnimq0ym+l3Bk+T076dNyVvUMmO9yP1YeZuHDTh23rRlDqdFmQy4DutJjjZ7QRgp1v
fDrmF4Cmuw0n7zJASdsoA2sEqNdRqcPp9cKHwZqMVRyFlyLXSK0U2dlGrZaoMts3o6Vvoc1ZjC76
davsvdEPAW5jRUkES/lscmIc1rj9E/lQMSkNUHSS7hgivPbKhh5+PxbxV5iXs+lUcxRK43uTyilt
qjgMb5mEzRloY/9mTKF3orKxHmqyx10rMraDo17DonoULUEQ2FTzMaJNn8F1damWo/e2LnbCVKgE
Ll9Ho05wlUjOeOo9Qf/G9G8oQKwGQIyBcCeYU/uy0YptX9yaSTdOKut2vdKCTZkwKCvqQ64Mxq3U
hCMV8e8NauuG0yXK6ID8sFRbvWgeApfg9kAndgHGkeFp9dZLNeTK3fd0qLZVVzMEaIJHzWDQ36v8
MwDQK2PCKL1AizbaaL7bTXmTenPIvHTcNgbj3bRJbOpBArFQiiOL3z82gfgo5CkQ9JrkBDrAYb89
OA65tJC5d94XGSnvFL9k6b6BoOwHYuDQtJwEk9IwYBgxBOYNwcot7PVb1LewPYxjEaTZzqA8YGf2
42B6M5WH4WhREqQ4wnUtKvNeD9ErDEuGo/hQWU2HUEPZVzWJF1/Ez5I+Zec67T6ppr1XGA8+T3LE
ous2ByAjmnIbx1QjSeyMo2plloPYQKNkzQ0Y7BTwYuqMqjla7igP92Nn7JymYVRCsdEjs2BVaOlZ
DtWnH3efSQ1WEU8ro3xOy7blpkHy5+ffzdD+jAbrq+1y/PrNjdDTYo/5PXjZiLFCyazdDj8oyQLY
F6qieKbdRD69hpbzFjvDQTfFsQwZqmqNecZ+B7mHhKPT8kC0arddnX8bUtuWesEDA2uIzpM7q+QJ
q/cflcI2MPmQQpLDlhwp6j7ZDpW4tMnvk+9tqnGS+7AxvnnksJal9yNsZ0Z8FJ61HiIFRDtSILLh
bGXknuYmBe7M/abj4tb6+Q3Dow7mVfdSdtRimgAxbO7YF4RjBNr5xXOGkGHlTeNZtd4mmixSlGgC
YnIW+KQAs7o7y62ehZW9VzVZZZru4LUPIU3vXj1JeVl4yAos96VvDAZs1oYuFwQajwRouPJbQkAn
chPsxSxRvSu93WiwVEtSQ4fIvNmGQ2YovoExNfe28A/zIw9c4D6pxFrJUKFNR+rjl9ZTKeqrVQ3u
GqyRaTehdSutFI9pa9dbBaend2E+Ds3JbEGDA+CUSvuFkwNRj9RWV32FgyS8VNPhr+3By9PUYF7q
HCnB0zdGRsFzbdq3RvuW6ZTAcEWaFel7DWF37dkMShgo9qhVZhgQP6kI2wk9GCkOMPr165+la+za
Sp5bx8EPpSAZMqHPxtDCySlots2lL2RzMfKovVCAmID1eu0AfaRf1VoxHLNaFs+x1JJnptXz62VD
XqN/xKeIx6bt4wXph4Gxriy93v+zm4ba0G2JNSxvyyboAOAQlvzx9yRxH8T04+6wtaa6eKYOUz5D
F3spdMw7lk2CeNdr6emHPw3mVikBpjs+bbj5eyIK6aj0e1M7Lu0gWw9PQ0l8/XzWZYG25BAiqAS2
5pMt22q7btYw7CxsXP5nWxq5awNTn9vSAu+uEbZLTEHbSvqbHLp/Fsztnlyp+od/bZeMDbDS6QG0
/qe9Udq4WMgzOKl5/bs5JVrtGsAwWk66bE/zkeip0HpkLrIrzNJ/jMn0fC19iFN50TcPy6rt5cmc
ATdtoyFuX70qSE9mSS1RBX3Lk6Nxn8hAWKfIb5q1coZLr9P5LoeOlVevA8h6x2U1Tr14j7BBbv6c
OPD7M1mFFM3mt61SXOcS40/T5a1cr7iDusjL8k59RGTj5LsBBQma922ZHZhOa+tlNUJ5euk981tW
anwOXb+J0qhflvMYHEkpoyrPy4ksBamvVJ6/W/Y2sbUe4fSiqknzp2VhpWW1SypuLayywnDd2jle
F31Wr5fdMJrzJ94wOlRkMNOLz22yaAphXQFq/T1PUo8D8wG1p0hh7ppGRDdK7OEu74f0EQh+Zg4U
xRMWdc4mD6LuOcFSc1PjqvAyVqW99lHfvDL2qtZBb6dvDdU37jurv4cTfnZOajnf1WCpVaq1+U9Z
FV+EyiKXrNTd7eLs11AoZIOx+FQTRPbUzX83AyOKDEwFhCNfd3pBxzHpj/7AiGZVnalWQcnNcKGR
dgz9gGhihjsdrad8H4KFfAFEnEQzlZ9p5Tw5MPw/oj7+4aqweteZEzB6q70fJtjtKonTcRcVAdEo
nlE+ESaPr2bq0AXNgcvLtiApkFROGoOfriyflh1GYDh0En6xXVaXHVVEcSgOUo3hDqf6064Ihq0N
xWyzrDbzCXLHdLfd4OKo95/3IOs5hz4Njmb1ZR6up8rRd5owcCGe2yzn98AE90NpdX8+6rJD1X67
VzWY1tJkOf+g6fD8uxC8Py/hs6FIP0xdQlwkEOiNtKDs0JZWTCRoEV64zbRtow3xCyYG0boyrOZn
lmpX0yr6AIz4aXL98HeZWe8QvL17b5suEcgNstneSamqeOVJU7k4OWbv7pi8dtz/mQkuLrrvvd99
t3KsXEJri3qAP2hKpiflFPaPwTbzdRD007NnRPnOszPsdrK6e4Dd7+5JbfZvxJrWG1Em+huMwhjD
pPCx1JNnNZnmVRQZRgvC7oEmwALbJCyvXDgARUGeXBOmTnuB18IlSWS6b0tcUlIFwJUl/XhJLNHs
hYJVoCTgfyuN7GK0o7nH2Sa4GJ5p77lRnHOSIATI6XC5yx4UpJN9gbT/IKw4fGI0wpDOcOxfQfqA
r4T92TAPX9VNMD4vTSNr0qjK/E/Toav/1VQgc37Wyfjed41F79smL7Cn4jPZZ/vex9sUt2XKGcs2
Cp77riz6cNsTF7opKh3Uz++fMrMmWTn2p60ZTf3TsiBe1lkL7CR2y6oxtzM6lLiBKKx9QddGcHdM
LRtXn+BoRuXw57gwpqjsmn71AAj+OZHmh1EVlX64/o9N4WF7g06J2aB7yElRgWPZIwZGl/AkcBXe
QNoZtsu2Pnf9J0b3cPRx3AQTot2yzenFph+xZ1rW+tDPrliUHZa15UTo07xDTHoedGbOsSwsafkE
N3MP/d0Gn7MCyrXNY/ufduAfGxNru9uyqfBchaVbdcgrItSHNG02utnDrqCA0uy0WPLfEQcZblEj
osfUpoRallnfHB4LEAHmjdQmk/Wf9bqsMOCjjvun5bKKcT6lpnnx9xTLjtwKmpsNpI7ntIsNTF/f
DH/UD0vhXmkpH4IL8/+zMbBs/aAZlPiXA5eGy2LZgQ4VOHg+eJoK6OOJZx+DeQJahpW4dtR/bkFW
QmvBNfAnVcMakMfKH80CowprQo+TtwCOwlFfysy9pyhAeOOV1NOX7ZnjvWD3ob9483C3LJHFaGFL
e5Wf8gJXKGskbdofVbldtrchM6K+Le6gOA7mRAPxqjHQZWYROWuEvXaqHa6m1fKyGUkuVUOHlbml
nZZNVZywd1n/83LZ+nd/5yFcSzPt97+2L6v/2maZrnHMymTbu9RQyb0aT6E5/rPQ9fopavmuk4Qv
noWO9d2IER/oRVL8BLT7tGRhv2uOemsMozlKW8i9a8Th1ssErh94wL/J3AA+Q+GhTJf+NDDwZarS
6E7iJaHGdJiwMrRtLcaTi8uWP8ZiAyuc/k8N17Ess6+xwNSzrc3vgVXrMEhzlxl7rz3094NpdNiK
6kD3K70XwcHPFFPrBmmXa2bvhWf8IJ9ce8YwOz8pE5vByJkgJAztrsyK9N7pgGijlho7DQnXT9tf
c4Js2967KigejLJKdzoCsWPeBtmbO45HipHq3ehFjurJ909Z2MXPvgx+L283mS7/YDnkNyfPuqsf
gDIM8wHz54BBCaYVww1UdiD32El+xFiSXpaFUEN7KWULvdZysTjQmKWXECQvwozksFraoOWcX0LT
RgMnT/+s/ucUS/OsKO5ZluaHv6dOBbRgqXXNti2RBgzDdMS3xbsuaypBgOZ02N4vq3EFiwV66rF3
66sDINgcayogsMP0aJ2XWnUfO3DVWMnyhzOBW0dDWr/naXaH5tH/IqL50jIe/ao7G0mWCkiwz6dV
7iITWGlM5OdytBegb8kGGDJuIGe5fYZOvEGnPJvL5U6Jw5xpFKuIaOn9svp3R5JqGTnI8Cw7yt23
6E3riBEXGFKfXTssvV1dQPHtB7s+hqJ9WNaWxdLEmtstq+WsLpJ9QL2scZ6iQdeOykXXlaFSZ5be
YaJgIr7aRPPupU2l+fo6TamJVpZFGx6rv5jSaw9/DjGNdF2ZgXX705j/6WqQLGFVlvOEYIiT/Oc9
/hzf+1nFlcV71FAKTkPR9Lt1Aw/7OUgy9ezPU45Ir+Dq/GebW7fNJqEEBnUHSziUK+ZjpbvuuTTj
6oyW5c6c2HrVkVXhN2Y/FrWDpWwMn9zhQjwvOy1c7TfwQIqDXsATbDpR7JUD3zVtRPAt8nNnW3SY
I5jxgI4KeSfhOR1StyGzX6cUlo2XB9rXDnzN/1IdQ1JRNdZrxrm2EGST82CJcFPEKQIimAIvVDO3
A+d6FJawXqbKp3DqmMwwEdkxN8fUXcgmXi17HQHSOTaOfwaex2A0itJrUdvV1YGxBoReRR+lkz1U
KrbeKlE4aCoC7ECmLLoXGgWEuYHzv48ES60pqrvhB3yRP0fa9FjrYqzNR7AlKu5Omb72KQolDDyj
p9j38Y0ymhyIJHX2/Wibp5hnBHSYrAXRjvMz/VuzHzPduUp+n62TJOIpT4m/i3TNeR1myyL8eFdl
Kd193frTuMrmDIbWGY0LUGdK4RLXrXmTgsF/KebFn3ZNJXOyLbR/jlj2NONIQnIvfSIIEbeDcW9h
JLbPtmjDl8LGsyLC6G27rC4LGkjHbp8Z2c8qIIyH/jZYttHAkJQDqYD0R99rJcm0XXCyVVpd+rDP
tkmWNm9mFP9a/mpD/I6sPvyMuVYppo8EXczHuFgVneR8TOpQU6hiWb9NYoYPev9Lqj/HKC81Vqab
/XNMacNLSVJ1QlLlnYxm9E5AnuBbvQkgUcYq2CU8GyrSsNmlll3/fskgWGy0NtqlQ5m1hBRIdHyk
6q5qvj0uz+SojwEmDCtLd1mqecPfRZNGBADDen2dENJu24HE9ToaxDlXZrKNrFi7I5K/9VyFn1bU
Pcq6F3d0CwpYvP4/Tf2svS1DVxkOj4UX/dP0X2eVk07Gel4mlBHfzUqJb7pfFa9B918rUfdudLb5
Z4/h/deefx9TeEW/rysfEspUdiSL1/rAMxbFP4CoLrfLy8TAECCaF4UX4zDp3nR8u05VMs/XlpcK
D1qNTNX/vXVZxxm+epgEJWtv1B6UFZyQjMh9ClT8ACqvPSzbEb5TPF02Gtng4os8twb089RqadXa
Rmsdlgb1snV5uSxK1wIrc9p4VeCc8U/7Zc9oBD9brwpPI/38Y8CtcUgHCnNGVqpHXxnqcXnFKPSt
AUx9+Lt98APj4AqA++XQ/90Wtuk/bRu8e1d4HLTYDrvBZVlYGH1yHWVy65QZ3iVNi/Z7efm3TT0C
d/y7zbLb1i3MWjqCZSJohsGrhvn7SalGpz49vzQ1GF/Lq2VRBzy7oCeFq7/bOtMdy8vf9cSekl2c
4WO2HIzEEaemf52HciUgTV3bdFcuGNl/nYOBk7NW46DDrynQamHX13nRI0YG6jHQQ/VYpqODRtwX
G280s//ecWg6DPz+bi2EcDYgrWKzHLgssFZWj/WhmlsuG+oefpjNkGOPTiMjaeY+ATdeCEMoV8sq
UqZ8XwuclpZVUyIZ1dBqnpfVyI42PCDN18Izzcckk6/L5j7Cu7WRZMjFoxrvtQHUyxTCOS57NUu/
kaQ5PRGULV9qNf05tZfK9tTHbYGfEgeBeIxbfIWYj84fy0hxE8wtTVx7cpXupk8yyf/9tHL+tAzD
wh1I0nD/+2mXUyZ82qzGoLlEpb9fnNAzHhe7Jg/gRc9m6X/c0Wc/9b+rZR2iRPOg0Cx7lx3TkNKz
L+uprn6kRqoOy9qYlSe6SiQ+qbH1Ysa6yAKj6BFvt2FTU8/eDrUzQmUKs7WPUcE1ZyhEdJJvAT9U
2Gctrf8c6IgQ7nTpzrke0aOl1dEjfLOAqUX/lJB/ccZA/tRqg3vXTd5+9AZUR573WHbJt3rerDx0
NlUCnN60iXsfGhGvKcRH52VvY8dkYozJW2DAnm4kETtDr7n3CtHYTlXxsFuOMs2ecmQbx1dPS723
KT4vb+lqnX7G6RUEcH4rP44Bciul7ZfVMRl/TOTO4mFVF6914G+Xt/QasDFjIvm67VLzTaIaSyL3
0qQCxEPXERcTZHUhKdu59KUF9hIbtg8vVL6MYyqxG/rP7kGDw/D3kGmaRjpRLPYtHq3CQnUSdi9B
2HYvBC1ROkwhh/oBq1jeECDTj+9/Wxit/62PRXpZ2pN6Uu9Fh9ByWa3mE84o7nyu5Zi+yqw1niLe
3hPWvmnH6jYo9PYMAKDaVxp3q45JZivs4DN8av8fe2e23DayZutXqajrA3cCSEwdXfuCMylRkyVP
NwhZljHPSExPfz5AtmW7q3fsfXEuTkRHVNEACUIcQCDz/9f6VtgVX8hwytAJBnPWgMRtO7UuRv8+
frDs5rNnavmXxDeQv9jVB9Owqm0LmfCSaqR9Lie9IgPJcz7FWrVZNq1c+nxGL9y7KSUbbhQRVxKr
7u+m0utWy9+zMSmmnV09+iVSRa0aGIxpiXXRYKrcFpHtvkc4cF42bWPjY+cKPIiGrfOiqOgs76Hw
+2rtMI/6/h4S5lAv76HIGFMt76HGNfQQ5dVn5Lvdzq8SuUtFMh0QB2QbA7DHw7La1Um+MUJhPMi2
+fbo5AXmT6siMaoDTaNsh9uZPompxe8EOekbMYr6CjF8f6z0pDmATYYjqkXpxoGb92Ecu/dIoOVX
t7loUm16bitOE0DIYwzlPHvy/PqqoZ5ZKIALvZk/9lkV7uFlZeDv0r68pDJHZNS89NuqAvJMzLBs
18wD2Lqq+hF3BDHQfpvZV6lubv1Biy5pG7nrlLrrdrm/cg20QBid80vTKrZF2xMZESieYXoRwS/e
4L7soD+ajiRVS5/j9RxHXEqJFnReq+IAFU9Rjy8PdnWob+u6g0gwP7BssjzqdUZxQQMBin5MgwoS
2C6tA+ssqW+e7flmWQ3T3r6YCJdc1pb7ly30jP4RTR8HMnUeY32fn9sXZByFVrYLSb1ZLwB2nK4P
JaD/t1GAYLLR0VksIHRnah5sz03e0k4PX+4vU2etdKP5BG0Dt3n3Bdo41zDkL7dBKf1DADpo74Zp
/jbpaXK0mui+mL1YA4BWjwJq0waMo34FOpUENJVGu6HSmne10B+COulB6hCUNebeeysmQyXWneRS
lVVPBog5Qu0fgxvmGJix8+AWW3l/aRqtfWvNN9JAt2gVt2Mc2TNRTJ2RYF7g/0NrWcukPhoTw4rX
7VXTRDvRMmVb7lue1oWo8MdIZftldXlARPUz2Hrr9LqZg5LKaYrsGvOmfZtWfnPtdtr6dQPIMgzN
4vHpdTeN6VT7dsLUtzxpeUCpaNgkaehjuWBHy316mw+EXUfZcVntCt/e5VGJGkKQjeMF1nuXKd1F
7yECWFabcQy3kGrEYVl1kuKhpd11g5nKf4tDfde0ynpfjgEGNu9OH2J5pnUBgj8QX5FhiX1cl0xp
lvuWmyjKm0s8V9iW2VZMhbnzp7o8tl3+ES0w1nPPNza6cOO7fsytG2l8VtQWMM4QV3EEY4bldX6w
qIvkTshIbATdoe1y38sDfvnRHA39YlkDpWjdePnnZfPlnsjSxZFB68/7idNCoIpotW3tdB1G0rb5
GOChetkHkwvk2tX0EfOLu649OtMxrX99PgFF8F7fvq75/svacq4aoFy8Ptb9svbjectJ7seWy/Po
OfVvjZ5e9XwC/LHly9+bH5uBO3/zPG8IUD8G/THox+SMszE5W4l/p7KxO4BjSc6v9y9LL/dVAw2z
HmUDm7/endec6VfLejN1T2mAMJ98hrOfWcV5WVpummqEqWKkigCx7w/4uoiGn9alEx0KEWSnuCeH
8mU3r3voGm3c6vHM7pv3v9ws+2JQ0K3+/OM//vFfT8N/Bs/FTZGOQZH/gVvxpoCn1fz1p63/+Uf5
cvfxy19/OqgbPduTrmEKgYnU0m0ef3q8i/KArfX/k4s29OOh9J5EbFj2p8Ef8CvMU69uU1eteLDQ
dT+MGNBYXiZr1MW84dqwE5ziSC8++vOQOZyH0dk8oMZmdu9R+jsly1g7N7qOCwzy2mWT5cbNKned
1+h9q5UW9R4DFUIC0l0QJ/Kqnizz5Sab9CvJqfVEb5jPGlqSvEKVX+41PVCr1+2WB+i5EaBZRCCT
y4iiqJUfqtztz1aeDedlyfyxNG8BOSVnGIfuNGRqcvYN/dhGqrgtI6S0vhx/WvNycbRCb9z980/e
8n7/5B1p2rZ0Pct0HcN03V8/+cga0fEFkfOlJsb1bBtZcdUrkV6RbjEv495u6G/M91RbaySZDNnG
ADpkvvl2d1x7YAOrxj9rNDc3mRQWwJuhufUipwahwH2Db1vISUUX4ur7vl6q+qlKa0X6TPiuQq5/
HdENfyeMd2nSqgcT09RdgpZ7uddVbXzWfSyGy2qq01QZTA14/vwcC+/BNkibGvO+st6htUjXk5On
F8ujeZH8tP+h/Gn/mimOvaoxWvo6qae+3wLraLoz1ed//kF75n/7oG1dcJw70tWxfEn56wet3Nxl
wBrkz1REengxfH7LJxxkHh+qBcoCYx+0vOUzfn24L8CiNnl+etkubBROYTiip1BO9SVlHfywCQdc
Zo+K0Mz5zs6d9cPLou/LedExvm1VWvZzVzHuqoLSO8KsMred206PbbsaG+rhEwExO5EZ6qgy6d5b
vn6zPJ4xy6FibpQ4OX37qgZvvG46d3r0m+R+oMZ8zzngtx2myA/uhGciNFwPKdzSyRpuOscJL1Vf
npc1IIHjzbf7uxtyniHwdWXurzoT8iMyF3Pjy9dNeGor85enGpqsNxPjk0MRo/IIQYeAsI+GO+FX
9+Og6wS8ddSS3HZ+L4H2wXG2o7LERwH9/4BYyH5ZtcfoKsfD+tZ0CQmKCisjMJVn/91e56fXJiyE
5dD4j19Of81yOnwqyrGOgrD9bfUf90XGf/81P+fHNr8+4x/n6KkuGkQC/3Sr/XNx9Zg9N79v9Mue
+evfXt3msX38ZWWbt1E73qrnerx7blTafj+Nz1v+qw/+8bzs5X4sn//68xF+FmVWwlmjp/bPbw/N
p33DcG1ORz8uFPNf+Pbw/Bb++vPq+XP92CSPf/Ok58em/etPzbPeoBWQ0pKeRUlHzvvrn5eHdCHf
YHCxbNNxicx1Dc5sOQS08K8/pflGCNNwhW3S33SlyUMNZp35IfHn9zf87br18k39/XVMh6zzy8+c
8qW0hKUD0XWEaVu8tF9/5inzJQAhIVlEnWyHEY6Fj7OzhzW6EDaXpdebf/++hV3quTg2Mdmz1/9x
17UMtV2B+aAGqmVm8W75W0WFIPXlmbBP4lWHMWMsAXD76a2fYvJKvUmtET3sK7fGStDX92H/rqCn
ccwxFm87k6e7/D4yzTiyLyALVopwMa/fZyfpOLu4rPCVPyql5VtaTIMV2SscP91ehMMK8QTiOK+8
hwr5oVQUyBjNIOoxH1qFhKep1I1VuuaqnsXPfY0q3c+7cxp379y8PqZpbZ+9GC17CyrgVPbO0TBr
bRf6Gj7xQmx1UrDAVKH9pynoePZjDyqAq8uAxdrO1+VoOydLMCtJDO1jZqNbzFpPPypzdtqasIls
xDcIq/g7K2UayU4OOJ5FwOhHc1EOFnJWWTvqWhR+t2ujCZDhFM5+JfhTemNtmp0Tu2rNCIIGUZm/
M+Lg0BBpeaTN9xUWpdwEPTMkETObV+QG+QlqVaTboYvOvcQJjRg23jruKZGMtQuzx/mbQ23TD9CY
YMdYu7zPr3L4HitvGLY5XT6cVl+Ad3u7joAcDP0wDyD+XDqW+87jkrEubLfCqXGf22g5Ak+AiBTt
eST1DrZAiuWaSbNqd1OG1bw2vfddrL+dbDTnUpb7xslup9L92CFtXqMInNZ5QN+qVh3DxZq2PS2g
45BoZzdGElGBm4Cz8NRF1bgl6JxLtS4/xR78DX+2vqX2O1rBxa7IwXFJgelHAbLi6oTrTMUbzUHR
metXfi2YsQ/uJpZTtkpKj7lZtU7iANIQQeWCOClb582TpLojXnBVly1CDfFUdF2+iS1a3mRMQbws
NxHD8bFOqku3m0l5/CBXekIUlUoTvr0CT27mEd/sgh93dahWkS2vMePYJ9JXLpxZl5y15lFFPTSt
3i22gY03EE/3QZHku1Md9I8y1Y42V9GmyrayquK1MVl3A+DKVRAi4k9x4JrWyE9gwABf4Qi0HVid
I3gr9MQwfTMb4hsiwKssoCWFQ+Wgo2JZ81LDjV45nzERfg4rtSlk1a066dzFbfosBFFXoXVUOWlI
tjWWxEI95g5WGjBZiGZpn3g9kVnj9CXuwDuZ7a3scD1qMRF4SerezopSI0g/JTA5hT58ntLuYziQ
LmfNBKWyzR+JJYhBg0nqNeaDC413rXq+K82orG0MPMj7POjl2/n8unKBOvOlSWpKXJurfji0Co4H
qCScCCS854NfXrR+9JWAwztOj1sKRPGexn0BD8FbazakmD6E4tFv6bPfGwSjUlXyDzgP1skMzn65
Id56lcn3KNUV+kX6hLV9m7Sat4nRrSNrnhPnlCtOtrEnoiK6cZJu30uPIDRbkIZK3awO5Gko+E0g
Gk82dY4mgEZ+bCb3baaeYn5dUpt2nABMS7/TCqoGuMzoecsLXL6YwN9bVNDpgpF2G1cg/hgxXaTY
PDfEpE4G6BqzxzYZ9+MlVRTaoOaXKejkmUy1qyHyOTQohKlKroN2oNhPt90JGjKFM8CTTvJA6meJ
86Q0N5FnnQPH/exUCEtrayY6xQfhg6iJbfeuiJAlB6kBf7JyoC9QU7PMa2Z27irubEbBiTtuNYtx
oZya8Tbq+vwazfJatJtSVDlkpvij9DoScuGr0NUE60NlJcYEsQ5l2a8yFz+ySyqjPj2XGYFpnaK1
Rc0e2Kf8VPrDulHnemTAT0hgCTBsU44+BKKMkkCEQ7Z2YGLpGE161a1gcGVXJvw5Hfw2tXloSKpG
lj1pn5WEQzCVuoENpkED7UfRxuhUtCld7yb3sWGjy0GlQDHJxF/gILHQtZGY9wHndKccYDhowSbC
QUxFVjtysd380xrwM4PIsekwxF+MTBx9C9PGZIRr3QaOoQrtuULCwgmJe2OQbUq/LELQREV/zcXg
sg7ouuPwhEghU9Ld0hY11aUXjwhL+q+RgSs/z+pnEKhQVH0orUb7dfRJZmuS8B7mJCx/VW0KPZh2
rd1+jQeAUprr4odzYK1Z5Ycck27iRMTAaJECvKtzlAMT2oJG/jq1mbkitowhfReQztAd4gzhioag
QwexwonLuoZhRMURUDfj1LA4h1L/3A/GXT2Ol20wR4Z0Y37ZoSEIApA6RvpObyURXolJrmSO0z6O
xhvXzx8qQanEJ4IOFh+o5gkW2wiBeGXDvhh7/9wCRWvckh9yvwHVNFDwHBzCz549CkWbBAdM5xgw
AiZ54SX8lnN3+NiSTrr3a/PRB2UoFfsOHPW19CBrkZBxiV51upya6HZEs2PgHOMC5MiJajSW1W0y
2l+tdHDIQifAsjM6GMA1H5Pl3LHLPVY7Tnq9iG8ipBQr3Qguk77SLgl2uxAl/Uq6hN5BJgMeXjSP
yYiAtqqQLrV3PbHuOBrrTQcVfZ2lTA4FvycQQwBpowLQ70gaeKnrROd6Ww977Lq3yw9ZhfOji/Ov
HiyEpse92zKkW08WaG+vDQ5d0xCJmXU9nfNoLRB3YubrakYXNaJy6uRJo6cbukodzD/znqyIiygo
tB0eTyD1Mys89NZm0t0wjsQ5NIQRbtNwRIOYYjCO+gMeyke/9YcVMFRn15n9M2G5Opl5wP29TTFp
H404jlAgOOqCsYKNGUuWXOw9jzdjtpuKNEho/9VnPZ2HeG578OFXX2oiuyCP9Hqc7U6TmXkbFYit
Y2v6hlmfR8jAtB8DGkzMwPdjK2BE8mUBlKRz78qSwn2MedDEfMTnB1PQrZ6V4oRhmgUk18ixNpzL
UEuMenhVWXCXEAejdKLwv4dwU5xbqHi6njs4CXAzEZ8ADtDMnp0RX9MQKc5FB9FHX3K+yWrC0ybH
rEfkEaldn3rQoQYcob1TmzvXwsVoaQY/I83YjhX8kx5swroMHEw6CaYV/q6Hf5W+a1ORB5AbG9Ck
5JZJeNLWIG61BraArEivqG29Rice3uVlnVxaWolzsGHAQO3nzDHAGCQ9VpNItlWA2bXMuy9Ok3yh
E/a5qZ23fjika5KgGTIr9akKyUQdlWudaroK0LKMcGtZ44NGXedgzxUgfMn3gDjLDc5LfV0y//c7
fJ/eVmsBPnNSb6DRclOP4Z5rWL+1I2RypnoyWsRMHjC0zEPvYpfafZa55S3ZpJFvHUH5ZiuSyuDd
ee65KqJiA54tXk9BSXCOmwu+7kBdNs6ws2MAFRX4dfJ9I+0COu6adkJ2TaWt31sOHURiMeBVTYzp
g0nr7rWBTNu6vqJwHUCulsVBEI8JTW0NF7/YhSGc2tZvoyum44CU4KStHS3Etqhl3VqUOj/eAu84
njWYSnY4e/5KmHWEcl4KoAO7LqmexZyM18RmdbEswWG6Ni2hHw1tYNiI0nYF+nRktGCZ66Do32tj
pu37ZLyUKKyuQocftkWeyRiP6thz2aQymOZ7qFwaYOP4asgS8+i487Dd8bCImQzljCIU1KT886gr
mtpdidvSIhmQIMIDFwpsHE57kZJtfGj8iVp95x+GxMfEI5zT4LTmChPWdGo75w7iXL4huAkaZ1yJ
d5lLpg869wHI6jYxgnBrxJQgAMV0ozAvVDnE58p3zxknEgUErClwAgxVuDb1kRKJaX9sI/hmQpJv
nAzFfUXQ7kVWVm8tEsEmkTsHI7trhDvdTCRQbklBq3ZuDv/c84p8Hxm2DR3Hd3a9O9GMtbW3gkDO
tc/MYpd3aBhSyCutse0Yua3qLuuvegMTZt5fYgtp1qjjK9xNFeOE+Waaw1KWm9/uc5P0KSJ0a+sL
pzuVbsdlMVB+gCuXvg4RLNwrSmdD1Fx/IPd1ONmD359EmicZ2Lrv610WRUfbmOcPBizjLhurbZ4H
X2OAkRy0c/DIclNkwUiwQ2eQ32M+Rq2piFqd+9vanPDikcLKoiDz42W9rSC5mtPWnpMgQKYQkSm5
1h4iK8Qa5lSn5YHlJgIOoHWBOiiJkuuCE7l1sBDDOwMG+HU6J1RkyL1Q5M2LHUFjoB+a9xh5CK2c
Yy5eb3ps/i+rdNpuK2nVOwWpaq0CYMX2RBzmso/lRnBiZwJCNs6829cbQJzQR7pQ2wxz7syyc18T
2GSWxdc7ocqhXBfjHkAvuTOMC06MtfwReA+LVGanY6BfZiSOJvSXyPjwWuP7oj/HglRJNIDJ067h
vvLGZAuFsG0GG/qZtksauz15ys/4uHCKlWanw56pgpYZv2C+QRmxBUKH589RoYJMy0e/3Gjz27Eh
GSMm3yYTI0Y0RVjqY76l+atalig/TsQTArrlqg1IjlATWqkMzJZ4E2F101oOzgfFGXxrpqI8AXEq
TwWBLMVhdKd14GMU47pQnUKTOBWAKHzBy7pBpsyJ8cl0QFiwHgK0U21l1adlSdLOOlg0R5Xe16dm
vlmW0rqV29aAcThv6sPQbwkEIirp28G3LEUuOUJEqeUAVuM0WS9HW8BYRwdSy7vnS5oPxDJEpW4i
XpvfcTsfasqzhvLQZ1AqYthnmHer03JjdeSXlHAxTn3jn3oR5PvlLtKEaVMzDcWl/GAtySdmTk6q
Ox9B+ry0rOayhC9vqi+WK1p4mu1thWaUMex8ZCLUCL8vzusjLUZIs8C51BwyhF+XY6GZF5f15WZZ
BQSAWK+GNnWJDxz/6DwRE5O6ZBLn75YDB4g88Aw/+0BqQJGu6vkdLG9oeS/DnSr05FSZccZ3sqS3
GNR2T5wQylNs5PneVvYJ3HFzcjQHjGDkpaRmyJhTiXFnyV4nhGNMMMEVbcs8gJuEH8qmLmIQnvOx
vtzwm/62NNpzYNLr+vIw+nPuJMq433ojc+Qfz7MFyfN4NdlPq3BYfPhtb1NjZsdGPA/gyDjMJcfd
y6KsvJSzuGJsMt8Zd6G/yuqI8/zrll2TVqdhvlmWlg0J34vXVG/GdSA4JIxYbUvLzg7LmvA4aJYl
z6w/YNF0tstanVBq24pAgDydSmC6GtZ2yNn4VBjOvjyDXEGAgb+u2nq+h9GAUhbfP9DcH7s3zQbu
giyTl892+Vg9l49/+aiXG9qNwMV+3Py2SVhM1qHLOaNb82+RMhOHYaH7gl50bR8cCp5Ms2V2XYSc
PAe9AjxILH26WnKLHEtxZC6L1WggB4rtnTfcFESSHpegIn85OQGFyU/uskgZFyJxxTWhLW615dtU
85f20+ISWuTWzKQjsNkEV3GS5BLObeHl8pCAZk4U34Vpd+621MR7Ln3l6fXlL6vRvMWytNyEZfVx
6pW5hTZJdaUkmbTjlJWuXtf9fiRnQmn7l7cznzyXpZzz5wD990CZuEYqI9TLG14ehMU+EJ+IF68P
RmZ4QOvC+fzCDyisyXFgcdBMSDWO22Lp5ORL0gu/gXlpWR0CmrqrLIrVqU0fQ/JWjp2sFedtbkyu
+pyb5sVex+oWrn4/COdj0g7UnIjEFwe6sd/pvbz56fheFmkR2Kukt4E9zNuBVU72qU4o5uvvYDmy
xSzpQLm3++ngX7Z5/RuVXop1noFSWe6LwoDfUw4PaBtJhF7LC1ye0tglxJeBHGZ4csR4xE0IEYgA
xvwE+pxAtHnpt9XlATPBGfa/HZl/pSPj6ab4Zw2Z712cP4qvfxBSrrLP0S/NmZfnf+vNOPYbj2a+
55JPRbNFN6wfvRnHeaPrjjv3SEzb06Wg3/+tN2O6bzyPmArXM3UXVqLNQ996Mzzk0i80eNC2HIMR
7L/Tq5n//E+aAzpGQlhCmrplSMu0zfmd/6w5GPU80UP0uAeNIiG1tywgyvpCBcFONKhgICYJGW9i
aje+/mwB74ZboES4EtMXQwPlJ9DvMEUNsvjQ9zc91g0yg6sP+lz7j25++pj/RiCBH+lvXi2Net00
+XgMT/+tTw8y1EY1HPBqB8zEIZikJitvBEOclS8/jB4qty7ZBlyqLWxrmbhzuPCV09XoonzQ2s8G
Rb5OGocpE9ugT8Aw+3Q73V1v2sdRwhPoucgX4RyTsfKuHfO5YQqfDMAyIfZMVxVca0JY1uDAbubd
jTYq1/k+tkjqfier4mnepktcOh8xpkVyE5Bg9wCxxKSxa5eKlGIESTFeLXfNm8y7rErIpLwCt+x3
867gKJIyqCCRPEn2/v1FVTLfzK9pfoHLC676XYHSwHay9bxNxO6CCnwG5jWfmVhTUN7yUGhHxnpe
rlhusJT7FLWNLNk1AaMzV1zP24QZwGxrX4U8lYclFHSEjiBX2DTgvhhWP9nVbntNfeloUBauOv6v
1XZ+toy8g8j8T3ZTpdt5HxGosCoklI6SdcVzmQKscORWvKqeyPV5d0Z8obrmIEEWzlskUX9bsXXR
knI9/9m+FV8NOnBBotamhP51gQkFlfEhydkBf2N5XfzxSnd239/q/PdQ48J80vetICOmO8wPSTNc
/h0OFtUKugtGpbbLG2A/uGVWlMv388czv/f5j8/vQWrxtiLAa16eP0J/XuYx9G+YjTZxci94aaOZ
v5Nwt4w6RLmaSup8AeQ2oJ8KLlhgDEyyg1VX3MTGvU+YhYg4HNpTRJChjdtgXp03bnTQXY2L4rWG
O8h4K81gH3U7FWdrBelvvh8x2qrr/E08fYr4G/N+m6SjmIbzbM5FZBcGy14LfVxBbOFV2dQnvz/V
NWb2g+SqFpOVIKl8AuVjt9W8220peWfsLZGAmyK9fYvEcUfpfz2/gvlpPbFK3kedyMsE3XJXjTuI
jHDRuuIxY0Dq2WSDgdnMKo/DH7pWsBY4rh67gRKKSu4Gzb9nsN1SNis/JU0GJcpeeaN5A0rjXV/a
QNksKr+utaclcNGMzrmqiRcL1Lqd56ChcVZUxmhVKTwRFURGiOQGXNQk/2A0kKe0iOl6ErvkzYj+
Cf/3Jgtz+MsBPxhNDzET0KLqCE+J1Nbs21tGQOsSWIkCnhIlJgbbOPjfa+i/pmrQpW78dHb/b6qG
c5Tnz03R/nLlpIs0P+vbpdP13kjXhILLVcrU7eX6+E3W4DlvUGl5wnZtQR/KsnnWd1mD98ZEzGA5
xHtQJ7Gcn2QN5huuqaY1X6Bdy2PP/86lkz/z69VIeFy9heGgGOP1CUP/7drJeBADgszFBfk/Bf3J
dYmg3LwoJKKC7di4rX9hl6357A8h7pPSddK5q++r0LnndMeV1tFpln0RzBy1B+nbIJ76sm6brwH5
y8Xj5Jid9qWLXSah8cT8ZjInum5D2UU40lx3xi0Xg6PFGyzcafMWO+dobITVNO8ig4b5NoZvqA60
oKvkQHqlDokBUZT/BNpxCGhEG4FxUYZdep1ouJNoT2shBfZCaymfCjVQf/O8qriAI4uyW7jhWF4z
avbNvZ26lrE3VEc4E+8kiDZCpfkn7J4aMchOAI6RiDEwQ6gcPc6keYASFpdWqz8bI4S+dYOsciAf
OsA/FVYD7L7Ol6pZ2/io7csxhbMZXqtcGoOGgy71sCwYCiIvztkAGeEqi1OoYY9OiKYaAUYRxyvR
pMJZVX2SxEdqtn2990N5J3tCg2Nzoo1TFI7ertHeAkKsydL+bDTMbeBPeml4bgOKb9kqdXzAAsjW
0myfTYQt0wW1Pf9jni2Cab+ZylVjmRmdtkgfT14/mPGm8zJLUCJ3Ru+GDoDTP9CGqMy3bOiVX+xw
CB8Cr0+fxDRMzb5JqibZxDUM9F0LAYFdWWb7yQ4TRY/a6/2rzIMCbRgUx3PdCteRbuXBtopJU8A7
LgDp82fRdEpD3uZ2atIwF1VRUT8nC2DdVL7zoJzS7ylwlu1w6ykjBcSqxTHjEQNy2qkmUy/j2mQm
iYLtYNAtkVNrlzfT0NCQiezRQN1QNaW9GU1DEVrTxMW4C1VIK5XY+C6/8dJKc79a1KKblUYJPylh
Wye0n7LCIxXKiWqH4mcXBRTVs8BGvp4ZtgDlV5aTW2Ix75wW7WpDkktnoBXcx2QnQXDAw2xRRMWm
cRWUUDug7DQZGWGG3Yirsuz0t7EsjZhqNyCVM/mlQXDWhmBw3uUWA9jDWEFwglVmzeQuFdjADbeI
4PlW+pUiDPTK7tWwNcYq3tpGF52SCU1cKbPxbeeY5p0OT4sWZGStm0T2jCvHAIhCEQN6syxgwYIW
7IBP8ws5Mcm9Vjf9vs+NcG8ZPf7fzg72g2ZYF5lwywN9E6rQbpbvjXJotw7M1+3k2gWBKyKvtyGe
ZuqrenWOgoribp6b10hLNGrn2nCP9gZCIibzi8ypyJfDYLP3fGLNANPYpHlLGllW0L+16cNsMDkT
vRjr8SFAr3MUfoB8dKx8Yia9yEKraD7LDEeQatL6Cg2OvC1ISLztu8lY57SgMAx0hN0YDUytsGtu
SfhTn7tUL49KRObbMBF0phPlhGc3HdgwrWxa4b3+IaNcdDChMh3tkZ9KqoDSUrosiH+NGYdmLvqF
JgoS5ha0ymvNDi5JCY1gWhR6fJdyhrym+5x/ygdyOCvlBTe2XTt7Vcf+1rGcdgedz91OhDAeGvxu
B6nK/NYzObtgoarPJofivtMazPJTYt100tcejQjYUaWK8l0Xle2NqwjTwbUFn8qJu+sJfs+Rnk/K
uQG9hWVF8kZYLSUCK5TZVeJq4IGQ0X/NRJy/rVXWXOmDG3ore569rRSa0KNsJu09oRLNmXZH2qz7
ccQ6LMKkvAnN1Ln1Oj/bjeMQbAwzczaB6XWE25TeNi7ICZ0xnc3WFB3MwpifudLb4W6yK9IDwKSu
7R6cCLld5XjwA1g8Rtp7+4QmChnjSLyxlKJWg/XurHtryp/wosQcIYLTrcDG1RU1qtTBaq5AgcHM
4/s5GFFpHf1sHrCXrbaTSaztyGgyT1WkD4ckhe9MbMNw1mIj5Wo15nuXGQrP9ZxN7lvOU90DyUug
KVwKMx53hOppWyTUJVW1wt6YEe1t18EI79YtHLexDAmmS8czrqFxaxgi3lXTMJCKyEjaKzLzZLlZ
u47B269taRsbQmHpU4fSOafZSG5AozCTk+Fy0SLFgcHfib0x9cOtn6HX5TMgCdTM43if9EWxZ3JL
JbDU7QPh9MbWA/65h1nl0fueShS8lHlzFIA7LdDzY2UU4wa/XXvljAz3LVTqwH3mzPKU1ABoT7jX
A4fAkKIDL23jElU6HbnRdIw1FwSXDjNdIxlMPnMYOMo+3NJzO9bGlzTo6ysrJkKinJH+uQuoyxVh
tCb9VW60bCLI0+3BiiSR3MaTgqJId29rOopvHIvXMQSzfchJHdqZpqnTmnbwgKjYe+84mf2Q1K5x
reFJJvMroJrpxekua1vJzApRGT9vTqItqUBpy9WitMJxVyH2/BoSl3ChR8BVtUmr71wXAZawlL6N
+wYxZIfxLsgmYCYTMsNstJH9wXI+kXsE/B65yzUxKOVWU6BCdM4c+wkq0jZ1gJBMQxfsYwmIPo9Q
xGRUxHeWFqJNK8yIvlIA0BxTAzGoTdmcSy/FlqoT9EnsZkrMJd5eMI0cDgrj3ApX0ASm3U7nC67Y
Vo43bDIb5CP+iOmI3dmHT6YDBwaKvnEQPm4HnV9GJom+imHaYozxOIajut61MRJEe3bjlLFQe3gB
8wUEOefI9W4D4t2iPj3TBhnnb9KBJOMknkh462FmbONOcA2tRXoZjUrdwaAFAJxN+WHSC/vYwt7Y
adbA114RoxrUnGYa05ttRY21tTx/2EY5UZpTgjl2JccE7khdws0VndzDjAKGnQ4KvKdWleFtZ6cl
zneXqjlR4PX7cp6BmBS3CWYiwpMJmIQOFwd9b+yapMFTMAD7IOcuClK1g47koociWHG6dPmQ0jXN
V1ItB+BfGIN9VbcbOGz9mYt6ShUVUV9xYcsxRY1QGeAJYunpwCzzmkwqEkzrQGmjAJToys/BRHlk
yv/faLv/P1Jt68iaqcn9z6rtw2P/GEU/a7a/PeXb5Ea3JHU8dE2GKeeJyA/Bti3eGNKWzIQQUVMa
xCT0bWZjGEx6dCYblnAk50YX1fW3oqBOvVB49LbwDsHLdD3935nZoFP4ZWYjPdd0FzE5gzLKj/L/
sncey5Ej2bb9IpTBIR3T0IpBmUwxgaXogtYaX38XnNUZLL5+1XbndwIDEIKMCAj3c/ZeW9Xh3jmR
dMdL59gOjGe9jDViPNLuAJdwAq0j7pIo0T6nOUrDcgCM23bWJ8QEIU2BejolWUnahphfGeELUufQ
0zL058idrfHULpmoaKbOut4VTMsXrYnX+OuxhdJRkjjEeJwM6MoOngZuxRczaV6ikkTKNjq4tGRP
UxL6Jx2F9kZzBCxrEL9gqEAHCQx+fq83FPWawyRG55v0QvA+gjtl6pVoh+RgHqJWB8GwEK3MHGyG
1zfIBkaksLpTtJsiHJMdZtDHKgCGO5NYvesG0k3bJsbCTfATMQmfKkLADa95rorxYDkAAokyts9B
gteng2jPTOPgBW5DNNWqHM3iLOi07ziW6jVVnmDr1y4yYLcnc8AarPumH342pNRCLrH2dVx2+6wc
uv2gOT8Y032WuVVfycZ5NDid7/u2BiA8FduhSrLHyW7To2xcIJkxU6wCmQQKL7IoK7f93Ej/z6pE
eegwQ92NpoMgHKzONkKSWmVik+BnOhheB3kTn9hhjLkm9EN3ta3gLoPZfozdaiNSxzoVxfhnUQzJ
/dBpXzTyJBturU+ZTdIR4+ngOY+47LrOCOXfKu+wU8NUKVPrGOf6nwOf8QzM9SdQKMYlJLlv/BFq
cKC37aGa55dqBO1ctmG+L0HdPGQBfpp359x/qBgvdYB35W11IDuOdDk5sNRhOeJsel/ezmaLuHa/
cZ5zVMmJ7tPyNjsatiNEZoIw/aMtSoQpEcrNNP6mQ8qxy6xYyRTvviLA9V5RbrQCHqQzFMw7ekHK
54jIfe7NB+bfjhe8iKIkn3WSwckte3IK9X4/k2C15Yq/MwQ5aUMnMFQn5bG0sO4zvz6NTH8DpKt7
CdFhhcY52phaOV96bwDQDYBaaxjFZc0enzKIyZRaHra8n26ZfHf7ufnctNHem93XPu3sp7AkyW4e
vhlZHmzgUgdbD+Jl15jFPcKnp8aijQZNHd9uMBggTiH75qZOSFSbec///IUbS9Pi79+4pbvLRUhK
nXmybX0o0ZfSkYGvl/mzWzG9DKHV0PlHCQ/r8M7EYu/59mfQW8F9ehmTsj/Hk/ZASeNbqy8w/GiB
cYKoJiO6/kmQG1EgaZ8fTJHVFzQNBqGhd5GIYsAiBniHZRFUQUR+yzRvm3IQp3gkKZub4FpjkPUA
xvjYhY08ReOPILeSU1r2nxvqHYc4jR4q5jYrPXKhTsnsFYrWagjG6JNRFoJkuCq/aIZJdzNwTynm
OJOYqQdb+q+BBWu4pixyckpBVm8+9Gs3msVqdsuvg95c0rTM91k3a3tLwvSa282EJ2dbeWO87mX5
NdIb+eAM1gnqRnbQZ+CoTncZakMcXC5ukwmvJWOABmU+Ll4nAvUsBk02XKdta+H2Q2O4wiZW7sIY
/JkZg3WygsI7T8QgdYNO0mdYmAQfhxYiA3HkPnRNkUetxGR7G7O196ExHLPIXYu+cHZ1SQBDE3tf
aEz/JJb9koSmfymtT1lTRM+21R+TlrFt2lAdDcxkHxbhUys1uZ5Fj5x+iL2tjnYSzHnHqJCeQ5vX
l1xHaRqDGu3DZfZI5PK5dMQnJ5/vO4ugSr1Jxs00MgxJEXnuvFAmhyhqCCUO3YyjeTrrc02HIOrk
piyrQ5ViOQXY7tbTcNZCyZ2k55SeeyhBVaSvzBKpjeuUGzCfi9OEgZonh3Wf6ipMUp5yM4FZLxj5
z1RdnqXsDmXfTQDRg7u+t7M9J/qv1knIcSQvd9XR4177MvmZh01zQN9unDBzw3CFlgUZWdoJ1ZQ5
uSCSYcoIVJFiGFOsOb8bMIbvJiHgRdBFQ7CW3I/Toxlm1oPfRfmaWdV+hCC6JTOv3DueW4L+ZuHm
+HcqutITn4zAyqRkSgDEzLPbO/pU04bI8m8A9+jMdXWyEyWhSNJIyADKYOXYzZ5AQgtTkzEeYt30
0OwGyckk82EwAtKmyAHZTLPL7SkheXTg7mjI8qF1mp9dHf43nye4uL9dBmxdlwbEWjqbArOLQYH0
7xdeI4BWEvSu9hQT6kQqHJV+I2dm5rmxt+ltKH+eVT8mlTxN4yA3tdt5azxXoeZGR06WZqsDbTqT
m2TDO+D0yvL+NagbIpy5vR9xhmIr0O3nCEcZoJSuGy+N7a9SuzrJXHP2Wl0SvQnK9qS13ToLzfZa
yfLL6JGGxIQUYaTNkawFU7Qe2gnUTJBGNNH24b3e4pE0ghpehIEoPoIEVTRNu6UPgn7SxLnqm6AV
gk6uQkMQt1f6/RlqrbOujUXXkl/AcFe7oiYazAp93n+MiFnSDabTa8/wf6D3Cg6ZbmWwLaxNV4zp
wfQkYkDXuKsQ2W4HrY/WIOmmC4k7TFTbRdbLiXUxCbxetzrZCzHZgNx7Umvfam626cY227VmAqwu
1+xzNemvfRZ+68voh6MF3t6g6UExPYDKWCMqD8S2sydwKWSSh6jRd7lXye1SUF8jax9OdTOv4xJ5
88wJfHY8w1gFPT26yG+HpS8ERCFHMSwBzaHABa1F+GOAqpuftx3jYUP+EqhbSlZNzS9qoHlsvJK5
MlhglEtpvi7ovV5kkPyiJOvsq+kp0rxwZ7k22C9Ta54Mpm+AeZ0Xcph8q8gughz1oiqzSze7AUVW
Foex7/7855uXsxyUNwP+ctCaDJ5dgu4cA+mL6/79oB2AdWsBIMCnxh+9jdcH3tl3wMHNLdUn3TJe
yzo7aNo8PvX2T6aO051l74QG7NiM5uq7Tmlcy9Nkq+kpo2BjbPBlFwa4WWO8ZANx6Nq8RE3GJyre
GtEK8lGjDAG5ummJBNTDpzIjqTLy9GhvYbKJKnpktjR6ZvW1R5B03W/oyo5omrmWmRBidjPmNxpt
nbciKMrf82/8gE8r4ASBSh+bRcRo3vXjY+678oL/nBJ7TvC61lr6k+2nNYNofjRQhK9e6G9mdxaH
wZwpjRFLf7GHbcuZ8xBnY7YhOdrdu3azqaJO2/3zF2997KTwxVvL3Aaur049xf5wtchnVPWC4sZT
6swtEVpivFYlV88v5B/6D/mIFl+3iCEvJMJkbNqeFiLej7pLaSMunmjTPmHTxzNCnkML8nuKKBJ2
SfkKGNA+91WggUHpvatGvBL3FQA2Utg4nkmzi8L0LBgZHP0iILqVSwZgbRxJJHoxJ7B74lSR5L8I
3b5PE/m1zsPiNPew1nPDzxECyhURjw18bb9BkJwScBTpR81CxPjP35HwlnbSh6PTci1XCAPD7SLX
+HB0IrADjT7YT4wRuWMi7b+PxGMz692pDqmT8Te/4GtK1k4/die9m0emK3FPl14A3ui51OEkzgnt
7SDc2eOwxunCsNaqgk3plkiNE09s2licHdK17nSPjDATECjX7dw5yjLqT0kb3blV/LnodIsC9yXM
etLES3ryZSiOgwFqTwYdlp8MeFTj/pjwQx24Ks4vlEkIzzK9Y2niQ5NNdOl7Ms9KerW1Hs+7khHj
BhrjuBEynq6pxUUuiXr9rEXNDi8xMxyvsE5Vm8tLppMW0fi4fOCoEV6cXGMiu75owqaIFn2GEFpf
IjCQ5C2Fdy4t8k03hdaLLiZyPJPZOWdNSQxXPXEhOQUQ73EDEU3aG0lPav0w7I0RDxyGj6oR2tor
Y8Qclf3FGTgtB+Y623HIAcFIXI1W0QSoWR2xiXNHnIsjTcJ0FXiOdtAYND0Ia4i2VL/rjdam2d1Q
T2sjxOHSFM6l6NLuCfcssUoo6WnSOde58Cn7RHp4wef0pTMbLhvNuDYLmlXj2H6XibGOWjmvKps4
3Iwx4cBQ/MHvzV9QSAEZYD7AhrbJM7QWAs/zXt2BLIAgCHarS6FX16jU7tNBUHoHmLsDVlRsLWMz
52lztWwoVLrmnAikAz5aCKTYa5h06ORjVzuVoXOkdRG8mgl+LGeK8NVV4al2QmrSk/45a6X4NIze
MUkpy+UjYB3d0hAfGFEDXD9vdq0m83Ms3Ye2/JQZWXwPifpaGG24M2xvXBMa0q6DDNl+b54bzMAZ
FMnzgLJkTaH6X67oXKqzTrAroxriIfqVFzM6hZEWXioZFLuySTHSLpsyaPZuFv80i6wA8MAojlOK
aa/RMP72yBxK+Nqt1LgwWlqwcO2zaU4LFAqsjYtBeEX9Xr/jy5Wrfz6LuZh9PIsX1gOtY2mTREnB
5sOMVOYi6xBZVE82yb7rkZLrpkSCeIITmF+5KdEN4NKP6Ni6dxPt2Qh9e2XQjNummIn3k483QsQO
Iwpmd6Np12cztrpt5D9oWQ4HKs5fsMg5Rjs/6gbR2JE5eRQbQuOTJ+HSRajUVhKu9L4wSpIL0VoA
c6NiuVxnYSuhNEqb4Rj6E79EsBSBE/9XL/snPTW9lyDIdwU/87VPSBw0RFxDRxoJhphrubVLwqGM
Xo57RrjIxj2tI3dbpLtmoOGJX88/+AIF5BjC0vc0HxnIQBS0NkkQlFJe/aoIDl1W4Yggqps/HOT3
dmeetYlkysrzSCrKg+4rwXtHbE3zC+3vfptCedxWIzabvHzs85acOFrxn2j4Vock4u+mhB+8ZP6z
4y3PRoR1R35bevSsJsXTjOaN+FcOazd47EUGfMbT502mm5fYB3E5yJrKh21+bhwQyuEEcdipGOf3
dIuIa8O07HXuz6wI8qeg0511E0YBlmm0O2VxyD1zOKOVaZ4CfDRUbuiolP2Iy5Ah01MrZqLIiQNo
vBGxjc2dKyIazkyY0I0gBPcass5dmvb7nMHeigxZ/2pUhYexw8GjqsctoLEa92Wr5ddmTKhrDNpr
1Bf9NvdLfV9PgmscDdBtx6CjwIh0zo0XXQ+rs10QreL73bz2i9jedk64icywIlB2cFY9bbidT98N
Z61Tc+hUVbuVZZccUg9nehjEnyn0Z6tq1M1NCk6bBBZ83kXqMYdt/EsfO9Mj38PGbpKfg52K58Jp
E2CUZnCCmtncO6REkdkRryHHZT+Fdc8d1/+uEZiA6owzElpjekyKyKSg6J99K0uuuA0wSXbpp1TY
PyjYiLtq2Wor74yz46mqUvOE3MB4SfMW9R+ojJ0TvWYEF9+TEoq8KDTJ/q2TlFQqRORwrSU/oZc8
SYN2UlIw/baSP0EO/0CC4TzGr4aJ6zZshnmHjTs2yVnRfkVtKNdtXcsz/SJUXW5ukmtFnragJf/J
glW4p4oIPx9aF90p5l3cBl61hkDlsOVemQQmGrpc35gh998RVOHKmLMIZAxGy3aE4o6y4VMZFN2+
03P9VOov8F8Y8tBT+Sr77FDVd+2MC3cObFSERftLmLE8T5lR79wWCfVMbmQgwuiqI4J9HIKWkHNA
54Gl5Vxey+k18TnsGByFYTt/qcaJgycBFpDZIl9PXMUvGX6kg5V/LUciwdAzYK6K7QvGjOLBHcFY
aP2YPpRW/dwRlLdLvQq0hu2ld3OHLR8SoaTjPzIm05rpFHTx5zwy7K1kDLXupIegIh90jhbQ6rYh
wi+ZcCsiiHv3gRBuag71L+oUhAUFpUcSFRKXPAnnneemzh5BDak3kQBA3cqXQ87Y6InRypEcZHGR
Vvgp9oGjlcEhjdv6UE0DoozGzpZ+JsNA5k8YPcDzZZpsdqIO6o0Zi/5JlLtMh2Got024SfMwIkCg
9h9Gm8Kp1ecpsLK+3XSW6Z+sJKv5oqJg5QoAAPS9Da46A5GW1fCMlju9A5M77s1+OsG3R/q6DJsn
+3ublvWRyfvz7CNphHMZ72lGG1dc3qk37YF//FQNHz2V+sWodGJCe7kZXD+EGUhqkTP5JIpV83Xo
kwAEGSCP3rIYzOpC0pgyvxJicSCe46srZgP55TQePcEgIWljB5mbO1xhl32bKRZvCfvTV70cnugh
eHxp2MvbpMYb0w3XtBzJYMvNP9MqmLcJZr3P1pTfB3VIRGNZcU2DIfgEoWvnea+CPLwvktr5huwZ
fTWGXXNwGLu/3Sn/jwf0X3hADEj/sbGE4ryov/8q3reW3l7z786SbvyBolt6wMxQSqM5vzWXdO8P
3dEp0KLPsk2m/L+bS5b4Q6dD5fBKauWSadjv5pKJhN0TBnpzpHimK3Tvf9Nc4t/4MAKSrqQi73ku
pDu6TB8rxIhoSt2nJ31Oa7y1LpKy07BYMuzfa2/7lJUonqIyXQ1qXT3r/3ls9Nt5g/G/Wr17fHk/
takWhcAYZ8hg2AWD99AmnUWxeEgfQ2RIOwLtoWson0VD0M0aU2NEPCM7I2W7WBbltAQzvz2pzhl9
kEHJbvWs9O9Pffd2t+fc3kmtjRo9hrobvmLbX8bOi7vj9/vdNgd6F8m7h//Tc97+s0ZzdZKYx2hz
e06OMVOPsfJraXss3brfN35O1tGM00+3nERfDwl3XGZS7FUL12n+tk0myF+P0JlfCc0OFvzRX7tS
xksn8aJeeHvi7c1uz1T70uWF7/7Af3r4w74gRy7fJM5dqKNWc/TyeHsntQZ+6s7VK2cXRmVxGs2k
wr69rKpF/HtNbRojnXtwDDiU1HZnouiZmaW+/ZS3X/HDj6o2c/X7y8CYN+CTyIh0FptOvRiBsJaB
RVxcPGgxo22srD3qIC0Wv0+9OH/UE9U+tfb2OnVIG4tvSGAgUsfppPaph7PFaLQ4jtQWiFsyURc/
0rvXqlUD45KzOJjU1tvJsfxHavPtTZdNuI4jZqhhcUVZyiClVtWCelF/7NLv+eKnmt6sVQ1WK2V7
zRfnFVDxFq4VbaRp8WVFi0PLVWYttbqMPgraMEcRZjmMDyCuN2RN10CxxMBcbwTl74OLLEg9qLyU
ak1P/L1BLWavHK/+YjMDl4TN7LZt1oW5TZ38qwF08qQWygWr1pQpViDmfnsgnafPM8DLrVxseTJA
vbc44EZlhntzD5Ohi0cOs5yyByvPcOAuHsl3q2b0ONrYrBuaFASb/HYOv5mI5WLOG6qxP9rZA/US
e1fZ+p36ODkUWK4Vi1VUKqcfFOthXXiwb5iFGtk9iCfgOzHlewty//b277sihmi/2PzgARSncjEA
Kz+y2lQLa3lArSVZdScJkd7ZizmvddFOMqC0EoyOy3eUQXYmRww13/ItxIuxT62pv6Yj+DiMlruO
BTkM05LQEEMVXoU5jvNxcFHCWt04nIKoYtW222RTJtQ80sRwcd5WjKYpI6ymuAG7/PZ/iTmCRRNz
hBYGeBH1T6nfxNLqdec3xkHtUj/Y7bfyd4Rd5afUn7nIgwF7LRuCNt42GeLTC4kLRjt+gTFBN3D8
+QFGbo4+37VfvbEKdoPFdLAq6Lhq2OPVY2oNofnWIJEW2AeuUuVPfjMl02v8yyhfhWT6okv6JQG8
Ya1c/MmmsscrV7zazuf4Wcik3CkzMuK9HGjJYlX2Y5zLak02Gb3YOrgo37qyJJMUMvLFLBZl5VMO
6ha9A5nhzP2CL7oWNqdpWai126acvUWKG/6pdnVdwLh/hPVDuY050+IPlim+YzOYkabhT1W7wqA1
9pFTAGSQn0sr5Xq/WP/Vh0VA8G8UgNoeF/QtmuryzfevPuHbxzRDHLIKAVC2Ag1pdlEm5tun/GDS
tvp+N8ra30cpTAvdomOhPrn6uK6yab+ZtdUOSvcL8gs11mKI72j7019DTfbueFVHR5E09CcdAlco
feGQfDuDlwPYw2JKF0fsb7vw116rkDNP2dxjLLKn24IgAXhSdvQXtKCQ+KQqvWeqgf/7hiZ4Zw9X
RAGqyYjY5p6JvRoQ3PzgukSqrlVVv0ujhmZ8b4KXMdpy4y7HvMI5ZOCnUTb2w7r+jXTw8+nbMtvd
GZ0dk4TLwknBkrcFohhk6tbGnEHfKee9suWrNVcGHKR5Uo/H2n0WwyRXbi4dMq4wipdZRs2K+15z
8pZFP+K/8/Qxwy0tuH8rqIAiP7xtWxWB57kXcnoHYuOUNaeaOsBrhvbcJ1igXWAn8yZJqclj5joz
n1grp7py17fAcug3kY4F1pc7HmQHdXCrtdtmCz5mW+hDt5UCrtc0i5NaBIH4bPfUWeeCk11fLp1q
4UaQGG771GYx5xAJ1ap6jnr4tqn2maQe7Y3JOastgn64cqvnva2qve/e521V0ql3Wq57ztRjAGiq
i4GqHyEGJ4vRjPZRbx4Lw+k3XedaG0sk5gb21lL/9CDr5xn93hKcQroMJVs1ZBI5Vw1r2dmoVfU4
F5V7AFL4ERZ+ovLTD4pBoSADalXtVIvytxNf0yUsy5tvXz1RbfaPCFai0+2Vaq/a/Mvsb8z9qsQ4
zNBkuYcpO/DtnUBKV9j/7HxYBijB28OFGs+oZypHsVpTtmK1mWQDP8Jt+z8+nKlxs3qmelGqzpjb
e35wKb89/OGvvdmb1WtsLy5ImyjfLM5q17v/8u2Jb+/hVrW/CtD6ruuEm34xLje9ZuCmp7Z9w+o3
gd/iDV32qUX3e01tznLhaywvVmu316rNbqaqTdyX2rAClxurWtVthxBr9WTE/OxVq297b+9z+1Pc
EfV1kKbkvf7+e7c/r9ZuT373jrf3+vAvfnjJ7XljxJVCRrRa4GGIhS2hFvPvtQ+b1Lq9NTd4mgTL
U4zlhlYto43bwrKzmi7R9Evt0juku9QfGJrdnvJhUz3w/91XFCGylA69jXqeqcYLH97r7a/8x8e7
3sYj61TWX//x7w+q/nf1KRp1kVKrb59qeY56uDYX/Mbto96eY4vAPvbVwSuRBw5RtVbfoFqoL2/Q
Wn5yaj7ZTkuc55ICJkiqrgc7tgzysr6/C4MM7+kCPrCXsdk7uIPaqRZvO+tc+CuvqgxuTL8JEOpx
c3nl21uqN1Hb6pG3nWpbn+DjiXymKu1qwFK1YV0OOsmUQ+2BQYABqmvUeao6Qr9Wx8EW5A7Un6pE
Awl2zGZwuxB5UAkPz4LWtDtVzaG39BgCDO0UfRlAW8tYEvfQcsirkXYY8vllXUeriTrn1u88REuz
jvZ8WQtJDn5bs6Le3TPVJwoVrkezDKU8NaqiL1auUYjUoMOCCMjUWSBTO2VqxIebE2qNAtZEy/07
WBZqp6M12ro3Gvp+rngyQo+4UD0Y9XUUIpUY22nfL2SxcVl0VlEeo9ZHyIzeQ1Ei1FoGljWOGTPU
Sz21XRZU1uZTU5skzBX2D6ujdapAEbeF2ucwQtigbCEZglYlXfuKWJnG1LhRQLpNNSrwooq/0PWQ
20zdjuVyJ1aLZgbjURSfdS7BXCKWb8JewEvqi1FraqEeSMugX5NHRc+f9v3pbQEu9QDlauer62m7
UB9iAoHBeSwlgrdVtVfPo+tkxd4ORlmPlEx4cJkiPm9QT4sh4m9PJnkbyMvyZuoRtQb3D/xlTiAO
XJnbIvv7pnpA7YsqUWD3Qv2YLzgs35v6k4Mwhd+XCCm17/aAWhuXr8ob0Rgo+Ij6fdXabdEvx4D6
zdU+tdmKpehz235bm7vHcJ66XfI2W1imB+oB9WL1uihwry3aauC/YJ8UIgUEUn66bWrqFhmqyR6W
PsBPYrnx3p4aRoiofHKm1u+elJrRPoraLUBMH9ll4TeHcer6E45OvngcogyOBCpjArjwI5Tw/QcX
bFFvlt1FLboKRmbbyYOrj0jpgoWRpBZYjAYGEZbc9HpXvl3Aq37i/LtdwzKhjwRfdpAvczmdUhhd
AISHk7lM0eC1DafbZjdbIZ2b3w+rNfUc9Wy1SbBdelBtzf8r1v6XYq0hhPeP1Vpw9fT8vufvq7V/
veivcq00/mAu6rmC8A+0PErw/2+Xs/6HpUuYpu+47v92Ocs/BIogNHaeqSzQ/Bd/eQGo5DpYBIDj
WMJFQIq54H8Dc1/g8e9lJwaaKHPxKMCIR9ALz/3vspOKEIu2Shtx1nzx3NYVKStzb58K094VgwcB
Gagzev5w46atvi0IJkdaMIVnbxb09tmC6ydP8EYfJ3KuHrMw+1IVM7jQZcseSeHEm5+hZwx+WplO
fDXjcE2zLmFem0hMy3QDBzk6GYODYjLMENs79qrB8brSMvy7k50JTIh59TSO/dcyTZyz6/RPDVbO
exWS4sczLt9Rb06cqOOxAO8IQ/+habXxKXedaOc4fgEkVq/JPukyMtZiGBEh6d+W0TpXH5IDJINH
QVuIpDJEMZHd0LuGA/jdaasDWcHDzkR/g5pV5M9VAshzYnAKFiW3jiS6cM93TetxZnSzdn3nofcN
7TkD0W3ajf44cus5R+RmE47200EY9+xm1kBaYQrgmSpxURnTt0CHVECuAxOj2KY5lTn1Dm/0Geei
tkpBIqEP1PvnLCgPQSXp7mDeXqWY247wg+cDPx/lDZz2VznR0RI+zUmLEGy6QP39Ikmv83Y6ilbr
r0U37kqLfA7gXi4RFY33LGe05IZR7Ps+Ib8vifX7wvCdzbBU76M+oeMaNf3FaZ1nRw8p5VkZJTfg
W/d5ka4THGwX7tfIhSJ5GZrxlIcmHG27l4BLQv9KyYt5Vv0QGX/SzdOitRdb9sbQzAapjHYktdx5
cGZ+ltAOHiXi5rvM7Z9mmIpP9kDYLVKHKxIm0MFmKjcY6exHLxX73o7ju7DVvsH0jLdE/VZnf2J2
lFavQF0xZvQMbEK9fBoqj/hD5uirCWzLeUxce22MrnHsEZEcpCG2MjYS8Ku6eKBXT0YKjvy9m3ND
nkyO7XL4b0KvDypEQ1qcZ8hn0SGiQjQ+nnBYIIfUr+f6PDiutu19bJaZ31/MdsQp0EV3DV7Po21G
zy0T+mMeNV9BMjaQmokGFQHsy3+WrBjCWE7xd8oz/iNLFwIBKHJ+tMjOhzgH4ujMUoPWTrs9HI5p
Qo6CbZfaOi2Hp45UzKPeA7JsMLZDtna+ccPSHv3SPte9WFXA3D4XceXgnBNbVFAS7Dc0+yjzg2+D
NVwckk4yDMpfAZeKVcPk/sX7WXr2tLE0JMD9Ah8RtkRsJRIHNYT0ARvYq64ldaxveQVTizsndUgk
JxiIvK9pEziQXgMPmEtgoGYxEdisLFcjMgGo7D1JyXd9lx1onbjHqqfhmpf3IrWcc9ibEZaYNl3H
dTBeLf3YooD7ofWzvaFl5e4dLbyrrTl+Cbr2AtnXPbsIK9cSP+82SYR5tIRzlxCKdIc2OlkbJUzw
rgzbu6zOn41J+zZ4wfQka3NrI7mkUmNdCqqZDjkuD+hO96EvQkjUg6TRSnM5LpFsQIxNckAwo34U
wfA04n8/hK0XkrOO0cYKx6NAA3zohz8RhLX7Ku4+iaWbLyNBU9fU+k3jhdeJuIF15+rFOQjiixMj
2jezr8QEBvDncxsSktdu2kx8RyYEtCifnT0Q38/I3erN1CZEWA/VhqSA9KhRkl65ZRugHQ5xtyIy
nebsbDW5tkaFVRPlZPaPudttGyM/8i8VhxBF91Ym4NJjhtM2dPzLOJNP7bs5iQ5d1R1iF+OQ6H+5
3kB/YSn6tuFMXGBgAYh2qTBq7iW04+JMwv1Buk1zDhNJ4KidHIW98HHa+isJKPpec6iVpoGDaCAE
Qd62MzZOLRk2eCwJ9lvOkdrWDrNe83J/+tyH0QCLNiZt3ELoRrgzwAvLyzZjQwbrRDI8/jFv2xKr
ipzbss7GPL3wme5n13+2MHtuY+Y+d43AYjEThZh2I14fK+JfooDpelI/tGEbrTFpRcS219FeGK+Q
c2y0JAC1SUlxd26tr50aSYxReO051PVDIenR2777GDoxcbuDSdxICj+8wtRwCezovhage1v5qbI5
BpASxCtp+t9RFkX7wAsoQIpwj1IBfp3/rHUa6YdMRO6sMl51GcIXO19jgC82oNBRao49SAYT1E7X
yX4/WtW2KJuXphXjk3RjKs/cAXyIHXdTEG9za8zRtzrdaiztZ3NEwYP9txSzeWxM46dWIWcZZz5n
EvkvpuW+FguwQzPzfa1ZEHrjorhMNWjucS2aanxILYl0McmvZVxrG9/QvS3yo1d8U+a6d+igcSuG
lxFjuHXDGU7n1Jsripi7ohXeNmwyVGZ9lO/RF68oY+brVvrJLkM8sm64S1VjbT8HNVRNohY1musU
+ZAj5gTnbLyoCrZY9T3c9cWnoJ9+WNiODpYZPMQ1Vb+2QvEZ1dPTCIhgX1npN0+zELMsVx6ISd9C
nTgM6LQGJIH6tc+9T023uPTLOduPuWZthuV7KGr7rMcaYYdFjutoNva2/+J2X2oPm6EtHjA+oeoS
ZD8HXdCuRrOVG89pt7FjHDDzAIwPbVorkDH2Q2n9LKPUupo/s5lwTBeYFFOLnWWLP4co41jETQmk
7RclagcTGCdj7vsPoVMfRB4jGe+HaN9F4Vpd40oYF/QTGWQ0rnkpx749TzgtCS/X1pmwq5M11N+K
YYgPGokd1CqZSLffsMdVm1paxWomyw32k7FPJrzSWFBMptucZIaFq8YghKEcsIT7Q76zM8Tmprvr
AP1SWLCv7ZC7O3VGZuQ+hFNIpr1bn8qGAVXduPWhr7trMRdo+mrc1kueVwkUYVW1NKi4cZA5XbX/
ygzZXLOu2wm3w/9JLpdfC/ng6YH3IOVUg0AfmhUQ1WLVm92FyIyK/w2GFhgCp3K+RVNPqcQ3kydn
0s5WOTVn9ITboojCY+uV09rNAH5UGi4n4Xgvfmo6h7zMdmY6u5eq2FRVZFD/B8CTB7lx52PSWFEg
0Cjso08HgnHMcMae82SwESO7fw4D51/YJvOG1Af93OfmvxyuxoCtSaexxGitcRO6O3vgGYxK/HXs
2zTHAmlj3wt+JV6SPwIqFiu/KL7qPhbF2uweCzdpz3i5xRXmjnGOsJ2tNLo4F2YPx9Sist3qFPqa
1tvmQVvutMG5Fvk10aMYtmu+MrP01KSGvx2sqTi3hDntSJT8rs3dtLMcs1p1i93CDbwlL4cBWeo0
qPyoRmCN5WZ0n4fjtAkbQ24mveI06dAezyas+DzDrMq8+DqgOryTGI3XTTB871r0xlW7aIJb0Nt2
YE3nSLYXh2vaTvZDjM4zAZjaT8OuoYy7yWTIDcIaKR2aVL408K97S6vso1uTjKD9D2XntRs50mXr
VxnMPQEGg3aAuUlvpZQroxuibNCboOfTn4/ZODjdVQdd+NFAQqXuLlGZZMSOvdf6VoIoqgjH/mIk
w5NRxgu3gj8NqUFaj1eRDDB3TKXZYl8yKzo482weasYR+4JZHgjrccU9lm7MnrVcqPGYdFb4pJo1
dpG99P3wY151QHr6GovNaD6S3ThgjLGC7ez4XzJ6Zdt+gpihJ44ltNj4vZX9NmlCQoJ2i2o9YDrH
UtuppIJk4Jgoypv4KLrpk4R4cLF8UpTsSuyGZvHZJGhWwYGwxesIWDxOu9b/kWbs28Q1IbfoxYnO
G+EelLTULfq7SEin8D3xUEnxyuUkhyKNfyBfbm+96yAoRdnZjW6+V6p+a2Bl7EEJ9CClCfkbcKdt
+uVjjwcrfpiH8UM6dMy0VsqMh63KneChrY1jOdWPtkx/xqasDlE07U3uVSTy+mmMooe+SdkMZvFN
udnZSf16L8FdGzxkPISLZW7cTsubOyUJGJbCeGbrst1JLP6Lm8myeyCjJdvkI2xtHWXe0Qnyz15W
a4x97tMc1cUz4k12wLGzt2Xe1dSdFaewYHyOTYsRbsJiITM8MKnhWjgQ9M5awk8bDySIHkiSKdtb
PmoQdy5OZwD8xfn+Ak3pO+go/nMj4gCm1XQmSEWlfX5OAFWz+4P+YLpy7Npar43RDlmH+U0OYz2S
jE3S9rp1nfLy1wFSx978XGS7OMZHRWPKPlaEo4LWm7tNTDW4MQvSNiYt7W0Y5eMhmhcjFwkghz5s
H9FCFbsKb8sGj2+FiRqrKFCOFlRl9iMMXSKCSFriP8Wk4KrIPoLAgQVm4YWJu+rz/a7MlZpu/RBd
UswqiAUh0tQ4bhluVShAx6/wafw1CklSBLRp7YaAyruyiUitvPqjxeluPcQJKTiNg24iLsW6L1z7
C1fG5bXVwFAF+nIH+3qf9JNFnOEU7WY5MORj6W/9ptiqrsJbbKXHMhhcjqHVJiKckX0LK3xZyHmD
ybEFvlMudzpWeSP/ChG9eWBE1XkuK5h/nMwUNEpKad707rM0MM/5RnZWRvBt7CzzZOv4hx2XXzni
2uexqdE/ArhC2ehvk6pOV6NOss2QDmgVI5m+DzORW5Pjr5VlemxyPMp8393rliwbN4QkWCx67drp
gq2yjrLvxaXvrK9iospRNtEkk2Vtu4q4BKxx86qIA0m8R1hvEIH7qLGprRwfvXPpukzYemuBX/pP
oc2ozR5QvTZNH16cd5+V7WEoxLOkEWEIvybrB6kD2uFj5pTlB6eMxzXyYL2atScfx/HdarOtfCIt
BiIkXuJ9OVoPhEjS2SQey7A1HXnCDmJN+cFeIU/fPDGaD1mvIrJLahK9IJ+B75qPMW7tVeiqz3Xu
65e0tV5af9p3XZ1d1DR4YBZorXDAtzYktaV8MIvrWiVi39j2Tz6V+FRXqSC8AJajQs464z4qO1LA
raYpiWPNn7o6+RDGpYv8v3XWibs8BQECKRgXExnj9deQ/NSLQ5T8qrG9s0ix+LQAtAv/mg0ZKSRR
IA+mNpqLcKxr2YXpmQv7Eo6z9+SEVr7vZtr7ORjpK8o1AJU1tbWyb21J2FrckJLp1DzeMo/tD1S5
L5BOwN7r41i0D9QAeA0dUjPi5hFRfLQjrWC6mTRyECBnJ7wkch0ViVhzb3L+z65Mvqrz4ATpBkXd
2YFbehUpxrd7NYfry1ujgL9moWfuHJeTg6FpHrTU7pBwaBR7UxNc6P6vh8QX5/sLyRTattPHMBLm
VicWonzYT75XmgShcKhNrOF7avEkDT0Fo0VtNTqR8TwUXXkedINyb2m7xdXS+Johr9+bN+iX1hwo
xNEop/6sS9tf/Mol65QbnWOYDuf7V7XISZGKs1Ngt+4Gj8YyOyrrCxWaf5BCPMaxmTzTn1zcFjkn
NBaCtQL4trL43sYbuy8S8s+NZyW9jWaEeBoy0bYiGNBTVvVYp0N4CS1UI6seJA3OKQx1lPrpGZAn
0jc/adbCnMOTznCvDlbbIKP3k28zkwMUFUX+TANUHMQEmchqDQbuS0o4MzW7CD+HXZtf2mh5sgqX
TJ4u8U+dwzGi9+pxbWvLeB3S4iOVbrePU/xsWIaOJbck1I8S10gVT48inzWpuJht+rnOzym9ByXH
lGyzclpnMpVr9DLjqgjE2Y+QZw1L08sY5UM/BiMtd6hucafiVzUWzqlouRYcftErq/R8mUr1/YJB
yXsxa897iWo08IbAUBJNID+0hzSHbTx5KlF/x5bsz2aZcVLRrI1TsoFsWb+XM9o8/B+YPKEeYfvI
rVvnhy8EWJk7WJbJIYs6A3NXaRzT1D/ef2ni2ki1DBbdvnWVvhY4crlXWiGOnIafBmrhW1Vl8+re
hKxIiMbDKsMNgYrfQ5fgE+rk7FCHINHC7WQWw43T10phwzyJhPyeGGQ+9bKHN8lGrJY35jWq32Yc
pxdNN+AKy+059KjSakdggjPMnagD+wKwq/2RzFF5iQeWJc8mbq03LDZenSd7Tem1ceLYO5dOyDww
OHbIoa69NFd0CdOLZyUjWXcpQJhuBBMC+54Knl9JxNDlgpJPqvGb14KC4qDHtAUKNz+4Ht7ZKAuH
az53xG1ZJOCChGvWWSGHqzThjQBbqDdoS3N7BWEAZED4nHc0I6Es6UPGgs5ua477aBY/ijyozkxk
soVVxaSvF8Y+7OSmSIL8nI0t/C9riuDgtt75/mLjXtvPw/DiwDE894OJQD8fu8O9APENmJ1K5xtk
xeIkBan18yyOeHHUuinMbAO5kvXCohOTCGJ8hx8oFZ9Hrz4PBYEdrKhflGxKqodKbS12qF3QEqyZ
qkND0wOPgvSPhkPvx0xGj7u7j3e2dOpDmDxgMWs+QGl80xXAAjEEb0V+tdwIZ5lI1EMO9++KsW9n
joZ3YMuwYNCwgtZp499mSFvUu/5T5wUz2RtQDgKCrRw/ludaV486csrzWDefZCV4voPh6sZetg6X
fHfHnk+2U75CnNvdD5Lloo6jrf6p9WnoYKSnR5uXRFy0xVph89k3y2izdMsvcTP/KCNf74LmozHO
q9l1vaOU8TVUZr2bCGhe5RmyOpST834uDZeJchcd5vIUqybY8iEba4kgk3ADeSmN/qnF0nF1VPEJ
S+BA5Rl8wQXTnPNsnS2lNJmiDu9xzkQh2WqXrD12+VNxbpyBnkLCWd2uLfpNITctDMs1R16aeYxq
diw0ZGuyjK8opdXZjp2Mkb5VA66rrR1SKk6AmbHtqJTfEk2MknCjlVtK81U5FcBmVAR0aIhqvX/+
lG5Yn4w5AIhXfTT6FgSfNXMUyvpkJ1xN3Sw/TDlF2JRnDz1d0AvSek73yrrMGeOFaQIrV2UYvafC
34lusPcGilcOFTQyderQMxFNdTFsIl/ZKx+jaTukFvoel54NleB4awoedIM491C7LfS16edgufW1
YWVqOr/cCTqd+14ZahOZg3PKx2Jr+xDf6SUlm2hgIdSYyikJ/FWnC8yuTgHSwe8XrCuNyiqWr+7A
cWasPMJJDczTqsP8o3wrXIHP5JgwrIgFpVOXJvoQ47NbIWfoTAIaEXrzLii6mFQ68WkrhamOQy8/
+USXPGjbfUaapennqQ9O5Dh8tAG2ZYPuHhYpdcAT/T1N+g3nYfYsM9eHMSaVL3DIRAsL2lwrmu0G
HDiPfdelvQSXPf/pFaK+GJkyXjqGO245kYe3NFO6sP7E2OO5GtN+O/dZf8hnYjBzQCWTWySn/AOB
iPZR8S6tpKa0st3yO8GPQEYsON6S00VhGMTv1i3m56g6LFKKpQtqwucNE0oscQNhGm3c3Kf8j+19
hocfGx9tG9emv0P/vdvmddRsOuBbW8N9T4dGnpqSdWewvOKpB62iKudE5WWjo036rUmq1fp+9eRw
AZeo43BVfonafngPWucVTRjwUQZRSXiVU188mTN+aV+SL5XWAcdMUX32EZnTyoTlVWQi3vS9opiy
XttKBEdlt/F57AC3hMPsnrhPgWywQ9IFvXfuJfe1Z9f1g2zj58bloB3M+a1sOeYGJXmUURwGH/rA
f9DpzNkhxJnd68E4dyUQintHopOs4V5CteUnM4mt2aAPA/MvpT5ChyVtxURX69vgiv25mlemF8TI
WjBtBT2FH8sXPS43ernbFGWNG1yFqlq5EmBmMxENOAzBAhusqrO3vDgxKEpTtft70RJZ45NXNsYu
yDx1trh1WuGjt/NDiBtKNAnX7dfnpIq3S0+A7OHATY8OfwRHm1+C5aVwjQ8u9OFVqyO1FsFgwucM
dl3EUt224ikVabRp5E/faOWh8Pp3qbRPN4OQwaj2ZgDIFvbRRnln2qS3cLCLE+Sk+tJYAB2nSp3m
xH03DVXvyxICmFuP4VMzxB/Z/7+WdRu8pKxczEtqD3pEB50VFMyark326pI6abQgAqCwLu2jwNpX
zE1RhXCh2uvlx2huv6UNh2+qInGyEleBFszH/Zh2hAktFm0fEEreioZ93CX9V09AD8mXfZ3NHK2Y
nx9J+MQQN3bMf0NGrGlVOm+UQIfew9Q8ALPfzpkZXpNO05+xYPJ2g4QN7M+vYMwgPQeMDQKvPwyg
vm9tkr+DNtxFOKtfa/t7g2cQrJVn3uakJu83zna1Fec7TJ3l2h7ogkGzeHOdAtm0rmh2iEGiQCrf
TJ/bOZAzE80uJKd4nD8BHAHN6nzCbu+ypQ4V49rc2YphtDiKU6AEPSZGhoEnEw5NQl9TWuYG0yfj
SKa0F4g2N8KRGT8AHfo41OHPMJ05DtJ1I+5h3JkspZ+KynpWANEYalfRdh7YWPiIjH1cxQ0IW6Af
sXPh6RDXJDbIxg7bdBcVVLVz7Hcgdi0IM5H/PGIuXQe9qXZz6le7ZCTBNkmAILST2nsAL8C3kctV
LaKlPvM0zThWyaClwnQx9+4ww1Sfqy7zz0E4DwAD+LfsmcxFTUJkYc24RpluSoaP62rmPGF3SKHk
9NjlHNKSrtzXzgTOKOqPyoDL32ckfbnTcOM5jPc86mvGYqRsY4B4C6MvtYGd3BKhfQx9miaciYAm
0WEFn0KWLZDxEbI12QkepOmPTvl9wmbMrK2kCR7aMGrADJxVR8BxAorkPA6cGI3af+L4RhOWEeCs
p27rAnu7Fm67y4YwISEjMXgaPdPbjDq/TJNIGdlMLFwzYaG61s3jkOfyYoqfFrqp+1g7Tajwg7R7
JcBRv/jDR/yomGuwQDQsI5sp9r/1WUv3O56B/2jZvowuHmSaOTeDlOmhK9pnJbc08IONY9fDqp2J
KepF8nNkodpowvoKy3x1FYncDtmOu81oY6WeAqNeT2pS2IDlIzHAuzaLzH2cqMfE6V5sCx4fh49t
3wGCD7jNXdf4HirgQZEhUkbCHCVqELal0VzhvkDmA7UgjINpkvQ+Njw+kSnOnG9i3jYCH0s73flo
n/fecNBh/+SlSYsEIOFK+vy7MIVi9gAJBZaqmIlGItN2gzf+vTUozRm+++sxQZGeE6q80kaW0xPv
qhUHkjir3kn3tHhkKF3sdJ1UDuzkob6YeRpeSUgLrvevlDIu0LiDY+uOHY7oTPYH9B2fBuW/EQlF
5pokKdCtI8Von5f7V/cXY27MU28Zh2LUMMKLPDqMbfS9lhJlKUan6AHy+bEpMeKW9++hEoswV/Ut
sbXsE0xbk7XrolMfiDAHG0YF/nB/wRardh16nL++F86T2OmWCYlnj8mDqfzkgdKfHEGV31Ls2g//
7/v3r5BHutQEiL59b2fGBu2UrvKhCLrlBU4hJ7Sy/sFGzhJbe9NSQ6aEHxcGrN3R3PH3e2vVd7Cg
aAhvgOz39FhSkxA9+91CjYaoKK3XJsqt3kgTyq+i3FhzrbfYceGvYfvbGn5JTJoVDi8prclLH1d4
04Nn150ViBxCVy1WhBC49I5e/C3nnV0bLIKNnz3EBR0yGbrv4NGhkJXxW2lWP4sh/iCH6MDJn5Q1
WpN1QECqqmnltJPca0l+s6Hts0AMt8klobQlppQyZzw9fC+Kz67bfxEM/zqlwQrVe0vodZJ5H7Hx
M1Yjn14r9xJMNIs521G1uR0hNIV6bpijpkQTAlJZEG90zlYQRBsvWHXABFaTEQBqgXVcpuYX2EDN
KnrvxFePeREnKZiVAxHNRW0ytelVvgWU8yCtwl/bvYv/vMsMcCYERweg8VZjf7Dtcny0tVgQ/p9n
kZ0mD/jBLHIkFb73lLkZI94KwPPc7zi2wnkDWUNvzQ5zxtGBcQxDcg67pRMdOd0TYQ/RmuiHnlNp
92AcxmyMPkqn8tCtUB8kFI3Ql+jjtdnFi/gL0TB8LnwyTqeiYdmtgW2ToruAz/yGv9PMllMhkTfG
hCWk/Jr1IKYT6B+bfi7ajRGScOptuQ4HxWoKe3+6jcHXdAxI70FzTSFdErIi4KWi6adts2NqRT2c
e9nG6oirYZ7HIYeU9iF8o86bV1bvvARE28Vz/H0UhMQuz4UGMZjEUYzfwfs2x+iwyywlxBE/eVal
kCrDJ2bH6KdbCykxabA7V4dnCzwKgw8OZ7Y/rZHfTNu6dl59xkSB19LiiTBleJHzI0i/A5hnatrA
XokbCUeoq2BIlO4hV6QHyJCkxKrAfzg0GPa7FpFy/jL0dbM2uvpsJUBOmgLi4JDZLxDHlrz7xtxW
CTH2lmnTTtMfrTLdjw7pr+wdPxwPXqG2dlZqIpds0yMrPM14QDToVrdpIcBaz/WzpZ16l8/Ozg8Z
JEnDewq8gYkCCfX0f1uwaKracs78LkZ56zTdRzssNrKI8Ns7LcKr+IdnCz5IYmsYVvo7b0RuHTRq
04YAhkJP7y2neGxo8Eh3dJnS57AdUvOdoeRn3te4epSjwQ3uclOVrU853zKg74wtU2v2mJI2SoVI
GgI5Vb3B5xMiidh2YcFoICUto20OnDkLpmwOQ5iKpn1KbuJcDOz2ZbYbpuSGc2QJEXJIYIaysqGD
xoZjwXzFhKVfXAu6R9PvisRut31cMjcEJFg0XbmZQVsAO9joAaICp/JkVY1sFcqrL0rHZETjgklJ
WUBaTiQQjCQ0dYRNNd02IVFdGOlT6Sf2OnSymXDbYOvFjHWmzrBZCAtmZcRurgMhHxiHEjQmZgze
bgWUJTC/tnB5Y1FT2pMizkDYLNZG9R2zoFznFU37mby1dR6+lYF1yHJ6KRrsA0C35KUTNeEWu7y0
v+UqY7oyfUHZ9CVlRVt5To1JCkFN1oA6GELzvZ5o+dDBAHciP3SDiFbea94JnJXFLrT88eB57bXM
l0Atl0YcGd3rQpQbZ6k3IXW1x9jtcWVSxJv+kO776l0jeQE5GPm8Pc3LNICUkAVKSjJ9MRDwobqm
u7Ob9MjB7iOcm68iGsqVw2JckKEQxEO0N/3gdRrPtQw/W6xEm5Zx1M4f7WeTdn3k01y2fU6+cfqp
xMmyVZX1rSrVh46nLiEwZ5UQV7a1y/k9D8gb75sK/O457P2jqvTn3AWyOcueUcN8KbWkdRpZNCP0
uOny1tn1Rn8TTR5xjA9jIGHm1zxM2k1mMzevkvJCv/Q76oB3VfbD0W39n/0c/AgdNtw6M3aD9s0/
EJXE7+I0z5P8IwKgApASfwHO1mUu/SSrwlMHDT+eMEG6MNzQjELsGSBfWjIqaEtYsDFJWEmzcWBO
iFW3J/qWTJWtnboNYkk32iuqo3/XzomFGPhP5ZznOVCbLFTnBJkECw3qbyBtOyQPJmKWgC3Bl0e9
tL/cAJS8F9lg7mL6+VlwDWQXLx2tDDgVCTzkvOQug1lDUJcNM3CwJheXtkOJak3Pf7jABTf16wW6
HpcXoDS0QPb+8wL7qHSB+KgFcdKAGCk11UQR7dI5NvY1F76OmmFcjWTpMPkH1Jm5a2nJ8uHfL+M3
jbHteZ4JgMJDbOz/hoQQdgd4EenhCTUNQ4o5XZexuylz5710KTqz5cOscDCGoFb+IG9cbo9/vgHE
KYI7QecMNMVbqO5//4RqBXsVdbBLMioj6YZxYRKTOuIMxKiTTeAjJhwGFDKl/xcU/9v4P+pHefvr
R/xX0dHMiIu2+d//tpbP/pefLKASQT0ExGHDAvvnTxZ+mZRFhoOmiuP6EdnXqR3IfwkbcWhVvJ8G
UtNEM74Ws/+z9Ehl8O3bdK/2cqC4xNX9xAiabqagp/9WjMTCz905S3R/dRwC2VyKeLQOf5Knyl/w
HRZJlnDP8CNa0uaW+VWeOuW0fAIqY/wHmv6KMZ+GRUFQMnTYpNLub+SYMCnQpMBs7FnW69CaswsC
XI0CtJ92qBKTwSoxGDNzN4A56q6ZDqmln6q2as+dWW07jX4PjtaeuTEi8vl7Pvhg0ZuEgQOjiVWO
4OJSWRFaOc8l/aBJUE8k1p7R9JXCW7z+p3en77gcyHzTI3AT3cc/P6iysGuTd9o9dfSNVw0P8Mok
vwM43adGUgnGmgaw8JKP2oUr9+8/+/fVjZ/tCSfgTOJYSIL/+bOz0BpQvzfuSZjutiChaYdIk9Rk
L9yAUhj+sF79vlz5DrmIsOlcuC3Or2up22LAQi3pnmLL+DGU1Rsab2AEdPdTkf8cq/DHv/921rK8
/PIMkAAmTYA03Fb0BP7566V1XtP5KJ0TGZgeIejJmpJ4Lxq7WJXd0uxYRgRxSdtfGc9VpQtkXpLd
tvRpAi4jr1p79lGq6vkuGiV9AMoCENzNEEJtd+xdyoI1t8p5VA12IYNO7h9+g98XUN91WL54w2xA
/r/SbIqYELRhQeVHiUG8R0n7Pmn0TXTg4EfCTA5CGJ8kgzA34HIRVHUrIrLosS1yxMFHIQIrvAGN
scrsKWCc4V59o/pgxZV6nYu30Knn/b9f8u+LrR8siXWk4C0Beb++5wFhVeZcOdaJVgMNfodph+PX
xQEF4FGEpdgUi9GBVrjKzfO//+glze/Xz5s7GV4RDWjPBh38z88burnmZ+fWaVzcA3Uxk17mo9wh
CQZWHtP8kFCSq2j9amUnLbOuRVOrR3NcofHr/3C3i1+IqstShkHG9oWNS9d17hDrv+3OvRkXMsI4
d8rcmvVqUQ/Ni+bnxv0X7efqjVM5Dxz1oeEZ5R+ebO/3RzvApeMgqPMY2Py+rDDr8s0iWlBv5md6
ghXKETl9cnyiQ7NnyL7yQTrkE+XhMsIxE4UWWTEkidx3L7YOYWaIr1p4h7krncdeEkyvQLNo4A4z
agblEh0aM7h8HG1xmyNKjCq0TyroxBn8ZE/29wyFAW5s6xQu9AtGbhWa2gcVq62kz7Jaohl3ea3Z
/SY32MYw/jaJnT/3sj10dVCcGUosS4MDwW4VsoId7ArVrJgUMdeRhfSroUwPtGAvE8V7YqpnC/Tr
LgkYFA4iPCiox9wom9hT40UllrsHcVmtVGVchOyn9xFTrpGgSjLy9FkbFG4UtST8wuVDj8mws+FE
lXTmvLL93r8UXgaGN711TSQ4nRXiD7fL/2fDDkyMUFbAtscB4r6Y/e12KWJOj5MROic12P6ZzLE9
SoOvSdT4T31rnoE2nHU6oRlIBAeZBq5DAY6zG0PgArNmuEyTlbC3VWt12T4QA30CtIwMSyp97Grn
jUgvY4VDwfrDhTu/P/GB6bHKUh4v0S73O/FvF66IULBCasDTXSbqoDGZjeknIc/O1zzX776BqzBz
vGs6zyHWp4yZdNHd2sAmXaFiO0VCk1N/sWbF5iWErEH3WaIe1OOaYac8poqAXTf5oBbidM+Ub2+H
C1GlYtbQMNYSwSeZDMjrhZHbZ5kxyYeZo05irG73yqrl3H/JbzimWBiD0dpmVrzg94PhbOfyacQd
v8n0Nx0iet6MWcykkCXzUNPB08MU7Ix3AiwxpeSx3KDD4vejupe8w495OOYrjRvsULbovBxr+PyH
Je13uw68NAd3HAsqD7H1yxZm1k0091AOT5l/CGj2PDReW2+Rs+EvCjK5Um1O7tiiGk1LuzxltSdg
oCKKSINK7XX6h9Vd/LalupJ33xZYiFjb7F+vp44bBpd6WtDGznD0GiQVEO3H0tQPsU0noX1K26Jc
exW6x9EkQ2JGqV54DN5IjWguXSyiP1S6v6/6XBKuJohaBKFTSf3yFvmzhSab5uHJimKJzNQF/Ur0
1cC8IY0E7RkLeZ3nmtOVfv90dLN2nZu9dYYYLtd/+Lh+q/eXa0FrvGQTULw6v+xAOe6cqsHgC25O
4AvEnXBs2nofMwZcDR0fWmhZSF+Ze25a1xAbr+PajIHo0zQriB3Ob8z1Q/6fzt7UnHY5TMbJmWjP
9z9c6O+7k0tBsRxKMDdxQPj1aJbJKB7dyhtOhraCFW5JQuGUeUEdS8AdY8cDDVjS5tD8P4ZhQMji
vi55tIM4jy5G/CxnTCiD57xFSuujxiC90trPL9k0XKPdiND3uarHfM1y99AGbfXCCpGfmVhiOBqq
rdWxDAPkASsC/HE7l8HnsGh/mDPyz3KSIVTuNkdnVRXBJioQhDuJTXNxEVZHNRGIve+gLHSbvUSp
bzeec3RqOa70lBNiAtB4VWEWOjsRrW2UaTu780l+bLJFReYVxH2wrHRUqbu5LOJNh+39kWe6oCuJ
T352QuSNJJCUtlOcR8lY+P5SQSLb9VNp7+8HkJKBHupX2V5m3JK4Qwr3cZ6QIJDI2HnWm5go55NU
waKuPsMWYXIfZ1vDbsURB+dPbaIH6eXsY23XVxU57drtuuDxvogmNA3Ppt+/THX32SxnvBFE1aK0
usTCeG4s8nnUiJbCI1JJVR8Z+Cd4DoLg5GLOv5+k41D/HEHIYA3qeTfYCdbFrMSDyGL2uJzoTNsZ
/1Bz/H7zO4KTPn7jwJHmb4fduMAhg5qrORF3zWlNr+81dDUA7JFyZ9QMEIbpP3/6HcFjD7ueIYUn
f603W2VabT9G+uSnKSF6pX2FoBGcE6ISjknvxoTvyH3bxnRpUGXlmHn+0is4netf/v2hsn454NiU
6Qt20uRVOOZvz1SB9UPU2oEkj3Sw9vziwkPEFrwAUpH97rFv2Ec3Cq+G3U2bxa8xe9yJTukFH5LU
2EXkAOnCH65xXHylEKFxbBnEM5jr0cipnQJG+XP0BPey3pQos0Ee6Z2TNttyJDPo338Z4f/aXgK5
Z4ELdSW/CyxNKth/ltOQZdsYxHxyisY63vhGJE4zYcSnvEnoa9//jGVRnO5fpUW2bqopPt4pGKSP
Mke9f+mHSJ4IU8oz0i6ND+OYzqf7S0wVj8R9pPDUzub+LccoaR7SuiB3qZ1PFplpdU2el0QIxxCk
Jk8yxUDx2E1HXc8MUxJXnmInMfJVRCLa//0SMOXWUDSecY7LUxJBBXTc5uc9TSQu55H9venWOm9C
Z52PZUQSQY9sKZP5wXbSQ2JUzLUTO4THdOlDAGFzPpI+0C5fTpiFGEiciuXl/lXQxBwoAYDwijuZ
YlWaT4XTYpbRyUsb2rilSes5cBbNDqNr7y2fZJN6jF5qEoIsVjEUc/Vr3hLHURvsApE1773oLcqV
s/dq7GzMEtCLGy6ofB293p2Zf9mv0AtiuSPC3iHV9NhNjGWqzK5vRvxFtGDaZF4/zHZEAa7jcSex
aZFkDQg9D1NyHdGSWAw3nsEVi9ci6jYNWpbtGKaMCjIGrGKy9TnAE7TPWKXXU+77Fy+XG3rP4a4C
hHEvz6ahutlE364qlfq7zG6jQ4tR7H6VzMCvBbN3YOg6Xpte4by0qRVvgpS7geMLk3kkQhuX8O4L
7MfukiB+4nBRIbknz3atW3pNbdHfwrA2XxNlBnuFdljbQfiC53+d1jxDplFL9qWmMjYRtA3UfvZV
FSp7rBMEs2WKAssdXPd4t+uwbRkrNTC6MjQUtKwtsLfDUkadBORupEk5FhHiVWkU+whIzUo1HKcD
hwCApvmGd/bQykG8DnYqVynJH3hAaclPpZNfULksaifn4qQozxQ+in2LyHWPc0usYuja66BumD2G
7iuCMWuboK7Zlzl+yJTAwtaPDeY/6gM9okesVrShhH3ws0gcrdw+KA77aNTJoW1DfZpiwqfIsChq
8YkYpw/ktnzyG4WwtIvwleKKP1qd3hm95xykElj5VHl0TSz+VYSrT/fWR4Sz1M5FZm8HbceHJtoO
/NCk0+ONy1y1Lvb4vzqUZors0NfPZY1KHSPZ892YOi2y3LEOXi30XQxh6GU6lH6XYuweS0HYUmGQ
NuQPyKv6LCbSMa73vc9tdHcXhyhsb3bPhMmI3fibjr6YanaJ9RDZfojQ901mRn50EpXYWjmu4zLg
fp2tpxllzOuARpwAjyxCnMQfs7q7YuQRrLami26E7oLXDYhaIjneYk3VL/uk2eWxnxya2iT+wiD0
rcf3nGSYF0cMf1vbmCJc2KF8Ri/Aj5/1y2RlJEI45hZOLmYvFw5Lws679lNGnuXRntzqBTIDIYO6
7hie2NlazkxYi2zRH2G93bQ8+SQHbhEQZIclQw3RkFq23kkhtjWRQOroQrMkOtoJq1Bj8kAUkgAc
LdOGMMvE3PQMsK6kZ9PM8aifBp8N32NCHZQShR7OgvOwn9IfFVDIM9q+6mLG8aJMwXCSIay8BMUT
J5X2Qqs329KADNa1l8idX8LnzIxSHWFtU2W6qn6lrv0/7J3JcuNKtmV/pazmyELfDN6EBNiLotoI
xQQmRYO+c8DhAL6+Fngz86blpH6gLM1olJQ3RJGA+/Fz9l572wB1fKJiwrIS9A/1QLRgYGk5nohn
jDvVBjMUa0zfL2U4ruE+sT2pM39/enJr0kN0fwKCWM83FFRk2GC5GpXX7Rw79W9a0huPLTdTx3F2
myDGPGX44NcGrjqNnXYhCaWIAb2y0H9vWhIM0Q+8FnD62SnnORza5BEBsf9SFD/ZGJiw9pZ/GipO
PZwku8TEtomYl9AqTBZjPCKEugWT0b/Sljd2Orl/2wIa1GkqSaqCSwrAHGvJ8FnOtdhnxGZtk5ZM
QYEs6dw0/nOvT4RdBZ+pTI4BPplTESCCmxG/7zLG2hu3NJKNI8bqrSreiEPcTritzhlq8sMI9owp
Y37WHLY4EUAXS+sWXaNnU1a2LCnPWkHQiIb+w2iCx2bQvd0kdLGPi/zJrmn1DWvmTdPWJDzreNIk
CvNjVtX6MZmrN7Z8Fio0qrzbOo2+oJcYktC3bamJiXJKpzEsGQbvE+luAD+q+zQ1b1ER2X5/bvHg
gvsJ9lrXcjfrzjXIrT9F4pINmDKPNZnSEOHjRBmqqTph3o1wlpzjinK5i0O3tn/E3WxuoCGYu8En
1jIri0dU93wMeauHPaQHJsAK55e2B1FH66drlysjSRpt+hKEBm7iXYptOcIVU+3jpcMrAVr+LPQH
U+rWlWMLWjX4NI9KWDj5kbWiTTIJKqdnv58GETae6V8Q0MmocZp0h3RL3/O+HkZYZbumI5HcsTo8
5+s/zVAYgKioMe01o8/NMb0oVqHIYwn1WYNeOhOOr5XICfHEzSYc7aVjqay8vr4tc1Pv1Tio7SJc
DCdjgcUnlv62i3Uj4p0kK8Vz8FLOwL1xj12GTKHKW6b8Uw/e3eJqZ9L7cOFt9E5X4tcCNkuI5PiC
Sm171/6StsWYJXU+K89FVZiX6ZEQz6iLNfuhqu05EqO4caT8ZWbdwR+D5WjooU0pxcFo+oWcA/dh
1T95ntFv9MZwDrb0rmWRXE163I9mP3/MdhuHZUKUV68HB1NU+naxkNom2BO3MlHGnhItktniHnrM
ExsSZAk+tzl1pDYw0pk2w9CDnap091gVnRE2nf1yH8vIwSqOriZcXnf9w9JRcAyjexnq7myvYusp
sYDZFJcmt8XRLCTj5DjBaD0ONsI8NR0sfotBLO3ZrZt9lqTGxRldIpzKX92QB9cYWZBFg2c/LOLW
TRaJK0k8b5t4kafMiMN0Oddz0F7RlyEphpZ5ZPIM5EUXQVTwdmRAGmgFQRCY8+cm8NMHB/sEIX/+
pRNu6C+WE4pYfd6d5UOGxqir0kgsPZE/gw9PF4JMMAzb+zBkaC2SG0ci/jrDCCekrdGU0SMipdWM
mOejadXVscjblNB746mlO5LLnzrwZsQItoiDY4amZJPGbYFAD8O9XWO9d1us72q1MOIQxScsLAZ1
6RfS4unQDtYNRWsdzrloEQHI+MQhD5081uit0fniEmPP3BOE8ZnFlvXgLP1qVMqPpl5+jydl75iH
Gpu0wrzg4fXJ9Ho4C899Ccp2W8B/P8VVR1Jrwwm0aNVLbfX6WdpJyBB13g6zTc6o1R8MbL+gxJtn
enuv1Wzq53JBr6Li4lhmoCxLbKvR7FnpFTnJTi3YmwGUeBdDkiq+qDE70X80IkwZ5Ym2YMWB2bm5
WvbOMi5OiubR48JmbCFvPVp+ygIyFFe5OMEjrRM3Q0CZMRFEYMnYr+vHH3T/2if36Q44SQpvut3r
UETTpIZY6YV632IZR9KtdYOINO78UBOLjrowQVMouTgXGKz2II+IPPowsfzxSQvUUcfXTBYz3OYg
caAMOW6xr1PvMddtsdeqEtPMgvAOZgFClT778sZiOU5K4lgNqmdhFGxolfaiJ3a7zy3Cazw7R3zi
KMzgWXwMpq59rglKtQzNXXfO5BC3/K5pLL6NVv/SVdO7a6j4mW4ReqiWBLYRkzXtIQAzc94j5isI
dO0LTi14m7Dmjcs56/Xl0ZSAB0SltB+zVT7iRJKu5v2Jof8LtFWfnIe1UJjDJRNMR7uFLuhQGEdR
1NQ3NtdGuZqqcID1Lc6j0e3VxcIfenA7/ws6gIlz7NwNTMnIGalOBbzlyHYCyPIGdKe/RMA9cALE
o4xTMRdtXGC/Jzg+b51jRmnQ1k+osZsjdMWJUYB88q3K+1TcYMGCLUiWfU2iC5mBYO/RfAr3mCXE
kE2TzDGox+uewVFrqlJI+N/dTqMerHskyW3fEimHZO3Ut112TKv5lnRLs7Pthay6FLXN5G5Uk4+3
ZLS55/LeunoLu7JA+j1nqXmLLfsxcCY8IMoqLzNe6iArg1ffwuOIvO9Bdva5VbN4cvq2fxpHFJFj
u9jb9fxwv24VmvCtEjBceonyV3rW9DwpYVxzaQXv7D5B5Mzo4TH67OYWIMGIPnbNIxVhoObjonHO
44T9bgfKPmtkz2013SRFr/a+ER3uMKNjtY1zfdsGqENrUSVPK1KmFYjj52KyATRZ00s1AC1QxXhw
S4zdtA39l9L/iBcHAIoRvJCnibJw5YpwW4ttv2Rs6+u4QBLkhRsP1drYxIwRa8Atvd1GOXDoDY0z
NFf1dKxISIf5aYOoGccJHMAYNZJ6oOwICvbhTe+DUkE3KBv7wlYzw4cwESC19R9aGUHEVMXc9qIi
M9mc5qNu4IqIJ8fa5Yj0HqzG2iHmKc4Vw6bj4A0Xc4J9PjFk8R1x459D/JvPSJiLot0PAVKNSR+0
PZEcw76J9ZeaGQDRxHir1vbW0qc/65EZboDzdVPJOL9gsWZpNt1XRvCvqp6vQsPVZVPBzXWf43h0
MIr2KQp1gdfT2GulThzQyjLqc+c9y/DgdH3ZR/HqasKq3z+23djv6yTAZ2X4ZxaScY+/2t+ZNL+g
0Paf5iAtkGTjwjQB5c5mTNY1rJ61Nx35cuJwMnBn8n5988qwbPooHSwo864qS5fSlkTuWCFvTwgt
xI7RX9UwFCdjiE/VUDZnvyu+kqHT9mUy4eiwmYI1FvOwOyJpQD8bIdtKSV8KthktqCtMnF3t9OLJ
yikk41x8zWkwU2qjy/KzkYSOCu+nydzFJe4zBJAynMdksE5V5tAwaxxJTrufXUg8auMleZi6VO0w
AQQbwagECTiYE5chq5PyHtaoqMg4QdnjTuooPeEesni6JgguD5Np/vHE7DxUun+ZfXwRvY0npZtz
dUiRZYa6Zv2wURxHYMQRQFjjQsKyTWq1eFc+S4Npsa1LpZ7vIChqI50bP9gAH/0LM4HU3LjGc7YZ
u1Q8aI587VAtbvtBVBHJ4TEH9kxGBNSWD7SQY9VMF+VMJ58zxKkFASZR1kUofguoWq44e7n5aIBo
feZ8zuW5GmSr7Dr61ckvAvsRX+6ZlMUJ0a2d3Ojfh2MedJGXJMTTecgqgfB3F9G1cluK7tFo5fxN
7tCUb1o9EY89QnQb19oauH71pHMmuopPHjzELnaaH0rwf7xbDx211OEk68cCq1BoJKgvO1wVm8If
3jtpvZLDO2MzmoGd2CQ/xGDCYBBtWfm/Ki3Fg1aa3YPidx4D5bxrTfCDWmXT2X65x1ZLmUtTY1+K
GgNNmT90fbW5nzIFccP3JlPZutax9oxdbzB6XRz2Ln3tWgZjee3MlIJXli+x9dsAxoU9vJspq5yD
3jXmN5/otUp+JROeGdtTcZSaJf5Ig2P/ZFp+hM3SCON+SHY42w4J7phisfrIHmHHpEH6gHPwly0p
5Aj4RCtsdCTLDTiCEEzjVjNfC4uWmGFI9xd5CPUPbbGShyatOe34xmtQups+cT+s0Rkfzaw8Ct0r
z3lXPSeCg5dt2XBf4ulJzbaGAksroqEgB6XPWv+YDeaZpPsZ/LHlfI5G5kTa7BzdorYeOYteuOQb
t5+OqBPMUMvwGN8ruIbV1ciYXmSojvmTAgRtQBi9kaBh/IL7Rff+pAb9KFyZGL0lsgA1c6/2KFZT
j/Nro1h2gt763nOtb9JkHo7WMk44q7Q6CvQ5YpnIdtmgzubMCHQ0SNxkrMm6iYAM+NMU5rFuYXCg
KzHldhl6Dp33eObaHCU647rBzlLQrKzyl8Bd7ZU9wkHUvnu/s7UQ/Rshpmt4op7FLoaZ/AHXmAKH
vtSgd7AILcv023OB8y16HtARnNLVK7gu6P2vNs/EAZYI1vNx+dL2cHlw/ARXZUp1cpWptpOVjuEd
3wVVAHbShGw/IebgpEyatXfRJIPi4uTSvNwUDkAXJ5n2tifownKs8+u239uKsjsoOU6xBbkjet41
33czjAQ+JE19GofiUw5u9kAp322Ea7F3UTcd02Z4UkNgHa2eiJ1i1u9NUzp56/d0MV+MykhCy6lH
YpzGD7Jrhp0aiJMuCpfep+eJiMh3DnrTalEZFEKbtNcP9x1fDpAkmmYE/D9/dBa+MK5JbKhA7aay
Ut/d3jxmJAmPnn7FRKs7U3usAQuzRIAXw6oB3HS6IfH0CI5lUqqLaJKmdYxZZKXv9udF158WvyDI
RwAIkULDsa0U9w4HUX897JRD/CUU1ARfSK7mDsiG7/RAuwOVn2zQX9vFd/flOkzU8eZxjFLI6Ztu
z/zEOrbYgzYLxIxDvGCsMuLuBz/D/GLKaMgy49Kr7mqqyT1qMwZweum34NQ8biG2uHSLWrpTOF2O
eaH3YW+0fmi6/Utbmv1zKXLSge2BVqJW3cTVVY79RJ73RfjNT90v/agd7Y7cDUTYE7vEjo6v8dqx
VR1rph6NaG6lA8tNZbj5YjYEDOZHJM2EepfgLYrZX/Ub2UP+XHa+c3ZlaYQsHzfPncEFqC7ZmjlL
9JLO7oVKdJwf6SGHloDhkUM7fUKzypCuc+eN46qeu7GYHy1cbhiHV0Y0kXhPms9ia5u9f4iBzGxJ
1QPSxpCQUcR65XZQYbD6SuIaBwBdpIgyCCcLtWHLxYet0qiaTG9XGJJ9TTNpVweZ+6HmXz5sd0ql
mCMmMbFXXVSfcVD/kA5Nk7l87SvTfDPHBbcp+kewHu3ZdMZfnPnTENNUxcxiSR/ZrULbNetLD6hk
Z+Ha3tDWhqmQ2M/CIa+UhfOlYTGaIZs7FE27dLK/2m7O3tEbfPeNNgLzK3479DuT4s2vfesipZ4+
AHo+GGjKLqZkfODTbjk49fJbZU2KtaFkcmWN9nscf3Aieq3oGD03CaEWWVo8DrLUmWRk824B8B5R
XhYHCvqLqmmna3k8v4hW5/YZZgePdydJC1UOyDt6Uqmb9E94vN5NSqAHq71oZqbvjRow7mlOC8k0
qHsvHNmHXSG6D3+1IsTEtz12XaM/KaP+jp+uvc1N/6eW0MhMlZfEZWoemU3mSqhbtGsz4/0o1GLv
TI5eh14GOQWU1l+T6SahIDV7r4xDy8sRBdNi20IgYa1yV1CBM3TFRaCePsXEObqEa54WLDL4eZDJ
HlFy0ugKSn2TmvWLyqdvcaNNuxSE7iU21NlaWyPkg4xU2xzmqkbMV3R089VkKQu1aaKrK+e3Qib2
bZz5hzc2L63rFNVuOTCEJgjzJcWyeXBHnZtj/XJuY/miB0fbLfXHskn3a7DyW5KqyDP16kMwXdmX
YCp2ojGGN6+rjhT+4ejidt9EMV5lrkcINaAitU+jnT8U0JP3NMAG7gd+RIi2Uw7FpVqQkQWVc/QG
6FOc4n13ODepBD7M78YBUmzWkXSO3wF8nXSj/TP/+/37Nm7GDf53/sd+HaG13MOtOjtX8+a/lt/c
X3SDzZaki42yMPhDcmFsFA5UEETNbW0sOlHAKgwdYD6ANxYX5T9m6gUdewurWISoZvd2GEXX6Ppx
xVm2+fQ3xjbeTNEUmTvn1B2zW3Yb3/3v1h+wN1S9LalsHe2cLR5RvsyfyZ+VDqOPqKh2/tfEuOqg
H8vzfFM387X/EIjW8ZngifJgP21pXK9B7E2kDTup9vTyca+iBMFBol/TuZq3Tpu+prLd9QDRcEsx
qJSt3x4AIY77OJc2VnwRbHNr1o6+qq/Y7pqrL9MP1VQTN6obMbe2vgoKgQ3lrAYatPAOZNVdymJU
n00LDEBOWvMwI7m7SaW/L6Qm92osv/EkR5nUJNSYWfmNTvLWEUgQCodUXrOz7W/WSFrsklNu5vXZ
wvBR8yJevonI3eCxmXe3QYU4Mk+3AnBV/HLznvBVdq1yidslY+D+0Nkk+nTgPv/60ktz+ogtrp98
jWbw1jisuOtJ/ly/vD8rei4NWVUXg3HaicnXhQjtis7t7p7F8V+ZHn9/KZiOHIg7CPM17KypPEge
adLxaDAv202l/3z/yRKTApA5gg7xmv0T59bFY0C4u/8wXjOBujU/Y30FSpnaf3y/rT2acHhwakXa
4P0hyQkNitfkoL+/d38G1mZd9tmzS1zLxvo7+5r9Ol7W4L/7X3IP17CZ6ULgb7HhkDYT90mznwcS
y896a8p9A97tHhdw/zfvEQH3Z//1vbwD4GSIUmyZk74tdZfuhGdiZOrTbAjZ0CBCrckD99iFHltn
WefLHh2jydJjpjiEGFSb98y6fz/cv5d4oqSl15y1NWzl/sA8lt5pdo/Em9wJ3I2GRMLSWfXHNeGK
Oqg5FWu+g2K8/5d28P+T/f8fZH9kMj7ikf/zL3R++Dl8/q/fJCcP8/Wz+v0//xtQ/Od/Uv3/+R/8
k+of6P8wHBr6to9gFAfFv4j+7j9c23QNF3ZW4Jnu6jb5F9Hf+oeju6sqGgMMakIbXd+/iP76PyzX
W9PiXYRr3vpf/etl3f4S0/f/9fV/+k6oDv5LIogO1HLQlmHgIELAs6z/ko3M1TCMtZf5p84qvk0Y
6CFTONEKcJZd0Gz1OH/3zTm7+Jj9+2wBttzCp/Jm81PLIWRr3VzuaU48wPAbL63/I6WbeLRC2JXZ
28o8lG35Z55ldiDx+Nfk/RhY5c526W0l2VsHr8jMV0tfoqn1rXOri0s2zvpVqrdY6MURdK9g6S5f
qfysp9mjxIAaP8M7AfSDKtStNQXEIA5OhfJf7NZfRQgeupNqb67gjIR1BhU546WWCR6z2nbjxCjM
EqjbWuMhZDW87FgXXh/SzfmWBnegfWVuSqvEMZosV8czwpzyBhqJbT11tcuBCilDn46/M2y70SKc
SxYM05FR3Vs3LcnOK3v8yzENAZtChYbTDLp3+FCZpV3RmISjAnXiQEKMa2N6K7A5tJb9YNqy+kLM
eYaNf0iaZX6aIACCBh2OAFjYBCtAsHFjrgIFn/bSqO+S0SM51vGOfkcwQqnRJzDaR7VEdWbn225N
gGXv3Vizk51FC7TAV1BFm3ZekCZbB7s8zkMSTp3R44U9BKkH8SJLo6Cg4vLT+cvViGCfJbGUHumw
G2uqr/Yojf3k0tUT9Q9b9G/UaRKLqb3vsavujdj51dX0DnvAsKe4pShT5sxSP+LnnVXhHpviNvTC
PEnXUpGxPMvKIDKtATLAhBKye74vadRYaWSiRictRvmRtzLGW/CDlsU+GCsAt5q45JMWXGLg6O47
OgYO68H0UAKwwqeVftmqG2mhA4gcC/OE4+MKh6qir5ZNh6z5rfHymKTpxQ73IyffXH7U3mrlXeYK
EK2iYkembZoQ+zodSaiXYPu2RI1UtxzCxemtXcaOMo7er7px8gixm9roSfzLcDN1QAxgw+WiKCqy
OQvJrxm2LW5hzqrJFibPsMGAa+x8d/xRc7o7oMF5KJIF22XsbKxGDcdKA6UIZPe8mKvchXq+ib81
8yOj6OTJzRFDMJRNBQs9F9i+M+zQaf3vjmYt5xnYEZS1+IiM8UmI0XoYGzVecuOPLabyIdWwPTr4
DLZCi5sQm/Sm9ZANMcioz9xxdCSEfq5AXx/bgEEMSrxvcgVvY4y0aXqQ36A3P7WpF3sAKB90PJiJ
++USmsJKT/2q3/ScK9yBi9DAz5AZGnPVzR+WX9G1GnB4a44GbMP2uLWZ35VMSlKkrL4eytF+Qd9S
P1RGxbTcddWhDtyd29r9xplrUhd8XOI01LYBqjLGXb1zoMLfTV75VbsjeCRZ4nlQZbLH5f99KInu
8UaOCY7czj+yMgt2PZVvADBFKBYuY57X6lLfmH52RkGu0afjqmEwaixOdgBXPTGKs0IOdmWkN/1T
aS5/7FgP/QJKWDZGMpj8MHP0376bHN1GY/QSM7mNOXNPefWT141fsPDoOmXzpqbKinw4maRLNOfF
WbaNmqewwZ+wH7KPyUWfBFY96isiCMbFj6ArIkW17I07D9XWKRuF+gnHs2Bb3z5DeOw2CyyG0HGn
4qo9I8DbecytjmZbgg1REKYc9+fIiY4GHvlfsduB3patwxxCmiiWm2U7gEBGqX8TvTtGQVkwJ1LJ
HqphR7w9J3VEtXDPHl0Mftu8IIyAalUnvxXkBM3SXdAtEJCq7+0iwD+6TretcnSbOgcju1sgEtUq
LJsFFsX8y0ncIpwKmsjEp+wqe0az44ofFDAc1if+ym7wWkYd3rfq9xQoToG1WI4CMlaht5s0a+ZL
kFkqlFn9s5mCiw5w8FqQXLsZiCphDhunm1gysuIlM59INrZoAg5PJph802l3Uvu9BKa7y5hWEH2o
A65UvwtP0RRbmRF9ZiXv7Lm7YcrIXgiyUB8MfOz0DgHpsCbV1Zftam+aHp8NtbZ18cu4iQnzVxu/
dZOMyFllvJCjQWQwEtWBeU6hNL0E1fjcjXi6lwn3tIVcEXJLZ+2mdPRgGHsvc6z3yHvAhnuE2j4W
YAbfZ8vHwJwP3rY3vSmk58ihqzXmfdwTc6p70PIssyWmoV/jo7waQam93OJCDFEguwuRLlw+Do3F
JQcAgVmv4WIX3Bv5chkaOaC78YKTTy7BphAFlPnWsULAN2LrdZqxBRhr7lNzgMTcHppM0kVKqpBx
zBIyzhUbpIcCDUs+0LxbQnd0FqApLQxctzJhispzFiv2BH9qd4FWvvmzDxlk7N5A2zElSpCueePU
4SNC9iJ1rNiuyeF5WHjfxALDxhmb8mo3M4svM2Lligem5pfKTXCLCCGA94LG6LlNnKnJHyEv7t0E
I0EbqJOp0dFKM3CjWUXPDfZX7DGz1waDJiSEb7NaM+UUAQEtYEuqFm3nGyqccuWyIy9oupv0CfFa
HWL6Cglt687eUB0CjKYbGoDQh4UX7MldYey0ptPU+BXQ0AyAb9mAs6rZTgHEAeGrgdLef5CtbR7E
C6Ye7ZBaFkagLHmNvRSgJXb8vRu3AJDSqTkI8oR8ppQl5niyHsASpHnukNEw0qRqdx2u5Evl0Ktg
fHqURKxHrhKEeaAkfOwzyoCgcEKN9mxSai8kWidHffA98OhuwrQHy63s5/3cJQkdglnfdhOxzc16
jErXE5Rflrl8QbSx9ZLWPCSLR+LrWDLsBSLthKRw92GcMnwU63FSCv+XOcxaOJrHexLw/bv3Z/Z6
8PRMufV0GEVlP75Ma8ieLzFCdY2nuMo094QwnpSENC+2FZfZyW2tH3nBfCWvx2lj4T0RLGIHfdAP
jo7k9v6wlCBhHTv4JI60jxJn/Kndj3LUBs1Jr9ZPu1z1LBnhiZWzSNqeWuhOGDfsNKHDlgVYf2RR
n3PTZzDZ+8CYOuZZdA099oECq8JWK4atnmhzZAzD10ANvsFxSvzB+iKnWjGKNd0BNUtmkzUIcgYl
ANCg/k1U7g4Ek37CavMWF0C6/o7YZj52gZ+b0DPlkJe0/gWGOKdavLXIQuU/Y4pNkun+I7D4/tPK
puRqs+AgDSVO94f+389m09IYuyM2irMzc3oSI4NnOEn5uYvReYxrDIH0ja1T01eoIbWhu0IEPlC/
7gy7vd1frkKfv08hiN7ze++J1fcHSw2cMf/+GmmsFyWx+21acwTv2chjm5S0n9fbnrzRccNkFS1v
IKBTwXzc9+tx1x4F37s/7ddM6EIvJ2jJXG+68Q0Nc3e8B6cD2dYQfa3NgNLpCxjpuDzvH+t/xKb7
95DM+zcYSN8Wgl0IUJ8+ko6DMddnc7o/+/vBWsMr75nxtl6FrrkQUbEwDzA9xH70QtuTsz7cvxQo
MvW276K/v1UAmaefJ6mz1uTQ+3vh3N+W+3vVm8iGzSzema+1QPmeOoIUzMWm9Qo9j10KO/r9oV+f
9f4fzEGkPahmZj+DdFwknFGaNTdxuo/oXfdAhhUpiv9+CEShTnrpNTsYxW/VKnFv01Q7lWq95jLu
TyJMNvd08/uDPzLx0N3+d6kvTKMXhVM47b2DtnZ37nnf9wf/3vFZH/x6jQPXFxP2hDZ83JO/7w+e
UbNc+m5HotvI2gfOkVU9AG25avzdTBKsIRLAM4usNnEvwEWreXf/4bje7BZS+e3QwcmzE1D+6EXo
f+hNRUG+rh7uukTcI6fvzwxMKP+MoB6H5D3zVcJgns/o/lncP6ixsKqdW3svxEER3XqPIe8wA3kZ
+QX3T+a/rt8eyQ9CFwDCf//ACzhljQE6a3zG2/uFPLFqELc4k3yKljP86w35Oy/9/n4F05oQX+Uy
PXKc+OstuP+V97/Xzszl9PdfzrJdM9FJj9UMVGlEsJ3q1q+mRByZMvY7ePAdDU7EHrzU0DEFtbeF
Nlhf7A/6j1vfHN1oIB58nps3rUYEmfv4Vk2GeJvAx23Fp+L3/WYq1fydDAQWWB9CEskVSMvXQdNf
NOY7knl9mHDbbj0jY/Y2bwK7hIq3MEAWzUH3mmlrZs7zmPpMBIOHTmNglMQ34a66j5SN3pYnqO+Y
YUyU+L393AzNS2fv2DElZzFcqV5B8W5A9l2C+mEaH/K6/gnd4l1PjHFTahgWmCR8q/T3PC0gVvrt
dyS2301C72incgsYFbhMBL6Hxp6edBBYTQe4YaouGbOuTYXFhdLC+ga7GMQW1fuGamcnPbQt+uIU
u6SUh7XTHzXe+Jq3jFsSMTww/fQPSZm+dcbshWuhqtsF3XLEw8gw2V8hlx0xl9V7w4IINiOer/zX
3EJiSSPi7H9p9AmiuaoOs/TVswNag7x1wLM2PiXxczKf/OWZQNxsF6dYPzo4kKkzfXEgIf1O066a
TOitr64SYmrC2Ic1XVTMNd3YS+g5aHxi4iUHQFCXNwhYv1A/oLadUxbQMvnsJcWKNuvTVpcrpn5i
cumNBydvn31xRNi970ziYQ0f4anTDDdA2dQJmN02dlVGsaoeZMN8ZsnHB316jz2PvmPiPswUGYMQ
3BIGYgu4WCk1M8kS7ZtfstdZtGj1nLrKL7LjMjSkXW0Hu/jsnfG1d/0fI28Ccn1CGRTOe3IrX0RZ
nPxKf+7gH9JdsKJWLD+RpED4zYN6k6v+yQZUk7vMyleO6CYps3c5WeE0mm9zHDew3Hpooc5vAVMo
lFZ3lGbq4ZKWt6odI1wEiz2dhyDfc8P/6bOhZvwECRd1RGFOzqXLy6h3mm0jUxthZeZFuQPatdX7
56pF8DAfzBz/Bg28r8UsnqGGIvcu3Ad8MRIddn3xYrSs9YwcfT4XNimyIwLt0Z5+1ijo00q8LcJ7
KYzgI0DEuTW5j5ZmwbhtFQ0zI/9WIoOG2Q2NChwMNeleuPI72KbnNYrNGBlVJAbBgHXKwcsuy91E
BA4eiXhDp0RuqoaTu5cB9eFjSNQN1RGFYxHpB4II6deMrrfLFBEG9siEwna8rVUFt2zqvxP9S6g0
ktq477+LJI03CjrUwPx2i9sHg5lIIMuC9TqjPibUZtE+RF0EYWw0bAVHyaEHVYq3i32Xw203fuqm
ZPHTZOQwXaMGZzlwJcpkJtxY53EYxOiWwWrRyqdW1soM5a/x2q/gTr9TGFjyKsxNAS8Q2TO/3uuo
kzO8WqM6y75nNAR3eXY6RBP2MG2F0pkeE3Um8/pP2Tko2dz2u28TE9YSCtMYxu8Bqk2YNuO1pcTa
LDoxKWUJfke2wQpFJO52leEU2fNcpPNZ4hAEvLa3CmZTbZUGB70AwuJ52ilXmBR0M7mkcBXwEOn5
rZUAMQNh7XvHew5S7JZkdIwhHKKNXU7eLp/dP1QWIA8k+DruUc9MjNNUvc999sS5eLkYNhFcAeFr
miv/WDLoMAnRkBDW5+QIfb8I/aMGPhIti33GVWqg39Q2k78ymq1fdik8yMDLFPmJYh5NNhoetMzy
H5y2AqtUcSMvrrmzSUAJECdtWx11phfXb1k233ry2bYVcXp7fbBx8ZnlO7sGzOqYRuDMSDlRHNU8
dWmk/hzky5erW/WD6UA3xLboXofSedQDB7SI1mWbrHI2YhgPYzEmxyqlLTBUFqNd/0/OwCLiGMLE
RINUBwwbYht64NRpv/d0rC8sa2E28Wk6ifhD22PeCQj9ll20Bxw5L4SxylMddH/SUm3JGWD7rMRv
Bh0U3OqPnxO1otUXXy+HKLHLpyxFol2MLnb8Sr8MQj7aXfmLLeYCfmncVZT3bjZ8l6P/my193FrT
nILs/r/sndly48iWZb8IZXDMeAXBWRxETSG9wKSQAjMc8/T1tcBMq6x7rduq+r0tzZgiJYUoCnQ/
fs7eaxsHKKREjH2npoUXcO7IjiTfa0yoyTpDXyEAwJLTbpLGoJRlS+ONRDSqAhSxtEllTeUMP5Ww
UdLHfem4V0Gmsm8qrDJUtcye1UFjGXSgvc3KFwJQ0y8nh3gIq2M9iG91auZnqxgI4MmtgLC8gWB1
NsTMJsQOrzXQktJXjEFH67auu5MMkEUYxkc92gD4eqaRAK126vxTO7zl0cxvXNBxaI3JTHF4aoCE
Cd2gf74amu5QyehdqlUBvcZ3K3MV9UNx0edmegxMlD9hHs9rHTn0GlAIeivAsR3C5b6y+YU1ALmq
yDa9Zt2apLRh96bJrsJpplfDg2I5X5FrnhROYb5l5Gh1jecC4henBkaZsWRBCzscfT0c5rrcDXFA
NGE+nidEuiedqxoTNgm1w/Rg6APq50nrNhFq4qwmNTE7xqwSK8WSMy9N1XuzDN9QZ+VtY4ARzvHw
EMZpilvIpZ8JptEkntnD71RPn2WHoMwhRotJAkmKeMP7TuPM5HarMZ/pwAFoKZx2GwO/uk5EFQrG
3rTJCq9X3XKlmqbrx7X1GMfaFa1xB5buLaW/DcCQa+p+YwOlr4DDEYhXPhssbAxU7Ul6dqvR8aI5
VHahXNMLZlhek40Rp2z+IaStoDyC3la3dqChyOwA5Fa4IwidPbHN4Vvq3HPsmpANxuIp6b/i9hjA
Ulq3lESeXSIIR/7/gkieO1OCejX9dANEaswi6t2U9ZBHR1AiKeLT7ENlnD0w0XsMEunrPXVLHT/q
Gc+nsYdvgo8WIPCDkjvGOrdn6mPj0zSn8tAWpcVBeT+rHK/iNvvpDPtG3FXvtQTam3ryVWrG10zH
wy9bpWUt4qjZcdU5jnLS4p6gXBlU6BZkSCQu760sLXIaBFTvCj4lkUWGp4Qg07FneLRMb3oFoLWu
sMXm+roFBx9YcthoWVJt5nlpJQ35aw1ue90hL6eZqe8tPcdqbHbHaSysQ2QZF1tEZPo5ieLJ3LX8
JpblBb7jRk1rAox6nG52n1Gh1Gn1AEHYg9hZ+jRUmk1sfhZ9X/iq+rsq2wC5gPTyMtI2nSVITFfd
zwH0ZUIIYZWv6DrNDE0xOpMM6PidmB7s6jzMNC3cWj7nGZBsONXdKhIksrZTRo5oGZbt4X5frcKW
VlPXHF6zxmoP9b2PkMdJd7jf/+cmLiOWC5OVXinAL0+i3EI51QmwUSN/Wv4F8ikw4N/PbA7XW4R9
u15+UDEWj8xExg0FDz9heeifm34YQFPYxALI5Ycmo5k1CI/q7qAmJ2Qd7w6tDFIg3O6vVPp7Pn0B
6EOsCtSeQO169hWZomhqw3A4dEwd/sqN5wk8zCIsEJrxuGq9JxoMjji3/k6YdzoKwXkyhT+QgXCA
toYxu2Uycr9rWy3RZBLVBs2y6hAvTY5IrfJyV1LOhFWc7Bl3NWirwYzbS0Pk/zT6JjkcDIA2kwW+
HOyN5SQ/4vQkipdKLc6ezUHDRz8Gw+F+g3R9PMwEFSWxRfLjcnBOknagtcXN/aN/HpPqgGwCcUlt
C5ryywkch1J/gPuE5vt+/58HizrypZmJhf/On3Zu13VqlTvF5HA0jzj+VknAsKg2kw4GR9sesqVT
RBCm5gVVktBqSzBUdEy3lITvw+TRHEosLIf7R8Zy9/7R8hXQ8fHNu7bhN61RY7u4QkgDGN12PRf+
EnWkaoJf0aqNFQWbdsgtTQMWxUd9UoV7m8ln3zjiEKSDkXvm4Cobu04v98eSkJXz/hG5kho2e4sG
Z9H9wHkY14VZUU0sYAAj6MU+rb7ud+4P4wFqsUih18Qvf7jf1P/10b/dpeBt1mmphxCReVaKxOAP
Z1U0/MJ3Y//95v7whE1kP8rHrpkxqXJMSLdllpyFEXE3W57s/RmnFAkr8GHAaJfnaEyzOFjLzf3u
/cbCd+ZX9Q07VE8iDH8mG6Lr8vP/25NY7lqw7mCaL4CB+2cmLoQ4oGSOhtRcB86zUdUXBIflqovK
kDOXJyv1LQ85rMyg5cHhAPMmy2BlTjaK6lEPdg5G5bo0znPuCmp6WtqEg9KuDbDvahiS8Ph/pmP2
RQ20ynTwfJMGJFfI+Afh+otsuUrSCQuHFNVqTpHYWVOnovfl5RoLaCjBxFlCYXjYx02+FjQqNvpk
HFtONC3xU1u053Dklcj/o/rE7ZCDE+D/0+rwSNO3XgJ46li8SNH/KBm/gdU7DXlusBdQx3pMSrly
e/sQthb+6159UhSBfM3C+H9XQvx/0cj/JBpBkoDW4v8uGtn+yDqM/1U38tf3/K0bcdT/APYjXIIJ
tLt4BILL39oRx/wPS3XhOcEaRA4iFjjj39qRhdH5t1ZERytiLmQ9llGb4bn2/yIV0Wzt34gxBlBd
i/8WaQosKRAj/0oYcTVZOIEkLKzJyx9i3FFSdrRjqj/UOodRWaAfbvoS5zD+9XA7RRHu+6hflk5x
mmjt2lHWr0PIB16OI3y1AEs8R1PD3aAQXJoDfQxq2gWCjPJVM4hHp1PODpk2wMt1PFWO/qee1OWo
Yf/MVsX2pECO0Um6wtIIEjsxzorCaYJuc++JUdTMhpViU0cEzrCIrbM8Q5ZsAu6gco445DnnXPs1
CCowlupVk+CKs6R5LRVFrjoE7b6lNycln5wNJiQOKG3eE8ieaCsiFvdZD5oiSrXvYjRDP5l1v0l3
EVGpxCxp50IaH6KeCv7BGQHJbG2mRP00sugaZAE1Ix46iMv7aR7AEycdwmrpXHpCweLUsunawWKY
BnjomOHJaAUgk0TRU5/3j1UAesBxJWL52Pnt5qpPmmcEsCbIfapqlaqf4bKZmLckrXi65QtWsuFh
TsncnOe9MfQ+zB9axzmNm6w08nU8DQbekW6A0Bo9Ktb0Y2TY+/GXx6a+TXMassW8JcRnMxAGQvh0
ib6nA9BTeNqUPaaWujfnal/lYvZ5ra4AkF4dlDQHJuEHhk+YLELZr2sA6N6gtuWqymgA1NHI2o5s
DX3bampHuMKa881xnhAd5Y/WB36rHKSabHVCoczZ/O1qAcK54q0ISWiRFmZ583dK+4TQmvIy8WsF
c321u/YtyI0HKPnUvEHoWykzbnYm6rkRiHDcPUK7y/wkd25Da7wrHc6tWm514wEX2DdHQy9tu7fF
iDZpM5Ro29lZDSYX4JnrvDEeDGUwMMsRGDVhMp3in8XA7kBw5lJIb5pefge9uzWWVEK8yXTH5h19
IYpx3HkjLAN/0sAODOTYOI5wsUNGNTnHzZ6UFtbtrHkyAyaw6vRbN3+mDoruGEGkAN/liRCsdhrw
qmdpG29s0Z6a0ij3EzhjVNXZqQTEw+E3EASe4/RvAGahHIEXQ5NmEzdBdOpUDHTp1D1lDY2ZtNqx
sBAQWLGnjO2xjcfnsYeDriTTSm84EkyhGRDAG/wiBU5ZORPEEZizhGigz0gU4+ho46nvdfScCg3t
BJL9jA57rYfG6Mk4VjwyFI90l4IQAeShCiJ723SgLqgEKo/cNBpJNNYjFGNMq4YPsZqCsFinbUUy
LZlcdmTJUwMAv1BCd09qy0sy0qqJbQviRnKohnl+SBQaMpJrdxQkwdE/e496N19Hff1QtMa0aTh3
WwqDn9YwLjLFxY/Qh0kVvvIgiJU1m2xEWxm3KCncO/GtTCVJJGlo+kLDjtrFHFplFKzdKbWORbv8
0uV4dYoE5e2iDecLdmFeBTsO0lszi9ztAOPVV2merTSQ4whnqhIOvD4/6xEvjRt9xUrTrEARPI20
gC8WY3EPNuChts3y0RY0nkAjNTD00+PQmoqXcArbWPavVHHF2Sw5x1rJhvGW+VCb4W+81yiVpfY6
1LHFEYsXNlpq9CrsDI93BZm1WBp9p0EplcNfnnJJLlu/5NGEjvRHDdhZB9rTgHF1zEpOVlJbzeNv
Y87jZ3NM/VnUCcPmngaVYCJrjBZzMuBUqya3HwYF/4s1E64NTQg7WXpU7GNfEYuez98EGtTrSqAt
obd3Stre5rtxVARJhpFKRSPVQx2hpH5t0U36TGM2fQUhqcEXM7YRBJtQMGB2x7VaZg02Nyvz2QuP
2GVoKZRRdbGIEmnC4kVvIvy6rr0lNwH49NTsjSj+YAOFTjUvBu3c04TNmKFqUVTrwAasEXU6IDqG
grHlKXORv7ZF8cnY+pSMxnABaAGQ0w1+54nCz69TxkN1dBLRF5ichkp7JpPArOnVCPGiNckrhkMd
fVF8xA4wrrF3wN5TB+II1PLCTGtxZRd7nMcrVyfg1ETk6Ed9odHGdtyNNnVHZwyzTUfEEzZ4JC9x
9K44mnadqPyjSTU2bk9rH6In2d3N+B7ZnTwL8EP91B4GNyaku2a4WJJagecG6VmrKTf4AljKQ/Ui
3OoWDQDIXKsZfmGOmc9Gbd96eIeHseWpiigQnm4PeFUcdDc6Os8XqahXTFlELBHD6YdjlW9LIiAl
kZ5+G/fjr6gUJza0Zof2i1S78lpIEq6mFAuoUgUN7h5eES0avXQOGrq+RXOJ5J4JRspKmrrbIpBn
TkifndbFKMCydae39bs5MKmA10oSEHysdTENDx2akQsgCkZU5bxu6Z7BLJFf7DXW22wbaBCfM6By
x6yOi3WhuU99QZ9ec+o3cBu/sRe7B5LlbMRYyLmdeWMNvqvR6oa9bILqs78bvMSeYVm/EuIN0FAm
Z3IlMAsdrHbut5FOPx/XYfoQLkahRT5Zdmt9UPobqMOREDr3gsWh93UXhosrKgQVbMZZ3qVnMi1O
8BxcnK8AEYl/PauFS8NBqZVnlTf0Cl/0e2Lb6QaseLGtZdr6qjPpvLBoNQyE5j5hc+o6nCOYECku
w64kJQsPh0s0Yx0hEwL6krb7iaPmaawRw0pSSrmq9jWDuVVPy/5sZRCy+npfzcQeSrYTDSrscYxx
41jvOcaQVSpJDXeJqEEF1J0ntfokXm8jgs1IRjA6D6RhJm/aMic0xDLqiFMGQiF682SDOmWLXSXn
lXG1cQXPOduiOPtIOQyt6C4t+xIpO6NDl4wWfkqcN/Q/ZkNrJZhZLfFWbvkdorewfu2iP037Mbmt
RG7U9FvGCc8hEKRb0h7dCAHVWKMjlZJCQotIpiImEC/blLW70grTi4HG1LKdfVGEFHIjcpuAUkRV
m3PX0znOp1E5aLk8IYBAJmy39TGV9ifxYt1KLB7rKc3KY5U8xXV2DELm7Ki3x70WcmnaainWVpn9
UA65CEorw1dTsARpzYsxJ4JNc9be4L7161Y3oaAoSrdpW94qhubXNeG1bWkuSsCDSs/hj4a6CFhz
3xTRLyMfxdYi39Er+5kaS2KSDYJeofrqxzV1ZbCLmbV7Gs6pTaeVNWlxoM0cPdzppVnuNJyiQ47j
ZkDr1pkDKdpnR1jTUQ1y53G5ZMo0Mx/H/sZAJId1k9a+YsE2sIq5WgfBRBg0wkmji62Dq9VszH12
63SrXUdUt8Qy4SHHieRp45LdjvS3E4vlDRY72dH2ppyK4grQxU+d5hFtWnPNtVpeWiclNqkzCcXU
ATR0z6kVcyoloGY1i6paGRHAFJHpNtSWZCZACMCPwE2JoM5C0EVA6oq+qs0lUH61oUyPo+VKb4j5
MtDd6tqgO1oWmnZxrQ/iUBn2llq2s3N65FEz/gpl+TDl2ru5TOwAtMAOY9LBGyXHgBk6K2Vik+67
WaycoCAwtWQrGAkpFM54kXCb/H6yP3qitkSZp9t5Ti5hiytX4Jwx6yU2vtiPlC5KniC2dm9p0X9a
stkrEd3xboIYWRY/Khw4/G+VcL/sGn9Q0W07TSPLxfnCzP4TtaNnxu+u012meNrNPceNV+BT/Up+
9rFJ4DzpPqG+j033RG16UVQS85ie90FLIjxpbZBXiB7i10uVk04R0TEIBtWxqqdmM0UDslKwR0qz
VeZ6Q4N3y/zq1RwbMLeJ5qtLEIpKxI+Y552h071tgoq0MvsL5jQqvfZhbMonvnAJIok2DNgfndx6
ZqdtSSX86Sm8vWxq3gK00HUX4UPpgmNaDVtt0Z21A/NUZqmn0qdN87p8kVamL47p7sZJHtpkuBGO
9ODkZuwXhniSAuCSBnkxJv/bI+HvJHT3mE0WYdnOgSv7T2e66zCMzVVabsoywkzdokdVQQUhDahw
Bzp1+dQyXRjqx9Att1yxz214NROwMsJhHgdvTTd+LOPaEAXnLT+wWlg5KM5Gdz6i2z+a/aJBMzJy
m9Ld8nM5UHupaE6DzR6PCNKXxlM9KeWqF8VmUIgqc0bL9tSB6Z2tB57iBOscveKKvLHlDXKy3AW6
O/jWFB/tON5LkHL4SEnqLrFDtJrP0WMf6uhjKlBQq9lwt2aLKFmLT7nRtL+BT8UOIxBGuK89IOy2
EO8jk9+hbh7GbjOK6rOp+xecGk16swOhnUul3Ezm+FtxoZU4H4ZtvwUQihmNPiMouRVp89EY41mh
uo7z+SGqy60xRruykV/6pF57TTtZNQUL4WuOBZBGs6enYnSeranQt0qo/bLD9GRN+i4R3T7vQZlM
644Sh4J+Dfaa4Fl9WjwVaMzp0/bZLrqUNZvrHJQbJSe8S6mRYSrFnhNZBjJOIRBZAliKS1gzZtIS
qnZVtPzawDAeCfWg14nVvLVN9KKje8kxxdZrmwmnx0nvaISkyFt4dweM2be+XN6Q2rWifwjQyAtZ
IjqZniLi8EqB1qkKbw3xTF7ZwmBxpmfyFh7sJj5YOFWTFgdiZ56Hoj2ge70AoLvUEEJWmVR2rVOd
K0bbgmOYFce+pZgPtAbeenMZBOPiGkxkDwYMjiZ+J6jvMWEEPYncpyF+SEzjZimkgzCVZxHCNdD8
qDrjL6U4uRYin3k885s+oBPYjYy8VZF/QGc6K5NzNo3qJx2fa5FfK+R7TaMdwvmlVZttDXOI+s4z
HOe7DCtf18XVtcIXmsr7mKh2uNAHiUdz6oVH7bZJcgaxKntqlmPsHlHJ6IYfFikTfmN676PkvmSi
v98AT3lvFPVmOdHnklQR5LvE7H7LMEZfpj/lsjlOg/xSdXPDBIMeIsg+9MJpdnGdcKPa+GAbjlt5
vkdh/CgLsr+rCJx980eYwSN6ig+V8bYzftht9RqywM2ptZat9Vxn1ncbqVjbNeelz40XVTTfbquA
T5kOhS0h66hwdF3MDNK3ht+hlm/VpOXAwMUCAepdJuVnSzTjEBnnvNVzj/xhM3guGkTFOrS+ujf2
YxWeDFkey35QVuPg1t5s8rafQLJJnY6umP5oA285m+5vMdKfSs2lApZ+aYtfbetAD8QcpbjnkWKi
KM1fg44EcpJMMvtzl6KFyd47Jfks+JsEbvrUyYjEWhXSjuw9DOPbThk9ReWMbnZPLBihF8IVV8px
DXfpoFjj1YLEnOfRttErNLDTNuFgoSfowICoIkbfJ4aAwjCdOpNL22JU35HxV3gITLD44LPlSIRt
kmVxB/VlHaUVPQSlOSrGh32m0XhxNKoRmmOkvxMghiL5Na5KxyszhOFpF33XWripeuMSp4HBsR1v
STYu8gAWTOIKhQPlHMjHrWJ1zfOmXZlAwidl/M6z5LWMaiiGDv1w4lPpkQyP0BpZ3VLluWbb9IK8
PE21dqhUMELCfp1LruppEdPE6qaeor0UCBXcxzKpHlNTR5hfFu+NLjfYhzm0zdfZMDwtdbxhUm+D
S9NJrzaxVb+5TBMqva5ofBWcTI3JY0JKbMgUJwC5hl1ISCgieU7ELBx0J0AO9+jeh3artM2HkNYj
wxXoTecihsjV5ntLwcjeDpeiVy45EopJNGsBP0wfK8CpL8YgXwqrPE52/9DpiT+JcJU0xS8yMZ+T
XOBEYw5fTadypt9OGBJiniqJERJyJEK8PY1kZC6FHmiYreQYaFi7lsXESgJfs+SWdo6PIlDX7Icq
b39F+nYca85gxs3Uhyuxcb+i/ILx85gY7Lic/lQXV9yQ7moXdJT+S2SYV6WB8i+lNLAgsQdwletf
ap88Y6eojW3IGtGP9onW43mOl7e9bF4ZRK/ruPnA0HKiAKbSGtJVY/pFbz2addCul3+rUKeHaJHH
TBZCMSi4Gsl/tvyuQ7L8CLXlwreHEApdzl8FFcBgGj8qJ9ow6P40mn0oQAeleLI1d3pLxfDY89vh
iY0E8HatXztq9RMCWWZaIgrPnN/qCn2hPq+zGfmU3l8ty+Z1UzC3WgDrE8Kp7XEkK1MFeSLfe6t/
dbX2I2+yc1uZzJWybSfX6MJvWkmqraPSU7Om+lRM34CA/sQJlCg1+wwQShIdDO2LALYbQzQqd8KB
wd0AQqFGXIlEh+DIV0+coiyDOCLmOpdQsZ+KIXgUDP6cBNd5MhJEqEj51NZP2GPMdhLIT0gZteHV
ayPRnQaaRxFvGjrZC/AGVn5HhklR0p6sM6SCaAfxBmxoqMSryuxOsAjUtVsMRHraw1NifDTmcOHk
SsGUAfSyp8ds3hPI/iRxXHppP/+qe0hftiy3ahii5CkuqmK9t0ReemNLmo+ef6fNhIT9J6yKZQF/
zXrLIHhX0bhkAfouotRR0DetcA74SlId64C+QreoURG66YjW3AVjce4MwljbngC0pj/BGp1RcHNA
J/ETwX3vHAwTbE4eqye6zlR1EqFORUb7THdbSmosOHwr3XH+ZG1BD6zVdo0746vCyPgwcxkxuMcr
R36xoUfutTVU+nYuSx1EtNyrOMJv0jIEamAGmtdNBQwdMe05AXg4qFrX5uQMs040zdMotXoNizda
m0246yzMQk0UPnMi+ALxDrS8SQhd6WmZh1AD7TrSPMCG8UmLYBOLynhOLPcaCGwxg6FfrcG4NDXR
3igyXwFIkNsXhs+zMl7J+3wNTIxMZgsQWB87xHNtZeyAA47bLJMhcCdB3VyQa5okyD3caG0J1HPp
0Lx2KZE66mS/aTLAXwjJrWbfqg1rMfZR/nDUi6nlsLOGytqobiakWYgl5C1qHa6cMK8RSzEwrRvO
U45WLPIHeAi9426rquEVgvBBm70943uxXd+Nqj2Bz/qLzH4zZPishzOioRUikZe6JICKYHDwYPwJ
82CtaoqyMljRpnSrxyY5vTY6Moxn2I/wxniFG69oGgDGicJhD6f0Mypz3sF5tzcR2lK/lcY+Jel3
lRBejpsVY5yigsbG1pVMHZmGEUhtt3Fw2SbBhzlQnoYxpnylqc1tRKxQN3Ip6SnDa4nVb3Fe4hNC
8odkOj+aMn3C/PeTgF9B9NBsEKlilCMduMysa1SPfxBHst29IbzkBIDzLdNflMR4lRGsudhUnprl
Sq5rxiJwvdkT8Rh4mXQY3jvYo0Ksjyg2sL/YmyjlYqtnlE4B21PeoRDQgQzl4Ojra5Loz6OQr9GE
tO1az+XRLotLWTjrFIYuxiYAok0wvKOY+Z6NrQUe0soiDGkKks7Z2M8SlY5Kh5ew1A7niDcBMvcI
mH4tBzMkmAA8hQbisK2+2OJOKg5CIByccI0afU7Y1CcJvm7Qf4utqxnX2Sm/YL34naNUPo1lLgui
1LEZEgMtc05Q2WtnL63DUsz4Il0/FPp3VjIPW+JGvFLR1zFFgrlDvb0ucuiTkbI14CK3/Aly3sC5
qzHGJ91bUbbkLD/3Rv8eQCTDr+fNZQrmBAhXKF6C2KIfp4g9W7bpccWcB6dD3oHHTGslZcL4zbGK
0VWXfQLt8uFpMCrKRE56cPEu3H4P1McfVHEbkvgb2c4qnKqnMNG/tHqJiUmptYrxNwRocgaHVz3m
UELMDd2hF3Vg93Hr34qEp2FE+4Cdt2nRyxq8k2lJKxgIq5z8knWEUpVf1hMOp4sK3LXJrgifjbG/
hgIwhF6HENtE60ITxIv68cyQ682iW+jN1vgDTu8xpus3ODdmKH6lBhtVqWO2C1A9Iwb2vLuIIKDy
iB7h0B3NNigfhlbd02HGBGbHFZt4XkDFWtzC1mGSiJFSq97TnP622mCHwhXs3ejbMQoHF4OZtLRT
1WefIfX9ygjMR9TI27GvNqE68I+J/WgNP5mVvptB+0tVzUur1N06yrOnEDOOlXxPxQ9BW6yw1I1G
SzvdNo92Lk6Ka6014Lm6DnsU7dC5FrDDp3naZfX4SX7aiHnPxmyOPLRU8XgjLXgiPm4Fsv9THzlq
uSqOYNr1zGPG5eI8hQNS5hyuhquKcZuX5Y8Sw8VnpljPGma/6DFu7Xe3d18CK9vOJpTEXMalpw4U
I3WDRSW/OgrCmLxuX0PSI0XSb6uXMB8viQ3hy60jXEwZbpNR/mRFtRdjce2LaR0LADwRTHnMFxCG
XcDfSkrIh2E1KD3/1W7zz11lERHdLTj/PPZvd++f+Oex+3f89cVxs00nndFTDp4ut57QAwM0n3kJ
66q3V8HidHIX0EnBrIAR83wrMEWhf3QKKCDc3D/65+Z/8dhfVpaAtogNvml/d0+RTw8y2eavcbcw
OXMgD/eb+10Xd8Denl9qtevbYxJqhFGpkn8AUyomwQgEghqUMEziBeeiLE/XGHPyhO8fkhiOa+D+
4dyKS2A4I5rymEWZOMP8cL9RFizLXx815FFbgbXTM7fdqiXGr7ud6/40/5uz636/nHAtDLQsbCxY
+IhMVGaL1OwfF9z9sfvd+ydsotb4u/+XNe5ukrMJJIeubgwrST4JpuXl02Xxaow9Zs1FUXY3iLUG
gS2GiiLvbl9knFod7h/9c3N/LFcqZe92X06JElYZvjM4LXsLDFQUODg1Qtpxto7ZgPHNWbcRmZst
qd/xEBa+sUvdiaMozTfCBdiOG3pVGubj1hk4pXLjcO7JGlkd8WdMvuuS5z2zTMK2C/x8xJiRpiLY
h05x6eNyQm047UStsrhO/TlFer22TZsgAt4/o1liTWYT5LSMy9l8U/spOxACjijQlGc7R2yqNf20
BDil2xA+XJb+UYED6aNjHNxumM7OON+cZEgPmhG0x0iGB3WqvuokqnZ9EaScrb2kgYTUVGV3bo0K
ledoHZkySI/mPC7Dfm9XfbAaG8GP0SSE3JQ/pszzBM+OlVCT2mxVwEQge2HMy5uczoem7pVBfdQH
0Zx7sz4JiWqE9Mt9iXFvTx3uvVhBlp3UsPfCotXPvabrZ+gVvPv1EX8bWU56+QdGRrzmW7pzbqak
ZRinOo7xiKnyGrejs7cxuzwsaR8BYudAGT+Eu+TuldoPGU35qZDU7zPDlw4eq83/E2cM6BZMvKqp
S/s3qlmp3eZzGGHnD7osLkozF5c5/iM7E6VyPePipbuY9Cp4Sou/ClwBSly1nddYhIpzZNsYuJVn
pksj+G8wTnDrGKnQbivQ/G56UQ+wuTT7lNGRPtEjJYWquGkhSm5abNODtSOY9o9Oi2BmxAa52dW9
QpthjNdli6WezAuajrOfVhwl6AOgG8MoPqF/PiP9A6HrTg/x8kyYPSlM5yhvBHZnSAlk6o7g3M6y
AyrklnnNTuRmAG+1X+x36o423TMFyFpd/ohMlFCaMFDJmcnxVVHBlZVWlr6+P/bXp++fMXM7Aocq
eWGOc7wrShy3+ZC/kcv2TcDaA4Eq1K6JfAJPQQutPgeRdSBO/GUc8R+Mn1al/6hd8jzl4SnNUcTp
1XEYxXPcLuJVQ7xKPUV455YftobtX8x0Zav5NpAPdgQB7hsKIWktlaKwcEYwgNmBCKmq7FDqJGsV
1HlJtemijNYz5nLPhrAWq725wlb2ZkgNf0QLGkbVSuKEgH9HEWmFAXWqrbi3KsTQKmM8SIUD2sMQ
/bPLXqWMzuMQw82fhukKXKWkoYVwGBnniAzeac3XAVqeM6Xvg2JQpnLwxLh5FTnSGVEfsh2jbcqS
cUl1wDgzYGEAEVpecvvUMkbtsRS4GrOUNH4qY5ICCJf1ehusiF5g5qf5/XtYsLB2rn50ZbnN7dxd
D1LvyRA/OrifgGDpf0zOdh7kkHwDs/MWxKz8Ez70xFxo8NQOgmSWPrRxWsQbRZPjcUjJPhvz/ldn
6Tdjvs0Rl01Uh9dO0bIH3CrOKhvxSkFdLgGQKyRrUEGe1bwdWQgJkpkruap65S0ombxqUcFsN8X4
bs6fwRJFkfb1jWzW9ZDcTPPMiv/stnhmE7t4mercVyb9AZB/Dv7NenREtC/b5LchrkMfTTTJmVlI
p/0gf2GTSmvaTDZHv278KUowEDUTkqsyRrZfdozUVE07CrnRrbDczWEAQoNz3qazkwsJ2YafD7wM
2bQdTe1BTagooYF2DMLGQnRe0xIMKAtw/kvClM4hRyci0dMloKBSJeQxHk4yPOIban1Y78UqI4Fh
TYOCrI+8+rFD48u2wbx0zCrVTqcnmbhPuIvGXWRi1IAhLo5V+NlHQnvryCHTzeaQ23a4jzv8c1Oq
vAnlXFGflRIFilFX31klWKb7gyyjP0Kw7tuqpEDMri7FWY89oZtCtGJKLHASkZApOUArEZyJGvNr
BBtxKSUbXT1OJiM7zY7l2qo7sapHOhHx1HwmTkun/j/ZO4/lxtUtS79Lz3ED3gx6AktPkfKaMCRl
Ct57PH194Ll189SNqujueUecyENRogPA3+y91reqgutGY1tGmrAd/jJbvdjDG0GqxuaH9CSlPE+U
E2x5NjekXdYbdrvFtWmrZxRTX4Oa/E76X/AvNHwoM6EkS7hh3FUfcg5WrlHUK9B0T+z46QdMzyaQ
ZDezZswqZEr4n6JWwJ+jvNzp6uLNK5eq66azFEHeqHWaj8R7VDiqFGzZnxEcHF9jR8npBpkjae83
TfpdR8tZj3N5W+iN6SUTlHc69HYTgTfCMc13u6NWqMssmyl6RIQ90dHsBTsnEcyNFMDVZYR3b7y1
k5svXF1k8Fwytp6eIBN9WtzozzTG7FlC+y0PRRAK2fIkLAmxRnK0C6XihGWTHEBReow01sxyXkwO
2h5QWn29iTrMQ7es+D0JKRG7mKTWyKCUkq5+TDQkOuXtIJrqSQ0rlG8W4ZPwSknqXLVfWgQjSW4+
+lm0AljcF8qy1kYxpTNsY/hQ0TVLbzia6FQAJQ6v9Kw3VIbMU2gIIVd0hY8qqhYguz1274qFi6mR
jlpmZU5gIsJ/pf/R6+UlH4uB59Z35NgfemKyXrL+HKntr3Aanmq0ByzUVrqVePOamxj0ye2BKovp
12FN9bmb8T/lajCwNgZAQlrxmuGbS+tuodZ/E+wo2ixKR2+SO38SrV9ihyZz6IWR9Y/4fVszcBSj
2qiFahLPhcYRlwaSdbbUsV6Lfl0A/Gax1JBH782mdNsL4e+iNZDXmZBOaYzJ+5h5F+QT/aYUUMyR
1CPzOGeCK43EK5FaoHplDv1U1IyZVrEiYJRuezc068TuCnFEW06tpuIkGu1RRpiETH04UX3JAu2u
0B8x5QCY/cr6XiBQG2dWqyLlGpYqK/xcB4FpYCmz7yGhaRnmu7F8nQToXH/ds+J+l2bdBURPQNsW
pxD73rkhDtvrTc1UFVbt5PdN/frXj2hOgkaVxs2MGclnk01zcV38zSEdizTa32/pFJE3A5CqWYtu
O+ISkHDebwIuM5DMg3ZRCumlWIyOziF/cv/HGG6lnxT9Gz91G3GM0GiIUJxDpBHReis22bpgGSQc
U3b5ChZbsVqKfUVijhsLDbb0G15icsn0mkFFXyNEZ+xOsIRtg3jUOY8Khq26AFiV76PCSDxO0KHi
0+8JJi32tXAb/UgTXu93pZF5c1CWFE7daWq6Hds83tYCFJRWtjYwZWAGyO3+/s+wZruAtEnAkPcb
rLGCazR4Qm9FIu7GTCUAhTKIm00ypSqiSotZC0LOOHpAARlWwR8QTzS6JMBV+2wgpx1tCe5nhkCu
6/xLCvFxF2m6IaDyRP4azcV8QitSJypwh7TdI3eEZkVom53HXD6aiBIvBqq+V8Iy5j0m32xbuR5Q
ke5HtidOMdG4SAi/y6SJgolu0J5S5wooV1XtO7FH0VHJONaVkqWEldb7oRJr8Psc5TbsoYVCSQsA
lh+6hNURAYPNngQB/O1tuI4uIY2Q+51wRF0uKYrgsVWwc4cYYRY1M8Yc7VNTpbZzf0EyW41a2+Hf
KPfDehDCiYZB38bHmsBwTAWie3/veP6m/f1WFzO39kQhURdozsUtjy/NwDdNar7lUFy2K3qHEOcG
oCahEaU4+WI97iNVtey6Yj0jLP25y3kDsTi9ybTg3TUspypaEwMwFFSm7Y9apwLW1lj/m5Dl3Czr
nxxofxn77Ehbu3JN0y/RCYWChlLKpJqkT7hPAJ1ghhknpBLw3Rox9tWLer2NrPVmi6Rf8tOVoX1J
coTQAiimvEJyOcDwtOWWgrmRJD//3w5xJ2H+n+wQdKKJV/6f7RDb4lf8WfxXO8Rfj/lPO4T6D+iV
GBoIrDVFFfzlHzuE+Q/RItUct4SpaX/96p92CFX6h6FZhohTgrhbHZbmH3uE8Q+DX1jWmgJtyZph
/r/4IxRrpXISGTCHZbH99b//l0bqtyKZPJ2FBElHnbn6J/4Wrd7LsKeWaBIYFL1F7YNMR98kJHF+
Rmac2rqF5yHqjRNoktjTExBUgNCA20n5JVPR2iiTGqgZ2DRsBJR7Cbvcwb4M8l7HndB8di2OgyWV
vxghCBAppEujy+puSOPP2kDGTA5RvNY7gD2XfbgKEFlN5dg3Rz0SD7i52fcLDKFF22676Y08uPQg
kgdT0Vajpx/uYlNGXYaamTC1AoZlXh5YapCgNg8HxFDYMEt8fJkpHjVLRxokQ+XD9Pk1y13tCCpr
qna6MfK3aJi7/io0LD8s8H00g3T3hokcbZRld4qC6oD5wEaZ4s6a8QF3O/LnXHLDivmlZlfEn9RB
GY5oTm7UwgcJ1V7rNSAPKzwIv7CmvCcZblTktZR5q5/hlcIiwYU4jvsywZ+uQj2Q4ZhaSW4Es0By
mi6w07yFKod4gvY/EL1G8o+XWaPCRmuNiKjyrTh8Yt79nQ40v2i+5lkaDIV0FsNMDmrywBfIki9a
zehZMQFkXUR7jpaKmvSHph96J46jh7xRM08u1a9QjToWSDpqglSvN8DzHoXHHOEianwVhhtm66YD
lW5GkjfLhXWybpN4qfufpDtbshy+jhMS7XxMU1p/8jetGWM34j9XapIqJytGxZv3Qb4Y1zlGmDnn
qn6uMWQkvOAgISdLs9FrFyN8aLMO4GInXAXmeqcu0196zcJpWFaSmwZpIBEg/8VGfi1h/NmRJC0b
rKgKm2MA2pKhXFozLh22/ijjquz7ViJYT4wK9CpMMmkcZZdIjnYTm8JzXKCWLxrlEkVZz6kDMh7P
YUFQFW+6qBevfSknSjtyNl87ZZBczKftlv5rS8m4WrHTntUCCqTp1WM30PC3zOMev154KizJAjY6
E3Mg6o8jqtXXct2joM7GNehWRBr5N1FISfDB31t0K6wzqpzF6DPXVFl/YBTYdCSZkdL2iIS7cG8T
DSsZsoyQGa0ji5q+0a2ZqZOsVmJBbFHDTFkoQr+LcjXzk2g56dqHMarTUw+V1Lo1dDpQY2wTVsxs
F0T8HUIAigEXc1mfDVMdnKlAXgE5v3Fkg5S1MvW1NtMcEbsiPQ3y2WOx/YwXHdYNaDYBdhELlw85
Gc4J0epM1rQKyS64CmaoHbL6YoyJeUqTqGedQp1cG0Ra+cbvNMReO4JZui0DqwUVwpTQhV9CFvm0
e6PAWvJvIU1PkSLMAUuODbqBnGVZxEgDR1HRGs0WTSeGkQmaYrBRtguOIiVEDM/AbPRxxpPY6w8z
3mWgPSX1LlQ7PmlUY2cwUdfdG8FPewQF0YZyJkkYy3eRsUyMex04MGTMYqoqfwy7S6/1v1MxxCss
d6qTsdczNIFoUYO1SacadqYb6rU+KhwuFRO6PRQUyEiLYRl+kGXQ/6jDC/TgHahwt0g1X8yXTWrc
TMAhS+oZFQOQqoWmJ5kEMnTEomAichS9ijwWdDsJ455dSaDdhJyg2n48SFwd26mYNkkI+0EIUYgn
RX1hXTo7g5lBjsO902urLJuhPabxa3dJhB5UuYqVQYMFtn6Y5/tReM1Qs/tIv18FFTOoBt7CoQ4E
uSFVSa0jLrVT5vAtReYHW4qOBA7bMz6XJ2w+b9FIimchDRX258EMWBZ+hrV8GmICAoa0fDHnyti0
A2S7KC02zRj/lspyvNATp/eymE/5INxoxnXmYwmwMIzzMVDK8IH4xSuZPgvbdBEUZIMt2mIcl4jW
c1NyZ+x+6VBk/YRSfNuVcv9csRi7aPFvs5vQ4oKloP1Yk6s7aUGi9m8Lrv120d+sKjmWYnYVJvHa
ifUv1aSLGw85JNKRtM+MKS+e+442z1laKZcSmvqQSFlHFqD8mFDrUI0G4QKHNwH3VImnkTifcy8Z
z0UkLUdTamf6iDQdlfqdvO54n0jCQUmxNoPv+JwgLwaLFP1WFqKhEuNHWihpZ2A/iT1xTWKQZkTb
BUrFi6FkFJ+Ws3JLlqtKMqMjpzevn3rMhn0yb5qFlnwNbSCIR+0ML0iD0wqzUMyyEVUIxuaWgnyo
gp6A2RkSBScLonimLUdRTwNSmvXQPla6dIQd8tCaFLXUItmlVfqiG+J4slB/h1VOO7Waqms+xZsU
flagqowGOvsVMw61I0qXC2xo3clb8oZ6C21v0QigjsTqN4Y28YCxkNE/poAt6/2n3ui00DAam7lM
EtSNes3NlHv2ooDdMuQQCSVLn5x4dt43q9wr4vi1KNB5YdK8KHrj9ar1hZB38jBcaQH5WZWv5fjU
irJ4EHB0stMpd7G1/EqH/os+vRq0Kl7wGrXGnkGJ3S8Ri3Ie7cF0PM6JNbkoNwAu9kwVSKtHd+7q
J5HQF0QguIA0RDwV2Uw2lbjaxVP4VFep4PVd9lDlzIXC3Oq+XIo3+tBPUYWsjMbJ4HbVlBxB1VDZ
FvTt1BCIESUggKoVs7wkIGIn6UeeULKalX408CiFvUE2rqTY0dLB2suZoOuNtUjzJlXwC8LFYPWl
iEaQ9EykyEQjB6XImdCmBSbYW9uwJ15d0UmM2FWjT5izfkLqJT6EM/lEABzVUzdk89YY5E9CE0Bs
Gr1xDLEzoX0UpIBQJMsR1e4XnNgJBdcIWSbDDajxSZKnsgZPQqgWMHSCEUqpfNbV+qMDT0etkWkk
VBU4cBYd4C57jLsGvY1KaZTE7krIX6MYDJsx0Bqds8qPBlJMJnFizK4mwZOF5StuI9IIkuLUlJrO
7N5JhFypL3Inyb5cxazf/MFqXqoH8SYEJaJuqinwiaRKojHVUdVMBqw4ZEgB7Vu+o5EOscxKDz1E
DzwzDalJ5YzwqBXHKq2DakaWky8SVsoO3XmOTd5KwxG0cyazSyNFnbwzvihk2QHjRPuvI3eoQHcN
JKAgTM2QXdpMEf12QI8I0B2PYY8qEFkk1skF+LxSi+ckB11tPcZpJ2yVGBWTTntJhS1jA6TPE3PZ
dXM8uAsNmHwV0VrzC5mzbKdpS1lQSMzMpLmCSI+YczwNZQL4tWQVaEz1tmtqedvdjlGZV6dUFT+i
FSI6s8oHSQQEJlH1eN7fIq0OJkGE3FU8ygaaxKkwY2Js18AFY6a5asliJWIlgMdL+OWvXJBAF2UN
aK/+9hSr0RPRegPuCritWbiyN0zk30BW0PSYBMPu9PUfrUQyjBwBlsf95/s/rLEBMzRXZbQAIDYq
4IwaLvKOxyZeaPB5hTJWVsQRqeHmyPb4/usi7kREzeK57kFdMosQBbLe+u9+/O/umwaZBgDsPPv+
2GxNuKhyHQPv//Qs97+71ZJMwNvUZw4rouFvf63ReYIC9a9HgxnN3Qh8uP233/zt5p83RYGZdoXZ
UBn416MFQRYA1OJXFE0WU3897//tpyQcj51XBfeXr8DHXOuS9+fV/voE96dKYYZhURasv174fh9u
MQJhASA6rZpy3rW1LFUqG+1+KTQKhfX7L8r1CrjfarM6d8Mb09mfXyCLX3BAc5VlKk1CmLPgh1GY
U5W/p3vc4aX3f27kv5Qs5gPpHg/CULdbx7u//rnfZynETKHmpuS0RosQ6bS5qwb6lcOa3gNI1iiS
9p5KggMp8vHCP8vrCYV2RzG9jdEkrK17sEn/7Nr/232qasJBGQjOMli3kFCjQVG2UAXMRFGOGlDy
e/teX787EG9IWREbdr9RIYOrAow8rGEscklF6o9E4H5rXl/xziL+84sSvGdmLFpwF0vcdQbhAjb3
NqaHuyDhz/3DMFn+XMqHO1m2NwBcYQLQwNAgWbAi/UrnrfQBhoG+JOTnP2ULitG7ijw0m/sbrmQI
uvdb//ajTHKFD8uNK/pwlw2s7yBbI3LuYFXCWJrd/ZbJV3Z3/5GqrIzxGe2o/i/U6R/y6V/3cd0R
BmcH6faB2K3dA16qhwTibN7tBNV/FS07yEYWWdEV3aKfHrATHF+nXWGH29mv3dbVArr44F3H3kk0
/2HZvY5+0HlQPhDsoEEHq3+wbgQsbG+PlNx3+SEzneD22HjaBbGEfyAuxuldwJCzHSy71tXtxntf
X+zA4ExN8AGX2GtiOofJSbevJA+/moKvn+dv7uhdXpB2BV51Kgq/aMoJKeh+O8gPr7fHLqN8AGAO
tIrpLLt4yyr4wnuTApYAl4DnZgj7aV3wma60WxwqrfYwujVKusatrMd8SZ2IYwGzkU83vsX1UaXR
rvpLHrTLQ6l9c3jmlK4NhUXtjfbB9DHN58IaoZ91mwh1eYu00CtnBFg+fKIhx719rpcH3djeQm9a
tqKss8g58dq3Y9aFXsZKfXwYfU6JdPNGxakTApw2qCoHQnEdahYGWqbIEeGXj6+8j/TQmwFvg4ZQ
A9w0s0dfZ1LYJiMfC3obKiMiVs3Q4wY/WoBTl+0ykx9BhcAGQKGeoyIQx72FKooqOXzWytGtI5GN
Pc5/JlxCjtgOb6SP4eZxrwYgcXThGTTp4wh1s1YcFW5UBvP/xOJ/fbHpJGUuZ6F8ww0Fv5mMBF69
pB8NyAEZnjtT0clcwruZ14596Fm4bg8sN3qk3B7M/5AgybD1zEfzjELHPGc3CDmTx//UV+TaAeOd
fEnBYKC2y9ylC9KXGbLYi3JWbJG8cwclnHoFOSg5wzHa0QG2d3Q7xid2mCBusL2J32K/odlHuTr6
Eh+yDlaoO9Cac4oPjk4+v9yujIq2JZ+y6LP3Fj96GtyYPMevTfsk+t7EyHogmbo5doJn5b+r0pWF
LQqLKw3NryI/AnL38/QF9AdVYgJkj+IV17QLz9+2fm7fLBY1ztfinKojaILuVDxnRMpsf/CLQid8
H7ZTdkGHbPhljkyIVvbNMZyJK5q0V5qMnZcrcHZ1W8t2ys/0o/DO7fKQfK7KM03wRWOrQsFIvP5x
OOW/ULA2LyQgQqnLiSJElWjZyYteXSy4yGn1JGHmri9t8c7DO2QQxHIB4TgTRU4jjbMuscfOvWn6
EDLog2euR05Z77wuO/E74Jf9G7WSDynZkFHH5j1zUtqYFfngm+IHvQpu3PYqAVZBgzp7ycwF6WY/
nP6qgAK5XnKUENUK+qQTRi4l/PVC48yapDQfoxc+HE/JFyLixBrtFatXra5XdKpg+MCugXn+WKgQ
EGHOYlJr/HbE1eQzGMzyjwAxoOs/uZLbZitLriUcIiQcpOsaroJCmjw/ye2x3lTF3mx32f0oFeku
NZ/r6gkRA2jBqHYCPOB1sy2bLYAkg8JW4/OUcXIQmq/2xuzT2Jr5qKB9lg8Di/sBUkAhBdKISKr/
VG4Pqxaer3yOoWSG1jl91MW7KHb4uh7k6mg+gpOqCT0iEgbFKXr68ZX8Qior24G9eCQFPEVU/nqF
QFu+tJDnGxZiLt+9NSnebvhOEuJpc94xhQ6O+m1KNhIE1OTLg/VhnjnDcrPhuA7OJzCcc2ef4uiq
BfM332Bdgh24DggMC2Oz6ai6Iqk9Axj5VC5KQFoAmYZcKIcFGQ9OhvUME663G7x17GaMfedS4jUC
add/M65ObIpmjweRrv2j8YPHWzkUL9SZZjh8DmRIPmlofZLnIj8Kv+lWcvVw2lCpfot+5WFIaDbo
4bPyNPvqo342MM+t10ncB/iIGeiVHRch7wS3yRsRByeOAXU3qhjBor71kgto/nae/VG2wydGTtgc
zRYgI0fL6J95Cyp/rBkOLmkuXkSDs0+05/zN6MNQChCGz5WaTIsgGXdSsM4caugOXuygv0Ew8sJg
2bts7nubKl8CPYbPYARmfNDPJijqHVe98Kx2QfEjfJRM7oI/0Ihlfe7IZ8KL1dDLt3BkeXyefLyr
j8Lx94S+/ZtD17u8CxIq+CbxdVyfPnmlksKwq8FFxtnJVU9+/cy0xcOVPEBIVB4Q+38aHx5HX3g2
Lp09vpm29WFcmP44jwZSVjv6HL+5EYwu32pmkdWlkfmdDUHHZ2IXOdHrTKgC4ralnfC8kidsrg2l
eKhkrkg0bi6T2XJZOKNcWrxXqLFOTlT6ejng1OR0KBwulpIpxiV/cMTvT648pgvkpjZIugPzl3nm
LFkXzubCTNz6i5MejEvO8zEfBK/GB9uwA+AJiGguf86goATiWTgKz9KOk8R/r8nL5HxzEPTHCbi7
y2HSjhxxbvL5+Vhc/EyhA4hivqr7ykNUVNjShelFI5SwfMle5EdOY3lger49ImdCTeYojFEk9jBk
cayMI7OfduFbhiwQqtInbWKZ8+fIoSegP2a/R9qHi12NCNhgtLhmuFjYk/JIhkrqrD6jaPv2zoNZ
o+Rc0la+Z6gMt8WyiQ/rmWOAfGEYlHZ88+iXHPhkjAFvTO7a8Z1PoXzwacLYZg7lyGp2h9/P56WM
j3d8tzET6gf/UPEktSB0wycue0BOoWdceoELuvI4L2iDVD/6LHDpME9uO49uOWuFGwSD9Q0YhJa6
eeMqF8Z/HjWtF6k++Vxm2Q9vi8mfl2Arvmx6sAsIKb75Wt+MgLNSLFumbOzFvDFe2joOnhBvWUUJ
Bx4565vJfFyvUtXLpEDmQj8oYnCrtxSNCfAqVH98yH6oxZus9sIrkt0lmJfpkfpBROG1f2be7BhT
6w8yKWxNA0+tMcXFD8kMkyvo4ShsMdKHHnlR/Xat6XPVd/iBUDgBtE+c3KC12h+FK1qkeDNxiDWI
fcRgUPwYqJVEK32qanpfHfR9FsWbRWELTyY2KAFk84D7H5Bx4AfFkUjXGK0OMRbHT/ORTbpNfhFD
w7QOcrJkW85IWL3x/DDXb0UeAPOPP0ZOPKhCUh0FIpUAea2e8Q6t8205rAdfogfOEg3A9uNrllNZ
9Fk2VR7Tqgk1+1GWDnp+ZogiG8Mev6edBDE6XosAZH7HyTvTKepPQASJoyZg25nVJigKfmkdq/JF
w/K9qziJNESk4EZUZXGCX6MO62VglseqWWvDznPYEuxtnmA/zfMDK3MRF18JKIT62I7dBnAJxSsZ
/Fm5cn6u4VErPQWdRP4b7ZzwwtRqPEPe5iIlA0Thewro6lyzplkvsAMx1Lz44zfXLNM562yu3Xwz
WS7WQYx+70jxkR11WB3EINP8+m3ut+IW2AeDOSHrqj+pPnNggULDROPrT5fJPElrtK5N8BgizyAI
GOS65io8N43PlVa+MV5xBUwiileb/j6ZAjnLodCNqyPBsBB3gnIEB3IfVvC6UACTtzQF2WGwWpkc
8ZcZB4pIC/5pHPa8YXYcXFtBREYZ+x2mV9ZuNipM86lIHOqOLNKZMdp+I52yBqIlOZ/wKqjlM0E5
ynECAR+6+aH9ntqfvKD5d6G7V2gczE7byU/SR+3ypTQCrGAoxaNmj/nVZGnMgKzuFJyia35MJk4P
NRVpJGAb42uNU2jV6L0mlC35RImMIodUscdsxXS+pAEPDNmi+nF+XZo9h8Lc5h9VuZ1WFxW5al7U
Y3JzSArI9kt6ji+Cx9rS07i4NixsEWMM+w7Ueh4fSLkWlGP7DiyN65qJlFVrd4XvJNCDc3oS6e3q
ZNrtN1+5kvw5JitC9kSeW8vtZMX+2+AqFstFl0PlC2z/K/UmzGwxplKqQ9/dD9OUsbcKr2OuOzKY
cHIjNSA2oiS2TdiAaMuP45HiI81OwB6xs+QfNHfrHZ0WuieRL1JAZOmSEy4f2uKAhdWLnJl0Wlpi
I+VafUtcej8SKEwSL7JnU3kQ3xG2cglNfJXxH/W/TCuyH2ohiFSfHD4Ugmb0QGhv0b+MdLo1hMBv
KZdNQxT9UaiJTYP/HAgvZKFpp7nwb+h7GfkByk5vyDUdqM0t6C2vtX7rOqPQe68B8AgSjA/8hu4R
cI7CJxhL7S9ddLbETxrqfBQ9DqpiE7J61l0D/aPop475dCXl0Y9wxTHJkEbN5ujDOq16vaulBfnv
8Hl+YMIjGMWM96q4T6jsyjUj42agEMCsm6NY64tDorAMCQRn/hVSpL/2qIT2BdOgXbzCiLHIUHmC
HgYLvkeHrOBy17OdmEAbELqRZs9Fu7YUhlU3qYMc+jetT2QwHwbjT/0xLLhXQ3ZOEVllrGFJ4HG0
Ky578sZ/YWXMX24fqsCQgbTUtJPH8Eh9V7taPbB8zAw01rZVHRDnLT5iAUMizDAmfdwO1rWrJadc
IS6NN2ySBPPdB6dZHbZxYMqHW8f4Mu0Yf7gUCDJjqSoQmbmpDcTWp4ZGe7Ofh0usPYTj05K9qYNX
RnMQRe8Kb4CKLm5QO1drW9ERHRyk1mnO2TcIxf5SvI8fNbGaRErbuN5Bc9jsXw+zO+P03BGmRIoX
XKPObr74f3TOzvJz90AjhvDBdDWM2foAyPWE7AHhJgaQifECddmRcLK484A/A/6NPhkxyLFOUAmN
JFNhVyBOyGsd7YCvI5h3HLsRRfXtY/Gng3aIGN287hBKjISDi7Uy/DSDY7hZnlIvHdlbRgUBSY/T
sG3BTCEpIvijrr3Y2OH9ZK3Mfs9Zos9WQOIN5MattjgKPyxf8hkzmcw9SAimax71Z4osHkJgJBaq
xg5jBy+te+0GH6pfQaedwh19VMsXE7tif7WJfODbE3paAcnvMSZAzE/3IQt66yzs9zM+do7HBfZJ
ED4T9VCD6QlSyMQU5s6Mpuo7MTF7jUShTQ6ZaUPa4dUSGzs6RAxnLkBYYa+dJZeKN6MCFIXNdCgL
ep2fCjJ5Lh+neSu2Bc0f9/ZeByJCSTUovZaMr0A99FvEnfXD4+2kudHBOAuUFGzjXHrlXpzt6THe
9AKAgoMhH/Kfie3duZ7c6Sn2MhBdTri86e/hR//ciRgPd2h8n1WO+IZ33ALNOIjoETqojjbT6qt0
RR1GzHZ6KuV9aXpN+8iJbh2T0cPGJQ4fAeUXpg1hQ/4NrhZ9CsojNrl1TCwdizH/VHW2vDW89i15
ZRQV3+mQhQEeREDlccL4vS8xScNYwqFcf1Txkw5lLbela60+zOTZwJJTSbT6YdVlNhvWCGKzTcDo
s+rOc5GfFNF+Z+vE6pAVgoAhYk0CQfTRTOCIwrf1/6XWccQzvs0H0yt2ixciwd0iaiU8kUTByc6o
q/BeiGwgMNIElaE7ndMfxjcDCQJrWvOVAJ1gTW/E7hs0r2gUytBTYfjAQ/EqYU8zi10VLR1abWvE
oz2TIHFRiWM8yhYybwdjqArguPCmblugn5xwvcI05NuaPLPcZIc+v6Wyu8weS328R9bDIl0o9Yvb
Yt2zoyTxYl4E9zEpZ6MrHGf/k6tAthnigHfRtpmTDzzcmQNg6hRtxl+0/tg1FQSx0Texw+dsYO9p
eN2rpe+QWNjxS2/4YbFRj1hF39fRO3zuaA3ZxCi+pT/xa/+FqaGk/O5K3xrVE9fapDOwDec2b8X2
kM4f7U9WVWC0aemxVj0KfJza4XvxA2eAMQ51ASuOg0S4CEYcDg5JxwwzlFEir7azLW0m9EGUD1AA
sUJglF+BGYKbvFWPSOnbYKSDsTG3LPIfF+JsnfyK3VdK/Fv1WV6aCC8bYpw9+ieKQ9YpOq+++WKT
vZrMVeAFNMcipvhXUkheCgmvP7SKpjgcRuz50y5+712BSpGy7l6il0ECI+WiDk6uAjImts9W/V69
UFL97pILKy0hyNWHvnND9WSVO6mlJFzRZlo2DB3pDm//jcjhYTuepFfzvRfsoA7Y3h/4Sir+8Ni9
6u8Roygtcb8MNYdZSZs2YULKPOo1LUAq0P/mCLAL/MH9U/7W8Fp36kG5Tqwnng0DT/Yx/ZTZ94be
wiVCrIEP+cK5NR5NgpL28mv1VX2V39ZR2zXs7KlrnJELoBZQ6seML3Q/OQAIPJYqvxNrrY+M8YN1
UvZcHfFGo44RaOepuoDxinfdTpR+bofuK36uXitvXZWdQb4om7A743u4KYCAUyA2v+tW5duyDgZM
SQQ4FfKzGXf2b2wzibNswj2lAcOTSczwVAY3mxUAA/AmDoavzl5sfGcezxrRdNtPm24zoUVw1uO4
YSQJLyxvj9YJ7uZT5Zen1HhbKKP5uEkW8hYQbzxerVP4Qb8qwmsrvouP1NhePmkA6eto+wL9DmMw
Z5mXBXRTPxMxZPmwPBHoM+wPrwbuAZe6+FlhJMdlSfHTBvbKPj7Ij9rr9It0lfJDuZbPty1yY+M1
3k1PXIm/6wQbbE1B+0UNd8b1SRX4bN+1Ez/jBzkRaw1BTzilO+HUMyNzKdweMqTPbh3gHIFq8wEB
KbLPabQZZE8W35a97ug7FmdUN1L50o0Yk8dtZz0ZpXDohPAB3z5hfPnE3v9+c8SfBW1vZg0pGpYf
4kRyxA4O0rj2feZeMBB4DbQ+RtIo7/fhD99X6HiCe4w99KaCVuiq6oIzGTHyj8T/rDbZ+2/y9daf
H9UQI1YiPsGmJ4Nl7c7d/+rPn3ZqwjPNqRahtqwZB/7r41O5gTk6kshAYwcUXf3XP+H64/2+WzWy
RI9M7dNCM+TpbIeNPvrbn/7bI+/PoZWE8P15trJBXJ+l7aOmmYj/msijUbu51eCS7/+E9foa95sa
DXvJu98kYLGVABEWRdBO0f7Pnw//ept/7rNCof7nU9zvvP8NmSzY3+bQ//N39/v//PjXrSiPROff
fpOqkYJChqnpzy9MpeNF7j+XI+sy1ONETa0f428vf//YKEIxrIFLttM2ZAHJdzqvrMFDGUXxa63h
xsXsD5VFQa/Ot8lQbzTNiHw6+2IgK/UxzOl5xQm1q0V5klKB9ej42EokllRs/1JF3QpDp8HVZB9F
MnfXMbXrJD3HofBlppCSVfnDMrpgLtBRdnCUG8FCV6u8QpUc4exIjiVgpQQGQglFwK2GlrdwRNCE
1JrNYMgliYrxoPrDQBxEg6wgvRmYbPAlAX5+zcY1bLDVtt3coMETn6q71icdSNlSp2fFkhgFy+SR
3I59fmN5JtZeAQIWWJOcWN6ksras04ckf4Nx56tUOUY2b6Bht8Tds1RMcqpyWeNbAAWI6DhHbe6r
ksHYpYQPyyfOoB0uItRFCb4T4suqWPgU9eVSIJe/hV8j4T2tUrBvZsCx5PPSFCU0UQsOYklChd53
R6OXKIDi4LjdjI8JuSjxBTjoNSF0yqbS2ByhjmQHQPeVWUSz3sMQsV6lUtAhJlI4RtlpvBm/526S
3bSSf6Ekwa1rvIUpEla5X4Ip/ZakXThm3ySpwkQqFhYBUYt+tf+JCvOLNnKx70VlCEpxiYIojn1C
c5caaaKmsZ3uZGS6XfFq4DSVOmnX1PMOMck2z/+DvfPobabbsvNfMXpejcph4EklRomUKIoSJwVR
oionVq5f76d00f7abcCw5wbu1SdRehkqnLP32iswZ5mD/RjLr5jhHadJtglPgx1VbKeUiRDuc5HY
+nmbOo9BpxZjuQ8esBpV+dxZqx5zO5x+7NLA7UPDQlo30RCcpVa7cphuDaQ/okEOkpzcCOdC40hO
Ggkpnqw6QwXqkXPMsOe6V0l3a0Ii3sYZaazIHv+A5MIRw5J03xrSwxaQYu2i2bSDltjgCeosyicF
dcP4UoeV+j1j+PMItFc89T6wbgEHtTrQVCWDZ1TcCWXBWKMTdgMKm1Eti3VaG6sxBwbTOnoqUuxm
lcIySYRpE9XJD+otVTbwiMyHM5JLFr1WI92pb8ZNnyb7ET4QNrqj2wjoQ3Ixq54RLH7OlZy6hJHg
jqnQT+by+9hJ5abJ5yv+WywpCOSglT1caAAC8u3hk16f6VPoSBnMy/iR+NbiszgXniS178FgfrWT
fgiYSs/GYi0tjkh7+12fxd5Dr2Hu9jkyDfFpMsKTEeGKLykYhlnAH8ogv47vjxxAJ7N6eZMwy6wW
87IwVs9KZxIprMlf9beoWL91mvebtORwjRh2R8a0kzXsa4eaJ7emic2rD3Yttss21oczWWZbKRKe
SZfzYfgGz5Bfd1bS3qXBkt2A5iGr9DNs8gdETNi3BCc/zb32pRfQF8aSOnox/cit2hMeIlOLqfxJ
ptybAqU7pGKJn8/8DPn5INUp9cdjsnw1DH4DZUj2Q/ehSSxztThiMKLrnqQw3Y5whIGNjmFvlv8+
DGLVrYFd3DRfHovHLhEwYtH/qs18gu1M4F242GgH8SIgTHa63lziju4il4cW558OGIY8GzczazxS
37FR0Vbo5fCGFN4j7k2OrvYR61blSwKITCxuzHBiVokXYdcl12mQLn0E/Ut+tOFKFOiYY8SpLkGP
wEOErwUN/v+N/oQL+E6PZSSwk/icRxmV6hAey3v/wAS/Zc6jMYDMt0o0i26txoYTGXh1yYSl6Ubj
yT0iRkOTl5KQiQtJmFusUK/lzPSTGDbcJVh71g8yIhzokscoq69a1ZzrYnjmmD/PD3ldU9COXcLU
VBAvoQnolVpvwVAf83leCVV1jDGOwmySjeFhzCLuc/GvOp6UclTtEKtwpKbRUVaVFGpwBiIvkq9j
SToGcxbUYI1UIFkXbfRmxEL3GRYypCOiavtVdeAtBPabUE1vKYs3VmDRDePsZAM1eNyRLrnFJczN
6pK4yFSFjAgVzmixGYp/21iejlLL1T+HsNVVawCCYBeE9lD6uUlOcpwRNJ409QdKxcFpWpLejtje
zwK6xTC/a7ksOz+6yrigjj6z9qZHM7e6KA92OaE4lnK80vQEp+MXIXg8Yw7TPMOuXlilAOpSOdHZ
BI81FnNMa9r8XYi6myYrlYuAnj12wepUZJx5RoJrSf5gPQ3nWJ8bqlPrAO2TsAGIcxVzz2qCwC57
QlZthdEwVmKJdq5IBRTSIOZVCwhiwu3FQ/qoFMy+oOJisx0MF3HEbTlW8agugxT5m9zAqcat4oEz
ZCDiD151LUDII30TZ/m77COvJASPUJAxBKytNKqnDHKJIaUwCCZd2ysJSHpL9xmBiCHiTOAbBVm/
Qd8vOUPjKMpW6PZ4tDJuEhkzhIEF12TEiC3VgqcQyNHKIX0ayvRtZaBTYgNklCNjE3oA/ZScEAS4
GLZ3Fu+WOUlRjBOVjrSYhRevXVM3fq9iEKU3QACmvBUD4keleBxd0ulsbOoTJ4Yc5jVd9S2l+vr/
S8r+LyVlIhKr/4OkjCTeooybf/tv97/nW1Rakoqqlwe+mva//5tgGv+uIv9SDNMSdZk8m+H+97gl
/bsm6prOw6ZuYWmk/898HVVefsXjqoQMASGa8Y+gTP93SzdYlknJkf+e8f9FUMZ6qfxvgjKYpOTt
EPVjaIph8VL/WVDGkqwmmdREW7U7N1ifIixjL5hIxnQ+JvVBEEGOv7geT8BSxoOgSVFnMlmLpk8h
+6OP1S+yDGGtRQhMqb4BtALRGWLrODU9LvVZY626FvqVANu4UvO9KQOK5jEDhizEjibR3pHSmtJ3
qAzGaay1PS53uEBoBg4bDZUMtu8Yk0picNQ65mSjHK1yUoF9nfgz/NSmYU1qWu8rDWtN9jGUVb0Z
xgmDCHk/ZlC4igekxiG5WBP7bso2xEy5SlGDqLWHl92X8KCvlaI4ZDnXtH2TZGggwnknKhvMB/Bk
CNdDK+PBrQOgDfSlSxGMIfnjiLzemTTF2hsG5A9i2mxjyOgeF/Nn7HoQAnfyHiNd5diSafRc0d3M
RDAyaFm0+6gnUit5sFA9EA0Rr4cGKBJXSqVis60p8SYixJKsE8/ENfv570uryxuzricvFSnSIUZZ
mTz4E8XTOs0tbLuFBHeURBFWJElIjhoLr6qlJc8ar9c8qnmlScOughRqk8fj1RKjYGzsSsQsKFgh
WlbQojuiNEB+J7ximAhM9wdCBNFSBi9jQm2YWYn7/3hQR6afGRRc1UjH4yPrcbVZzG6R6ywGHLQC
ibqaU8ajY6JY29ltAqaID1k1IC83b/lgMDcdi51aDExvH0nmR3ph0XCVwXa2Dqa0lR+Fcp7FpkPk
RB2noppKCHhHGTCbnEFME7Qkv8RReDBJZnJLNMSjYHyIgbTD6RAdzOKXHKnLDAivw6Muk4hE0s41
0KLBR23lyB1O/LFlxBArwE7/ohUVa6DH0qvMlSehYWQFMq6gQiwwpGyp/m2ja/N9MerZv77w0bQp
yk59nO1TlDYZno0uIY6HUC4+A2RtJYm7jiYvfp2kQOLsUK3z2ozXZozxnYJrA1BgVx5LGktmTKKJ
TwgUWkwiENfTkeJGZ+houhAZwD3BJ1LBthsLCr8JFQldlcIcXRjeamMKn3OaWrRX1DlKaYJWti6m
Ffu80pvXqWE/ith+mBa4Ckz0vpaSO+bLT0Ug3dQIt9ggWIB40i0P9UM6Csu2Uy4b0CwuRkViZVFR
YQRDVRQObFcF+xbS78QbO8T3fSt9m8vmJjQiQehsdyX7nmCxARpCNxFaQVrtrGK4uQNXR9fFhrls
ndWyicbLdjovG6vKDpsuW625bLr5sv3W7MPTsiFHuJxb/XboEZiyX2vs2+WygVvLVj4vm/pUmZcE
6ytOJxt+xM5vIqWz1Xq+lH9FwVIeTNQJ4kD/UCyWyksJUVJLSEtRERJZtwpzciBx96HqwE3RD8aY
LAp8yoxUQEFFgUI9cu6XkmV+VCTENHxEnXoGty1X/ytwpOEmK+W7jMchAHC71moGFIFK26AvBRKT
fLRlwuNZyV9GLIIi6PyqhlJzSP+mRApduHl7RJ9Ero3+XV8KsYH8LyFn/jrZ6rGlVsuWoi2lepvM
OSHvnYIuW0q7GHE9eRRg+KQ+wA2hxtOKaD6KRfZbh8MJXUS9lIr5UjTWc+CaVJGx0o246j8S6GXR
LVtKTSCKGz6xqIkQE8jt8PsoIuiNafndZhXWgVhvsPKO245V08VFAqIvfvbOHGM9TfwG8+TkGJJG
DHuKLpShVR5mv5gK8a/USXNjibH7XD6OhIWtBGrpzHqLltI6worXUkHOK6puPJzXdDDPU9M961Tl
MdV5QZXeLOV6qFO460sJXy3FPCGL13wp7yvqfHMp+JWl9O+XJsCkG4jpCuIRJxl1aRSKftsuVFCw
244+oriToXTMluZCpsvQW+gF2ajsktx8ko1xg08d0jc6k2RpUUwy2Ry5EsOVIUaM9kzlIgfZNcuC
mODapccRN9UwfU6VUvl1r4BO0A6RS3YZRXLfo05bSR+VOKRQDkO6Y5VuB/ta+tHYoBFY+iz6LcR+
gzOEYAYE9UAXoisD5f2lCUcsmzhKELxoEgpD5AlOJP+WM3qcdrDMNZZF5cFqQsPTs3krDZFhl+aH
TLG+L42QQ1xqlj9GpcI8cTiI1rOJ4bijy3F/EKbC66vHz2yqeM0kkAlowlkAOy+WU/rv2PyK4/ip
l3JsZQO8ollbzgKNrPzX0dLaqrS45iMR8KeDb2SFh1ADbVzcKwpW7iTWgl0kzOuhILMTZXvgZ724
m4VFd8X9Uf311xNvMv6NG+1LXdrviD68XhrylM48X1r0ZmnWrY9EVF9xHVIxUgOj6kl8mIQYtvgT
rv+h2yxt/8C+0WbjrrDm87QAAxYIQQNSYIEYaEL/vkgVA5AEc4EUZLAFHFAdNR8c+qfPelAEt0qn
Bxp0aZMtwESjSFfKiHLTJRcjhgNRP9jVitpIgSrkzzzoq2feHlxFUggsg40DMxJaAnHcxBIDbGbd
qT1001nlxnCH2mnD/IdbdSbUY2AvBl/ROcXTArhkIC/WYyjW4+J2AiajITO3TVCaAbTGqmFadzE8
wkAXPxoQHXFBdhaIpx5fggXymRfwp1t8j2KqqLABGOoWiGgGK6oW0EjD4TI6TAuU1C6gUqawdIEy
dTlb6QI70YkoUuRVMQRNtaO3rvMb4T2HFrxKBLeSwa/C5n0E9pBjaVWAbmkLzNWZb0G6biPtjIBN
h5CcOIVurArQMS50mKuQo0DNDNCzBBRtpnNt6vFoZeqrBAoim+WPDOrWgL6hKNuaoHGdxvx1MhWP
QKyduAB2tbDmavQxxIpW/QLpzQu4F4PyFd0vYjPMyRu5APIHCAyz8nvEdSb9VkAJowUulMANmyJ4
akLtRzdk/OtBFuPsuVqARhKZgBwTZkEZKCQxOIGrLMAkc7hqASqHBbKcwC6nBcQUQDPjotoVit65
FAhPYQXgaS7QJ0cJEBQ0NAIVbSj9uGAdub/NVuYzKHoxHuEt7NuzDqZK7PGC2Srb4kcFcdUW6DUG
g63BYkcy4vlMDz802EgTcEGpETYlK3gpkIcuRBCCPujdj/Pc7XPE8YK5LsF+JSDgBQoewYQRhJ+M
BFRZCsVzK6E8tXKWlhEkGYr0pjb1TbpAzO2I+uDRLcUp+bO4A9iGIa/HSEYdoTNeJB5nJS2gtWwN
iJJSi7O6QNpVybh4NkUH788BRyHpki0AOHm/Xm2p32Par7DCvFog5QmIuQFyrklzDZNadwKEKI9w
1twMlB3xP+qG0lzP6Un+g+F17U16YIg2JK0b9PgiNYm0ajNOf68/1oVabB4pC526APwx5GzifAE7
qgRnApHoFkIDV1wyRB4VyyazzFm6ZZ4R/c1A/r7VzA564YjCK1l+bf6NNv5+8/dzXCMdMbtMsf8e
++cXmFYzx/jnwX9+889jhhxBrZji9d9T/fP4f3r5vwf/3th/+Zs0TXaK3BWrtCtayfv7O3ZYhjR/
37LuM0T+5ylrct9MZUCCDm9dK7tTaZBl8/fEf18kiBekZfMJ//lCptB//rFjAEZ2gqOR2uRZnfmV
/73G31+p/+uf/usxdStSp26yZcj1pzzrlpHYnHcSOSZB5Gp/c7W/B//+5u/Ln4xt1B9QD/S3MgLJ
+C///p8f+xR6ZNcaEZme1BEQp//jhYhUSFe4KO/KRVo2LrO+qB6pkvEVd/8eM/qRISAx8E5KFJnf
MCEc/2aFf/LL6G+C+Pdtx1SxQLmB10U9RHuBYc4zu9Ws4b0B6+oMQ1SH4mnD425tXPid8XN4UU6l
3R8QfSMJ2FG54B10hkmHSOUyX6hIAVDLbwi2HjppKult/CYt5JX8ZBIlsEr0LYNsbh47vicHWF/A
vZfuaayMl+zNPCrjbH8zNpZLVBB7iXrYQR/EnJa4o8Hv7ty/9CoIB+XSya+P1ol3JSmDxjr+Glh4
ck/MV0wiJAScNt+23wUc1Qk/TWimbtnDs3OE2Y7YWlzl1jwFpYOzyophFYP0YvCB8RqHdI336i3d
kWMhRe6AYhllMuz3U20nHVvaU7YyW196U1W8J1ejNLqqp5uoUkLnmB1MWBsOHKwUraAvSrUd0sxG
5OuUr2Hrl68CCenZnq/avoiwuJijjSx/MLIZRWjekHcEDCwXzosp2M29hwytd77J0/Tjhr4HVtcK
Pi5MNWFNQg8t6+CwJRePdMs62i4WaGtFVmittzJu23D8Ykd9g1unvo2viXgWvo5N6beBO6810Ltd
dsqvLNDZMbalNbyfU3HCncERbM1fYm2wk1/DO6DItbE0+7L8D8M6oLaq4IBBTBOCbQbt1oVPAtIX
h1A+ZT+iBCX21ojdKodnTtTrGt+4D/VQeQvVNNxbT2S7Tx+QL4XrIsKAV669XKACHnCc2yPXGbcV
/lm2qrgLBTELnGONifzadI+E/PCwDTeRr/Ap8Rg+Bj8mvGnTbdfqZ/BmbuArrfRj/KRv9J/ixn8H
rrXHBQMDqAwSc/ifJUHuoibugvUf4VLAQqD84gAoawuKyRURR7CFn6S7d/FYXHJHP7Irwo3E19db
aFH4xsTX4PPbgk4A8Qz5XeogJyJGLMSA2oWkKGtHQCQiezC2r1wUfJAdDSJpvPJM8NC1FRxfxHzG
vZbPh/D1A+m+5JLbtDMkWzrA785K0lBgQOCCauPToSJ8hPjsjM7C05deJxwkz8Fee74rr69xvxGc
e1t5jxtMK1gOySH2SA41cAU6vyVuR+Tqbma8SaCZE7+M0Sr7hCqXcy8VSJggnzuQW+Dh1MI9fCkO
E4S86gBHAkrYeYCavItZcVbzLmZAx6dH/4QLqb8pzy1g0hXmzX88CqDhh9vc9GARTsC3JXeAX5Pi
ApHUDrcz7Iczz5sc6lV9z+EqruASrOGRQ8sfneq92dOhyNa7ugJnAetx5m8utu8nhmo+yLkP9yV+
7p4eh/bUKiwh08F8IlQUqRx8+E3tRP5d3TzWtWKT+IAs1/D+daXcU+RO6Ni4MYzJfVy+09VjTe7u
G5gP+3eBT2fCWyHCDqtfaKRPwnOAwa0NQxLUbrmdOZlcZTt4KeF2OZjNfSPx6+EMTTGA4kQWAcEu
GwOMA47GTtxq33BOFg3FDD8aan1H+hgKgnoTP0dHrPrQypRPuH5eAUmYm15ijwwLP73GXrqFqRNv
6XPKFwomjly5ghXV5y9M3WzjllCleOLTvIminV+S2Cu7+fO1rI7yS/dbIHuaDg/B77CFXTNO0HPv
AdPrmYA0Ms2e49dpxnHPCSBkXeUfuMmi9E6lC5QF/Q4KMD314ljgcCNjiDnOe+IoLfWr/9EQlrZP
deuro2vZ19nFlNX8jXEQUOwb4ifdkVVXeNZqPz0zPbrUnWvGPNLjzlBsZqTuy3GODqjDcSep3Pxe
rh4CEgZHuQ33QtvMjIkHjyUsJhyhfuJiwTTEC70QErg9naOP7mVY9QuVEe5q7ZQObOnHzXTh/dAb
QVlVTB/eIs/PlR5NeyIT8LbiFEFq/Eghl0Kxspdh3pa7kOE7nL95zz1C+lbxqqybVXeWXLZU1dyT
4Si8QkMaJB8PgZFEgNDJV0TrjJz64Z4sDNplxzgpNzZLtsDaGXcEC7E4DOGmvEIJTjV+5BjAKnqB
G575422iUhXdsXKBf1igoQAtK49afuXb2Saz0dbEHxJ80CXoT5Hfr+Gy5Yg2HKF7z1d9sJz2mBIv
kV8BLrO3a8Mu+BW+ZKeZO4pMX0e8P0584OVDP7H0jMEmxlCotlGo2MGmwSHInZ/bdQ+9dfk/Bk3z
DQUpBC2/OY+iG8O0dMFZn5EpOcFLcSzP5Zm0pEhlqGVzJLCqHcgUT70R728kp51t3mf1oFHsrhJI
bYxnVxbG17XXlI44sSVBR0qEFaPM4Zzf2RlYRi7woSQB1S3vxyEPTrXZ3oItsyGPONY1l1XyY8If
9CFTYu2k7HwuoYZ7Bd8yjiM7KR9wtPMX6Vb4cM9ST7rJ93xrsJxn1reRO3gCB+BzOMwkp9byZ+0Q
bzcqG5HvLyrbBlqTvdXrlZsz5XIYyOrGcxLC/w7t4GXexHfcmAidqrzSeK4MiDjie7SYJi/XwHP6
RuN9ay/imRv1HrkQycKtsquv8GgdFk/WDJKiZUe7GTvYi9hy+uEOT5ltteE2+Ai/gquwUzb1LvQF
FwDAdHqfLXZbNkeGXaDy2VH+Cndw80YQEKRJ3t/C5LI4uaNB0i0iqyPTaIbSC/nzASObk9OcTWnF
IYTxvJxE3K34vIn7tlymMM5AjexqZ0K/SzxWx2ZRpLTTJvsqKNFY6yDD+c3KTFzufPNY7QTWQpoG
QQKsoByayyuO0RQ8fBXz9ZQf1T5DTIMRVgplDBbgvm8dWfGlfG10J8NcVcMpAvqNI9i64ibk1OrJ
RlN3SexLSIoN574ydUdY71xxBaFxL5wsy54eqIMxaIHXOHPKFT8klff6OER+Yh2rteGtAh80yw38
1tYdrvJXBedJu/SGl/EQDNASb5nh5N81oWgEr44/Ct2krEBLxbFV3JJVKsQNGUtHqau2c426/j2Z
y2e4J998KvMrTBp7zMYVuYTGV2ZycXSbyl3iLYL5Ta0yT9wgYGO7AqbCrQiIUwv2hQaDHWqoUHzL
bw/MGnQmzr5c946pExkTPAVrq7+qCAa5gULMP6kzMr84JO6srpUbaxv7CYW0ZBC9NOIQZnecufyl
MDm3PuVKfU7ZfkeAsQ2FKjfegZUnsgciiu/wD88wZCWnWkyaXUpQCuqqZ/F4bciXe631PXh8gbqD
IIbe+553fcA4BlKLjbebhNlBgwkwcQJnhVub7crTucfctnjBXwbtwGmu1pWv3tW7UK3xL7/je2VS
RnxWB+5z44IZP0Rgu9+AmMB6hsgL6A+6YuevEuzVwcHzGJD40W6BSlJoVtS5QNCIqqAazmjoMeyD
DuwggxAc/YQpL/WOPOxQV8kgQaWXFBuZu1Uet6N6AFKZM5IHfOE1SJi/OwwrrsYHagQMnMfe5/D1
P4T+/et4sPZlbCmpp/KeV+wJKIY42tlBoPHYNcmmQprhAj+Kw6ZWodxz4BxlOZcet3+XvqfbJPG5
n5nrM3hi731Th7UW7jWTilh/mrai13dehdV+ehx3pZNEyxlr622Ola94F9R9Ent54V5jzOckT6Qs
kr0AApadEuHqzB+Qz4iAOU7ncvAGGQ/IV3IF63TVwavtXPHcQCqEFMw70CnSNor+pDSnSXgPxk8T
fSWsDGqGxM6vKFeoCC8tCDMleGSXOO69zocRtYIPNTSrPQqMaRV2hH1vIcqtSq55qL7wefDB3MDg
KFcJ1HKnfgqWo8elVJ6zk5C+MdTZTsTXDhsNEhZcuWOGJwjzA64fW8bnggSHdV+tH/mLHm3Haq0E
b1niF6wGpVO4I0M3u1RYzSA2t/DSytsDNiA2xwbdlnLspAPlDPtjS24IidN3846jbAMk+3CTybeM
FZ5MKXy4DB+3kNEW+YuaUwcO7pQqh+bAkDbsV4nB2gapAs8gf1G6P9ZGjtu7myfQWH7pEwbW2RNY
iErSHTRzERGYrWgwZQG/YU+4YrXKIPRZ3iTsF5ch1PgGRnirw3L5ra1DwTTMWjGOSfE5+K6i12RT
GGvJ1xFgJvtpspcijH1Ec5n0TGhP/SzaA0cTJl4N+xTrmaARUfq+5tg8Id2KBSjvYo9N3qIgSrKX
lmHmmRMw36gGMcrTtylyEy6GIynJE8FVEbNkxiW7iHVQ/TKN4wNnbnHLli3JTqXehivhi9atEhzK
kfjOroRVy10O1krpTd1aPGqezvAL7S97OUXsWG1Bvqc7iw25WCDBA0nCBJ6zUuOeRogu9bJw1vw2
9yNrrcNvu8CXxX0J2gW1O9QhKFKbeHzjTbPmZKat4EEHFsJWRMHEWjdnLxDZ+je2B/Ynuz1w35hb
hRG2j7+8Tf2KVxmTZtFtT/ka/MrBfeM5/Eq/2v212pT2tfpBFnP5nunEPiEOtT+VygoOQT6k349Z
mKYnTgIU7nbNJUrOGy/zONLLruOn/CXB+AyMHWSW9u5LOCWhO57gJllf5DwcRqSG35RdhqOwjRl7
6OXoDjJsV8+wZ279hbW0cOuXmGtP4iIeH6umpzVimsQUmSqVr8Uhf0q3fCC7PZHlBXhAeqy/bLyg
7jecsFhu6PTSbXEoqvXwOv7gCkpJExMeEIrrGLcLwAiuajwtmytW10LlQWAmZdGmhxpnN+DKJKrz
zPxw+WlADrBB1ZUyzz1Gbj08LRvJeOLe4pXo3AluYhkrX7oVN1zK+6tDhDproIYTNy93JEabigde
wJo+sgbZMuXTsCYMmCH4RsLpZ7nKpjtZLz85+79L9WGQlYMp1tLIOvWveJZeuN15lZym4di6XfqD
xjG/xy/5i7ErV8SpQBB++ns/IUab39jJ7GHcL20zRX5VrbND0B2K5HM2to2M8RC9NyqiPHcJmC2B
ECiLl4Fpd0Yh6ViX5IOe3PAlYubW8h2ASbilXpB/o/zoXmSPSocFsvBN1kxg1fHIpdUe6FSlC+Ul
Ip5PRXRV4AL/gBv/90zw+QGsJLVNkCfECrWH3Gni4KD7jx3pG+AoblDaeoDVTPSzgMaFGAossFUm
wnZ81T8b0uIZ8LH+CXb6RNGkWW93o/ehrp5H/GoQWSAyLlzzs1xJrrkySvJxmBB7Snp46Ic4/0Xc
eOHF28G3uKLZjuuFFpKg2u9dxB3im+CX4oIezNq+PYaG3b0OGLf48iZA80I1qyrHMlijpAL70I+k
pjR3LqBNsOIzyE4TOyxZWDHOm95Nvx77h2xXb1q0Er6DCqYGzHq86LzQt449QxzVCUBesKnZ64V/
qb+R/+/xltkFl8d5YMOk6RxsuF6haUcvDilqp4dxKUVXKp2vcZvge8euk/tuORF86qQuXMvUZbOv
4Y9/Bb/9qbT2JZcXoSBokeLTkNq17nInlvpbbLkGkqN+X/Ufwxf7GS9zzVfIxOr281L95i3DD/Am
ejZV+K0Qn9FkXLPTW4ncdt+8UI10V53tuiQgZdcCvCL/LNcwLoAZW+pY0IHmjhQrcrhnifqce1u8
K7uV9Uptvss9Okzmom4Hhil/yp8JDoAgM8/h8zQQCehP8i5lojvvoYrIPs0E23NxohbIr/K0ejOY
hnGl1mjhaOgowpZ1msxtcJAF7Lgnj1XmZ26Dfm7Fo6K8E7iGRtK0cZB5EmewZi/ZNylW6uvcOMMy
HtQjAqzqAuZbGbBh7JE61ETH/26STv945aw/ISKqul2KWL04QFx3yuxWshHUYHDYrNqYiOUGqqMP
EDqMrkVjHxS+Nt/4H4iMBQVn+c+zEuxyPCGG6mwZL2ODKT51qB4fe8SIVbl+S2tSD37wkeuFHa+B
SKlbBb/Fgav+G2zEUlcjKtqNaXiPwGVB29PjL/gIMtE1Wm2dhTVweaKGAPUdkh/k0YiGgk9wOkp4
fFsvVLx0SwCW0BwDZ8OBxjWyPgct8LmDOPPCfxbEba1drNe6eIV7uAs0R//shDWN1zPXPR6MGElL
Dt3bpWf5mSuPMoxV40CnYRZf4tDbbFVmwQdwx+yJFZWXAb6ma+NmjljVKX9j/7FO/KRyY821hnee
7EZzSUgaFJ7uENKvA+jKOxxBEXPSfF6EZ7YhFPSsMDBOGPxQRJHEEK7RAJYrOX2OU+Jf/XG9HJAr
76gZWEgZhBHDuXTR7Iiww9BHpqb3twLmTyy3J3r16pTT1ejJ83jjaPUXai2WNUwlEtzruPpY9KhL
g8/uHH3TulAXg+WyQJJ7W/kGoocdjcXunlXoRmP1RImZAPoxE2qYP95Y3caPHMMw/kbHXGiHLK95
qiYaZUANbq1nqvZs04RPE55Kwxqbs+gikVV4IwsH0+IKaAbBbLra0NrbYwxXZIUWq7+IA3faC5QK
w7KTN5ExJfEt8aExPQEzhlWMETZYoWpbzHCehrPqTdu6tqmrfW4y5dae4JLtATxq0BoKUPOT6h6b
S74F/acVoqSQwKyoEaDbpu+Q/x+wOjyKEUlZS8mhgzVl4+v2i7qLiirVHSB3dTsMnhaAwVCWwIzA
VqIHVboP2gWfJphW4TbZfAgnMFGWjFUabYGUeFucIOJUhnsInPOrsinWEy4SPvGmlFVDsuKIQkxJ
aZFSJImP4HManpRLcUg99rZPDpuYXALqLPpvE4QGW1U8bMXbaJuf8TUNNywNvJv8PN54JpYVjYZd
RN5AmXrIYE+9IbEvHbPESXOv3FR5J7PAXaPT8AwxnSswfQ8SmgQveErSg6GteLKsObFqyRwZeouT
su5P+TuTZG3a4w/2HnER8vdVuK+4qG8p3qGncceNDFgNE+zZfOICB2ky2XzKCkTR44CwduWUWKlH
o760I3A3Bs8y7cRipLQS03ftccmnFaM2hqH0r+kbfwuwU1NcpJ6s+Zx3zkavMVzysPJgYgFeHBvH
iIqv9vh3Q+dSoK9J+qGTGDhMjxVPZRUb4rFK7cJ0xtwU1mcp/LawY5CpgzDFW7D2Ub8i1dbDNem3
VM6Nssu1i8DSz3sWkHE/VlNIpOZqRHrJxRMvnQdLNq015BcoElyVBbNfj/Ogopk7zD1tmxcJ5GW4
bO3ZicJERSUJWFGuefe8V56ZbxSJ6xk8nbNbA5DWy7Hh87bKmRdkJeN4VCwpKARlP384eKwjfgdN
5HtarvKMpkGV3hKklmq/ZrBecntHP9X4w0Hthk/+Oa+ztCsuB7qlPcfuZsdh5RPxuSrKnZ4z4grK
mrckMa9nBMav8XOUlnmO0R/ZCzniHC+VYHbLT0TXRJpEf2XzZgyMqojdwfzFqziLQJRXrk6eUx9f
2PcCYV2KH3zqDLCxTt+B/fmBtw+y3i7lCJFlhOqVT6yU7Hy01BjPakwzNSzwQDW5SjhnfFa6wQDN
CjcsVdloc1TRvggAGngvcccz8YbaUvmcdSQufCqurQclM2p73eE9copYFbiUAo0V7kVANeIyorxa
ucMn+o58+Al9uRaFXxXY/skM1xIYWu+DkwBVdqa3XLSmp0sfXCv8COQqa8tz/+uVeQWr3fAWVNpq
mG7EdzEfRxRmVwoqOY+1mjfKZ51gBLU0w6ux2nD4eXk2fjT585bDyr9nMr6c0NDhH/HZMabkNPJx
uOgVj3fFTcRv+BNOBwGyEaPh5WPzaWUCDDHWa9AJLYeA94h7M59/xuQZfjs2JAsj0+EiWE5SBW3T
LWC2IVyx1cWMQUAIjon21OyDLc1GSCwCeFcF0IIDF4rz4coL9yemBOgtYmw4HD4O/5ubE0+oA/No
z5wecOGUrllVT4Z24K7Q1A23fK4g6Nl0TAU00ncYAosu/DdOIk+23BgYWXEzoAmsGda9GTvcJlrT
58Ryg/Aa/CGnnU/Ix0QZXLm9vqpfQnktsDbM3py/1NAkl/kBNFCqX7dfbmUHyWGOChGzHKa6liu9
6dkO8ERIARNOXPO8eADrWYDK6U3GMcFoTnRL48jnGbiUqAfJP99zGvhbC1d9rkWIKcDP8nJJLdRX
EHfKHa5VaJ3n4a49VvBG/wd757HjOrZl23+pPi/oTaM6kiiKchGSwneIcIfek5vm62tQeSsvbgHv
4b1+IQFBUsaJkGi2WWvOMTnKfAp+jtOg2HtOw0xJwcKbf4oWx9Uz/4CMj8Eh0GPD9cGpHMU6wNCr
ePwleu5RxoIboAq3Ok1A5zAsd5/Fto9PxceejzQ2uC3Sat31By6y7rG/0iANGzg7mzBZd08ZEs+R
Y+xGNcsWVDoeLTabYjbm/I0GUqPw+HTcx0bksnKEZ9ImrowRJFfWVuFfccQwnDj9RXTvCTIxMgLK
zM/1E5I2Wd3apGWpp45fP2+nwitln9a4o7koxlLFDYH8G6+cYz6mCJ6496z2xku+7qLgqtZoOFiX
B8rOWqhMG0Vw3dLmWg5seHCQ6GBfJqWcpTWEj+Xwr3KXCk6hrbgmbdgSo//XEWYslQBrAHdQVmRR
sxcmbXMoXPtl9NG68c0myeWUcC9yfIwWQuG6WLpO6+ZRf6GGx9FoZ5d4bAx2XIVoCiwVTKXLASva
XZRvOXUcKLrWWuSi1ckQfHJgGYF43RgAnan+4HQDW4JMfJ0WxPaSncZCY7k4uCHBZ1WrLTU5oElr
ziuXZUDfTl/qk0N2cL7qS8B3YuPExRjvObBs8/hIfP9FEAQpCCGr6cL6J4kVsBR5qLiO9H2TP8/z
gT+/XASCUuZacD6hU6QoTjydKie7MlBSdLHc0fGshpIaAR/Tiljvtcfoua4XxyBaoGtsvnEzOofo
G5UqNASuV2nNbxa2P5kEi+HzWnGRscFlD6yzayuHp9QhY/4ow+OrpVcZjef9trP1rSmWI61xBDSs
eLRUmDNZWoANYyypuMYKPza8Fj6O4i4H3NzodKSctfESsXdgLEfeRYcR9dRm4qaYDkK7IOmvn6iz
oeRw7INCLI5SUCG6WFngcRss94++JqdeUjcV8rtHeNxlf+QNTnVdH5qaTcXGoXGOhuUcvHBEZfWE
siuhcg+dAccSY4hKpv3ONPA/7Br7a7mutQvnkkKrTEOUtmcdrzsK9RjkpWzLndW3WwSXVHIZgQrK
pMi5cqgcFn4Ce884rKoOoz9b/Ppsoe9XSQteA0HKBVTVhQ4Elo3huYRmYi/fQoQeG2iJhTo3aOMm
bEo+2O7Wie9E5w46oLQNZW4et0s8rBTcaSgy7cQvh0/pG8UKw5j+W+8lB6bcNce+xDFleeO8Wc2l
IlfewTZFhIOPshyjncEi5eRIALsOzXzQwjOdPaL/RHSYio0h3kT3tHS9KCVEbhSzRlhnZDJz/1Fy
6pbrmnsxldf6J2UEhzaNV9U7LkxOBZcsin9KUkXsTWfuQINaH4ssi+TYdRHChWEZioN7aeINNnlt
lCCXSWaK/PYiffHaJvk9hnL6ZPIVKp+zxkxeyMz2eym9kiuXT8u34CdL8IC8XELHGF29AssuYmsL
jDxEsfVy30toP9+piPDnrXbDncdvpuPEvA18nV+gcjXS9J+WAWSZszMqaT4jCQJlqEZFseWy6Y0L
tyXi9KB9qRno220l9iq/anaxBrbdNxc8PZBAu3DrdjGD3YYLKkquI18IsQN3hdRu5npjyp4CNJr7
chacMDQw/UHDrj1g9N/KlM5hI0oXzs6QuZU46POOQg6HWyouASsuBpb7YMTNWj1m71wz3FJ8Mkai
WSwnmx/iYmYwYuTgFIWyJ2c+J42RJ0e0YhKbSHsJKfCm/UQQwgDFfCcZPj/eewP7ZtbL2TpHs5av
S+WBYayPTw1mV/DH6SaUF+QMf4y/ytxHsYyXHEMWZ9wt8sge9ZEOjuFQtl+aDJxW/lUeYsxBM35y
FCY7LDnJOKwK/UVCS2Z8Leu9JQFupaceQ0g2t/g7EAgnKdVhwdUfDmu597lnqKdl2ucVTQAtGVZi
fHvrm0H+kdoom3X2q8v0jfKE8ifKogw6FDKDrkX156O0oJjM5NxQYQpYkYMslBR7a4/EL4OJ0wHG
ygwed2h4WJvlXqu7kYPpkD0uNQXdImEQ65UVDLB1Pbf7vqlVVMIJKyRzOM92luAU6qw9NmSM+wnB
BukCJxhkYGWmfomrUdsrfantnRq6gJwgoir03Mew9pF02Ciwkav7VOKakuvUJ8KRRreEqSXGGY9v
mYD7e1x9SIoednxV5U4aNLgPMoM4mQkymGNl2E9N+oA1WNqSrDwD+NWfB3MgDzZoLYwVIyNXp2uu
iJ5q3WYjteTI30Pmrdn4afLwcwiYZCqN2RmXqtdbYIgZ0Agz94EIwGPqnMxNLeU22iQqmH9n1Aem
OW0DiHz3t5pUy1nkQE1ZfiDP02k3Urkp4qTfF+oIaq0lNWGoYw5ZL47xQmVP/35Qwxkh5v11R/LI
vlcre62Ql4Ljofq3vHet9QyjZCoZpprlhnz91w8kZvJtT2bvakVBE2h5aAhXB+f09+v7M9Fy+eUF
QNCWXIiYbAZY7MtTQsh5KpVV4hXFfLhD46W0mfDyj0CHLIt7JEbvvwE2+M9Pe2fKN3UKou9fePm/
/mGNLhRlJ//n/r3ub1Zp4IuGPVjXUutpLJSQ9798f0iWM5PeP8796f1No6rJTaOTOGq4lcJcrtlX
MtNVy4G9PwzLy//x3v1/3N/Dar7TEuh5mjUccyuDUSbCGqlLXblDwkYuCnG/pvVLI6stWWIgpjv6
G2rYDhtZGMZaJeubNSvhqaZrZFbptVL1PFCZmRGLGfZS3k6oDBTjnzaTG3Z+wVdoAM81Rb0vA6dz
h9qgMTKjaUsooSWWQEAgipAsF4QyC8ZRgQ1BbDf5kFllE4JqtTibSK6eapljN/U2sTPDY0We2FbI
0I6KDE6UObElys7NuLgJbT3dtIIgKWe0v/L21hgUBI1GKZ5kWiEx23WZoKXtkhLrGWpFI4Qiid6Y
l0lVHmt5Kj1NR/haD5B4R5YnE5pDz2hMEn4xaLEloD4H3leLssSNdaa0UvTXFl1lRdXKTrPgVOW9
bwhfjhUC2bIG/PpIvF9us9dyDLFrs4E6VKW7DuY+Nx850uG0bYuu2zR9gWDPOqYhmOcprX/GXmKC
DlkGmVTbwopmOjwcuvVMQngPrTVdhQjuG7tCia7MTAz9trYBfQhhbwaxkKpkbVsNKEJyhR1GXsYv
pdz56OljExAewSoIpywr9pUZDVJJldmmQGgOaUCbqP8QJQetqYmrjc0XzWHvUIysNmWICJgVcZ3j
aAN3Phg90kyB4h8mixa91VMgsbGM4Af0pe5lZfLlUAEysG/vRk1i8spYPBLXtSXOKSWhnX7UTG1H
jucBTVsSYmnqi1Neqzd12XVhhfBtSohIvXDQwu23nYfRGbhrhISPPRrey55PLEmw8oD2HftuJDeJ
uWth/RRjOLOwR+xZRem71bEalY0vJ3GMY9gzweUGRtMqDl8Vk50hOubel9Tp0EcChDz4noOjCYwS
gJ+EBdUpU5blvVIGbjgUZJlmfwaIKkdYJtqpUKvLPPQopGj0YkGZD4plvNWqhpRASAQ3xiU3kE1c
qpepYXgZiodWM51XOBdiJvxw0OwDWbN+Eped34OVSYOKFDepOVmWMUAQ6T7M0FC2w1CjVeHmXdcS
GGMlZt6Lp3iThXa8XETsc2ILCmVl/RTVPEB/wtuW6PoPWY1UG3ONYG7WI5IoCqKsLMQMeVv4fSwf
Iksx/AElbTJDyCitAfNe0oNZlugCzR3JXwrz76T/WAS0gsDA2Ift46yJVN1r6bwPy4zV/xR8GpqJ
nSMdTq0IQ296ymsLz73iHJuqPuKn6WCq5ocsUP5oU4uBpqJwxhRArwFBUmccDENJPCkRKrer2+VK
vZdhwZqYZ9u2UfcF4ghsfr4tgNQRUc4mqSKlu8nMdo9Dql/LgfEj52Xu5aVJLEnGTNC0z0NTfAwm
VAHRK96sZeflSsepS6g4Gdrq0Yom+ENVvFHjyLUjLG8DFpVaab2R9bfu7CRN2Q1xhaXZxGpDwOG8
aeaBpDPmEacT8WYOMHsP7IoX0SIyEKvGAVsbli/1rLcMtZS3amjt80owsVjBtEn7iPjNsPUVWZr9
QSumix5FcCiNA5dI/pUFKhRQxOsdQetKzj6ux+ZmDnTWhpayYdS86+240+1OOswxMg1pMUhW4xxu
Nbt9nuRs9DVZO9acGkqOqL/DyFlPvfZrDOxvcFwN1ARYFSnKdB7p7w4hzAgnNuYHQ9deG4egR2ee
Y7+JNdaEJYWoZurYE2LCMqsUvVkjRr9U4HCUEV1kojACRduUGjYduTZvE/7X/RTqgxcHICEIzgSU
aAmilspjH1fapa+Tp0BxatKu2tRXk2czLOVzF1RHJ5y1Axgj10xj9ambBE0dpFhtIymHAezR5PyM
Ux/vCOz6M0UwVFUtei43IZZTv7Q/pHgWR6cqTzCuMi/BdIx7QP7MFomEHNDPsqvmKFdVfEyV6KUw
Bfs8OhlTppwUaWbYtMVAOoIVuUpevXCVrqtaqk5m3rE9FwPrZsfI3LgF69eFxk2XGjebDdPFUvqb
jMExaVUNOW0OS7Ri2VkOcXfM2O1mKW2XWqcNZKeKSf60eOoStfVDHDo0HpYSCd7hsEliCKH1Vrfy
P62l4A9QvgNM6phAh8FvtTgF066+dnk4uJFujN4gKtI0LOHXxsRUq8OMNAa2RxYUaYBBL4rQ0Gi0
00UiRA4ztpjd3M43TlkCZlWd7qiORKnUDC29LtTtIKv9Ua3yRyhY72PZPTR5S40gHbXdLIujHleh
R5K0oAY93HSqhoDv1xy80pNUwg7yLrQ2lknYUppOSFwkDWe0GvjqKDK2FlKz7wy4YK1JUaHu1OwJ
+88DEdVHSaRnKTEd15pzXBAs6OuqrplR0c4rEDqjRCp+iqR0s8RwWb/rn4GM95mL/VroCqVyy/Zj
Vui7PETWYUb9UZqcq4INOSwah5aJXSDg3khlm+wq0T7D3mFol6gqKiabrTm0v+OZ1WZpE7pSm9Sp
GjX0TZmSZlpYMMMGF0JQOrI5VARSky5CaVp21OZsIgsNWek93SpRmSfihOtxTIs/GPdXhNwZn9X8
VjfCBokUgDgVfH8Tx8s8O/Fpih5sI0fb0L9P+oiYdWI3oB6mOTl0dTMeG2Ib0Q3/hIbJwjxsupdI
ug4GevTUaettkIifeNKDm0NnSS7JM9ABX5zCUHyHrRV45LAZ1a6uaN2q3UgZYC79OmdJnyqAypsl
QDJtv5WOiHqV5UZtUwRv7PktDhBi1LiEq2niNv6wCNXQw7lzDUXQblYCpqA5PSvjadLi6NhXtFDt
RNsOCijIwWKTwza8Kw02vGmkQWMqI6yS1nsTO/6g9u9MOFfTVtNVuRAlKm/gPnWrIIDs62SHUZm7
lV4sNSa5vJGhW/oJOrgpG/mSKgZfgwI9yc+0B1sN/7NZu019NGJ1frDivj4BJqCsP7FgoUJgR6J1
lbF60JTOPKYOrdcRI04aJThJkzlgbEq/7DJIjk3Qow5KUs80DUquowHhYZDL3WBtInXDHsk4KKPU
bq1JedXM9GHuB/OkZM0LtnXmSRv1ZoIhXVUZcsaJ4t5UOI/wuJIDoAhUTaq2gnVAn1MeII0qFypm
XZa3bCjIHZvlgpiWNqECTi7AYFaGm4XtPhGifmmRLW4r+uvQHa4wsylf6BWnLGNBJ2S69LVSUBpu
9ALzXnnrkp7tsIHhDkeXH/eq6uuO89jWcrzrk3ZZJxZUzqxWPLE1rbwWGzZyYF7mdkY8VWp8TA5y
t0hvDgMmY4qWykej1w95qTkooOYlAq1hyzC5bB45uIapL5pclqRSvi3McdrqHWS0OmYZITEyZX2z
GUrqIEGif5SsfcHky795AyttlAcw+UMTHeJ6ZzncpJUaMoxpXOAB7dps6BU/ELm91sp8P5oMk8WA
00Kz8coG7ZMmZ/apFlR2SxVkcLzYEBacvmIohzGYz7IMClAFDrFjP60N87IqQLqehjL8/Bk5I4Iw
NtR7JW3SSx87iUf0d7BOF1tkWVox+vkJ6mqQwhiGhN/WcUBa4+ibA/Yjm8hiINBDss8y8EdmmlKT
IruMdCGN5Ylna9mE9XsKX2xDoDdNC7xjpfIWvmUWFnwgcLS0rDk9tg7llBranmuqcnCerHTxC9A+
CYzsWZapi5i6ojxWNmZYnaUNcF34UWNr45TXYEHoFmnVElubKpiLXdSVB3yMv/Vkgeuay5jKSfvR
m5U/S0VLySEbtnOp7IMG5bZjtcW+oYxWwAmfZTt86DRObguzvJZnNoYGKaeDLSMjm9BmSIlsbMui
fZOkGBStKhzWLEnjNxNydHYRlJxiVP/d3O1n/C9td5ZUEZ5sOXlQ9UF6YrurMXd+z82S/tuSNx1T
sbHpNfbStSzI/irYKFg9XU05YPrOOrrohXVmMwTVWPse0shE1wzWOtHzgrbDjH6rexPB+ELZwWD7
ZDPKGe2utJoaA4VTHYNeG2hIZD7Qt2hvVQ1jSx3tWzr9gOECL61TgSeS04ml2ZPmvFh1g7HsQmWx
n1oN4WRIz7Bn6VwsxHFFw32iDLlv5Z32qA/CF5RHRBjE5PBISNuduj5zfTKcJhoxU4bM2Gl3LLdN
6UfFWXCwlfhtjJlWZRCRy9XCDc0SFvvQWGwbpdy2yF5bhWF0MkNzVYW6zQ8076VGCjrwyg95MBYa
Z8wtWlWU/uY3JZafo4RW4Sxoy9vOECD/p9UfTNNMg7omLrNWXG0MaVKiNW8r5P9RTfcjigTbrjw9
j7F2k6xBkJg2WfQ9IOZ/DSHy6ymqkGpI5sLYbjK3iS7ZTHDnPGEhcygA92V+Jqz+eY6KnZSF4S0z
XlshvsfEQUQbsZWsKHMALYsrgNao41p534457hAUJEo5olew98JOT1Fz1BT5o5lBMuSac7CgDawc
w7TR3opr6+TiksrDrzZgI7ENXCECHtmqtdL0ZsTZmzm8VGVp/Mz6rYjTSz42td8XM22gZFyaznSC
Wodya6qfRiYk+OfdH1E7Ytc59PLg1hCYUsyOB0GJbHIFRSP8lk9pprOgmNCBJ7xnEho+V0lfGbDE
tk/IYqNMlBwqEX/HZfZTWWFNVbd+bJSgPxZoKQWzqjXbP04rK665oEHibn757G1lPMuA1Z2cgwS3
ovRqLUAH4DZZrD4qjdhZac6eZui2BSP4ulfGoxCh5quhxoI/Os15KaglWLQuKrI5oGusx2nCdrAE
1cQQN9Wl5rIYEweiHpypqyiI9/UmGmYWU2r1gMeX1kXNvRvV+lvhOL9aLpXbpG+/CpMzrsZBReaM
+aBlChXpxNq2Eqsii71dZWOl0UGc94RTY9FHMD7qkEAcfFucdW4fPdq0o4XWA4QvPc5IZcDGKiCl
U3AWTvUT06bsuvyPEQwhCnk8qA0CZkaagLgHcohB4IXAy6eMPnJMM06Cdu60zVeh4IIK7O3U1qXf
6CXDq85WLhARuezt2yjm+SEzHp0cp3EKZ9aD+VGgXQSqJEmsmFtq6Q6/Q8raS5c20TYa2n71v6C3
/zfQm6WARvu/gN5+PqPy3ylv93/xT8obW81/yLrGf4quySYz2n/8N+hNUax/qJqmGLrqmLYFAa4o
my76z//QnX/IcNdkyHAW6z1Vcf7GvOnKPxzHcExZ1QzDMSxZ+//BvFmKqv475k1efoXM53JsTdEV
zZb/HfOWKkHdG1ZgnpUpocrCVDxA70HYydyyquJMw24Vqd3+/lDFENXMMLqaktXuMyVuIfguT+8P
LFstbKItAQC1AUtheZilqN2Py8P9ZTkmA0AzhLrEFMU7jZyn/f2hD0so15r6z5d/vScRQBMGzaFI
2e9z5Wf1Pl4e7s/UduRNvbGJf7SIeFaWWNoqsaiL358GtYoaRVjYocrXuUYwFkkNgX5hg7XCsHcm
AE4QmKPr0NGkABd7TpQ79GJ0duVWxa/Rl36J6YTDtrPJgG7ptY8LRoBV5FbrennTFzA6K8fy2yn9
cgqzRbRWi31k6v1+GiKxl4SCu1dtiTTnraYr+r0uWfR/w7qCUoOsSLL4TGFiP/eT41t04WI2B76m
zggAWiPegOmGPDUv2cv3p23T8lRdwng1fPXUsprd/XNKFX2e+7M4LllwdNs6C+f9/QGcRkTiJ7wQ
0Za7uJlg6gc5JhAkTGO4r5nkdyNAd8izYqtQiOo+kxgjBSsIuSMASQUrVQVD5Yfh0v6DfaSH+g1G
Zb1Juxy6OEm//cJaUAY65dI4oCZZaAz/eqByThfq7/eYvos9S96ETBOl36b3BsHyQImy2t9fWku7
5f5MtQkjJacYZWRe7O+f/P5gLS/v70kzBZsxZzQlP7zHUMDn6ZIEvXnqqeQJ3bB/KovR0gqJT0nW
9UUj92VDfEn9rBo3OrLjD0UNBP80iErmJnlphQsaTxuBunuLI2nN5E17cPrscFIAOgAh0/dXnjk9
QhHCbtChoa0gRX6SHzqxqMG3gXlorUOqnGouedIiFFzgzStZWzHtcKKz1pSIBNGzmDHb+UEbb3r1
Uxro9HeNjlEqRSkCr5D9R7dnOTOs68OIVFsG3oO7StlNAnMq6yN0EPTjUTPA+lmhQHEwTKD0tA6m
7AP/obsA4FACJwxySD+iEBFchYVr/iaPOAqxgTKh4+5CWIyEtABvoCVb8wWdioqsW0EOQEI2lLZ1
D1FU32eDl7CWZNOM6YXeJX6QRTaO99Sig3iuMNj85C5kCPEgnuKL+SI5Kwe58LG7oejgSBBSQ4Gc
ukKNjx2O/2mySctZgam4sMZrr7xfvY8ry/1MfZx6B+mMOpmuaPXeoxfB96+vyTWwR1B8rJbX8NRn
1F0rfb+ETQhvih+RaSIHxrhjrobmG30vilv+ppn6JTL0b9mG2HFlQ8PR7VSKNit0DvInmwXavcT/
tGf8/42OR5ZU1D1oi/6qAYt6xAH4SnNYMRhDVhQm6CahrifbhFraDTwhDTDkIC56ewqJJvfmtYK7
BYUXEgGgiHwzyG52M49oZ7vX4st6Ll4c5LAIZ1iHWf1h6ezT6t1hHpM4i9jfAg+pSk82KiOS+LaW
Rviz7cWnjCIAuXOYc/Fcbewn7Si9oejgy3DZ6p/6L0E2gOsOi6O28ynxQ8ejHyzUTfaDoTDkdgi8
5Bu8gLz4XTf5SdUYKXb6S3pAv4eEFwl1eRPH+mV8VD/sfNe8Lf4+B1f6Shzt6sxJ7f8QFqUTrsk6
jK1AQRNti0+RvWNtHRBTovsMP5qDG/uy6ZYk1qxizgRIz02PMjx3FbejOLyZ/zh7ImLwOG5h9Fno
hc0/znf0pB3aX/1H2xuf8Y9zYdyZWte8hWAiKTzjH30Osh1rW6yTcnmoHqmYoCxQXgPIx2sHVa87
AKVwSOQodrQmH3ByVUwHWJMgE3yqnyhKymyHq2TOt1XsRj84i1F6V5sfcepxP52q0TVf9WPENjPf
ipOzWbKRNuzxUX/hVaOWBMAlO1GTNPEVHOh3PdUAoiBHMmYsIhH7T4Ho5oWKb9G5WvfWau+MHcG0
sokwNX/0fJNZV/QNPKFym/jq54Tdc48miakn49eNxL7MbvNOvUDbJT8AsXH04ozclVeoKxzz9nPG
vax8lb+U8EKUBjv0Tai5BENUg6N/eqYrRHAWt4GHOcQftiPfH2nFc/w+09rclh6j5fAhku3sV+gF
EYmSE+lxLiPEJQFlBr96gvMRwOjaZY/Sd42Vg6xaCYjcnnuveCL6nT+IuIu/Mx77l2D2AcDJE1oB
Une3Nt8DfQAbb9rPhD1huEnR3PrckAHJnk8JF2VD5JtLplWKeh9guQvyRes8OdmlgWteuL0vgPS/
omTtfIfXDnzRg6UzgGi/FNoW3EWEzmV8K8VzUp9S0jxvEvZZOnblanHyEHAlHS3po51IAx23ZXts
vpVb9xYg4IB08Qj6RoSb8GWQaa68GERWVZRIsOXoGK2RKb5MdAjlSzs+WPKfqOfrb0Iw5Iy2uRvo
BzNz8+w3T3bYkjRwtJfxDXaWjV0MPNZtvgXiQ8V4xCDL3VtPWHa3GrdQhRqdMh9gVTN/5HfooYNO
1k37LYOFhQ83WYUoTrB9OavW4cxssuAjEq86SoxkH+AL+pP5/IfBAH8BdUD05CvZY222j77DCeP3
E1EylzB7Y1uongs+breeT4O/Dt6afY4Qg6kPXtoWXmoJSi78FibpZuhmffigMdmwHNqc0jgtYleJ
HssGnImrdCcxeHy8hkLctIlzXwH0gpn+gQ+r9H63QTseruCk+yNbLoaxjd5e6K3SCT+k785e2ydX
8zDt9LP2MD8Ez/aeK5pC+EF6s4hHY4hJKSkSw/nGR6CG0LQPEtUAWvvauWqzDV1qJdiJ+FwsvdSN
Dkkf4dw1c4encmtstC27zsxXqBdWbgHxpDun43HQT4DipkPhptsX9uacQeNHib516Fvwy6SVBien
3BCZYDcsv2iVhzK+t4N5BY8etweoxfVXFy4U1LVUsYjcjRCTEP8nCFwRXTF9Uuh9mktU2ydF7ARe
6+xkglFii0YqUHaBRBqCppCI0lpVVwai5+VXga54wPtvs7pdOX71C86meZYe9dpTsB4z9ZprzlKA
Yv+XfT8SGZ5G+Pgmj6JLheMBM3DtGoQWm54EkQVfdO0m2sFJX+hmqojQi1WIfu1bf61Ozntur7Cs
q6QketAWYeKeEQxRU3mtqw0f6aoeBEWRI23/LyLXN/IxAw+7AYoMjfAPQTnQ3B0f5aDXYWn2UP95
mlt8dBfJExeywh4lZY8Y72E4aO/17mKCS/htPsZzN7v2Q8XvQEF20HcFlOBNhBB8OFGsfsPhGTw1
gDDwsxw4RjXiCNqM5ATdgOK1wYbqZ0w5c/ALrOHpi/ZIQ4dCca+6BSaFYkX7+8t5l9kmvwo06c+Y
9cQlJ+Bmgw38wFqJT0H8BxVqrzdprq+yPW1u0BUX/ZBdptfhtXnm+PPH4v5QXVAsNWcmDjG6a4In
noYnEyfSYapQ7m47IgWyc7G3XpTn+TcaXY1uXXGan5s92wCK3x33oOqG3/1j9alvG4g+KPNIBCEX
UqX7jcpgF117P7xJT9YPF07jKc8yUWNIz18UzVOQq1ODbtHVvdozWA5oXWvxSV1LeQFeR52p7naN
uA6RZ5QebrH6YMGTcOhJbYEYHxtEuysZCSc8iuIjuSw1RthmvZvtenlb9ngI0Ma6vfBMsQIgOOR0
zrfaZwbTkKiIT7etH8of5mkH2VC+1V6aFUzt8odKm9ed+46CINSnZ3ZV9UP3LH9R3Xfe7G1MYmWx
VVh6QhvAKYUQet7mA6vbR3Ftro16UuK1uGolzhU/fV+8dXi1DvXjRP3H2da39JsvX2vu8MAfgAsZ
Zmsn3tePKjmxI7UNXFJrYZ1VepTxHtFM+4Csjh8tTbdSdsVVx6lgrQsEkASOKCtSJGCCnNOH4JVP
1E8oBtBIhg+ixCuySeCSjRvnj8HyXCKnAGP4JR28Jr5Z1deY7/qfmuyx4S1Dek0kpD/NW1YTygPu
/hKzz0o/DmQGo7jWWHNG4LRXjTbrG7Zl9t5AS7TX0G/tq57EELTy9weSRZy9RAnVtpuPQKNGJCKn
388gtf96dn/v/hDq/F8H7DsF+AYTSle2hwrUgtbhlGpa+qV/Yep0tsv7O6Du/mxQRvZ+y3s59SDk
hjE5WBltF2KsxGF05BiY8PK/R0PrCLP7P/1ryq79xjAH1pHGziIft04lenxgMdSClSLFyaXVyD6T
ul25V222x7HGoXZiosDo8RUiw7o4T1C9i2bvFGQ2re5PtYp9/pRBUFUfoUmV3aYrX8Pf8jdWDym3
/4ktGjYxBOL01xoUSh4m1lIsuJ0eRSB/lTsZNI4OWgjD06HZafAgrT1t++ILIql9ZMeDaVtCKEO4
AylnBjPFWrWOpYoTYIMNks3kSSASQlKOaQFuEz4SE1KWWFlr9WbetNOkbCHsSvbWQHErr4hjy3+L
1+lRcjvWog5W0nuO4asdrYIjfrFTv7hhl5hQvv2ZKiqcKlhdlPQuU7QhY/q9PxGTinB1cG19E80b
usO41lmPVQDgXgnEJGRyLz8qH+at+5KIhvjF8siB1rFFQ3/AG8G5R3WeGS5NRfVX/CSPbFKr7GpA
dTIuIxstCGTR1cD6jAOx2EK8pPpMTsWxOyJOnbkL/0jquntLd9MvgZ0fi6Tt3brom4VXgEX/nPyw
KGanN1BVf29/yw+kV5DRUJ9GlqcAAcGjy+Iy4p9hnMPawNpNfWluAoIVExKoJkZXPHi4//oLgBxo
tqyHT7k7kNu+Id9WW1XAqR4nXJ0749Ltw9NAgtZ5UigVuYUFwYc5bSX/DGAIkpVDn+mhI5T4wF8D
3lcTOwueoUAmtHDI5iuJzG/BtsL9Wm46FQczsZHZGgQ2MrgjVyUp4MUXdtKltv0acTihs71K7vdI
3LHkxcfgCaEZ0DFzYXqkpwCKogtjZa/tYJuCeOm9boGg6T/81lpbQ1srdt0Bg71DmXYl3brIxUGe
7njjKl1x/acnHdnewq2/sn9G4yFc5aAwsNySB+yciHkxL4IvwUmkv7d4GK44QblWUPLpP3j9X+k/
KcxqmC/ZOaoLigQEHA38DZnOB92FN4esnq6PV19hRlTxlsvIxkQLRID4ME8DH6+tnZOM3ARGVv+c
PKDssl5rKGz2CAunxBeZEndbbqYfWA6XQLgWntvnDrctvRiOuSu+wAngPo5egSXKj2bsqj8klqLM
Rs7MDp/vAS6XYM3ghvwY4gRno/ZwcsEUwrKJ3CB9rmBfnNi9LAZC6BMfOq5HNgIpY3AJJ8BXrizO
Ib25bbjhtFeoz1o47mtC/AgPW8JbdjpgGqhLsJcmWoPXnvITEyeSe3YPygX0TXArsa18LsajdW7/
Qc+vSSejQY+0cr5Z/LE9Nb3KX4plSzTVing7wvYGqFNUDJaI9jUbsj82Kqsj+0gZrf7HfAzEZ4SK
HFE980TLh/BM2GksS5lK223/aXyBbEIeQNGD6iT2d1q04a3InozXrfwy+tUDLkDE57ICDXex5kBV
wE4A2EVQB3st3lHAh/OCrKmwENUuTuFqoxwm/V5vga75sVxFH/YvVQQIXDcuDBBH3Ib/RdR57Tau
ZFH0iwgwh1dJpHKyLFn2C+HInGPx62ex78MAg0Ffd7dbZqg6dc7ea9MA4oZ3V7oC0pPDt/HFQxI+
URGM+MQ+mMJBnBHXLD3hw4JyEz+7X5a48L1Emw+fJqVW2/eXhmElNRUW5FLFssoiyeeiObE1r4OJ
dd2LL8OHA2QOankw5z0J4w1nlmQtZvTDb1q7zYcA6MBFG45wKCa2b1zdEWy7hv5X6jFPzj7snRwy
xV1LtH2CaDcccYusrFXzxVxD5lE/koCaPTCPruMzzkiYNtNb9uG8COOEXxc755xyl17T5NVnZXrD
UY75s6/XAZOZcW6zsITOnm+8q2CV3OCAKlO9IZsFnfqCi2k+ONB0oE8ANBFV3lt/KXbY7G94Ibid
xWK60tZajtASqmX9k1x5SQINVx8b53Eiftj28JZm4c6JPFZobdXcVZfTC520Dap0cYemFrKwlcOD
rhc70QwYgdoxuGw59Rc0hRMdtGivvfHugsEQx/JsXsSlcJDtLOAy5cgqF6zOJoAXjWzOxfztrlH5
wn2shq24zytFvAxv3HleOemtO6b2ldCjBSssIqvyi10DW3EMtUVTEL2x8u6Le3IcLhbwLAwxabCS
f0fsnTP/dS994eUkEkIONyJEo+fZdEIjbwT8ThnhXGbqFWxk4rP7bSH9/rve3Bg0D9eeRcB+X8ky
88U1WE/UewDF1+UZAz1+cyzWLD4OFhSKkGID3gY7NP5SU8efBPNJrGlh2b9stUQgA1WSmGLGJAvT
J5otf9FwBPaBRbN9HV7UX4ib8C+QqGBbxz7ce/TusAoiRvINxnwu/yA0BHCvDvvr7Cmf8w7CU7Gd
OPvj2+t4rRf5J5I5hsb+s+FhfIqP4cibxoKNRSRGLokWGCptfJeNPcPudFtvCcIWQCZ5nIoZq8C1
krQ71cJgudOGtxb7WrzWpRfwX86Lxvl2xoARw3xrhg3vhVkcUvy9e+3DGF0rX6UZmKtt1YErWFej
Z2fnjqfxJ3I5HnskIZLal2T4bV9N4WJeE6heGrdG2gnWE8zW/DOzskC54d4dpxlzNiNvNsYXmAKa
n9xwvz9CNgqsSxLtxGzX5lTJto2ZPYcyu4SUAMgD2zLmhPlB0WcYQgs2iQUGsEE3zAndWF4jzsn+
EoyJc2L5JR/WfEBvIWTcVveznZL5z6/S3Bzba4C2dif5H/dsNoVDDiuuDfBGQIakq3NTtDf9Hlzx
QP0wW7ZOJOu1tDZHCCVUbQFQKNJCHBL2vol92DdAX4otrCbe0f8AtQXkNjj1C/mO83tEScIj8Tb8
UntBGGgZDi1buj4vs3v4rHwJ3GQBgIaRS0E5d21fYZbbD2al6CCClX9tWEjmdjSZsNzTuFx5w0tz
N3fZZ/Iiu7jPipUJfJWh7L+GPlQv5c3whj+n3gSooD0Sejwt30rj94zkWAfg7lh+cUBndzbJSffk
GxcWyyzvbvNLLY74BW54XTIZOEqM1Bcz60Df2cfyqYD7/EM0DK9vsu9Egi5gytjymo5Nwj1c+sCr
Njlf0ufGqkzLkrn8XwZoL/qwLCZuVHs4mutyVeH7vyOXf2S8ARR4Axufl+UbxVhme/Kizb+QFdhZ
AIOVkQ249IHpY0KRU3fjQf1j1cVsEGHyOwd7nrL2lv/owN8Xeb1Co+AvyoO4tpbr/2IzYgU3S/Ts
yyTeTQw/UCWsxC6+VC/Bhqf1mw/pV17THmiWluWZm0xq7FandFsbyRFYQvRhP6qT7o77CKoLWgPs
Sxrx2z5Nne6PbdlJl+mrOpMojD0gLcYJB+VsTBcyi/hdrHwrivMX1qha26gzWtGTCvRec5kBcDuw
D2HJuceDaSIXB452/ZfzxcsJz6J/42FRf4jJ4fpB7BgePlAp3t7mPr6REc8LhUE8//lIX6dDfUNM
HO4AboBCVl/RR1Nhb/X36QvqULMWd/gP2Qf7kqGf0+4Uim82Gsp//6B9+KgNzL39TXWCWJZEXBJS
wpeM8uHVuJY0dG4JqQHE7fC4HdRXi2fyrd90vxhIOZSdiZC/yk+ELsU2BQJ4IOvIcoFuc9wD7Iep
pkUDQ7G/LV3nGFygKYab0dXP6FoHTjXxAxiIWy6KAy7GDRaGi0Mm9PgyPIl+PyACKjksnUQ7Vw7Q
cKjioaJ43I2a+EwKKZfqAv6r8kUKUk9g+IwhBSqSfin1UvQbyndsM/Lcc7arBSphDiRQXCzIyRUi
IuSLy+hgrJ01bYLhVUY1Oq7k1qWpr9lgFDybDi+EwnEvvBqJChZSe1ukng23cJHPdE2TJFiYUBog
hhUEYvJgl/ams6Av3ksWVnRwc7cB5N5SUjep4lIg4uf5VnZIbD+G1x7m6bBSn3j/58RqKmYwCHjw
8zOnPgrTFxKelQ9AbqCXOfHtGQhsOVhY94qV6EiMQ7hN5SV9vol3BBjaO6K7gEU/ALDk8uxIn/5m
eI5/kMaRyErH6im1XvdNmCgycrz1V9Sj4PFQphsPey9/0bgyeld/k3a1sg5fxsdQu0br0boglpMK
iU9FNx+RfilvWm1nTl5MuCXIIhpNDTfcLU3aIZhh0C7N3L0SxjfRYPjeaad8GOFSPtD3EQAVDppr
re1b9QzoKDGCohi3BDmBy4o2yYuefPT8RNF2eEbDzdA9dKKCR4fe/IFO+vemwaB6bV+4bZW/WPYp
jbdFh65NgUuBVnRhbgjokH4Qqf1pD4YefuBmwdpgxKZsoos2oQhdNTwWy6BDT3tvujXuHEInQ47B
6VJBfcxkT7BBr6S1vhmSpQxxJcfqvqSj+F0u4A89U/pj+hLpkq7O1z+qV8hxR9TMq9Cn0oDGy7GT
I544p6cWzTIvzMX+HuoNf5hzQSrwQbrJkVU75bTDee8HSSYvNbPFC1i8PfRwBD5euct4eSiV2UiC
o+GSiv7ZPYyv9hDjB89WwadMK5l8COj/f4VYZH/tuz3OGxWzPnPd7Jp9eGTGGvxpr/HaeW12cPw5
8IsP/W+EGhfBep9no+ESC5phz/xj8l9ffOkyceyH7wmA3N/VMqEbJ75j2O3Gp5/vR3XBQBK7JIt1
3AEr2dnJDmCOoR8w3TGkA9edQliAjCoW0bxn3ZUvUL+5vVGcNUNLLVj71gqRr2Svp+apJ1uc2igK
GRMBhO/WwBjVuY5gJkpOXreEU1S96BTlxvyvOk+t3zE1zQIPcVojATFcNOPK/qQ49k8mfEbwcVvC
6VzEREywGH3zAnzn7xm9NWnFapk7V8NYR+kD1elNcTxhU8AsgI2QpcqWtUo22WdL9xzambxKmAan
MP0YGtKUnpG4HFwqF7YTIGGv5vB1JJOedYzq3lXJcd1w96iAk2sEEUKZP8EEwBd8HRdHUReopdjO
ICOF59jAh7OFqcWGaC17OjFrluwZy0RlHD+plrPykGNFm4oNNZrzad0zbZk/kp/AdHnUswMEHdeG
hM/HBgAGURxy/3U8BCfGp+1rDHgAxxPxzK+c4RkoOu/1wJPBN3+r4FbRhCJ7oXSl3+Hbfp8RgRBK
2JDgS1BsfCAIY/tmh0OlPav5YBLpvxA9KHG21uxsB+wTQk3b+v4BkK+5Np7QFZ0FUE3w9kriMetH
axzlbktsqfB4aOe1mptP2fu6qmrU0NAamQlbyqL9ZgPVwEFDSAXZA84e8fkxw3XxgCh0lliOVCZT
E7UNnjGIFrG0sDC0cA7jTeO5lhbhPfKaW2IvkPIl+EhQ2n6k5bK6lPei2FjShuECEwclpmfnOXBs
44sYHk6MZZnamYWCYoOP4nVfCX2etUl7Z8VYkGcdROhRHPMtSTQbWkc8C1R2wE7u9GUxeJUUTDfr
gpTOOKs7tkcIFl7tNW+4cUs4OyRM3lVlWcf0bQ8RTeOEtlQPL2Ax3YLHdMOR2Gkfke21fEDGEIyy
NjZ98sy1UCEby2gOkuCjmdsA1lztDghSwg/zZLrgrblS8bJ+Qt0q4zvESt2NPkeQ3kuf/2kbAd1K
XBiYMzAaSF/CPLqiiOsBV7rk1TE2ftC5cBljPTvGlHei8bbZuXpNX9jUHVTke2kFJeKHgVHMebRe
aFsGDhBBNslN1s/xbjibpIb4y/TXf5PfEJ2mFN7b6j1fk567mjB4LTT0lIv2g/5/uSsktJJLdV9/
5K7vStv2Ht34caDEKWTZ8N3DbYTAgOXaWIbH4Dwe87UKIZCm0jyhi0KSfXmCKb7qV17N8ZWHjAVP
rTzjpj1tFu7ziDpx67QE0h/64l2mhfEwaca0OOldBLxAn+V4acFyo3fzm2v7GoIQPSFmZWzRXHvK
HRilYoMxIm2ZuXjCdw2WlwHEjFdAZLO3VnlUglVoYQdch2AwiYIcmWV4qMgy3zMTnn6ABvP8YURm
3mFQdx0C7nHVt9a+l07KkY2lJv0JuS9NgH/zOKy+QMkTi3n0Qnuvf6Nb9jXmy/yXgfCVbz9DKLgJ
OzxtKI8LDkpvzb7+rTHnzfLYhXWI7yWA9RcSivjptP7fZInWVrVgBNiD+6Tr98rd4WfE2zdRhr2p
e7g5R/OMTGgp7+0XZodj7Vo/yKsJaWbeDU2AhtLCiPfmvv8U34nCO7iI/5hzbFu8vYu2IgBzPQDS
606K5moUaSCsrsGzx35DZ9c6YgVlNoJAnddPh8vfrTQIYwpwMyIYOM0uxFf0xqECzk6NJYKJDsMT
t9sZvKdIer7sPQkk4bW8IwGHOLRldZA9DR9McXAKD2tqhVnc5TWoVhUcjFf9EvySmsG8+dtOlwRf
e/zVXyDAJcGk6G3f+Pd6j58djdCxeZM32p2RInz2m/RuvozvQbxRtipcraX63VCi/EDkfdC4M+5S
sMVqtWa2eLfEmiUDH/MuBL3yFtxYFEx5FqIZult28yEF0tqwYc5QwnaKF7z/lRddlPXwnVxahm/S
pSPZBdXdXXvXGfJEt1RflXf7S4BqoPmz714Znkzw5RO3XuOzFa98j/ZaX+UvfZ+cQSurUMcYcP7T
o4yP6aNea/A8mCvRaKAvemPIbMCVIO9joT6BFt/CDx674CbTbF7aZ0Y+pVhlh89PjtUJHYbNuE6o
wX4tiIX3iqbQMuQf4jNGOMkW1S2+Tze0ATlVLSt4AVR2K/VLwdv55fB3nMNfygV1Duk6gBKyQukc
Mhu9ZbDB4lcGt+im3PRX3EwvvDb7uUIe2XgRAiyQkNxpWO7bU3Y2T9KKWxp/lLxY+8irX8qrszUu
yaq6jGv9C5azNiyQhezVjXGxHbd9Rm+8uuEOLsg1PQ0rpoti3ONQRfdCW56y87pStvk66peqR7Ka
sDbo8Giz0Jh/0Vg8AB9li+6t/ehPJj8t49ufuWWLQ/bAlHJahXvJWAiuM8f1cJHf9U36Ygbuwfir
wj3vl7nRUYlXW+7zD70YyHqzcx5YPCMfBIccwbyergNDRGs3XTV1a54pMZPq1dnJ+4zlk62nOvBc
lrv0XgAq+TS/+FoHQu2XJYIHRXmPkdNQ2b/VR8JhqNgiKqJVpV5wtcZMaoDfobACmkZblDC7YK1x
skX8DZY+nB8R+bW+ovuUENhxoga/FH9SvZfaa0+RNLmKutY4uxsL+bs68J0Qy9oahI9l/RhuuOz5
PhHeh4Z5p76fM68+u9fsNd7zfDK8xtoq0dlGiHlrj9Iuee22qKjMf1N+To0v6iEUq2FLpV6y9PER
2TE5IIYb+40RdgW05qi809f9xUBmHYJHfpglYsHKHj98sXXO1We45dWa6Kc+0YQwtymXfbcgW4nt
HvkchLuzjyIWPdyjfjYcwQcsiivW7fE5e7foTu2CB4oO6WBe6Qq0NOA/2Olek2RnXxGWXZG5Xtv3
6g1gB3U0bq5PVmyJgCv4vjw+2pkdhJ3G3KEa0itkaDTC8bkTf3EMqqW4UmVbF2K8xhB0DVL7q3ht
bsZl2IPzSLaRvrSobB/1mgXm3IGd2TuvKfbFk4yAhJ2Z9sf0LUXrYIUoZj9n1CFe89A80mah6sVa
DItIrJ0VK8Gztlbjg1l3/Ygfzp1DaQs3gM3mHnAMovxywY7vniAP8nBlUdfSMearzoL6hJGq+Isg
Dj3jVw4MM0MXABmHJhdPxCmm5uBYU8HTcTH+CQZEP+0nJ9UI7PrJ+fBvNaU23u9622aQ0jaQHagn
/WGfl6dY3pjf5neiLlh0Qi4iodErI9kwRo+enKm6py4Yh7ikFLzKZ8LOAuynl+FHBgl8izf5SePF
7JbWp3Rhp8u0cxaQUOkz7aEvynkK0qY4tMPGyV+i9DpoGz/0KkatFKa/FfO/N2qI2THxAao4o9tE
b+UeEMrnqmTOo5PgmMMbZBO2vBlKt8IcA3y/fktwfHLU04EKLGoFteyGp6wu6C4zd6V5xayJ2BQE
Ucdi366X6QffS1BW8XWWlt41CTl7B5mFR/IryrcNYM2NuTfmHNz5QK3ljBLmBXmS5oomyNyMzTqc
N+DgJjbtL3QeMh0XBSRigBivzVuCRDXYhMXB9pcG3Q+yzLRNkR6xVCGjYuWTGOsj4rM4tMGwFrvw
UNLLmOYSltMNfctg2QC4ZK8CYHiNaZoPj7E9W1ubsWm/0TRkqAf2acbSXsCCQ/q3eAHGoI27ChEE
TtTOoyLhA2fpU/GRjAJXx/QV99uOWEk2FYYR1NbqfPlxxIC2GbaZtO9HyPYvUXJWs2NGOECBkH2J
yHCSHtKwHfpLLuZcuYwZZMFgYjf2Ry39EiYhPIjFHgJYh5yDjZ5liNRCFAkwe2qaITNpdJMQOBnh
jVtwOyaomePBkdY+ojpCpMTG71emuUJ2lz71F+eCPKkD5tiSGOvakOikBYVRDkUTQqu+bcYDvmzU
RSzMOHH6u/nVX/4N9rt52v//Of+//1Q0VnUzUyB+zL/778+FdjB3R2r0cHxpNAOIW1ntD6BLgGXN
XxO+qXtWa116P3O2NhCWrKMxRtAMRbBEUw4kD0EZwdDRSuFXVomifhBgHqr6YEs6Z8V/X/r3m+qU
I9hsaW3/+5oy5fy2M/+Nf//t4CQnNN0hfRKJfYZpHQ5l9KMMs9b+39fq+TeqBKn9v/8TDdaDf7/6
/2/8+3P//RVbB+AClKVvIcYx3vr3h7LUBh3w75f//mgbFBxMYjXZ9UZan4N+O5acxnWSDEVHEgEf
VjEje10PZND5QbsWaIDUuG2X42CKlZm70T3pxLEOxHX0m3YV2Ny1Akr12cyjc5qGn44GHlmXPlW5
bz091QmaY7wRJWIbSbFb8752/nnMR20dFkpMt/fpS06zsOJ09FL0dAk5euupbQKPFG4OeXQQnJxR
Y4osFrOYDLlN4UgzOwHtDp1oqsUnKUqeWV8M2x4mzRLHCVufyb5pdhGDq6YbN5nJZDsaPgu5UPe6
jyyqCTbwbVzuyjbOuUaG3OMOtA2eQVqjwyVrVWXvGIzkcUz82DKzeBuOwczPSZqVXQs4wfCd0omC
o+vx8flI0qSAwiiNGFlG6DsN1BZNXwXEOyBrbAY2wqSh2TyAbUyL8NnHhAqhTp2NJD7jgc4Bvi8b
hFkBIfK4IPnSKALwfEaF8NKpOtyJiLwmPUZM1/fHwFR/Gxk5swleKW/I5JmYl5fhIGPOsn7izPjM
HfoZKQnH4HqTlWGhTCA69S2oad/EqCkwtnPE0BQFT7HLgifJpQ3we8g5sZ6zELEdgkCR/9hjHruw
CqMxeik5PzSoxeqeY0AsCG3Qp2FlVPNfDzGaR+Ejqvv8xS8gv8WhelVkNg5DA3VshUW+zjNssHKT
ZrvG+BrFxsglfDqsgaKIoxWX3G1GJO5KlE5ulHVPXw5LyEV/cozywa8RrFsjyVFTYuwALWBTNr1I
oedQt1F8itvM7dp5rUnzz6jCbaGc4rJCpFDYiBYmMqKsxPoILatdq7755YTTUagpTSnimfQcH67A
pr9I+IkCnd6mGprjKTNgCKTw/I0QyEPKq7a1tM4t+nHctGJCzR0CQ8iYKWpm8ah4El1lUOhDVlsc
UYgjExaz2E7/6iGs96UtzhOxkrRnBQt0zvvhD8S1GpPOkCeldrU+WALLPz0LfmKzprWWsrclCi0q
lUcWSoWnVlJ/mGyxsybiQ/yYakCPm3fJZi8o6aBBgaDaxhsLuBnfX62mn0aV0eqq46eFpX/R+mid
rRImNUeCXgLh2fVMVWX6hkHM1hZrzq3TA9p+JUFpNUtZXGbGWeH0rw4XnweJyFuaEWoAgqcMUOeS
qezlf4OUdAclYeXWQfU4XUVFHmXR2nQYdXeUNLEfjGt/KsjxQHRbqDo6Q/CpY5vK6wmeMBtq0aeF
Jwxzb3IB+hnxlnU8Zv1EFzwYAAjbKhL/qY5n6EmwgLfjOnmZXIfgM2rGnaKj+5IRGbDEBhvdIPVo
RoRHyfCTpT0j0ih4hgUj5QJsF6wE4lu0hlS+mmw0tcPu39iC1wSlatDnNP/rSY84ACdv9TQ9dGA5
JaMp0G+LMRGInzue4LC2F6lEE6tg8BkBgoTTJl8tPWvPhcoRJhm/ZUt+H0fuNUnnwpUAICPL/moK
zvY7P1S5tUI72zotR0kHoKKwV/+TAAkGLrGM2DYDXOMb9cuYSfp7QrtR1ZhVEuKpBthmU13aDRQR
6miy4TR2u0v66CPtAH9hottrTWihipyYWvcMSMcAW4KPSiQS1dVRyC/o4nRfaIyJ44rKoVU0jL1V
QViPJM5qK1zVtDD423hz/Vq7pV2aI36nZ2iNhUXJEE1eN9XYb6zwnCuBegJ48qzV7l7UvCcdwXzt
KHOMt+hPhEETnrKSA6jB0H4yQBjLCc12TnPWUJZ8X9Y3VfJfJD9gTlFJyQ4tYgXIKDSoL2KHIblz
AKnlESEvJ7Qp/SxmgI9DQYlFu2nGwZXM9O6Ms13B7D5aO/S3skU5PJhfqZn9itZ01gArQIHJ9OAz
NzQhlyY+0hJVzcIV9jfl3BVIzR2lSFa2znmpA9uoqoG5noLuGpVNCFqNHMxCnklJ9Cl4zVDKNdAU
dXtaBTzlKP2WTYC/h4nzkMfEm9peH6A3zOWGBI5oeMjdixiaR1O8zB9x51shD1VoSmtNYI+OobxI
In1EjoalNjeUnRoxo6lzMTDGQeOhOHRG7JZXMS3ACDlQ31Y5g4/elDok0PKyUYS0nMLA9/reOCc+
1ahl6AXUoWnbKWHpmk16zbJMbHLGPIPdrC1dhfscTggbpiFlXCF8hPYpPUZLGF6WNBhE+CYjJ5wu
XilZfc4DHnkrBgkr5jZ1QyGuR9xTR24zbAloV6SSyOWa5nI5gWuRBL0v1ZcZQrTGWyrTNMjsw9RK
k6tXqCeKoYFMBnOuBOtEGFu58w3o2UVOCelkWPvigC5/afjdovcB/fqcwhIpipigcYRBeDIgWQhs
uoYaAEcPXKumlJIbGjN0eORgH+t0PRqTs1/PDruwGDyFlgNWUU2ZYUposVGOVKLvyUBpSpDGSPjg
zZzESM+42DmiZxbbMd+PLELTWfrB6GOUSYDggKU24k3EoF0ZUy/yEcjXofqm2HSXJZ5vAgzZ3GMR
cUiU7k7a2CsfsgLzeYP2B7RkNY8fwOc2ysiCHHTNQB+ew4hMulUXYHrJSRh3WzaTrLbemsRQH5l+
ElptsJGXG6mjgSnkBMdWW/xwxTmy286baRvDE9wfxKPsNqrtdMq6vtnPaXUj8wDVjIa9oQYozR0O
9UDh6Ew79sHJs0/StkNgKEzxi/gyhra106buLngCeVgpa6juyqFZ42yl9cqkMYarCfHUpHdOzVYX
zJ8yU39mGYMsCRFbbPkcfCN6WCBGUtRoyo+WGI+irhRiN2V3HMQh8hF99pxfAOe26apU9HWeIF0I
m5fJsraRWa2UCFGDSlKwXRF2kwV4frTA/NCaoeL0BWwlGmliSfmpNMCw1hOGMYYHZaaChVakc8fn
X7VGUJ8KUZ98KXwXox1uTEiq8BNi+D16K28CQTcpg5m3rqze7Wv0P3LDZFsnfmscSafzo2mnN8Ol
SotonWshuXF0r5QQFX8RV9iQog6z4nwEkiA8gNJVmp5tOnJOwaCIrYWTflHHhBFL8NXlkiF9Gsar
XD+aUhbD42W8apgYGWXlzxjab2gh/LHgggxa7KnvuGDl3c8me1sdnLHVb5Nq4rslhyHDkjZRnKyn
RxhHuocDHIQjQWgRwxzd56lViC0aQoNhSiURZY1WyFJr2L106cdGJflsupRBhuFWYCVtDJCyrUBb
m4XwlSx0V8NxdNglBmY/TWUqS0eghhy6h6ZpMZHr2QUhwqhCH6gQ1FcKtzpqR82VwXrluH0XvVVZ
W2FVe33Ug5cyBoerhsDIkCramm56OnQ+yykhazrOXjgcVxyjXPfjR24cVSBjDVZhV7JsRkAi4hxt
vYWKcWtTYEwdn5XLFKMmhBpDAZm8isD+ioze2GhCc2Y65AtspuCQ6SxluUjejUT6TVouqEGfFKzk
NjTK97pCYixlzTNTYbLEcnGK/AoaPQfugTd3lZkQGtqWqxAZEocSkLiVdpMzUPwRxLGS3h55n4Et
kxHSL52WyqmCJzQY4Y81ZFAbgi8fBMrCTwQwLxiVeVuKk2YppyyU9IUEakHzdBieL1VJU41E4Hnx
d6qr7DBRaaOiWZezsjeuuq1jVSDGNfRfM1t8IuPJCKg9Gxwi8Mse+phhVrSjFvNxo7iOUe0rktiL
hvwroGTwkaV1otA7KvIEpVBD800I6VJjLXiVGZoNUfOejXGzDLUB3eSQWGsDYX6yN3uVI7Ta702N
/aMNVUwmecavBNo5OdDqlRWhTzMAcEcRUo0arsSy/5YnuH5Sm/OTXtsKD/SApSxUROCaBubQoY+Q
KYog9nyfo96kJTc/NCEydsxquRvFsjMSt08hwMDwoydeVfTziReLOHZsNcm8KFZFv6vxEhJuJXQT
Y8Z4yGZIoXFKRcIM5odNC87AsOVNdl6a8lCTjC26ueOGVpCXB40T4ehOSKhjoa5Dv2asLML2Sk/h
LqXEeeoZBD2fGygpNT2QsftIOgKJTOIYqObJYWjlgy+Y1soGjEiZdqNALG2YV5PT0E4xroPMQCwW
jzjoNk4S0zoIFcJzA4kLxsuuEuswvBkKlMlwZjaFzuyXbR6YuwmGKdFbnfU8d/ZGMW2qVO9QxJIf
ppHG0fcKJ++aYsbXYlqhlX3STHqvgRQcJ38ulhUeTupSBDnNkeecYLfAYb7rfNk1UCnRxlDh+wuw
3CM/OMiamVskDQ0e9h76uhx/JBqZG43BFerAoK6LHJWglbyoI+rxXmuRlgiurzzfdx89qab4e9V3
0jfZ9GkzSi1JarNPMeuZQIo5aaeS1mlLrNkoM3cZHXrT3Eq9ZbBhJHV6HOc+X1NKpzr86kZjBzUx
2Tt2w9Nh64x16gCXD5JWm2NFIDSG1hNu20Ejnyt+KVJkDEHYfocymoqa5kDVcuhxmKuDjlnJFt7+
fODqljRnvKBDsNNGDLwBFhOVVeHaEmIks5yOg5PUGjrdgeFBZQ7HsLC80jGGuZWBx1tFFBepfgeS
BqyYP6lwQGv0dZ0+wSEFjzpoqMnBJdrrDo1LjfDRKHQTU1X9J1h6DYdQ7KxLSVsVNUz1BvXR4BCP
pPv+cGqScNP303GS1WSf2+j+xqncO13brMraRzvoR64R+9ekRnwtTepem8c7hs7CBJL0YaYWIzh5
ZQ5vUxDIO4Agj17XEHP1jbXgQ5F1yAK/0aUJVczIyD03sr2WdxilWrTTxE35QyZ5moGvQTy01MSK
Kk9AdEuUVQ3bQcBTP0xAOcc8JNKpL96QZpRyrX5P1S1UI8WdV32LG4rBlESOkxpFeIO16Fog7ChV
FIalqDYNccWVIvk3ucYhMjEX5gdLlfQtNTWvn7Zag7dC0qI9ZeGVjsmE2GJY57L6x0L5E05VReQG
p7u8GxTegGzlN4Sh1QDS9VgFi5XbhWtGDgda23nNhcFLaPKgWgwLB87wZ5XFBnOW9T1FEZoQhO9d
I3PaMYd3HFQtN7GuD8Lghw1RVFdlPnpAwphzSG14FeaXHbxgcSjpSS0CpwO9OKgfcsswZZinR+Jp
DZxcAFN9qDLHutJrfP3pF3hLsWDt5BadR9qFn61MUyiGGRAX5H6pA2VVzJCyqaonrxwNJl/BLyLr
77XWDZAuEZ7KZq4ic5e/NCCSU81MozVPSV0gBWhs5HwKArIh+QmtKL9MSPXVglFZMZ9jDY5wUCQ3
5RAcJIwT9kALZEyVgz9F9s2oGYgMDK8Eza9Ai5STVSirwsBG1fRINZNyzG+TJn/ZpRJ+cbb5MSAy
Zor5mjsGXU2t+WF/e89Mei9GG1BlnYuqqze0M40xGL2git51WUeXte0GNtRIx8zbdLTVWBoOGQoX
kePbb9UV1NRqbQQUMRashlojoDyVGE3oxc4aUnuZK/2Xr8ak8aAUL0CnLoVf+7iuiXLSQXSPNstb
LpTP1HfuIKbwr6T/FiuGT/5Idlf6bivNsJ7MrDlUo24z7yKt2IzkAkFO9dkP+no+ZiyL2phcYerT
3nEIB4qpW4qpzr1e8Y8sdMDIVIcAyjKnuWErryXwskWajRJST0xxRvdk84quydgKMG3OzbYCx/Un
4iyaipzwPF+ZotJXY1FhSy20m96y/uWKXq/SoFxbkiyt0aiqJfYn304z9jl6PCNrXz6CCg/g7JFt
RahJkZsbC+UBpFeSASWKUBsnp+bnrEKZjB+BKkmOSDGjdM/6kBXFJr9U0rsIsnFJ/ErsbDRqC1DE
+neUSc45isvLJGPqHFRt9OD9l6zAOF6ynEJeN10zNjy/kr1etMwsnbw9aV8DwpOMhZ8cr6xC20uK
gdUwdfDfwMa79qQh0u+ZZ4TxZ12SF2TTjubUIBZmbz0cxHcZVj88L7pwjVL6y/VuPZg21OxJOltd
/RPQeHOLGq3EUGrT2kGJMQHTJYSYsnvu2hfAi73A0kBThoG1GXxxsseRpEOLGanhCwq5iuLAklAU
+wBOF0JlxVDoXwUTscFhOBKq0HXvQUAceWERjmVySg7L/KmKKduoRrL3SQ9eigH7odbNIsu2XWUC
H7/0P8rObLltLcu2v1KRz4W82Bsb3Y3KfJDYk6Ikq/cLQpYs9H2Pr78D9LnHtqyyqyLyMEmJFkkQ
2M1ac47ZM5DmgmKzUV9VmgOKwU+pc/iBuYIeqLX7qh7pJk09pg6rgldQt2QeBGDxOoGXR8+mGshb
Rm9/ohwxMMOdR8JNNpHU7WUpOaqwTF+s1vxk1KlJCC8aKycqPkfW8Kw32lFW1oG59qrnm70vPHM3
6EZyHmQ1ipWaazBNFPzhx4Fd8car4MhAoXeyQ9xj5I+Qvqc9g3+DLYuJZDhjP8L8bJUviZ+xIBUO
8uJ8Ju98fDcYq+u+mQ1Vpgln0jXz6PL0dL+0nZFG9byJ6PpxwcY/wx06P2m++f4wLS2YCKfH3+6e
/vmHv//+z6eu4n19f2w7dBj7tdD6N14ywCNh8I7nm9O9042WdxAbO0yq3x+e7p1+dvrt9ye/+9m7
h6fnedBmiu5FVN5yjLEKu+mQ7ry44NOM80f8dvf009PjyRj4lZZC+5AutNH5nZxuOLvmpIm/H2uT
9/8fgw2mdlgvwkc7ncxNPBEtrek1sWmUMncJvEg+pdZslUdEcjE6G28woOU4dE/TrjR3gR6Yuynw
HLLsWNKcHjbl9Ncv4vkptqXoPJBm9/0fnJ52eqhRFFpbPTEx8x8KTaV2g3RwsrV6TAiaAbfn9LzT
b043eVrx4mw6P0WhgXHbyjB0RX//60aCVs3ly6ikiWDY7XC3WmgFQihiexYOULZmWpFd0sz3Eubi
sqD7q6IGOisNmq4aq3Mrt5rd6UYODYKIIK/IkHcnFCJQZ+y8eR00tBaZA0Y3jES4j5nAVUXHLKhr
2oVkoMXAxjaQP7NdNIOistMJPj88/SxNe6TbrV1Vm8pvFrnosDecftP5mYCcWWRfk56q/Pd/l9QB
E+rYWjsY9Mk6Pv2F098ufG0mj2jdno8Trr+/3rdXOf3Zb885/Wpo6KSIHuLp9z8e//3OTs8+/eKH
v/3f/vr7XyAdgiivtt5+f+4Pr5mHDlmh1T4RLIBhZjH8OSkgBTJMiEJ2b3qFcFEKfHb22BxiSs/g
pKBndE5GM4xsuyB7jpUARFt6dAXygAiiMdtaQVQdtLanqxTTx2/8TRd0y6hJtpqPbqXMQXmBWFl4
rvbcVfqbpYJ015U04oE5UgVl5cKO02SXDalAsyxqYvQsJbTjhZsR6TH2MIg6t1579D40i1JA3RBm
Gru3LMDyY9wzpLklQZdC15d+Q+RB4XclZiWa9V1WIfx02IuoAagB0S8XWfq180NtWcE6j1kLEKs9
XrWU6BbY5VEXWfltY9FAKKF/o/QB60KVbMGim353g18xTJS/LQdxI21CvwUW5yHRESKE0SZhCt50
M/y3yWDwCPZluhcip3Lwc+XtFRhwJrPQa4+DoLHU0sEUBm26dlaDJ7676/JhXHgxpq1IQ0tsTsXE
pQUUx0arDPdjRCjpFFp1ldNb9KLLwJvIJZpcJDSieTV9Im6nqLQX0hX7POhb5KceYvTa2/kOBhDd
dh9m3nRDH2Th+yEOohZFD9Bba9Ke2xaMcpXVX3R7FSdJQ6PRpKMfx6CR2WxHJnGLKsCv66EGlTTX
9sr8bJvGswQleWHWFNPUKDamhXY8yBEG5JddjNzQTsoHXAYpGWVwTqrG989KhzqpiEkNiwSZbl3M
+AChf9iWNnsHnx5s3ITV3u61I32CitCtUmddLNiZNhkMk5HYbZrBxz4WB+IhTPRjbbRsnPyC+KRy
1ZveJejyL1k51215OxqnMMURqZGa3IIMzDDGxF72ZichaQs9xnG/1C6CjBoa0xlMoRCOtZXIow9l
xNA7YjZrygEEoRzGwid0KxaPemN8tWKSP33MFfzTC8oBXDDBdJVq1g2A5OGK2qP0WazFJgowy7Td
DfztVUkxZKcpfcQ1Fcdb4bALylxtb3s3serM6yaRb6bExR8mdz4LFBz1Gbpd9dTVOriUZnogRsoX
bBMmGW1UPOt6reaFZuC88eu1pVOy12tyTHwGaV5FxKhmpGQyeClrViOjpY0Ets5sqNYQagn5s1/8
rgruc8pbnucWQFDDVdnPsY7UdVde6u30ONxSzLyTpfK2JUdIcw2NUmdu3okcgH/qooFzGERV2mOr
U+amMwJn0xTeRR2E1Y4oKcYRENWUBC50TFhD3T2VCajegneQFohgU++6yMVVHQxs/TjenbbswEKf
Ge34KmJLu6hCfAKypoSnBQI1DTqsOEQGHpneYxAiqp4yHaZOkLLoxAPcBN5FPlnUerk+oEdoL2zX
UFTo5Nxi8PXbvUJh12PsqSuQSgznK6OHxldoqY+mNi2/pBZlAzJ7iPWygO8p9G2C0h7ilxjK+aT6
m7SpUBlGCGU4tgiYGwIuWNMD8BOIbsds39ihf2W3zMk+bSGlQn81GOKzE7k6apgM/aWM70YVtmRj
sw2HAW8eu8B7aSihtcIEiSGRdw0t76tso6uwKcAHTgbuWa/l6h66DlnMeOZ2VKZMH9FUB9nYnAZC
Z+2mv23znrZlf1vWtY62NPgqjZY0A4oFq8ZE8zsIKVjD80fpEqNxaWcnYu8So4NnOqnTBt5JJJda
d8lbJP+x9hoUo5Q+1EBSYQajkjY+SthhzPeZ3zeg81CTIuRYT5pmLvsIUwU0oDRGaWzVZrqVBmAh
k0yDPGElGgwzCYHuHaB+p9k2vn5ZTujCaFbdtVOCqam77ut6OpcOtY+xENgLdZ+oaad9iSClUmjL
XocIJGFfBRmrNP1e08uao17hQTIhZQKL3+umg7GtJWklainhz5B237BnDGiG2aIcboZGogdXIdVi
DRI2OSYN4prE9NOLWWTGmWvnHXkYxZQuqzQ9UCe91PSTAD1UyzyySrYddrVuG/T//TDFBI7xRbtT
fVR+CJym6DzKCMOTHaMBSYbhMqZuv+sLGispIGlJEgKm4dzd6kP8RLDEwh6Gp8SimQ42/qKdtDng
CauFJbEw6ZVBuCpS+LEbD20VJbtyNfbkSRaCMTVzn4usppjfYPG1qvvYgWrPiXxj0dTKphCKqMXM
nGr2qzVfqpakhROnh4p4G3xOFqu9afhC2tqx18cCaA6fPsLxLnQs2U6KBbkMboVbmwKprgtBOuRK
QYgABZQ/l+56C7gdbWZsUPPPTr+YHNh4pa1u87ohxjQwH8MEsmFU6e2unQk2/Xwj+hgzhZ/dBVoQ
7IK0IiBFDY+BBqiizoxxJ1jtIS/hptJMf2mmyAkidFD7uMzEtiQSSc7VQ6+W62HeA+g2+4KSfaRT
52Ktz5DP0438+97p4be3OP+DOgxpzC1PP+gayXJumN+504tbLU6A/NjEmzh4y9FFPqRDsy8yMl5Z
PgKg78e42TlyzuijkU4orJUZC+FqAEgqd53BREyrJ8NH+y9cdJ6nJf3pRjmcCnK+OT0MNIcKOhu2
BRkB7S72PvuqHaZvb8qo655sxbG+DuYzPFbMB00UT2cWVwubSzYRpQRdks83p3vvftY5LvOmhcGo
khHFyXnnpGkFS1rfaFFfxubRb1s2dNn8XX6/qeeFcxua/rlOx/lcwZhON2KmsJ4QqX7ss2fJ9PUw
h8R18010Smk7PQ5nHutUUo1xE4Pk7o7YQLJuChQvcxBe9alrHLG1bIhFznwzJQh5taZMznudSCfW
5n6/awtcZ1VuXgR2zgBhSbkb59zA072KkMJd0Vs5xQxKsf7MiC0NY16LmWw5eHR6D6d7FlvdhaWQ
cAXhoTBLsWtqR+zQsXeB5W3NEpqJjBH9+kWACT4RatwGxifaIvkuE065DiIHKFv9NPWs89jrpee0
DUq+QtIGPV/DsmPXxq6QwtjVRlQtWubQs8ZCfWBLhsoZnQzr0iVMOJ55YglJ4EmBoLSgWzfWShLD
xF6GPuYVgR/hWqQ2p5PLlpdQTe2tn/cxp5t2vid6DzH9RD7s30hcOyMomcgnPEuVk+2zTmBf0pjQ
oHqRJxsNEcFM8w311W3eTGI90B/dTfPN6fifHhqUFJOUYg6H2wegN38HrNz+unEHGCoOWoHzydVQ
4CZsiGRgICrt13mL4qVkwevOIOHvJ+Dp4RjhKc/HyVu0tXNjGP1TUeCp66ZZKxlNUb0K9OGLgT2e
cd/e9kOx/89UkUeoGm04SmCEk7uluAN8Eyi9omYNfDJeE2tPBjruMP3z9BqwgYgoEy6RV8NzXLq3
5RftNt/TmtIRqaLUnteCMJcjFsTnOJrsQ3A3PYEXex0IUDvz7oLbFK3H2h4hnJ6nb0AU54tyWFP2
pINY4EuiFUC8g1rSBIFuHQGOpBv+mM3AMRAkKwb16QaedNUDel215I12i6Db6J+my+Yl5+GIbPBM
IYYAcUQP8Ely+YoFwpzmkZey6MUh/6rO9E+Y0WgSprjBEd5Yh/CLYBeDPRWKPGcg5adNru3xTjXR
kpVzNaxxhEi1CswXxDDAagpAo7fi6RqA1TK8amnHnWEzRmhxq1EpJZYKn9gMmnIO44t/JQ+o0wAX
LPHHQiSAO2+9FkxnxDPfWK/mUd5on42dd0M9nrVejR3LgL175gUH1gwMK/IpehgvvdcBb/hDDwO7
WfsHEW4VBv72HJa9abGRXKlyodHFQk5+AD47FWy6z/JHzgMc8GDtPbpGh2RPPN6zXZxn3lKolV/h
KMARi94CYy+Ah1YjQIUW1jnyOEBR/RUrMcYNJPHu9QG1xXr44pdn5qevbrNqRqTyhxGft1MyGW5U
uXHtG/D3P+Dar1iR+Hn2H1mbXuVh1tT/+od04LmzLpx/vn391z8QnpCnyXLCtB2kqcI0LX7/8vwp
RDrzr3+I/yzKoY8SQ2DU1HeFhmRlGb9p+3wTf2l3/icopwm6hZXuXYX2YkzXlBXtg3MxvXCGsK5F
o5fMbJfRWohV5bFs2mrJzEmN/HXgEP1xBbOzL2CoLgxtrbnkoJLtbKwlkr9HiCYoA++nN+h+q3SV
PkHhuMADuinuu+voU3pb3DdUHM7lovpKIMvGeUyeFQaXdXdMdsz96DB1TliM9RtjPdKRWNvXDGZo
DTbIZrBTI5/Gt29gbBrXsj9XC66OczBvKEsnhTuqubcvwDAPVLMPFtkL7epr1b1at+kBHG/whjEB
Q4P9hgPKJLN3zy5tATDtKfqCGFJ/pW6N/LW/obFwW/KlY7WBVcxvuKrhNRAjtUFKtsUw6x3Ma07Z
hvbjJ8Rm5QMSC+eYr44YJfDqUhtOOH47JFFPdsgie5N8Qau/0q6NeyiYK3fpf52+WBi7jXV4m8yc
RvnoGMvw0G71TbBWR3yh6nNdnGOfWmK9b67BACJ4Th9yyCK4XlA2LZE7Y47kOrVxA3yJlufhlngj
qpNcYePljAC4JYb2K2Cy0F6yOlgQbLEg7hk4y5oOdoCBcN/Oxos9PgVw6kvxiWalCFjpHCiRQxef
6Q2ctsj4juOCVcZCKzcQGbZ8RDLsrsRrmm7LzfDMFpy3ygS+Nnfl07h3n9hXrlm5rVibbzQcQ4sZ
tHB8Mj+jJEQhutwRMLv8w5k/w/1/OfEtqQtl2ZbrSvXziQ/IvkbRJfujdLojnqVgMY8xnF53tvso
Z4XpWQit6zO2GZRNGI3ucCTVM/F71ir/4c0QhPDLmxFKoXjWFdkH769Ck7Asq3K7/hhKaoX81+jb
IFuOHCIQbThsmD8W+OxIuGJf5V8WzaVPAxeb5R3+kfDy9Hb+z8vwfwEL/jUs1P/+Lx6/5MW8sg+a
dw//fZun/O+/5n/z93N+/hf/vghfqrzO35rfPmv9NT8+p1/r90/66S/z6n+9u8Vz8/zTg+UpqeK6
/VqNn77WbdKc3gWfY37m//SX//H1f5R3IXSDjIj/Pu9ileRV+Pr8U+LFt3/zV+KFo/+TUdSxdMMU
hPYRa9F/rZt//UNz7H9ahqQu6bI/1V3D/p54YQgSLwzHdTgZLd1U1vfEC6n+aUqDfArKfbYlLdf8
3yRenE7pH0555VoGUY+KUd7gri7mPIwfxnofhQMNs7zdkOXbLMq0Ci81Wrz7uigvm6Gj2ZgEwZpe
W4wQDr9tK0sEiWWM/PpKFVOwl22Lmi3mCi2q/tw2q+xgNlQiEk5Gt83qbSO6i9osnU2lZ0DyAtJr
fzjef52ZP05YHIsfLxRTl4otiTCkjkaAJbPz80coS39yu2kAks1XxcaAoqqWzpQd5pxMyg4vGmY6
1361cy35w2uLd0PGtxd3HSZMWym+kncvXpEGLkRqNuuqDFYOUNUywdpcMUkkUsB29bgwLfZL7O4w
0hPd9/vP/uHr87W5hmVzjinj3Vw9iSEuRqXgkjn1laFIZUfpTyxCBsbfZsKpwGJAhELzXi8dkwLo
H15/HhJ/OH9On9/g0ytOb2mYzrvPP3QN9VaTg2+aTMwRPF5/LlUaoymgm4DWMQzSVW2HcaPDSN2P
CHFStcbKlKUG81xRaX84JB+/I0PZ88WF5PjdEWmGwPOMomnQywCuE9EQLGlVl4c/fHAuzncf3GSi
kAQtKksS9PXuZWrfMfDSeO16mCACjU6OmWiwInqa/XmM9nun+5l3nEBeOJJ0urbX+is22cN5ghjs
UBgqWCeDZe0RRDp/WMHNx/zn78SUgvFBGkJySqr5CP1wTePOkTinGqpx5avt+SyGNPjeFIzG0bsN
la6TyhwVfzgTfj3sppTSlSZbfSUYtX5+US+IST/GZrkmOw5BMuoqID+wSn9/2D866lJJ12Vp6io8
Oj+/iu7UMhJxzEfzgSxNdJaxWVpUIgxR/uE8+ugo/vhS775gS+l+6WPzWjtjSLwD2cd+G72iDZ3x
porJ1wiwio4Xv/+Ahv3Bl+fYjmUajuVyAr8bkMcgtpy+54KWtk4PEFnixk31fRPa6WoqQIt27mUQ
je1FUfS3ja2i5VgCqrLIySw0G953gmGpj1hZU8TaxGQQ8r7lqrMYd50W+ew4xIfSHPSzrnW7paeF
b5VPeUkji9ijFHueVf5bLaxpM8ZXlUPYqR+bLOpGGR4wlfjNtWi1z6o0w80fPvl8QN+dtgiEbF1Y
JrmOv5y2Tu1bMm+4cBNJGDUejmvozISO+3wqLeiuG6xpZU9B3e7c2zrBvRip8arPOpSyAy5ZK7tJ
6qY80zW8bq2N8NjJ+4UxRujgQwOHGieL7Dp4CRXu5MTMj46NrH+AO0nfTUzSOJhSRRdDjbYE4CGi
fX3jPY5WDXghImpWRg+//8hC/Dp3mQaKG2MerEz+e3epRm5Ck84EEJLTM1q2pIr3ZfR1yIFV1f3d
FKGhmVoHHZtpDhvqdOj2zbfRrY96E66KKdIOfv6axfy/rj/JkD5PVYgnGmpiGRpkQrokiiPGIEIX
trmP7ubWxVfp6l8izQnuqP51Z73NPKmVxM8hFVw3HY0H5ekIcZp0n7qYH1CF0MKPQAJ1zjVZ73fN
7Khie5HBFnUM+0I2OmAENP/DPpp899wIbIz+fbnr2+6aYPs7p9vHg1ud52kbLmBGsvu8c8zkpopM
E0oQu2gra5dNh1k5z6ggZgRGKM1eTXYBnEf2zKOK/AJaoAAynGZYTY5/Z0RUAuzuspoVaiEtFmfs
X8YCYalGRXMp/BJILRsdO6aqdcVO1UIh2xXtrcLSeN5rLJcJ945rBUqpuCtDG96/mql0HTkuegmT
lUx0xBGVBJmgfRK5zYaeKJaKooRdXZnqlmK0iVTU/CzRlqlJIXsI2F66wxaxmYWcx2CDRyYkzsSW
5Guno8lToU5NCypdgj1+VjWXSTD+4az6deByTJNVK0MxyzvbfjeCDIS2twj0m3WrGkwGAMc6mq4i
HG69oXLI69ARK0DJ/P25/OGrmsy6pm7a80Tw88jsVpwd7hQz7er39Kyv2zx5ayvrOEzaHe7Oh9i1
Hn//ih+sfahRMBMIBMKupeS7Kaf23S7Tkpa1l4K0mWF3HIfoptIa0FHPpg2QwtX3iI7oLMJU/P2L
/3rhOiZBWyzPXVc3DOvdheu3NPX6Lufj2vljUclVNEptqyYy0otGopsEFfWq9eAFf/+6wvhllOSF
FbHJ1G0Mg0P983FOdU9Lm57jrFr76HKFLY007YDdjsM2zsJnSskWzABAhUkwHWsGT3o/ybPV3Udm
K/70bn6d9Xk3jhCONG1hS/Pdu8E2NAmrQNUwDKyC9HnY8It46fozd9YZuTKRaR9rW+/OfJVj+YIf
luABTAMySujarE3gaL8/QvKjr4b1sDAdgUFCqHenRVnmagrJzFxLQ1KLSrRlYSmx6sIOr/741tU9
brIynwM/JapqL3lIjfzTaHs6Pg7xFA/CP9vUipQxB2FO3Ar8ZBbVU77XRaP7tyKSF02oE8GAY3k9
gOJsvPSinIK3QJE+Q6He+8NhPi1rfp4aHdO17XlHaLi/VuR8pWmaFxizH47s0mzRzJwkG1hJ1gHF
SgQmvi4C3tUZcCIwasebqcYkmOAkIVGG3VqtW89yYulidRnk3nqBsRF2lVu7yymFt9YnyUo3M0B1
vmdsW+Xc6jIHK22B6UcPwRDmYuqxm42Z84HBH/gG0+qQJBufY5ST3vmH1Zd6V/5gY8FHdoUwDNtQ
DGfz739YxKLQddPRwczVwTlrgmAT0Oy0A23c0Ik4dE1J+zBQ26Cfi4tZho81eItQqZgBC/6uVdqG
5TkgL2+w8HVRXuXYUM/uiNlAb/OYDiVQk3kz2yCvbpIvmtPfVUHi7JJM1Mu2n9c/lrFIC4qJ0gS8
Y0pK5lYH68WnBFx4sFyDcHxGWgSLMYZ5lXi1sZB6fdPn1uvvz+nTqu+XE+CHo/HuOutJc1Z+PoLh
xVN3PiYIyzCF0oSwgdQUxCEvGReK81knbQna365Edmfb5l0XNd8qQT8Vgn7cbpsfjfQswJmkGYUE
irufvxln7FQ/mi0SrRQPa6+cca9k/NB6LixxgWHO7OzzIgSnSb+FASERlyli4EsMVFtXJRuoANXB
y0nnMwvsMnU2EgKcGmfVRGU2ndc4EYGzg4q/mJI/Epb5cyPabuv6qoBLYDkLDsYtf/a2wia8mPDw
nQcd8T4CJeEydcK3JEPI7NnysklMhASp9ZgWIGYdl9B1Y/IAVAEoGA3qaZIhyjEw0VMVd1eDiwsz
1B8M5T0LO7+z2oi5vUAz35QPGBvOjZJ2W1gi3a/8V0fQtf799/zr9oY6EeVHxRrY0ilp/HxoTYmA
1YsYTh0VP/semQ7ahN8jn1jT//6VPhgkCU01lctGmb+qz1/yD5dXnaB1rBACrws/ewNIcI5+gn4X
hNE+mHMskJClMywzU7e/f+EPlrx8Rum4KM4ps+rvN86l57eF7ZkMz5lJ+g5t5NYZ1DZu6hdp2AP6
bY8eIzxGK4uRAvl4GNORnbzHuh4pZL4obOdVmS0e+GIAoxNU0TIPSZcEIP/7t/rBiW7pCie5YbC4
YGP78zFq/BBBM173dYau8Kwv93kdPXd6cjVo0KbD8K228z8Vs06LlndXOhU/6TpCUpqz3s+obqfV
QxhydYkO2ji2d8Z+GM7hYrKAWmF4P5fYgFcolzZUGT5Jz9nKOusWiEBnzJG6Goxqxh2TTFt5LDSn
cLwNRb9vtD8tgX7dr/FFmkydNt8LTfp382zYNp0ZdIxJvYP1Qi9si3EQ7SEediKcgujt99/Gh2cs
WyTHFZTbfqmHW25EC7cdarRfFz1aF6V4VZlZRwZnAzcDDQR3GpKF9qcT9tcduWMJqqScrnwhynk3
3mFR9HOhClJtJnjso7oW9ozDD+wY6U91yXblXPjsP+MBD441u8Ejs6ZRivS99+BTOWlNZBE4Fx3C
7TThsvv9gREfjRrCZvOoczGjE343avRja05BHXNFaeqZUYWgDtVEq7ioL9g3QjJnddzBR7JINnXs
8aZQ8OHVVEDeh7zBKPZmjBzC378r9dH3xQqZb4rdraPen8iN33nSyPSKNhzWST0dg62WmdukBoZC
c94+1g3t1ij09ZXf6WQ1+FBVJEXENnLSK/qKmKbCGyzyX9so6G9a4V8HXl0f/WyPAHzal05wnBhp
DqULFB4/B1wLFprHjHnBjcQFcowM9kXgXkwF00TWsYQLdfy/geV2D3V5kRXsEPDYtOtt3TTPyWA+
Tm2SbzUjsu9l6b9OZQj1UATrPguGi0QwrRmYtw/gGOuSNcDvD9gHx8txLYvka91mLS3e1ZuQzISj
mVnluvNhE05htMSn14FphdCVtyZWHSAKWvUW0fX//SuLD9ZaLrOOTZtJ6I7zvoiN7Jxyf2WXa2tI
7E2ktwq5uecBpDHAa+aW2PZVteu6tN8lWP/ODWNW64/G/35PxV7KVLo1dyN+mRmKrJiaArjFOg7H
y0qlEA9ixNBhD5QMM+rz4GTiOObZIVKy/sPp+tFmkhenmssmxqaW/+4ql5PnR3nLizeQJYjsCdZo
Yb5EhY8x2wdQFmpwff1p2kadvyqCMvjDVfzBKOPqlPyUJSyhiDT/ebJhpZQ1iMpKMkgn0pLcLbEU
kVMD04tSut36Hz8xW6EP9pKsKXWXWHXbMRjHf35NJ1Z5609wC5Iudb/kkhykvmisq4GizSpsqpuE
CDOY9qV7q5mOzmnovRp2EOztwSvX/uCRxak9Zxgmlm0KD6MP0aHEveFftbI51KLEc5a3pIDZAXZp
29DuHA+L4YjIgXVyfNDiwb6vKTHV+D1vZJA81MgBz+26ip6bwV0ZMMauATP1dBFykxlQZ9ubDeEd
3vR+GRapv0nlYDzESn3prACpphwyrvTWufDF/IeU8J5jJO8wrAX2RtJ1Ku1Wkajj2b0JyCSOtpS/
vAsvnFP/cqVdgd2qrifp0cjvjWsaG+Vd82bkTnsWDp314Bj37SSirwSHI4uRZ1Ub3trsIK7z3tQu
+srDZZNm7Lnhp7ifIjgeZ74/7oM2BH8+ivs6E+AFsf0/QpXI1oYN8KKRilheN7lnJdNuq8ifjoPU
92bRoupq3M9sguKLQgzRAV0ecGPpZPfDGN3q1Uz36id3BTFnfApYt6VjMzyrnFyDliX5opk0iDN6
QqwVMrObKLRfZFAQ+RyL68xJnpo0RDsjVYhCtA0v2qF5LcYaRWvbw212UkIS0yJEpDTn8IV5xg6s
SaaK4Db4lpFIB2sZYu63E6PeTXnBqr5NHhrE6WsxPzr9yA4mh+hmYn0N3Q6PzOzhscnzhtAWuTv9
SDiFuWscuU6ysD9E802uq+7bvdPPvBgoXEcUbzg4qwgjz4HSIwmt873vN31KMh/4DxQMOIfhZhHf
g6k0vPD6MbzwFZa63h/Lpe/FOYIFHUGZC4djj+j182Dl7F5+pulNaZosk4TOe9z506WGcecSnrjM
vfLy9BM6f+NlmEQAoCZiiGdnW0YM0vcbFOznIWuVo53WQDLreFhnlN9hk2QDa9xC3Q2xEWwaO11j
awOC1Xt4v2O2VDu3K4EZ4hOEDOaj3zO9G+XkKzFm4kEL8nxf4+kwNJbJelFon5pCkLeWl9ddYjcX
eZRpV4L8wMkNm7U3aAaETtO79YMYNEFNjsXpYcoS/2JEcwnIYFt1WqqdDXbcX7FMqPqRLNwmCtur
GsmfDiYXz9B1mQB3rbUh2XZF6Z2L0iLYFnXvtcq76JoCU7ccRiiS02hRfre6YG/oYbf3JgzWjWG7
98kYJesiB8rbZNK7tyKCGDLVpKytnHVtDdP9qIjAjXyM5ZnmTfcyTnEZCPc61avqPv2czD9UdZBs
h5YEEqOw1yXbF6ilLkhgcoAqW5R35VgRjIdOmRq5EZFOBHNyZEt8adWhcXm6x9IVrb2DU6JGX9M3
rJEiyDUHu5xskofiz2gR8Zs5jUVAcGJxfmMWarz82A2EMdJeq9YmudMpn+VurlGeydixzwLcwPgX
DQF5gyBVqAVtjnjNnfjYbofLtwsya6EPjr02Yl64C8nfxUZDYs4op/1AikSNnabqyRikUn/ddF37
2R/UY9f2e5CN2aWF0/UI1ss7yyX5BVqVNhc14RzKKoLXwErHM6l8kxqEXq5y3yQSscb8FGVNejOl
7fXoDNZTGjn4J7piQCSn1Y/mcG+adnpvoAOHTEnhOIu6tZeWzlMb7Eo5Wp/p/w6roZqgWWl+/Gha
NNrnn1sGq9ykwFzbDQyrhpPXd5ZClCcrgJpQBc6KaoruoaJ8ZiBJPmeGx9Pjm0jm1ZWDIQIizMrw
w/R+aPv22nDCC8z8hSrFrVO5+aWTDnd+W3l3ZjjFwPS0l9OjRIXhRVbPpAYPTkifaXwb1F6vmWRQ
E1rejTvfjI3CDxpMsOZpgS6KCOU5BIFmMVFc2iBuHe9cEJuAOgqDfls+3iUKlEdi61+GHnZLmUf1
TTsE0IZV+AkzR33TzDdioH4w5I4k5xs+aN6ZlJ0zt9/1maRHNT+EJhXdhHAorF7/7KZVty6dAa+v
5T4ORhazX7O4FiXJdhpOV+HH4Zf6K190v+k0oCZt76grz7LZj0O7S2rzSFuOyM2BPC2nbGhT9IRX
MeBZB1PDTG82ITLR0B8vsUiNl6d7XcBCJo9BDExkfI5EpV5VQx1fDWkRXFrJvVv6QC073FGd4cu9
DnZxX0gqNmARUOlrltxZgrnXRZS+ccfU3hvU1+IiONqjne/x7hR7BdxnWdeRu+5JlW5jMyO2XtbX
MtRj8FbK3pfSKfbYpzlL7Sm4PE12OYC1RRD1bPQ9fTqebkz6BiJ2UZXWlX9Qbrl0fEEIkec9T2Gz
twJAilH5Nde6F8sTzDnU2fgAe7ert4CKqhU7aneR28MyVOjzhe77CzNDZ5rh18EXvanYRpyZKsQH
AhnTKF7DOP4Uxx6otGSWyIZfQYGtK2iSptaTCVUr3gXrvm6AY2w7m0kiEOy86FAH9UNDzJ4nq9eo
OyjmcTYwROnhbQqtTzqMNJg7QNlGc5ENSFLsGI0jmC5/UbKG1FJ1cNrmQY7N1dTPXeXiMrGJngza
/8femSy3zbRZ+l5qjz8AJBLDojbiPEqUZcv2BiHbMuYpAWQCuPp+yK8qquPv6EXve8OgaFumRDLx
Duc8h81S7KEkwTMXFO+hG5MeK3+7xA57PVJQ9xjriGMNz7nOrrMb/lmGaXqqgeRaCRreMSBgTgGD
mWxiQFmF4sdLUPEFoPDgnHVHmqH86DTLt3H2XzpfL2unbA8F9DUxlzeiDmG2PmUlJF781xhhJ4cE
sGXX4zOctbsrEh/uKSvHYP6k47y1gv3qHCgPVLLHBLKaycDuKVklP1ZbUyvbBRlo2pz99mtRYLPB
jv+ae+BPxt6DFwfWdi0k89oYTFGfhb9Dp4SlmpHIvpTDrY7iV39ekNlOs7PrcyoTC04QQ8ZgZZjG
dU34XOYjbsHF4PGJqsPQ18dKAKnyaus5m6aPbPG3EGmcta1mfiBMS3VrXxmVQGsN75COdQAwdR31
CK7NXb+r3cOgeX9xTYIWZWGEUAjQt7PVXdwCYiCKkAablXixFZC9XpYAbcDGlqDxx/A69wh/tOSt
WlQl4TtF3m+6FBdKAG/ZnqAqsaoijxr3wDpp3Ku06CNqdfeGaBeylM+R4AWf1qAJkg3FX6tGfxlK
on+KJboWernZPYZxPFUuSXH+xnOtBiwCZtUihm3G4J9EohRYqc6scTMHLC385RKkmtCdFMTLQmhO
Z5qz62Rfh2UhI6CWRyaBf7HPQHaFMT1Wn2FOMkPfQCdYaoLuqCyeAq22RcVrjIj9m6/Fz85pERgA
IZKv3nNmsYxOIujJxkzrCXMFekW0rmELJsjCOd3m4JpDJO59u7bNWF50nGzBg32g4kgIfyAQUPlE
j3Wj5rLrIHzNAet12HdFDoE9t6fvgIesXWDMs2q1WGdsPqGmm9PYcF1qdXCAw0SSO8RhAQTm0Hfj
75oLYN7O2W2Y1bPOCaEZszRY1107nQoD2v9xr8+AtcNFOeieS8+kvJ1ZkvbUTqI5ZQFtLnNG6bTt
CcqqhRQkPZHjDLHHRhUdZVG9bmxmxmFer3WVqFM4JgqVQZ+QeCUZwT8ehMfRndohOYvJhDt2Nx08
I8VEsbW7Nfis7uTS37RPlWnd3WiP5EHyH3be3J4CP+D0dCbJpzR8aibFYLzxIIvcf4q0IohEBPlv
VgO4IZIpO/n07k911mMRVMDd+D3b69Imx0Z2mHG66i77UBhxdIbYmMw9NyGXrI+rXxo4yCZIig4r
/oiq9/5LKHKWC1GNi8SKIUOkMpj3zSx3Kcv2anLNoQoTZjlcM8GJ5yB8FPHwwse1HkbY+lpkI8bE
pNgFbn963LAX3Aa9G+3xPm2mvsoOapD35KaqxFKWsv/v7m4PCGbvyorNtr9/9XiIFvyc1UG+WVR1
ypquPi1VCuhnWn6GkmIJfyWBJ+zpNqOPk62JF4D4eOoiYA3EWzjtQky2X9cHoK3rYKjEISdBNUvt
8jQkqjwV93sOWfKLTId9UY/fQx0TDCIxPD5umiWAYlU73+oyqThOZEDSC3+YlxFH5eOuIfCEMV2w
74BDnuaiSE+PezB991bm0wUZb9t7cG+yVuO46sh70Kp7T9t+QmV///IBLOYtNa48gcBcpHR5+JNK
KyMx9H4zWzI7Tc172STVPw+HkLTxe+PRMUsLBhUSLIiOPkYAOI4EsXXFL4fGdMMygzj2UeP3T/RV
FNF0TIP+0mU7YttDdmi2YePJdc0JePuUg7AIVQQR1FY4rB06uI1rvGC1lNYaomR4KZlYXcqJ+Ats
oO22s1qXDzkp8U0fAH1JP5cQzBZDPrUpC4X3GOYU9Co8n5LmWoTH2YqWlSlCeFDsHqyOXrUs7N9m
tAwOVQ7W2Y7+AHsCk5NOG2ihvJvwrqjIwVnb3ykDuNhAHzzuLplHODwf4vqII5BHowfJQN/tRY9H
x/s/wCiVb0TMqMKanc1iEwb7eFykd1LC4+/Z/hhiuX88/Lh5fPvHPdvAAMgjsLqPL//5f/65ffzT
xoIXXo0W0IfHU3j8rfbxdB93//laBf7axWCBI/+/n9v0ePKPP/7nmci5fJcwFf95Sv/zF1NYUJtp
8t4b9055ePyvhSX3vZy4TCftcKyhTBwf98r7vf/58nHv8di//T2kHOV2HOuvj8cfNyYB0Ix29r+/
VZD0cttNoHTvDy13ELaqml/9ADzeD2N4yFHgwZbny/+5AWc0EujW8Wo/7nKmj0cvmuQa/OixcajF
0w6WY2S6GDRnd9a25V3QUPpEYUlgeUNe7abKAYQwBcRx3XeBUz5DLfOGv1PuwIBP7oCzyv/Nhah9
sjmcd4VKD6ICmxkko3gZZqfflnE9XXzik7KWJXdVMZxRfQRcuyU8xCCwcgvzWdoTuOeUxFQf1xNM
CQur3iqDIUXr8pwy6qDP/lIFuJV0ulYc5E9dteDtqMhAsD3OHr8oP/uJNCMJYBxM7yqcsnIdp/F7
w8T+yYJNsLWX4GdExBe26mbqfsVTUh7juRs3AU5aENjD1zKnpRsVVhXtZztYdodULf7OjuSXekBc
VC/dntbqZQEql0V6xkUVx094FnbCwcCu4B2Eoz2vItR+wsevUHjTkzAsgTPiHhQgiZUOKkW6aPcr
+2I0icseFOtWkAgXJS+imV7cHHm/JzdVRb4s189PDUVqlw40HqEA5t97x3zB1ihztggTCgsaO4ZF
zFiYiCkqJGIjlUXqe9OE50q0P6bxebTBrxed2akkhO4ShNFLoJtfus7TTRF2f9pkfMMrSWCTbfBR
1cTd5+lHlW8twLK8sndZ4uitXZWqTdWNYFMgDSaAVKaM2sipjbUf3U+/jp19qr+myLdeE4dyps3i
s4U+5QTfdNYNaiRhY/IaWrI4McVkIzE5dlfV6xEeJJdn0Ox/Gi+ZNj0t8NaRQB4KCfYaxzGOM1sH
uyhRPZYmG/oi2cBOT7ZUrwrGWk5xtSxFMGy8fKJxLK6Bh9fSU+Gp0oAxZqnNTSA8y6r23SqhdgQ4
Ytl1jFQ7Xtdcyqzdy7uvfy6yPaOnbxZP4SQZfTy1sWYNGIfTZiHAYNsEebzv3faD7lav2eE0uyTA
zA28zh4p+WqLtXw7At+up0CtNetNBOkdG8UqoCFs6N0ZgWECZzrAH2RvNDTzLmNNhAVQ9qdY39Ax
RVQm1AZIDU6+8r9qlyy5gnAVq0TiYq/zsbIOC4J6EPxEFlR+TchgBgUE3iZ1MNxOEQsyB5kkoopK
fwQ5UaflIrI1blJ1HpgP9SHKLK8K1aqVCep0E36fnLY8hr8KcIvPXbzLoeuvFulex4QJQz9Z2b4A
fGo7qD+0xILTw8ICTqirrS/7aIf2NVqnhffTwDJZ9R7hv2lGvT+ywKWtWC1O9i5ACUIxJuA6b2ic
0oYiVSV4HktseZZVErnEz7GGKUuOMsyUXdOOL9Il9j3lm0TMuQ4j1k3P7g3vGqJg5rqhgwzdK2AO
uSpsj9Le94nDaziYS/vjrgEDdkIxwm+Hvo6Jfrn8rVklW032A6jj39FM3nF0FotQLIDelY9cC5LZ
NpFRxceIfw9PF36Bk/5Osxicoew2lNwYsLIouKSGxM1SZB3xdsg5pWInzdzvjM4pXMOlkFw6vRik
ENEGqmmWXT6QwRC75k+WNfONExAhjB6B8nfTeMyK/G7E1+Dslso/WHRzDorvU0Xvnvhdc3I0BZiw
3W+eRUhdha/l0DgjkYyLFe1nHZ8gPJBVEOXpFxC7f2J5adprn7PHsbQktCL28pcFPCWwSgEEgth5
R1V8tO+fIiM6c4fSPAeJoomDB8GOMtj5cHKfGgrlS3e/AZmdeozm6iE4DkHk7SzSTgA+Fpd/blzO
xkFEf+MupaJiCbGxCbaDNQ6XItgFXXpuamQqMiO/j3VgwAqQ4SA0GGmK8dQjnD/RUBIVG7K/qJKY
kHpRZwzXOanu1aS7kyo5RIrJiptV6BEsuJBwBDd1gIt5rq2tIsVriEeYw/WH5+TQWUWbsSZP3fW3
Xtc+6BYSfioCXseUPJ2kUQkyV05ri2RmRkRm79njx1wvsIlizfciciuOwMtGjrvh0U3YZi0BcW6y
gnSZrexgIOZC4IurSYP2s6T/bSr927Vx5RUUO7UNzVPdMRW1P382rjjMPvbIYvaZhYZPk7IwO/YE
S1LBvjiw/3N6GXg+vCPd8Y5nU8v3zE0gs2X1+zLkYFhZaiQGjDa7HGgTEUaPamwA8bB3Rnml5jcg
G+2mTAcCZ73kB8NGyHBphHYHs5o1LYQ6+pE61cUOEz9eUJczauSTiQdvJzgenyEyYrV8pkw123a0
IZ8GPrk/pE5seyIKrVfMR9F2rMVztIQRytqgZKSelWQNmqu5R6HYiCw2prr3WGE5H6MSap41Ti8p
aI05WjXuED4XVIBJaambEu3vrIh403maTOqi/150ebabGb5sm1FvJVOzDXVyss4ahHFqbsNtB04l
9ehCmiRbmcYUp4Bl+qbk0IZL5C1bo/RRp2BMZib1K4n6+bmPuLgI/eosCfq5HNp8e7fE6BYc6fwD
S0f1qlkgrfOiJu6rrutVw8hr23gI2ABJn7GsLweo/X+Mk7Qr4fgAfaOCBU8pfpVl5O48ozhjmXXt
HbXEmyEwCfkLikypfj7IURWnXhETC9PmYFULNMNw+mXJSJy6IY/OUxQlxN4wnFGLy7JtigjoRfd3
ZRRgn4sS4tkYk4Du0cPGs/vsRASVPFkjOPabnU1EmLJe3SfyjkxZHBv6sz+5e5xb6kXEr1qJ6ktb
JusSlu8LGoX6C9r4YhvW8Amd8Yca4/ZN5vl4mdLsBx+37m0IR8p6Cbk1iv+6Oq++Z6PuTjYgkpV9
/xJlXLUefCKEBNypQ1oyY+iCZGsm4/y1svIUttBeomkNPi74Xs330EpWg0kKPFTMzfQc1hiYnRmj
uMUoScZ5vnfde0ynY5Znwa/5SeZedShrSsiZbwQ5vtzOXfpTTvpQ5qG+tX6aXNmZXoeprd6yctwz
giK5iICVQQ56JUaVbL3K/lsMzzki/nNnfjGQ6C9Fjk1rKJFWpnV0zKvRW8lRuPh1p4PtECo9Kxv7
hjXqU84yy6CA2VWIethtUXbO0KQ4Iw1LEpqXO8d8L+D54VINsIiClrDd31k4buSsSRwuE2fjZTEN
bjz8dEVzBXHSXKXDuDCuhukg+4Vo8Ho7ZZiVinnZWm3qv+hc7rxZYDSe1V4P5lV6crjOQE+4gjh6
2zYkCCeghrJYQlC/U+eFbUfnsqOGNTWRGylWaoaXqCqjfdW6v4LBFkQcissk7lgkKOy+GRUsAcAN
JfumJ6JBaOJD71xNRHBWkoFoEJhNkS/+pqzNrrQb/zCkBAkmJRF8C0EXqyDxuODGc8k8YfL2JOYG
mtw19ij5s+bUdTJH3rJMkkwYAxio2tzbkm3grS1WYAhNCJTLHhylftwvqowPSHkOC+QM2HIlsipO
CqP8rWBUtZaN3R5UIeGBxvO3tHPkSeBYgAqKlDmdKkLoQ8Ilpj5rvzhltel9RsoN6pZde8cKsajK
APESTRcxHn9yu36G1v40gaY5cCIRdrb4JD8BY34NvfTJRlbdy+jT8WJ90ILJcC+IoZ0zij5D6INL
lw38O6NaCLmM2hXcWtcbL05hzdtqhNN67z9PC90vclcyFyeZ/QR0XB28MPqZmFhflNw4aZ6+JBNm
ERJaqJN8m2Q+8iTYr9Hd0dGqvY1YW0xdfTbzEeE0jV/eFwhypdqJLNshwkRx7k+HuLhzqHqoE6aO
irUpXnJYbldF4DPik+krjOE4V9a7M7GVIQ0jn7t4a4np90yteK4bGk+Ga+cwj8mwQI6z44WJ98p7
jxtCSK0stn765k8c1P67k/9u5yoGID/NZy/U4UEROukiYeaiXqSQ0HDAOF79tSL++hIPhfOqzVtb
AImPkSVcYKAU1wokx4pR/q5AcHKrUgBR8NT8iy6vIBLcWxKimg6rBLpa1Q+3mArm71yqgJAvWH9a
Il71BapRkjqOwItyxr8xQATwVmd5v+m9ZNiqYAmeKBuja2TfWHudq5lAB9UUezJ83tp0yM+sKOZX
5S2Ea1r0GiOkk05637t+CW+PG8Z2e9IbPtvmDj+zywARapCtqN0xAyXz2xLn04XrgX71tH1M3fSn
YUzM1FqzoUlRpQXkml2WMa7oC4BNoQbi1yrqWyMgFlngvRgNj+zYl1KsGuDW67A14YGKgfRrFasX
GLOj3EZoFzceJKNNANppO6ZVfhZpvxmKcDnVDIo3eNVhadnMPG1Ls86BtyM7WPDOHJtbgW7EsKTs
8ik84x2djlGCeDtrzWcG546d0eJt7hDro6RhbbIM8GzaYautEmc9pm6ydUgIM86pAD38pZYZv6WV
wLR0nslinUWdbpVs4yc3k9TvMemzA7E95yysX2AGZvuUBQMT0Hnli/Y7y3dOEa/OtlOeV3CVh/lZ
EF0DWtrPt24JOp1kFbVKIdqcHfkLLap1kCm8dKJ8jugN1OlxYymo3O3EL6ZtsuoGaXfjI7x503zi
j7nuR1wEtj7OGfnocfJpYd58KQWQZrqmA2IqaAuxMJSMdbtZioq4AyPGdaPI4Is6PzlUA+k9quqS
XbCM3V6297xMn8kdIHhmr+l9x5+xe5bbIY/73WCoDrss/L70y6W8ZzAswqjTFGQtS5H6O8bYgbcE
kJfUcn7NBIiQr1Ca40BPvMudsFvnPrlPy6iulc6m5zhuTvPskOVZCbmtOYV2tSkIZPLJHne69H3u
LSAJQwmlBej4Kg5zSqHcwE9nIvEsk48IGHqgxXvUGHR9fvmjsfCHTt6U/2Cu3q5i3mLG8w801oA7
Ggx/JiVJdhBCEZxi3ionV5eGkkIS3TX6A1wbzlGALAHTgV0x6GyPx/6tTu8E6sgVKxMYao8hJIqt
GMZDXnRIVyJ4YOPJroLPcHQRb3awOV05v3l+BeobrnBo94gVXETIFVEGq3YY6DtCdAIjgjekNtA6
MssnDidZ/vgeKtyG5TjdY9twjZu7XUPAJfsJhO+YQWB6tRDhSmBnsCxLQ1dUDAWiHER4zLUW8lLr
uHsSaqwhADofXQxEgkxdnB57b2ijXdm6JLFFzb71CAol2GckBFjqXRkve123LYEriN6Ldm2IHYrC
dud7jffX2AdJaG7BpF/GmXixHEcf444AeRuEY8ngyp2Y//jxeFGV9WOqpt+JyyykAh66qheQZ+3i
OYeGnK1FB9GltQp1ho4YrlFTVSw0WaJ2jrOthZttuN7fP7qkJE4QgsT0PW8APeYBxLqK8x5CjvK7
jks9dBQvysnzpJzKZrNpTD3tB4FD3o9dJJeMZKgl0Ne1ZjU0bHOrJg+fijz93o0Wk1pm/DSp6Hna
mVZuCq+lWuZjaxe7Ip6DUyK3jkPW1WL19TqoGX65Mhr2VpS5T0NTix3YdciNXKOOMEf/MA+3d6Eg
CwqjNMRXlmxl0XywJvN3cyIYa1lYa6iCNsTAgOX1yVeWgIInMcavHcOleWJfO+JeOFl6AINNhEtX
pFAGigQ5xGh5X4b6I3A9mDQJ+76hmp11l7ZyP977eovBmh4y8l+x964A8xNzzCgcz23OGL2jcqyC
99SKQsaLbb0j8WEi047Miyqegi2n4YkXa8LXoOhN7E4869o5Yr8jVtezge/PiMQV9ponjFCkdaS9
OHuocg6VqV6iYGjOdU0+meqVugYBNac/TGcO4eVpiovoucyYg2TM1rKcfBnYZ29UUPDAaoFYJu0P
InTztYeXn+VnAqkWMNxiV8gpiBrrGggvVaeuY7C8OWzK7hOp4Oi4ZbX2xmamp+YXZ9qZ9t+34nvq
31tXLMORE+7ozX6B6cZ8jMZ1VnneEFoiGO+lGy+O0o3bUb4ljfMrLQcwVV79h2QggvraOl5ZzSdR
lukZiR3YX5n/MfI+6nITwORY7mVomjU02WjrhfEv162f4/wxt2WQPbvsyfoU8+/IuxpetX9w6lSu
oINDzWpK6OdDa516mVPIYi0kV7f2OGfh70I82OOuirfxAobO0gyLQitnsNBOFzH8ZIZBwFRWvAfm
MA8qOBbO4BCemfPqhATktGnVbTDwH6NFfKggt7eZnRbHCQwqQn5n42Z6PHR1DkpfcZRQR97q+K8T
qOZmezBg8i4kvqiFxeMnfDIDsvyYOUY01AhUI2wjCdhhRJLRoSjNj6FU2SkZ5ltbB6tEde2ZiD6I
mT7At3KhHw57ZFgGCnXSUA9kJcOgufB+xw4jGq8YeJWN3DeBIb9aTnAndSSOMrR+lRiJbTytW0aO
XA/0HJ4mwY/nTSG84rqDPB+TFJCwcnyO5nQvAiRdTGiTNQA++EwsW4rUPyZV2MAfdJpDSFjeLmfs
t9XeD3u2wlM3wVR2MpMdAu/aMGQRQLHBZt8SR8KUcCPeAW7PB7lU7yKIzRFjX7NrF4DJDeunySMS
yhNdi4qEnIbUG6LT46Y08k/LbI3ZX9aRtDJkB3YyL3HYeudUiV/UlPbvUnk3GdvpNZ1JNnbS7BJo
k3N91c6GkZDe1jH9D44zXuA+Luk1/T3zluw9j5rrYsbpqWQIlrf39diQvA3IWSmYyvzo1rCPir48
JnaiDvUkb6IOpp3bcWgtRcd6b8UlIyVeokTn8RsML2k44TugcYpzI4rdVBBfBA19og4QX/Og3ldj
/+E2ffHWMhLasS5D4aFFR8CagkdVz4fJBkq81OW3mhppTgdx0JEanjCCb+KgoE1rUzBRmfFWumBg
OocY7DvQrOngpkdlcxUdp5jesJMYzPuCVmDBheEk+bEDaHBGMre9C9k39ZSEtz4FxWtNrb2d5+hn
gHCNTBD41R5BMZuQ0feqbIZ95zbiNM0Jidb0YkPO+K0Ai8CgwcAPI0LQJsPlEi0O18Gg3VUJu5i5
sMh4p9G9+BHBP01Eq4O/nNc4fr2Wcelv8whKqtfxKe9blwlNWseXyp729uRFx5Ja+qBLXOZ+26N3
cstrqkuou8mW50FfbuWvcxPU6G3m9BphGUxz/BNu4pQ7ooEY9kCOPSytR6tsXfIGUqm0vXwtnKU9
DPVgtiEWr3VoxwDm6Nu6yf9e8ll5qRzCHdw+PdQoqJ4rAoSqWZGI7Rf9NUrIN+b3X14Mn8tUTM5R
khO16qYYEAJauLS4pgPBSn0pwbjGLS8PfM+dqktOq9omWfZ+8IeabjKwSIhuBtc9cO24EqqZ7eyu
fWmS/Fm4DH0XT69LK9cnXkySXHhfbpK2tfdtMV6Yyncr1Sn/S+yznEiV+6WpqVFig/hIw5REPOD8
qonZgf/Wb3TTeT9CBi0rrEA8Jfwdm7qrxDdb7wf9ObSD99YJe3gJ8+Gt7tFP0Q+70PiT8pss08/G
9/Vn0zDfkwCZF4UeVlq0wtkyn7Xli0PvTsUldL3dEk3tDy6DNRpEN98UfpMeR6GYjpMEc00LNCVx
0lSrSY/rxOkAtxMhGmfuG+HHr2m18Cay6c7nRrQrDNIzksVKXAfF9SPOB/msyYMkiYJ8UEZ5z939
ZrarErcsEGxvMmDQje19XVCNP6UGOhjfjB4XrIYpX+ZWTCR9tn+rlliAMA+A6DYwlBtvnl5M5CRX
ZZNdnTavdUzny+gmOEnmnOsQMwPj+zRfuXadbkhsBuyZ9/LQ9SrDBIC3bSFjhfyck8gpatHBNTAU
Bpo611j4eJPipyMd8F+utcO2mW5dhciN4/5n4CySirwZDlljgDJmhKAvbuHjoEr7vYfX6UtRgdrj
/Z2Fun7zSOzcd/TRRL0RgWlr+9lMHD95UKBZXYhbFlnRXCp1F7Z4IalBZMScKpKf0mzJzhgai6vr
nBNovrz5RIWAJLoNZdI8AzVVBMDyrsMx1J9CP7Yv2qv7q9uXB7trvghpMX7GmXMIlaKgGeTKDai4
nCgRX6c5emXYPxx1CJENiwDJzEn8BY3wN8+E5skuyH7r/Li8ubBKn0AjZ+tAELU9M827RHnD8M/F
oDulbnVmR0uP1ep9FTnzdswH9wau/m4KJvNyLP0zQez9dbTti8OZse7HBnzq/SpilYxu/SRDeYe2
ybDAkuVCNDd60tfEauxblAKO3mG2Kn8XjKdW/mT3L71+aYayPJeYC2g878T1JMHA7SgW6awZ3ukX
tbnErRf+EPnQsP3hougw/qE6DNguJQk81WT8qIGdbthlesfK6X/SEdgnV3FNiDKxsbGDBwZ69YCe
nFeFw6kodfpiJvHWhNR6HgkA58dNyIIK5MZ4y7l+k5tsbo6A6g4j5OjlPSqiewSFnqNgNXT4jXpJ
PFKcGN613CQD/ba1GIKbxnGndXEHFsv8NUYY59vdJuBcXFVCLyTxjfl+9hPDSAacsoUtsI1E8k1l
98ymqo/PvOo1DsaOAbRXgNSLKUSAdWQ3ApbcXc929Bu7bWR6NyZ7vlc8uxWCu2o4tmHQfqvGe/cM
XUDpvYVt6OIl9teYhebfRnRcAgP5QqJq8ARsnu8ah+LKVuhWGIqhcIjnzQwlat2M1bVZNGHQCS16
U7T2xWbW/5QU45cBgTK/1zp7TzvGO12IX8zMaus5xCLLxFlJilBd6fbSFqVaV6gy2UNFHMKA3F9U
5X+EUPd3qa+/uFbyrFIEtyPRHrvY72naYv4b5ZU3OYfhiT09GYK5yZmTlPG+LgH/aG/WN4O7xOA7
+O4rBp9Fkd0c3IYsSlzShiCtb8b4gPtv6/eu/2fEp+DHm6JhNvW4yaUTgO727As0pnWyttgHfS+9
Tp38kje8U9T290HpEZFaGp6EQd43Esu8Ky1dXcjmRLst5fg15c3NsLf4hpgq3zE+pKVakuDQ9gnp
lCZqf82siObMsc9pDvqAiFd5dMUy0sj56Dt7VvWiEr9DpEJfe0Y4VAOSTLQghAzbmul1nv3mZA3x
58Q46DWL82Xb1ggVose8qkZjWrfEPTzGV77qIXHOf4PAmqa1ECg7gco4Kwh3464b7q6DLBdf5UI+
WOZq4MWxFl87x/6vL/2W6x20uHmriN7e2w2y8LKeqsNsZswCVfJzHkX2tWxfozZqvmk3Tl6NMGgu
8vwWmdR6Bnywa9P4janOfO5FlCLPi4JbUcfpN+exixjJCNZxvYrwfb6l5XIeIhkwTinmt6Jh0obJ
7KRKRBi0OeJkAixRSaS670vMCgtzQXvEm6l3SjFziFCzARYYo20x0kJLRNj1XV6+SCC5d1gl/pKy
vsoZH2Qt2OTOSM03GrDglu0uikrSWa9uU/1l1BDuOtdGweAacaAi5yNBsfE0VSz449nimKHSXdnD
RHR2RC9LbT1ffAr+VdsYTX1nOfvI8YZnTUDAE4FW7reZ3cMwhuMrT+zvrFS0XpCHbMYiNfsaGdqT
IsfkjOx72LDVZMEaK/+5QFEcwszUY3zSCQVv1Y9/eTkZECaAK+dsFNu6ImkRTZZ4odP1XmgrRyw/
8lRZxHcOE6Bk732WRKl2iaXeqN9ArFplupMt9ZGp6bHNQq6wnBiUDXPwPgp7/IrElhY3qOYbqx3n
Crab0JQgv2DhkGwg55/KH5zL48bSDssePJDML3iMNdledZHehdly4rUqj6j1nFfSqzLiRm5tH4tT
XE2caQ5tjR+It8X5MkSW++78LvuRdK8o+ZZabvIMUeR98gmnKGXQ4G9LzfOoevMMQP+MAzaOjiBv
cgLDmBts65kSdcH4ypq4trd9p/oH0eBkFwtXZdEPK9lm7svolR95hPZyylvxjk4qRWT3ZdB0JLnv
JOCNtbqkff0ceNp6pmFABJRqZjxLrk5OYh37llceaMq7vzjj3tMQZ4tAE941OYc7n/zEyC7ZT5NT
baMJz4wqF1I70YEyOCFlbaJVTYONm8TdusE7h9tMfUuZiq9Ydn+UnguYenzxh7TaYPw3m6Un7a8d
XolCCNeTR3ovpApSY4QEHpd8TYjBOY3VAMl0tpY114lwZ1xP/2O4/P9E07e5/fzP//j4U2X1OusJ
Efo9/O90UlRa+H//70DT9Wf5YT7U5//5b/4LaBrIf0GkFeyWfbgske1jG/0vpCl/BDQafhvjbWy8
d9gp29Mh/c//ENG/QsEDAcAJecdK84/6Znz8UfgvuiFH2nw/oEZsB/5fiKZe8G9OWmC50odI5NkO
uBye3r9xCQp2z7mzRN1eE3S2DnV7XBzdbUM/PJJ2HB+zihTIhInYExz7KGuPlvY3JuvqvaORfVQd
q9akRwgrHZxeuQXqL0fijMoFE1kRdCeZQ0zb2gHHWnvPgtDU7XbYgCkvNGYkhAWnnuO9LNLz2DfW
1kp+hjSaRHwP/qqn1jplIWUds3Kwc136YUc+5rfAvxo5V4espRz3PUkXvP5f7J3XcuNIt6VfZV4A
HfDmlgZ0ogxlSqUbhEpVBQ9kwieefj5Q3aOaf/rEibk/Nwh6ypCJnXuv9a0q0fkWzH68TVX9K6/L
GSeIk4U+v+KaDsx2qNpXe3Jua8GvZSwaiuLN1qB8RaQSThPNF86u/jpIvBd4J/E2T6Jb30LXRVJE
TmwLoX1RQ9DiHIFjqRxMX47zWGfFiZbEyEAcwRqDVOo5sMPVbO+El8pzgxtxq3zA6OV0QG447z29
k6GNt8iM4zcKcePRR1u3yv2bKCubY0lfbq0rglyg12seUvwuaWh9+3D47Mzz1pMkCGKO9e+zDki2
qoP1bOJhG01B8yYnbzn2vjPiJHnXYst+wPyRbBvb+DVXnJ4yT9wa0FZJ/Q7WkAXajcl4jf5m+taD
i481Bup5gxEMHT2LOnnsRBWx5xWIQUvY8MRzu8zmR/baliCgvSG/TcQCbCaxWPyfze6lpJO4mafW
3zhzfEo4Jw9+/NPRcjApZOagLDIf0Ns/ODlpiUGQJ5uxT4BFD/UqZN9u3jbke7G+578VbYLCO86E
2AORrssz0SOr0nafoogZste6RH41CvNvOodBJn8axFfRcFekBLmQI5ysvE94I9eiv4/B9dzVEgOT
aT5UNJWV5d1EA8PfiJMtsTSPQ9qhcox0f9106GVHEAgUkOyfYnYIfvxg+uVNrcobR//RCFLSJe3H
ZVKMqDTfZtmSzqHit4BECSXcWwJ25jo/MLl6yFX+Jh0G+MQ6PBKls/V8mko5+ck04ZEToHhK4GXn
OqWxhzhTV8M6ZU8kojvsD3cT+9oISSCFML/50JNfvECDW1RogtQjXGkmWng5ixXKH87Exd6KNbHF
dLBuMFQiX4EtTmIYGcnDtEeqZ4eu9Pa9aALKxnE6DBjMYkYmawO3HfvdQqw92Szxv+qQZvET+RkY
p7puSRksf2f+JeiSE4I5ua0D4y6yNRr3kbbqEWuflf94PUe7DaE5ustenBwaTXUX0GEhPl2SUJvk
xRLFlnLjN2OyiPjRA73FfeRzsvSdTt61brDP1CN9unZbTEa3tXP/qU/OXuEu8ni4hxNkwA7rFXIe
BiEtU1Uy4iBwWWhNs1Kv+Pkl+RrkhLc5S03eDOlB/GgAHN07txZCqyNZVrcei07IvChdaSnqrRqo
wSYyvqlxInFUHy5l6mk04RGfe2wL+0X9hVy8sta0lZsNezCCs0nWplyTD1IV0401M1k0O7Kn5JLm
lFgVPedU2GiTY7bnitVpKC6+DOx9meprPVdtGOX0dL2+m0M70e+otoMwWvg5fb2O0uSxTuSMMqx6
bLtEwuQvfxdZZOzYVFShSgwiwI4ok4zj+IhHfj+g/dMre4ULKQ6Me08axSZQ4+2gHkwrO3UVlA9G
qS6++2jjR/pHlg7ppjQJETCrxzSGx8/m30NYE7kn1648YkOofRhrbwfG+mEsSHQuprrH+0hMzsgP
YMmuOZEU1ZxMJDdbyDk/BxzoSaSo2KaXDPIcawPc9cHxd1bcdXvVpw/e1KINMuphU0cE7GVe455M
04kPogeAXL40y8JvGhMTSGMS2xoN4KrUAQXOmHfsFB3Ogn5iXynzG6coYMpATCn8YVfno7Pr/XFi
0WEdVQEG66Bmg1RF5rAqrfa36bVoTKOZMYWS2inFL4ol0byHt+KwX0iJztVA1jD7Lk9J0VO0Zbwd
cZnZvhpnogLIOtGa+mxNSj/5aG6QlZSbMWbWl8ggv/EqRrf9jDLP9nCpDZJBXuBiM9cdnMUq2yaN
7W7SznY/f4pm+VGuP4+cfyce88DrFbiF054P2udPWSU5Rix67hgX+C4L8zgoiSL586JMXXbqL05Q
z8fYpY2hWybKeLoiiE9w0ZkPEzr/I3kPQ5JbR3dJq7leqthUHXEgt7jX0Smzv/9dOpIiWJF5bGav
aITRLjFhKGRPQJsJU0xX9j1DnXyrAublnTKPMUnAB6Og8O7ZoIzafJYIGj6RI/9TgP43BaiFOpjC
8L+uQJ9+VdWvtv31f5Wgfz/rH6i+8RdJg5ByTAMj1Ccg/+8aNND/IrQEqxdMeIiJHL+KUPcv14dN
DeRFh1ENjv+rCLX/gq0IzBOgqANkEcrTP6EC9594rs80hK+whD8ZeSZaUtgpnw+8hqiApIdJagRU
oZYLYeU/weieaiwtGZ3qkBge582pEUdjOYy2RUac/tJLpznWlin09azj29UkPoN2ufF6z/WglWpA
t8C4+vPGSUvaP+6+3nG9reoRbE89UjWP4vWaVtQuCb30GtniX69/XqT2O5hF0CHCiNx9AUXgGo/l
LWFiX0FZPXRLImX7TDHpse6uAVtG25LPcb04RnUwb68X5fIuOXBgxteWMFe1ozWcitP+CJjxIG03
XptTzHbdz+n2Mw+WJXNix6UCBHVs5Vt0A4Sm6V4xrLDHEd5mVgbKIjyAKEuIUJUESHKaz7Bih8zC
3o0JxoOaxHNjcJLpCH3U7ixb/14qN8ESnR3hP2phbs/RPtFQlqCpbEMhirtOH+5HO8Hdr8Z6rYyI
XgkqqBSZcdHHFgTBWN8SRLfTzTjdO3ZD2haGyq7zQiirEcnXCZxXi0graFY2eyyiY7HWxmRvalb/
MGEcSG3a1vZukvMcmuNzngxJWDrUMOj7VxhbQrO0v+lu8dQymNu6nBOJajPXqNPIuy9LElrSfM0+
AOyeJpxwCWIHY0N6t4nM0fBfKzQjQjT4Lxhfb3DH3aiB9qZR+kRGKQD0aUvgS90HBspjZpKaJE20
22W1Pj9ryWXsUNtMFadv/Do2weuSQIdNbg2MvdHeMUDG3ZbMcjX6yHl6b7wxYwfPk2Ezz2Rs5afw
W3s79AzQIHHabQqjoNb2qTWzxD+jh5n2bPQwLWvsXFIzOMpC3Ft5Ix9Q5zqEYOMmQfCgADbHumeH
2PeaVUy4+aYy6LcIbb54QYvip622mvK1XVrg8uk8fF8N+vvemkBci3id1wQAEj0uN1Xk/hiXV3EV
YtrplS5Xtxcpkgv2Fm9pZIL2IKfs+kWZH9uiRlplTvd6RTRX6sQ2IscRmGNif8SdS0Yus2mq80WQ
lIlDlVbmjn7aru0hTHamezTsfNeUBfm++ngJ9GZaTTJqw1H6guxVtS1bK5ySjjIt90mlHawt+JDm
qA9p6DTjYXbppTXudJNqECejh8DMDw5U6MonnNttnEczHX6gHsk2aq4fuo6iz5jZMC2TTJa1UDTm
kuLGTDfXt0YEtNHSzHTtpe2lasZ+o6aUOjIn5d3B3bJkv/LXqFzqDDasxnYiDjIX0jhB8HhqdFSE
KaFE7N6kbf9MzR4GZF46e/rwN0ZHcYeYBGlLiskMrv8PPh3sC/ox3eqpa7GDqBO81IqEygAVDaM7
PsWANJrXwenjk13stCU4zShhLSFlh8eAiorc9hB7hYEJCbGIQ4u4MtG4klG4bbUY5WGwx8iy0uq2
2bl6EYR8gB5qWENo5F/bMUC0YiOPRrEGs72qCfam+trMCbuZ0kYk5r7lXiRCI0w5x4+yfHMx+q0r
IwFiETHWssLxbFner96BZOv67sy/I6oI+bHhpuftNyQS5d6zBhqyTNo6aHAYm/UT6pNxi1mZEcaZ
tgf/HmaOQ0c4JMy5TK/FLgmClv76lCG+GMHUjsZPqQ5x2bzmkKLXhrCyPQvIDskFE1VATTKB5LK8
SS3L3TyM2i7x3G7DWEw3tHJtTY1z3+v2zwKjfx33YZ9O9xO7uVtV2AwuGwwobfAYLX3F1nNouqt0
2s9GdWj4jOnIF8O5AG2amBqpnmBBdkOGX5kNkBPg7BqRNZg510o9fl9CQlI7Xk95uomaCl8KUQdR
clFsgHYwue66AR2FcEBQdsU2ZpxOfrKFgjMCL2+7L+xE+R6kGu3HOEbU51fmBkc1Cr0eMVuFFN+r
vHo7j/LgdtgFVUT2FFrP6ESTeahQCTojNpxh9H/ZE8vL4LLdUwHfc3Ho1ZC/FW51IESQiPSmfHXs
3wiMurWhOcO6K9JDVKfxGhOVX1cmQZOMgxp6mPFYPE1llK0mtMs7eCtQBAr07A6g4qxqF4hGdJgN
1s3+pyBAZh/N1kugvGEz5ew08nbE2V+B/+BTPTBRXcUM+7dxoQ6ed8l8lAPEy6x9RGeg+RnJmL42
MtTHc14a5XAzZz9mYfE6VuecImwrrvk2DPLNarIlO5EWhewtxW4p0VZBVv2YgvF9Uswf0nLda9Md
c6UeXhaeACyyJyu4QzOISLTKi4NnRt+bWh+JDu45yyTGgQbEznFMOrgd0h7iZ4q9Vqho1xTJfoS2
tw7iubzXhIaJ1rHhqJrRljjG9pAowpGTriHOGNsTX0lrcul4J9kDHHX8cy8N0YmhRg2CI3dJCrDU
bgqm6Rg5ElSEE+ytrCQkVJK2ajV3VTLqTNGSJ2Ky8embY4RWv4Q2XbFojPlv0EjgecdlWNQqbw1m
0Dy03wZb7DGynkUvWGiU2rlz8Y1ILGctwDoWNswxJwVQQUwAaQYNu89E+puKk0rcqjuVz0+N23bk
i2eLXiBaBKlynRqWfYmNdJtpM400Glis07epK+LQseRLEwiEfrp7CxdnaAviBlv9Ls2ahKkEe1NS
I5GekUePotK9EAG8DxxJe6w2w6V8OdYq2rhxecoM/darnEe+Oa9Xi5EUYto1eXIMqGc+D4ChkQVl
/tYzL8Ih6M7OJYzqkfJhoNckEwJtM/KJSrAcBzoaOpZpDlZiviEjzrAu+WdIVx5YcRb1OS8eEiH4
5CXB25CU5VbkNbIVB4VjDF8Elpb0VzQ4n/QBwj871u+6P2Tb0Q42BD5gxRZ6aW5jv3pnTkZurU31
RTqARZVZlhed3mmoWsLxMlTHKXpF6Xer2aslG/ifkWrl1iGZdpUGRko3yQc9PlV75Co/WPNbxHPy
Lu4GJ4zhgh1dDUeFO4IryV2bc1ZQIJWVfr22VcbHVK17M1W7zGkfqsWPWGrFgXg+3Rnmtb6s39kI
EqMxyYA1K9q3yCEuDPYpoHMTfUE5oAaNUs/ajBZVdW5dYMsw42T4wklCyKOOR+1Q8Z6tXunoC1Ee
k8HXtzvXGe9ScoA9SCP73Cc7Vq+qJyszGLQ16XkM0ukIxQGye5ux9UwcrEQJHat6JMnXbFDZ4D5N
ssLc11JAD/fk0e4LiVzcv1RtB0snfVTJCyoIvMU9k93rj+NCuuZzgqEvKNOwGFD+GpKeApLLY4Zj
olqyYCsFo6XUED+Viylf68QTuAF+W0UlHfaTdkZ84hzKHvZGBI+sHsm3JeEVm4gq8y1Ow1+M6Trg
M25ykBhupSeZzEsjYgYOua1LB8xwaevRy+gFJ4YeHJxlymMZvdlt9JzNFMsEYsQbviS65V/Kzmr2
Y6K/WMg2QixSSEHr49gWJJ+qHimZZ3f7zOi3MzLYsGvcVz9udRpK3rhJcNIxKYrnY63r2Cz98q1M
m3Y3FxX5x3179KijOiSQTly9yeERKNmvkZiqdYLFt8oMbYcX5BhI9B+xID8rf0qlhvBEEKHbtwQk
Wpn7HhBA8AnfgMFGo0gxgkpJxWWoVB8MJEZzsCQCx/Y6LoNX6sAkDMwMA6jLiKvWw8Icfg15RCAr
Yq948dHpKLcnUCCMvdAXPwkft2TcEdxsL5sIm3Z+gipiXfiiWaNoHahGyV+tgpo+YPVEWne8rXRq
MF0IYDNT/oBWTu6ccthC0JR7DVf1MSpq/J/DINakXKtDGVwa5dIkWQ5j/FF4voJTQjcKgesLgxgE
CPpsMHAjoTglYnutxUmz9hnu7pYmiI1YPvQK8Z2KIlg5JYsNOIaus2GRCTx4DXC9TTxVz5LFNsTY
kQg1nNJUPg5jUhB16w0nApvXavaXed/eg/FBjHT3TvXwUkg88hqiHSeY1kGPcarMQ31M1JFsOiQH
gZCbPnEwMEOGSWWBCsrpJ7ywPfChsjCPWl57B6/+hnJ+whuZol9YvtQ2Yd+mNBmTTwFJPsun0GxI
IEbEjrKxADyCmMvAx/XmZbiCoyVgt9QZXcY9apqpY+lwtYBlhU4xkkC+3UB4QBbyJ4o6cP8Bbot9
E8SbssczwM7qnEZjelT3JZlO4KN4Oc+Kn2oVg//P6P4izcZXNi8lHyybyM0YdjI2iT3LWCfezIK3
8DoceXKrGbljta6KlPfuhb3qepUdYgSUq7oNXmQKmD82Fibm8jFXiU6jtG9JxViyPM23JKfBOyhx
k5nGybWsfgtV+FQggHRGx0CxOzebbJ4d9JaU1J4zNSsx3kgUPYfEfiurANl6XQ4b6f++El6uB1Am
VGCRYz2MJaSJZNm7XrFA10Mh+pehhjIzLviY600Sj9fKSgYSRJcDrLlmBdqmJ0jIvBbp29kyHjiR
tkeG2t0RcYGB61y+O9YcrIIUns2kgdTUZweFbyUBhLpE1RdzQncZbd5+8ZBjrOhC2o6knmlyCLtv
KYvRMZp1+5jK0vm8lI8uGVOS1ZrzENoYp222MZZlQAbMkCyseORdjP2+xcndjQSqS1veBxWEXn1p
+s/S3XgyCI7Dct/X4XpbkRHJGqNBxUjDQ2RdRhjXsktluF44qRrXaPpg2iVK/ypSH9hanbXqAT+S
vMQJtHaDW6nFBNeC7T/WAWFanTTh8DFOOcJ28Onj16+jQWq6wt8ATiTJESrrv8ReRNZ3Or8ZXxcf
92rRJHyYff+BrZhkyO+Lz0O0nCWNhGo3k918vB70bJj3qKDQzrgly0ZNGetF8/F60OYHaWnu4Xpa
+7qZ9Fzh8B1SpaMf9eUw9+Kp6mzCbP1eblRqv0cQMUMD5/9p9vhQZTOL78xndM+k5DDP+cicfwA5
Cnii2ooJGahymXBUwyFGkRqZQcgaoHN2SVw+OaV9fz2Umv5Dhy7rdB5BHYHxLAOLnGCkSCn0JZWT
0V039HUHsxM7pIOka+PpbAFiekx4sJK7ONkMNHHY0OwbPfNIc8tecmXF36fqgs4XgZ27VF/xJvGM
9N0eUDqhgQVUMUcPSdV4j0JQGjDkEgk2+3ZhsGKyZF1Nip9do+0iaCjHVIDbkPZcb1woMls3JzMF
xtvAFMY6OV4MdxVB4mYy6/jUmG9YGg5+HvTfATUMYOFWtcisby0IyZVtRjpWkLQ+5SDG+irOEQ/C
put9HRut7fzq+uKJsVKwd5h7hZhfdsnI9ixK6ukyp+kBjOc7MyLjA5LYkabAN2WW1qUpXIiFWQUL
AdfJcfSHFZun6Vak8qce+PgxZraWdccsg8bOcBrr4MDQzDsPelfjm8e5U/pjcJMKeE+FdRJ3U1Ha
F3Yg4KPrcoRKEGzshBWR5HJxwAxabWJhEJIVg22NY+oJ5Vb01kcPbV83bRpZSbhy0DrGaIpuYju7
OOM7yrn8zYQq0+mdu81QGLoBYrdv+IuDW86K8abpHOMpccgv7wLzgD+DjXNSqRvQwW04a4Gz81Qb
3CR1bq+yFktEQwJNEJceAtDpKAQR4oPIFc6A301SzQfXyUYsJthPRsvXtkUbPdWzoooFEow21Z7O
Em/71upc4sn98QecrPbOqdpvSe1jfzGWE66m00INYnz1PifT60lYo6LEkpeX+1hnZmWhIosCojOD
ZfnPB3eGZ9Z3Ya1lT9ebqIXU8R4Cbk9fi4NaHMsZyIpVYc76pl+6tHjMmyMm4eaoQeEIWtgbftAy
NZrzNfoBlkFDh5hrx8/5lc01gHqIrSTUGMcfYYtUR2U29+zqx8+bzGvTVZjuczcxwzA9xAzXg75c
8l0Qrx0oHuA1nOqT+xagx+F6v8WZ/ogYljx6THH4vfSJkDWzpbiGclwfi5g67nowp3ajIj6+uj4Q
xeEmCKodOgjHa9ETtfzS10sFaIMwh3923enUbGtIO8PINjE7mvigIMn4acDk3wm8xeXAvPMK3jHj
FoIB+e/wAXH+GibtFlVlexHzzxsmlPpaByyOX4+mSA/9TlVYwhLWD+1+MnIL+UFnbGb6BdgG3F+D
moyTsv2T72cG7T+IZ6uxR6B7SfAgJAZCNV4doEmUP7mgf9m80D1OTYzXVmTkG1HLu0zyXoMkNpx/
132MbGk7oMpcO2qMznxaEWchpWXXY27QY+fptvGBn/iIPcga3KEvPcV+Ad8JvA/tIwh5Yllq4vve
8u6zgTESLrBNIRHfM/m65HH2m6ZWvoPFlk/AChOdie8MKF2J4RnEHko58rGVD1qasYa2avgXrBpN
5Wg+KnPrt8iUm+y5SK1fvYIHoaPBXo0xshEzusMHtssDHMoJvI0QgSZIEvb5bTGEEyM0UOoTOVc4
RQxrj7cpw8udkRjmRNPK7qfxCFCEtdxXFcRS/tjeLDEStXmw6siqDXGaI7C+yZH6bPrZ+1HlwaEL
iptSqpGRBr9+MH9zRmRm+VYi07+TASbcxjWcjWiZ7erAUWjybnhnipscdXcHD4g4m/nUKyPfASZ9
nAwyiyheM6gHdK9bZBGFtMQN4Gdam1pm3NWY50p4krrupzhnaPYayIyla2KzsKi08kCesSJTYpCc
qNPTHQN5MzEPWFtN+ZaOgbM3SzwseoGGA1Wg0WonZfmErnfaI43+x60k00ATxuvQ0vZdythqfNfZ
XeOY19tLOaevMVXRpcV8yIgmo3uOo++Mj+YIN/6RjQA4g06Byo0Zb7czOgk74ow3L0GoECFwI509
auKBgfd5Wv7RUhFIC21/qmMXcrP54Ul/Dr3uBQw8qubSe2b08+LYrbFNetveeR2uEI9WCFKMnMJP
3EqiYBgsaCQXZUbGfs47tIlh7kFgnaFr0C3TUBX0eug307ce8vtBM9ST7xeh4apgI1izOKs1N3Jw
Nmhmxn0OGIlmviHC3gCbpMGYKhz3YpoMBNIhiBBDo9wz3LNLK65tyeIsyMY6li0C8bKIHvLo3Cut
X81mY2x1piY6hhFCF+1qozRJI2B0tpqDrFOH3GbHjHrKwAo2pvUL8+dPy0xuzQplB2LjgsL4e5zc
J32M7gT/AV1D9J2UBysaJzSwQC/6jqvWvPeNUVpImfF+EYSFoKuZJX8snUUlOvpa8+Y09u/po2JK
SHRpBWRbd4hzSL5V2Qc71YTmXceAP+fT3RUbBG1s2cQ9dA1ycwK6VrYWTmUrnlqbD4g3P0piotgv
WRtk1dWpT99QuPFNG12wAO5rZoyQCxf6UItoAVhHs8FQcBSLe0LUKsQ2lnIGNipOXZaxiWizoILy
nTLbNOZrnWUERObWs92ZP1ILK7gcAXwkc/1SlbTKjT7NV6mRnHCB1SHgX0pluomVMp5m2uENDOOI
75zo7acoDZp95A03ZZ0/5TYWzyCbq407UPyUgFiTTCUsFNV7bExYah2wviB+UD+l5CTIi0djZKTq
aTtrDN2qqEm9f85txkMwyuYKhYPvaRddj7rHxDa/1Sr4XuUC1pCRBGhY3LBN3FszSn/HmQ3FcYwt
wsGhsfkZ2icD4UKZUEFlcYth1Sflw8McsWoV9omCmQLUXO3Qj/SNA5UZW3eJMdVqp1mNmEFWnNjQ
MKXaj1Zrdw5xgsJoY7hEAlLUZNhbH/PLCv4Z9ccHX3bsS+RH2dXk0lYw2VwT0UMuGN6UweCbJrNn
yf5s5Tai3tU6wwpE7S9egSiBPfOBZHSMsc7BxnFMAy/HCFk3N3kw460rQmqau9b0t02B0VOHgcDL
nGd2d/wh8kcprN9mM++ZrPHze+P30eu8FUCC/lDK4pw8gf5mNTy5DuFNFTDmlRfwEkMi5DnSxlWr
FW96TqallnbfGCI4a2mZdxnNwQPO2JOE+L2y58FH+k4FUnR3AH4JjR0ID8nLmuzUrXDSeiVsExxr
ETY4EMjhqKzttITIkvQVDkXwAdCev8ws3HOcYYlbvlAtPaJIa8QKjK8nBdsBR/AV4TzRurR6K86X
K8dE+99O7EGR27EHQkaIvBIOO8QEtuV8Cqt1X3hvdDc/0O9im0jFahoPnhHoT2ntMQ4qPPYQFImx
9ZGq7pRjaDmw1qCyKw9QbLEWkHvg//R2cPywZ8PWWmnZ0jJCU1eOOLB0/a4ws3cmbDJE1AeazmMt
s7XsEa4GwWFefsGRVqz0iYFdxVeaOAxVbQsBlz+vciKD2unJ9upjWTYoKiV+gilhApkIHTtH1yzu
cxZVj9QFWC9pR4oFc6Nj3HghocrNylbUlSiTNnIq91S/r7IAeFuYQBHkYJyhp4RI89/tj8wpFq39
8B2wY7pqnNo+OGCf59Fzt0gS3FVStfXWwS5LElr7mzXGW4NAAfI7DacuXnznrBk7aNktq0G/9Uuy
WmhR4QmbttnY0O3xb5nluqGxtA7rwa4LMMMDCePRUuN+HbylDM7M7P+57esh5HmCxWQ7Fq9l1eID
Js7yWHW49RiYcjHVaxQFdBEkxIZIrFVZchdntvpoFZBq/3h8E8HOIkPjWVyffn3MHxc/X255TSgf
LsUpXw9jeQnf6u+M2ZiZ4i1vuByuz/26+vlDfL3fHy/9Hw//fD8FaXkbGzNLdZQRX7S8y7h0c+Ll
xYGeoWy4vrXhJsYep2AP98181sEV7jyCeUIYLh80xUg06ES+gzte7yuq663I3A9X5fth+EZMIWdD
CyCLSmp89c2xkNX3bB7VWwKuv0o8oDZm7+w1c6ZjtexKMM9QDf3nRcyT7VH6bHC6vn+Lln4h9dPf
h8x3UYRcr6M6CIzt9WJiIplH+MijWt3LjksiZTTYh7okKosb/7j/+npeRcf681WQhLV/vL5rZv+8
0vWZAVaUVeLWVM6cgz9vWl7x68f6fK2v6//2mH+7zdY6/+C1O7k00B10a8eRViMOdkVYyXI1WT6n
+JH+vvd66Xrb9d7r1evh+gJfV//tuf/2UuDqkA5b/C+aZTjCoI2+EnODmN+WD/hy/V9vtETDnuPr
/np5Uvr1pOv1690uXO+49w/jMjpo4DsazKu5GNUeMr7rxetd14NDQBII5MPX0//jLa5XLRDE/6NC
+1V1aaf+OxWaYRsEOv7XKrTHxZ3wvzbved29/+mFsD6f+LcQLXAxL/hLZH1w1aEtOq+/hWiGbv+l
u0iBSPOyPZNEz/8jRLOdvwLb1n3EZiSoep5F2tjfbgjb/MuGKwXNkKRfLLM86/9DiGZY3mJ3+EOI
pge8hqnrhoEazdTx/HH/H0mfgd5WXQQA5pQBz9pgXYNj6MOyw0TYQinLD22cRCtAn6++EzGTVjDN
p/Z1LrV7psjMaSU8YU4zDCzpmZoDxaYBpgMtj80mOB7vY8a0HprUiJZDRCTrasb3DolpZtgJcblO
kA0bGcykgPMo1rKVqMtL6/av1kyeLb5iXAvVLXL1nZT+PTzAmo3j7Bysho6M20c0TYLveuM9BkHN
iGq+He3pg4KSjaKNMgL/Gkn0Rz+a9kFe3Ti5weqdeOc8UPAGzPxSd+kPi2D6NU1VAVtLsqfLHQ9S
GKHvUDQTe905jOkWdKM5OTcGRo42TTfsXKvVoFW/k6LY6YTbp3VIZuBiX7rvmVCszKI9DJOPbrr+
PSY8OAXiu+ps+7kfbRwAWCY9at8KkyDWN2+Vj+3DXKNcz3toaEFsfsxUrKobJeMt8yILsoVd57Eb
EVRYAm161gcbv9HeOmd4ErJ6h748dOWmZdoAEIkIYIu9c17PW21qntE9ksI5UuUY6crpCQF2U5qS
sXvWPESBxvRCX/mMXb9faWN5dpZwq5y/QqshhjKq4V4UhEkI2oIQnRNAuwc3E5cOTo8/I9sw+hxZ
gzNhfSYcDd3RO5XzQiwlH2z28591cZ/HDtbY/pEZWOjyGngWBQESiII2o6mz1cN+EMOuBIWr3UbU
tlQX04+mzG+0ZXghiyJFiXYp0otwP/TJPY9ioVLxR1CC1qli1gzrlznKDz9HdScafS366An2+T1h
hGt2HPVuTIeDQ90M1lJ6BwRb6JzzbNsYOCiSInnurdHfJ013zoVJzIM3YJC22y2qaBj35FAMHnW1
0zIG5Z9JXUOoKruQb2UxWRvXAvcMD+6GOhg6NNxiewJyURV7p01u0dERgORF1NND9Vr64MUSgMmV
/mJ7+TeRC0gCOOBXpme8MFv4UMNZD6qzyTjNz5mZ0Js2V4wl0CXSJerqx3p0L3PpH+qELY0SnEMI
c2Ai0K+tOLp3nZYd862nxenGSJ0L/SqaIvXeYUS8cqymZxM+w5HJMYWPGGQ7KwdK88+hhXeIwIVf
kQyHAEsBDCIQYOo1WCIHDWMb+d2vnp4AHh6wsTOAlLWS5bMgqiQw8Ut1GJiM2f4uLZipXULrsPIS
ukgMcACEPRSUn/RVNTwwuvVTDnDBKzVsAvDskdNVYbMM5a3UnI/4X+fPS1+3LQykumRXQ512PfSM
WT4vtculZTHGGOS//n3nUr/JYilEe/vrsjYLoF09/czP+/54OeylK1vo3UaYzKymsTNQ68Wf1/KG
P9PWSDO1gZXRrcwJtfhKlmxAKgcODeFjw9Hv0w9PZ6Apel02+zZG8Ylbc19WCXq8KNhjhTYosWoX
w3pA2l08Q86/XhotOgwqN4gc+uem6+2oAG7TKfVg9/zz+HR5xPVhinPJZnZoSWk12gq0mOIorJld
qgcBJF0UEdfbaJHhZ1secj0ABXUOsb77uuXrUam3KAvoGFcsbsbx+szPV+qur3e9YUizC53bhjYS
n25nqB/bnkjtvErtp7Gkj6Z2Ysyzd9DWXmG2LDe+9X2sn6N52cHBoKNY9uS90aJ3GDvAF0xcdj2o
2dM41E8jRtFzbyYm3ePq9tqY7jvSaxq6sIesXVegmcwknt+nZLggEgkwUTNM0ERolXLlTDK7nYEL
0ewbnogyrLfVQJ5i5M14XGai3BvPBJcf18+gxkfGvfqNhnhm22XkzxUErHZJR9LJ6wSpCulRGzGP
fG3o/fSO9n22fB2eWDPT4s46wlJwTJk6Ld+5fZet4e3/N3vnsRy3kmbhJ0IHvFlOeUNTFElR1AYh
C+89nn6+zNIVeNnqnu79bBCJhCkDlzj/MWTzNAc4Ol9NakGrlle6Q9j07nOEG1FmO8mhpeK9hXWV
HRU3eOVN+Uceds0HW/WLiy6yZN1+6yht9zTnXUS+XH7pMB5b2WNbvNhjsiUx90MWh7hjNoiEytCO
t42jfoJpMRPhUbknau8nv9HgcH3vyrG+08OHmrNrh8sB4N5UUblFnLGZcup/fgDK5UC8A3ZGMxFk
wdEcq3Bv6z5kTa6zWLwKhXWDDFLOuz2j4947QvNRs4NMmpCTOfLv+96hQBH52WmUTPG2bYZ565qd
sSqxv+QSEVxxx0Fng8+RPXrQwyXTZu4isCZR8JccADnxBU/0SnNZ5qdS1fGwn/bhWOgzHHI4PnKC
NFMoOjlD65MtXhPGBiMIRYEiKEfvCeP2+ndL9i2zKLc+KphfbmX5BI1HSbWApzvMOuJEGSscNF7t
8fjjNVouxcI/xkfAwNUCvzZqJ1oDtDFFx1RUceXE0qAar2XzWtU1rBcsbXDuEOwai1GBbvaISUQN
fRaTpaQuZyGnZmv0jf06k+92o+AMXJuydCXnCSTrETGW38xgBtKwqYoK+j1nJH8DARcpCMlEOs9A
1qZkJBXT4MIs7K21PK6zfEsPxSEmGtPeVzZWaOKohzEZCoVeIrPidXg5yjKLZEk+kQvSKfmB0UCx
9bIxO0nukZzIE2GZla256qZ1W46QvwTDSta35CQSs7KvzBxGLzgCBLvMrp7lsTc1wkWu5wZwJ81A
aT75OXU0tCDlUSUkLyDkxFd9c0O6Y7GSf6GkWchJ6yAp6LBi4Mrlb5QT+X8HcaPtrbE9yErgMrnS
ceQb7e+J7JvtV9L/WjRIA1xW+Z/K0022kqwW0kXXhbfA+bZMlnNQ9skzz0lNXJggPvWEl/GLUlzH
82LeuaIOJyeyDmeRCQZpVnRi34l1elT9GASscj1212tUgi+yGeUtt7Zk2iwHzrkm3ogIHHm8lmMI
UsAI3ulQSkIY6+U1e71yr20rLr85MW6j8sAsh0gesXd9Tu4RjJbmBAQIGo+8eu2IWpgtj52cl0t0
JfQJP1NxxVD/unhx7wBcEvNN7HDdRYSRHBn2raKc+IUrIU1eSpKVJlvyMpItLdD2ToMR1IhhPsYe
hKJ1+dqixLVvRPHVFPQhuey6gugrgpZan4WnEuafzUkVAhrnd+tdn1Lj3qAwdl+ZLlG7PBvJNcMM
OACAm+szujtCIrn5yOKqbOVeiDmlV3+Wh1ATN5TliGYm7p/XI1pGuX1oYgWPVi5BeUkWZFcASgUa
d0orcSka9sGh1lxIRNf77B3BOPH1SBqC1TjMsb+WlyQiUN7BAMu38hBfw4bkRiWUHbwd65080KDK
ECfk1SonvsszHw4m0VBJl/AGIqvOlsmAcSlAe3K+cW1lY6aQcCYcP7njyCMsJpiSoiuSnVnfKpiv
Eu7++/ZsCYamnJUtOZH3bdmHhfPKzytY/r9JMFhIAafIO+e1yf5fcy8Q+vbG3HniIZOJsxaYrcgO
rvwJI0RlfphcRoLZDKuYNUaN8dFBNuUixmG/tpWzAWJ3cklt5WtfQpn8ih90tg/ET+o1fpJsLZM/
9eUYd3IBi02uk0z8NbL5bvWRd5UtkRk/ZX8qt4Ogeyb3PNrDVvtrsz9t+64P8rK9mRsYutHvDwY8
/+IMOGnIdQsMDO0G5S6eUt81OBIzkgeoQCZK6+sEjnN1WvoIn+Ji01UCiWrd2Y9DirFKl+0NWxwL
uVkwkZaEsJndyI1l57vdyNk320Cf31qxgVELPz6sjRdU8S5FTz77urvrun05ArC5/Bua0Sd7uVxO
bPF9r0t7ojbVjBMFCRe3iWbg8V9qKsGRSIaHI1aYqHc7CguHXnCvbMVpwOAg+eh5vp/FNaqJySgf
7ogvuOu0hZac5scFX3uD9gV+9qmGcr71JQUDs+wd3tfURhG3+SV8rzqL/PxmUoD9ucnkp/b3RM66
8s4rO2Mv07hdUOh7D1fL+Sse7U7tg+mq7W4wuu+ZWdZbvjfXjZg44gkgZ035RIjzZ5itWFvzgrcx
Ba2jx5aKv80/yd8iuxasMIg1e99n6R7TobE8SFxUwp9QpZOt65XhFcUNBAB9hZAldqvGabLuxnxa
h5jcUHYUxD/quQ2kClp4g2K2x4kobqBWqr5aw4zRj2C6LJpFzeo3JtmDB6m3ksJE2aptc11ruBZ3
4sYdCapnMuicgpq4Y8v5waTmOGHMjoROLQ6kIlcnR5DkEHKb3CX9T20/D5isisGiFFNeW6oVnNBQ
DJkxa1tZ2XBFyUO2KIl4iOe62xj3cX2r3/qC9CJ/uJzYXdhBIbHwHBCDiixX+d34kuIRzLu8uq5C
uMUufumbuOE1DvOnHTxXGwLzgFRQiiqxTbpUVjHu5InjCRWlNWN7j+k+TXiobrIy/ZsKBcYRNkB2
UsGzJmysaXbiQZ3r6rTHY/yw1CRkC8Sc58LSqfawILsaUxJ8l1Bc/p5kWA3u58bZLV2WOIMQcAXr
tiF9sTSteifMUuXelkqNnJUTWQVptealywJ3K3eEMpRnl2zaIxnz2HQk0Cl669CavIyRERV0h9BA
yiDG4HIicfjQCjdGDAlYTRQOsFygFAYvBzBHr1UmUdBwvYwChJy3ZC0ibI2Og2t80Xv9nGfBxGBA
kmfFJAIjVJFJBj8B+7DMBeZk1zpukXkVHfE1HTGRH8aTSvYSL/u/57OggtdQYoaC/cYpjtvhhJs3
6itMV9ATyt4oivhyVv4tFxRWQsT7U+AzkbP/1IcXvOLhg4iFaw9d4b7qs+Gu82vK1/qWcQ1AUR+t
vIS8pRk+wrq1lcfehS4cqT7OzTrGIS7S/b2TE1tQwr/cTeoMwUh154uWfZjU3DmYwh2qrB5LnP/x
KiieZjKQDw1yRUg59quuTeHNQP2wLmb10nVacYM3U+m7twy3YzgYKm6qSGe12OGCCMLtgGBhG2nm
OnWNiwea+9GNiNxM+jLfND1qJvSqoDBYnfcq9PMEoBL1D5EL/gypY4oOhDm053Lob3oS5Q4DShil
GKxdFKgjIT7Kbefw+jE1cXWwnTBYK9hpE1jVGEezSe/goyhbjNzyvTlxRtuV3UEC6g5egNQpwNL5
LnDmG3I/FKDg6WUwPGnePq2REJDspuBboVuqdoTSfQ+yhXOaCFOVrS6pfjRGRjZP1ZQQg+QgF1p3
oozhJgDnXM+lNq0JEiI9Ds/yUx44hBD5PikrBIjfpWkG8Mnb+C4jZSwlUVY1zOKATiw45HhjY39+
z+1seDK6iARgPc1wyYDka5KUuQ+wersnJmUdwloHBiHNx4pVjFOdcQd1tbvR3VxFrND1G8PUYzzU
yOtSEPNgoJHvcLHIUOfALCA6GKjwwSqVp9Qz2r3rRFvUl9Z9ZnTfKOAj/tKHLVDrvoM+CWmLiY+T
FkEJHr7Y/feCUCcYUmt3Hgi+8Y0nK89G/CSjGIfP6XlU9XBbEf++GgWtuQxndxtTVyzMkYSnXEvX
Ncj6FKtf7QYQN+/J4vNx0ZtVYYdwwP0DXojdEbZutivPGOCHGipIcBp/qGyN7I8qbHd+YyCAtUb1
AfHIqh5yiFYqMkDSdvBd4kmxTiqIJm2A06mHfywg+HqsIFpZePOYit7BckfjUahwZyAvzDfBFHRo
egUFDVrVsZx12D4jyT1D9L1P8ZXFIZsh7A3B5j9ULSDal2EfzKLcWZEes2qcDDMLA0vRruKDS0Gr
SyctvBsVRGZ25GBwYUDQbDuKGZFb/WgtMd40whblH1/E5VHbJQ0Pe8FzGGG6gkBk+8ho20OQa3vf
8ryNURAP4xPbhI+8tyGgbVjnjXvvq6Loaic3SKcOalpmR5Kvv5bYnMEAJT9RlqT+30Pi/6jeYazw
by0k/qeOAMz+Vre7bvKrbKepHiZmqmZarmOSqmVSgPurbKeZ/3A101YtR0O8Dunrd9nOcP4ByRD/
CNU1HaB4j1rar7Kdof3D0F1X9RzD1SyP0uJ/U7WzDX7N36t2+PwZGrYROpU70zSoHb6t2mFC1jRj
Yg83rpF220hoA+RkHJP5pAngXJ/HAnohSdOyvL48XK8tMQxiIPeStwAsQ5uAuU0DyLV8xMmWRWZR
w7BOjls7gf8sw1rJjpB98OoYz8glSpV02EeGR5W4FFLrpicMvoN5LQc7aq4F9SdVn290MX6W7hDL
RJOIoJxH5MiDoDezF1Mn4VYOg+QoOnRahku2HEtbqNdgRij6Rjq0yYle4U15ddIwlyZuFt+iBOwi
aJDHruTYsJdjRdmMs5ybdJqA5sc9Xg9vCA7ulMJvNwOcLH6TKq6LkY6fm/w0qkCpDMmtSQyobF4o
ltk0FbhhroRIgQgJLdCD5HNiYa0jmii7yTGSTTlRPK09UZFCjOvn+O/MBflohRgALhPNFj8/kAgA
DxYxkuQVTMuQkXXiBTUUQ1+nj6GyuJQnGQEFoOYH2S1XWNYaav2jNRio2qhxk1VGYMXEqMsgwQja
Oi04Vb9auG1SRnu3mCQ3n/sa7007LCCffJdBWNKWME/kinKeLDaYIm8WLXt/s8+cJDS2avHeSadM
w43ub59eXhf/7pT7uH6SbC7fU26YkaE1MbBOlEQ/9amrXVsKjMmTYaU8+2VTLpaTak4/YxSIK67Y
Yplkv2etSpkOOXpluXDpX9a1GrAFNP7oMgveKF3++SaomV7bsnuZOOJcuS6XnX+cf7Mr2YTdHu8S
y3haNpGt637e7+LN5/5TM/a+G5lQEi9f9v2eUnuyCa7Scd2TP+b98n/z5d9s8KYpd/BvvuSyXLbk
5M3mb5pyUWTHBfYkKBrBytayXrWc3rL1L/uu18X7xVFq5Id3nbIgJi+dyUnxgXr3CWVT1ASWzgKN
Nomk3uvc0pZtlrXf7VYusOeHEO30cUECZUuigxInlLPv+gr5wiVLYP/UlKvKRcuWfwIc30DIb7BH
C98X7iMCW/iXn77sV36MZYZP4KDpFaPWE9ipn+QqfRySJhY3s7ZXB4egTpBcqDGUUWYPjEVq22Sn
nLipTp7ZdZFcS/a20UCyCkqDZgWXftiYrQgikItmNbbnR9nkxT4r7t/sRrcDVFclGo4sCQCQrvtS
DDRE57omFjeJCmszpdot/rYUCe3xa1Sbr8CLxFsgj8nDTF+Pdfc1SRl01/Cnt336fRIvlkUYbjOl
ySiN5RjBu9G5TAsQ+BHlEmzOLjuRX/TNmHsseXkErYYE1ZRfV872zbe8/gykKSEwdv0Lml3AeYnU
ysmf+pZKy3UVieGLZ8C/nPWakOrJgvPLFf+D3Riu1e1hNBFcAY7lXUsG4pOuzWU3sF947ssPkN/4
T98kUyMqSFOxf/ttGl7ZSn36gLkvaLMqoA6JPstWK37Z0vd+nWXxss7SV0o8e5n/0251bIZ+feqy
i//uY+Rul09ZdiP7vDh5RdKJUgsDoBPRBDVoHU9T2ZJ9cpYn+EWLhfxPrCH7+7CB7vmmKRfF8rkq
t3m3RzmbySekXHxdU25EXs+vz74uX+av+wxNBdWFxWuY1lKILZQ7Sy8tWNefccfCA3DG9nNQe0YX
pAOP+FPtG8EsRGqO0bjWbAo3UUnPA5NJTVxH47D8KhRxGxfzwTXPZyxUQ1LSAI48DJEIVYCadehb
be+VBG8nifvZMAM4oxHeF59txT1qCS9C2GtCT4YVvDadD2SFTthAKSHUs+pbPPcmqr8+3UbGnWsH
8yUg/xtHKarcdarB+K+eVEcx9zDKP0H//xZn2HNMWudtoYrdBQPqz5hCcWC9NF5OBlLkeVtrwPYx
CfckT8FGx4CoT/E+tdtp21Tht8THrH4a7IPRYEpl+cM2NJMd/h5kmozpsMsdkzyU6uIr0U8sTCgL
zwWqBdu+4RUhXPmDByM+Sb5MqQsXwU2EZdlYbFw0/KmuvmRGMt5lUXmjTg0ZHsKJ13YQ3Bcx7G+U
5bUBW6fyMKJVxq3ZTsm6H6IPFNEUvEXSZPWlz3GrCjtsliZF1XZmEcU30TB/KtLoi9POUFSGV7V5
7ILyUuGWElSHIlMxBHHEfY64RaJUQDbhS62SCDdUyyUBjexea+XM49p5MO30ABjD2atjP2GQkoaA
tfhcDCTEuS0GKFlBhW0KDWw2v6ci7Cnzw/45hQbjJuGENYRN4Hv1aqEl23RCjDQ9wCoAei3PcTn+
xMeVui/BkSsLIxeORdkiK29woginmSpQGB3biaUJFJB8Sk5wcEi8xJUKH2EAto64azfD+AwZ97dY
K3CJQmtxMxnZxrMp02EMGR1DR3/twwckqhmctahD34v1cVm2e81X92ZgOVssSNKcsT9wLSZK/Cx7
HgSn4TUHFb/vu3J+6D65j+rY9XuHZDogS+WHEh78Ki93KdVLrO6KPfGX6IfCfN3MxsVI23VBbqRV
gpQRE7BurdFcayJIAXgFeAgTpdaF1IcFPiIRSIIVmNKKQIUQ6VYND63qN0oUORvfD7aDlVW4abav
pE78hFtAqkFFFGGW3KPrzbbT1ECq084hlgGJ59+VRmufCT/EBjTFkqD8Th6hvxu8dIccq1xVhUru
QqedvKb8mVfmBdtTDf87TgdKMgFajTkq915yQUHcr61aTykd4WRqhaBbRlZ6hHVBfWwKHtF2ypuN
aVPPcAMyEPtZ+1ASAoN/kc1+fKJ6Y2LF5vHBxuRs20Qzj0q9O8ktJipsm1CdbvOiuZAdUr66VnqI
tPncOs4u4/poKKJDGU1WDckKHaN9SJcpWRjwITa+i7WI2pFWp5to9iftrMcUP/k9wdYMtG+jVadb
n5rB2gqm8jLm9nEaPeLtU0+FqG6sxzHtHkquqnUXZT1Pe5yALS3KkHZxJEwDKVM2uc/z0PMMr1Ws
pjrkk/hBaPvKMp/0bqxuqrh9rI3QPcwzBtYRpvxTXU5rDJl5IWMIXSVBc6u6pywMrf1opBd07SB+
iTkRIGQ9h0oHzW2eDv2QFMfRnFd9h56iDepmW5LkPcf9F7MmpnwcYLI2XPjrAg/WHZrVrNXrraX4
+84i5k8XRgScqM9A4XhltYZ541ewO73pM2GpK0iJOfdT2IWKsCC3a3YQ9WT6BijnGrPaae454Ww8
WvW86qjQTBa3BKsmPirs0hcwt7Ux4LNQ8s2AKpvbavDMld1DP1VDYtdnYbCLY+2ntu0z/KeHQ8nB
Xel9+GPu/R95Ed5G2BXY8fhIaffS+IQpuK13hs0OlU1Tqk2rAL+NRftUQAlAqVhgjiLCGkj3fOxh
W6Pu9TDbc4kUUMbpgpYeY4pI2fcJN90wTJNdm+G4WxZmuLadctf6ercTVuhB2m7B9+58w/6UeTEZ
bzgDIivM8JebX+E9waklK4arDwOFGsObwVPzTcpc6/mUyInomhJMqQM8vWO92o+4E2Ahk/drUjie
Iy7TfWd80QoN34x2JPq8clALRGhWfZKNnT7EzKwNj30slCuKfZME2hPx6KAlXn+jWp89mDn7Ug8P
nojtyvzUpeKVPRp+Nq+COgEqzxOshNR0jzuQ9YhHdd+7+rm7tyvo2gMXGFeasSeHHmcsEnmqqexW
Tead9QlinIWbxDawH/p51DZRyTU5+HA3c0xyjqN1cbv2rsIMcFM5nHtD0rmY2gP7ty81rAACUteq
z+2ubZPPvCDgiAmF02s9b1f4CFQtu0w2ZmLU+xYfI5wczGON8V2nT80lId8NR/z4Ab7vhrsdImsi
7GFHE6nDhbfpAkddDxWepmYU30JSLGZok12P/L1zzP3U+x9ne8IHavQ+UvKbt2ZKTQFKwLqd/C91
Z52preQkR2fgW4n9I6tTZeOME7FreZAffN4EsGPTH3OiymHhRMipnbNuI+MjUBDl8oj/JWViDMy1
qFoptv5auYj7PWGJ6bh01aXqHiYy0niFL15B1LLj3DMi6jAFUiz7eeynna1lz/mMb2fr5qi7OMJO
g9lw6M0Au5ia4FLylGOfhSvlrK89I7xL3GLY9hNBpZUWwdRwcxe8OtgaeXxff1BbfbxzMWpwYjid
BdeGk/jDjhtJu2n7L30XbQPfHDeR7V8MhzwT3tUwE03UU5W0+bYGvhiSaKIyigdlE0cf/SxOT3OM
5XdnfjX7cRdqcwCLE1M9QhhWpq7Wu3my74paSfcmJO3Cnm588U+XWn9X5GDgkOwCnHCwJ2wHNAE1
Bolu9L2E+rrGpt5aQYGusHkQ5ohFSU6T4ilrvS/3XZw/uQBEHffjkx14GHZqw22O8TbaXL3bmkN+
14V4PgUGWQYwxh6hzD5XlV1v2ra9eEaFars31mmrl/eWrX/Ua5Wktv1odzr3M8jbTkxcAjYfWZXg
Lq/dsBKHzXgYyatfzxl5znr/tUT4jxuju8NvaVo7aPNqbLVuND38YI5pzzlKgT0OvyfjR3tIcFYY
f6aDQkHIUXTsOrVjk+OpbZiJg71s1m0zuyEj7CdeltgtVahedcd8dvEAWhukP+IfiYO2cEYlyRha
dx571E/IAiS+1T9WDKHVurgpS5JRbNVsDkQf4uOEoEkxjh30crJhbxw+ERVhDadQWKea5OIdKwpG
c2EaB+5xW6KE/Fs7jz+4Zv+tI90b/jqiXyQGbQg5Pu5wrLW87lwRQYCuzz7jxI3HWXT0DHUTwFC1
SMZuvTlnPF+tUyJLS9S0EH1KY8/rw1o3Pw8EBtw3mrh1QuLa28ges67/Rk2Lm0m45h/3N3Pg4p4I
XbkJ90VT7qcAZ2/+lg+jmWNhl5e3gaF+0IdMmBTmj1bXfQ8a7H7UUl2VTvgpjT2KKMSt3ShmhV+o
Tq04G7czSslVQdT8WXWsuwSrhnFWVq6pfaqjEANRcAZBcrzhOchwi9iK0C1jTLY8b0XFEikrQRWk
CpnoRIgDtRoKPbjmbQL1M2l+nzGE3AVGh9LBKD6gcibMssUSPreCA6WzaaPqBNWp5B2iSIjnrdqj
prXrSxrwMA4NJMciC6iM+zsr+l67RDYMuv1iCEfF6IQ1LYTzBKx7jn9MMw5cbV+LSGMrpHg8c46i
SlUcE8QkNVcM0aAkuD4yekw/NhVmf4WNmICkX0YmD5qOAXHs63coGAIMXfDhDJDhoorAV7WP/W2r
Yd+QD7FIP0jOUdsFeweS0xBMt4R1qLs8SF/CbiaRoyYUuOP9RweveG6LM06mlOkJ0wCT76xNOgB3
jKigmyT80k3RkxqQiJL7w0+91W4cD36uNvU/7eAZOD7ZDc30c8hG46MVUjxNlFIMLEeDCjIyEVIu
u1t7E2u6dwhM/6w0wU0JKWPrEdFA7u1t5g1fvalJbkGOkG4a5kkbm9smQSlaz8ExABU+gNF/sYpm
ggs+W9Sbj3boz3vH636UbjltUn8bqtG3Hm9S5BA2oI0XmWSMdUcyf7/XmY8j7Die3Ykc7kpH90CJ
cF063jcbH4QC2w+l9m4hBO5N+Jmul7arxg8e3Dr5WOhUrjX32Wx6D9sR7GoNZ3qq/Yqj2j1ruGVt
NL8vV46a3PVqgzcDXroV7Eu3jlEFFR8LU/8SFsONUjirqejxsHRJk0ii+a5QsFJOWi08kDOg72uP
Q6ZoD3WbKBdVhMGVc5VeKmjWiucoK9k1jP2xHtPk9tqnORQdZxwKj8tWge6Hm6weiXMQe5ILeoKC
W7ybNlVLWTmcH5sKU2NzuAzasG+dWkfYPIQwBZE3DNhc8UWCZ6XsA2XlM4qNq87ZoiASdq1naH4Q
na30Dopa8NCKyYSNQz2s3Twrzk4wWBc5AY6c1/E0MxIVsXqyj/SEaj93mF2pv/u62Y3hOkf6vnJJ
nkBMRqoVk46TsUQDwEWhc8tvIaNkun6ZxQRotjy4MJdXchZ/DOMS1050P3TNtWvpb2zzJWL4CyGW
LV2l0i9pOc7EsqOeln1yYug+tqIBbAm5ypsFuBAYDF+WHgsbNdLIi/woP1gu8PEKZjSGWJzR/kZ2
yYVRouZny54eZZeVlREaX+I3ISo+gBUSWT9dWk2LHoZq/DlGFcF8mnGrTnF6M46WeZETF1r0umht
a7f0pVOf7ymgow5SlVih8u4bN4bSnRIcPy+QxqzrtjDnKecQyzKFhFDnuQvtyU+xD5mt0t1f56GE
VLu6SE18BcXyEEswRkbjJaYwDU11pvSOkU5UdeaFlBrlHjO4QMwQlvlrwqvVa4cLOH5mKXvAvhFP
rNzg4fB7vZHgoUM6q/iCiD5HLexzkEWXrMy6O3wuNtczai4x5sUNe4UnTHNfMPp6MBFCPOhx8Vj6
wYgDA+ecnNgVsfG+m0NDF31yXc3N242FBQYEAbaSfTokjI1SJLdpN2JGqAbeJUVdd4FsjYbI6D4H
fu1dZL/uZP29jU+AH7sqv0Os5nfTsXT0kBxYtuQt8KJCDge24fwrCAY6KIFnX7A8cC4lLrNbLcR1
i3cs5yIXaG3cHNUSE1U5KxcExGneVTilGXHS4j7owYZoMgPbomhi5NZbN8u6YVU5cIMaEhZ19GPu
FAfw6fzwocwxhh1NNJXIx6BtOS2Z4hBhiPqtquihExOzbdojmJLI9RnV/9cA/0caYN1QReH9X2uA
7370X77/jUXwa5O/aARwBVQD+jWWQw6UAe8NjUBHiPsr/AxNL7wB0iVM+AYq1g1EUvzFGyBMTbVg
FEAp0HXX0v47ua9lvks/U22hJ8YsloA2D78a5MN/Iw6QED32eV0at6FI7hVAgCMggQCy9yrgjX8d
KUO+JlEIU7YvHaEu6zYJrZu6wogb755nvyD/qRfAgw0CkQsoAseVUkATrQApWkjyq0KvG9x0xy9a
2O9Cn8CgToAbA2+aJHgVx16Z4Xhr+a4YnWee29PWi6Eiehrh6mBLew1tloBPenAUXQAqs4BWcomy
qDPGZcAuIobLEEBMDSLjSmhGgDSagGtUAdzEen9UW0U9aaVV7HBXaz6CYTxZRvexTtXixfCGnZGP
d57rN0evG4A3egb83GV5rJvVPeghALCAkiwwJeJFgy0hXD6Jmo529kGeyGHFNxssyhGglKd37rmz
K14O4vQBH+cVBPJ6A4PzpQPTisG2PDAuIpfK1wLUKwL9mgUMNvTIGfV8OPFuBjYjULhRhVs3vFoC
ROOUaLaVANYGEDZPQG1yCzvAb5egPdRPbk6gsYUO1hYwnSMAu3a0oW4JEM9PLpYA9doia7bGThui
vYbv6o5cbv7s8icUwROG4d2a5wbBC1G+m43c33nmd1sBBGpcBNahYZ8HAS9GxdrWzrMAHQcBP+bJ
PVyLblUJYNL0hp9OM7yOArJUwC4DfKU2Xj6QooFTaSwATlTUQJ0C9Jx9c2fhkLiyBCDqOMm8sngp
CgecyhFue+sClyictHY51qh66/anvsvifeQEFSNoNcQD1eg2vaJdynpAuzoxEnMZ3xFeqzLWToxt
GngWkMnJvwRo22/TpK834r8h11J5atG6pyTizUUGkDv0XAfu1O2DAquiDYmhKWlnWPtbRXvjPLo6
trFBQ3i43f20eI28rbTiKyJH3rXVHAN44jVXqRti3lCqL4HZeMjQBpO/xz/PqlccS9KXeSyYq77v
jTsDBHvIgvpswJAt5sF4gYUKYdI5RLWVSHpmSlDiOYZhQYqTcMdGwr4ysVny7AFCT2Vw2rZqiS22
iqxvbPZho2dbXxv725qjCDaEG3CEG3WvkExlV0Z6UI30aANBrvymdi9864Nrkw8VDKm1nYTqmuS3
F4oIzY1bAPY3xpORht1r1eWPWGM9q4h1NwxsLRKlsQScx/PYD1hhagqWaCGmN0Pkg3dpRL7aEXEg
VlArXxQjutWGZtikKnh9qXEPcbHg1xTlmJiGeldH3bD3Z8XZuVH2wjOZ9HDdxRWuIKLDcWJrn/oh
BZ/MvcFJCpkht6ucHAoDB9hgVl5Vyrmt6nY/qq4sbhzVv5kBOXcIVy0Y6j6RbbzVrSc9LDaq0ha3
eN+pexDGV90qfYY20bgdxiZYW01SnZA0k+mHIxlP3TG9B8NrYKxG/pE4M4IF04SEihxDJRDafmO1
Co7NTYMHYF9028oOIfvV+LAr/YjprWZp+xpXtE2cDTywff8jdsvxUwdkVVQu8YB6BOkxI3KSEHgC
rhok6mTNE9C3c/VpAqEV/mtxdhNisnadpHF8m1s+jkMmlxuHXBFqQ21o23vPGH9QOLUekwDZdha3
20A4OHf5uLGstjxVqv15Ughlc3Gl597P66XpQ1XWPGUjKTRyIhk1nSxCLvOydWXpSC7PdflC85HL
l9nrmrLTqYV7jVz0pikXjQyUd82oXeQu5SqyX84ue+ywesBXWH92vyw8Ck+SLiQ149pcaBey9Sfu
RSKlzHLxewrIss3yEXIXcgEaNPzkUDSvrzQQ2fnnb3Alg8gVrh8n9/Kmed1Mfsq1aXgwE6wk3csf
837Xcl7u44+/9boLuXz54nKbsfaL9Uhc33rZ77JeU/ePE47qGCkI8sqyyhuey/LRy67fr/7+18lt
3nzT5ROvW77ZvdypE2CF/+YbliXRqBYJPHBqlb8Rbky7auDaCM36my8h97980dIzj2Vq1Xtuga+B
1evXDa5rjaBTJH9QNzESonfaHMtz3bdu4yLX1kWA+bsbQiWuxvJBMowkVyku02Z+S4FaFrWUxfa2
r5xk19IvW5IMKPewLL1SmK7EqTd0JmHHF5eoZ8YK4jpvMrGKXDfqXXh9sqlUiCeu84RNc7Sogmze
dOZ+0h8TrNPlJnKB3M4PJwKQ1OHeTyKP+4BiI7HKvELbQnbk1h+SYuR65yqBnoMFGs5GolWbEHWM
zmgQ2aTxRs9OWIfcIVcf98slemXklfqd3ur6CXXBGY9PyHsJx4wxcH50G2/dNP0Pp/nBndwECJ0+
p0BFOGg5SHtnMQEg+TWxkfz8cXZZT27G0cDjv8d6xEGmOo7leWwa52iKnCZ1/JqHXr2rpXrUm8mC
N43h1c/sx8LnMR+B24JzQpGUKsVWqLbkbIUwzrTb/DANe4MhzslNO/ukws4mmwN7AX/ssMEJguEk
J41ouUUSkEFI8MnBLAL+GEx+PZHmoYqWnC1xWNn3bnFURjs8y8lQJN46mHiaF72mYMNXu/m5Se1i
xdDNRUgJX0ROnNlYEYziHCSnRjrKy0kXKT9LDUVfWZRFQVoROkF7tC/10ESYlVJimBQqUCNiFjv1
lUM6osJAanQ0Tc9B76dYuBYImy5e8LVVa8TUfUQQoiNyERVC0oVnnrqRslqMJjJG0HCi7L561fD+
qxGM8Djjf4vHD5lmkjJFNLy+NRJyj+2q9ddDSAasamytaaa2rITaSTPPjjmAmEHzobwuZK1ClCRb
g21tasMoDlLuOlIrXAnj460MuciCTueJpegn2fLskEFWYd3KYAd5DDizCa5CDZiuGQBMa/n/437a
QxIgoaBKP0gymhTxO1Ik56fGAVXvsJffYRKy6cShpr2SCmo5T2Q5QwOGeZLIRFiH8PKn0HxACDfj
oGwIuRTkJMn+WSaEcLpUSDPzblByHNyBzX6pZa0JoRwGQ1N/iENsQYQ6czkBZetd34QxOIkfAaoy
cTf0HIzdlWB3tWleRMVv5hHURHgvhtEqjwTlVLLzrj9H/NmSzyd/slcCdWTzQAVOkLnkz5MnHNHL
XJrX4yCWuP7RDB31KFlN70hOSx+Io74dXOOTL3RsYYyQVoqFFaloIyH0V+dYl7g4tw1FXnH2yFNI
tpaJ/A/kLM/K/2XvPJYb17Y0/SodNccNeNMRNSFAI4oSKZspThCSMgXvzQbw9PVt6NzK07e7Orrn
NUgmSYGw26y91m8IV1PzsLKCVy+XSBrFrC9/Ps6wC4V0kipn9fINFlzpwd9vDaqGm9G1TJycoYuu
lhGrecQfB4k/HysYxAViOftVkntYfRT/82VezRTlx0h3G+SZkeUXxgRsW+i/e3XGacgIQXXLlzju
cKIOeV5kZEJc7sp91AHXSDJzu4Lu1lu3guXWd+t3fz72WJ506OKifQN/cLDs3YgC5Yaigh7Mwmlv
7cHWATemdZCuxMjI0rr9zJy3Xp9Jl7YqYFlAtijwdiwCUWgkFaYrM4warZ2OumIiK94Go6qf3RD3
DwRG7GOCYQ3FWfg1GVXm28lIT1GSPgvRU23sMCzWWiqY36jBzKW6IU1lEMu1D+tVfPcCRQ3GktQ4
9KM+EE0U3Q5Av9poVg5r6+gNSgcwmp9XoYDvJy1FHv40Bqcx0qNJvRb16hYadEB5vUV15H3SKuPo
taV168gXwNs7pekznxIBMurrrIYK75HCeBnh3oDskntI1Hg3xsPrUHvKDp+xKGhyI9w0Y4zQj65Z
J7ij036JBd7AZjmgGFA/NBm+IebiKPRzvAsti5Lm3AxD0KqqxE3AGxidqtx2CxIgVCAOWt3dGKlO
0a4Unp/JwaKXwkNmKGmZ62dNktlx+kaVBk4nfEGAb6bmNr7ngpZX/xMS6OgGK9VBeTXgBJf6eI8o
/7h1Ou/ippiSu237LOy9wbIX0Wi5dyRm5VotdIP1OGKpQIqpp6J0gshBLxj2uK9Rtg9su0KoFIhG
K2f3lSMda/jTJNR2vsnS63frX5c0nvy265/jAZzuskQvYZjD0uij6rYzPxYMc4862re3CKU7Cbub
SiiTSTO+WAqgiKgoAXjlfbpRswWZCHlDSjft9kOmnyqvOrfkBbbq4pAb/Yo7dgp44ifKvPPWFf02
jOCNjS6unxNq7CtpfX35JtR36m80lTpKLaO/dOqTGzbJAQ6vJFLk8mV9N8wQvRHoh+1tDvaNM54d
d0I0PI5xEfQSRO1a6j3fG9B7bzL73RnbAW8XIStNYTD2GMKoKN1/X1tcI8GjggTbNJLZ0cmXUbI9
RpIsAQlmvCuWH9XcvkZKv7DYXjR/cTRuj5299rGdb+cMqTQD0Nhd2lMWNWrHd3tmh/XuFLMcd6mG
mEiR4Ge/yhL8UST41jH48+WqUKB0M0R8Nd6v3+tylF3f/XlZN7NXDYT1yz86B+BYkN7XeIACusLf
tlvfqrqdbS3b/vr+7fpdkYqbhNI53MjPTKX+XeV5E4iqj1DoBz/aWelTWWTLnbdo2SNQveWQise0
9ZStoZf6pnVkCk3BEzs0OpCc2LrO3kckitelRrwUlrQbDNOIJfSC/P+CTYs/2fWPaCj3hattSVmY
2zYGa9KW8AIbYwyxDZxuRZG3n+HUgVmpvSt+LS65eXJK4djgE9INgoIxOUlFzaajGBflcdHjTy3d
T+gwXjsp2tRHIjzDRG3v4J5iiQZs4t1pkxPoTPtFJ/d1IMU07LTRGq+Zcrv+HVc6sbXxzTiOYRs+
NdrwYk/L9G7GiIQnRegguF5392WH4ohMubzjg/VYYgRyivIqknqBFt5BSJyvf+wwZZ2G7L3zsnw3
LDZuG5FTvrTxcr/ulbtGU08s885LKnG2yAsj+8Theld5iwEjPIm61Y+WSbmnkKAfFSrWpVKBAkze
8tZok7MrS2uAmustr6KOb9aLQElQkawi41R3jXZh9UOHIF6/uDYF9W4Gzh6qbfiAmZF2O0wxlRp5
KQs5hcWzs5+FVLtyJmC8Wj7EP62QhKM8q2GOcSpLbf1WOLn7gFoJuPj17kSUdxKUkS5jNGsnEL3R
9y5nsLPjZOmvmDH0h2qugBV3vXgrIGeuv8SaA/mtzjCOHULNT8M4Xdfv1TyxNkUUTmd9Loy7xe5B
EclDaYjqurnavJAZrG66qS1QO7ajdwvWpXzAZkNzwl7MvhmFOjwn2fK47lDUVuGPltvfx3MNGqbC
u3G9asstX3Q17lgWZvm2G4bsqFkppAB5S9Tu1ot1cV1swAEZMosHHcjCC6Su07rXBScaf21iuMqH
57XZrT80G/WTbLT+aKpzchvjIBOspw85DgdZp3pN0NvWcOOAlVWbAFgr7yGNSLAiVgkHfTCPZhrr
PyYqhTsWytERifjpIcJp6XuLISpvLFtJfyqJiQ3x3DbHmgHpoVMsjT5YVJ/JZMJPTeafQ1J6Wyj6
C/Eb2VGtsg8e6P/v/RTzsJuo8L0RbenbNDLcI9CT7jL3LqlNuR+4x4hLK+NbbpEJUxyrIH4o40vb
Rom/bgFBA+zFGL51nlNvAXiLWxYG2pk0cQE6ketpp87vqrm/YvLL4w51Jnq3aM5qiCXJug8bZEHR
W+51aRxItLWWnsqKPHQeL+P3FsOI69yC6JrbWQYmnmZ/KuZEvbfCjoKCPMrEGOCl7nteuVOAupdx
6uy4vne6FlS0vBRvPICjwzVMbqDWuG86fZvcYe3s3TFFoMMvt3LEpk5n52McbIkxdrq7zO0XmiD2
CgKBks/8rxOqtJhqnTDuDFNUdznHCrJWaB/kNb/PpwGMPigKmCGlDU8JAI6gMcz8A7289Uga3qC4
h1X9fT226mkIYxzpl1x/H80f6wbdPM1+qzbmfa/hE2Z2hY0FVq/eVwOPZwSHSeq+/UVITipS9Oqj
E8U1c9vSIV5djo+Li4D8qNnNry73QNIM5ntjFApIFvbR0D5vS85xO6aJ8qr00eP33rz4qXYr6zVU
cmVLNSu7dTTFvKcxebR1N3x3eVjrppmB3HoxJM0jYubjocrC/GAAen0E5gJvW55biRplSXL23XRE
GoCjR55OM8UtuDljC4is+aHmzWXdlN7zPKht/0pqBawnXeLYLG58xuDIJPIpuw8jhnUv92qwqAXA
bysP2jzrB4InZb/YRvrkRKSkS+RIfhW0StUblWuqYD2BEQtAlXvICiZS6u60TQq6l7mYwB64Pbbu
vo5qm7yaXd/spmjSjtgitOepU1TAUrWMjH6sWy5DaG6GUdMeppDyt5ilb8TY3k5DMzwJB+XqdbM5
yreVCTRXkQi2ceitO6FG8WkaVGpkIdioZZCoD/n0au+nOg7GixMr424p3f6YqYjaYxcv/IS0zac2
3q03qGElt4mWpX1AoD+7SeJx3uNzZz0BvJVicOwshOTrUq5CL5yx2tU9cefoSnUKTdwmrKTrf2oF
ZnNyUzJ170lcMk9CFLx1wrzYS5mFG7v03Ad7KWaShob5ORTtVvda5S0bjDAQfdWdSgsKvZXiE0wQ
2X8U7gMekBb9L2dSBNtyNgo8FurGjKUeyvCjFfPduq+4V7+UNEqfqS84+24apsOA8RjNFuAxZ219
jol3mOZQ++lZCwq7djzd4lgRnYuuUskicj7ry/pxiDzlHodYcavJoWn9mfz9uoURHf+bYf//oo+t
q6ZLbfm/ro3fvbdz/l7++rs29l8/+qs67lDbNhHmswE8qioObNSi/yLZO94/TE+1DM/CzcDVdKrw
f9XKDe8fLIk0zcGThYo5Ytt/auXOP1zXMTTHthzTUR3V+P8i2f9LpZzjq2vdHYVsz9Ntk9r93yn2
pTqkbRFny6FeBhEMcMaRj4UWDXo5mzHhriY9Yw0W4rzRyELjJMIjisnuxm20CK+0X15cnEy8EcCS
pdu/3crLtzz3/ygpH1cI9XX//m8aV/l3/r88OcdwXNXSuUzXtJEV//vJ9TlIEmWx54PSDUeAqKAK
Rw21u16c5x5uuVm0r7Pp7M1ipNzrIKoNEeAbFvI5/c/od/V/OAn5FP71JMCVS3UEyzY1XSIa/peT
sDoVi6x4OkDgTvbqSOG1qWXRp+amOOGzxMIUkXGPiOPvD7Lt9dYawRooP9SMU8xDPLs87alyMKxM
e9NHURaejppf8/7KEBj6Xsc5KxhG+v/3u6db1v9+6oin6x5Bv6tzMz1EHP5+6sNAdm6csXm3DHg2
3vBjxGNqy1r8kIcRHuCTbflukdw6MWnRSG2tgEo1FLc3yvYMjUp+gQg1gu/nQoDTqRT9241u97nP
8Q6ZhXqIIYoXdKKeJz0mq+/hJk8sxE0yDmnR3zolh+nj5AEyAJyJ0Uo2lAEQuRlYwoOj9/XGTQ6w
HhCxPGgOEkLFNOhb1UhxMqkw9qnzDJHI+lE3cThiHM929mJizJ6KLdj1Hv3wHPTt0vjIq7hldjcB
hEd8BKACEzh0JCpwLsIz7RyOQWSRKR7qpyhSLgp2uiDJ2CYH8QwwoUMH3HKRLdYPWcvF5whbbqa8
vjp1Bc7AagJnLPYgRhBRWyyYZJ44op3VBAYcXYCsbN3aBUzZS+0VDtsMyT5VIrRUaiKwzkTwSsui
29qBsoa2ZhB3trs18p9R6SSHOMZJNQ9JQ4169OVF0ONEMcJUc6Gw6SGQLmH+rFAgZ5lOYwl1l4bF
snWjeAaF8rS+ioSkVUGwYtefuWpm6E+5GZw5ZK1j68zPmdBMzOIbvRGBU8z+tMD5sI0ag5H0Fa1y
HIMdclneTK+qDKCfOqSkBVadHXuQE1l7uqm9Lz3m2tADkNxdScWBUDmbprJpmo7JGH8RYKqub9Ua
+cOeCkJX679tByu2XkEuHQcBfO8FmBt5Ecoop0MO4nIQukPkWs+NSdnAdcSPzk6vVhnfg+ALFC+7
tuSVjMZw/LDwngeDknAT443umB3GFdVmjtTDzE4gJ0VoKtu7pAP1Tabvx2Rl1/UvhcZjGoXYgUN8
mhueuTdgM7+QVuuyRUf0c8B2aASTb1MnKEX3YqqU9OfUfFUijN3sMN+RAUQqo4TemEFua7h3Tk23
bpA4dOroNKX5i266xCIWoOcBerYN/HZTtbgsux5e8Hq3cfqzhN+TN2DwaBOIn2in3rNEJ9NLFkYQ
jwW9GUELKFWSb+WEm6rGsEzJY72CiBTZpirnJxP0rB95tNS0Be6gjskFFF4WQCH9EvZ4MFtxMlLx
LJaC5B5SWCLi0eEJRHYJG52aYalVuuxRwL2Bu4hOnXNTCjEEod3uSmNQwYnWl66ZdFRncXG0wrtR
SuLNLgEl9u1bOJk0jBF/Im/BCNOJoJhlwC4DRPHe0hGTOF3F2HiKxzPUJtz4JraPtqzhGwRErXoX
NixEPGU+E7+9ppZmHXVhfOianuAMN2c7VlYvLaZSjBy/o6Gtt0jzGzepEK/lbHV+zWIP0yZrY6hA
T9OQrFtl0HoTCcUpk+KFyA6cV84PUT85tAreZmQKeKQummzrMF6pFvT7QsfK2Qwh3ojq5Nkuzu4j
TYnHzNpWINvB4NcgiYZoln6OlFccLT4Hy6QHmi6IMcA8LcvgPscXloSsxsjmpghVrs+mHmgflZdf
Z+wgUL7CODHdN51e41BGJxEJ/AnqFxQ97TraaLV2p2rmB0KL+Ffl5I9c+s4wS2+9ie4MVdOBqQLT
yt2YGV17fSKYr6kbIeLtMim/rSl+bCe611wytJuc9ZRTkEsOrlbDY464Ovwi8a9CPGrK2Xsssn0B
QyAm8AXRln5V9dpMbdpxz03BpsLcOC36yBAF41/gM+HzZFfNaOrteiCiFHr0dLQGQ99i/wPjQE1e
O7c5GynTy9pMmBtwKhURaaouAeFG1xg7a6N576mI4QFFP9cmAkYIvogafXWV6xfwTmEbE9Fro0zH
PuJoiL56XcIoa4Hpa9mXrjIB1R2Tx5BO00bDLdHH0exsWSVE0cTadhF2eYhSIZRgF5xvkFUe5WLw
YiaV0k2hBp6cK7AZDHpN/4TPgdp5Ehe+bPsw1BgITEwucUHvNq4K4nTBrGwjzB9djmdcP4U3a8MM
ZybvJMq+wLGqgRLjImBM2a5auo8+CfEQ0ylEjsPT2ooMj2EFBet3I87ObYulGqrkG1XncTaygXeZ
lZOmL06zro3+0MSoAVVQ34ZFZSihbbcpI5liV1dEf3J/irJdO9pvJY/Oo97vI3suxxwg4YWtSSLf
kRUhMtjyb3VRo5rYfOLD5PkrI1BLkNAUzdYtGIoXyLTguBhye7mjsUHPLHm15ZHnqoZkkSHIVl5r
ptXNiJckAnnPI668G6uARga9BuqTx5CsWsyGtZw4vLHZ4XgL0y9i3kmbNNCU5QzOC3u4NP1lhmzD
Mvil496G+Fj6zpBh+YeIGn6H0QkW3lVmFlpIeKSpyXUknhOsMzZyURgWevHvlOxVZ/EUc2BdvlUY
O2wnX0auPhjd4rrGAcpEu59UpkmeyQqp32bl/RxVgx86ZGiN6UffMKlgPEiH77KvrB7eatPBJl2h
DtOfqOX7qcbosqTZVzk96xUmcFMTXpWJxjU7tQydT2M1VVumWqZBe19EmI4ONQOZvhQ3JQzTmKgF
/aXw2VCj9zFpD+uFKGSNkN/xc4VZaFEJpJvW/QTcknho98mRcxHc00TX4b800pWFm/sdgmgJ2hR4
lZYe41jd0Sx6SFJk+Lytk55rI0TYHvJ1TDePRPM09surZx8nOnQWmffAqLdJ7ZQbk6ye70yY641e
czDtOOi63g3aloY0hAop8dYPreyuNe7nRvnFogSZ9pyuAhI12+eQNWvTow+a048ol9RzOaxqMVNs
VnN3oM1dvYjRDqLX6Ov3qPQi6hkvjGfciw52T1CvCW4tTKVHIHUW4ivD4hTS6RhPiMKvXRbEwCZK
rQaoLn1ZIekG43f+FbHi39gmAym4cxRJXNeCi6789qQMZsYiO1saN8DblvHQV5cIzV8tn7aRqbxW
Iv9yXKZWy6P9VAn8GcX7Yr2xs2oPFCdT8FzqP/v24MwLiFcnwuiky8iAtfN+kXH8ZHa7os+fayVf
UOnjInHoPsRA7DudUVmxHDvIMDvuZ/OA/j9hUcwAOs6oaeOMea5wbN3oBQ2m7IpP0q+PekPKr0no
5obDfU2tHwrhxmgs9/rw1smBPU2128StKANMOAMM4pXUBDzs8SvM6ToLNrq4xQ+3dMEcWcb+3BPo
wZGIv1x5/AL+/Aaun60Ksc3t4jK0+TVNy0utfOQwNvCP8c5Vus6j1aWPYvXgwPEx7ewKN9UNSkQx
AqXtj3gyKH5akTctBvN2TigjmUiFRRptFT1KzMkrQsSsuq7Nz8OOL+iUoKjGrb0078USYdfj3jly
UF3juWoqLmsYlOhvudBIR8rBONXc5zUGWQfxtGNyRU/kIQQay2ikEfdk7VV6F8tHCfr6BX4rM5xG
FzFK97mGkDGV3TWtWdXo+9GZ7qf4xai1IFoIM7DC7pgEZEWgyz7X2Nexe30b4t3oGoq06YCQb+In
w3gAly/JvyD30bsJuPMue/NY3iAiRQiJncUxGZKvRMuucdgyXtrFQ4PGJjxuv4IENrcX4Bq7Cv6Z
X7qstNMUBOuU9eZGhqiLHP6XLDsAAyh95iOiDbfdTI72RqKNpUU74qthXcFaoxU520+5l6Fxzr0e
k/zqdCZ8ndY3gL/glgushVxi4j1DWWGMRCqhn63rOjsuCgtX3R7u0WU9NoTgLCiSHuTKxTTza9IR
1VTO8osAJXBkFJ8X4bOO7e967ZOITyCzL6OMGzwKuH7U0amq9IsokWUI855lZij/cEGanAK8rDqR
+SAIAL/e2WAHCP6jxHrXy99DwiCxQJopc/2S7Wsl+722fccGup3g3QpBkS1yvGKJlf1xkCDhoXsq
mvbOwboL2hm+pmXyU8YL4FGeEXZNuRu0GZK2QSHvDaKbgGF1anLT+FH11wxnZuzN5TAeP2RSvsBL
8axprfgSae4Bo66TiBl7QANf9Y5zbXWg2JQ0913ioefTfeLppc2JxmCdfsklUkBOhQHtSSyMdms7
lvNwY5oHdea0ioGwPSsuI/7RQnuY1SkhOCREAo3wm1Dzatr2sOtGY1dY+VdP9Y+89rydW7nOFXEX
JBGoIVZLx0SZHkWcmTeiP9VqkdzVdYb5Ew/CrNxdYy/KQVGaNyOxqA2577Hn3WMoe8lt+hegCUH+
O/9VWnjCprTc3RkilyAmeU6oyzEoiXFv3ijyzqhylZJUiFBjB72IQLf67bR4CTzgEhZi6NtwpoI1
qJQ5AK1juV5Z00DZP/pedFb4XhVggUqAHVutTl4zK/zpVPNpMGpMcxVCC90OX2wmSOxNlYn1F5Pk
Epa4HVXJvjEN0MM6ljqJdgLfMAT4XGDtqykkNyPjXObe1xhCVspEjlMwblXeh141/T4c6TW4Je+m
UUUUZChx6spOpLuzXbfkN3ok0FZoFzq7BSQtKSf4Ttr8rrY8JNnOcWq5QVLC2ah27W3con9aMTkr
TqdHWgKtu7wKg6rCdwRkQ8lnqUaeuvnMdYDLygCcHcWlzONK3Y6Ud3eA7O5XDNSflxWT9+0cIPQF
jdmowmRNilWrYKjNwrEOZMvinQnq4A8cKNQJVg6ro8T65YB+ED1VS7Y66KNjPiaoMEf2bsXnrRgy
x+pxiTEcUC8r+GkFfK0vqqZvE2D83xiw9avvTb7FrlbU1PqtsqprqXrCChjnItRrCQGlYNaflz8b
//nuD6hv/W79uL77xvitilvrnv98+Web//K7f9lrUpRkqsjU/HV53wivcTUx/XOc9fQ6xwmh3GfI
X0js1/oSqvm3ZpdGube7XXee9Z5Z/P2meL8qWAA3RtXMR4B7m9iwlazz1cJMwQwZ5eKv6B74NGGH
usg/0T6RYz8MtdvsVmAQ9UR9LwDjNH05HNX4OvQO1dQG2/kQ1SK8B8MJ6gkO2YNjViUpg96WyDXr
uH65vjQNltAG9A74BoZyJAsWsYrLli3qqHjx5ql7XN8xnDrHpKZoQ/n6AHrq0tfwT6o50o94GetH
AFz6EWHvB332xp1is8Ls2uYTsatNHbLguIlGcK1oJPuFU4AEKKD/5UW1EWq6p98CZ1JZihQ4521C
uzxU1BRhLix7u8wyP5E4VcczX3LF9n4N8zadjWPbzk0QpW7nRyG22npdgMAobNhUCS58LOVvqHWo
vquGOMpC1JgxaSQGwdzKM6DFUGnpJIO8VAzmaP1IX6X8mSUEEMALyCc+p9n4UI/wkbWuvFfcHFZo
692H4Cyd5CVSIwxVe8U3Qgi4oXCxDdSW8GC4yg7k252Ulk06PLVyx/7s4BBRY0EW0tWQDxoXljQ5
6U4sdvzBWojDw+g8qcmDMUSXRaGypVTDYRn0p8HNsluBRQoTnVvuDMP9rc/mp4t4lq80ikPeqfjl
dQNSNE3/2RR72BPTdqJYT4RY76ukv1jpcN+h0MYYOJ2ieGa5YjPwNpYI6sF0bygT3JW9CEY0GfFS
FBPOir+AhY6PXUct0TBDhdWds21iTtmmQbi5AwtLy1FBEYbfp+WmzY3qPBVOw1BNBDhDxClaxEN6
5AQPRerte7sr0fByMA+qnDLQ2/hxKmyboCUzb1ULZYw5L5JNZA7DJu7S0hfuE87xOrHA/FOPKchi
eldTJ4gQa+hqf/GM1BcRvn1TMd+PIMUPTjoD4Gu0XTOkKQhspHykK1gzIuPdjbee10MdGY35Zsxh
MeHRpZK93YTGeNXMNiQDMwbCe9IT0tCC+FgXo0beVsDBN9xtX7tATsrmUBvQ1QqbRWYd9r84A9Yr
WujtM6O+tbIoKEfpZZeE8PRE7OLeuDfVGCMx1Q0iXBE5jXRbJNnNEiX9c+rp1X22OKexRzQA0HqZ
Ve/k41ToJVSP1d668RoHVh0A4aGrP1kaHhBmuZpMjfuMSKyU9F0EcWqWMeQQ05ZDNcmWdGq8iwGb
xarr3o/krmlAONpQ8eYWJjtdHQ8WanOOqKCQUZndDJZ2RUAKqFtknlURwhlTEHpAmRWss3i1+/hC
GuHFDt39YDBY2HFzqWzvrtCcZzh9mHu6IfFqcu4UMT8rnfrBwpWUip0Cnq9+aPEQgzIeLnU3kcvS
BAS1evQrcPc3pdd85CI9aAIXz2VGU40U6r3TewiGCzS/+lZYQTTdsFL5IDX0ES/p3QirWMmRqUlw
tbs343TYtRF1Erh5TMb13u3Ck5JXjDPJtAGx8NAV2bs21CRku4hmG5K00e7LCQZnjxITiVmxYCQJ
9Im4/NA2zo95cvKzbrk7mZ0r7QWNsar5jfTRFqMI+qs+n7KSLEKxTNvQQ/MmRQ0ZRT8Q5RgYH5rB
QNA+fu7r4s5Lp3QzDzL36GlnMY53cyqG48LAbSRZC7huoaPm6LilLuj/aLuEtb4ZBL4FQx373Wgi
Z8wJxFa3D6lgn8o8je90Md+kk4LIW5FdRJ/VjJ0aGDM7bm8fwDpbTyiglcjpjbswDi9q75FsivJ8
28/2q2VaL1PpuyGrl6oDfTLUoGfEKzSFC5Fc4I24pieWhQyLu1+S7j1c8DNNn5sK7AvtLhHCHxdy
f1X4w6G4hziM/qMfyfc2GFjYYE5HbN91xF9GxZPaZ0g1I1cYGc0TKJZNTSkonPHvwxmAUkEaskYs
qPVBuPP1enw2XYxQdOeihixxMiYx15oe8i7+NEB2JmF1PxfUDIZ5oxLFo3niN1oeZBqCEm6+Fw2x
ijl8AsgkNwHx3e8L74STygdqItQGyDCSWqdSogRADKiS3S+dfgct4Bn67bUs9DO1LZQH+5twLD48
KoSWbNJalO5OSNTEp74ytkpHyR6RuBZZo76umC3ftDDfTo5ySer27JrQg5vseYYuh0dldZdi3DLq
HzEelhsdP8tS1V5FpD84drOLeh69Ec2ktaxmY2qE5V2c3E9dc5ulEXWA4WCO2Npxz4sW65ZF/6lN
9UXLo5OeiLMOpABFIhLtS6UfK7MPkrx4cNT81Ebj0emZYlM/SrNms2gl9iaxdDnAla7LnUeDNRfI
3OGSL9MmiXG7b9tXBYOLgnxEaZqv8tHIXSWOQMwQVyEyY3p7l7o/zUz1WbHX8G3Ht9C1P7GDfUZy
xxsYkyEl5zyOYarfZvqQWLAA0V6sMP6wOlBSbhSEuUXFC9w9hoA30WKjAAOqEjEXLcvRKDLFnQRc
maYmjTHZUQ8Z5IoNZRUYpE5RhNxmMTjKCYBa7T3Oj+BCJJ4pNQMynmZoou80Rvt48R6VggoFw1K/
B37JUvV2UXBOFtz4OWdkS5yHzi3eS7Sd+gpRr+mQd+2NlTYgTAb8XWPlvWMkQ8ELtKlbgOTTwKhS
ub8zFGvf3vWTfhIKsgFtqtYYn2SPkzX/Jif2g1AlaOr6s01u3ZRmWDJdYRzl3sw4JW1N4F64aU05
hGmvuwW+GaKJlY2sbIF9kODAfypmhS0OQ2saEGFT9IY052LOpeoPLCVJihan0GlSsiPWrU16bXUc
ojMLoDip62zLXAqURcFsd0tgJeG1mZrfyG/6dg/HqNUiO1DBiRaKdTvN6iGtS0aDspdVpjro3ekD
UueH3THrlyaNUM0osaKh5NSnQpu2SKZvXCCOceWcpk58xWNd7DG08jsL2ndYYgSRWdGbUGhrEK8p
rBIeTJ7YgnmLApRLlkAd+hbJshhmtt3cKE76Ysysj5pC3xeTKUH1ZR3A/yGd3uavIMIc5AvJHKfK
IxnuB1tBByLFJ9qyJ3K0esaTn8VRS7XHmSBJZl4yiL8aCWWWg8hMVfMgDqmi4vqSweUM009NC1+t
SEn2iMS+DaURYXwK0LadMPCggBpPPNLkItXu1KlEzK1kTocZejJFgbcGM7Zp4v1a/Rh12ohIix+D
R+I0M1AgKRMBipN0G5PrnY5lSRCK4W2O492g5hS1KixmFim0VCbKS5Sb3JO8eVHG+c5O4pcC71xH
hwcwL0BLezEgoGftha2jq6ifs5C8iaNGEJWrZEu1LNmYy/jleeRVAotaF/Iw8XNjeRdRoMlDTs7I
PsyF+JpYz3bISs0Fa+GsSB5wp9mL0DyYev02DmcNpVZX+2gWKq/8m8FFEK/7g9CpwImdbY1PKtV3
CDYCtVFrQ42XrFhTkuyyoNWiFq0KJFT4mcvcrf/1t2TSfZPwvs1Jo6fUndzC72ggKoew2b3cG/J2
gB8gfsXv7Yi/7F8/1eOa0QiwiNzEo3Y14UDE4SrLO8hdDCV1zlDyS4ftzO6I5OVHYMiBkbwsy0Xu
N2pmZBBwMWHjkGMMsetsQi1jJOSsgF2+LtmA0NgzEMMWzZqa3JlXZjt8IPw6toOa97idSI/YYP0b
f6+9FqevZG8AH16/J0jVEGJtUxIW6oc4tJWyMYx4/b+mvMuqAjjOvpVQUyXaePxeblJrzk6+l93R
Y/9p6d21YwfeD6HWW908Mw75Ghm7sVe/5MFLqWVbs4c0EQ91irasMe56fqGltx4fx8IjhVPScfY1
9DK5hTxeHdfHuMJBmmNYXZMj6RNeDWBd8uA1dta1vAAK1+jq3lBLnpoykLuT5yUPq8jLQUUUrcX1
ehtrH7Hakr+OXfXcUsnWIKrIP7ci9OXtkZcnb+E/L9XjrDCADyLyZs3CYsIggqOwVk1YkCHJ1aAB
Cp1o01EBm50ikO/lNhX1ftX+UFm2mBXZDDbtsu/NMUnaq6gBhuwOfYWNqyO3Rx6LDEUTY9rFVxF/
rjr3IDep+yRYBlYoastMm3/KXaGVuQqY2yTd57b9EFWJbg0tim286j5fznILeU5l9Tu+/+dJRXwp
TziqrBt5KA5xJ8aUkXpBwF1bDyd3ZwvMmKp7A9IJS5RHbzmIuCB6Sbd2WZ0KLD0qilhuWV4mncRi
Gy3H3qCqV6bppsSRLBh1Kh2RkXw5BNsGvQrUMI7hil3vY/Sdme7ny1rAr/v0i+n2WYFbQtav2S1x
8RyluvcfzJ1ZUxxJmq7/yrG5D05EeKxmM32Re0IigQAt3IRJQsS+7/Hr53FPqlvF1NSZM9yAdVtJ
QkoyPN0//5Z3udJz/dAzMTdHk3FworOX6EXrBVvRi7rrJJAU1cR6RpAObijTbJSY4x3iCysED+qD
3RjAQ5JTHX5PaOhx2Zi3VAs/8gHTHtN1PyoYhFWzUYccsQGKImDbqCvW91bZTowh3HbTtEhSxlZb
HIvlEJl5dBRhcQeR9T5YYAAimEbdNI60G7LLthxu5f9zvza3lYSJSShYC2jIRBt/N+wMt2WCxSUC
cTJ61oOh3MXuT83v0EKz5y9dANWls2lR6zGdbxg+W1sANxCN+yCW5Buqc97aqZt1RsEwRtwQ1eNs
d9D/yYcWmya7YzJtEjN3hjVQxulHdyrs4ywvrCYxZEShaexU5J4YLd6rdrdn0U3XShQ7tE2DZrcm
55UIgLPaOQOTxmIeE4vDrFnxwW8QzKXHyvamKTznaFv1kKSSrLwOMxJbR47M9A4EBaYrP60mRuI6
pHo0R95/8av0Soa1IvsGfmKLMAMZE8P949gYBz1ngGQiSI0U37buqi9FZRSn0UqTDZ5VaDxau8Vg
0NJ5iHZbvX5XZfS0GaY9BiWWcUuNqqYcUpRhgDOZoNZRw0ly50Ph0juAKZytTXB9qy4Q+yXomMRm
XMM+TZV5nPG4RLrZnIYrvcKXt0J4svFpRsxjLH3HGGYiCnZSLfzsmMO4OCOvSqBiK70awf8NO+Qx
6JQG9LINOYYeDXBvWXkXBiSpaqN7LhjcvnC2jYHblTUFPQ5jFSFjiPdFy9CvyCsUlOXcuZdbvtJc
ZLxGO8HJ7OTMtjjOGp9qjxbFmJI3Yht2KOwZSC/ZEmMV+yNGbX6pfV6C6Wfs4XwY+8lO/egaIeKV
k2rxdjKxoh8s+AI6+bWNqgZwBkAkkyg/PFEKyrrSBcfIYQXmJuFgRXGdLPG4aUPvKo/ZF6PufM4m
r1lXI43TPrN3g0/essQfg7Kc9/HMv0TDY23rZFQgwu6FRGaMxOgk3nUT3BuJZNjjvXafF7SaoxH9
O3MOLnFEy8DUH6Fjp5v4ix2UsLDobjhTs+wKIyr24/STjLNEw3M292AarjoIQcFkftUNhhPRmAFG
ZrqCgGS668fiRkTA/AMwRSBvYD3gktkH9U3fRifDSZ697Nr3SY3qrIE3qtF1lmcB3QcGevn0ANal
X1cOMcBI0SMaKCIMvTv5qCNCXNhOEeitvICiIyF953GqHCgqlFRe8n5I8lAGjx8dSAEG+b6bARHp
RtIjGHMJELJjTtsm8iMdchipkeUgwcQI6ipBW7L3EMhjXKSGBk3GXI704zElYVoHErkgf4cGKyI/
9ifUOfcMexjccIB7WPpdj1pjQgFXaHudkSM6lKfBqbdcBzvMNJj5jH26C1wmAmVfYIK6S4ObSYfM
33jDZlnAxRWCrEz+kDHw6K0aX7KqfGwzxEZQVaEUJZeRc/eRYdmCEm0ec4Bzh22WedkuyCHvMT9T
wJxlIA7zQ69sAW6CXvF1OCNizcfjWlG68eITtQddJFnnTiH9NzF4V3WSPkJ1uxEVewE/5W/aGBWr
lqG22Scuyj0u53naRl2vb+yAC79b/P7UdlSg+vQlCttvqM9SYQ4geeLIRqZWYmQAodwbCz2igids
pgrp4UikGBmEXNkhwEr8B58AiGExmKBvHdIi00KHg9CDiXCa8TD2kGwhFfmnXPN26OidrBRiBaNv
WodsEGfgIWL5IVlBQRoBWr6sSzTrS3FXtT4Op/28ict+WqFo7iP1YmdH37E+itJ+hEn1ExbKDz1h
hiwWcoACh7l44CPwUWWsw7XhohQn76kaf64oQOMm6odxA6anw3Ic1dDBkzgtOWbqG6oHq/d2LjOp
nOEc+lKf08nfJzYr17jMtN3uuUi8+zN4amy/F9WzNt7G5RHrzas0k7hYOfLLYud6MQ3sOdjmrUR6
ppG76WKDvkk1AKhpG0AjYfEoJ3aOHLJPDG9QqI+f5VDQ8arPrTnepQaK+LLeGGZ2L41gJHIr55Z9
86lo0L9EOWunZmc9KJGq9L82mBqMkAjWZcLss/bR2rKNCiZZluz/HhesXNPOYOvj03/8G7NQ3XAM
h8JEcPNg1PYKFdyYHDQwsNjAV2Ao5l4NRZn8el5SIHNo3y2AQw95SxvR0gKaZv5aYRcwtoFgqjF1
l/AovSPwTVzsEqtUIxK1KZvyRpNIRjckLQp896h+hzWC3O7ZI2tSX0YhPkJR51xDWpK3yWWS9dRv
A+NIXw7wavjsFKCflpB1+/sHt/8rnPz82MK1DZ7df6UKB4wLGawEVQXKtENG4JgWjHJcwKMaV/Nq
aa7T6rmcJ28Dhdpe1Z4hECaTmIsy4UBQyYEKIF0pwd/NEuYTgQRAmSBBLtn9XrcyAVv8H149ADjx
dj3q9St1i9Jgw1hRu0JYShzNKL8bmoCDAARZ+mrItCmS+xSpJGKC4PM4Y+0lwKEopNdlPd+QZX0b
GyK2jHC5Y1ISRcPR06EJp9FV9auOl4+oXFv/j0UTPhjx17uFBzWF49k+w91Xi+a5XuoOmmgPWiwA
wFXB/cKM0pUpkZrlTs1dZzIWU2BKBY9g6nIsLdpx8mqhYDm5pe8Qg7SHodA+hLW5U+AYBWtaFoKH
ixA6ZVx2lXYtK+ewhSI9uqVN+u2MZrPEw2Ayx10okSS4IRzjw5I2t90wcalGR2T5woimtDyBf79n
3P+6Z4RN0ICF4YFk/C8UBPQ3UtOPw/ag6625i1HeDDy0riKuiRxmIsCMGOQ2sUI3E3qC2CYpkJ4m
+Chj2GH7RKLJgzn4aFfLSWCXRPA7QOmEUDsc2wqIpUoYpnq+nUAalPJSCa38cfZYmcL374ss5wca
tFvAQBB/tKsA590QEfYzdMjGmIYkMnnOUDJH4QQJfBePNqTZgEtNIDwwInb14pAss8IhJaMlzYqr
o+Ohg+7Iu82KDH9vx9ZRMY0xuqjWRsYYSNA+iinB934D+jN91AOwR+H8kAJNWNzWgQ/A7cq4CuFe
GxV/lSgjE7cBx00DzDrWILE2f/+JwCmVW+7PW9IVJmKRQvd8ZCf1V7QQu9dElc1jc0jKnAhJsrrv
vGTamBaYnWL84CyOQNPf5Sqt+0vHqc1NM0TP3MlVD7DZ7MKHWWLqKomzKuriKvLzaw8nwTXCxmRD
cfEFz1OaC8yvzkGpNY6Wg+3AUCdbzTC/6+Py5MbhI9izHeI096afPXspgSPX7mh8cKE2JjMUUGVp
4+jQP93rxOofl7yqtjPaGdCFvtUSx2kF9Ia0AYGTaM62uas94GsLG7Tqx4++O227pbtCDULfpWil
eFIfojBG+8oG7pqmIj80jEngSvenIZ8QBhga/qRAYmM0NzEc05Ze3QE5D6SkSRACkhgdNDnY2U01
0m7MsMohtEHeKB8lBt+tHZqdBDyJDFNwNtGBQLfFk4z4TUaOJJM0p8meMz/cdR6xybbIAhWSSn3f
JJETjXarD+FzgcqClohVYbZPKqEM8wq2IxPMpujxi5QnQwK3Gte+X4LmJOvisIq/uklz9MvggUj5
KEtTqmiBvh29IRSwv46+/TVAFTC1eyC9QwB1xG/2tCFP9ULG5WvkCFhLwhUsv0lgEBn/2tIi0jQ7
fcYj4LbO8ytIzw5FIhj6WJCFL/7TXISfUdI4KKRqF30vw/6HZsrXiqghIGG6BZQIO88nyk1tOyDk
wreY2Ol9udVSKtG4Lk6N496nGgheieqSGWebYYqtaktA5Scvi45eaMNAP+Pbell3FAPBBO0B6sim
PsRgSD2aCIje0Ooh1lsRY6dUp3tY8HbNNl92zJ7A3lvVfW+A56/bYe3JUphMdtsCjNy1vbj1gvIr
niBQDhaSFL2rP6MW/lUd8Kipoo1dTLdRgoZYW4UQYBCSrpIpuCwbavyWxgPS1xs097944XhjC0zg
TeqelT0me5ua3NMaUrmc9M/wKYsMV/801eWnKi5vZsmb6Bgld5THfsvlrwcZ6phWcI+YX7oJDGPd
iNo/l92dRuNkMKTqBem9IeGPpcY/TKZjFI+nPvxOp1/D+4ltG0VXhtFwezAzyoR3VTkg/JNOxFd4
lmDqUwGSKIqvY75saw8iWzoyuGYy/tCnJVx/4Gm2Vq5HLCRuEnM8zrM3HkoTowPPzR2ER4dgByGN
lkWffsIEmvtE9+29tUQ3sH+To5Y62aYKdAaA3njCHPaHnc7mHZKeqUiHkxbBBVsgsXTugxfVhKMm
1yEG0HGKwXvq2FU3Lj58FdJsyJPE1q6IWpz2TDFsqdBROoFY0feIrnWazfi/R83dn2SXtKNStRjc
dZUYLgFpFge3xdpGygZ10HrmeJXwSWzxuwouQZWhJljVu1RDh2yJnU0z6WI1acu1Sdd8HyFDEYmi
OObdbF4u/nIdFVa6hQJzo/VGxctVyzpf0v1iLTqArq8Vzqlc3jX+uXb7PJn8qa3RYyilshaQtBd5
LfUrxoZGikySZuq3i+GYO+Brh0pH4CdyxL3jl8ul330e69ihvwQUZZxrOyeD55fIvGZ9F+/LKJ3A
K2L9YiIJBORhOtRoZ17FboK1xfKsftPKP1G/glHHELSxgNkWc7LlHrcBAHrXC+D1g2W5/lWAuu/e
K8SXuPbTE+zmaCUWuO1Gjm8LI5UrFE+ve+qfQzku+LC7ySFLMgPmCBa1eH/kmPgUKEoMcbWmjWhf
RYN5A4jO3qt3qd6FcHHrKUT7jK8bGPiyaAA/xIxUPDzJA8rQdTkKG8WPYW+ipXV0Mhynujo9ZUHi
r+2YH6eX8VWh692hymicGwwPtwL5jKsWhOCVl3+ue+B1ph0eU7dxrnC6D9eBUYKnm1qEfnq0sUN8
uUfb2yPPwnSDvJNBy/TZT/TdEs+byTSfxJjgB9ObyA7VXXM1RcbPGnD6Lp/K/iqqph6/hjzclc68
TSdsEVyrYJhDl/BqNC13nYSMDYnFd0HofU7jIYZkpwNnwSpjyJ01PuoFvfTkapxv7W5GJoTjEvnG
jYm9hUfHBPyg1iaH6S4s0E/z4suFN4CDQ0FjKMBzKouGPZ4cl2E/d3s9d6iS63ppL23NbelkYAux
MERBhd+4KUA4XQKwT45JGYA9hrlAj9BAHIeyEB/k+NIjUnPxJO5GvUYIlBe+upjWptvFVHkRmn9y
Tio5KhRjaIuRmhWtcakQwGkLE6UsO5BZGnJNLd4Bwo0OisKFGA8d4HR4Dh3wOgDWTipqoe87boBX
P2WR82Dly4PKLvJhRp8INYrRZJwXdu1XRELSnce4DyR39ujhPpQuU7fRJZ/BLmm0J1ZHl2eroNHZ
NMX7CELVjLjz2KQ/ZpSnFDy7MDNn7ZJIM65rOIyQ1kZH+wA+aqfepQJMyxbREuQ3U7QB1HhpRMYH
w6oBmZCvL73P+Ku9V3lSM3N9jGG+R+UsIp/10U1FcEWCnQ0a3mu7WG7l9akw5JBfQPU3xH6eAjGw
5NMS0P3NW0yUJDRYB3ZOmt7cL3X+KPGwEn3uCBDoEJsYJU44q1WPMSTIoFxK1TXH1WPDrU8q7fBK
1Qg0p8xObUB22UFCFClzuKpep3V2mdBXXPU9P6cD+pzWgM60vqa04k8USWYJK32FhR/Y/iGicnfj
nZvRI8jTcW/04/3SxcMRTR90ZER03WRjudPbneJsKYDw1EAjaHRq0QGc/datYZYBpHwWVQimpKXP
mQvq23pavFXs5JdGB/M1wXSAM28eJq3+0Oj+fWgvzCrNG6pbuCHOeI8D7SnP4md8MDirjKB67T6d
6Dg4DtyBZn4cpCtTp9dbc65varRjitmBaGIfVAHtSrRx37ofQUt8HPNW7IYWFBd+F8dMddMkH9DX
jpj03ehSdSgP8ffoHLqrWDH7uDhk4i6TDc1Ksms01PpWeu1fjVFP0iJOtgluikp/aGG+8N94pFc5
uyheMQhdJ3qd7mo8segaXyJ1lDKQgUUVBr+GaCQvljsCSUp6kaSRq8SsPpBEjyvVbJkC6hN3yL64
frdP4uYr1LRjyHwFXnE6bvRkhEnEm26PeQ9cxZrInjAmGtYOhAGBRAIU3fyx1bRdm2lf1A8I7QBA
D/EBZfNuleBCJUk7FvGBaIuoBrmn6h8EFplIbYcbmZ+3dXOXMrqWtoSwo2jaJAllfYRARNxo1dob
3U/ZLD7UWncdu6CgsVFIN23jYxgTXw4V81vHZ+l8vYI4k2Am6ngA5OlL9vb9aGfROpy+6AZ4aNNl
ObqRjye0YzSiZv6iQfd5rc/uE80t8PyjJIHlpfyEnF/e4JfbwYn9UyepqLGkIgW64K1ZzOlUiajx
Er4bXXtD+KSF1yWcc7rVD7oInittScFNpvsS+s5mcnHTg4J5Mxa81wB7BaZHLhKgQ/kRC+gN0Qeq
y4TFqBb+MArWUGapXNhbZ3Yfl7F+RKnI/6bn+bNhQhaQ5xZbl1sHkcihq36lQXo0ZAMkp/MLr1c/
pnPzNNA5FfI9TuS/ldsnm8RfOt6iD3KooPrIce24RN8e9wbsLDvH0ik0DqPG0fEDy95o2ojGtIDc
iJ/W3o5A64opeVYdEQ+kQ6gFLS6YebSxGLqrP9aiGT0s485Lve/e5H+gB7WV+VI09Pga4cUJ1ooV
kGy/MnwssHPeLlgU0dS7SmXBfo5lIR80dqSP/pR+98LoVxEhI9t7FUzqvtgEWFHsJmM3R1TygMQJ
hy28iZlpqBhJqsW+KnsKHMm5azUgjQOeZpK0IutxWZLYM+U1ORk/JI3WNfiZuZwpFSS/PhHf43SG
MCgZHqo+qiJubVRsIM902cod/HtFnFIMDENuqnrWHgoTaBJ0atWAU31rU2bNSPwhKTDCvkFQAVwp
AvIjiV8u+8x4keGIxEFNaUQe+smAZp9G5wGA4ufo8BxXAegvwx2A0sqqwzK9ddzuRv3YOHjoysx+
QAkH7vOt43/ol26fl2axQrc/O8atARjL8ZjixBmCi1HB1fLQWw4fhn2VWOHRsEx7LVo32yWOQz0G
8B+SrvZhWJxPXYXfgC1ZZVo30PUWP2cZZVNq0LHDHFVrAJ5Tr8EncyoOUXGwpl0VAWnVY8fdWmKD
TC8PKecuejxzE6H5BJ12yox2bRQU+jnKrQj38hashIg7BvU3K9Lhp3O4tcn62E4FtysRKckpFmsL
1r5Lg1ZvSQ5SFO7rYL4xZgMABqyLfvGLo6h0F0k2iESQNS4VQXRELNfuKY26DVRPrfioBpyqyDWR
KKqEe+q1lDk73fcmL7+JDulGtIfbkYOqWLeBy7zSrqd+J370/nTva+206SwIavFUWMdEH+GpO08l
NIhdl7unqgBAO+MpsKtmXRzL4IdVRvQedCyGwuCgZDrmXpuvTetzFuLLmY8DxBLZ8bFDC84f9nwn
etOXrg/3YCKENvP4XKYa+E8XgwB0CNZYBCQ4L6ICFdM94NgozrJinkRLfSSi3ftW/U2N3OaZu87r
5m+Lb5wS3B2GHDtUoPA0xvxUohSKTe0n3xTjDaYo92rU/3CD5eMEbnss3fuunj5bWbF1U+d+DJD5
xybDk/UrzsU5qDE4W1LXIQi1Eps4BjJy3IwbxUnGfzXG1XT0GkYtTFZRmdLyQcDLduoVJm7++eZL
quam7ZkeM83cSQaiOl2pmHdW3V55hQl0KX2wQh6lTGosM8DQBd0qk+ld3RGe1ZHL5URGDTXkoKgf
friOUdIB1+t9Nn/OLGr3js0lEsyL9Kei51yihbUbHCInJvGPoewcey5YV90H9iGvZC8Nf+DKAVSZ
VT6PpI0Gs0V37UhOVL9op0Cz79SkV32GQC2Y1Sc0nRuGJE3VHHuX2UTr3jNo4maROVKpE5l6D7oc
+OvjNKFsKYfxmq79GqzhaxeMt7TDGDikYbKJDrHD8ahoYKjdgIV8tVXnQvUQNAYsjHx4QfqT+1l3
P8mcGdBmulGTCzXA6uzvWAzcKS6RD7V5pQFqtJcEAyUvnGkkLp9x3wbSEERYuJFJq/dq0TRcZRlS
ZZgbrcKUFhTeg+CUcNM8NzE7sgLVVJ0W5FvZkFVP7Sxz6V6gp+C67VFrihvfMzkjBF4jI/i25EzY
HYN4AO1NIjQdhLzxPCCfULmzG5mPiXLa5EjXSL4g2hCy9yUzLYPUU61yEllfRvJOb6LhoyhexoO7
OJjJpDpzyVbjFktXIdmOEfRXsxU+y1kf2lI3yJKgbZbs1WvZcqqrNCGTpr6n8H8uNCjRk+Zeenzy
WOpBLM5lHCfq07bbZ1h7qx4QgrE3qt88hQaAU2YScuoC/sxZo2PYMMGt8ESMn2vs5HZyhAnUjJmX
x8eSNzfQm7+2FLdL7T9AfWBwQS8DRL15nWbRV3WGasMYd+7UQFhxy21YIleKsBYA4OxRUuKcqWT7
e+GNItJ6koAv2byu9pTRpFiNJu7nFe1ST55Mb8geaRzpC3WwihQ9A21jnrYpidKUmHIxPqsRx5Ij
SlA5d3P00P+yZ6z/Jou7B5HJZC4fC0rqlU/rAn0GxktF9izc4jHOx5vYn6Fbhoaaf1vurhZgjxV/
UvO4VM2KmzNvi9MsxQRyNy121bS34AOUFnWD3KxzTG7fye6UTFuYkcUb1KR3ilUo8zkkA6GP5tBf
JQNRwUZske8yK6FlXDPUBj4FW1M7CBejGFhB2yIOaBsn7Fp5sBj7XGKGfWuGzMt0bR53FmTnsbIO
IiyfFWAAiD0zU7y9RhF2m8em0QwQ5flNvPQkKKHzCBfmIJeMSPdV9+edLGdiya1FBu8mcsmO5fBb
Rr2k6reg/QuKo1Csxil7kj3IsSeHVAxu7o/PIVo6KDmwr70UajAOIiqNrmj99vBEl8A+joiirtUj
RMNE2xv7gLqMHHDhd2qCofbm5AX3StcCYV6POxL0bxceSjQB0krHLNE2H/2ZcinjXMUl/XTklD9N
GoOzGvUivo+2AGVIZcJXDVvNAQwMpwXZOQI5LquhUX+aM6em4qX46/lY/Ap+bI90rQaRmG2hkhWY
UDdYvcGjjZ7lisqfFomGikwyOlpTP/ekc8vcMD2rVradngo6yItdYE0p2/w6hamxKZr8qc/ia5k5
LSkpGrntLktiWMUFe4exymfdoA0TwBHNjXFcmcuXuoeA69LocGQiYZuWId3hrlTMaCUvPUkANKXw
J1fwWK6CZtrRFt/ydin0pGL1OY2hJO9dSmePXq6BwlLj0CYtp2Vek22kUCqodsN8I5UvaBMx3pEM
h7zpfukMPDRkTNbmAA48fwY6SnM3cI+94dNPoQKzJOHWxhoRLFkCBwTtWqMafmKEiFx//qhiYprE
/Lg+2al5iKPD+s9cRkqkYCrN1CMPKL/90yuhQPT5KbGiaO15RXDJTBNXY83ZyB64kizwYntHHfVB
SRUYkhSPLwPDYBuyVE4Oqc5PJFwIHLR5V3mWiy1WmCeZe1ku89AqXD5MY4pZcNyA4nMf5rqtgHE/
qGaC6mOgCRyCBDLvlDhGk82gbdMWtCd8oCEljGJQSw0t3MsoK29FxM5ZuGwQNgx37f1icXWnKcys
3OuhazzPFgJIqQb1tLbtu4gJ+KrAq2vq2ANFwcWOdKKxK9NDL2VecrfEzRP7L8aU373xl2KpBzgr
twZy3EtPr8ajSLWr+BTB1PW8gasAP8K9j4r5WgIDOioi2vDVOhsI8NgXnqaIOCSCmus67hgqXEZG
zxytwKj1btGRVY0H0t1prD6jBLmVnZW8pB9jVIeaysj1Af0BHn5WBXS3tHcCuy9svay1yeeTplm8
VxpLAeMSjant2IvNNCKZTV911Y4UGMil/kqr8ojyKSmgs6wsV0J9ZaMedNm3Oc6/m6ilgyRCfmFc
dGIdkC3TBZyhQdKJ661VAeQaM+cqDvQZSJ11m0vEByZTH+rGXJjXxB8sDwxWg6fnJpfgqQrPssLm
VNKc3Q5cLSE+REiq032r6ZJudKyEFOSiczwqTzs8OSQp69onHgfLL5fEFmwOrJfCxQ3+PHVd8q85
sud4uaMC1Li83pTYG04owK7U2SrwUOSApZtDytM24PRbWfZ1sqURZnXTGsP3BCvJPuYtu80jxpkZ
HyXJsbzJ5UxMKe/EDgOQ2uZFNUt71ix9qxoofNQ1WckXJa4Sp/W1Vg538t6swaDTuO+vUKiCRi5L
+ITpkGtwzNsw+1n2X1QIVfGsSB5jh6JAVGAprS+ZH++DmP6AM0z1amqaa5fZ644y/1GL7K2RV7dR
/Wvw+u9VzVzdS/jMMpOULQZVt56wa85EemotCU6ihFJSISTj1Qo1P/qvj7K6Q0n+4MXIowLUEYVD
kyfc18vJHCIpD4DMvwt+eWdV/pWG/11upD+UKEeuEeFy2ZqGQ4AJPC3LMPDu/Y4MDP3ro+YRzmX3
C1OHZ4XpGJfocvTiryAOae5NK9XmrBj1rOET7v3BjQ9KGEohvUY8z0LuAQUckMO/1AFE64XpLyBP
ZEZBH6ysOv2lhIVshxvFLwV2cOJLn1i/kjZ7kAJG8trUywSSRtk8eWV7DYjySY3rQPvt57b6snjk
QajuVGi7SN0GupwSMzR0oC1bJruRPHxNV95D0TyqAbDhMrGjQbOyfP8GLcCPAXC/LaQMQm0I5r0L
7mT5NE2k9yWCTIwkaeYhp4+CFdlhLiF+vZVfO6lvrpdC+6Waw+iRQyeeBtpTGNM5yJuVNp+70YKE
LxoPjLUU1xlCcDLM5yAV9bsB8NtabVIGo8PaHpx13hrohybOpz4CPStXn80NrocBZN5VJ9qEJ4lV
gr1wULmfqt1K7QOC3tsFzzd2CXLT8D7hfzUAHwFmCwSagOjG+wnvty5xvhgmIRm06Y9IQmojo9n6
rcmIlDxENN4nj5oWC5/qS4f2/4bxztp3ug9gzQDCSykxWaVNUhIJvp+FHvw3iZQe8Ofb0sRadrK9
Xrb3rQXmWpU3nVQaU2PUvjefbKsoNr39lNkTjEIpJyErG9kdjbkBixY9BjHh2yirz4xvu5I+K6Eg
FtCQZPA+zr1+HZULUAFBfWbZ9SVqnYTRwv0uD0SSA00z4dXILFoB4NKWTAuB8G/1R3xi+KDlg0Yy
A+j6j9rBafJiG0weKiFGe6v0u9KF6zr2duDmPSpAE+0+xq1bB2h4W4qIsxxou2KGOG0yslpX0qHb
dO5ld3wp3adCa75LRStZMzL4eIDTcsBQ9UZqipSxfVpoetBEJmecLKan/h2ypV9hEcLDJJIT7ogr
N/mi3yvtw0y+fV87Tbqmb+sUDnEr1ehQEsn3AT4MJcLeevVddVmMicgRYQLV6s1DSZ8f4mkMDDAW
iAYDVV/Sirc8fPIkmKcsA8EABRAMpZbIis+ZrqbqCkIpC091chG5J5eiBlO9J3oUl4LsJbPyn0L2
T+Uqe9VynVfepVsxrlucn/lYQ5MBoqvnz7PUPHKtJzOebuXHI2wn3UWMNymLGQY47EM+DY0mEzMb
zGQRH95bVv0JCh8XOmM8+W2TFG2CpbGqZWYll1llxLKdrurryeXQK7Ui+bdn1OFAi5MyqwqwQ14B
5nF6NctAIW9wOEdph/JePyWAJKoEUTZN8jbpbAtta+fUw1QNj/CSvyHtDOqhcUi40alhJRbZEvdk
+x6ty48opxPo+cyWHsR1U3uf1E0ygPJB7kgnlWe+n1RkImzRbw6ChfmSY7kRotlGiOqv06L/JmON
uvvtYPkgAB5twYla805KsfXAcVZmGD8H6GCsbD2+Miq0DeOi+tqVd7Ow75WClEx6HbE8ZoV/BQNP
yg+KeLWE4Zfug95G3ypNPFW31i61SmyMKj5QmVWoy0bzYIPO8w5IpBfIVFV2L8wPLWIJK2sYjkkx
HqFJfQSi/7nFO30Fu/6+GD9FOZNkKBH3tWkKBokJoSt9VPmtVljaOg9WcWs/lE09nrtxhkEzwLZh
NpqhOKMg/++fdF3bf/w7v/9ZVnMDd7p79dt/AP3gf/8u/80//86f/8U/ruOfTdmWz93f/q39r/LD
9/xX+/ov/emV+ekv727zvfv+p99slRbxbf+rmT/9arEQ+fvvnp8D+Vr5Qko89x7bqC7u5t9e4n/0
l9TT/rcv9H9+/U80koVjSgTWnzSS1ZtSb+bvXiP7znvun379x78J78Kh/SpFkH31hUxxVhbw69W3
YeBeOEA2UU82dPUl1A/8bT3/u2X4+yf8Y7XPu+avl/PvnuC8QBJWK2zhoJ38tlVwL2wWAFQbStHy
i6f8fRVcVsl3HdMyX1YBsCI/8D2tguWYoPXetgr+BWhThhS6/Zd7wTCMC9qkpmk65x/1np7fcby3
7gLLunCE77OfUORWX3/eBR7a4MJEM9wX/9wl72sXmIbrASN+0y6w3AtdCNvwubPU16uzYOg+IYPj
4ojzgr+nXSAMCynuNz2/MC4sB81zz/jXWf89FvicEsE2cN2XiHkOwe9oFQwG2YTxN62C9Ix3Lal0
/9e7wBcXNrvDMfSX77+/iCB0qSj/plUQ9gV2Tr4P+vwcEPisf98LnnMhLMBflo5gvvyC0cEPfEd7
QdietDB40yoQESzDEDylc35KXvD3VTBM/cJGot/D9eK9Pb/pMtV+6/Nz7ZmYltgvm8B/tQtcg+yB
hycqnnfJu8uRSFz885t6lW/9/2SK9oWNnwEx4bwJ9Fe7wCeH0j1uRvg95693txdsx3zrKlj6hec7
jk+S9JdnwcUkRHjYVrgvOcS7ux3YCwInjbdFBJ2IYNsCtMh5FV7lCJ55wfMTe0w68errve0FEgXj
rasgxIWvC5+i4F+10e9xkdpJFhQkEi+r8O7uSNMgj3vjXqCChApkE/tfVoEX/H0VfPPCcl0BA+kl
fL6/VRCO8dY7kkwBOyH4jeLl3L+qo3EcMjzbYoj3EjneXaZgCriGb90L1gWnQbiG9ZIpvIoLhu5c
GFwSVNrnBX9HmZKJy9Bbd4FFRBCe4zlYR/0R934/C+dMiYAg3t/js3HfXDSIC8djFYn8f3ktyETJ
pY3iv990mWvhfGP/7xMl2ggWEcXiUc974FUoIExecAXjPfWSmb6nQyBgqL8xCFA6+sInnMgi9Pfd
jyEbHUuM3WguqK/zfntfj2+8+RDoFwYBjjbSX9+HLl0m17NN/Y/U6P3VTEIXb66c6ZJQErLJX3pl
7Krf94JhOBfMiaUD33mZ3l9AND3nzb00Ah6cAyQPXu7D17mRf+EZumwkvWQF52V/VyeCrvdbAwL9
A1pq3Pl0V9XXq71AQLQcX5jvtlrAG/bNebIle0W+YYk/PutXJ8K3LgwMA+FkvrvU0CWfeeMeoEpg
k2O3aXEDyK9XT2/oJNAWqijOuUJ/T0fAAFLy1senIGZYR9x/OQFElt/DIaMFh+4Eq/OyPO+vSKKI
fesmIDPyXKi/TBvPy/CqkebZDFhIQ1HiPH//3a2C4ZveW1tIQr/wifq6Z7+qjnyDfoHBfM17qSHf
XWZAxuq9uWtCnxAFJFMpuvzpDNgXpkffjLvi/Om/w8c3zHOe8r+vDgiElmdx5fOkfxUIfdopnk6X
QPxrCPu+RgqmbltvPQPUCAbOvkwNyHh+3wSUiI5O9cgE8p8h4n09Pif3rU8vuA0YS5jMmc974FUg
YKzkWSyBVAs8f6nr5x3diQbDnjffif6FjPMutdI/n/L3rcAqmB4HwfFfugnvLx4QDd/cLaBchKxg
kRqdV+H1nUjjEEV/uqd/pA7vby9Q4bwxPyIzEJ5PJWT9dWZgGFTN4C64Hd5ddkz3/82NU9O7sGUp
bEoVuD8dArrnmM7D+X2vmBNZ4b/x05fFgc6QAB+M8xl43TgCkoJojee5L2fg3ZXJhv923Il1wZCW
5A/4hvp6tQgKfSVHzBQKfyQO7+tm9LyXtvYbsiP/gsSYFvEf1/+r40ALkbzRsWgunhfp3e0Emr5v
vhJkmxzbbXKgv0wRXdIH4bFRXvAt7ykv8KX255tmy4IiUfbDhPGvDPD3iCjnicJn+szIUX29uy3A
8Md8cxeZJjqSn6bz36wCXUMwN4ZlsUXOJ+HdpQU+Oewb94Jl0zMjU7b/CAevYqLjX/wnc9e200YM
RH8l4gOqJguUPoBUBVXQllK1QNXHYdfNWlnWyE6A9Ot7vLZhx0lbyqwEgqdcji8Zz81nZie4sEBl
ZdSZL89F9Bcewl1AuIC425u/zeZxr0B+dbsAXzOeiOCNvSC1AMqsNJVevHkFnh2YN+MYM+UJxDFS
aIgpEU5EWXhpBwLZPTEt03tKPnuyk9vFXRBuwGAHGyVog+cSARRQtgtfTDHTpt2KDH5P059sP/IY
ZAi9UoW3IJihJ/DrHaQFmUWA0zDeAw0z5c2ea/FU4YFsh9otrC4X/cXDkMes/tNdI4RIKCCf4A/L
6y8f7sAuDAV6GcXrlf8wiI/QEfflLNNaN1VX7aKV21Tv8qcPpEqQ9fcz+WAfPFtdqzD2QzHMAdvh
jmfbezPxbrtx4tfjAteHZmOlVaUXj7SyZMt61b2xitP0lUb7W+8auqQr6v+8ISX0MJP9LTbPnvr/
B7CbZ7jegopxrf5lWg7chSty4Dm1jlyaoj/meKQIFLMUeUroHIF23ZrNOlgRMbZpjKXKpFn6WYcL
Ljly26pyocslO/whIpCCH6qGbsmq/rRDwCVGjgprZH6OpqZZXl3ybQ8BvnSU99h1XbHfMyZOpMio
AbQzPmXwrLzXJUU+wo5rnXA68S4QfacXvIp52lE/rqhmAjje7nJo0gmj46RujeYnMiQpxdBtpSnT
IiEJLEY2t1wsQvmKFPbjum7a7a5vxMAAWJbzVRKDTi7CxZgU+pNZ4qnX+TaHO0cp9gnplmkPsA2G
MC8nhMd5Ulv1tyO6uvIpO0dlvXQKnX05fncFJcbXZa1nxP3UcM8th4YtQLNIJtmRRiLHdk7j//qa
6SaQuT1PYQh0s7Q5tOe/iKHxfNRMuGPFohT5s7q0lHlPSKV6Apcc+oa43QJ50/Pj5MC3oyPCs9Zq
zc068D0Vdwj8D8o6xTQVeJme4jgE+Im60yUzY5FDPgT4D2PnaZpewwLaM1PF0HiMQj2akjWwlPxw
hiqAYQY4pHl+9lGtP4BLclprvuOhmkc669N5A4+ERzWxaEwMbdUsTwV0THsp8BfVtm7V3FAWJkxC
mZcU/mttKjU6dmu2LVQUSuG/oRvRZkGMpUnDDLAuiB4eNxRS+DPsvnJOMZeiCDW3cuw7HlUWoa5b
inu+oDqt3OsU5JZ90wQp7IVC1+CWxXwx4SNG1ohsMvGO/S6k0N8Jdgd9XvnRjOXCYnDlFqOLTZMP
LUvE+NqVBv2lmOdWhBYQYuyVQRZvlsSik5NwofN35E2ZpvtS8PX8U2qAsulrPLnmP1E2iuzBbwAA
AP//</cx:binary>
              </cx:geoCache>
            </cx:geography>
          </cx:layoutPr>
        </cx:series>
        <cx:series layoutId="regionMap" hidden="1" uniqueId="{EFE7BE12-2C97-AA4D-9D48-430EF6B738B3}" formatIdx="1">
          <cx:tx>
            <cx:txData>
              <cx:f>_xlchart.v5.10</cx:f>
              <cx:v>Average profit</cx:v>
            </cx:txData>
          </cx:tx>
          <cx:dataId val="1"/>
          <cx:layoutPr>
            <cx:geography cultureLanguage="en-GB" cultureRegion="NG" attribution="Powered by Bing">
              <cx:geoCache provider="{E9337A44-BEBE-4D9F-B70C-5C5E7DAFC167}">
                <cx:binary>1H1pb9y4svZfCfL5yiNSFCkenLnAUOq922scJ/kidBxHojZKpPZff8tbxlbinHdgH7xozaADW93V
JT5k1VMPF//7uv/XdXaz1+/6PCvMv677P9/HdV3+648/zHV8k+/NUS6vtTLqe310rfI/1Pfv8vrm
j29638ki+gPbiPxxHe91fdO//99/g7XoRm3V9b6WqjhrbvRwfmOarDa/uffLW+/233JZBNLUWl7X
6M/3/j6T35Uu5P79u5uilvXwYShv/nz/7H3v3/0xtfbTN7/LwLm6+QafddgRdgmlHHH77kLv32Wq
iB5uWwjxI4oYZtwm/O56/O7jfQ6f/9un/3l3Wcj65tu7i3pf35jHt/3KxTsH99++6Rtj4Cnv/v2t
qWdPCO/86/27a9UU9W3bRtDMf76ffLc0yr9/g69uH/Py4q5d/niOzv/+e/ILaKnJb54AOG3W/3Tr
J/w+3PT737bLP4QOHRHqeMRD6JfQcX7kOA7mjOF75LxHTO6hu3Pn1aj92soEsA+fDhKw45vu3e6m
l9fqseV+1Zv/IWrkiGDkMEToPWrOZMDZ9AjZnsNtD4bi/TC/x+tvb14N2m9MTZA73h0kcru9LG4e
m+/1oBH3yIEgSVzHvR9K7DlolB9hRBGx2UOQJI/ffQ/dnTuvRu3XViaA7WaHCZg0RjVaPrbb6zFz
vCOHMtezyUN4xM8x4/iIMOZQx/XuMaWP3/2A2YNHr4ftJUNT5E4OFLnrWEb74rH1Xo8cIUceI4wz
D/1IXE85ieceMcfmjANpubt+Qu7eozdA7gVDU+RWB4ncKstkoeQbUhJiHyFMEHFd+9fI8SNEvNsh
9xBH+WOvuR9zjx69GrkXDU2QW20PErmTWL4hJQHUCHJdh3D2S0ri4SNmcwANP4y3CWq33rwasV8a
maB1sjxItC5UU8fvgn2q6jes3CBKEgc4h8sgEN5eE04CWe8IO1C1ITphI0/9eTVuvzU2we8iOEj8
btnyZ6XTx1j1BhkOH3GHYwd5E9CYe0SxbRPPfRhqcH9aA9y68mrYHp/pJ0MTyI4/HyRkvsqU3n97
wyAJdJJzDxIbAXxur6lQYrtHLmEeEMrnkD268lNLvyzhvKCPPDzTT4YmkPmHySPPY1Bq3q1Mti++
PbbgG4w0BAPKw/yR5HMQQZ5ySYaOXOR5NtR291F0gt5Tr35q+H+K4G+NTVA8P0xOeaz0fyPXsSMC
WhdIIs49SsBAnqJ4m+sI5Q5+gaE89erVKP7W2ATF48PMeCdpto9V/oZsxYHo6DkAonsfPafhk7Mj
F1Qv235kM1OO+eDRq9F7fLSfDE2QO9kcZOKbQ96T394QOOwdudx1EXYmYw6qAuIxh+Bb1G6vSeR8
8OSndv6nQfMlOxO85odZyf2l031h3nRaANQTYCq2gx4y2iTj3epeDod6D6Sxu8t9zLb3NfijR68G
7kVDE+T+Oj/IkfZR6ki+9VwcjDMQ/jm5RwZG1NMsx7wjyhnFMH9wfx8o6NPi4NGjVyP3oqEJch//
OkjkFhoo5rsPUI1njw34EtH8L84Gropvcl+8YaR2+NGtIAoztQ8caRqw6RH2EFBd/pCDJ7LAg0Ov
7j0v2Zl0ntXxQXaev7Qc1ZvCRo7wLXP10MPc0UQSQAhKmNvyhLr3M4aTUf/g0Kthe8nOBLa/vhwk
bPek3d9rBZr3Ww464LUOd5gLExJ31wQ9Boq35xLEYODdXTAL9TRmP/fr1SD+B3MTLI/9g8TyXnL8
L2DpHHHb4ZBeH/LrJP96NjArAkUoLIq5uybzTs/9ejWW/8HcBMuLw8Rytzdmfx035qauzePQeCkb
P1+987tlTQQfwaIlx3UpsNtnHAqCqQ35z3mcyQd2/HQ8PvPn1RD+3toEwd1hsqkraa5VYeTbTgBT
EHpchz5SmecgehwmgEHTc/mvS88fLr0awJctTcC7Wh1kKF19A53ncQS8wbAjR47HbQZzwPcRclJ7
IkSOKKDGQEV//NaHmd9bR14N193j/GRlAtXqMDW52xmb9Y02N8Njy70BXjBfDyvNYKQ9ZLzJGhkG
cDHPhSWu93DyScnwt08/Nfo/lXl+Y2qC3/H6MIea6t6Qd0KCg8Vm1GXk11oBd0BPtW2K7If7E66y
Am9ejdkvjUzQWh1mVntcdv1OfX8HM3hN/vVNV13DZKINq8+Y+7A0d1o1sCMbwbyVxx40vIlG9yvv
Xo3m/5PRCbrBYbLO4Cbbd3t983aRFMQX2/ZAnHvklRPxBSb2CfUogSn/+1A6RfTBo9ej+JKhKXKz
g4yiu70e3naG+HZi38UMcHtOMhmFVU8gx0JBeI8YVIPPK4V7T16N2OMj/WRogtjuMHnLX9n+6/5N
pxJhORoIYhiKg3tJBYB5WuJ59MgjUOBh+yG4ArBPgXtw6Kfm/qeM5SU7E9j+OsyJKV8Vxc11La+b
+rH53oBvwmoL5iIXqu976NBz6BhA63ggheJJeHzizatx+52tCXb+h4MMksc37f4t54AhuTkuJbCU
8KHensCGEIWyDnRQmCe+wxXuPx1x9/68GrgXzEwwO/54kJhd7U0M2wlr9ZY6CiybQchxif2w12iK
G7aPQCIjsP5pUtj97c2rUfuNqQlyV38dBHLXv915+DSLPHvnP92YyaGAc1xmu1C5PU1vsK3PRp6D
Yfr+l7xkshPyZX9+vcpw8vFnj3AY2yw/3uhcFW+ZtQjU2i6G/yZMA9IVpZhyCtv17q5J1nrw5NVD
6CU7k/Hz8TCz1U4C0zBvuzaewn49jmCdy8Os2yTwcXKEOKxbgmnX55nqhy+vxuxlSxPUdoc5D764
UbD+Zf/YfK/nhg4MJgLcz3vcrjzRRDwH1oASh8EE3A/a/5RkPDj0auBesjOBbXEYyeqZ13CGwK3M
utznJZCNt5Q/iHNEPZci2CX0A5ynSet2mTUDdQS05vv7k3H3zK1XQ/h7a8+aBFpkeRCs45nXAOSJ
vonelCvC5LfjgUTl0PtcNpFD0B1XhLlvB2Lp03F378irMXvBzLPHhqc+P0iwTm+KwgxZu3/T9YKw
b8/jcHTHQzz8aUsKY0ee43lwAMQDU5zMdT/16tX4/dbYBMXTw4ydO9jIfft/WcrHIfAmaY9hUI5/
7IidjDuY64aFXxgmTB/2HU0mcp449WoMf2drAuHu4iAH4tWNqd89Lm99QxBhZS7BLmxY//V8Dqwc
onDmB0y1/r2y6GkMfebWq2H8vbUJkFeHKZdsVSPNG6+ftY+4B/h40zKPI4izyIMlmg9xdCKW/PDl
1ci9bGmC2vYwI+jmrfc6eLAHhUDBACnu7gJu8pR2cjgDxAO1BISUe1IDNcXTcXfvz6the8HMBLPN
YYbMy3ofP7baG6Q7kJKxw4Cy/I3IU8TuVjszGGuYThLdrR+vRuqXRiY4XR6mjPIBOCacp3Zz84Zg
uTCTBhkNZq7vh89kORfMtDkElEjyQlX3w6VX4/aypQl4Hw5TTTm++ar3Jt2/HXYEKm7MgHSwB+1/
srQLZGRIdrday0P5MNEuHz16NXQvGpogdzw7SEa5A6n5TbfxEFj7A/OjiIPSdXdNRGdkQ0VAYKMY
dSY85MGVVyP2kp0JYLvDjJNXg4JjNaM3HGlwmAfnMA/wwoZLGGUwy4YIAWnsPow+fvf90tcHh14N
20t2JrBdfT7IcbYB3tZcp8Nj270BFQFYYN0Phuz2nDXC+WLYA0YJu9Xv8ZqMs0dXXo3Yi4YmkG3+
P0H28u7HH3svgn29n92dRfvkONTf3308R3Xy0Qdi/ktc7zn76hucVwubAgCOH2fc3hp5Rumnxf2T
D93sTf3newuW4gHmYAeIi3e32OT9uw50AbgFcwyUwdFzcBIWbI+GherQM4rbEy3gi/kRHGt2d5ag
A5N+EIXfvzO3BzvBLQp7wOAkVpvBYul75vr4jKcqG0Cm/dEgDz+/K5r8VMmiNn++hxVm8C3l/Rtv
vQWv4PshcYNNcAMKUnjg8np/DlEL3o/+x2upUmqI0LIeqzM4urcSJC2SGdu6tTSijpLC502xYFW1
yEa2qTs/JS1a0NwlmcidsF4PSdesOzQ4K8yOVRsFCPfdEvW6XKtSp8s2xTNYx9+u89K6NFrOhta6
HFGjhds0AeexyJys9xt7CDLaBiHqz5lUImq8dWWbC4ovR8+0whR5JJjaZYg2MxYfp9/HUV+VYf8p
ZKU9h23omRii/ktnTuVH7RokdLcZZWsJhssviYm+9rKp1nnM/aik5xLTrWcMCkClnrXWavgujQ4I
o+E8MkWaCcbaYck87ssUs3VnR8qPcBGJsKAnqmB4bRRxlh5rgtQNaSZI3FsCTqRbjTDWBWUyFlE5
DgEfxsAqiu8st10/hw9XmjcCWroLhqbaJ30WijZNzrX9MePfoLj84Mh2l0h+2cN6epHjvl5nhtZr
gO9chq2eRw6u1vL2JXdFbiWOsN0+n+m8jGaqiRpBasvzVTxaAtvFYPs4jaWw7JAEPV9TwuJA64J8
Sqwumo+JXNRjSPxUgv/YcehMw270yzCuPik3aEhWbAZmvvecldtS0k1WwWPnTWOt8dgJVxF5ihuj
fTcs1KZ1rUaguI3mBY+WzhDJk9yuv5Vd2yziPhmDWIb840AG9HEY0aocUIArOxa4y9Fy6MJklo5R
HpCUoqWXnDkpwyLn3bzyYnLSDjpceTIzvqObep7y06GL23VjOUaMzkiCsrgsB2gpHvXGpzECV0i0
aWWPkV/xTujeQyvdW/C5NlsoHpB4aKHToC9N2CgR6rRb5wZ/dGURz6ldmbXsNV/1dCkZwO9ldhTk
XrQYkuzG7fiHLkaLLlLfRs/6Go+hmnc47WZ2OHhCk1mSlWptSn8oXGdReMVWo06vMSrUXMbe2sO2
kKNxgxweS7RFeq5gQmSeRi0VVp53ARxR49sdUat+iDepJka0OkO+ovlFOSZmrtDwte9xN0twote8
abcRbdMFux1qbk+6oMBJLZzMK9Z3Lzrvm2C0PCNwUZRrKxpwEFVIiRal9bq+fSGNJfIucZcc5cW6
zz5LzT8TO9+G2rVEzQXJ6+vU8xZRnVYi0UUdGDi4I8h1b0Sh7XGG3ex7LpPmvstKE20hvEhoaPUt
Y/mVzu1wHmazqKnMrK/cRCSK2asudAW1mFnfvYRWtpLD2C1cM1RrE7NqnQprdGK/z0MVMIu6fhJb
lkhbr1/ykgXObcNYebVLcn2ZJvUy0X3m26lrZklLx3VYJPY6zCM16wqdCSUjs1G2OdMNTRdjQo89
mtB5nbrHVeVaC8qzwCqTU1bpVBg3Nn5XS4iFUbfuHNWtMZGzrM7GVa34vI7sejXQ5iROeOWXcKKC
aMs+FkOX27Os0zNtLLVkjaV9akjlt0Q366T1nLlu7ZOq6hIhaYR81sTLez+leyGjuJu3qhn9wiZK
OKpdhFVvzeIu3nuxaeYG3oRYW651ng7LTlb++M1Oeb/Gty/h6AivO0+7uva7xnYEqv2iGs0a1JLj
MmLQtLTwU5Xkqz5zfNOzYYluO0ploSzIQzOIpinXvNPRgllYMKvYd7mTz5sBnUadLEUDocDXhfk6
MCznpWJDYBrsQl+qzlwEkcZigFIlU7ZmTqp8jJPhPPO8LW3GOHBza1zUKxVRfXp76MuxZ+ciy9i4
QcmMQuede71m67GMPui4LxYZV60Iu45BRPCCpBvQuiJkQWMDYLjpNzx00YzSqAjcblCb2mQyqKg9
j4d0dZeIek12JkrKYIiKbtv36UWRhuEiNOlZqrQ+7pGtzjXniwhp/XHQCuJWZT7f/RTFJpkzR46B
U191BUY7jAw5Hl2p/SqzooVCKVo2TRT5RRhBq4c0DiJuWwFOEdmiCt/UbbzOtdJnqbftCJF+69Xj
HsfqONZpKfLcsQU0tgnCijtX0LTCa4Z6M9hlvy3y2u9xWu+aWDrzYsSN0LwsS8iashc0RBEWpEsq
P+I88AZcLrykJSJNa+h1fRgFBbG6uZ1Z4dI4OfVHRdkaOr6Zc2MnwowqOo3iryQc3Y2qSDYfdIlm
cd+c6nH0IORXErrdMAgXxtRO9dHXMkw8n/Rpt0yRt3JdxdaYW3RNY7nVhHsLpjsVFH16ZWpib91Q
uXOLFs5W1UkrmtGkgecRGVjKIrMwC6kwUW1m2CQf6ZBFInFMH3Ru2Kwhp1dBHmfemlfxFXXzYhs1
Vi1KGdaztOzosh88vK5V7Ym+5fWFOwQkzMxJWJQnMVdq1TCbLtIat34aj8gPkSzXefatcCCL1Bww
rVJv00nSrFDOP8gO2csOGBnEiUZtRg+5y8xqlUBFlO1ssBXc3YAmLGasbBYQlLpYyPQ0lvg0GZv2
onAKulAmOm+ssBYyqYdjyotiV2r4SdrJedbYch7a/EMUOSvLcj6GdRp+MS7ufNmm5U4jv22T9KJ1
xjVipF17/dgEqEf12mOyhj0Li8zurHU8mnzmmCxcJMRLpZ9nzaIfqnBu62RTt8SSEIdof945ZsWY
dZp0ip+RznNE3VZ6YzbciRK/aU0keuaYpRoA1bHRQOMQX3Ze/UF5TT5r87SBbpXtrYafOxbNT1Kq
/cZtq23ksWFblNsG1vIK6YZ43bB+x+qWBrHmZK4icjIy081letL0TrTySBvNdAtvGinwsjLsPjej
F52iulgUuOIzt/b8ooQuG7bOBUC0HmO6BXZan1tDOc4psj61Ms8DxIv8Mo/ILkuSRZQmeht2aexD
Fho3tr6IR235Me6yYxLGdjDkSG2wIReuTSMhc22dxPYQ7ywKodX7MhRRdAokwvbTNOyXDYkXSZIM
okwjJUqLNZctkbnf6EStkZHNZeOlLsTMDvvjWI2CwGgbPFVd5ujT2CC9jDqARxGRx5rtkHJdYXkD
wIEZ6YPMSegycceLWkq0rVOZLmpb4SuJF57T0A2vx8JHrHe3ZS03FseQfJs63ybJuAuL1lqXBpd+
G/Nx3owp5P0KXHCsuFyURDrbro3dZdjzrd3bJHDc2rmsoH/5sAN6mMU02msoRk5k0hUzrkt3mUSq
FsbpikWnpFplJPfO+laf8GQ4a0euP4wx7mcVc5pdyqxoHc8TbWWbMhmSOS4Tdqkd/AVCn3BKWV/K
vp470ZDDo0OPAxaWz8Y+quBHmW1ZlV8nibJ8xyo9MSaN+ymdu2n0BadFexIDRZwNxo79XJM6QJAh
T4bGOecDd2cQ8NnMUiYJSjemc1eW9QJ4s15YhlViGCOyjnq39i1S6yWKojQYUwf72AzoQpVgLi1M
eNar+qo2sRJ2xMpLG/fgWEvib25bwtArvUs9Miry1Ld6pi+LBGk/73uI6tVYfjZJWYgCWdEmdzPs
F7AAKQhb9ZXlul1Hg9MKqgp3Xpjqskh9r0Tx16TTJ67KAzlAoCcK0yAcyixAsjGi8SiD7FGOoq+h
0Elo8zHOU3sVOkUWuG6pluloLyhEOwhTGovQNuNONjcmp7Y/dAzIUwzpvE6BELcUege0q2XFfF7k
QJJDfTWESG9JFEEp11jtvLWos3LzgSyteghwEtON5mMaRHmRQYHHvE9xHm5kRt2zYWhz3/H0NlXG
EwnPs0XKqv5Y8WQPVsJNUVHPZ0y5+5ZH+MSJWzOTvIsWUPfNxrBHn2qoDasxOo/6yBFjWxRLlccG
HsI2K4Sg3ZOIzMqaDadZUXTCKkzk8zHOA7t02nkWM7Rws/p776j4Ik174jusuyp02wW5A+TQDp2A
wPBfjaOz81Bcz/OKQDd2uRg7GZ62WXjWxK4LI8f6XpROsqLWqinVKkoaPivyVC9NrcY5dLTWl7WF
/TzqyNIbymUZGmuHrWGbQPo0EOxPWBKWIvHiISgU9PxY5lVgoEWlTa0dsK+TKI2hMsIpEdozK0gS
1dpqlFwVrvs17kY0NwllwuZlJprIsIVsO+lbTa52fUbPZFN/6HiZLoH+erO+LTlUwdG2rEovqDFW
YHmEIRHxpRnBMquc727ImkWFbR1wUiQnEG6Ab5TInOukL8UQx62fJzWfQZSsRR0m4bpwWBmwKG99
CxhGQMPouM+95jj8DKpwJ1Ju9DIHEUOY3q5EkRNnVQ/sTBqrXvZ9wUTUykIwWlo+adNsi7Pd6FZS
QGbCM9OoeBXG7NPgxItcs+yyCO0Ti7TQF+N8G49VA/ikCzImIuaAWlIm8Gxu3waqK6qZm4apYNrG
66JSGytqYah3kPK7PN3ykcSbJh2hkUMmrCRtziwGHTNBM1nYeOaU9c3YkGrT4hS8L+heR2nud6St
AlbU9toa+1p0XsdXqE38KAkLoQ1tztK+/IxiPPhZKSNgfQ4WSJFsYSVRN2uHNl7mmSuSNHGWQ+g6
gVe2/RJOlZSiGvJTGbferFQKzxH16nU5etf1wNXGHazGbwq8CV2UiLpKuy0LuxNS1LOOjfyMZ0mz
a1X6wcrPXaeJL6gXyV1F0KltReO6bNW5pRUXHo8MFdoiuz5vt3kCRC8mbKtiyk9it1KiaOc8r+Ri
qAnZWOybrephg9OoFiypAMusWtvqomuMs05buBXiaNbQLFrlViZXHu6g7MbRxkQWnQ/GCT8QrxEx
42rWj+WXOjfQg9BpoVn8ucUCVJxq3sf42LRhD+2ki2Os7MR3bJ3PuZvqwLvNuCxEFCJm3i/rwVZ+
FjVnPTPQe7vEXkaeXBhCjR9Tpv1SN0wUBG9a5dWbRDoBUggIomc+DHxoZ1FthYJm3AR2G+MZtl05
K9K8nNdOtjSMi6R2ky+QqvEsR8Wwpk0X2HHUrGJDggSqwBX8TZzLKC6aRTooS1Bc5IG2Lbyml5nl
970C5lJl2bznjhKpYdTnafyR6gxoTQbjCUN7zyEFiPJrl0b9WT+6uT+27TfUtx9i1ZBFkrpLp6vc
2SDJTWXzGzfr8SJH+bVLU72Kx3rOy4TuoBguREULeNEUf3TIKoYTEC4xL/ZpF3rLkY9AXlEZzb0G
JBVa7erC0VBpm2LToKIUrWnKfYzMBbTEJ2LybqXkBqhgfFaMS2Ug/YCUkH2K6+MKF8NVGI3uCsac
EwwVyc9zx1txFQ0riyXbtm0+ItA+ZnA+GKSDWJ24MMQ3ltVhoTUqZmPteWfKioXheBW5pr6Gl2As
Uz+tSnYRJ07AsnZudTHwX6ahx7ed8TWOgx7o0omUBgekHeQ8AtmJWmaREmjRoQPZMKT6M2V5LuKU
RLPYISJiyXheWPKib4F6DtoKF82nwSQtlO/NvNOoDOB3yQyENuNbRTm3rXlGZTePUhf0wbqE6FbL
cWalahnjtvZzEFeCMB8Hvxg7LwCYcr+nIPi1aF+NuZqdYtZftZ2CeNMrSIUN1stmtH2AfDhuOo+c
Quh3T7OctgJlkChpU56FRnkbarPGx5YHjMztg0qX8jOO2xUUVNmXfIhmhFlINLKKdzl3JDB1kwJF
rCJ/rGIH2haUGNM35gT+HJMRHjxWQOPwm5uqzB81zX2iB1BSrTxZtUl9Vnijc2osx/Erz8qD3gHZ
w+amWY4JPDSVlh307mCA1qB4qaHLVUoLOMNBdE55k0dQ9aOoChAxbVCBwHpKoqZbdJmuIfs7HeQi
6e44ReWMDQ2b1R7eZyMXuop2WZH1iwESeuNCVPaKBIZOro5xGm5lZqtN4hUL4zT5B3dsYfxTOW8a
ciE7T4mqxhstm1nL3Q+qGsMgX/cptH8Vn7e3LzEtvlSszs/cHDooVH00KudZ19e+13LIjQadcCtg
zdokaev3VTiIKE79doh22IQiH9JO1HAIhTDKKXwrhUFKee5rXTJfWdDDVCm/Wm3nu7y6Qg05rpph
30v8RUfNQoeuEb0uTnTnNEE5QsTidRBnrXMJrdxqkElOXFx+7kOyTHvQunN5NkIeBJ5TSFF4zs4d
BwFSxleXCcidl9rlp6UXf6C4c4QIb9XniJrvRFIplIpnnh1BiQ6MRxQDPukp9lPsLpqu2YBsrYUH
PVEUdh3AOL6MumFXZNVlnJEoUNK6LLKWA+1sYpBuy16McQxDrvnsDE4UtO6OSSBNSnYSNADqzlsu
U9En+VWHgVhHpbpyQRuxgG+4Xb6ohnbbFLEnUA+fKtX4GcvTOAamUGafoE9+Ibndg/7oRPOSms91
TOQCo/AjD5PrtE/JIrXsTTk03RJyvN9BAoATeYRlUiDZeCACJ+jcHUA4BY1CUNp3QZoxUIygWUkM
8op1zlBVgisO24D49jEaqBJZXJSgEJAm0DlekKHkIvKSS6LMCmeZuRW0ochU1hgQaMgAWf2sMVbl
K9AslQb47CL53IA+KFJCQ6CYjl938LB1Pn7PLG+bRmOAe8iTqJ955ZZ6M5S6AAwpmyUzmRagX35t
vP4rs0qQjUE+SEsItcNgL3VuuRuEZgZFNGC14X4FarLuqxsqwy8jNWOg+xRwyo6bxGOzqCcb4AyY
6zXj1RL+iMYGkzzxyZhumwinwh0K288RO1UpqDStJjDfUHdLr3PjYFTmS5h6ZwylrbBHqN4RN5sB
pkMQS5eEr6uuTWcKZBYopqXPE4V9Ize6LK8jBkRulHKuq7bYIbbh3fjVznIrADWFz+2k2bid/BqR
zqxSr/NBvztN7AGtUOUxUckkIA3EKDh2eUvhFvz5jygIY+X4aWluwsrtTkadiBxF1x0m7SdgKgmE
mGLnSrbowu4jA87tEyuKQfAGZqccaFpd9q7oyqb6kob2KBqLpSf1AJJDZY3eHP4EkxG8jkTtguI9
cBgBAFwb4FKv+lFh4SakEl3kOT4sUT6OUpZuC5jvsJzmo1ehNW1XrGryL7ZjJUFufbcS3KybEXpc
dqsuwE5w0VmJDOw6HyBQ9eF8LHQhBoZa4bbNZcz7flGV5hSW+IFog7Nt7VjeGmdtK1QLzCyroSPA
9Eb1wQVK2yMLMkcB1ayCz5BWIT81bePLGKrPglRXUJLpzwktoW79P86+bDduXUv7iQSQkkhRQOO/
0FSTy2WXE8fJDeFMkqiBombq6fsrZ5/TSfbp7MZ/Y6TioVQSuYZvWFxnZy/Z5iXMGYZ4lQZ3DpBX
hKpx2jvV5kdhM56Fx+7CtntEdUfj6cHZZJi4zmJ2NAAKM5CmiEwobMQLcxgKNJ7r3N63nb3ydQQz
4JrYovdM2sF/5EuOMNO8I1uPbjsUJXKY30XFIpzUdYCwG+08ePqeDgi8bqeB5+rLttTXjYxdqpaq
itV90zcmYq7nJwUXxWlQxSU3OT8M8/ZJuuTz5HYLVj6aJPQxnxFu6Cj1ziH1EnnD53yhdTYX53Ke
bkl9tlmQMx0Pw9Kl9WDy1Eivz0JeBLsB60/VeX3Xkro9tKgPxDSEmb98KKzE4xvydJ42dfAWW8Zj
22O5t3Pk9vK7LLfvtvL9R0ZA54RqfawmdJJlhaRwQ618bnUUlIgBZGv9hPXOu8B8WjskBrblLwXL
gbp30WrWR2qFSQfXfeV9zk5N6Ty01XAYV62ONaFj4rfg76Tx7kO3+4wV0VAwLrLrzr6zNRGkn9W5
DVFRgFjKo3Yb3y9zCcpx2sY7r+4OyxgmyyicGIjpljS6f1bheOVG81gYkHLN2ERgglChcwwdqasi
AjL/bDUHBLAZmkyldbO5t/wu6MZkG4P3gyE0qqQeU070sO9L9+QRtUOua3eeE34OdbO81OSTLuY5
84AH7K1pp8xYh+63bS4Qmga5N4eJL2hzlsytgg+ead4FwJxTGQ7rh2VR8bqB4pTlbmvcT4uWLO62
4j2dTREp6lT7PgiGrCzd/BPtRcrXprkETb4HLRnhQYjE9sW+LV9mlJVnFarYOsBgN16fgME3sQSM
sDXk0FFUeGFno0Z6U2o8sISLkHgH9+ogRqI/pO+UlMhHXXvMJT/awlBwumufdSuwBB/v1E2Wx92q
v7XMnzLNvy5dA+y884tEV44GRIrS3zSXyeCOjTbychf8nUVZCC5pP2k3j9k6xWTeVlxG54C9ma6j
Sz5ZXFwm5wAcbrB8bXjRH52G2Ec+Bo/zgLhlVpP5PUMS49ONDFn6+5oGsbAnUrjTo3U1oKr+KBV+
rq8OHNTr3m/FAZD6lvDF3eXg3uIlb+yBDV3Wqbk50mX6EPZKRL77PAyzjcY1eDdv+r07Tk9cBWnZ
Dfu84vu8WZpDPpPqoZud6kGhLDziSLSnvJvJSfjA5Qo+3zOEVe1x5wLui3fnph/13TwiyZKgPASF
A5TMRSsNPUL70joITBTBuxrEw9qYB5TaJlkK7yCcnN47Fal2ZYdc1ZTPFfPcuwaoSc8kecAeRgFs
kLeQaOLB71Bd6Dry+Hpr6K0ERzAinDdTsmBeWMK6e9Eul2VD143Earv1wGvzOHsEdaFvXqYvZUPm
fbvxTzgXoNy1pLExmeon6zLct5JAi7B2qTPPIpkAQwoNiAJHUCXrllYLtALGhuh+tqaNGkViyaz7
2NMyU22ZJ+FcgaVo5p1w8HiGPZfhu8pfp3MIiqHpJ5ItUgJ3qLujqByaTh5yggqL4xCA9lcmqTvQ
I6bw3+dhGSOpIWZU3kkFKL2IvdscMKJGabCpwZqAhKx3I0WoK9it6Qir/myzBmH9EbNIEdvLYtuR
1Zy30O0Tal1EJ7AAoA9Qw2NhFuNn1VGaBEWb6XUh0UYRoTUdlvsl/Dx3OYjMzb7jGgsl95YlmtFU
+pX7rbYoY6sN9GTh8Gemvk/K+7Zs/V0XcD9d67JLRd7m+DAA9UTZo4lVa2QWGjwGeXCwOUQcGxDa
0DwDX2uOozc+Bx2djytjlxJdKbiWxruEzZZ6i/xaBe4Y+S1zDsYJvGRdqtepqXRq2JVSxNFhke/F
Jq6r7C2IdeLedWI9uHzx0RnPwD57/WWbFFqHrcr3M0wuceuOu27x8DRQ7g4hKdJyWl9nyhM6d03S
Ba9rMAFvr19DaverMGG0FFsTB5qsyTx5Jp7KrYuCiXqx55Us0Y66n5siDt1hA9twEUQ+4g5mXMoH
VrhmN1fjfp5k0i/bGMmctjHWb5XUdnxw8htzxYRFUd3FU1i5oMOWA928e2t1sAvE9M2pPpgOyTkQ
XdZz736r1jKdNp1A8wHOxXsE9vtCTTzIAM3l4KViLZ0krDnelT20Yixe1q1fUj53UzTWPYhqdPU7
0ZI8btiajWV3r9btq6MVto1dvuIDsYh4k7Mr+qsm7TV83LZ8eQ/CK2NcdGc+snsMjY5sxeZY+Gho
mZTXqgkEwE6d3qi9qFAGoE9ldlg+Z276C9hak8ixuNIyPwvjDBH11i7GmIjjWEAJ0yiVumVYH2CO
+SCFSMFzLLtywgPaUJOAaQ134wwAu2jBzxfbFmm57RoeAMio5yi0QY7Gf+WRahBddT2klBuRAgOK
VMAF0LF+2TvLhqLbNZdZFy+g/Hhalp90FTqQ2QSXWrJHQ907h3jXyVQoMv36zHLIGKgLLGhq8nfh
+qVp8jLurAtdhqxjWqMD5GQeEy/kbdJR7LcW6cix8TR63UtVWHa6aZtQu9Yoi4ZlTvUsVeTYPpuw
InY9IVPimalLimChu1XU6GsKLpMgWOZoLHgki1lnAE1Egm6vupOFfRnECKnrUp9MMx3XfKyjeuTH
vKR7RdF2+esKCUqtT5SPQzaV/RJhfun91ITgDcA/xasKdVy0w6epQPNUhE3U1yBXJD+sErqkyiKz
iAlZcw0j0rWvt++Wy3r2++BinPCExisFtBfl9Fnhyrm3Rh0HIrHwzPchzimWx3Ucngmoza1wcF7B
vNzVnfuO7IeqQSbvz9QDVTFUYXuY1BCrgV/DslnfydpJaVGpBOInlRlTZLlo5ijPtUm6fAY+MOdA
ZkfqJK3CBQa2O28TiIBbCewGb1xemaA1t5eZFyDF8leD5jr27FQAyUjqiYlsXOenlaJIyjETO/VJ
bSJKeL2rB9bHtFJh2vmQNA1V3ke2GW6PjfgpXUonBaiyPVT5dA4WgKKyLMrEdZ8YZB8pMHGTaNme
ZTEU4ItceihRdjVURC6kGu0MgdRS6QsJqhApxaL1qLc7V66nCs8kZmLJRA4E22uX18WCdmY+wJhB
rPowC30A9p1Unkg9L+wy3zFu7NF2P9QV9lm/d0QVJGW4dWn+UVbrh0nWVeop30FNNIYx7491MXFk
uVPeinNhwxXdVSF3t10b+8EISdBK2lQpeRlb9koGPAZWOtF2axqsAZjds0zPg4osmfmhT6uqn+45
vSt60hxK0b+utCIR+vU6rfyqP7kkv0wKyK6Q9Tffbirzyfq16LCv0ap5ag53dY4e2evm6ZE7+w4i
qb12rUwVrfcKJMys+ynGUKG4DGoZV463pDAEQHVkYzCTwZX4bFei4kqKqVT46W5OMOC8jDc2XiBm
LA+uLFF8C5uM/aX1gIth5z+53g26Kdq9N46nyRO7oQapMK8F9onb+Ylua5UqjSsLXKeCimd7UnIw
O27eT1trE2KDCJlXAegdzmSw78OGvVcu4EKrxh0EBckcADSqZ2uiIXgNtVvs58+j5S8W7ENU+pDv
LCW91o3iKbPARcKSfy5ETZOyNDqdtPkOMdHq3MjbdvWSmqFkN+hGAt28H1YkWXV2RWoEBVeXD2Q/
hduhLnnagl5GpdVu7LVSq00dJImjAuOVFuPqA/5qz01boL3EfpJe3b5UVRd3rfrasubYL3lw8jhY
pxBF4Ip0hUOt/RQ98UGjXHy25jz0dv7ECrZA6UQgszygFgvx73mLV6bPhlR3PjB5IMxPbagfvckd
7txRH2WPD+DnuorD3EPzGa4DmuRA7PWE5YSyq4882+nX3ilNpHs3ZYheB6cMd5P3XQnln8iXFv1p
QiaHHVgH4SZv3CIuIUFAEICWq3K3LC9Yf1eYCqUM/V6usrwRn+8okYAPePAy+dOubDh9oM5EH4DO
0WjOAQx7oIVB7W2xBCW3A77ep+tSQwIzsxdSzhnID0JytNxFiyS1sI8NLZdL7T6u4X05tu4H5Al8
bsXXqPTyyLJtAqYi3DQPoKaqSr2k/miimthdpfFcuwpYLB0mdEshAhl0Z1tUK+95nD9JUIanjfT1
zq7TI1ZRs5vHMgkGeVc7PYrT4AbWgmgauody3ngq+nGODPq7qOrLD0EXU2ds3vdrcxmBE2ftIrMW
aSYtQOfFOR/T0qozHoF5gjLqwUpr4rAuUJ3WV8vFeTbtxzEQdczDPq6YC8VKtbYpNyiJXQ46ykIR
O3a1BYHvJbKD4KqRQZUE/ZdB1WCnbYwy/MgGxhAYCiCpm/M4rxVKyC4E2V1Uyaq9jI3NEvu8LmNX
3zoDf6h3bRWiwGrWdJAmQE5NagOWB6VQGHdyO28N5JrErwvsPIOFTRD3LNvboNkOTSFRrLoM4PKE
mDpDcBiPgf48I+EfNyGi2gnLaFKAd323/VAhLgLblheoUXS0kMLugRoMfbOvC9PuOWSVx4oDz8Bs
AhT26kA1tC/heCED9oS3tVNkDQO1JpsMyqvPTTGbXQVbYNQ3M+IybrfXA25y0ajHW+AMSVfwAgJi
FdyHKKDENhiAfx2kYaIDwFJgC9rQP7eqO+ggZEk+c0QC5pwH03yTSs0ZOumVfOyLDezctkJLe2WT
nU990I8Hp6b7Xs+o75uNx4htaenVG7RZwt/XEMZYALhq1olmM01Yu8UzV+y+GGeIGIGjIaWigWsh
y8Oyi+oVy7IZ6xQUELqxEZXLBt7MruratQ36rkG+d4dX2jt/6YHr2nbRVg5BMpRgQAsfxYrtmIy6
wEA7cdP8tWV5KP16Somi3zbbVGnu3aTKSjZHC5zKWL4cnG5kh6Yv7qFv4xkE3KqOetK/q0O3zmqH
unFPsF7eCLUZAsJ8ldWRmDWpZmmQQcYyq2tTHFg4xsbvzBHKKB07BuDcWjz75VNA6QZGXl69qTbZ
m8SzNV1cy8HdM7EatIcuMPmb2BKZ4OJvkJCFojpyz513wLvXI3bYGdAzwJWxezfMuT7OdqT7ggyQ
TyyXgNNhJyUA8GgYF3LsmQWMLvPD2+VIHgCTxMukUk9LT6AJs7mfNIEdox/q7+0mXy/n8Qqw22RO
x/XRcfsuIrMkyTxvyxZ7wPQgRthklThsepxkZ3cMRYBVUHYYoWMS3rZmg6fKbVHGt4k2sR9CgJa3
LsuEYy4+BAGZJuWXTuj9smBzcIeVcV2UIwrowaRh+HUeZpPZGZJxyveLKgFMDireKizEoWmuE/Jw
HY03Uam+6W6doH3VpHFTKQpWR7MfJpuYVZpL+/GmxABNE7zbyCSgOoSaM6Z97u8CpvdT0TTpsDmf
KBAI0Cvt40glS5apDVJs2zN06Aq0qPup3UJyBF+EL2bRh9KAIC70kPg5apjQ3Wgk/QqFFxMJd68V
6USq/B6UWI1e/fbFVMURG27dbaK2x6UqX3gLySsl93ysTosFrj3l61GVNFtZC64OmpMc/5VC8Hjp
RfF+C149kc9QdUAyXIf+zmOKI3CxQ0Xd77kzh0izFpK/UNLYrxUesxAKGJjxUwOJE8rMCoWkrMYU
8kEd+Qyy7ZEuz55LvZ1BkAuDuT0o4O5HWUlxhIkjcdvAiYRHaQxM6qalLSz/XLvuTcLYmriwWBJj
ztfYHbtXtLgfxErX2DbBGQmwjHwy2aOuwfILrfzMjOYK6fSSlk1wDdEOMHQkzTLumlzIuG6Balpb
n4A8G8idsPsctDZPw6qft8LX8aKdFz6sLnpfCb1x/fqmHA5QffzQOluAqDtfhY9oHFA82VdW3cwB
41bttD9dnDDMjxvJ2im/h1q7hShzNLFCLZznWwlhXrvGIJr9Y9vGMsQjg+w0Iww7YUKKBr1FEycE
lNkx1me9Vz+97SoqgYYsbjGkHSlOji8fPPzt9G1Zvqme375svQazLy/5ChvE6DwGBj4TIOIEbhHT
ZK6wzzUN5wxFx4cl8PMIqSfPLCskdiAUeHIiu2Vo6HGS0N1ZcoewDWHy7Wp7DfWKua0UIok6+TYv
EqKAja98uWUH+7Gg3nB0TI4/wWB56eAmiIJbilmkubAN7YrR8qX1nLPkqtx7iEl8bq41/AkZzbcB
Mblw8Pnm/FvYLshzvUKNAYEzVKNNNnOAasp19qO5rW7lH6scl0xucvuxyP29a9Hsc5A/i18DMMvl
zmw+lJdecwhRTwGYW2Mipy0K5ZiE+xL8MKS661cA5Mj7rAXFiIT+tgFzDyHBcRcwmQ7A6jL343y+
BTm3eprolHpOVA/V/UTZFA92hTCszK9zBUI1nOsc8o8sgNgnCrsB283X0F4FFXrUn+xQ/8FfRGH8
/cVdhDOOcBQr9J9A5Sh8Lzf30U/uojxcJjTmaw+Fuvq2MV8miokqajnIJFswP1Iz1q+LU62OEJ64
gFDAmln+GgLG2/35WvBLf7uY20h05mKwG1oRl90u9qeLqYvZ4sjYQe8JgXw6YH6f1baB5KgiZ7cz
T+hIkkL2W+RAfQUoqOhBeHhtMlCxQbes82etnypsrbugrNq7mxIaUPO1K6rqngMpa+chUb4tgD6t
Ml0K0SaBWzgXH+WkCirA4mXpHce6GRMYC4Y76QcQUY5gOmk59vEolD2KFoXTUjW7kvrVdRxdH8K4
+07K8juY+89kJmJP3a6ALhdSI6ScCRsefCxpWhmPzuS/tyyDJSCPoQkmj05XIrovMzvUFVgDplHb
+wz1T14jbeZ+L6JF0QzL0fmooeH1zEHfUJTFOPfuCrKwKdYS4idSfthClJa8blNIR+BQKfKD4mI+
TP54kKTjF7/sXtx+ae7ywtGn0kNjY2V7dbpeHAFDwFbQz/S+FVjnXV8iTLJ1SGfvljE34V3IjV9s
V3kXKid/BohS5+DM0XV7mWDqfgkCoDADWAlIbr1dXUsI2rQSB8L0Bla7DncuQmkK4GfcQfxAM+2Q
l5ptzdVh4uqbejtrgNHJ2PluaspuhmdODTvIs25YdP+5km1+WqH2hUeibSLq1s4dkMOvSBX0WFlc
ZqUAIi60ESdfersyWNa7oEUQ1HZcz1AKOnHjswtZjP68FlUeiUdkifYVQoMyYkWxB2vJXkOIHhPh
ds+lXKs7BywlVG0+1r2s7gp/Q6IHtKgb133nOvA51Zv6CNvJPuhqkULVNkIh6G8fmlD3cdnV373O
dXekwWKCH8VCP131z2EwfqI1XYB9AgpbbE3OPu+bgy+bh+n2SvF5Adhx+2eLBXX23LHORKdJJIWp
DdZLsAERBNtP1gmGvDxw1+TtN99+B1ZDIEa2LX78IAmcIOGztXvJgUpAflYd/bFDiQ8vW7T1LkpS
Vk5gdZh3KFi4Xoe17/c41ScS6wDIRzz7CvqBFkR0IQI/1nmwQTNbP2mrzVmHnCSkUgS7EljqhkoK
KpCqjbAn26dhOUE71DyQJsj3HfdiUPL2LgyXMKo5xGPFyA+cmj5znf6bcQoXmX1ABtBAMeD2aiNX
9/4V9SZU1fJSGyz9aZLQ/Raun+Vawg6FG3sZF1nDoFGJM+lbhUrcD2BeXLYr9Oc6akSoDtIfQHhL
uPbm1o1pp7pLxb6bfF7eCyhpGB3zdKiA0kGZyU6lIlktYXypxEiRDqHwDbgCFmiDzyLX/V64s38n
8+lpcPLuvM4cPCZds7LzlmzsetgWpw1Qnu7rBPesz6S/gcoFkONAUwEr0ZbKlUegOvSxaL17xcly
9LRO60pPJ+X1bxjTiB6xGaJcF348rstywnmffQJyus8gGC13Ad8+A+LtY4j96h2xei9qUSYsByzz
5+BMMRznt0QRMEz9FgKhHudy+78liqqnruQD0XsoCmKUvn3s01YdiduoO7a4Eg1K9a3HOoZjpoZk
QJQa+ve1SnAAaXnnzs6FGjRKGI2nnsG1fAea+A+X6N6csD87ZeFRZZi/699Oz8RM5N9zmeg5QD5o
oPYrVV465D2NFwECD1ov90TqASu+adQ3iVDuV42Jx9pFdco852FWS0LJY90Cei8AH8bzJsbd3K/B
mUOsVmrBYuiSKIBu8FXADLtoQEEPqFO7/5AFKazDv30KTCjCiBWOcwtw3gTD5Jufk2DnQEpP7Koh
G2vN2c/ZAwx4EUfzkTDK2vPQHDs93+WIgcCwzK5cWx+MJgR5iD4L9O3de78vyyRcX0EnQTWnjQO9
bgNP2J+XhI/ZE3+7Uh/j6kKXYprZ3+43bIiO1LKHEl5xCKFMDrNhR/jeFUvS5gYOmWH5sub9oxlF
/zLyL6sFFR/wod+NLYwdQjYn7rVtssrZ2ekm/NCa4NS0dr0TEHGnfYVUz3oTosB23WiVDRqWtmPH
2YeHjIEAjbom8Hbz0rtJ2DQ7Fz3FB8nXb/N2caxYH7suhwa69vd5GXK4ZSH1JyPgnSqAMALIfgk0
ad8TMHlvt+YvC/zDzz7uL7qzPdx+4w9b979f/r93EHfo5r9uv/M///lfv7w6l196Pejv4x9/CjNo
b7Mhht9/6Je/jHf/6+puJvhfXvzNkf8vP/pvnvvrt2Gqx//lm/9HQz7Hqv1pFf3NkP/vI/T+Nbnh
zZH/47f+cuTfTuwgsONTFIAiwAFy2AB/OfJxWrkQOAoJQ4g8Aaf3bW/85ci/DUrBnvcFxXfcAEfR
/9uRj9OxUPFg7CXi12214gr/9SF/eZL5N/3X658d+fTXVe9jZ+LUCo+gSMWfo5iQ+uv+dCkpqgkm
l1N4SwOBHNeLP14Zbfs9M6vNhJ6LewZdZgdS8tDm3Rq3xKZl4JHd5C/nn27ff7oc8ssm/HE5gYvj
T3wKdTunt6D4U81c4aZ0IPTZCYUaxB5d0WXK/TLboLuQ9jXsZAeepBkjZ+4uS7jUOE/t3/MU/sP7
/xqt/np7n78NFcV4Ufd2eT+9faj4NoTwTZ36VX7UYp6e2Cr34NDa00Kgclr42CRzN94NbP6nhoHe
bvX/BPy3N8dSwVrBuQWwbfi/ffYe1r58goXzVDULe9XSVqATPAhRJ3hQocZ5B7PACdKgSgfb0VHq
K2/q481Ue1KDP+68oeyhYL05mpZh2//5xtBfm5kfF0c5w3qD8igM3i7+pzuzGAiuiNP7J2BmfaoG
85HVpgNBJ2nWDCCKJiD0ERB1gFOtSJyy2dVTXgOhc59q7dhDO0AGsIrsz9f1lqh/u2nYDTR0MaFZ
cPg4f31iK4jeJlhL/1TM0t/lRq7JMHYElr7wOyJh/t6HhMlDdZ2oDR71oZ4ZcKSGHTEao9xV+0H5
7t4b5gxKEXuydgwyTC6Y4iXI1YXQYxjOCVQc/ZOnATxZDDYCkVLS08LXr1Du8MdJf+QGGo6w8vfl
ZoGClrn+xMfwPfSC/tWpugdssuocQitORkUfOVFZnbvdcQrt45TL70Pr949SO2iIBoGaVQUfHe5+
IG4b4vydPy1vipmBvy0xNOyCc/BgAQ9QWvx6txQt5FTn0j+VWpMsl3AvcJSKCXThQwRvZxltq1Go
EGBcFG3/RWMsQ/z/eyGUIvJQ7HRsqN82Wq48UhfW+icmxuUIkv8Mp753BZO769zxyQI4Yp0d0Pr4
h3FsDhC6re/+fDNun/XXlcMJKiuf3Q6iEOT39rxEWetwOCtOsyy+O+4eUiUQWZM94MysB79UGZ7R
P4W3v0dbvCf8vKiHCEVK+G21klmBanVrH8I6tl97DLxwBvdJ5+JBy8bJVEg2+P3UvTtC311twRmk
B3Ty1HvuQb/++fO7f483HKcEBG/TtvAgxG+LQUiPgpKm3klX452uFu/OCyEaBX2A8ju8EmG/sMAp
k6YNgBGXy5yhBTrTVW+HYWvLxCs6esYUGRGBjGHHBa7dNOT11SMtQ1uvJjhQKkzQgDSs6QebVRrB
m97MfpC1/kP15v49cnPiI4+RW/DEQOHfPox0UdBLXvmn5VZNtVsnL30PNyBbi2a3op0zMoS73Bmc
2LDaP4Dqn1Jp+ScPMOB1AAu3dLCmdVPVgqMJoO1Z+go6ApgupsXDoBHXub/pRiUpAGDBdpOSqQIV
ZfMgqwMwf2gS4VnvhnKnbva2Pz+rX9uVW/TFh8KRD354W64B+W27VHUIJWTVYd1UzOxXp2viNyfd
mzvczC/ArzVm0P0xVvyKpf14T849wShkUZiE+Bt8tXai1z38f6fy1kQ3eW4furJ/oB041pD1YRY2
otgVtSdOb1+EC1bva2Xa5h+S8m+5B4keB4GiGwp9VCgYr/n7lXTFqGtjOuc4ysrJANw/+XVYo13M
qxh40bpz4fjKOiHgps0dD/aNAZlw6DEuxx2mHbrSJM/7/Kmlc/8P/Q37NaLeri0QqMYwN+n2iLy/
9TfQWmN6WgDlPCTA3KmDlLJRxdWMWTk8Dy0kY6qJcW2w87vDiY5wgzRSXG55JV9qeM0M+qF89pzT
wkqY0NZyz+bcA4lsTpVk4a7XWMZty4L9uog0RFUWlfkQpquLX1QWoCZEE6eVTuxuNXV+DpWh9wK9
1N6OAkITXz6SXERdLuBFHdhx7IErDUqQ3VrALvLW/ldFU+6aas1Mr5sU5VGV2K10YW3TKQW/sffz
jjws+5JqffrzOsMj/HWlMZS+AXI4Ni7gW7g++W+ruxWr8tfGg6k6p3U8MP6ebMWW6ZI7GW+bi7fK
BUl7IolyRszewbVjLA1XMSo0wH5vc3SUQh4xBHx1KVgREW3ssfEwj0M5HNooC23uuGCuBvE/NX5z
2FS1YO1AMVF0q4eZUtw7hgF/hBay3NVVBQLF0TM0viNc+m5wbMWgoCNY7k2uIJvLwbi+sUGFn9u4
h3cF3nwfU5zepn8oNH3bD+rtxzQQVXvJEAaQ1/UekkwXCEjUth5IZFeAwp3ndOk8gJiFV0bocsPj
su7lBI9Yu2wYXzM1J3fJ23h0+ZihPMASWqrTaFYv3qzYI26UEA97zs54KozK9kPdVfNhK9orOv0r
4homvaAsApDxyZZrautieIIwEVa/Ap7W0Dhr3HEuASDBj04a/2FEDL0szqiT2WwF5ODdAkn1tjOq
GO6aQTT/zd557EYObFv2X3pOgGTQDnpCk17eVWlCVJVK9DbIoPn6tzIv0Nf0Ax563hNBpZKUKTIY
ccze69CJSd24FDQc3VX6lzGlV9n6GI0BSywnq5mSsN8qK3QRWEd6rcEEwoNQ9OYPV6+uC3iqQqGW
X5JD+KWqPum0/xDALzYjj41prCIXjNJFWnMbbrP+AeYrPdJb+DWNUxV3sjCDTaNn1dID2ku3Iul2
dYhBtRKnXdv0IrCoRB9tdZ9PwrmTfrHfllZhCJJhNfruy5xiQGuBb/UeBVwfexjd6PUNJS+4Fky4
pq1nR712/jaLR+Mz8/u4chGCiRYHjGVMBdLZMX1UCtG+PtG5qWT2WTbrg+U1hzrJ1bNrcs9nQSA/
Ts9OqdDtVY0TpHCr0KphWSrb7JXGpfuUGVQAPSyTVl0PeySMI3qqvorypvqWDmgPTWFM0E1q/HYJ
ISOj+LyMI8GsTZW5Sd/LDjNQy16TY7y6H5N6DUxaqD/mboBu0tz1xeyek+wqn5bYCrE2zzG6RRGl
6zq8ToAQYDPsAYhgw5frs1dnVO6z5V6znVDUuR1vnY7Gj2V9NOhkIq9Av+x192a/NbFO0fvAWhMY
pSbiGYN7w+yiMsjMxuNRquYIOwJNhusKHxo9HuuElerzmdEn334+wEba2i8/5Qz2/a19xNx3z05m
opzYIOSIogxtqa8gp1BGSPlb49F4S8TPopmf/TI3L9tMZCHIpPddZhVnhHl32lTt5n7tX6TAbm3N
yePojFGxShRtRW1EvvM3Rxob2/WA+kPLDPy4qj3W6YaRAMm1VRQgubYifVqL/pclFvwQ0u8OMqX3
eRXBFY5/ryyrf+QPRB9YDO4xMZNflp+s57Fuv/Gjz3fpZOhR0grAWtzVgBpb/prarLAmP0kjX9+t
5GUwwe+k0+R+jRdMjtlza0o9wOrXI8sTwwNwOPwNdY1ppBGh03/7s6HdVbb8JauRlr6rgnrafqd6
Q017WiX+dtHuy3z4ketHVBHuh2yHz9xA0NXa2YPTIuRIE9QHq+eXd6iewnl2kfhLXnBp3Toce7bA
racAUE54znCK7nWNu6XXPrptPdORImvFhTrc+0A6vLdntw8H+DZsBO2fmpACg3OJ7NHoHjHpSsSL
5aVu8+TOzJySldm86EuW7BxfHJW2fWb2KuKiR1ZnaG517JUFlkh9DhhCplru/Ua6IbnRgNm8mEMu
qXPJPeOwygQDyCKfBL3GxDN3zohZyrKHgseulWCwRtLQ1jReG/eQjm76imIbY1aFQsoqlotmlMl7
b1l/U31Zqe6vJWk070Q1k3iqOpyNtTP772iy23uwg1VUoCWImkwHOiW0BkSbhcGz2q4eno+FCC0A
/jYchmlaLrXyX7MVv3wv1V4shvWgZU68ADuJ+kUugWjs9TW9LLoiurZ0Gbipfp+3fvmp0j6cjSLd
GRY5db3YRyl77ahG47FPen7cmi6JlN6dtt0NCsXoLTlryIx35jhyyYYh6wKDcvV+QEkRzuZWES++
bBLdwYIJ4uizOz2VSYCwconpLtnntdwem3HgkplIWus6HxDryFfKXO45rT3U9qX/mdRO+1xvfhMW
Y4GYfMYU0JiL+FCWobCYoEvU2JzQ2XNCmBKpj6TBPAt1bJIkCzSyoWC2+ylu2v1MzhBlmbXGrVMu
LBLzKdXkGjo2uYRvJhmPbmkj9hyhdjTVq6st1UXIy6oG7eC3/RQFskvX87RBoTG75VHi7RksOlmZ
TADZmNobDV0rSDS1XDFq9n6ZEIeiSuXMH1wtrib2FJShqCw1XMO6Kx7MuZyCEu+RiR7jRy/XH6rK
h8NSoxtEvftT6wmz0/UqFDRqJ9bBPkRNrydwUxBzd9fkwsP6+LUW2CtGN9fPZUuLZFqu3jir+a4l
3gtPs8WFRtfT6GAc8qSh4U/sll09eXjlx+GJOHzj5fw09hN7V3VDdq6k1UeAwRAE2bvOXZqThm/3
KOi+6ZvYYf7RqgB1q9wxFI4ucOkc53UhuxRYzHxN7fPN0HcLUk9tsYqA/u9yUQNi+7EoBu4jXods
QUghLeo3Ro+BCg/4CTVEd86VWYXDpuYT+7DekBL77uqSjwNGcdoxQjfhPAxtj8u0LfKgsLIrmc7Q
z6aq7v1p+OpNsX7m6TUAM/dDtmp3i7Riqyyme5kgxk6MEqeP8u+LXlDo27p2v1xbnB6MmoiBW9DD
ZrNAro32ErntNU4uvUNyFQqqGmWlJ1Hbaz4IvELUya5G/3G3VhQcgr7X7Pj2ikWfTfvOwSpR2j+r
1JgvReLrIZU8C0NxYQMMUTnipMG8WNVJ0GvDEbjaxyxrvDiZnPIOjs+0F470ed49HaG8tuNkhNm1
+X/d0fvOWjUfpWd9qsb56rqCdBdVeZMUYIV8/TeCT6Rjss6iWVOPqh6Rlg0L69/0d90ghhgJwEUX
6r5BSRKl1vjT1PzjuGAhYH3XRvfXso1POhY8XaZjB8lS7I0l5+ywqNTPGYLq+sfUlhmS3JxtusX+
YzjPcDGWXcJgs6hvsk/HOV+LYUsGM8VtEQcb9vfSbMAYzfq3504ftiyPru7snHzxo66tU4I4ewfe
Jg2GTb4sPLKxxJuOM+lTel25rxdji9erNL9fxmPlp8lusJpoWPEjJZlxZ/VDEqpC3mkm1ES9Qfxj
IH98VbORBcMi3gHpBKvBbZvH9dNeSgdM5XL07B4Jjo2fLlXtLwxavyajOKAc+2PHwP6aINOrFwV/
L+pQBodWZx3q4V2bcqA6pY+10JYCqfqXWdkNAv6hQk4OsWqqsKxzM0A7EGL7Zo/J1kR8utj3wFcQ
OPXYVNcK0Jbo8G82hcZt6Tfa2a0VZmnzpPQeHfo6xQYay0RodES7sNTXnMsDZ2bIyxhw5KVfPFSJ
hQPobk5xgsCTI4qMWqA1UYXvJprz9h5BFo5BtXNNrAH4XV+mbivRHZnqCJ82TyKdAZChNDByWXP1
mI6K/s62HAxnJe5VHblHaseZ3ZHsjLgwTXylCs+bpuwy7jQ61vCFcKl30gqMgv5gv6A5zg0NSsC+
HfOZWLbKwsJH9udsD315r4ny51TqnwB0vJ3lLE44oi8QdvOgucN+SvQxVD4bOplaRIzowfLLwbQh
BJn6/C8ZL/7DbIwHK2kiNVjvHAyPxKJf1ubAwMw4uUFgRcSdc2Rp7pOn5Zj+pbUTg93DGOyfqwYa
CM2zPi69bEeEDqeqPNatoPW/sMu5+qHT+r8rFvNQtOWebfNjSGZ8zpSSbAH6ckwhYrSp+aJfldqI
DREDuO3ZuloQalG+kFWctlm2cPSaMeSN7ptUrOxjzsGHLhkVUuDdlimd/Mmt90n5haDx77wgd8+E
7u7kWqDLdl/zBAVy2WccBEUS1zUiHidNL7oh+p0YTT1QnqK/XydPdVfe52AxO4Jg9o/RIqf0/ygs
44EaKNPT9kl3aBgdT/uz9E4klP0iZmsLdFxt8yC+RIdaSEwUzmu3ioY+x4Fo7jD7xZBvDMiKLZFj
y/EjRwcJyfRbNI9blS3B7Gt2VMIK0Jxw3qCmYqtso1rZeAnb35W2ouAEyHwoza9SISsDd2kH1VaF
rtbHxtpIyDhpMI8GNB4cMc5YwUG0EIVXuCeh9qDp6Vx22iX7gKvZy3svwQmWzH4aVpZ8Mk1+p5Z0
WI597Wgn/BVSx52uVBJcsaSb2pVWN9wjUidbd58alUksRHYd6EZ1sp2f9oCDwrba5WFVh6QwDfwi
dh0WKsNBw8ixgKXrcf3Le1OlkIgN0nGLYlVs1RZ6x61lq/iNsWsBAIAV6leVw3LV6JDWHn5Cb4Jz
bIcQrInzbdAJ+mBNgdfjn2nSZ8uBFN2VYgqSFdyPTKGdDZyutWHvIU18CDBtADsU/fiDSdfadRSQ
ux+VOX5pfkl4MoK/GgPUTBPSBussRQ7xLB/Evt2MSz4gC8/0cYy0Cd3KnB1wN783evcNRu5tmbCD
FLNPOmx74ehV9ymnXGLiLix951Eb124nqjLcKE8fUEukoan7z/BRsbQ36kIJdH5J/daIyS1g4/pU
icTWD7HtNS2nT1nEhl4d0JSWPbphH62l9UnFE7lyAgeNdkESZWqqDgaoRUpYi76btEbDqZiUYd+7
OO5nuIFL2/+1GTd15ziYftmGT0ZOoB357k5XgxOYeos3wVqKe35PcX/7rFqa4j5L60exZtvxn1+X
owWPbVsNdp02J6PSAYeYPBe3f94+kJR0OpeZE7cTSJEnC3X4IhWKBjTf950Q+I5GnKqnPpmP4/Vr
w+1r65h9ZTDBDu0ypPczOslUR/bp9ll6f/tg/5/PwMzp4ZKuQ7Ck3puYnR9WJdRhchaKTpUE55Wl
2oWeD/905/5SdmiN7DLsfIM+QZ+bcZdX3We1a7sJMYVW1YcmVzNpImzmxlVeOGlQEc1a/yQrXiLX
2Oad36GPR7SvGymy3O5LNgW+f3DCWDnVkzcfoE6iGGutctdBH259ZL1lphvnVXJ+6w4YVO2gGnxL
drmGlLbvBnveZQrddEXzkI2ztiLX0b5QzV42C4wBZKkmtjlmSnt6KYr0YaoyfY8ac8evfaAok4b5
RjbnG34VBHRpy11emJB61Poqe/FrzSVEUgPX72ZWgWP1PEDXGmMmiP6xaWMnBWdISZRCOvaEo7S2
7Nkz1EWaInuciqA08uxutpr9klMRFdJRl+tOCe5VcHLDahNNIWCyzTYFEakf7ZJssIU8GlL08M5L
N41Q1Hv8ylPzILccqWJagYhwh2WfYycNkiLXsEcYB8uczYgk2jxKfbHPVb19rVe8H92LO9ccs4uH
BxWAiEZcsCb+gzNBS5DDk166/mEgtAg2GCovSFQGFGmGirSsrM/Srh+wt3BYg3A6FPVaH8pyxSI5
j8vebWDLrx2PaNanJz03iiOwBzCJnsUOvWWBYnLtfjBV+6hTKgOD2oZu7SPMLLbYNeePOtPSiPaG
fZFN8+L0SIRzzEXtlQqNzedu7vJs5+FKC5rU9PacmzO2tMdGl26cJZ7xZGfPZQV1Yk7y9EPJ+v7G
hWzBmHkLRTcnd6Ouhy6nmaMClzH/hDBYQW8b8SAtPUS1tRoOrftWuCPb+7xsd7xWVRrtblg4B1KM
pC9VcaxMC8FK1v4Z+kE+WFWbHzblIXFdOV3RWX76yn3fTJAN/WDUZ/70bN/VpoqhW57aWZwIVMv9
4FkOGYrlnJem2bkkt6Xlp3fz+mhuwuVphLFMS9JHM+xAQZFGglOGLRuP5vrcEd6PUL3Pbdp+mG2t
h/lS2QfXLZFR9s2Lv5Y7X2v7nedw/o+IYC9tTf0EB2k8Ln76MXTJLw2T4Mlpved1toYLgos3o7KN
s7GYW+BQowO0p71Bbm2fDSGOpNte1PaADG7Jp9n26RH27B2VovRxkilOzyZhoxZpv6+pH951OmLH
yiqMO6lj/aUf6++k1DEp3b54+565sdWd99JsRG+WI58yS89e5rmEgUEPmIIVIUAI/SxY4TI/KR/1
K0chSPGlwhA7tZZ9aZNFxLUjVvwhFhgTtdAJENNMdaQBp+29Gp02nKyCMsbWrmHbtGvck/5gAHFe
/UT4h36oV9StA7KsdMMcj+XdM+mB89bpa5kzPI2C9LlKzDCzS/e6jp+zzfihLz8KbPSRqK72ZlFe
pA5eAdgNZoJuARCaJlmEoNnI2bB08tAYEhWW+XPFu2WTM+sIHxCRnZfjNHHKsG6zrxxfMCspMq3m
jnY+DqHcbnY1jogJTCwJGZ7ktaoDXB1/BGyUeNO0FfOGE07gCg+eBLpnmZNz1NP3TmGCuH3gOXre
rOIPtl520qvjB38qEHMPe8w04725fdYu1xp+V5gSFRKQ2WJM27NO0h/5AhDV4jo4WKTNVak8SprZ
dvULwfcjGjttsHrPStFDnMn7Z9y78KQi5RmgqBSayxT1e6tQc4qO+okHBanh2dDZmvVUW3Z+hvhZ
YMYe/ao6yoEkxFydl3V2/sjUBUDv3PZX43XuF3uvjO5pxo4JTcXt48VeHvIipSalAtxwXGaBUZop
kw3pJPuXFDPZ/1ScMiGJ8QTw62z6C09pObqWPGvbTK+KUD1yIKUBJSZhSNtveyi1M7v/gSpcF4jJ
Wg+lB6iDlG91xLxvpqE6eTj7us3Nn3I3CTw7/TtZvXNqV97xYmtFrOBUBqRkgV4N6Z3hYJ/ralAH
hVYQZTVXNWubiANZbFq5wC7ZOa+07fWU9VhW0V7eUWgqYxBLBIeUIgKg8+9CaeZ5rrSXZdCvFRAQ
KakT+y7FfS8dU/pk/oNeUqDyq+FTkUsei5zCulGxRSkWd7Em6OuteFrsPtikXu6mCrSLWVxRt6An
KfXs6tVcT6SdgbUW26PAjzovEoN4tk8d6xnahQtSY+ox2SIsYZgDFn8/ngodi4HlwCXV6GPY6FYL
YhJ9vbppXCZGJJr4mTOOeq9Vwx0mqvpYLUZE8zbZZ121p6XghVndObEJZ8CzkRGSOoFxZCP0KRKS
73hb/6VTJKorlxJufy35LPUYZ90vtzSz+2x52rLVOmyl/mikgKNQzmCSabz7/EpZxYycRBM0HK2d
p7BtB9rYIPA7c0hjiiEqaPI6yjbAe4qpJ9rkZUR1WKKazvnbW/W0c/0SJr7vk/hgcNLaD4eDYZcC
CEHFCpIq+Vn7OmZ8w5/xIim8pSUwiJZ9Kdw6uBWLGy0reTW/jGYKiCmgLe2TAo6/M7rfkmL4wfHn
Q5v5EPic59QC4jGaydfgaH/tVGBNTDxcZlX/maPnCbB2VjiuaKX1LnlQnrknve+sHRvEW2bUL7rp
pXHqJD/n2tmiQnnNbhmoEswSXUPJtr8fGvo0Y+0eKl3EfgMePU1/+oOYww5TctjAIYvWNTei1s/Z
FchWsxyeXJnQTBVJNGq9QimD6X0jb5dSmPfuWryPmbjaKobnYpj+bMvIUvyec6KFnraTmc/dGWK8
y06x8wqKIlAMN/3HNuSU8PMet3AJJ6WDCrL5KgdEDRgurcszCTy8uz8+wvRwoCMdzRZYraGv91qb
Eqbj+Sv0PR1hTrxqQZxlrBeDEsUOGdmbvUB6nmX1bjtDh8EUAFxtEzT7HWBdnNF9VIIH3jTr82rw
Zz8AdM+Yn3jFrRP7phhC6s7MkEksNgtxXd7at12sOn7UvoqdFTM+xWlKHsa5vxoWaL6yx6/9FxIx
Hg9Pfum4LaMF4XcwFlkXmZOxKw2KQDP5uO8SgG+KQobu7fp5e9Pq9glS6d7X9BF6MpbKvlN93Fnr
8giIqLgGkhS/Bo6HnB4pVW0acYxdgK1bvCyk8GfIKgLtHFNvsPELvyAmdfwyRFlTRGyrdqg5vXVi
qgIrqN9+uuk4vmF3tB+cTD1MoKafwEAefHsuX6vQo7E6YGS/zBV7QqJ1xR6SWrGbgWPgw8COOxPb
wZ9AJl5DtHe6i+z3jW+/NZ73y6naDtyze+jL0X3oWshi1Ol3Wz4U10kJlxkDRuQbsnrIN3WuJ7G8
1LQMg6oZX7dUS84ZeKeLNWXEV1Y0Cz/Zb5Pl7zuXQKmr4ZQDDiYPNsmO6s5kLfZxKx3a+Ss0SfoG
rL/JeKuSGYe1VUZNyTwWZaUvUIH+gqKnlNNu0AHa5d6evHm/mqKP9a7+02yA5ijiSdwk3i8kWyZe
bqG/m+mG/ScXjHYp5aHL83AqPeYDieWxIeDCA0DlxfI/2muzIwHmJZb2o4b7FNBcwzlhZH/Mlr+m
VRMEGeZRIHba5H4smHPQjqOgNWs8QrTU941bX3FHhCt5p+0MFVdZmTPtx8KRgQetbjrck5SawiRv
dVrBdIkUL/Rqp81X605/LLAE+zEx7uzW8S4iVwcGVVTHweu6sBUV3tdWwJ+s5ljYnND0kLxIZiA+
p6xLD2D3AGqWeOKxLopwhqZKzWoy9uhiftOPHkPag08ee/FeeBU0MgcHny4H9IfNyLAZZ72v8Z/D
AUi4PVQvc7ujw7VYTynufkeQiYKqPlGJj2yM2/FkEfysSU20ZfUwBPx+JOg19lPuP0+DjdsyBRuV
Lh7oiCUJsYjfNTYk9HUtT2h1wNppLoCHZqItST/cyGoTryOHLswYdydy82eiuHMZ4ojKXDp0BiUE
cdQLKNSNiIJuaY9YjBWrPQkyC6uYxIRJoI58oJCHBEvLScQguHTwQkEBFP4d+mIw6oQiLZ2bUEeX
GqsNCXrvqpWj5oqBb1JjZ+rAPNSGPMrfnO7sZ8W5dMcjvMUfg1s3e3XtDVr67MESKr7XHHoGlKbf
iw1qYvK2k1WtZOh9mkajXPd92leXAbAvnh68MUBNU2ZblNpL0u+ZlhANuUvH0EI7wky0IWz+MlEG
13hnMRNkgfTkmlYACXhfOrZ56Nod7nbtgalZkSEGDm/UM8BEgapMbk73bKbYOvsgILpglBLvrdOx
QrORsFDmUCqhlkOhR2vWk15LJzkIRlkci5KESiMtSk1a4ho6pZDaOAmCm+W7vCb5TF0rNofSP3kU
jB8RUb3qqNIwV5r31WxpO28kgivMPtkbvRE7P8ylNgAXksswgYPfWPwky/Y4XX19lwy4f7zGiAsP
yaCRH+q8ZvhFll+PDYmS2p9PHKD3qhr3FmkpJGYoZ5oBomMYhhAGPBLaqbsoZwAEkTBXoV3PQCir
+34zyD83JiKggaNviJY8GFZo6o6CrI8HGEATnE+8Pf2bu/KoeFr11ulTt8uSmXq5Ls+bzOCoosuI
bGVv9xNXDj3NeLJcXrqTagg239sYV8AsriafjuhiDqk5HoTfm2S4GrZxQjlaD+SuxQD31WVCBgsb
2dV1jh2wKToo65CGhQF/CkP8+jjbjCHixPFib+ovqBZG+CjbI5BMGQuyMCYEdQgb3JF5c9Kq74fO
WPcYNrtgMN0lGouRFFR4CTzz9yLEKmQ+uICxMHfocucuKEgy5UK57MXOxM8NkpNOTqfomYArek6R
Cr7UvskcLa5bb8DEZwQLNMEphuX/kXP5Qj21cRJuQ1Sk/hnO0pu9Fb8NpjL901x/szLfPty+dvMz
/8fXtEqHpSfEAjGy1GLgBx8LwwZO+dUJXLh2ViG24dPbF28fehdvupTOHE4Dru0WiWbSy+F0G+ul
bQYsqdu///lFV9OHU8/ZhXn5+untO2XCOstGmuy1y6y5cGa3CJJyWOne89vqZjsnLcdkqbe8h9sr
Z7e3c/sU/2h9xHvwj9lgtwFhtw+9WqvqX77oMukqzp3ij1Zk/elm+95s/XmYAVRZdmvvNVMC0ef/
/vkNep84pK0dACdaMv94t/8wU9/e+O1DZjLDzGWGmYJMS1jvjACFmXx3myU28/hX1zlXN6s2bdWX
vmQYlX01bvsl2j3HoRR6/dftS7Mn2p1MrRcYZjU7aFoGaVlCKqDCOlKE3+p9K9b8oK5+9R4glbPZ
X7cfv9m1O8sb9kbzKgH14nwkONZ8JA83ld3/t/C8rt3f//2//m2o6L+acUydeXC3S4VVCUvM/2Xh
uWOAEfzTr//mh/45U1O30Nyimrd0Xfyrg8dlcKav29jabB2RrIlp4p8jNRF4GchVGSfGcEUL3eh1
K7qO1HSx/bgCAb4N/hKjh/h/MvD8uzTY5vV1x9N1D4Wsj2vtP10jjY72qM7K7dBtDCWYQIWQ2srT
6jJfCMB72DLMi9Ae0Grf+3aoljk5VSXHhtdTx1idLx/kGBMjRCDc4n/SEP+HOvb65ghBr5Jd/kzC
hP9QZY+Vn43a5qwHTU4nbABWIBT8Q3ucH1Z08IFF73a13P2Vm2nUUJLx1Mr/SRr+79aV2xXyfO6G
ZWGZMsz/NPWMiMdUb2cLelgkObpaEYN3MyjdjoviJq8d9bSao5Hw/u/vom262FYCQN+HXvIWCZoD
2rEvrQt6s0AdwFAOBL169VmNn5bWMetI8p41CF7/eGb/sRD/GzPS1fjzbx6F61s3HN30PUG2xT/8
/9BgT9Pq5Wp1x4Mt3Cjxpw+osV1sCnGokpSG2EIa49X5GbyQHqX6YEcQKZhA+DPX+StHrXqcl1mF
t2u9lUoPdMouqEg5pE3A83brRWKu35Shvy5mNpzwFYIIYkyLWgXl7fHsNrzMmOVPo6/mQ6fAoi3M
Vkl1or56Yp6J2VO8y+kvBdvBcAeAews4NV0U8DjbQgB9L0lyO7g2DEhKLKNEVUcdJKMGtroaiR8e
IQGJnJ5W6DWILVAfJTrjKH3GMoYGlGfpkdYMlGyi1G6O1tS9pKn2qC1phx+Z72F6wnXEpMRrTNPM
zc0DhxAANhiSmCW7Txca9UilJ3JVvS9qnd7nZpeRTUDkTFnP0Krrlbx+90AXlUAMmDNluG1Cya+R
TpTdAA7USlbIgOmZlIvMV6fnIaG8i+pHijvikMGOgiZkDegp0m+sdMVxrhW9a7TIe0qpn5RufrTe
hjDlusATkyJGlTeYzH2hwKx3n+gCuHblmaE3fxAKlJEoYISuGv1oUlJ+fCUep8nao0+KXLi1y5YD
EhWMKcuLd8A+fZS7QMF9ertWKy5uAQpebt1jz0CKQJOws4gyyUg3jncGhYTy05BYOLwHywIsi+Bp
P8702fxrBN5d3SdjCsuoM/86BLEsJRzp2BVD+NmoE69/hKb0bybkBKhBHnseh9SzX3tU0xiU5w/p
FJ82YtTu6gVD1zboMFh7stWEsXeTQDXbZ6CfKT8SplMuTvXDyi8JCOLOs0IKIgvqraL4IAH4vP0P
ZPg6VPMMo8d6WXvu+RWOPW1Vh8xjM9ENTOiZCSVTRxsCYCk4v671isJ619Iy7p0EEUVD+mfRC/VK
1NQ9187teKzROH+7HXq8onrDk3mFImVhNpHmOB6NsHbIdyXieToaKPXGh2rW1mBw2TyGnNElZdbf
JwYLsZmhWxgUUkaLXLFqdEr1Dc34Ftg2bdLo9hekjHYlQVtfrJkYEIMAzWwSO0BP+WN5ve+bsr5h
DR+sYb6IYn6dt7oKNeMKqufWtTQMoTzsDYbZBQNTEZ5n8hHU3YuWucdmnqeIwSe7Rkwo+0X3KPvF
jF3Xw7ee3Kmc37B6qHTQHceMUWJhKBet2WYtBPKMayqHlnFg8/azQGJDidxswoVqyJb7mHwWvp+x
PuvWU+iwux11BVJzbX1QW/Ve2IZ9MsnYTMO8Di2i/5LW7dswMOlGzX/TaejirtLEsZjnd/RVkoal
bYQZ1UGhtyDiE3jYhEmEq5BuyALqNzhxVZhX/CB6+sOgocHspc8tRRzN9eLKtbqNcI1JEDudMYyM
ZGgvGNHBtSuWErfZzahM3ja/nik/DKMyH1LtnR7zn8kmeq0s7zL00OYHxqHCpLD96X0y2Nm8AsbV
7d50E+uj9avPddOTSPOI5ApUnSbTLCYeEjAz6EVSjglyQuRzGKLwnP0eSL4QS6xm7PHsTCtIg+KK
/C0elDuPKCg5fq2SR/t2R6aRjZmhWvG2UORcsmfUURASG7Z2CkshvMc6zA+e0U3MOOKvaxLGtJpq
ZHfjt2czWqyaxn3DPWrN4hth03WZgrx1Ri4KWi4rcAfQe2/bjCKHxvA2l5/IVbr49kJEKTzRy8me
BKQSFjvzHvN36fUPouB4uS0TzgaqEXP6vJkyZ9oNj4aSdmD4v4o5O9EJ+3FbIht6z7DS02/ZegyI
zK4Th8HzGnQj3PyZHNoLUN98ksuVkE3Kb5QCcNYlh8dU0KA0TGZpKaN6sO0GaAHCc5mWBkogrq9w
at4vRkX/ISmVCq3ruI1aj/zrWaHRvxoN808qdFrDeQZ6mrUvkpqNgPYkfwMX1NOp72zjRIPG+pCV
gTR0SY63hckEZVZaWn5r1/mNWkbVUyzljsbz7zFnHNsVot1jBr6tIuGzrVjp9ktkJR4zL3YTTgnd
5HaCrxNHWdpUFLf6spqGCqc+KxnVh8J42liwA2sbhlNN8bH9NHEx0ecsd4NyfjI9+ZsKCkzF6xbd
DjD9wVUCZG6YU2bfdLFsmHUH46n/02Quc0KKqiDTl8lp7mOvZiveKAHrPtdUG6+/SGHxaPJ35/rK
a9uhCCgfatF8wtsGlAgQERrSq9K5KwzIxb/RoY9GEkIh1eY07K4Hhw8MjsnDGwBezp0Cqp+hbQ+G
1TDCEAcy8y5ZxF0Pl/RKc6FI7E7A/vtbKc1kGDNHn0Otd7BKhmwspN2570a3E9uw2OwmP/uLp2RH
X52xDKS2oV2LnZXYb4q/nu5Z/XmLA7SFdb/oHJPcEzrzJvt9c7+mLUwiF5SEWD7GnkOlKBk3tMry
u+ymn53lPta2Ftrt+F+Enddy28q2Rb8IVcjhlTlJoizKgS8oyTaR0cihv/6Ohvepve+54TzYlmQK
BEmge625ZrjMYgAcYHVB+PMop5spBHT3OrxrExcX8nJVOl8GgYyOrZZt0MUZbQpXfcVCZsriiOh9
HVO1MEQIb5YefQywg5cXolXQwbB7zjV2IeIuLKbe/k+xnpKgX/91W/Ce4vmw91htVlXLm/unBDEI
0hlqMI+AdaxquSywlgCrcYOtl75UVrh3TWsXx9zm0Vi/DZ38GrgnaB0wOexnK4P/V6EqwuGEQhYH
dUh69YHx06ZV5Pem4ULqQw28DvDeyZ4aXMVr7RdNCYl9ObdKTxbsPvfNc2VD6urt6VuUN9yRalk1
YrbYrOLdaUR1D1BmrWqLXzSf3ZZAKysmzVG9F22vZ4ukTYlxYDt44yoqqK8sh1NIp1M8eVDD1C1r
wkmMUgenEpLVtlrEwWxv/hX5OmaDmMcx+uTOpRBz1p2j/Q5wNVll/QTDGm7AEKpSd61LJiPAtdM2
srWvYswfns/W6gRcPyQZFRQbD/qNnVMFpM6zBc+l+b3D2GBGOK970Wsbk5RFpTzjBsgiPdkwu7r8
Vmm53FkzL7IU0SFGBdyarMqa47kbEIxdx0wNU3rKIjKeVySOMRwmgEy4Op4+BRdM2RY/277/giaG
Ii3hNrc83tfU+UZUhE+47rPZ/2jVwp6mxjnxhUekcT/v+/FrhkRpVQ8PnEkpaW0moNZEmI7PmhSb
3UtHobcK8/jhq+cvhiyApw45Z4TG6WKx1KCeSstrpX3mE7ncJmQWkS77qLh2+AEcPJ9LxM3ueZ/7
hEqyD2kNSEcaa+tUIAArevs8J7gv2RC+IoNrtYVQuWrJCjIycV8uv2CwxabVyBkZtq6sPzDx33JT
PnlqUV3qOTEV16UMAmTOR8gay2KcGj7MIWqQZRFP8RWFkaq/hlbHr2UGdU/W3M0o3KqPsu9biPs4
BJWIlRFJ+LeqSK4TLuUpWjXX3A/e9DzF71bFzFRSZoAAtmwCasbRZj+X2tdzO7woyZ/wUVQWAzV4
Zdd4uiheFu57D73iulcFN251P5htsmkPlJCuHp6SPnkkRnbHk4310i1eYR+sR8zJhX0y5ubqy3An
ehJjSp9OO02Zik8ZrE5Vokq1/AN7HyKi99bsR1QbPmwyzwBxZ4FtmuEQt849g2e+tRns5wxSy5T3
mlCXu4fQbUXMsWWp3t1YA4PfgPxvkOFZIzv3jBUrPpnsjpKoShq4/rkYk1NNCU5DkSBscq62nd+T
lqoGd4hfFCgbT1XxeRHezIiXrF77NMaXIIKDruoGyCLUny03lUgffEK0Iex7jo1j+cwLMtQWgPbl
AvJBEVBfmhYFiyr+o8T5MMvfPUzrFeHe5zI3r9keItXv5dr3CNLYE/ASEE/HI0hGt6mV14sMtuzb
t6JunjyGYnAsJUVLQqJM9KATvuU+TfeQUA9bbrYp1Hvjj4TQavCICO/8FN09q9kwl49ZxgTzzDhO
pRG5qk58jQz/oNn5ZYShsqn78m62nCsTMXhhFYlASSB2VftTD1cG01wW6/ShWiT41mpBexsJ2vpz
Hat9uLbtgz5zWggzNkVWXIeRIHXjddYn2ON4cTAh639Tat5t1+137WDtSOnFMQ+C6zDM27lRfe4I
qzWJhphxaXtKtOkL4gyb3J5LpRfJU1VlZ63ig7AFE09XagdNq3/AjnnvdP8jDoJnLxfX3OX+Urkc
+IvlGHV7wz7lyt29ZOi9qEluCdMUFqVx2NtHTTV/uupSEmGSTzIin9iYDiZuyhPO9Ero0iHuzqh7
l6JSYQBYUZtb4RBUY2NhtTSdguyKghTDUlIQGpUKZQm/e2K+9Hi1o2GhtDDd8N1lg1wFaHPov9gk
VeiKQObFFNha45Ux7ysCp/sq6Dd6aJM0ZWjBIY6slzIPHkPoEaU2IqrKHIhan5Cpuj0G0tRL6Aim
QcdDsy8vbNakflOJtTI/mtESIo1faOjA+UjKaeadmT8YLPmUFOHN8wZmaynZty75brjEvHEzgtEq
C9wORztQ6FyEzCE0ZjYlQcQEIXlik+IKy+vAdTSzAIXHa8lMUN8OhW9AIXOf3aQSp7//qig8sdic
ALURVxHYGQkcCxUYrI/R2i4858DYPN7Z9fCOMBf3XXUSoUmxcmjU7y4/7EMz5k5F7Woq5998SF7q
IXJ3+twPp4FC7OQ5HebAFmLfTMK/JdysLk/LX7phbpPcjw9//+jPQ/xiDBDY5f5fD9TamF/UzYQO
GJ/krJ7+eZjlt/9+8N8Hw7e7PGFu9ddRlm+X//37Z8Fy5L9/+Pdj/s+f/dtRkwIz/EGNC/6cOyma
nOvgpAsh81/PvZxe63kQLTryOJYTWP4K9fwUp7MANdQQkC4Hz7rALv75pgS/IG1MR5xb5pOhI/W2
XC1r1yicIUI3FkrsRhk5W8MYtmesh8rT8n2EDryv/HqH0qs8BbAWyLIkya0r+5Me3/vO63a8l+Mp
7KNqTebVxBQ5d0+9Z4sSyIAgDs4bmxn1w+Wvus4hwkWptmIEp51AwXDvDDO5bdvJO0V56p+Wr1hO
vVNSMZya8JZ2jPbaVSHB9jPRUlpTmacYQOYUzsOrSRLRTkMPsm2b+mdG6VuFNBwENwXrdurpvrxi
6xrYjhk5TJsRExzuW16gTitS4J+2Cl1SsgPo9bEl927JxDaxiRzHhYHEWjf41c/bdLZOTYOlTZRi
qh6Fwxor0GLruAjg7DQhWZhW/hg4Ul9jXZmREQ01LAxVDaJVuwARdod3VAspMi41iz3aPHGvMsLL
EgoIpXIdnFuaDa8EEaP+bMtnzUdHWjbBc6hDdUjeIz064caPFCXsUxY0nzwMQzJg9bXdrMVPmTte
kjYhTMeDJxdm18oi78XwDYIjBklLQ/QiMcXlunckGfBh9DLpyavVR1eJvSPyUCJOe/Ot9zOMoPMk
YqODIoSU+DdRkz/9EntIrdY8cKfiF3moAzzc7id8m2EaEDzi7UyFWO1F0l2dFE1bhZ4HcRqWpDPt
Cob7E7mGm6q3/SNjgqcSzfaAGhe53jjhdP0rN+bhSwtraGvZIUluGIrWMafsckFAKjiI0MiPkzNa
6w7T5Ca3xMtUwM/mAvLAzDykT4mBJb+RHYo02HduW8K08TKwHa/cmE2MCsx1KVrwRYFp6K/gRZHZ
YpObErdpuR79Nyw8oQgU83fiZQsySqyKOUG0Svy2WsvAStcjQZCrqZhxmSXnzUNCvRmxO637lMzJ
Dl9KP/oBYS7Y2u1wxuFerMVgzcchh3dYkf0KekvaxHA3bPRgGijuGLyZCTA0Qg5sDQYD3Ha8VB3J
Jl3l6ytsAg+VhcVAgTke7v/dL86AfsUIg31mVWeHLMxyIPOgTkIJlBH7ROnsoc2eskD3N1HcdJxG
ui2S7CijpLulgSme8dIhnwxXKFJKy0x8gMfp69T2t4OO9XyA9sMaunDdtxXEFHGIKvNuszXuMyqx
sh71bR+ioAwzMETUIKesTrbAqfDmI+Mc677/PIBdcwHFK6NBKVbXCYyH4UB0B3oBYe+clhCIHh2f
7xAHhgc6xq2kM5CGzHVvFKvOGr+6XXwFRnh3Q5/kCxYLchmvwg2eIKLfwhBIpPFD6tXkpdXG+aa1
+ieNK5CKm557qHhGTKJV4PXXqp3AsgxS+OwKXkYy+McyqD/zMT0YIxx1OaNuAUJ99joS9LIR3XTX
jEQPIL8brE+goc9Ypk8D1kAaxAC22mf32Y7TftdEzEnIwWEzrvY+wRRkGrHOkBdeTtprW2QfRg+x
pm0jLtsQ0AYH3ikixcgFropc0pdKCLJMyIdDU3vf0FPlLyaBPAqdK/FeO9ZoS4pAmRxQGZH3eslK
UIRCTgQIkg6S4pO/wazh2lhVcyB0ejeb8a2rClxPJlT5vcIeA+NlHIanOR37k2ThthI8CwC+uVFz
IuNS/+hj5CPDyiSvSJKlVcXrdrDRU3ECsYOPf6brF2Jg4idzhDs6acmxK7Lr2GXk/2mYXQucv86v
1mA7byjZSng+RAHF4VXvSFXC9SzfdrP71bGd96kk/4buhQwV6JQVFh7j13kOrlRym2BwXQhBzrzC
KIEUhQ+SLpAj3Wph71nqbsk4wpgB+xPhN4/h3tpzzG8d4rK4dg6dMiwZhJpaY6ShQbKlIMlElG0I
+HirCthujILC+dDhXFowKkhDekT0fZcYqaRZDTfbdxHAelc9pMXJ2MR8Z3qF4PrTsodtEornmXxQ
v59X6NPzeirWNbkcCDjWtZ/vx5paxe5/pvEENlETE9sVwaWvnU9bYRkaCCPQOpMSbdNlW6ZkzyjQ
nypR3TrXuJeF+cJsy0UWccQS9jNgQuioS9qI0t1l8LX40glrq7XhZoxCduni0lWC3fKHgZx68rRr
UjUvvm09xXV2mzWWjUCIJ0VSH8zPGNvzlVk3h1I3vo6R+eq59S4i4cixohlYy6lXaNbJHI+T56nF
ZQe5vUearD10J/WeF3iAJtL8bkzV1cijC3zNF9MFP3A8gHaCY0/C7jZJXrziZXJpImq1ji02XeMZ
C58YH1kKcmAqO5X4zXlfLHqu1cB9mUtEGDGWvE3zVdOtMybCr6Vtf1UfjToUHs+HmpXNBxkzm6fU
/25nuC0IOERJM/wIfTxHa+9G9EHQsyZP3nvOx9FP1Y+Ze2iUcusb704YfzotokaIq2HuMPFCD2rk
3jGS7qlC7h4Y5JlluQnmMj6Bwa9s29j5QOA9Ol5tuk8zeSEW0KlSkmTYZ9tT9AGe8mX+QnwfPaOO
gTSIJ/pjePBDtMel44tWMKFgWeqwyq5pVc9SK+Vm5I2fc1a2xHtt/eKjlNGpE1cfUCdvm6OT1nct
xX7eijWcYEDFUpAl20e2RIZBCssof7I0Zw9VejIv6NfYA1Mde4M6+zI5828wsW+UKpu6qn42ZNSr
tOKS7WoNfkA4kZGhBzxPRXGYCDgmz5wobBKPXZV9DI3jdQbg8EZSkXsc8vsG+kWpEpOJ2rzaMxnK
Pa0koGhxCUkzAR1xzq4KXMZrReNmHu1zl5LHXMKQUvnMs0pqxsHpTnrn74oIZ7cjy7lRqc66sa1V
yvNE3HOqcp+FSoAmMXuDLuezzepPV2VElzYXoZ4xYnUAlatLQZg0bmsrPybiSniXqR0f8VAV+5JA
FHx2QkLriDiFcPJj1LjWRgkJC8YLcZDjFq15tIFCTnR1jwK492Jo4G591Lz0HWIzWDVB2MWEe3Om
srG1iZaqaPKv9khutmuAHKfaFxDuV1cjWVv51Thwjze5St22sc82UuPLrPK4QV6yDfwHAGXaQUy8
hcruTgnxTifSvFn9fhrEezsRdLuuGn70Jeo+8KVp1RAGLhigqmxwI7kKosLxb4IdrNLDK2LE7RF3
EZUrbtswnMW3weQaGQke71UCeaayyPHrSVYucBub65Op8srhnP2YCTDvlc+QJ+p4LSE+rEtizoks
5j3J63dtmJ9cgtALFYhukgs9S5Qp3dijd3D2o4uWnBB1MqXRHapc9VEkW6ZlmELJ4RGo7PWNw6wL
IUl8IwzoOhLQDg3RtbJPW1JfU+u5Ksd9hnO/zoh2hym5H4l6t83qx9C/GN3a8Y3PWjJ55c8ML4J6
fd2PuL434851hjed6fvKJ0XX6JwVM15QsRoLzcJBEGPZKx1RhPo1LEpRFf75v2RSKlhGkxBR2eUY
PpOZygWi8xQuh1dHSwSdeGVAt/xoBm3zr18144rVCLKIekjA7GpCYMPTCSc4qENAsCUZOFzPHklY
HI5KXn1rIu6xkncpr+q4UY3vEP+qB4c8R4+9+gqLB1ZCzmqyyq8yQ8iV3XyxaeC5VmBnQZntDDYk
QpI2FV9jWr9dvlb/xx+cjVYBV45FduXyc4pUAxeRJgWw0D9Hwo+0lWXFy78V4126Cug4+0bjYtQi
DIUa8GsN91pvp75Wt2PAc6VlgH8KtGaxQwFjYtDCAQ0Qu6HTH+rEym5G3skR0mR8RREENjfsOn7D
SM8B3w5FAIRTcuPsCYJRmqG1ej4Ma0+xIAeS53BaiPGyCO9WEhzUk1dND0WQF8Dg2soQ33QvU11u
1OHUeamn1dTLQVW8vHaOUTv7iG5L/Xbs6y8Nk2yjADHhoc2IIO6vl6fewn+9VGSlG3OimgM3qyXN
BOaECdAh4iZENsOuRttY8LOWCdjsFRv1tXqMYN6vu586bYstQDN4aJv9eXgS6Xs9Cdd4lq0IuUEd
1q0NcCwQCtxMdupHEf8tWsw5eAh5TBvZ06Go9Acj/6kOpeNSUhicDaD73DSfoyiv6pDqMYF4zuWL
eoQ6p1L8jp//dVIRP1QnHAnnqJ6Kp3ga0fCVNM9payxPpw6HjwnS62cLqSQtypdAIilCTNunW7dU
9pPfdcEQyy/L62QCLDbk4nSWiupMSYHom3ozmEw6iKZ6eBTbFndVOuInIDW32seRrrHdz9dlgF91
0JMd/6ZNXK4F9gUyLm4ROqmzXkBVZmJujibj4BQngA4sWi+5FP24eyJvetpDR3hUQXuYJqbZkiim
XYkXj4szzgHRO/SQ9FJHHymAHpuN+Uq38FkMU8HA3XtZaBB2zYU6oOxU8G2vhiJ2fbMVz94k/neD
z6agkW9JPZeHGOH40YrKN3Rnt1D6sHVw/6+pcYAbcqizw6v6g68T+mVFE1NUMMTLVzNt5W7YERPP
BItNBAVi/NBDUkgT76cWkN1DvtW3LmwGJjVA1HoC8i2p2BwLqN9qvHdLpj8sImsxrIJcTMMwxuwQ
1X12urcsoh6SDiC7azJtsmb2DHugjdOP2Ns4x1ltWA1etawojL7ditrTj/TbAnf7Nmi6JlCyapum
KC64vzCrUhMYADvcatAFmIl1mDU7OQSNiNdgrFzegMJzMV+7Hn1fmounKKewRbvkrPUOBgUmWz+x
mW+3IqJ7NEfOv/wtfMGw1sp/wJ/YQvKmYmK4f0TFcNALBkhmQq60Hm6xDvlWVkZ5QY6TkouXrBrL
3kmDQUvn92Jt9/pblYNpM0y7h6JnCFmXPiISTEiiMDnUaCuIJqdopXbGXwHsoIwBuk14fasOKY0M
Oyax5J6lAaDKPM57yxXlzpyGs17hBVQ1+rkJACPmMUGkoIaZjikuC4SfY6LBaS7MKwFVbKVXeCly
XydTC1IagmUbagw9GvDecvEWhRSpy4XuezExHKWLvULgbO0p7HcFncyMM9++RDS3KYuqpcJi7tyr
S77ScA9ESpjunPrizqRvzBqfao/4fcQ4gnmIf8D3anzyqJYYq5Bd4p0CoX2V4fQz8VGHJkGKzQJT
UJwN4d5kiIwmE2kHSpXyqFNfOwRfQWeARDJZ4vkXraDqKz14jNys0NwUHawsn1KZYI4X+eci4boY
dfdrPvkQzUeA0z53dkNA3SKTl1CIeZ/M/KaXOmsHh70VjLCbpZgZI2t0mmA9BPlcMRn2pVPfihKo
OR4J5sJy82TZJoqq4ZhjErRJvjmh8LG4Dt7cqZG70ohLvPx+UnEqRvps7uE0nDtCO8LJ/K4bDCfi
Mb/QBzrreZJIEMfyaqGpZt4NKxpS4BbDPkKn6ivO2hfDTR9+/hQElEZ13tgk1YA6q3sh7Lm2tWJ6
h+vSrytSSBg+YMIw0EQYencJDOwWwAmnGPZWUSLeUpS+P+NUNVBcWFKYKTF3yb01mvq7O1pPBvW+
h8H3thspj5SUBQrZsQC2iYNYX6EuIY/SHRl1KTFWnpx6SOVqXLQMDRq8ElX5cc8omNb44jFB4jvd
FldHOl+QvOwZ9jC44QbuK/O56y2yxGngSm2vM3LEig8hQr1lO9jpqcvMZ+yzXegxERAEkXeCcK3r
pGOl0fjDRkp4caVFVaaeZAxxXAgNPDDFvc2dtyyGB6RYXmwdVI8My2RXgg5xAyOaZkLm57uw0H+r
+dlCzJED6zBPenYseBNgxU/RHDKnpUez42zjJxd6D1Ak1edOWIFDafXPdZrdTQN7i4prAR+AH5oS
bbcMtc0+xSF49LifJ4JYMZBA4EK7LIP+0nZ0oPr0LY7aH7GCgZwBJg8atGblK44MJJSbIcGIUImv
mwnv/T62kPzFaJMxv5W7IEp+QRCzGKoapHUBkaGE5Ubo4US4DblfiEVWhBEFl0Lzd5VjXuxs+CIZ
fQMdcoG4Ay8iUR8ShjjohYpmK2rM83xhvVVtQNB2j6uk6CfSAGF6CKTnx8C1Xyzh3FPX/Fn17aee
MkO2JDVAiU1QMvAR4GO8qiMkr96fMWNdxKc4JGEx7rEOg9PTraMMb8rBVzwtNWbqG7oHu/d3KHMO
BcO5Jmq/ZlOwTx3eucZjpu11jzL1b3/IU2P7UVYPbXxNxLG0+3OWK16sGvmRIvIkTeOkK1pnq5ie
WextuoSE9LhCiI06C9JIVN7VxA5DeRg4DG+2aDwfaijo+tXX1hzfMgPyvuo3hpmrFyA4WSeV+8p1
86VsNDQ/uHIsszMc3siDCr6T7v59nFiAsELj1QcxizB59pshT/+D5/CSyfC3c/kfVrDh0phY7DwW
vHNYw//w4m9MbjQ4sKiOKjgUc78MRZn8EjqIESrZhhJy6AGf1n1vo9hJJRI5daunPW9SqTF1V/Qo
vWPhm9jYFVepTrgaRCOummIy4n0PaBt4x+U7J5zU5Z7feU/qUxy5ezPu3KfZosMhyjLNe/q3gXFk
oAZ4dV+faEC/SAKY/gMh+t/Nlhc6tHrZmAUbvPZAOZr/44VD4xIFOSlElpp4xbJwTNJ4CjBPPGhs
zYQ/PWXVQ8wT5nGG46xq30CUZSjOBdFd2DRBAbA0yhUB/25WNJ8YJsCWydKDIuSjblUBJoNPv0Ya
Nfj4qvDuLbsoABvGDtp5yNnWzLh4G5qQGwEKcqglD1U2xeo6zRQVebL4PP5w7RXBoSyBgvCMulJl
/RgbVmy1whWuSUuEubiv18khi8/V7zqRL8Qu2v/hTbP+uzP6n6uFF2paru8EDHf/7U3zPT/zBs1q
D1piQYCrwptkRumpkmiZ5U7NW4eDGKFLrAULPYKpy1HYwHFqa6FhuXikYrEGae9DqT1HeFAt5Bg5
UnpJyeKBL4KgjcvPWdfyzmGDjcdR/ApMihycC0/Y1vtgMseVtEiK3BCNWIZkzWs3TGyq8bER5DcD
Sqs78B9qjv+FRO/9TwmC5bBooMLwYTL+DwkCHiGZGWCYfdD11twl+UYL/WhN9DkGn1rEfGvA3F6R
6XUzBRP0k/NC0tMsPsqkUCRwxSYP5/DFqeTFqr0ti99Buix1xXBsKyiWS8Ew1fPrBNNAqE0lsov7
TGIYsHNwK/OCJzSAW3oMfvRWO4fFyIwokH+oQw5qaIrI9JFXOoJ5vLNGD8FWhGo3SicYHvl08Ig8
TuW88JDS0a7xa62Oro8Vu6v2Njs2gr2D47HAWxxh7EAWNPnvCIkZlNOC74MG9md210O4R9H8nkFN
kF6L27PaXRlXVRTkmEIthbKZBht43ABg9rGGibX5/z8RU/f+e/KAuiQ9y0S0YpFfY+Hd9m+yEAfJ
MTHSY3NIMRrc4K0v9qQRTnh+wNkpx2dXutaq6wgALOv+5Lq1uWmG+MGeXPUQm80ueke7z8xT8azK
ujzHQfGE+4SLUSy/pGGB3Zg0/yXzqz+LUmscMfZatUOdbskT/tBH+ctLojvcs93YJjczyB9+xsJR
aG8AH2yojckMBVZZ1rj6uhXeU2r3d1lU2ATWIZ+H+6NWPE47BBvShjjZxsQfFJ72HnaxXBVVP74E
3rTtZHfW6k7fEYSy8ZvSOZfG6Jzx11xliMoODWOSmENfhmI6hcGAg6xTGscQ9yJCo15asLqDNeXk
x1IghBQxOmxyuLNYgAM35nqxZWlDvCHuioPv1S5gJwueYoYtdDarg4HuWL/Uit/k1EiqSHOb/IFj
I7ZArE2OzR26MKmW/zcp5KxGe9WH6KFCn7UU93mz/bUUlFFRXV2NCWaDHnq16CwUcavxnJsMm4vq
i6Mq+e6lzTEQhEXHxV21pnTR1npW2FCcd9/HwPkeYiiNCRWUXlRxqD+bPTDkpZZUXHiWjrTGGEtK
8YNriVgqfB4xPd3BYXzYw/RaFxii67FLkwiHHt000Gfwa8YJO2ryw8JU7eIPEfWfmqmOFdNDBHiR
l0ginKKYaDe17ZBxpciYiZ3ei62W0YkmdXlpXO+WaTB4FatLVZxt3pqKDJKvIZVf/Dw++hEmnPof
fluv+o4SUwp808nMZhh/SOCQEr9yQ+YL1MNab8eMnTId9LDkdHECxa+gwlVLs6tbT6K0rFtE8KoV
ppLdEsCn79reevVD8T1Uq5AneXK9q78mtfl9ucHjpopJ855e43SAAVBFCGBq84oLb3gi18ZgrqLo
2s4m8ZtvfjReHUtjsaHvwYwm3Tv05L7WUMoVLPlGQFtkePqXqRZfqkRcZ6WbIPJo1dEeBy2bP9FH
4yaxw5sGeI5rK5nEFj4qS9vdaQAngwEUICnv8dpk4qjxi+l0jDFT76MPkH5NWy7bOD4bhP21JjMj
lRtRuTD8085Kzg1vsi0rSBJl+X0s5Lb2EbJlI4NrJuPvfSaMcw89zdGwQyLC+Zqa43GeMUkTZgDQ
4xX4Askh3CFIA7Losy+iHNhPiNHa2zK+OvSWRy0jFrQKdQaA/ngZZ/npZLP5lkmw5Gy4aDFaMImI
pfPeffxnmMGga/U6EKcEvqdOZm3jVaQQdyWAbJfYeIG0JhbL1rClQ8e/CmFF3+d7t9Mcxv99gWkI
Kn3T6uhUbQZ3nSL2QNIsD17rbBdiEOJlGxPRlE8CHx9Ch2GVnaysqncZpvlSJu6mmXRrNWH4bIKa
7+NBg8hSlsdChRrIQD7FpZ1tkcBctd6oOFwl1wX5OdKWOoSu79WMowjdK2GiTvvA24oORANjwBrb
OkFJs06e1/71FWNDbLELko/1V0mQzQ762qHSLXMTu9bNDYQ8Bd3XsU5c8CWoKMhwcW1cvuwYBvVE
Kok4m+Ar1trZ9JozlIfpUIdSOyde6p0a+Vi+adVPlq9Q1DEEbbACwz0/3bKPOxAA/ScJef1g215w
Jp843ful9S2pg4wU3CleWbLALqNwGE3N+jlqxVNP/3MQo3yOPC895GluoBzpoZuT9XTOMTFciyGp
1sCIDklR5hUSnbNfznI5C8treRlW+xAhHJZQlA3kh4SRio/hE45KLBlY+WMMMOzNaI6Pbp4z36mz
Sx6mwZrAbDibIjmXut4dqhzg3GB4uLUMeLwtDMGzX3ytMfclZSU6Zl7jnitVhISGgE83tWQ398mr
jQHJYXT8vWcAqWTUnQxapq8B0SYymTeTaf6yxjTbpr3ZnO26a85TbPysIafvikn057ia+hUMmWgn
XBxKp8HA3alkmANKeB5N21unGLiptfgtJAQ1SzAfD0IdOkuI6Khw1z0erGDpGOjPr05H+ETL7RIH
xtUkiBwPOwl/UGvTw/QWldI4+clJcgK9jLDnSkNjD8lp2Lc4eEb93JES69Il17VsT47KTe9DazVI
hijrdDauWId3Jwj2KannIdxjlAtghEbWnWgLM0QmJ5+Vmo0n9TbLMSKovIcRWcba9LqELi9+TmCI
b0ylUaEZS1akLZJvYpwWBnDWokQRooOZhfND00bA6l58WCRcGIyAAGfDIyJSTPHqLsuqVSptBvTq
X3nsvtuFfF+qi2KYcU6d7P1oMs6Luvb7EMF29Bn3weTO7/7MMoXDD569nI0jANpx9wXlIUWF2i2f
pmQfI6iaHbEjUehzjqLzQs8uzdxdexTSjOsabkZEa6OrPcOP2i1nuRCmFUQkydGdCBZ3q5MRG8+G
XUMyoV6XfcD4q70tdVIzs32MUbGPU+hWuOY1GH79qeYNAO+1U8pXtX0uHHLEL7D6G9Z+XgXusekX
GYL+Fm12x1WLrQzaOWV6c5N1cVd8WMU+x6zk4SNsYpSIGQiSgAQRZIjX6oKajxEOchBjMZLgSNUI
NUfkF0y+UWUhQrQwzF1X9Tqrc0wJ4mnV9zxPB/U5qyGdaRj5LaTkRSQj8X1Z3Rdu/xDTuXvJzsvB
CIps3Bv9eJNdgqt8kWUrUp+fGvIXdngyLJqthSA8NcgIGmVJMsCz33o1yjKIlA+LCJwV4jn0ZBb9
bT1JH0/E4mR0KF9T3Nq5503sPurnRg/IaZDMKs0r3S3aEHe8OTB3izx5yDrnXmUE1Wu3bAJxcF20
A818H3wYKp1eb825vtaefShnF6GJc1gaaE+xjfvWe4Et8TJiB78bWlhcHTaZ+YKmKT0gdrm4DF31
HPymiLBOI1WKJPAT0RMbmVtvuQI0K6Wuwe4gWOk1zhFxT9FiXRwT3hSd/tCifOHfZASrnL0yxKtl
Wqd6ne3qEBSNeBYrtDIGMkgyovD3EI/UxeqKkLEFFkkZuUrN6pkielwtYMsU0p94Q/7NC7o9Tmrf
kaYdI+Yr6IqzkcT7ESURJ90eCaKgIp6onrB8GdYuggGrlxKJbnFvNW3X5tq35QlIQYHQw/pglRM+
Mk57U6Idm/WB1bb+pmrPBT8Iiezraof8eOrztm7eMkbXiGSofQtAmzSlrSf+G1tdrVr7o/cln63n
WuueEg8WdNjAdG6b4KZHCaRa5rduwFsX4Nm0TdJnx3R9CPLgkr1zGx0csaPpm27AhzY93o5u5OOJ
yGqFh8ADDdDntT57vwC34POPSgRWCPUJub/9IcBy2E2CS6ekqImSIoU66e6azZxuaRE1DhF48ZM/
RL+06EkoD0d8UnQrfFSazOBNZnuBfIcgG1wikGBex5JzDecUj5vYw7F6EC8581ZWH6QuGI4lWvRp
lLyHqkplw966s3eXY30/iDn4oRfFwzARC6j7tjPiV9cvDkNX/c7C7GgoAAST+hZdr37M5ubXAHJq
qXOcqH8rj3ybNJBkjWsq8KGk+yikCE+yqTApNKGLubZOo3EYNW6dAEuwjaaNeAdbiBv72t47MWxd
a0ofCyLiw3TAxapdewCBG5uh+/JjLZ5X4WC8+Zn/4U/BMxjUVtVLWBBv9YFIB7hWvANKOiSie+nY
KCT7bADUIxiL1uvPWhbxQY8ivQdT9uFH8e8ydmvQ6AoldV9iOR5i+Wbs5phOHpI4/MIW3QQ2mBMW
b4i19pXoaXAUStHiXbQeam+nRCuqH1ctiTPTXlOT8SRZvK7hz8xiplVQ+vrU+kgyHNA0pfBY+qMq
ZteOYiyARYdZyhDcFuHUosAw1EVVz9p7aUJNQk69AHALbm2qqtlrEaV0I+obDBXglf4Xe2fS3LaS
ZeG/0tF7VGBIAIlFbzhTFDVP9gYhWzLmecav7y/xKqJs2SFH73tRDg+vRBIEMm/ee853Aiy/FH6Z
6jOLIU/WFg9qQiPy0I0GNvuEPAl1Ky7+HB2f48pH/WW4YGmWUwc4Z6ipEMqOtWNT91LZ94Ym8D7f
Ot5VN7f7rACBb6A9OUaNgRjLkUxxovQimkJw/dFjJxy+DPsUi+BoCBM2PlFLu9hxOI8h/Mekq131
s3PXlrm/JmWRGU/b0/W2vk9qlU04gw5trZjfCM85r+Enc8Cl0coQ464MkbTqkQO029qYLd/i4ojV
o4mdKPe22GnH1GjWRs5BPxs47S1vQcSsuINffRGhjj+dh5tYi+tmzNldWZHijMNiJXDtuzRo9Ybi
IBkErNvpxpgMBBi4LjpSTI5WqburAmwR0GfjYjGIAiYTdsfRqN1g9dTy62XAuRxyzR7fnuVegpJj
zk73vc6KL1arkdk+XzUDD+riuvVd5pVQoLoddDBvfPC0BpSQwKC2xFrH+oBv0XkrsEHsYA5eQqJn
Su7SyC8nHTqj/w0WM70H3cTp6x8WTAf4uulsiqc0sHWSXXuMJarjAywZz18j80t60xeuh/dgZAmt
p+FHkcATtd2Ehw78cJrexBEqIWBSdA94bBbP8uI8CecKNqX74InqyzJymyb2OtlOX2bPuIz1+bbP
CDdACk9jzEuUSiHfVF78ZXG84RRlXw27b64/X4/otofCfSCU7Emk+dZNnIfB7881iB6pzq8drQpU
Y3i2FNfBD7RimymXlxo3E4Zyqdb/5Typ6fAaBi0gVKFIaPlEBYJzgoca9rtl54vL+qbpmB4zzdwp
B+LydCXWtBNVc5K5iXQpeSSwjmUyJu+mQ0Pnt6tUlXdVy/K8PHKZmsgsQw01KOr6b65jFHTA9Wqf
Tk8pfCk0sd6DFd9Etv6WdzyXmhbueoeV08ugHajOsXTRuuoesg+1Jcsk+KbFBVJlrvI/I2mjHlZI
ohzliepm7dLX7Ptl0rt8h0gtmNXHNJ1rhvl1WR87l9lE4z4waGJnUTVSobMydRK7HPrr4zhm8UoN
4zVde+9F/9L6wy3tMAYOSRBvwkPk8HiUNDCWu0GrIzCU6rlYeggaAxZGPvxA+pP7SXfvVM2MaDPZ
LJOLZYDV2q++bO8XLxFUxmClIWoETdVsRjLKaCTOT+GoIWkgpienHqb3yHsVNA1XaWqvGTXy4xNa
UFUK0UKHN/pPE7OlKliaquN8Gagbsuw4O6taurPgKXAGPWp1fuNJ5e1l4TVSFt+GmikKNBQPqL0p
hMaDpXY8ieQTK3d6o+oxqxhBUMWkR9AHs1kslhKUxgrfr3pS4lA8D9SdcqThs1gVjUd3JqEjSHTm
ko3GLgaxiWrH8LvTJIIfatYXhehT5uqq7OP98rNsNdWdSyapEDcfOPj/yDUs0aPmXki++fViLM7U
Os6qT9sOqFS0X3pA4K1vln7zGBgITplJqKkL+jNnrVPtMcEl+wbvYTW0806NMJGaMfOSfC1ZfYO9
+aXhcDtX3iPWBwYX9DJQ1JvnJA1flmeoMoxh5441hhW32AbwnWWLw0QxapQlzhmhyKYyuFmMtFIZ
8JWb19XeUpoUuJjImCxpl0r1ZMo+/UrjSJ85By8rRcdA25jGbUKhNMamuhhPy4hjzoASlCCKw8fu
3Z7IohgFe4/vXuHL+ZpzpIZyyWPRMOStiLKz3PxrlA03kUfSkx4Yy/xbuLsKtPJ68U9qkk3VLNk5
sya/nBRMIHPJYy3HvcAPUAjODepmhQ6I8ER1p1TZwows2kxNu1tchaqeixQKwcqwvyoH4iIbseF3
Qd2mZUyQ6Bb5FG5N7WBBYHdwBW3zyKdtHHPXqgeLsc+FDaPRDJiX6do07ARm54GoGQsu8iIYQGLP
zJRkjcEK2s3XuiYRTx3UormjQAmcr3hhDuqSsdK96N60U8eZSHlrRZPdhC7VsRp+q1UvLrstan+y
AKrAWg1j+qZ6kENHDbk4uNk/ngJYOpAceBpkgjVYx+uj6vSS1m+HT3T27ePgyGi9fISwH2l75/Oq
KkIHXfj9MsHI1b05Sv9h4Vok2KzZI1H/wksuYAIkEPvWiW1+9SaOSynPVVTQT5fBfDdqDM4q6EX8
O2wBjiGliV81aEgXCXQ8LQK3OUeIahUY1d2UOhUnXg5/HV+LV+KP7YhM0zASc1ssxQpOqJs8l/ho
wx/qiqpXC62aE5lydDSmyv5gkcqECUZzLle2nVzmdJBnO093S5tf52BqbPI6e+vS6KwqpzmhRKO2
3aVxhKs4595hrPKkG7RhfDyimTEMZM89Vx0GXJdGh6MKCdsUIEkJ/VvWjEb50uMYQVOCf3KFj+Xk
1+OOtviWt8tBj2H6P7Z4Kpuxczk6S3q5BoSl2qFNWozzBAdvm2Cp4LQLzFCRL2gTMd5RDoesbt91
Bh4aGJM1OPy4zn4gHaW567ukW3r0UziBCWW4tdt+g5YsxgOSzKgx+u9OHO/V7b6siUkc8XJdvFvm
IY6O6z91GSlRgi1lph5KpPz2d1lggeiyS6K5wrWUuX/BTJOwI41IInrgC7JARvaOc9TVgiogOY6s
hYkub2FjlsqoIZfnJ7RcDBy0eVdZmlnbeg4uVe0lXOahZTBfjQPxFgTQo+JzH6eqKZFxPy7NhKWP
QbpbgBLIvF/gGHU6obaFcW8pP1CfsIxKj8DX2nIvwrS4tULunJnNxgHfvGseZsHWnSQ4szLZYdf4
MQkASImG9bSy7fuQCTg0z/kwttwDec7Grnu9sSuSQ6cwL5lbkAdJ9hljylc5vC8udb9KkJd4XHPg
qFvJIdUuo8sQp66UPVvBjK/LG8xqrYQBLSci2vDlOu15iAqfNmTIOmT5Fds1IUp2dhEaHXO0fKOm
77pL97Gn3B2H8qllSVadlQzqL3fjoeJkBEWbUQ53/3KAbsnXsqzuqR9GsTb5fpIkjYgsYzXyGZdo
TG2HztqMwxhyPEd8O3DAcJ3kPSmL40Qs5CXWmZVwldRXNepRl32ZouzVJCoLJRH4hWHWWeuQbJku
4gwNkw6AYFEi5BpS5xT5+oSkTtxmSvGRDv1VVZsz85roSkg0WDWY+02mxFMk7Om5zVNJc3bbs7UE
0KEJDqL7VtEl3egeDGwluWgdycnTDi4dipR15bEe+/O7S2GLNgfXS+7mOYQu6iR9zl6yCjeGXUMB
ql1+3hjbBKTkCLsSh/AbZAShg5ZuCjieNj6LkkjTl9G2FhVDY/SvcdusCQCb12791TIZyAJep5PB
Tq5mYgt5J3IYgFQ2P1QTGuGc+nZpoPBVV1Qlzwt4JUqqM6G/92rfJDNN0rjvThCqsJGrI3zMdMg1
eMzJAP1edM/LErqsZ3n8NSIDamWVaCnFc+pFez+iP7AAUse6PrvMXncc879qob01svI2rN572b2W
FXN1GfOdpSYlW4Sqbj26GDBVloJQ4iQWmgUVQjFerqD50X/9qk53eeAdZAR2HaGOlTs0eYJ9NV+a
hMOCB2jo16Bf3onSO2mav8+M5NsC5cg0VrhMtabxEKxqJfoIfPngtVRgvkUFJlnOVffLBQqwaDqG
ObwYZPSC4pDm3rha2pwlo541fsI9QR/RYQFDLUqvoVpZAfvAIhxQw7/EQUQrg+QdyROVkd/5K1El
7wtYyHbYUbyC+KzQeu5i8R436aMCGKltUy+A0XtF/SaL5oyI8m0Z16H2209N+TxL6iCoO+TJ05WI
OsRoSjPUt6gtGya7oXr46rZ4wKJ5XAbAhuKL06BBYundwAK89pH7bTFlsNQGaN5b/14dn8aR8h6M
I/pUZTfrXUWwojrMlMSvE9nZSTxzPefa+9IcNh1lJwaFa4J6YUKCkNXmezcalPB5TYQWhwMURAE6
GeZzmIq6XY/4bb3cpAxG+7XdO+usMQo1iL/rQtSz6upzc6PrYQCZtRB5G+JT0SrhXjgstd9ydis0
iP7+dpbMNFMnsvGMuPi/aoSPCLMtAE1IdKM9gRZQtZ1nw2RJRm36LVSS2tCot15jMiKlDrFqeSc5
015EffncGrLaMN5Ze057hdYMIbxCialT2qiQSPj9iDGLviildJ8RX04TawZ+SqhG80CEZPaPkLVV
pLFljNp15pstICt39ltqjzgKFU5CnWxUdzRiB8wbeAzW6GJL5MiW8s+uss8qKQihcse4l9dTp5/D
YkYqYHE+E3Z1Aa2TZTR3X9UDEWdI00x8NaqKXgRwSUOl5c7Rl+o6rjlQZOqDhqoCaLtr7eDUWb71
RwklxGhuF35XMrNdR3KHbp7U4smE3ce4desgDW8Kojud3td2+YRx2mRktS6hDhum86C643PhvuVa
/aqIVurMyODjEU/LoUqrG8UUKSL7cqbpQROZmnEUTE+9e7ClL7gI8WGykrPcsa7cZLP+sLAPyfyk
eNYIiNX0LVGofKmKRgdJhGA6C5luc6KJ+bp0WYyRlSNsZg6i9WNBnx/jaYQMMLI26hJOc6KSLfo7
qcQ8BWEbDFAQwXDUstL8KYUczVhgkVCqg+fy5M6KrqfOYEvviR7FhUX1korsu6X6p+oqy3I+Z6W8
cEvGdbPzPRsqbDJIdPUMeDc3vSvezGi8VV+PZTvJLmS8yXLPMMDhPuTb0GgyMbOpSPrr+E5FdYeF
jw2dMZ76Z5MSbcSlsapUZaUu81IRq3b6cr4eXR76hVak/usJOhxqcUrm5QTYglfAeZycJrVQqB0c
zxHofWqQMUYkUcZA2TTl26SzbWmkQHMe5tRAqET9hbQSVA818fIlnBquxKxKbana97Aur50Rv5pS
ec4diuu6knfLTtKj8gF3pFPKM9+PSyoRbtEv5OTusjm7EH4As40lqjsnefdFrTXL3m/785WF8GiL
TlQAFQbF1iHHWZlB9MOHg7Gy9ehklLANo7x8aYv7ybIfFoKUKnoda/6a5t4JB57CD5IePwfBc3ul
N+GXUrPeyluxS0QBD73kC1VVxbLZaBI36DTtkERKX5WqqnthXjXAElai748Eax+xSV0j0X8i+2xc
4a5/yIe7MGOSjCXioTJNi0FizNKVfF3qWy0X2jrzV1FjPxZ1NfzTjTMMmgG2jbPRDKx/VJD/TzT+
C9HYMBi3/6S42ry2r//1nrcRE9nXDBbyLoXR9/b6M9D43/+ffwONpf4v3TKko1swGR0FLR7em/Z/
/luT7r8cy3RsHGymoXuoLP/DMzb+hVxLetIxdQLIhIPK8N88Y1P8y0Zc6EmpO65jOp79f+EZmwIN
5y/iVjRmwhLoMy3PsfSP4taAZuosacof7CRtNxWEA7xZRXxqyuq6Zai9cVLixODnJ5cUrrhWzQrk
QAWMrLxB+hCezK670jhd4J4j79m1a/pIrbmuUqQ+JEU0R3Sv58au5KHW82rvhYg9f7ref9AcflBc
UjmA61WSS126XGDzg7wNfgK5LcyE98R+kaDQgQ/VCGIgt16tZBRCc4X13HPfIMqnf3ltQ//1+v3z
4p60EboIwVfy4cVrK+4NpBHtvq4Ii+sLxvLWzAgr3KamgU0SBkbp4IlJINb6VtT9RW76x9fna1O6
Pu4xsYiXf9LozgZR0zgTmS7I5sYSAyOJARRBkzscxAJtXSdHHEhYhjJk5jYS4s+vvfHh/lk+v8Wn
F9zepgWl6leN8EgRmFBotHvbbsm4rYHx1xgSrYlehy6wT1hWG2zoGX2ve47eRA9ih8OnSmJzxokL
roD2l0vy53dkCVc9XHhlPghwW8LufQuvHB5WBSeJx3CbM8W//MsH/8CK5oPbJo+LixTDMS25iC5/
uvD4XSzkjX63RxRdAEktYvieTvwEKZaYyTa40INc2fALtGa9cegGbbhx6xp4jVuZlIwi3NMPdE5x
JORfFOvqmv/0TC9vjWa+DhEd2acj1BX66a3ZVW9aoUGKdlO90VK28D6H3wUprNPkP0RQ19eOgiR8
fkF+v+y2aZqeaYMlFgar1q8v6jOCHKRVdPtYp8rPfbbIEjjm9vNX+dNVNwWR7NLVPWFb6t9/+mgE
wpixkSR8tAD16Cz5GHVB0ZBa7K6fv9SfruLPL/XhPmLkGlSBnXZ7SYVFojVA7C5+K2MKPItj6mqi
TI3C6fz5q1ofAPPLl4dI3LEtieXQ+bggT2HiyGHggYbxDjdGa3NIiPoJXUZGP5wwkN67BsXUYYcd
HloXttJU9QeWBuY1Gi13pZnfDrG21wYHNncKzCnoTCYprLsSP8hqGpPLSpUgfeehpENQXwcwiaD1
nn0VlJHXAGUNZz5MyU0tiwnviA34lP7EJfP7oL01Ou2rqOzo8JdP/kGmrD65pUPDNBwOT+Zvty2U
EMdELATTwGxxe4yQg9rcWoUBn0oL+9sW72o19BriCFr+Ka2mWEzM7XtCzkYbUGJ+nyrui655BGW7
sMKUo9CamKVQnq/ynpuFySLHqxrxSWoXV9KF44/Arap00nhMperAfzQ238FlaWsU4frBf1lEO2bc
MfSPnz//yIbx+97FZ2bvUouVzf8+PKqxh1FxtgmJKSoIUl03n4Yqfh+LqaDv9DgDaEB4JOkh2vaI
wIXLodk/Jq+50ttoV86xdhkUb3AUtEtd/2JGDlbv0vgS+sreZ9FC8Gxj53R2sbZaZ0egG9PHjpQt
/VusSQz5I0fvwWWf1CrGQ5DT921Pr08oK77eZifiUlskW/wbwd63Yy9vvaJ8bLtLg7aayCfFfXTP
ZqsbR/jJYjzFc+CtrdA1V9FQXQxdf8tg8FH2J8xFNWZCmtSFuNd1+xGv7X0d2/bBg8ywJqlw2yJC
IC8TuyQC4lpo7m52S2tTmBwkOxE9RQxpUFzKdtzNMni04uimc/vrGiJfGtH5RRv2fSpNshfLfNoa
QQW/EU2qm1yY8saFGEEIUF92D0InSGrQWjDv0Ymja7Yby8cqcmdMKimUgT69EHqFTmZuEYrYtQl2
Q7tDxMGx1/se1vb3wq1vbPHgFECZs8rGiuY8iFm8uFnIAM8bj5lB1813AY22zIZWdd89OgHeudjG
AIqphvQHgxy4vAZvHk5/uat+X7gkARmWyVIsPAKXPviVxiawO9RTLXakdldm4172ibY2ovHBH5Gt
0bZe+ykNwc/v5T++qs2ua+sYQNgIfl2ZmT310psTtl1OMdZwywn6R1c7eIa0R7xvzyRqv3z+in+o
ffCYsBMgmcZnI8wPWw7h8RhkUMHumedi2oNfO43xPWfTZlu/2m4/bz39pBPLwMB4vvn8xX9/cKUt
TVWee55uWc6HBzfo7D4e+oKP6xYvJe4FPKfakcGVtitb8wJhKgM/bXCzv1xmw+I6/rq588L4aqhz
LUt5bX69zpnuaxlaKWKlOvfK4wnbWhko+TSYxmOSQ3rjzECfC1ZAGiKWYPFE9ZW+OuQq2Z3xt3fz
+67Pu5GGIU0bpz4l0a/vJolIMHJw2O/HkSpIV8tGUCZbL2giuBz4XNKhMa4axCoMwQsYH/4mTSW4
sHB4KBwz3+Op2Hz+zZh/+mqoh1HsGjaZMOLDbVEBdJqj3m32Jq4YBBnatnRg7vRR/1QG04++GRDf
VAVeM8cM2PfS58wq7iZalrgPjC/JiMH50Ij2IpT0aZPOAOju0MPge920evBgxOa5jXT3ilKk34/D
ym/97KxSDULhj1s74Ud//pGWsubjl+65rjoRWh5ntQ+1CPBl+spMS/aumL19viGL+Yoea7ZFdc+m
TIt63cfQiHuLyW2cjuABGkGwpa0efFqgm0Z3Xk3Vm3L6HPwUULmybDeOiqzHzwo0LU13up3rmyTw
rWMn5INuFoQpOeG8GQUM5tq79EaVjFLwgQNxDCwlUSDOOuAaFYoB//lHVok9v93nnIwN3IeWYDlT
//5TpecbNZg8OTR7UiqJRAkPIYNSN9QmRvMGcLlqHdihOIYDU/QuJ/ihCH+QRr6h2xyS2ia0A+U5
gxZ/hLtVmfTuLcG4s5+QQcTFSzZWHcJLDrNt6MBc/6bJ4bEOU3mR5kazhVRG/eNYm6ysiV20e6ws
JjNRp08ucHgE29LHWx5G0ytp6TYJogLugt8grdKb+6Fw3j6/GkvV99sN8NPV+PCcDW06CJQGzT7o
jGQ9MdFbmzPjwcLFM1UmkmBZn210AOrpMAVdE0Nrrl3Xfuzj9vrz92L/aaWnAGeTZhUiV+nD0ien
XgyT3TV7glv6/SDkdBJm8tyR0eqoDNTI7onJjBg+wK9jQUiNaxTzybXrlUdETIeZN37pg0lYgblq
OapOJ9fDVF3PDI0yVePEgAdopX+zTX5IVBWvrdH1Ry8QJdZOh5n4IB74sQ81xBGMdUyLwh4WKAgI
rOYSZzE4GUj15nWb2v7OzpyXrFQmb6+dMDPABUmY20yWfoRdpkyqcC5tvHO7kYyTVaQ/W8J/Rdvx
6HQxe3vpMd6pnjvGXlYVRpdRZa1FHbxJg8zyv1zb3296R4dqIaiBsdCqztPPN71tSjfB4tDspUhe
A78tNtpMalsxU9N//kp/WCSJOsLPxUGZn/rRE9ikiZPXkI73ZZCjiaiQftBCr6CFKZJLWIarPBMh
mgvx8PkL/6HkpRdmSs/0hMCM+PHgXPlBV5LmwvKc29uuRyTSkSp5xMv63bSgHzBtghJFwx9KKnqK
QI+22cRJ3qeuJ+Wj2JSufEM5GO3ncnTWU1jH2yLa+ajL/rLs/uFGd3RhOjigKS442P76bbQBIwk/
1pt9HipERXUqmvgVW9qNmgFkUfSjcRFofH55lqLlw5NOx48QKuYZtOo/7qhej4gxini6jL67wtK5
Ye3fuC6IHwfJgfTbtRo47kgyOtBluDN9YKdNrjifDLmtQjA4qttNGLb9rvYpNDGzPETGcGq1v5VA
v5/X+CJttk7CvuiUfyy/IuZ2dtizJg2ywJBRwiNBQgl/W0+itR3+zVr8xzuWI5L0DNptdPp+/TYc
jwSArBubvZWfh9Y8C8GrmrlzxeJsISxHHOjNI7OWv92wv5/IpWPQJeV25QsR8sN6B/coKAxRNvts
bp+HSdwaLqdD0G/JOhzra44rKDU5fyZjqK0dRT5EYY86W+Mc/o9wunHWlg6USSZYzJzyL1ul8XtT
hDfocnjUeZil/XHVGCZwu2GT8ERp4pVVBSywaONdUjZnzo3vYUR13Au5c0zOa+50X8Jl87H/bV2E
B3TIEItNXMLPb2Txp++LCplvitOtFB9v5DbofdPK9Xo/dWAm9Qwfl4aTIW1mYj0nitemJRo8BnaF
7U0PNhSOx9KkidjFMruZ4O6ZdnRvjeN7F4fDfWcEtyGZ2FdBfvI0az5VMryaWWkuK6/qNg645X1E
oXmVsy94sXFuJTOtyAu981yyTeQ9JRw6cmcbOl7/3FTnvOSEEI10eI5N276mo/3CkKk4albsPplV
8DaDnU16I9wPeTieU4Ntzarn8rIoN01FDfD5BfvD9ZJEWTosxi61tPHh/obAGk127lT7PkD6PUfx
toMUsh1yMLNFZz9EYQcdsP4Rw3H//JWNP9RaRN/h7kMqAz33YxM7ig3a/QQa7xn+uYdY78Qh0nyf
KDXwJ5Jw6ONQ1xc9Sc8XqU9/07Iq+yKcrP/7mYqzlC10pAgEP37cGUA1zm0pRbVPoum6JqQQma2u
b6MBFq8bGq8jgbtXU5Gjr0K//pdroE4FH9ZdXpxuLocYl17+h6fchFYdFx0v3rqTraaCe1MW3+Iy
CC4zGAz4P/BmBPPMhDxATY/B6vM38IdVBmCy4wnHcAwBOuLX5Y1KKSeQxUYPrVw9pXe0/DUccKgI
cYYfX//rJ+Yo9IezJDUlQZauB9mEdfzX15QMK7tgNnhN+HrfCtOFP122zg1hf0qkUd+neZ9ujLFC
9m9LndvQf8PXF57ckeRn/ITeTay95rEebrsMyRnGXQKX0WjedGZ72RiVIsl12rpFmIvUwNIeJbaU
cqpthFLoLLRkdJ8aWkyN7pf3Zpg+N1M/obOv49d29HbW1KS3TYpN1oICwQ6oc+zNx+gxb8thG5VZ
cADIaz0nQnzrHcQ+gzmiCeNMdGZMzQ8Shv+auNo+Vix1Xb+jm6M9CCKmiDGynyIvITjQ7fyzH4GJ
LtDo3dh6X9/OqJqAFVu3DDaqxxbNs5oIj73zLK2nbjbid7ji63pA09NFDy4niNtisLXzUANtL7Oc
M7cMfe8udr2JKKeJqOfoZp4n46nJjSik9PRefIjgexSxKjtXiGuAL09UMt2RuCr0faZ+sok8u2hb
7yuHoORcGmN8KedUX7FD5k/jFD/oddAhFJu9nWdgIgip27KpHV+ZQKtocwbo7axFWOHTAVldV9zH
4ORAT87f9cS4zWX6pc0iVBamiM6QJqMzRNq3cmoGuEFDCr4PDd02KyPSqARxDVGB1G9FOlW9gfCM
B83IRmcb9eMau2BzMRclVX2XPrewHfeG+tPyV244y/Xsi2xj6W50xc4eXbVYRS8m2iTLXxmytC9a
ae5T8KKXsfql0EX/z++Wv/MTPJAwYPbRKHeETtmXtB6dy+V3//llyIJ+Ww705KRdZjsydtj2zCI6
+8MUnQMx0usMpmob+ElxChF7FIg+2uJUoWODx8rpBfIbSc5wrJffzVmWbtMUaWrSB/M1HIb5uiPw
ofCr6+VvmPxN11Eai4Ock0NRO5dt7ts3//mlygFwUqtcuVkDQaBJxn1O+/3QTPlIjVuKxzEBptm6
2X5oAfO2QEthF3CkAjZdPU18A7vQJTIwNWwfDQvUlyk3nrWwKE4NsgVLo0zWy1LDE2Rod2NR3fap
254LyF43Rk3v2IsI+hg1a2PjAXwIwgSiELhwVFj8kVBocZ7mFJ/keIRPmmkk6CTDDWVCPUypBogs
6m4a9DJ6fDLJoLgFbWWjThrTIylk/toga2MX6058K4o+vqXB1G/HCSP3PDm0350+PFl61J/8mQTM
1nK9p3SKUzxgsKrb3PSfnLjR1rloM2oruW8QezxNAjBXHPTzOdf8+YkUngtNGN5tptf1U/Y1VX8p
mhBQf0egpwUCpuL48giMa7p3WpDFrlE9VpMSEpFEQI/cAkpZdIzoOBJfO01kXS+/o3QdOGusXNlE
O2NoqZEIYKgv3Wp2d26VfLVUqIQriZfIVLLErJRYLZxu+JABkq623ttGSEJT6T6qHiXBB0jCQjvo
dzGWl3sitwmN72+6AmyfN/Oxvd73Hvswh1A8SndvJbxwH3XpZjSG8qxN5nwaS8LZzBM+FgwFdOoh
9vSkmY7ipe+GkzHn+bUDAOGqaLhPClOOKIuy9twMBXi4MnwLnQwxiwhsehB6tSsCG7Z7g9k+ztvs
HlDD7SRH50sWy3zb9OUIgFprXuzxybbd7MnCEWiVGo3jPO73flbJL114UZmTA0tOH3dYMtoDwIzk
xSY9qVF/71hUuWnZEmM7sqxa6AcfHYHhz6zN6dDBwi7rOSaBMvrKQpLiU/D5z5P72CxIeIKc9xTG
OyuIsqexG7pbS0bncHoiQ8p4kLVXXEtIewG0skc7mpOruNW+L3/CMBSd8ybNV/hSzc2AHmxv03u9
ZZMhWtPx7z31y9QKkNLhLBCca+EGamyNo6WDSUdz6VCaxvTo+Y7YRFFpMW8rpsdUhcunrv4N+S9g
xCJu7jt8/2dPRHd10zf3rfrFUHE0YyHNdRAkLawDm7ZzTsLtgNmQbDH+GHdtfI+IaIND6KuX1f2e
+E73MDjey2jlCec1h2fRxFWtCfdgBEn0rXnnix4OvTZ0bD5S3PiOy3kcORHa8ivGchj0x0TuZdUy
phjqCp1d71zamiRCuY3CzQhr6DqQ1XS9/K4PKWSKBH3urMW7abSY56GEuhmzMrx20ievCoJd1ttE
ClqBedJ7yzhhTAHCXLnzxtEc88Ix2Hu9Cr6rN2XuyaK/lpThlTu5xSkwkvIkykwHFE8axjDF6y6x
8x0j2uZWwTqJCRTuqTIxh2aO4C515/B62ewKwb+S7sdB39fnq+UXm7mBQabEHmJccCk8MhYDwzwK
33+do/bkhG22jav3QkOb7xMgmtJn4wOcvL45dmlY7zhRe5sCBlAk2uBk6EEAswWseV5kF+Y0H2qO
EStbKHyQt7es8g2K6l2SwEno0mkXzNG7NtX7uiT+Cto4bAPBu6Du60c4pa4EZjAzfPXjSzLtntsK
YptZv8Vgs9nHOcCsx1Z86SPnDgeLsn92t5Tzm3xEkuImpA9NPb7qihpSy8Sl7Npnc2pv5kFNlcvr
1A3UrstkyRcoSaB/u8mzNP2DmO3vphnuBe6mkSya3mNZ037kfXQ1mfJtbgEb5VaxJnGIotWVwxr7
xHrU0eoyCo0QtpEg53YzfIKpuuAwFF8YxfxEGMBNhTVtY6TlMannI0mwt3hJBbjHKC2H4xhDdo1x
8hLbQ5qXtp16c59ATbZTRo7u9M6J8xbd64DnHTxmVgo6kNkE072hZLX5WGVOrawnp77th0unfEyS
Cot6bN/FQp/xgSG9M3qfqoAI1i1EyE0Tye/SQM4cRYBY57S9zT3/ziH/dqONk7FvYioTDQITTUZ3
PdCNqwp5ncad3M4zMa+5lx3B6FxkltMzm9Suo3F8Ja9rZxeQ2vV64gNZhCGU+hWtEhBAcp/r5sad
OXt6DSrmIUJW25vHtuf+Yk9CSa+hq63rWpJ+U53NRCePk2ViXZXWjV6TsdPYwL97A9un+WJ28mpq
EP70NrdqkilCYhI3RMxUVzBM850+AuNhVAXxROtRghfmla1xjsjrMto1PUjjCS815JB3fL3lppDW
Dy23CPuxCwvohXeV9POt3nickA3bJFGIWCATQE+SYypKfIXpGDFfBiGBMn2kgQ7HMlM689nF4n2B
CS5azxa6dWJ7TSN6bGcc53ZuX9AJ/JHTSg4AYTdd9i5jAH0qdHKYCY3qqCywVte7BNXmVvTNk9Nb
XyujRGAAxd2+E9eRxjA68HrWuoFoZB3ARmRqXOAS5J9mk7QTg/mVOESacqMDyTz3fgB2w3lFxRHg
2CGUDNN0sKq6nm3XcDZGPABenVoimQWpZfr4YhuatneH4bouews4EnIHoxpOXcG+VPbuMTOjeu8T
MmYF+nxsqu57zgYYl1N02071dR+TyN1FoCnzqhxPyTCNp+V3TaRv6sDrjn3D1jPWkEcAYpxKiLen
yOWYS5/RNsrylEqhIQUJT15eFatKd9F0k528KXR6xooE2WdBfZJdUKMyaP6XvTNbbhtYt/OrpM49
UpiHVE4uOIAzRcmSZfkG5UFGYwYajcbw9PlI79o72eciL5AblkRbsiwSjX9Y61spvhWsQ6CjeXLI
ne7UqvTsTGO4Y3fTnSxDMlEkMwQTR9GdbPobwk7GFsOfOVyC+z/YufPdVR9welqTx1WKVH6SDMYb
Fy/X/X8hKnzYTpD/YjWQnfJ0yk4+vTshtP2w0VLbHFepuSnNoj95YL2R991lH3JatqA6rg0UaTuV
xrZPqp86hdIQpJhPKz00mLb5JRQ5y4Wodj22KAbEGy+YgR14MJFyDPEQoaoQF+zEPXNl0AQeQ+lD
tLljKMJo2M8tspFxxAhANGd/ejywF4yBsER7aXjbqa+yg1RkIB66qiTQXbD/72RYnzLPeJdGMsb9
/bPHU7Tg56zGd7rI6pQ1QOiWStSncFq+49zEDDIgLGMQ1W4HAHarJlkICcnvv+Wu75uN1S71iR+v
PsBe2QSqAmoccuPHs3NSYMxOxf0jaxS7xRNqj2j4WwgqLeYzOAz3h2Yhh8ytra91iXTdlB4K+vvz
eRlxVD4+BMa8ZUwX7Lt6Tk9zAWfy8RFmK2iQkMeS0Y171xr3Wavv6bREsWvZvYt7gtDfTw28qCfe
UsPadbwFJQVdHvlypZHlcJV4mA0vO03Ne9mk1d+nQ0WGeu3nEiwbMKRYuU5Pr5EgAET4f5Rd8dOi
Md2yzAB1NeiSc1yTZhsRFhv0lw6VMuYJdmjmyMaT+9qdQ74plWPsLV7xFaGgxR4rrLu1R6hGSwmd
PTTDC6gfHiZyjnPU8XFntDYXeYFgow8kfMnPJbSSE0M+SeSUBDFeH3K/M2MvAcYxOOFxNqIFVjXO
SMxUe4K/OMAK89c4GCO4ew7W2QQzZ6t4CklxKZKMd5OCLhRZAvn9PZ/vbwLf48Mlc5HpcxHXR/+R
yxelRniPjiXb7vHsIynP6yycywmjCmPGQWqa/0j1c0RtcVHcv9r0YQIhOPln/t/j2z8+NUfHXedk
mfz907//zt/Hx5c2hlWvq8GQ679PPr6offy4//p2LaarjT3mUNz++bNNjx/+8Xf+/iQQj989ewn+
/kj/+osiEcSCTu57Y5Nlvn78q/g+9r03cZtOW3V8kJ4eH5U2zKd/ffr46PHcv/09pBxlPAz12+P5
x8OYSpTk//raIO29uJvE0+OpJSuXLUSGn/09os8HnLeqosDFCcOn/3pYchppMD+82o8POdOHoxsR
lRCWzrGxqMVF1+NJGruEgIrurE3DvaChJJph8XoMBHm1mwgi27QTNiHzvguc8pmMWFf9mXKgxhi8
cXFV/i9uRC0GhFnsCgmCvyILJ0gH56Zmq4/LpJ4ufkgnTiZlXGFxXsmezAr37nweEVjZxfhZQo/a
ES3A+jRcmN9vSI9y1pn5M6R1eRKMOuizv1TBBxUbSccc5KuuWgB4wzZC58rZ4xflZz+pq/TsZwQr
yD4n6KfEVL03TOyR7y9GbC7B9yi4eZYZN1P3M5nSknhB8jUC26L7T9RbCZbTGMAY5PBtIIZkByEX
fwdX70utEBfVS7entbqRKRZnWK1wxyXJamR44pAQUcpSrcOB7OwItZ/jJ3pV4OKGY6aesiaC6glp
TQeVhLHe/cy+jLp7hjMIhoTQmTpKb5j7SSNo/ijX21bwWlfcPz+1tpKdUDQeoaM2unePOVAmMk/Y
IkwoLGjsGBYxY2EiJqmQFE0pkT1W04Tnymk/puFpMOuXBOPpTqZhuGEYGd0C3fzUNVaMIux+t+nw
aqhu3g7mSNR5PZ3SXPyo8tioJNj88C5LHFwIgUJuq27YBQ02jJTQ9imjNrLq0SAK4tMHRL4X+k0g
33pJLcqZNiMzDX3KyZoP5CyhRnLMM6l50FKiHMT0QJgo5mbsUhnpqc50zdvfjZtO254WOLY8XIaY
sEtyxQG2aFMHuyiV8FEKUGMkjK6tvuNmLwvGWlZxNQyZ7mHtfaJxLK6BS5CpK8Hia2JsZ0+Pzw7C
s6xq342y7bE6DgDG84Fqh8jkS5m1e0+7RGgXwHqr6qvBj3DyGH2QNalZAybhtF3cknzKIE/2vd3+
oLvVG3Y4zS4NbP2UwZe9u6Rrg7U8jiksMFMgN5r1JoL0jo1iFdAQNvTujMCqrWQ6wB9krzQ0gPlZ
E61y9rKnRD+jY4qoTKgNkBqcfOm/aftu+J5Xs0EYuGdu8gE+xoKgfv1grdzTA891BsCbmALq4IKR
LQ7H1cIkEVWU+AhygprLxck2pL7Ks2I+1Icos9zqHhXgpajTIS9MVgs54mfRDPKpS3Z5InNs6PZ1
SJkw9JMBu9lsrqaF+kN7VrHqhQC2NeuKEJ8+2qF9jTaicOGqYc3uiWZfC/I9r0TkEMpC+Wtl786E
uDSrB2+Tw7dei4YiVaZ1uS67MjaMsmf6kRHn3IxYe+d63jXtcPPsUm4F3yRiznUYBrgCJs7DgVzY
7VyT5U6q+/VhKi3Mu8nTB4STwOXcl+aPuwasBTeXG/x26OuY6JcLNrz8B7kaH0bTAsCY3OMAeZ4Y
HHDflY9cq1raOIWIy2XE10fYugHpil8iI68XuuSWkrvZiCwKLgJACfpn/JNdjZwTYy/C6CjDyAjV
rEWwza3TTWJXTjOxPc2yyxUJnok9/s6yZn7mBEQIo4dhJSHpHDMyueIZ7s1aLpV/MOjmLBTfp4re
PfW75mRpCjDHtL+6RpXEFb6WQ2MNHiUQgcOzTk5EVQKdj3LxRU3O78S7NO21z9njGNoDKpC4+W1p
rAiHoQM406M2kySQPa6i0enGQzdZT0EqaeIijX02CHa+MyPLpFC+dPeHEdSAy2ju7pRTBKjujE6e
QbYVl78PNmejcqI/SScosFhCbM1oZPUHTIBvFnTi3NTIVLwsXwesAwNWgAwHO7I8R2gPPcJ5ksto
ZOyQ/UWVJrJBQZcxXOekuleT9s6T6SGSTFbsrEKPYBAvotJxWwfB3p9rI5ZZd1DJQCB5/cO1cmvd
Oi3m71DYm6+9rv0YZiU8LeBbhDYJqEYyRebKaW3MOYOhaNy75vBjrhdxCBLN98KJnET99sGO5dlt
2EKaaQc7XYfYyNZmoMpT5hQNSSZZ7IPf/jVW+pdtTuQ/UezUJvwCOdUWdeL82dhkhfjObi5mn1ko
EDJwbme/B3hABXuzYJPktC2Y93hH2oODukYu3/CUuXEO6nlR+UUkLDXSscp37HIM3m4YPaqBIE+m
XjHKKzm/9gmnbCmUt2Xd/MGwEW6kgNpaAsEypsVmmxMBLL2zsu1drWzOqIErM+J7OhyPT5AjVrN4
okwd43aA1I0bCgdcQbJUn78x8sZ8FMXEmz1FSxihrMVmGdgZNP12vI4pVDcTkcV2rO49FpnTx6g0
1oExTDfRA0yN1o2tQnK9xT4tDfksnfZXVkS86VxdXKai/1Z0+T143BZxM+jYY2q2vZuMyWdAGCfn
lhjxwroIly6kSbP12IzFCZYoKwMO7U2auguuPNKl7y7jmUn92kP9/NRH3Fwc/WItKfq5HNRTe7fE
aNK7t/MHlo7qRbNAIrS3viOU6xqspqHjBgKIDlV8ntCIH3Ra/B6ttF07FgZ+rgkWPKXzsywje+eO
kjOWWdfekkuyVcGYrlioHZjLzAdvkMWplyTsknR8MKqF+Khw+ml4kXMCwRadJ3BbcYmmEjWWzbJt
ippVgO7vyijAPBdlR5pWkt86lx42IbTNipqJgKChyW/PZoZXs2C9uk+9XBMEZ5nLPcbO3uPckjcn
edHSqb60Zbop89S+oVGov6CNB+9ZK7Wxhg85JO2rl+fDZRLZB5db96rCgbLew7waJX9snVffskF3
BPFAozDvn6KMqzYKDObR0Q0Q5JIZQxdA351G648BJD9s1VZG00Z3XvCtmvv0LgJkShLQq87N9BTW
ALatGaCuwSiJtJB8b9swMgJrXJ4cfs1kmLrVoawpIWe+0S4yynjuxHdvIowmD/Vz64v0ys70qqa2
egWEu2cEZSFHI6PeU1i+B5nGbmX+KdRTjoj/3I0/GUj0lyLHpqWIC4lEHR3zanDX3gB6M8+mg3nP
w52liX3DGPQpZ5kFjjbdVYh62G1Rdj6YNJEeWZLQvNT3bKOHUzahTPF44x5N+1cGwcObtYMKL7W2
bpbQ4Cbqu02ej29XzdWzGBcmlZoOXr8cxhx6X4ZZqZiX2CBU7aZzgM6z4x9Y2u61Gl9IWVXXOZcm
dxBLx20z26u04u6aeMEB7Z7YOaYZncuOGnasv0kb+ih8WXZ7VrSvWvtnoECvRblzmRzGCM7kbP1x
kLtHEjswmWHl9LiEh9A9V1P6ibWOgWgQjNsC3/O2rMddaTb+QYmsjtNSEZg1+AMJGhAokmQumSdM
cIOaONDJPRx4zJ80p66VWd5zRvgryI4qABefuzG4F3djsAJDaDITqkt2oDn2JFTLMjkg5TksorQ3
5NUgq+KkGKUfO4yqgM6a7UEWHoFWyfxVdJZ3cnAsrCobKbOYKjCxoQRo3mftF9LAt73PSLlB3QJj
BJwYiyoyodE7PkWMxwGJ96BcWbxZAD05kYiXJWWJwYcWL6ErYJg0m96LPi030QftMBnuHW+l5oyi
b8zbjU2XvW7djGoh5DZqVnBmbHe4WIUxxzDS4W/SLp8W2lnkrglLAi/7bjNiPbhh9D19QOOAZIhc
3NIJs0g5wDVi0V5RXARMVFq6OzpauTcRazvk5wHyPiKcpvHLe9LfCM8h8Rf0FuwUyAjTISkk7s8+
mOOxhgc6Frc874Kr7MDvWub0ZvbrJJfGuzWxlQnkcw7fPzac6ddMrXiuGxpPhmvnME+WbYEcZ8cL
k+yl+540UEyNLDG+++NvIJz+u5X/ameoDJE3zWc31OFBgmEigBwacFYISN04YCy3fqvqqb8kqrBe
9PjaFjYGCGQJF5GHxbVSnCSM8ncFgpPnSgyMh+6hNrq8eiG9XBqimgbzDOqm6tVzQgXzZy5lALF1
ZoLtIV71HVSjoaGPZct4QXtAxoJqwU10f+gBTccyWIIVZWN0jcxn1l5nEtT2qQSZI5fltRUqP7Oi
mF+ku6wNLN8rTXYFtB33W9cv4fPjgbHdPi/szxZ+1LY3SY9yZZCtqd0xA6UzVKp8unA/0C+uNo/C
Ft9HxsRMrTUbGoEqLTCi/rIMCbnjkyE3qIH4tTr1c+MU1toIhpHR8MCOHfLtuinRPpNgSZS1P5NR
fsfk2gtUiThCu7h1a2feBr5Zx4Oo8rMDbkAV4XKqGRRvM9uEuWYy8wR6yzrHY93ceWJnzdDzCnQj
I0vKDk7MGe/odIxSxNtZO35m3dixM1rgR7b1dPRoWJss6zdadNhqYUpsBmGnsRUyVrRORZm2X2qP
fGTUUpiWzjO4KEJyRCy9NiGVDozDkgjwtUaSnrOwvhXCyfaCBQMTUJhoTvuN5TuniFtn8ZTn1cbH
9E3W0qzW7Efy2C6TYVsPOTlKM8sgy/uJFtU4eKINd5OVHdEbyNPjwZBjtCbSD4xmk1XP1dxsScW0
XjVX/DHXPSDRwdTHOQs/6iT9NDBv3kpiNFd0TQfEVA08WmekZATjucBj2QBjG6Aj2myOOz+FPZ9O
AMy6dBcsA9GFLSmsic/kbp4nZq/ivuPP2D17scqTfqdGqsMuC78t/XIphwbZuzPCLw+ylqVI/Q1j
rOItERGiYVg/Z9ek/iU3+Eg8OfkrFkiS3K+e7WWQ10pnwFuS5jTPlk2mn0MGLKfQrh4Lc6OBgqAe
Eu9zD3fGUWW/dQwEfEmYUwrlY7BqmUg8eemPyP7TBRrwT0PGbO2XH5BuOSLdKf9grk7SO2+x0fUP
NNY+pzeGv1E4APwdR8aiGl8rK5cX0gUXr4Ls6CswPpyjBywwTAd2hdLZHo/9ay1Eu0ki+57KR/i5
p0I/zgo1HEiKRroSmd11OJlV8BkONuLNLvE2tje/un7lHgY1rEKzR6xwT6it6ppXVCn6jhCdwIDg
DamN8laZ4aesa5ffvosKt2E5TvcIQtPu527XGAqupEb4jhlEpU0bJ3kpMSwESNbpigpFeK9ChMdc
ayHfsE4g+Ei4uUVm/egSCFk2lb7B2k+10Y7EpYlYqGbfuncoeiPIm0NnuiuTZa/rtt1MLaJ3uKMj
2K4obHe+27h/ANDiH1kVTPq9JHNImLL0MemMfWOW26JkcGVPzH/8ZLjIyviYqulXajMLqYZ0WNfL
PK3ADVmHxpifFh1El5asjrPVqHCDmqpiockSFQJiXDt2BttT3C9dYHpTJclP+0YmNGVKcOwUhPvA
7TbS7zpu9bBAXBCee4dyKpvHbTPW0145OOT9xEZyyUiGWgJ9XTuuVcM2tyJnZVXk4ls33Fl/zPhp
UtHztDOt3BReS7nMx9YsdkUyB6fUiy2L5JPF6OtNUDP8sr1I7Y0InLRqameXyKRiG1KqY+Op38zD
zV3odOR4OILwZpZsZdH8YE3m7+bUYaxlYK2hCtqmNoDYzDdPlUcc9uQMyUvHcGme2NcOuBdOhlaC
Nk+9dIWAMlCkyCEGw/2i6h/EJJVHZLB6pSrIt51ovf1w7+sNBmta3WMzsfeujQzXgscoHM9tzhi9
o3KsgndhRCHjxbbedaaYNl0LtbpKpiDmNDzxYsGcrSS9idk5T7q2jtjvYGW5JjC1GZG4tENmPZgS
10L0ztlFlXOoxuoWEZ5+rmuSkWQv5TUIqDl9NZ05hJfVlBTRU5kxB8mYrWV5R65Gr16poEiSrR3E
MqI/OKGdb1y8/Cw/020Kgme3gL/GSLsKu4ag0KqT1yFYXi02ZfeJVHCES1KR1dHM9NT84sZ2pv33
SftSifXaFYs6csId3dkvMN2MP4bRttZ53hjr3mG8J7ZuEomtDXwOOaH1k1Cbki1H/bunad9Ndxqy
0XzWBbmNSOzItPPy3yNBjwhk0nKfY7n3wrEBGmVFsRsmP227fkryx9yWQfZssyfrBebfgXd1ZJj+
waoFQNeI/UvVANoFfGWcei+nkMVauCaAweWcrT7Z89JkVZQvyZJz39YMi0IjZ7DQThdHfWeGsc4p
RN6D8TArGRwJ4rPWlpfz6oQdW1EAL1sM/MdocX7IgOCJzBTFcWp9hZDf2tqZHg5dnQ806Bwl1JHP
dfLHCmTzbLrejBoilNu6BVTop1yZAeQYZo4RDTUC1QjbSOrcb6xVdCjK8UOVZLanan5u62Cdyq49
lzgL1rnfsCFc6IfDHhnWCOctbagHspJh0Fy4vxKLEY1bKF7l0ds3wahXvgcjqNCRc/RC42eJkdjE
0xozcuR+oOfwNDn899wphB1Xdwp2vCs3KSvHp2gWkPGQdDGhJem+I201YNlSCP+YViEg4tlqDqHh
l7ucsV+s3Q8T9uypm1SEgZVc28C9NgxZHKh9k2E8pxaYW4iqvAPsngu5lO9OkIxHjH3Nrl1Mf92w
fppcn4W+07WoSFrOfVfB8Lk/lKP3u2W2xuwv62KGF9mBncwtCVv3LKTzk5rS/FVK99lLTHEVcxfG
lgCAqcec+6u2yEgIdVwn9D84zniB+6Sk1/T3zFuy95yE5GUc4PkwBMvb+3pMpa8KOSsFU5kf7bo6
dAXJwKmZykM9ec9OHUw7u+PQWoqO9d6aW4YgvbdE5/FLUa4NMnxPSklxPjrFbircYl1FZGLPs/OW
B/W+GvofdtMXr+C21Y51GQoP7XTXapCvFFXzYYLiXSx1+bWmRpqFcg46kmqFEXybBAVtWit6TqTR
XeuCgekcYrCH5r0SyhZHaM1s7qCGxkbnYTDvC1qBBReGlebHDqDBGclcfBeyb2vy1J570QCemloz
nufoe4BwbW36kKbdCe8B1q1hXTZq39mNc5rm1FtF9GIqZ/xWgEVg0DBaMCrpaQhuvkSLxX0waHdV
yi5mLgx4ZDS6Fz8qdn0T0ergL+c1Tl6uZVL6cR4RLOB2XOV9azOhEXVyIc9nb05udCyppQ+aBAK8
4/AGA7u8CgIx9lMa83PQlxv5y9wENXqbWVwjLINkhoWxDcd3V7GnZAU19YeldWmVjUve9A5xtm6+
caylPShCeOIQi9cmNAnqVvRt3eR/K7lWiLQGxWn34lCjoHqqWuNazVIfwN31V5hwoA9aUV5Grkvh
TNbRqxrEJlMCCAEtnCiuQrnDui+97FwQfLyetbJ3soYDPdUE9j4O/lDTTQZGC7BU2faBe8c1mykV
za69NWn+5NgMfRdX33Fl+sSLGfAWUhzkbWvu22K4MJUncLqT/pfEZzkhpP2lqe9s/xHxkS7YDOnM
+lnnLdTmoN/qpnM/4FYS2DX3/Ej4O7Z1VzlfTb1X+lMRs/7aOaa6hbl6rXv0U/TDNvGOafnVK8Vn
4/v6s2mY73kzlGCJHtYzaIWzZT5rw3cOvT0Vl9B2d0s0tWRtFDUaRDuH7N6I4+BIpuPDHFwFIQVx
kjbVetLDJrVAERqs0pPMfu2zCJjWwpvIpDufGweQocYhiJLTuSrJ/SPJlfekW2ijAhBBwyjvqbs/
zGZFzGQvp5s7jTbzAdN9W1CNA1P+ik8uuve4YDXG8ja3zgSasf1TtQT7hXnQAV4zERQRKnQbIysl
5cQEBdi81AmdL4yz4OQx59yEmBkY34t8bZu12BrpEGxorclf72WGCQBv29JS90u0tDlFLTo4wOmu
oqmzRwMfb1p8tzzrCXeyscO2KWJbInLjuP8egFWlIm/UIWvGlGgXWWwXu/BxUIl+7+J1+lJUyx8g
2+ssJLPcjQZn39FHE9AVwtDT5tM4cfzkkEG5Ckf8j1nRXCp5F7a44cBqdUlOlWzZsizZGUNjcbWt
cypZbjfKqRCQRM+qTAlg8Rt5LICTbnAM9afQT8yLduv+avflweyaL45nMH7GmXMIpaSgUd7ahkW9
sqLUeZvm6IVhvzrqkDwLLAKrGbbiFzTCX90xHEn47IpT5yfls91zwTdOlG0CJ2NCxjTvEuUQy7WN
QXcSNoHrHHUYofW+iqw5HnJlPzfTwxTsbbqh9M+Tn/bXwTQvRErDVx0aGwIgdxGjZHTrpxnKO7RN
Iwssr1wa5oKDeoGvbz5H4tj7O8xW5a+C8dTan8z+1usb2RTlGZCjQeNZWN8QJmLgtqTCC7aM7/SL
erwkrRt+OLlq2P5wU7QY/1AdEoROgNGameXwo55ypIt+6x4rq/9OR2CebMk9IcqcrYkdPBhnAq/R
k/OqcDgRAS5u4+S8NiG1nmsJJiT3h5AFFciN4Tnn/n3DBvFswbEjNMs7wutGRZRb2UnPUbBWHX6j
3htByKYj71oeUkW/bSzjuC+HYad1YR26yMtfEoRxUJG3AefiunL0cvIZYOxnPx0ZyVTH0cAW2EZO
+lVmjF3Tqk/OvOo1DsaOAbRb1N/LhEIEWEf2TOq3vevZjn5lt41M75nJnu8WT3aF4K5Sx5YYgK/V
cO+eoQtIvTewDV3c1HxLWGj+aZyOW2Dg3QiEC1a6N/muSehc2Qo9FyPFUKiSeTtDido0Q3VtFrC8
vOIDStnWvJjM+iHVD18UAmV+r3X2LjrGO12IX2ycZexas0NHa609ilBd6fbSFqW8hzlB3CGsYW3l
XnKTlU86it/shK+/2Eb6JAWC26Gop13iE/VXJPwz0i2fvTkMT+zpGzbB8By9rkz2dQn4R7uzfh5x
l4z4Dr75pCnsiiJ7JmYUiftg+3daLy6P5ID7L/Z72/8NN7Twky1Q0uD6eMg9K7i6qWteoDFt4GCz
D/pWup08+RA3yUqszW9Kamj/lQhPzoi8j+zzYFcaurq0WY522/OGN8Gbm2Fv8RUxVb5jfEhLtaTB
oe1TaxWNUftzZkU0Z5Z5FqSLQd2JvKPtLMTWND76zp5VvVM5v0KkQm89IxyqAa9bw5GXaCrG6WWe
/eZkqORzYhz0kiUklbc1QoXoMa+q0ZjWrXDY3TC+8mVfncP5TxAY07RxHJSdQGUAmrrWsOvU3XWQ
5c6bt4xindnaOfaJdt46y/zHp37L/Q5a3AxmXA97s0EWXtZTdZjHGbNAlX6fByd7K9uXqI2ar9pO
0pfRGdFc5PlzNArjCfDBriW6kKnOfO6dSCDPi4Lnok7EV+uxixim9qiTmhDo3n8V5XJWkRcwTinm
V3IVCQpzu5MsEWHQ5jinMcASlUay+7YkrLAwF7RHvJl6JyUzhwg1G2ABsscKEkBdDxF2fZeXL56c
dn01kjkzlvXVm/FB1g6b3Bmp+VYDFozZ7qKo9PrmajdgX5Mu3HXgqXeRPToHKnIuCYqN1VSx4E9m
g2OGSndtqolUhIheltp6vvgU/JDwR019Z1j7yHLVk15oedsitb/O7B7UEA4v/GB/Zikjku16dzsU
YtzXyNBWUhXJGdm32rLVZMGaSP+pQFEcFmulh+SkUwreqh/+8HIyIEz7njfS4MTEjd1vxZZzo9N1
b7SVA5Yf7wRBmIzXqSm27vvsVcVrlxrylfqNvEijFDtI1MN6BGIfj4tart7EoEzNwfvgmMMbElta
3KCan1ntWFdiyDdDEeQXLBweG8j5u/SVdXk8GBq++IwHkvkFz7Em28su0rswW068VuURtZ71knjA
kIfiue0T0PXVxJlm0db4gfO6WF9UZNjv1q+yH67ELaVfhWGnTxBF3iefeLHSCxr8bWJ8GmQ/PlXh
csYBm0RHkDc54X/MDeDfUqIuGF9ZE9eklHayfxANTmaxcFd2egV6O7Nvg1v+yCO0l1PeOu/opAQi
uy9K05HkvkVAoaPlRfT1U+Bq44mGARGQIK+wWXJ5slLj2Le88kBT3v3FGvbESoBQDPQHnYV1wDjm
nBjZpftpsqo4mvDMyHKptxE6UAYnhetPtKoi2Npp0m0avHO4zeRX+MwEwuv6R+na4m0Zbr4S1Rbj
/7hd+uFTt+plbq1wM7nNeIFUcYSt7QGPS9/SqDNPQ6XclTcby4b7RLgjUFH/NVz+f6Lp/4Noajt4
bP8Pb+p/IZpeP/WP/xto+o8v+QfQ1LLc/26CPCKixw1cHw7fP5GmmCj/yTB1bRimIaRS18UbagYh
ruMemLf4z/9wPP4Iegh/7toMovA6/6//+Wv6H+lnc/vrye3/7fP/Vg/Vrclq1f/nf1ie+2/mWRP7
ewAM1Y4cKKb2f2ED0BZNSNta53LvlnMtPaztVIIpcp17ZhIiJYMhZV4R1iN+sEHHjVYI7ww5FxWv
Ld8SBMUrDBpTzFTqrkaQWwIMUO00MfeUZa0kmvrGRvplWNMPS+hYJCOUmKG36AWZr5t9c9BkIpSD
VaPtC95kRZUR5aifI4uJQk8wkxUeZZH2Fz37mAi9ABdSOzNyzbjezeXYOwJGaq6+OMPUnaXnvoZO
SsznkKjYkiZZAKMOtrmtDyCtzKPVEnFpwUP4in751SPQQLIZfXeiEc/GdI1w2hLGNMqNo0dW5UBd
j1irn0Cz0fh7stxSxPzinppuk4QOKBsDi9G3e6T4qG5GWK0CS6D+xtVwGvyOIPW8fCb4kyCJSm5q
23xnsBfn1nKKvHLfJGn70TT9DYM9dnshNqNmjmnX4xHRC757icAL0iwV2AdT6WHFW6LfdrQUmAys
lyhlxv74CvAJJOP4TEPtsKaK94Zo44uSRKWelFY1kTIkcxLqkuLmLVm7Uw1cUwf/Xoa6rbQZyGOb
6pFU4Z2V6KjXQkFiT1kWL06dxJH7G9pctu5RmpfCIai1iJJrRiyNdVrm3nsaod5t6+LJ7VgHIN6e
Nm40/gn68WPyqm7PKmmbYqNFFU9C8zCh08gxXtHwMAevS2YCiRt7hUmEE/mm1DiEHXsMQQTnF0Tv
AdWJqQJ8hHHdF1vWvehDBhQvWZCyCVCm2OQLmx9tWDdousXFmYGbYIS7ULERUhcUTJfTiCAeRvq3
NDeyS1loubn/bjjMjVeFWLa0gH7c53FES3AdhPOwS5uaNQG3yfLWcrYmXqPOwRdY9umeNN9q7Q9/
PJLBL53V/KxJKdj1Zq1jMqaosEMxHpPWfE/dPlqBRMQZVSSnBbTnoaXlWBkp6hWtnavDzfuxDWOh
xW1gxJaNRiZLg30mveI0WfCoAnQmTF7ZQMKfQPdYz9Dt07fIB4sddegvI0VSOW6gK7qBfid6u9om
1qQvkldxzAbuOZnN3Qvj+MbvnHJvOuXBHz1yC7EK3PipIWESpZSOpYdlKQXWX9TvTZb357BpaubJ
r04pho9ugBWZ1m8mG8oNwD8ohNnUb5bpNOkxPUnLaA+AZYJ4zJJwPf9v9s5jOValXdP30uPmNN4M
egJlqZL3mhDSWlq4wnuuvh+y9v5LrbP/7jjzE1IQCSSJKUiS73sNSJBnM45hu0CX+JC0+EpZDCmx
u27WpUIfYgf9DoLKPtU1+bqOSaXiuGxtcHd5Ua2MT2a0BFZlQSoAv2SDDE6kXduZfYx0FZtIuisE
jzKtXofhLL2hbHTVynb3VXVlcbRwH5rtot+kyclwIyWIDo3MNZjUCME1+MtXsWTL2ygo3lQSn4ew
isf1gAigZzQwDDEXQ/91guQ4Q9u9CZy02ZlWHOzjUj9daSeAmh35EiLCTb8yWnC7Bgi3FXpK3boy
gU4EdW4B3YM8LRNm2NY9piPwQkLsJYLnttWTxy5bFKEJ9vZqrHt4Tdo+kQ/g6M18y3m2k8aVUKfJ
jZcBWJFkx+hkmOfJKUmuciPY873H48ZPjuU5iMOhbW8cbfwCkG88pGGsr7KkJUQ19diSjyvDaEu/
ks33SSrREg6zA31/gRNwAM9NcaQV2N/GFxNtKXVRgzXnZV6UckA6iPyDL/prPUHKmuvFvFh/mT3X
FAut2qElsepbUawaDXPaNKNC+JgmRBWx/EeLHTA9X0vVJ/tDteMS3OdYkAEAVI/qkvl3USooinlR
EpXE5LJNanFHYCRDRSjMbH5ZddnmskxsLVZYJ5T0g85gnGYhNkHy5F+7/XkEkjguUeG8O9HKt+L5
wMVezkXNSQ487qft5eC/ndzlwH7u6dv8j/MU24x1UODVAo3k0u6lHmiZh8mA7f1zV+cTvJz6ZRNR
+lldLPx2dmLX/3hk5y2/NS8uATwJcMqXIyzLXoWKcyrcWpW40qJ9MdHNqgER++PKi1WXa1Q6+r48
AbChC3wj8wsEeNngXIukBmGEnogIBlpm2oJ8qTHvIRqdKxi4hrpnR3EHawOXHEkpfGsKCj8pCc8S
LLa5XcTSy6oWysfWDCT/x3IxaywbixYua8+tNGFNW99aDKLK5TOk8ccKYtsgrxM5qTE7sYlIi6JU
wUQ9z/OFxV2fxzYeXf9amGNBu0+Ll3MVsUJsF+CTtRnl4SZIYT4cOgmyZJg5JMryaabrj1LAWs4B
yZjSRzek8kWp1u0S1pPWwOg8JSs181M8RGMHEbjLI1qKrqBUr1VC5lzf4lA7M6+rlN+MMXC+B2Xr
NU3/ZTVf9OQw7PLp/SSVqO2hy5T78zKZiv6vidmFxT/OXuqJzfg1SvJouVeShuXzqjyMTWPtdSy6
Y3n8zCMHvigBj5PrYFVGdmN4CzLzoUBvchWbTe0CECh8M4Zn0PbsUsySK/N0hBB207DVGOL49qkz
fdmRTN+xEsBXIEi9LgwHX0yapWQXSGu5WdaHO70IuTBdT2U0PwQqT8xC8VcwRCNVP5rRQUxAjmPR
PvE2L3C6RbB4Ies1J7NwGbrZK/0EcU1MrBkJxSGwdoLINC60JzHpYulPqfBBiCBEgRgH+vgoEJm3
9UAgctJm1ZukEcIjhq7mKZB20FuRP57zPexPa/ZyiWRlZxZoXs8MNluIBauKkIpvWY3mS0QGYFQm
YPI0tfKTGmiFPCCZaPbVm1KaMI0QvqmX65aM95miT3tU77DYwYXHcM2qDbwhMoO9rAGgnBXfkSLF
V3RoGwN2YIrN0A+lTx8gK5OlNJgw9eFx7qJlbsQbCmFOuVjnfLf4GRrcvLGkv0oOPnOkrYyrvtR6
X/wG3NlVC4AaZg0DABg8y/W3lsmAktW+Ot3bRCx82epL34I/zKvrpO3kqhm24hiwZCx8LAYJ6QxL
Uczznc7QgGGe4Japyy9iVAHW1ArGol4ca6HXLqQ3Jxuzb5NwiuzJ0zL9epByhYS67nDll/ubeCW8
M1md+h2O6B64w+83oLgVfyybWhQuojGEIrT0hg5WV4wZNwTqua+1Xi99dTmlb/MmakHAydCOyOOl
c0GM5e/TWS42/kF/XXanHCCizsgIiNtJnJ644bIZf2/wUMvvsNxtdrDXI0veo0yf+eKERekyEcva
VFLXg629BkqW+1EScEmWc5ZaFSah/a+FIxAf8BtNtRJPnbiFROkyEddAzPI2Ybia6DvD4WVPZqL0
Q1RTzpPLLL5yb0MYYiszybdtPIA9QHi39M9FDRw28G9DX6JjUMRriRta3NXL5Mcs2iCbTAuDLWDV
ms5s+D6ZpIjhzrIshN6w5bbw7UFb0vmD+tXKE4ACDREcMQE4Uq7HgN+rqSowSTo6B4TqyjjV14IU
Ka7fmTS5XFix7DLbnnK/UWtlH+Bvsu0Mc9OniyTKrAEkGyyi0J2pumMJiDUZVDLLoYEc5cQ7T5wQ
EiB8Oiko1co92EsUX3CDDNXTSkUphSerHn3k7jYJ0IJeVm/sAAai2lumH08k1OZJ7cidw+kdtQQD
3OSRZHi8DpvytFZqvUbEBv5ol9rhDBaUDp281E6cz/lRkEC3oRhH5r3BdHTRmehAhdXhJO3E3UF2
K92gAvKY2nT95196KV1uBovcs68/5NjRevVCwyayWx+I1CGUrPlOnRsHa5lIfAxKVZvirdbUfive
as4QgyX1cJ1zfJOh9Q5gyKaPumcgR5hg1yDosRkJUBqJSH+qinFERmaEvzgkB4Ax8OOa8q5KifPp
syXxnKPlYxg6GjhV16ElJuMNbNODYLgGlJSU4C6SQdCVgHsSFfGRHDhjunQWMMzgsAUynmxiXgGE
6zopr1pSSIGf59CsdACDnmMz5pWXsTbJutq3ILQvOKhnRNoJFvTXp0zv11bjkAWueZbq+nEgDcln
76I1T+t6weITHn8rsZ9hhhwE4WBhQoTEWgEoRHCCW0Y6SNxnDXSQennPN0Nd4gVZSKiVKcdSkZGW
EMvE2jmBHVYDYIo6+pp5Dp+C4BRsEpB5h0b/nNGp8aHqQ24CTBDT3Jingx9X/RMZ6AXWnmOCfALU
Qry1ATvHBcntBIJYqh4LEvI1cYE1nE5G4X+ihkajqn9VmhBD4AE8RTiAYLFN4GEOXq1LTykmOfAv
kFryFypG2F/W+NM08oMdVPGu9hMMEHxQEe251E1p6wfIe/mm3pl71O4te0zWSQQWMKcvgZEC7Ppc
gad3n5ofIHA74EkDJrBwB4CZ2Ts5aIbzuUVIJXgyKgQu6h9cvmUC3YQJQZbVqaObmeaXgvBtKLUz
H9uz4s2QWhDATp+ROTutp5TMhmbF01XS5nBMS8uzW94O4upkGIzwW8a4VMxS4Xi4WGY+H5uZL0q2
HUO+vSx0ljV4lRLWl6OtWK4uvawoXSaimnnZVsyLVtM4j7alwg+47OhbPVGU8QtcG6b557ytWJYl
wz7O8X3MjV+pnJHrP52q1VDgUQOJV1oB83og+TAveJP0fqqBWibDfVI70lpTc/TerCWEBrResBtD
GbGYyfkE0fw8k0Zfzyc4dx1CcYAoe4lbDtT7aJYvYZdj0KOsCVno6zpCRazOQ4zItR56Rz2CIj7V
v0jbzmhCOO9Fho1aQfAfC7oKmHfTDSRJiUlKMnjpoZ+l+1mNfilk42xNf280W174Z8GNFYX1VaBI
ipcjofhh1fFxHgvzCR3OYEeIqdsAWO/fUwneFesH7TSsTWU4ka6qg4dK6Z5Q4EJALmpIl2VYS1dh
2VznkGFFyOUjUoEvqOikh8gPuGUTG/sWVNh6icd8AKRRyOB9YF0PnxyZ030SWjma2vO1aJWrxq0e
G/qVAxzhBq1jhlnL7lpbegNfkz0MZa36hh6k62wqsW/tGNcvMtHx6MxvlQL2Mc+Nblc1zvw8lIBo
lpOY2kHyCmS9jmVTKbd8/fBAMF6/tU3kSZoJy6MA3+877AmVA1pOE9E1jha9AGhrZvqaSfW8tcZW
2SqnLno1SJWKo+omUJdRYqpk6E4koVObNLm4OmHUujHwzds+nBSybhNGiUuTk6Xv+tEgLZYn7Q4L
D5J2TTu8ZfjHii0jcvHrttHISsIDfej68V0sl08xPhJhMN6oIKyvZrMdQM9xZZQIj5KTXD0RGSz2
zVhnGwX88YcxnH9gveJ2iuvG3PeD3D3G6XwvGhxKI4Mga+MpOZXmNUTs6PwDGnb+pMpRw2dhelo3
JK988Ijj+QeUsTmM1OF9NiGapSqsC9KFxtOsLp7mHM0cYbQrbrEuMIMbcduJE9cr+RfRaPVel6f4
ENlwh8Xh52SuWvRynuPCRIYepZapKpFstwrnLgkJsDrg9X9B7AZ6EKkvoz1XGz6UQz8EtHkXLrb3
okYX5nvDlJJXKdaTjY62m4/YcHrXSIbiYoFY/IpHfRsY8fTaxbmzBjo+M34jOqoU5s7RuNFEOxmp
8lE/RW+MtiBZhWhQKE7Q3E6tTWhzaceIi3UySP3bySAShndmxvghj27rGoafqBGCvgnlPnhrHAsW
eZkNBz4MlBvCxJkn9oLGltdAIngPJ1BKbaDyorez6kYOIojXy15MrEay1rDfAYY7oLiVBN4LcWgM
G/pzja4HUTjPzYfdGNoqOektjJFYvjaChoTCctVG+gAnsT9OBSJw8DkgmgBuvIbpZ5ybcPqdibUi
wBMqyGXXoHpSx1ctjNkrXhHBuZY14Go+WZ99R6oeMxGwb3Y7cwsqEFH75vTr9NcBFWjdoU6mXeEx
Blmdfa3SelA+iWuej6eS0RCRpOg6kOrgGMdtt6o0/fSZSQdx0kDj0Bjg1XZd9rV8JEkJhWw+qR+9
/iIqNBOsDCCG+nWrTOVRbzITn4NWvi46fh7EZz1C9/VvhuSEIodWvrfCqOTdNje7bM77+9mWBrdX
zOp3c3KgInX6B8gNyTvFtFFxfyL4I9trfBKkZwnl7HNrTvSATZDxHEj4RJDNWjickn7NzeRwr9vB
Bx5BrqiaaqjHQ+Gs7o1C73dFGpygKhTGfWGS0BBVchw10ZSqP3RrSFYAwWrwUPpwSCFtrdW+rF5k
TEpFVZ6ex06u22dCK+kG12rHr2Y7uhkKR2fkkzefQMJcfTljjY9aF86DdKdMk7pj8CRtZ1NLHqyQ
kHTOKP93xl2JCbf0nkh6DtTjJDXhdWQBNGtDZAMQ1FJfwIJfi8tjqvZzL9cxMopttRlDgIZqnNc3
YyPJnqqXy8joRdSELKS7Xa8odyPKY7sBD81128Mk6aruYbDgrYhqU3haF7ozvUsJgLa+a42rQQ4j
uKoyObLAitBVTq/EuYCqeJX7TnuyIlitc263PhK/8o1iIfoSE7b5hVuguEAVX3Iuerv1HUT2dB9H
/bRt09B4iPuZb8LlwgRmuLFJV72Dzh1BljkkklWpOAa6AqI+btpXJVMOoiqRuo+YJDpQ/KE4QFbL
too0FnsT/N6dOUNIirBk+9Vl9Vp1aukt7bRgNbRFc8xRebw2kjReMYhsPzP7buoyg+cPxaLesaQb
LZNVv6z0aBMUffeCcuaVaCtq5T9SEiaP5BesbTN2466beXWjTIL/8NJGHzu7cQqUV6Dm/Xo2oxH/
pDy8yZpCJorI8YiJmO1CR7q2ZW4mZemaxGbL9qKGFp59CP47N/7/yY1rePkhvPy//s4+/6fc+FP7
EX23+vxrg78z47LzHzJOEYs3p2Komv4tM74kzVEjx3BL1jHPWFLYEIuXbPiSKEfs37RJpZtQ+Bcr
lL8T5RaJchmVf6BaBhl09b9m9mnYPxSfybeTIpc1XTaxNHBM7YfKdFFh1VKA6r4yFYn4VBric2wt
gYZvRdPq0FFDmbTyz8WfFfTTFkic1W2GJkWrurDm2zgycIt38EPKrQ520eA894UxbLpCx7Ue+HE+
SbeMHwYw7PaRHmzgs1K30bSY/4yFFN8Sw609+reYJyVNNkUtmZ6EcAgjp3CRXVenbWKF10R7On+I
krdIml8jJbEA9w0xyPDlC3UAPJ911SZDFMJzdKIJpwrn4KxDrqURMRVxJnbm5MWNKBIYt+cHUdSz
+dQf7Bm4WR+0DcJ1SOd5YhUf139fim/NiFXfrpKoJRbKpo0UPfFSWPiQL60lfqWkfHG9imKAJspG
16NHY1khFokJiCriezlfY/+0TB9a0j1izUmHVnYu6iISKLYUq8Tml1mx7LKbXGwo5v9T8f+9d9HQ
pV0+ZI39FNfjvl2+wOUlkSVK/TIrSpcVzfKlfpkVpdBAjAm9Y2pfNrk0IzYRs9EJDBR0Ctn7p8oY
7s6gM5ZmvrV4Xio2N0KyXQgIcXwxaNC5is4H++OYLvsTbf3YlZiNlptCAoaEAOff51NiUsOn/DIf
Bbbq4SgA/lF8BOdiGi/Rx0FPuDtFEe+rRZ+sIohZw2xe1p4r5suKS5VzG6L2udKy+jL7bTWsJz65
uyVOcy6KWj+aE7P/frXYxbejhLMQutBDC7RfT3C4kiVWhiTAX0cI5o54qDNI5apuFUT6xTyfYH9V
EtXF7CxFiT/ci03FgktLfOTQiJg/Lc2L0mXLXGi4Xbaxpc50uwwoSQ0GUyuJW7YKwQ/XuBS7IK8B
RxMRFetHvuNXpeHI7iABokYuSGNsQpQQekW/SvW7zDAMuF7ErESKFtXEozX10sZqJUym4tFDM5DI
hr1EKc5FnH4JgXM1U1cW0XBRFEuj1jroCa4BYk5MxIai3mX2W5NioVgtKl62E8sA3CIhmUBnxt7Y
pjtGb61HdQJOc32YweTRU5DGNQ2L79tTiwginbiYaM1Ip05GhylOm6WvLAj9gneRp3cjGsVAHXzd
CsxdPuP3NVXXs149ohkPO6+vCdCICKgJOipDMUSEwS+xbzF7WZbDoka5BjSiyA7A3sghzVUJHXut
vehJRdDWUsxdVFfaNoyG0ScqNvonU6k2xJYe42wcUM8MGxmqTfDomMZdEwfwXGsiYPAV4F4OVbwS
sxlhQL3lLFSw5R4y6rOfqEO7UO9RW0t76EQi/yCyYMQMnS2ynpsWVvle6Z4Nrf/Q7E7ZZE1YHdB/
Kg8Owl0eYmC8IWQNWSVlfghOtmeiNrOrqrnx4Qs3viFZf5Uau9Z3OBN52tJH23EdEV3C5+6caVk6
76ZcEqsiQXFZGEOj0IZo3lwSX5fMxGVZPUmo7ZJyERF0MUmjGse3XNmTC5owZcI6irTWTQX+a4sm
V7mSyoFHYMpAoQFhh7gl96u87m5VVEHON6K23LGX20+UxLLqhIS/1aOuitr1QSqKE/JuxHDLidSt
IVAOl3lRqtSOPAHR3Wlna9jsWP3op6W1/MIaIpB5HiXrWMxHNqvGiow9WQWU23SrJWMQdNVqkklT
d/ZAhEqe9dE/F9tq53SNuo/meRMMte6H8CPdsJRNzBMWKwXEUUBO2+dJ1e3xH+OFvOhZtnVjkzua
kfJExXJhnRBbHWcUMJGAkRCZHtcaDzKh+5ERzU6Z7hqksB9ktF+iffMwvtvRFl1BqIcQNubn0076
U0RbKMCYh8po7HZe+hsiSXobI6kWvnY4c4wE0HdT97r+pZXXFVLDzU6NVlhg9NCa1lYfr6HtG2EE
umKXg8+er0P5VpnWlf67Cz76bGk6qT0NRmO+Po2rFibRCqU1GcE7SKhkvZBAGw+dvTuFmyhfJQSk
itdo2mfzl0rYAkZGGfnxsDHCfW+C7PMQpBzIMkFFHPQnU4fZg6gA2OoX64so3GQ8Gc4aOE+tAC+8
KpBc13ApPwbISKk4Rhz09JhHV7W8hwBmAyZr1yDWsKdG1W/u2lWpbRsupyq5eO66OodFXKXyOmcv
2Z4GfOTPWDZw6HJ36F7rESPdNS0G5c3iR5FvcBuVuuNk3+en7dC9ZBJ+X+Ft2f42gbj79gGuf4XA
Rr81Yj/BsoNoxmmPajDywTu989vMD9N7QuzwlAP5Oux90941GRoDO+1jIKuYF1u588t0r6Kq0ez7
CojdNanJpgdZsD5pj7H2zAcjjkIktmH6Olu5cNs/KmnW1/rZlvxR3ml/EpzCGa/dKFdZs5JOu8BY
m9E6RmQfHj5Cm8/JYXTWw00Yr5Sn9gqFJRvqs5cGgKvdtEVPaz9q8AL2pBKM+qtddFIPYXEF0F2J
gUduzPloq5/JzJDan+vObeaj7NwV0qowt3a9jWa/tm6RH0tiv595LlDQOCVukv4pQr7Tr0Luo0OJ
te7sJTMem9uEczPJO+SoOxkr+jDEYd0x8svQg4Ju8gP227k8GH94ZnXjdzSv+USu1BUf3Mqfor7L
032Jvqy8XDCuk7TomUOwylaLfK29TyT0Hz0kGEzovr3XvhfdwRjR+tsU+QaBDAmEo+PlyVWMRIYD
BtazbKxWdwqxpmN5b0hrRX90Tv4s7/Ro1aBgsQvq1Yj6b3GAdA0stQaCOMyABlYlKEME9Y4QJNz1
+D4+RYjlkaFGSOuuVfeQLoj+HI12MyWbcctphiaaTKdd1+4HmEaQxL6SdxPrrX4k9b1V5dWg3g/Z
0TI38qMqrXQgdflVbN3ErwZimPPW7FGwYQTuZW9wmBseBWSVFsQlmZ74fh4zd0Y4jqe2TvZyXKIV
BVRxo3euNXkQ2YfhoBLyNdxAIQvlUyZdP2keEnqtdEzqT3jUKajIRHnsbAD7wEMhm5GS9MzfJWzF
Jxvc/lq7JjOERhG2ZYXjBjUjSJTSNsMbiDzT2iYTabhNmW35LCpel0goHScGCxDxqhWtNJjaRJ5z
WnHNr7mZrSvnWjsgrrErGsQBN7zH8awhLeA2XDAN7JTHkaBwrhXrvoUsjFC2Wx66V0NDYmFnndbt
rrtXfwfaOq13HBphr5Loz8m+rsstx4SuiJ0dkWkzNRfYx1P5gnarHm81aNQHuVsHaJqqDyCJWyKU
dMXKcFyE3+VN9NnF17Oz6rq99HHi56paGRlJVOWvUVvDXRnXofgpf8FC1Y9u9Edp3c73yNjNizjS
u6bdwNTqCiJsOWO4NUyzvkIh7koZj4tc7AJ4RM/paSo2lb22pIODkD0pN4jRd2j2KfpOQsusdKfT
rr11XjKu/6/i2Tqc9N24IxfzgHITMenwbj6kZK2U9fjioM03beUc7aI1XMiMZ1laJa+yhi3MOiYJ
RCisOfGu8wIMtqMVGF+JUTBP37GUHpE772bcoEEA3g18lDYfjnxsa14MkIhdbZHDQyoATTHyuN40
k/l8eOyix2n2beLULQKhid+dENfZ5t1DmPwZprce2DXfk24cvWToMfbtFUySntymzIy80XoQI9uT
fY/c2qlCCZ5w/a6nZ4kRyFjF1cdQHhUUDFIsKDCpc2uyf6jsYxxg4xFMct91WhdWx0lx+9/2B0d5
E73G+oHWke8PXBQwsJTDizF6NL1qO9yjrYcYzNyu88Q9deTmt6eVVq2r0W0/FcuF9YaaUrd6BAZt
eqavepKbbNDKrVe/jMQrX8ppZd6m63qv3yH+Nm8wZztMt2a91t6DXZt4heHBJsHIY42wnfy7pDt4
Dh/RKJEfrGuo9xy5gvqGG72MzioIdk7jhk/6rf273IVX4dVX/dKR775OWgADbg3MEdMF7lhmpDVm
VK5xj/SeF+zwB3eRzfEUF8LM/S/3C92xX83GXO0j2VVvtet8p95OdAoMAJ4Q4OOJyV+SF9SNsKip
X4z7PiAV6iK7NZbr4NEsQTOs4W9TdShQ9N+b7SrdarDnIFque/XpFG/sZIuGBNhLtFeREEfXJ1o5
DKEKwCQbNCT3RD0zzG5xFXlvtuj1rEcyYTLIi3s+lxB4DGawuptpHfv6CttnfgnDq/VNn1/PvgaX
W1l9onnukbdU1526UV72erca3oPQ047omewsgFrX0i/MNojexm7zAeZrnfnFnbHL7uSn0E9hzPJK
cDMTWvR137rFU7FFjCXbxnf2G9IlrFNesnSNd+78aXHUa1xMktwlRYWCC944xG1Dj2Wxm6ziO1TC
jNZFvs54kXnCCBPx9fSkPCJeCTfymfziKt/0t8YRZZn+Nj3glbjiZoeE5ulcNM84ktu47m/rfbB9
B2Y2H+djda1tQB2EO3KsiOetr3i8M8QHEZw9glSuAcLzznA3MwOEKX+gBkB1ly+dI/oEb+3e6Dlx
0vR+4L83H+MxuwZUDG5ty+jjqPr5Ef7bvGm4jqknrU8rx81cVFKvAi9zqbIiA7JxNqqX3LZ7EwXk
x/S6fJRe4/tx1X0kj46bPCJM9Kd6Btu2N1xcYCAvvIXwq1w4fY9QU0yU3CDNcve0br1C6OCzfaEn
49bhCsM9weiLAWLoLv4IGKvdzvf1kSwebh3X0s5YWUfjEUT/KvDyrXObe/HGeiP9IeH8CUfSm986
T/VGF+yH58i4Pbnmm6TtEKXm5fKWcVbbcMugZA9D3m2ek8f2OPxJr+1tf6w+ELwriHy9yn9es+v4
floHf6K3/He2k7kSi6TjwTh0V47kzVBRH/KH7ipXvU33Lj/FdyZUCvoWt+Ghit1H+StfUREd0ukJ
wd/RfXQ+u/dW5ZeFsX2X7ewP/al+m67pCOkg9Y/6DTcDb7hGW3p8SA/pQX0CV35b3elP6Vr2FrUn
9YqpN68kdvCJnAe9z6bx8hWxQuOINogHcPp1uel20suYL90b6XZ6uOpdp3gVk3pfjiS7U3b5Da9E
v/riXi2eMBPaz4dk0zzB8aOPaV+gGRZXvJ3SL3Hfty/JDVK7/I88RavxkPF7JSuc1vGIwq0PGgla
woL46cZfSG+0L6zjYYqxp1QOi90AlwZJWV5YXCa0AXhnfM6fyYOE1V/qBUj39BtFdvVpC6OhRfP8
SfqUMZ6kGzU24x7BHJ6WW7RSduN+5AeZrsff9VvFF6irbbjf80cIodqv0HQnr3iWbuaNsgl36Oh0
iYIoqys/D9prupX34T7eQ2aH81Rt5rXmS1faVVvEa+s++5oY2mFf6vxOJw/WU6Yu8sO36QvuVqaz
ie6me3lr3czHbrpLr+oDQwpjTHlW5LfCc9b9Lrj9iu8GLjVUcPCx82pgqOwnN/Hd/DKKDlD0EgGj
W15Euts8FV+hy9XnzI3Pjg0rFx+vgv6D1+DngMSHpz+3+3w17hU+1T7aG5xsPvFmQyZjuHdwqPyg
VL+RvD/2N+a4HPV8DBOvue+RcgMEheTbg/UiP9U3aeml8za7W8YH78pn9c4hAkCL4f5/9dNxfuGF
2H/O/IygFPOlM6ZjY4gwXCF+sJrWCOIiS+tP689+xwiPb817mByr0IVq60VeuK5v6Et5Tb7P2dUw
bZun0w1d3ulmuOK6pjvZQ7r5AJVXuVH9iCeUIZCnvMv7E8DUo7O29zz42FwjPrauVvlupLsxt84N
tkjXxQ6VVOMxfKk35WryATZEdGPP4e4Ta6u1sQUiFezGO/PYuxgCeckNxz1Wa4VOEneiDV9jLzgL
hZ/W7/kNhIHxW3kzbmze3cnGuc5fUMfZtwfkX5x78taDte4wTsPL5JbhIHEYbtqncafRPdd7XIZW
0kF5gFG8ZYRKy9tbe2XcM6YYviCCVO+h3x+K7byD6Ek/sct2uPV4yi7ZYIp1l94Zh3wz3JPs95QX
wEI8raO0Up96nsw7ntngmdgiP6D+hV54Hq/lZ3AeH+Vt/ZjeZ9ftMacXtH45N9Gj9aDcILY57wMf
4exr+w68+Sp5+0xW0v14QDZ1o+2WP3NEsgMammc+qx+nW9xHEghFJ7AkbotGzatMLherRIZQqN+4
r3Z0xZtGfkanACwE42Lf9NN1vHUI7+75XrhDHP6aYSZ3rfrkKO6JNKpbYJv0iIzV3plXqMer+BJZ
XyAiPDu8S82JX3FuV9Zj++jAxvdN7iOyt4/FvfPCQXyGWwb4SdJvBFQ37RlYwXTU+Dbi+0hE3NC+
5N5akE5icl7WoE66YBdF0EkghEVJWUJUonSORtlKtymG5I6vEMK4AiQrJiISdZkVpXACHwZJHA2g
JaYrjseWT7Bk4C1DE3xIhxmh3RALhGBAvxDJNqUFt67gW4Yx1aGR3nuCOcpMgvfUrytoQbtJLkLf
5qleDh8y5k6x0mIny+GNSkx+C6KRD+BlwqeLKUvmXoBk6wXfLkpNo6Gjpw0rxOvArSVLVF85LXF4
gY8XxbSVccmOBrrLE3TMPIJmGdtEMO2n0K6z9RxqREjy/P5sSiEwrsKZYtKq21onNhiDsvOFT8U4
RL0fRcBP2wn/lBZpwhkjyCRiRF2O+BkX47gMylGbSU9XgGwYBi2wXqJaZATkRLY8A5oCAmcIf48z
HHxNo8OtpBtitLsaCCcdJ8ekhRqssuJl7C0L+7Qp8wROuLWW9IgodqNJSCNGJDETIV0R4xVxXVGC
OUCybqiqQ4bX9PaCCv4npHApdYAMo3AT5hPcJ4EDFihhtJG/o4TlksAVwsIWHwrEQcWklCRccEXR
DDAm7DLUf5cw7TlWqwIT4nstZgpsXtphtoElx8KLGAUv4l8lYyFHiGVi8mN2WuqJzVJBr8ggWig2
AF2z+Url5gvnRI/cKh3Aws2QwMy7LXQNZeFtOPX1qS05LwFBnRy59itFG7cJhI8MoQxsqFfqwgSp
Fk5IuWRtxoUnIkop1JF54ZAk8wjozMyVdbBwUnCbsPqDouFhUdXKBkWiyp/VEnYJUfUTVNVnS7U7
DIyWObECl19rFYfE7L8tFNud50WxH9dObpUHZDIIt9Lho+UCi0OQaRpjAfGfy2KxmOTkKjH8YXKZ
vaytmoCIK94+otpl+bkVrauB+19WmUN+Z3f4GRWVpXm9HCteP8nGVeyQBV2kLFOiDNiULRyjduGn
BQvvSNJhIDnK+FYsnCRwKvvLOlEKF/6aLShjYgNNkJzEKjGpBAlKX/hQxcIFEJXERkSvIU4pIo24
7G8UxLRzU5el53mxgdhUNIo4Ea9hUby0d64pFl42v2xzbv5n9XFhkNV1//BjE7FDAOsIdiwstEsz
l3o/j+zb/D8e2WXXeJ+dtiqkufMmoslvR//t7M5FsWVwucbf9nQuigrnE3QWjp8p2H7L7yeO5N9e
E7FnSxAJRRPf9nw5zx8nIyr+pyO47GJ+n1v9iTTdW7O8SfKl858XqoCY/Fj2Y/afqpADIK71oxlF
JK0u1UXpUkc0W1QmX2CXOpfV/7Ts525EEz+aPdextPm+Jd+26Zbzs0UuNkwm5IqbBCz/QjFY3rdi
7Y9ZS2Q4YXKAsl8mtsiiiurnolhaEGsCKNtt/6kJUUNMLs2I2W9H82+3+3Fg/7YZUe+yJ9HeZdm4
ZMEEoOa/sUf/P+yR6aiAgv499uhlKrI4D/8v+NF5m3/Bj8AYGZpi64ZMW5b2HX6ksMpybE1zbF2z
EAD5G32EFocCjMnhT4Y4p2IC/xf6SJf/w8EbHtaEjWj/Aj/6r8h02JjJn8U89r//9/8AFQUyStE1
AFCqzn40DqH89XHPGS2aHv9TmdUmrZ1quNaqV8JbSDu4Fe7jIOj1Wzlzv12ZvzRCvmuCCCDT/2tv
P4BOVajJ5Tiwt+Bq+kNIyHxGBY6MeHCHVQ0RAIOv+0N4pW2Lx7h09ddyHX+F23gPdwonHAIlXnQc
npUjPt17Ga9fyID/h73zWI5c2bLsr5T1HGUQDjXoSQQQmgxqJnMCYyaZ0Frj62s5+N7lfc+quvsD
epAwABHBDAHhfs7ea+Np8LvSL8//57eqIfP6968G4De/G2NA4RKgoAJR+ftXM2utlpmZ0G5s6Wyp
5JirWBvQqzVLyA70QGDFFsafQxbNk90yAFfydQwnR27davKSa0lIpSOcGuFFuglzWEggfh9TR5GL
QYMwHAj1JyzQiVYyrXhDW8ZtnsBeXvcVwUgnDOS7VydMU9IYpGNQ14zknbyivfHX1Wq91BXLkPhC
E8QvrvoVtWTgEkvb3bo9SB/iulmpw13h1ONulRBZhDlvSw0OhyGdbN8LhobNidRSizje8hb6f31a
F3kTaHtCog7fuxqNEeYGbwoxpQZlYE3OC1Q5I+jXsXPfV2hVJ7jTsezMm9BHD4Rmblch05dqylq1
U9+yKaCY4PSl93J0yJo3Bhm7wkhPSJOikkT/WCPZqP7abJtL2Wk60RlyoAgEHy1QZNendVHLNW1i
IjsSjELSPMPRgEgtcotEj6P3r+1SZLS6puC1pnjf1aq+HzRcP7kcWy+meqPGXbBbd3WLojLk1A3L
D5z4zZHyhLBL/zhDUvvw93AT/bX43tTq5Icp8wZxmRHmIjVnqwIMG9SElVNOFNdfxSF22W7hq6+f
d/2U6xoANWYY66pKFsIuX5LH70+opwrWvXXbRifF3MfoP6pIaRk+42cD+saA/PvDrmuayJhua8Ti
KIx+FRXFwboW1+WwH8RydKYaorltvqyPZXEQHtvK2Ax6y0RAaZXtJMWJUUFk18bVO1TAffnytWlI
F968J4ujOplS/bKurUeHbqr6YRRU31dVjDxg+MWdbedyzIdQPRmxywlnHUgqghZ1ysZp8UtNoWLD
xgeGLUzZaI1qGktAepDSjDarTKZqP0a4i9ELaU0srYkjSZlpWSyHVRC4HrarVPBrbekRH4H1+dvx
Wn1NaeWbavFr7NqguVnfTbm+pb8WpvSRuXKgvT4aIPHfxOVi4q2WVjGHS0Uu7WPr5rqY5APfm//2
lEyg3WjamTap9B+q0r0X5inRiBBsiN5yy70mZ1Lro4tc+7fNghigjeu2sSeSwfTazEBbYRAO468v
gZ5k+1XW//j+8+uadNweesoD61ZDisV2nOaEVga/2SinZauHf11b982VlDUVjUSMDBGIfflEcGW0
gmsXX9r68N+e2amfyqDkdLK5Zq0KtHVtEknV/FhX51CGfq6r66J2zPeIW4bfrkOx7wfWV3+p3Nad
339t3QSWRAUIZyCMfr759K+v3xKjxmmnP/QRIiQghFSXVi3hl1ZRy2s09YSKj+t7Rxdef33y9UPr
xkA2Vqievx4V1sL1LprlVe/r8YgCU4zKqpynwrcS4wIIH90Jf+Trueuz1u1SauK+N9e1dd/Xn/vb
awqlz/fzSBJuo9t7Q1UIxpAn2X/3Z773UStyADY13YfdlpVnuJ2M3WMqOOLt1zL7fd1K5C5VHq/4
XOAKy81RTvbWte/Fv+/D+imFbLABFL6NfHVPrs8hCO0PARiF/9++dn3Z9yPl+rrv7XXt3/+rf31L
YS8i1eVrABGPMUX/g5Om8tdSiRFpvj1VyIVgaIogppwo73pfHAB51wNttbEzRZ+q/UDdyKzDDu42
oQo44Br8K92MsVk0aJnlwjHVB/zwJCjIq/H3YjX7f2+ua0Vcf7ZxVfmrwkytymRLliApiPI2V6CH
U/1u1IlRCvvGW2t362I1x39v/m2fvOs1aT1xvZLCxsQOVL8QyKiKsSVyZa51SP/SBlnnO51JPzyJ
cpc2SEKI5TwqYD8TzKP72MIgXXBvUfOBa/rwKK4iTdOv8uFaSLTX06oWABumFDYrVMTSj02+ngYw
MUxQ9FL4hsBiUcAP5P1xyCW3Z12NIBbg9GWBph4OkhUunkPTfxrn4FANv9fvxjSUojyURUUCuH77
VfmUv8ZKEEjt9pq4S0IrtSXddDT/rLncZDhu5sl5r1vqYqMdHiAkzQeCvcGAUMwNn6OEk7eVI6xJ
Dk9cu8/V7VAFD3FJ92TdJw8Hg7SHQzMlvOFWWdzjqF9GjVtIW9t0U4L0Hun/S8dYd57DFPnWuWy0
9DTgctojFjvWZqifNMWAMSEXi+ivrkkeApzqA+Je57aiehrpy1OdB8MumXN009VDrDHAKTVSPk26
f01Q2PcY4qut3k1E3suZ9rpY8QarrPN7nxpjx0yzAh6+JB2si68jYF2NrZRBcAqXK8buyGxDubVh
xyE5WNDuROIyBpjEbVSq0GCRXTljeO0mE88+yTCbSZ84Z3v7ai340ivVHLih5tqfFv68v5Zw18Va
tl2rnOtmYQwaziZnX5Tio4KkVGTQMVKZrLSu1Qnody2KGi8qGevmfALABQu/zN+2XZWLHQ17uTt1
cVivjzlcOgaod/vvXeszvv5G3g8MyVqrc8nTRX3QynvLWiVETY3kal3tRdJvAvDOni1kzVUdXVzl
61PXCuJ/V1X8fmB93tdLlin+yBJEgus+u0apirJ0Z1XEJztyoS6F4OuTqxzsxIEsRe4xZsMFLvfZ
iuDhqrkMs2Ye113rg1Tkezm0I+NESWmuE6qOPKNBIOaofjMGzpHU07sJmPKOI4Vbuh7RdgrG/WiF
qQqkQO7rms/QCXFBSV31usvMNcVT4TpRzOYZ3w98b45XFJauoCKPCHIzjL6jEAtPEMnG3msO7v89
FfPOOKPpMolkfC0+URTfjBQAuTvuW896ym6ZdjwoPuE90cYb8ocZveu07xKfFZ1QUYtTwpubh3a8
NPGtnCXR5wlP8/DSYyEcyg1AFcJYU92P0heRXDFH5+0W82GZXG00FzrnzB7EoQNMgoAdt7gUyW09
XfrpsiB9cwmpOHfK0XG3aJBDNOP0aOJjmh/Tudw20y7gc+0slAEOTAXu2Nvu9wKFwc//1MQIdPs+
AlD8k6hQfPfjY2cfiTHcqvOVHk+evtI0lDhKL3pGulb/0hQax+DSEP74qCQFahbYrRtDJ6xqR6FK
EIuh7qz82Fd+CIuV5rW4gmRMnpvkrlV/ZTfqrtpczFP1ToPylsgeTlFa/ShATuY2+QmY2Ev+YFJ/
bxF5+KWn3JlciQDE/nT309Y56h/afeGPx/QH7YyX2gPDekBgFl2NA9T+DfyhO9unQ23dMemkb3x0
vPyGAIZfuKaj7hZdQof5FXVYvAuUY4uo4GIMXoW/nBF255XKJvB+0ZS+YtzdLU8YaWj43yu34ef8
Eb1Uf8pLfZmY+W+Jc/5RSB+4Zz93hWfeQuv/IbzP7rCcj/3PgF7aJt4v+3jLG2YccirvTgbt931F
FDHBriGwfm5Z3mJujH2R02H50SWHOHoYQ18nfajZWfUB7qNGDzbf51OzgWxuPS6ZJzqkRaK8jxDq
voXlTlF9Is+WGU4HqrTt2B9o6RkJwjkaxD7jemQY4JNQiFU4zNXmZ3O+2PcuH6s4Wtvi0ZpOzuC7
fkwfzFOCV2M5gFJaZp8r5MLB8dzvluASHdx73Stuwt30k0yT9kOnUb1Bc5q6B7SliIvnxwzKhbvr
pkOH4jQ4Ju2mtB4QJBbvRnVWl91bl3uJjoLzUJW34w7vteJXi+9H3Enlv7jYzDR5Aa0PI1qqc2pv
bKCPDIXHrXElTzp9qeft2XwalA1dXJrJ5SsKUe6DLT1zjqRL8ACvxH6DTDXDyfzpkuhtyAfFWWBx
/zk/udVFFwf1wtjrPvupfaqo8pEr/HLJeD4N7ypHZU1o1JbRz77AhbF1w2PGGMXaolqbnU2MGCTa
6K/Fvhu8EJ7Si/VruM/vnB/1cbqRmFZEzsWF018Zjg5OzEeQCjk0jo9w23y6nD5Qv9AnocIgsrBE
y7nnHfLnARp001a7MU7GfTFvJ9os+QFKUPyp3ozvyu/sTviA5E7xk/4j/IAfHW9wsULEotGxDW7T
1/q1PKv39PDQXvtoXrHu03jP4s3ygyDr25f5wXxUDsZd8okxBnyJgVrCU//EhWedEMf6dbfhQtM8
d/vhXj8gojumKE5eUIgP78yO0yPSs43w6TiXW3sXeN2m93Duo68kqnhL0w/h55B5teYRpJZyyWYC
cT/8zI/ADHR0RRZ4jQ0ABo9r6qvQTukmBAhGYNu29Em4GjY6s18yvjb6zjkU9+4bqJYXOo/eckh/
5nvTV8hXd66wufHmQnmh/R+eSCMePQuB9aa8cLolO4p0B5T35ivH4aWLNxrKOUoSCFTCjZ7sl1u0
p860Q3Nw/zs4hBdmnofisHCiZsgx7rqDehy58oDLl5Eem5zgF3eje/Uj3ykig2lDDppebguO1PAQ
8xmIIyFTnNP6zv1Rq7g7NmW4rY1dYCFY3aC5rG9tRNlbdNHtPqB1uUd1hhgxeRtvyuaZuVeCxI+/
6O7MVw3nDMce+uUL0oxjfSGn+mS9CN7zXtloB8QfVxuk7LkmtOhgcE8BDueRikQ5kkjmxP+cr+nF
fRd36TOCwn30C72heTuR3LP9vv05RU3BZ71FGlw28iHrDhSPTrQn0XMbwe1322Ttkwg5N+rHES1F
a/V+rDs/rISIL/MgrFHfGFXVe4Zsjg5yUrSurbyYdY1cJpBuX6uuGqNywKyYCjKbYzlpydbZzf/8
aiOtGcUQGIIOD9lZ2VvbtCsJ4rD/RGVhy56t28sG/z8WSaP2J8UAPraurQ+0bYX8TkV0XuPOcFef
BoaNKE31Y0vlanV1LNLV8bU6Sa9Ha1a1Z5OVhwEkYsBJmBDqH+kPiVarSC5dI5iIpApHWkkC6Sqx
sZfMaTofrNWHsmKFvgFD3Qrz/N5uKDqSXq+SOYGbhcTBGSISrhdVLlZMzLr2vU+T7pgcm0yAXSbW
OPgJ7YZsEcpKVl1oiGsSTdkHIYHnqnpyVvMNDeFjIv04Xw0Q2e7pUvO2lq6dUfZ4vhehnAp+b+rS
+4MP9LpW2chTw6kn52rNahb63iksvES27KfochZoYTRS8ewf1nJwJ0uC65olq8FxqquHHJeDZmmP
mXQvOdLHVE3ktpNEU52DviJkQCXRTGB8UvuXqZ7H44hrBII+EWF/FZBUp4B0T5YOJ2PcY6aqu+UE
Py3ZGqvXygWDGOmMPPshJju2N7421TEmmoOhkottC+wlgaOrlStatKcK986OHgAuM7mgY2zsDTBE
IaQkdLPCfAXvAoghm5AZJrJeJ1IExjaxW54jxQKu/OW+F9/7hgHGkR5c1vbdV99vTZWbMbCpbXtr
M+sh/8s6DLIQt5boZBeEtJ+Bq54sJ4vVHPdVPP4uJuv68NOUTjqVaEysbJOBLbM7M/cFyGzVv+Yu
dTlHYJvvytZ4HVpHY+bGQsXuUahj77eNpflrWXX9gdfF96aDto4PycSQPCGo2Py8mg16SZmJ6Nlq
ZKhsKym6mWdJyaxl0flrIWvIZiWlBSHxp7kbMSSRZEJl0ajQrRXWRAev+bXtqFP+/5txn0VHjuv/
rRmHC58uzP/cjHuUJPv/2L43ZRYX7//Sk/t66T96crbznyZ/yrYs4o9MCwP/f4yfbfe//5fiGP9p
4Om36Ma5jqPL7to/e3Lw8XUs/yalfMMSOs/6qydnAAsQtNJs0/wnYuCfsIL/B3S+buj/1nuClGnS
mBM2f9QyNPp8/9p76mM9LZokLg8NEKy9RqbaJa77p1zoDmYscBYDMkoAgEyChsGLBLC5ZD4PixyN
gfjfcyd1GYA5QX5r1/eBTWaGu7gLWajayShDAOpREPgBEt+mIkJcdX8nSWaDAUyRP09kqRnAfzZx
jE53tCbgOoCxs+TRTVVfbQrjecaT6eWToew0cCTeZHXwOFNj36lh6Zmh42yzhvxTqh4ombVh8VWb
OD6TiMuDXmburprcnV2EJpx6EleRgqa6pvkab3TD5Lr03aYqjsSE0aqYpLVvrOlKhe6+qGI/nYW7
C7qQGLfRum0FudwABB9tDbVmPhjWgezKQ6wMpVfHGmNz+oxGTWYyVQVzr0fTsxs5EX6+pLko5r6f
nPhM9pm1nd2xRY/NDKhtDObGibtTshjqDLGSm4Dj5YRC56NJZ7SnZQexqtS1fZv2ZP0yNqA/Z5Jt
F7c/sjK+4FiOXmAtHiSJfmPEGG3d2j3qHFXnvrS1UzYav5o2ZlzW1sVRC482YehPbs0tuYzrY6FT
eyjyKL+EU3DoAz2EcjqE28DPycV6X4b2khs4CE1SfBRgu0kwPhhqwmgvI57cUjPnxga4TmYI/KD8
Iehic5sqrbiOs8iPrUshMY0CxpYhkxCzVwj3m7NTlHbxLRFUk6+61TP0uW5ncLn1FkASl4xUeWTW
AASH4BK03NApNm0cIxp3TSGa+6XUXqnx1Re1sV+m0u62honfZA5U+2FMOy8bFGQ6dT8frdIat25P
l3IemadbHZYFkupfgh7Rth4YoCbDB7JRjV2dJVunriK/zos7Fb7VGfVSvJ30OPXmyFrOc7rg7+jM
+8Y20ge+UE8h6HGBA/9UyTDj1lU7MsIiPDhDwnCb7GxGueW4pRZj4PX50Pi4G9227DtBLhopZW9V
rlXv8xZAZRYMxb0yyFqA2lJs1gfrNYpNZi6zeSgqvEilnV1tUgAw8FQhx701bJx6vsmB0d21w5MV
qtWZ8PkHp9D9uO8eafRjQWIw4URhdK40xMWk1EjppXlA9GXfB1V7qPQ8xAEPHpZUqEs8TXhcOmFg
xGWwk9W930E6Icm+I9Dc7FsKJMs9Pbr0sLiwnZePRCkXhlhqywGUMwPucKLF8z3hbB9570gvoYo9
qcdnRIIZVtAa/WySW8wnYmZrNeE8jtAnbMzFeKCQrJ2p9GjKT3t2mZg19TUNvDypzT0/VDT2DuMy
50IKFPHBWktzjjz1U9qkz4TebxXTdYkAL65rQ9Mx+qusQV5BlpJxa51La8LBaTgYIkJV9UUiMc+O
67tKO+zdqMJNWyJzm6p+j5M88ttJb67IXLcuiCQXBNhTo78UjbXNHXBaharFt2EIDi1xsVloin3H
EP+JS5B9N449MEiDOW1BsFNc5mSB57N1UekP5uB+fbfvaTOrwtonNRkRDm1ChnH17RTGNv1kN6CO
BQxpjvF/9l2v3JC095BX9XhKYivyHIKqtmPYG76S1EjSKzfm+9F/ajaGxqxO8bdG/UdrpbuQAjg9
kyw9EBVUbDrRfNr9nPnTmDK7VJXIHxMnv/PmIXXOY6M8Z0mg72Ij7bY5OeZeYWkxGELiw6NQuVui
ZPaXKRrAqzl/hBu8NEaEHVormNAoltiXrzRxCcdzQgoldRDwvqcrXy29oDl/qItP8En9c9Nrm3IS
XoIS4kBmZk+WPDa9FCGtM267MBmOjUbqgwIAYUOwA9F9DBSRajte5OBgtOfPoCqgxNSSx6oxtO7a
+jWB7rCNhwZ3JM9xi+JHk4ILcGymhLWYngtbBX46Eb3RmhRhNAIMR7X4vTj1qS81yhvF+DvXwnyr
4+XtmwRW6UwiI3BI39DsdpNn4AFVLGm9oRAmg9Mt0KgHdeG80+eYkzJSX6oZ8FtpUO6Jl1SG7+r1
jrd+mFyq+05qX4RQpjtHixQyT45TY6lIFUpuDwsXDqMxyamFI8llfhLbReSz3yqvMhxjbqfYN0nP
O844Exkn/jIJ7d5ahjPtXavNj8ZSv+nh8suJsuC+aY7WJIaHdiYLLDXvHVXEd2GsaZ7bUfoUVmJ6
c8mHaEV830RkvE4zp2YDMdjrEbgUqbgxgokqZmG7Oy0Nq21jEFpmpMSmamQyuYLQiyXLO09Vb5zB
XK6dnRTbsCpwjxfJr2UxQ28EUoWJ1le40u1LFdeRXc+nsDWL21wIgt1zdKYhKdR+buk6kgjK72aR
kNkRzcw1lpo0WkEXJiXgdjGaV6OzooPeUTbSirgA0Ve8z2iIps5NjsuS4pu0FpnlPnGUcIBlNaWS
EtzssazuLCsJn6dcOeSYIZYoXA7tIj5m245uAMQynzFwCmndnxlAJwGlZMLlPzSb5go49NeyXn4j
FA/9peOYgcGHTcxsr/WmyhTjmEhHgKKctL55c6y0PtRZSGZONQ5eIOu/douNE1R5/qjp3TEN8L7H
XL93tRnodwEfwGgc7d61LD8plPjHnB6TqQ0Ojq4TDoMuayeKKTiZhOK8poN4dOLpvi206MdAPnZh
1jpF8N58cgLlmcsS4Jmoe7W18CMSA3PalExZO+4b32UEQ4h1qR5gEJWE0PfZo4jH0nOypvNqlWue
Cilvm0Rt8GOy5p/63FHjjQvhuaS1hrp4H9TQQfo/UiO3tFunjtVzFI1QlazOfjcj50dQBe8REaFH
VeTiCboGbakws0lRXsTTYDevg6Bm32mkmjlOHT6Ylku/KorywzJnmt/FioCCP9EuNKcHkQ/DDZll
hacvSnWwSKlZguizVupxY1pN8gh6j/hJR4Mt3RvmFXw09RlRWjvsxNHBqKNjlY4C63zCpTG7jPr8
GTnqhQZWRRYvAQUo1XZLXYX7McLllMZasG9mDdQ3ggB77ruLVTyQc4TDIapOLpqIJ5eiBoJ8Y/gN
UHVbWfVD7MBirAO1PVZzQERo+chXRemK5uyx7wxSGYMlvxhZE56dOnknCIc48NohqRO3Ec2/2jOn
GEttcifHWUO+7HRCMPd2VJhEB8L8dJyd1YTp0a4xkPWq+dBX7Z0+HoOycX46gaAUpi3u4wLt3o/K
BYs7w1Wu1Sips4U8tzj41Ln5U9sCM1AVBpY5eeCkDRTStAwp/tp0Yc0C+kE7mtT1hXXIC/XOiRgl
ta9iBCxo9O5boFfxDxXAESLxihtcIrA8w/YyIhztYfkywUT2irCiOaiYsd/mCWVZc4negruCqBwy
RqfPsIKOLKLlbW6NR7iav1oYXA80/I6z6G+4HnEFgSqyJ57yYo1OfNU4LDdTP3Z7a0S+RP0+NxmV
YjGr/HLRms+g43dEr2xdnUGclyiHoKH8MYI+OtfUNLxETXBBWdPoTy1ZU/hNxG5W8FdmQGNI3Qri
O0Jx8hAapAOBlHEcoVVOpV7LQImo4acflUOVsh21GX7D9Frjq68rGvjuvFBVHQDtgu89JratHghj
3EyxeAkcB2EjSoEx7yb8+w5VxZ5KGrG5xY5pwoeB3DGlsnMuWlLn1Qr1kK7HL2t7nKkHZIcSBIMp
X7O+cFUHRILCK9JQlEZT8FiNCkFFRC9smGMl2XJu1eilUEs4wcP04ZgAGRK9hFxed9ZmdIIX7DTq
Zs0Z+E594PqMx7m6B22voopcEkQYR8fmiNMT6t3aMOwZgN1Mek88WEWDbCUHrYsVHxQP45tW1hHF
aBiv4Otczg0kT/DjB6scKXBh2ssGIhdw4JIgO9OtV+2O+lojSxrBmBReWiHpqqvkVZuXdNd39a3S
2sR4mVOxJbJAkN+5al36c2j3iLYiATnErC2PLMf5pDvZfBoZW/pGPsphs/WrqyeoFX1CwGe2xBso
bk81kiKvdWLmdAuuFx3nQT7bA6ae6L42AUQgYnGODE+W2n6A3ujb0S8rHdJL9xEN9Cwsuoe52Zvb
LqbbHWjtuZyy8BgopsBnfAIurO7TznKPYSWiG00hebFIk8NiOsnVsaHMJJQ3wzxB7ODYcFeX7KWM
pO0zFfFDOmZ7DUD00LsMkKM0edByKuBm/emqkfqoJLQERtBhflbAY0iDZPbiZcDmq+ASItgBMaXz
o9Bx5pXdKPauuelHTsk2aaMT4Cjoakb3uCDj3Cqh85ZM5WGWscJwo370mf0mEmvfVRoUjuhXZNK5
SXPxqhAUKSYQDS4T0ZpCup5w0xqC5dp38xtlsB1Rdxt1JHDTqRXDC60A5TpXtkidN646HJmYnNMC
8n12K6nGQV6e60z3EL3SlmBW3ETDcCgmdySSgtbv7ASngHsWMQ4mw13mgCA1EuvQI9XM8BHtwkm9
CmuyTwHmznwUVPXq9yEhXbaPzQelpbfjqpXqm0GenuPoJR2dd2sy7jh374o+fQ2MiuATKDLapN4K
eIYeA/v1D5XLpB3qKj3UwDdEW3HjqAxcPyqGLHt51cNcPwcl53HUOEwLBxkIUuI3NuXh16f5yCyI
8kHkZufAdfVj0Kicpfm8h+F8QDRlnZrRRXCQKleZwNeZBc7AOSclOaflFOp8JtSFC01znTK067Qe
aSuPXHjuSUBljJMziMwDPfaGhumIb4xLsBnzK/FszTmEBDDTdE+0Y9UayqmXCQWNGQZHpfsAlYZB
E53KNu97hUlgQwDpTBRbClxnzqdus35+knx6Zj3OEzMrwp+N2jwlDN5ObtQbSFLCc0Um9VaEJqQc
TcnBTPFdkCj4KJb8LbO6K5Ji7LXjONPvlYyIxnnS6jI/FK5NVzKkJx1E4W9GQw3j+jDeiMjcq7r5
PE6B4bmDQqb0NtH6B83RUj/tgGUMNi49J7tVCW/1w6VKQP60L6o1RxvFim5g+X3kDnZowsoFDdu9
ojJW1lOskmMGtsIWKVrWftqLAc+kqgbP9kg6X6/Nn2Px1tZT/qjrn9bivuRTHO701NmMA1ojYK/p
xpgdfZ9F15wk4I1u2aM3KeWxz1oviCbtnNiwLWos4xFDpgVxHFLsuyTUfvaa16KrgLKgvnXUAE+l
A+pgXuxN15OBXY6bJWjp/Cfk+hnau0tFAjlYBwViNv0wZW7TzIivQv0TxYV7c9vPrvtTp1LmYFTr
cwnZhIXlhGerdVC7yvTzWse5ReQvcsBQeGEnHe7GiPyGXnasJjrpr5AM4jy56Az1t1gkQ1/NekKX
2upUCt/M+TFmGPOzqX2ME4DFrJFzACojHJfWOVBCexMntLNLQ6uvI89KzPJZrejHwnXf1Lm5eBTS
ze2YDtM2I//YV0QYXZEP69RpRhJ5evI3CGrCU1sS5aCA9t24zICR8KSHJptoWGd3aVEfCfP9rJnr
Qk+hE2iTRKdk07V6juxuPxL+k0fNi6sQ2JFF2V3rZqhm4p96JN25ZkaYwJLuCUV+Br/3JkpKIYt+
y3mN2KM6kWnzWXUcDrpRnwVuvq3ZjDdwhzH/B2jQ9Nlbhhlpc1W8qw3txtp6rIm5RAMOtyMwYIAI
VdoT+ve5gKhicJdzjRYr58L1immcbdFOhZZt2yb3hZIxi0G+HfOPWHw4SfRB3dCNkscpJGcgBWTT
Tc2P1ErfRkuWiI+i4ZfT6EEKu9+bgXkfhXzgZsjey0i7GSbgASRTS8ApSSbK0e7otKrFh9PQIy+R
PWadeQroXqlJVPiCkfImV2E1DZ16FPhOL0yqzmqi3FWEclPtuYZN8hQP1aMTVXS9O3eXML5hcPTA
OdKF1X0RD5+WTkej1azXcJhuS4svhxJFk1QPFJhOsa78igMsySITuypNQGn2uNW5zJPaeUA22Gpo
BLmoQRkSxl3TWZjJJ664g4gYtb4ubvN7GcVnsrTPubAw5E5+4oy4rC0EOdPvOEhrT2vmGyU2filT
/biMYOyT+GNQtQd7GSXi+rikxduQAWBJSupHZopQrydURQG94I7Th4bGPdA7Th9+ByYqt0KnbMo0
4ejGJFMRevpsWOZxBhgWxmROtXSkqu6trM2nkVnAWCa7jIt5VqaHdhBb/LmoN5R9ntse3HqqruYh
2pQKlCSDgKK00hJcqMaHE7ke1dFl09lwRvsuezGtkvcYtPCek7061DzkKLWX6a1Hl+cXZeC76Cjy
j7I2NkrT3BjNyI1VTQGcjDMnlZhvyq7+1emCvM75WI5APJKpeMGlCL9Mg3mTMi7rVOqeZfY5i2Oh
BBzhmZzdEPA0i/2kOR/Iu97EYCIr0Bg/kqSMpb+41pDBFOOO8AAcHS8QxJ/KFDoSx1TogG+MvQAZ
AxJWftg00Int3omQ6MbOoI4LfRE+RAxjzAYlI3H6G3KpifruGVtHpgJQiVlQkIiX1HhOU+fkmtQ/
YERuFmrQHSZUiqHTn0qkTKNS97lRBFh1Z3mLnBwsUmAshNCo8DCothC4/qctiJA0IW+hkzuSNY48
tE88A5b3TV1+ztTBrAJ9DlFnAJMc5WD1D/WSiyOWoogaB5yddPaB5/KL9A+tO2XbzBmCY+dGNwFI
VGbl2S5bAhBocXzNyW2XsUF8J3G1ixUuvYReokEoxn0zqMaR6F/oKsH0K0yjn/hJNk0cne0ozrfM
wrOthkLAmenHUTw9w5LMogPNPEwNKliQOghJzmzRMTeUpUTFWaf0+lZX0RUuLnc8p2WO2UTgweO5
p1QVlPNF4bTSs9rx4rymJqshTrQrcRSaQXZS3jPwzBG0Fcm7hfzvOKk1YAs3Jt4HZQtcDnXr2Ga8
0WMCNydYRJODSRlahmHmFPhtNJQOYyCgg/1gPodYX3BMWab2XmS/a4wfz05Eh6BpezR4anJuZ03m
wZjjMSnxymahDBLKGmKIhwZppM4YQ6MuaQg/AgPtFUNi7FodpFrSo0FzRYetn+JnHQ/M1EPFjwJg
Ko1ZHZqh6W/N69L/Viu4A8T/gAbh+izMSNsR+FQSRjA8zToqEoXggwowXWtTklBt0D5RgtyzQNak
ayM5NCSTxFU67bkvioM+9TgburT1XBPSmhEUL2TK3TVh+FS5Mk81iV/TDmGOOYrrwEXL1WodLbN7
p9biSYvmlFjNKIapAxEoDjNj2w3mQ9UmDfmwgmlLOvxqovCps0C5iTbkuhNSVyUq2qch/ehkUFz6
zrVB9WRETDOZPHZzERLuxXmVVNwhKgr1u2bh7HRcF/6FIPDEMCL3ThTtztQYrc0hSWMcBxdCCf+L
vfPajV3LsuwXsUFvXoMmvFfIvRCy9N7z63tQmV2ZVUChUO+NTAg6OvdIoSC5915zzTVmD3VQ3pD2
yBnFNH/z2CJLl7WK4PYcazqk1aqADRW/gBMtLyokGKnmNmzzwO3SqHHFrHXJdrUjS3zmgFvbRmmA
sEMT4QSSfnWFIJNz/QgSo9omFkWYZmXKWQzm90bLdO5rpYB7UXtZWj0IiGk8RfNTW5tSirwBIGnm
f5Qd7rpBwsfZK1aPKsV8M074VdJTb1c9aA+q86H7iZtpNyrZ94AFrJHBvcyC/qbq+XkOAlcvynXV
Y/2J+/mVrGSyV6z8Phq8KPFqGpj+RlT9Whs4D7/LxnA3cyQMSyJvstQQFIKEZyCfK4+qgrkqCHGj
7qjdwFsd6ECEJxE6QeTFap7CLGw2EhgFJxEwlrWTtML11tR3H0knGlm4jZgCTsQEkQ3+VfCNe6P4
Z44FSP+z5SJjArSKFcdY0D94bKg1Sb2yEgQF+hCECKl4sAy09EZMoavBhFOD32z61qb6SLqv7Egl
bT8lKm9y5EpWzOFbXWdTfCozXIZDyx2bvmkcd/VxPEQhKOMR3V3AAamR5MuqDDVrqQ2U2eU4c2yz
F32kcxgmOmcusfpZIBxWmFGlIHcp60TsrvI4vNBddLNGcWrZ2AlW9zvzlvSa+mOOaU1gCN9lCDYZ
916kfCh+48pJ9g1dbAzAVk5QdiSZaTprOMgiLMXab92s1681LMq5AasbJK6hB8cqat4bA9Zb0Txz
ylO9qDNP5GYfBT12gpqqlVjh9Knv2tdS83fL9yI99ogBfM+Jdd0CJ8SMSceCYmvcSeytkUq4cpTv
g+xcGfmrJU+XQdRvAGSd1l/rc/8qy8aBK0lQryNP+VqLfWKdCN2OWH0UF6sPlHgrWo2cTOpCc1MW
qbpd6hMRq1oxU+qU01EpWSqjDMbNND9FTf46LmE2SuyMRn/IdMgNQ/FI1SfeNYendBuJtdvRD6lH
66wN3Xm5Xp2AoJvFZ37kicgpsdCvQMTfhxJVaybFHIc8tfY4gIPCU4wr2R+GjTJBuJRTkIV1xs6o
oq2XSk0K5lRd9bR7qUxcdXXDDiDfZN0E+aXhCpwvely7tVJ4tLPfYg1/XxFX18a65pKOSync1ubk
LXMaOcfi1VBpzxF0OF0DvNzlx6rG2FMmwtOY1xhAh2sco1QJhkWzJqzjdZrGz6MwftNVhIDZtEyi
BhelS27Yh8i6SvvN2C7hdvQNGgGLcAI5suzVcyUHXtyF30VKwzWsShOZ7BntGaCSxBiMIYMCIzTh
rJ989R1ha59OcCHyEdG6jzeiFaxz5jYJGOCg7wwsj2p3CfTRbblHBGk6RqoEEDTcAtp/kmMO3oLi
ze20Tppy4/sCUey17et0XcqcEPORrpLk+CZ081Tr7j4icLuQNa18PaoFfRtIjTIULKaw78uN3wrx
R5GierCnFf2JtHO7J9u8VozXNAn3tWCd0kRzm9Z80Gh/HZLCiTWwYCOOSb0SX6TB1Fbi9JsrJrOB
WXOdeORXErCLVdGTWjVIOTBU/1D16lYWawzrTLOq/pOM+lByfiky+TRG0SmPyw/a12/NaG6kmBSa
UM7WxvCVk/WS0/ZUhdnBh+gIrKhmK3zOUvPdZepjks1HE6K7I0Z8563+hM8LaJYMl7B6po9J/tBK
6/x3UfOv6tz8JlX4yPPES7TkSs95O2SznUw0WvFXWHl8Fvu1UFRPeki04sijbKWfskgfWFfueRAx
ytN9IcNsoBxN5IDVgnir0+Yt46kX8vLQhfGrXA5vQytgtVSBsSfGJsmyy0wLVinofQdy7VUJGxB4
NEIadqERO+wxW1MPHrIiXQquiWKa37zWVTWEdtiAIckeIp00nf2zkrJLPD7RX/rxJ5PsMvnUpMl7
WtKMM+JNGgaHaB5Ppo7nRMiPs6Lua6X8ifDM1Um/14TuVeGh0nU6UJOUORE900S8pk30lmfyLq1B
HMcUuB2LCQ/YiyZoBy2KQOJFq9KoVoyUkbljbZSeZorYDmdlLs+DzHj2rJyETEJ+Zr80g13jJwfY
O0+IS/eaPWU10xEpGBUMppkJc25tVk9yRFaTyeOZyZcOsLB/y7VBwKUcAI6w9a7d68VSfdW1mzIx
Ypy1SYZzpmF+sfIptJebxZezix9cJL/2wtIcGRTFaCn4AlJJAzXLzxGtMBj7mTLhnihJ3WAyPjir
fbqx2vxJIqCjV2AyF5qyaovKbcXynLaT2xl3hSA9bVIwJ6DwB/KrNuUK/nokIGO6G/qixgwdSlp9
nnv1GE/yxRKqT2UMNwE82TCbDz5d1GYGzZM078Qq3YrsyQoZ7FQM42Uy331r2o7a+FUIJZ0UST61
TXLzbXMeH4ME07Tz+ro5DE3zGqrTm9FJbpZYz+ECUc0ZTFCb9muSo6OKCk5bhBmkgi6mzHFKqYvt
2MqwcJknN/ABBy2dDXwxEUaJwUKLg3w8JsUxDue1n3BGYsXAo8plGkpInaNOkIQQQteUcg//Jzmd
6l0SlhQ4Q3rQ3Tpa+JVxB+yocTaRmj6rPY/9MAd893kvIj+USrPJpZrbD+GJkTDOvD8Tf+9LpmtZ
Eyj6s15lT0VagyK/jnP00gz1Xdc0Bhk4qosdcnloF8QVc4b0CN1CoIbxrUvq7/Jzk0m/MrBDHGV4
ZGROW9UyVp3lB2aqdDcyLXKi0DqMQXezwgVbwp0SRg85k722B45r19J8JPaIKbxRpQ4J+3WqmXsh
pP+8/EdjVr10RkC5F/3ITQjcM9OfCrm8dqFnhDaUrrTI7yaWErWbnSSzPuXGrzjVavDVZnZyy5kp
4LC8xyjDY0MbcX6GhLSOtcYrhWbdMJWtq4giQo3IzWGnhWKAwNwkwhGGTLFiAtcZRsJkSMS0fAYB
RHXrD815EozjFChbIvrW8axs1de+Q8SenvoZ92oEud7szmr0FixS5lD8xIP5idpKDBQ9UKCvemB8
VtaDFs0m8NMfXzWPfuiTNqBXW1NsPmZfv/kZdLwu3Jo5Ck4H9lmilSM0WJZnlsgyS9ZIeHY3Ge85
3TRHo0OepksAzMBbmXSqS/QgbuPcEByDtqodtxnWBWwDdKByW1VQAMZMfluWzKAZX/Wsym26P8Th
NGeS+RTbikW4CMXGklkecU0ctSkEm9szJSf8A6Px/1ks/4P9k1B3ieik/97+uf3+CIt/d33+81/8
0/UpSeBWVEQu4BeKqOtLpNM/bZ+SZPwfWVEkTSV/ieL7P0yfKtlRomjBWbHIJ7JkCafm/wOxSIBY
NPgssqLhtDNE5X8DYjGkhenyn1gsy7cQeV3wYHCrkg/6n02fiYQ7TsMofZKmuN8k+YI3iYJtJy8U
tzJK/4a0KXj+rN9lBJpYD8Lbn/U8laJGZjYMF/rfh7hRuK/jhvS/P4jc8oHcF4KA/6Kmlz8Wf1Ox
eRp66QAL8L/wPqIlw/rfvibk2Tog5CT/w939mbT/rNt/n8l//m21NoFvGz5IyQWY8G/sBL+i5zj0
wPRU9MYKyGK4YPaqBbgHimGjF+HFV7Ed4us60YXCwBHCZjdNmpcIK8zfqBZZQboVDF5rZscQwl++
oP4kK4Ml2Xai0+U680mWsQWTxsCT3jhk5AALZMHaTQs2UOix3VdyA2WSL9UtI5sgXNDggqq8sTr1
nmDwmgK4hKwUW0PWcd2LxVaRZwmEMauztgAqqC0xi/992vxBDv9IFgqE/QR04ObvdZJRRT7z8oqj
qDC2ICVwoMy7vw/SAlbEp38e+6bYRPW0CZZB36ReVckY7KrAjzak1LvwJaHO6luz/YhhxISsROKC
c+SsZpcL4DFgpef9GbdqoN6zLKqwkBCjvnAV/oYhpAHJRlhChZWFAvOvD3+DEP/647SMSTg5FMpx
wVH+TT78ffgXg+SPTvL3NfkPaqmioC/DAH+v/O+Dsfzx72vCDN9xREdGI6AD9Pd62hiAZpCsZWGT
3mdEzxWHO0xgK2Ci1VU5wHPESVA9ZO1OLjvwXJH9h0wTu2g9Gqotue74jB2g16nnr0MoqlmJoPfR
tptKuFccADvkReFudWtLsbNngKWz7DS6N4nntgf73TCxtG+MfSIdaXbnr8mv5Mywwosjmfb4mxTF
bpJtHzoFYSHNfFbGu1p+F5pn0hZhk64XH+tEwIdD5nPYrwa72o+DTbZuh1UAguqEAv4pPoiUhVGy
cOFv6EUYcDF+kG6YGXt9mTizqaMt2RFqZ04OBhFsOR2ZnQon4ie+WMQNVLAaF/huCyKWNsM950Dn
6c86Yv24vG2oHhrWK9XuRidS8RCv44zfFfHI2nBuY8oLYWugUcxhITiV1mf5nblUtP25f4IC/SzQ
KglcZsfufW/zThDjDZu7W+P9ki2mdI+TaVMjRvviuiCcb3y9fBshvn9QMpNLIJywuKkUkW9d4SID
paqd43gdqehXsWqLbgIGnYeVCOvV2K+n6FLCgA5X0w85UUP9FTPeRaZrs9KTbQEN/Yt00qS9EZXF
u9sSA8I4oWWLiFV/aGiycE8jGFIVwy9lCNFDq+6mjPv8Ij+Ul4xkOo01BLVwBZi6udIagnBe3v3d
vKU7K2JCwOwbeIyxJrfSZC4TZxb44pVIWgTU7Lt+YNStfck/jUf+DO0Hy9JKH1yj21v1G1qEsaG2
JBXA6hCX1zguO8MxWZH6L0bureRBntwxnWzxgkUa511uOeaTchBe9dDml+G2VT/Un/Fp6cTs9V25
bbcAOUiiEWSHejr9LhqISnQj1vEX9GkRxyawkqOssFJsEOr3Q7Vgx7trUtwhgD+PF/mdHkL9WkcM
QhNFueoPZnniona/erpToYMvrROsm66WevJsY9+rjH1LjotuB0zGMgUr6m7xhNUXaRyEjumgMUuZ
i9XrSiDI/IubELzsMqXYuKBydvqv9RU+KfvmR/1miPkj+raurDtT4+r3wC3LFe79bH6QuYrJXqYV
VOzLS6OsxxaEsI+4als7bXJpGOnWSj3nG3/bI7y4TAFC9wEv3nzIH3hxi3QDOH7OPOz94XfVeEMN
nv27P3YUpEckAv1FPYRo1JnXH0neceXMaVwlcRiS818JhInd9Mj4N0VAtW+d+qk6tvM+slgz0Eo3
SLKzNz2Ls5tj6mxfG+WNtcOfVvRuR/1bzZzUuGmhyyf1QYy38scECmsHIIqth6SQJ+z9FIH1G9Wf
som/GckgOplG06a4kcDLe84h9An68GfxQ7w0iQbmZtK9AZssS1Rtx6/TQzvgwGVZHJiRVLeDN/L7
97b2iN7myh68Yr30y9/72Ju35YWkaglgvr/mWob0uv2TKG7LJ39HMyxnoPEifDH7wfUdBJdLz7OX
P404pXgSSURG1jh0z/5iZ8W9sJowPwqeye9Be5bwbWZXRzz/tOgxBWx5IH3GEZ449Pe1g/wffMAb
CS0kavxrOM/XYkx6hUvxwlR1dow/seBaX8GtxQN5NrD/zMqPKSeejG5v+KvxtegfcXVMpLV1p7U2
Ch7fxi9tksAm4cA4PunfK4mp3OZQf0n39tU/ImgZ04WgmT5wgudBXGcFnbpkxWhKUSPMekW2bqXn
qbRF8dqMZ0P8DbGaMCQLXJvVNnN9da+nbpb+ZAhUPS39lXwdX+moQufn1zbupIj173Lzs5Q8PL0V
sWqGhx+8x5PVMMGbM1KcXfgeaoD4ObpJ57FYGOGyZECJGWjzgaGwuDJO6r+H/QuRg1mMN31V/KZb
/tevFhyByy/G+i+uFyxB+BVMEPfJTlGvQfqKh1c+5bzc1p6Pw9b2X6FlMGTD1rcXKy8FPZ8z3v7V
6wfa3UAO8taJOqxLnox8I3py4Urhpaj3AoJ0e2RckpdHI7jBgZRtpeLISPl85sVKTPM62A+C1YPZ
EjiYi+fOUZurkUDqKPfJmwWSIL7peygmJ+U8n/2HuVvCwFfSXng1WrdiiUnom4p2+cpLWNqxzVmI
HPo+NP5Kyqo0Zlpn0yODyXfZoiW0k3Lbv6UuAoqnOYpnsT0wxeBFpZtHz1F7SsbDoB4ZYZz2uZt4
z7SEuYLwzsOvJaVX3ow0qJVVUThqbZs1xy80GJgPc7RHSB6Yz937WDs/caPTWrNprIfCZmSspWDI
Zl1JLnKeTBBK/DRD/tSOUr/pVdy0R53JvNyWgTakjOe7QbdKANNzd91YiB7Lt0LrPRNvZHK6XVnb
8qdATnwIF7VaSwyvs/XqNlfJp3P8EyVXGQPMwsHAQLcmermU9zKT2pWrIcDpa4TWhNSVyo2VvZU8
G8NGlu0CAQcd9Et9KY/WW2au8itfneq1vw/3IxHCnDRs86UqHV7STWaQazUdxrX5qb4QIX1Ib4CJ
pmU5bX8Fw6lPgbVFkl+T5t2vZcdaK27+3l4Fpttx6FyY8eq2zXnYK2/V5grbIv+p38fT0ss8l3wP
Uqf26iZfYztGNIyHY+aAnNhE/hOIRVGyzT3vEX0xvCyYBqI7nanGZzJ8E1nUClva1X3yrFzoRuPP
6GTc6c4AvnENaeBNfOmaF1gj9aPHb3LNPLgJzX3CD7m8ijVndm1adzp1/SrdpUdwAfFV3afX6WV4
qR+8/0sbrNtjgtRX9WlxGoyuXWybp+GJYATu2JIhHg+awJyeGCR+lh7zzxInF2GSPc6PekcZQMur
5RmU3eCru5QfgFVweBPuQa8QOxc9L39lJJvwRp/2LjwZ39w49Vp6iO0LPVrtWVLW0shp26aI0MUX
omhhQoi8kg/EQOmZVCzYlFVLe/Q2hGutWGvwBvaG4klM7iee368ORMoTUNOzwq/8/D2+4tCvfK/p
XPKxSGTqXDG5Rbrb9WsdhSHzhsxrdcAgGPhILpM+3KY6F9/s0wy4TpmnPIMZCNfF9+wK6/ZExFZv
2bKPNmRX5/YhfmbObL3S58V9mDMegBxmN80Ru7c/e9nA6fbS3+pbLR+lyO5vSrG2km3yBt+gC7nr
q8skkxznVffki1+edsxw5gdMOk+MbRHFcQG11Y5ug07NvzdO2FOFaNfhjzwj+vKfFjr8jU1+o5ec
GuTJu6bocMPDPGkWfsPZf+EVdROuq8gmSrsv1j0Req1H2WT9Ii/5wo7fpVSvCR396G7gxMg23XeV
e8XwmtZ2ojjddpo9ThPSGYmzWMO9hHa0RArmf+mC4RI0WCuz6lCWmTutI4ZQWQIJy462OCmFfx+w
cVs7AaXVNOt3TOj9rl+m6+eu++dnf1/7+xCo/K3FiCZsR2g96TKYXzKhr7R+7NTL0P74N7+vLnCA
P27Z32d/8LK/z/7BRPvjq6F7xusENsD4Rwn4++vxjx3w3/5rtQQ8oC0IglbbGBAJqkR4reqgZw6d
k6K2YAuEhR/dLVwC2VyKTegGiRU1pKaRQ7GAD1QICM2CB7L+qAh/nyoLQmj6gyZcSJAoWqctXoKf
4ieS98ClxCMlWsPyyEgWHrU1TPEMgzf6KwaaZjXyU3mSiQsDkPcDCGNfbxR12xswklb5p46750DF
Q8iTcCJXiFwV8U1jp7Dp/hWy18RMSq0YtT/22DJHWyDkQl/zTVX91B1pPdnyXb8rx0nyingvmB6i
/ojjy3Czn/xlusC74CxqZYx3rzh/vjDHyeCQHRy7N/mNAgnfNXkTxEzQuLPbjb6yrhNWQ099647V
O1UnWU4mnbDZAW+RmS7nsRIgy0vF1OtbsBMv0rt+bz+FyQl+MHrxRqtvBU0dXIkO156wkFSj5bqS
f/rv+EKRWqY37ZOQjSsz3j0wj/CmnfDejJ+5l285eEipXR7aAy3DmafwV4Al9JpsGHzwpPeYc9+b
cVUdzHsM402n+JtDMZXegHT61vwU71WAvIgUaYcQm/a8eYTiUO/wz8CAoKBydpOf63vPAC4bEsQY
VteD8imz/10JhgMNy3n4mLl4J1Mn9Ljc2D+nJTwr35DitwuOA7OFJ3rrTezmxor+JBYG8Rv7boeD
l7bXGW7PuOen0Z6vWgdr7URGCGUSBqxb5TSvvlcSLlc4rYy1ktC81AaVMnjBgbsSp2j+yRgxNVX/
giAtDrzVgvs12vT81tEBRgF4pGSrb2dxlRx9r2a8yot2CnHkmHtWdJo/8RupNCqhjthE9eWbloBY
2/rMYZ/c25CmoI0lzLZuwq2ihX9UCeMz2N9vS0thj44i7SUWlnt8DtRVzzzK7BQD9jaua0OU2U1k
EhQrAVZ1YsrSl9qnwl9AxPwXieylbOQP2AOSQ/rpXnWDa+47GMWHdXXDI1NGuHcRYZbIIMy98BRo
KKAEH8UtkcjjpnvEZ61wjBeQs3vmwtJz8R7eEzR3xt6+DVu5+oy0xYSg4WIOGC7kPXf7TwbWyDQL
XyZi1i46waXfJE+VVFSCTYXP71ET7cKR+i5v6834wtWo1kxUn5dp3DdZJRWtpO1ypHrplkPgJnpX
S8+iEEhYg0Eq4Ze6cTi/lhlMTYfLXhZOiq1VI6gGS4dGqybZqBJ616ptyMdlPvvWIT+xcWJxp3qQ
rqB5/HsRuvGHcaQcyMxfLL+KcNTqrUDt/sXhj/JUX5fbRSyT6GfioHI1KpTqTzFAI4hsCrJfMyPc
ijpSDOzhne5T/0GvKWTKgH2i4UWsl5gNjqVspY3XfWif2YbeEBFXM+ok8XWy6wf3PH3SXjzxedyS
zIbMRAQfOBkyocicDGwmIQmv6dHBXvI3ha7jvO6AcogO82zjJ1wRaT+pf3pLYzfvy130bv6gIqgI
MNwYpFDxGCIAccG7K6qA8ErxrX1yk4Svc0tEDsE6TPEwPDNds/QUYlVEkHglYwcr8BugFcLui5Sz
2r6/kPFGsqLg9C+lvIlrFkleF+LEVr8OuoPKFV+Gd0tidoOmh42ONWkvwH0FY5VXrviT4jl/n0qP
MavDcCQDiXQtM7BpnZq/DfpX6uE8yd7NnRjaarbG4v4URLvhaFFMG07z6ZseDWxGCbtV9jw7tHbO
JMAtRreX7N26TRptP7ooDn6yNL2myZPPyvSCLS4kyJauF3lL4yKzsITqAM589l7EoeBAT1++i5pN
XOkNE9BSOCA6oBNUaKjEN/UX+Dkb/z45LZcTLyVJPbo9toDB7Po7ufKQBMrdwO/e0QDeKKaHYT8L
d1bksUITPPeQXaoXlLQlGmh6kBIWsrCVwzOqFzuRr11Ci6OCy5ZTfxqucUJBi/ZQWNHSaNgey7N+
mS4kejKyQfRXfiB2i9WZgDAPuhjlKN/uitWH6whWcnosKwVxe3euPI+c8NIdU/Ma4WhjhTV5GD/Z
NZppHRNXxBjm1LHy7otHchwuxrvqkJGXBo74M6ob4ra6ZC98dpqTKJ4YbqZwl5UejkggbUDMMKKP
1sXnFIMVhjzMflsIP3/vNxcGktq1ZxEw35jqtGmeYT7Q9tTZPhGETelpEtGvNouPBUuMQ0ixoUVf
yy55ZbB9HGY7Ge9AwjJ/2GqZ442mtZCCN9qzQ7GKcmNFw5Fx6SRbtU/DTf5pucx3HjedierBRRJH
u4uJgJI9nznOweUHqqpDmCT8N4EHBbMctodTsQX0Rq4PhkQwWPkHpoGSTsAr5JzsdXofjjxpLNiE
1DFYDFMmko5p/BC1Pca9dFtvFaecAkgzTl5sqVB5rwTlwWmBtKt5w1MrYFxdqwLACxZ6hfqW1877
rd6bYcNzoReHtEWdVN610TVyJ83wsW8rQqLNdTV6ZnbuuBu/I5fyGO+JJwGpgkknPemTa9SbCUhd
49ZwfRgu2JY4ZVcxKwsQQa7dcV5xi4X8YaN9ppxT1OWC+/0xJNWSaOBoN5GK1lBVsm0vcds08pfI
OXWwU0b+MdMu5kHkFK9Nr0RMNox8d8ORbaOGTk2dTBRITtAXy+9qcPVn0qtAS5ryHkYGz93wIzV3
C+50T3V5Eh9sioiCJOf138W1CbZEQHqRduGiKC/qI7gGD/Vb4/h/6vc9LIUXevk2p7ZgYy2EOYtM
3K/4Euyb0e6LLT1RnlEGFrnxijW6CFgv8cEc5RgjxfGvhx/OXhVZPjSHbBJArZsK6O0sfU69izA5
f468FRznru3TEtP4jMVxcOAv+teGhWSRoxOqxWJLlBu5Ys1D32UfmJNc/b0qHD30KO7rP0G/G7bS
i+YNv1bNUKkteaFNWyffCuNXWWyadUAiIcuvym35YJOcVU+888b63fLsNj+cxfuYaRY843QGjsIH
W3qya2x1Zx7LV0laBb/6MgUHLv/RtsMqVmxTXKPYJFxD298lCGF8SV2EVRHJskPTyU7U/O+GwYQD
pz3GJmrg+zgkH4MbPGc8ARzwQPSzUuUb7L/ZHneB/huyAlvwFxmDWKGRclIDbUga2W48yL+suiJY
cAKSzsF+mQS759+qm/vgs52RO2FVHqZra7j+Dx52VnC9tEt0oHg30/wYfqAK7OJLdQs23K1fvEi/
8pr2gFhalmcuMgN8W5Wj2xoXlkzZ/m4+VyfVHfcRUYz5km0NypLbE1Gn+2Vbho6RPskPjl7ACIEv
7NKDdNZmSLg2fysSrMfh/MYaVSsbGZ4fDbJlgnQ5ZvjSPjAPDOESCNwSGl8cKO36T+uThxOjXv/C
zSJ/y8xZGqtVcxye/V1+5ultHuMLo388UISL5t/v6dN8qO/Ng0UxRj9Bv3mKOCa48lZ9mz+tl7lZ
Tw+gqRmBgK6mntPuFE5fbDQc//0DubSVE+p784vTiRCCyloTDR3e4E5ET9oVQqZ5T2Re8irldjvI
Twb35EtP+l1K3bNLz8lxvIqvGvbCbYqX7ZDvVcMdfXonqwIHJ/lFWGU47G9L1zoGF+bDws3oqmfQ
EANVTfwse4rLs3OIXGVjefnF2gMWuA2v0to84NgrKZZOU7ucHNozkjiNitDjauDKJkCVGEUO7eZK
+iT7or+zRjbLurFKPyUiiPsNx/eAjMBFczYrUB02BYnEabJ062rNHa6SL3rQ1tYamWB4ImRtSflu
XUR9xXTMGfq+DaysGPeTVwsuBIrM3BapZ95JxM73JpHRTPcKq0SxGb1MLUc+z7a56YzdpDxKFtYE
LQq1YddxRJZh6LkcEEt3+JJ29a59H556jNAkv70CPcBhvJyYsS6SkJlj/l1xML0xYSS9k9i+Jap2
l+xpCGwpLIxHxUp0TE+4p1L4tvqCIqTUaN4I9A1Y9InGpMiF/vDhb4bX8Vfk14NIe6xeSaHrvtpn
PNoMKqbXijm3HIzNSns29+InwpUGuP5F2NXSOryNz0PtEk+OdFF8k1Js8qpQ83UKMnHTKuAMPDLb
ZRynCE1Y/yKX6TTIr3AvG9p4+aocbflAbPaSMD6+a6EtHtB9pvs0HxTXWJv36jVAUaIFxWHcmJZk
9gqZ5KYm7z2/UbQdXqPhrqmeRQ45tw7a/AEl/WtDUgKK0I3LVvkrG1cX/YuOCE0Jg54Nth9+DQrn
NzPLv8ozTQ84B1mw1mixSZvoosxHKXUabgs76OwKL2G3Lhtv5s6nDGbYId4woGtMbNCOsFY3AxbX
HBA+7D4bRfGrXEl2gFNyJQK0QJkmUrdeRbWzGFxu0gQUm5PGiqeAGn6+Tef01OqLKFVczK+BtD8e
CR4oGMKpmxxZtaHe0s0IvidP5aGmt3ipTsHeAAXsyh7jXjw8HJXZSIIjKdte8dE9a5/tIe5XWeYE
HyJScr0sv8lvwcTJb/tmYgIKnMWsuW52zT480mMNfpWneG09NbvB7in4p3f1d1wGKAAHLb3R0O7C
jWZ6PGn9FkPaAkZxumrpcc7+rhYvONr4jmG3G1/9fD9iF8SDz2VD+e/WAtOyyQ7sHfPDMJxp0pE6
mfa2xPD/tIqWPeshfRITkOP0hORCmis5vYYzZI5grmfQuMm2mmm62bSJ6tXYrfNgLS/nCHqipj12
NsMe1Q3SpaotP9V6BaBN1zQLCCx0GkbkgbyODrRzu/BPOsO2jNxsCbJwQfTSwaL1zQPwlb8Rep4L
gI92uXXVtHXE9MymvkuWN5kcYFbxF/atZctykk32QdhywICe6CR0g2HukKxpIUrT/dxQuMDy4Fk8
xTiTV+IxeJdZxzjduzJ84A1XjxMwI6+JMxNCR7+CQf+r7PLmSPIqzDy2M7c7hudYOxKobbg1G6Jh
9ygxa5bsE78uJ+P4ldNyxsQbXrIZWisW5g/jAXU0f06+A93lVs8OmNJd8w0lwCB9ntILmYkc2ENw
on3aPsXgDA3Hstb9EzU8DUXrrWa+DMEkfqmSE480kd516Qo/w5f5xiYn43RnQ+o3FoeNd/z3bN/s
cJnusLj29+Gk/mRXprvHrfFV6KsKRow3MSXsH6CMw3x/ZWDAIjvdxYgpJQAiiS30YJu0tZNPHjft
slZz8Tn2PjlV7dFNpl9m2Ia0ar/YQBU7/p4ehekK0KPJLz5mhPY9Qzs4CyxHjBQrUIdhLDGySMbF
ylCcgjqMJ437WliFj8hr7gzAipKbwAHNNyFGWbu6lI+i2BjChuYCHQeJeOPCY+pOii/T8GzFLshd
3EI4qBkYNySv+0zQedY68o5DW5B7HdDncTrCfV4JG6Qj7gVOdqXTP9BlwaeUHJjuxkVjLSUBl+1R
fcZ+7zUvWNdLYVM0dv8AUoHnvM8PEaJxgizVuy1nsXvwPN+lhcHzHpleywukDUEra2Oik2cuGLBY
syMmQ+lUGSSIht5cuwOGlPBdP+lus0t4p0gYeQUHUMaPanmt0QcDYb7t839lmZnrpwsNcxpG+Et1
w0Gy5LhB0K+rHmiezs8oFy5trNeONuVDughbphCe0hubukWA715w4rXyTcMoph6F+b2l4RDZrMV3
UT3Hu+GsMxQNUvnHfxFfJmpfDt7b6i1fxzvZIYiZf/KB2N2+o/8zqktws2TL+/o9d31X2LaP6M6v
ozq+5NLlULbhNsJgwHKt2UxHn8djzmjD0k+Jlw5dxDTwgpHn8EVwLk34J24yFrz/S9d5LTeuZFn0
izICLmFeSYBeFCnKvyAkVRW89/j6WeCd6ero6HlhkJRE0YCJPOfsvTZcInnT320W7kfC5dU9eR26
duqLD4UWxqtJM2bx3nojDq+Rmezaapeg8vJ3rh8JarDpCTEr4xTNe892h2zfaRdSX7XMXDagUCTL
y+BayaZIDrG9t8oHFf+zBcx8G5IqbGznkVkGxjAvI4I84ejHO7bMH0Zta3frNPec5G1RbbfWsRdn
9YETSw3xAaYNTYD7PC6GuYxv22IevdI/6t/RLfsGG5H/ZiB85eE5YpYPgSQmZMgsdWsUtMf6d42v
UHJKX1mn+KU0VvYTeDNend7fJ0u0tqoVI8A+ZlFaiWc+HV5jQ/3BNuxNO3au9WA+IhNaK0f7idkh
PgXrl4w916cPsXipaCgR6340j/3X9ANlCz9w/Ic5x7491+MKu+8Yb4fhNejO+OQgwoeJl1+D9x6E
A51d68HaKsxGFPa2BoPO7dy5uMbZbmTM7NqFmj19R28UFX4GSMFFCdEwPPG6A0xfHlz7to9lsA6v
5Qug1WgDzt4TANjibV2cgDTOww5kB/BDpHpupbMHNi7Bb/VpYt78Y6druF8b/vQ3KG3ywHhM7Y3/
R2bum4ZG6KF5U3Y6pKGVcIub+DCfxo8g3ql7TW7Bf/80bFF+dS5nChpxLyLYt2tny2zxxZoIdFg3
N2IaxpXxFtxYFJDsI0SThld2S5Fyth+GHXOG0kTdCr53XW2ii7odfpJLy/BNXDpYQ6juXvQPgyFP
dEsNt3yxAbOuJM2fY/fM8AQ3A+9nvbWj1fTMY7TX+qp8G8fk0eG11uuGAeddjzK+zp/1Vg+WUWtD
o4G+6I0hs8R9utDatXfNzW7hJ4ddcFNoNq/tR0Y+JYzn09cXZXVCh2E3bhP2YL+tYdW+VDSF1iH/
iOcY3QwWvFv8Mt/QBuTsalnBQVh3e4EQmW/nN3gEGOt/Ut5Q5wTGex2wcKJdYDZ6y2Cdx88MbtFN
edh6byaJ681x2SGPnHgRAqyQkLzQsDy25wzfjHD5SOPPki/WMdrUT+XV2ctL4lYXMAjfOgPDYYUs
5Kjt5AXeXfsevfHVDQ/g3a7peXCZLk7jUYk8dC+05dl2Xl11n2/B+2obgaTD2hEuTZuFxvwTjDBM
X7yI7q397M8mr5bx7a+lZRvwUTOlnN3wKORq4n2mXEd0/mLsUszj3kkSlHDk+2XuQNnDneRz/kUv
Jgw8BN8d2VqMfBAcUoJteroODBGtw3zVMas8ssVMqmfnQPoPyyennurEcUm+9QuUOuvL/Oa+Tl3p
iNHXHCgqrBM2VZ72Vj9grmPHFrEjcivtMrRezKRmgrmGnm7Nks0rNIKtTmVbrWk7Y9njEFGe6yu6
T4HAjoo6o1v+xe691FGRrwGMqtoW/ymyeuWnOvFIiGVtAOfdun4dbnjMeZwImkLDvBPvdujKL3Cq
z/GR45PhddGtBJ1thJi39kEckuduj4qKiG+m/FSNT9opnNxhz069ZOnjKXLGpEAMd/YbI2zsvfmD
+kFf9/fIruoUvOanRSIWuNh5/GnvPFZfeJrr1Uw/9R1NCHObEsLMKj0JTvfI57zSefRRxKKHe63f
id3KBhduNuv2+F4x3aU7dQheUXSIk3mlK9DSgP/kTPdMlo99RVh2ReZ6bT+qN8Wt2Uenm/KLFVvA
hccdxeGjP3IG4UxjHlANGRUyNBrhYA1AHTwE1Xq6ssu2LliNyasv2B7X1+m5ucnLcKyhx+/J97LY
2b7WWxaYxw7v0NF5hrljnhUEJJyZaX/MPyLaYqY++EeSj1j5xAbNI20Wdr1YX3R7O20dl5Xgvbbc
8ZVZd/0avzovFKV4PSJONi84b222Xx7Uu8N76j/koWuxr6VjzL3Oiv0J8sLpT+Ssnff4mYKh5YMM
tilFk1dd6nPMnoOyplrjjCw0dspe9qv9olKN+m18dj79G6ZilkSl3hPXECo7/NjsJ/3hmJfnWNmZ
P+ZPouEuB+LB5tSyXEmeA9bld2oq0tIwgUyeyeBKecRSgQciuQy/lHZX3OJdftb5YnZr60tcONNh
0M2CjwoNi87BZVBPDTtlOrUDUIWnKL0OOvaOTcWolY3p74r53xt7CGCxbDMK2ljAazftS/AzAp3z
aXOs+fpwNJKmkhW7ofQqdY11vKvfEnC0lHoGzDjQi6hldxxlNRlMFnNXmlfMmoIVTTDtoTi2W4Ij
eCwsQri3J5aW3jPNg/WREaCxHb6jfN80dAHMo7yHQlBQ67gfsmVBnsWyowmAA3KyDpcTcHCbdu1v
SB5HTFlFv8wW5HPzliBRDXZhcbL9taT7YbiFvivShwhlRrBi5ROM9RHxEa0ertWf6RCeSnoZ87KF
pbqhbxmsm8oLOVdVCGVimubD69g+WnubsWm/03VkqCfO04ylNwELTrAbpidYVvp4qBBBmAetAy68
POEsfVd9JKMlBnU2ov0ex7vKSYVhBHtrbXn7iU9PHsthTyhNP17b4ilKHrXsISOCoEDIvkZkOItX
AaadsEycfEy7mEHCViZZAh5e+j2ZB8NGLPY62bRrIPDmiwyRvRCbBGINa5ohbNnZdmueHW1YK/k4
5hit3skBZ4+oblpr087vXZP4NZqH78aTc0Ge1LVoY0mm8+xiJ8SKjVFebtTiKzD2zXiSYCaTVxbm
yNz3L+Z3f7kP9rtl2v93zn+/qeqs6uaSF/T3B+GSJiSJFbrfNd6jhsjzHLaS+KH7fdOSSGS11qX3
M2cPcRaIF42xGNTyqlySjIjvag9RQLrR/Zq1hCANS/YRDiP7HoZ0v+v+Q23JSmqW1KT7fUQnUUo6
99ik5cIBdmxDkti2S8RTFpPCpBDHpN6znO733SMEqyUc/n5xTyG8X/v7g/vv/fMn9j0KSiypUD0w
09X9l7J7aNT96v1X2wBUThRryQESR/0Y9PuRoJfGmBCqdP6O9DBMoZG9rYem2PhBu53QAGlxC+By
MCfXzL3oJemmhzqYrqPftG5g86kVGehDM49wF4Vfjp496Yb40pS+3YBnMQCvrLoomfaRiL2a72vn
P445JP6wAFlSpu8+IF2c7em4SdHTJfBetjAugw30Poo8OghOzqgxRRY7weNwLaFS0tgWZXKHTjTV
47OIkvesL4Z9H7E/xXHCqQ8eKd7EiMFV04074J6bNBq+CqXQIPAgi4KQMNlYoGBhxTlnBan0m0bF
s9e1tEaHS9ZqKqRupg84Jn7ZCrN4W9+UZNlMMBzsevrEFdKs0pkNR9ebQMqQpImAjVEaMbKM0HdK
1BYNWCcPrmkLv48TYdLQbB6UEawL8EzYvwXq1CVO0mc80DlluVNkS2Mu7ja8IflaQrdA8l0hvHQq
cCcRIq/ZiBHTAaYMTO13oyBnxk1N/Q5IcmZeXoLDXGuz9SvO5Ffu0M8Af+YTv5O40kKZMNpoXyAB
7GPUFIbFaK/XgbKqAmgOBJnSJth0yKlYH7MQsR2CwAnUz5jjNYMiPEZPJGy1DWqxuqcMiKfAHQ2I
OLJa/nxhkME+I1kwf/ILkDhxqF2B0odrqcsJ7mWR4/ue6cQ1aXZo5Pc47WQu8OmwBk7FQiuQuteQ
ugqZOZ29KOvefSUs92X2R4lRPvg1gnVrhPIAbBWcGpZlTA+RSs+hbqP4jIfN69plrUnzr6jCbaGe
47JCpFDYiBbmloo8sT5Dy2q3mm9+O+H8MGkpTSlbRXmsyM0E/GcJbXMDg96mFprjOZPQV9LC3wEY
ZdPLV21v6Z1X9OO4a6cZNfcC3cmYKepm8VpxJHrqoNKHrPY4ohBHLjyH2E7/1ENYH0t7epxneiJ2
NLFA53w//CFU0GkYDHlS9q7WJ0tg+cfIgl+xWdNaSzm3JUvCnsYh29JD0yrRn2Z7OlizzrckZjdg
xJDc4SZGJR20qmVAVBum8LTOZDHQ0i9ZZbS66vjdihaCjo/W2SpvSkJJ0IucvnLPVFWhbxjEnNpi
3bl1BqZAvUykW7OUxWUmH1Wqf224+BxIrr9ELmuwT8CXos5NUX/nfwaRdCc1YeU2NNhqXcWOPCLK
14T+f+jY0sR+MG59sJHrCtFtoRnoDBVs722qbOe1LzmhFj1BSpM0jyZvQF/RPcw6DrN+pgseDKEB
lhaJ/1zHpy5io5I17PryMrkOwVfUwGYwkHsriAxYYoOdIe31ZDCGiJLhV5b2jEij4D0sGClDMocq
oCXbSW+6dVQn81brjHzT2GDeRpSqQU802U89GxEFcPJWz/OrkVzGktFUywxxTCbEzx1HMGC+VSpo
YhUMPiNHuKB+lKtlZO1joVHCJOOPYikf48hnXUhn8sSUeMiyv5uC2v7ghxof7aQ/2gYtR2G8Arzm
XH2XAE0MXGIFsW2Wo8GV9dOYCeMjod2o6cwqgd1rQdhvUkMcBjYR2mhywmls0l/76DPtIKxiojvq
5CKjipyZWuP6bcYAW4K/8LJhOThqC8E8To8w1gIvrtg5tKquuH1V1JtcTI8aRms4dIGb2D5lT63f
0i7NEb/TM7Sg3rNliOZNN9fYb6zwMVfxuyta915r3UtR8z3p5oIwLIUy3qI/EQZNeM5KClDJ0H6W
WMeVhGY71Zw1lCWPy/qmCf9J+AFzikokB7SIVSuPoWR/QUTBYJEMxhJZ2O8KzBwXIywD/CU0Ip7a
XQNpVZjpizMudgWz+2zt0N8rFtvhwfxOzez3BChzK8ehB/lADz7zQtPSAK0hLdG0LAT2q6qPRBYg
GVDJCLUN6qVuoKWlBeZ2DrprVDbhAlx8NQrAQzUEZprrKI/SZkQoYs9uwFGO0m/dBPh7mDgPeWzu
U3vTB+gNc6UhnSwaXhWYLEPz2hRPy1MEPxlyUMGaJOjVX6mxDtRtSl8jRw83sHjVgxYxo6nzaWCM
g8YDQzXawpavYlpM7cbp2EznDD56U3RIoJV1o05iDWia1O5ewrBnN2pBJyZpYt53alh6ZpNeM0iR
xJ3SHrWbrWVo8FHDGWHDPKSMKyYfoX1Kj9Ga5AaDPAYRHmSkwoF9pWb1Yx5wyFtx05OJSFnRsBEH
TQYCTWkzbAloV0Sprsya5nI5L1C9id4XDCeGEK18SxWaBpl9mlsxe0aFeqIYGrCQ9rwryz7GsFnC
2wxSr4DcunIyrH1xQJcfREsHDBQchE8VlkDMYoJGCYPwZECyENh0DfWpTjZWfdXVEsCTVBgSkiuw
jg26Ho1J7QcTndkBgydYCRMORNDqJHwWzA/xSvTQDc2m3Aak6ix8vfM00jMm8XrqmcV2zPcjCwYZ
S/8mrDHKJKJo3MCSZP4xaFfHdBP5COShNb2pNt1lwfENtoCTezwRpBiJFxCCNgyQjCEnxKCqNYBC
5vGrqAJAQCzIQdcM9OEpRpRcc7sA00vexPiWOJlktfXWJFJ7zYzzBLKdE3m5Ex0NzElJcGy1xS/e
cUp223kzbTm8T53946fZbdRaQAdd3xyHYK+PzAM0MxqOUgtQmjsU9X1GF6p27JOTZ1/S98N1rzDF
L+LLGNrWAXP8y8QRyMHKtobdXTk0W5yttF6XyDiCL9aw/+ids2erC+ZPmWm8ZxmDLBjPayJ9KXwj
eli6kqao0dRfeiJfi5qUuRF2Khm6p8hH9NlTv7iyB6FfqgbBfUgXwuZptqx9ZELmixA1aGq1BeBN
qzDA86MH5qfeDBXVV+ul0UgTS+TnUo4cejOGMYYHJcAAR6jiseP5u60M6nMx1Wcgyx/E7oY7E3LU
TLJDZlyNVtkFE92kTCNAprJ6rwd5xaaFybahpNtxbOK9H80HoxkuFeEn21wPt2FE90oNUfFDvMGG
FHWYFZcSSNSpB75MXVDLRuScg4W+ZXV0X2oI1YnonY1SMqQHHermxoMpshieNeNVaWJkVNQ/cmh/
bAVQohJckEFPR/Z3vGHli5/NNrFyztgat1kz8d2qqzLDkjazOdnOr1DFjA0O8HnnqIcyYphjLOQ8
dZanIZQMUyqxgjhFRoRW7yNJl35stIo651IGGYbbCStpI9eWDcrGLrNwPc8WuqvhYXQ4SwzMfprK
VCFRo4Yculdd1+N9mmYXhAjkVmC4RFBfqXzUUTvqniJqL8ftC161svaTBQxzNIKnMk7cQAMUQo4D
DSwDilPVflrwWk+Z4xwnh3LFkeW2Hz9z+QAD/NRgFfaEZTMCmiLqaOstVOWtTcFRdTxX3qYYNSFs
TTaQyfMU2N+R7CVEI93ZNHn7pLZ9cMoMlrJ8Sj5kIn4nLW+opE/qyH4fyvKjrpAYi6x5z7SIuYZS
nCO/Ih+UghuYbuNmZr2CTs+7EEn4CSLF0qTflIwY06h/DEp6e+q2CmxlYxc94R3snKp8Pg0y/GUN
RBaJ4NtP6Oz4CfRVNmObvC2ns26pZ4CeRH+R0q1vDLVEclzSVOuoeln8neqqOExU2qhotuWi7I2r
bu9YFZmDOvovDJtyhoQqA/aeDQ6RSk6vxphhVrSjFvNxo3qOrI6VknlFY3/AyoDBlIptotI7KvIE
pVBD822axKXGWvCsMDQbItg5Y9ysQ31ANzkkFjyM9yo5mr2mrDOtP5oww+hLaZhM8oxrE9o5JdBr
F8L86Em99qIIqUYNMnjd/4DegFXZksAQXtsKD/SApSxUJ2BrEnPo0IPDNCeCen2fUm/Wk5sfmpGb
dsxq+TSKdScTQtsUWOoZEyOqaPr5duJGlB17XZgX1arodzWbRJkAig27MWM8ZDOk0KlSkTBns8dJ
C84AnMKxcZ6a8lSnm3Dqlo4bWkG+PGicysx1wmGvF9o29GvGyqQaXOkpvIhUxbdBjgNxDIs0uKYH
MnafSUeEtQmpht28IL5UOfkT01pFZqggaTdOiKWleTWphg6qvMIKwyA4vcZBR7xEjH4hVNNNFgje
ML7smu3Fw5tUiSMIfRVZLSR+XtMr5u7xqJXorR6NPHeOspgJezDIDY1kuNXN8dr3KpV3zWbG14l+
6Cv7rJv0XgMRPEAAZrOscnCyL0WQ0zxwnGeuHTjMd51vuyaqfWrjoyp6mMLaAy98XtkNBZsYGjzs
PemXSvyZ6EmybSTvUJex+JFz7hpW8kTOTQWnp0VaMvH+Ksvn7qMn1VWfQB0nfVNMwL6haI9xu/gU
gVyuU6JyVlkltkBkmfUpzF1GIjM6PkqjZbABOCt9GJc+X1OKcx1+d6M81FObHAFVc3TYBmOdOsDl
g6TVpqwIJp2h9YzbdtCtfRg/FSkyBjgsPwCo/ug1zYGKuC1gWx/1aBAeYuHtzwfe3ZK+zCboEOy0
EQNvUVBcQM/Cyz2NNVlFfI2TWkenix7RrEwIvoW1KR05LK0MPN4aorhI8zsP7DeC1VnLSXBBX9cZ
c061DU1SR02u+KVNSDNR9wgfZUHUAczJPwt4WDrhdMq6lCzCiYCfrkF9NDjSdw3fH85NEu76fn6Y
FS055ja6vxF4qtO1jVvWPtpBn3CW2L8mNeJrMWtHfRnvSIOFyciaVzMFjaworjm8gTVcwiTlK5hJ
xFx9A1PQRwnE5wklVMyoYkZG7rnMjnreYZRq0U5PE8d1JsAs4muYXvXUxIqqkEsUlyirGk4HAUc9
vExlM+ah71IFvyHNKJVa+5mrW6hFqres+hYfKAbTdROdtSjCG6xH1wJhR6mhMCynatckS+is8G+E
rsEIZS7MC0vV9C019U0Pk7XBWyH06Mi28ErHZEZsMWxzsg5YKH+Fc1WBtKG6y7tB5RuQuX5jLAlr
OuM1DUJkbheeGTkUtLbznE+SL6HJgWoxLByo4R81FhvMWdbPHEVoQhC+d41CtWMOHzioWj7Euj5N
khcL9QtBQT5uRBUz5xBteJ3Mbzt4wuJQ0pNaBU7neNagfSotw5RhmR5N79ZA5ZKazaemUNaVm8Y3
3v0CbykWrIPSovNIu/CrVWgKxTAD4iJ2I21gWxUzpGyq6p2vHA0mX8Uvohgftd4RhqsjPFXMXEPm
rnzr5nCba2YarXlOaiI3YKIg51MRkBEmEVpRfpmR6mukQk/FUsdKSjiVPVw5BCeBccIeaIGMqXry
58i+wao+0rigRUjzK9Aj9WwVqltIbFRNj1QzKcf8NuvKt12q4Te1zS/p85VWzefckXQ19eYX57eP
zKT3ItuAXdZjUXU1ZPqDHINxE1TRh6EY6LL23cAJFSgRVs6OthpLwylD4ULO1GgvoCw9q2BSsomx
YDXU+rDh1MVowigOFrlM61ztv30tLtcaSvHCZ3cy+bWP67rfhUaqbkab5S2f1K/Ud17yOca/kt4X
K4ZP/niOxvTDVpthO5tZc6pGw2beJVTXjMhschxo/wPhUpQZ66KWszeZxnx0nB4pB/uWYq7zTa/6
Dyx08dHWHGMVlDnNDbJ8SqeiNsxGgdQTU5zs3jl5RddkbOEk286NdCjH82dg9E3VvNg5Ec5TZbhj
UWFLLfSb0bL+5apRu2lQbi2hiC0aVa3E/uTbacZ5jh7PyNqXj0oNdaQ3N1ltHOoiN3cWygM9tbot
VGAvtHFy6n7OKpQp+BHYJSlRgU+eUq8nIIt32dgLAzKuIG6J9ARnp7O3OASF8RNlwnmM4vJC7kLn
DZo+bpyMam+2cbxkORt5QNqEOm38Stn0E9kvhpO3Z/17QHiSsfBDossqtL2Jm1kNUweSyfPcs2cd
kX7PPCOMv+65ZTbtaKqGaWX21quD+C7D6ofnxZg8WYo/OTiuwbRNKjfxaHX1r4DGm1fUaCWGUp+3
DkqMuaRZT5pCSu4TTj4lKzYBYXmrIQys3UAEpD2OOhG/C4fbn9jIVWwOLIGi2BdoECaNFUOlfxXM
tYaUdRRrq+s+gkC8xoUl3dSkSg7L/F2b5mynyeTo+0TwTAP2Q71bRJZt62YTPn4xsJCSERfs9OZS
CxsUQ5DR5whCuWk+O9Ed62ZimjQPmDrMGl5BQ8IIK2nj9ipeHpKLG1dGObP9mXYEIO1iHatOuos1
xfIqjXdVjMqP2cknvcnkhwMPPLbj8jM2xy+lFWetNk+cay8Dn+xr6cvDqOhw5fMGxUrDd3BhIsYw
RamKd34NR0agZshPIGN/ghjpezaw+LfYsjiRQKA3e87PZvWTBqCDI9VGXlwsCcT//Wo41dehXQxV
UmaH0ZGEmNx/Pagse2JQvRQRPbENFP754Z9fWn7z782sMmEi3G//c/X+5//153//fO5rntff25bN
hHHYqmL4w79cwsxJ+o2Wi/u1+wVYzfxQ9/ha/968X7vfd//p31/+j/v+4+b993xoM2X/o9a+NyVY
hR1gpwc/KXk10/IS/7l6v/d+e9ZHfiQyaB+aU9yoT4rD/YKji8Tsv7fF7P/fbWMJ3MZHE71bhJbs
klmsHaGQDmbQyjykCfnJkS3A+/uw+8sJtt4INdq2mZ5mPSEboRLKw0yckuvYbGnuN9tq/t8fJMuv
EJjN5EHou79/cP+1+01BU2hrDuHxflckDeMwwqgG1aMkBv5luD3337v/5H5RZDX/nKLzKY50jNtm
jqErXp7G/cetJuW+0H4mQ5MIhp0ed6uJViCCInZk4wBla6EVWRXDfD/lXFyVTH+NuL21MQOavp7q
NUGbUDOXC21sEUSERT2jb5xRiECdsYr21yjQWuQ2JMkoViMyYsBX1EzMwqZhXAiSPAE2RpgqVKl4
AUXl9wN8uXm/L4N6yaTSqutdHbQuEUXYG+4/6YOc1C5CAX+TdFp4f/8ubUJOqFNngn7FFkdiC49w
f+wyEAt5RPRHXg559//6f//8l/vD/vM79x+NLZMUdchxhf7rSSX/emb3377/4N8e+//98d9HKO24
2YIt3v/93X/7nwVg9oikl1RlAwwzi+XPzgApSCd2w8C5DQbCRU3FZ2dN7Smh9QxOCnpGv2RfZSKi
dfmVGGq1syqfqUAR7i2Az3vAnGTRdgNTpYQ5PrENPYmOcZvuRYBupSpAeYFYcX1HfPW18sc0wuzQ
E/ixqslBhptd4HMLJVU2pAJhmvTEmFlqPpWnk+sjBBgYRL3TbH1mH8KkFdC0NY0355kNWHFOBpY0
p1KQzioKKHMCPsugB+beMKzv8xrhJzHFa2MEatDA8Miz3z0JXV5dooFiL+B2yXTpaNG52OVRF5nF
c2syQKhCyCDQ2lc9XTKXTTfz7ha/IsTpgMQ39aZZpB6oWJzHVEGIEIGD5RS86021XrU5DB6Vukzx
I+RUNn6uorukasHJLPK786gyWOqYYKo6Y7puUYOngXPoiW0j4gTTVizQEsu5nPlqAcWx0CrD/ZgQ
StqlqC8Fs0U/fgz9OV1ngP73ttr+kkFie3NcWa7mqMeCeFPkpz5i9MY/BDYGEMVy3hJklS1zEJf4
HBxEHYoeoPDmLL66LkkJw22+FWuTpGnLoFEy0U+SCyG/aKJliYY6xK/rowYlotI/GvLTkvqXlpAo
Khuaacak7qSJdjwsEAYUj32C3NBKqzdcBtnKseGc1OT2rCqbPqmaEOsbqw2I8YT1QRjFuK+W+LiA
GSxZvvXRGsSZOUHdk7qlsC9WqUzbHIYJgXhrhsFnUkdPg25L9GNd7LV28SBavdoM0n8UmvGdV0vf
lqcjOIRpjmjk08UARdMcY0zi53+sNDqShYJxPKjEQ5jTQ+N0BlOImIaNmWrnAMqIrpDPUDe0Ayok
MFMZaOs8Ud+VVv9tJmKXB5gr+NMH2gF8YcL5kgnz1pv1eKH3qAVs1hKJAsyUcHwteDTkmKoHYSgT
rqkk2as2VVDuiKPl3xKjl9c21f5IAgrcKH0J2KDgqM/R7RoffaOAS2nnt3AnAsJJlVmLd0ay6HrN
9odh4FL4DcKzK2q9lpjgVO9Sr4xZ1fRMnRmusGclBqqJkMA25Je6jLE0r0isn6Cvw9eC9pbvO6Ub
DtGmGgC3+fR1N37mH5Qk2tPMfNEqw99XvEPC0QWtzkK+qEV7SjMHDZzNIkquHLY6Q+56PbR3bek/
NGFUH4wlkbUvsgMtgQcFE9bY9B9VWn8qZBV4WYkINvOvZaFemnCk9OP97oXXS7aCejf9UhNTPNQR
PgGtoYUnQhU1DTqsJEIGHkv/PYwQVZNfBlMnzNh04gFuQ/+hmE16vXw/CL4QP5RrKCqUfe5g8A26
o4HCbsDY09QglVjON/oAja8U4I7HOKu+QbIHAKegsesm8D0DfZtKaw/xS9JsrNkYbllbozKMEcrw
3iJgbkNxZk8PwE9FdDvlR6JbgovVcU4OGAsZZK9uRl39tGNHQQ2To7/UkpfJiLptk1CGq6ElyULw
f1paaJ0qQWJoyLvGjudVdfElakvwgbOOe9bv+HaPxKc3yPmdns6UDBBN9YO/kfOoeaXVDs9dMTC2
HJ6rpiFUrg9/azp02YpmwaaVaH5HVVPZw/OgTInRuHSLE3FwnHWNZzptMkINg1jzRA/gttNckLst
ilFaHxB2q20Oo5IxPkrYcSqOeTC0oPNQkyLk2M5CSG+IMVVAA8oSlMYmaQ97TQcsJEX4WKTsRMNx
ISEwvdv4sd3u20AhRgZdGMOqFxIfMDX1V2jM81qz6X1MpYq9UAmMw2B3PzGkVBpt+a8xBkk41HBu
y155FUrV8K7XeJAkpMyqnY6KtDG2ddamjzta+IVOg0e3iBDvcswW1XiD3IweHJY/UTPurJXzsUVc
k8oge1hEZhy5VtFHp6ScM6/OshN90keh3AXoEYHnsVlRdlj1tmvR/w/jnJCPxgftzM3ZCCLgNGXv
00YYP6wEDUg6jo8JffvDUDJYIaUGaAZJD0IvnL0ykuSE4NUaR+LQGKYrZvzQzQJ9NJnJrqlhYVJq
fR1IpPBTP53IFU4P1WYasmtaqqypufNV5g3N/BaLr1m/JrYSoZkpbyZDrXyOoIianJkzYf0yl6+q
qTHCSbJTPfAFomfHbm8ev32lOg/KVALN4dXHON5VBUu2TaCorMJnkoKkilTXqfbocrIKIQIUUB4u
OwykPbmMmbFBLffdfzDbsPEqy3gumjY4OqF8j1LIhnGtdIduIdgMywUpdZgpgvwlFGF4CLPaOUzG
+B4KQBVNrk8Hld0e8hIuaiEDT2bICWJ0UMekytV95czE8NE99BttOy41gGJRF1TUkXZTqFtlgXze
L7R/Xbvf/OcpLn/QRBGDOe9+R08WG5XH8sztQX0WSQrkxxoU18Zbji7yDSL/sczJgmD7ONNwmpL2
YGs2VxmkF6vCzHVXdQQAktrZ5jARs/pDD9D+qw46z/uW/n5h2BwK2nJxvxkKmw46BRsJM3V3SPzP
gIhMEmSXd1NvmgGa+9Rcw+UITwzOB22czIQ+kI8ilyKi0kCXFMvF/dp/3NfbDudNE4NRrcU0J5fK
SYiSLW2gd6gvE3kOuo6CLl8+y78XzbJH7SIZrBUmzmujYti5Uxcy6x2RGiRgz1l9t8S6w0pYLmJL
ImW6344CrTjMFd0YJ9V3pugTdPVWX6J48YtDVj/1ra3uTQtikb1czClCXkGwJ3naw0KqAhZ76Epc
Z0RrPJCYxQKxJDxPXaEf7tdqRWiHcjALmhm0YgOZ8PJ1fdmLSUoObt2fw/2aSanrmgYSrjA6lbJS
D21jqwd07H1o+nti9MD9JIh+A1DoGu1KY9qH+hNjkeKQq3a1DWMbKFvzMRM3saLWy9aMDSo+wkJx
/UBg2bEa/VBqqn5o9LgmAbvCXmWiPrA0lsoFnQzr0rFyaAEQb1IfmkKJoLRkWjc1hrbWe2oZ5piX
0vfJLs2WZBqHkndJNP4f9s6jOXk2zfdfZarXoynlsOgNSkSDDTzYbFTGxkJZQlmf/vzk7jkdZjF1
9qfqfXmMwaBwhyv8w08/5xW/D+38k9QHgOknnBL/r0yukUem80wpiDyfZr7JOwn6ksCGhqpXaQHE
jSMQzjxQX10VzST5A/3R9TQ//F7/36cKJcUUt+ollztEQG++B0Ruf3+wBjRUTLAC9mQJIHBTEiL5
oQAq7X3M6vJlRcBrzULC/xiAv0/HGE55MU6B09bmUVH6j7KEU9dNsy5xPMW19xCHmwI9nnXfWPVD
ufnPTO3qh4qrxouMGOGEYxcqGlh9s/NSs0Z8MvELzB5dA3aYeJ2+HyQQMWVCF3g1eo6udapuwqnY
0JoSAamC1J5jQTSXYwJiG0YTltLn6QN5se9hT8ciOD9OGVgP3xhROLWzH0QU50k5+JQ96SCW8JJo
BYwLPKlogqBuHSMcSTf8PZ8Fx5Ag8VjUpyN60s8eoVevFX1UHR/dUnyb9s1XwdMR2CCWd26BxBE9
wA+Z6Ss5AHOad75KpxcH/Ou5EN8go9EkzGCDA7zRt9FNIouBnmrxRxNwBvjGwgbuFDaKRM7PwYcR
IqveQ/sCDIO8bYnQ6En6eEXAyo0O2IDpC2jGAC1O2A6jfALtPJ6Fpszt+BUe5C3oNIQLXPixKBKk
tF6/S7az1NaP+rf2Ih+Fq7IOjtTjifVq6FgK2rt4cm6JGVhW5I/4Mu6D7wFu+KVHA7vxw60UYWS5
AJfVs2jrJJKeWjlYHITAybeIz04lSfeieGccwICf6E7QNdqmm/gG4xInhMCVVPzdYBTAiAVvAbEX
gYdWWODEZ4BAoaJmLPoDkdjsNcbtfd2CtvCHW4gVydvdarxmBCq/HeF5mxWb4VKtlpZxFFL/n+Ta
D0QkYZH/R95mhyLKm/qvf5FN9NyJC+ffr77/+heAJ6ImEk5oBka8yLFrOq9/fb5FQGf++hfpP8tq
6ONUkSBqiutSALLiJj/Cplgmt3YdvqFymoJb8MTgEBm4pvqUFY2tuZu+GCHEtWD00lnbZdQdyXsG
hE0r/N9gPMSh/zBXQX5As7Mv0VB1FMEXLOywTOIGXwby946iCcjAP9MP6n5e5mUfqHDs4IAuyz/d
a/yWnco/+DtA/XOe93iNYu17+qlCcPG7l3TN3g8OU2TAQqxfKv5IR8I3XlnMwBosgc1ApwY+DW9f
gdg0+hhSqQ6zw0bmDWTppMKOav4YO2SYB6rZWx13qNa7P7tv/ZRtkeN9/EBMgNBg/MCA0iZb35Cl
OQimfcQ3wJDiN3Vr4K/9kcbCCZ/eHKoNWsW8wqxGr0EA1g+UbAVhNthqrwzZhvbjG2Cz6gLEwnwp
vBeIEnB1qQ2nXL81kKgPIyLIXqY3sPqe8Kr8QQXTw1zrPt10iN2KH53SWadRfjcVN9q2K3H58NUX
eKHqtS5t6FMu1PvmFRlAAM/ZpUBZBNYLyCYXuDPkSOapARvgFrt2tMo15FoXzLBxP0sAnBTRviNM
Fhku0YHT2JGD6zziLD4d7AcEwk07Ey82j8FGTt2V3mhWSg8inS0lctTFZ/UGhi0wvpfRIcpwhGqJ
IsOKUww95SB9Z9mqWg6fpOAcKhu4r62rj3FjfZBX+kRuHrH5EqNlim4ILbx8aFeQhCBE3XXsm+7/
MvJncf//MfB1WZRU3dBxJlb/deAjZF+D6JL7F9nsXuAsPZx5jWF4nQ3rXZ4RpjjdOfkV2gzIJohG
ZxhJeHo14Kol+385GIwQ/sfBSKoK4llU8T7491moxc2gP62uf4lkaoX8j3spdqYjlwiJNhg27B8O
PDts08irwn3Z7EMauNAsz/BHov3v4fx/v4v/1e/CFM1/unPOZ/P5H/e8iZrx5TO7//UvwIeivIjq
f7W8+P2jv1temMZ/qZauKNhXiLqMrcXf/S4s6b80Udd0fm3qloQR+z8cL+T5JX6vSrqhMgCMv/zH
3x0vFP2/LN3AcF63dPn3E/9fHC80U/q31Z7IXDYUixXfUilzEbL966CP9EjFPRNndLU914VlrcZg
Fj2rwcS8j+oT6FymyvQcSSJJD1UoE3pNcUY0PTWJvvWh/JmqRpgxxxVgSrgGIRLBfWQdxrrL1jT4
LFJKIJQCmRAola0p12j9Ri1KejhpS7H2R6TPJ32FSm8ch0rbTsKAYANO4299PQFhxpoH4ivbjdaO
gDEQYc2qtPH0Ci2w53Okizxhw6HUgKfT974oKwIu4ptO3g5pIrr5EzP5Pr5YI7r/iRmi4ZuWhLGa
WrnYdH4KgNFZsyIAFqWmbes4/WOOIXZEysrIczx9aAU2MtqMQIDee5weW3bnMc+fBznL7VFTLDhq
0yoL2H7o+iItMHsXhQPaEWk7q5fUyqHJzQCxFQQbA/Cc2tjlfggNNLHi50UcoCcVA+1+MHuir5R0
GltNIY9H12QyYtcEmP3y+9Do8gp00egmIjAORIKsVO69sWV7wEtIR74gVtwsZltFiRX6biS8qWBy
XzS+r36Wk69J/aZ8ogUSjeR/0hS4lq4V4O7xA6A7WqKb0YIVQAVmzCdpmajj/dmPK9FSejetCQXM
tPD1Ytirc6s4Rd8emA2moWlnLGJ824auoAnSCWTuMWz2BBwyVQFrjSl2EIWUiRD3Kcv6lPWzQOSA
2E9OozEi/fceOuRCrANxDrD2pDLyM1cQRqK1mxXUUFRNX8ZFBgi2mUzuINGxFmcXTB/3ZvronCIs
EXE23kV0kZK+Vl+FHpkIAu65YBcoB11m8c4N3LO0R4+AtoAwT1oiT29ELtbsyFPAcVkrVo+Ujl7O
/ohCvUsKoDdglZwcsk8zROgGtg0aRYOe/u2BU8NiKD12UUphhYS4fhbU7ct9KOcf9GAxswjQa5Qx
jRBM+rp9UC6zyoyWJn58rvIg9snltjgUHYGAUQMJ1lDdqWEJDUkCKVSU3gz9CeljavYmKoh420a7
BCBeHSoSVAr6Co1AYcwYwxdadSshSRCGUQrzlhBe0c3aZqVeo1xNvQ/AVsg+7iiVvILEEN9187HL
A+mmPvB6pJpLsQkWz756wmmtwA9R2MMHXERpAnczUCd6FDjiAFhUt9Z5Fr3SRY7doaVu1DXSl5mF
SLHQdRYTjZLlkC4FywJwJ7Ts5BZeBxNCEeFmqO1CxXCsD9IOEg2q6FE3Je7UUNFTY0ytRl3bmlLS
wBt8oLiLHMKIF7yNgSQOZOse64Zpkr+0Z3Iq2kZAUxM58ekpUrwqzUvcEaVVRZDYD9VcmfiUwbOd
CHkkDBJzou+xLA5ij6hWjl3hUETIJicUM4o5Ux4NwwdkSs/QrQDkSlGGmHwEgi7jvifC/qHT+y7H
/twV2ElNTyjAQs0p6hFa6Rgv6LKCxKPU32Sl+CNTyAJG1izJzQFVqvBPdWGYCZ1V/UJ+/aIgsVKl
6wcoY1VDR6pPwPvSZcrsh4lx7oeh6oN31zM0ynv5OwcJRIduoR6aJt+nQ9nbSV29j+aE64LZQfGd
ksIDqVLiHfYYFl2dkz7RTdBySvlinv5UYX+ksFeBinCyimS8In01gwHJ4nag+ETS0iqPWwoEjYuX
3J5phYUyMAS56X/oPuDmlxRfTYoIKvAu4G/PgbIX4RDmZWRjFUjKKcr91jKAfWQo3BVkqvFDAnYS
4BmZ/nSdwl+pI7UMCQnIqXge8mnyhb46pNbpYZKpPbTpYqkCkOE0AL4vLyvG21i3L3pZn6O0uuZD
dKjTACy6jkedLtC2LCesAwKzvWagG9clKhamJo+UH4DxdRQxXFNG5MKg4zXkeB89JhH3ZYwHKa+T
WbXP8ju/P/rwkD7SYS2P4oveaEzkQdnEmbmTMfd5ZGCBVdCS8UOTEbPvoCCWsOwMkWK5bioXOUiv
aRpE+OmM32Ukrsp+/BhL6tsY9b6HSYmAdBVdBlF6eTxazZfeS7FPEPgPcchRoWVnETj8KjKQgdPr
S4TsctAGPZkmXIBKBJmo1NNxyrsfELcVcHTcmoNXbBCB5crAvuSfYnoUc8kbg5UmLvZWHRp4UkwU
Vh7oW5rvcqrH28KgZ8Vct7zhgZgUWNK9aL2YDcRvXQYjLGAK0pXPbyCMg53H8dNt+K5F07qRDPCx
i8zPKIp2nURxXArAuLO2nIVnfZR7dtYgbu6q9tyYz5h2lyF4gxXuQ22NmeHkljkrdwztb/MQpmWf
P5FLkM0AQTtxA06N15gfZZIhHDVykNFPVGufajvXKyL1XM1mqElRu5nVyas6o5Flvcei+jaGlbpr
H8h0dmOxHoXoyNJj1nx6rVcI4rNvgMHe5NZ0Ho0CMQCY4/Wo763e/NSE7o8uwlXDYdBkB/LkFN1V
aoP0fkBNjtDGFcEpk/HpCLK0SnVqojVND8KIAlfVixGRTeLRELp5ZSTwuOWPLOjKFw4PNSdsIy2D
jQOQwNZQ4FcCSAFbMq/hfTueVSaGAzmgCbNvpuq0Eh49e7GKtA63eMxkQpnK8K1njxsF6hxESxv6
22T+XX7vlXRlVSS3bdQB69TF9zrQMDsCwRmW6lc1vAaVojuTjoFlm5EQRERRYa09Nq1BsW/SjW3Z
TiEOlLb02I+TSmoRisg0KSxdsXRvM7bSEtoWGqqK9HDLiPax2hr2o8puspXuG03ZAYa8yY12Des/
QweaNpL8HCVgkP3oVpunIFnSDD93kPDcdlZ71Q0SfgTNxcZLiD+mJNsZTwAN/fNzGmG/VsPBStU3
qQp31CC/5Upf1Yinyg1FTfwqWq28SCMJrs4QEysAE5WwZDR6pTg9MJFXOp9OSw4J3rzl7U/zQJGt
qMmLsv6JdFlafA3Beky+QEP5jwScvhQa73VOXy/UviFbIVEYGPcIRby+E/Ct6ZAfjKn/pJr1QX05
oH3KFaOdVD5LbdlrQkgXOz+MaWPY+F5fo7zc5Aq9RgKEXVhqdGgSy7S5SgVVUnn/UCa7JvRjwNpy
d5uQCaap92o8w1vYNWc9FtbmHFeKlbJGkVKBViExrCN8CaoHmTXKLZwTWDpIK1Msq7ZUC6uCFbwQ
kJMSHl6UvQtlgsZaC0IRUqS5LLrRkRB9DSAxDf20obV9pAGPNHAonhtp7m1kLC1DJp7a8bmqTH2V
9LNoxHCZMpTMCE6DpQk7FzkzmYYk9bhJ15C7bSyf6j+6bFafI7thcVfJBBDG0YlvTRHAAKqcwUO6
pPgA+0GHaqGloqHQ+Y0qX62k2cWhcDMe5puGExs4QqTW+7k4OwHlmIXsS4hCdWEup+QoJxiDKLp2
kp55afc4vwRdvZPrWPKblNtPg3qJ2e/qmbDQqRH6YBGIQh2KFapncY8YFIWOuA59hkyED8S8yYjx
c90KOiD9qkeK4vdHzWwxUIGXAPqHl81QqP7+yu/zqKoejtlCm/p99+/D7wsy1x4tz/nT/vHw+8o/
nhoy1irSGC3/7ff/9PW/b/49sH97T5LEG0Vuc582XyO5v+9jh4U18fsj6z7c0n98VaVJS1PpHwTr
OAMV7bEwUBj+/eDfB8kS0Rqaz/AfD7TU/vlpC+llXcH+DYKR8pf5mf1+x++71H99699+p65F4lTS
ZPootUqXop0fpqyFZRfNIi+BSGHn95e/7/l90J50V6hvZHaNQepjQuP5X//+H0+7hIJo2wA0qlLi
CAQk//uLpEJP/Ior9AvC+8XXPSq6EdLcO/j9ndENid2nYK2TIQq8mp7T3xwjfs0iHtlAd+f3x1YI
DzlyJFnrV/1jK+xq9YXdatJ25BNxfIb8oCMFsQhcduo1AhTDR/+qHClE7Qu7QjhuQ+RCm/2c+Xlg
l5fpQkSKAH3xBZ4MjpFNJL2OThLq3NDqzC2cypiOA1mQjSDQPd5bL2gBTohcD6Xxmp7MgzJMiy/q
lBgJPMctlNjMprMuLjq0oHqvvTN/yVXQt5NRKrmCPcMxTkcbYBl99iw8mStmvo4NxRphGH5svnJs
ehBUGSEcOkV3RV2SQuiDrcVRbvUuQIfKrn3lwlIC+8DDCQtI0CL4U56SDdxDLLaQWoQ/R40fvz/Y
kmxpu9SH3CRhLL1+0ICBUaO6OqUz3CoO6d48IFwYVYvEb1pPhDkTksw+9tm6eAsbr3ib9egQ3wHy
us3hP8BAX8nyO2rCAzgTc0TVfcejZCxMpMbu8KcnnZ4EH9MNK/IefR35mU9xvxaWlO1JWeFSosb1
TNaso5jwgWpRsC4oCOtavA3Y1W31FKAxcBreYvEsfB4AaDWBMy011P436TG7skCnh2ghLQs7xfmv
esXocAGCGP626dBFWsgEuQs6GZ+W925Ye6R6kP8IUE1EvxKyTOugediI+HYgzyeDNEMizybFdGCm
xJ+ohyyf7viu7kv3i8Q03Fq7pnfG9xwa6pVW/hYxU+31gujpHpHiLcXTgQowoB88wUkPF2lgH9At
fC5N5wBxiV8vVOitnCN2G7Z6CL7NFV6ADrBf5BzNFWq+vn6IdvoKl/Mb/+LgdH9eYP7eojN0xeBb
aL3mokKEjhfBIXRp+CwIv7gAyhJ18uz6gBq7xpNKd+7iIb8gYXFgVywwn1gJLtxxklEnugYfX9bZ
PJgHEGQzyNIdMB0O1xZcQhk5yANFJFzJDA98eLrwaaNQLA/d4oyVxrURbE9MHMW5Fi/78O1dA1RM
48/eGGh/7HHTS3GC0pY6IuuUrIMFFVkT7Sp7sOm/+tLbCJP+TDX95a68vUXdSrDvDXKntxJFPFzn
9xEqWjYC6+35FDvImkubCRNJ/Mvt6HV4+CmEBSdjLuU21Zy6RwozQemzEu4YTexHjBpL2AELbEXO
PUC8Dd4GlY+t3cCVKnapM+AE5qGu21BMuoJO+u/fUtDwwjWCGx06Evkbng8ioAUldlBHWoTrCZH7
M58b7yu/usP1YSxjlgKULO+dwS7/1FsyFBlCt0+dhVoPRo0Mtq9dvB28p9N5EEoi7Fqee7CmCkvI
uDd3A4rn2HwtAaDZD++uYk2Blh2ywhEq0O7fRso9sX3Lxp4e2MnoPC9fif9c0pc4UfNh/8ZMAJuc
zM5Q1XNGlCJ2wgt8H2FBO4+q3TyduZmMsg1k8hBLDewD7yuJl/sz3Ut6Xvm+zPE9XxnUONZhthHX
2hctqwGPkekVcl+wbJEb1pdDtYpeHocQ/VfDLnbDIrxSJKE3caFxsKBDdo3cZA2GMFqT5xSvBExc
ucIHaNhlrx5YJOMGSDZxxd20ejw2XoEbF/J0L9eiPMiv7U+OhMK4fwoezpHVEh1wHdyLxVUrLLv6
rF+iN9qv0BjRlXte5e+EzpH0h0iXUlbVuZFPfXJypBINVjR0MciZtuiJWupn963Nhke7ClIb1kmL
KwR1VJt/InEfK4sbPUWd3iWq01rlJWdsYS5olqN87AgzvypfQVilEtUsHnuEp7EZKJ3sXvhPwSa2
gpxwz7XVhLIrjXJzEbmI1u4YLIXPVXHDNYDJ8fx4b197vzP2XJ1pg2CtncyeC6ZjTAtyIzlH58sD
+cjnM9LhcKndR7GTuEUohr4nnZMjoAhZZ5GtmYXwEZC0mrbMkcgV8zdliercWXLASqjmtgE39RZT
r0EQHrw/dHEw+D76CQO3vr/DBVogf49Nh3Jjs2QLrOxhAxOLxQFCd3FFiAK9jtDlGlR++IqhUeoN
t5FIFdwebjlsf9Db53tPqab4zNYTpi1I1YjfCjIlDJTdw+uW6jz2ShpY7R/MSoL5tkeEeLH8RuEy
PV2xy0SU6fXX2Xb/xiGKdzR5F/180juWniFYRY8l820V0z1b4W0ZOqgRL9G3/f0/7PGOpamzCV2v
Pg/i7LQE9dpNXsB92sFrfkA/+4yz6UNdAvvjSuAy0Bc2qhmD7qdfInre5n1S9xrBLn4AHAHYWwB7
BOCI3kL7hGOc2LHgo+3bn7M7OwPLyAWJhlkhB94QTcg945ztLVhXC9EFA7xkWMXf5o+OyDcA5Cd7
lMcQqpkrlc8G5bGTcoLDAisOvI5gkKJxdZPv4JVYzlPry8gwbbUD6nO0ReMjdO1J20frlcpG5AGO
xcFqzeNar3y8UxfIeYDBQY8Ye1oR27LXaRXdtRbVs7qkxf9SgjYDm/Y4WSAIGAMvyYnE+9ZcxDMT
9f5w8CMI18qmumKSZLN4smaA4ofVeTM2Peq24cILN+3nbMPKNHgPP4OrsIElvAk9hDO5gnbnscWu
i/qAoj5V+fQgf4YbGqoDFRBsrd3fhclhcXIGw4NRlv45oBUCIWcBwZZm2Qs3pz6jnMMlRP5zvolo
+nO+sYM1KHPJ76ga4VNhzmB7l9Vx5oIsGoAMn8CjJ9Y6nPo8fJtiiP424JUNSEWbpEGY1fcJh6bi
CuKCgGfGXWTLMTuoXbrB+8ERsFpIHT3YotUsY0SHS057NEy/7I/wTtCcBQghrkJurR6vNHUT09Z9
Qx3KvvsmFvbLjSP6dINRI7QsJKzx23TRQ0ZEiVuugBxYtNfn/uHF1qFcGq4feFSznMADkmgzyt8U
JwKT4vavA+4A+7C6YQKXfVXC6ZmG9vCtkE3KirUTgHuJa2CGAj58RniQ2hJUU+bCJJoK/BYYyxlO
DxCzAYOAw1g2xmcK7pF4D0c/CULSdFLL1BVXILHZrihTDcaREqcWbOkdq+hO+EL+JZ+eo41oOVA7
GXilOeN/g12wtDq8WagkAG9as+xIS2wR9jGt96VyY21jPyGQlhDlZ2lj+rfcuewV2uXT8ghXqjM0
32qgMLYiUGXi7Vl5HrCo1u0dofEzZHOY0CULB7reGJbQBGLxeKtVR3ur4OWxbmtI6xNBul/Tpgto
x8zWUXXiSJrfzY4m7oStMVOb7QpPEyLuBpdIpPDs53Eql6Wn3tW7UC4R3L33vmISRnyUe+a5cUnc
ZiVixLeiYiIj8cPxTAuqK4vsTUIcB5ho41IkfqLXJvnJkwr0YqAEHUKtY62w8SGOWMWY8WjzgVMB
mUS8I6OEQS+CShDN+nwlM1vlYT2oe0oqUwqW2BPegvglxGpwl1yN9wCzTfVl6DwuX/cNVfBv14O1
DxBYm7gqx+yzJ5TFiqud7gUSDzzNcFwhdKH8KParSoVuwIWzwQUlgsv0b5M/yBXHHvN5RCGCc6kW
J7VfauFWA81g67txLbpdi+PLtkgOwwZKGKao2K1U6yyFjHMX1G0cuVnuXCPRFiRXJCzCNQqBigV+
LezP7+C62pfnYTwjVdXLnli8dfh+oa2YOBRVxHMdLVEgaDkCnSBtpeg7pT6Owp9g+DAju0DxmJgB
BdhrIy6ICC8NFWZCcGiQtS2DV4KaYHkG1pmVS4Ax+mG7J0CdNqBXGPPankKjgcvCbIKGn4uDh0+1
C+arx1AqzulRSE40ddZjhXjOCpspdoL+kHoY+xTYJpCEgckuHWnZlctn9qo/1gPahcEpjZFRIIWz
c2eg6YaGP6sZ/uKzX01xmzHHYgo/wEuVQyvtCWdmw78ShCSuM+YdK2HY8TgCx6NnGX6legkqMWlx
eiCO8hC8ErenwBZLV+XS7GnShkgKGaxtNmYNCgoOCVLCSyPbVCHyuM7Q/pAnoJhgHqmFQDKn1Ais
gB4dYri9RvHbyWNHLNEa9QLLxSgYPaUBjq/hoKW/n4cfHjZIv+SWTzsmyRztq3y8xavcWEqeDlgl
3o4I5xOEsY9oDp2e8TXEVPexpRyNMzf6GQm0cqiJaBe8ZQkqEiQkAvIeYmcTI/JfnELEJNbmBkw3
okGsvnS8YdiXq+SAWQ42T6jJdxC7kw32P4b6aRqHJyh1cc2WLcnoINz6q0pt61bCPiOXubMryZp9
l5ETxDmvXYoH/DBofm0R42L1CrlVayrf+KOjjQBNI/Z6xWObpnWMsooaLUfiZeGseU3m4fGuo5p3
eUpu9vgOAG/d2ZLA7xWraDhx0Kw5YLyVch1SC2ErImBirZvS1wFh2hPbA/vTotkzb7DGpIXt7bG9
In6tqId7xB3NEdFwVnQs6F/Cz+Sz2V7LVbG4lt8KNnNfIMZ0OJV2812qrOCY4mEt9xmxMI07bsLF
IKZhiP6hLFAvngdy2WW0y15jtDepsVOZJb37FI5YtQ9HnYv0qTjdftDd+IuwCzM8tjFjeyrRm3cg
qlRnc/W8dRfW0tzBm4uxJzGIh6df4yDu0k2ii0yUymO+z3bJmhNaNEdtORcP0Gz05o2XqvstFjyW
GzK9BA+avFz2b8N3+7QJaSK5w194Ce9eoxjBqK7crL4OjMoSrUXPkql7mO4A64ORWc8XlKoEz0DL
qavI3Cb0cw8oGPe7eSMZjswtvonM3a/OLGPFa+sz4dAO2CP7YLJmbfMjk5cZmXr0yqkXsKYPrEEL
mfCpX+JUTRN8JW0RaGOUjXfQ+98wKcD+YGkWOHBBsXbyqEX9iGfplenOt2QkDYcGBtY3yKTsHr1m
r8am8A2X8E7f/R5P2O3jL9GdtlikzWkzQX6J2eE+aPd5/DEZ6xp/r57cG/4hnhxm/FJQQiAsnhum
7VkhoLIu8Ts5ueFhxKct5TsFJuGWuEH2ZZRO+yq7RDoskDk2xg73IR8ODK1mT6YqXQgvdbv5QEQN
xpvi7cUVd9zwn3tqJb9ualPkze52RLRcHOjRkS19UTiK6ppYlGI1Hf00IHGBu216M9MNSNJV/6jx
waPBx/oHwHNH0KRZp7uBIqwrn4feI2nvFKSyHIRdfMkBi1qsSDPEBNv4/VPfR9kPAjcXvrzpPYsR
zXZczbCQuHFnrGnoiifBK8CnsVVr2JqEGKC+9bh7evhFPB8LollVOSCEKH7o1D70A9Jm9Z0BtAp8
zkFG1cFmycKFZ1p1TvL53D7lRXlCmET4mu3QFTsDuNC50BwOeCWPqh1QeamccIsj2KX6QgFk258e
m+DyPPdsmCSdaKdBiDYXj1cbrafj07iAmEYt+HNYI7pAOXGReU4xOojeoE2OdZ3DZl/BTvgMfjB2
s7bww6QShdpFEh17uMS6w0ws9FNkOQYqxt227N77T/Yzvuaa+RqxUPNxKX8yrPo06k3kbKrwU9Y0
Ve3kmh5PBVYo2/qVaKS94hrXFrYsb2ZRZixaiyWIC8qMDXEs1YH6PtaLB3i1Bcy1CSnEu7LxrTdi
803mkmHSF3VaapjybOXqcSPF5CV8GfsVtkKjvAEWGU9boCKyRzLB9pwfiQWyqzz6J4NuGCMVK4g5
oSMIm9dpXJqpg8zFjnuMhrWHac5uTHx+K8obgTE0rAQaGvVOnKg1u/G2TmoGd2acy8Dt1QPyQeWF
mm+JcAoLD3GoWW+yP2azH55v3PWdSAO43SQdp7q3nkQC6a1gI6iowcVhCW54kxlbcXynQpfrcCm2
QQ6x6MZ/VGQsIDjzPy9KsEEyFrr+2TJeh3qjz3GoHh0Q6FlifnaC6Gs+vtPM6YQN39FS8feDn3zP
qP+iNmKp/rDEg8XEhCVwWNC25PhzfQTFgGWAGDILK3ROXNTejGADz08hu4Lu/0GdjhAeleQLES/Z
EgXLco15HZh62j2L6hw0lM/t5tJc+GeuuC21i/VW5W/oVW/g2usfrbAk8Xph3OO5kvgd3BO3uXQs
P1PpEoaxauzJNMz8U+yRD8ODMOcEnCHdsaLyNZSvydqYzA9WdcJflPKXsTerycFbxY/BbW4kl0Ac
gfC0e+zw5oKuvMGZETswks+L8MI2VDgsqjqIExo/BFHYDoXLjKqNL2MQgxJq5w3L+YJcOaK6ZyGl
EQbzc86i2RFBhyGiBOvzdwXMdiy3R3L18ohy76/J5Y2r1V2ItVjWQAsjkDePPhY94tLgoz0/vkhd
iIup5bJAQrQpPWMpxxsSi80d+b3gI1KPhJgxRT96QjX9xxur2/CeSX7He3RUpDZA+rHrhpd3pKjB
1JoddNJVHe5Qmmn7pcQufZHg1N0kmtjIkFKaCSQv8Vek9oshAiviiyquoiKoYrKwTWJYi/gEly9K
sOze1zhOvHCRowrvGTdUIUO47a4/q+64Ro2DuNpjkim35giWbEvBo6JaQwBqfhDdI6fKj1T/SYUI
KSRqVsQIWPElf0JyRVAdLsGIpCyleN/OdnKohf9gX0hEleg2JXfYZr2Lck/lE5aAjEB4raOqdO+1
C6RYkFbhOl69C0dqoiwZfvJYU1LisLhBWL/095Byzs+sWloBmy48fJoIq/C544oCTElIkZI1SVLw
MfY75ZLvE5e97YPLJsaXgDiL/NukQpOgUoF59W3AJTdCsHjF0jDLLZ2HG5/EsoKCGHUpdvi+3aeg
p046Sa1tIglSbJWbKm9kFjgMfEHFDvMITP5gS0liE+ziZG9oPh+W1ojIvshcGXKLo7LsjtkfOsmo
/eL1/AfF+CvvL8Mtii3NDTUO64h+FZOYLrsLzm7HAKfSZLL5FCUVRZcLwtqFYSjFHhL1OR0Bu9G7
lrlA+hMHUjH5oz0vuKXSaqMZSv6anHgvhZ2K4ALpeA1FRp+70Wk0l9yBkhBpNdaTxgFFDX7g73p0
RJ1hCQOETKLnMj19PsrKV5gjFtqF7gw+39ZHIfw0oGNQ46TCFK2ptQ/6Nbc8PVyW6orIuVY2mXYR
WPo5ZgE3z6c/hsv06Q/iOA+eaM48WLJJrWcPS6dnVOb0fl3uA0ZZzX7qSNvch4Bik8PWnh4JTJDd
UH4x6Bw9x8on84MiMZ6pp3N3Kwqk1XxtON9GOfOFrGRcj5IlZTjxaobFiObksks1kZ9JuYqzONiq
dIox7FJRw0mwpLWLx3c5fHNR2/6DP+d75nQFMYgFUlzEWcqGy8oZcV6QuLFGHRGWUpYckkS/nhYY
L0/Aa+Z+jtEd2Au54lwvFXqz5cWw3oDsk1+hIOgYqFC1FHvIi0vuIiXKK6OTz0SwjH0POlMhvnPW
KcXGKvlD2Z8nHD6VdUzhApSvvVSmbs1Kyc5HSi2hD0k3U8NAjqrmzDqmLwfjOnuF6k/kyE1ln+eq
oiEgUNAAVc6Mp+MNtAWNWRgICHTILmMLHq8VoESPyuF8i1gVGEqBxgr3KtRHKD9+dbXw6PDwGvPA
J3TFUhR+VMr2OxOpTmponUedhFJla7rzoDVdXXpnrPCUkiv2XHOU8PvNfAOsew4BW09qGuqCM2NM
kp6UyuyOylrNgXKuI4ggtPATfOJXXH6+no0/x4dvzWXl7+mMzzcUa1K8YBnL0SyLy+kw6BWXo2IS
8Qpv4Xb0/vCgNTyfNmeLUzSHhoAhl45LwDGik8D5T0i4hbPfNn/E8TII5puElFKLxd2DFhI3kBwU
08m5fSOO9TZYk2wgzcpixGkyHMzWGXf9lS/ujnQJBDImj+/ldPhvqo98oE6ZR3vh9lAXTsiaVRUL
5D2zQlNXTPlM2TTaqqUroKEKTBNYdMC/cRP5sHliRDYTtdKwuaNZdzI2KvmP6XFjmSB8B2/ktnOG
nOYsAuR0ul+9hjJeAlSH3AkbNGCSc/8AGCjRr4PwJp7TkrXMSnsKvIGuruVIJz3dUDwREooJR8Y8
Xx6AehaAcrqjcYgbG4e5wjhwPj1DiXhwaUxbbgPvhU86j0WAKZSfkSohOQX6SsWdcIexCqzz3N+1
JyJQs+MwR8H7uA2SiQIKBHAUZBfP/8PemS05rmRX9l/0jmo4HKNMkpkiOA8xT5kvsBgyMc+AA/Cv
1wLz1s0rdcnK+r1fmCSDZIIg4HA/Z++1l3zxTSCfeUNsnsbgRL+O44OfcsKdUWwbseV/ouce50y4
D6QV8znFOjiOy9nnsexjq9hsfaKxwWmR1df9cOQg6++GBxqkUUvA4wo0ev+EcZKqR92DJ2Xagkpn
S4sNljVJvOVKxu+Yidk6zmMnXjNznIYN5hQzuK4LgYll/6CDFcNJMNyr/luKTKzDw4pP2D4jaTOt
DZSmzjpDZI31BtNrZe5pjRMDh2IsE+vI2ZjOK78xm6nCJ849r3vkIV93UXCR75PsmJeHYuepq9ZY
CcVxS5tr2bE4gpHoWGsWTygcNWniy+6/It69XMO15pj0m2d72v/awwi2jX6HppL9A5SetXDWXo/A
p16mPVo3vtlMXCjVYKjXNlTELSdcuXSdrts7YuF8KMAriBNVthPWiqMQTQHAaMtYs8PIbCcdkJ+O
HbUwhrH/6E2O4JMdywjE49ZZLwupcl2z3SkycchaB/YpREBO5V8nZAd98GpDTe6L78fvymEZ0rez
l/rkmB+Dj+Y+5DuxcOJgTA7sWJZ5bBLffxEEeYiLrmN3HVLMv4qqZW2KPjKBAVY8a33kv18OAkUp
8xowkQ+bGkNVuLWpcrIqu6JzYZHrFGBLpqR2Naj5agya6y2j5zUE5wJ65PiQuG+cjMEx/kSlWjws
xyvUURap/h70e1p+X+CjXPIylhlXNqu2anzKAkz/J3MCfmq8mmg8L6edb29ctexpGC+MZFT5MKK3
W6YWskMKt6o5xkpwtFtwAaS0LDvchRFxXRNC/xKzdmAsR95FhxH11GrmpJiPSt4j6W+eqLOh5Ah8
EJYkJ5RUiO69PNxyGiznj016KPrCVY387g6ndDWceIKfummOLexBtQponKNhuQlf2KOmdUbZlVK5
t1acARVjCEGs3c518D/sWv9jOa7lPb8lhVaThihtzwbzF4V6IE0GiUT9eug2CC6p5DIClZRJkXMV
wbLf5tk/MA5bVsDozxIftCb6flgdARGAq0LtHHtb9KssWjM8V/aBw5BvAZiSBbTBRJ0TtF0TT0O0
NDPSdB/EN32EAHwTmZw86z7dYqXgTEOR6af7anw3PlGsMIzZPxqwqBBhH4pq3bFPmd4Eb5Cy626F
BnE5kgDwkYa82JuuzTM8+47do48yuqGzFzVHFR/nEj7zG4yVpetFKSFex0QCc4a2B8Yqi5JTv1xo
OBcz8mTfKSMEtGm2dbPjwOSn4JBF8U9JqkxIz+QMdKj1McnygNTCj3jmYgTrjKOdJt7oH/kTQ/sy
5yCr5d744LEfg2CGlfbk8hVqqELXXMlLk6v9wcgecnpm8/IteGVF8iAP3VVNFALCSIhViK09Yugh
rVwv572B9vMbFRH+e69bcebxyXScuG7nXE6vK4ujkab/vAwgyzU7p5K2ZyRBoKwJMCPOnGKQc89p
iTg97F4aBnqivNTB4qMw3yfQhz454OmBhPKeU7cnLwy7gl4DKJ34QogdOCvAvulm5cIP7w94S660
4gdDAzMcpbOLxp0xb0xK59GqxphIIwZOizoCd6aQw+42yvuQGRcDy2Uw4mSt7/JvHDOcUmwZI5GG
p8oWXIZzBiNGDn6iCGdxvudHY+QpEK24IGJoLyHUWnXvCEIYoLjeGc6el4PeY93MfBmAEJq14roS
twxjQ3JufXTGzM2Bgl4zbeA/43/l2kexjIfsQyZnnC3mxBr1jg6OE1C2X5oM/Ky8q4gw5qAZPweC
ix2WnHQCFGm/QOahn7nM9/gopiDZliEk11DlF2hCmlEdVhz90QhNbs85Qz0tl+8PaAJoyTAT49t7
nwzyd9RGWayzXl0u3yhPKH+iLIIHusgM+g7V3x6lBcVkLs4tFSbgz5oEeEP4G38CdHjdQaOBas/g
4QREvkUNPnXZ9BM7c3lstCXdIuW4KR/PANs0ujsMbWOhEk6ZIbnjjfZzTJRl7x0c2C+RTEl1yVBy
EgiTbGvXJlZgkgcAT/IQLKkXZoqIqrSLPYa172mPjaLoZ+uQARgHtZHtzTGm0W1gakncluDqNgPL
Ts7BIRrCCKyzRRBaOUrzWoE34WCncNa6YoQzQvpT4hoboflFoFs9j+6YX0dh52GsmBa8nC0BGzw1
ts9CagEx+At0wdPOV1tE72PIRaaWXJ1jXWwHb50yr4kiHzYBoumrsQ+AF3nicfKJUiUL6Y+3h647
b8LMv7081WayYJJjPl4+uiAwYzdRuSkXW1BpTf2h6GC4jU3CLhvUKbEQUWZ/3liRRoh5edzHHmJQ
qwaz03DitnbdHKIs/vuN7LaOU3EpGeeG6Yb58PsFqZt++rM7kPdV0gRablo14yn+/fhyT4HQhP5R
7OeFUZFcGBWXu7lZIWiEE5xCtdFHo0HZaWTtTCLO1OJ+8jhHEvT+qz4k++mytb6BIrRtMoL0Lncv
T/564/JulJ385feTdRbuVcsarId6e92S1gPtgY243ABoBld42ZzL3cuTTt28BiadxEniVooKE1SZ
zZUO+PsfN+Py8H88d/nr5TmLVGmZuslWeuDXSUjZlCpqkLo0BKEDf/PiyGAEaF5a0+pA+cUeMBHs
BVE3rkzlONeWi8o8OA2p7xIP7VXbDqQkUZKmRizm+Et5O6UyUE4/gSS1rPzCD9AbOTOC5lCFQb8e
G4fGiEbTllJCSz1gBrUqo9tyiWeUtmbptxjp4o6aJ+g6puQdzqYlmAncF4TdYeHejHd1zwVZmQ6B
6XmNpnlmSZQTfrq4CX07g11LyEQw+R9F99g6FASdVpRPJq0QmPFgUQsSvv0mJR2sphFCkcRu3fvZ
EnfwvKqttBG+NmN41U9MT2Y0h1unhZ4B48JlSUB9rpo3Mgbrm9hc0io1PHToKmuqVn5Gyl9dDHtI
82YiJE24tlmF00DX0GetBYF+1+UjdajaXgeY+9bFxJ6OZmzecEVbAESr1jtlEdD4OWu+psHgAg2q
HwT4SJY7zfTUyOjWcxHCe+hd01WIiYBjVUi2BH1sotOB8rBTlb8aFfXRwCTZakQRUghWGBC9Xyqz
36OnT1zw71XK+rnyvGQvNBqkiiqzT4HQHWHmkcLyXVXstLYZbSqvLzJg7VBOzDZN4F6YFVeqwNE2
fccfCNzDUyj+5VUs47dmBiQRD3EEW7Wyt3kFuYEKkCMyZzdJouvqnMljXNKAGShWuSH9KE1tx0xI
jx3cNMLSNJTnorEeCWlYuVgh9j4lRKReOGg9lEcBXA4wf60yvK0Zj9+qgS02jAxRoOGfhn5ybkyu
Xd5AuPhElp6dIPas4+yb1zMbNZ2PIA2cUzRwgSscjKZ1Er0Kl5UhOmZCVC3SXmM1kUFYlsdAKowS
hHkpz6lWuVim96IK19FY5mfsYGM1KigNSp5Lq77X44BCikYvFhR9FJ7z1lgSKYEytvWQwMEZSVXy
yXiMovuxvO2kG7wmSwnRWQeQ647FBFA8qXqSjB2QdHV1dIz27HnOuMuITnAjR2zGsUGrwsl73Rje
/SASrnsJudd55CfLQcQ6J/EU1Rzvq6z1CNcfb1tq218NyHkjAg3Wu8xHDFWWJFV5iBkIWoLcZB5j
j8Q7yE+rVJNpUnkkbot0+EamCV0g3WebVHD9ne0vL/LG3dhi7MP2cSNVZh0kZNKoypn9z+G7IwlE
NLKRQPUIFvVT0XgbZYvg1NbNCT9Nf8S3AmpP/JRzh4GmpnDGJYBeA4Ik8oAcR6RbI1XA/nEeFaI5
mPqhdzHPdtDZDiXiCGx+e195qNismUVSnS5xPW53wCFFvmjofMEGLrZF5W5DkXMlaLvnsS2/j26O
pW0QWy3zm+VIx6kbmGvHyC1CzOYPP6sJXkritR9jeRuxqDSi207Mv+1gZ0ixGxOAYKaL1aYM0Hq0
eoSfw3Uk6FWy0iFmbyJg4b45DTIQr8EB2zje3hiYbzkWDHUr8g4FCTi4fMJ5lQ0xSeFRtxemofej
LOd7O453ae0cOUSKjzy0zj75UFZfTc+EImy9AZubO9JZGzvKhnH7ze6mne33xlEnyDTAJmIAmzRQ
CL97ns182ktTnhp+GkqOqL+jmDznQf5wRtY3OK5AfQTMioSYbyb6uyOAN1hdjr51bPnaBqKj8qGT
fQuim9IihSgQ/awJMWG5NdQuo1XTvhKkzVQxXWQIMtC5V5XEpmM27uOM//UwR/a4TUIAvbNVlgfN
RMbNqyXjS94PTfoUiqDZMBhneyt9dqPKvOnD+hREWh4t+llullhP/axo6iDF6loAIASpTXPwBZoI
mtmY/JxjEtosGT9XqwjL6b7yvxuJVqegrs5hM+dbGBAJ7gHzHYwaq/mQfpZftyezJnMkEzG5XIp1
Hp2MORdnYWiGTV+NGyPz4rUo6heO0uu6MWq4hD3LcwX5ywicfJ10Bl3AyHm0SUDJteOusZT+SKfw
lHaWRE5b5Ne6ZtpZjQlcRFa7eUbbpbFpA/mZcI9DqJ56MiL3EQ4dGg9LiQTvcNSmyTnJmo3tFT87
T+APEMT8ALeJwnFcAkAy4DnWa19E4zq2nWk7qho4uKf2jTNzqbUtd+OMLI884igLM38RSqLR6OZ7
w4toiklShgsy74KqKjE+krdnTaAAG4aWwVbWZjSt4USGyB38uW9T1d+2RUeNIJskyDl1glAcbfsk
VtSgR+Ko5+429a7ZedXWsArCgfrIW3muQ+xjNiNxMYi8Cq1wb00qZ2lhtIfewZDUuRQVmt7Kn7D/
3I7zdAIHdmOkLnR9XeCCYELf1ICpHMySBGdRQUmN8qskQDJPnTXzd/s9NPE+c7A/lLagVO75+4QZ
+o68jSU/cTjB/X4Q2JCjsiXLz/RLBNwrMp3SXa2652DBsyrooORjstjSkf+ZaGablT8glXGpU7VW
tHdNSppZ6Tl78vvmYJNNLA6FQmrSxyhNq57anN9wzphi2Npehco8VWdcj1NW/sS4D1XYdd5r/da0
yr+OEjD6peL7uzhetA6S8xzf+k6BtmH4BuUOMevMasA6zjo99k07nVpg4OiGvyLHZWIetf1LbDyM
pEausqBr4CWqrwS462NAZ8mskgGcgO+fo0h9Rp0Xbo29dOodkQZwufqJMoCu9k3BlD4TxTFuCUZy
su5T9GrbWkw3Gp8ieOvrNxITl1AN1n3zzGn83eu6tR3pfu0IRbtZhFyCdHYjpvMsk/g01LRQ/VRu
RhHQIPRY5LAMh57IgncBzULCgzkUe9/aJNiP1vCNC86DCwyY0BKIEoT2cp6u4Zw5p5q8yUnoHrf5
UmMyq8cpSKp9ig5uzie+pIXB16FALwOb9mAn8T+70F2bk0MK4i1g1eYMmICyPjjygAqBHytiZab6
VgrAWVlA63XCiJPFYF/GVIeMTdmHX4XpqQ0H1EFptnVdh5Lr5EB4GE1yir1VbK1YIzlHMQGE9Wbx
Cgn0Vg+jexZ5+4Jtneukj3ozxZBuWQw500xxby6Du8zlpwQUgarJkqB8Yvqc5livXHFPxazPC0gz
Pfk82izPpd2lVMB7anVu7azzqDukSjUvHbLFTU1/HbrDg+u2lC/smp8sZ0KnTLr0jSCISLckHSY5
qPF0YDkMoJH8I2cPsNPa20EAvRcE5ACgZ5l8UznzOvXE0rTedtiwkQPzsPBzsrYy5/sMyYfM4/Y4
YjKmaCm+t3ZzWyzMzEHr/no5edxsBoMZsXMd1140uUxJjWJTutO8AVro4MdmGmEwMuWENIwVdZAw
tb9XzH3XsjB/FC1MyckcwWqC7Twm8KQDTtLaihjGJAf4EpKTj4PYh6ogtrICOO8yTJYjTgvp45UN
uydSx/wziaHELlvVrkoWGwKCz1I44jiF+sY0ldhZwCF2rKflqJdZAdL1LCLUxNbIGRGEsaA+iKzN
7ockSLfxQHOdwIV2V1UekDF3liczzADwKZeqWRISzz7t3RH7ke8NLPqgIRzyXMVcrzJqUkAUbaEl
05OtL/MZ6/ccvfgQbK91BuY7rcRb9JZ7WPBTJvUr19PZqYOZiwmu5JpnmeHN7GWLX4D2Sejkz6ZJ
XcS1hbirfcywNlMbguVJPJo6H6e8hAVhe9EGGWC6rUNNzGRfHfEx/mhmLzkEukqonBBN4NZ7bcB4
Lvp83OhKHMIW5XbgdWDyKaOVEV/W9KPbXvLjLgFBjalZGDpgv0bfREY2o80wUgJVq7J7MwwQeNJS
AXOWtN23M3J0VhGUnBJU/73uDxr/S9ffGJaKzr6Z3lr2aDyx3JVcOz912zXXdndUbkLFxqfXOBgP
VelBN2Oh4A10Nc2Qy3fe00UvvRsWQ6syk59jFrvomsk9TO2ipO0Anr3o31Q4vVB2cFg++YxyTrer
vLbBQBHUp3CQIw2JfJ+xuD94dcvY0sSHjk6/0ZrhNmsyhSeSnxNL89bQRXlFfN+yCjUVy3KJcDKi
ZzgwdS5zlKFC4j4RY7H3il7e2aPaK8ojihS0czwbSNvJBrnh+GQ4TaUGS0ysFfM0ptuu8WXhLDj6
InmbEi6rZszZyNHCCc0UdokiKzetqDYdstdOMIzOLoGZdWT7vKD9VslRgv1sv5ujAxYsSThF65pO
jn4Tifkcp7QKtaIt7wfgf62cVn84k2RolM33OAG6LaeIJiVa865G/h83dD/iWLHsKrKbKZGPhjeq
rRnMHn0PUqI+xgj59RzXSDUMYNy9JH+jje9zPb9oPWMhCygAD1VxU3bds47LnZFH0WPuvHZKfU5p
gIg2ZilZU+YAS0qimEXt1urMQzcVuENQkID/R6/gH5SfneP2JIX5vdUgGQoZHD1oA6S3uT7aW/XQ
BYW6z8zxhxyxkfiE5gFUCJyrzsuyR3Lu3tzxpa4q50vbj2WS3RdTC5a21LSB0mlpOtMJ6gLKrZl9
nrggwbTtf6omULs+oJcHt0ZxpdfBFoISaDKBohF+y7uh6SwI0NyKrOqVgYZvLbJXBiy1GVLCUykT
pcdaJZ9JlX/VXtRQ1W3uWhEOpxItpeKq6mn/K+hMQYqUTT+y1y/vgy+mG3MwSJFgJ8GtqLaNDNEB
rGHhW3eiVTsvK1jTjP2mZAS/HsR0UopEOCuSTPjjsy6gywXKo3VR690EXeN6mmdsBwPgiMTdF9ZS
c1mMiWNLEWPuawriQwNyTjOZsupbPL60Lsg5Qjtrv5VB8EMWRrVJh+6jdPnFrSSst7N2b2UuqEin
3qYzmBV5rO1qHyuNbeAGHMoGiz6C8cmGBBLg2+JX5/Sx41U3eWg9ModSgYotBmysAkY2hzcqqL8S
2pR9X/x0QmCQg4sHlWhBg5EmDMx3o0BOJCIIkHNOHzmhGWfYwCm79qMUuKAIJpi7ptq3dsXwarOU
C1X8OnTd26S0vs2du6DAaQyNPt/C/CjRLgJVMgxmzB219IDPMPLuvs9akj7Hbrj6/6C3C67tn4He
TBMy2v/5j3/7nP41+lH9X5y3/8zfP96L9/+Gebu85e+UN/tvfuADcQt8y7bA7/4Gvfn+32xPWNIT
vuUKbgHKlVXbx//+L9L5m2l6DlMDU9qu6wV/Ab2Zf7MsWwYMEczYTBmI/xfQm/gfOEE4X6Bols0w
LWmZctmGv0I9U1Fbdsdhv+sLtJuWP3Ep0wHu1bHa1RF2pbrcdU1kQgopmNjkXnKtVZit/rLP/gFc
9B9uhheAmWNrTB/Iy3/fDC26dlaaRTGo+poupOUf+3D48DrzKwBZFTWs4xOS9XCr+N51b3Kaxizx
dv9kM/gx/gpXXPZGIISUNp4nMmOcBYr3F8Qp3L20CxRjlkn5fRXmQGxnYVhoWyizQOwdq7fMDe/I
ZXvL59YAm0P9T+Az02VpbDup1M2YoJj+J5tl2wtb9S8ISjbMkyzeWHEB5pOeufyMf9kwmPwAo7w2
RGIwI4wzh2prp82tWMoUhUeSxUQtf1XFsXHgSkOpZsYuPUEEYRrdIftXCn40M1pmikN0UDWCY7J/
WxB122wK/VNnlfjdAxbIRJ2f5j9v8tprV7FD86ue/XldjrDjySaabnWTLE2d+TVsFi4Msy6a3UZ1
jmaoDm6Fuafx3QMrseihcSJKqsCTZxeZmaFHYx+J8mcQ0n6yJa3PJkzpO3YkryA/FXm3dk0JWr8F
CWIW3ZcCW+xoVv987fJspsCHK+LSjPkzRGotu7RCEbP2okOoxn4L5Rl/+ayO0ZI+sa4ShAS9S5mw
Mehcp18BJlM7JQ0oz/JgG8CNu5JNPh9La3wKI5Vu/GFwaTcfTZq9qWWVp9wk6hW0yXDl4F52/fFU
JVm6B8q/ctXS3qFOv7G8VRXmBDfgXUvZrKz4SZ0f9FrtNswXgh/98oOU8XQek1cCc2eqcAMLpEgx
Q6IxkekFCd7Zh8BnlZD0PiUQEW6bOflRFogque7AOWp+eqW+q4LorpESYgNJ85Nq7tPHMm8+Rm8R
1BEKw3Q8INV46G8zwLu6Rs88qYDauzNfO5J+q9eqU1TYtDxi5sKDnim02RvZWnc6xBlUomYhtPtR
SNfdWiLdq4FsDVI0lrLzjJ5tfPZh/NO+aIa1MUX5oZ6aD1eYm9C7E9r7HpF5hg1JWsiwwtdgSpZ8
5Km6NqR530/9jZflP0CPIyYoJLDGQlMIkzRS0SLHq9L7JurHRCDfCojNvU3Nj0jVoDoWdZ6+MmPa
HoU5gUTMxh8TaXJOTS+q6wJQQwWBWmmd5xAJBxYt5XQeZtFt/GhgTlsQm5y3MUfFHG+ntsUoXLif
c0RQ3pwKEmHm8SeJJMjHBErKfKCdIFw3RODcFFuRA6eQCXWg1K4dAHntyclGUscbcodrQXYB/Hd0
GhIxlGsPh0tAg20scY2Xu2Y6DoffNwUYpFWTMnm8PGc4zQfRmhSxlpZiPcW3LmSmDeAmGozLUypa
cJSXx5ebfiifRWARafPnSy73sktLcrn5/YfLc78fXu61zqS3qeHshgV+X1qKGJVxsl8jUiWRgixA
/IXAfrlH1jqYgDl/teIlOOoCxR8Tu+qOv18ISTO/qlrPXV3+fLmpAhHTo11ynzhkAtDFg4GOwkDt
cnnjryd/3V5elQSZT30ftc3lIeD5PxD8l4dgPmDYXF3e+pctmU0z3oUzeeMd7mS7EemvLfy9bVB7
SDv49f9cnp0vG3/5eO+yYZe7zWVzGUKQGpH9bC/zNycNftDL4/AiyIMsZPExZhhFLZuTJ3JgXbao
TPo48onfCO+60NyOo0mUGkjBdmpH8n7VU2J3X8Vwq8I5fXFd61QWLuEDpbr3Gv1CDt/PHiZonVdI
N6nbX4U1jtB8Hoqd1HT/OS/MvcHAztwx8m/ytt2REvJgGy5UrYT6mPLShxQdFemgt2FmBru56fGm
+gHS2AH+HLXHIaYN1rU2rEeE0E5Uu1uBHzQuZ8y55XdhwoiosQf16QzgmUYHE9b6R68wdpdUDEqZ
oN+3WnQPDn2J2BSPQYkUoAJrZkxhTDZbvrfVrJ8gHJLf2H123oxlwGbeD8eTphT6ZdYQ96XGYTKF
HUq+GNpHIgG9U7Yjg9nDiJEQPrSaiXrw4KqFfUJVbGSR2cU0NKq8wNyP56lNZp+4iAIVRKxvjaUe
wPn7rRluKY4i1Tak3vRfmRe5Jzdxa4QEeBeteBrW9NG4aAWkMpOHuW6RqPndQF4RthTgYwXLQ9ou
CT0MWhOzK7iclVa7UQZGYC5w3RQ7d56G+WrN4cqyHWeTDF/tWPywtf5QZvtMZ6t8MJTX7CxES+Cs
gC/TXbktc5NqPnVLlB9pdbR/Mt+DTEg5rOqJmlIx/HnW6u/dBKvGawdoD15C9KvLdZRQ2mOcsWwI
zANR7gwA6GAUqSC02MiW0QUsSTfFFKjwyyHm7PI736ywbwr6M3Ud/0wqdSgacXTa5kv4AAXmyF/X
DYSI+C1hmYuHOCXorBkOhTcQAZvIV3d4L1ViHQUV3Cvgijg0KuNRDLLdKrvYSoEpDzbXh1U0P9wJ
kEANBWsNLg7veJATNFcfhTudc99GJVbpG22gANKwE0l9WhzUBAKbRAoEJkeA1YAs9ST57s5udqxT
ls9bphgQDhbLhJfeulbM2jZivmm7Ub3DYiAwMTWDmtbRTEu/6zPjrmI2s1fTD+1xeGVhRLBlqDdR
P35PKpN2aZRDn2d9nxSfnOJ7tC/3SeYV4G2BCrcUTb0SRw0yKjL4npD9VurBt5dyfP9QhAP409Z6
b7H0ybjEEF/76Fj8GBF4jUHVJ6iq1NM6qG9TTfIkccJIdLhAwVHKAjKVKMbnp6SN7syY1r+jH5Qr
H+YCL1cofaRC03SMSUU2FIp+y71j5oc6hXqGRhptJMg23Gh6aIVdbNwGmya9nJ/BkowYWcepkpSP
vIJwj7re+oX5HYgo2QRB/WmXLBVHj/ZHMfjANxKuYouvLLAi4pSURCxekkol61vy0sFFUlbFJBig
Ex0MfI5mQSxhAbnHa+46V2CxIuqdidO3KRzPUKlf2oyhKSg4Do1D4yPF1ON8NyURO3r278O2W0rq
T5VPVxdMoM0wmWMxMgKMTliSwpjqeRwN68lzuAi3M9mhlbWrPYXKVjmosNKrVBJlrmLcYrSN+tKm
cC+Tk+tCsYhWkasQ9Uzzye0n+q2GeaKGtZq0IqdUP1g6hrNnjRiYwvp7LTMsDbZ4IU2Hqqgtnzx9
9BNMkFDIzqaZP82p+8OfzHfE7JkRPhsx1mK7vXGY0sZp9RgFBFSEKbiUwP8igPu1qiXgp2QXHAlp
USu38OKVjIL8xstzGy/OPBU3eeNC3S9BFF7+cnnu158FzM1t5FJOrOqnhovMLlfW2+VVYV2063pA
IkeFrLsxmMRsLZPDhrieni8jjE2aFeWNLoOZBhfSceLAbiyK6r1lFOu8wYiYuYjAgDwCimprzkZL
o7VsFkc5hFB0acj+fPOnt1NVM59k1HjoIUvERiG69s47y97yzmS/jAQFi2lDbi1ePaR9ruaSFpr1
RDvxKUExdJMvW2KbPdXdDpjx4HrsPoVyP1gCbFutUDE6DvvpZ9RrPLiy4mZqqSQq9T7GVEasLCAY
pJoBM/hTeB68WZ5xkmaaf6lS86374hzU1g+IggC3jOm7UUtcBZRjhaQl2U/+vjCrO5KNXIRNhB86
2aqx9HDjFxnMGln/NAz3NvPkRNk2uiULWHLR6+WNiIjRDfP8/GGm0D+opOzNyt1byF8OFCHP9ig6
6AkmUl3LpCLaFad6Llaxb3S8F+JWvPyIdVGkmyiPQ9o3FRbZTswA0MmKr1HMzK23jopkCaehLWo3
wb5v6uEm68byBp/DWIbZTZfGzU7MzUdSAUixw/4YpGNGipx+CIdxvrEn3z4IZGNEB/+MXbYxwG/S
Kf6bgiMr0051MzrZWaAGY9LovFJTpi/fmci/mxVtvG+EeaCKbKeatd+sSNk19yozl67/fIh9iMGZ
CPclc+Fr2ykxV+gGcmhgwABHQ0pQZXMMELKWvY+5drkJrPHH6HdLD5YD3dUveTCjSNqlI8pzt2fm
YpOaSZE77G98mXwE8M53SehDO4WAXZA2tw8t/eVX050TfLjJisNiPFxu1HLPqGhDYQ7mbjcITS12
uSujwecixYoOuVz9p3AujV3Cx38/vvzZhsSZYz3mlfHl7791dP/wyc4OVpkkS74kTo5YPfa2283N
4XLvoub7Xx9eXtIu77jc+/3ey9t+P7zc+/1RPlVNjJZwUi6ffPkAxm/H6ElBWWR3BjFUh8u93zf/
63M+OdNMGv/B+xoG/mRJZgptDf55ecXlhlo9HMffjwGEd7/+8uuzfv9XiRX8/ZU2cvZQ2XvQOL3p
pb9e/5e/k+OFcfHyoZnvqj+26PL48nnDAKbGnzFQmC0m3Gr5P7PGYaC+3M1Vt0fA+ZzDFb+yluxP
o8yZeMr81XWgFFaRuB2hagNWIa/EYom3TyNaDWUGgxB8Ow7GgSYfYU53cQpOaoIk16KLZd8MV7Fb
VCvKqgTeEYd7ZffFIiwL87NfgE41yNMlspOHKhL5OTEQXxixM23GerRPopMvNIeA1kuW0rkTkhKa
jw6dTnfYJdD0977vy5MHmpTsukePJmdsp7tBgTBMY/DvdQyPyCS2sxexe63HxQ/cggTzAuyt2pnb
08zmATuABjoTodnr6jSrwzMLcX1SpUEHdLnnE2m2MaqAK+3yUCw3pfQPJPame/p3f7ws0kKf0BAC
TBeYUku5JXo4P2nnW1K45RktFuysmTVBl8EJqAHY+mRkrc0eh5Z0rYPKQ4KLlhtB7aJLI2efNiR8
xeOi9bixDeNssVI5RGWDmgU6Nhc29hEfyHKey4uuphOj6XQiXhCHn4OIfXlFGxkwPhbx+JxF1rrL
XepAXl0swQFUGKbkxbPa+qx9H/xCSK8xsMtPBIbADwZseUHX7MhrPhbadI6G6ndhw8pQ5yRRV0EK
z3JK3sNmgtqYJm/U65NtRF7ZiSaqebrcu9zIcTZPBF4QuJiXrJcwYlH7MSQ/Aah5tJCXV9VzUG6o
zJD94AfOsSlK9+gglCpbktVm4X0GLOdPntO2h5KWLkGQNkIBjhTWF9QpbZeK/5/PxR6lFUSRKGwe
6pJZb6oL+3Q5sC73EOWQFIiQ6moQyPSk1Z+GcXB3TqHlKRh7uc3S9FUHtoU6/XrKHHEiQlueLn93
x1qefBLkYrp8scVXSTDzRmal907NinKucPeTInHlOYbHVMsPT5ZZGKfLPdR1WGBkUtKrqc9JcfII
0t0lg2M0K+kY5Ton11YP1qF1CeWzmhGrW6aykwsO+wQ0CjziNrAnsbk8GxngsF0J6MSo/PTk/fnK
y8svN55/TN3hiUJnthlm4gSlKjBlzVyJk+XHigu6SP6yD/vloL/cCDSGyDIEDitQY13spEcdj3/c
GMl/sXdmy40jWbb9lbZ+RxkGdwD+Ks6kKCkkhaYXWIxwzPP49b3AqFtSRubNtH5vsyolSVEkAgSB
4+fsvXYIkPFy/9dNw4jhUbuscDtjfrr8olv+pIg7cos+PPFy8/Jql99f7nomcyMnwb362y/e3/Xy
5Pe7qq2ctegoed8fe3/T0mkyMvyeHaI/4ZnqKPmw6WXosgQQGFrft+99U943r7psedrTOUOULleX
3wwccErE5u79ee9v+74pv23t5Sm/bcblyZfn9W30LUViUsfY9kKRkrwCi8CQZfKQdIR4DZqI7BpR
r8gimHc0nCESOC9FKoybuAYsGNL52VClYxnzNbw/nWwHr4GbVqgTmPNvZk0k2pwovg21xKkpU+tY
pLaNG3G+CyXcR6p6PbXzbRg/N565S+lZbOw6+YbuROAhVoqTFCtdUTCNd/h2CmaCV6WJK5y1pX7z
8x2jSpiwM4b6gZjSoyAbCV8SWnnXtnZA41+DfDLPbpe+aNY1cBI5UgZnZG6I6uLARoDraigH8Qb4
W8O6Y1QXnucgf8vMyX/u9Zey1duyHqGPogire/iYdf+JBMIQUgEapYnF02r2e2LR8uRVG1yW0aoO
16KikTR0zrdONN+SLgVQQ6dj08dQc9sxvmlF/9oE/l0mEYKjaQ110pxi65l1mjylU7qZ+Yw2nM8D
XCIWLVV/QAnhD1APtXoIpInfOJ44E2XQjcmRWAdTeKLuDyBOlts5wOsIaPurLBUZLJC8cr6C93aR
SDroGmdaWCc7ZRYSDlMDP4OH8gLuikO/xxJNtJs7N1nG21+HqnlrTSS7YmJhMQOMicqXOZbhQ9Yk
O1+h0eMgOQ8Dl/9CxHd9ZUekxI23Rs98dKKhw1dZkM42jyJhCWZcda1bfzLR0tcJTrCuN/J9QGL1
SS4C7ujWaN1mF5uYBZVwr0d/Ak1QkLcls668ad/iAFrT0E/lY6uiY0v78lD0MSNb2OYrml/46w0r
Xlll4d6KjuUSkUFwC5p52/elvEdpvs1rYHR94Z4HY7DOAbqJmMTGY5rn4zoNtH9C7fPDzkPoBnmI
12RKsX+0Q7ehdwbwBy3pLsigBDRBB+NNhsaBgoTwAM18niXxxsxMFDEelEAt+mVuPhufyknfdP7Q
HUifpcvRuaTCdaW9L6YYlIKfwHssCBfkiKLT5tDkG3aE9HU4KpFw6pTk4S6FyI+iOh7deZP40kb9
5h/QX7a/xnL/l+71D0Nfm0Gb/WFG96ep7xkvwvK/sow+Tn7//Xf/b/Tr/4usDcu6zFeZ4brqvz9k
fLmC8aK15H59nPmajod2kndX9h9nvhYzYGvJnuNr5En/fzPztRk7/2mcKBWDTt8hf0wJU/KP/ThO
jLwIOcgiUU77gkbG0L51wr1RjIBXi0LxSDjYmuNt3mVj4u/jCODEODFpabW5r20kf6IEG+ZNd0nt
sGpV860K2oIQ9fJLuoxkQqv7MWZgf4twxvuTYcgfwuFnXzBOa6byNvVQuXphgq0rj80reOYT37GJ
9idi8/7GiV8wr2wTm6psRhC2Nmsv3VFZp6h1fjIJmcFzhicxoJ+Ud1yD541ZNm8Z/joE8Kjzp7hz
1pgFdPctxMQB2Ug8uDmmkRplBc0azapoTpEFB/M+69vd2JXLSRB0VMF5ae9ahbqNE1hNaMvybcw5
URlBepMYMrkbJWmfYu6bXTQyv5lTMK5WFn4zasThAvXUYwt6GZJH8KqdOLpRRa9BCYSLq9vETjkG
03XszSAU+n7Jl8oOInMEeu4GMEIdGwbDR1yOygOARssb9ByuBgaVjd5IR+/9gHFuRMLE2SYsY1It
OJikP09NirYvKXdZEIEg1AxJXc+ANY+OyIes0heHXuf9jzpGstcEr4PoyGFVMxZrVD27Ka4scGnr
Korm7VA0HuZo9NSJaz/lgS/WtjU9WiRC79Cr8EIQd0hO8FZF0MNIkP3J55p7N3t8oKWjp10xJsVh
rhg3zkZ6rSy67DUv7Pi4hKKi/uJoCrvl2VOrb2SB4GCMaLamJz8QmH5LRm8mLxhnFd1AUwEkCeCS
TipGe1XSXscaeAyUXSNG5B9JWulxSl198vww3A4UM/1SWDFii08Yav79o1mKsPe7l99ennd57K/u
Xn4RLLXWSNF1uWcsdVi2VGT1pTj77T0ur1defnO5SbmvthXl3vv7XjZDXMrCuXuuljrxfSveN0Uu
lWWw1Jjvj70/7/1tL49d7oqlevWXOvbyF++/uNzF3Em5fLn5Yft+PZNyWS51cxiSBPDhiR9uXp54
eZuZUtwIZAlDmHpfX2r35UdjEVGWzj4y2mWhNYToD8VS4/dLtS+Xut8Jx8c8u3Yvy4P//DAmQXto
WVe4RrWQ9kW9Vstj4yCsrRPsvGp4vfzN5dHOZ03l+PaMOFEc5dA812ZabCrbpkPpxFWzn/prbVTn
aCzyjVbLFHdZ9pDDZyyrWuPa0bAD5wCFV8ug9JR643FQw3yoYxtuYUVjKykyqN9797IMW9b3xvJD
ocW+Fpi+UUYzFE4RbJusgpZf2a1NCdv014FnICUwiFMh8zHc9svKMAxdcX251S4Lz2aa7lWP8Mvh
A16WirMdY9/KyTYOTPbh+2OexunT0bcZl2cgVP1WK03KXeLsWeq5p3JZnOqBfpelifkSy36fR+3A
t0fMds3UL1cxanrSdsuGXNp5WRBfnnX5Ybqp9euu4zPfL4fkxXaxwk5xineWmbeTMbQN1LSYXLo9
qZPy1Nj8fzKrfaZhmlihsw1YqifLmt2pYnTSplWemcI/5WXr7nDb4amqYNpORQbEpkMLR69tvPbo
Fl9PsfYhWBSP2dIjKJYfKFaw7Fq1ol/JM+z6bujxzWSc6Y+D1IDho6UTYQT4282+kIcRFb2ecn0d
Lz96zAnHJqHhMkLcTglq8hsHII3HC/ZRjTAlSoqzk7+5KKxprOzMQdAoamS9HZZVpzHRPjGX3koT
k0+MSPKol47K5fF5AE5mCp8+zPK0eDnoL7e+VkAPFCSqKT0Mhk9SRkhzz6n4CHI1dGj2Svs2F2Z/
KNsM17pfb62oR+CyNImQBqbX4WzEe+xhuWwfegEUcGkTTONsHaZs2IuiZZIpVeJs8pKFuGOEcodw
/ulyYNWOMW7dpQdQL02saulzzQ2qEiLEIAwud4XRNFv8FAxUzCk7t4pe7ODhrCKla0X3nj4hTbOU
5lm9dNGKpZ9WLJ21ZOmxOUu3rVv6btgEUMovvTiPphyuqPQ5Wvp0Dg0720X5Yi8ZLKNEAX6ll2D6
cdEQiOXBKYjx69RDv0XIY26q1gHfFy/PGRaf8OXWrwff71/+ML54ly+//+3pl7s2Hw/27O728tae
3XpXJeOA1W9/8OGlf93Ms/RzE9BzK9635PJ+l7efsyVRpiaWcRW6C5ntfSM+PL/OSfe1Q1JcQnOx
Q7/boy+W6fe7747q98cut7pekMksNNk1O9sAU0uCnrvNQ+/G6aqNgTVkg4WDL5z7tcrDr22Aw9nM
kNqgsbHGuj93MdFHCTGTu3h+kcLETR2mh3TEcSRFkq1otxBhReYm0sR+XweJh4nH5S+gARkt6jac
PyXC7HRi/GM9G6o+MHJFacfYdLagOGsrXEmvZGqZ71nz3LcWYIVgYK4XYnGCxmp1iVgn5JICMrQI
1ga5aIQIi90Q9I7wgVW31hwfslRiZQnaPbZ1LDwEbVlHFePFnge/OqQGMYJicSKwigN6CXQIr+FG
hvbLgDtqbWiEuhmc9zozz56NYbhqm0cyBJM8eNZ9B0DLddu9W5CvNohqZPHl38QFXdCEMGqdGW9Z
mfUEo0kAAKO/r3RCxJ60snXRYH0iKLG77jIutZwIobG7IeROKD4xyovax0SAxPpQ8BNjMDpjWQSH
BKcUJYqMNjQegVA6Cx9Vw+SuXKSCi+uw8DHMSQg1wjTHjVU1pMCj8YJU2TImVqzTo2Z4Ti0qsCCV
zM4c75PB51BHeLkCD/weJGQMARKM9KA1O2FIv5T0yZNJ4pnSkIid75EsNLOYB/QKMc3H8jwhsdrZ
WfPCABFYWCCIrGClmkxKHYM0qw9lDY0+Mgy1wpv2WNrMh8Y5BtA2u2/h3IdwuetmO3B4Uou5d5Ps
CDZN6rf8yeuIHseVvRuwmy1avJfGZTCvRg/lmVlD7GKQ19bRrlxwQooBsT+QWmIPBkXFGO48k0Gs
35RvtompRp09H/O7B9Az6FR6sCb4IUOy7wc82bjhBM3A53kOfuiOrnjRYO0PnJUZde5Bzc6ePeac
6xzvn3my5j49txyObYT3cxhA9jGKJ6kNnUQqy6MokGfoBsc6xN62+OmJmp5N0JmnifSiIf9S5AEM
ETxRtexXesraaxW7uCk7glBhPeMR5eoGtLbN6TirCFOwU9PXIlVG2O6MT8l5G+dp+uQ60JV1Up+j
gWPJd1FrKvgYsuUA9Uvztjb6h6w7en0E3pYL3KqYF8dDADfHFcs5WX1W9I02lRglPhrmnIGT7iIA
5oRpEhMgCV3TcQZHi5MObp/xOhk8fPku4G1MabHyt5YdfrYq70nENV8pIHx9bTr7brD3unOjo1eQ
J8LkP5zyao2opLbbdFNYxa03sY2LoT8nHAhxEBM+Gmx7TCZ7K9l0DhhJMxVgo8w9SqfpScn2s+tE
X0YXyRJ5yjAByDmlbXdTIWi+MlpOKzJKqEAgJjIsAeczTdLbmIaC1cxMJWla0OgMDkIoE7uSuTXO
NTUv4kV72ElGPyDEWAM2YUgmQnLrWgkppZrs1wjBxarMDXA+PXOdKOZrGb4EXWoehmZ8GaoC6ODQ
3ujIwz0/lq8+0ajShOjQpuBvLVKbiQ1SxpdR19ChI9K7iM5bZxPbHZcNHJcqg0qvhlUWa3MrQziO
qWdsbI3nyC6BfNqK/dPB/8Q8AZEnhdGJCA02qs9wg+bTeSlx0nBYuTJNEVqkxKMAxjhGYJeKMExX
UBfBKJbGeSb1NOC0nxj91moLY90O4X2AlvxULIHLKXYbbbioSCZpYq5jupuH/p1BJZ+PgITGL364
sFINX+0l5xAjtiMKKYVYzKSUz+3yWAa1Aszy0w68YB+hEF2TpEkXLKn4t3fxrdW3KYtwdi1d0rxJ
s+3klUDl+DRiCR8amQs2TYbtX32HaasYoerk0fjGinW88nr6a/nMucrXBeTCGeTyXCo4WNgKAXb1
59rD7R1n+PMFIChygJ2zhR/RUm5/aBVE0iEZ7vXsvYLHkYDAmEpkyxkPp31xxMfxYtGi26RBevSp
n+awAtUUCiBvTPE4sRPCgl52IxnOINUS38NuQcAEDw07/Sq8Y+YVnGiHwiIPxU8EIxCpadUCDulW
AzIPzlQDXvdXtCaHOtUs0w3xZht1fERPyAJZc2quXhcRG1PD9idgBVSl7GiCe3sbNR3LUW0PZ22Q
NE3O5GONAgl8X3bn9AP5U2b2LbC4AoKPubJqrDeVzGLwQ9iMQf54sfwUKrysCXOEdIDI2YOIVKht
uqnGctcIGqa5ecNRcO342a0Z+ff5kJD+fB8O3RlzY4p+zNDIXOr2lGMmL0zxGtrp0yD5GFyCm9UI
cDENnySApl3uYoPq8/uSgUQlUTjmsiSVOgLxk/iwECyxGjyU2FPuvomsQw+72OAsnCRKf7PjogDQ
MmCarqJT4FX5ymxUtCa7skqwj3XuXQPprFvEXnXsE7o4WeUWb18B5xHnfO6bn8iexlCr9bBO8uZ7
miOmi1Kxg2/xzZ21iabxhw8aqWtCdY9dCeMeqyF3lDunsvZoKl7qmMLCn+4Gm7nkCOEn7zi8jKSC
86ZDSmTyMsB42qXYstuBmdmou5A//xgq8eq29E04iUAdKUFvzkDJOVJOaUFfi9EzH6Lh7ZWPa5oL
46Ls5rRbyuJLmyFTL9wOwHNM/HIkvzh5xAxipLFlO/mjxq8Xh5/LbP6u5xL0rJi6bef6L7NbEhin
jT2Kh9ui4HPVIRhmlg3oKMe3Nl90zISY7hsY+Hq8j3AmW2H+zUWmXEMTqkpe1dhPZv7WVngqZQtt
nZz4YxTXN70fR4dGA+vNEsAtlZjmmz4ghIM05recHk1uJvfTkL8xxIn3UVuCn5vA80w4WHGaffZj
Ev8uJZedwFgRNRdoK2Z1mi5r31mCMIiUf/SqcCdAS+WDPDuqZy5T4aaC/LKtXFIKVBhtVUKAYm4C
VSwQ3dQNsdo5egP8BuwjE1RVWxKI5zMmS6Vz6r1kHzmJCwsZFFlVq3lHTiza9Dq4U+l4iwRbOm29
HTOweEObiK0/V/Emy7BCdaFYixofXGc+TZoBpK9ZwscdbmUCNELnKB3GG29JwuhDueA3olpIatCT
PQ75abTRM06ielEeF9VMej+MtvgR2pw2A3dh2+nIWummIIswQ2eYBjdMHYbbKaPVYahg5RaC1af2
o4PwD6L0/b0fLtRHPyY8AePsdf0pbmYioqLYWqd+Md91s7hpq6GBm+FP6CJn91SV+vPeMYu30t2E
c+ocjCG+i0TICD5TKGXrZckOr7ig1YF0Ly2J8yaKkOj0ve0JJEwO8Vdlv2qy2n2IOvHTzsyFMo3V
z26nERtK1K9UbDbX1HVFYn3VFE1dMEI29mq5jSsPaCaL0u1VJMb53IUOTLIEqKeAJmfwT59i2Aud
90xkG9W1nfXrbm6op51rC2R95kt5LOZ63OTZEB2QYZ1NI/ycF8hC5OzXpLukGlBC9mrI6aHtiWdx
x8rcSKh1NMPJG1y4ZsCP7W/MrgywdHN0aB37CegVyr0JqGmNKlKat6klrKvJyrnqdqiiOi6KRnhu
w/KmR/+08oyawloWYuOAYLF9dOxxgIoCzuc0uiCoC3KQZULARV/d9ba+N5VY4hMW0tjYPpqA/C3i
vpkFdauGIGqSldn7tiFJ5e3MdZgpFi+jzz5REK5F99wEOMJb9P6JZIUTSPfGa+gEDiUa1cwkUCol
JiiUd1Kok8zas6XZHIqqM/tpwefe2hqMtdv6z9MIj3UsmqdSDfdJKZ4qp6PibRVazoUHaKF40OWE
UX5jRYCb9Fs6AKaIPGA0SUzCl6sCWhu7aQR1GQdEexvIGP3KO81d7K7RQ2XxsfFBr5KX4ywoHM9m
mmexjnFreaisPr7B4XiTNuO4Wc4WZQmMLnQCAt7o8uvtgBxRYbha0nf1pnTsmzGH5tfrxKGURj+s
DPt76RreiUUQeTE0/9GY7BRqtFVWHuqRl/M0CVkJo4MsKN2rUKqnnt71s6uZx46YJiHxXeW01r87
6UNXJRMt+dDfkYN9H9lltEE8528yLg7rMvyRld0A8aWDs9eturgckYtnyHNLn8UXxtLNQLIwn2Ke
YeGO9iNOZ8Nljks3kRZWuwfIkDFgTAlqpSYWmcDD7zJz7FDYBs1FYesQR04OG45OYkCD29AT5yT2
ISa7mTwE4/Box/1d7Tf+kukJOE8Zj54KGwiIBYvp5lCgLFVzR3XUHoY42896OvmFhvAkgoxLq32N
WGUBSQrGxA3o5GCwJWU+LdLQJ3CDZeVBtOHPwOxTVEXemjM56e55517hEqT4mNUR9S/aJcAuO4aX
mGS7BHifQsHSFe1j3DQ2WiAWPVlsWyei0EHwLNyMxSgXegaqLaTuU/xouU7OJby9Hz0iysMeSU7T
ufTiMPpdsa295wOECbi8d96x75p860UTRXCOmCzlgLIc0nXsnLRVJSeE+CLbTEPJJbAEljaRRtCr
GV8vV8sqZeztW/KHZ9rRqRzC1yjeYxhHw4VCakvg/VubFpw/0p4lBhFzqEq/TGGZrvwU6vUAkqmr
pxtFvxnQSyxWUxFzxQK2xR5jaeMQMwNhqx/dxzrIoe52UBKBqQGL59RfmtlrGI6UKrn/FAZ1xz7O
6dYoYoWcjsWzmUMo7ErCBxv9qYTiT/3G8Mg0Saqo3hxa1lbzVKew7kXXFOcZqxsf0UsyAX0Oa+Nr
TZPCMkeHvjfyd1YkHm5JHzLUvZEuTmstj20+AnSDH0YbQvxQcwh3Z8kS1oQP8x0igMYZvhQlWd7a
jJ9mkn2QKJ+xlRV3UYrqeaY2h2v+lCM35npCI8cD1dqKaitTk+vHCO8iyWBMVTOD637IHp0wQFTd
UpbaZv7cOPSA59HezMn8naXgLG1zkzM0Kqf0k+YTo8cdc52/Wwz4soVrmYxIUzvlfhJV/DMhT6zP
+sfaGMgKcRl5WG05r/lWxiy4+o3zpQnGbGdUJOe5EQvS2XFR3E3RY8rK7GAJdd/N0K28cRf59hko
Qbxj/ldSybNWjZ5oGkFWFOYTXdGFsN3et8uXlH7kemK9uMpT0gnaMAKPdJV8nft6OdQEqRLDxJjO
CRRYkHSFMzxadVrsRmPe+2RikyfkkYvVcmQqRqo7kxytIRZPA7QxjlCiXF09/8Rl1GxaQ/DFJ5q8
wknY7xw9PKDIIvxz/C7nbtwBPjjWfvUSjGjV8wKsr4Ybx7Bf/cw6b9yWlXwDvGXtuWzCz08bQBgk
+nBYtJtsyoltdPLyKspCDceTq6M/GXcmg9krRQxfE17Xfvno9Ga0jfDEXHWlRSs6+WSa4nFIRw6v
poFKk3rPlZ0whBT5BPhu45kha+D5qyUKi9CAGuCNsqjYWCqGNSm4gYl4S7hkbi00dGtkpTMUtyWH
CN9rMlXTIdR0j9OX2iGsQpcWET7oPAjJomtLjwUEObb5PRILct+y4Bh608GpQf6C5YxD8R0x2WOd
EsNg2PKqSMYvwLPyK2vyIbw7Ky9umzPtSUIfGxjm2UPffAW+OJzwK74Bm9rgbSNWL4K155iNeXDH
79SY8YPnMm2UHXnZfnFAPUkXsFQsyiEU6BjktWTRFuGNCemCXbXIRZep6I+5n68WG++NDezWqZqG
zkt+ZysGz1oYE3EJA5vGGbv0e/9GARXZy5h/fmo635Owy7dWnX5vE0bguuqCtSddhowwrK4E5eWV
x8kT50MHR4MT2tpoDfqS6JxryBLbZA7PcNPqQ4GhxbAG8vP8EC/tCNcJp58ihf5gaFKXIqLCEoh2
xHtMn6e2CVbM64mIq/1DG1XxUfQx3HzBDKrwq53u2OJCzpK0PSu6FiSOxz1TlTq7FXFzPeU0D2sv
IUWK1jEaOrovjfNcBIPcjKiqDoNb30SUr5K0JNGhJmqN4c6ILG/PN4auQZt8Uh2he8NQ18SXtHiG
MmNbxdZwhee83RWWumtTYpMkYDFLF0hlsAo77uc0QryVNsvyKPaJkyISjfPTLjPzL6yszrN5sGfD
vx0qdTNOJVEAo/HWlvTCejoFu8nPnJWTNmfDBaQ4KqJOJun22wKJC+G3N30O8KlEezUc7IbrZuMo
ohogRPRKfItcjLK6eHDSu6GbTJrkBvUs3t9NaXgeHBABuElO+I/oMhjGve/sMdKyDkWYShGYrWkC
0Tc373y6pbvcUDkHFPIpDJvnSLiPnlfvpN92u3pK63XZ40atInwZnaY3MF67YGRXfQcu0SktQicn
Um5wFMEa6Q9ROp5tv8pBAdN6lMgVTTwSrCAp0eEloa/8hLT0C7Mp+8rDXzCNSKTwslhJRBd6wBwa
mV9rrcJ7zs0/PR3QRFEM+uPY7rcpC6UNCuMIS/NdlBXXi/oracP8OsfD3QRGBumSJD/b6e+Y/JMg
HcMeimPwdWbg0shJaVT3BOIYYa7O5tg/64qdBvmQHZyQqNC3I/zhVj9RiWAF46C2TXOlqzQ6gK09
t5PxFnjNNmhE/+JN7s4w++EuagTZHG5rbCcTMtjYh9EqqL1uV/h6Pg5GSBuhD7sdV3Han834xeNI
YCCxb03dc3w06B0E2aM4IaUzEIs8FZ+7ZU50MXle/JnyYsp8v/+bG/R3Z+f7/cut97+7vGzEFHs1
S8Dnl1/8srpmc0x4mW8/XJ7y0SD66/ZvL+mnhH9ChYOpfNm0y6+5GjKEfn/mr7/04vzUFkTgMPBl
TRkE+z7xQwre/9hpL5vx63Xy1ro2lam2H162rrsTa6Zo9/srX+5/2DWNL7/oIeg3l5fWtJ5Ib/nP
u1ye/b7jLnd1lmviEILpl//24nq9PAVRH/pJxzpFtfE56LHRSEWvMorLt9Qm0UCbbrFGXFPTvMOh
06cGK5eeK+Zog2UQOBRb27JgwbMopmb+dOM6LrEqo60OsRPvXFOQSNjSCZvm7nPKGS5uySewwm8s
+Ul1KhB2cokdNrE7cZpH3TkoxveE/Bn479bj1FDN5/ln1VX7yUHPIuP7tP/apzls7zkD4N4lN6a5
jEyATOFg9fIrHwl7Dm6/ir8tI4x6MpZaoTyXzvwlafKUoBt5Pdhip9CSYJVDJb01cuPGySDmpDP2
MCcOB9iIbQwNXV0NWXBnOpxQYw+FgAP3h/VRiN60xLuuKQAVlm1OkXmPCBSmWhUr+Mma+DRnweO4
u45Z/FWe6vMIynGFkY1Bd2afIG59nSHyrgtGXE6JacgkElQ5zecW/ylGFsY1HgftlQP7kgvbHgPi
jkYamnx3+uLQy5sGAygFdKHQHq+R5qwcerZXvW+CoIrqXYnlaIPhbiub6RVZDiuHdhv4TYjAKybk
sAk2EeAfSuvyKUvd7wWa2HVfTd/BCRC3lwhO3A4w3TjkGmh1bbbp5xcd2o8FbEhm9QlNQOhM6+K5
I5tvHskldq2NbZvRqjYiiKNJF2xyC4COj1mawm8G5KD8XWWCJrWSUxBEcIInOgPCydNVhyl23acs
NzrPsgAUwsObje6lGhaqhUgeh4C6wi3JAFXm60wCFo00Io3N+uu0Drv068RFbYOJw8c1CIISNDDe
I3sdCflQ0eKsxjoE1sBUPpvzG05jGzUiXpAt2StxBtfHrRR41uBT2RCkhgSOSPPGfRoc8PR+Dvjb
SPFywDgOuCDMqsYG2RW37ayemrk8yqT9ko3R3TwxtRS6ezVHYBLSSgVaHs/bXjRPbomD7IP68C/4
KfYi2PsjH8S1JdwSXziUSuj6/ijo0wH+/KijOTVNDF2y3lBHL2GyEFnpXWqi7ohE8CjLyiEeJUdD
3OoAKgJd4ayDtGY4B0C0oEFSa9WFYXeyMkN9EiNybe1ltwkHQuE1D5wKwn/YcMv8iw13TQ4Hx5eO
S9//jxs+46FxJ3q0BwbBycFwJXIN2nlXo8fkrItbWoNk8JRRqm8lhhpimkFL/f3Os/5i59H/cB1r
kUL6VHl/3IYIeLs76iw6INaYbrE7oqXFFk3lZ63U7JH5lA4+OZwPvlFRMnTm0b2FC1a+/v12OH9B
nwHFI5SAxuODlvgNgpMU0yRqvOvgkoNpq/1aHLqW8TzG8fXQxC/9HBY7mGqPlh9WZ4Cr4z6i2dKT
8VUGjXHu8SRcU9Bf1bk/nEMEM1yvEPNrSw+ALhcjue8gc/bCUyDk0W8Hku2MBgu3xzwcKGcFCy4o
YKZYX1y/7/djUe0SVQDxXn5Ey482nV/+/p/9F8euZytHWJ5n+abvecvH84Ft05mtr9tewyW1bAKk
mpJQawWGEafltpT2SosZiw5sUQEiaA/n/ABXmvl+OlO2j/AUwn6fmYPYWzBHD4EgMGHhAl/VZdDv
UszA+84eHrqgcLaXLf8/efQ/yaNp1QIg+v9DsW5+DP/1WtTJH7TRv/7o39poz/qXLy3b90AqLdCn
D1gsT/3LoyIw3eWLwH8+SKQFWCxL+hIJhmc5CFg5VBo4NhCzhPkvcJ+OVBb8KAlJSv5vJNJ/4lH5
0uWryBlVsiD3XXc5bX04Jq3erXrTDIvDZIbpbW+m7X2ATStm3Tp0i8HaIp1kIomlC4Of0k3ornCO
+CcqluBdPp7Vl63wFfwNz2dfXABhH7eib8BoV76VH/KUgUwpg4deoe7qJ+tGznRPpqw+1+gIFhSd
G1oGUVXtz2ksNXqAGae1jYf+w+f4VxcawGO/b5IwhW17pif41vq/7ZjacGyv9Ik9sqcSgVhqtGuz
w6ibpt73rI3Nu3Ts9lXRtDvHCb8K6QHcgGS2hoHGwJFYeuImNl0+dDtHEt6SpBk6cjUz1jWJ42bJ
PdCcqEjtKtqQHm8gSTDDaTM0kDes4GiE4+e//xdZy9n9t50sTboECDVdz4ev9cePujLMhnZ8nR9M
5tEnxxtR0UKC2JRAUSGUiL1NN5YQ1NHeY1/ZJZBIEAm4TBqv/TF/jAoPdZ/tPwe2qf4J/PX7FYED
QHKgI5mA/vXnU2PbtHE9+F52aMPhPhjcNVTX9FDQeNiFS3BBo6j3Jqd6lVR1x1TaGZFG6KlcPa6c
IJlvM+M2NKd/3K4/HZgLigzsFRtG6IL8/YoZm8ZY2k2t9iI5VC3ZDY7Z6ZXEBkhFmF+3hFtPulWb
2crjnR0OT2U2UOLmhN3McrbOGauIv/8YsUD89jF60nSgK9M/47O0/WWTP3xjcd+bcxiMPcN9a9jK
ODBOLi1D0/aNM92Y+oE0i8R2wk/VkMaPEEzoQIx6NQs3Yk3eIyQKyvEG0IR3VfRGR1Az/cfJCQ95
MZvPNbW+x4D1TL9voR4bHqp78eiCWbumJ38UndhS5LJAGm9jpmSH0SgIHmOFuI5GYzP5I+6hYPpK
FAS5ZkyVtk1RXIvGIzGubA7SKV5120Lzamj2prG1d0ANOENNzHVBF7wmK3uafkYxLE1TkyE3emW/
9kQO+7xjjuMqRhuzwvGA5KpfT7b/+Pe71xZ//p540rJ4nO89a1Jb/LaDc4r2MM5ahMADoyTE3ze0
m09Ls/BkQ+vAKAy2I4EGcjcGIzMjMROLkOd3sc7vjI7GMsU22hHLIBOvr3/UGW3aCfYCHbfvgy74
t09VcGISEEBE8b6V0LF2YHcV+5d1tysGqMJG+Rq0yQoZkFqlo93sisD2jizj7hLffoRV0B809sEb
o+bH5VaiwvDYut1dr1xa/3qC7WZY+vbyI9Xqxgr+h70zWW6cybL0q7TlHmmYh7bOXnAmOEjUGIoN
TDEBjhmO0fH0/YGRVVH5d1fVC/QGRlASRRKAw/3ec75DxXGscNf1bnWCG4wxTPbgDqaJzrxjvAwU
Xm9J9IDcpX8siW/Y69lsvMy4QLJWJg9BWsPkVbq25eQhDhm5k1mx9uoKNNW6IwnYqBFRImHbJXFV
HjECUwGZM3S4dXYxnW+qN8vNNBkx3moER/Pc50ducBvd7VNi2whq03FCUmRu7bML5jmF8V91Z9fn
3XcUay4GGo5iyeAo0neltZRK7YVRYcxI0eVgXFkYm5pSV9dbamCNhvBK+hvDLIPzmDTySCPVC3N9
8gDX1gYVTaJHOh3B5GirChBQr0DPi5aIg4D27axCLbGnc5vXO7BMBK220Wc5DK9+Xfnh/Ri5eSLX
TWIZGw897c6y9A8nCQzCqJB/TqOz6ImqI2TWa1xTE6at4aG/nI9B44kbhYxT0RXWOWFteYu0Qdz0
FElTpQMglsxINa0xnnsCJxiZia2GP4vszY3PDlj3a+OX6jpqnC2mTUO8zyGleKlHGr3d3LCGkzBn
SX3f191XsZTS2skoMZb0LQ0vm0QAZwoVysS1pbjLp+SLbP3Bhn8y5enZXjao361DNCbXbPaiXWB0
yRrtE8OsPz2lI4EQQKnEw6QnOLsHG9drr9PrdGWObcaaH2lR6o+RS1tAoOBoVP8J0Vc99oU2PQ5d
8RZkOIX7jlwCY7KebL3RHsRoM99gz7L1F2BDfMmLP0kBgnTrNgidfD72ceA93DdOLAWZOIBz7rtz
UPq/f5A5fI5uIMT0/lySgrRnhJr2yB3m8/2XrQCDkgMGAle48FHcUgQmziO+yWWTF7N/5CKhsrrs
qobBVFoQDW2J1H95ytZLyrujEbZWQdJZ4Cd708zi56xMvH2c2fqaAUZ7um/01AmTHNmKvvxG4uv9
Ifc7yvj1xSNI5vG+6ZaEDWWr7/e9Aoj/lY9HbpXB2NzCHRoQ3T7fN8hIPugMljvFoE1Ts5uWUjXl
Za+z4Q8XRThPTY3IZCTUbQq657j0YMZ1qPvrMkx7K3gDN+2tirEdnyl4IAGO34hf8Q6J46lD76So
+Ny233b90jkLlrwSqqiQ49FST1GDzrChTe/+GEUmXjvFSayjGLZz581wSC/0sU3TFGNx0je2t2nM
6Xte9QFt5VXumV8pkA+PNB6iXr31bney3X7vJYk8uGC/ypIljuogmEeBs0nRy5I2kx4nrostTeWV
04/50cmdJZm3c7aicM69pGglPEmEq52TYYrhbK38BZqMl3+fF3iv4nFp66eZcaQU88tkaNsF9Uje
TtdjMhkZJ6Tpu2vCZSqKZ4lFoJCcohtWg68dPdSdzeB7KOh8lbL3rxU1BYwZ9JP1odjrNR1bTZmv
aeeqFUNX8+gm5U3oQDYnzSWYBcr/5CRRiEK23ICpS7aRH1/yhK71/dvM7Vk7ogddGQ7RI3VG9LlI
352+7x71zt2kyKN+j0+4WqwXxbks2y++rtU37lTXwppHolcDsjX9ie7SSD3VOU2sQ/ZzzrNM3d2t
tKaaAPTpq93aM6m97ZWFYrzuRwYJiixI4Mm4bOsRHX3KWtP3ofUsYFJe4CPO52cXbepZxG2wLUvI
d6jaVvo04lQPBFgs6NxGiywqIZSC4/fox2I8ESTy6NXzRNokzO1GZSRtJN7BySu5IsMPtuqc7cto
yVdHfs1Ew1K7ufCbDRofWEJJOVFVM77pWimZr/ZbbJgsmWHXnMCkUyoVXXKeKOQiT8d5Hm8tMhSu
FG1PJfFY6KkPZCDYmxGsGgG1eUa1tb7OPXFeLMhynFal2NkaRL+R+kM2vIsK0jdwphfdwtSZ6c5z
FquN3Sf6itNRe4v7mHjfqdoH/QAew4nnR7+5SSeFw9+KeOfVU82/B07BIp8b6wB6a5IZlp1puREY
+YNegIkN8vkiMCZCnxyPWVM4Ye0vKKyYO6uC7nZOlnkAjaqpc2ToxhQvsLhA1ItxB3zXfSA3pE+k
B5Q0lyY3q6se/ExGawijyPrCpMaBqSZ/ihT1c6O7qK664AGinRc6apaknSInifMUwYFnTU/gAY1T
idqKzk7XIELMiOXqJok5Jipoy7n2Z9X69YfwkreBXIbQaqW/Hm3KmX1eaGvXsKwjYAgZ9hHwAQma
Dekbhu6BKMTGvTbD1kNJuirbCu5qWxzKzH000oKsmWBT1zVZJkGtVp1X+RsvxWbre5E83t+81sXt
re6DSxXXWqhj1iR7Az1hR9zVBTz4fsZ1gc79hXwNyTAwiKNFVNCK2XJycET60dDSvnQZpBY+mdJk
R1cRMURri+I0JQiekFpFyGig/PeDdQis5iGXkA6mdte2Wo2/vh6QXPyUTlldaFji34jkr3r2LVSF
3MBTxHLF3AD0azTqi5U8UMuzQm5q5NRw8MCUL7V88DGrJPO8TdsyFKJPezcXwivS+2yfiQLfKczB
o5lyNi2v0UVRuS5Lo0GiOBwtGKuobVJMyEuohkX6TDxm9D9jKDaMK8FuzN1zAYU5imrtnCNw3syA
Ezd9i/58rAkdpSAP8y23xfwIsspEeXI0O2rSEnpAbpN329e9uUqET92UWgVixpSl1pC/9OOmB2xM
ep1sTuSJeVVivcjeoN0gYf711Xs0k7WNEeHF7PFbEb6z6VGkr3k71opxQ+4ACKc0vPRf0okJyFTg
OyX9zb5V1ucwaLj0kOLsDMSJSL9RI6TdUJ9ywf/JHS5dVKzcmrr06rYec1MLQbGGoGRz3+0BI565
s/AVD/4p6bhH0cyZnvuiOGYaHrhmdAngoh1fuw5tDuVGF6apJsjNrPiCZu0RPeLw0/LaI7WHiy/r
aY0jncTaxWl4NwAGQDO3+mCGuNO4QLAE3q2IvklLtJlpWKa5qCVnHD+5+xPNvj5J2rgrG04emaNi
PMsesW6vY/Qoi248uZ7CgZawTLKlya4W/QgM0LbjWOs74RRfJQuyE31GFBPLo/vGS0AFj7rXr524
0ohW1W0NoWABzW2ww/uvtCILp6bT9tMc/PI6k0aFrq6ag0fQBZ/6e1PmHL1maCD5Dh5qApZfCjk8
6mC9yh/8WXzoTap2mk4skFYhjHmcctd91LBJjFVUP+m56RwaKjg0fVX9dH+udyaJGGPw922NB7HT
NWM7o1h9qrAm+l3X0B9gLzJMI6TOmoJkYjc+OBCFdpzG5aZxsSC4vlNvOWWsG+0d66Yy2ssZZgPy
jlA3Sqotx8YiP23C/XPVUaD2etw8QzkjHtZ6otgah5VqioNNyudaSqM5+0H2akSjdzY6/+jbRADZ
OrIlPU4MxDeG/pS46B5b3mDUBfauGnVWYGa8pTQ1rsx+uXzIsjFr78Byozr7jL9rnL1YXDTtwWgx
lKhZ18Nxrgigue97NUREz6b/7hPwkrJAOmnK99dmkat1SxEttLX4yeoJcJ2tyT/VCTBc+kmrfmG4
3DdV7uMY+LOfKPQ/foxqE+0uI2+v3J/CaNXWxbHrNQnEc+eW1/0QelxEJ+blZIGQJVcUdbDhL9IT
2aByP7XN1YxIljOF80Uj9ZNpmE5W9Twep9JNt6Xw820fF2dyl77Iyv0WST0+abjs9SB1eTVxJlFS
cGDjmz6mCNXElRjLtduZL8zwUM73pI/wVpVh89oFZfnRys8ddwHfGbVVqqavTZ5k68ZM3zWdxK5Z
B+mdihe4IFQFLIwBkEoi1163tE65BIPvzmx/erN3GP3hVSuTfj3MH4XukipZimIdvyQ1sn46ltW+
xKu5SrDDr0ZUSUY7HlK7uzE5eSf3pDrmRNgt5hodTmANsRbGN75BUyaPWelG+y5ihmsSZWiUKBuj
EaQsCJKzZqsjWB/ygoYQ8c5n1T8xz8fA1cD+ovOH9kV6Bi1fGk/OMB0GmxzkfNBAoruLxcQQJ6FX
cq37/U9b8/qd62SfU4ZaXPf8d7NyuyN6KRijHcc3d4+U2tZqyHEzG2XoLcPlfVM4G1cm7oGe4s92
5nOmfUvQiAvYu9O3YDdurpiQGUqwNZVRr7SS0F0iGlC2InXPLGJI69Q8pK72hF2h3VXNAB+ryr9N
Qc8kfinvkMzUZP4bmA5tC2UGRmQ7BRsaVQHxq0RTAYBHjJnSIh9YDlWF8Sviq67HqNzMILA2Gg20
dZc1n9kH9tniETlis46bCTEoFWRyLLsfDBwPDEPJCoVt8ODj6V2VI/RgKFq/RmeySYSHf2ZMAT5f
17oGjXOsRBdQAXWNkD4yiedBYr26Qf1F9iIPRc0S2A5AcSbBmJ5NDHxtU3u3zFtmX6X8KlCwvXNI
LsS9vMlmEBBCm0+379JV7jbzvsXNuMb2EK1FkoG+Zgxh0Z6dCI/AvpZbFMw8K7lqeUAquCmvqPVI
T+m0t4HhBxsVgC81QBeuuX35US03pmFBG5VRcuhyLdjP+lMwX/taELXr1fVNCCqGCL2KHmeX7ZJE
0NeuuR8MtDVVVJyHvEYj2b/irYXlNuK55xRuWQs1fImmXCLF5KmWNgzRXDZrA3XKEVva15LCEdlO
bViZqJkZ9xi/UJSj0/OAA+qPpeY+EjQ/2Er/rPURvSd631MKyfKQ4rVomEvts8G/6bML/skEaeUY
DoGFtNzzIXB22YgsM38ZKSpD6CUcmyp181A14pn2NGncpClw1HCPOtSTIj3wtnTqtn5aFRuvxwNg
Z1z9R29C4WkMXkdyKfeNWDNfA+VYRyYK5ypDeZCBnN6htbz57hi9Vmm5q2r1RobGiP3PhJWvsAjj
gACkge5nY4zZzdACxq0J5xRwfof4YdLfCcxu2yha95zTYKibh6Fq4ZgUNdmD/JzoGijP8DpZFjXI
psgBjwB+0KY/4r5AyVTNZA3W/5b37RZeBeR/fvUdn243peuZ0CIetgaYWJSR1gqvyVe/z0ki1V+w
ohE6OdrQX1rfCOsiN8OkZk1Ze/aGxAKy0b+lFCjCmTkgLGzT8cP7/iJ4mBKRHF1RV2FtThVWRTb3
3fuGfCkBHPk/+zGy8//42yNKpJ0ak2ffLPdGPa6bwf3wsgb1v02g1NbVMDyqEvtpUwQHufwClalw
hmbH3UTha5D55s7xvG+GVBk79WNhLxJbPjFZO0d5L/AxExbpPvQ13ZpeDLeS4M8MnFhYFla+zuvi
UxUIXjSrxebW91o4mw9tEfSsNDUMYRmJIoabEOgcpyBgYQ8iyJyLHdluN28vwew+C294lbpPEFsL
o193HOLj4mAFwZV4RQJcrT22Au+5l7RVgsF/1yf4CkGkqpfZI4Mev6wYRnjybhYS0KuuiRLNxvFI
AQNHjKgbAUAz5MSzJ/oh7rSaA9dTyVDlcbYBU6zmjrATbdKKEK3tiuKq/YxStaxrsLXV/IOD7TFk
a87RHkt/5ZvY02HNfjHHLriOCQFyeQDLQGEOFHg1HNlWrAAVGKwKknaSU1np87ii1d9efLI8QX2X
+4AzeaPpJSiR6u68Sow1YHjTn7MvblFINN4UGwDEoFynXwZFvLxaRqXhsPDHnccc4Zh38XALtGBe
2g/d9ylL9t7c7Ye5s589L6n2XAKwx5KkfMMMfCrLVPvsI6p3pLEM16lI8iu3aBZKweLKFMlnXFPj
WTxh3mR/0G2+uRF61AJv29DJtckY85BH1nAuY7RNUleHxm7dbwXITpZeDsdVp5AO5O4pmGjoDD1F
XhbUZIjEQJlMDf+wV9jzocddQdoTQ4eyIFzPWtdSmgODVqMw05tpT4mjDduyTVHV9+41bgjjoJhg
bDSi5xC+aCD128DesNj/hUD2wIISF05D6kbslQ+ZMRgvFNvIc4fNngPBPzms4JRVJc+S/J3tsucB
AF33ReddO9MiYbGYtYO0e1C/CvcbawR0VayCY1mINaYJgmlgnrmkHWx6Zua3Kb6o1PEuqay4D2nu
d3wU6uh8xYfTXbGBGNME+9/RzVNtISTGMW3joZi0nawHUNSyuPhpKbAfBTntwelEd7I6MmZeBsKc
b2bhfmZgB0FDYean4vuI+QmHbsJNyph8nB79U4/Edd3GOmHM/vyjbfAY2hHmSo3i6oq+VbkjgDE+
SIKzUhknK28S7cXyM4KjUfK62t2lquSh79VHknRM0UdpXO9lqcCx9rSN3CdD/8T4XO9KAHX7ofO/
ECdcb5I6ASYnUPOqut71hMkcogkaSxbPb0I15cFU4zNHS8GCC1gDZcO8K80ew5CvRghQvbmHATDv
DE4whoh87aYBGEWqwy0ZMMSTy/egw/Yw0EZqlN6fhryDAIOybTI+vL54KJ1W3pIZ62npxt1FK9pV
YXNLkzil9476UAFM5zIAk5qRgsrXGypRfoHiM5Jh6J7wS7nXUo3vcalVj30TESrdU6IdIQLqEy2b
TLkPQY1YPzMJMJzj9gHXI6cWHRt77AWBjE1ywnH7NLuYcHznR2PhHXNM9CyxxmQ7tdW2tcplpd5R
mdR85scFumTLW+JK4800dt919P6nWXOw6A9YdoYDEVqCKOypvyQEH2DepJKmzZex8bGKKon1vq6T
7b1yQGaVu4GihJA3Lg/SG0v41yj0hI+lVGV8HbZtX0Xhex/yVS3e46h7UOYgQzVkz/FkimuqahOn
k7Fxm4WvoQKSzJMliFlbo2Yyw8AE/aPZYpcoFp4JBb2x76Fztiz/KRXX74z2zML1dDdbKVbO+aiE
CAkVEVdXo9fMJKlFsAv540HEzIRwi0+PSctwaMlOO6dS40XN+HF0KAZMcr74dmRgku0zwrlYJcZ0
JcCz8/0xsQUHRNTvqa+C13EKmn1jymiN9dh69Wy1YeDhj+qOiJqoDwY6KqlJdFP6c7Byd1fnqRaW
/RPgr/7LoPQvfccdlryhcp8YHGI7t419LefkGPeJWif05xXknpuRuta+8oZ6PZJLenUnesA1E7+0
A20U194xmKo3grWSs9OamIRKM9jmNb5EVbQxJ6GW3XxeAvf8NGOJSaHyJPue9Mhh8g6C9f+p7YAN
EX3rnirmjIuQbiGYdPu7DAr6fx9iKtiXTmVcROK+6YXdHxir3mhVoI/HndjucH/6oSFp+Jp+S32J
LIqN6ddw3dRor0A6ii13B4246DijcBIZ8EGXxSnpu2GNT2tvC3U2mG6ghWcjTEZkiVAuGpkR1tjv
gM5qDQ5/ms21MF4g03X7KIVrojVEeAwF/lT8R+2o/cqhF9OfiPB+2P7wgE1u7/gfuqOcl1aT7stM
0b8bsw+hD93Fyw15dnpIEiO5sZBUopBvZKZOJwgRr51r08z08/BVbSIKZ6cit4lAjnN/XUqU2I3R
4HzVTBaIxXTRUqZ8iW4D0XfcftqYsfhJfEi+cGjt0IWXfAy6tyKu6BwYKZZXLyNPwuXGTrnV5KHM
4zkUGTmKESUL+OUMGLzBKSzx0WGBa40denCKfl6q7LWpxcNxkcrLsYnkoe6BeCAuxtqBloKgT+4v
sxnFJnfEerwmjm/sUmC3lFi7V5PMmUM5ErtAR5sWU15aKNqwhAcMyVnrPchGtg+ESbcP92En5wpG
h5IdvOmBpiVz9abzy6u3tKnBFLcXZ3rANZ4cfPwfq7RE1KOUkT0kyyNPaD+xPUMS70b3MOYGvVHs
mOCZeC4qL241tGc7JbWcaexJYknf1nOWH2FxsFJIErqsHivQwHotZc5t0tZ1AAXYneYyBi0K5PUw
FvolI5UpaMviFIxZcmx0jG+Me/OWiD+8bIzN+7yaPxMPlozuF8Fzb4hL2Un9I7LmkohLt9zqs/HY
tyz8C/w5aFDwALaiKffQQ7Sw1vOvowEfNRuDU1065dI1994CxM7M90NgZfGL7BB5j5M6xU4PwSD1
cPdb/ndFKvJeRdWIcpbIGfpGH5OOo8sFjyqZkl6NOo4u9pSSJYL50KaAEg5M9SBSGN+yEa+aKOge
MAnFDUQltNckvU2Tys5+sPAJFU0bvKRlsA+SDntAK85TTj1hKMzQMCR5NHr1QIl+m2Vm/TkN+k8i
4747VYlDM2jVS015mtLCi6gBK44dxaX7+XA/MwilAKGkYwbBToiJoYggySNe5+TmjG+zV1sCsfcp
Z+zb0pa3kpWpSgiR0C0FEJdSGX2or0PSGZBia7qmZinPcWq80ADXN3lJP2dg7bajssWyj3Yn3tX2
acgKYPgVlYp0IlR4kNX0Blj3p9aCEU6xPu6ZZ5qvM6rvTTmb8/4+CFtwHxjnmNM5U/d9RJZyKWSr
Q35oqo0q6WzCoNP2PbFhMLy8t6TC21niXb4kmKSz5ubS/392M0e8BBIzSFIKY5+kQN4U8MrQHuta
pyzAw/u+hazp9yOs1TK87yYKT7wnRMC9ruOWINLgaNkYUNegiRsskWzKcnw3Fk7QhATDDkQd9h6h
ahBg9H97mNHWPo7qQrG5Cu8bZ1mKBcuy6/5I7wV3j6qjAM4lT54LXrjQxx4Ns73wUFz/flwKV+Cn
tFIM7Fp+jERUEI5l/HMT+KAvUWSfDLB8x9bqf2Rd0WzTWfEC47+bRu6PjKxyGcPd99RzMPUOFM3C
3w+n5aGITd6ox2iUtE6xoa9cE60x1KDt2Nx3/2wcLxEEJNOrFXeM2fIC9xf8/VL//pwkPGL24upA
LK+c13mWR1tnGt/uv5bdn7u/QHbnh93fwl9eMIM3v0XM+NZQIw0rd+RAaMSChL/3lyfjRIOGjChj
Uw5Wizt2cTsveBR6d1V4f/RnF/IwE9W4Y67Eb/x5/v71/+W5P7t/fs+izQPs6N9fOY/JrKY/2DO1
5wAmf47ifV/TYGmsRBuHnPw6jUuBoxJGQ4hnHTdg5xQIMggtGUc/oHT4fP8Fzf4WmG19nLypbk+B
Ufzzdb255Oy4/4uoGko6w/zk/shI/Harpx35Tf/21P15f/m1+6M28Fv4sdXxz8vdn//9mhUsU5C1
6OfuYXr3BLyUpOTfIXn33fsPevwvEDB6ey3q54Dm57GrMYGpwc1xvXNZ5UtuBfOiFYHF+fF+mJP7
6fbnsObZblguqvuVNIm+Ce8bEGNNaLsQaBqCjrfE9k5hU5dTaFKep6jH7p/N/bkimVkZalTNsy6q
MT0WKLOXDxJDaQ/vG4C5mLgzSRDq7OOPSQekTugFcocGMjoXuVp0TQk4rkxiZq9JVhWU+wJ9SZDx
9lbgoNjyXzSfmB/azfu0gHsdDXC8m+ZHIZJXnPVPVkYJdpy2ilb+itK5tprhVWit2jNBM0++wxLf
INpdscIjXHrAKmg+FCYQdVNlP/yA9Q6N8Fe34h8W3dJZ5JrWyurdV9ZxKFuImlES71vLuuALY6nU
INSLYbpQBX0zG+ehM9P4HNvxLpmXYrOIzlHmknnOG1yNK0+136jF0SunMbpCAJbVEUeGF0STsWrb
Tm27iOq/amyqm90W2F6BqCVzj5FrXSIb3KLVX6alN4y5ZdW66YPuBSfiLKI11bqha+iR9moD9ffd
zuUjFbN9H70aemxArPe/185754J1rLrg2MbZd0Zr2MIjnycWJCz66LUa9X0mYUazCw43jVlfBf4q
rp1Xc/Q+NX2vt0W6nrzuu9/RZ1GBB7fXoF8Qtdm8LhQdnMRkscBtXEBATpy+XAuwe7ij9G1PDehC
SvvXRiwBojg4cPJOxwqxRUrnZihYW0bRoyCGYA31a5/gllx5cNfWwcbK4RHQzaEg4/smNOQBi7s2
LXqUmaUbkZgYcZ7z3F0ZFt9cy0osjMzhqMWkotFXAIef5PTPA+OjIsYjYJllFUzxa9JZ2yG6ie5a
VsraEsQOiRCuBfL/YtNZ64E1bd76ZPhiG+9RgmM+NfYRYpvV1DQ9HSuqkqYpLoG0nlVnBiBaOjJk
5+yJEtWFz455SgkUxYJ1lSf49hYTdOrM5qp2yzeuzl8GSRIzddK0pcHNBP9ox5xchmEeohnaSWsl
+3kQmJZ7/RsLiJZL1jQkgaxGumF+CBmJAte0i7r6XXXY/+pKfBP1gt/09Q0KyWiL55po18J4Up7z
IyIo1CF1I4NbIzu+417q5jYyC0UTpYj2crIPNiKvtY5yZ6drTbYjLml6NfPe3E2aprbMks19mZT6
RjbVcEjjCRh30tkv+GlRJenlaQ7Ie/SLwnmZS6O90VXfzcuy4f5UDFlB9qPxpJdK4y7kEPLSzB9m
ZDqXYu68o0d22Dq1KRfMsekReDB5L0QINHTQI31HXxFBpxO9TKiLjwGLxFXVlFyglvAoHizU/8o2
AaIw47Tr8maDKXpOgJ5VEpS3poi+pIYDixONH7oW9EoWbTQqE+3wMk0qvQ51+sqNYni5b7opnKZW
f06rs4h4pbSxfjS+RSqxG40vEPqo9usxt8L5J07qPjTFKB6FBcwXoqxVRyZjVQ4Y0JuXy0QTT3Hi
hYltnSsas/4AkbqBrXeyO/LsCu/J6izvaTIEnth5eNR787kp5fcE6A4/Iux1Ulb54NqdZKFujIBt
YK12EQkIsjKmjVHIGiCc3Fd2S3gYK7uhKrsTwu9P5jvZLqWMSN0P2FZe2tjN0reiTn1m/6Pc4uzn
LBhfEHp0K3OAt2H4AVOnmmlhrl8a17cvjqkILzORK07oGnauplyu5NRZU8XOKft7axEnoHoN+9YM
A90lN562lKvaVaW9W9PgEtvmnyd0VwcSvMQGWtKEg9Mg/lJ0i1odjgv68J8qN59RViTPJPyskqgr
Xt3xpOY2eHYSl3Eley8MNYKkVfUl1Yynu+qmkVQlRaWH8SwPg8u//6+VxcZfHWAEJHmkW8M7NA2c
YH+1WsyDmQbCgyuSGX52GAea3l0BbxDN4KuPaPF5KlriVGcFig9xx+R24r95C+ZfQ9B5Cz4Dqm44
hk4j8K/uuSBKOrI5u/pQAGEGsG4+eDEjgDYmYsON7CM3mZ8jCKh3d5i7HcTrwIRvqtUVRu/GAupB
4fC0iE31wSgeBj9+6WguH1mu6tdFBXqvRv3XX5y5CK7/xbiwfHO6vuTAW7aN6v1fFe+4GXIrrSa+
uKBzt7lj+MeYpA3DmpG9k82ydwa/2kyDcRxcEo9ZNmUfoDMNO/smRnXG1h18Ttva8JNvrqm/VRRz
KP44PxGoOKRoSKbAVGMe2woUWwEXPvxv3v//ZW7g/QcmLgI/cPkYd8H5vyj2ScwcDbdiqCuZutsa
+a1dy4cAx5whqD6iyijJJ2mBBufel4HU9bNhX/AEYkc0YT+h7T+P/jc4T/Iwu/6XYKmANGn9wZX3
mE51vZ9qQt3aInH2XWpf7S7v1/cP8f8tYC+q/vmPv30yyysB0XZSfO/+o5sLeouPNeg/t4Adq/Hz
//EH/7R/BfrfDQe/392vynkx/my7f/yN1dnfXZCphmuSdeGZ7uIr+Wc6hm39nUmc4Xs2jiiXv+Ns
/2P9sojXcHwdUabtLX/1v//X9+l/xj+rx9/XS/uX/f9R9sVjJcqu/cffDC/4y4WlB9i+bOLOWPfq
pmdZ1r9eWABgu6H0hB82VvY+gRrvJAk8LcjRfgkQBmTz5ptKnImDPLdibk8JRKa1p8xPLbUoJDYq
pytQXejiDefa/5o0ajxam5QI1ldB8aKv819K9eKgVPBj8r52SDpPNgDHntbZwcuE+WLp85ZMZutU
6/IsqMZe+/EVBUpGg5i5PHrfF1gNiIK8+qy1lO3rsWSNiyvdLbFQwb0Mwmz0nwHVzcxHPLBxBUYc
6Z9j6a0i/C6EhGXxzurp8TmR3e1YhG+JX2RubHjiWGboPJj5vQO51B8qk65fbuXITeP56njGJuU2
TVS1bd2a0v3puWCZoBH+FA48WcR2eEW7CVBe+9pMSGy8HIqkFRXgwipLO9k2euqx+xi5oV9FLzcD
gtS1M0ZMAY3pNVuALZZ9Me2++IYv6lTBkYurWd2mqNSPeNCPvpU3aw8R8yaqzHQfIdkzukHfxQOI
VOl4R7+p803OBHll1A8kmJUCahHUZTRgPrNU5YiTrL15448QDGiszycJVd/Oj6qj69AYLZEPhyDx
Whge3DwzxJ1+or4xCTfPqieR2hszGiETEahDb+wnF6irLL/asn1VpiBtOrL3bZ6QGx/R9CgRshB6
R8xiTYD2aC5Z04NX7NXIMqTKHjvc12HvWuPWmJ/6wmjCFg+sq0zEz2gQc+GdrGRrmoO+DiYE/F43
oDax7V+WVZ4s9DJEDsgzTbPgHOFUdt9In473c0DddMKpNOfJN3tsBvTcOJWGzAy72Lni+oDX7whM
xBV1K9BLfaxnuwz04l5P+4/SQ+AoZoXhvxs3Rhk5R8g1p7HB/Nd6cb7F9FOup4TM59lpCYOChzcM
3o+yctItJiIkCnH0g5r5eLAyVnlZ7ItNJpSgMye6NeyWm1MCEh9GYoqdmBmm7w5fSz2ZDrndsQSc
kU9EzooE0O5YaNXR8eLgNNOtVwoeVhW9V5i1F9uBi/J3gB2IGCLMOMH2GP03Tu1/cYgDP0Ha2ZDC
HB0Ls75JOViXoRqHc2r8gnqZw/2ET+CUCVwZDS45vdQV6gR5cg2gkVxx0yaVOgkEdX+sA3xYZH29
926drO0MaRb2eEjR1XdtauX+/7B3XktuI9u2/SLsSHjgld6VYzlJLwhVSYJNuEzYr78D7D5b3R1x
947zfl4QJGWKBYKJXGvNOWbYAx2bNDVpUMwbC2/ECeE/QT8uJofoQgYaMLYUqWEwTF9Bugb7QpuA
aFzjYZCOz1cb4RP6Q7DDR0mVAR7+GQpWeSfJl1nhUqUlHno7r6b8gXdDURVon+FghG8l79Z6Uu7B
1c1u9IuP0usdcMyAVtKhiPdhln/RC4XA7wm2ddFVfUtB+uxUCXU5Ca7twMJF6Ku3msFbWEF6dgHM
rBq4eFRD30wAKoeBkmSVgEmXllWww1BPhTX/ciJIHznzjRQSSYiEmFnuz8DDzV2BU7QiWEDR1BzG
TH7yvoNNnPtHailIGY2iFC4hR/pVdWYuv66GadxU9Lf3Ov06ejZh3oo0HLAim34OtnhqXiWL9sqb
gP8y5R5WwEXTVavqaX1tKwexNuE4dL3H/N64xo3e+WWZHq26eHAU0QMYUT9p19OoI/sLXVdT7kje
ouOQd9aRHt+81gX0ey97ZCQHYq/I660zxOA2vGYjXUTekJYR0j1gtyPWKzfxAlSxALCZg801kl3Y
zNFayy/13Ob0W9xmLclOWoHeWTkNoRIWPHR6/PPWmH4gZ8s3Y47WBufWTqI6BnvWfvMoVeEI8ls2
miJdzf67/DmGQ4G9oCWjBIBcLiBE0py6hClioC4tP6sxJLbCz+/zzkA5bmpjI3qaHlF3TBPectVj
X2RGEB5LaUGLtVym0cbPOSSyLR0ZrlWjIDxl+Jn7Q7iexhClA0j7N+65O8qax7kF9Svwn2yyifCi
DJ5EUcoPxzNeDRGdzUFtTAL0EHYDUNRG/96MMDhEuG4ZI52K1vRpEjBXAHr2HMr+2vSlu5tHu93a
jptvkT/YuzHpie8b/WdKSbULKsCFPvrEB+i8/dtkB9EJGgSsFcsfN8PElFnV5rRnEyvvha/LtW2R
g+0oJdYoG9S2cubHKIcdDTSGuFRSAUf8o6s58wmtMmmlmczvkIETNYnBfBXFfngKkMGv8hY80li7
AJEge6N+MJDEhpTmiaUPJOkeqrQ7GlMsN/ib5k2j+pZSpcPooTJ96jVizN6d720PzWvvSYtchO6c
RmTGdcFIAWEUr8EUFKBFmlchJnMTQCDc+v3IUHAa4a1ivcReCWhLz5y3djahk/QV4avVxOIb6R2M
LyAU9UVihDjT5ENrbKmLp/iauGOVPQwUqF5s389IgU4W0p5b5BAK0Rip+6GPQGN7hgYet0yGuLPT
oRwYIdUMbtm1oNs3Bzr/g8cdeUbJUSXYdny0NU6JLr9pzr6WByjQTKPTLtsGrR/uSercG6Q4rMOS
VAa24PpIE35TQK2C9uVwIUBkh5Ud3HW1Yx3aZyMFbZxAoKMjGb9E8EI33OGbvRdBtx1wlBzaDmVd
ktPL9MyLC5ES9H3m3jl17/DR75raGC8SECKiPJd4ksrdekPbL+9SPqiUbUCYuwxf9/DWjecgBS+B
BQWVNsXzitTJ4oLifj81cYx8EKhYMzYAtJfJQ7K0V4OiyLpnTYSwH5PNF8++OdMNo6Max5O7oTAH
mJtA37zFS3dt8AP+LoNY64j+ujndXr09cpYwad/qFu0KYD7VP4/LYDnoqPabysemGBqAyC0PyWyS
5WvJZXbyavtblmOmzkrmoURtrloWsYPQ4uCKbjrdDjPKdVI+wu85ljWc//0n2sOGNWzp/AsSTLZW
gfXQWXr5Ep7hIXINcNp0BRjfoaVJw5GtaF6i8gjqPYWXVcCR1gjgc2Bfq9ztU9jaGpMNzSlT6w/N
HhwgEY3S25scaW/wdfQAhS9t/7FzkaL3KEdhF7XS20WxomlgtK9RrumRLIOlYJEKmqG6ZNUU72/P
4jogMbgn2d7mQpyWLvntEayZPx/dnt4OkraaXafhoTMH3DXLQf370WTZxhGmadtH6TkJGEtVNHci
kZ0b0olopGebsgtM4g9yIMCZF28rV8gVuCFvZzr14+3tEqcQ7BPEQN4cVSew4H8e7EEvbfV/P/do
N23jyHv/nXDT13GBvGf52o9pi4CbWoZ7a8sIvC3bvTKILHZ62H2r20PlcHpzUYzoMLnehPmOFquh
88SAo+9NY1rfHhYLDL8BArG5faz5H/OXjnSawF2OtxdMp3qcGd+vS2v8GjeM4G7yx9uj3wd7GeTd
VJSOkBuPmObVjM9rbS0DMJsmxcldDrenJF78JFGv2f5+KSc5ZEUXl33WMju7nQv3dlpu50pZ7sW1
0mhnvUDsn0+JyxSITqsHIgt5apda9EeWg7odgl8o+zJypauJ+5lD/kNMjQIgoD+NxO6BavAOkfBx
cP37ELb5cBIFAtQ8nF+lgQOK4YzBqGm55lK+nw1acFhR6nQ7BL3fboWnfhZiHsR6HtA4Ywk/EG3y
13j1W1bPLagc3yuZrWK2nO1o6K+/5Z6+CahtGwA8Z+PI2rcIGXClzaus4Tf10u4+att4Pzpzh1pe
tdfQxz93+8ObisRu0J3oZrTWTgxYD4njqFcCwQGp5Az4fsfA3x6B0kRKe4uF73X8lgZkRN8+lNtn
cfug+hz4h1f6z8qmDbqKbgNDL6QTbnr72yfzj+tXDQM1lcpGlEL/c2H7IVVWT9e7a8DX3i7k8ZZ7
5EwIBVs2BH+cEO7jfz1f4ViT7yrRsR8pJ/44Bbff8vb73gQzv39zlm0QmG1ylFMPWbGl4w96E0dH
v0rG0jn42nwyqYh9Z8F/Wi17bzDzfAbOV4I/1oHVEyusGW8DCTRK9JZZAPTWmrEahIH+KfhUAkV7
vximL+1iMgMcFiIRL1Lu46ENV0znd78PI1PztY8NQaHpDZ2i23ozI8e2Ogi/wuqUutc+CZINDrvG
wB4SR4+tR+1mJNzonY6hGxR/w/KOjnKula6eG2fHHZMgYofJg5+zeTclTfmwvBv7u6wsP03ffGNS
hAHEyKn8hvRdircsIZyjCOovcV9+AV1KXBXaQf5pdg/9tzhUzvgEUN+tmmw3jBKL6dCspLBsthb2
O67jaNWyeyfKVu06n2mkmEnXiwEuDtHE1sfvX7Laqs/kQtxpewgOcZG8NuYEV5qNqnAY1ok8xY0s
uL/GQh+7wEcWbVtrEwFlKIOXzJZiTSPiHHwY9AkQesnDRGjt1cUaPExBf1IYCYr2c7SegvmKOCDd
MXrG4yHzS+KOHxQkck3M0L2BoGplwSTHgE+1joeWToRsVh4UKnoOBp9Y+0zO/ENZPE5B/iOa0pnZ
TsICWsTfFVDnlTGBJhZdfgncEdOw3wNxra9BCySBUs+iRwjcq+J06cfcRzOdjPa8cmSxBWB+11VN
x66vvxPjW+T7RC0gyQFds9Zty1fCnNIV3WXUH3qDKeE1KLjXQU5ZiYx9VZDDJdOob8n+cfLvyu1f
lBd86zkJc4KKqxtwUIee+9wW+SmQ4toU+CptRl7o5D5zi5q6R8++ygb15ET+KvPwe7RFaK3iIn3r
RpvurPU6RQu6HmUQkoyfbWu3m85ujp2V+FjRukdZ91tArLMznnWYLXOPXyrVMAJ1mGygfubW6F6a
rNgqAOxVhzHEbFJ/i+aWEynUVdbMkKcDbsp4Xer0A0PrNQsnZC+5d1dMTrcK8vLiR+PBLqeTltM5
d7od8Ywx+PLxs+zM+0S2r3PrP+dm+DX0OhC2fI8weblHfMHVqm6CR8Tte8KS7slzGVbsSfet132p
KnnlXa7MPoSabTITgQ+wjZyi2I02MReTYE4W8Q5kReXup8i8+RjiAY+dw8Yx34qD2QMUtHvP30Ep
XNkO8H/XcQHOyPAxHdUXpCBYg0BaRkp9oQkfMZjMj9qCJyiDABZjG/vEbOf92YLzti9n42tb5uGG
YBZuBUcCjn6SLuVDRCS1Cj3pd2F1LH6kMLkW7H89sxx4nUmIQ6GRXmFdi+Bh5i1zWNTNO6NIz16J
iDpYuC6gZdBUyU1m4UuzMc7y45kRjrTlWtkP506paRPo+DC5zEqVoxkwDaLZB4Dmuqz8VZB6su69
+kvgWPW67kOymcyfegoV/Nv+vmaLtQLkrFb45ZFl1OCc477ZDA56zDy9TnkynTtcv6uFZp3jNKhl
Eh5E7qGr9o1Thqf/Iqz4ksBpwDQrsseaYL81U9a9cv1rSCASqS8WZBmE3k4x+rts8n6xs4jJoewb
kNyPvhWbp1GCMk+fqItnOvJEDoVMblGc/7K7sAEvT0Oitb+PLqCNGf1aiXl5O8/OmSgCc401eDUG
ieIq/8FA3SeKZR6R62J5wRE6EtGd2sGdW0ucYJIv8uxZOwcVfZjxf9cCqKMfla+QYR5VSTdW5na/
F9oxT2xg37hrKC4pGoETbI94oFTzh0vV4T3K5g9P2CXEFRestm9497pwHwSpnizODVIf6a5ajb05
7+MjIwMc7pLhYhT8yjKC+ChD3DWTxm6T+WlBDJC5Tdz6i6JjfWFZA/PDpwl84xdtj2nXjvXGdvL6
gLXmmUSqDoFM8ysphrW2I26fsv2Z0EVZNcOvIJsYNZW4KclejJ3iKU36HIGrB7xYiotuuwci5H9w
i7koFrId+kz2HPpL1wc/uaX3a3vEBBqi4DSlOGbZj9z1pu0wk5rgET4yZuzJOsdeWypQdK92GZYX
fmPaIC6ehK2By6f2s2SVE+xBW9KIT5L4xyB8NHuIn67BKsOuljgCMcAPcRYz3Gx8+F1LYvyEeg5M
DetBem1z1D4e+KEVcggMRx36QH6SWfiPOK0Jmg/qGkAz1oYeIEd3V0VLwLzzrR39kn1mN+wr6R7E
/BPKB3oNM2TYJskLNbGNB7y1ShOmZ9E/BxHYnZoq+QoRplzPeoM3bp30Q/lgz2p6ityIyAmZIqwc
Y7Gd0TMjL3hwuhlvZINUnFgTpM8wuHvLu6qs9nGL5dmhcQ+23QwX8rY+ktC9AzLKDdeR2GaclzIn
+K/MchTJFQta3PWPUU+0SlsfhjQi40qO9wy9nTvc6T9S5B9zxojNsQeX25fV7RJCsIFLj6o4p6wS
a8PDDWEWqFzmKn5P3a3UyoHYjYuzJkfCNa8xl35B/i0mO9cfPnM7f6m6O1UGoMGZJGwwj4RrENnU
TCHIDDnTgfNQRAR6n0ZG+jj1+xFL6Yk2Gc4qEdZrlCLhJm09nHfWYyKnblM47zn97dVvJZjfQ4Qm
VfFglvWLw8I2bAZ/IspEW3S8aA7VmDrIOHPRtrTRdkpzbv7xLzlGNVpoR+x9BCKom71lMRwPho1a
Y7TXedKF9ymZd6tiLJ+z/iPV5whtz1azJUKOAmo1su1XhBM8mbK19vPvYUTMGbOI9jAV/dfZHD/Y
NwGFLL6JfCA3rAieIiirNgJTYr2f7IL3o/zhx5g4RzqVF0MGzlb6M/tj57vrTjWBDEvsjnucBeVV
qoufneNfUTn0K00anWtnH7XlfMx0PDa1NjRrEaVmx1UXwBCz0j7b6ipq1tj8l1BMvltFXkoaBNT7
RodIBlPmyoir9TARnUnL9Go3xKi0jdy6Ej2BGSI5qoadVZC6MM9LK2mQb+g4q23nq5pmpn30bIm4
1e3OE+qJU+I5D76JREMGGfGRMiQhM63qB43ITORtyY3R0XDJ8L5A1WguiRcCFpH1hoaKwjq/YJnK
jRCfTU2KUMjnKOvE2nWeydxXhN+X5I5s0fTKNV2nGYrbIEkpoGHemdPFb+6HmaYFcbEvsvAhOhlT
B9TEVic9FaJYwefQp9tzAVicVhOl11tx09Xd+ggyzbrT7fnvQ1qjXrYIn18bpU9ArFnjLhhshGMi
2UzL/2AIfkB6q9mgfBHLlP0h0ytHJE0A16CUI6S+ifZ+HxBWzOvID7J1tfzQbHQLdeidtjuJ7C6b
5deAVgbWrZCAOL+gyJzwh5e6BH5bBvNiR+u5r2C8pCMQxwP+jGrAIceBN3CZyeXa314X3tcMsNQx
ld5wsjvM6kHHRnCeXBNLS0VUcwMXrNVMRm5PfU+TtFnV3tIswx+wNDkS0cj6ULOdiSHPAmbIQLeX
+Cz9pT3iLgc6N389FBouEypic2UsAtubJHeM7KvJQHuXp8WLO1jtzsU5fbodbsLCmUSbDEPCIVoK
Z4JiB1pbHG6Pfr9WieERyjJjMx/nLe7a/hRHU38KgfUu5CGe/36xbJNN5ZJ4IRZrVDFrgnW8+mC4
FEcz3Enu7hHDotbNOhLfNUjCpZ3VlMAfoyYDqkCyp7UlUGVrZPw7QoTUqW5mhcuKR85yuD1a/kYD
fuVghzhFlUakp5NHwt6zE3Singu/w1UpLJNf0WudNRs26yQ9y0IEz6MeFt3RZ/LZL7bT6OZAdYfQ
2Plt/nB7DZo1f235U3MkNEN0pBOqsvsJu2UxKDXsJozEPDkR6okco+ry5Payo0t9zPnEtCjF6XZo
//3oH0/Z8KptXoOjur0/oxptrtuNqfiFRVfZfxxuL09ao1qsnjo1u1guvIRMzCK7hxfF02J5s7d3
nLNJWPuQjNf18h5JfYMgsRxuT28Hr9HZpmkBtHMnlgUfEzT028//y5tYThJ4CZ9EtOV93P5k4kJI
I7bMyUJTiYIXp2kfQszJxKvUMTUXgjDxLmOKldknyDZNWrSpxMK4k4+BabQjEtFWdls79zP5Wezp
aWkbPd1sFekLEB5UekH2PR+LD/ZA68LG4jbh3wO0lf503fK1gn8Y5eQ4wFPDlZ0LMINTJ4A3cLrG
sjqzzaeWMBge9qmSW5NGxc6enLOmotHEX2DG4L9rjWTzi3RE6s39HOENtNr4TNO35RXSdc1Xon1/
QvGmC94HCjWtwVnwUR6yU9y0vX+KNTGvfi+eDYMMxcaDuPF/ohEqRz39N9GIfVN0/P9FI4fvw/c0
/Zts5I9/8qdsxHSdf6HyWKyVzkL4/R/dCLqxf1mOhwDODCj+hI3A60/diGX9C1cqgGns+I7jwZ35
t27EDP5FtgKyEcsWvsmfmP8r3Yj9d9kIghgQ5gRqe5Yn0KE4waJ3+oueSXhgrDI3tp5FnRmHYqIf
YxQwnrLSvMvT3Hgv8NKtEGpgZ+ic12AWycoiXJitYR3CPZjfEN+THRiV0LpTYW5og40sMUhm88Y4
C5aMhfLb7vsQbTK6FInnhcCxzpYMU934OgSUEczaX9I62AmdHnzkvCeqwugkomJAN2iudUhot29F
etuZMfeGHid1DF13MkfvWxCidoeTQEpQSIxJEAz2IdWMGyfQFLQHIjYDvZofZ7QOKwECd1PBHtrl
QffUxH22xiLD7mIocjZUWXCnu3g7K++1KRPGHIo6aDw4THi2GO3cc7wwmzrAyZk9H8IYYmXpryAN
QJzEa7XjwoAUkkb0C2ias6PpxSpxBudB9cOnasF6TLWzb7O628sanPBgeB/and5pWrb3Q+w/WYhI
H3q98PWmajs0uXyakKccA+Wjbc0gElWahh/csI3T+PpdBdGvBmzMystDSX+CWCvixuotkdPrRpq4
qnJ1sMJu2gpTlQy0UwCPQ3fvQgpj/0uf3282ZuE5p6oaf1XVkD8MnfHFSAUSOmu+SnckeCNnBFqm
7U6TqEXUilPf9W1MS7Mu2LWW4tfA73hOE/GJzM27b33yFKMxYzomtD408/zSjH68rnVS7uvKbx5l
nP+5PP1NEfVXBZS3ANd/CwtvF7IHbZgvh2CGaQaLXPIvF7KcHSczIkVqK9tXQHXdwbU7Fx8BzbHI
7aMjbAm95ecSwJt9E4vRrCbCK4BWcXITSz30YUWpV+Fn94ZqP+S9+eSXo7tRc28/Mm32wvgF1Cj4
yQlIESjbpzQX/X5OsmkLP3pnmWW6H2g8FWZeH2scS6GhIR1M45pWqL8PiGBamcBCN7ZRz5c+HBB/
444zlLqv8NFBORu3HkSGtaeLT7/Ov/v9rN4VvmF4/m990bnXpDZJshi+WRINeq+4VMMYCYyyq4fM
nK4KbQVJcYwn6EdZJF5VBBPYgsalxpr3F2XcnxK0v55wS/ydQc0Zd4S/LEJBIASAmn8yqEFiBDFG
tvLZb/IOW4H2TzqhiO8T+86OcalG7nsZJ/FDcRlJXoG0YjzSh/8GWspAU1OPm2ahXtZd+4k7oKVZ
1ZcHG93yhYkaNm3rLjXTbJcFFrCX5RA3xPaY8TRv4Rua7JcHl1wlOt1dZgOjI4MrUcSCjh9x6eSn
ou7fVW6gfSjSx2ahwwjod5s5oHxhUD0QtPdq1ZVJmm5TXgyLaNYuBinbwlGNm/HRDaI3fMrWvgUw
yHQT0UtOo4AZJFtawBRfBxJLi6IuiaOYjb0TXBSInM3EFnKLaIsEloW3J1Tw6A0OO9NA0iewf5Re
dxlayzz4LG6TrXCFM0Mjvyyr3qZ4uDiRvaGFAubToa9IisnqNoJPKPnXdka6s4PV9TxNEuSjyDdp
UsFok4lzyiyTzGzvnskRgIKJstnWLgKA4ShTTI995e2gE0QrTANffLf7rOb0kid2dKmdV6mq9Nl1
8KFotAiFIn0otvN9UiVXHRgBeDc862DWwESitzpA/9gT7cYeF9thKehFZwXUtgRMXp7NMNQ88xWp
/UOHgGsnoJATcNogxlPpsEO4k+OQVvTG0CFxNU9nMbcWcwwa1DVcp6bInfsu3vjtNJyNZDFf9Hyl
576ezk3K1KxmwIkvCEFS3B0R4C5x2gNzbjHuGt+AW2LnNBNNWhIzXddnGqqHumcAPU3xXd+7cs8X
/QfbJYsBNQVUZ4XE4gT5Z5kodaDhYVHIbQqtxR3XFaSYfGNZc35pXFrumajPHYuJVc/l3TBMkFtN
cxcxkd81as4fxunJTqTzGKFwwSLk7sfUJW9pcuu9F/r13e3gA4yqGyqrid9sFZd03EoJXyN0NW6i
aNrMQ/DNtkBRig5Njll7B74E+aErJfWwq/ZGRE5fOVgj8B9Cx/oszk+2ItkVD8neWZwiE8CtkKjf
SzJwd2RW/qg99dm1yXD4z8sAA5W/LbyuEIFFWSVs27RD2wKv//eF10K+TRChb1yzoiWnOcEXTNYm
eYF+BvzEXfTkOFjzJjhNyAA3rd+Bg2DDbqDY5MuiiOsB4UHAEKAW+tEMQ/q3GHkUcx1zPPbx+GOO
hfucyhPioLrrgDjD4IcbewogluyNFgmNrCnqDdw2MrE17r36CwKOnIzJsTsOLleyEU/petCTdQmZ
Ymw9f588CA3VH3npmo/cvKCQoVjAerXk6kL1s8ufXmR3+NK7YJVYJiBdojmQ8lneurXKaQ2HuUlG
xqttQdhpEvH/j2m2dYW1KeklW9HHKO34IAXm9lY5m64aC0pDKkCsSndNz9o/wIleu7Y7XRCXkf2r
DQvHmsN+qDbDtRaA0bJO40j1lshxw19S4QDeajvPCFo13DP8jLdeJt/6OkXmGYd7C21iKLz4LOHu
1j2etw6zzZkWE+wDD1BHCAjSdwgoCdNyOJF8vc5qEoeJFgM9H6IrjXu7J9sRQVdqauduKJG7BJMU
eElIlpzcPD6nMR+vRm2DMgO4NKnde9XyieJ3OaiFD05EG9EsVVGuq3hgBBbnPyqfKW+DVp/W7I4Q
C2MtoMVfrUx0l6LxXkh4jZxKkn8V7KumlpcOj+rj7XAY++7Xf75qveWi/L1bWC5am82zLxjJ0zoP
/CUx4i+7hQGxrIE3JLoSBxpuwh6RJv1ilJraUgfhWG91Kw+GMY/X3v3M5nC6c1z4llCT7XRuvpPk
ujfKIkcvVrALtka1IcDQAj9LnJUcEGMZ89WYVHYatWfs8zZ4MlDsfA1KpddYaZJrLX0McaCr947u
V2lDaegyOaZEbsN1GCAKQhM03jXkk69sv8Xalo7FxYqxC9LFifa8jQ9UqkBz3RzVtZq3Wtl3/Qi+
ycdWEzFK8kiaJzTJEVc3QhSmyfDUXivewiTCADybh8FGKsVO0Lu4w1bzzXnM5AiRJir8ve+qTZN2
xu4/n3jnH/6J5cQ7S22DXF7YPvFPfz/xJXVxayaxfy08GjFjBoatqVk9v9Dqjh5LvER7gdSHXr67
GzR8FSNZpNTdpXYJwpocI7tCRygT19g2ugDGn+bepsvrNxEJ99w3sbFunT68NzSAvplAzIo43/uS
ZgG1f3E22RkcowopEY19DWoPbUVloQau3IVYSlDbiynchyIPmLgl1WlGeolCJSovXg4aitv5s44j
tZkZL+3YJR8NR0X/xWNihv9wF91Okg+iziSyJLScf56kQbZpOzuDe2WPyB0zy62H1HxSM9CQNiFM
mZ/5xbMQXnn9SLOwm0fKFYYqTQ+HSPYsdUbolvscoDh73xGIdiTZ1jpNvME4SfJvHpobnZl0GML5
ToSgdhC6t6zbpXcM6rQ/5Tq985vsnSGUc6jUJZH9Rfg19EX6ZcfBCpawum6nPQkeQfkfU8IYhFVx
JmNardrRDo+1LQhGhZrQ93Jj1gFIDZHNu5odIxQTiUONIdJ94bDI5WkvzkaqIJZOVDhh5ZwaXQYX
KYjfU8gQjxNAH0a+91mcJl8M03UPZfpO4gU+A0Ispi5P7ugw4csECvEiTPo/gCi9s1TI0NhIsJCc
YsS+9BYl9ZVFhjWzl2FvjTvHgPzUKNNYhzWhXbpxv3gDX8uBWmeLxpD5WkCL3KlUDBDDw0VQeua5
wndJMzkOaVXSpFWPpnOjsbQt0+BCgoBCo5TgxFKVxySvgFAzi52hmac3Gp7yXEX+JktFcmGU96Wz
FcuGIv6kyj+scdTfg5wYNB3Mq8YlLV2yJxzYii/jmx+9QuyKYgALYLEpl2Rws2ud/e0O5CTlY8AC
dVlyB1ArPuBVCsCOGCB8k6LaYoacy0Ihox9geaDhq8iMr+BhII1aV66BRzxj5lon3hH6Yvxm58wX
vSmdntImgQuNlZNk7XepA/MVVs8RsqvagO2cqDqRnOIiUFu692qnjQCNXuA/6hr5s8wemoYqx9LJ
znLDcV0qVp5Y7lOrt88Kip5s+u48OGQ15AXDbbMjSaLy4l2dtlC7LZm/2OkpSY3k0uBK29UKJcnt
KULUvS+zT7uS5B6N7OL4SlH2WsSfBmHDNcNpB5dHbOK40Lv1s01KAtwjUup9je5mYt52x8kN/ku2
C4vZP+8x4eLFCU2SU24Nm39UpIh+JLKXvrm6cNYYdoXZpnZJKFd0VO65KcGXYul325J5SW48Wwm+
AQiY9bYYxgawSZOswRSxo6C6G223PduZ021TeMcSK6uVlS9MgT1Lz0/CypJDak9YyXFdv4IVAAYQ
oEUPelGSX12/aPJdsGxz376tszaS7FVaqOGYRABFSM8bHoI8+tEHPXBgO3yJY9CNfMz3fQ5W1SJd
ZBfRQFlzzwy2bl3Va6sPRtgJrtjQnelgLjKbVMgYNgypo0NkYjYYE4+kQSPSq2Lwdy0M3bMxB8F9
1FTxoZONxPfclPzguHxwOxvIbhpROqFRAyrcfQU5z2Q4n188E/x4EYtkixzNXZf1E7Qdl4ZMlbza
c9Mc8nSZLRpj9iKjZy9c/raYjbsxCgglcVRxJATEwhfA6ib8+Am3o7iLQjFvpLAvWQTNYwhosrNT
fFeeSWzAZOUXwrRIok0cuYknkSHJ9j9lFZfXGO83vqE0Pvs29va6OpTwLc/msp2JYYPRuQl9dGM0
ksE/GVeNyE/TQ9irEAVd6nLnSssOUC4FHcNOdvOp0eyKot+XbPYw/sroHutmCOoNc0oCQWIPMZMR
jzbKezXm9DUG4w2Ga89Isxb7dsJ176MO3nZsOkC5uefSehEiac5u1buIATqmTFXmkhWTbFI7YfIj
B2/Vd2G8iyAGA7r0Wi6dptHbAG3FoYA7hlIke08yRkvNKGAvdQqJWsyIsCpCalgVXXrmWk+cByAD
+SepwOYzLFywUJUdw3Ut1YMHfcWviCLVQyM/TeeBO2703aiQk0R4Fi6xORRHcqxtGooR4X4yv0+D
9FRhAHktTPeDho0JGZ9nugnPYTxfm6YATUcz86UgFHobM4nfeembVAZISqHsxyix/TWaz2IXKFES
Ky4DPsIwvwYo8BELUH47+a+oHT68JvCesjf0t/EpUcO8Gw86s6un1PhBHEGwKK2AkRcYs1Hm28Bu
3GBjiip4deZC7ukiNkyDCvITBuoubgNveKU9JFncK/PYht+GJd5OuP+OCje9NUsS5if0MbT8wRYz
OKjjqtt3yxSmFi+9zYilquz0a4BWs2nvNKmJgMgWK0Olf5h2FpwnybjM15NmtpDuYjNJ7wUN7qch
RrduwL+IHaNkea2ntzzismNzBPhv/tKMExdPzkwV+QchEqziF1mADXXKr/Uo0TuAsT1YmXtBSVs9
+iNDfoMgqcfaaZ87HcQ7ctyIdHKBGMwdw/8woj3ZpyN7MoAaJ7gK72VquduAPRTYlVDuZTkIrhby
slzLTL5I02+QEfb+I6h9eg7tD/oU1n0Sw7ZGZpSvyjzBhO8X3t7pHbXWqblLYx28HEr2Rld2K0ej
nM1L4CSvjOoMMhYORabbAxbFjDYYtDWvntgGUj+BNHMiLNGB2pltjD8kM/urWe+kcKut0CrB7p6g
1pNt9IilCI9LXxZH0hj1Br1JdHJy2XKiUpKzTKb8JcpfVh3iqXQzPMdVUcCPn8a93U8nKYuGCR/b
5sn9rouaTKIiep6jKV/jkcz2JSKK+xR/fTjt6y77JKyh2MErE3COGRAZWB8GP0rWFVHdsTdFFwO1
7/2waNhCQk8RsjlsZoUZEKtjf/1/7J3HsqTKmqXfpedcQ4tBT4LQastUe4LtVGitefr+3OOcjLxZ
p/pazWuCAUFowN1/X+tbTuHstbb9gqZf36v5PEGNoZOQdomNjMoZr8QXvDGlS/wtOsjVgO6ROQSP
H8175GJpjonaj9esmlpqTQaqrXDZpJM2f4KI+RA2EUSzquaeZqZMwzX21vM+InovPrvUzteIjlTY
tn27JwrdubWU/2tH/g8zS3RIKan+9xNLfkmAyvv38veppdtz/p5ZUvV/qSbWYoidNoUZUfP+y5Ss
qd6/VAzqDtM7DLIY8v+aXDI18igN2+aZ1MpdhmG/JpcM+18eKQVkRzqWZTi8yP9kcomP8UcPiAhI
KvKe57i6wSzTnxViNY8qNVAW5ZQ1kdCcUPIaWywVgNL+WrvtqwCZw5YXNOZRrsuj/stjU4BRqZln
ksvEq9xfT27KRamhVdDR5REU5D12UJEoFo/ZEz6tbltkbgGHL0Ip27b0tnPMncgD2RkLLJdcEMfF
w7eDGrRT4KbFY/Ko7N8P/e3l7sfcX0muAR1GpNCPX4Ze9p3/fps/3nVk7gIk1a9P8U+vd/tkreKo
q1x4gu/HwFX5pCYIL5WsO1ROM4ARKpoj6ozmCMkgVX18v5SR5F65cOz237ZxImFLEU9aSMnRCIo4
yGfLXRn9pSNqUfHw/UC5KRf3I2+Hi7f97Q3+6eE/9oVF6W5blL2RSoS2rVaH+yvJNRQVF0et7W0k
jEGTkWIZkqtykYid902dKKbFN9F83Xb2hopDlFHq7a+8/4t//Klys5D/vxuKiD/bgWBlVzZmdBN9
yyxOusTEil1OTrxJ0NLSwRGncolCCdsgHDt5oNwn127Pk6e0jq93q3XaVZ6ns9wnH8417VQbaCfk
VjbapEPEAmEo3/N+nD6aj3bvjFv5wP3kl5u3FxUf0IhWsL2vo5ARYWxAkClX5YJ60XDos3e0rf1x
Dhu0nLlQPqVigQ+nO8pN02EaaVZID4+FbsopScbby1XR+yiZhjloUY6r2CXKUZp55KJvp56ay9is
Ncrfe8edN3J/7AJhk2tqGuwgFdJnFQQ+6fdJvBST0n2bsDxjk9nFF31qUBOJhS3FRWLNEAojTcqM
xGa2zJ+WuXJh9PL3EPToVx7+jMkSFxPuGJZ46Iad1zh7SR2X/PHQ6VzghwJFfls14qfJmrk8mKSA
KJ7xqLQ35XJVOprGehoOVv5IvcTa1pZ6kV+nWDzeQq7ejE0Eto1+6SGtZBSq5w8Ks54CXo39Frbh
5v7xHS1x1vQCfofBS68UnNa/EPDSAic305zc7DZyt5YwQ2GwpV+tL2aK7Uf8CnkOCGGZ2yf5K9wt
a/LdVLy1+8l0/EQQT2cvno4JgE8gjHNNdcPBO2r2CMJweLNqWSBZq5SaR5YSUeku2Asrygi4u8mc
8+WnuTHsEWXZqxKXOFEqfCj5n5hKg6u41fdyl/zr7v9VsF0quHdZsHCTJ0D3Y9UW9CzlJl185kIE
zKwJSpQ3qg66JQgPoTj7AjiD3lSH29FkOFiXzLgKwZ18TK4RTL7RUefvpR/qbvy5eX6kcaqOlBaH
RP/d7UZE8NIkZWAL/cuxJLeLJXnR3LTaSseSMhj4TOWqNCrJNSC8zMU24Vm6laSjLO3IdLn5k1xh
UsK9gt5h5JS2vPCzqkTtEY81UqBfC7npLh4u7SX6Kff3fUi/f7JxTPScEo5QlLlZHmyNcLn0Wtod
5a4o7PRdDHpmSt1PlZlxv//lcvrT9TSp8bTSJwWaUuTUzMv+vSgID+GsEwbPqtP0g5qD0cb8ef+W
clN+30oYvcxh2E5uE+ziTJt9VTgA5TeXX9dRBk5DRh8s5Q5K9xB4R4JKhO2wZ9qf+bUk3fx2vsqz
o0xb5icFWZDSF7fR2xUsLmOvV3bM4mg3p6Xcb2KXrlE3b//JXxkuWew7VoxBXrxliYR3W6sDQ420
pLcBBNMUzbbcTCTSUm5TTQ5X5YI81pMdgl5YHeUC3Bs6jboetlncinARg4QzvavINeOct4VeMXfS
0k8wR/iNoCHKfUExv4nRLrp1KznJhZ2ly6pDtb0emRMkpccC1Sy8n5MQXco1xw0xpkFHmQ5YVTRc
SsCryZoohb6wynNqVrR77dETi2HCHeGpU74JVVSUzJAnzVGe4Ldts+4Cv/AiLm84f3bVcKnJv78R
f6RcoF1gJ+MmHPy1x8hVeoR16aYUDslOUfHmleAWie+hxePnk+Y7uXbf7Bpb2yDC7Dcu5jJnRswn
F2GofcKCO+Cz4WJXhS9ULhyBSL3vk5ulJGfKVXmMfPi+KfcZgI93+myf5JZJC52iPeelb6ty72+v
c1vFCo6EgvuePWPRbdr6rBcQMKGgN0e9nfD/tE+lbuNa79FpmmDTQG1g3GOEqwJuzpnvrfDxZqIr
2YlOT6uBSGZ4xM7bqnycm8oDXg9ChzI0hQwUiyMhsTliSYVPKVflTrmoxMNyTSF2i0ZDnG7358jN
4QnBSnx7EfmQ3CtfaLZFm5XiOV5VrciikNvUjWhYf70SyR41XgOrGEUHBTK/eKSU/Rm5GsnupdiZ
iDW5iQ0bL+F9Wx5437w9nMt+szxSPimTV8z9NeXx983bw3+8G0RDAV0V7255SbmDMn/7BHLXb5/y
duDtNYAzB6swcNHKw484lpNo9NqRRk9uB7o5rMOgA/wg9slF/2tNbi6u8A+LJ8u1+3PlZr9Q1Sbm
UG6YoUPDKlfBly0L3HNeVDFFcytXb3vvr3N/K1JdIDhkGcncv97v/vZy7X7wb694f60/PuIfT7kf
h0t7OrgxUy1crBIFLBeSB/xPm9S6PZ8GnkkCcY3rwiwtycf3hWmRWhlY83e564ZA9oRi+37IH5vy
gf92X1lGyFJ69DbyOENm3vzxWrd3+cfH+8EK/NquyRaTn/jXF5WfXe5r5U3q/nXljyEfbqS1+P5V
78dYsD5gs+29CnngGNf+7Uni1eWPNyodfzk1n5zwH/ulooC5QnI1rEvZycuH4RKFOdlRAlQgYdFo
aPCy310ocu22sym0gGQIcon+PEhCim8vKV9Ebstn3nbKbXXGukUGKlVpqKqRq4x+NRLVzVnhHanr
lStVoc5TQ79cuQ1UGNNqjGVTV2ggTYPAm0E2e1i7xxeNqWlHeKMHUyXcRGM6RRKxpRz/Rsimrs+Z
AWKGWKSmicl+U8sNWQuIlhYVP7xYi0S+qVwziRzcMdTfR6L1aUXHwpO9KubF4LMaeuPPWRirvnLS
kKnhyxI9PmkkwCYsJNjCThCKhdxpK0SfDHrLvJ+jPeuR12wzNZxUAr2QSkzdvMO5ah0nsejNsjrE
5C1LD8UdhpwPLTMF9BmaX6p2KmvLsW0MUoRL66vZM3UqnRX3hdyH2QyRlWZA7Geqkln7etyUraHQ
UCxEEipU4LU6+cysh7vJZXPsipZYLlC9D4ey/KRyC+ZEEL+EJfpV8oeRa3IhH8iqEPfugO1XmjBu
Cz2L9u3ibgN5b+zknflOCb8Bw+VetYivs5l4Ig3qb5NDFvN9w2bej+Jm/tvBmrhby6fJR+QaFszK
4M+Q9ob7Im9wO9w35ZrcF9ca6F8P9aO0UQDXHI42whT+32gk1fRvf4V8QG5O4qfyJjQGkiEt/1+5
dl9ImrT8z+U+uQlVi7Pjvn1bW3ryX2ZcIrfRwi/Gu3yyfF4cElmAthqWLE1uL1pX2BvF8b6pyCYy
koO9VjxeS7bF/dAoRkQVqLPn/3ZQZsSkRwJcZt4L2WUZtHvpupH+G0+HkbUinY9Rrx23a8SMkT86
TrkejKo/y0Vfj77T9e4edIrA+mh0OuSiz6lDrUwTLJTaV7cbeD3MNC6325W4E+WaiscJB+OqL9z5
mBnYZIWdR3p2NDFOu2/2ixkxc/PrYbkmj5FHy80qULOb3ut/i7X/oVirawTj/P+qtZf4G3N+78Xv
1dq/nvRXudbV/8VY1AMgibte1F3v5VrQkqbqavhdkeKrlmkj+P+bIen+S8B10dh5BlZfSxBHW+hO
0f/9P1RybSwChuOaACERP1v/k3KtJt7kd1GU7nKjEx4FSJUIev8LUbaelKmrs1Y7KYH20jU1eUHL
YB1Lw9qWo/d10ibqiT1GQ2zlKjTTeEFaQM6Rt2jM7bPVa6V7BHH8NGeN+ZRH+ee6JNJcblkTlG+F
uhF6xvCbmas/Cp1+uKKY54i4WCSmwA8xccZHfbRRTEbQ2VLbWrUYkVdK3hur2cq1vVEX9fM0DV+q
LLVPjj08t00bPugiLihIACsrk9rCg3HBiY/5A7/1I3GP03Ph2PHWtoOyZQTVADTo8+DUJdNear9N
vbOv0KBJiA2fNKaF1vOMKCa2WuaulzF6t7uavIRh3Brob1CzasVLneI/numcbmKoIIcuCmjzHcN8
Wujd+AAyHodAV17yxHo3rFZ9mmh6TrGl8KHrbzbCuBcnN4XnNsOdTZW4rPX5LVRVGtGeOTEnsZic
yu1ma+pAFPQIyD+ORPSB6vCSh9U+JKTg7PYT5ocozQ8BMcx7/j7KG4bhXN2ZGS0QYpZvihQj1xwe
hCS9Kbr5AGptuJb9tK3MsPgxI7Y49yNAZXdBS67r5W4YUmfVphKiGdjrUVTvSQJnxjVuh7Pd2S+2
GlHKg5Dho/UtHooy81NBFaS9Ri4Ug7iF71lEhuX3AH23JYdfKXkxzmoeY/0ns3mCu5WY1lonagqp
jHJQ3dB+tBf+lsgKn1zEzZfcGZ4XYDrP1tjtZqQOVyRM0waDLjxpBkZPRP/tBitJLlGnvGXzgtm1
8+oTaE0YXPXHMCdLFxiDCBCqnsfaG7HAlh3ZCKl7mlIH1B9pAAfIx+3e1eGyJDp8wlnVHpmrH/1x
AP7gFIxbZoNzuxr/k9DrDxUiCeZcZ8hn0SGiQtT/RDi7LbaToFma02g7ymYISrIeguFsdBNOgT6+
tAS9HSwjfukY0B+KuP1CQA9YBTOByB3mwea3G9Y/Sfo1nZvJv98CuO41DQEocn60yLawC/2mi1Ti
zKgUrMJMt5Nqn6V5srWsSiEGcnzuRXyMSogM12Sb+m5vv9FgKU9BZZ2agfAij2i3MqltP6i1DSoo
97HOPCZQ8iB8G2GMA3hd5WY+fnH43yB8J+Gr963yrHltKkiAhz7JfdihiK201EYN4QabpLVWfTfQ
Q4Ro2zK0uNiZvUYdMW87lK3r0K4YAnoetlQdNYuBwGZlOgr0W6tfHpw5uQx9vmfqxDnUAxOuRfWg
ZaZ9ikDEY4npMj9pwulqqgfsfflXZVisNVNWJLkp0aUxl+Q17LvzrEXOyUFYSSQPmQJpqhkHU7Mv
qaKFF7TRZPZWgWBbRB3ZOMWLPitvoxfO8F6MDUCJj1RqzHNJNRNGngmZMNhFASBGKwF86pHa1IG+
eVXxEKaFbyYTvNhwfJ4qPdlHAkUSJhhtzGg6aGiA98P4E0FYt6uT/oMmZvNdkqT92lAAyXnRdS7Q
p/SOSop0mJztBNG+kX/Jc6LPYuRsGwqHpAzk2jsyIWDsxWLv0r7/hNyNjKEuTQ/JCCkq97KDQkka
azsJ9VEXrcl6Wjbzkp9MARVGhdXswc+SF+r0GyCRBz5SuY9QdBMdO+PQpjttYac/T0tPpoBTxIi3
iUlIHIxD2vDd8UbmF0TRt4PqoGmhudFzhwqj4gDjScoTSVZ712kBFacuyTBWetAsTpC+a744rqbu
FBAfuExtRANRXwOJWBTfIstzXfW8aCKukcZS9ouKM7wN5k9DBP1vmJNtN5gI3QCUlKfa9HCht3rg
o9Ul6r7yNl1r18i5TfOkL/Mr3+lhcYIX02Z6LWHsc2k1LBaCbZb1E14fAYnoxTyQ56r7LuqgPXnk
6ulBE+80/eNQExvacXX46hw4WHlV326QxOil150iVd2XLnP0VuA8RXYCcG40mLPIAJPUmBrOoRU/
NJqnrDr3Q21xDiAlIEzBCN5RFsW7EKR7U2nRDqUC7LvgRekVPKoMRC6mCCXNEb5YOFPtrlxDHUGp
OQ0g/I0GcEvvglow601Zta9tp03PrpNQeaYFAF86X+aQUF5zKtC32v0KsuSLMaHgWfptpS3GoTX0
b0qNnGVa+J5pHLwapvOxtIqcnNhi1xAtuKmTsjzPzbrSQGa09QRQw0W6mBbXKmmUdUAcxQb50Ud8
U4RrCDgtTXG6TsgY3zgR+VTtPBgripjbEgrBJmpzVGZDDPRRpy/gVlDW3SDdgpaO/JZWqp4a6yVs
MmQhYkhZZhT5kCMWmmquvbgOIfBO3sZtyw/hMH81sR3tTSN8TBqqfl2N4jNu5ucpxsRVm9mbp5iI
WcSdp16at0h1y80QKfAOrebjUHgf2t4i97Za8t1UKOZ6FL9D2VgnNVEmJpEKXEeLviOawuk/Nx42
Q0t7xPiEqkubHFAcIbxOAhDWnt0BTdZBS6sgaSILRE+mWLuxMr9VcWZejW/5opf0GdD+U9kGsvFz
jHPORdyUVht9p0RtYwLjYixITInsBggGUdLGMMa7nuBBeY+rUpOLwaST0TrGuZqG7jTjtMymGiyi
ZlHkH5u3EtzaXsl9m1olA+nuDXtcvW5cXPYLZvhVMhDsOSfoZGcinxNx5QIVOM66vWxIdg2JXAdN
myM2N5xtr7YY5Sbr2o2Fs5VXZG7gvZuj8uo4zbFq6VA1rdPsh6a/lkuJpo/UR+zPzbmaq3lVd0xQ
0XDYDas/cgIQr4QPbzWnx/+pV8DrNPfRU0Pv0YX9QDYOZAtzZNQ6GD2w63XNZ1uRQ2wc7dp+i2ew
HG5gpM/2DMq7mtsTesJNSTTjofMg8TrET6xqjN8+3ebXIDPsfVER2pEtzpkYhbqOder/AscYFvqF
nFimqZZIobCPPj0lmTvHGXsq0tFCjOz8HEeuv6gD9Q16Rj0NhfHD5m68Tye33pi4933chDBSRo6g
VxJAILCYHAtdC/te+D310uKpTmNtFZTlF5Xc12Nj9E+lkwLN5mZybTJLP8XYzmArdBp4JO+QmVS2
O5VCX9t5myLsqq0y2teyuKYqwAYhhzPy7NhmerAZzbk8daSIbm0je1eWft6atgEabMFz4YTeZY5V
OmTAv1H5kVmGNZbG6IFMw3kdtTrQXxUsVd2jPV5AYvlFjlmVcfF1RHV4IUHB9MEYvfcdeuO6E5rg
rtM3VmjOJzJ9zjb3tK07jAk6z3T01WEet9jt23XuRjQQ5kTp0KDypShcjKZCiLzTAHlSyFtZFcE0
nJVkfFLK2MFow9aYKq1vOlW8o6lhVpom9gUk8t5aFhVAzgBAi7m8IQcEzTmWQhnmXq6F0yHp9eAp
bH1LVXeG6waf8qon4XOosdhM6oOqqiPGGJI/F8t9z5h33Qxz2G+amWEJJTa+d2h+mJu3KhDhDuIG
G4tbbR8mFYw+C+45lxLo9/mzkS/RWXeDYWtW2nZshc9G8HDsuqeJb0QyKU67zv2RZrTbBH0itxi0
I5W38YwTjTi+qvmuJURyuI52rQztlY+T7Is0/oF8uXscbAtBKcrOfrJz6LH1h7bCbxPjLfFNZDO7
EXfamvT4kiBF8mGXcfqYjj1zWqD04nET5pZ37WrlUM4kRxnpz1gl2ySK5p3KuYpEvnmaoug6tCmN
waJ9C+3sZKVuvTMifaNwkXERCsscgVvix52TZJs5hfJM00V8mCb8F48qt11YxG22zifC4Zoocw6W
l39xsrrB2Gc/QacrnhFv0gJOvUkAU1/T76wYhXnTc6zqTOEm3CyMDA9MqoANcsNmq3uh8aF1dIAv
gN+9snsUsXarwcbpHGHsJFuWRV+o38sEEbOuRAzAmnAmLxWqNxGnSc802Mwr+MyuHPqubnxlMgPu
w3yT/VRPxHC0+NI62yrPtwFkEzvLc5Ft4xgfFRUr81CJhASMzj2pYpgy1QLc2dwY5iaI8mkfLcLI
5eohHOPuAS1Usa3wtsDuSytM1FhFcyZ09kue/QgCG/TKMIwcikkBZKt5iB2QvZOOFwaA8hd5VuYA
fR+HMTqnmFUQC1aPUY3jlsmtCgXo9DVihOSjkCxxp6mEZHn0vCtzrraVU3/SGd35YwwOhN41uokY
nsxQ2OY7n4yP11UjkyqVte6JP94lw6z7eKgjkoBHJvm49XduW2zCvsJbrKeH0htthqHkRk/YksYK
K3xZGMsakyNhshF5yyRK7D0l/xqoXntliqp3bO5g7mFWU3KcUrrm7WA/GwrmOVfJTqHifZt6Heh/
E/8w4/IrQ1zzNLU1+kedccNAKTap6nQ1NQkZb+mIVjEy0rdxSfxsBnge6qpDI8elzH5713Sgyuyg
17BCo9eurd7bhPrBGAbtDIrqq0ZOvBKCezZmHcxLRXI21riFmC5YnMxHQsSOTBc1Nn0ry0XvXMK0
X0GcIzIqAudkMtVmjqheW+LDztaby53tOhbas0EhQtHcegUcAStnSaK7VZYfrTKefOTBzQrOnvEw
TW86+RPGU9nZ7n7GS7wrJ/3qgdK0cmWvKWBkZi2vt8T84dobA+P4zdEm9ZqR4L4G8m2vC1B5ht4v
B5DXNBl2+KXO3eYl7fSXzp13fV9n53AeHTALlFYY4OsEBEG4DBPhuoYPumuJZeBfiUn3S7V1XhrR
OkTOuuA+Knto93rbEmUQ5U99nXwM4tJG/g/hLLHFVeAhkIJxMa+9vP4apK1B9i8Y6NZ0TlqKxafb
D0XhXrKRtN0y8oy92pBBoln6pQRCf+KDvQfTQrACwWNkKFPez3UkNijXhm1a07cOzceuTMn3bZto
Y9Vc3kYemx/p5b4QjTk4enOYiu5KH0DgNuEyxe0DovhoSzrU/KhSyEGAnB3xkhh+VCTQVIuK8X92
YearOo2Wl65R1J2s2rQuWorxTfbmcH05cI7DSxY46tayGTkoDcWDjr77BuNAvCPFD4S9CM9OXDIm
xGKJN41ppg9BpKkbclER5ZNh5zqlurcLBrWJPn5Pda6kcaDDqNO3mqxIeR6LvjyNTYtyT5Td4koU
vhYvo69A8Qb9EpkEjXZQynk4kRkAz9FFgaBMdnSKYTqc5Fqt5eQgxtnRMzsb1i+6ncgt6zM9NHdv
aNpDTPDcM/VJ4bbIGaFxI/BDqNYrnX1rZ+rfjSBJH7lW0kdyCxBP9wweK51YgFCvHup0JMVQRzWy
GrSJvqiCoY6ufkp+Lo1d4yatr6lLcGwy3Kuj3rXI6N3k28LMAYqKIn+mAKrttRkEuN4pTLiPflwz
p2YWwZeAHMNzF4krq7C9tSlQSb3FMGJw6sk3G115HdPiEz3dfhcTZ5hjGTqUnJJQP0pcI1U8P2j5
0mzCDLPNsNT5KaX2EBpT+qyU5Qy6JwX75zXTiui/kxshzxpF0UuZjOswQc3sSZvfxX0Yv4ZgeeBs
8Vlw+EWv3KWX81yG388YlJwXtXacl6hGA69oGEqiGeRH4yDNoRlPnkrU37FuDCe1zBipNNwb52RN
Wbd+Kxe0efg/MHnaQ4ntI9cfezd4gfqobg1mxfdZ1CuYu0rlkKbuQX7pxEi3ZegJ3b5+MdxGw5HL
udJp2oHR8NNIX/ixqrJlJYuQINlTPKxGsDYDnXg/qJr0k7N9HQwPC+Q7lYwpRl+rEBvmUUuA58ej
O9NfdvAmmYjV8lYloP7DguP0fEMQK/YzIQ2jX1vQNUtF3Wq1Z57rS9f9SJaIJLyR25Jjqh3FPZ2G
t8mTXUPXa23FJMCUVsB8oHfokUNdBkMF0w5s19GBOqcYjvyphzkZup1OD56vpMUTbNqSf6p129eC
DsW+mdJu3zbL1XbwzkZZMJIMCM3V1Ov4SnJx68tYZUOFNwJsoSaibszNFYQBkAHBc95TjExNk3xv
bui0tuq0ixbtR5F71YkZGdinMcMkNK7KLuiNdZF4+QnUdUDZFXATsQTOSS5M3Gu7ZRxfrEF3TsNI
LsOQTz1wFTogroJyNmzyNbJi7Qj9kTdftANenNBvIcyu4Ztzv9CpxCTaelnGHygVnyenPo2FYvjc
Ud9DoyVKjNr4RqeF2nodUCuY7i1FDzwKhntQLGo/ajI5nN1DvDUNq94HyRWLWfvRy+oPTQWwQBu9
D0V+0W1YxBaBIde80LQLxr6tOinOniZDh0HDHbROW/dx6bKE/q771Dse8ewOlAMPjKXlxsapbqoH
EqTKE3C4z0alcX1748WOiWIMBJTKMkmat8rXAHa0HEiWQh1HWf1z51LQwUhPjTYv9y7wMR8Af7xr
hbK6tMv3uF1+lJHbbL32kzItq8W2nYNhxJcgVOvt7NLdyTNkdSgnoWGVis2Mch/tFxGI3JIQ6TJs
JUHwUEHdO5fK8NRh6bhYYfEZS+BIz9N7xwXTkivvZ6IrPRUDqEaRs0ZVoyHzMqCVPxYAtUdqCglj
dbPWqTcFnLQ5PBWGvBTzmKrZcqNptxm38RVd6fBkxgQLO5Ze7xjH6VukVIwAM2XT01P+kDQERhM7
vrJLQ30NrSpctagIqNCU6kb+/3TdsD4pi+fbZvVJGbpi5+oLQ6FsSLaa3dBvNj7OOZ2wOc9I4NP4
OxyX0X2on5eM6YV5jk14gBi958Ldav1o7hQUrwwqKGSCMqVmorVka5mqj806eojmzZjq6Htsajb0
BCfos1zoSlPtgsbu1rk9/xx1u74QLAr/0i23GpXO3RAqIczz0TrmkBShnCe49XAvRiM3wgZTOV0C
d9WTELBWrAKkgwuAcwgoVFax8WqPDGemivCNRME8HfaYf0KX7HI92jFMGFd1k1OpE/l3MT67FXKG
XvWAcwcFv0JIFZOeTnzcGKTVHsbB+Oym6nJtTPsZaRaZeWr40Yosi7/Ww7asUN3DIhXu8UR/TxOA
7aJYVKl5s59ILQIxW0+roKDMBfg6U/w0cWh3bcpLLpXhn06h1WclC5WXnskduyTYWhZT+qD+zLTH
cwWEebMMpN7nC+j8HFDJbBfJMf9oI+k7hPxK0OPoWpl2+d1okMzNOpk9BqOLQlGco1WTfaNF1V5I
KUQVVN1HYZDQxdIe5xpKrQ0l06c3s8vw8GPjo2xjm9R3qL/3m7yOIA4D39oo9ls6tgYRW9x3Rt0p
nkig2hLHe6TnZaKjTYYNUZqjLz99opnAJeo4WJXvUTeMb15nvaIJ85eCiagkuBjzUDypC35pl+gM
5PQew0yt+uIiMqeUCcuryDRix4aQzpT+2lVgQEOzi09TD7glGBf7yHkKZIMWkiqorNwbnNeOWddX
o4ufW5uBtrcQaNcxzPVKotKiOPA+Dp57bdKFsUOAM3toRuXUl0AoZEWiN7iHOwm9LTdZxpWejc1+
ZP4rDD8lcWszpY6u1jUnKt5LtaxIPCYZRpi2vIGOH7cvalx29CJtikaNGzwMwmplG3300s6wucfR
Kze4CquTIxZW7FyQmnQ72WmJ9OkJqLay9TInPOmcOp3mordziRzFbdeCuWfAe0qqGPaz7pUrZnlT
8uhi8tv1/OyJRWErH+2yhN3dRKGviRzNsva2fcStuiM1INXSaN0aP12lM/aFM7wZItxOoXu0jmpn
2Yydjn20DZ0TZdJH0LTFEXJSTQYTrMK5Co9LYr+pSljvyhICmF1PwVMLnp/2/2tZd95Lyp2L+ZLa
gR7Rl/sUFIxP1SZ7tZfaVzoQAeRaiPKRp+8q5k1RhfBBGwdCf7R039KWwTe9Iu2okzWyNpt82k1p
P248YdF2AaHkndbSjtv5xmzmeg1JMX9d1BytmJsfOiXGEDf1zP8GTLGmVWl9oAu0J0+3Ags1kD6c
qcEl6RvqM3p85JWhERNI9ArGjHQGj2kDD1L+aDnuY5fkb001biNQeK+1+b3FMwjWylEfl6Q+e2Oc
bWs9zreYOkvfHKmCQbP4YFsFsummotihjQYKpPKD6nI6e8bCjGZPcBV67c8AR8jIsz5jt7dpUseK
6drc2mgjaRdEV3PbHTAxMhl4VOHQJNQ1DV1dY/pkOpJZ2jNEm8fQ5qfOgA59It/oZ5AuDAepup0R
cm9VbqWfi0p/DgGiMaldRZtlpGHhL1J2cRW3j4MJ9CO2zlwd2iWJlX4dBATORAW92iV2+xUJyxBm
CDmbMJf63qCG2yV1q20yzcD5EiAIHWk0DsAL8G1ZSk4GoqVBAG/lXdLr6GHamHu3mGGqL1WfuScv
ANcqH6XNZF5UJf0c1oytlOm6ZPLRrxbGE2aPFMqYH/qcQVrSl7vamsEZRcMhVCL9MmQRzck8PnId
xjsudQGwVQl1s/oPQfReK9jJdS0wD4GAyzMmEjkFXgU+ZaZO7dGX7+EsQUNvk09W+X3GZsxcW0kR
PDBh1IAZOIXkO9P259NpGhkxKrX7xPCNIixTgEszk38B7O1S2N02G4NkXvWJwtXoqA484fw8z1rK
lM3MjWtJ6JDUTfsw5rlxVrWfhGPdprXThB6+l/avQRc3L+74CT8q5hosEC23kfUcu9+GrKP6HS/A
fxqje5lsPMgUcx6Vefk+9kX3HBobCvje2jLrEeQ+XppBS35O3KjWTW28F7r6aoewjS3VS7frycRK
PXtK7c/hHGIDBu7dxtsui9RdnIQPidW/mMSUA4EuNkMfQDXnNLdt5TsZP+Y6UkjUopIIJdViTK60
F7gvkPlALWjKXlVtsMQtl0+kaifGNzE/m0JHxEy3LtrnnTPum2B4ctKkQwKQ8EmG/LumaiFzD5BQ
Ct/WlnELe0fkRqtvnULXnMl3gisSFOl5PDB9oGQ5NXEC0RmQxFn1plRYYzXmyLcmQNvK8vA91Gc1
T4NLBNP5ItfCUDmn7egdOnvqcURnxrBH3/F5DN0PY0iVwCLtyLfrKGRqn4VckwtladXjoCv7YmrC
a1jk0X7qou+1YaAsxegUXatgPLQlRtxS7kMlFmGuGrpdB4pxxWxr4ts2OvWxdCqwYfTAr3KBLTbc
9uhxbvuCZda2TccMiWNOyVUN3eRK1385hGH+mGLXvt73yzXkkTZ9AkTfrrNVY4VySl+5UATt8gw1
jxFaWf+gIecWWzuz6EOm5MsVyjoZJnXL64sAhB4WFAXhdR2AWypRyx49z3zTUaMhKkprX0W5NSgk
n5huUa71pW422HHhr2H72yhuqW1IZxxfUkqT5yGu8KZ7z7ZNWsZsxsle544QdNT7qMU/5vyygKtH
Os7ZNS6okBmB/fb/KDvTHjeVLVz/IiSgoICvNnhut3tIJ91fULKTME/FzK+/Dz73SmcnR4muIrWS
PcTYhqpVa73v846cvNZ8+E+VXv8sx+RNjPGBk/+JfnLHUGLm8NzQyulmsVeC8ABNWWcDMZxfCBIf
K0wpVcF4evxelu9SDl8Nhn99pMAKNXtC6bdp7nzGxs9YDay3iuTFm2kWc7ajapO9woIUPbfMUTPb
6QGprIg3OmcbCKKt4216YAKbWSNXJyaiq8r0r7CB2k380RvfHOZFnKRgVo4TIX2NztRmiIoAUM5V
mKW7tQaJ/7zPNXAm5CZ4oPE203CwrGp6tJSh05R+X4z8NDvADxajQFLhOk+5JB7UqtXVXoYdx1Y4
byBr6K1ZYcE42tOOYVjHFKt0omO7fwppiW/dLhw4lfZX7TDlU/xZ2LWDboX6IKVohL5EH6/LL07M
X4iG4b0EN6zPJdF3WhOwaWxpHdsbt+Xv1PP1VNgeMg0zWll9IyNu3KTQPwiSLDtfWyN3nIDrsFGs
EoDgzLfJ+5ZNXrGJ0FxTSFdy4xnwUtH007bZMbWiHi6c3Df7lqPv+i6U+L6M4SfqvGVjDvaLVzvk
pSbfJ2MjnfW5UCAG0yQmqKd2/lkSdNhVnuX7GD95XmeQKsMnZsfopzsTKXEGAE2q8GyCR2HwweHM
cuct8ps5aBr71WVM5DnkfVoxpgwntn942fesd5iatrBXklbAEerJqbUreSgiMfsiLPeyLvEfjuC0
9b478V+/jEPTbrW+OZspkJO2hDg45tYLxDHSZmWrB3U60ALVLdpp6rNZZfvJHpMte8cP24FXqMyd
mRGcNnbZkRWeZjwgGnSrQVYaZVAszbOp7GZXLPbODRkkCXJePWdkohA5Nf3fDixaRMR7GX83JnHr
Fd1HKyx9Ucb47e0O4VXyw7EMvkiyNhhWujtnQm7ttZHfhQCGQkftTbt8bGnwCDlJpvQFbIdM/2Ao
+c7nmtSPYiIKLJbcVFXnUs53DOh7LWBqzR5T0UapEUnnEeCaSuP7CZFEENlbMhrI2mPctQfOnIRS
RDZDmJqmfTaYEPXGQ6VV+W6c0xvOEc6kmQ2IG8qKTweNDceE+YoJS71IE7oHseVlanXBkFTMDQEJ
lm1f+QtoC2AHvhohKnAqTzf1xFYROQ3JzEkWNLhgMpNmE6DvooGRBE81SJA3BakLx0/Lnio3tbah
nS/bRfMCJ2GsM/eaxUJYMisr6W95hiCHB9ZwaywYvCXhHaOnfyM1ABBdQ2lPfA0DYb0kwP47ZkGx
LWqa9ouEYFSEnyrPPOQFvRQF9gGgW/rSG8Qvql1RWf8UUc50Zf6Ksulrxoq2cewGkxSCmrwFdTCG
+kcz0/KhgwHuRLz1oxFvnNeiN3BWlrvQdKeD43QPRHuE21DSiLPgb5ZG5YMAp1M02t0xkQOuTIp4
3R2z/VB/KCQvIAdjl4+nfZlHkBKCBFHihSIMBHypUpc7q82OHOw+w7n5ZhAst7FZjEs1B14yxnvd
9V7n6dyI8N1kJfI7xlE7d7Keddr1sUtz2XI5+SbZF2Io4yCqzX/qKnrreepSz7Q3KbnIgVUtH4VX
/HCGtga/ew4H0upr9V5IIJuLGBg1LJdKkWtKc4hmhJr8vujs3aANN4MYeo7xYQIkTP9WhGlH/AZz
8zqtLvRLv6MO+IgIaj3Kzv05LN6P0GbDbXJtNypX/wtRaVW6/iJOcxzBL2LWPQ9SovtvcVpTFcJN
85pQ1QyHyYwJUsJwQzMKsWeEfGmKuKQtAby9JB45y6eROSFW3aH3e4fOPOHHxF/whO0jqqM/a+eM
lRj4X0RB07Ucx4baZKI6Nx3LW2lQ/6Wcs8IldmJmCae0dcVRre0v6SWk+cYk86UJ/fzce/AEmaN0
tHLgVLED029bSAazINu77bgAB2sL49L1KFHN+fkvF7jipn69QOlweR5KQxNk778vcIgrCcQnWhEn
LYiRSlFNlPGOjBgCybjwLRicifgiJo56Dqgzl8TTiur658v4TWPMx+TousH3aECu+BUJYVg94EWk
hyfUNAwplozsC+kTovNRSYrOfP0yaxyMIaiVv8gb19vj3x+ACxmab8YVQFMce729/usbaiIArKiD
5QnfqXElloh9LoFmNRJLtazvOJLEgLVO5fp/fs/m+t3/8soGVCKoh4A4LODt/35lw63Sqsxx0NRJ
0jwi+zp1o+Z7YWscuighUb1g2Wqn13Jxf1bOQoihdSM/i2qvAIpLMA5ZNXnmz95A/62cBDP4/pyn
aniw7eprISni0Tr8TZ4qfsF3cEvzSbn4EU1hccv8Kk+dC1o+HpUx/gNFf0VbTuOqIKgYOviZsIYb
kQ5MCtQBgZ61iGYbmkt+QYCrUIAO8w5VYjqaFQZjZu4aMEfVt/MhM9VT3dXdudfroFfo9+Bo7Zkb
IyJfvhejCxa9TRk4MJrYFAguLjUJnLHuyC2taMIF29TcM5p+oPA2Xv/8Tf1+d7q25EDm6o5jMmT8
5YuqSqvR+aTlqadvvGl5gDe6aALgdF9aQSWYKBrAhpN+VhKu3J9f+/fVjdd2DNvjTGKbSIL/fZPk
oTmifm/lydBlUC4TEL3C6IPaCX1QCuNf1qvflyuSMu5sOgm3xf51LZUdBizUkvKUmNqPsao/ofHe
3Lv7BE3/nOrwx5/fnbkuL788A7YHcgYgDbcVPYF/v72sKRo6H5V9ysLQCRIt3VIS7w2ijzdVvzY7
1hFBUtH2j7TnulbE0pokboSVSxNwHXk1yrGOIqqf76JR0gegLADB9ccQartt7TIWrKUjlDFqG1yx
dHL/8g5+X0BdabN88YFZgPx/XbrKZAjncUXlx6nmkI9D+z5t1c3owcFPjjcdDEP7IhiESY/LRVDV
b7wCxzaULEbELgoRWOEtaIxNbs0e4wz54Gr1m5nU0etSfgptsl7/fMn/43b2ADIbBh87+/2vn7ln
jkQS1bZ5otVAg99m2mG7TXlAAXg0wsrwy9XoQCs8KvTzn1/a+B9rHncyvCIa0I4FOvjf3zd0c8Vr
F+ZpWt0DpLXOG8NFuTOoDFYe0/xQDfOD0bn1xko7Zl2rplZN+rRB4zf85W43fiGqrksZBhnLNSxc
utK+Q6z/a+0f9KQUMRjrUy4b1qtVPbSsmp8b91+8X+pPnMp54KgPNUer/vJkO78/2h4uHRtBncPA
5vdlhVmXS3rhinrT3+kJ1ihHxPzFdveFyJ8h+4qrsAtaoOE6wtHTCC1yxJAklh9OYh7CXDO+KcM5
LH1lPw7iROceNIsC7rCgZogkAXsJg8vHyTJuS0yJUYfWKfJ64wx+ciCdaYHCADe2s0sJ/YKRW42m
9hqRPC3os2wwjNi7olHsfrP0ggTGn59axfMgukPfeOWZocQ6+LMh2G1CVrCDVaOaNeYo3srYRPrV
UqaTU8teZpQfqR49m6Bfd6nHoHA0wkME9ZgbxU8cMs6i1JR7EJf1Jqq1iyGG+WPClKulqJK0IntW
GoUbRe2F0IyFuZjHsLPlRJX2OvFy7uBeSicHw5sRbRkbnM5I1/3zzfs/NmxPxwhlemx7HCDui9l/
3S5lwulx1kL7FI2We14ye4/SgCi31n0aOv0MtOGsshnNQGpwkGnhOpTgOPspBC6wKIbLDKoiIG+d
2ed7zxjpE6BlZFhSq2Pf2J/shURIHArmXy7c/v2J93SHVZbyeI12ud+J/3XhEREKZkgNeLrLRG00
Jos2/+yjyP5GfOOHq+EqzG3nIVuWEOtTzky67G+dZ5GuULOdIqEpqL9YsxL9EkLWoPssUA+qacuw
Uxwz8kM3Mn2LVuL0wJRvb4UrUaVm1tAy1jK8LyIdkdcbWmGdRc4kH2ZOdDKm+navrDrO/ZfihmOK
hdGbzCA3CRoNmS2frUI8TbjjfSJ6VYjo2Z/yhEkhS+ahoYOnxtnbaR+uqDGlFAk5h+u0bKG6F3zC
j0U4FRuFG+xQdei8bHN8//NdYfxu14GXZuOOY0HlITZ/2cL0po2XAcrhKXcPHs2ea+t0TYCcDX+R
l4tNRA4tjThGglllEcLeOAYMVEQRmVdHe5X9ZXU3fttSpeDTtwwsRKxt1q/X0yQtg0s1r2hjezw6
LZIKiPZTpatrYtFJ6J4ywuK2To3ucdLrXbygVC8dBm+kRrSXPjHiv1S6v6/6XBKuJohaEorcbyud
u5hosmke4idPBDJTshPpV4Qj84YsNmjPmMjrHKnPD/T756PMu22hD+YZYrjY/uXr+q3eX68FrfGa
TUDxav+yAxW4c+oWgy+4OQNfIO6EY9s1+4Qx4Gbs+dJC00T6ytzT76Rm+E7PtWlj/RhlebmZm+LG
XD/k/+ktn+B3HBZIFM/LtHz85UJ/350kBcV6KMHcxAHh16NZLuJkkrUznjRlehu8kzpESv2COtbj
nJa5BxqwI0tMGz6GoXfQvH1T8Wh7SRFftORZLJhQRsf+FEdKHRUGacKM3eKSz+NDvJsQ+j7XzVRs
We6undfVL6wQxZmJJYajsQ7MnmUYIA9YEeCPwVJ572FJTvmC/LOaRQiVuyvQWdWl58clgnA7tWgu
rsLquAmL3eDaKAtluxco9a3WsY92I6aNmgtCTAAab2rMQmeb5E8TZdrO6l1n37f5qiJzSuI+WFZ6
myD4pSoTv8fJ/sgzXdKVHE/0RkPkjSSQVJZdnsnIHrFN8KOGRLYb5sra3w8gFQM91K+iuyy4JXGH
lPJxmZEgDEHRO+YnY6acT7MIFnX9DluEyX2SB5rVGUccnD+Vjh5kEIuLtV09RLHdbWXfe4/3RTSl
aXjW3eFlbvp3vVrwRmjBiNLqkhjac2uSzxNNaCkcIpWi+jMD/xTPgeedJOb8+0k6CdXPCYQM1qCB
T4OdYFsukXE18oQ9rggPrWVPf6k5fr/5bYOTPn5jzxb6b4fdpMQhg5qLUMpMcFpT23sNXY8Ae4TY
aQ0DhHH+/3/6bYPH3nIshhSO+LXe7CLd7IYpVic3y7qdVpG23g/eOSUq4ZgOkjhIV+y7LqFLgyqL
zGfafqt1xe6le/nzQ2X+csCxKNNX7KTOT8PWf3umSqwfRqMIGG6QDjaOW154iNiCV0Aqst899g3r
KOPwQbP62V/9GovDnWhXjveWZtouJgdIle74kCTlNwoRGsemRjyDvp20gtrJY5S/xE9wLxu/QpkN
8og0y4wk+4nMoD+/GcP9tb0Ecs8EFyoF7wWWJhXsv8tpyLJdAmI+PcVTk/j3aMelsPVT0ab0te9/
xrL4fxMgszLftvWcHO8UjLTDCb25/9YNkTwRplTku1lob9OULaf7j4QqHon7ROFJRPL9H9laRfOQ
1gW5S91yMslMaxryvARCOIYgjSD6GgPFYz8fVbMwTEmlOCX2mkwYk4j2/34LmDLQIhrPOMfFKY2h
Atqy/XlPE0mqhfjpdg0fLVridIupIjc9HJAt5aI4WHZ2SLWauXZqhfCYLkMIIGwpJtIHuvW3M2Yh
BhKncv1x/53XJhwooYDwE3cyxarQn0q7wyyj0pcutHBLk9Zz4CyaHyZp7U2XZJNmil8aEoJMVjEU
c81r0RHH0WjsArG57J34U1xE9t5psLMxS0AvrklQ+Sp+vTsz7/dwiV4Qy13Ub20SI4/9zFimzq3m
piVfjU6dQlE018WKKcBVMu0ENq2N3gJCL8Is305oSUyGG8/gio3XMu79Fi1LMIUZo4KcAasxW+rs
4Qna56zS27lw3YtTCJ/ec7irAWHcy7N5rG9WCpamjjJ3l1tdfOgwit2vkhn4Q8nsHRg64ZC6U9ov
XWYmvkfI847jC5N5JEK+zLXuAvuxv6SInzhc1Eju15xd1dFr6koypMNGf00j3dtHaIeV5YUveP63
WcMzpGuNYF9qa/LmwVyh9rMeojLKH5sUwWyVocCSo5THu12HbUsj0Z3RlaagoOVdib0dljLqJCB3
E03KqYwRrwqt3MdAajZRy3HaswkAaNt/8M4eOjEar6OViU1G8gceUFryc2UXF1Quq9rJvtgZyrMI
H8W+Q+S6x7llbBLo2gS+t8weQ/mKYMwMUtQ1RHnjh8wILOzcRGP+E73RI3rEakUbyrAObh4bR7Ow
DhGHfTTqixl0oSLKmvApMizKxvhCjNMbuS1f3DZCWNrH+EpxxR/NXu20wSGrOzKw8kXVUepY/OsY
V58azM8IZ6mdy9wKRmUlhzYORl407dV04zI3ncQe/58OpZ4hO3QVAdCo1DGSPd+NqfMqy50a79VE
38UQhl6mTel3Kaf+sTIIWyo10obcEXnVkCdEOibNfnC5je7u4hCF7c0amDBpiUz+UfFXPVoksR5G
vh9j9H2znpvkiMcVtlaO67gMuF8X84m48PJ1RCNOgEceI07ij3nTP2DkMVhtdYluhO6C04+IWmIx
3RJF1S9IAt8ViZse2kYn/kIj9G3A95zmmBcnDH+Bpc0xLmyygtEL8PKLepnNnEQIWw9Ae2L2knBY
UnberZsx8qyO1izrF8gMhAyqpmd4YuVbsTBhLfNVf4T11u948kkODBAQ5Ic1Qw3RULRuvXOE2FZH
AqniC82S+GilrEKtzgNRCgJwlMiIoAeG4A8MsB4kyRJwmaifRpcN32FC7VUChR7OgvO4n7MfNVDI
M9q++qInyapMwXCSI6y8eOUTJ5XuQqs3D2hAetvGScXOreBz5loVHWFtU2XKqHmlrt1WQB2fqJiw
rHjtQ9kRLegJLcUT8Yxxp9hghmKNadsl94c13Ce0pvHM+49PsiQ9RHcnIIjlfENBRYYNlqthdJqd
bcXuTYta47HmYWo4zm4jxJinBB/82sAdT0OjXUhCyUJAryz0X6qaBEP0A68ZnH52ynn2uzp6REDs
vmTZP2wMTFhb4Z66glMPJ8kmMrFtIuYltAqTxRAOCKFu3mS0r7TljZ1O7h/p6mV+mnKSquCSAjDH
WtJ9zedS7RNis0iUJ1NQIUs6V5X73OoTYVfe17iPjh4+mVPmIYKbEb/vEsbaG5kb0cZWQ/GpyD4R
h0hor0lOFWrywwD2jCljetZstjjlQReLyxpdo2NRVtYsKc9aRtCIhv7DqLzHqtOd3aR0tQ+z9Mkq
afV1a+ZNVZeWr+l40noU5sekKPVjNBef2PJZqNCo8mnrNPq8tseQhL5tS01MlFM8DX7OMHgfkbYO
+HG8T1PTGhWR5bbnGg8uuB9vrzU1T7NuX71U/MwiSTZgzDzWZApAhI8dJKimyoh5N8LZijAAyuUm
9GVpfYTNbG6gIZi7ziXWMsmzR1T3fA1prfstpAcmwCPOL20Poo7WT1MvV0aSNNr0xfMN3MS7GNty
gCum2IdLg1cCtPxZ6Q9mr4srxxa0avBpHkclcPIja0WbZIrApWe/nzrlV47pXhDQ9UFlV/EO6Za+
53M9DLDKdlWTTUdbNHjO17+aoTAA0ZXWgnTH5eGYXkZWocBhCXVZg14aE46viPoJ8cTNIhztpWGp
LJy2vC1zVe7HoRu3i5IYToYMi0/Yu9sm1I2AT5KsFMfGSzkD98Y9dumSEVXeMqVfde9NZlcr6Z13
CW+jtZscvxaw2XQahxdUatu79pe0LcYssf21cCSqwjSPj4R4Bk2oWQ9Fac2BGtSNI+V3M2kO7uAt
R0P3LUopDkbTd+QcuA+L9slxjHajV4Z9sHrnmmfR1aTH/Wi28/ts1aGfR0R5tbp3MFWhbxeB1DbC
nrjto9HYU6IFfbLIQ4t5YuPQuqQXx6kjJhVazrQZuhbsVKHLY5E1hl811st9LNN3IjtKTUmuu/wQ
OgqObpCXrmzO1iq2niIBzCa7VKmljmbWM04OI4zWQ2chzBung+BVDGJpz7Ks9kkUGxd7kEQ45d+b
LvWuIbIgQYNn3y3q1kyCxBUy17dVuPSnxAj9eDmXs1df0ZchKYaWeWTyDORFV16Q8XEkQBpoBUEQ
mNPnynPjBxv7BCF/7qVR0ncXYfsqHL/eneUEN2/cpogDtbRE/nQuPF0IMl7Xbe/DkK4WJDcORPw1
huFPSFuDKaFHREqrGTDPR9Oqj0Se17HvFsZTTXck7f/RgTcjRrBU6B0TNCWbOKwzBHoY7q0S672s
sb6Pq4URhyg+YSUY1MXfkBZPh7oTNxStpT+nqkYE0IcnDnno5LFGb43GVZcQe+aeIIyvSSjEg720
q1EpPZp6/iWcRmvHPNTYxAXmBQevT6KX3Vk58sXL620G//0UFg1JrRUnUGLQX0rR6ufeinyGqPO2
my1yRkV7MLD9ghKvnuntvRazqZ/zBb3KGGbHPAFlmWNbDWZHxFfkJLtxwd4MoMS5GH2H8WQckhP9
RyPAlJGfaAsWHJjtm9SSN5ZxdRppHj0ubMYCeetRuDELSJdd+8X2HmmdyAQBZcJEEIElY7+mHT7o
/tVP8ukOOIkyZ7rd61BE06SGiPhCvS9YxpF0a02nAo0n39fUoqMujNAU9tycCwxWq+uPiDxaPxLu
8KR541HH10wWM9xmLyKEvbZlti9j5zHVLbXXihzTzILwDmYBQpU2+eYM2XKcxh7Hqlc8KyNjQyu0
Fz2y6n0qCK9xrBTxiT1iBk/Cozc19XNJUKowNLnunNEhrHmtacg+D6J9aYrpTRpj+Ey3CD1UTQLb
gMma9hCAmTltEfNlBLq2GacWvE1Y84blnLT68mj2gAdUMWofs8gfcSL1UnN+htD/Fdqqr5yHNV+Z
3SVRTEebhS5olxlHlZXUNxb3Rr6aqnCAtTXOo0G240XgDz3Ixv0GHcDEOXZuOqZk5IwU4PgbONK2
B1negO70HxFwC5wA8SjjVMxFGwns9wTH51Njm0Hs1eUTauzqCF1xYhTQP7micL6OPGDegi2oz1uw
6Igjn8Heo/lU8phExJBNU59iUA/XPYOj1lTEkPC/yEajHixbJMl1WxMph2Tt1NZNcoyL+RY1S7Wz
rIWsuhi1zSQ3Y5UOt2iweObSVlydhV1ZIf2ek9i8hcJ69OwJD8go8suMl9pLcu/VFXgckfc99I11
rsdZPdlt3T4NA4rIoV6s7Xp+uN+3I5rw7ahguLQ9yt/eEdPzNCrjmvbCe2P38QJ7Rg+P0Wc31wAJ
BvSxax6p8r1xPi4a5zxO2G+WN1pnjey5raabpOiVzmeiw21mdKy2Yapvaw91aKmK6GlFytQKcfyc
TRaAJjG9FB3QgjEbDjLH2E3b0H3J3fdwsQGgGN4LeZooC1euCI+12rZLwra+jgt6grxw46FaG6qQ
MWIJuKW16iAFDr2hcYbmqpyOBQnpMD8tEDXDMIEDGIKqpx7IG4KCXXjTey8foRvklXVhq5nhQ5gI
kOryJ60ML2CqYm5bVZCZbE7zUTdwRYSTLXYpIr0HUYkdYp7sXDBsOnZOdzEn0OATQxbXVjf+OsS/
6YyEOcvqfech1Zj0TtsTydHtq1B/KZkBEE2Mt2ptby1t/E85MMP1cL5uij5ML1isWZpN+coI/nUs
56vScHVZVHBz2aY4Hm2Mom2sDpXC62nstVwnDmhlGbWp/ZYkeHCaNm+DcHU1YdVvH+tmaPdl5OGz
MtwzC8mwx1/t7kyaX1Bo269m1wuQZMPCNAHlzmaI1jWsnLVPOvLlyOZkIGfyfl3zyrBses9tLCjz
rshzSWlLInc4Im+PCC3EjtFex67LTkYXnoour85uk32Lukbb59GEo8NiClYJ5mF3RFKHfjZAthWT
vuRtE1pQV5g4u9Ju1ZNIKSTDVH2bY2+m1EaX5SYDCR0F3k+TuYsk7tMHkNKdh6gTpyKxaZhVdk9O
u5tcSDyqwyV6mJp43GEC8DaKUQkScDAnkiGrHfMZlqioyDhB2SOn8dg7Sh6ScLpGCC4Pk2n+dNRs
PxS6e5ldfBGthSelmdPxECPL9HVNfFgojgMw4gggxLCQsGyRWq3eRpelwRRs6/04Pt9BUNRGOg++
twE++h/MBFJz4xrOyWZoYvWg2f1rg2px23aqCEgODzmwJ31AQG3+QAs5HKvpMtrTyeUMcapBgPUo
6wIUvxlULanOTmo+GiBanzmfc3uuBtkiuQ5ucXIzz3rEl3smZXFCdGtFN/r3/pB6TeBEEfF0DrJK
qPvNRTV1v81V82jU/fy536Ep39R6pB5bhOgWrrU1cP3q9PaZ6Cq+efAQu9CuPkbFf3i3HtrjUvpT
Xz5mWIV8I0J92eCq2GRu99b04pUc3hmb0QzsxCL5IQQTBoNoy8r/rdBiPGi52TyMvObRG+03rfI+
qFU2jeXme2y1lLk0Nfa5KjHQ5OlD0xab+ylTETd8bzLltRTH0jF2rcHodbHZu/S1a+kN+bUxYwre
Pn8JxQ8DGBf28GamrLIPelOZn12i14r+WzThmbGcMQxiM8cfaXDsn0zhBtgsDT9su2iHs+0Q4Y7J
FtEG1gA7JvbiB5yD362eQo6AT7TCRkOyXIcjCME0bjXzNRO0xAyjl9/JQyg/tEVED1VcctpxjVcv
l5s2ku9isIdHM8mPSnfyc9oUz5Hi4GUJC+5LOD2Ns6WhwNKyoMvIQWmT2j0mnXkm6X4Gfyzsr4OR
2IE220eZleKRs+iFW76S7XREjWL6WoLH+F7BVayuRsL0IkF1zFvyELQBYXQGgobxC+4X3fkZG/Sj
cGVi9O6RBYwzz2qLYjV2OL9WI8uO14ovLff6Jo7m7iiWYcJZpZWBp88By0SyS7rxbM6MQAeDxE3G
mqybCMiAP01+GmLWowEZYaOwct+x6byHM/fm0KMzLivsLBnNyiJ98eRqr2wRDqL23buNpfno3wgx
XcMT9SSUGGbSB1xjIzj0pQS9g0VoWaYfjgTOt+ipR0dwilev4Lqgt9/rNFEHWCJYz4flm7aHy4Pj
x7uOZj+e5GiO20nEg3/Hd0EVgJ00IduPiDk4jSbN2rtokkFxdpI0LzeZDdDFjqa95Si6sBzr3LJu
99ZI2e3lHKfYguSAnnfN9910A4EPUVWehi772ncyeaCUbzZKCvYu6qZjXHVPY+eJo2iJ2Mlm/d40
pZO3/jNdzRejMCJf2OVAjNPwTnZNtxs74qSzTNL7dBwVEPnOQW9aLSrdiNAmbvXDfcfvO0gSVTUA
/p/fG4EvjHsSGypQuykvxi+yNY8JScKDo18x0er2VB9LwMIsEeDFsGoAN51uSDwdgmOZlOoqmHpT
HEMW2d6V7XnR9afFzQjyUQBCeqXh2B5Hnh0Oou562Mm78JsaoSa4quduboBsuHYLtNsb05MF+mu7
uHKfr8NEHW8ex6gROX3V7JmfiGONPWizQMw4hAvGKiNsPvh3mF/MPuiSxLi0Y3M1x0ketRkDOL30
m3eqHrcQWyTdopruFE6XY5rprd8ateubsn2pc7N9zlVKOrDV0UrUipu6ytG2nsjzvii3+kd3czeo
B6shdwMR9sQusaPja7w2bFXHkqlHpapbbsNyGxPcfCEbAgbzI5JmQr1z8BbZ7K76jeQhfc4b1z7L
Pjd8lo+bI2dwAWMTbc2UJXqJZ3mhEh3mR3rIvlAwPFJop09oVhnSNXLe2HJseRqz+VHgcsM4vDKi
icR70lwWW8ts3UMIZGZLqh6QNoaEjCLWO7eBCoPVtyeusQPQRYoog3CyUCu2XHzYYxwUk+nsMqNn
X9NM2tVeIt/H+bsL251SKeSISUzsVVfF19ArP3qbpsmcv7aFaX4yhwW3KfpHsB712bSH75z5Yx/T
VMHMYokf2a18S5rlpQVUshO4tje0tWEqRNazsskrZeF8qViMZsjmNkXTLp6sb3UzJ2/oDb64Rh2A
+VU/bPqdUfbJLV1x6Xs9fgD0fDDQlF3MnvGBS7vlYJfLjzGpYqwNOZMrMVhvYfjOiei1oGP0XEWE
WiRx9tj1uc4kI5l3C4D3gPIyO1DQX8aSdrqWhvOLqnUen2628Xg3PWmhow3yjp5ULKP2CY/Xm0kJ
9CDqi2Ym+t4oAeOe5jjrmQY1b5ndt36TqebdXa0IIfFtj01T6U+jUX7BT1ff5qr9WfbQyMwxzYnL
1Bwym8yVULdo12rG+5GNi7UzOXod2t5LKaC09hpNtx4KUrV38tAXTooomBbbFgIJa5VcQQV212QX
hXr6FBLnKAnXPC1YZPDzIJM9ouSk0eXl+iY2y5cxnT6HlTbtYhC6l9AYz2JtjZAPMlBtc5grKjVf
0dHNV5OlzNemia5uP3/K+si6DTN/8cbi0ppmpNrNO4bQBGG+xFg2D3LQeTjWP8512L/o3tGSuf6Y
V/F+DVb+FMVj4Jh68a6YruxzMBU7VRndJ6cpjhT+/iBxu2+CEK8y9yOEGlCR2lejnt9HoCdvsYcN
3PXcgBBtO++yS7EgI/MK++h00Kc4xbuyO1dxD3yY18YBkm3WkXSK3wF8XS+D/TO/fvy4DZthg/+d
X+zXAVrLPdyqs301b+5r/ll+pxts1iRdbEaBwR+SC2Mjv6OCIGpua2HRCTxWYegA8wG8sbqM7mMy
vqBjr2EVKx/V7N7yg+AaXN+vOMs2X92NsQ03UzAF5s4+NcfkltyGN/eL+An2hqq3JpWtoZ2zxSPK
H/8Pe+ex5LiyredXUWiOE/BmoIHobdGU7wmi3YH3Hk+vD8k+zeq6+6pDc00ykCsTIKtIAplr/Sa8
4j/bGJQ+llGysr/1lKs28jbeD+furD5V7yWgdXgmcKIstJ/mJK4nI/ZsKdWrpluTy4e9ChIEBon8
4A/JMDdy/8lv8lWFIBpsKQqVTW7nG4QQ27UbNjpU/NKZh9ogbe0ufYB2lz3Yjf/eZUnPD9VcUrfW
vkUsBGYsZyWkQSNrg1fdIY7a7muWIwbQ9FJ2HIDcnZtOfhlxTa66Nn7lIASZlHmsMYP4lUzy3CiB
IEQGrrxqoeuvWotb7Biy3AzTvQbhI+VNPL6WS3MGx2ZYnetuASNzd44QrnIfz9YFXmWRdyZ2u3gM
iKbQsfUpkPu8dS0/JI+Yw/oJJ2sGC9W2nVtUOH9OXXEUVXw1miQ5KJTTJgOoA47aCZnblfDi+OTp
ce+WVEc22B0swsnLLUsslDx8r6BVqJet+ti+ipHRxQUgMEoyxJP3jxtqB4sC4UoMupNxTzH5Z0zv
oOtU6UM8Ty2ScHBw0g63QdF4IaZB7uQcdI+JI2Rtpts+z+wY1rIyvWaV8rx2x8n4T/wlwlxDp6aL
An8ODQe3GbfysvVQ41i+l3O1WWfIuwm7AHFNYREgjj7FwgIBJ6WMyzl10ucxLfxVaakQmSo/qBc8
0FCEmpwHhO1CBa0zTsNxDY5R5daj+jCEKFSrwrPudyNinlXGpPSyvTSZrYiGeiy500BY4vVmj9yN
BERCk7nrt5PDFeugbBdN/g4d5f0bdvD/K/v/Rdkf/VeAfP+9Dev/jr9W0dePsv63M/5jwqo6/3Io
cIB3szQ0ySYk/c2EVbHUf01y2jLQa6BVrOF/i/pbyr+0iVwBUsamhAE55Leov8EQDARGNc3SAXvo
/y+i/pr1J/J5ej+KqhioUSuI+sv2ZxKHbbVDkjSy/nOs6n+X/eAd/NFg69wgfQRid/wahNQclTr8
UaSNOjN9RbuUIckYxbLIpZQZEMauv3h+C92sSfolbILssSzb6tJQjcJiHTzZ1CCUTS4UlsuavRLd
ItePjWGfKYYgXFm3Tg33UG53t8kS/haN3lfsYrwYCnqcr7SALN8IwLiKcR743Vh5mx1tH9gyeULJ
mbP+Refs97A4EnPEUdta0gH1xXsYQOxLaSUNOiJSt6ioTb/FlvKAjlzzExrtflCa5n0gibdoewNt
Z7IHu0jWkNE06uBRl1tyTpbaLq0RCGAqZ+UxUd3iyL0qZxXqPt9DIi6ae6yw42VFAXcn4hTYq0PX
XMBXmJCdKPnt06mhhNiTw+OIb1q8ccrkv8RtNYIWmeV4TovZorn1sz5iTFwosLttGXfNBjwRMehq
01kpmcPUgI9gITE3K7Oqungdjmc6aZF5EuvJXmJLms38SRAzGsj9/5dDIZ9EUSfeIpRoRUsBjTLT
pD+Ko7HLogH2K/m/aVQM1EXmrcHesMlCCWgicBbvwQh3yEVXZqc7nv2WAzBBiOvdcYFf9OhQWk7T
P/g9lundYOXvihI487TUq73N8/oFOY+51eXFe6+a6cbCNB1eK9OgOVyyTNeuVmh2H04vyDXPJQ3w
R05WB7lYCYlD2y7Ot64bRPqD6UoFwHuzRS5Dxj9ct0+mqbr8QFCWb6nOLgpI/SdRGzamAjEsgr3f
KPr+Hm/81N1ZqncRIdE04+icyAeiZkQt4HYNHw977FP7ZEUypYNASdPKRnsYkxY0Ys/369OAmHKP
VUEyzjQfYnRuhda+0nS0v6viVfQwhGGnLg4/932MgafcPhWFeBIXTxtdW9xnksqeHlSTrtk9GNTD
EqQUTqnU4q6ikeN6XWJFCUSqqa9NrlDASoNLgTbUj1apHgbZT75qeaDM4tzxnocKfFLAbuWk5v64
Nnsl2buIreytgEyCkTnN3pOpuz/7MB6xIFMT6YFtfIr54qBs+nYIzrcGs/oDekS7D6FpULILAx0p
SOf3gaB1gvMP8rb+r3OniQnAWfLosT4P1Qyd1rpAQVRxnlr+oKtodJXPmTSBvrzHAnc8OKGkHZOm
r6+lHjcH2ZZuJ7lIdmwtMACQ7lX94DRjegAtKzpBOJLJ/XBIOZpkvINPrVdqv0a66bQQNVo8PnwX
2VwA0IDXZR/jDsg4pASRyeG+J0Qt6ikOiJm4a4OgSYdIX9/mNaPrP4jxpJJ/UJ7dDbDV1+gOyBij
xMPVWojjW0Nqh8L8YM3ZKCtXEUPc/qWM3PJAnV659l6SHmorerufVPsl+rh/XhSDtml25rWnwlM0
PkY/PdtxvRxltcE0ht4tFDWQQDqrnYturFDEdwY1uc+9xw0qAKtEktq5xm96l4zwJUa9dY8daktk
eozku83OTELqSK7NYiE1SXS0h5gJxq+nwt8nGOEiyw3vL6wLIPx/kNtgN0G4UBUTjxB4YRPY/E90
ZlaZCkJXI3t7x2qQetLlQ6+VykE1nNZcWbFhroukfpZUhc12oufkN4MxW+fTf7GxJQxlAJqJspvS
GtkWgQh9Vk6DIuZ7Sj2zwMLtxi4wjkqC3LhekkdLw/BbPKKPwVJ/nY/e10jlGxpTxrjkQ7oSPdF0
7TY2mwQED+NdHhxkfwzOtd9JT0ZN4Vt2nOYgBvPEmwy+wJGLrgyHvjIzyqehnZ6gjkg7bRwkROjk
8HWMi7PnJ+EPRQ7eAIMqz5kZaKs0iKzVVNZPfHTh8i6Uz0GoW2yctYBVeKsc9WSE9Q+X/1lJUQLw
qz4izYJyAorc0Q4eZD2pL+tXqaEB39vOuGu55EbDqUuuOxm9g+iJaTZyMIsY7bkVOs769TZt2yjg
RnxVS86ZXenr3gyltVMH1jOKECez9NpvrheRcFKd8Yy8yrhvIEeDFuizb+5DZ0G9RBjEWoxYn/QX
0tF/IUKr6p9cHb40FgRMA68V2zChQgu6+weuDiWNPsmq0vvRWVjExhDjrtRDxovmLSOhzVq04AzH
ujibNngfpAjrpRb2yZOcJ/XBShtv1nlhv9cKjCelUUeFY1K3Zi0KFiyB0IBZsru/D4gjERPzRPdT
7H7up4F/mnyPscKksNZbQBDUdJkHunHM9UjaYubirqNWb88JKk5zX5f0t8FqHh2t0/+NmARVY837
3viJUqYzSg4HarnazrAQuoM9SF5N9MnNgXOzpujtUETN2qjWsEwOt+nTiSLukBsFj9jEhw6hik2h
ytU2d5P8BK4K6fFIc97sDIVFJXN/BgBLlbbIt4ljYj0z6bXF6Cgvu7CFTtAmdGvsF1DF4LCPi1OY
m1T/pnkiNLgmgnJJyGMOXVMeDca3voicQ63xWxsz4CuAnLQlNePo4kU0co5xVpWxKij1LLpoKPxc
bNJ7WGigkihiYh6i99ImsVt0R6bTRNMhe7lrwuHtHtL7NjlaaDtq/MsXKknnDdNDatKR9hwBU0l6
0wRgR6NrOBu6sVLO0mnpcB8QRyKGdAkIgH8abkp2sz0mTUi3/+eC4qhWvaqcmZX2FXhqecDU4Kce
IwjY243xYgEK9jT0dJXR6x5xhlnihQW3V5ayQ+6A8VNqX/lmWvrG9Wz11QLPvvJbL952yCo+8nD5
LiaoEbo4hlE9OkZQbPVBlwHradJr2dhrPe+Ubw6Zs7mmOt3JRCHtwNMH24VpIF57abT2RhWtDgg4
E1TJO0ZD6h8HU6V+h9/IFi1+74GlMQBwtz6TUZWPxSQiqGSSg1cNSCsxKJpWKs9DqchH0bvPKLSA
06ezfl9DzEBhxr1dow49fdapiQqUrCC9jvStvbsdhpli7yTNJvrhsD+P3SCtLZQklyiWSy9u648L
tnFgiDEEfYHyBMDd5mkgRk1EOyTLlh79CNV9VE3hKzKrTcfiL1SET9RIZNR40Bk67EIZrofJvvbP
R53rR30gQZD6CRq0PWdqm8+60K2+5ZG/b6MSzdzoAUwh+n+t1x7C2lKf7SbTd3UoHfwYFvQclIS8
cPM4W4mnmx3F6FoOfrwL2jQjV1R3ZKstnH4p8XV/IXFPHnsfaOi8fUMzbUMxUBGRLc2Ytv4fRSAk
BEatLLa0754m7c0yi21ES0FrRAlIllvfCXz/XBV6NeuhTmxuQbuw8yPlsqVVDxGacL7mn0d5BKYJ
tQikCqeA43HnZQYkhV9ieCpIMy7SEjSAJpkhDnXERGPGjrmuAjlHvZQBirjhySpVD0g2oJ6/Ef0F
k/9OvJ8+MI2/c/IcVGCE8rn9+RcPcVI4IxblP6SOkrKTZi/9kLJRt6lsYlu5TdFiW5iapr+FMnt0
gDVsoUgRULBPtqOb62+arQWbIKNILLpuk/2IUQw6a7YkXSzDe7ydTQpvBePAX4trF052QUwayCXp
uy9BP1Y7L8nJvfEfAck/Hd76tfXrKDIKLFeEcm+dIXyUDdDTswzM0Iks+LwySIOFJIhHV2+2kW20
JaJekb0PYsu6NWFfdUhaT32UB4vFmCP81SbSMBfPe93FAquu7TddQZKsV7N+65DFfeSu8UNMKLmf
zSxZsq/jiDuFC/duVVHWARSCqBh5ua9V5UerqOemboy1+jw6srxKq1xbyq35sQsg3ZuFGvZ/Ey0s
VAIfUTCOROOT8JuB8G5WnwaC0Uv+4jEnHNs+ffzs8iEXGqgumI4Y/7DKUDRvkJ0+NH+0lV2aDwZZ
U4+aw7FP5FMVBMNVo/hz1SwHkcFA9VfG1BUDEEGWULWH2zSv6tyt78UNMn8x6V0y8zOpVu0LiHz3
EpW+s5eb5KXNbPeC8bB7GZQ8Whse8kxtnFnhHO1xUN/4cqzFGWLiiLQrTxRjL84QcfD801VFAH8V
W1xV9MQZ4qqJ4qvz+1X8gbJJSJVrLeYFEd7VXrXStMLYKVEd6fPb4dQXR6LpbN/YdSY7HgQvOYR5
uKD+Qh0sitK/sPFujPE/PwZSfQBmNJ0MjkbC8M9foRqkcZQHhvojzqlF4ioRnSjdXR0bvX4Lts5J
NO0kXhkGWjjPqFSsREzMFUdlbWnLTnFaKL2ccR/oi67etv7w9ik+9GX0kGM0+ef0aHp1YNaHOsO9
834ZMa2SQvweYk26vbqI3RpYGiDrauCrv9/vrzPScaPWCT+dPwfSyouOCDp/OOH+YpBz13aqoAzz
+80Fep3s0EogLT45DOO7SQN2Kp7d+p8PxQTXVJjw+fDDab6WAT7/LxebLl5DLluAoHAo4/fW0ZRj
+yiOLMiyetMfjbB5DHrvUej0Fhnax3ZHvcPw6wG1LzTMD2IESq99EN2BjNyqxl8coBwelI7kd8+V
qrxS+/Wu5Nz6Bwsw7GS0Jr/HCag1pY2Uw+jZ6RM1elRyiJM+QOUGYYxN4gfKu2pe0ZQu30zycttc
wTpNzPqHqyppMf6F0gmR/PMDU0N5TZUhc6s8Q7if/fnFxcRNibpWTX6Q5uETNrHqmDWNah8jpJnh
P0V70ctCFbAwrgrxkhxzPRfBDyN4i/VuXBxFqB7kANy8ajssuvVucZ/cj7hPiW6VR4i5hi4gVbdZ
yx33LUDr60Dp6wfESu0Leh+s+LA8d6zUuYhQWqfVDtYgivmpbV+QgrQv+YiFagIrEeAOXTEvmsT1
ZdNsgH0T6yYWCiuQrQ3Mc58qnbEXR/dGxFDmS1fcomF7TPMstYhBdkyHovl03odhI+oGSNts3wNX
/3z9T6f906WKCjH7AZ+Xf3hnIOKtXcz/CFxKD40b16WDOAqC6qWNDAmg0x9xFFZ+zRBztZI1v4Nc
AYsxMuf38z/N64BAzsvOhBz65wUyaCjtTLxI5aXNwubdzj8ExRVR81PwALIe/MbQ924EwJakHGR6
Z+9VUVmtpJq4GLT7KChnmMUZt3n3M8g3XlzIF+t76H6auKavrwP3kXy2fLB5L0tZqruXWjXetSnZ
H/VQHsisfDXbSQibUuzaJVd77r14WZp28cUe7HERDyV7qqbAhbKyjIWku+a7Q2pKJDrMmGq35Mvx
Y6920cYqwnoDMW7RxYV7Ut1xk9tW/iJVOBLncf2euFnxgtNOfgAfMJBlpospnwVzg9rxbW4CF7ls
cK6NptGu3OJ/mQRZAUup6c5aH5YYJeGDkGPi8NhlJPFRP7F+yM57aPeYXxRgWlEIG692MdrbNgQY
Vkba9ERvxmuuUxY1w1LaiBio6/GMuPHtBBGivAEQ0i+aBf5041VcyfW0i5PjtSpmtJByEVka0Rd0
MTcHU0ZefCipUt/ueL0BWAJz1GYzKAXJCxTNRSNG73fG+0DEs8VQycTfQ524yP2Gen+le0zMVn5f
3t0oW/Hc9saR53iNZR46Njzhb/3piT4oBlUcxT3eQ/fHv/IPqwEx7744+HS5+7n8C1CIEH0d6ZG/
LBaEGNEfawWUmiYbcFNWbYPK4nRL/rBkAxFVlWjZVt/10tuqZpAfED1UV3gv/exLZ8SMqMDl4Xbo
Oa91Llmwr135uye5Txl38RfF1+QlwG5nj9pphQRirkNchi9RRghsW41iYulktsex15wnM1EBScr2
G1qoKWLtE+/Y8p23Wm++5m5lnuPMiy9Qd95J618+lFLPtz/qf6QNObYgrav/9T+nGuin/Rj0fAd6
O4sjWYHi/uffqjiRrfaqnH43Q5zmyrDHbiZyAUb65ln0ZNlW16gCKlAkhyKdJ2Z28RQ2Y2I06cxy
F6sJdEPHQgOsCP15BA5g3w+FuxdHudadWlgLa9Gj4gm2UxyKBkbAwhwHedd5hktRwoTWI7Xlvo5q
ed1mdX1Cm4NHLlmIJxuTtXnj5KCTyxRDg8qWeF0j8A6eSUMmVdqLIxEbdRUauOWu76H7NDG3iVqv
gpzMudAguFYQtA/eEODeJ4XGyrKDdIXYvfRSD9DEYt2t4NjS1TXlVZIc4yR6Mh6L/Vi/OL2MMm0x
XiopDTf/949J+VxGZt/s8IVkeSCztkXd4dPn5EqK3Of46X4LJCNfN6n0RUNr6CIa+IkxBZrwzNvE
kpbdv3yE3rRpsMq4oAiQXsrGS07RJMUsFS7q5/h6ngMb2nQbDFSVvxqd5J7EtZTpqrbeUErQS7z+
/vMaRsBnarPgEtcTcSkonz2Mq0BNjJcmh1kW4Zq7b1xD2WdhPeKKYarXOEz8OWSv7mtXK5sEYsS/
7RgWUGzaX9UOfXYA8t7jEI7oiSipu5cjC/lb9FPA8mUP93KQDntx2WhK9LFEVJrXSX/jIEpEg5M2
xxgY8D+dFDQ14rgBJ1jTCWKKZPfNcXqV2o8VEG4AHj+8giEVZ3SounleZPU1AZx3LAOUfSK5vooQ
PwpUlrG+W4qu0jrZijSK1yOVP1jmAWWmnymUtXOnBc6l1+zHjl/V24SZW+GpV/Crasy3wm+ObeuE
j3B64lPZoa0Ajs18a5MexdTBjrepC78njOIAUkCGsN0Qr0z0K4/3xpfNX92y7p8xLiTHjjhzq+3J
Y/9qVFfX9jFcKaw/ULTfxgay1FNMTBnqRNv7yHmtI5mdcxlmzav6vbRa7VWui+GYFDKF66krSXkP
J3sw0Z0OtNeSB+Ssa0F6/jon8wr9CjreXPudXzzYWqFjC2jH3yvzOMq5/CWAbdKZErLpZZM9mgOb
fRnCJEbNA55Vkr6zunp4BvywSai5fMEgQ1lKWpRsMyBHbyEwBDE/8RUEXMMcBZrpdMeYTSe/I0mY
gjDLmr+pGSmq/Dl3xa/OMkTWyrFV+1aF+vBcMLwuh7pTZt/sih2NBo0CJgNNMfr9vE7kcCVigJ0A
YOH7uCltnhP3eb4NudON3UPRaTV8ExQ5G6tX1t7QOK+t1y2x+B2/wp9DW0C2vYOeucNOwx7RQ6Dg
nBomDyQczywIImcRQmjfWbcGfIB7TAwYIwr5ctweXZczixIdzTLJlBXiJmyNEg3YBeWCbq/4tk7h
GRyJ6Hpejj8kujkd3uXToYiaQLbd+YcJ4jDPqfmEYb8VvXq62m32dLZTlrj1IJ6xx+ubRKnk5o/4
xiCtALB9QwpYhniAwHw6WjUu7Kj0h1UGW3FqIAP6hyFPC6TZdUyMfsfEkbCf+W9jGCxGezQl7rPE
VGpkMJ/lFv2kvJIpQTbWUpIKOZzrsYUhpumqW4yUMJOctjKIGmOHqwBRmUKDFWcnKRnRGqcnQlUL
7JPCBFAx1Q3PKmwO3H1ABmQT5L2MkYT2tGIFcWZ49wN/r7KcwtM40in7odIqpvHBGLPUjgKsKl3t
2pb6VcRBw3TLcrC8reiq7HCAkr4bCAJUGUDhMIv2IZIts3bw/ad6alqFArxTP94ifoIQWtznO7yo
jVOUJvkePaW92jclHwENhpYjNFWw8COeV4+V78m7MoQwLUZ9UJPLHLObrcTCYTGEXvAATKXcoZmQ
res0apAWlJ0ZG1b3W1fU86DW3Z+mWbxSki5fu6ozFggoBg+FjyswBhwQF7ygSVFridgoiUMrZc90
a9CQhagz9TUEJ9Z4403CVT7iNqqh21ShnA0iuJG8zr20mtlSguQItZ20peJogHOC4kvhR07SbgsA
ZmeDysHWxIQYh3vj0UWj+5GE5gP+ZMo7bCGgrTX+4Po42UXgeXn2UdjFClPail6RZ9ZZHNmwDx18
Jh7sGNhsZverCAN5cM7TjdfGznpTq8G7uO+iQO78GhD9ZOwX45Cr+0/358DQrpg+GJCMgpxnVAIF
yMk6TI/CDLdPNXjGSdGBq5b473pm/rAiOf/eZ8MOlpWL7Ep3kaIR3CW6ELyN1n0QjV2YqK245lK2
WkO7DUiS4WI8rbwFo0YxWwxIDeJjkPXWTuqgLDiMNDCz0cSga9fxCPR86peVWW0KKz/f5k2h26jo
8/NAMmRqxDy+Ymdxqb6KT0GJR4ziozM/hnL7KBq44Q6wr6uZUYFywwK/WDMq12IMz4TsmCvts+iB
Xm8fizL8ZuDIMkegFI9e23BPosGcolrYwFCW91hjRtKpc52Vl1Tm4R63Imvaw7U/eSXppMoFOzDu
5Qm+jkhfiKCYLKOkti1D7LmtrN4CBInfBs3Z1EZC7YsU67lpwm8iHAZ6tI6SulmJbssXHdkCPziZ
qWs/ObW0EPHatrIdVfRogZB//BZB24SoGXQrW/HY9pmZ8iWTcofMIjeCtB+cc47b0Ix8YvnVjSZB
ftn3LmCfgC3AJ+f94oimD22w6F2p3osmQqQqRyP8P32MnDH3g9qBNgqxRAx7Yd7sI1Ot90puxdsG
D75lgQbY2cIFGPapFPzAO9vq6x7WSYJSA8T5UxZWKB87Dc+wKLZe+qS/iJmBKr+EnWM/GwqECSl2
sTf15U/X8my0bCIzP1vdiBFrrKBzIg71PtKAfk/RXkcWNUc/REbfEbLS9wah8lnlmO3W8sziuUgU
lHvjDksxyjzPshvUsFwic8WytXzOBpt/pF8pSzHqJFjvja4hL8SoZZfIg6HFMRfdCvG+HeI8Enhv
zkWXJj00LesU0U35wKxYN68emv0kqlr/p+OAznI7/Lhkl1+DbVtfQjyD0Xi108exqqSl4Sou3/kW
oDBclU2nzNVmrsSR9VAMuEthbKY+6SkGSbWVD18rNEqbUpO+RKq+pUDkPZkVqi+jNiypF2HTmknR
u2tWGEVKof+UyUG7NNAamEObSLeUYAeMO3nCDFiyTo1Cve92JLqNYoHfnpr7FKgX/VKBsQVgwUP6
Ow2XMvDOvWjIA9d73Q8p/NQThapObGktlZD+tEm5UzSZkwTbNq2/3kPiaJRKZYUNtLKRkqReBLo2
fElU5wQQJ3qqraDYi7g3xUNZOknR8Nij3LDvgOwsSg9ReX/wswfSqxm0AI5kq8xwTx5+jQ5TV8TE
qBMDhenccnzTKz+fqwOSLDh2VEeUmbDmzqviW1vCucvN5B1x8nJVqUkL76JQH3PN+6qOrICBi258
py7ht4TlgzhSyX7hqWgjYq6yEZlJNsNixDZDilueUXI7JnYfECcjLlvMNGtI12JAxG5XMNTg0WKJ
toYPdXB4jIHQDU7g66hZFzZOx1N3qNDXEl2XxPXMlPJDV/buLsNIa1/nHZw/xYrOY9525GNl3jrb
ZSjEfXOuakxhI+iWFEhD7RmP34IMXWLMyj+7aAR00Bqj/ABpys74EheJ9iSrWfDeano/x4FUu+h1
bK76otb3GZTuPdwahMxsOb8A19DmY2GSDkaUdM0vNz61jv6SBujraFNPhIJJQyy2GiydGmzcU4NS
OP8WhhMfF3Fbmf6xZXG0c9O/Kl07rmsT0Qkgzc27n8TAyczmSQlajMHlOJurSdG+1xYGQX0T9McA
Q8jHWtWPDiZ37ypycqs+UAGPTKeD34EYmIaXQgrXonBPgsLeiWK9aCw/xfVhKuOLgUxU+O9zkO7z
F6lRLBWp0R9VPVxhJ1m/xvw+9wlwqzmidPVrqHX5qvMl+zbKZ4f+fIGxpBiV8RFNtcR+0uvCPacF
uL5wkI+Z7IZAsTIXI6AqPGYm1dypJ0KiwZtp6E28xgAKnkfJybdR7JzlCKXNQk2yLayQ6kVNDH1W
J6W1F91Y7b/WQ2c8iF7qqhtZLsKr6NnS0sMo+lFOzAD5imKh5aZ5qIbOPEwVq3aG2sSvvggGXe/O
4OljcP57ohj41G0sxAFdJEg/xf9p7j9dsy6oCMpd47MOiY1To3rBBjvOGrUSGzZxzLp5HuhhspSj
18GEpFyj/qLpWoBsVFGdiiCW3isHJ+dR07wrXFNz1XbysB/inDx01ikrBbv6DTou0aZX0mQP0QoQ
D3eRL8iTnEpPyp9EHOekX/FUiU8G66Sr2n6tk8BHM4e0W5735bfaKB6ssMfIFFLKRk/Zg1WDPbyU
5B/EBMmMp7u/3p8CBOsO5tjk/D686ltqBLMebNqXRDJ1DMbtbKf4cXdFuRGBiOnadhj+8NQkf+y9
Cvp5Y8UrJJd6uIH4Tk8TtBIj+74ec0pzuvWQa4Cq02mgi2FEZShaUOgLIQeCBReAcNEI/LeAiouj
+8CneZ+6YnIBE3Fumz1iORPA/H6BT9e7v4bKgh5k3pgvAlOOVkY29KjFDfU7psFZ20RfKlMDAotG
AyV0O/pCkgcDWmsgF6ohzQERdCmmJVl9cEiiPLlmHOxSTZIR/xvKfd9Z5T6Qo2p/77ZTLLKlhgXO
dCj6t4m/T7nH8gyR8iwq3cU/TfbReNyUBrK8SpbNgkjjW6A6ylNThd/93EiP+tQrBxRdos4YN7Xk
olAc8MjyZ1mdWHORUOLfYywMM3A/pJzsPtgXgenfkky2Q+YtrILXWwbpfsKtH0revpomo8QvL/hJ
+zuplefUuxoEDVRsV8XRFJP0sPi3ruVzIAHOQTMttiVTI7r3JvMAvtfKz3vk06xR7w1sGGLc5tgu
5mVWXaNpizSAJQLOVzc70VVqCdviIXKQXknTJ7O0U3BX0nvYAcgpJitZROiVo6REMu4OTvoeF+XO
R67xx9BbL5rpdS+pZxpLvazUfZhYWF8HBWJFMXThLk+kHfofILRdnBBTzZROpt7+anpdt2cdu5a1
qcTeWQzUUlef5GYlOgNio3C/h7JbkbTbVZPPRO2VM82To59Kvct9J/53G/g/Udij1iNF7Ar8cTz6
k9R0ifn4erS7/Ao0EYUGHtDfYtT+xEmskc517phvcqWHCwfm9KkxAZJrvb5UghItMxjEvjTW34oW
bjCI56DALLDHOePBnFB9uNBuB8zvLroU44+rp+q3epROfh25zwr6sGtDRj6SinL5rNvutUrN/EuP
LjQOrdnVitr0Kls2C4VCQ/h96ooBCcn0BE7GgwhJVkItm7JYrb2yWwYFoOQ/lKh6LRMXsotV1SvN
8Xo8CKLxxNawx0WnT7/rCJiMUfEjaQtKtujHXWJXKra89WrtUD5+8usQ9v80BY+BNbz87h0qh7nw
CsvFUBUFuY7H3aJpx/rdaJONeF0S4nxRWaNec6M0l1Xqdg9IT/5qEBGT94nXQqf4T9yx+5BkUgjC
v2DbNOlU/pp8nzN0lAuyQXFnTWRcAlcO12Ff+C8s9eRF3kO2vnXtysamjT9CdEclRKPSjced6BoR
QhNtJTt7kmn+i1FT7S+UqDyK0aB230hIWw/cSoMXtsEPeW8159uFKDt7iRddxYmKhvxUVyeXZpgk
9qeHdwLorEO8fCYe2iLWIN15aErzeA+JOCC5riCbXJvelg1fWF/1svGRmlfRnG2BjxZDXGyzePwO
cHjcNHKVnLKCH0qRaZQiBwU+bVQ5PwZKruqAMxm/veqhIZP8JUiNdC6PRXN13WkjiOXcASJ4undI
XqxzJa0vZNVl5DOiELkLrCxNF8mNoABrnTtGeBWN08RbGVzQw60XVORpTWlrjnF0m2BLxrjWwraZ
W3U28xp1JxlRj2AMjYvwFQpG0+HgvLVjuBorz33JXMvfdxWkMj0anZcA00zM/Cwc/aau07nWnK8X
POypW2rxjzzVbdSIONWIWxQtSZeR+MhRFzVuk0w7Vw+5FmEvMZ2TeWa8SZPUW8q1t3R1liYjGhSH
DntwBekoq0BkP1ZmWljZCrvCoDrIYQYrTQxlziTsMc2HZM5HkAwoY3lxgvDSJFiEXUy7C7XkInqZ
4dWnP+Oy2g24hU1zUWjpxFwNQ73bNDCrH64h4iLUB0N3IFWFnWeyFJshqlhIXDVUlC01CV57DIpF
PJFxXcClutxiWR28/jlfxNsyy55Kjy2Hqbn7BjfavThSE+DlagxXR4pIlveDNG6yAkWG2/d2+vIa
KDYexq7Yi5Bt2c5ZfGVLd1dT4dsWeSGh21V2r2Jl90/LOxFTa+NnXik+66I/1pP35WEToZXYGg2O
vuYbSZPunQx4iyBG6CytqYs214n8KAuhOFSPXkWpR8TxnuGLXY482zD3fGpZ55fsNzxVe5b8JNjr
OYreyH9J75H6fzg7ryVHlS5tXxEReHMqV7IlqXz1CdEW7yExVz8Pqd6tPf1//8TEnBCklUOQudZr
lC/Y5lpXwzNwaPRQMJb1tstCjq15SUDLE2u9EPa+Vz1/z6VHoPsPb6PR8ExJk7HdSqAr6w3l4usV
VznsHMn9KGO13kw9WjGyLnPQaJti1Cm0SqyBZuiXeqit5zjFhdLy6uqBr9d6JmiuHirbSGYDFfNZ
dvkzYADcyFY5BrDoqdnLgBPjpDvRFWMG+B8198Qii19ipZ+QjnX2wp4I2+Xt4D9mTuZDM8Kcw9KL
PVn/fZ6ms/4UIkNT2Z6ks7I86PPGK7GcD78XzU5WxfMGDUvXFGoFN0rwjwkJGlJ4yuQri0kJRm+V
F522N/zhdCvK+KGZlKeotPW9LNWTzg3VdSs4YP4DiyCkpecDAMd3Y7AraAWoTU+JNq1ZvDvrei52
PisWs1S+mEmL/3VQojXhaeNF9i0iRLDiqVNusxnRHHdGbQQuaaU8G7rQn6fvQ6/aqB+PhbqwzUjs
kZSxNl7toVMdv+WgVX6pPlwVz2o/grAMVg7Wh3aELbMeZ2yvo6QliWHaSKXGzbXOzfqqoeAtq/Jc
sB+fe7RD6yCOSaPsNle5vraH21Fu2QECKIMO7B4duwjrVaRFz2qtFlsWNBNQsxn2IJtvPSttQs/M
MJBCvo+Unawg+JH0uIwOhNWe4O1fM9McPyaVrT7hI7GRRfgCX1JuXpcG71fZS2uJqbktsPOIjeJ8
YE3DxTgJYLR/6nIsyXdkSCtojC1STSp6sqguE46MWZb2TXTwB1QYZFEepiLISSulxaIqSpbCshLV
pRCZ2HlMAiIFW9v5VI5sN+Q3S0TL7WqLlGXzFFQh/FvTET8ACnGii29qqgIGqI3m3PqoGQUajye/
twHaCeULqQnxQ4919uLaNUPxeZ8FWRc8dALl/jQi2+/mdXgiVseCSnTTxejVfq3PgrQCBkOWWurF
ylXjFeXAYzKXZFsP40a2qXPPua2sE+3W9v+Ok23ajAj+M870UrDVYYIEWoJGj4EfxCUf/W4H5rp/
4DFQPheG1yyKGdxjK8HCJCYY2yhiZJH5rQclhGFqpl+UCamlHqUKtOsI8FWszcrJ+NYF80+uEssQ
IkoeAV3iiTw3aAYWTRo7prrnT1M34SzM33KBVg6PwnnuNO7PQ6BEb6FG2ETvtWKrtYlyBNKDMWxg
Wnt0upB1nLUd5dlgF1tfwS3aKLIZBjN3ubfKs/uw0CxV+GR+/MhyfTFUhv0ROPr4UCbJ8DB4qf8x
ZKii5mb2lcdUu9a1DM0pbs8vfE0XmxvfIgj9dFHFk3jx6xCoVtKpG29UxIuCvymR8yZfylahNvAR
CUcYueO3BL2QQuqM5MmCXvsCT55AsGpOh/tMjQN6u5gnpj8KekZ9qP2kO2a4j+JMG2P3IIsNSohQ
wdqjcG00dOXpreNcmSjxm8aV9CDr7we0Pa9gz6Dal/Ubt/3mVz3HHGA2/GDJixoLYqovpe0EwEm7
8tgMkXrAuxutU2V4TGpnuAonG69DWrMkAiggq+TBGtCLCpvuLEtEsIfrrVUOCGtWCALP4fsctcft
O62G/X2OCJ/mgxfWb7Iq41byqJU9IKGZCgxcG+3RmS7czod7MVOC9wgJSgxUZ0axbADlruLqMrOH
ZVkeEEZNQFRXSznB37P+qxxHwVOlmy6EdAuVIyC1Kw3lkjdTB4ZhtxpKLUGrvaGuhvC2N6AjM2np
bpyD64EOUinMo2KT5mH2Gjre9IDgDe7Ddp6+xnml4++ByurYq+krZsnh0UZ8c3ErhrCUdK94laVK
AcvqVXW7nLykQuDJQJZ2PrsflMglRSLLMbks99azCbrqELdtvIjKTkNTqnvxPaTZs6DtX6Mmbvb1
4CaIMFKMbSs95HpuLSo1G16LECkG3zThg86tzqC4RzGk2CDYVo8OqWudkJT4ns+lnHDHYxyPb7Kt
rVLj7EXlRQ5MAt+4YMR2kG2pGVnXylE2sq0oS+cJZaGlbPNynnht/lM2DWaYvGrcjYIYycI4QS0y
M19kv3zsFnFNRFS+ttObWD4P7irsGjQaOhunQtRSE4xSLmDni9cpbN/VwmseZRsGvWwl4iE5ykb+
5tky8+p4L1sVJypWJivqrSwWgjhBPgzqxsSWwa5L95Bjv30q//sBwXmh9tpRVk8dQl48pqff3WKN
wCsSDriPR3qzkn3QG6DP1E7TFv3/6++iHCjb5ei4i9UNbrezXQn6DKXdq3uWA8SceGQD6bFS42h0
7rBUSKavWt/w+KnmStzQfFCYspMbgStWMQ6Ken063Q/TLF+so/q3B+G30+aSbJT1yUj8G4a4Vz8g
fRUuZGWuwWJHAJZpboOLKFo3dTcvaJRfogTdRsoX3GqvJatisNOjPIQBMGlxYyvJo9u12a0pq/Kn
aERW51995KmixNnR4csunHFAynIUSz0Kyn1lxs1bVPF0HzDZIB5DsdarpylR44ssmV26mgwxPrN6
YatRHJOgQqqhroqVr5MgjyYFDzcMrK5hlYybMcqCVezFYbxkqYNduiiKTWJyzaH/TKY9UMmb3cpa
7Z3DzJ2OmambVzmPW/IAz43LNM9XxFH7aI3IOc4vIaugH01YB7S/ZNWtfkrRLAnNZinfhKzDsQ1a
rwi6dSi0YqOh7suqiXtkgjj2OZhgi5q+cZJqsvW865L1ChIUoaYaiK/R1az63lrwTd3q7t3kqD99
ZX3mjtVR07nuMbYfv/jIoilaoX4MkdNuhw4RrRhun6wPfHv6cOup3Vpq1W08s8IKQFjh0awwwG2r
ykSsSYgnTET6p1Dbhm5rXmUNKxR9S5xTWTjTrMMb5yreZcgM7pTAEU8I3ZoXjc3nrRVAEFScCAcu
OTjMkp8CYO3Kxp7jrRuq3ZBn+tXo0gRiIVqTbNKeNSw6XsOvsrKJ3O65Fg7JFwbkA+GKAtUx2Waz
3j97yvgu2wLCtSddb3B4aiP9yRXWWzDVP3S0n17iKrCfS3vTKJiQLZnuVfF85WTObXbaOJh5FO1W
dhWuge1O3SCoN7dmk+8d/8yjj42cByXJ9tJHUIcbTT8b0ipg3i2VufGsxb1xquZSoLbEgtqhXysF
myUPM67Hub9sLOYeamP93Z/4bY+RE42+MdWPzmienSwEtJT6qO25g7u3S6w6y740n3hImU/IFWC3
PmJF0tah9ZRrenBG224rG2W3UBvMVRMQjr+PsvrnAurWVY7RS6N7mJLRWt4HDVr95Pp6fJJjfKVw
9+78wub8mn+9sCwGcXxM6ujVtoV2rq26WalJ6CPhl//yamP6GRovhWKkMK9hHmuuPn22EZZFw2QA
PuIxs8EyazokiDkfMoVNUAFC8ho5I/bkGJu++SXSsLlA/mHInpv5UAc9DAwFhExepNkzppTNox5Z
R1mSPZyqQQ7MQ3dSjvJEFh/r0fvmmI5VMG3BljmpOpBaTr+DDVwu9CRM0PYd9F3miDOIiAHzR3mM
fC84aeqn7HGrgoiYPMoyytBrkHHqQZurZL09sTnJ42pYqUUnzoWBDGecJtXn1Bj1qlK1cd80hv/e
1y/ubA039aq/xWGiW1tRUhGDTKGI4GzJLVRRl5VXljgXcDD9FmXBKSx3ss7QNAK+bIOwAsZNxC+e
fIKwoDsKgcA8bbJXidADNIXqZPXCOBvzwcotseytFkPLudhoiXFGTMI4O6FzZeOi7+9VldGZj5F2
1RvWBQs5vAQqzh8+W/KPhmDyY7IT6ygPiusR6pKnhag4LUwcDTJ2R8t7p2bofncn32uxAv2nGAbd
biAzuzP9+Dv3jZ8DYj3EPafpqPlhxD+4EM8Qfh3S+ar/NbedB003lF+WwKAzUKtvI05mC0y0rGeU
Ir010ur2MTYabR+hpzTDqoMrkgv72ArAaVkrY2iczzDN3I0WW8ODNhcVkneoJFnvruE7u1hoAd5M
JNmLEEmKdPKNrYVz4LsX5K8Q7qyLPuTxy0R2VVY3SYi2PAKdS1kMDN9bZQLvpv9pkFHifID6Jugt
gtOlFn6zQ0tflW1r8G8Yg3OQBwsK5Qf7yk9TBVUjTMt6qir/KKuxHRDbsa4bDDzS6gPZ82FRDr1N
gnmI3sjE3EYjvk0Y0cm6C05s+4FkzCehGBQ8wAlt0nIMPo0xvPg9mDyF2+iZMH6FpA71qN2gxT7o
c3AzCD+radPHVvmBA67NQmNCQ7gYsPsSprYGb3lUfWIngh3jSWh6tFTm7HaNXRZ6LkZ8AjmbvPB4
Ocg0dx2FYjO5rfUgk+OwvZY9WZ63FtT7YSzrYCW7GXBhYIHV+dlEyeOKXdeHnLYqkgydywAo0/wq
3Ro90OqzSdGjcmzcOWRmXUz+J5ntnthn03BHnaqFnHQqFfQlQQfsmvGbJdQYr2hjfI6T0NiW5CaL
h1B3w20OA+g4WeQRkq71HtQ2NKE1tKJ9bAUUhiHuDwRXNY0rT9YV0anFC62YS5YpxIb1cLJT7FE5
1GWBjlafeS9RNSpny0vR1aWUYILyMmuezAVX9B32Q1k7hy3g1kBYOxY1eXp05YMnH69prq4i/ECf
83spLOWH7zdLkhV4bbcsdNy+Hr+jM4J2bYTaN9ox0QwwQghZHcS6j4b6eVIGPGWg7d2KAp7uxVPD
1ahpLeFtA7RmDmFhHRpI06LkL1BZOyTcyJ+ioafQZ9UqMRA5kG0ojA+n0KygLNIYNgk9Eu1H4o3J
MYFSsOF1SWolaIOXmHaepiozz2WH6q4EgelD9StXxwz9AJJqDgvclazXxLDJ2fS/a3VT4hJjgXkb
DBtBU0KuTfOVf/GwTkPI1dxaf+l+OMJkr1IkXNA7WjXGyB04wXlRG5y9PEDfAJApT+nIaTHazr6a
D3+3/6vrfbzRduL3eFkph9+a65Z4QZXrV3Q8ca0oE/HVUYGFYCEwCxO4FdoSALXDc+Qp4Vc9yPVF
JUzvpa7gP4OEUc+Ex7UHD/4oCmx1c1DiBktC1U73dWb5VySnxANy6KyYh9a/yrq+y5Ul17KxEblK
YDgVXIc4WW3ycqoeOiDPH2Ntf3VRWLrUUBie88x4CLlBsFvtJozPbZDI3PfsdTcQJALF0B19vend
E6Z00dYL+5U1koDMwX48tYAktmqoF1twN8pT2PMfKlk3vRqJhuCq0WTk1vz6fSqHYaHbVnKy5qLi
KYvKLaJXJH+AmArnSVa3+eDtkjILVz5rhXee8T6gfENsZavrWb8gqWL9MzfKKlnET/Jgwn9/HYZ+
2np94q7NvtM+iYidOkzSnvVcC05O2Lwkg+ssClXEM8iBF9e1eIPLoLfW5yIYu3pb+3kCNZMixARl
r2D7NgtcRa9GVAaPWkhcX7E+8yJ8V63RemmaXN+AFSvWDV/Ai+HPSFqnDpeiUawXl+TEo1nGr2mP
5Yve9sNGqY1jZznds5gRnjkCNQB84+QwziBR1KQC5LDVBPQArbJfjK1czQLwKkto+aOOkAG5dCvv
Cki43IOzsy8hUACu22b4ruFr5Io8++Kbcbhmbc/yBlfJx65En1f2KFGVU4r4e0vUatm45ON9fNtR
RnX01eQh29R0zqJXpke7io5+3eQfTow1c6gm3d4y/OyjN5HW5jH0ite0eOzLkBwCX8SHSC0fgwZL
f0BBdtaoJz6C6Bf64bMOfyHCdVpxmUc6whSOaSioWxv9fih5zPD/t170ANs0oyrLq5mG8TYzFOXk
9drvg5pWTxaaHLt7fQvyMjWHdjfmPQZnXGOfGHicOzDOv3zEjLHlSr/nERE9uwbsBAcx2YiOfaI6
qPhKTbywqmf2U1viyoibXPDNKfVNrFvjLyPw9yPRmC+NjiWBOgbe0bLiYKEkdbdQIRu/RUYe75Hm
GZeyWIc2NvL4PYDpoVVP0KcIM9/agE+r30jcFitHc9ztOLfaOgEj26wI7sytLIZg8eKr+KgQnHib
wLzipJNc5UxlBwehaPoXYDrjy4ixihyjGzqa7GVhn7th+Aqgq/vluztTbZufJIOzxZBo5asNnWbd
YNZ0yjSC+1aY5Q8jcV5i/nDKcRYrviZuvYWj1/7KKmvXE2j5EqNDvMyjesJGKYLirGTtPi/D8WSq
SYHcRae/GnOq1oW6+dPulqz/2l/cAn5kdqK+tSnWiGCiC644GOIpVNSHAR2Di+WBANZjZ2M1fI/A
+MVeyV8AjWrRrnLa+oBaTUNMa3SwD4ixfj7Ig2y6F209AlTlolv2rzF5CqtCqzxly+OjeKznQwPm
ZKXVvVihOVk8El8CwiabtcZN/tUSsadjxU4f2Qqr5dVjJ9EOu8LlWXw7WEXA6qhvN1WfgledG/rK
B5iRN/ongln+rpPFOo5dVAgBrM5dVGtC9z3xBckXLTqQEa+LhTwdA20+nfIGpxrxeGuphB8dhPDR
9JWn/+ofuueRAAuK+s0mIjryPqlGfiKnCKRsLkZt0GwNg5uD5ovgXcUiYEXQZNrKVp7U1WIquv4k
W0mqo9ylqM/WWFXP85RDqylvcsqom9qFLMope7JfK1kMWN7cppRFtBIeLLNytvwH1X3TEq0KoGMh
UobT271OnkmvX6uvh+zWIiv/6vOf6liwbBuvPZHhMaHWv7ZlBj3aEO6lCxz34sLlSu1iOt7rzWHA
HTUFMyF7sL91L+mMSmyJxJKh+meoXvPVYF7VL2S/YW8aJGW5PydYjHbuqZ7PNDf+fSbr2Cr9bv2r
339qBZTg3uYr0uDko+aaJLqzbwcYhCgRwZDFR800l/IUUypWHfL01kH2JZmHZrMrmttQWVfL8fL0
X4NIlzj7UrNavAKdDKKAUm8jAVA3S+vgMmVBAGdDY1lZA9Opco/k45+GMXGCR8jkS9ntXu8laMxy
vwBuT6jaXcjm1tRPoIr7w72fEuvRvonGj8GyMGnyPXXjNOqw1xNv2AsL99mFLOPbN+4jtfDN9b3d
LHPaZVdZeet/K+tmoIMLBASK6tMiVs+5m09fgwJDVjXN230YIfeua+2HrPfxD7DGcWgwkc9Z5qV6
EFyzRlMuuYuCGhd7u6obW2HZEWJbR+oRX5ZgQHR2qlr7AMry1lsOYXHpnZPyRRbI/TGqt5SNR4rr
JOvkwUjBFgPh5a6ihv5CuM0cPJ1Zsou+yU2CPInHPyvHL7pPoKYG4yumy+21VPXqmpbJm1mW4wcK
AqgTbqqwVF/b19p3xGvjC4NzPRHiVWKdf5/bBsKTWTCdoWm7y9gu9E1vlDr7K2STgCz9rI3OOWJn
M7xENQjNUGX3FOFj88JSN9h2rMBXslVpivTUTN432YhXl8YS6QAuIe2W0VRvNCM4G6MA0WhW3kke
so4k98LycdYSCtYDt/K9XZ45VbdVzVTfd12idg+tEvmrMie66sWlOFiCWAWGDkp3kGVnrpRnf9W5
qY74FZFJFmIGghq6Cd7HNaJjK5zg3Ln974PlIBc8xFO1+asBwgCqT5WrYv3yzwjiewH2d3l84npZ
/lUv5/TD4nlEuWInS4Ot98faJ5A8c4Mkx2fS+mJn4Sl7p/3IeotNGlS0O5GIPjuDfveq25kLe+g+
nayTc/7pK6v+ml0Pg4NmV83WHKZEgc2MdIXld1t8svFuQM9qJE3XF8VOuMl8Slme5SilLow0OmJX
wt3H8Y1HBK3MR1OfAhR1xpUmlPLRHn2EiLUIL7kYU2ZA93OryfqhF96imbhQwCrz6eoxeh91LqPc
FNlaFnPMqFZImVQ7cMPxu6HFP/UZ2iQbE+uJf4nzSh//QoLxUmlK9A6W0dvbAjlD2SkYqprbVaWD
bmB+/tbpEjxkc5Cdh9A/1aSjr65tk0/jmpDVTWbVyNJi7yQH6SZ7OeXLDfpQ5p8VnjwXCWlgjYJj
SP4Jgye93JEOYND/qim0zzgRyQWwcHPDS/z/57m9TmN93OfoB8hi0JX3XT6CKSDQHB5q1R9tvAAV
oGHzAWZju8qnlPtEXnbQFZUuPmYQVo/yrJWV02SzOdfbkJ3b3Em2R43e/u5/6yUHJBkZdYS/gOb+
NYlsvg2KnTA5YtHGjuiQeF3zIDrvhQCvcgjNwapP8jTq8wCGFZUjf0huGpAaQPs5AowdREeug8gn
GhL7yiEiOrIo8sfB+9G6fryaw4hYdMxJR5mJ/M9JSdkEIKA6yJ6KEW7avs73pjcgFwJBtdJnNGnN
/vymR3Yr/2lu1F7pH/8Uhwid6oVUKtNQA2pw+hiWfWUlh0GLMdK665q1BtbB8wvEFlmWxz/F2wzo
+QyIx2Q9pM6pv2qftmUZV3mobb07xWYI3D7k7iXCRtlFTp3x23XGNW9S84q/O4wRBWfXe53HPXjV
JA6J13kq2VA4NX6SOhnGe52q2h9eMrUHOZOs5766asCPQyNipKEV8UVx6tvryaraNXPSs92THBM7
EG5Fi3MUeyzI++UAuI/7lfA9wQq1ihc5gh14SOl9zFGt8WGWHUY/WCllPOyDeWApO8lTPyDxqMVu
s74vxOp5ZXcv/i8WbP9zlwa7jwWArm4zCDY+E/gG3Kfqsw+cGbXh+WD3l2DEd6/jMW8BTKOuKpw3
IrDmTpacpK7PuaFVZ8erfgxWBar6T5XsMepGCpJkKrejhRRxIkrlhMpqtPBDMb5jZzrb4/gtVpyZ
vU5LxT95rdC2ptakex0B52PjTsGDUbT1RTGtfhVnUfY6TRWbZmG5b2k3iIPSqeCjSJC4wDQ5BNmQ
HcvqoOWRd9SxMQbLIszfjbKHro/x0dTDhcrGWE2t+FLMicU4ip1H18Y1cy7Jg8JdYJ8a7Q8xBvi0
OG3UP5Re1cBY8O1VY6fmvgkgmwdRqDyY4+S+CKVm05rrh9YCU0hK++JFj45lJYghckh4Gl9bpHsz
12nPsnSrD7w9e0EF+xiwIXDtmi++HVl72UNN0/TqIr6MDVVvbU0nwDYOggaQhKYOH+6zqxlCoH1O
4vxeVzSpsp6MNFvJaeSEXdWND6TV+UTzm7Lmw5An7a4MwwIf6PkteKrB2sDWXsxmGoOljTLFKWzF
w/09d7aRXwrCp//90/XDiIBMBmh+ftuyOzrst093r/rzCe/vIDZdUiJxYG9vL5mz3QCowvLh/pqx
46CZmZOBu7+qiBR/DRXu9yeUE9a4eN4+4e3bwtIWqd/5093m1q2A9Q6fTvaW88tP2CAjdn+T/fwJ
s/b2+92+lr6EBJ4Mvz+dHK061l4JXFBR8xchRxdZ/iXWa2t/n94h7Yg1kRKvgOFVz+COZr6rWp5K
u3OfSJU9N7rjfUK+QXEu9wFYYu/2Xmj5srSV7LHA5nXt4a/r4CF45sZkPec6Eblw8rnLRAlZz9TU
j4pmfJWN8lABxjAsb7z1rwWk+ZYA6EbmQ/s47I5umfy49/c04oc881lwuuqqM7CGxycHmfZsGFZN
7GpPYVDoTyhKHd2hVU7xXBorp9+HMV+tbJTdbB/JelbbIaqQdPHbEDkKF8njeQ550NtyWGfCKf9V
5yfNxrOd5nx7FayUifn7WBbNc8hRrYkl7mSX2V4WB21sHgE330py1NAiZ1TZFeKcf95vqPegDzT3
IqtiBB+2KEgUy/v7RTP8V6GmDVayvMG0jcOToze315RVaLsTBx2SkGzfP2/G+EwC0d2+EsD+5YMa
Z8D4jS+DdzL8PH9sFA0C6xhEZ3lmpRnUKUyIt7LoWClK7pUOAiEy23j1V28vUYddDdvxPoHsIQ+8
go/Z2u0V7tV2UsaQ8f95hXtDWnW/X6WAhIJ+POshVaCRrIbZGigzoW0WHRvdUgwo9UGyYzmPmPXk
DQeyzi7p9rp69DysEgY1bK8G6IIV+Rz7RQndYCmMfPiwmj5caIMxfouL9lS7wv/lTeRq8nBgTSjI
KrM0CxZ46bI+UcPvjqn9bJ1A+cB+00Uvq8tfdXg9qwy10SvUJbamhqE+8na1BzsUzsFRhLvzcrfe
DQpXrlE40oaFlZfmf+fPNR6BapXdopFH3Iv3rSGynWwZDG9mHOXkkhe6yMbjrdYxvMXAg2ANoiLn
J2j5lfNl1LTE+xUt3XQay5Nllc/pbO2aJ435VKE/9BA15S6qtYiYqRecVQ88CPhiBTlGPP0SPWtP
U2OrT7HavMp6d7bci6e63XNr1eBUGqu8dJRP8KzaxtN93NHm4UN/KvQOCdreDHf8NbBin6vZIR76
alBf4qs14Zke4mjXIoXqwbPcsEwkCEnGNz30g4ndZlO2cJTn00lHtcK1tH2vBQXxxXAVuaJcT2Oe
vXo26TMMyryl69jpa6lgq2AX4DtkUXRQruJC/SVLk9K6KKR7JzkSzRfrCZX0JUrBPIvng5tvQZa0
L7LQY/+Mcnt7lWOzeHo1g0h9lCU+Cbq8+J0fZde0BwTYEarfET5QXjL2nzv+CqWKcWwTEavnYAxa
tFSd3FhPUfS7bsrgc6Fw3QAUtgj7yY7xoP/TPHe0uwlbLxwZ/1VfWnOgQagJN9LpLcFtBVh1lb4L
ZdSR/+fJL4tGSczTiM1gHwDSemcN8KZaVXyBrj69dVhAz2O03EvPRim4jim5egyfydZYCcxDUtci
na/4oATm1lHj5tg7k3uSrRP5b3BIwesIuupqGe1j3abZu6m50WFqo5pwPIMKgUO6DcZiIwdZpaqA
8o3YPOCwckC9398EM2NSHmLpy+NFWXZIZ8seWWmAJSQ6ihTMFNT1c0xYa0w6/dolRo32cJSsC77h
jWzs8Xk+k3a8lWRV3fUBHoIjf6F5uEdK+6C1FhmvoSQBiSzoq9IFMdsEZiIQ7O1iyAUgmH9pVvMN
ZQdgP9FMEzed8pKYlfVg+9PMmRsQAVR4ZHsd7qOtbnr4cnrl18aBPqXNaXStwywK6NJ326+wgM0K
9bUMbVItpq4TyDa9bY9C1M5TcGTWozJao6xavDYpWzMuyv478bXVbaYqT3ZlL8yviQlTwYYY/ty1
RL3aNMpOhlqQuUuGYBupjn8OHaNYuVqSvUe28iNzHOtnOlxv82B6dVWwUvnsrL4FfCWUq4fqw8rH
Z/eQD3i/YWv1EuEH8SIanKASB/7cXBU35rSAtQGyem6s8NHc4Cxfr2Ur98bkKHDK5fFEa4m68Et7
uM9FPm6OaiXtUbY7XpatO4eLTPnMvU68jBg/VsgZv3eWi5etHxnYUFI0SsvBqrmrELJum3d2Ylg5
JQP0Cdma4XGPbuuz5mf1E9SqW/VgZ+EhL2Z09NwrxUR1DX1keMCC1zr0SpsuTEvpT7M+xUptwn5p
2tNwknXyABRhOKXzYYpbe4WlE13mET1CtiPYVVpkWVcRLL03yzrZihwc6KncPqhNGi+7fvIfGztw
Tm3hDMvRmNyvhOD2weBPb+WEgUPhN9UDnMzoIzAnvCVS96sCoXmV65N5jIQWX3LSN9B6dedrHo/v
GuYTOBPiIOLnPbjGPrrcD07rnxoWOgfIjJWLy7GX7CYF12fZJY2c352DCA1iU81PiQ2raWETqltU
Vtvw/5dldhebKuPriax8vDQImu2nHiiPZAeIMf1eTygrSeZASwlIT4iaE6yC0Yu+q3YXPUp2wNzW
zj3/D+PkLKY17Fytjs7qBFVAaUjE+1biPYVW7z25DfAR177KmlEl6INMTruSbbLOdtvN4LXTWZZS
K0m2TY9yWYgJXL60/eaCaO1wiufJCl93NxOY70i37KcQjxVE7zM2JkZrP+nF5F5TB5gLbbKmsS1l
7cNnX6UFDsgAjOO1AQHkpIHKdus6XsZxUr9pRf77TNZBs+qex6FcgqGIvnj9L8Mu6g+ntPOdA8Ft
Lav9IDp4TmeS7OVuhXUMUgZZH32JJ/U7lH1xxZu2eByN0VnI/k1uIBVROP2jZ6jZ1dfNn7Le8kqf
dUBlI1vD/8xzq6Os597aop2ZdbvYyoKP2CQ5P78dpVfShxQJtgdZ5N1Zf95d37vDupjfBQozh6pz
fr87wVJq2ev+pkFFJa764mflaGcissXHFBfWyk4G9eS3XnWoENDczPa8r5MAokAYpfgJG3yZtIN5
7gw9W3Wm4SN1GWACMp/dD1mnjA+2SI6e3f27XvY1VfMtMN3wVQjzoKW2/uEPFTpkeRKeKq2DHq/6
xVrPfOd90NOzH7naj9gonkDFZe9GwMfq60I5xMbUn1CngDlqhs0nWPldwDL6h+aXX7DmMl/VWsk3
bknw3Yha9bEPpmgWzfS/JPhjy67IIeHo5JXNC/a3ykaYXbBXobKfUY8alro28iceTYEU9+iDaptM
Z2fE3pYNBp7ciAW9T3ndLvppTL9YZfStzBr/G5GExwKBjp+VPq1VbvvhwhMnRE8wiu1s5G9gjCyg
fmzMIqt/eqF6wUyt+2aI6OckQmur2F6/UXEeefYB7xXlM3IRxbOoKzago69tZJ2YzPoMcWybF31x
64FcIbvn1CSMgcPcWERPYR575zKyQDHPZzDxm1WXFtG6xeg9W4cojPELeIdaJynN45V9o1UlT7fW
1oeXFLtttE4cxItId/8Xa+fV5DayROlfhAh480rvyfbqeUFIMxK89/j1+6EoCX17Z66J3ZcKVFZW
gc0miarMk+c0rPNryt3Gu3qfItb3lUxZh31Qb2K7lRahFEtX1+7UYzwAlIu8rPzahq/gj61vcdm4
S6i3lTP/MPOsQzu8LKeBZvgzoQ75a2gi4+6VnAMQ6o5uudxBrxaF1rdRz6nIaPwveRe1m8AO5b2U
G/KjHfpIRk0efWs+a9RgvgSp7u3gB7UB75nlS5MoT8IBSqJkAZMfkLOqKreqFKi8BeSLgGICr6u+
WGCyd1KcoIqMEIzVRP4r/PfqPtadbm33svGHOTSrwEqHN7fs9Z2tohsi7KX8re6D+L1Bzm3bAD/a
Kk5g/hEjZ/uHZhNR6GPZ2hZNF78P8TcxFlHjvOFYre2QbBnfBq1aCbticFANUfkm5tX7rwSUd+IW
xHesVSAFW82MpWVp+EidcZY4iqt86s42MaD75f/l0umOTj1Fo68+ze1B2h9gdUfREoo/0ZQhOOUi
yLUPtjTpsisvAkFhT0OL6LczavYwA4aaDeu08dcnu1pTcut79fmT3fWy9NyA+G8jc1hWVC0vu657
S42qfCim4kQbDp/jbxNV79UD4jR3E1m2kiASVbESx1pfH5RVjqLeg5cZ2rrWewhPWsfZ5Jqenx1O
ejuqYvujXPP/JC3u7j3TyY9J5qP0Dcvn2XBh1KmjnAyGhIpfBBfyzQ8rOAHc0ntKlBaG2JDNaKjK
F2AA2bU0NXljKq27SFPD5WB9fy/kYQdHAidT00yvwiau3NgxDlQGXURPc0IPKqPEL84VCakg7tLr
3RaWCRKCiRyv/GGQnygG9w71WAJgdfWh4KznLwFAdw9i1IjrYmUFyIOKrhbZ3Skfsm9ZmchPlV42
F8gWT7HnwtqrhgEZXSPaia6uK90izUP3Php041Z3IveR7Kn3XKvNSnjZI/uXUmcfL1OtCPALrpnB
GMkTdm548ku9fg10tIgHDTpmi0jhqLfNWnSbOvqL2vjhZidt9JBy9jTqGJCoo2vr3CxqeC+ZlKBW
lZEx2ckZ+q6WaVSPpU0UWI+DcyMjiBjVRnBuefiLMdF4XV2uG9Uv16apjDFA6OamG6aM6DZ7ohSJ
5qtoFL2IVnJhIminZendFtRjQrWS56MCagJnnJyFTVxRwVnu5En2fba5ku+uYHtRFiAP83Hdxj25
kYmDJ3Ga5BBS1LSN6d+YB51d2zT8QDkvjqq5P4L4wAPD/h4W7g+16eXXpJRGYEmVf62zyt7Bjx7A
tWjql06hfjfX8uJVCfOA/EbRfgfLa2ia80Mrw+fwOS1lnSfUYN6bOrFgqGuThyLKkDT9V3s7DX6y
EdtAfwSRasP/URhepV4c8MyUZMjjWgdYcM5GTQEbGX5HkmiA1WUYjuJqbixDSbZK1FBFjbybMzU+
+xCqHqfLUCufW5UM8Sz0JuyqRJ2+sN2df/uJ0dm5L5ViHcu6u5OoRtsitjqANjKDN1WRJLgDZWMf
Vl7w5kfJ18B0qisP7uBNn7LgcfXquVZPaDh5ElPGolIPpAy7pXCKOcGC/KLagygsz5SBx8bYUVlk
9Jb2Yoa6skqiobrGihrvFLlIwC9o5qkI43jjl73yaFEktuwoJ3nvRuuRIPsE5Gf7RdJq4VLJHrhs
Q3xdK5eUO9aPesUTJCkU+aTAVXtIbcnbjYU8XnM/HVYDQqavXccpOf/Cb05y0o2cFEBYdQsCXHK0
At4an7yplMppKIVciL5ogOSFIByaEY3G6NeIWEO4C5/7HNFXJRhbu/Z9qPTkwZ+or5W+y059WkDF
himcTCAQjHPY1VthEk2nq82VWMFCzJnt4kqdWLDvNjzurr/Xhxpse19QTojTJVF1tX006oW/PAbS
xjXGCiCW5mwNAlvHsQiLQ511DiH4xj/blaZtwMRFN5Ss7BUHl+EpG4yahLFWTM/cHKkizVvZDXVn
eqQrRxhbIDFIJrYQpayjjTCGSmoX90vbg6HZJZo2HOVBBYKmcJ7OvKZ6arsYJLjuEqxO5GQrNx3E
iH2u74ekLPbpFJkMYWTcjE4Z33JJhLJV71mXs2RpylXxBR1hH55QQostxKRUc6ZslYetOx2iFgAL
121XQDXmZtbWsoeFMQE+2kIKDhzA0XubupbfuAvqJaRTGCft62+3xgJdaPdUzGS+9tPNrUwX0TLc
HFYTdrGaObmBa/noxi7EBCcwxqeorsuthEo7b9egPgWmWT74/IKbtW8US1elKKCFkeBQOrH6ZJmp
uss8g0r+ydlG6uUppbRnctXzBOl5sG474arIdXxoJODaoqtbNYKXTqHuOouUELRB8lPiw6xpOEb0
mnuceppRNb/UIZth/v3K12iESsKvlb+ktGXPFUO0TaxiYRPmChdeueWYgegqeJp1FSXFgyRV+rJq
KDUvwxaOpiYhdEgS4CtF5OfMb4hbhPbOKzP7B/m5F7cPi/c8MfKlJRX6owZKblPDo3o2w0jbN0Oi
7RBNay9iRah+Uki5XFiz297/WmbsTnl2TbHj+4pFAnpnWlFvnXw5TCSFOrCovTjj/N0p6JONjFhx
8BNC26Ox8ylSDDO9T9GbGZJ1Av8QLN2SlicPQZ1nL0VTvGSdpl4Gt01feJUZ4EaDiMw0OEoZVHe2
Vh7EqNVUIfydRrsTo2Q9CtidXBN9TuYShjU2FbHuvmouYGgK8O9a/G4H8smYNEhMi+OJ5zpfUt2c
6EaD5uKEFcDMVnE5ntcUhEVFu6g0q/4+blxPyr+XcdwDEIESS867d0o7nJMrlT+buqmGdZzF2uLT
wKeuWVactiiOFPYxyOAOcZAQTEbdOfk1YWjI1zm0hgYn/CLo/2JHBiFz3/2A+fAVQXH/i5PAE0xd
UXcN497YVdTlUOti59eEhPAKmm1za+qDs+Txxts+NQ0FBkdTseGR6zXkxYUxQxUVYekhIjNtuDy/
xmAR6J5+6qrKfXa9bvqiqDXCjHST1inXZWMgeTE5oxJgbkdNh25j6vqNA48zYsj3pazcaS6+1LyI
qSOn4kcIj5bW5GrWTbdk6xNsYs4T1EV6Y7TKYw6emSb12luT8PNTrTg39P4CSHKP8kMA6YCxyqOh
+y7nylNKlvGr25rVQrVM5xU9r2GJ5m7yJDdysIZ4+ugkFjyB/gBnazhm+x4kDswnipQt67I9sNWw
wbMzqlh6vJUMO15lkZs+JVMzkFkg0/AgLLLrnRxr3MsMnX3fdM6qkhkjut2UT8umm6yACHXySoyX
AxHhrIWvuGrcc0hcflnovb1Iffk5sqi+MqFk2A6knzamm5ZLwSwkiIPCqQC2zvJJOh5YqzxWKCLG
6qul8+fZkXoVPZkQOsjrZzRVq5sC5/ChzNJy5aWW8T602V9WYiQPuVNJF+ihSXobHd8jdB6maOQD
2eTqW+I3fxm8Z+88XBq0L4EFhFoTLGFsvqE2310yipjWgW2DJHYsJDOVrtqXHuXWLnyTA9o5yO3I
44lvyx/KyA8kOiDov9WttzEdEJbwvQV/OfxjtFJSdpESSjsCgN+GEmLzRIeAvIAP/WctCwyRqZpb
b/qgu1ukTtKtWeTNg2/m59gdVES5NI7+ZfKnXMPsQtDZv1lh8dBJfrjv+8A8QuINI+TUGPHVy79m
hV97C6+jXjQL2h+dupE1edsHhfPFz9xuXWtyebQ5QFw9XuIybNhkaTA4bFDd1q/l2HjLjlgk1UJF
CFO040eLuoksyj7lq6Y041dlkliFPCVduFae84kaNplsv/lw7X6z7QBmlY6CMx4o4dYsYUZxZaN7
c0zgWqXut396xrAtvYLEXaM9t6nuUKUnPXhmuqt1yBYGC9KRIVKXdY3IdJf49jaCk/yY9VW/M23p
4I5ZulYG5zjGVbuQCXoQiGn6TRto5iZzmy++ldYovNvBokqH4Bu8TDfbKKzvOV8eqJzRgIUGfeNI
dX2A+vXgUN98wWESM6dC4ZIO4NIjYCC954cPooGgTDlKEaz0kymSJGjFEttYk9tRzp01KGe5y7/0
dn4rzJRofFY+Uz4eXyF2ll8ySYHAS7EuaphX58Eob10IlCdPwvAYON9DuUlPMqQTTtgPe8+CAQV4
f6afpIvbUKnom8l7BypjCzYdaqapKw3mdYpsPZpq210as6ZwXQLUpkthsCrlxj+qTnNW6saGs35C
HE7ARN/hii3CX1Hug5EaoC8QdtFQjAWeXriIvuNXf7DpT2HRHl56tIWuRRy+1EpWXQi08k0aOzJ8
XdW+ynYaLiiySLZl0P5lkwl5QCZYO/e9RWmj7gdLdhvZiasHMQhpfPfQ9hZw5TH6Rlgfj04xhr0T
RPni3g9Uq18MlRoDqkvbdd7bxWuhhc0aUch8K7qmZvL4cRT4Zb2R+jcnH5ZdTRkoUTYtPd4vLU6t
R1en0m85gSqOkac/kgqWln6HCKHvHNJquBVDaFztBFRrV691R/uLc12xkMP6W6cb7W2sE9JOGTSf
ZfA+lnwPQ0ldDk1Y/ej0p862YPmJfOdUkGZawELVrvqI4pkmRIo8kBp3h1AcASe+zrcEJs9bOl2R
hr4lalxQxIlJDLYZhVJdx2+l6MqqnlwkpfwWgerJ0P16LiO55RkELZToWoE3ngebYBnPuWcwn91j
0mRLyiDM5zyTk0UATIDEef9RW22cunGk8dT1za9/J60mPMSAw+Nhrw3c/beCmwVT9hDEPwo3tw99
Afej3aBvQ9VNsgt0Kqyoz6QyuYSbjCP3sNFyrbiOdmlRbCk3xHC8m1MX2S5jq35MbfJyPl//Hc8Q
knMZVAoQHo5XSJmztRsE8mMzRhYqQ538nMcPZckGdJLrfWjbMNy1OorwoefU1yGYki9OXL6rbnqW
C77pUdyjtg6ciSiXtjQtJNe1xtB3jTvKO7DS0bLI1HitGFaxV0xWA9w9PTK6gsw0+1KqlteqXJrf
7Tx5UgZkgqpMlpGtkdadEeY/OOVdfH4L372WV9j5UQZFU9DsyqG+2HyVtpFqd9vesIebbNneCg5o
9U0mQamaSfgjNc9ksoCO82W+mX1tvVs+PKdFq1SPJJiaTRHXGViXEmw0YSz2XNUtq/RmmVZW9K3I
+qWflfF32S8RQUiD+MUEGrhpoT45jqMGS4sBltd3OoWc/nBWa91+th1H4Sd7Q5Sr+Br4BuWdtlwc
XL2zwBN23xUv4ofStoDiG5UJEL4Jj1ARh2siN8Mlccx80RrGt1DJvWdKEYedAnHqFtJT54UzOlSR
qfcnNBYACNNkeBwSvaPsp5Q3Zdo2b/CiHoRHYNYjVWvE59SuyrZNX+1ky4v3cEKYe4X8w4n/ZUTq
rzavUE84qwAi/3XTE3Qf1GA4pYR9F33guM+GrhMOKvvDhD3pNBiCix60YF/H5wCgHhU1Zb0uDWSq
Pd7LlYn+5Z6Hi/TahKO/sFub9Pc0WjU2ijOG/izLkI+SeGBTVPMgLYFUaHrb7ZuG6PVoK+m7E1vf
O5Cmt8IJ9Vum+X8h1p5SAO0scnDUS+r4YFhwZHOPiNSw7dsoffTUKXKdNdWfJuRZSdAo3znlfC/k
wHopoH5aK0r0bg9lviLv6dySqQGzDJMquaOda0qqBL9HpazGEsyS75bOTTg6jgk0PySJPdtyqTeJ
/vLDMq0i3GLiSjf7vvZ9sdhEXKe59m1HsFny/LWd5elZ8ioECMYY4qdWi0+gLv6wAEyeA81YZ371
BAV1sFRH9TRWzlFPiONajq2cc0Tdl+PgKyujrvudE1fqHh2S4ZpPTbBLB0IuoAyCXe45wUo3G/XN
HODTL/v+B8Vwo99xYofW6qUk3r6oaidbdxAk8XMZe+OBDMLS1yUDoahc28kDILa4MBViNZ61cyMp
XfKR5/uqxF98R4UGxkYERpPz4TRSrLpMNNLRoan1q86IiNDLg0VJXdO0i6huniALSnbCNjdUhf1y
qWy1W3dWpy3YjZx1UgVvdtURhrH04HVio1y1iaHdIsd3Nj7F2W5ibMlIjScKjNKdZ6B406kFjD9B
fe5KLXmCUYF9NSp7YK/0fi9sSgL0BXZZ4KCSfeMoYH1XVMJQ4yRHZj96Grtk1Ca+ypI0HHw9Gw/g
sXl3XDIYAUX9pwbsERvB6ItUkXboKMJdtxAw75Kitx9k5D1lS2059KA0T90rsdKAM44fNMvYS4IT
mOF0H4wELGxgHqvCGtWV5jsu5C7do0c03DFMUvhjKJnnGoSiS73ag5R52QN76anaGdmI0WTX5IHe
fTERAkCO3GeTBxHXCypfBNEj/ZnPjwlGZwnDe3qzm0lXuHmxKEa+EflM7k1BXnpVwBC2HiYvMRAW
lXup8z9FB6FTeU3CNFpZVjneYJhyFppS92RZtPF2t8mGuVVjWwf/iosY4LSgXw0gkpMl78JoKRsI
uNdSU556xypOTRP/vIqhWoChGxpGSK8BKQuf+yW/RHyuYrndxDwJz6WBuq8kG/k2URyXqkoaPgbO
vqkt4vfpeDZKkwdAEj7UhRTx9ednkR2shdIrDN0Im1BCUhrWg7DVdkagsYK2NLRVjkmVS5KOqC6o
v+0op+kqK4ZLAx3QTYbZYKm5vvfg86q3hOZisoUdrPneeLMBE5340lWdsoJXUOcx7epHJ1eTbR3q
763fRme//YsgeHmJmyHfOLYLW0yAAlHlQropruBUhiZHXM5NbV36oh8InSI/0puyidCEBV+1FL+7
sKL8YSBvsTB0qX7l915Z1qHrPRV2iVJbWLpXU+ZDEUSQ9gTR0WzQ5lUbg0fL1BVNB6kHVZBO1mcL
MaT2xK3TbiV1sXrTqsdAn8iZKHdHnoc3+M7dJBOO21MVRvpipKiEU686hfoQcBMES6IpfIVtgW82
G8WTtTuBU1k3iJH2KvxCE4WT8OvQtYIv2jxFGTwCeejFq8ZS9EMdUK/vAOZ6VnyzeuQ4vZD7JHuG
+XENTFJ6mDbqblMpb1rsFKcyCdx718iTZBkOXbiBwAWNlbTtpTXipdI2Bqb7WOnZn5ROgBFLu+7A
dy1YdGSqHowsAi/nxOPWcFwAV6X06qNt9dgNyVJvyurZG4byOUvsWw6Z8CX3pPLZ0Tpj2Q5Dwy8s
XdtW3C0pinDl1u7FyPLu3OaDe0kRW4efM3zzkrDcB7KfU7jhRW9mRGySOGSwE6MRddRg5EmViVFX
QrgqjaQn2dblR54fO2HurTY9xX4GsomDJgDJ0Ye8gQymoVXxinoI88WIIwi8VbjDqagyX5KK2DdA
M3llT11jkJVtnvF4lyLLeEmoUgISqsRrMVd1Wm8Lw3ezvs9tQA7ztNdg+MWZHV61yUbXgyeNpaK2
DyBtp/5LdFVEKtcw88sb4Zx2YNJ1aEfvo7IXpYRu/Hx7n9v37grCH3krnDWKKValb7v30dismpVF
mf1OOMtBB+ipndKw4r6jLy31uo624EZ3huW019YbrE0SjPnJjo4ZEbpn1L5aRe6ep0qa56TsX8nP
OecMZoEdDA+w62t9d23qeE9Ju3O0NAk2FmGrla/FSGXW3dRqXXTRQSq4cq4GUJem+pHsyMHu7O4q
/NMyiFecnwPky1E3sdKOLV5AnlgOY2TryF0kSv9nmhvt1zz3VWTCNeNKXXq4C+CNqkmH3Rojemlk
pMJMJ1UPxNTbZej03ltJ6HijwXOwEaNKhexHXcSoi0yjmQ6kr8ramxfY2mvztSoSb6f6GaTlHWG7
MDHLVSUV5RY0M88t2xuHg4NMhbEODevXZTxd6kpSqMsPDh8u9UTJN9FU7eUZj+7Qea8mfx5Fy8NK
ggboVePT9uDGCBFNPcno9GvoDY+iF45pdilA54keGCvjpKHQswgmevWxhOTJ7nv4zqdVEejUNhO7
1io0Je06uPLPRpf2ltR519nMhj8/xC5gyslptsc6nIv+EJjLTwOZF8qLwk2G7ewsXIhHcNYx4Zr/
fTu35cBolIrygjDBhvru4d0eTXc11k53GpRUPssq4a5GBTgYckb2B8gmgklHSDTFJCskrmLNmHgw
EIYdLRSFhE35fRVnU5K5RZ7204BwFqOw9iL6Ma0spqH568GjAJHFegREfV+1IrYM7ImkVLMAybyK
hjE9ZFXws6E2MD0Q+U4P4moemP3mgU9+/4XLvDxwMwjvxfrzPNGdfeY7/Rcun5aa5/7jq/zHu82v
YHb5tHzlSb9e/j/eaV5mdvm0zOzyv70f/7jMv7+TmCbeD6Ud0Hf0g0dhml/G3P3HW/yjyzzw6S3/
35ea/4xPS/3dK/3k8nd3+2T7//hK/3Gpf/9Kbc8v2R1qGaK9A1u7YPoaiubf9D8MRZXPrJQc4X3W
vd/oUfaxf5/wYdrf3kEYxVL3Vf6T/3zX+VXLHSo063nk40r/ab3/dH8OMxy9Oz1kdz7f8b7q5/fh
o/X/9b73O378S8Td62G8GUXXbua/dn5Vn2xz9/ML/ccpYuDDS5+XECPx9C//ZBMD/4Xtv3D535ey
nRLq3FL7OkhGcGykdmJIBGx2jH83YiQahuKgajdhFhZxVYkJs6/pluFRDJckkPZOjCyb1nmPmdbo
S68yqK2qDekhC2II1Or+mVMwRLZTL86pJGzBt0zjYs4Y6OaB7PsPMS7sLjxRm7GEEUvYRFP1sGWY
OiCwGrL9E3TRV0g94mthS/G+sx0EnzvqfG0zujcwVMbnPIWBdPLSogglOTEaWBJwNk8+3W1iWI30
7y0AKiJnDdQyYqnc76lzzlV5fXd0YZVcVUZgw5NsUF+SjUjscLIHh4mY6saP0HK14bsxqJ/viqtO
0IC8fUh1z9QdAqu4FkpcXBWl0baeXgBdF7NbrRp2bgGy4cNsq3cAJqfNO+SCrCgmVmaOLJFRP8xr
iaX9TqsIanrH+3pBUjSnMI2h5f11S+GW9l1/VtlY3N30kSOape4cuewpYkYvyJsU6u9i9dAjU6L+
Qbi+kam/Godua/B/OwLK9U5+NWnZuwaThFFMn4cLcCKO5OiHpGtAVdh5QdFpCtNHZu3zwvLvHUcJ
HNAwkz0HjgvBFcGr+wxhnKdJ1hgtSXrU6w9z7p7VUK67OEmPnyeOyuDvm1B6+LSW6BqZeSbSbeyV
ykCrPkZobZQ77xI0iXcRV4C9PHRbS2/rApklr83oPCD8OmeMziOVpZPrPPO+kNY+2nYUEzcN9INo
RkJnB5SR9YO4QjBt2CdSshCDyW830XV13UspOGFGRnE0YrPSonVk4GWojfkQjzWFemklSbkIa4uY
3BpMrbYUA/fRyV1cdaNMyFv1TsJ39iDjZG6kHEoP8Bo/fefRSPGfEBlSCdj+y6A2ZvpOV+2vs90E
T6jCp5VmZHlceStG5ps5aBiCquugMJle9e/Xde+mlOpRamivxYswLE/lHSkTGLZs9yAaI8tQrL+3
s7WLTKwZNSFECyffBGQLwtcDyndj3EkfFtCLnIBB3MXSfcH7pA8Llj1crxIMDSsVZvSjPjVhmDdH
0RVXc/PJRp0etLEcxJbzwP+0wDztfg+1dzYZ1HYpB5+yPyUcEVFAVpObL/vpLTRSTlchghJigHhb
hAY1IrWTOCW8tPaBUoAxXYg+2NOfRsvwnxFakDfCDnrMOcwzZt9SCFuKZcTc2edTN/d6qjGcej/K
0bvUpGQycgMmNz2MngIAanvbImgg8wl7K1ptJzwo4HI4czv+zZpg7GlGdV1uxiWQKgsK/wlO0k5w
kmYA1JOPuUnqcboUxnoaEVezj5hS9RurR75pdhXmv+sGAqIyrxTL48Vt6+FhdIybXifdc8GB+5Dr
arkeyjj96ukGKSUAVoTOBkjephSUHLlfCgPgalRAvxbWtbuQ6mEvwMYChSyaurLdpWE4yXq2Cdhy
SlXdOgG/tRQDd3iy67jhVrP56H8APXt1G+1hXvx2d2yo4q4CGHMRuHIPTuE4B06ueroQl6KBi90A
QlChaX+3llRB94VqbLTZE7JTFxnOyYe8ETKxUyOm20UdALAkLJCbVQ9jaAqhujx6NbI5QXUpc3if
xZVo8iGh2jbVQXW41c+B6PdV7AFygMlZ3wpnWdOQg458OFFrq7r2afwauo4F+XAM5FSKB3RDftlC
UllXMeBPV/9kT/r0Nf69RtQ+E7bMT7WTR2e4/6NzU1qryiH0CanXT5MYHItuBE9SKfkeEtqTPNpD
txA+VQeCmrwnyvCpE1EfOK2VtHUVbMVl3Bjf7UDNth9s4lbhjxxe8JO4lgiZ9r2WQHSnO4dkanpT
gZFy7osrdILRJTGr3We71DqHv7P1hu8eJESf0HSffO6rCqvoizmiaQdKT5ZipCgGeUdWuTVM5abr
fv5aE2/2ZYDsZuzrL0Q9arPJXz0vlVFQ78D1y9mrgoT81ejMJzEjzO34XOZsGnOdaK3Z8EOjU3J9
9FPfPYqrpMv/GDzb3IheNxTu0auAJPNw/+US/r6abR0wUwRGXNQnptF54D5ZrCNW/HS7mmqdVVon
Eyf+v8ybnX/ODWRUKKxgI/tBti1G3XuQ5BIW+sKJvxC9ezd6XfmBuLZj6KR+bS98iq2ofnfaiJRO
2PqPfmjzm2mE0tGszfj4aZ0G0q+j35Xw3fAhPilyZe07KSf+BO3AokY85xQgLzGcG1gBN20I9BIs
glm+hZHkrGPYuhYWgXISpkm07rS8OTVTQ7LuYzPbhIsiK+uotKX9bBcT5q5wE7Y018zdGDlotf3L
kkY+frzDPF8LSUfUSXJzDYNCqBhxBwtW8q3oxnKeXJwkvgCwjfJlk6Jm4fmobflaDc9XjwKXogX9
AlKtjsT5vzQZer3ovRpwey/EUNgp8FiLy9xLUIEtCKt9MLpFZq61LgTl5lTNJlAiZSo58J9E0+gQ
SKB1/yB6XgEBzuzRTW4dHoE1/vJg1wT+UUHeWynSakXa0TuXgiSpqGO27W7Wr4UR6kz/PAhCpHhy
EsZ/9pnnzD7VRLskBsJQ83YyWD0YhHLtBa6QyFXyl7ZCie5X59dIIRXSJqU6imKY6XdP87J1CJXD
UvwMzr+K2QAzrj8NzLb77+g0oA8ugfTpZ1U081LzwDxtXmp2zhBsIl6bpPyu1+MTtf79wibjfhgj
9GLUxPLItVJSFFtuUywruEr8Rn3sp0GIMexlo4DMFr69ZBrHoJr0bjOtLUirBEe7VIOrGA1y/iNp
Ao256Fpk5i+61x8RDpKfymHdUh9TgaQDsjDJnduZtnIb09+nCF2cEgsWLs5EebQSlxCLD9XCzkB2
UoZabuoh7atFock/Xe/j81Rx1QUTB8PAWUV0ibJTzdQDwouk7NGm2vji1pryPJD0XGqRpe9BTSnP
fmnZsN17LorTOVRhst4tzSn7aiD5uje04s9ilG2Oq5MNTKMHCKwp9+OUhxWN7in6PqjrP0WvmXK2
wjegdOdvfac15+niSqyrZFK5h6UrPvZRV1C/zn5K4X246iWAGWFrFao1a8d1tmORSZecOt31ULeo
zfVevuyrRDmMookrAE7ZJCe4EIYPQ9N4BtfHwUvan1fC5YO3FgVf0kwud6B3yoMqQyz5W21QSA6K
bhZkR9Ii/lGYaqFKWCWkzkw5nSj4f+kTCufSpHJO6lWgx0gWfpjRK/nRMC3veF9AjMyrjCl016vf
L2NoKxLloxcvjSD/Tio1fyIDVTxJUvwHuf72pE89RTb6HZBJpKwmj7xQi6csaFZQn4834a8UI0LE
PSVSYlAyzOpBrQndT9PFJNeNFQBHaH3fb2DHyTlJDWr7tTxfdoRKFmbkZEfhDIpg3KsDlULi/ihE
yPvBJi0JcbXVam9NVWpnSwIeK7qWB6nyWFOVI7qFY1ULWY+sc+pJ8tvPOW2raGcpgWfcLRztbZ7D
Jja8qSpqfz6cloEVf0vA4FyzqSGFqVx9NTHW/aReOtvEQKJn6CREqPyIrmiEi68HTz3oxMNsElfU
jPYmwZl5HXKH9sFNofz9fbu7p0qtuds7YF2nlyCa3tJhUE/9bedK9dHg7JnDNqDWR7Uvd2bnDTtb
qWvoaTHFqqlRtSL64lJY73PEdLMiiQgUt6jW/gj+uamzv5mQydR8RoG0UxqOEKKJW88FdTX1K1lS
70bKXX4Oz46fbOM0ozEb5+dkMaxrsbpVwOV/XtqIHTtB2/Nfls0pfdlpA/yN8ILEqwjFmS9K43Q8
aXVEOk0v+6LYL5AiW69Qm5XnKkQy0Orj9EvqDvna9igv54gN0XMpL6xMVlbOhMxHCjo9GhNyU1wJ
2wgQHVjxNCKa7PeV6EKTxrBjxNDydNODN+v2MnvmE7zUzU3xk/amKoa76joUb2abKRfeucrdrTB1
FF3CMjtRumqD3e+FUTQhxBBbE0DHxHPd3ObGfAprN7uBzrQ4KhoUcWZV6QC454ZFaMrnxADNRonp
KoRec5eTrX5tKt6hKjSQHJ6UmKn/pbrabeqjPnW7GgQrFcLuSYyatv+1G5zhIqaCgL0mpVrcxJit
59tGN+NHMRZI9QIETvysOIrz0iE/DMOLY0rPAUx5NwCb1TFzQaROvQRqg/tV48SIEChttf8/pJ1H
k9tKsGZ/ESKAgt/Sk03TXt3aILpl4L3Hr5+Doq6oq3ffzGK0qEBlGVJsEqjKyjyfbBhMv7p3K6fd
QdJiPTJ3vjW0gbJXNaNF8IJusi9xbP6m9QlMufWVsyMiV8ZBcB19bQsqwjEUXVsrvu9t3D6AQ5D4
+UUWqok01NQgoCurCBr/aqiLGjSNqvqbW+dsbkVyol8FcQF67vcs8aDlFz8Q7rpvCwSCfjfIEWaP
1y5SbGBMhrKxIG3veR1rn2moxsxwSnUW2EOWC61gibW81W/NCBcCvJT1sWnKXW2QvBzE0zbn/B/K
k9/de7rg+zZf6fEpQgPwwpnyL0vk5f3s9eEPJDvMDV3RVGQwEEyKt3jtKQl5+pELJxAA7b53G/t+
nAuyclEBrvCOJVpo3wepad+bmmdvmyG2FzeboSnakQynO2mSQ2VfMDaLJhMBMYrMJhs13w+vL3Oz
3V7G7cg47mDT3LmB3e1JzCY5PSmmLxZL7lVqtPgj56oDjYq0feNh6JT6KTbsra+KiViTzr9LiDBd
hrJq2PE6af16J1vDcviIvPmonuicl5Jvr+wFWwXwPRtCRCuYuqy1bAOWI9zK6hSVRFFqgXuSVa0i
4lPJvmR60J55UiXXQeizQB6G1LCWvQrdVBZVRTy/rGY2wE6B4LZR8rW1ihylBXBA+7qwsy03Xf2J
wwbu5IAEvocW+G2A+J8wAoeljV735a++BpwAtFjomyWovLN8XJG8664addLvurmQV7IIkaK6s8vA
K2Gg06IQbrXo9LgBuEk1rupH3W2iL33cuNFzkbXNl0Jtf2htuHHssnwoelU8k5ZOeGRVs1IMA/15
INpj5Zu9t5WtocF+H9USnQAMOo8of9/FHmFS8dy5wod4Twr4QTbK8VH5LXHYDUlLUETvfqVAuJ57
KwVg/wmwvGqa6irhp/YoC5KvVDN47M2ueCSZc8KXpAK7nLw4WToJ29XMMACj/u7fdPlWD0zzLGzx
w0sRJBt6Lbn0OXdKlpPQ8YlGvLRzIRuGLLP2/pC+NFb5j2kekGVOcaqsaHnt31r+IQqmUysRpTN8
Xl7diuY/bGNq/r/63YZFEd//XGmGlZH4MbHSHsSd0SBjeM45FXUgIAZRyKuu4JxkIet/NRMLGu6C
0DtK+3UGOeSvfjfbH30KWB0bfg8/NLUULDJ44T9e6TZEXv39bjID39DAsm7xv3aUM97mlv30QDHX
JXcVSN1oBCx7B6o039q42JgzW1rWQZuEBA8T0Hiz9YOOhtEf9XlgK41yzK2oHDs6FEWvPBA4aD51
dfZNyc3+KGu4XMWGvZm56vjePCEcsgvjfDhmraOhkkOmxmhFAn3TTFykTRZdZgK5dES+ltVCmYjd
Lbtpj8+W739bBa9EQ4dkqGktWoF5tjHcsT3Fce2SpxL6B2UmvzIpjmsChIKp8olB94OLvDIFT5tc
a6Ej/7sBlTG8x575RdqtKY3AUMxdtORn3XOQJOdIcycADjEIbnOKhYIsuaHXiWXfauTAwPuWIExy
lzZJfmcP0UNomOk2+m2S9tKqgmLx9+VARjtWPujraNn+R6ffs0nb/z5l4bn/zN4U/pYgJ2et9W52
qpOwA7RApkFBjskitLrgR0aYJ0lEP/nLvOmwsb5MWt6sPM1JLnkOSRC4n9iNVqldLNZoK6triyWp
+y6HD810DAzCszdVQCqRXdvD6g+jvJSF7hOg3jW6R7gWMdvEdovpeGseQdy3i9bjY0I3+ePWEIKH
RYkNzUs1zR952nI7Bkcqa2RKGHd1Pr3Lmiz6wpi/NH21FvWYP0qbGgKCqSaHHzcmD9FsjmrDtWwz
ZhP4E7GdFL1d3mxp2jiLsSNY/TbREH96Gtrl11lJBzuQJhct5BzSlrmwZb1kiDbSxuIoXJYibHZw
Ri55MSLxgczSY+dawwlu5imaa6TJl48jFP4N0LRpJauywIf/g0D5CO8k3ZLadC8eJ95ykDQ1ZFtv
IRt0ywowNHnCw0gkmYc041CIS0J0vFFM4bmZa9IuAsu4Y+1wkDVHnQyiFMVYbm0ktxbSeC1qVVw8
gVSY3kKak7agV/WzMUaLOq2iteUq5TksTE5nQfPuElvTz/y/HQKebe2lszhAUTsj+D4W2jIFhkIy
d2ccMiPMP4KSxFUHKhWwI0VZx1NpHw0IJQe3Vo2tjVPkviMfcgWCRf1i5uEnJ1zVTzvaoqjhb7jP
VFub7Ln71hXWMi99bFbbuouctfmxbdyDbLWUGOJ9MvIVR2vU2qnEQu4TJG5WuqisI2nzP0AqBCRQ
aEh6z6ZbcbNZMNp3udqSb04PaVeGsehgWf8zjNzN/5/p/utVpW1+h+y7xNonUr6ajy+buWjnk1dZ
kGy0igj4Pd5MsocvRm3TCpU/6NxX2uR4WSUR9JF4d3Mva7d5yZLJYIFsc9KlDi1h5bPMcvpcdgnJ
ovZXUPbupeaEbayzcpcLNTxnfUP2r6lbD3iDUJ5yPeBK6JAukMUwvw5m+9THfIOVoV6aPWec7PLv
rnzVP1Cr8nJ0U7GuSoNUmZmsKnSTQl7NhewyzXTWdvZah1P6cxLFeOGOBuZ6CLpPklUOJWmVX3zg
Rlvyy7tdGXoRMjbqp8l3bJc5Nvid3M5fBxKQtq4zjWtZrYemWyPUlG1l1Zv6aKWaerSXVVfM8CuE
Lu5GbpWvPiQr0o1Ab5WqqpzQfyauOQO/VqqOeBm07Fe1mv2tsurGrgeKrPvVKqvpfWGsR1/90U2T
C/nVUlEdSgxifZssJjq6ZwdjaSiW8J9ZpUqnnmRNFmmQziAL8SPq9SxdD/ZeWDj6cRvopMOo+vVq
XqyTGFP2HAKRaCYbDJEZ11Z+agYpSnPvpDLFuhA97NnfzW5p6sVKznidlszaxZh5yrpBKmbZJV1+
MOMUnUDkYlcT8eefqgmEQbhflak315MWhIe2crInPdY/EfFMt4XvE6fT+vlJFo43NMfeucjKWJdl
u7o16oqvLc0KiaWhLfsdQMNXLytJJnQrsXCFrZybWTCE0wD/kiXQlkxN/8NelJlvLHoH+GTYtPgN
6CZHQaDt9lOH0iXHF9F7K2BUWqbz0fQ+D7q4gBPfkZfR9k0HMyJ3P8AEfWhFVz0Z+hgfWCppaxDP
/UfM8jjR3Q8DTx0ntYVKLKzQHo3J+SHHsQ/g8U3aycNAxiPnEa3Bczc0r0gydXgyNEv7SkYp2p2E
iOzl1lEWKVuhwC54TM27SVmEJWmfalMiEJ7ZDqThYrJPhWut5CbUiWa5tsxfal6jXuo4Ui957b1X
oa/tZU0WsjGKvUVPbtzpZteFMI5toU8lUpVq7b5akz6dLC8cF52KqOAEZG7tisHZymqqmC+dyJeo
saKJMWNrDC0K+NREcJRX8RSk9UJe+r4T14tbk+o0bFoqjchwhvzR8dclsn8Lo7FcaI7TcIzmwscL
k60qvX+zc6vdygbUtzykT8L8i2VkZBwWVVDzt+6JHpKXwYzdiWZRi/mBc7wWM8nnWr92ajly09D6
Aog1x0zLqOganpvG9jOw0RiFS63gKkbPdRK7ZtbuqQmX56ke6bsmFeJF7bxfraDvosPYowzHOsFZ
kEvnf052vK0iw/gJYX9fRy1OPiANbB+9vVXb+b105CeinBaqnwV3suprQbAuVdBkTmy/1MOEPlI8
fbU8p9gkzYDz0bWrt9mel2L8SsosWFa+whzvLEsipA65OoRvhhMDM3br53aEApmG3Q9pdtI+2Bb6
sDDTncUe7QC5G1LzfGX8uzoqQz/LF9J8vbx2Dwi3QjoceO7vMX/Nc+2tIS+QLW5z+q79YJMHsa0y
uz8qft4jeI+UldlrlxYtcwMxX2yyNVaH/iiLvMqelcG3t3EdWd5J2kCDEEMjimohRxBkEuKenmct
syneaZz/FIi/ovVNTlKR9Jv4dzIXf0B7WshWM4ze81ptd1OjCbIa5hFh0HASVFghWXq/O8osMJA+
FgFmH2xj4xi0ZceCpmARUjUcYmyVKrY2BTwzaNdCU1e+3/wsClz5SlKiE0jeC5kV1S+xd/6vXLX9
rwYpAH+1zYSMvxqczCb59TaN7C1V4q/C8f+e/7+mudmu8vG/R2QmZBV+u7ybcH434SwPLXvf3qsZ
iEffyPSFptTlCh9Dfo/CWHZvz1fEF5DAZF2kRRZTgIpc1Vv2H13dpBnZD+2uQ37PMJRjym3Ma9dy
pJzacNTuPOLLkiYj7QIUL0wDN3IYRJspMn13ofFcPRVOv9ZkVY5LiyTnOFM1NqpP2jhpfl17DIkI
vb0z+erk+9rc8Kdue2twm7a7q3E6Xt+Goc4iYMoK5Wb7IcXt1Lo4SoVZOg9J7Ron4l4Osk2dTXlv
A+rQR1ZHc1U2NEXbryvNdVciYh2+ZAfnLWraZzVo+9qHP+rFAt5zlLNwV2gfULO5tRP71+yhupxs
J945YWueGzNPeL6mHIFqtUqIDmSDczQZ5lleOX6l7/2mebr2k0P8Pvmeedm0S/mn4/hmhM1PYtfU
eriw5lllv9tUc1zoaBf54fqSGqyMkKysVT+fNvZd65OCVxQ7WUXrHCFgk1QkWXVSUB9V+4RggHOH
voR9Lf6qygZp69wo3BRjEEEeJPZPj/pkgb5N9YDGXPUQRpx5GYUg46sfKz5mCvJM/rTJzjwFm1XS
Q+uQVdlPjm0i1h4GDubr2L/mq+ug2RY1udgaqud3Rt79KtzWvutZNJACD2mJZKp/GmbJ8hIhBHCc
ZlTn1QZ2OcwJMIOlVvorOcMfl3Ja2Vu2eBBE+KEhjTSpiEchvokkZpGiCd9E7pGUaZxsvYlaetGn
6upaJwvVOV57ja4PwcIKPv9oMeWgfB4P9ZztN3mCLMMT1itG5Sl3E1mFrK8ozLhQkGHm1A+gj9AO
8VCEx5A8V+jz+iFKk42Pj3MX2aRVTUVpHjiztXa+0T8qek+WNVTkhT51zYYN1Pg1xotA/un4JnyY
CHxDmk2VdFd7ZlXT1d6n4g+77D8RTnLtbyStckJVESTLAD6pL8tzNavrJjHb46YYw8M0a+/2NtIC
GgJ6m3oW29XZuOz4RQUr2eqDZj16VswDah5bZqN1ryrhrp37onHgHBzfewVhOj3UVqcv6gpqDyy4
BcRu/UPXWuQx/C4EZ26Q4ipqsUgiNz53YZE8obh0KaGJvxNmlW0sv1YArLnFu0smM/6jgmQ/NNo5
8Ec1MT2RolmdQFcjIFQiAtQ71dXkWwGAIk7yq5NWKfjSUsKzZWfZRzbIqiwKmzx2z0eRxw9m5sut
o7xSZqRz3n+7TS/NcpKbrQ/Cr639ngz5tKn02tc25WSRtKiwXVshRFouuY/WLKPmJjOKy+PQ6tzF
UzdKNjiQ0sX/GEUsVXTQXX11nUTOd+1kxN0XTdGrXaRH4flWWDlR1P24vFnAI4VnOJZoJUyh+YxL
0t9L262LvKoLZ1p6mqasbg3a6DAMr6m/NbuUvMP5xa5GeZlXRHZAb1rpifHnu9BtXHFt0X44Vdwf
fG/sDq5q/yqkTVZlw636R5eoVJLFH/Xf0yiTZyw9ZLUQNGLC2+D/dS577qc0RbBDs3kP2mPahoMd
LKoZodVA9gcF4BSrQnH1uyxwQW9J1FYMNOoUc76zHM0QZ69XjSoql4xRc/4o4yTuZBfwAyFkJQSY
fL8wd0Ni26weK+W977U9mXPQuNVg4PBrZpfP9nIqf+gxpI4wCsS5aIxDHbSbXukOUW3mn0Hq1Dwl
deUljIxyNdRKf2+pZri1YWvcOUhPLNtkLJC2E8Dvm+Yjre3oRS8U+z4nkTgD9/bicR7znPsH2SQL
0A+ENKs1uoH0Zl3xUNfGAs3dbyVawc8x4rYoVyhLWTMRM3q2B35kTtyuRtbaK1tfWEoYP/lB2z3F
QxqtnNRrtklqdU9qnkcn7oCvslEWg+99dVgtHmUNHIe9rQ1yNyMVt9CSyZx5MtcOfk021Um7xRF8
GtuGA78pZw0zQ3w6CNnEnMxVyCdruxHbMoEGFIZKz0P4HyUeKYyjJTVgZ5P40ltDWRcfyLzYIJbx
AihpwCnTEN/LSCuiDC9lk8b3Mghrbqvnmmzzo+hSq4m6GBtWHbbZFBwXxuqCWP3i0c6N/JG1NMkS
2ZRtZVU26Dl5wlFkn6WpNrvqKBr7+dp/HuQrs1yqz6YnGbsoWfZG8xm5fnsnu3CS4VyayVreBmhq
s1S5SR5rzVjENovguAg7E1Rw4u3dVLlEla+wWSLw84xkWXdO+5rzfzUhacUD5bnVbXIW0Ciqtp6n
6XyIXr0szYAjsvlhmogYtnGE7M9ck4VszOcet27/d9vYocI31CT3xso6txzohOypHXAj6zFKnbth
CMoLGiXlEpXW9Nv/u0fKHMO/52i1Ek0SPfd3ZZw0T/WovHm8x2M+16qsDXZTP2hLRTHqJz0fmqc4
eRNGEj9Ki4nGCEqGZr+RbeHo2mdjgJPk181DEgnCmkvjzN4UZe606z57HtmBqURvje3qm9rVw30e
q9a55WZg9Y53V/GYq0jX5XKYXGXtFARAovrugMOcEFuaGvEygl66VkVniZe28+w/qrdW2fm/xmb4
/nYwb9NJNEdZuCrkAx66OSjHf2zySm0hXuAK9jgFyeYAzzFFVleFLLm6Gts5mjRq7V1q6dNhKqBj
Syh7iwISzyT7udMmZTd2LaH6mQjf1VJfAv0MPgmcJBwsdF6EHSGRWBCDE3eAXfXwbPaKOMcQZEhu
4mdyTP1ifW20osbeW776JSClgaMe7zWvuUW41tRuOwRsVrk76c9lYNR3HH90C1kVwMHvwzpGpKdS
2qWuf9FE0T7JtgrAQqyUwVnWtGIsls55CrmV38PAce7GWImXBAAgLzJa46krJ32J3FLwaev2hpWS
+aVrCqgiAkKWNSrBazELgs0d5Mh4FiapBohOciRL6/BzKs1NNtrml77vi20XrwMf9PdExHD1PSzR
ORwbTXm1uv6zMqv4ImuqeK3bRn0hpK594HDtlCQ5yt+tx0mmSPylrIqsT7eEAltr4vTeUvLj92Vl
ZRNR9sq0K4i6FgmuIXUuzGCAOfX7akghZbAZ6DeyQRZakVjXfjbAjzugYcvb+KTmEAX5o7aGAOEF
GztDRWtwWnbG1Rif3VYV3DET7RFSc7+Mi9rhQ5/8RW1XBjgufVgWjp/fWW1ZOtfL1CvyO80xcUHb
BURG5VurQ+fG4ZYjNTQQBj7ylMr1HlmctumfhDdrhqdG9C3xvCWux/ZnGnX3BjCq92nkB2PoZXHf
uHGx63oLH6GWirMeleoq0Diwh9n9IQeNzr6AQvTDNvt0EahZ9ZJ1CK1XttctKh8FcM4HO4ii/Obq
0ah2TWy1z/gkZq0xYttla5UHPoc8xjfZaOe++8QHI5tkgdz5K/rd7knWdKt2lrrTE3E2Tw26+D/n
ko2lMjn/nitE8MTQNfdkzIPlXJF49pPUWEm3W2e2CepGYfPLX/dHvRsUZ5m2EIfqeW3dCNgfEzyY
HawI8znRIntTdlm8bua1dhdVoG8V7sDdXFUHfTrjtebcl5qiFeJpiB/kQDmZbRZ7FDx6nnm0IxBU
kq2VundyLlUf/vuV/JfCD3n06L53LXzRmISOBnG4abu6XcgWtyt/NcvqtY+a1tqeOI/9bXBUsLPw
4QcttFHnNloR43YnLLTNCGPlLDDh/jqbvBl7rgbaGCLLxOW1dxoSXKto0WECkac62rupBoQZN623
6f18/KpPsKf+MbclpF1pVu3/NP+rt5wkm316/+otzUEUfXdz2MaD6nQ7dk7mNoZG/2yM/rfOqsZv
QEIeFQBEr4aITJKrTJXMzYrtTztNC9kDzOKm71yyOb2gIKC9/aJH2rDUOYE/sZqEvKoqTX6S9Za4
8X7mQrn9N5bWyHblxs/ML87oyjjvvahQOyrxatv4U7cVnJ2DXbfKsetcsZ7yvn4GbN7DlauHb3ml
zzce4yeOoS3U4UWbudNzR2ALfBKVGK/5UzMrwj3+w46G2qkxCvXZd2DB9qb5q3+IUNSt/80+9+/m
/p5Nfzm//ED/3f/2uj7z/NVfvp9/9/+P+eX7r+b3b4/5euAA5Vl3zR+B3vbfWijQU5ygD+MsyKQL
Af6b2Q6XgfiGfvr3ITLsA5DbjgWnae6gB0Ubz/HGr/DaQLFVyhdbwDwuZzvixeNXiDxL47c9I9Hu
ap/7T47R7fCeNIsUwZW72oirapGkinVX9rqNgEcnVrJFFrLhVpVXVa0z5K/mPGoPbTAMu5t91HoT
T1mgPqG6DJcpjcV70dUvDqeqP+HtpooNb6yd+t2ARs1yAMOySQq3Au1HgZ5WdZRVeSULpee43Dea
GhIKjySFFK1iak6yiAu3OYVzIaueOZhLEC/N6marjBY/tqz7yhRtdMOfFnKcHCIbxgKqLDmdFXh/
W33vJh2pt8p/yR0zPHa9rV3tYwTiZEgs5DRVFEnYGxjnrgf/EifpobRbVNQTorm2boZwN+x25Yij
l7w5m1TkSZ/5d9n0NIRsb9yc7ZY9PqEOMj05aBeQUtohvjjbSLsZEXZlwRFapPlZ4p7ktvGpGVwQ
uIRlQD52q3LpDw4ZBYk4y1YrnPOsiBJba3owPbWAuObdMIvJZqmruvsWBeMXDS7hzyS+tyEZ+gvL
Ij5imvMEweqv24R1i8gJO+jU9qsgw63fojwXnEFAzVtMvUfKFxLXsFPtgMgADbCbWhYHWRtwjVzk
VXmpu3K4Xis8Y1emSPjMBgKByOEnayj1ST0vyUw8VVkx5NuqG1kyA9Rbcjg5nEzStjJYUJB+9O7T
q/PlUIwGvNtCWftqGh5irZ8eazMCOQtYbjeoprt2mqDeOAOKsZriD69NPAMfmyzYi6gdXkcn0hZs
ADN0GGidypgnCgJ4RhoOqJSUPDF+F4hA/qqyP4oOilvCo4cFdCYNqnup7XbJWoRTk0jjthH7aOLM
VfLsgd512SoadP5Luj3TNXNiiXHBr62iFm+FMmuI17F74cCtujOILkEbSunIlwyCDZM3i7IhOyJz
HPEgCxb3F13VQBn6sMuudrADhlLc10RuP+QJiSmhmMBu/zPECMsev2HwdjNNQDp3qo5D+zYN56QI
2/BkvA6tAVMuk6nNVpqHEHJFMM4pnoT+BRR/6avNl9wU/tkB5rmQZjUWKGgY1psG1ZLzfmeDBDtx
UzEOxZUi5nBlNdtXceUqqzaq2CPlmbGZOi29OLGfXYsUqROEoUFgW4SinHMiK7eqjg6bWbfjJfU7
i+wbzf4KonlTGH7+I++bt7zShlfDVvu1IqL6iMJbf8ybvFz1om2euzL1VhyRh7taC6dX/AuE0fgV
yRe9Nr4GTvtVIdaENEFqqm+yvkn7JyNrjGeV2Cn+vNNrhjLPfTC5j7JTOX9lyHnQFnYIaVlk7VZR
h3hTGvD7yH0ZXvTOPSo8dz8sBw6mPhCcE4aoTpKSCZdu6JuPciSFLrcT52GALHbXa8QBjERqf5Q4
33TXLr5A3k92vu2H27oxm/f5yEh2QKUXBu6YdYeqE+JJhOVri9916+ML2FUz+LVxNe15jjjaxJUd
HhD9JQkSmNUSsS/xOSg/S6GM3wko5e5Hvvhj4NrhTi9CfefUnvrQ+LC9AY9N34kfAqClfKt8JyHu
phb3vo1sdd3ZSM4S6pDldXTnzgRpWXjjpB6J/Uk34xxacbNdrxwg007DF+raYs4dA42P2NYNjPbv
efhsLIRQkVcri2w4+JONa/HvS1mXhTCM4aCSRvI/O6mNonLs7PfDwYxKZiGAMSBGCFSCSpCZHmrd
2a9C86Gohu4+cj8iQ0dWPUmD7OiP3qNss93GfAiKTt1VGTGpPSkF0TI2A2Pd5ZbGGdZc96HMLrk1
52Df6O4aMB4LZ5uWUP7GQmi7qeJImmR2m3WwxolPPRH/jYBl197XdUjYv9qfZQ3gbXtfWA4e5iwW
a2mTxcxTQKtAOyNkwlTS1njiLdWU5nDtYb6J1D/goZhgiXbkbuXEWqAdM8c/lsJ+4PQ+uiSqi8hM
4Dykemk/ZKnZHNDUDhey6tuDuKCmiAuvc6aPWusPgyDSRXHjadcohrFh0aG+E4AI/lTZ14PygOep
exjsMj44pnAXvuf/NIp4XvLNGtbmk1WyNmk4N1sMEJRfRBwlq9ora14/QQiAKMGTXbNgsW1S1tW0
cu7aQK05sc27izfLFYCIHZ/alijB0VDSN99Httm2AdVZFnQB8rwfCq+OP1Hx8xddaiDs0YNUi51a
IAYREZphd+kzuFi0sNrIfmhx/K3HgfBD0sa1TVPWZGMQeLCzMqHfdSx6937Hx+io8z1CtZqdMfXx
ifRvbkXWEF+QWuSxyC7gYZzFTEq/mJ6QN1NxjyDINtiOCXtl0N7QT4jJOORHbQOybQK7/G6o477I
Zgi/Z5Ix3E5IHKTBuLA6zX6ZLORxw7ZiU+1XZEiLeOXWfvVGBBLKEHoOfFi3q7ciWbAX8t9G1cqP
oESSpeyV2OR864mD7Mg8COTLykkysKii7s5m7VX8pq0KKdRSeXUCl6RIF+9ELron01eW6ngMzHOX
FCGaNUN2EEgofdOL7LupmtG7qhG+GEYOurKaxblrkkwEylqgLlK/Oku5HgG037acstAXal93F2dO
I5OZtDLjlljMDhx+9+jM6bjS1Mc+dJakEwfXSYqnidzFAyLT3aKs4m43EBO3QR5JvcRNGMKv0M6y
RqQsgSlzAbmw2cbwiXlC+ka0LvVeLJQitR7BsYjFOFje164tL6hAOP6CR601A2151VOYxWSOlFm4
yfScJ2WvxwrBUQmariKyScxo7BNuKn1a+SRcsU5sj9dq2Xli05gAmRyOpfkzRNHGiTVVPahxjc4W
mNFFIrzyJIt0Pryp+OSHqzHOdtBrjKNsVFMD+gg+snVpIuaROESFNIYfnRM93VgK6PuRODB+xrlx
H3Wufh/kXXkmwRCq6z+mer5qIEx6w2jf3exDrBhLq+6KjRbGPpxoBDt31+m4IxK7M5rXqeTESI62
x7rqf2r1BFt/CPIf6bnuneaHEpvtwnDK8cmpJpf/qdEf2Nm6q77JP1kBWKhocITcqVnASRgpdrJ6
a7hWObyK3To7/WUfjFZdRXC1V7LbrchzXBhGdi8thpMWzmoYtXYpDDdbD95BFX73KIvA4aP1RKfu
ZRVSuQbxFxLPUHePCt/CRzCX2dZ3HNTl51HSBk2T7HUtcg+yX9+Q+BJP3uY6YO6WiyDb1JM3ruSo
vjK6x6pSX5EkzY/SNDhozXZ1dJaDiN3LURsJdgUnFGetxxE3aihX6lWPMxYsP3dP8a74qb8xLN0/
4FbWHrUJvKvsMdj1J94t9alWnWpfmXW/8Rq0gtU82td5YeqIvAjvXDbk+7eueYRKAsIVLYGVacyQ
KqQJV2Bgqz1+S+fN4uESFrbxGoRadOyJQVsWnuW86UHNrVCtInbZuflqesifpE6wbHIi5jXNifd1
qmtH4tPCbRRF/SVvmmINbVR9xFtvLY26jl7LMtTgy6Rw6a3xq4IgxLe6i/ZFrOs825xxG3qTR14J
RRtwc3azUbC7wRtveYD1k/HdMxNn2UzudFfGnf0SJtY6KCbs8Fe22gQ31cz04T0TeKU7sK4enghU
yHWOQObhY05YWFAMxaUtpurBC/oPObxwhLVKTbDsgtPrOExPOJv1vesSat4WQ3fWbTtbB6jtPpul
ZpLCmoUftYV6tNzyVP0+7HrrJ5CDF9OK8/cwz8ulWmviMRtGfyNn7Nl6XGe04baelbRHfGqw8udy
GExC+7Xwwwy6k4gFmyhmzIiq+K5x4jV+m7VndBE471ao8/foLf2op4HxFPSEYfSJ/d7rhLIo0Af2
BhTpJ9VP2EUCKJgKNUPQK7tG0fmZ0d5x52iXMoqOqNZ2OWafnlOGCFB5zrLSKrHzXap9lwBL6ntU
k/HXEEPdGNtQQSJctg4xO7SAkOylbNVLktptUgvR9jPvFFc4K5jF/mcSrHn4a59lqzWIdqXq0Qzr
5DIqRjanqg3Pc4RZkYt9VVvjC3v94uCLKFjLwLJ/28PZLgPR/m0vWC/8l132V4ai4kQyNXdqEvmb
1NUCJOj16CXodGXbxvAPbC+KX3qhFAdLIH4pW3MtUdh3jDyR5lbXFaipD8lp0uZDnKb+lOEehtIl
h74HU3CL/pA2zjs5jv8d/aEMRnKQNhkgIhtqk3OBmuBQWwd07KLQdnImnWNkJRLvpcOdvRYWkifF
e4Pi9Ws1A/RxAkI4m7smP8x40+ZENUpPgTG2xlleifkKoP9lUKbkIE03e55Zzbb/PUo2cCD+a6jX
mH+MEsH0vZpqYyc0Lbq0aWyvctJ9VmYBZV3aZOGT2rAThYuqFUk8l7rqWha45P6R52Usuynu+B/+
HoI62NYtW+fu2k/O5XkkTTZz4sofRkX1rJU9Ee/QmnWorDojr3YVoNtF4tYBgpvzK8S8gpxbznMd
Pb+CUXT2KvW0/0PYeSw5jmRr+lXaen1hF8ohxqZnQc0gg2RosYFlVkZBa42nnw/O7Iqs6LaqWnjB
BcBIgnC4n/ML4k5G695ZkwbTThuqH67xUeTR8F0UmbHka0jPpJbFTYBB2EbHbvccaLHAI62210rq
srPUuuzZUjvYOaXe7oa5mokK6eXYqW5kL2IOHVCmoD+Oapg9izZ9d6PeOsHpzp7NiK08T9VNE/Cz
URM+tZ7U4g0MH/JGgRmdIsVNH2AOnWW7cPIchAak4QlHpTe7L1aja2XP2L6bh6IPf57upUiMhaio
nwwr+a+n+4Ba3qwpv56OCLt58G1XX9qpARrDCL1l7BLtiY2RvYDTRi91++oiavTUVLVy8RMS6akT
vbRG4NwQ4mnwtCnil4Fd60a1a9BS3JOFq1j1Vh89HOaMKjgNDe7sA/rQu3rEIknxx27VBIV4nkLr
9yLBnaJM7qAms8SeSRjwNRaRlZ8cwxyO0mlX+vHOTfzeseMQ/7bo/aOpKvEs7NPIA8JatfsqKe8j
1KnVLZyA5pcq3jHtHquo+7JV81MQVzAMPTddGaaJAuJcpGn7niCXsh+7EuPAsYnSs4bi+DKy7XYj
q3KcOneko04SsTKy6wWqoVq5RgIKrzPGx8EjihAZ9SsOhCUZ8lGsQCPNAQUEt9HkTm4HXmrPokkW
sYibV9Ow1BtvcJSlPMv39XaZCmyiZa/6OiLv90qgJTymCU5qcLwbVu9Ruhprr7ipQ9VaEdYMNl3C
GxyNgc6Cx8gOzDavhzlC3TWA3CP4IaIkHdn/OKjTvTHL5KxYezuLpq94v6NRtiT6GD05TQwyC6/U
j7QGqedZPyJgCISN7enByLChHQbTP5gCPhtSEeFaseHciyrHr2gi3Ew2HX1E8b1nFiY16CNtiW3C
dvAKew932zrVoVuu3DHRXytdnOUHmWGwi+FCYg3Hi7RQJ6AGuRed5ZFVlz8UJbBJBP6pvawaFwN7
3MVTQp+7QWHD2amiO3ZW3R/lUZtFP4/sXigHNQQqzoDP5i9DcUfvr71tN+uqWAWByZi0WdwG6c7F
yuqaNuu5QbelHr3KzmKGi+ThYkyc5FEmv2zF/MZSKbuVXfgHZCsdf4ut7GQJklyvVYaucpMOpJOD
WPcvmNiJFUZNQJtC2OyyzZuPiLuvFVUnXYxL4bW99PR615G9XcgRnyckIdJSrj2UoDT/fZEw5U9x
QkR+5o+R7fKsuHPMlRtjRy47frk6H2iew0gt7thKtE915tyGYwcSZK45WvqkqKF7kjW7zn946azJ
Mabdk42jO16TxXQUc7UAz7woTacHOsGZKqI1S913u5u2nrqnuAvGZYpP3l6eS8Qba8nInHby3EFl
wh77wNxe/wYNhRGvwzVBnuuQ5Nq0hppsZG8fewLo4+yvV2LBWaUWFopdXzx7VrSbVN1+t0zFWiWA
HyAPBcUj/MHLtR1VjlXMfv6oDllz75j6N9kurxOONeqcbjNdrAzudddMzvvQmhqzbVOdgzB2T5Yu
LMIQGhqCTTqs6gFbydIJ+gsszP6izPT8itfkpLpAzv5oF7oIViQuBSs0RsgOX2iYVWQosMxNfqEq
LsKu4znDrOQg21IzjhbMmGJV7psI8LfGKn5duvq4j0lsPvb5dNdUPT5BDbHA0a67R8uGjIhDwLGf
a9emADWTCs1ZWYvgq+FlnvQHWR29KFv7STBuvBgMotO21iaTzB018NpFMR9iHr8xqy6YlzC0tTO7
RwPXW6yaKACEM+NwtSnepu50kxW28tYwpYqUFTlb6x0io/y6QES+Nam7w0Qtf+IlUR9QiJ0ddmlH
I+i3EdcbVXsQfZYHq/ESlKV2CFlmHwx4Mk5LhFxn0l6IfqjuMyVzd8EYDdshSsbHVB9+I/Rv/RZZ
zCPoJbzkhZlsHJAXNwTTwwsSuMjJWLH1m5PdW+rQfm90LH5tz0pOrgYooK5BvSp2ah7QRqgXHuse
pjmqsvDi3jzMgRng/nPjL4eubDXaMt2QH0bzce5vhBYv3XmryfJ+iSGBdyR+bTqr3lbDVago9qpN
G/uEg3fLnifiaQmKctcZhg2+hg5f1ABGOzFAUmSy3slGMlrOtVsEAWQT1+oWA0pdq1ZD70Q1rOke
71yxnY2lsPAam5TZePjA3KXCpiGa7n2XDSciKydZkyeQPVRXw7xVVZWiTVnYtssyqauLHOLxDttP
uWYtDNSA78Vc+DriG34Wu3tZNTo/OQXqDsbzBco9Yf3qWaC+4C8gzt+r/MlvgR/H2CWF+YMKd2Wt
plgMFKiy7G1vCvbslvxT4ob4IRF7eQj8Ulnw4DfvXZn8vKJODuTfV6zRzdq6U6ausQrVd6YWo2lR
Vd4rQswflWVUlwAmAXaP7rNsHg2V8Eo6uVtnHlXYxlboofbIbnvC9F0X3GvaO/RxVwNY7hucqerX
LF3J/4fJsR8sgy0vdDo7L+BiJ8OvVdwtlQVJKGuZjhNGS71ZHSMFwulmnA+72QpIFrVW2niHMKZA
AKVZyMbPMQbKvVtRpOoyzAg7SmdgTR93WUOiKuKZXAgwmk+jnejkgSZ4wH7ur/uqcZ4ba/4F5S8Y
i7knvw9/v9YAbe5qVnurwGzzl7FMG6ZWL9v7nhKuHM/rNkoJ7lp3cepKO95UXt9t+cnmrxmiJ+0c
uDWhwKziIsb+EyHaO+Hb8QJrs+lbC5KUN1ia3OlxnJA+9WEr/iHVKI+k4OJVlfHaw0abVa63+RzX
RX26DK3UWGZ48/Vt1l/GuUhKhzi6X3y0KRogsibbDT+ERVqOrEXRX74Oc5OqPBfiVY76bG5GFjhC
z9PdZ0dZEMCKbACM8mry82q108C7Gln8rej9tcnUcErqAZ+rdgzvM7A8S90ChTpWABj6IC/fNa15
xvQy/MgMsqF6y6zratus1Qq2gKZ/ozs1plKK+DDGwHh1yzEggpMOj3ofD6usKM1LhwTMRq+j+rbV
YZTovTkTOvtu9YmX74KhXTqFC0WPhBkZlj6ob2V3DR8UZ5j+o2aDuC0JByPFk8fYxOV3U2vho6MB
48qUgth7rGP+htEkdztsblrweK8w8+TwiDjLPu7qYFnVfb5jlkJ2sY7MVTBPuLJomqgIrvVYVFm1
MGqY5P/8x//+v//72/B//I/8QijFz7N/ZG16ycOsqf/1T8v55z+Ka/P+x7/+adoaq03yw66hurot
NFOl/7dv9yGgw3/9U/sfh5Vx7+Fo+z3RWN0MGfOTLISDtKKu1Hs/r4ZbRRhmv9JybbjV8uhUu1mz
/xwr29VCf+KHSuze8bgvolQhng32I54oyY4EcrKS1VYT+qHCfIevnF6QCd7Z8KKjrPW1Zz9Cewdv
dO01WFkieXmWHbk+QK0qc3TNHIS6zC5Zt41RvPpO6OydKWlWsorWYLasnDQ6DmZRvLYrENXpa2yQ
DEomLVnKQWrcdSuXUOjezMKnzMlOUzNUF830ip3r591CM3Lo47IxKx3oaoF3lDVCqtWl0pRxndVu
vHLKtLrkdvftr++L/N6/3hcHmU/HMTXdsW39z/dlLFBDITTbfG9QzgFTl98VY9Xd9Ur+JE3hjQxM
UTYJayMt5qNOfZaj2E0kbKbZEfha9lHMnBlZiE5r8fSJP4DmVXfcctqjuL35Y5SYIyV/NKm+ZaLK
q7bLwo+G5wTdiskjXSBrYIMho4TPQZO099nkQOZljK949SkSJlGRy998GcbXH6lh6KpmuppqmBo8
PPPPX8ZQeWnj97b4Nnje2pjVsLW5YP/UsnjjSCBR5IEw+Hdj6QzBqiLJ8UubHN2S4z/EuWLCGZ/P
lnV5FAyIA6tTSghxMhCIatoNMYyEhYAVn6ogSa5FN2QRqueyAXKsqiKnwChZ9ysXbLjfHeQ5sv06
hETwE6okProItaYucpHBSjCwK/3r78myv35P7NUcXXcNR9M1x1Dnh/2Xh1kHHDp1bKm/T1XdbDSz
TTcma+g94d7kKerzs2NG6rfMSUlEtSIk7h9E58BNlIXsKBzzCQ1i7wFadnTTpe64jocSO8KqecCk
FWvPKQnuuyZK9tdqMKdYZJ5FJXC9bZUIg54gaeGq/tEjczEjuvdxj6XbZ2ZGHumKYd9+nivP+rzo
L4M5X36uHPHZ7g3AfpFYZF4A8nIostE/2DDy82s9MLD75Nvayl5rHvI5DiHB4HqGK8/47E6iNLOW
vaH7fzPb6vo8nf75sXYNWzOEbs9BBsew/nyHalWr0X2HBN8pYbnpU9XFZQmdJMeFeEo4hv07FnKn
yKu6Y9G4iBl0efNq13p4MJIuuwtFlN1pCS6pSe+ae9l2LToYMn5QYNw6j5NtiACnxHi6diur7Whl
d32hOwSbk2Yzyg/3vILkd152a6gzHnIh0Llj08iaxVAp6FcbMYclzANCyU69jG2tOLpJAV/ol8MG
YeZdNHkXT61hBUQZ33ifiB1zmHWchjLeDr0RnvMo0dfAa/u7iJljhWFl/Oh3hPKIZnjPStFDxRsm
5S0Jgu+KCkhf0Z0jutzTI5y1+8rUmt0EgIxwcBtfdGLCF3kEp+gHF0DB8o+mvEEMMmrSZ9OdBud6
QlH6MFhT8LOf5zcd9EuPcGWoMGvlszDeZOVl/I3wEwRuGzEqXy3tpSl6/JB1AT16PortCUl7eVhP
oXttlFUA+eZN87uIyZH7SzDt8Rw2TdZuEwD1loUf70xnVPYkgWOUvpXaWGpOgFUCYgNHrAK8Y6I0
3YG4PEIB1GS75VfsNX45BPy9RrV+uvkck7ssbleybunW98j0662XN/tQLYKnQG2LlSBHccwn0zm5
5NGXxpwUaNPZeDMRr7yK8w1ZVnOPcTl5ZK8lr1tZ45XOIBkMg+djZehAeZ0JD2PnEo+ugWXJTkDK
0bmv0EUQ3lQszSodF6MaYRM2DzYal3R0Fr7bht0cJ7dXT6BKfxZZhlEPMQF7y35+0hd1l6qnSAO+
iLz9Ro6ztA91bIKz3cTO7ZhhYT94VvDu9rBj4lGwLetqcbEH9O7c3Ajfqy6HoOU5CTgiU3kgHXcy
O897InbVLdzohlzaeFK8SvXXHR6bpH+B27llcTYU+BVI92Ixnk7lQbZlYF7RBNWKMxGdp75AY6Ni
p+6v2QoTAAMDuxsRc/bXhWBxq2TgR+R58hR55AYRhKOEf83ntSYH4fyEh2WdBAlfbAQGb21OXrCy
2VastUZnhYO6/gk2SH4QXmWda1u3zmME6vCv3xxyOfGnecmwbMN1hOW4mm46cpn4y5tDlBHuxopV
fFPMKFvaRIW2eVngLQqQ6a0TKNiha/ecO057IJ6MfsHc7kQoJaqFmM7JpHgXX5g/+sIa8all/8Jy
or4R+qC+RGWxkO2BZ4Q7oqHFRla1DItQEByPRO2MoxkM1fWypVawIG/U9DSJIN0kutZjvJCEG93x
HeaU2H7pkTeKZ1Dsl/bUX5pFm7/7Y+yse4yB9gm6iy+hml8BxhFapdd23Mzbl4R4sgT6fhmf0S4B
w26oROg4HMLKyR/mvOSqyEJzI6vK2ORnWKm7mHhXgfCyDsM76PJ91ObFAwbZZFia+mMcFW3913fL
+Y/3PO8Qm0SY4H4JnTTGn98iVVkbDlnM4FsXtDhBa/nLZNXeXZSW9qnPq37RiLZ/G9oA/IDvWrCV
He0JjZwNltj9m+iGZOu0ergVZtqs6wCkiwG+5KDNhUNm7SCr8ki2BUInV2PbN5EeZxfe40i6qCy4
SryQL4gFYhc78ND0pVocPW3sjwVmGU/NKM5BFU1nRInyJ1cXH+Q7mltZC+YgZVME9UFW0zbsl5Vr
9/tqPrP02ar5k2FvZW8IbnxtpFW98V09vQlmyBkYyPbYzXwia9aOb5dN3ddHUHtALWWL7PscVfY6
MuIOu4WsRmmqjfofTGbWnN9LdYv8GLHNe+bnYhdHNcGURCWEEasMNeJuHlo3/s72IGfW7mjf2ki5
TQth5vZtXpmnKhfjvpw7ZK9s1xrL/psbL2/sr4+pToxSaKptqCabNe3rAq9HirrrXd94H3W/WuVW
AaJWKP21iPnBo0biPudVZG3YUkS3VulYd+mE8K6NwKKskQdPzqIzgYOyBZ5Npbp17pnhIqvB1Yw9
UmayQCsqOzk2c5rfmAqLLDzHHVSnCLUMp46l3v6vf9Tm10W+LgyVn7OhwoQ1DEP7sjSKTVE6hhZp
77bmvdSQmm8bZplfiqFHnQ++o8YCZbIXKeLSt6BG+pWZee6lTPV8E7O9x0gJDVKR5d5N6YTWjQqE
Ztcl03TrdUO1KbBmvkA/6xe9MTaHItSIxZtFvQN0DUoomdaOl3p7E/zejTwq1AiC79yW/XH033o/
2z7HkViL/2aq/o+HXxeupTua6RjCnTfvXzZDLEwm9uxj9R6l6UeWnQnPe7dDFFmncMbySHyO0NN4
heKRWH22yaO4dfSjhsHW9YQSjZqFPIymGURslONGXkAOlh0o2czRD+8wkrQef0K9OxQGymAM0Fpx
+tsr/FseqkM9SzWNybonBgruAMKoDqAHbphen22pYzK32WGr3V6HgPq6Vo15iI/mygKt2REZ2Dq7
VHX6qDvCvJFmQzgRZxdfFc1OIKILAYuqLOTYPI2vY1Pw/s5ClEG785Vh00d6Dd3XabVFO5S3IOWd
90BNsKd3AOMRIbHZxIpXs/Hdd6u3myXMBdRFtN65VAlirPrcgdgQ4eA8yM4ga/xzMXmIbs4d2cja
pfFGzMBFkN+2gzqHh+iIpuLFBBD514+JLZ+DP80BFrthF2CrbTuAEI2vkQEkKxMNLdt3awA5XtYh
wS/cBdaR0tvPpen1K1HX1i6Yq0oPhls1muxW9vLqxr2XqPBYCPGYsXSSzaMFdoqX23fUQO3nVgP/
4eSmupSdro4Ni8ejQjH3Ovld0PePuBOVJ1EK+1b4ob5sUVb+DswdRpUxvk51AeoP15R9FvrFY6VU
L3JAp2T1wmrH5g65x/gQ+FOyTrxB+daECzkg1zN3VbjBePCKzMUn3uPVP18aP71H1rfWI6sYYzcY
Cm5kknjppBZhP7/n/iJztFW1qL4b5wL6z8+2KjOrO1kglfJrmxz8ea4SdfV13GebHqGUxJriT9f6
ev3SBhXENkkne/5g2+opgBPylhjYC8XlkO3zWrFf+wjd+Np+6xo4dEmnVqg1edabXWIHDmWRhWkH
rgSDEUTOaIdeCTWhzqxLlw1oXidQQ1233HcFiT+EQhIeE8PHLhq6fwR9rhr7AwuPPnh28+bB0cG+
6Hn97EIQuJ3MxnkAzmasexdxtxA34ofRrzps7vA9ipCuWLJwAWE+tGc5dphw8EoqxYO1ylhfIxlW
5VOykL3XIm+WphtNdwkboqMYNGOr/yGUIvVOvsiffIqsYKQ9bbFivnw2yRO+nP+l+uVyLYy+VSl0
ayHPlTIrn9dLsRy7UQssjXK7WXd9blxEoTUkOPhYYz4a5jbZqxaufj3663E5muEbVyXH5s0Yd0vC
3eWhn3tPRmuZ1w5i09rRlQh52evMo+VRMfiAUxgXkyOaDEgQE2sxUNRqdCeL3GsQM/DCdDmjaa5t
jTCnvZ3NcOF5XDsXatPCb4n18+epkd0qJ31ql3006mvUjZ5Mxx3vbHWql1rf1VtZlcWQae2i75x0
3zXFdCfbtBR4sALpSdZkezG6+9wpxtvPplZE6Oe30SUzRHMR2YenkSquExyNCLWOr9h6fZBv9C+u
opn3gxacmtEeXkVpGaBpUG/CIeXXUX3MTAO18jSmBbh8GIPLaDTScpn4Jw9ps3tXVYaH2o/YRZMy
3PrdNDzo5WgcZ/6h43ZZSXwSDyhwLiAFGdvligMZhZeTFj/ovCPQ5R/v2AYWD+qQtmtL6/W1rI5u
HN5lY7mUteuIsdSWpq8rWxjLhM589sgIe9nVxvBM4xDqHau/PtthE2nvhGn19V52yCLpgX1uXGHM
WlZ9tZCjZU9jq7dBUpT3mot4dtmI/ja2He3ktQCSAJGW3xMEyFJkHV/yNM22GXqKO6HmxRPWX3dy
wHuo+/ZNYNdKiBodvA63MW8HxxmIqYzDGQpseoIMsLiO0FjJHJTYPH6OkMP8IsNFzWpAJpuqw2K5
ctgdB1iTD2KYv7OkOmg+IvJBSjWxGpY8WW+sUWsoUdYkUGEPXvrdQECnjK3hB0ZFAIux1LzvJh95
nLSxdl6kjsy9jn0dkvDMuZb9m0VSWbIrLlmWjnvexymKFS8tTC9M+gYEAOv8Z+HO1c+2IjW5jTPR
cgPCzV0E5HJfsepbSuWAtLLR3VMBYkZlbp8DldeyVAyYxuTeTkv9WPR8y1PRo/iMauP75MyUJU0Z
TqlKqMrETEQ32aSC/F4WjVa+wxsCfRS4OVyatn2DmmslWfk+AfLfevVUbGU10W+KwQMeNozlbhrN
eiNPRhJymcNze+kVBXknLx7Xsj2ow10TaeKpmNTuJulNsZKX0Sr7pCaEwbysRzqgRXcyEZYJW9Ab
3kxsjBelLQ2KpvEOI/d32a75YLfBd0tjg+E1Hg7BPFxvFHXnYti3lqMKVZzN2iLlCwL61rAKBcXO
fngbRYMEQLmI8Vtb9rEjniy1tRdDU0+vjV/HuD2F4zcR+fDWK/2HEWU70iQ+IEzl9xxuZESg4lyy
Yw8WpLk3fZ5WH7Gf3ilDZ9xNfpjBmBbDJQM2v4Qw4W3iWJ+1fZXW2416k7PWG4J67UXJokI/8ewK
JfMWhgZDsOIr3cSZj0p+9KYHqssOq6yUW6/XlNvBRgcs1suDbPpsl0dq7/X8o1hwfukwA0NZT3zY
thosHLqm+OwkIbI9puI9jZmRgGh2lYubF/4dOxxnYUDhIBNLm+X32UnowR0pymOkGv3BGDTzrDa+
OOMXEs+ybGvZJIsUoA02LUN7QyqSyGzLksFVteCpjwHcAn2JQZG04RNKHfY57krmKzotLx4efOMj
L8PwqVD1auWMKZ5H7tDcDnNR6BHyDlm1U72suVUdm2I+kp1yWGkaxVJA4lvLti/jymTA9tJ6hLSj
HStdnQ69m5YY6NTR4zSQBvcBX3yE+GY0pvfRiSBceEhPkW/1p7UPYux6EgS+chMl2kIAlT7YOsKx
Goy0DsFKo9spZnO5VlGVN49jjTrMwl6b8O2emgwDg6rgMYlEWj2VEAXXGIMFW8e3yqfMQM6SWd3G
LYaqXpoYiTo5opdzNbRtexegJb2UVaftyhsWmNG1iqKie4CXCP5oHpxOlnqrF/6PRH/04kn9BhT8
twiI5ttQl97Cr4T9mFR6vcodK7iD/Zdvon5QbwelHAhej+pNMnKTEqtAYgU/n6Wl6u0Fhm28U/lv
b2ljc4KUJ1Z+NWpssrsfmhb0v/NoKFWS/B6xslvEWCM8l+EYrKsCiPDvTqanq9hKeALUyHKPfanv
sFnkAShM6zkrM+Om8MbxMtfKpuCb8oPsCRRwslA0Y0LEVE2fbN8EEu0r1Y3sdbUMzUV07YHE06t3
Q4/KnTttZJWscbTtCeitpzFLn9CjMhdpq8RHN6+Ds65rvzMZdi9hkOa7Ap7N2kKY8sXPXY2wX6Gi
ykKv2wVHPWjy+yZjBhE+wjZzs12a1QE2s5xQu5cGvdt1MdTqVvbyY0HlPqkS8Flcsu9XFTClZxMZ
vbPdm798LqTAdC3PMdpho2PPaKldfY/jWA40ucSyK7bCk4/U4sqp0voFufQXmEn8PqN+Scbb/e5M
HkCt+SQB92Q7BAKr8PmkwAGpZWBr/DIFyfUky+mXTlU43/0+RaDCjup7f/6kVA9+/SRAcPVLVvkv
luIrH2nZ/fJJsHp3k2ItmEsFKNE5GS9T9LKo0mbzN5u8OdaRy2T9NStPekg3VYvAGQCk/4zztJlX
BIoKn8KOAgPhzzY+6FWmP6d69Db5UX1G+E9/DowYBGtdPQ4lS59+9FZyEFxsbI2BWl9PCZrxJjJB
FcnqDJjcokJncOO4hDMo/QptEmMnr4hEJCiLIib5NPeOYXSOsaC5aOzKb4j+hKc897JdkOCzwGoN
4Q8xhUffTfJFELGlzMMBdmk64IyVWI9yhD+8oPnWPcj+ANsRPrs5yVqo8SpKRzW5Gd3g2aldC8EU
g924am29ylBmIKFzhFsKPWiu1koW7eI4isAbUXWTckBe07V3smo2FszQotEPgTM+MBE/646V3dtx
l93HbDlAYhKh7wqehaUf8fCGWXqQvSBG2tu/voOa8R/hLDJ8rqsKYjUWLCHxJZwV2cwmZe307PCG
cUuAcDLISk5MjF6KOFaDmXZ02wrVPFhVxo+KfytEO48EqjWKi5d911Unui+qPL4vMbHeO7FoSI9F
EMtdtERVhIm3tRoq6zEvule148XcpkZz9msHtZVi2ieK3r1OXT/tJgGMM0Ac7rU0UN6YCIGdLBOH
HPDh19OhhzR7p+bR6eerFS0MWdexytsee5LnEXi2PL0upvymIDuMARfDyhlOkZlpdUxBn744Pz/T
dev44LiZuZSjfIGgn8bseJDXQBOJZN24UpxoWA5EAi86CnOXAvMFn+nt9NnkCjAxxoBom2yThYcV
z8ZEXfd6KnLO2tEsrRcVE92jj7/iLjdS9N7mo8+2/3b01+PsyP15PfePoy9XiUNXbIFOk0NU7+pO
8bZREIZLNmjTvEub7rQ0SDai7fLVZ5uvtdOqazVjLU+THZ2pl0sztbvtZ5stHATTRr3ciH76AQ4c
ecxaEzx5vroXBmGsSfQoVdehc4/+e760sqB90zvxCH4sAISjrGmAwKQ65ckou/r9r3/f/5HINgz2
CAAyLFjohG1l/y8Jo8xikxPqTfCGUE0Y31j2rjayRwhezYfltFsx1tq76jtiGei2cS7R1N9XwWRt
Ifvnxxz1+0UOcHABwoof+VwoyPqvrBgkqKzqdXP66z/Z+Jo1MWxX2AbBTctwTMcUXwJnlqb6YUBW
6n0ah1XkTjXQBwozKfB8tu1mxzY5XvSq97NNHWwsvvGzW+ip2b3ZWX2A2gfcXINiRRoB8lSa9m8+
eP1FKlL1tkcz7EEZ07OVqv1bUXGDdCxldmmwgjZd+Jl+OzYVoc3BxF87T3jJW66jYZtIjzyShRxI
Br7HtyrM/waCYDhfJib+4Y5tIaJs2SZ4GhAqf04ewaIHYZDN9gMWE6ZIyvxIfsafjbw5tOci1f38
6BVwzglg77+0y6oc8TlWtiUiR6s1MfH6my/yZdxn9fPc3IW4A6spQhPW7O8NxM0PgXDfIA4QA6nN
EYMG2xcbx6zpnYfABF0OMOcvsgm01rBnJp3QpqVTXqRXsXGqndDcIUc33KtF2SOmcRFRziWVjt+m
X7WotswnyIsoXhksgAX4B3kRGGbjKcY6TnaKuo3XXtGbMlFySIgRsuQkPR/PhTxqajNfILPcrr90
ZCla7Qs50OJRWeoaQrJVW9jI6cXTMjDC7tFOrPHEF3Lfph3qXnNRDm8wpuKHa79FaJRFcn2UfYAz
9CxrjnmC541VNmi5+oGGZ4OhHhOt/Hkk22QRz71fBss22Vs3pr0XPuo0/eQXB9VtCT6MyZ3QioK4
+L8L2Tk5CN5vcnMsDrL+2a1GSBqTNBhI0rr47SqTsjHmN682Fyq4jEhr05Mzv4eBh8S3U5Od++tr
GJD8BrPWlvz73Du7+SDBmZFJBC0gL9KVqXon2o3sk6PCdKr2qK6OLFTmd/l/+1StG/ehZ/781Cgd
1KUzCKAI6TShoItBY4Lk3lsNkgVWWuGeIW46Z1nt9VF503ui+AYCDMdu0LNzmjXf8Bc2TqjKmyd5
ZHkmO0BcMqyyMNkmToBLZEfEPh8bibpcy+pnIc+o0HX9bFJJPixaLUYmpemVWwAuiLHpmbMJVEu5
lW2fRWD5wdIvwuSG6HF8QMMLB8D5SBa14o35Qh6Sq0o2aKOeozZIjpGfoYDlFNna4Tasqqio1iky
G6hKoAdNkGuA+Nb+7pc5+hl9lz3UDXHrftTV9bVat+2di22QbphevhRZReilLDr86BgcuH17yqLp
SPAnufXJ4SF7KpyF15jGyzDo1roV9bSV1RxzwIU5jfG5DGr/uWLFormJ+ZJMYwdh+U9nWd0lhSTD
crOJiAvo9Xee5psR0NqLZ+XVNu/Z/uR5UKBoGd7LASi9jQs78KzLELrdQRQ5EsKDW3wHDTpfwCkU
Z5UBCDogLKRf2tGcFrIDCNQdkZLmqfP8AnUZBGXjDPR66Og3coAo0aRWCLp0Dn6qxTJOPbN77F02
rR4abeycq81Mwvk2rBBOBDwUQ2BjyWzsvFA3n80ayNHcHTkxaG6L/UraV9baCcRwM4OL4X0hPacE
yuH/s3dmu21k6ZZ+lULeR3bMA9B1LmLgKFKjLds3AUuWdszz/PT9BeVMp5VVmacO0BcNNJBwkoyB
FIfYe///Wt+qL8S5SfYLC3jWxZghqnQftVWOL9fpjlMpvhs21Gn4Rj+huiUDbT43dU17Cgnm51Zf
AiXupGt4C/Pd7FBXqtCQ7tJCne5UKIu3vX512XZ5pFGsCtVNZHqXu9QubnVdNw9kKkb7Nta0TSor
5ae5aDeX98Kc+sGLuqU951lNC282jLe3FxCzXxRl8VnR+FGTyiPvp2iq7w0Cny5HFkoKAq0y8CS0
CHAkXTiBM83RF7wabx+EGgLZG20YnRpZHddyVhee2QBGkAaQl4UO27St8clhbq2dtxvz5QZJQm83
ft80y/+Tff78FJynaPtmnRb8eApJqMbfDMvqn0dlkqk0GfGmbmmm835UNgzRObnZTx90fbGv06y/
Jr6j/qz05GMOMFq2l7sF2A6zUSmYNXQGvbGnBDmPflgKaUh5e6zKKwDiYRKUEiTxv92SdMthljEn
28utt621+TetSTAlPy9b15kVbUnTIiAXCZH2fs3D2qGtKzTUD3ozAt6Euis3mrKzdGCcl1s/HnP+
xWOX/ZzymtRQd5ZyulIwY7J9THH6MCw1lcfMCQ+DWu3nYkm0rTKF1mbuGXne7pNOs4FnDBNlyj4P
fZf5WttYh9oBKGq094klZczKzGIfR3HO5Zm7yTx8I31RucHKpGH6i79d9qICkAeaTZLZ5W4TPlhI
Wh4r5IKbobUb85xNRQ1rLq4e1Z75Rxt15D+ud+Oq9IUWNg8iX/Rbfn/M+VaBzmyRvFQ6JG5GrPTs
NMy2ESSn65Eu75UVTpvLvTntnevLraa3ZShj5OmlFvhp9/KgZOafIWiF+x87X46nSrWR10Pf9r0c
m/WMxpcHh4nU8VhouGQ1JdyKWK6Zq4zVIyVgCyVAlR0uf0niOHd0LnWKt/HwYegKKrz8RSZ5BR6e
8gniVmEZn6s8/holS/4cL8lnvSl1pv1TyBfURtlIOOTDukPMOPEhNmoudaOD2HqdLr3dvMyh1Dnl
k1XmvvV0jRfxY2LVKH0Vej+mUhBKyVzAHbddej3f2PFS75mP2w+0iW81Lda+VkaYQkwU2lnTouos
6pZBaN3QR8u54of1wZELsbfiZtjUIxecNnm+bKf1HAVLRiS93slrNkM4BhrT/3OWMa8YFaf6qjrJ
Iy6vAayfahxo5Er+5XHedS8hHvjTylLdjr3Vbq3KkT5FwGsuO2TkRwXqqDUH+OrJQxFToFlPKAu9
8ex5sU+4h7Xrthpoyawb+pCGLyQr6VYN2/C45Hntm7nh3CQjDhe4pB/bpmzBl1Xig8HaoBLK/DhY
VnU1Nzr8pLmYH7F5xJsu1goU+WyNK8CqEtFP58vWBs+TpRePUJamc0NsAksS9krjZdnOQgKG1MfL
Y5f0qScTf3O8HGQ5IuhBtz1I7SjdWAVJspcnxveyt5xo8C8HEbqY+V1om3uQZu2pSWCzLPOCsKNd
V01xon34cZecqO936ypsjpSW/nj3sjVuKDlcju3WdKW4FpR0c3qPjk7j34jCQywG4/tNhr5hzaeu
w4OCjVsK/rTtcoQUGoGWmjKakH1ahKHxqZ7aBmQHwDkEmJTsUxo0g2rus3JF04WVTK6UlRyrOTTu
08W+e3s8c0yqbihk7W4Kb5lNv1web5mSeHkLEADTUnaTd1XnRqvURJqJa8kjW782l3o8o/8kDyIB
qzv0CGuA8wZW0VmHt5vk1ViHy/2QZsyW2E0YOQyywHD0UzGDsWxronreHqtr8xTLi3T4g7hmfUwo
tzNS7ZCLBdNXVG5DEj81o7izkjB+GcZ6S1JxGblV/pQTEJ64VX/NytiI3DJNIFqI5aWdw2uzsccn
0ne+LU2pfFYXfYIKBuBuouztQokHsxtaFkjBjBUEBjaHcUgO4WkONkWu9eZlp8utVuvIirLt3Ls8
JjVYZlwp4hz55Rx0EOIt/M7Xy+Yfx9kj0WNRtJTBEOaT64A5x2uaikAya/3MGlfGzaoo+8JJ+hMa
LTBxRtTeSxFzZXtphi+Q4q5DgVrRlXxRDMObuyleTU0XZ9PFxSRErhyjBeXP6n/qZqIpTC0v3aGZ
LARo/EOxD/tDRWadIxImIphZVU5/A0FtOIio/aSs+WyXf5zVSdyL/ERAvHS8PHTZ1YyAQoZwTv0f
+1oRyYOKEe2ypDF8VZ3FtZp3C+lV5kwyXaafukQeAtUpiwdysVS8t5p40iYkMC1zaHdIKz8F6/Nc
TulK4FP0D04M/PBypkYo389UrgGtmimpW1NqjBOlrdKIo5O93smYhp7ycckAu411vGktac1FYIuV
6Qk+RPI5PZSQVE2SbseN/GpabyVKnV+Jqul2JQmEb7ei3x97t7UU7RjIWPlRB8gHh9oorpL1ZmTK
8kEy+Ody9/KPodmFGbztBNnQUAnaYFc7NRWvVKr4ZgC9mdla9ojkRz3Yet/6qonVGV4GZLCI6gB2
tfzGzjRyWNcN8NAqf3R6+1CLyPnYZL2XmfpERgrS/2Ic5s3lLrqvPUlyxgPZPgntYgxgGfTtnjxX
3mpm32Xchl8IbY+9vFwBZZLWbIosLq7A8qJlBru7rRcx3CrOMntRhHtdzmg+aGuFSay1pm6M9b1d
NI8/HrrcsutR9+M1zVAm8EdJc/uKRHKbRT++OUhzhqeudy+PXf5ZKmYuLp5DIiJt4HwQg24bCmCe
Qj8MkG4FSuFyf1nvT61AxXS5zyj+232RN4+6XMD8KuRPMvrhvJGLVxaIQDsLg/USQoMo1c07tMLm
JrKr+GhauTj19tpwkrrmQ18W0C8g+770T1mWlq+Fioa0aVT7g8RlD+FA1p3E2KiH0srTbVb39R2r
ThAfeZ09DQRuXo5ShupazFytEO6FHpfW7V9X/lTjZ9sNXULdsVSZsrBjGJrM1+nnmhc1ymiw5Sp8
NsoVf7Bo4phT68Pb8aq2on3K0yX4ZPRgrhMC1r00Ps0q0XhKi61YMpT4ulenPUlIRP7VocaMrDzH
SdPue8fXrCre5lUZ3UXFXZZ216Um9IMsGdqBagGBLmWVefHQo4DRMRuwatL9Up6hfk2ZzKWD0+Gg
hfG56R8VXdL9bobfRt2u22KroJysNVhFuohYC+VgruIbS8YVBFD6k6oA1yq0T8kLylntZik/EEbn
oPSBYKzS3yQ5yi6uZCVUtnnTf5CchaAiQQMTr72xo5uaexgrpaOV3FP0gOqtju21MZPEFQ7YbGIo
0kdJtmi5Q0h1C3JaNznKVH8Myaeyo8wLDaXcYOGSN2OYaZvFeO51tdgPlFoCi/q4ZwAy3VABnzyr
qZh7G/0+XOJshxcXrcyCbig1ShdEL4ZOMtSkmJfclvR4UgOGc167kxwv9yPQ6EQivXGOGPOx98IU
UVMrQMckBQjvqs2s2aqbRiOt+7SrfRkgG8kPsGSkUf2aliD7BrOog0KEhStJde7nQq3uEtSASArU
ExBr9dThcUqVuCeRIfIg3EwHBMfOkQRDwOctBil6htF9imnSyyaVkiO5bogQ62YPh8+Hh0kzP+n2
Cxx7YA2Va05UDJKlf87lWrtCPvMkIm1rRcyZzLpMCjcc5vpANVx0Ir/KNf3jlJjaQXSy5acG+F5m
LcJLFKcjO9Js6bE8sKrLrzDz51c1F+k5Avra48hokrC6j/TqwTC6/GDEtKpD/Uj5+hoslvmJa+8+
sgl3J3fcjopTqZnJYyNlW8UaR0Kt4tYraUfe6ojphkZ3s8hC/VBFBMCRoIdTNnGHYehOvXlYkEEE
K81zQ6jvqc/s5RSVCFQki6441qyrKiRlVsaRtbEm3ThUdfKxzMPxFM4UZVOYGbbShLt+Vm9t1qMu
l2R7D7YUKLQ63StJ058v/6gW5MSpLojgixpEV7WsHbW5RSqnWVcV3djrESWKP5sR+H6LGFrEtt4Y
Lm4nn0RtGx+xH7p2FB1rqtgHKZem/ewMn3P84yddndBGa3yMGgJXT9UIFmZFj7gR/aQ/NAASwsVW
txMzWT9XLS+WtGd5rAM1Vhle5mk6yUV+0+HJI50efS0mefAYs9b5adEThJ5HAQULZ5sJq/SBKPvm
JL6aqjb8zWVN+Xm5zVXNUAzLwO5J1YAImPdKYEhkheU0TvEN2ZH6WM7oqciOsQYJQ05nSSy6MC3D
kAqqMMFaPxjVK7kZ1jZiRCMnJSU+PU0PKV32Ph5mXMP8tv/myvtzI5uXaOlUA5ArKyqdCEt/51RR
ZDVr8rpKXiaSoUB6kzk4yuVtnSklmbXzuFMtUlQq6kBexdpxkymtq40orS4Y4WqBypHMQMW1bKMp
Zruh4cKyJe7y21IunEBeInWzrNfaIh1jzzEzLdBzgwygMnrsZvnv3vGfqzSXdxzhtWIgv8cU8if7
JrVMp0xxtn3LAZodYC6aRxQ7PjnyCaFMGTwswlpCt8Dv6lKuDUk+z4g0V22ch4bt/fWb6yg/lVsu
r4ZcdhC5jqPQbH7v3Z8Q+asDF5RvDqsQuCd9Q4B3+TLY0Wpamjt/0Z3UNRNILfZkv2pS+tx33XTV
j86yL3V7W8sWaxbKhjvmhtMhlCIEZ11sbZSohiu/QJPsh+gTGjD53C7ROW0tBXHHEJ/yXs22PUkc
RnApfxBV+SiVceiqVfIQ9/U9o5gTiGrMSTTLjG0ja49xRtBjokNt080UatzaYEh6p+ftAkLU16Yc
KGLY53mrepEhD94slIasLgsb0Xq3Mc0saEfrKLB+kfuQu/lEGiSgzleni6OtEXef1WIBrViVd6Wt
OwdVKIcxlu5hgyUfU361rmI7T3kJLFCbe/mILkffFYIBpJSyZGuEanPkl9Ksuua+fzVm/ZrrAS64
JgvmEX5sE6b9lSp3HZpah9AGuTp2dd+dspw4ZlOUvQevOHVT2Y6pEyk3hCdI9G9ikkrbeXn9689f
+dOshm8iLTyDX76uWpb9blZTQkq1akMU3wpLnm6GxqmI1wr10aOvc99GKsuiiqq6un47q7qMbg2u
BX/9GtQ/fQfX3i8aFb6IGi3V931gRbLaCTvr8k0ps2dS3bor1BsZdLlcoFKFFHNpTqtpc0LosWUF
JvbRrEwBJW3kz2Npb2JDfSKYoD9NhOWChpmlYwZTIJkL2R/HQb1aRmJB//plK+9KlZcLEzEDumOr
irP2Qt/JM5SU5SS6Jutb3PDlk1Pjq9OPqk/wIJCQUNT7wjKRyCzdRyMKKN7vgadrX0p72jN0Y1Yl
h5BJSDWepaFyqb46h9aaMzexySYgzMBT+MyYCtvKQ1wrcjBH5Q4+lOx3rTgqNuyJkAhDs8198lPM
/SSW1qdyam9Hm1rf2GVwVnLyQglnWjHf2WMoTcXGGqExR/SqjzXy0aAOQ0gsIh6uLHOmn0MbGSsu
kaR9mbRuncxPhU5vM8IR6aXS3AezmKxNadgR69By8NtkqHFDzs5G9NomKo3mVhu7HO98ZgUTuV2b
UNcTZiQOs1VDjFT3lg6/m1b7jS46L6yYuDrJV4yBUVs/SbpunLiyG74kEd+r2ASH1tjUXSuJZ2ph
4QNWOWc/6vFrz7wP19Jl7jzNexC81a5qO9TEVF22zBgUIhX3MdDgZ1kj1hdAiNYM5GqVXbQ3116b
znKb9MuYhMlI37ejmIIRhBlDgFHcO1DZd87QvxigFHMmNaqyUzDE3VQtM9VrBEis72R0s4dwvnLU
Kt1F9ai486DHC9WSwjPqzJuJPr/RLIlY2RqW5Sg7UeHSuZBu4+JToSNgIIlCyY/kbTI3LBRfjK/A
xvP7ttTNnT60i9dRgpYN5QbA/RpzhJuwXLr2b4aBd4agt6+yDvbBovzugN17Zwjr5dDhd2mF38wm
jphNDYWbWpKzSVEgbRQ57mk6D8PZNI3hrAuFfM9EHMsMazuTh82kD/fDGjiIc/Eh50P561/any8Q
zAAcw0FwoJiq9SfAjKaOy5JOY/oyxv01smHlXnGQuzcojL2Q67Y/901200FDQycxeIo640hTbMXr
DKYwkkaqd9sq5ZfJ7lHQppaGCDIZ7q3xwSntp1nM1YOg5/93YhHn/djKXEVT6cRomu3o/PJ+XjGa
StzmLZEFL5IAfLOAVBxL60OXJQxc4Es35qRObiSF5R7PDu0hZLH30IZvrMw5FIpp7C+LqUHWTlI7
odcr9upIWlbZs95RyKdwBepKqxvbk6ZU+4TC4VaxxQriwFgDMc05NOMiu1rYbokGep5Rin3WUhvh
SteckjxsttSG04d8aCibcfXp+unxrz+5dwq2y/fK1lm82bKhonV13ulllryHCDClyYudq23gpKZg
PAmxfbf2rRZX6dGcFDPAK/UySwRF9dNBmlvjmE9NgHsJAPEYnbRJbq6MPKrgWyufLILrbzRb2pNY
OEid/hGzL2mQmDV81IuxW7fZ4FFUgemRiPq8FOGXXu65qIUsqvC5fgjx9RybHhb5X/+tfH/+9Hmj
/2EIVW2+pKZivvsRNWNutLYoipfMMGQfJe14xg3sELQ9CGsfM+m5zuPURydTnJxF3Otd9BrWi+ql
smpsMt0Rp8s/pUNpF3IPEAMDZSV2q6Tv01suVeG+stvPRDBPVxLlXrvLg1hqzgQqTwAYKI/ibjzr
vLYbHeBQzHdr5+iCTPtM0m8m2n3ntPgcW3siNTLSLMlxgIdTOJprVDZ2V1n7UJt9ENKj11JdORJK
jpa/G2RIu6SE9ehmCuzxlcVYQt1rF4ok8npCQ9xWFGvzgyXWcmfkhTvrpkSoSQ4CBIPONTiD4qpb
qUcid2oi7AGCo6XhhRm99FGas9qnRXGNfrE8q9ND1y3xjiWnoE5vYurOi4qU4SHzEIKr3qJ9YIKC
xLMdX3qzPzp1Q5YPV2tg4C5NxfQ6Y1LnLghag4TEEzdfOfym0RBVXBdnZpDO0TbL+EgTq3S7VDd2
ShROh9meX6e4V+k6FMohXBNdQ7V4ifoahAN1TJfQgOmqIqUjrMml7GD7TVwKNwbTFCxyFDxkoDVr
KVQ31grcMFgu0TPHaWiAiiXZR1NvyLRcE3hVm5obmiG8Mcqxjeb2pA+vNOi764zZgwseYw/rbdzq
YZN+ROh/CBtqxOX8ZGeSuGLRU28mAdW7QVrnJjPUIWrj8tFY/8Eh7ZLQWl2JsHqCvfPS4APfKaVx
Buys3+l9P+0saKojXNprNUZSORn5c9E3J92ESt/Z4mYkZ+sGWKrXKvkdyRHlqyUYC80ztX3rsVAW
051pPRwLWT1PhqLez0q0ne0qvRlZ8cA8m7sdlyXq22M0EiEU4aRFr7czY0r/4EkZjKvcCRKG8iOK
9/kkekpVi+20N4L8s7+ZX1p/muNapmJoButHy1HQG767Dg8kU/Kt0/sXk/gYL41mpj05vizb6bmG
MmW4tu2aL2S7Uclyr9xEAPIwFeFHBDNuzXh5zqfY2GYpwPnEADz+haqH5YLJcvZpslaomMcz/l2R
EIkZBBQelzhxwpvhpmYxkv4Smq6qYZMW42z7ipjB9+fjfCW3X9Ks2GmIPu9ABJQECBb9CXqVsUlK
5fVCg8E1siW7RNsbEz0g8GXp57wdMh/rGKNIH7Ew57nGPDY2eGLULeYBvKEiLo8jUK10zfss2qa/
7xNV8ZbhIafzBXdtSgK5AA0ULcXLZKM0Mqeh24qQhlK6foXDJj4PyTCfYtO46ZaqeVvV/6+fqHHt
hSL3XIIVQwzWvbv7Xw9lzn//ez3m931+PuK/TvEzHcnytfvLvbYv5flr/tK+3+mnM/Ps31+d/7X7
+tOdoOjibr7tX5r57qXts+43+t2653934z9eLmd5mKuXf/7y9VseF37cdk383P3yfdOqy3cUja/n
73i99Qm+b13/gn/+8tsx/yhf/+GhZsqfYrBvb6f+cfzL17b75y+SZf7qyA6CTsqxxFrzvfjlH0AD
L5usXzGd246FPJOLAEaAX/5RlE0X/fMXzf7VAVvq2A5CVlu3TDa1RJi+bbJlakFsxDigqmz67a34
DgJ8+wz/NRhwffo/WBAMHQkK4nMNHJ9uaOg63i0uZ+gsRB5M8o4cARfOSy5ejeXYC7GRW9bR+ejK
egJRw2bN9GK0kdsOxNJFWCS+qbizWzkMYhikIk9248hVaSfH1/TLFb12u/jmD2/z9xf/R4ohjv9/
8Wo100SGz9ujOsq7y0RpmCaef8GrneSDEpFd3ubVjWxRpw31T7NTXbX8mATYZ8PaSbl8h3nLrZbz
TIxmLXVPKpeHQVd3hCMEYkwDPQtPMYvTUTP3s47giLzXmJZpT3/Duba0l7aaXQLI3SiEBXCu8bWn
a7JsUd2sp6OZ4YXrY+yRooXR6/J53QdmPdSTxF+frjSc3eiEHg1cTm1vOsb6Sruyh/7y0LrLekoE
Ndv1FdjVSJNg3IwGCHK7D+TqWefsv72oWi/89TWtL/DygmsUOLIR0LHx1n1iTifq2Q1H08db77el
5AIBdClqEskhuTW32zH0UOohd043rUiD2Jav132i3AwaY1tHHMpmkHKuwE5Yr7sKHktUb64L3+6u
dbjSKhDbmtZC3TAb4Wg9dnZyHn5BEpkF6znikvSbqKLcRAIdx9Y6V/J5yyLJH3PntJ5OTY7wnHa6
hmKDu2k83tbsXXZzioGWj6OTX1W7ccVaxdWvjfaol5uWI1IkTyHPcXldPHmtWJvf/tT1+VppIvFK
2XYgsotht27Stejy/wnP7RPUek+tsfCufwDngSbkgmvdrm/P+revT355HC5QXRAWtz4Xb2G43mYb
eCn4U36SPqC88Wat+KjLXPmbiCi9TLd4v+RtruHs1/lpsIIgRwaqxE2CZQ1pl0wogNwdYuiWJsyl
9e66c6tMDHA22T/wbaXMJQLN05Nh0ye51/fFcX08pGEzDCBuli8xz7Get02HTZwyaHK69RSkrHsO
dfECIPj6qkwGld8OtdEn1zS20zGBD6C7IbfXbfV6Wrxq/GWcLdVjQu+V7l7OBlpBire+gvWwMduQ
/YnyL0DeuBugiAz4P9xkKL/mpDM6AHx10/JyRuquulLFGtwW+V+HKfeaPr2bpPDBEYAuM636krZo
swAeO7N2g5L1I6yoxI+Jzyls4vFa69iC2akbBkQB9SdJPfIqWXwgIi5WxMdcb0fW3a5q2w9p8Qnw
KA5jcjE8oLwrkGx8LnThEw1HwqTgB4OL8SbDj9EOgu9ZTyIuYex4NyuzDXpS/OJUu+YiJt5W7f9/
DP2bMRS4i8JC8t8PosR2FS/UcX4aOb8f9X3otJ1fWZwTs8koRdX/Mj5+Hzod61caDQ6OFPNSqDd5
ru9Dp+78iu8DfSJlSs1R8db9PnTq2q+MqdTRGeDRDHDm/2TopAr782iEL2ZdSSLcozdDi+NSuP2D
OUaLUifv9EJmki2VUQ1E1RpoYzGN1rVgbu0Ow2PVaS/oz5bExyyPmgE3dB+By03I/nsFITka3+TI
LKUPegi3iV9B07WvYtaz8utiaYP0bUhs0uCSpSUFRVta5BvVEKdw8PGj1W45WVLil5WZtfc4X8lv
ksHCfITyxjiYtBVsnAn/AJUv0dDEJbttoDse9RPmcFMV6rGKhuw6lWyt8sORKIgNaAVqg7rcY8/v
QZGUR6LXyJGS7Wimf9/TGMcbD69sq/bDighIVBH7cp8VX2TbliS3s0Rq+sDDzHIt0zlcSQuhx/IW
3qHyos4TFvy2lWZsYZFAOxHVU0dOaIi+wzPjvjWvZoyQQ3SNJEWdpIAqqdO2PFsyy+0+EsbaEUgy
I1a+WlGTin1tlmjM8WrL0AgwzCb7MUJ5vQ0jllKjSWiCttSlCwVEodsxq5W0acowfVLbESi8pDtZ
dOoIEYzzVbOv4sFm6Z1v84VIZBf1qxN+LnJiHzdoBmn4tobG8mGOlfngjBNy6MHJDfiwpjU7N/0S
WeMHbbRr7Z4dneqbGU3RB+GM2bO8TEu7bdMaWmTSNBUaPiLBOJWhdV/MKO2B3jpjeM6dDv+HGmoP
BZohL8ZPIoKajBBcZ4VM5jxPqx7StZdb0AmbKTTV5F9VSlmkHh5o60NvVeG4KYaqm9D0q2s1mfA7
5iPqLCuHpuFPZWzS0pS2SqvqFTjCzqxulqk14iA2Zwy+wOcq0581tScHo03KeROhs2xJM5GG4gZP
pmS/GtaokYrkELhYQRZIncJF+op+Cw2mJSjIxiKWjrkwtZkOq4meAXzIYld+YQ7wl3qHLg9YRUp0
28Qea+JJUGQaAXTRXJxFRbdzl1CfUzdwLlv5XCGivKeZr2J8RglLbh9VdnGSJsrdHwuDCewOebht
H0KuKBqaCmH2C9MbueJTATCUtuPZHPspUGds02t/65ACtPhU6fl8P2BRvFOaFslZGBteS3oe88pZ
XPELSJDWG8a1gg074u/M4m+ZrqYPUtOO27FQaUmpY/xUD6bYTpJKaUy2q13Z6mHg2IA+1GrqAnJL
qmChplG5i1zg08w67ag3Sn2KRS17C+C1ayldJB8W4YSB3VS3YwyoJbdq62qKiFtzQrpsAmDgIaz1
nOQ5MZLWKUK/6QzELomS7Kjvq3s5FMZHea5XTogTG3T0tBedpezXvs2aM5lZ+m3Zj+HtOCyqVyhK
cVvRruH9AFI+RrCR7FL0TwPwqT0KAO0+SmXiX9LeQkmWTeyY1ea2JVfpU17Au9DqJN2btMvdjDyI
jebECDtsKp2kjBfhro1FytqimYNGMsUVDJ3YdoF7J3cZV8jrZkmKL8W0BkL2jrgxzcba9ggdAsuw
uk1MSw1/+9TsWhz9O72vilsHcacfW5RHNb6K20FqScxYUuNm0EPpK1CLiVOV1ceBHJEbAICUxQsJ
5ZeVDNdLIjJy9+SMa4PZQVOI9RswY/T7jQgXUWpLhR8lifyaAzS9b5BlnRXCA7Ggr6s3t5dzda+3
i/QoV0t7AhmTtd44zyBb5SitbiIts24dFIybeZ6Er2q5hUbcGYJ8qCillCpWFIl6RaDJAxiphJ95
r3TT3WLW/cYMNcUzadMATJzh+4YCgq9KX2WLTEwL7NYgriGv0brFvWV5o7EUz73CDDq3CCpq5D6C
ioNivZlgoJZ1ROwwn89OjStjH65BMCr+kA0pJxJB1Zp2ABY97dJsNHzqvqDfk7UuUs3F1maFwrFA
X4vQsJ6bUWe6t9Txlawl8yZviPC2qJTQwoLfoJE45GFEbM5206mUd6voQ9hm8wnFCs0glUyIepmm
bZcwk3bKXDtAnKfyTS3EM3VT9TN+SlsIlhbN1dnGHQ6SdLITA/4o7tcuHeStuozTbZjLzZn3wOKS
XIA+SMcSiIBMykdSKeZunBc1cEL0HHOz1onUpdrIeRL7RaNHMMqUYk/i5uwrZtid0SIQ80CS/QGg
TuhGsK02qMJphglL8+VyIADYHMJTT58azRH1TAYEezvxi8ZItYSsYSrqY7qcIiIFnpKhfTsb8CSZ
ABhERtslAfcy0hYkLLov5bCZbHtEWUaKWoBUKGFCTaiBZvV84vM87IG4QVHO+2KjQUy8Qowl73Py
UR4tKzc/ECelXkuhBUo5gp07Okm2ybsOcLuUpj4/by6i3RwGGWQ6D3nvvKl1zX6N0KEdlRg7H1a9
5s62Z8AGRq8EydiChRyU2se7oBHoSY0pn02ThEkMO/0CXTgZ+vHalrIqAJM7nKFZN1vwKiluCqIh
l2kQ20TXsqCIyWnM5aXf4CNCPYnwY9phQRhI1xCwxaHDov/IYj9XyNvDN535kxNqvlYufB36AcfN
ko3LUZRmtg64clBbzuQT814GBrq6PQDPMECEgbKMpoxvOUkTTJD0vVwv5k0CLJQwEeIb7LhpNiAx
cBKtiJ0qkfttNObrADKWx5nxjpqebHhTRfIRqi/hZ9Oq8EsW4vRGo0sC0PqMoY1MBvrc93dosCTP
yJdityggeLo57jYS9T2PbgAFgIbLTKs50s5yWiOgyTkFcWH22yU1B9Ke57T9WjYVJXN50LdFOaFz
z6Z+tDyprqLbwcyqPeG/UeiGdts80rklR3xcqrOeETDJAgwhgJ+IcVQ3bdq2gB9jvVNYOIqsJ4Yb
viYJedO4XNm8SZT868XsHiZ9qaIN88um8/WmGnFgonzwNFQe5dHEZQtssVZ7RF0g+GtS8ZphNkJg
mKKXZvmqt2ydWGbKI0vxf6eS+P9QjVAF90Av8d+vb84vT83XNv15efN20PfljWP8ip6CZrlOPpkM
R4zzfV/eKLL+Kzhdw9QAhFmIGlnD/La80X6VZQqJsK4cCvX8kH8sb+T/ZDmzVtrfrWdsnXzoVWJE
RdI0eGls/8N6JtN6cOxhNFwVg95h2fPqsDkRS5cfwjjMD5dbP/75zx8TCWdx7NjC3Lee9d+emmu2
tCnR2TRcqLQ82Vyeq6xNzCyXg1hgoVa0Yh0Byh6+1G2Y8TPPHMB4ljpua2pGKXFOD9EIzLpU98Uy
WsGgcbitKJ9z6f+wd167jWtrtn4ibjCHW0aJlmzL2b4hXK4yc858+vNRtdeudRb6HHTfN2AQpGQl
cnKG8Y8gs2jQqSJoBT5O8LTLUDUMP2vawVY/x1GovJqFlkauoKKPUyAmC6ap00bf2zxFZvLWjFTd
cD53BkF5HsYERUg73lOhY31X053OXb2GUTWdi2x6gQh+LJjRnem8KBxZGYTJ2TjKSif4SSQ0dlND
iSK3yhbXWKRTfjEs/XOekXqqJFq6o145zaoboSbOopPLwnupQ/gqMSk6jspMyg7BtYQTlfNE7Yqq
KrPA3FcXoXLEuCZuwIQXUqsDfY2B3rAmkWhIKTrrG5aXK11mJuEg2/sG8UdOlu/IbVO9yFl86HWY
vMwYv2c1USE+VI853rj2CJvLjfKCuhriF5NCXqMULzEXyjNwzVcj2a1ZAhEzM+WudIAa1WiC5lcY
bWF6R87wsjBy4E5drT/JBLb8ybRqW81IEtu0+IQpxotFEdKpdbP1pu6p0vWfWK2KwFnicF5TcXFm
tP5d0ibBOPhbWc1ep1ivUyY94uuv+araBL1RXrbGfJ/qFvEZU2unilvWNeOEvqQzINJN/ZHs7bNJ
4UZpc8vGcvRrStvVm1kyg3+pHwSpQAWfG/yT9RdxVmq/hvbE4hiN1WiQCJ0YNXZuGYFmMcxpvP46
8dQXi+niMgQk3FgbkCmjTMyqnYqWaH1OOqyoivwFfxdyd80QuZL4VU9TRXDOp2AkvV+IZeOmumWv
Xd4CFBelC6KAK0zeVUSw51y9urmjOqcDhWVwCejgWbWpd9tS6WGpjTeGUrJGHpQjfttE6zFT82K9
fqkQjh5GuWnhak+z3xTCkUqY17elp7ZthtRFeyC827TjhAUoqkFWv0walKULm7YrHd2Ye1pbHTtj
DdJW6iIVKjm5LeONRWghoGcBV+WrJi4hXD+ghP4AFXFrFfuHSTUeiIP4JYoCmgntOCI983RtbVAI
f1YGpqMGvjTeJMPUmbUjNLqf2bSwIh4u6qTIjpDV7pIX5kUiTUGOi488yT1RWn5sxfTOVLE7aPlW
281QfVLbzBxMD2CVKM9mE2nOOHOtBLnFM28gMPnHIjWPe/9qm6tqcdEge0zU+9t5OQxIAUxSym1h
VsWgIlsT5Vr6reflA92jt6ELCmqscbx0thxBZxUxJ3Jto5QYlSe5wgUX0dlBYKqRm0oV/t4YQNKl
+pqW6AFw4L/POv2SDwK88ShpHZTzlS2hAyUUOciAoe+xKwpmlYKMpBOnnaIm7RAbLDX3hJFBa+7A
SMF3z5mS49A7fmXcXaqw+XQA0FofhHq0FeB5oFv1phU8ZUtfoXRN5ByBH2XtDOupL26KsujcNIw3
mekbQBTWZRQ8s42aNj0KAhf1jMnO7ZJGNA25PYyt6sTDct9SurQNINoDqWepY+TPqApgxxmN4mKW
c44N84fRivOpY5Zi5hmedr1hZ7r5QEgdSWiFXKLaNjxt3FJbU+7EdDHBkHWM6HIWDYJGKRaTrvWC
sxuEg1YDLHcbcVeJ44ulEnFZNkrpxALZ6SLrzAwHegde/MyKM/J7c0tsafvVoH3QmcayVGWOKqvq
RxMtDg5QLEWzFjPwRkVVheivcJJSu8cZfZTw7Uw7iSgyLMhBwrXyVulStLJE9a2mgrU06q1uE36M
qonwkamkI6usjbFyTV15GlMwPuu+itxoEuIQK+nOHggOtw0kdSRJkZ2+lJszjUZhJ6Ivb8ngKqMK
AIR94n5rLds4n8DNyOPJfsqleIxwxO42grIlvZq46YRf7Ty90SHxKIUBa8T1I6l/NvV8x2Bw6iAv
2llCpwvN6mKJuHJi8GJla+1283cqQ36vsHFM9KTEypratDx8rxHLoD5PnrKhbw7T2LrwTTd/0Ifv
bBkWR6DyN5iGekq15q3SJC83UkgeAjg8dTpaeVYsQCbm9zaUYPdQOeYc8mc/TIeMrABq+Cn2Dxpn
t8BP0RD0W0XTSiywkvqcqNIPoKyHbl1PBD+Nx2Raq9MUUSOLe9uSixdpUCU433Dqh8qiq03XezOq
nluxoqyVsfTUMEXWNl32yUaG09eUWNtHZ+Is8IbBAxqXbCXXIN4MWA9G5S8rheyfE3w4GZQ1xE29
gVNde5W5vA9zLu52ZJ9Ifxx15L1jY/xurJJqjpqe6kHfTlufXtbyxdwJxwxAhrq1jiEWsZev+rdW
wLrE2t5uJnlyo6TjNGnGA28ZtGNOpzeL2X0qUriT5PiUz61wmsYEFjOwWVsm1oGqGisoVsP5ihK4
bdcbc3iYG2YZdd+5QAhUVgqrcETuJ7sd0XGm9XSLL8rOKSXyecJoQZURSOjNW9lCDZmy6tuaJKef
xTYYmNJhRAxR1CLiYOr71e3LiWhSzKzEzmhttZs6Zhed6UgCZoa9VJB61k+OTscWl+lNGtcCZZKu
sAEJZb4wBKTpnnlkb2tLkrpWlawY9BST16fzYTCXz4hAbiJWekBlZf4V4zxd4x9FoqVbb5ivZFnK
mpqgLuYKuj0UAGSQmzEGl9BYtItaO0Xe/pCKfYpnDodI0HOWxuUNNbK7dZBnWEal5Y6x6Bm6ILlj
qVouvh+InMvhoCxlsA7i4JDfIlGQ7Ts4d40rrpBHsOxm/NaSzMnM9tcIOogQqzZdI0XfQl/GOgm2
zG2rKTSUtl2oHeKzMBglMQVJYwOZGfaoizSgJcOVXCl/GauSn6hN0RcdxDn9WXElYY2tzK9IGjNW
yJmYGhBftcBEnY1O8U0tbmxNkLmNBNlb21UL5o2RtYkNL8ty2S74XGveECWtfeuLYiW7mBIjv1ZL
asqLeCFRqLEh/g5+p0tdgG/sQ9V0+UkTGtkHfWQqq49n2gBzkOLYbmLugRbSPKvpp9HnP7eMOmhn
PEZYIaHKWJgyj+NHizzEW0dTC7sMr/OV8d3TtPVZaNLsQFLvcu4ApoF8G7euVwnU2dai6ae6WJ6A
obBLp079u2DTrUnAGDZ7OkSXShm/5N1S1TJSr7SUIcCp9qkszeaiZU4aaUezhbKqVl1F+od5bmss
sTKJgRzLoslFKgpGqsTjiZhGHwSvddre6NyiBWAuVlyWirm8gx03B5qBLI5sY0qOG3P6eBOmJ2HR
7uoOEl6RxAdJUeuDCIsP9qEjYyvpJwkyrSEa0tusxpV3q2XNMYQEHZ5QTo7YSNy8NeWdPGFmo+iE
OGWIIemU0+YkZmBEU97+EvGvv+nBdTBYYm+U57ud73SUhYVpI0i5vRjzymwBxB+N7ysGYgI49npS
tVG7TQxubJQNhzVbx+PMsAlNragC8APBY5J+u+CneDTMfdqOTQgFZaZymDqLjhBH5xVDWjCbRoM2
sGsv1ujAQHHq4OnfFLitHEizvKzZFB0WtNxIc4xwMQYCcQEOQmDMh2KiKm+hBDxGWSu+ADjeZxLp
EXihegRbE/CQGd5KvWla4Q+OzZKd28g8l3Qko1Sf+noT7xd0eIpEWMSo6O9DSkQkFl3RIV/qp7bf
zJuyaR81qyGuuTIOcvmAydp2v4lb6rUbVrUmPlqehQI6SOG8oAfB9GM2NwApXXgUS2Q/ESsLihop
JXZReh3IDmXmZiPcmG9nwjbvKqz8IrzFN5IpsWdumSfsmw1Q+/fmH4+ZefGVxsw4cPeZwsacGBbj
MaJwIRDZFV4fFRvDLWv6s6aplhCt3xyKsO1KqDJ/HVM4Qoon7+sHWUQnW66th/r/OxM3lmubMPbh
dVOXMcoBZZJv4lb5TAdlBKtSRxxgW2p7llXuuwSah7+Ph/YzbpTN03vkg1JOhiwrpAJ0jXTrDluG
8PrEdYMnggs1dzyMeGpPVBUm7aDtFfMFwTcm63IdlljRFfZ1dypj0xul/jVBVxwCbFZ/28z98O/H
VkG4QNlAr4r7PLUUEk31LarD63tcNyIdOwsQ0rz2T/izmTo8XKQpEdxlxZ//+gmRIJKfcd3986Cl
podaFtdg6lN8/JkXoKUdo9W57nZWvB1jCUFkwd2QXLGDQf5rN5LKKmzzdMHEGxOkKa5DFh7C5g1Q
tDGKFfy814fQGiPMsBIBUb8yYScptfHAil9kvdHGzRDWEd7mxpgATmLbHl43qATrUD/lLX4LIN/M
GCMRmr2ccZX2S3XdW7BQlWD22gqjdtjJyx5BmDIx2/caUZs2R12Mt5Ee3FMgGoS6ZjZhTSmqPqw4
ZWLuLR4YF9owUeQ2zKuCC3w9ljuhDZmfbAdFUJwF+4JwaLUuvO6pXT4eNKDgUZq7sN83172iG1Rv
kJf3af9XhLvDUCZhKin/bnzXvRRXFRroUq0O8aG5c21tMXMdybv+cC7S3hAJ2M0MhcLZ/ouHvamN
lrY0h7nEyyaT9CDOEwya9402qU3YqE0bojAOZ5F44utD24Ym0mIZaufVs4ZpEQ2/qkgB2FuQtO9d
DysVl7JFGX9qUKl9ax0u7aDEzGH3lgkHNflrdz9eE+B8Ku5YqQltFUIkoS30++71+Lq5HhJS1tmY
91oVwnqW4em+EAOjPrGIi/xrwxFYMnhJVL4l1N5xKN9/wfUHXX/L8jDiWhlSaym5JhWhoLZsTE1I
N9GQjVVVgY5Itm23PjQQRoVdSjrygWxNuhL5QVNnqcAkLx/CrB4G1gFscm4Ut6shyVAzq8Lrhnv6
33urPvBb/hxfnxavD1pTPnvWyhr5P6/TxVzcYIzyPsMol93bP95t65Xy2ItoMRd+W6vS7n7vqq2F
wI2A0t8PZhP4c9ml9PN//nPqizZc9s117/rqCScIB/RmJSWRJiFno9doenm4HokWjea6ZyndGyo5
w7sedTlQmyfGIjZ/WNGiD6yo1ZAdYitMZ3+/Qtv3/nGoS1VgQRWnvsQi1f7z9orSC26uNvnvc3s9
rehk+vB6qq+beT/pfw7/8S9JvcEBrujR4X43ITATzbCWItET4k4/GACeLLPV8q5O6DwXqZ3Bz0jh
gfJI72JoIy3zutuu8hnHGN23lvt61VAF11MVRtfOydr7JfO6C4zbulvLmDDUF+F6Ncf9ov1td9v7
PLNjJZ0mU2BdO0mGcLrKGmLVIVczB0p/Gyr6ZHqNIL4y9DXhn69/PUz3/7juXTdJ075vMBuwE6E/
EtBehBNdFm34P8fRjEjPHIXg98/Zf951r6L/XCY5PQATdy7+C4hy/vOk1neL3YBBkaW3ssJbwf72
/oUbKOkO191FUKg3GObgFHvnS12Re2Dfux4ucccKtEyzMRyKz2SWpuOkdiP9NhuFUZ++ad+dJSJO
KLT/oxHuhzr8k/DaJjXwN1+a1fu/te/rLjRictpn3YRwyAVuYOkEhSTd/O3/ri1bHKRbSRMU/2+N
//o/fz6jpeLvEKy7u7LzueQJcD9VCzPYVMWC5PoFry/p9UbfnEU3GtvEPtjN+gSH52wf/dL9Jk/2
vX8cXp9Q8tr4X8bZf4u1Lamm+f9lnB0RyH9W/1dB5t+v+Ytvpv7LsHbm2M6tFlVsiv5TkDHNf9HR
ILkRJRPyyPWpvwoy0r8MjYqJuOv01b0k85+CjGL8y+AJC94jTO4rFe1/QNVG6b0XYP74xWuqKUEH
5+2Il5ER5P4zEHKEopHCShKOVHs3dQwKlgG2kKXlXbQmSMCByAvsoG/7bEk9PWNJpyIY1VapvCCO
kV1lUQO1qGY3oZJoC7j+h+NM4XXEqq7vPoe+FOwtl3/QkFfi9qQLNBSV3iP9bNGf+zMaSDwkzOGm
BgJ1i3Jc7Kxk0TrrCbg3oTVbTdEBBnR/HJa3YdRyfCW2oBmViVy5GDUUyRd5SUxDaVRglCXoVFEl
frJOp4mkHl+sidQpTPG8h+O5ggyhCWD6B4EirUNWDMSxBdk9OTUwcqjRdhgkWuAPRjrBTy41mKor
1FO0fk4kj7ujVOSumvFRC0tCEDLazaYrQEQBthWzDeoYX4w4wlF9wqdA6r2uY+6WqdVPTdfeM+i3
Rik2TAGb7+kV7wMfrKPYVbemy1LJcuVE86ysNIIVdpWjCy38XAaQQF30xJmw8Z47ySssonUiDeVI
DZAhTp9kef6C3ma3snEqC9QflXQnAooGLX0IdsXtCxIot0GtigoiOUfSMtyqGaL0Ecp4mib3ZacW
OE5TrFWT4S5Rdc02cr091LH4KDyWiRT7aa/uttXUdodq3LOXPDhd1i1lavHSjt/ZcGfJcvzKOrN2
sVrIsbeRMXVB4TsDdiotEReLlW63ajlSljce1rSB/F2q+l1bXPKMD5ykDBvvAsH7ZsT3PUYUx3IQ
HgSlwha3zn/qLbbX0zZ2DqrR1smEOQ5So3yopxoploRlVYI/HGB0hFGWoVywcgbvYWUP0FV8RbVV
hBmWpfqeXidRB3cxrOoPqYnbYMU6seqUS4ITA5euXP10jaubiYQ43Bo3r3+pF0r2crE+DEz6IRuQ
4BQZ0m4f1ZwkdItWH5lUB9qRPhwXLY1QNRjD8W2FNsljATJ6g6g/znndvNZ2usLXM4t4dBt8BPxo
X8hMuKA41VDgvZA0zmbgB2KqJHBArDqAjb7kTf0IV7ByoyWej3JPdnJh9KANmn7QrRVf6hxfyRQZ
hQacUxFGHCYEIGG3st3q2ocxq8vTOMW2FXW1vcUYqmQQwhmxRXcltwqfp9Yr6/aOkv2E4K8xcSdp
Owf3ACJocl/rC0DzspiRM5fJKRX7z3TTX8d+BS+YM8ewxg8ZPhQpXET2pLAn86F5EAibPRXtxZgz
8zbPMInIWCXY2iTCcTRI/0lhVpZAm9skBxL+pq4wxD+EImGpBdaD7dAXhJRbonhWCicd1COj9OQR
m3pcoihMdFQYTCdFVp/nzbRXYgUAg0z3Fjx6XX1eST8e9XsMAZID6jgNxvyg+yz854Hk2a0d3rK1
xUrCxEcNK5nR3L6qwsRQa9TPcdZEboW1gD/Hw2XUxl+5SJ6MIA9Yeqera2jCQiDBCPANPb/A/fKh
PSucLnUgs2VCWkeBN87s4STL/W0sYc0br7dDO8VulWtQibZDbkSmyxwy9wz8Tx1VYxktmdthGrKz
oADSK3qTeATGhpIoqjZ0TMFBgmJQfdqjONdd0XXI4oZKVEwUdVa1l6QyVmcyi9IeM3sZNeWsFnTt
qQXwOGSJO0nKAwjEuxaNJNuUiNCF12JncJRj/ipAAAWKRUy9zmvlbLl6Eaw2pvtb47ecSZC1NKRC
DhV9hF4/kbOEbeWiYac0AcLIE4SmDoyhlW+nNJm9Ka9fzBXX8n7SBDfBS6mb019SXc8XC2jXwa8W
GTJZgViCmY9AInacIn9U6vg+2saHBb9uO9bF2sO2fYYZ21HSqlo3X9ANjNtAzsR3LKVRWMvjczOU
6kVLf5nDAhCIxqghyYZky0WDVjS+YYpp95v+ZjXZuRaLB8Q+D4PY/lTNkdtxIofFIIwwKhjy4OoM
IdFoktj7psTcmBSR2JGFZvJME7ZOgg88yKefyRR8xFuCFJq7UTKeq0TazqYEnxXOjBAo7XslqukN
YeQnJbcAD+rtc2mzJtik5Jey1cspM77Rh+MaaR3hE7Yucq/j2khelUnjxdjdC9rtTomy7QEmN+qS
PPIIJ6GEB2/50G2Vhew5rYN01u4yC6dHyNoLvnHFbG+d2Xs94cwsxZ1lMR7jeQU2FMU7otmovmqg
8QWx7sIIVyARt/ZEjeszUqsszJv8RTcQMVuw/GIMWVEJL80DWkjMtUiAUVV6Ax38xkxj7dy11WWW
8YAuexE+rNXgx9QJmK2IzS+qEOKpy2V6/5SEa1kfP/VO78IVeBaC4I73gatCsCP0YQSpKsCDsiHq
fV1TgBMiq0bVOv/YFO1WzFrhRdE7b1StH5OBZcOAV1NgZDIS4RKRLvbR94Kmh1LMeJta2898Gn+A
e5IxqGaUNoZqvaFTCrOYEBEqDTeUOx/XDGKYEImNq44MFeMmzS7RKwhwmOKQETx5GmhZI6WaTWYK
Tl3V9tQSzuSNQ3HflIyFyNZ1X8awEhbtU0IcpGOtdGfDjmZ2VEfxccSioyNSNyE8FvJeDxacDaW7
SN/y0jWB2ehnY8BZdDSgRkuKjZckzv8lA3R7sDZpPeRKPDtUtpl9KaIRZCj6KKbjhFcM5l0lAMVL
61vfxaU7wEXJ4Mae0dTBd0vEm9UQ7wksAt6Eg3U7TMV6NCaZclSPtacxGud4Qnen4oMJxp1bjqgO
P6VYW06okFNXKyg0avyS7KluMS+X6u7nYoxAz1L9rKvtxwAAdsh7hpFYVXRvsMK1HorHdKAUSm9o
SrPJGr18TdJW9QE6IKMUjZ9M6HsWcaHPbuDiy8L2I+1hB5Dlvqdh45OpDZIjpeqLPEiyLzcp8zdU
Qd0LsrxICGqz1O10SBjk8T3xTSxWKPUWHolRmy3W21dCbK8tM9Ozi3q8yfD8dBujpIdvqnBu8jZo
VhGuyya9C+PQM4mD30LNbt7dS2SbfGzHSleHG4WER4l+TWqRVgsYvo2TeFcsLW5oCsnGiNCPk0b6
uF7J9LQiSK/AHAQa4ouptOJdVp4TwXpMqcoflXTAu01aIUXgSLP1NyVZzCEMQLzatsnFUIYa2vqy
0dEv2DwsFsm5ZmH6kyTFTgWRFnkBLFvosQkQbHsculY+DhEWamVzm6viR4J5dLgyy7e1EhZBpuop
SbhkW0EfF8PcqB5xg6r9pTJTcLMORNZYwc2Alxvc+puq95Yy+VlSTsMpkEA9kmSfUjV5whB7wt2k
m9wiJquPgldXe0NNRqwZpWOo7xutZjnuA/T9+/j6IHNs6Zh3DwqhcTsaxrq5zelMeW3mxQa/F9Mn
ZXM0dSk8mKwASPvTVTqIJN+Id+0IDMgowtp83/uvDv+rx4AaDId8Tvir+2uJFOucptQb5//5Ltf/
i1pJ3hx9weuAGdH0t//W8hKnyj+vHpjDu4mJ5+nfnvnb7p8vhUZhQ1PTFe6fV2NvI9hxXMuOaDKZ
+v2+/91fKcW7or6ZdYdb4GNtdQla+l9n6fcvuL5V3uB3UipwQf48XXckIkVGbjpYjXLdNdZUQ60c
tGtT6HaE9PpEvbeA6x7YCNqAiOHszxNdR3dj7K2sUKPSkQbsrHQJW0ZkAVTt7StSfd1EWXVTM5kP
pB1d2ru6v22uj1nKkuCrS1myJAUiGEa8HffCwRV0zYtlIEw0HZijy8WGq3Sb+JBLnuX9giYlLXTY
cS+UIeVvlP+694/HVNU8QC4bA6Jkm/4Gsk5F+ZDywVowA9QauHY7FEXNrQ5lLW/5HJxO8UunWEfI
nTOllF/lOp6c67v/2RBdUIb1zjf881itW35hbFrwGw3e4TuYr4IfzfnpChf/eXyaFstfa/l0rUCg
rGHFXfKZwv4iK9EfEqlCWAXLE6PRmCxQ7hWeUcDocQjuMFTgCzd7VeC6949DeV1HHxoCLfqk7fjc
/g2KHpfkaxXoWmq47pk7Nn89TOAXYHoIGH4t/lxrQVcA+3r4+zHanRuNdpAf71d/C+/r1IZ0tHMG
oVv5r6JlY1jAJCt56Dz0xqfKNs6vS1jZ8RH2uNu7WjCtHgyfGUag5t9v4evsB4NHkpG9EHYKLJ6d
rMiTtmP0iH9BWJ4K0wmix87TLoDf/gmPSWd0J4ewjmALMUe0O+99/7ATnTP0jPu8c18z0zktTn58
rQz31RR8/W794oHR5QMLO3rUgDnqnyRJCvkjN3ZQnl6jx6EAPkjp0p3EdLYwPTILvvDdpIApwCXg
vWnb370Lq8KVws2ZXQzRZ6TIbt0ROv5YbrmDbsxe92AFZ35L8Yqs7jgtWxn0232tfXF61lz0tu1o
aW8F8+iPZb2rrNnbKNAmctj23kBo0uqLgt9DeCsB6O/a7V43jhHxnNtRlLG2qW/57AiRUuwVzNQR
x/tcEinyZgUx7anID7vpyHdlOmAWRuFKiSNKrjm/8j3y02gGfA0V+5XVpv4w+zqDwjHDqoP5ok1G
L67FZgwH3eHQUn2S4DAjXpCLpTaWMyrpAoE431gogzBQwYKzcXTrbLJg/lKItBdgY7IcPkgfU+Tx
qIYSloCJ2O3yx3lo7RYlbx+mhW/A2cRAhg9bbmGEcBXqt0316T8QPvPpdY9Ht0sBNMbhycZ/Wrzb
GNfOY+xZ6ZFmQUkVCoOnozaIiCHtPfPRvGuPpomPyj0jFsnw9+pr7ckB/Z18oVKEzWpUuBvxLC8r
gQYvyp1io9SNYPXb6kN1hrkznZNQ4JeGqmnPT6wwpdaZzR/il0h1jHNtBskP8b4YbE7Y9IvCdIWv
NSKHl+iBXhFqERYzn6O3+cnT5Ka5s/449E+i7y30rKf6mHbnQfCs8hchD7JwLB3lIXeKH1V5zmbd
L/MXqfO7eLHz9iw+jLblIoC0re/oi8mixvXanNvmnMg3w231XDQn4fitcuO08/t0XIrLIB+wZyuP
GDvZGCETzUCLnpLFbaPBKxXFZYqjkdXwvXwrfHO7PmWfNIFRE3zROKoS+LI3Pk635c8mdboXKTua
Q7A7mqwe1yl70ZuLReUkb56kMojbS1+98/IBGb28nw+VACRiUl2uOrF2NN5l+RCwn14xQbS5ZKPz
uoXiF37l9vgGVvKBsGxyJhbvhZNjENU4xXaAWISUw9n6B6lxyuqOz85WGqRbfHP5G6IMuG9IKZEI
iT7TuOKEiK/9IzWurPlYYSj7wo/jLbkhEi6s0T8Mq9eqe4vOocSh0WRttp0rdbL10eZNq87v5xtV
8OkMVvlbmFjLj5+05L47ypJrCVjmnmmUheHuSbmqz4Pj2vFlbsw+LK5nqcIH1Xxumyer+YLjCPky
sEoPb9+6O1LsMAC2Op+3TLOT0P2gpKnyBpr5iAF4KZ/wwHKIc4DoG0jzepDGTyW6n8h75JYv20u+
tg59RVu9i/COivpebs7m4yaF7SBhJc9NTH4m97dUrSAru30yZdeAt4DC91rhJ/DS94QjMhFzuffA
AjW7457MfdPmuo+KMznql4n03c9xAN3urQ/zjissU3oc6W0/U8e8G+zbNHnQgvWLO1iXbLonbhO6
hbk7DKCuh5IoEtX7VC5K0NgrxB8aymkr6T3Z43IYwRRO3t5308e+05T4jEAKxy/61d29lSTJgl63
+kZz2Hh8lVP1As5EvDazMRuRih1bn1RM5EfhVwdQ98GtAkVy/RL9xkM820FzY05+u/rqo35nnOGM
0U7SMVAADEpPCWmEfBOsnt6oL91yDsDdQDGw1X4bJcw3vehu9bHIJ7gaMOnEhats+B2OMT7zFVT+
WTOcyYPg9WZCDvBRvaxf9D50pYiI+F25ybAYHaRQCvaRA5eAyUsdrLFKr3qhsxxdFvejDcqXJYxa
SBEDMz3pd2bOSEqrR6o9BNW38FEzuAv+FHKxgHHkO11yVZy/j/D0eH2Zfbyrj8L5FyRm8YtTB9Or
ZdXocidxO+5vn72CpNDtYuW8Rdz5Ds/SVV8/XikDwXAI6mucT+PD4+wLz8ZlsOc307Y+jAvDH9fR
CDhByef8xU4wk1i8jyLkL+WFP9iQxX0GdpELvY+E2P9athQKz3jGmzZtQ6nuG6jL5l1muAxm22Xj
itK0+K6VnTolYV17c4A4x+XA5jxgKonUk5/siF+ftDyGC8OJ7CFsyRN0TTKzA+vC1dwYiXt/c/KT
gdn8cWE8CF6ND5ZhJyJiIEK6/DudghKId8JZeJaIZLb5e81eFueLk6A/Lg7XhdNEigE+SrHL7+dn
0fgZQidqsdyqNw0iWn6kdGF40XRXq1+KF/mRy1ifGJ6jR+OMt0bhKPRRgZXRZXGujDOjn3bhLitP
vG32mVQ3MtfPIVdbWA984hYwlJk2JEAYeRZthsbCmpRX0lWCs/r0ov3bOy9mjlLSpK3yhq4S07zt
kJ648HQ+xQvdoBRy51EvOfHL6APeGNy18zu/Qvng10ChZgzlzJIs6vWCz0cZH+9dfyI9QvhgA+K5
EoDtxk80+/K4xp5xGQUadONxXfbMHj/5JFG2Z5w8Dp7q0kvSWKn58AWMgDNcdq5yof/nVcveSPXF
p5kV33wtBn8+gqX4dhi7QxPd91/c1pERcFUqWDd4muRMG6AJudZ58oT0yCxKOPHKVYfTje0vFALs
O1Dl27QTiLPtEdB4YbKg+vN98Q0WbzLbi8nl5Yxidf8IfpAAvI7PjJuEUJrtBzwXW9Pme05BfUrv
sxWiakDsWHmcbKI/SJgfjzumT6sfYHbKXEkbKUZpdIgQzsKDARh4WDjFmhQ2Vn8C/JjASpK+5/+6
0Vcn/aZI0sOmsIQ/DoZPUatFo9nfd50z6E8N5YNCNjGgc7Tzp/nIIh2hik3XsOydnIyhiTMvt7Hx
fL+2b1UZwMBKP2YuvAgaAP8cAp1QOyhZ82E4GtF22k++VF2naIQzPL7iIqC0PtOmxmNYNacb+VGW
TjpMRcNB9mXPX0sIudDCQn83qaci8s5wOvM2c5rt3i92x6i2tF7k19a5qV808kNJEvcKCiISLsB+
Vd3iK6hOezMw8drudmzYeY57yd7M26RDiXzPzBxepAzfmubKjFi9UbHO92o6f2auXJ+H+KzVnlLe
JOUv6trCC0Or8ZyxoqQBxx7hGWLsUvphTrM3sBMCWz78/7B3Xruxa92VfiIazOGWocjKpSrlG0KR
OWc+vb/Sb/vYBrqBvm/gYJ8t7VKiyLXmmnOMb9y+uGfZzqmzuXeLYLbc6dKqm+5tXJyQyl8DTODn
2qZ5RdKImH3DL3oYglTdzOqGPbAsiXA+9bz5MJsnCWvTRPyGqyue7/sscn17FZ6wdXKnVa+sV9wB
BDxq9LTnzWAdC8qhyE3qo4r22Mv8CkEwqwDLyuKAiZfkLUNBThhUK7MjfpuJr6D0EB+ncc83zImD
e8uPK7fjvMP2Su0G1do2H1GF0nekSGfH6IZAOuXgeLhTqFMohCc2KEc5zksgg5c5dF9z91vgTBAe
mO6VGhez13byo/TeuDyUBkZzFmPOG/seaBulMQuyulMwgod02XMRNwUd6T5UA+PTapFqq/eoXd1L
PwDsEziaJ9YtT3da/5z5fGDEEXWTFNe13XMpzG3xXlfb2dipGkQJLx6AHDqAoPL9mp2TB4zazuxp
3FwBhW1LisQexDWHJ8IiGH8du7eex73w2UipWvurHjCyyHVnEBzRrk+m3X3xyFW4utisDEJL+Nwa
8Uw8j4wZKOQsogDxsW5QKr/Qb1rox0cOSKLmq/9lmzL2VunB6BGOLCb8cmPV77NjlbqQyGFSFMfp
SPORYWf3ICbOWrwz3G12TFqYnsQbkQYipUshIAG2xdFT8U84S+vpjMQm2rUQuwR7mGzBmaHhkwGq
XMS3u7TfAt645bc5Dt+mFduXRvBjdYPaNuUd8aVH0zE8T0y6tV0qvGbcNq0zA3Bt9rwHlLXwXE22
dlrKDU5llZW/s5P5dSagBnpSB+rE66wfSAX28jZojlT7aYXix+mYHuHsLjcivr3hoY/PlvjBQJ0f
RU/8uiRUp/N016g8Xdxkjvl4tZxuAwv0XpjInNrs6B0z0ugYV0vzi5/oCbMDa9DKhG6vivuUzq7c
sDIGI40Adt0CY91QHlKFMsQXnOU7okl/HVQ325dsg3b5IgwbiwSeRwxJNV3CzRArRBXo+U5MEfwL
/cSw50G7djSGVTclxK3nSepFu2veDdaf5n1cM37XnJxil/JewJTROto1fLhHsH/nilM8h++qwJIB
bRgPzy060t/VrhYSs5pkGQZr2xpQE8PIm0SUxuiyjEnv4cG69g0pP3fVW+vhFEkndkV+zeq4TXxT
PpDNGd7mHesPtwIRD5SqArL9ABaG1pOC2drtfhkfEu0STY9r/qqOXhUvfhy/oRS36ejaSYPjqsG+
iejgIHVOe86/MLsPD+Xb9A6hbE1cdmBWyT2ELDc5LOC3bejeB3ZluXTgM7Sf/D8+52f5qb8wiOmI
6CsIvYAcfbbGE7KHUHWhsM+sF6knHAvZTXqvodOG8ODjLp2a7BS59gTuwkG6UJIF5miHeqv7y45r
N2EyDN/XzXzQDjGrm9cfIomVcHRLyoMP0z9GwfqYeRmZlDCpvYgrMm47kBL6O+oFt8H0Z+yCtKZW
5rxH4OBHJ5hAS+7epq3qVO/WRtqwZrKZe81zZLrmUX+iyYJ5A5kSBFROGIj57P6lH5FFbkom7TTu
mKNaGxGUPOerIN5gB8SDqgt2mx+TjOZ+to8o6K2zsN8vxZYxhv4Q7Rs/epKHoEndzM9SV6Mxd2Y1
Vd+y47zXABwHReYpgeIWV/SCdnyIWc5cCWbXHrCKS8ebVSHjZfOhIvYy+lDsROT2cVA3bkuGP274
1vgiwmLVr7xO39W+ehi2CC2byy08aW58MM4CLQXbOFdetRdJ374lAY69mCpUPhS/M8e7czO782Pi
gTGbnGh91d+i9+GpF10x3qVu86RyxQO+484h6hYEag4tDSbbsX6RrujZq+OSnSp5X5le2934RcN1
YPWwC/wA0P83jLYmIWgrlBgUW351nJq/NREOEmv+qYb5sTW87jV9YRUV35iQRT6mB3yaCYjFFnAU
OgybCJqhea+TRz1xeYqla6NeFlwnhr0SKiX9UnWZbUCNILbblKhGqu6iEHlLEe03jk5sf1QIwng/
xIDjOVktLi5Gwvf/Vxh2MUzwNB9Mr9zhuCN/e9s6bcaaCWWWUJgdPKk02hY68WDAfXUHUM9hejWQ
IFDTmi/FAdg/IRdDsvjtCxqFisyR3BlFO0KhuGeYxamKkQ6jNhNhEBRae3hQTXc5yha5xg7kPBUQ
RekRFV8OAXA8kC9Q2RkMPlFuckJfXjPZJTSKUr/2DOuySg+0+kWo1JzZUZJ4CV+kwlq2oZshHJfN
B3eBbLPEGYXP2GZJ3wFT4r7y4lMcTN+M/jg13WnpzE3s6AmonXozvJ7Exx0SCzt5HvCJlIF6rOzw
7b56R0/EnbFebebX7Dd5GT4zujC0313pS6N74lpBBmLRcsJlK3aHbHnvfnMckAqKCdZx6yjw4zQO
z8Wv3tmscagLqDgOEDcYizOAkjtcwsz5gjL2GjvfMmZCH0T7AAUQFQKrPIqOmlzjVwJ/YDphDbJJ
ctpS5N/WZtc5xRVYlYQvvv6oHlochoR5ZXv0TzSHrFN8VidbKoP8BYBkNzmm5liGHX6nJfa9bWHi
oiFtwuEykqsx75K3AUiJHyn300v8PEr+ILva6qRXARkTx2ereaufaal+9ekDlZbgF+pl6EkCOlmo
uTtawjVjpjVg6ch2FqGAQuqM2+kkvZhvg2D7jc/x/sAjqWzGW/+iv4EzshmJY/HHm7sZtDmI0ks2
oF7TfKQCww9XgFPgb3GSqx8oPYg2Dsp1pp54MrDjjcfsQ+bcG3krtwig9U3CMxi2HkOCivHyS/1Z
f1Zf1hETEyd7+hpn5AKoBZTmdrdVDbMz2rNHqfKTWvf+yJRcrJOy5+5IAo0+hq+d5/ohor+w63ei
9Bse+s/kqX6pvXtVdg4fSyWI+nMEGovEFwy5evjTdCpPy30xYEvKk00pP5lJb//0toKJKYj2tAYM
TzY8/DwsbjYVAAtwkPjjZ2+v9sjjw2eNGbrtcSEHM1oETM/OGLCSRA+Ut0fr1DT2IyEmp8x4XWmj
bUTVXcsR8/F4u1qn6J15VWwwV30Tb/TYnj8YAOn31fY5fqGEwqaOHh8iMSudecmtTUUNENks++OL
cdIql774WWElz2ychNR5G5lzvF8ctZf5G+Vu9a5cq6dwO5DZ+ZLs5kfuxJ8mvYwlbqz0WY12xvVR
hXJqfxFY/yTZxilE3dA5winbCSdAYgW3QnjBw7a6jQ9HoHKi9wLJon3O4mCUPVl8Xfe6o+8ozuhu
ZPJDP+Egmra99WhUwqEXokt0n6dExczZ/++vRDwxC2oXakjRIOJiqhT8wiPBrve5zzIIBgKvkdHH
xATo731Wk+xrdDw+dvL/0OYikaAhI7e0JPE/L84//1LcX/PPm+RRoHsQH3tSZpz+Pp370/b+/fH3
0l69q7eXDJeOMjesA//z4/FXStto2iV3IX1PuuW//vhTzP+9L6wnSvTYJKgEzZCncxzGnvLfXvq/
PvLvc2h3Hf0/n61qMbXlWXdDKI74r409BrVB2GAk+vsjau5f4++vGgN7yfv7q2ng+fQMEXtDN8f7
f14+/te3+c/7cF80//Ep/t759xr85EnAVrP553V/7//nzX/9LS7wrf2vf8nUWEEhw9b0zz+YSs8X
+Xu7mqjLpLomfPT+Y/y3L//3Y6MIjTgrLzxWXUQByTNd1IC3UEbR/Lr3cBNwQVhoaeg1pD2PTaBp
Rrxhsg9fSmmOUcHMK0npXa3KI24r6tHp1klWMNQc/zJF3Qpjr7kD8olW10j8YGvXY/OaRMKnmfXH
TpXfLaP3lxIdZS/SRhMsdLXKS6y0JEMysrAEGP6xSv9nEdTMQcsLnoMEInrNpj8WkkTHeFQ3I/Ap
sUVWgFHPChQNmWycvUAXnx290+AQtWjwxMf6T+uTjYRTqPOTYkmsglV6m2ApFSHlmYgHbVzcVArk
1PJmldqyyS5p8RpF1Cl0OSYOb5ppbYmtoFSE7xpPOVl9LayOODnHXbFRJYO1S4ku64doqjtjwMmN
NWGnFu1TnQgfor4+lFq2CaPPaVSYBZWcm1lwLPm8tmUFF4BgaqEiGkEnOgnWFQ1QYh3C0HifkYs6
s1lekJpFDqAkjcMR6khOAExf2UU06y2KEOvVKg2dahqFY5yfptD4WfpZdrNa/kZJchQj4zXKkLDK
w+rP2Zck7SI4i+XUAhgoV4qAuEO/OvzGpfnJGJnEHBEreUWcmA+LalMLAQkENPo0jtO9jEy3L18M
vC5SL+3aZtkhJiGnijnLGuLula9dO16WRSbPt0UdVe6WjIkQUI4Y91LRZ0476dRiLPdhi6pRlZ8G
yx/NR11dU5IWZG/QVh940z6i59lr71ymTyCRR8nKz5DcPlWqrXwmjGKVIogFDkhcFhCumZJKP3U6
fHYR2TIzAZPw5s4ETFcDVwwyzKE3pBbXohYTb2tCMJbA+iKdta1G0d16fsDrpn6tBHu3oXYt+uW1
qFv6oNZAN1XJ0RmVP1IEVzMehP3UQdpQqzLIGsOfYUjY2sCZSr3PqSks01RYtnGTflfQiWXjzquZ
nmqT3XXpNZKMxm7ejll6mNEDuZ02u53QghUX8/qUdOLbWsuZ28im4I4K58lCfp5xkG67Yn3PQFnZ
IXFWyMpaFxmA4KINfOOsz/QpcqQc5WXSphtLUX+4kzxJ6p/DyfzoF/0cMpXGc0byhDg/zfO4H/OE
6IUG5S5+RxArx8WIbkZc7iCR9XSsaH8ok3ydn0ltaJ3cGuVtyiyzlnvZiRL1SSH+1G40+aMhmsj6
bbJi3GYVl2sGZhIby17WpHAzNXxya1nYvMZw32sJ3JBmXr1Y20mxcFrFcIPCN4R50O6ttP8hTozw
KQ4Pea0/oSZvEWKiviWJ+LiO2odeIl+YK+poJmIrgQie0AK7MZbqO10KbwmV4ZzdCaDZekL8fJaa
jPqjJdlJjcLfUJnSwzS8ahLLXCPOOy3XdU9SmG6TxWWiRrdKJy9+WyN0emtiFzfNhxa4p0OUkFiO
v6ANb6idE3QMHAvDMJmdtEr3ut69JAOni0KesLCj6GVizbAjN5vMq59zqdD8XiODXRCewSDKXF3t
FX5NvZEEOjKJuDWjhVmlDr90SN+XSXrBebay3faRLwqcmJNYw5ywKLSHMGGFBFkqnX4knm+vJzJJ
gYt4KuKcSnWKLgTftfV32DPn0RhAFjslXkW3URPDiY3IMeTQGXSj8+Qxp9em4cGvUiYuuKBBTw3v
1cr0E1YoMg3WnqDNydZCLnmJ8+Zdq7unppxOXPPT2spBQ0E7E8pgpzivIriIdmY9hlNzKYhSF+r6
kgAVt4WSjaE1cGaHRfKrzjelmlU7UnTMEVV8kVUlQxqc05EXMye1JHImUJg6gjai6NJFW1Oz3hHH
/EuozBhxdf+r6rS3mrzZRmr2mbF4O70Sf5owP7ZIg+e9cU9CYf3OmwriTaYiRkQKZ/S3bkh++0Re
LlLP3b9GqNVVa6IFwS6I7KHaFOaY0B4cwN11zWs215PT9eVZuYCtWAWsdVHxoxWy7HwDZ5w3TfyW
9596vPKoi/JkV4tYOlKxegj1d3LxgNHyFM1Nd0JdfVeV0lCXKkzOctgGISFmrETFM2mDn6Caaxcy
F3vsvVengrMo8hyKExyPZpmeEp1gNIHZJLJP2Q4RztXMPesFAbvsgSHcCbNh+GIFQr7MBHuq6JjX
PU0QE23vXFcXpWT2hRS3BJk1vYiztZBra27vnF+nnMk1AkzzIrYiFbtIPlM9wMLUW/Dtqwx8Kfaq
bkDMg9uWZm2tUT3liEsMKUNBsOjaQUnppPecPmM6Yl5VpOiNwnzclmolOVPnwNMUhoOhAJNRRMYM
uHvRmsx5IGVaeIxoOVoFok9DWb6snO6U2NEyKgpatCMN/cw8FRCV3HgcLL5b5iRlOS9UOhKN9rq8
Dl3TbUaV6Bq9owVgyjuRQBFUl/PsJiEwgFaCoYA4zOuG+kvK9OCPXPf/IeaP//cgEEkWRSxY/2fI
H8DCNvqf4R//8TH/aSkT/83EM2aphghr6V+0vunnL/3D1P5NF+Gx4BvTFd0g5uO/GH8KoPH/TPsQ
/+2OMkelp5mGpJny/wviTzb+HGL/3UFGgKx+94+JEGtVGRvT/0T8WXJVmmFl5gG5GT9V2hQ2R2gk
5b8wCnfAizl8W9lTUjTQXiN/iTF8mdyWu3yVjvhgbCOG7xKZVGXFnHFeB5rBjiBGwSRQPBcwVMP2
zq3qeJi6SXpAoHkyp45YnUph9GYqv+2ChFtRjR+otztRF6x9qowkwsaMpatUPQm4xd1OHUcO1mgH
4JuXmzZuTkqWdh6qwtoD11l4K5YTj036VMivE7d/r5F016UpQptKu7AVIRHPNDxKSncUIMtuWoHq
go8cYQaRNTGFyjYfac/HmfxN/CKzYNrDHaB0EZUwQvhTWamIF5aST7hK/Ku+WVLxQ83jS5iH4KE6
agmLwew69VCQBvy5lXkeyf1LMjIQDKn0zGUCsoRt0E9UFRZoHN/GYnxoQoI6TIvTd5uYX1YhckCd
Y08EHOz2HcUdHn76QKl2TbOGb7d+GvpxOqzZvirRpKkTGuT7jHMtFsXLa5WAsWVSHSsaEPesMVbj
5UfNhUNKaAeBCvCDow1qeD+Zpc2Euw3gbc0OS1HHf/KCoUsXt9rabJuC9hHX6oIw+xnscUpuIp7b
gfmIFFWj1/YcASaRoRHxj87QxpQmOhqJAtcvhflsz7L5XYzJqc2EXwoiRsa7Skx9zDG+tmpflhwG
eVm+lBGIuQqOwKB9ZUY0OUJfnxd+LNItLsbQv4SFSoJW6SQ9o3c9wwycgkmlF6u7JIg+rKSRuWlh
XqdeRRYOF7CtfEU9yP3wTTQ6ZqbhZSBLcpFXlUGfGejdHbpsyV7RqQcVspvX1LMdLq3PkfGnz5eN
acQqt0J2ZaP6DkfS1dWEQEg09cqCTLwqdn1Je3eec3RuWOf2k7XgMJEst8f9vDFhCY5NFBE1y6k7
lNguF3R2P8sAC3HGeuPBYLOlSOVkGHLVCZBPNuDojx3AAZJneGTYL4+1WdF0GejFF6UmbzrY87ZZ
Ldc0Tgs8fWF8HMR0q2bLcMs71+yzJmBhKR6mZg/7od/3yfwImzcPBIbp2OV7snW1EKFZ+Lr2ueCY
C53ZGcJgg2QOdKC6N0E/j6OikX6NdC3tGG4bae5hRaHvnYC3MJGxiQJUFJtfJkxxw++GgUTmgdt3
CbtHMmribRw3C73E6Z2kkTAqvQzDh5PSaTNwHh27THwvhcjaLov0lM6UGomhb1ol3TWERhL5jooH
4xw2C53j0bi+xRD1vXhsD2WvLpsObJsu0JTpVfVcZSYFxDTRopqHgBJV8LC+xpvB6B5GMxED6VtY
amvbZ5HmSvIMDDOhYK8YXFtLpu/L/v5D1/PFLFP848uI0ilpgghPaiDoNP7y2KIbLQmM+Tr0iPEE
tD5r7ko2ZX1UYi6NFX8mQtc59dzc5sXMzrpIazPGsNgaWv1gSCPu1FnpXDBO+6nXBMrAsNnoxmsm
WNJJqweX8mkDLUSDkBd9dUCu/bCSn6c2YQI7cWFj8uzgk9Bo46mAs6VylDK7ydwUSoMNs0KGMjYT
kznOvrNcv+WDcQcAqsM+r925vR+D5i8IlMmjRnNylVpw9xND/VmiD4Q7tfGorQ2nK4zDJLQKJFCB
nyeiDhWyvWDsx6YuNsX6HRrtPeQRb009Wse0Hw0++n40SOFdTKLqgOcGmpDpz72qAMphoRkbGRE6
/NG5j9trFdHtylAoiDW6OWvSc/hJBkHvZe4IddycKV0CggmfFBzzm8UyfMrmal8t3VaNk3c2UKSs
a3hNECvLkjE/iE3vxqtCF1pHiDCpHVORNdFt4nCL574sPwxxPqazOp0leD7Ex4VfBb4yT2TCAYc1
Pkrxp5CWnUNua+0ROKg5+BCf5C59LlpgAF2ZEH6lAndOiOq0xCkHb12fTW4DmcTY7dTWDgkjUsBR
b6Fguw/1aKNs5GXYm+T9bQbCejdCIyJ0it8EPNyXJTVpEorqxhoxnGI9p9XezW8x5pyTZETP49Lv
JgsTBG6oxa1TM0bQYjL7kYWrtjJVbiPxLFnNNSZalUSNbnpV5Q5vbmtcx0ordzNKep94RBRdxgR6
k4MC56dkfaoE8WI2xbyfMzNzKdQLHyKpW6Vr7PbJOL/GtYTjMIYS3yrJbqkvZbVCCMlUoK0Yc/c6
ecGdzFgoWwkoNceyO8fVViYFiZU0s/wyrE452NIBTyJzBWw9St++aVObOnGJh1JZ+P2Vy3QYoi4+
hzgq5agG0aONA62B6pO9Rn9ZDfVpkR/zfpz3NBBLr5St20iioU3000u25l+jQk5qnISMPjMrWM2V
8Z1rkXeND4ezZysa3x2eCeZK+msay/eiOT1NFl6Gaaf36+jHCueBBQjsIcLTVdXLuq/vEUDCeC3H
lMik3Dqb6OpdxZpTHzg2UA42Ywzu2clMVYQzDaPhWsXZEy8nEulNOoGt8CjyQDvL0r+lhgFxFyyh
31ZZ74rmcrdyRhH7saa5Vm4QN7bGAj0xZI4DMF9Pq0vLLfQ23g0pqVFZv11STT7O7eTrleCH3FXb
dmUPHIWcBOk8D5qxheJmUWawncgw9/eQOalO3ooqhk1W1W+ilQ8n+f7HIjYfJr1FWhScjmp3lLPa
03ho6wIjt662CDRbAYDd/fRPKiQMuargylgyR+oazk8upe+ZMLKQgPdgX8oFm2Re3QFCyBw3i9td
Sm9BCFdWS1EUfX4GZgzt8xD/dv37QoKJK1rd6AMWfIwM2boCXrXohSIfYkhXVRQSMkZ1r82YD0xL
3ge1HmVnFWifbphkbkYUcjOAu5BSRBS700DSIQLuWeDciVdfren5EwKxB6DxEUdgZ6X4/jvO8nrf
pLcEm38YZaSyyDrJB3AxaWxj1tTr/IdyiBzdqEEElZkhuW1cjDWV2DRX+aWVS7SjigaZU0A90fc8
Kqrsti1toR6PZV0lO/wt469MEJtkwFEs41e1mCVsrAlahXGlxqr0hO7JKFB9jeSbrkoYJCp1tgy5
cwN/FwZC2X2lphIFSq3BcRsAtxVLkBCH0gzadMynE2D3ZS+Ghflwv2XqLNce5vEKNBK58opCGIgM
jdVyRRsWEkTDzYZeKdFpKbRszGN+hcLGAJTqFqV6dJwNSn15Dn16ijmpE4bgo/ADYGzeZXFleWlL
RvcmQxSj7y6F3FbnuzhjlQYtICTg0VSGx0wHGtEuNYQ1qcEAHRtzIOVMrDXa2HaV95YnIT4ADqrj
6iXyF9qqbnAL1J99VGX7WYfyPCW8DLyF6KkAfOtSls+W/l7EvUFenZyDlIXzGnfza0Q86lLIbxqM
FLufYjDVY4YwsC8cU2Q0Jyxs0iM2UCifpYotjq1gFiGImfO5KgiVHxfjHagEAp0i89c1PUdIlkYJ
84zWcpK3yu1M6SIArS4T65qV44dedVshhnY7LOFRqMsfsVCDpnnmHP5ptKINs4LRqLzNJvMznKqf
uJ8ZLLzRVjovyRKsI8eN59bSRqf6GBNtK0S9P0dM9zXrSG16FkR1G4b3rKP+PM9T0MZ0Tw0GmD0Y
aoUiYsCEZiqQCxecjvHk9wkUG6HzhZVwA6H3YZA+azOROxUwD1GJadvBy5TWNVAV7aoQemubhvEJ
g9E1o/4wd/WNFwpM5+NNLaPlLvRHdlrg1skPxtwJ0W33EhIA3w4Ix+Ih3GcNSkF4r1zxjNHgIB1h
5GrN8/1FBKg/mZoVzEu169MJXUJ4MAuNjA1VulVSuydKCCYptFfUN+y0igWaUX+oFpPGnfE7aJbH
9AG1ZL2pa8Z3xMoiGxjgUCfAMjGHtvWtr6BStA+RVfvcsY99dNFScSNIxMCsqEzunV/10ikKgCS+
YKN0gcQMZLaQ8fDv2sioJ1Xz50bNgvvX5UBtZ1J3nAz2eCZTsKhvLYRPZ5TKDXFXZDhD7bHFCbEL
3RtbMNFhT3rrlI14f0CQWxbOZEyuviR7A85fVVkciKPSWeokAEJK0EK1jZSZlrJIK2hVLV/Der/K
ybFQu/6rUplomPeulfU8zrLXl9Lb3HWvE0pfBFlApj4YKjwJztBlVyOUZLqo9WbR5i/BWrar+Q6T
4yWEY2LXxSOJftcy6947dT7RZrax3B9ifMlQ/4K6qz7pk15GWT7qLQULmgNTj1PIZcutnBlCLKUC
7UR+JZ7rqC9KgG99W4w3pgHeQIlDQe+ZlabY011AIhmeVuaP2pgH8bnGSmivYb0RCpKchJbBglBu
OZHliGAFgJMVncOkpmGupf0mbC+CXJDAzJ1Sg0VoxZrDg6E1djdb52KnUVMa1cDjNPR7guotB4+k
hh5PuI71/YGUL80g73QJRQlLxFBlmATuzm7m+E107YqJi9HPt8JcHs21OBhdstOzYZP2MmZU7TSV
/Y4kjLPYLOdWNpgvV0JAr/DUGKgKOIbp0Jp1QTvQGngZUSoJumzHk4YaWlV2RYccIhMfUPQYcHNc
A7tsqqlXXRheyUbcswg549j9iAoyWgFoOF3tdJ1P/KQHlV36bg4WJRyfhnISFvOkqc1PNj+2UnFp
RBx3nYzTEMlR57cThR6cVLhG33XUuIoiXSw9eoIot4Uu5lqFtasG7rQRTwVGZtLguQLsqXlRXNrZ
DCIFJn+JaypUl7cxTv+WzDJHgZt3b50gXnUz/gCdrYdFkGrDVxUlnqgrt6LqoPFUn6KibRZhcNux
eyQ4J87ys2WS+2qEuMw5bhXF1lSTB1LF7gfGJ77XX0lD+zeE7/RRLXN+N3p0ZSxwpJ6AWNYf2xxQ
fywiG5LNp7FQn0Sp+7Z64TPql12J8KCCTFhZ1iGViAOfviK58MUUMfn9Zom09K1K64/epHiL1RP8
eiD28auG3KKTEG+Ird+O6nZmWEJ29r4eJ6SfkwW5Q+OxX4ruAas3VrDlV5545ECQv5Qz/SkA0FTA
lVsb0mvfm09FpqG4t04zxURZa68T+EzWNMRJ0JQzBXcjqpX0g7gAN7Sy21DFXmqJh0WtkLZYpT8Q
LipAA4K0f2PBIOET+rBQz1ij7nC3+aJnrVMUsd8pTSD2i59ysGCEB4AtvKVpvE1VyYfpcoSPdIx1
FLrDZQYCXa58i6ttMLTt8CCxLAbG2CBga+ghCN1eUN+NE43GMymeyPqkdmT3mciBTZ6T5i4YygdE
xkP83crRphnVc5KFKsd2FTjArDGeY8HMx0AycRerxHE2rK5F0ZGDBQphEebvIk+f67hN/cgkszxL
S3ok08NStqxumfDYsm0y46iPZB7tyJEHLWA8rzV3NSkcfpmIG5C/20rST731UKcYojTkw11dvnW4
2Q0Eykz4LqtKnCz5uCDorpNF0wmFfKK3L9ZcPTRKe0d6l5xMVdRCOYNDdUkQCU5TgGaYjtzKiZiF
g+4EXmFEPPXU+0LfvZPRQzIAMWrSqUzyc9GjTBREX+qnczkK5+KOHAfwJGUcjebG1bIndaqeSr0G
uzBCrE1x5iDs6MpXa1kf00K6qTVU+mY51iuqmYlYQNRDqLuKlCNRpXnLjEPqXug14epXHANVPehZ
TPQ0xFdZ+bRzXPJPFSBPTdG/xoo/zy1nMPWqKcjkjfI1Ls4CI+lUZcfl9CdaDHWmLGiR2A7Kq5QP
lMnqvuMeIS5+02jhLo3bV3FMH6GAtKofsUaMs3Gk9XjC1c1jX3XPPeV5m3Tvph4dKYCptEhDgnFU
jvqD1uIvvH+uUlwOMV2KctFnp0+EB1l3C6P6JgjIS5W/G9+YACXXBb8VMgImTSW3AcJ/OPx2sgG9
8p4ahWXTWl4yaXoY+elwhGOE3s9Ihkyx+SECkqgImXmMtr7AHTnOwDnyNaTEGUl5M7hud862TjJs
GjO1m+fD/fdFctvbqI/Plty/M04CwKPhS8v9ofLUpL7KdXqXrtJT0xeSaRZy+KLfhCiWXsw/IDwB
5W/VzLWU4RpmHIWZuydu2IEKp0aEWaG4ccmrmZ15ujpQ0SvhORKMW0kcniT3OzNF5p4CRabCqm59
eyPqSesXyc4FgY10KF15JnxYLRnsJBtoShjaIrAoGpjXTVnTnmxzdCEp3c212dBQSZxGG0B4TaJn
lUStcUC/pep7p01nTq4UTHdHoLE85OvWsMpb1d29W+P62t5dhUZVY7yI8DaVZ1GAqSxXmT3DpliU
4hvk0m4efog0uS/gz/moq66SCwxfl9yfCJ2j2UPftBlWHGtps29D+gqDWUroVwaIHxGOGl0+DXel
YE80cdWNx4p7eZdrHNABQztA1cydSp6ZUCSohcmWSJp/Z+9MtuNG0iz9KnVy3YgDGCbDojY+O92d
o5OSuMERKdIwD4YZT98fGJmt6FhkVe1rw6CoIUh3APYP9363JBylBpU5M90uS2qshPrIlvIzg9mC
+UAcmmBGvwqn5Tzz/CTsBK9P0exYlAb3LYlpDEB41DUz+sWaFn6XVgrdtRsKqJ4gZSBOH+kAVnLT
tyTQBXBTWCY0T2MpsBNJSNRuow6dh62iidSVjuBtRlSzq5sET2TPyFwhrfZ1BGZURvFFRJgSrNq5
Jl5wH1q12A+Ofe8Nzl2jgTkCWnoBiuryNqrrbIz3Tli8kHqHf7RNGxRcHSiktnZQWafjPstgl2XC
om4ukI2yuLf8INpCX2cjPzQvXZoFG3Pyv4kytAkvHI+ac0s73nc4k5Q/tHoxtdwq1AoRYP3oGibJ
HlXSImDBZqdyvcsVjjXd0E9JgQwcmYZakY6zr+uGVyiedozZ29tVWPmoUKOa7KPefi6zd5YMP/WA
l2Beg3F71lWHySuWh2LxhgDWNoVhACSWdMh7O3a9c+Ajq/SWHY5CD7cqgnjN0GBJWQZYpkqMcVXO
HZx3R9eycRv4lXNMM8sluq8+2lktMXGY2OBLEkOmzufdgM0UNHJgOBi+ugPlKfK8eG002t1HPj3n
yKVkp45YlV7vUEP5oMVGhZrTy09umT5lXfaR9POhIu51R3BszJWKISvz7iM9fuZSctx9y8uSDqCE
am0/G4nzUkbCxIFlsPrmStaatUgr4apN1mKeKSWaG9muRgXWneieGa3xLkq52PQ84PTieMo7uADs
dcd8iwDqPkns62iVL9G0Vc69nquTX+FuLuQ2tbhk3R6qXRMOP9BT/JqdvSfzg5dFNcgZsNXos+cy
++hMJrwofjor4BV0FVqusXipBhTkhjsdO+GcqrZ+44i7mMM0ri2TDtfRA8ntjb6UlqAEf8eyKJx7
wlLfctFsOmlg4ex5MEnyZ9KweaS/xuHSZmiXl9Fhhb0iiALIRvgyKvZhZBwg5TLsLaKt2D1kstoW
xFGawK4cZa9a3oKcGzgPxHFk6eAYwOhH/9o7/Y+wQQgUw52r0qPjuVj7recw9pjHGdaRI9tFVhTf
DrLDRCTag2iRTQ/jL9oqVldd9tNLi01aDqyKkIZgmCh+WAGM3Hmh0VmPQxL/MgdUslP9pBL7Tejp
koQptVYxvpuje0jl8GLHNCW+D3qxeTYHTp9AI4/4ZvdOdAw5eZvWI9SJO5mRNKg0BnYgbbYRwRb8
sCtL0l3UKbYpTsUktL1VIow3X5k3TVI9QoZeMwRZRf14y5Lrm8e0EOXu+BFF+iFm6jfIR3YoWAUR
7xgI4qZZP6kxu4ocxU0YUnlED2WXndw2rM5Dax6ZMPd0iVhOmFeTNaPadWV48JVGViGePjKc/gWh
CBS+AjM/kjNBDlWAlqb0xKXus5+K+n7thO7DkA77sa93ykRfSHjA6A0fmZcCgGu/m6Z71xq620Z5
9qTideolv6biQyGYcAlQwnvNOB1brJ9bFyPA5WEDJ7cRiI1Td6utIOAHweGqx5+EmY4r4tXxexDj
UplJtoYv/NTEUN786qc90moF5kwdA5Win8m/0MNFDdj6yFs8AcIc93lVfRgxeDB2inoWt04ZPcSt
/yPog+cQscvsQg4EnI91e6AY0SCLjPxeGo6GON2+KGCFVtLv62eUvPiPe0KNdXRAAAbnYCw/sqI+
WiP6QKy9BNGzlXXUym8tvH8BgACCNHEGeZCzviD9Xx8C/S9m/9cvvxD+f/va3375t7/2G/ofxs0+
nWxWTzkIntx7ipPS2pkzL6GueyzPC+M5WCgvBbsCVszzYwGe/k+8/RcX5wt0//vDf+NrI8sT1G+M
RcgVw9C7sG6mCEMjsgCUr/8Pnv6boB74Pq7T+VmbXd+eki8G/xcyXY6+2rhRLlZmWMGi+ALafEFp
nDGX8/br0yr3/4WqmVvrLnQwy4dyieb7TckxltS/r18aTcjFGnoHmxSTvVnB7/jCYX99m39++pV0
9fXrCjI0AzusOJVO17/Z9V+g+q8PX1/7+uwLau9L1fO+W/+C2X9h7f0MKQ7nxbAQZ0sSCJbfJpfO
GfuWjSaoHDZoqOUdwcFGNtvqN7/9N5/+99cIIjKOQYcprb8PjeFXBuroiJVwE4UyPUvFOM6347eZ
9c2t7acTBUDUEvKlig0cbkBxq5zhW2byiJMNsyoxfKStHOhS+SDpe0BS1qfKmqZNEBjbaeYxiXo3
BBeG2zhNrfCoZHHXx9V0ox3gEdrk4Tr1t6nGPeG7/ghP1P8xuhVBpRyCdMuEu6NZ6qfspqcJSGa3
vPVz1Kmi6RE7lkG6B0doZOmnCaLfHtHoBt0w3cpxfpTJkN4IJ2xPEV4kc6rfdBLVh74IU3rrVUKS
zG1TVx3u2zrgieqd2DIAeND+toRn7td9iGUNL80sypLbjTezRNi6U2wuqUlxRCppNLfllCPRbLDS
Z8I8GoP5YA9Wc9u7+mKVqEZmMKyVmMsjdfjq2QuzDM0uToeitW97Ydu3U6u4++2RKFvvbrarTz9P
Y0SYc3ebu+kmL5yLjmNvn5nlfdyO8uhbdnhOARSGhI2FxvhqBYxRZCU+GtHmFxLu8LSzfOkiShb+
m5C4w7Rg4lVNIQn0keZJHTQ/8Vhj1rJLwD+kr93N8WfZue6q1wDeJNPFpCcup/V4V9wmpMQ123mb
QhcjqAWrqWlc2S6NF3dGdRZVGSsVxm0FMbW73tLk07WCPGMm0hdmpEcVF49CEXjGiG06ewfg0582
I4KZFRs5T8jCCzGrDZO8djNxMFGq5vMmRQDIIpV5v1XRbkb5RBY1C+EimM7x8p2we4J9IihvLNMv
4IXJbj96inelG9t1UOWakyjIbtNefOe8Mw+M6a4UIDAReBPZKKE0YaGCx2b5U1HBlZXWmK+/vvbn
b3/9jpv7ETLIkheGLLpDQdYjZor8G8zrXx2hWCXk2ZVKyidHo3h09C3Z2hhrQ2S468YYf3q1/WF2
yXXKwbPkE4qK+jSM1jVusQyT7/VS4uBYGUH1ikCQ8c3MVLaeH4e57055hgPXMDF9Uila3nAuWcAc
AGPUdQbaPT43KPCACONsxUUS21oTTEdCttm769LvvzmlOPRp2+C0FhA+QvA1EfE9Xkid6hvBY60y
THFxRMqSxNjhWP014KwyRvkwxIp90jDd11ZDZrsgGwTowogtTLbuyxAOFzmlPwZY0tqj8TS95t7K
kc5Y+iY7sNqmLCETKXQJ3BoSvEGuXd3lIClYo/b2pg8Eu5Q0fqricJN1jK16Hz+oXaA4ZPj9PtQU
YX5uvnZVtc/9PNjia+k3hnWSEjNaONufLr3dqrYcUjjV+BjGHB3TWDLpUw2uH+toefdhrwDsufHO
EOV4Gkh6Xo95/73z7EdnfpwjLptIq/vOENmZNDW88iPhdwIsUV+e4CvB+zduzbwl3HjAszBjZK17
41uI3Jv1XcFuNy0P2gVGGnI7pb0GI+lsh+TRdW/JLbkGbcF02C+eJ51vjMk+1zWMl871HsisPFZt
8u5Y90MPAyaW7CxK2b4WKD7S0pt26FmROYwfRVUGR82G5N6A67mpyO+kmxEnq9zZnqoOswrTjUuf
hwYkuZtnPFH5wMuQTXss2+QzUVE24tixCBsLC1duG6AfLQAEYEAAQY68OLa4KMsZaYZJklQ8XEp1
8qniYGSgd83ytN4yoIA/kdcfvnLefD+EZMCu0uxsZpJJ8IRoejwgYsYGTUbeqVY/+8gS3zqXgYvb
3OS+r45xN9qbKTW+EW9QU59VJQoUR9e/striMd3flFX0aVk8932zpEDM7gOKM4TldMYKrZgR46gK
zZUmGmJlYAvMNBVD1ACloZRsbAiiLis74cc4zDXR4npkEoGe+2ciWyb1VcF149KWBWzI1S/ZeMXJ
LwqkajQ/oHvt8m5cElLFJA++N9cHut3iUTfVM4qpt95JPvDP247r7nox4Qie1YHnrnOf82LlLkO9
QiDXo+NnHzA+ywrqchZMpE2Fbbv7aeJk2dWMl1vcEOSdkebXtuOdFY3dtvZYPtYhusA0td2z+zMy
7Hnn0lHydt9VynJ/hC4Bd9F858W5OBaehtqxWKrZ0K90FMBqG0zu7ZZZoYeBYGToEU2VYqOJ/zAH
r7CJ7IpY+Aiz/RA2JIzPXF0ecJSM1nNrCLyxRch+RvvTNjCad9EXe2Vk89VAdM0TKbpRVoFHDjCf
Mq2nyKVmFnmxCOQXx35XH6LWoX7Lio/RSIdVk5DuGvBkY6TrXRIXiU4ZnvHR3DqqQvkG9n5FoIbD
7gztlxvJrS/0azeZwd6r9ANjWcw/0rqLWUph63jMUlgINpuKbWCqR3bWByZDEjYJBr6mrcxjElXz
CmFYfiC/p91KF6dSmeHRaMbhxra7T6+eX/Kh6Pm3vRvXE2c458kLJoLIaX6psb/WaA8IGUKaPZjh
lsyjfZcAhomU3NWqZvoM84SnjQPub2IOrKw3bYxkblpLt1B7HyUTYJgP/rAdRbsbzeCXSWT7uu+M
gfrHfA9reAVLbJlTOBImLBrHPGM8EdJSx15t7urimPKTrXUb6O0krfBkqI+igcjFMw9PO7l2p5hz
d4duHR5tZMhLJE15mTJjYw2OT55jCCokj9MD4doTq2LbOJh+022UxDjekg534xfMaireRL+5IMMf
YQz3t0xfsr3bodMxBxA6dZ2+ZV2H06khibRxkHL1c5UVu9xL9MZv+e5TI06QHigcheW30XDj059f
Wb48a1nciOhq2/yEhdl16xBx2MnTNUeVqhrgJbr+9ucv0ZzstWMNhykcEOvHZM9GS/E3KTYWaXT6
+sxjiHzo3WQ7uVEIky9Awvn16awZOOcZwnK7sF6K2W/ZHPJHvj74PSbApOi+86sllDBCo2Fmp0Yh
jYiWz2LQ6R6hnYRJiA23YHE0K7xGVYP/JzY0hmW8COymPa/moeJVoNwnPCMue2F/nF+nHHQSsXjF
iYf7CZI5DIRKnCt++pNePtRGOOwi1/j29aU0kgD88mxBmeJ4OA5NHh9rw916jQgOUjU71MxgP5cP
/RCaZBIRZQeo/iA8cn987fH0KhLzZsgwAWSMQTbZKBhV9Rh+CU9UvOPoAQ1kWAV/IElyiEVkB54A
spcntCX1quMRyHWdv8GdNji6CFiI5W2n8etU+YhWpE5gZ5hpc0LuaG46jVQgj7l8XBMlXqzG+GSr
MuZ7TN5pW7keUJGeBtoTRPssLhIQGBlI4CPzbdZTZJOfmC1Up9bsUHRUMPNJmaSUWOIB+8qsN0wX
AiaPXX0SI8jCslXndgkQ7HKlT4XbEBPQYAjyO8Ui5OuLfgJdyMQYJ+OAjAhYD1tZQJPyp+iUSofZ
ztf/MGbiVrs35WiXp355EdTIwoDwoUutgu6oY3Pz9b0njJ9OX5+1MWdrl1BENZO+K3CyPOieO83S
70KZgDDZ+WYi1vuy949tCYHHrIdT5JCiWFfUM8bc3bU53wDh3N8FK/gNMN0zqGIwViYcHo7t19pj
AtbUWAZhJ+JbE95PXujdPHTZhbV2tZFyV6ITUjhz1r5kmuSNWLdCRcDoMIxIJaBWaRP/4oPzGA7U
ejjT93EEDqNvXpIcIbQBBj6vkFz2c8FV2zAw95Pk83/tEEUbt9N/YYcQNtXHv7ND3H4M/3HzoZuP
6R//8Wdmz/HXf/7jn3/tn44I3/4jMAUZlUznbDewfRwI/3RE+O4frsvXpXCEJZff+B2xY3uW70vB
JtL37SUX51/+CPkHJilCdvgd07FMy/ufGCQs4f89YicwXZPkLyvARuM7ljT/f4OEqHWR252rDw3t
C2o/4zK3DVzcAIZiovHyNrgDYVHaC+oluhraCzdGnOc3DfCcLg2RuwXtY6dqc5O0CXTEZgBvOLRs
ZjUS2FGCkUkyJq7NWFkkenivqMfCUxib8NRHF0nybN+Ernck0SA9UidWe/t7MuT4B5tyogt3llac
qGm2Nnh0u4CHv5iSVRDb01P9M7SSN42K/AFDcrpFHntb5DNtk05fREn5PhARccoatPlNA6kvSwxj
F9HEsL+r0ES37S1581dZzZfJ7dEojKo5kk3Dvtt8CVyx4FTYFETj9BkXVAokwdewfkRF6IJnOExj
GoTLHWJRNeYMO4Lw2hXOO5kjr7UdlFhvZX9fJ1RFAK2PbdbLlYHzjMi2Gz8twLwKuGcXDd2jFDYs
e4reTWNqtO5EjDJGL3NQzMo4aqe4JrPl7xD65Cw5Cd5xatAXKsn3Wg3PU6fzQzHsCYAu9mLgX6YD
JrEij4sNUi0EWqV5Q0j3d+SoiDJ0cNWeQAXiA88HdARQ/5xH4D+RYRtFFC81GVw1Sow6Rq8CPKDd
kqZ6dS0mIcZQM1uHBJVYeBUxbCK7Ixi3J0hxW/Aisp5zYlI4i37DEufViemJTMzS3ZQc2oGcnq5u
E4q4FkJc1uCBQdjtj/nOr/jHszA9ZTa7v6Ar9ja43aEtH0sz5nXLF9O17tttr0jWzE22qcvfGDzf
2JIiT7h9YkEnTPhaPpbNpnWb+7adDqbg5dABAbbNaBASvZAM9YtpjLwp0XFq+T45p+RmDJzD3M0v
BQMOtriA35nUACX09RNGV4R84cWafe+M/f08DLRjzoTBb3IRRNgWqvWUeaxICQcnf30/oUuCNfss
/PEx0NrbJVMFBQPYiwyWUFSrpYTn1qi46GLLPpMIGm/RTaYzm6aOoyyaX8TIpUb20Z5reIQ3itOT
YXw7y5s2T4g6x8FiR8M6GQNJgZ3PO9K5p4Lq1GEzvBHERm988oi8wTbQ66Xfi/mOs9s/ESKMkaXN
cOnOy7yHlmVk0pwGFI31gMMg6oc3pMVVYvVPnfHNtWayHHtnvnHAz1M6QRbTicTxzIuUztH3rsEm
b+NtQC3JiM6xQajloiQ8U5QvNUphXzXefoyH4jCWvAVeXbjoJtgycCmcJY0QBAuJeDfRD4JSKNdW
j760fSh1J/ahwH00OgjD/bydL1mGmCLyTDSqRkWAucFSk51SnIIMCUt7T2mOkZyLByV934MCEuQe
6BwqMSmZmK5o+u0xwFWg423bcVKXdB70T54Ur5jUH7TNgwQ97dM0zOrMt+Kv1T3ZxR1urqJ5QsRK
9aGRWfrEOoTdVFKtM2kzm+7DK8MAAp/JxeLyx4jsdnep4QX7kAXrPIJJUcvUZkTIQZhLs3AQeSxi
Fist2i+cMQ9EJjOVLAhJwC/6FvdLdsmE9Vyl4MlUfU0bNFE0EC2+b97eRMPK4l3oNgRcQ88tRmPn
ws01rO7gfOKWiCG88z7LYD6wubiZfY27nfTO89SyVqj8CNiu3z9lmcWi10aq3mvH3rBHfDG8gUtU
WvNDWmyHwSBfKH1W8yQ3ltEf7RxgGOBJc1v4IJfLD4l/vgrBcwrT2LKIfjPGHK12lB3atBJHrwHY
wDr/TTfgjAa1G/rY3pi+0XNBW4vnixtIi/SuxHKF0jbkPh3zcuN2ckfmLTp5opW85Q+NSuLrKKDL
zTnEpjoL9qlr4XXwpo2L22sLvBli8auwRQOFuSOGeqodkoDzq+yKeYfa7xzYXApFuTWORRiAvMI5
y6K07i6pFdzKHLTGMITJximrcNcVaDdI/2HDWDbNhinZR2JUh65bHqrxLxX1F1XhWjMMcxlXYUmV
ZEgXWPA2gwehH9zEnuWjsU0VwQco6MJ1Uarb1ET66hUMF7xYfsa+Ic5eKfr9XHg/msr0zkzhBKEC
qlqNdmjejnG9t52cyLacaS1TU+scEo2HcqbPQDW39b2Y4nVTZMaB4vkh9Z3qzu9xGhWZ2kO3wM0u
Gmh3s/9AGgiwIn6TLUANHkCnDww9mCNzqhilUbMvNcKHvp1uAxshhevH6Y7V+q/RsOExCtK322hE
uSI+Z5G4Z2LoXOA/GcrLuG4udVPomznl0dRyexbIxrngYntby+7UlOMPUqoYeM3uchkckEHT+CTw
7fE/rJ3l3EKysQuS5taZxha9PX9uqnnW+TeGEXHfl95t5BEeZY9sJsLojdO+R4/IH2PQ9zTqn70J
DKNPWQPKnh5nZsdP/zlaYIDix2Bu0xvVXRgw6T2lGT9wHD03tYaM0sIRVSa9+9fNODNQ7yv0rnoA
AVoCK3ehz+M9R3rcj8zLxyWRw/qRCcUEIwtu8ahP4EReRMO0Fi8Gm3CVg/rgUUMmLAFLsOTmeLzt
2MofLC98l4Qv0snJeG0PyPILGsQVIWMHdDIu4OrEPGATfWwNyb6te/JHf+94DN5bBOVrJ3B/Ijm8
cgxBz2vtYTVJMnG6bhy30kHGhsWqZ6KO2BF/P6LfxvrkYHYsa7pNuoU17rFwQHc3NQy347bFwZrr
H7bdcmHwtE1Z9CJBnHaOZH8wT9ZbHqbfSkY3YKXWX0cZYuz2RjAxNSoKJPQP/mbkNGd5l23Q7O0L
2wthQjACGFpi4aYA1Gi8gMZ/NPECa0lYpLZddCXO8NaeYsIWiUNmxc0TOw2ZJZGsyDytcr5VBh3v
AFeFmanrHkd5p+d2kQ0g5oxwhgMpRaCAdNcylkdnsY0C0WETPeIhw/iBnmUyT5yFyFY95ZNj7pVn
AyEYz5YBTirT+q0jg+HIoUiUTxmXd7ph35LNU/A4yfZdzs6TV4X9veUmO5Qq8jFHuNTCZ/RE3JyQ
SQyngQjpoHPPJWdzztn4WMy2jfijDQ7azOy9andgjAK6az++r5y6I3x5XhLb1kTWVOydw+GqpR2Q
wW3/SsJifkrL8zQ25lPHxIae+Pr1YaiS52mckIv6TX91xsJDOa/6Q6gAPHom6iI1h+CvNXb9OKo2
CKnmp9apigeDNDi3xNhRei6GDRsJRVUX9jGsoNZOpcmhjeyUI7G8JcPe3Kk+Qojpjv7VVMQwpA6C
FpmkObBkgg/tULiXtp5/eCMad/DuBkb8wXqkVmabmrtX053ca5iSb1lYzcOfXwrQZheDyfhkAmXB
9PCaKm6Opi77QxnhX2iGWpAsaUzkh3eCDUc7PlsGt6+VhQlBWvwI0ei8uyR/biJ4wJ5ogY3W700V
kGk4iuJSmBUoxcqLb4Nc3AB8SXp/PqfkOsyoAhH/EKxippsOClvc1ykksKP0y2VBPMvVuZbwjQhq
HNi0989Zlvmr0tb4SitrNwrnYfLTO78bwrUxGzfV4vkqlKUOmFZRwgzt1Q7AztVN8+KNsDk05PAC
ItPQhQEFP2l9YRG/ZGoCCC+wc7KfjQ4ccfFuWMARcWl9G0CXOdFQ7zNBBxB2QIDTMNsaaNCHqBeH
Vuz1DC9ELXunjjjP4FTkZChxah2toHhGuTbuUw99bhUdSBbc5x6vkEW5cCi06G5pOB4K1e1yQEfr
OugZ+XDYAbZdmY7st0kFFjBiSrZLiD1CMeNfGfpkBBJqf81krN67+B3J/p5uamG9ZTwoNvkCwM9t
0gkzzzl13DdtgSxeFXO1K9YGk6KgRkM1YUf5HneovDTLuuXBWm9VbOKxIrYYZWm7YTKTrsyx/5W8
Nt6cP1CLkJLExSxTfXbtq+cGzQlrebJplwqlN6qzFv61yIOaJBJS2CP3jeIcBPEMttcbu5s0GN6a
tLIfeNycdA1iIxVAjj3ZEj3AROxMNzVa8EgyW9iHHmXPmnknA930M49AXJBpWm+9On0yE7EnMpPQ
6xa7CeFEsE7kh+txb5h0k3kDoYnd8kEaEsPA8DDGJnBowa07gpWP7GnlfFeuc7EVMoseHROmd320
1DRvNFXcxi2SJzeyvrOpZ0yVIi3vcx81H44w9lmXYibkKuyzp7DsCWkIUZfQrMRjg2cw1BtiqX8p
zt158OW6zdnz9L74Lmsa1BSL2XYeK+Tm+KIOce+/TlVPFzuKbhFczFvXUfee0XboDnM0o23qrSGT
1MRUSPMsKCT46RQBdYI41phNsRoM/9jIHU4/m11itRyDkFgGSS2r4s9KlTucmshc4hAMWcY6I/rl
+wO4nIy1eob5+pB4Tn/w+Y43uJ/7dZhGjNQZVa9IBaFNc2B2uyVKqCFAMxV04XOqJPkGC6Z/Zvob
p0Nw0iBogy6qqCiN6drPch+aJLHIwLcOYZ9vhiqoToGqzp6Vt3cMLH9Igek3jhbdTukfGGTfTVlm
HJumvYQmCHbPm/wNAIlqjQozvxtm6N8jTR+csZ+UB7j2WRKCnIoCxKDsRFGEVidG7Vckr2SsxRLR
sENaYZZ27VoBJIJdary4hYvKjJtrNdY8LmIRceLnOcechnOX1NY2SS0ekk2GaUk1kFuqON1bad6h
sYxQCvutf5kxuCAfTc+ufiMWDwtJ1F3sGo9RQkhmIbzothDdsKU6rI9BzPOhq2d57IYO4ZWNnMQP
KallbRxKQZUHu80z6kvEeXTkigy5Qq1LaBBu6lvesbMIii0stK+o27hHu+DZcrALUGB9FEn1hmQ0
PfIA9taCOxY/MFXYAIFn3RFyt8oD8+rW71JDDiAjszjkNZLY2c0pEvjmFtJe2Xh637MjQByxcmaD
m2k2f4jCCm7GALqPO9hix6qDzUFH1eiEjn0qnOZeCRZ8tc5+lDEJeR4aDV2WO5ILhHycusY7OCag
6UxD9Kzw70YmfC42UDaD0QZ1jkOdjXbhZsTZXSO1n5pTlvIopwqzTMaEiv2u3sT90G7qRXmVNcF+
DgBuFkkBkK2xLsgTrIfbZgJza+kXTq7PfuJHCNLgAeYYIgYAyES/l2QKdYyoCJbbsG89NGVgb9sh
J4fWdJ5yHaL9xru4n83IWovxWxZhJu3acW9ZTNBIL6ZgmD8cURjcifFrSAFOjGKwpxz52bclQGWb
g/2BLdwrkEfoVAWiAjujmXAbXGz27Lz39OFd0umt7WFdNKM3x8rxYkjwYuD8QPiWI67+Jt7NLaUh
rR8rJJXv+g5Kf4cInO1BNiYHi1JokzgNET2Wez+PLXd76qg1KLQXlgS8vJQGEDXS8IaEOfxp/uvs
m/pHelc4prsOSx3h++/a3Wy8Ry1jqUa9wuYiv5A6f18YJTusitAke773ix79s42avad79YRHc6Bw
88q6oC1hnLUF+bUFWuLs6CgboK8UTXZjrofRMLYqS9BE0zILk1HMBMCr8NpgnXco1JivMUarwuvk
zs56ivNvX11cUndyY9i3IYfZflYTK492kzm8zl+thGxC/lUqxqh+bjWz/7H0ESSo8SaaCRRlbGOU
nbFuMuTFyD7zBtKKSvBxUk3ovYMfrlrq/irBLYzo5UR75u5CwFJ+TVW4zNDMGQpBzqiGXPDqQOYr
DDKO/m1TQwb2CPc8Nq3zhsyS9n4wb5yIHrkQKGBlfvSzJ8Nyv+M9KdemT0tc1CRuEB+OWRxRc4+9
d2RZepgR8gXoCDbpwGJHsXU/KKe+TtJXpy7J78OJRQpaXvamwHEIFgjvMhqnS19O7IJD9T5kgDjD
Jntyuik7wW17aFGkdH0kzpotzrql8YY4yeVWjAxdgjSaHnMbfDAACkbr023WVCeEAvJUegtDrayH
XWd1NyEqPSLsECHgOXmKZ7kduEaaJCjOakIIIC339L8bjP/OBsN2UYb8uw3Gywez5aL96/rin3/n
X+sL6w/Ht+3As01LeIFrW7/XF/YfDtwi0/ccyiSLFfrvBYb7B5sJtgmO65u2JX7znRzxB+53tg3o
JqRluo7/P9lfeCwn/kJ3ElCi0PGyIbEd26dfXpYb7z8f40I1//kP6/9ICz90XEpoml7wLlHl2/ED
ObmUx4o77S8vzP2f/+p/FF1ONmDR8tftv29KpMfjiZ8qoBHDNmjCr/rr/ywEQSJIfw4PEy6HnZCd
IBV+tNdWbccIuPB9/mIghvBmW5vTJSjk99oYjxkkyFXc56+Imm4QKCwZVw3K8HYgKhqDrpMqmDdF
/BxLKKfseqlF7FOcucGmEvXAVhaWv4PpkaBkuUpc2DEKtGFjwonrp3LbG/r+3/+gPjuuv76qzvKD
uh4Znwhj2EJ5f3tVI7Rwo53K4DAp5zC2EsVQAk+ji13Mm6Qc0eKv3Vi8O2b2mcX2oRr1vRkvfOCw
qLYxcAWFAzMy809WlOcsI4xQ0sisPe1u00LgTPPieitKuHklmQE6t76lXUTK5T7tMucopH3E3YPr
XjkCm6V9WRy8WcL83LS3VlfCnhMmEZQ+BxG2JlhdRJ4SjEkJW0VQtyB8bDKNQcDwA75Th2+77SX0
PdZqHNjUHL5qv081jq1IIWSR1nMRT7hvC2ouSXIS8CU46azz+Cvxp0WedVEN9z2gBmaeSFyYlkzz
B3rFe1r4T3hNsKkWaVs3bcQw9mt+LPjvTvqDDZTCQtn/hHBFkA8rmc1/8V4tF91f7oCv98p3eJ9c
FnncoX+7KE3tVDZT8eAQIQ9ZWXV4Tez0FRwFWQKMv4qUcAFdUG8pJ3E3fW2u0pKQtdlzDwyqMDJ0
LSmoEThaG/5fGpkH7XvbcBBiI+LhpooK0B21/D42YBTYY0Kyh5C+8JnWoaf2moMO5VardnJ6AHNp
ZrTidAJuEgDYiSmlah9kZFJy3de9sdXDEGwxjb9lYHxvcD9+z6LiTFHOfiemuZNMTCM3PeWieumG
4h70T7rxmbelU3+O/y97Z7JcOXIm3VfpF4AMCMzbO48kL+fMDYzJSmIeAkMEgKfvA5ZkLan1S/bv
e0NjJVmcLoCI8M/9uJWTJKseog5cACMSpY/M1DfCKu6Y/9wPor/QM1SMIDKJDVOfiirDJ8A/51V0
KhOCehDeTMJpoLAYeCRZdh+G04YN2fPY5V9Bm594oR7LkCvmP7xO/+JlglASWkEQOL4n/mnKiqcG
wdjX4SG16T9ji0cVVuxOuyW10ws0mvz933/DZVD9vy6MICDS7ARu4DLd5eN/92h0lcWiDn71YI/2
ufE8ojUpVMvlZvCq4a1Jqzsbn/NiRHzPJ67glJ4URFKGH0MFiiWNv6BjxzI+qOHHv//Z/tU1G5p+
wNWCYhjarBt//6MJq6uq0ijCAz0VDHlpxkj40VjJGNy5PoR8AlMITeV/eA3+xbcFTQgYwg9sznvO
P70GYStEUGgjOJRu8TW6wbPZ8DxgdvzVMcHdxiOA9C54/ve/q2UuX/af7lBX8M++tyxT/2uNymJL
hJob9/A96Ejj+3jpu4I+fYkaE7PLkvN32MqvnZeo859zvCQrSawUP6+JPTI8l4pzcsiyxG1XXr2s
BvjCQyaiCH6f8mUKK9xDkoJekYEi5QdZSg69nM13+eAwVlwXU/pG7/2tcrxTpfhTgwYuNrlXbyXf
d1uMIO0KhxEl4WKuzQeckTTWeVQp5gXtfh4LQMwpzKxpGv8ZT5DxfU4da5uirrVPxFXWiMhe0H72
5kve5FQ4DsQ9Ixmt3AghaZb+z15jl3X5yXTu5wjTDPOImodrEJJf4+CerQhKcpZCPsaZtA1ywKo4
gDy6m+mwL7inZ9rrWAxMB17wxMvWyB34MvDZI3Ryu5iebVW/DNbyuSyt1JVPj37PmiOXLfSQhs/Y
EPnB4MZQt2q/exPHAoKQ9ECxG9eSTiZBCQxUZ0aFbIgHAlWjE7M/bsv1f7gihMOe6R8vicA0LdZY
X/iBF4bucu/+3b3JQJOd9dzSAhHidtU2tjV1PyCS7Y2og7Qa3gJzJF5qNVfb5hQDLAZ9Z6YRSMbH
aXTCjdpiJQCvblY4AQIocPAvVkWZIe5lLETsVZDkNX2/HMwIXcaXWlgvQ9Zx5sTduwbbxQN90w/Y
qxJHYX2T+EYN9zP1iwW4Nq+nrhRrFwzYpix6k8Odu40WgpqNUop8kuzw53/1lXfyBeYqxw1/1eax
TfQj5fDk2xWT+JqKNpE7SPWz80dudJwJo+l5bAC48swiTovXMOfYMT/ZZnIp3OoxkDiU4ZzhXqgZ
ZzaWeA+HQu+E46P/chYsgHVu+8xgGENSeR7YYsUWVXezBQTZmnZGhek2wbHteS7hDhqSgtJ+6eb6
R0TcgZyp+9ZORHvKIgVMQB2fjNfSiygeifxLUOR0BneYlefhOJZRSiTXv/F9O4oCwTUMLSVbwbSS
iX6yMyhGKiX6XcLWyPW1nbJhszDm/II/lfPaa86po4S3Jd2vSab1vkRNq6jpA9YVws3x+bkjgnUJ
G+u17/bgn3Jrl4dQRYuZ0eWY0G4cCVanedzwt9oUU52vTaxilPLNwzayYdnHbL4ILY5jyZXM/7sW
3vTB1gwTWrj0ltHqx+7U2jlWRN1TpuAbJdQiJfI0xLQ6dV2T7tScVvA8243M7KVbjQYxeE/EfRuo
nUXrIFBn5EZtu2ywOGSk4nNxxvVtwoZicbZJiQbF4sB1mmSTWyX+S3PJlCevc1w8Za48UzNwzLxE
rGU+xTTGJIcS/3Ah7Q2Bwp32ycs6XAxTBaEKUAqb3JEoDAAwM2T3FNTDWkz0bMYewFVDPcWd5Gxt
tS8lt+tKWfYt0b5xVF1+ZmY6f1QDeBS+DEuJt28i59WV7p3HHHDbwSjnMWTvmcERxx4lT0ERi72J
iyJwmR/X6UuVL00kCkhXbTKYL5qXUTDbmsMCv/VYc2ofrL1fiqXXlbU0yUtOvoY/4iqiXGTp7Kxo
ANIwGtdqppspbc5zYt9Patg2hvFR1uONTSuAkxwx0xbsnkY0eCtSP5SoHunF4JdsTfPstuOp882j
UOxQXXYrtQujsBqMJzviyTxXPGIdSnyWEGORpbdsoVwQR37sDDXAHaekzGGoPLddsvIs7uqeWuMp
T+e1XI0/bG6b1Ui9VxOB0saudM0z4t05hSWy/tHaNRyLFPChVzLnqiPGKqizH2F/ipLhD8nT5shc
FOfF2O07N7orpHyqAvd4Y4qXXJuJAHUAK8Yc251H2hufwWte0kvtk7xWZgQ5obnrxvPgyR+9HJ5D
bEK5c6LX5CQnka7SEANJPkE27cF0rWdfvxVg5Yae1pmi37u5vEOPojC48sEfKcqXJ8LYTVK+tIWi
L6cIP/KAKb6bj09FyCi49JGV7NIDMaDUruBRX4EqvKcccN5M6BnbOEc6ykdrbwjC9WRbaGwtLgjs
z9oAiITie0fVJh1hoviRVfx1Eue1MXWJP4QYmeE15pqt7RtuPhxRmZnfGiOsDn6NOwy6Hp27tMgC
OxR5lhyMkdbsgcpIzo2ERSZvlQgP6djBFcXXfAl0BzrSVo+SUH/mcDM3tcB26vQvMBNuCzs2t/ts
Q4KHsQkdt30QbGUHKbOb/Ref880ROCRsNnB51HsQ5imZ3u4Bl9KbDdATejMTkCT7iNLntsP/oCce
mskyGzJNDl3DyrP3/egkeyvJnvHVrsas9ZinoGshEkGuq2HB9hTG90pi0fAdf6sG5p2o4HQ+65cm
nAAMCFA+4TycBuuY6sXMNmGWHXmtCBf+MtKf3OXdNso05Wlh+Dp04W20WKvjMH/pGlS00eLlN2Hr
3JjoxzhIaImXqb+1k4kQY0OgtlHDzixNUgac/NhHrgCCYp2d7fcmRPInodEQlwhq1s2UbBXTUCJU
8actNqqIP0vHHlelBBbGbuqlb8p03RdNBv0LG1fUvZlG+Ikt+OA1C3ImMl6BuRCiAuTDWR9MTT3i
pzadd9VOzyWPF8qlA7J9zHx6vziQC0Z34xiZF6ch9L+yTEC+DxY/parfNByGle9ZW10ld7WdvEfx
eyfORZX05Medep3Z4d5qRgb5iaAtkP9XTynlnyxvHTCPaQThYIdsDbTlTuuEYiWZ4+mK9VviadL+
RpCtVAbktPWd4NAO84sxFFS0quRQhUzoRz5emTxz+/zLVVBdSJ/qgzVZb/Wc0D5sulshHWtrUqM7
84xDi2A4CdnrPLbh17h8szkgeyji4jVp+hZTNNKrjF8SwXGNAigr0z96gxhr5L8LAi3vRnvLUvOx
1HO7NXzmksKYqZt1eMRXbVn+yIFAWqy5esoI66kASlCDp4TQ3+8kM9vTMH1Uvfeg4W5vsE6KIwCi
997HQU4AQFVqF1a0d9Wu8QJ1F2gSrsRJNxjH2PBsLWcGCiQpbx185yFvUGSrI94AeTI4uRJvjTzX
3JtG0i0HwPbPNxCceypJS7XpPffGdnXe1TZWsyCfyvUwG+g6Y4m1UQD14dcdTiNT2tP3e//zBhDD
gCUgH+DrKr0aac09qQDSeFUEe88NSPUSzD15kv13P1MTPubzKZH9fMpKrKEhHPLlbzmcAiKWmFYx
3rjxAcPCGR8U9vuiv0ussOXZWb22QUkNV9v3pzQinio0PJTEB9aQZ1Sc2eLauObVrOwNlhCQOr24
ZiLhCi1fuMRZdh3KNfqYllhC3ivPxeEFfTHfmKI/z4HaSRwhoJ/y30ObPujFfcWa89u1iquf3Eg/
sdOf4ocoGq9sk0Ya2JIHXXcvVZc/yTw9Q/z/3erxnAp6EAPx8W0FPgXL8VOFYNjL+rco4geBI8gS
zP4YAuIcJmnILuOqBo91fXgZYWawhwLYu2xTHHr9zJmlDzEsgE3TTjBfjCnnYdrzXWCuuNsmLH9y
7ptOhBqmk4YCvlUQ1Eh3WyV8C6a5vaicozIKdSJ6OE5zdRoMWZ086JFbd6hfPXZCp++gN64mK+/c
c1xyixppjVd3CqLT95tKF8bJTPM79t3RLjK4ZOeBx1jB9BORRp5aMw/JppctXSVt/Zzl/SdVFMOf
F8z3e9/XSjrjZkuniH22HQ/J/jt7n5C2P32/FzgDDSjSgxedYJ7AyOuJNti45fyL8YAFJCE5khn4
EWeoP1oBdwmifbUIGmaWfy0eXg5MB6eo4adXLgTx+AV6UAqFNOTnNd1DinWWR0NJynaIT8GEvhP3
WmGYwK/LTXDMSjZxaQ0/UbJ1Wzs2EGWzcreumP9wJn381jD7LAio+GMq3EHhrkHbNam7m9vhnVMb
2yMTeoU3X72IMCsfsHlubjUmQUrtaKzqsy/lIMi5TB1HhW+mbfkF4AOv3GYEDjeDKXfYYp58jpe0
u3Aj0lJErO4rX5b1Rfr7PiRGtGc3HrxJp+wPQe3Qz7EcuWfF17ZSD98z0fpGlHh/l2+XRvYLY4tt
GEBbWCS8b5mLlo5naRY/JVFLJmCUK5pF9tlFOdUn8xYb7REfGB9p7xLToOWUhO1KmOZ3B9ljJoIF
FsIn+dO9oSg9DGtWV49sLSPT1NwywjWa1AKgHc94DZne9zDpLS9M8Lc8RD31JXpiC5elzUfQR0/A
PA7ZhDG7tfODXwwfpYcZPlXiWCCRX0R6ASsTbEqQLyqoxDrxBEF/9NT+o6s5QS1XzDgn3kYuOqY3
g4hPyHCjHrR9CTKX/iKnxUkYm7T1fb+UWMqZVVdmcRxd7vFhkRV1nYQLA+XW++0fkYciUOkJGEDM
fl0hVHhZ9xYFIC0n/tyuWb9aA9hbRzJcznJ9bh1BCLhn1dYtATabTROae7UpW1+sc7C0W0wJD5S/
Au4bLG7u75cn4UmTJrjfvCj72fNCbAm9vAqTpSxDGdRufZ+FYAxzE/IKWazH2SGuF80Nt0cOnNAO
bqaLcJJircTHETwSME1WY4gq0fNX8TNUjMJLf6RDStELWu/3VZfTVFBaJhaMkd2JHnEnW+bXPLN/
SNSfQkhOxcNqtmMCWyiOzB/MFZCF54LhKZcFH+PUJrmgYEiI7xfAxva4qhclhiDprW2dTxA2aDyY
JhCSfqeGSa38U6LodpyScPf9J00zyYw/hVKQf00x96hbkY9dXs46/2Bvy+h8VpTClouOa1Bj7HWA
6rjAt7rPn8pxvMsIAW9VzVkOci9RYxPXQTHP5K8BqBRNfqgQG1YuC8V25oKHvMXr+i1uV4hxKNvU
Eup0beJz3xge3Jc6HwSwXBqhpM62YkQYrhsnPVg9/uRiypGNSvc49FqeajpKYwcVxjIuykKUwKJ2
KkpiTXQq7ZDvWY4T/8z0M8E7W7ewb4NdSBiNZoyqP8ARxGxMyiuauWnJNHD8qoZ6IfjXwBo1J4U5
HI9WOh1bw32PGT1wKmi2soogH+e/dJzTZjXgby+C+as0X/rlAnYThDWakX6mOppWLb7HueKb5Ohm
0CpuuvH3pY06Z2bISjNteehCSBZceOgX7rqC8LvMZAoj+0Je4WXWwXNaiLtidm9dxGXLBqoryn7r
N7CQDUbm39fY7FSw/8HqWVT7ceu2YmsO8tZ1DieBGrrFzJN2aK+kX4OVSf4X96SLGmaJsxCOsUGw
N7F9CUEn0KiKTYl/hJwLtQo5tY8mUUceMt1nFEWwJOKvKL/0cnpMVPxmltzUoycoYicLE6pu0dHY
BccqOHoRDY4T9zO/YfdbNvAacGWeXfp4OJXYFjX2CKRhpg8Gz5R1kswW+gOjtjLGb028Itrq9BFK
/Ucr1YkldgOl88iB/xKSPqduC5+C6bNLHJfwhzNFYHeN+zg8YIE71hLbg4BKWe8AoOzjhpZ3JgVv
qdPfzE4fahQpCuPgbC4Voz7Hjr1V4SdkcYbauR5i4ova+9ECEVzHxfTizf7BKv0PFRif1ARRA2cZ
zlqwg5P20bPYFqZZihSF26DlfNOI7K0pSJinE4zPBc3aqfxIUdwlLy3ONZWlVmGhcAR73V0UioPb
i2eCU+tgTu9MicF+Sm8DKRX6WtLLHGYe/v72ELYmCN/a+2UNxTvwh0uZwuXGd0cbFV1KOdWT8Hxm
il9S992i4WinOwnmwsEBCAXyXM5ZuDFM1rp+oGctzOvzOLFN8fob/Sq4r9LhMFGKshWu/TuaBTwD
M5LQ7Cx+1IiA/+n7TWxKApT/899tiKwpa30yujrAGWe1e9uIH1t+gpNVFhMGFZ4hajSmcze7NA3A
qrJ5LlHEZ5oEU2zYMJPXmqfv/w6T6N6yBcwvzISoi3Z1iRjIzjqgsG7wtyZiAXQtgZVGm3tPY/Ka
DNs69UTfuSKWdxs3xse7vPf9Js+JcmMgy7ZFP4nT95toKGgO7iBB9Elu//lv3x+Yk/SC5k+5LXAB
KN7BLottciWgMppNLLWEAm7kFEQ4yCKHKmI+iWTK0bg7DixH7tkM+UY1q/afadvvyO33GzdsiG87
w7j9Dv1Ccjp9C8H/1zL1H2KVNuMvZjP/75apNwqj/us1pWmq+seuqb/+n3+zJvhYCTAkBKGJig7D
C3fAX5OVgfiL5zKsZyrieIJP4EN/y1aaf1m8DIyfaIayA89n+vS3bKX/F4wJ3jKqCU1mql74/+NN
EITf/lnnt5FxFw+Eb1lOaJPV/AedP54cXVRZnBy1gXc8oNu5VLJbC53edz50Wm3bBU71GnjbMHz0
3EDHybjk2hruFOZ2xztqagBWVbxPhxm7MV6rjeuUPJ5I0DSe/5Fm0f0w0i1ee2O0gulICk020b7I
kmml4+iaemfKH+jLM0+Ccop1G9PEN4g2Z8Q7v+kPz3EbSqUROIf5EAyMSHwQI9qkCIFiB4kSFm5V
b29mCXoxGOuj49CboyaDavdKf/hxAgsp0LuMJse1FY1nQHLzRbNKz9ShbmIaTxhfYUIOGTpYjM+Z
OGqIkseQ/gTqNKqrUdMS7mTK21pYZhPkdDsfFE3P6lqQkXkYaYcA0eNRYYRysur6rGX6zuio6RuK
Xm3osS5eyT3MLPZYC6OxSHOmR2J8ygc32IFrb9WIglPhghTDRzsVDgp6P7FZNNNNIWCHwcObhlFv
vam5ckQdViAG6eKUSLSWMUI3LXrJwwRbkxyQwzEyo5chFYkm3iXzNDJ8IhWACbbD4ME2GX1PuN01
QGO1DmUjnpulzwoU4bMlcEz13auX6JtLoanSkG4pPfXaCRlE0vb0BkodAXTCRGKQKwjvaePi+Bu+
sHh+OEzzVTMNFPQCyM+ndmP0wXH5qE3ekmcjZMSq+6kzaCNuBY63LwGjmpZz16dgmkyv78As12d7
JBCTWhWSdWId8t476Rgb+GSrU1y7xTkw1VUo8z0F0HqZJxHgryfwmEAWBBTP6ikMNvB102OngO0M
xRI/Hli0TWRRhcC+d0fHIB73DjouEjozbrfEiiih9Q1pId9n1t2+Ove+D18ijpHUAhOZGO/9WuIP
qScRQ/2G+ReMn30ZP5uipFzTaYcNO7mraFn6cfw+MiC65FAEEXwpSgKrK/VPJy78bWtl7xKy831b
sGzh/j8YNmePHIeQix9tO8D12xpduEtb6ikBmCSXzlXLWIgcSmXtc7IU/CXp+1ZQRhwd7u0Jc4fk
dL2NbUPvhxhu/jC8iYIJaRwhVw9JyxjM5zYbSTPCNMcDGF2IJ96UcOXGl+19YusrTa97q8MRUzOo
XtUlntXSD7ZWmjzlnWPilA9xLnQWgpoPrKyUV7C0O9X3+iV5dkTzmMIcKoWxr53KXQGw+CPD9E2Y
TfzhgnxnwoYQRq7EctBLhwJiva/YfYJ01FtwQ8m7dqlz89hSjyl1EnOHOzXyD4lac9u8Z9kjIlm6
GjQVKkz2trbl3vktvKk0Bmw/vVXW+HsylL9PlHsnqRoZrFbsfEuivAXTbs6RR5NxKQ1O0Noo61kr
4N2rFqwsItbBKkK596L41vbJLjSjW6fuIxzj2zZctLvizq9qoMG5Z69Fg0aFtCwZo3AojWtqIkIX
tRvn8sHsPsBWu+AiPsYRuy0mtc0Umx/mvLxANM+wW3R2fjTsfdT9dUt65mAEFWfRuP0chMmmuXSc
fUFxkBSEmgpYj5iLosdRhtELvMmTLJ7KRNbbPq0+piFxYKYm8anDWUqEIfndNCY6urbv00XjpRPk
3o4jdRoT/eqHdnliPBB5GWhkBAqlg2MKDuSm2GrnjSrZtVMwGoQtVbpx3WyLJHG3uukvbM9/e9lX
anivxQzIvaRXhrOr+K2HaoWHmJiXN03Mac1nH2LOVnefcWprcryMButvVl8JJUrQVRv6vxgIxaRH
6Vglx7dLenuNjavdBA1PJllTIF2reIXhKr55e4ug8LU3EDablGNP0qblPmIi5vVtt1JGyNBRmpfc
1ziK7PPYMLJPMJu2ifNSwtNcYUqWmy47TnORngi6oLoXYmszqzjFFkSi1DJ3CQQw0/aHKx3CL9I8
dIG81wr+Z9PQboLPeqNYJaM2EjeM5Ouc3BJ3QalPnUvq2EJhYgYExx5lQ7Df03iGGfBwyMtLyBkW
5MipemoLEjsFufj9nIc/vdBXh/ILqvJ7FgD0Yrp966aGk+JhnOkSQsq9L8w7h95gnnA8XnrKyhLU
CdQQm5CFyUDDjNkfew1+p1Amm7RgS+9G5gOj6G3m2lw7KQp4JkkymPkePJF1pxIMbC3Lmi7lg42n
5KG2oM/iO/McOOhkiZKzlzB9nv2U43HV4Fbr60vqNdeOQ7hn3DtU72aJp+58Z2CFVObZMcOntCOB
WSsjf6ADkDeFLo9G5h2Spju4mb+1+uFp9uWLy0GbDN3EpPYtof8SCAOjKYvL0qJWQWNTO9a+HJl8
2/syNuYN+Gzib81McvbIc1XSktCRmZK0aiTqlgfnRgdrW/rtXagZF5KWIszn83ntHO4m7AqzbUy3
aJDtyZnmP2iTYQM/ymDHrfazafXjQFzu2MVc/yFR2ZJcCiEFX0OHJnUDvvDEpEvUA9H+sr534YbD
2m42Q4UKVusGKD7dnS6F3BJUqhwmjwT5EkRm9Ewsvd2lrrZ2tQ5OXT5VJ9UlP8rRfm6HIN8px3mM
2YCkBdPvIQyhyXLWDwc6pRkdHaOpv3SMH9Y2y1HaEjmEg8hp0VNXX72nIj1E84icxkHdK4HtQi29
N4FxLQean9L3u11qGeCXFNQ7Jicvqo5IO5XiJwnmvWbAoQgOh2E3vnktjVRCls9W7r+5A/BRsvfe
qYY9dbAbZA/ZV+LghT2140CTDrVlqd2YfrjGrN85SH7WaIb7NgBnLeyzJ3XHDcRfbDkyrWwRvijA
6H4aeBdcV2IXxtrCZBCyjLnitSzYd3le8ZH1Zo84DmpPMudzOZwSXFaP5dRDxlIQ6ShK3NR9hOtA
HifIHhdAwAj7vnqB28j5O+PJ1Wkjv9YZxzefGMyV9uduxZxNNL84ftp3Nh3Hru/1mzEds9M89ccy
TW4pVMdz3rgfjUrbrdXOt5S8TErPOcGMdyoMeSLKnx4lY3nWg3ZPAA9j+UE9pQriMPnJtXNQlJJi
vhWpO6yknTGUCawviifiJbGHXYTYS8v2iVGsnx2bLtkWQYZ5InrLlwu1FdnO53U+LnCrS2CRiKx4
1iH+wLroZLztQZdsseURnszVtJOwIldte40jv9jN/q8sbxjg6KLZa4TCXPwiVElTu6BTGj/qry6G
dSEAgHZGel+wip6tMoTNNzcwNe5xTxHv0XTwGVP1GEl5TwwAzW7IHrP5TkITjhayR0/l1C4pHHrl
UaGXoAMj+rp8pp5gVXdkEAnyMUlCm5H0UbSd+ViPqrrrl0qBhY4e4k+h3CdZuWJ5uGdICfNyahge
XVNbVK23Nx/iXFCSe8pnBxFyHA6FAWtKR6hjztLzGDJB3YyjMg48kYbt3M3tj9KRb2x52dt1uAvw
WllklbqHoUIL0JaBkauGb0hS6DnvexJEKhuuVqEUmD6DNkDB39v3E8K3JHnCcdw7ilmOj6zCL0RI
DmgpaZRyOiuDAgOHWXI+2jG+nhHPViaw+BpfPGOwzSBlEHwB2GohbgyvLfwjI/PZpDriTsWBvXb4
nVd6rvHoNu1xUkAkkXjBP7tttAp4rvoLpbwx5mDH3IaBl0GsM0OGYWM9yJ8QrigvspvhMEcgzRFG
4N2XEn57pF/pXN/PfnXFmYD2hH79jkrxqRCgoywf77tE/R5suAqZQzBJlu6DyWHj4g48UdJsM5Yx
M53IoyFy+RDXXx053dHT6a/OVmcz4BrNuQE2SSF+JcXFKF2+lUFCNNHybXKn30Lmj13GoIsdK2W2
o7h0V8dw9xV9E5VF6KpGREQTbfNVhxvYJ/sT50Az2YnQLtEeA29i3Xtos/REcfYHp6ibp6ZXKjEB
f9PGAmWypBa+NygZiStLrtI5fCxVvHcjnLzMphMTYhi2HmYoj14TPrpj/BEEMX/hdtu6xKeFWW/a
+AMs2TFsLbzX1i7meOM7GvocWJ3IImuoaozwsOcK/5iWUNuF8vYuszyPGBdFB79C62Wc5+3M6U2N
zY+Gyj4GIi+OP6arxYRDJ/0UfrL7/OGTA6UAnXBV80NY15AujHbJYrG0BCbqXVQ9zD2PPz96mGNx
huzymhpEwAyNktg9MHxWxF/9RzebN0VCN5FpAatJMuBpRAwDXNRkr0/Ll8qK8tY4/UZ5NiJZPi0T
lkVaGu9dL7mQBn7IZvFetYA48d0xOz1VEU9oI9oCXDyjft7VLmMcCzMRUfuQhFrP5ejJ3RiLW21a
r7ZsD4WD2hzn7q+cauC6vs5GwFRK5oTkIfs27f3kGw+YB7ed92No6i3C1iUGM+cDjGuYpMxNk17e
qZTMdpZtPhOqPgyE9mCjUrdKSVfm3MNF+ynh4pqduMYyov9nKwyDTaG/GGB/usukkBH4r6EML+x/
GccklChYzvBJxGc3scXJIQDgWcXESZcJ5pIAg7Vka+dl1Z1P8r7sks/QHW8FNbYQXTj2Cf/BDbyN
3ajnlKggGKny+6WpMJ65IcWrSKVLpUDJcVTIpwzaCdkw1PLRD8mt4eo3yhOFGKc+tA+J3eDVEm/B
PIC+4dnOJHq9/M0N1Pe2dvZhnDxHzVXphm7UfVpRzxqRusU/hYtrCh8GoV9j1aybTm3DCD/bVFEQ
6b6wrXhFvcAf03N6phbvIffULs5g1zvKcZ8eGy+BUgdaZTvCNGFgnT/kAIWOtmY/heJyNXLTvKRu
t6dOuiNgy0OjwQWmZ85RNXTygJepIGof467LvK7hoGxI2kTIyy6D4Njur2ls3o8DCgALFzJ5g99X
G09pLXZGkrYHI3IeCK+0G06AGCwLQLX5FJ2reKQtm1FERf1oW8vftccPEEEosbmH5tEv7jvpv4Wl
ImrPKQKPCBPSgWAkCvOwmo2ZVlOaIY3oIODvrplefrRs68hDImTX5SLiXuy42aNcsY2L7Ts3wWrq
33nBtZVsCzJKk3uWaPaOv3xl/zL0sWvZxmWa1YIwXoYV0rubJntARMZgMFL1NDf1r4bKlWPpNARw
Q0uvrRKAYtg90A6WrHGPYOPMzqPfBKuoM6Fv6unZTO/lUkEVRlW9jnoXX2+A/0A+KDuDyGD6zByN
Z08RB7D1q+iQYGp6oTkphzsjFfe+W7Au1vNPK5cSU2Pi7Ppg4m4bDlyXKMgmZcYlphRd5dfUDIK7
NLbONGgku6BJtu2cJicjL3YqwixKoA25iesOf96wTxrx065rNtHNp6N6gOKtt8nqwj3apr/NBMmU
Oq8/cNPhkiJuOPuXnH76OzNO++cKBn4UZkz12/5coHgCYYTBOu8BWQIPVR49WQurw8vjDaCec2VF
4X6MsUMXlv6jzDpso76BVXiG5Nbw2MA5HmzLXF9srazt6DM8cjly1ONTlqgN261oXVb9T5wY2KzY
2FAGskSYJ+pPGqrB3P48JQhs/RC9xwymZAu3Sefmrgqh4JBetCC667s6xaBhuIiT6VxTk+59Qelq
1oMvOUm66t3rc84LGsAQNrqYQi2cA6DRO9JRfEffPoctPfOiMW5DIaoNn51vE8HBjyDAfrQpQhAA
oehrxrOw0DuIkCMIqI5TApszODEM3JcRfO66AI68U5sUeJFKf+s4kYGOgrxRUnr9OA5/1DZIRd3V
LSu3Rq2yr3JwAnL4Jt26TretBeYx3OeXvkGoBGZ+p7P2gbD33kKKXZHrGbcSjoslP90IKTCjjmIe
PX+dc6BbsxP9hJL8u/SXosUCb+QQ+NmCvXxqw+5gGg34lSF+6M34ZqfGXRSAgovImq+dSbLF0zAx
hpFW1wBXVh5nD8zeP9MOp3CQkXyp4yse510u2uUWtcsNuKKMYt/aWMc5GCPxHM3VdlY+X3gxHk/F
XWEiX1ZZfytq+3nAirVCtqWXXNh0X5kYWnx7wdiCkzCNK0FpO6KIMYWHQpydfZtp53u3VOaaQtOo
f627GD029vDTZIC1crV2hA2QuEQZrRjfDN020W34h2EKpm8oUl4W5+vSVfMeQXVJ5R8in3OHkZJV
9duxOsWghZs4g+VplfBg4Dv14xCsEwKtszjKiFwDno9WfrYGMbCIS3k5Mt3CgpmQv7yJuwZIeVYQ
7ba6B3vsrUOaWcD7M/YWteefdNL99b02buet1kS5w8gwTtwonAg562zcAO3z+02ZFDSYEFk5iUly
AX7/Yx+m01rY3Oodz0xM0+mwA37SHTNbSEBC1h2CjLurZdlR1WAmG6QZAWgAw5CzvLHjOFlIGku3
RTXyrh2HeD6DlsMG9B263qY9crI8NbM66LKc9vZSfGErhzfLe7pnUxNMx/9m7zyW3Ga2Lf0uPccN
2EygI3pCErTlvWqCqFJJ8B4J9/T9AVLfOuePG3G75z0QAzQiiwZp9l7rW1nFBJah7VHlfW7UceK3
aXMJgCRgVlhefRWBVTaY6qKERkZNHhrE8rrf6iVK4n91TN+3sQqlFV2ZUEz4EvscR/DgyWA3NKDT
zYi6D2Vo81wAC/xzEYGj2NJZebWWTJDRcah15ehBt+uhXAM16jYuzu6SpRF3zD+F6VzVsU7SRms7
l76MkwNnXnUGwVqfAQIH9D+VvTUK3sZ6oThr/MHUP75vMh33zCq3OtSmoqT2fQda47//a70tmXKD
LjZD+/cdAxbCnQV/EXUCw1vYoFm20/L8feE1Fv2/9Xocw7lsTBSYHmcB8Mpuk5tKO0hFdmILIr0L
caq4ef0osyAHnM56uNeYTQcK2HUeXDB0Q5Wx402m9zMdUMPY6X1uYe1vtplCahSloO8IS8oV7MOC
zUriaXBs8lQjaCK+h7EN7mhS+kMWNDckSpEDzFyKjnE2mU8BNcoknDf5TJFXmGkArE/8mk0NWW7R
n9gTOFdqig9N5+agDrZERjySxQDbhNUtVUiBzxxuFKchHDeqilOcP09JOxyQbm0kP0ry+ayfaPTw
2ThUINIpeTKCrLrSKiCWhowQ/prnKRyXSSAkawmVoV8G6s4mxeqiz5FvlFOzh72+n10cQCB5oT5S
GtpWMjzPGI23DHMlGizss57Sx22e6kcC+tQZsPgPBIfP+tiaPjSxUpRnNeT37BPJq3IqecoCxXYJ
Gg2DJESx9qAligtCNBGifrL3ze4qjaA62BIQ34ngKmzMdkX1VZvlbavf4Cc91mRyN9Z0yCR1z9x5
SeGKgiq1fuWaeGzYVGc1DOVsyk4WFKpeswP8pAk+HPMZw9CEJm2Tp8glbAIwWJM5iCfGJ7KFzkn6
hIKfeos13AbKhvpYER6V3Ohw4au6fKEYz36/IP+qD4rnyWbEncn16gEFR7l3t7xs5ULJ6yD0S1Hp
uyhOvgoiq3sq+DTipreg1v08wE6p6fmjY8tXaHIDdw+4+PW3QjGylnPzNTTWW8c7dAga3HSKQUeZ
7Y9oooZdmo9Nd1WSm41XwZAbe2pfl3e3BX3gXqdCzAcQaR+yD+88jcX5Eo9LafeMoomP6SYJXXZu
9ibXnacqYP0zc3pkkMIP6OqeaygWvYmeKIrVVzt0LK/Y51IBZ640T5Vua5e2ezKTRVa56AvZA57M
Oj7EJinpEY0aUefNZojzX6kNT5lMlnJHyF4SIweKQnxO7CoQYjfzxjKmp8r0forQmS9tRQ3KwCy6
Tae2uwXthf1r6fuXoK06LWqoOBwcRZne1dArYmzuj3UUi7uCKmbpYAQhPOMmKyGHkdSkMB7yFgo6
e8tHR6PI+sC24veW9n6Tl+xSzYAmhFQomsWwCzvxaKiEHJLSvjZpwSV9p20Dk5p3YFDwDerrRiDz
X76PBuP5volAYGtle21M7mvf6B+MlQhyS+tHX4LTtgPec930m6yffqIrqzZa5odmEx4wFAGmCpon
AUw8pCHKwsa6DYsKB81QE0RAXRhVi3MFo7Q/CgnvNeuSz6lw6YW0eE7a3zKlEDojDZvyklAaRxu2
sTdn25RGhM63uLNGxNiR9Y5kjq/HI4vb9pCz1A+Bsr6GvEcbFFBzLeEDVx2AbJuD5a44Jmk4Tdsv
E0VR6dpIZjlJg7jndCxfGmncelM/7J20H/wGZnZWv7DJ8rb0+130OrYA/dckJw84CuKjxa/gPNFR
t/mRUvz1BsnOzUIwL2vfSlLkjm3P0plU4/qHrmbSTTFr8TvhK3EbeIXlK4K7GzvOsx1lhCSaX9u+
Ppn2cNsZ4T7uBK9suvY2jRUZPo5x7EX0lEROvXcFdr+wWfSIIILDEGllp9UMnMmydme35UEoa+HD
xybCTfdINftNi6yQJCkm80sqjStYr+81SzCMyhZzaUrKu/sA1vjThdCv8bMpLPXLLOf7qr6TZulP
NmXAEbEkVSf1K3FSGsF18Lb84Jto9lXs+ZodnixbO48tgsBI2fdpKnfalHy0fXj0RLnnT5t3SlCL
8wb9bgqoxLBYMHfOND5HZYWaLtUe8jS7qvpPLYR96aJ7nXFwTRDgseWH1sY2aB46rm8t3iKirnyz
cvGhSm8XECqQiumGOtW9kOLOyrp7bEibohC7MrNu19edSD7AuZBG7PayfSPLh6jVIX6iSjBmltw2
yuhNLEhaZoHEigi0oLKzZ5I4PLquYYuaYPqlEbVFgiH4Emoqm9GhyOaYtZ+oh1ZyLvWYw7ZuQwR1
ETwIA+vZNDSH3P4AyVWhV3d+Voxbw0TXtqmfkzo5tA0CtkK7IR30HEeMiqN351JNsjoKRWEXMYLZ
1keLOFyb8KgS6+lmn3pJThi9s6cC7UObJDu9kIQDl3TdG/3I4AqxoKHCOuqInJp3yrhsFt2EbWQH
7rL9oRX1RxLmD4gpbhuQcDAM52PXB4Qx5XL2WYNckRh91j37ydHtV1x2W8SU2Or4NcaTzHZkiLyj
8FwMJdmmQkpR0YaBZUDOtpX6dF/J5xY+7cAPXVEyVln1nPTjGVik7nQ/9ZA1jkkM2dAe4F5fMdEe
sq6/1ZkMjIiWDao8jHsT3wt1Sbcy8m1t0G1vCNZIJnpiVQJmDj4NvBbzGiW0P+n2Wz3rS/cquJRB
tyORyVcSb2Ho0EuB9SPr6kei+tc2RbxvxvGtRbbTpsOVBvvxy3WpIKW2enOz2m+79rOe7HcyT1+K
jGWBip9r0f+wZYqXrxjvWWsUe/aPkgkATHE2pB9RZ+09uhMwr2k0FM2nw/cZuCP8ahr6Y2n4bmak
R3ciX1HrYCPpV9W4M/UaK2s1WrdZYMAuqJGNsm+btw6nUmntYsk3Wi3EzGKI+SU4TU2fsnqjoI/P
JtZpeHX0JY30o6tRBARMFLTFrL3o6ms9p1+MZJyUozhBFjjQvzXDH60m9voEsalj5WO7zJRISC5U
Xu+cRcYnScIe7Y+hT20+6id3Mj4ommHRHHoQz2garLz4uZzfQRli5urElhIbdkATq9toiycQV6c+
6hl9BF24BWTrLNp3txE5+B85MZSqYyg75xY8ExtQU/tZ1jyLo70UjJo6NveNyFm3OI39ijSAYBLR
+LowplNEyXhd7svuyxTUp7pQazaeZixTM4nSwWJ5YsjEHGFgXNBs/opWMz7bJtzOGjwJL+fnU/gC
Ic/WbICXyNA4pfy/o3aujfg5NbEuhYur13Hv9DSJMf+dWgshfznPdGTwI+Rl8OTF4g0yFrMTNpIp
DV46vb+I1sXCU7eXQEUoqovq11QXDBnmfF8k8wE+LUjzPL2UbIeoKtAK6dx6IzEVYPf5sNoFASWd
nRwTDABt4ot0PBa54dt0+LdGGYptRBmEhDdrOJSa81rP8XCq25wqnUF/UsavtTnfKhaRh8A1QYiY
6T1LIDQKk3xDeHNsZnjQLLcaTPnkfZUWPW41+YZe1H6mbiaKq70iIHbUxftIuYIwO8YVvlwbH2L0
UBM34xtBGRCctRew6cqofTPnBHsYKdI7DWFSS2iaCbiJSA2ykOienL0Qnw/dm62k40oziBwTdhVl
69zgJZUHyx2f+SmAOa7vTCwp2DLKe00mz4NOEg/ynXAbF0xkNRHZyTiUO+RhsNrGzGDVzDtniDqB
rwSUQd2nbRc/PucKFi9igXupIZgSntoPSVEfq/A0z2CwQjaEeo31sx9olxqdPVAnEHfehDCkdGLA
3Rb7N8R5h95IH5zK+iQwOrnSnZOX3mBnqO6VMV/GKLROtMw6HbJg2BERPDJh5QnSZid055Nd4cKr
dGczVwlaKap5lcpZR0YERXnjc0dZaMBI25XDVd2b8Az15qVrkYpbzhs5Y6JDmay1cO9Agz3kMUmW
FmW6hp7l1IYDMdr3LmlYMzURqVEWK6nei8WDns3a72aeaSnFA3yvGb4XvOaT46jfppdjzw6mg53o
ZEe9Z6n4pQPKGQqzuFgFyhlIvlczMYe+F5ooasHYwEK/MefsBR7HJShQY4PR9ZO53eVo4UEbRGKv
qhDOT3fTGyMO+8mkOEiwVBAZsU892t2Y+GWxHeiMiRM2fos5hG+NtU1yahUq3ogi6pRhAS29gxix
AeL/OLjjC+UZaoRCk3u36z8hN5P6UgWPpOG+Geb4QjniWRVYx9DCNActFzdjAXC5nb6MhopspljS
NHRtiEaMt0DWcLhqp7nS1SF11bAxhtDZMYfyM83aO2iPeNDKpsCz1+87sO+1R60+dJOPOWPXpvK3
IUP+FKj3FqdD0ZFWBMS1ZkE1XNMQv55GOgd6HQrk+L60il8CVhyEYLoe0I6T3cD2Ez/QEevrrRu7
aM7m3oCCDwkSc8utE9ostCh1OtY+QtvfD0vY22h8DlPRgbcwdnmYHJn7QrB+z8qzcyjkLPYAXxR7
Cw+1m+V3iUOGdWH1915hPvbyq01yMi+xmrFa/6w69SaSbVA1+XVGShbTHv1yJEuQRAlyD4L5ytIV
21wTVy847DPt7mMaC7/zZmrprX5k16dR9yOOObluRp+c4+c4BoOTA/Wr7MbaEU077rpoG6jid00C
ne+pEOJ5LD6BZFf49xKQobHxENl6dxoHgmDaSbwR/Vma0TGt6SZRYlQShwIGHso9HVuuotpHAVva
dHh2HXCQpogPriuAyRf44OvnOGjrA5kCj7gF0nPM+cuCL0v8zqzsnRqjdt8A6fVRyaDj7+isFUfD
6oYt/a1HEuqI+ApvnYbKOp7OD+Ga8ak3+9uW5KhtM6qeLKM8IXpunHaz7Ry8opcPmjPBvtKvEs0a
/IjyCnJKXFJlo7bxaCNXBGNLEJtfTkN/dLSjif/3Pg35y8ykR6HX08MNK9/Sx69Vffz/hdr/jVAb
nJNnrR/Vz/F/hr/K3Uf38Tfn5uYj//W//sdtmn1EZf7xr/i4v//pr0bbs2HEGYZ0TMtYgFkeLLG/
Gm1Dt/5D1wUJzdLUTQPSy39qtC253CMNKVyASfCSEE7/H4229R/CQOjlCl5o+b/u/5NG29C9f9do
c4MlgRAB0JKmgZj8H5ykpk/dghA/nMAxyRgoTym+VWe5qJezIHqhEIo3b9a2FWX+HfSF1KUaVSrq
ptiiobl2w2VCf74tNDuj7p5255oyN31ym/0stWYdT/rZts8FNWjLV+YpGgoWP9aBOSxlYgjs7dB0
n2ON031uS2C4IBosd2bEN2iLeuneFp5L5Sz3zi25wZgSR1j+S327Es5L5eSoC1oPR5WuCbRPo8Rp
ytH3Bc6XEVD7eULu7EhPO653Ycpm974e1kMpz2lOJFmppS9rgb2aKAevF2uVHVFevksdOgbr1TSH
N5LN5HV9P3i9Y72Il7r8evT9BFOxMA0cLCEjQWZ58ztqh3mruTnLRz3LmW+50A2VX5qZ1GUnwQI4
UXP2WqrPf466EjiyZEqbaT5QvOpOgZpB/8/IldEL4qz06CJBCNgTPGi7s7HrW9q+Lr68y/cFaA/y
RwQ8PVaXCbaYuAeL5qFtMB2zusBcvaoDCrftTS4c1MitmRwYcikvNPmdObg/RZUi6axnFmV69pbN
FBmiuHp3XYT67NzuA7pGOz0S+D6xRxN5AJajCeXOdbUfymUiWQIb+lpLt4Y3zsdS5Fcop0kMaRQE
4rGmLd8hZRiHyV4S/QI+tlDoe6DyRz2a0pOGZkWabUhUqTIiSPa/ycIrrnsvg/g059dDWxwxuV+a
xFJXwaT8pDM/wwGnG6ikxfSvE8GucdVokHmhHLWuq8aBlYdMFZVc/ziV1W6E0XAlRiSOGG81TN9O
hB684ddJ2AjtLTpag23RaCzyGzvywFnlTX+whrC3N0aKcdxpBpZDtXYYbTYv7rL5NPPhqpCBfWWh
oS2Hsb3gJ3CuQJ+Kg3SJ3Vnu86qBTw8RP/IKyu/LA0QiqBM20AF469csJq1rY/mruzZ6gdo9QSSP
9ut9yCWsaxHnt5NJrz/S52cRJs2hszvCGNJivmrIGLgilYPPw8kOHvsjOYOumyfURAMhNwdnUtdC
NZzzazMgSSy5b0X7b7cNzY8mSm9I8523yOryi2Z6+nFCQ2MWYXfGXdWdW14cZ/JyuN74fVFE0kfY
s3C6RIf6gURv4ATJIemmy3oNGWp1TnUKn+Ms3Z0wQ8pGcUBT4n52wmfE7JQb6FNdqAWtYeLOyMkC
gvguY1HAUmM6x1VGn5KcR2sJfFTOTA2ta+wdW+DF0VnYxskd79LI7M5V4pp+7+bvq8N8MCcEApTo
vc5kKVUOBnHo62El7R3Uy/L4J2H9Z+biQ8MbNZzpxwznIfuwHb4517OonZpjd85bwWfRd7s2zdht
LTd5DQozyno99Xf2lQwJaJg0FtNx1UfY94ig0UmY9Js6xYsASR+qgZmQLiySn+nY9360NN3Wztu0
9MzWo/W2EQlFkmbOoTVogbfYunazIY45arpj1Xuzb1eAWGTgfViNl+3bsEKes/xJeFc/DDwA/p9P
Ug0o4uAkb2mcNeeCInRsjWRVerLemc4MRBkPgu8tAYQjP+xtnSEu17uS3PYQqYzUesYGkLx/m3ed
Xgt8lXs7Nuczybo0XRFNHq142OtAHOICn5/yiB7RiP/tk+7ZmidxrqmX7M2yeBIBHzo5BXSgtAEZ
TYBCQpsw+zBV8jV2lkcajWjIr7U8JECA2MLiikpnhOdF+2K96p1iJPKqcI4LNYqEKaAGOSXJP4cr
5KBdSAfr0VAjTnNjwNsltQqWfmAU1x/AtPT41qO2LB86XVX7lUQQuxbPR7bLvPXKvjiTV8DklVHA
RlWDx1h20y5OOmyGDcFYZKAqONUNSn5q4WezN3+aUuoAFgJ7b83tvcx64seG1iJah63YD6f9FRr0
9hCLL2QJjVlUbk2HM7UA0b8djYimkCt+x27S+OsjYRqgW6xwN66PTkWGriPAKR0kypc5xC53QNDr
WN2+mU410SvIzwZJlVObfXeaNEIdbRwdD0O9WM+XH//3e1+v9msXk2yZayz57p+PoU3gferUOdYP
Zb1AsF2cnVFcZeb0ORQGFdUE2ZjdWwVQE/QW9E3wY+WEcCTs0TKdX0e6/EBTp0SiNMtNYyJUxspJ
uVfrATPcjNIqj0Iz9u2iFHKL5gq7e3rITLYoil27r7zEwH2DwiNeiCMNOkeK8ufEACOl63tUjfF5
8lgF6H30SE6ttlf5Qt9OhsUNKdVRd0j2qmc+8OViHhsGsLKgwoViJvK9rUi86hRR9lq7yjlRDkka
B8dMMBdU4LjX7vLaWP6+WG9rZ3WPhr7br8PbemEtw973VTBR1TmPNbUJQ0m+fBkyt6rquJ79pA8z
GqyH6wUBDLC9A0khye6ukjABj4RqD6dFMJzXi86gKWgSZreOQfnMkB51bOAKWu8Ykm61SuCRtfX3
9XXX8Xb9W/5xlSQV7VCIfL9SWiSBX0HnnpD9CE4gSpgoCLPX1oGl1C+I7vWi1TJ71+Z8IqUe2iRM
1Pi0O+d3zvqLQpoWXUwM3HNRjUezeNICkepIKPhlRnaIAKXnXFpPU6+NKELbSzfCJchyqy/nIApd
7VQ5tJgiY28O4Y8MpFnCf4xdwNqtNDPYXlZ6UZi2/nBMzMwtzvk88Vzrob1cXwkn68V6m8HeWSnr
9H3fevP6gCSwq5Ps31dEjRwS5ziAVFyvAR2tzonK6j/8mvXqnzsskSKJY2ivRWgQ5QLdpkxDYL/r
51g5ouwvCQZuuwD8ZvGOqZKMZzvJ2PktcS14fE59pRFpJ7E2x03xK85742ws/uCaJMI9ROh7On3w
A5CHn9ejZDkq4gZe5Hq43vj9mP/qNtmORD1BbAN1yHN9X8AZbI5G3e++b/rH/1/vEHPw93+psdZQ
0VtE5i6nXlXl8XC7HtaE+BpbCtXLgp397siArvC4E/2dHcmqZVj8zyn0++p61M8kYWzWu9fr6zT7
fTUnkwFj5XTuxoaduaGP/qoXMZfJp+mXzsEf/chyHjk2dP28RSqyqkTWCwCT8PNdPKfHvobDgeL5
ar0YpSx3xIQwLgnwCxUUqk1gSppB1DP68zQpau9zibg17tPgMIWtD8wPPz9SkyokFWs9HL1lKszI
Q8MR8u93/cujMFIioCMorvrzqMJXelmdZsnoQ1WeARjoQ3Fej9YLBevg7z0VOC7kmMuD2LXUS/ol
h/NyohgRNZTjejhZI6fr97OYrYN6VYJNuIRllOJ3YC+wMfoGdcqfJ//XW76fMljULOszrrehUHBP
amlxcvM/HhVNkQvcbbnnz+H66n/+kPWh6/W4ljxqvf7nFb+fSqeousWdjCNFAlD586D1tf/xV/z5
s79f/vvZ/y9uK/NLImu9wWicBqcZu1DLfjQOwSQAh/HbypoJ0Z6exsKG9RWTtzTSIqTCOe8Ic2DQ
g72SxCDoSq96IWYHb503EwTX6DYcL3nXYs16Yyv8myX6B9rQ2p8jk6I3kR97sk7Zf5RkQeSmk2/j
NnoeHRKgVEKYhMCzQsQJnI/AsXZtKyYcvV6378ruyQKnuKvcFs0qM8pG9P0ToIFhp2r9lQ78vOkM
gt56eQmL5LIoZlEeFHiil7dpj+wCBtXuM42JT8h9R+QQIpKUbTumYs6Frt0lbYFit6myQ1V0vwIR
LRZUckIivf9hdmPsC/HmJp3cyCqhFyeRwTXNnmjFd0vL6g1OzXJULLTxbsxCs05SiXPO6XJM2/Qc
gSfdZK19KctOMfTFPyLCiG6i6GuYPjMvOCTW4u8l9WEPivy16+m5Qc8+2XSt/KIcUQhbBwv8n1GF
HV9VjRE8VF+oXXaV7jkHM6AigRN7Hzbs3FTTvWpSfDkamvilgJFjF474rxuVTg8pjgsr3TsNIhdk
xhoiF+FHmfUJqP0e1Hj60uefIMt8xZLrdlLZR96w1q2bhfip39UT3ewSfuWGI4RNQ8GOw1bVNhTv
s+dSr0YneipTtB86DkP0ciPGkqg7kBvONyswkYdwd5rM9g6e22HcbKPd2IQv7egRNI+9YUvhBEsw
20cf/MZBo5UAbs3xEbADsoNLvjUs9yPhl37GvcHfb/fzXo/ip3k0ngMJYKgyyTIWLEBzGhOFI4zD
2AVIWVABRrQFj0NoPLoAiA4Wpu0Ij8cDWJxHt8puBmJ/mEjoSCIYuFVtcuhqnCiorCjgk9sd8JEf
YuEd1ijcMFdXBU78L61vr/hXk/1FUlo7NCUVTga41jaA2UcMkzFrK3DJqILpWzl2dnZm/daD13VK
w64565J2SD9NyCW09AQi+6aq7c3Y8ns16A9t7UoceiJ1jBIYqT2AaXLVbO1Hkzwv5Q13Jt18O7Rp
gHfdp7ksslxdjqeheiWJi2EVIBc9mIZUF3dLlhexzkXnXLuLWQa6CfnhXppcbLO3DjX12IJOwqTv
tcyAIOakb7XlfDqt82C7uv5WteVrxRBF3kgKRLtWSxjL3BzMeeivdf06BvGylSO7SDxR9JKJM8Um
uwmCZrwpi51NMAxyYuNelKq9mwqgN/FjibTiwsi60ceIse9JXkGATR8aYDB1ONoUsLSv2TBeijjY
45k9ehUQOJHgu89DbOdphmUW6lC8Lfr2K4hA0Qe29+jIuj2SMZ+09sGGNL+pxaLoUJSUSyyUS1eb
080hs5JQa4loetDgAeR9cEUsE3LIQP1ikYs3arQWgPSMT6FvffQOh1hJaFCtdwZEO9LiSm7qgFxf
EabvZaozB3jjrkWQvLVKRj5ZswjtqPsgb26IOApe86BPto1I0i0JbdGgP1ZSC1DtAESS5Op1tX1J
dVnfayNisQRHxF6isRk6rz0EjFFbfSIoKu7Y49oju+iuvSmS4S7sLXpH4jCU6PwUfV9PFN3ONfWv
WJgXBzbrAqD4mIcM+nYEoNEMo03L7wtpd38dmM2L1Tg4jfWpwNvJB22+9H32u4qB5uFZlke0Q0uu
lWNXH5QpeE8AbdCPpD+8YDzOonwyIllsiKL/UqUMEYlFGU6HEV2YbeWPuQDs5Hmwkg11l8kresDi
ADfhoZ+MYofU3CZohxZpV8VEPEwWcIaKgGkD51w8fqhweB/dGrDo8NyF2Zn6FaAqImpQaz4j4qD/
g4J8bKPLhDWHcKzPvtjj8Mm2sUzOHu4dmFBLVtEA803/PUTo7Aaj/+0axTElzYqinOz3xczPDx80
QqNqvjGWD6iANUzsGQL7Ec2bm9qBr+Hj2aq0KnaVVZh0hNBujCr+rAb0COWiW+kPA3lgrIQxUYds
PV2mquyQeeo6I17Et8hMg4tnk7dWGF9TAdEnid9sGxg5WY1wd9v+E5OGsYVRw3mxwPojAyJWT+rV
ey9rk65TKo/Uoaqy37ZC2TdhG/uBHhIMNE3uZpJbDNwkLuUipU0f/bCd6zkPbsbKpXw9EKVlB+qH
baXnkt3wHsfGRQkhbmArXTd6uaTA20hAM/eGejNknbyDFRUCaiM/1dzEU3VPKNaRWbj2vY7YQEli
l5nMr2WUEP+WdLSlBKr+iEUjLMISu+eQ3guaSTSoqJFE44dt2uTG843QYn5B7zSyZjSRR92FDmUo
m1bPguZjKHwRUKfbjypKnkkN+0CYXZ/HACOkMYNqYrt6g3bFZFkQ3RKufU1gEpmA1W1eGHfu3Cya
FSAGvTb6SBaxN3SoEyabwTii16h667mro3JD5KQ6UEB4sDXrWQYMkGlc6fdVWKgDIGIM9KH2YJfG
7OdoAPu+wsbcwY2NShvQaAL3L/L0w9y1dynYRFMish3VfEUe4N1Y6hSr+cpyKTHWTowOdmb7hpQX
jQ7xqSwrLA5Ntg/wCwcZSZOTTpKclM+QuC6qiO5kjAKi7O1Pu8BHVjXn0obtD8gEPF5ALTBKXF9g
SkJ4qBfHuAt+GtH4pGY+Ry1BCoOcGHFpDQoFQwINzJoVbG8+GI51dsLkZpYzsgALQ3EkQVW3Sbgz
kmhn98VnVg7l3qlh10aYqCn+Eu/kuB/wxGOKqCwBLa+91SesqmNF+LQlDwlxkvhow1/sOaji2+TI
vTZa8eBVGO4MG1G9q1d3enweivIwFDI7m0nM8knXPT81rX2lhgd2uUzUnHWNoTHC0fAGqs3Jbodo
jBCAstl7LE34JEOMUAJoBQb7kdHcu46WbcicPzjsOnepDjvAJdZqsqp7I9aNi4bgtyoQoyadtzGa
Sm11SVd4nuvq3usbas2u4c+hNcBCrkYAYeWFknhUB8QgN5KdovamSSpwLXsvKAVTiTTQ3VNtKu7C
2JNEre/HrvTeGY6QwLKY31ed4SEEGUEDNOml0fWzt+DEYyMcmWmLEQ1XTAdm8OXkWKfSnB4qOrt3
0tKxXqHB2VEDj1FKVTbNgBLyuEhw+KmjGVL6KvLyMgEFlM4MuIM5aaer4meZ2F+xxlorQ7m+D1la
oYzRx9sBzE06PBUsCQ9mWQmfhv6pGnTwGwU56cBLXAZED/pdN15FaW3eznC9hU1tNyO6hWWShrsR
OBx7WLrq7U1qR7D4eNpN2VOg9CS0F01fWu1dTKKD3ZwGo0kgKIAiga8cH+S4E5llbzszFvuSzg1z
x6cSAF5mrFS72AS86bTBVQLQmYVW9Dtur5PC2OfMrywjg6OTVw+WeJSeYTwFjQESZmj3nkvEOkhL
p65/tD2Fc4Xv08Zzyl9k3eeh81pZ7Y4C3r3hipx9X9H5ozFjXW29AL3C/FCaGpr3HJ2pzic+RVpH
xScE7IkXOBsvvYIqRNoVxeTxQYkBz2k5QB4Zz1JFhLPn5l1Ho3Pb6eNPp6Dx3bvAEumR88BAQ27S
zC8u/ojtHJj+YIHIsANUFIPWvquQzpxRzd1OVmTHT/TFYjQZdNm3BQQQzGLZ05Q3+C7i/MtC2gC9
RAr2Yy4hmsAiN2VtUrb7ZUZ5twdOgVggVed48o5lIxysQpR8U3SgR4CD0K5lBXIEqxm7HHRosIzo
LV5nglcmnQosYJswN1i3OnYoVl2pX8VzsksXVmYSq3fF2L+FGDsfohTiXpcoBjzXD0obWFKjPsTY
PaXKu7dJtxyRDW5dg0C6AMRLi1XMmsaPqch5d6b32pNVQbkcdmZVi42aK7Zr0ZTzyx58CmkX6aJ1
p8VESZ8CUO56p7TRlneJMMhJbgP4or1+GNq8P5eXPo4/nViKTd9YUH7MlyEZEOwwKzkjDqGw/wWa
4gazAV+gqE58Z2zb7GKb5c20H7zymbBBokxz7zWdjUMlsXLn4zN85BMejwPL+g+iSqdT6LFYLjzx
oLfFdaSN0AqCjci07tw56gC9ZtoRMu+ksDfJqAAjO9rkSFgjTpEBh0NQUwT6MGfI3dUQEoVU4ZyN
QxrNIUAXjF+lcaV0kxwKUY+Xzr6hNRQSoYndO5qxRqQBnxOMU74yazdl0y17FypBjnbpWJMyCnuU
a/ROvcyFVd6wS8Ehgplr5iOrpgB6S2MDFut+0rf9Hal5uYvCI+GaG0fYz4wSXwD4nX2VWwejD2tO
DMgcnceojTh4x/wcXvUYqGcvhI5LZx2FFq0Fz8FKq9UvItT7/S7RQtiqLO+dKmWXgnprcmnoZfEX
9hBsjLnzo5y27UQgY5G2cufFnxLF4KnnN9lKDZkc7WosjwgaizneaQbFxLYpf0cwzuFOTsconj6N
osNJ3CengIj4jaf36E+iBokuNoBae1MhFC8m1xvWCK9WZz02Zn8HmOLeNeJbL+FbypOQUmo+/LS8
Gf8t8xMb+VrB947jCOlcYODK8/ZWmMIvmGBWCriX2DNxRpilcYjyiHVfBPVMZcrwew/LW9xh+2kZ
1SbD3I4I760Mw8j/Zu88litH0iz9KmOzHqQBcAAOLHpztaK6FBHkBsZgkNBaOfD08zkzs6qm2mys
e9+LhDEYZCR5L8QvzvkOJCJS7RVyI14KRnr4hKbK7dcqYncTz429Mme4oonvWJeMCUPiIuTP5fQu
mu7VJ2ayWHBYJ+AsVvmUviAajW3rNSpQR/cdXNBy5unco48h8ekW56LMCaC3lXdjC3BbNXp95SBW
R05B+rJ5ZvqEAYDom0Pemc3tmKu1A1g7mV1wodMpx5O+Gm37VzU4LcAsEPsGbTwfTde5ljurN83t
mGVfAULildGYp5AwoF0HHUlrdqg1sUPzG+EOKHpgUDO5urlBVOvgXlVlPA/TVxAz9fas58ltBjKB
/TfDfSaFjqecgI3kkM8b5nSL7ImwWXAHIP2NXSoZF2uWX8cYLpZb49Jdqsi6lDMM3oFKFSE7lQMB
36qq4WZ03EHMXq6Bst3HBkvBJnO4PaT3Aemp0WD+spDB72d+BLzs3Pn4mWPhE4jEztyiHG0D80b3
qOCDUbCH8K08j19JmerHMLTaaGztUsO21xEWFBjTDZE1/n3SgwA1JshXhA9vrSV4zrr2qy+qL60p
cYvkbiwra0WnEvIedw3koCmArZagaEtyqnPjp0gA0w6dO8P9+nAQn0H2RjS3tLhuqDvHhThpuxE3
Zmc8d7PFltgryw1B2SvrpQiHtaIV4Ga8lBurjz+MMUp2TXZQdPew4OonHpo3ol4eZMTpWWyFfp+s
LAXEP5If4eW8gKQcttTRnC1mbCI7TxDYxTW1WXAVk/VapXmwC5C/CO9Y44Fdx0I+xgygV75zk7lI
DPKwPIELu2ceN63cKbuXLutTZBZNNz1Bq35KxuWqVPIQgetN+vq274pd2966mf2Kk2xN6DWK8g8d
4xtNxn3nLpxexkUlNXqbRaKwxltG3gcXLgVtZN2JLHq3YXcv9mBhqhr2Q9p8pbHEdkCXMBY9FEDj
2Q/mQ+2amqVnrdoENglC/2TtNt6bs4wPNu+WCJ0tilozdh79ZXlqHB2D+8pSQeQUiHSla5mOxa4v
OGNaBwO677Ybwve2iEzfFinfIIUwQrBuTKv4ItHiTQzDr7L8NXUhVlwWHIUZPrNGemjw/Rde+WXz
w+ZL/RXF2SOciKdyFMuaiSXcwFL+Qmec7LtseC0psFdLwi0pbeZsJfrqPU/bY9vKxxKItO/kDArU
0UEGmtv1o+umZ9AwP6TVPU6y2MVQEjeVHz74imxvdBxfmZ+Rp/MyOcOd3RmXuE+P4KA/apOtUiuN
c26g7V1GuTYjDPLtiJvb7YJ6Y1vNDyO5r5fkNeu7zyK6FV2LlKmuobL3/k1lq1U1xHehhWDBEDCU
3C/XAv0XYXVdE8p2O454K9mhMUWi0o7rbS8BhvU/hNMd4uhnqyLjWPQzAG5aQWmiQEuuS7L/H0Hf
fyUO1vKYzf3/BH3nz7IfPrL5XwV9f33TX4I+3/oj4Ay23UB6rmcT7Po3cjX4AwWdRJwnKBUcVwfF
/oVcFcEfFlJCEMGm8DxI2Gjw/pbzeX8QXBeIwLWcP0Nk/ztyPqGTA/+frD3btPCMuUgNA8+y/z1m
UXgYT0gGi06T2uKsINo4a2oLa5QyjlUd3oRBdHLlgqZEOk9FnQPA8Mv4YJLJZOSn1JjUEQkysOc2
DXemDHE3BhWbW7S6K4ynkJhF4Wz6mjjvHCxYnKWPmdFj/iCAa4OgB8kgQrQpSMLj1EyfoBETyPfo
J/8Bw73/89f51yBaRiD/+fe0XBJJyLVABgkA/99Ei4rnA3dL3zvihrSwrvSQwjIc9lozE5rEgSDO
KHTdRnWlkygiHRES4czjxkoXlC1IaS3zpQwFSy2z3qMAK4gwxZWRYk+MvRAgoyC6BxKPFswjIqke
S8P8xU7Suf8+5EXsrbxAmdswQOEC70jZ0zExil0usR335KZvCw+c2w693nQ2GLHPyDIOyYLZf2bB
tzJDezoHXRbxszvvmQAg2GbEfPPzPvlgSU8UXBbyI0Jaipm2Sstn9KHT2/Y5q+RxMR7++ekATOUK
PU+J4I21UWDTzGrdzfeB1IBoHaJQXZMw25y+D6PWEIkwfFBJZe1CF9LjyvKKFPmgeK0OtbQ/R1aE
69mJGBi2uC2iufkJ5BudvpZOxQOvGVqUcIM+zzzVWkOOZew2qTLWPKAM3JMYGheTVL58WA677L56
yDOVnRaQHjvciVdPa17Ae4UnxxOEL2QMM0v9x6U3UX384/D9OaOWwPBneaiLMt4nortX+gs6Tj+M
CwwD0BdsUlLi8P7hOM3sud1Kiy9eVVDYaZ1YVyJwh2w5uoh1+IjAQevU/ciMBmm+hUbdc0Oye3Ek
dbm2dSBwYGNGpk2IfZMwMqxfE8izFaYwZnNiIQKib97tjPoXhT6viNbrzMJ6oAFhgmLaO6x9wyXw
eBLb8Qj+Th9qj94IvVQC7MtFCVt1apfVw8v3p74PUaT4y2IxdoErHha4uazNBgz434fa/7IYwW9y
NkyY2d/QY2q1zsVzOakaU8lNgvwesMACkBV3J02Vu7Lb5ZwIRDVjI85t1V5ylv6ALuw333ul02Vm
HLNtm7XMCHsGNIfEwkQpjJfKQD1RT1567Bm/0MWwE6ixRpdLyqL9POm8mEguyboafYBXXfASeGmx
+0aI61z4nvL9yKgpPpdz5O2QvjwhShRrCHFUa/dDYSWnNiHfeCiSfRNE4FMb/2AHjOC5Ng4yxZli
5GpCU0zjgcTAIFhK9fPe6In+NI12jXxLrI2W6JUyfBucwdotIf6+hDENnFqEbKLlGlImw2ursct1
pXAC1Zjr6wArUGx42nNALuKEwT4a7BPtRrpqoZFsyYZXh352933sOicEQFp0EFvI9BokXNhlAczt
nEARBdyds4Y8HLvuX9qkf/cW0nDgfqjFBz5FGlA5yPE8TKwC4qR5jOp5PLPdrUen3hlT+dwUi7+p
axT8XU/f4SGUcAp/60ZTQHddv4opFjubPR5xZGw/IqxWsSEY5PIScRYHe/Tn3PEs7Srs0eyoLMdV
BjRxRifd6EMeXLlxkEiAHBLZckWoo75R8sBEvVBQMzcurDxVPHSSEVphZlSPAFu2RfnU5oizutiV
676CqZT5OGp7pdw1gARjJ+r8Dl/gfMK6Ko4BEVgsF08qK8/Ab76CKJuwo5yGLDRoUMZP3ImUVpHG
gaeXzppiFmzBz1jSDFuWtTMJ1EIYwkISIgzKnQbhMLLr2SXlCnUeM9rUe+87gVyhhtYcN4bNWDl7
mlge+I14xs4DctE39v3Q3FYDtPHCDz9n+UhW4FvYc/Oto833aT7n5SlPgGF4yD+RBXvbJo+Wkx75
00VLTQLvuNu2Hkb3hZ8SlHMqnZ7zgTSBscuBCsaobnC/2rbX7aLOfgkTA2eRDK9SvHQWrvIxNxjN
VQCPOCGuSO35WprSBcQK8CYAFTBTtr3NMJUIIYhxwyGlOURACM93aQa8bCyonAKGBgE0NJN6ni43
k5uRU1QTwza4wzY3BOr7YAHzO4N3kG1/dAZOr1Jcc+WoTemZN0UsXiGDpem465L605vjW8c3rE3U
pXi/VHMMrNK98Zh+sVLT1suh3sAJgCLCd4i5l7cWZiDiV/J+AzeRGr2FJliZ3VbYVr3zEc2swsxu
9uYc/FJptUuMLHxAozCAjzXDDQOSO/gXZ2FmAIezYEeiyNbVCqIsbshwtMuDnkL19XxIC6JcrCDE
tYqiu0qaH7bF1MQFacv0jCikhPIlHltmJkQwiYh+0FBGvS2MtN+i316OmeEdUijuMZ341meCg6d/
sA5VuNwoFNDMR7KWOemmExT4ou7YiQBwzN0Ft1KfVCx96KABNTPMHRziQYkAq2bjWSYVVPfSMB48
VqwMEL1boGYnu0bfbeQkwpA4QqwwdxZ33dlgCD2+3urRG8gxmQ94hLdDpkp4eKSbSrDtA6Ki9dSU
r4lJZTZdFRfzyqvoQ2M/vJ88nERend84rCP6PIdd7yO+bYWx07eyHU3QnbK94rkc+N9lP8jZpdrz
Jg0nxx49tu39UmFprNBdLCT3lBkIJZjtk7QKrnM0icB99wYYvTMEDrd3X5Icw1XkQE1yE05Ly8mM
jdljHa6ZEFX48buEwWTV8/bXSYqFr/cg0rKMcUx4fg0z+AsYc/tHDpwqvoZ9P91Nkf+KVbXdMIEb
tjMDlWpCvyZ/kr9C4HNptNuhE87env1lTWLBz9QOoi3xyRaKes+6n1lB3xcxdJYKJEBS+LRa0xNp
O+lGjM5Xzr6zmpPukvk4BAIqMmqaYTNXUJ1yggE3nSy9Y1qT0NN9GVnvsEjCptuH+953wVAOYksS
NxzixIFL1gnoGz02hgSt5wFbNRlDWdjso7yD5GRQAg8h4rIo6i8yYCtdwyMvQNbWxQWu8I1v88KQ
UgS+qTv6E3wwFZB2aLKxnRmmTP784lcFyvPBgSqmRSngHlN32YxeLc+sDU5WkP/ufAzP3VL+dOCx
s97E2exUN31uIVYwOhBXiV+d/EyQ0iVj7x2pbAMmHEtdhbUO+z1RNIAJcY3Nl1qSekn5R/47ljzW
B9xlalx6Ml03mPaqtvhFClS89qnd0+43b/pjhckv026/gMmLg7YWvHu5wwNiEsqMN7C2nrvvOg/T
YI55UGkXIUO+X8sIVsPKiDTAaNhgOPQi50FiQCSilAiA0iSZDVXLKlPBXRSWh2oRWILxL+baySi1
pxE59Sc0a0t7HWEOe+CP7RsDG6TvZe2u0s7IHosk+JE3hWXSjrOfMxZKQ6bvHuTaNdt1UuzQSfEj
bzLtu4yK7t7STkzEou4m1+5Ms8anGQIM077NCr4xhQNbCKldnaSn/Ohn9tC4PaMSXJ/2f47aCZpi
CbWxhhJ39LPEKlppz2iAebTXLlKp/aSBeqmxl0qFz1QQ7pPExrpMh3idwbiRJCcPXMGJwKNqW3hx
O8RYQvtXJ73Yo9Bn7om51dUu10n7XZU2vmKAjXiXd6X2xGaYY6MGXROi1LWLbVZgn22a+lYKZxtG
+GpN7bB1sNo62nOrtPsWb8U6DvzPanifOvuZ581eaLeuh223xr7baB8v6jaPQfjSHqk5v1jtTTu8
zGcxaSClF9wEGIKN7GHR/uCOcqzSjuES67CFhRhfEAsAEzJU7H4s5WvNRniTQExrtfsYTfwlcutr
zMzeyM1ngljNFSrcIxQM7A5YmBuTGAAP0KKn3c2l9jnDuFnF2vk8aA80LKtZe6JHzNE89+uHMLu1
GAlq77SHiXrCTA1jxtwX2l9dY7QOtePaxXpt93iwocNwH9a+7FgbtLVTmxRxpZ3by7eHW7u5dXzo
vtEObzToAyvkNF3LCbtPnBzxGQewKBrC+Xxkp8JkrJtE4xZMAJKhKOWl1p7yyE+fG0zmQrvNW+t+
yqjHW35nl4WMVvveMjJmjF65Z6O2fy+AwMNId1UubnbGliz7kngvtdM9ouXWznehPfB13P2UmOJV
yrmPR74pKGJw4Fxb7Z83tZMerzi5Snnw5ojavunwlC0TK6YqgOqa35WqebELoulG12CdG0FHob/J
eWJ+DsYB8wRgqxKa4sBIsGRVuyYcRtHZGdc4NLGfgxoHz9AWMKDzet22zlPW6JeUe6HHPq8La4Di
iuVd2QVQcIphbZTeXWXosLacmnjo2lt/QAakBrS6dmK/RyUsQWHZdyU7Z8Qk1rlhBp57jHVb/yOM
pgeZ1mg3cu4STm7n2yz7SDFZsr90X8FXcObERUZhBfLBAupWUu+a7TpxF7xfeXmIBFEYNaoc0DrV
jt5sZUCKvOXmyFqbQaZFBnjS3+aQh2ZjxnuuvmCGvU5JNqFTsV6ClhnI3J2GePqoWdoejfkQCIdt
/+SCCWXpAb4uqeDP6aLEAtSTTfnH0MWXoAg+qhCTG4gpEgkqYOLDcZg0BF1zdGD33uHCPMshPVpM
xfNufjII0sSMT+hldxQIM7ZF4bX7Nq/ALLosq7353vBMwQTA3VqdgWTDhTxvLR6mduKpfO7vM8TU
TR0ybm6HxCHJjcwDAr6OwiZCFekmCuaA7FKGVt/prSOxe1h4hJsl22zJ9n2PMHFUiriGoH0wvOi5
FIzkCVGBspdda4ATwgPaQy/ioILcmjtHzm8jAupVl0ou+uktH/zHpGW0b2S3uJH5GXK41qIKwrXh
vUkqeHNCIF4qaSLvMH7m3XLoHBqHXJZISJtH/mHKJshuW2AXP032F3XW4TlQOGZMnyKvJ+Bk1/fK
O1c9I+mpPGKMOVmzQVqfhyTH4V5lRhcvk3Jbhih/Oju6HejlgOMSAFLmFesqvGNp6rFHEez70aOt
He7uOP94yuawjshzQ3dJhU321biyPT/dIGdNkEbUTyaS2p1X2EixUnc9xAM1YAg3lv+KYx4kbC0U
gsm4rLNd774yQeR0VWQqzyCcBgqSeViOsRn/RHTH89WozrmP5cjnGVvnbHhVlVExcDlQFgxAmZNh
UxeSy1+/kFkN8PdCFgsvhmRBJXI6cEKaCSMk4tPt2HgzeiQiDQT7wrYoZGxMSGV9gofU8E8EX6S7
PRJ2X8f5p8EsoIEutMJAFpL24N67ZlDBLAdc7rmLh1PRPFLbv6QVvAQ3JCAVDbIK/CcCmNh9tyGg
hSp8MBoeZCpEvUdbhBIzv2sW/3dogI5ZrgEYyyEFUj5XlBtT6a3N1IeulXXhKoG1jd7WgbJyMG1E
mR2DRx6OH8BUww3iaMBsElZLl9n08jwnIqXUIfR43cIJR05GeEHYheFae0SZuzV05DUCDBi7ZKwO
Itk5GBfZv8bRPuyCbS0KoCVezUKBXxhZ9DXUVyS5fcU2qNNzDMNrP4cx4xOC8Jr0pY6clxxIx14F
DWxr42OaOp6x/VsSLxt0cYeqH29aF4LWfMM9ZMQW7aIZ0WGFT3N0V6PhUwUrU4Ir+bIJYml42ypU
5gYMz8wXbxkq4pG0mHn6orQgCuPqpgOANhfhDrYnsQ7xODeZH2yIvKAPObfTspsFLyBV/rOySuCN
C3AGHpQ89VAxeLx3YKxyoprFzRJypyPrmpQ7Fjx+NaMRCb+oq8Zb0EXXpg+jQ56F2alAh9gY7Wlo
u0MXVBdbS6tymPiHwFqeRaMewy656300arFH6AuRMR7mGraF7tUFYubEzgOAa+EOL8RTQBhExYBa
QVFTkEx7hmn02BNTsB6p+lEtXIt2k4Wy2pZFCFcrkudA0bUugHgRQth5+BrS3RhDwqhKaXDVOon7
TzC7dC0mXHJRgP8cDoHR35n6WhOEYbTlj0rSSyyKjmvsP5bKYEuksTV05ff90NXspvuntrSfQ+vR
8OC4O5Xx1fXzjR/5rNmNwYG4odQmLwqevK36yJb6IBeUmyM0cqs13hWrVOjDbObtQvyiYFsDTCrY
UkY/Gy85zkMiaaIHEyVoct8NWq30ZY/ZrQR3vCIU9j0WwX1Ix5lU9R320y8Wso+V/p0BzT97FYbw
gRu5z1bNkpaNqN3jFp06aMfy6tSU/o0dQE6Pp93o9L8tRwGClNVtbd6oKLGPIq2PBIIjlmn9cNeW
gbWTpooIkvV2CI6mnYLnSfVFmPFLrtyYMKRx080JI8TUX9BznUWDTs0l+ddO+pGpfm8cIyN4TOgV
RGPylE5fjBB1FPbFAiY+60M84lC75uGIUwUDWlfvIjMzNY5vPcqC+Een2rg9ag8frZuyWWjmlMx+
FnGVFi1/P5DERbY3SggTO1mdNXuEpKdKFvEhsWE8KxMujLeQ6YXrb5Ut0wduVjIK4LX7xCoxkaQ3
9wryfOCpUr2a9HS3k9O8ZDurxvdg9Za9MxPnxXepaIwRQoFC2d5kAbJuY/mV18qA7KWgso0lpm1a
iZ0/otBMGmcXLNmPLiVW2uiuTZiLjQcd91GZJ25E3jbH5fY9fTo0VfVGDMJz0LLgj+fqt0OtuzYe
ANXeWDVgLNIdkk3cj+rix+1vUioIikgca1/NyBDxqsmbkCKfWmt5V0Dxj2GaO7fOwonQ+PN9sTjL
OZiijVHY6U1dI8dvI6LVZp4h3EHZ696hD6TFGFBWI5aTewRtZHCKaEJwZM0HiPqF6m+TpWeWZgmN
CyMlqCc/aoLWiHR3b+VfAsLFJuhLZ53PDCp7Skt+b7bbHTrBoVYp9TTj5oCEifVUPdnmEMIsyT08
5wmowjG9n40gpANRT1OMUbgizZM90QKy2EMpk6HDbUq+r57ARZJ4hzFkxGGfIg4n7+kxsIv4nESY
WdP0BFVxJh0Z+2wyD86+k+2vpFC/a8YyJ4lGXdb5fV7CeRoXmKB1aLp74BnTNkzlr9bFtSP98KX0
xa2Mhl+K2Q/xo8sMZ1F0OzWhk+kINAptkHBzKNKV33bpDTDhtYcL8sQk/j0FJ4/8gyU4jeNy6fzi
M53dfBvqgGFQ/BpBSYasUecP4L+cG21gdBhf74iYR2zE2durvL5Cc0xQJogj9uXp1jTil7A0kpNf
q/ceLeql1exNP6priAcuIjqyEIRhmnfxNB9npYeVDmt4lvm93W1NO4ZwSogfYsrRXUGRv8M9Ve5L
OyXD15LqAC6Ocj8OUBvZwzpNnfk6V8Rtx2B8zXp4SEpza7b2kccEsEjzGJeOeyzbrzYypgtv3u+p
SaHxVwvLjMDQkT4XaY4JArSfgp0IO3hKfGk0yw3KjOfJFtVdUN+Wwt44NM7kFO9NXOC4ELJxC204
WvtxV5/U2HKFgqvP+1OYI9FlcXphNNvthI98AfXNbznMVyCT13qOb/oF9BlPD2w0PzNDuftm4h2V
9KBBr/q9l3w2fQHNyB6eaZdDAHhfI6TSXKVQ6OqkoQAmtcLEax0ZA1zJpADqsAzolaN7RkfTnlvh
yiUv8LEcjXDnLv5TGOB2sqtqeuim5DPJSjiF2IUChD6HKatepiRm4MUlSWTKO8Ff/l5vCzfJpFwk
D8HPRIv9+7K/C1XdESvE40/M0c8opOMwM+dhgbLEkiWG1+HaDqyN5Ack3GQXzT+iJTv3EUPUpZav
gyWuHWLjOEB9KXIYP9PgQniAkgx/iWEEUjDc8g+pgNU+JoV+TowHEJ7zkVxFCcqc8WWKxcmfHBTd
OMUhUW5be47X0oo1S+PgAg/b+mAA1km1ZNtchuRHFfA3MtRufRNt2ny6neyFa7K5dU+GozndYdNq
sQXiKSkvNXxc6Vw7dI6BZATu6W4yzhR5KLWDEkQiqIm7T8fg50T/TgJiCo3bdG5aFGCoQUkMh/SZ
wQA5iLA6l0Hz05kEquaQ+UqBFNYAjteILj44g3fvTnPFcskhlMUC7yQtGFEEEI0U2NApBdJkVPSS
1EgkJV9hZRVbyc7OGpyZeV12C63wg+Yq3qfkCUkveFc13He7rmxGicMmjZL0KNtPcu/SjZGgCDNt
hKbCcBBXhfdtIZyL2ZTXDBL9KpuJBefSu/OD4S0iF2XscCXOhv+jKcb3Kp5iIksbIPop206bPG7B
qzUWDa6fsma4A8KPeXl1l9E2b5su3PuxZ24Eru5R9DOOZjw5I2lFvHnqSbpvWbzcJgUuL9Zvw8ly
HUxtMbQzhNQymO21MF3vEBWspUVH+o+KJoKCcGGQM/k4GMlLPUyHwMGgzWAR6CZpBmnBeCYd9Nx+
wZGUd4haspB1vafKbPNaMar+EY8O390N29YcEfQMaFsKs57OPWFUaVvC45qI466nZhuSulJYEwBs
4jGPcdNYKLim65RF3jF76vMM5ixxYN4kijPiRLXrzRh9pWXYD3MawLVBFpYjd1EJWU7Nt8hqrojz
NtncmMkHZQMWSz+p1jbK5awJu03CuHmVWFQg9VjRwsnimhkTxb1LrOq04IJgLYZGDstN5OA4Lnvj
2ue95HWR0b3Mchwpo8WwMXVpTB+WwvHulqS20VfKq1vwNAiS5dbRBiXlDevRkfLkSPujnCjUlfKr
TWjb0Y+sv2uHr5Da/GGxy+C2g5tQihCMBqKHGWbJerAHTreHSqpHAXQM8DdjuSkS3d1gWr+Kec63
SWaApyQWhIr/Ylg8nse8j28IHD94GF9MZ2peEKevrSi3sQZYd2We7VtbXnT+djIEn1n8PknccSZX
U+00YhtBi5eVc4gmasDBmpz9bJdadAq50E8LubeIV4wdgE59lfobx+l0wKm1G36kSK/KdqBERtqV
t+I1cKvyt/AKtHrbYW6rG1Rk0NjFsJeL1exJIsA62ObnBcp8bah4t7iSpohU3hEFIa8U0HxuFwUK
mrWxmN5mrHwm0omBdHO6YppGGQESN3JxQ84dOolERL/kjAOsHy0bq9NykxkdY/gZ7lMyjxfXi+Jd
qorLoOXnPo0D6w2FPB2ZVF4P49nKlv0wuNllUD9bIEtHk9qI7JRkq7yYxMaiwmSLlBwx60DQreP3
52k0YlpSyTtFIAQjY+c0FcuDN5FqRFjNL6oNA8Ttez6g7gM7zVao9E5o1CPdd08EJTr7zEl5+M1W
8SB0fYPLCLxom2zrKZW3HuPycOaBlxKhfqdCgBbG2O8bZ2tn3oHd2kdK3uFWtla6TkODkRjth84/
Xwc+2Q6dc5wcNsH870mrLfNr0i33uHzGuwHoMa0xb2faLL9YV94Ap0g/FwnJmMjLEg3qHPNbUOB0
VyJILyapG7Xrkt3WIQIgD/DogZi5dZ2BZx9mI1pGa5tmYmcyKrrRCFp2bf2d57W8fRaXdAa/O+H/
aXOv6AhlYUgA/90eqns7ZnQiE0Nsc9y+hzGsD2zdWRrbTLVLFZJWypVrWOVrkJZ3Lkmvmw5hZdqn
l1xZ2aM0T0ui8sv3wTDSQsNc6SxGexPXnAsdGg6KWNhDbkaeQ8CEAJPpcGormvkEoASbI786LzJc
2zmeNVl7b0kl2d3Gi7gPzIa7JntFVANsIrrGPPfK/RnhKQ9y8l9Aw9+Vblr8KHLe657le6lTP1Bz
oyPRm06LfZWNe+sZoJmY71pWhKfAp+CaA1IVKwb4/MtVqf1iK7xYT2KYJabxwNgwqcMdRbg8Qy+C
mvaNS5rrNFY4licDZM4oV0Jm8IdsOGeqn6HMqzsPx9w+64zdgn5421AGUsR9qnJhb8kccxpwIotA
Y55rYNG+51Zb4v4IP5gpUFomRI41ndGlwK8vi31kj+ltZPhXZPhMrZeR/AYvYHDXgxqfvR51j4JH
nujNIWivrs4AGnv2MejC5vb7gBN3myTudnRFAnIUqXMlYnMPRoWWGAsyurC0/YG7d+XNY7k3Q6Y4
TYzOu/TJ1DI7ca+wflxi2EiZYOQqxpj+NOynlS8X0NsiuAD7Badbthg2G10snyqP2kn1bEDm6OCX
pb2z0BPM0XIGKfkSNa57seMk2rNph+Rg5u++6zTo6glmyP0I1s0c2Bt7Sn9ULDbnPDO3zWhflOLG
VNXN0XhJccWRfFdog2ND+GbHw90WIRfZMsb7nEC6oqvD+0hReet4VdbQKHXhfYOQX8QlGjL5CBLy
wye4wXZeakFZWxuYF+GkzljPLmnvnwaP9wfwFP5o/LQk5t1H9Ait7eMRFEWzNprcIEez/hJZ8hsA
gb9rTK/b1pL8Mhf+NRMUh0uANKH9wtlU2e6vnBDr81SkTDGRn5kGptEWKUoZyaOPB6VMEqZLfXAz
FEv0SKyKlZZk7KYOd8b8uUELfov4y06rrQ2Ukk0IHV3pH+n9ecpw42cNS65TVK55kDAsrKDVSlut
uyI91DZveke3gD+ahVrS8i1D5O9s5e36JbofWJAxvsMStu8a5IGwXFY8xW7byUNQPnTnaLEhtvJI
GODubFoMI6u61yguixQn397jEct3sD34SYFF28V8ZA3IsprywGCzu2ura5SEyw7YvXMwy8GC+16+
ev6TsFgNmWN2IV+KfU3JdIO5epAeXVEWb0Vu020zAwp6rP7w0o99yjbGChA4kK+7rsO2vUrfpFfq
jkxbtNdv4jWz3dNUBYziWUfQIw/Ut+Z8h4EXFHL+APefTknFgAy4WgMHFLGYOvIVZ5peD72fr1aL
Z/nrPDUBf+b9q5f5BmQh6ochMe4ad0JQ73LfXQisWpu+t62cOn4avYlID1TpIBqIShMhKsxqBGDt
dpRuS3AuBk0aYuSt6pS8iN75Hcz09nlQHsYJM0bptCfEavMJnxiBHmm+o4GfgQdy+P7I0Vi0nvw2
VI7m2MHbZ2FqkWGSaXDM9+FbjYE0AUA4PjmW0DEao1akOBFsVEonOg4WPklFwRrTT6EOg/KNIJwI
P4z1f/399xd1qiE8wvCf+dFZ+aa8o6dAlYw+LcwI+k/fn4oYRzdjMB1SLW1LHIRDuax2Tk7ATss9
g0F81u+oOqFFBxtuylCZ9AFNIQKQ1DXpwwQdnwayMOEGPKMPL7nGa/llap5KI32S7dDvYHIvf34K
DOa0/h8t9X9FS60FZchy/yHc/U9w1NvP6X/dfKrko/pXNfVf3/aXmvpPBqrjcb8Xpuc5JqDTf+BR
gz9giEsnMH2HYtvjr/7WU2s8qmM6ku8CSOBr+e/femrrD4HS2vMFKhKWZs5/C4/qB/9GRzUDdp2W
y4PEdS0vcB3U4/XH+zUpo+4//rf1f3DV5MvE5ueCWWUdNV7I2qweFlgL6pL63ggVSOuLYzto8PRw
wa1iSelrUKfGSUe7x1IczLqxFe6lmmCRdTpH6/vAPlGdQpp4eIjzW2HB9hM1QkXweh2OC/1h6Qdk
131/OIQlQkb9ye9DJpmtGlkQrnDDEyeqo61q0dw3xTDtvi+v74PVdX9fgXUgyyP+SV/D2QIdXvV9
QA30r38cCkENaaH8+DfWTmX5iG2+uTr9ouN5Czlv0Caj7NMK0EFziv75x++P9LVG2PRySBD2subm
IDSA658Hd3Di/UAo1vcdCMlDRcYHh0TflSagfbsFcc/3p+rQVeuZiT2mN013GsuYo/dNHBzh8hGW
1u5CCHOksujb1Z8fSsIuj5m6uhDaeE27/8veeSxHjmxJ9IvwDAENs7FZpBbMpCiy1AZWohtaa3z9
nAhWd7I5/cTsZwMDUguIiHvdj8/1qbaqXwu1mcQItTGR/t5o6EPOYVygiW9d6Fe2lkxUwEqCUQNv
ZQdUPavhJyG9DxrRingSUTm3fn7pov6+SfRwN7fDnmELchyZTksntttn0/AcRAlAIKIzhJc/9xE2
0ipqrqgW7P3s1ls0ENSnCPTumjNRxc2ZaWhzZvpdgokXmC7TrWsynWlGUAQmIpqVli75thxJmkfT
kGRteQyTPzBMiVO/ZAvxC8sF1vZHRU0KlyXepS2Gk+7BKkdnI+gW0cTpcW4G1AnWpe781pVFu3WC
uEf+2/Qnteb/uXa7zaxG+hK3bfWY2+bteeo23Q/IbGTMu21mQFy3x/2bl3l/t3rZ0IgYfarV1/ux
ki/wMW/vaasPd9u+vd///bamIrsEaCriFvmrqEXe6L/W3t02ZPBsNNtn5ET4Fg+//SyvP8Ft+93d
anOCW7LSQV1s1GY0imrfAPDL5OESy+NLLYo/N1PFx7ttq7shNKRcvOWD1D2vD7o902J2MEOiWqPe
B5P4Ny/77rbb21ezZOi9u1tt3h5z+zQMDDqSbJGEqIeoO/7ucbfX0wAk7JrUv7vddHvq7bbbd7vd
lrbGfeMAEH39ujCzX8DtEyIuFd6azFCr2rLRtxCry1NjaDCT368aHqQgjcZt0qNANsDjUC4XoVg7
aN2wufMat1d7t6leK3VTKa6TD/Q52JidyDenAmBRASKGTb713z1P3fb6ZPUY9UFeX+G2fXv2u9vK
fDKwNejlcZQmhSr4CjpGsuQ6Giyn2M8wp6jtOEMpsn6/aksuXZbJ0+j7u3D852a87+RJPXblyWIu
EM7GMZ0yRUwd5D2NuiS8eVCoHqru0yWH7vZQtdk7pGHPqX1V2MRMGlEUNlEtMMdzhhZa04Mjbh/V
bepxag2FA9aQ27Z68m3z9jKjNLWozUi3/RWBBfYau8lwyot6kMaTXwu79Id17S0Fvec/78BOvIlT
DCQ9GS8nztBvF393W5dy3oUsgQPhF1dSrRnyEFRrqWJPKpYkQiUoHoOEcKUodRUfcfY8byeK+Pr+
wa/PU7dq6lCnQrFLjCxCHs34QS16YvTWOUARZJGQTh15cVOLWEKD1Zq6Q+BvIUeJULAGrCu9qPak
Foar0/UtEgObgc/EW/5UZruAB2xNjXJXPW4nD+aRJVDfuCMnJ7vn9DdaXB5uC3VbVNrf9WIiUUY6
jiY3WE6DXBQ23xcYFTkPEIdTiURWayhwV4MF6XCWLqFRLiiEznsHWlyk5yPls8FodqG1PDWAFVZz
Qs6r+s/V/zvLPxnhDTuMurFX+44tL4KUJrMQAUpgGrBJCqdCZj/S81O/hPphAgSaFu7SfbDo1smX
PiC1FhEK9LrGVL7cpj2FEcBpM0UaCRIzFgtdDSPA8vTKSY0IlKVMRz7tDF/LYC5lTxh+P/BDlSfb
1Kg0V66LULOhFYqfDkwpgBY4FHq3nWhQIbiM/VOW9xr8UpLoJs+lEkh+IvxlUuLkqM5Sozf0Ihxr
cluRZ19vVNvqHrUo1EyrQpYKa4sC6+v27f43D1IvorbJJCZ62Ogury+5MDJ8RRcvmvnBEyMuEk2K
vXU5vVM0TbWYYrwL1WgeIKfCrLaPhrxfLdBk/1pr1cRRbasn3R7TEd7IlFK95p8Pvz2mcSC+GYuO
glgGyKrF0secU9UqexkMnHes3Tf3zyAYVmWJcOvdY9Sz/4Pb1ENe30U9JYjHn6EPZ0Zt3Ra3rzpM
I/3uGRaW+lLq17p93Xeb6ouSdGovj528KtwWQl6EbpuhvIIE8ooiOkiFzeSww8pLS6muZrcHqrUJ
AfNC/eaP59zufn1ZpP30Nv98Q3Wj28pf9d3bqsf809soxZZAHcgAA7GFp4w9XS1oZPJS71fVdiER
qH/7yNa2+Sv/+f1vXvT9Q99sv66+eevJmDjqtN55fen/db96KJ2r8tiKn2/e4+9X//6dbh86ncXz
jIZs9+YTqNXbQ968hLrn/ba68c3TX+9/83HMbG+1sF0TLTXeLLI/N/My2Vo1GlX1iNvttye4lh5s
qyX7erspsDrMK3aWIzaTq+qePvPAScoXLmfmhTjyyPZoAGezmGbsYotcpImFY0mtqhvV3VlXMRu+
PVKtRVlEHHFGIk9yu9vp5WRZ3f/m5QwZf2yMeOAAALCq7n99J7WdNMvzgmNv1/bYcre3p6u1N695
+0jq1dXd/N1PtCK6nciR/QyN8VEdK7cjQm1aoQMG7/W4cIaEttrtUXqO/TSIGYVwOS1OoyLmRmoE
NMqxzm3hFehK/QIgpDvVFpciX3SnpETprRbaQGjXSq3mS2pTgpR3+b81PYTy99jgSQ7nbhThfNoh
krE9r9jP0qnZetFXBjtUEGZT24KF/Q3VzE96juusrPdTivzYFh/CHA9k2Q+fSVDMzzHUDNyu1lcC
cX1IgRzDKS9T+me/MwkfkN9OTd9vCzXDX+Im2loh5QRik5Oz3hvYlUMGuFFqnhyTizlOabxVCbHA
eCxGy3nJuGLa9nRurW6n6wy92HdEk2dbjybrotn0ldP729xVlSJUhSGfED7XUqvnj5CP/r9g9x8V
7CzbgUnwzwt2981vYVn8pVj3+pQ/inUCWIHj+CiJaTAZpvUmy8iw/oEh33ZcXTiwX+xbsc5y/mFA
SpBIAgNvo+nzGX4V6yxYCr5PM930HMu1HLgI//1fr1FLvzAA7bvtt1gA4Tt8gLf4A922kBC5tmHr
BgA+/T3+IG17vPa9Hz9gBMbX2p4KyfLHRkA3Aw3MnBFUW/YfI7PGYg52F+lW+uJN8c9Qj1qkiuCw
bpUxtaaqZUFi3k2OTctiMh9UMUstiOw7d3UJ3NOVVzJVQJ86yQiatItyEqtFidhfFvwN2u+EZwxN
fXSEKLcd/kTKN47S8XurPIzIWpEJwRVZjofeHM6Baf1IMi14qPsMX5PpI21jnrnYawqR7oPjb5pw
nB/6uo4fUy8/BvCyBD34O6PNL3afNkd4Kt9jJ2JuuGjn0MLmU+M23tXqvKWKQ+p4V2uqhIcQ7mM1
0g+pSweQJIHzdmZf00FPwUknBdIXyLJT8EOPTOeEDWsmz7WkMiBnJZY3idU4YHxogn5XiBH6klz4
A35gM/s25mFzrkHKbRoLTFXIt9E4m8lhnikXqpKpNtWaKIrnKQUGG8iKZRE62qFzp9VQh+EZL1S3
WXrioYtBbNQ5Q30HH3rnAbAWAbseWFD15XTebaVR/9sOYxdvYSI+j2Zyl9BBPM+zIe2ChF8aTeqe
vD6yN71u3IPt2wgNkYygZCs0QrH00Mg2OTRbvL+ygyIGp4UGIFbKYY4V8hgGXov9rWC2ITqAiTYd
1dU0us05WFDKudhO+ZPpneWhu2dYKI40dMFPcPFQP/27f+L275Rxyhke5Ylp0WkFY3aAZkGSjIdb
rpFxGGpBIEsjpbG/kRI8o08d21PoJM1etUsceTCotdtCdVQQGAd7a7YZYcrSslzcLPO3TSqN9Ylk
KotGpgCQgcl1eUVJvK4uk/Ewcrpfx8L4gnSsOkEkBWov126bNI65g0bnAcvhWv3TqnCt1m4LtTOo
zWWegD3b8DZvB6O7FOD8VBtJ3aj2DqIZPps59FXFllc/3W1xu82MUEqkyekVWiAL0pmaoKuKtJCz
dnUPJf9g4yHlgEz3R3vsVqFWx3mushbaFO+g7UbxVrXIXrtlqgf2ZjtLd87cPTLJGolZUVh8cgyW
bZN9ozPcM6sribnR6B3mxFifTE8sXOJZqE21MHwUsVZYabg4vyTMu6AV76uhSA/Mq80NMVGkfxne
AqBrpmjhEeBE1bWY0YhOHd6B4JMHxaUvDX3jxjTbPNN8xnGb47g2KO6oD4UplfnASZcHm7pByM6A
WiCG+LWmNv2WlqPf6HtBHuVplk/AimLsoRleuEBssrog+rYLCQ7N4YhruhZuYRUsp8hioWsancl6
jHeLNX2O88Y/xVoUnazlhV82FaCSiFmgbDychoiG3swBTwvZ/ly1XXhu4NZ4iZnv1EesZRkqymFv
TY6RbyZ5LKk7hjjJ68+u7tfHeawdcRVj8jzP3cIRrdP1XB5bH4FIOVqYsof2mizT9w5109rUkPjq
w10cNlAYuNJhIwh+xr7IjljVxK7Ou40RNB8yxPqHMO0/6lZ98L2RLNzC/5ZXguSlMX/0d73fZKc4
1+/GPM52Rc0j6riDVVySVD6iI2nn7FJ5yHi9afoyjctGTOmX0Cr9ozklAFxybwEni4HPkLvCNN2b
DVB40etfghm6FIpHGHt9f4XHEe7QdaUkbTHpiYe4RSGBM7FDlknZHTJNQehLGhV3WUXjgCuaNIjS
CHbZm8L80pf2GuIifBCkr1NqYWjojIvA/IGKV+CiCch0QtG1GhMCL+ee65vtTQea2eclGWm7eiRx
NVPUnv10/jg1kOnnRIOXGhU/U9MyV5PX/8CaZZ2WSrhb08s8iNUtWS3DYwDoZmv4w0uMAXNfJfO9
lnjdMSThchdPBWqNbB4pwwI1NhNsc62dH4vU67Aukb9KrQo4prO18TlDAkRvZVgdCR3lWQPfQ3oP
FkuUZvW+JSec2hZRv3bMuDUc78uQ0DCbVsvatAhTauKAnIMFaacdQ3c2oQ5miSc4h5fmurFMc2ea
vYlTOv1tFou+D/35uYc+mTXO+JxZJh40nCtdabrbqSStW58XFCGQdyFJ9QcjCaod5lINzVv20C3Y
F/jjp7NRpNp1miOeHP6M5sy5ehkkgTqoIGkG+ctUddM2dROxIyvia5lUIeQM7VSYSw2jqAsfMC2c
zQ7v+wLkWtMa7do7+GvD0WvXfY5WfLDT6QOBfO0Oyde8CSlSuF4vLl5lV5tcwK4QjJO+Z6iKMAjw
uWKzR48Rjcba88xPo7eO+nPp69gHCuNYIpzS9fhnGqLnHIl1oNmpXfrBWIu5ntcD13Pk7xxANOe+
QCWtNrhtXRSotThqBQJBeJBSAqdd+DA/XQsx22AIbUugJHamn6IwH9w8eCwq95Jm/KZo1b4Ce/9C
vM8qmPzLWCKocTluIU1ICUB4Hc0IVkzmQgTmUI1Sjs4oigAYBP1dmwv7BXmYtpulgtlGMegU1Us6
w3qzNTxPk9g5ltZvMp3pe5LUmzEiEYeW5MfS8X9kBogD3PsEzeq2dl26bc88e+/ODsckyuk1wHoY
FtGETmHuH+BvMLH0bYeRwfgjJDttlaJ5PywZqSLdMXLEp7HVkThq1heQhaeRUE4ym166OFsQN1i/
wyeyH4vmuUG2V/k4gN2wS48N9s8N41LjhCKEj5sEh9aUyjib5PvKOzS0WR6M1P/AB32I4xBFF5kM
lwR/Ywz0qM0d/Avm56UKDVqMOlG8gbe19KFZhyZC9si69uhUdgjdMONRi1w1ua5d8mBExJTFZ92s
f69KLhHNoEe7MnM0vFVUMU2wlDBV8SE37vfJDu4Tza/hUtQXxDrJthwi7DapuOv66WrO4DL6In00
XDzLepau26F7tnpM8NE9kQXNOSK/vXFzYKpI4Y5jOmD4EeTcgP+zoV6M9oZTf7gKPJC6NQSDFdbT
T2O64JC8hzYlU3PxreEFhMXeZnsz7bWLZ5vfbPurOcfBuQnqYmVjotB0jvquhj2cp+nD6DKU0S2i
RAQj76L9jrkow82vfVuKdhf1xecojBmJLxBsM9LWhOt/ijyMs31Mb26xAgylcKf6Sj9rUwppzPLd
LdWBn1RfuyM/RAZ4/L6yu5VfadA4vHyVaWsEtTa0YUI4l4rLEamrNHTJRh9LZESEqfsnXKPI0lCO
I7M0zrOgGhwH/ZVrabiu+oeGsAnIzLG2MQqDH5YK9eggxwHKWB7cOGGaow/blJilIInqEyhjeuL2
IHvicluthWBXXjfHNlm3s8aQTNJY1EKVLG+bXBKLHamaHycLtu6AV2/LAtoA4eebRA6i1ELVvd9t
lv1kH8MJLgXjPZOrCfE38wfTbHRSXip65GOLyaSHVl3V4M9Vblw1hHjZBzro+GCbfYQuaCqyF7PU
553mt/MWTyODG1GBB8iiHyr5LpbgrUVWRNQiQfOX4adrAHPzL+U15STXspON0cbSJwO8TMm2M6nd
FhITFUfxXSOFAfBUv6WhNsO1yY9YKIe9urkRqD9cYzjkWBxNSX9yQsKnmGOQNqnbtEZMyUqQQCXk
Kj9nsmG3Hol/TAXiyj4O+gldNg6jPxedFDEZiPjltI7Mzj9K3ar8nFfASX3Ht1/7Dar/0Fn2TD1K
9h98otZ3aU7et8wgy1W2mFpVWWO3rpiQDRHYdHJQP6YdXRFSROsT5y6gQjoDw35EoFAu17nVzwG2
tA+2WX6EujMcuIrg5YYzc0GceVms3Hq2wmCdmN6Dlpfs3KXQ7ok7+NlHZrqX+bkg2Pty51VAxAK0
dldPLgLsm0vmZLvMdlGijbm+FQ3zoyUirWWDw1bbgxj4GhcMn4TzIw7namvNA+Kz2IUuJXeRKKaS
NY+5cy+G+YCLKtoWcE/60rLJt6dFjiIUVytEsiFHDpFqkBgcByB62xjfJqZcdK7KJ0juefVBq/Eo
ac0n0SXhs+Np7oqQDXvDbFzDG1/YLwOBdCcH+LKwht+Jjge8Ijr8mBkBNDRuMs6HhrWFzMIh7Yrm
PurD5n4EvIbvqOz3TWKf2fNguEecMp1YoMLPy8XZxI4dbsCpTBg558cpay9U6q/8ERDKMe48WOI3
OKIpDoRjUizmilgOZ2MWlNJGLvGreoHolbeI41p/rld1Fc/3yYIdVDjBekhFv2nLaXrMe5OcNUg0
+NmZ/7PDrOwRDnVVGzWwoWmr6wtprWHe4Nr0NgGqwasPPefalxMaWKi0hHvEyaV1wPPpY/ObPVM0
8MNgD/irXjoSZ8nEmmbroQVCczYzbPOJxkwmb/noNswFy+cUDCH85DC+p4+oQ+zoKLQPnv48u6Q5
2plhHLEQ/6wNcnQTg0BVbQx2ONWsbVlH8QZXKke5mB9GIEGuZz1EpAYcZySTGhXWx2SKop2XTt8a
P/yqFbP50M01rmaIKIVbaBdbN4M91KafMTm9+xINmfRl9I+mjr98tnEcMmrZM3y4DqLIzvQnGc95
6wL3GlBGp8DqMJpwbDhTJRxc694U9X1OqJOLDTru7mzqq9fE0Ch/pvPBmvIfnWk6FKMzkiq9JLka
Hgjoos8mjCsh6kwu0iMLZs3znTsZJ50RxXYoOvKQGiGOTfZ59hKmJ5CaVpkNDyfqLbLqxwAJcJu0
m45vtPKS1mXnqoZ9FHn+Kq/5NDEj+ILTzL5dZhMMQMA3bQA2pExYDYoOh75GCO0wkV3S7s5B9gyQ
i+iIp5oqzYGXLbZ12Ndc5UEnaI0Luj2F/0DTV4BovDfidhvFQXDnBZO5nXPr5Ir2EcjuiHfRHe/U
GlMUA5dxom8wDBT7DIkX+MYE7QGx1hkejgOzvosWQcWas6chkZEagZ6cB58akFYmIUkKlqDVQDhZ
GfcXDFQkezguCrYZS+c4gFXElWU4/snKa+dDmvbRE5kRq0814ilyTH4Qw6vvUznH0cLkvvfvp27U
oQ8PL9EU6E968aXvOL7KMkJqmuvXwSnpgxReilf6u9CXdk3GZEfwj44sxsiXIzB9H71rz5hsFNl9
S+LNvVcRd5y130fYdESlmc0x6tzwuVrCE5ln3rFueIksKX+OApOO56wJL4O83XSEB4VNedUte5+Q
7rOKmrqDXtF9czNh3vl9QnJsjxg6EUgVSI4FfmS3/cEutZ995c673iK3Ry+cj2lTDgfbSj70nd/A
hLPLY28R/iDPse3SPoXkMhy10B6vIsmZ3s+QC2T/vSuatV7m88nSwdUtPfSCzhMPVjyGl942dmbZ
5g+RqV+5Gn1pA0Hmrzc9uh4E57hkD+yCftVXOMbtLh+3s/TlEhSoAcOZqp3r+i+caLKjmHEOeJBS
7Ca7zCG+3s5xp12AAWt/XJAzws0jVaMc6Td5Ub/LvBbfsO65/LOxYI/5nBJXzhCzIzXLEPdx6gvi
jAds1xZ5BmVO7KvmpJiUIyKWK6O5n5axf5LV1OmQ9RBIOmdErIJQuBHtIXaQO4xlLPfhch8W361R
1zkchgOJh+I0ie8MMcZDWswl0mzcLElUHBdINpuib+tdkRJRoMXTnpTjg5+5vyUM218sRvd9zSwS
mLpzERKvmdeHuZi/JW5mw3/kUHKGGZY8QlEuK0bwkl5y3z4msZNdh7S0HxleD0Tdpxgrxg4sij7B
zzb839slwQHudB1D3ShGUA1nMdSQHAYlA+xeFM+1GeLZnzVstSO0jcnwQHBLxkQctxJzAv0AfCpM
J4YD9diYu7Exrmoopnek2hR2RwZT2X7sgNtvoqaEKmubLzXnaavrZdZS71JqCMdV3Yf43fTyDmx6
eGeP0znFhHUKGKx3HXVrO0AO6SyEKBm2oOijEYuxYDfpsx9TM/ubfB6e3M74mDlGd8ZMiR6/B4ua
GfUqX5qVCz/o6KHTeEZIIgOYvlnjEp3HjPSLahYDpzHCy4el2ggojBc/nxnUGx5jzohQdJxesMXP
cBCbi2ivOAFBfDjBsLO9Yf4QwlhK2wTWRtAiIPDdYVu2AdFEcRZdM5uxtwsZZeczfa1jfdUI+Fx9
lf/e6ETokus1frOb6ilOq3xr1ykQPQf4sTcFz8ucmpQ1YUSlVhJdfNel4ODrdySABFvd1aLjwvAH
bZTPrNX4wEwKW7I+3bktaWzMGNt1WRq/+x1uFnoqx3EptvqsxZswzTHTeSX63o5CR2/Y5rZCEnxG
Db8DQITZTHjFS6Pr031vBveOhXU86T9ZwNz25ZI1q85rf3gpHdYVZ8mr1kVUogrbPhftvDN1a3is
G0LYNMJYOMNYwd5OG21jVQ1FzlY8FVzowjr378Ih+jSDOzyNtS3zWFi4QVmfc51YtMHSiFfNFh1s
fMr1EKDTFuNXuCKCW7sLbX1YJZjqD/hBD5XAs4pFo3g2MXam1rRFfzNdLB93SFpUn/XaaxBBJ9HZ
5dNPmluue4A6m4Gy2SFbgm85hviXmQMxHjxOsrY/PWn1uF8qDVsL0LixtdnHCvofIkFGu7Reubc9
pIx+12/GfLQ2GVPbba6H9rrjQrONSNujZUEfMYXvfxj9YjhHDUw9LvPaJuhM4xLLd2mp3BIiC3dF
hyW9kbihNE8QrXa2eDZh+WOUxTDh0axh+lCTLZM8lU7hAzIZsT4PrUEmByNUELBXL7xOWWOfmxRz
Nw6J7Nil2SOshHHnj/wBrt/ZRPaQWjP0PhcApthrj27uMTasdRRG2YXCBO1TXzsMtdFCYaNtbbX0
1odoSmgFueLYOeUP8tgnag1eB87ODq4OxqQ1jLLwwKhoZ44hv8iCmyReMGBaxlAd7dJjvoZZbEMN
cti4o2ZuokIr9uqHFpCeTSHmq1ajeDUDHSIh42CmZ+SQ7JZCMnXg8nZOfhfEbvMIlHtNs57TLeqX
2fmKYbxeF175rCOFPdghErIkJCNsRl9U5uOXAdgHZ1kC34LJoqKY9ziDGCtTIG3Tz1Y9kQeZY7IK
8tzf13P+vctTPJVEzx/8Qc+oRxZ0TsziDlsVbibKq6ATmuQMKhYQRQWRY6JjeUxJEDraOk2nMrnn
mhyePRSYFye3CGhJy2und9izSWGqppiJoR0+BdQ2LwW5FfH4OS7i8c5LoWU4gVlvMYs6kNJ9Jmml
BqEncc9q4TVDwss1yVo3rfzehsyxs8ac03nIELIGSrKPR9e9GLFTXPjanjT/WInzxbZ7/6isQJ2b
fAEP2ZyZ1A8U8DkXjKbzKXe14kqWZEnSk/FUEVt1TkCyrGfmrFtMg9vKmMenQi4mv91mRQ9oiZlq
MSXNfY0lzfX7s2UTicPkwbjTXOxdS41TPs2S+rzEIjmWfjpuikxg4NSmDyTSsK/PBBzF00LmjQV+
JuOPW0dt5R61PvHWsW7tKpuG5bA0mI88xq4+56513QfJKc2X+6nl+C3L6buFke9g8KdeixB3Qj7H
Fz/svTW2O8Gr9j/GyQYYxG4Ilkr/gGV0FWX6VQtLcWXOe1x0l0kdUX1EmTI4z45Wabf3vvCyHVo6
XGFtf0+BsD6PJGdQ37bSs1MwbLQp3GYzqYJesyF1gYsBU1OwWummSO3mWEmzFT7P7uKDr0moOD14
HTuRSRgZw8y7vinqi0vpMLZJ+c0q83m0jXPV1GDvAAUcQ4+0IqPuaJ7UfnqfzsM9tvLhlFEObFMf
JIhfxke0gtRpyIcfLYizCWaJVuDBp4GJZ5STJ9FatHhwN8ZbURbmFs/9wPnD57genN/jpPlNR7yP
fdP7Hs3uaWyH/Fp2ZOqOSduTNlb3W7tZro1ZRmtpEl1HFKfh82bafp7gY1gZl/qEadNuRLtLXaiu
oPBWe692xSYywv5jbjd3vQaUxHRh9iyzW+1n6NsE1I7R2c66J93rwfeUHZ91Ypheef1zFfiSO1Y/
h4JrCckm9Hpjwtyc3j2iVyzbGt3HTGgbc252jp7Z20wOVG5T2xVL3XBdI1u3q73HDsz8YbQJcdQ0
zSJc3GbUA16GUk77mxlOECFqdxtiljtIS4apc5Fp+/ZT4ZRf9Bn3bDCP3/qeka03JVv1PXqvJkF9
cT+NUcEOHIfZYRTQQbyh34I+0Wi73S/BR2eywt0AvYRTIMyDyKdzS5IYmpjOeq5SGJn6BG6V687Y
WPlOs/vTay9faWNkB1CpZN7dFgb9M+xi0IMQnTifyVoS+JqeZm4JoxNxcxlZ68UjSJzmU7HR/D7j
TICXWnlWRKHn68yVGgS1nbQt8Ng8PFI8BO/vk/lkOl2wAZDN8N2yphNpfdADLFzKnh4+hkTsoGpN
JF6RJpgS6zCGGg+iiTZ6HyNN0PNvOaQVyrLawW/ukwapQiiDEEZZKdMzH2ZzWPnr1hEwUxBZbWpT
RqwkRAarRZQl16Dr4r1GqebUztZA9hs7d04X6xykDTNl23jkYGlWg1N/tJfRYM4SE5bDXKY8J5kI
UZ1DLNJ9jzKGI6rqPHOEuHjUj5kJcD80F+gUUq/s4tVAPM+VlyCaZUUd9EUkWrUKE2LBfJPLnwp3
iKOQDIeUPDn1TdRCObAyWeS73aaZRrJDyv3yrg8dmIySUmYj9hTgw5LfXK2VVYE3689NteZWc7Jp
8KARr+UyCm5Ay6g17881tRnJH6w0jGd8N9eoRlCXVxNCzXDItopbDoguwNaFCi5DF7wZpIJaLWyu
XseFWErPpd25eMz3QL+zevMzqs3FYDCaJKXkL053g5fO5zZcdMYB/BjysxEtzt63UTIMfBCIFFLO
zlTVaRrTrWDAm5gN8z4v2reV/lnMyMVUWoFi/aeqXqoUZb5rf+z9JNo1dJZPOR4O9O1Suy3XoiKz
d22X3KubaCROx8j9CK++PwHh+rVA5xdtxoGs40EeP6/eL8c75SUsnFyrfCyy9fcB1B2TnhBGHQGe
ZP7+sRjM8q43BL5iqSsz7SFmXiUrwjQHBQ7qJD1og0MZkUpmPFkPFvTQ3f8LxP4TgRiSKetfCsQ+
fWsjnI9Ywd6KxH497Y1IzBfIsJht+qZtW+7N0YlIzAW1ZXjAL/80c1rYPHXD8lzhGQ54O+9m5rTs
f1ClFBxhwnAti8HH/0kfhgbtjTrM8kjM9YTP2dwRuqOsoX/xcjLqrSXgxqGMZTPZbzgJ0Vc6dqE+
rsOey3du2kRCE0jYQUvdOyOXJF0vd+WI+LatvJppmX9Isl6/aFn6+xup3d+F2pj/+9P5vjSt6r7l
8APJyJs3TlOQKFzBo856dNBM1EtpXTKQsUzyNPsYZ+KxtIInRmHImstEapY06b0W4tCHLSeB3APl
GkIsD5hnR8yx74Klp7s1o/k0uYbc90G8Y4iyohw94BEIvv+bjy8Td27JQ+rH9fHw6rrnOa7D///X
j9/QrCTvXcC88qfqS7OUhIEvSb1mQF6tK9hxm1BE/gOJapgnv8yh3j10wjjnjhvdmZEV3xlhdqo7
r4CamAHUT7ed14kXv2poNmjgOfIg38X0fY/D0D4ZLjOjIBREmOWg4CvdvSMt/vHffKe/pgzJ7+Qa
liF0KOh8NyVqfPuXGMz8iE3OzEd29AJDnu6ukf2G1MbDY4/agguZsO9A2otdlXregVmzdrJFNN8x
xRkZKteIC+f67ObmjtqmIHPh2YihbhhJaj05GSf+kKn/5Ifd9l9/dHnQvPs7+OgcOxZHFEeVCop6
szcVAJ17ru3Go6i8te5oydPMpBIm1SrL0TowfCWPZaHcGs8pU/ts+lq1684bd7atDYdEDvGI/In3
U7hMO7MvmTKnDPDwT61rvsJZS2CzUyVazy7QZ6MponsPFExXjvo5Ysa/cd12XieU8jAxgHhg3+gh
2RPkAPXBZJckdaEjA3VbE666TkfK+rS2GGmMFU1M894OSyKmQLcdlmCJHivct3XAvKynOXCs5/Aa
R4DJ1SIlWn5w8r3tRP26SfULorH4aMeg4Eleg9dHE2AMy/mrz+gPyFb8adDK/pJoVrblVDHtYUfK
GrtIdpbeQfmSazShH9KkS7e6CQPSNAzKuHVwLEla8WqyzkeklKOTPjuLBSWBVjdp6FaHUYkqGVzk
Bmlg9XN2Jv+Yx+1no6C4tkye9RiJ6mDnFEz+9f9t/N2u6pguClwqb8w63/nUvdFjOOVGxqNm9HeD
23tA1psG+i0yBNAaR881EEtY3rGc25coptaUSoFRGdJTZnQhLhG8kd7X1iJtljsSPR8pkIRpA3PQ
n5fN0vhMswr/07/52PJj/fWsgbHf58QMa4NP7r87azganJnJbsTjYmtrTtzRU5iiO3Up9hJtARoF
xiF/PIUEz/UKUs1bxGLph9b/pvu6cXb0+HdPBkKPHvB/WbrXCOfamnWxEGDc/4rN+4vi+C8K47/5
lSm6mZ6LVJnTwvtz9OD7VIfTSTzmaBEe9BnN8Jx+jcfsLurLHslMURPU4sGasO4EZu47ESYvMXql
47/+3cy/Cp3VmQnAge5ans6nQfD/17MteOuOSxP/Ul8MH+pUWHfNpyxKnLsyhkCga0z2hi9pWVgf
4iW9hAZA3m40jHv1U85tB1trzK5NAdttmfs14iGUEceqxrxOTDEuyES7488Zoe3RxJpy92jEA/k1
VnktaH6PRIntQnAe6waCzZ1GJ+6kJdnnJKWq+q+/qtJsv9tF/oew89xtnNm27RMRYA5/FaksOXX4
Q9gdmMliKoanv4Psje3v9j5nHzQgWGrZliWyuGqtMec06FZSUmDwbvzHSqabSolcJFAfDVYTJujc
qYf8Xk21QbBqYj3N0d926T4UpUq2IhjQuNjGRRspEvXYmHYiIdMe2JGGoqOf9DanZTkpA+Y6hUK3
gDyQ//6C7f+8kDsOvhNcM/jnWPr82f1j6cX3VcUVS+qPumnJNs1jCSip7Sen+yGQXzO1h4mrsjha
dU5qbTsHl9K8TsxDAyXcpdYdCy6UlCUx2q50zzTmSPV2y+8mY601F+CeJdRID5Ge3HqoM4Yo0ji4
5heAMNeHy0afU7IFK/gNftcYR/a75iYnPndX02tcSc3BTS0fc8zBOLmhNDH7wShKd89tivOfm9Sa
rwwOW4jZJ8mV18qVB64K7i0ZiOhWC/1e4Cb2W0k6HLmE9lA652hgX30sE+1Z80LjFZENZjt6aR4t
TOow5BkugU1HkD4+TTX+KL3G/vq/v+/mvFb8daA4OqeEqjFr9lhQ/v/3PcnYkbujpz08T2Rkbkzy
acRGCYcwOBBbsWkme7Jfx9QX53GcZkPDkVk0iXtSyelgq2aw6xooRVcjrQGUrjPatWUOFR6qoTww
m9yEbjmeRPgKMorC1PV2ouqYu2D2D/RAbViM5nNY2N6OWectJQXhxXUhCQv9NBmdfnFLgas3MdQX
PTV3U5/6sJPZs5wNv73W3OUwR8Qt2CQoMjHb5lbqHfSSDKX//k5pFNv/8U6h3sC22+T9stS/3ill
0DtpB6b2GETxxazoyQK+f00zDsSm0syNaysjTus1Os84z0/W2OLlBN9CS58NfJARXSJm43McQP77
K7P/LltsFa94l40DEhLV1f5+ZXkb6omajs2jFwYNhD5t7p4Fluilr0GluOfaIQdXMckSweMZH4us
2GOXjne2jQ/XcvgKA3zFGmuLVhsBrGQmkRnXSfU8Bh5jK3TEIUbye1MXys5s09kYY0o3bReNWDn6
YWeqTz3go811Uelxup6Ebfqp074rRdYfNKS1CnGseYY1bUnMCgkXdNGqCSa+Qo5sNipu/PPBb9gk
CUhBLyDG7DgAmGxjL9ppTlmvCzO1aPV7Yocx/UCcl7FZWu9pOvsPd+e4w7KfpZnaA7llqb+lJIDt
pGvQZxEi33lhT/ybZ4brJiRLyiJoeGvEiL2cIs7+r/UXSu2vw4XtksoJZbCq6Qxc3b8WNBxDPaeC
JnwoaV9ec2ViXE9uAxGAjLlL5WxZ1c84GFrQudE9EIxx9IwiemknpT7Q8MtA3j7cAbxlpieYzTnT
xBiqomzU1IPjMPVc9+1I+E1o4ndlf2QNc3YnkQFcRa9eyybedS28nqp9a9tKe0oDsElpq5DL94SG
rCoVnB2zVt1HSf0j7uw9FvQw4S4C06de6vZz3irY0IUd4XGkuBVMTmU87NwZNzBm8ADqa2fOKEIw
Qwl01tQNV5zk1M3IwpA9OXGWbaaIKknanm+74TpxkTKIBfNxwezVWqibfMAhu5npCMNOh/Ofr/Tu
QXP/6MwYBU5mwVmDrFBnxMKCtchn6MKY8QsHDkOETJGbGc0QM6QRpvqThxThMRtYd+dihjlaqA6t
B+9I5rbkDHxMM/pRzxBIPuMgEVxINgMi4YyKYOss986Mj/BjmfctSMkMl3CgV0TdAJyoM3oyzBBK
BYwyQyndgqfMoIoNsSIRlp49gcFu3Wwbulh+HfQD5LYIGcN1yXWc+e8h8OytAQ8zzWBMUUf8nZZ5
HUw8Ti1eTbbOZ1bKiMnhVme8Rs6gzTAjN/kM3wxQODk0TqL3UFZ9c80lZIcNfbKpOwBPuL6H2XP0
8PFme5E7P+kOBvs6GpXL1FdrK1DlNZGecZdt8h1O6b0g2HaXpJn9YEoP0GVpB9iMu1kHX+skmu4x
mQRmmcebWuOASEyCB0RT+lUKrmZBKJkzqjTM0FI940tonQ/lDDTxsREa5aJZmmEnY8aeyAe7xjMI
lQDYY/wMlZ2N9l1wqviD8NqLoLOMzgaDzrNbdr9crXTpJeA9nmmA4rqNOzmuzc01mGmsrPY2pKXV
BxfDoBPA2JZ2RkXvneutV3lk0DV9fglEcyF3gMwJZFcPB1YSMkKBwebPsuN2vLnL1N2NmALEUbEr
rRJjoj6fkbIOX9aAXVg4HdDzpdc++11mnGADsy5fU7GA5DUHlFxl2AwX3I/DTWeZYGw6Bl2rigqc
BXl2xzfsE14jiD1rAuB4CCJuCpsbnlmYKM2o3CKyqmd8jnwIQdaIzaGmDm8m33XG8LygNYCP8qDw
90vcfRtwn3Qy1XvWtuod5qG/JwdrdhWMW96kZiYCu5nzy2fiD/VNCAcQHNuZBiSQ970j0XxLwLEf
ExRz0zJZ7Um6BEm0FIJoXZIvbYegWb32fox05zNpfB/QIOxl0gT9ZmgBNp0J95dhADYwppC1FoTR
mTkbb75husiAD1/5HXs75xREKA/kkP0ciVe6T23fHhQ9uBM1js3jZL7gqXQhKDG8xLbBiN+rpa9F
9VteAQrYoX6KlBGrZ3Xv0HvADJqMdYXD9oP81p9joGDnP+U4sraePCOdwNSBlVJDkXYSFiGb7IXS
ialtbmpMoCb0gHMtEybxrYFfuQZOfQ2jIEIilAf7MHUKxIYG9Z2szDULgb2NGlnCoTt/1IRAgN/x
sT1mGBw+myjOAgtbSvLYv1rRWO2AzryVBgKzqaRTvvTmTSQOybqVdmOdijadSPwGyJ6eSBPsnFRu
sBHO1y16UqbUQ+1HUvkVtTh6dnVwNyCyMM/qzFdN01+VaCLwysVbbYxhiP5I6v7xJbt3NOj7Yc4/
/YwuZlsk/tzVF3eY5X/cxLuxKk+ksiI9A32Y1O3nCMBSiQgM4ga6drZKqGbXtOUmQrGpO42D4wVv
66dGbvkKhZI6U7zOAvQOM9vrAPn+iU+duV97TgZOZ8Q1nm+cmQoOBFy3DTFcgQ4vnmPRTBPrDGuT
mS8GlXn/8zDocWTrqF/+LeVbZkkdHrd0TKCWl9FGDsjszEQzXsHAzUuzfrn5bOO34NB23mO6n+Hp
E8ystD5T0z34dAhGXc88tTuT1XjEZtvFIC4j12xlRJG3MeQ87C84WSZg/5UA1NZnYjuf2W2lPxYz
y/3Z0l/6+n/dneY516RUGLN7DTl2Cy8OOK7PBLkz8+XLzWIX+Xm3nulzCYbO2KFiG8kN12Kii/79
Vbgg7Mv9BKy91hSsz53iBijxTGBGeMDUf04YcZQ9hvvYHzPTrrHkI/ccd2g8NF40TJNXMuzm7O/x
rjJt3SguyriqVLaO9ksV9qUnVHI1W6uzp5WkFbo26W/VVK3NsAo2AwITlAM96rYeEKRPymvmvQBF
YeZPzOJW0dG3es2edDlrxVpJ5qJM7U3Qw8nZWDxHIiAzCiK3GfGzaTKytvsq542iX3Hsa/W34inv
np4iBCQJN4zY4aZtdqgT4P829IcmNTch2mCHEgdCYSyYZUYHt+Lan5la5cfFOwETu94tQLWmhjwp
Cy0IQP1ZH7Jlr56ttUx5tq043UQYWu+Z4VhIgBzgAgPKBFecPz5deY+8crHXAgsoyEhuyfStm/3y
UDK7AyzPW75aHvt8brZ87//6358/wYpoDrazDfffvxOFLUZjn79GVCqpa+Nw+sfP/pfRVyWzPT4+
x394ky3fJ+aqKIiqX3Uj9Gm7/NaS5QnBqiS9tp/Y6y2/5fPVf/6+P39MKHRqfmjVcFQ2Vo3xblbM
1gucISXCEs4+Nkhu2f5MkmCvDGDX1GkkFSxud4uF23Iz6ZgQdQnZbVbSsuBjvKCPsl0XmgtjiDSM
1ARowwR686RiFbtJsXtc0SunGSb0Hwx37QNJrNaxkJV1THuLEMUC9mwH6/Xcuy5n8vLfy03HPujo
Ol661ivyGDwi3EzYDb6bq6B1HJPkVCe41C3PWx5abpa7uVWYvkJgWTP/kOVxK8OUaflKZCpdAzXx
APb5Qcs3UMnD2bNbZtQ5ur4FIJG4SntY1KpWzcUzUNRGX2cT0GI+WX7yNeyDZyu33C3tJ5xtQqud
kMPxZZEriAEb4cYsa/MDy01vq/hvJPP0vRQUYV1lEBk1C1GXG29WnX7ejWapg2OZHLqfD7r/fvbn
Y8v3Lc/+68cMYcOQEUMNODh1Mjedo9NEWJy8UtNwp7lmfwlbZKv6Yv3h5UN+/LwpKtumKvr3g+Ms
Rf1f7y7/sRinfT4lHCN3XH/e/+snLP9BOSBXDpgZmDi9jj/PJi/Z+9eXkzHwKj6/s4nTdm9xyUH9
xyqvB1i0x5Apyw/7fNrnL1VmefLn3f/pecs07PN7//GHL//z17f0XqUgb7x4hrjXtE9b888vHzrH
0DBjnt8mzAma9nmxiAvyNM/95Z0RqSxyHyRo1eSO5S+f2ecnutwFqkRnkZcZt3++Xh7+fOry1fJB
x6XED+DPk6RE0Y9eIJ/2RoJzvapT9/eTJ7ZIWDYVDFw3L3MEwlto0GZV+DDpSfN1sXHzlqXDrtkd
aRUKcZSsK4sQ4cPiblbMY/Llpm5cbF4+7wfoD9dKE1kEgtli60wWO4z5R8+LbDSrqCxdC+lLBKdM
IeDFUupdrLoIEufp4/K51BS+O70qXwS7ukMwVzD6/AFP7WsWt9vlDfzr7V8e+8dHJJbD9M+7/vll
kAoOm7jrvrtd+MNRYqZYVlyexnK2qu6IKvLIG3p0Q3AaAgXhzmQNT2VKOMpKsOPCwpxQH3cXk9m5
t4OgWw/zDNNMe6xLnS7airZt9tLrinVJKYlKd6rhLo3LgDDli0W6ZWCc3eIRaFZ4SL3xEKqhs55K
JH/YpX6QAWBeq1J9sfCWOOjttSPr8+Tl5gOeVPdptHzEu7ixxqtJ0sfWxHCUax5ToqaqtyDU9iXu
opepVhxKBPMlIetob1fuR8liteqw6l7FvYy2ChLk9RB736u60EiO7531YBrBAVj3tOAsja1+9yLX
3kkdwhGO/puVElc5kie7QE5l2IpbOlW7uivI31KDYVf0bOgVc3yPp+F7ocjyFM9OdiRvuxsmTDq1
gWfv6gYJI1lguEUY6B89bfgxMQCG41K8fRA24Z2c9cjZ4MNeP5JwfAMdcw5j4fxEJDzu1KbzfJJC
+xV696eqCOMnp5kq/AGSV5mbcIO5m220kdx7YyzdbZL31jtAqALvOYX7BsKt52S4hSXdqjjK5K6K
S7QY6hdrRLmgEQ27jvMh3PC2X4vR7dZxXfxQCrW4SDGQsVrgE191dxak6mROdnTI4uxKzKY8ZHb6
wN85f+lkaFAWmR+DPqpvdearhlWeSsVxdtA75cbVx31nS5faRSaHwA23/ZhyKUwq79iA7CDL7X9M
jnGVnrBOMZHORTCkO6ZDvzE3Ysqs5gRMNkS/WFWYrY45c6Bz3rnFm5uyFzNehqZ233EGVMh37XQf
6jLbO9UagXV3Tm3WD0trqrvejATVNNo+azTvXJXEc7bKcByVYNpWpbzJsat8RxvGpziqfawPV4pj
dQ+9JTp1IPV5A/uZnsIWLN/JEjZ6XOgU17miFQXsShhiJgW2olG279pH2yXpppOmi2hEvIUSrhcV
zAFRW7brRnqIqgWnVAeIDgDcUZb1yveO3EbzMQ44pWZR3qHLj+Qp1j5A6vo1HJnF1TUcV+bUemgS
Kutg2Ahl7hLoRncVlgtx9WhibwNiWX7mXhhfE097Y35DBcsOfachNuXsLq9DxYGF7G5t5DUp0rXz
HAlDP+fvEyPnt9b70AUZY3ERPLTY/G5U5kBsQmCh5RkvjPDyq+WQgEatIg91OeD2hfygHmrrWa/S
S6bXGGqrww8CC71V2EX2ZVTyHl8E5kieirMLw/UXV8m2vZpAkUMC+0VDHJfhigP70wNQhLonI/Is
TcT+TiwPgrmJXRb1SWoTGnM94dXxBhOFayp+Nk6vCTmqL+lAphWCaQJPQjtsHm4er+vSZnm1wK6p
7LYaFCVZBPo6wXtkX8cmmRdjO+BVQAxppIQqQX52uS8z5gcYbIQnD7sbMs+JhuS6Wqew3Qboyamd
vC+D1LOzSa72WuoIitSJHuFIUvPGCEzjRB01YF+gJ75WkQ9C3HGgFaQC5cnXEWvmebevrKy6/aqU
PUoZmQUXxSl+jS2yZDyGeEqxI7+Vo1vtBHmuXfcEevCs1zr9BO5u8MckPZmqjFn8hwd+fSWN6tpF
aXMYHeXb7GJ5bcm6WY0RgQiGHR/TbMrPjF1/6Gr54g3NSxuO7i6c806t6ZLkgtzB+mpb9UDgB7NW
b/imtqm2KUFptolXk93K+FEzIFkPPaDhu/ZVD4pZAUbABByu02kv8fg9dgzjUErze693tt8l8gmN
1m8rTWp/yJibEJdAIm60kexlXxom1OSljPUhH5/cuFK3crBtZFvF9NxLOowG0bKFYTd7h11rZifK
q6arPglcepboL5HhYgsy1mer0skPcj2EWQr50aMr1dMYknMb1TtpjV8msyKEI2zaqyVROJdl5W09
51nF6fQcFkTaDdFAaKGECSY8lvQvJ9wn9KPQ8MOxgo0Xaob+sNsgqRHPeuPS0jIECtE+37ix1p3z
6aPsx/rh0q7r9P6ZUs7e9kwPBpRyX40mvRhGdsY3M3r2Qjvaa1GCT3lTiwbX9ehVMQL5cIiCiScP
/Geyu4ccf6AZqD+Uxib8rprQHaUctHQjC7bRBIA7zjCucQrt6QGl4jG2XNPcrEHGMQ/6OCFQCU4P
2ZpAq/MjgRHWJ2MofqWJl/k28Rf5WNp7dSjOrmkp/gR0SIJYHG2agBNGwD/Hgt9jJlJcwmTodr3V
c150eUprOE1eRxLxalRX69HNkxtqMkIjppyJh1dzMxS3IbcyQiWyGo9zTCBs/UTAIGe0PecWteNP
22qvYwk9Ho7xO4SocyALj2U7pxc9FqSp1xSVlF61t8taIk+7Eeiha3FdUPK7Y7f7o4Gi4zCg9d2q
ErcPVTWV5yy1V2QO/C7Grn8TFhS7auNzG2TxE4I/nFkJmSFXfbpHXvpukOt5aSShJBgvqMf2gW5l
PNmkhCYs9HvGLmzlTQfNQoHyw8y5htEV1e2DRH35SmuFwxcb1VVtGevSwAXFte25Vurfac6r+yxh
C4/BhXcxEw94iFQTb0gHElQeofjGr0STyLuww3bka2QTvDOqkUB0KYlfG40R70ZapgHvzFoUzish
2ZQXilVv8jpwELKmX8IMiti1CRvC1aPZ1eT1bAyV2a4IItKRGmhyKtWvppm9yt6keKXF6gVVixS3
t6kHhpfUKnTgMjPd9X14G2q6n4nNi0gUQpZjF+iaDKw9bWGaK7jUqvY7wzvtqjrdnjfSyFF/GEWj
bRFB/wprJnMlc6bHMBDHSeLa2fHuQyht3Ayy5zLkUJaxSz6txvJPCcNRMU43pDnJ0WOv3LdOc5s0
C6/6cHiL2TXTQZ7iFwR4lzAMcEazxmmP8ePaDUzfSLyfcTVke1VyurYAREgRm6uStjWhLcY2Iczw
i2r+pqrLfA/Z7Ab/Lg6XTvximPNkdbr6E+99Gsme/YWrl9imo7PRTLgqkTmv0ZRP71Fok26TkFTb
GBU1o0zdk5naNSa1lbJHJg7wbvUeFshoBg31jVjBD0eIrRc3/TGINYxizEmhzYZlyRRG3lmQmYkI
lroeemQbZ13sNyk7jZpa+sxWvPNS56E0c+UVZH4XgMSnmvuYqqL227ldok5kwOuaKHdZhgigHxD9
hWZHW9iOVhHuymi2SPoKUhQpXph9dyNSN63Mrs69Jjd9P4QntR2jVZr2qt+mlbcmwe5O9pp7t4p+
Hzh0MLKekGZimmhl01cxp2+VlxO2ymLQMI7ZaNhSbEpDozEStsGx6oynBGaGlEq79SulUdalnWbk
kCJaSrG2zTOK/Sgjnl719DNQAv1ic4BafhUOrHerttm2dVRAJM+9i8EbAZLVbwPZT9DNXFAchqrF
IM+UCi2vQBi+cIaflaXdhnEnepu1OneCE+m/dyjQm67RbEFRdEgnB3eWnITB3HLuVVJ+E1p6ijuh
7FVNb8gPdUinZPq2b3peDmVVAhPRykOk5U/JqEiErx2SScX9TcFj4DtEvHntmdNh0PqDzbXtBv90
qKueqkIifHHc4d1uGMBgPBO/Wmp6y83mOAwBZZPdTLu4rtJt2jp0lwyLk55g9RZfoCIyctKTv1ti
dH4VTfBult9iRO1PRM3dss74RmiRd3M88QVzNO3Y6ma+1UUzUm8Sr1klluUrGk4+aS+QdYP6RYWW
X+yKHTAXFnBLxCawWMdo/pm5hWpotovxtBeZCd9QgpxJ2+Qe24joW1clV4z1Nxs765SVbb2GzIaY
yytiYIXUERENLpk90296408R4tpIKx0+voZsKGGP/hRq38o+uFAeNViR2Ujbw+mqxtAG9XAn0skJ
82+V2c8SJU+stKrCTK8sERrxSawE+fNbV6GPb3SrUmuNfTC297F1u0NqBcfSfEb/a160trXWQ6iV
Fz2Sj4yI6LS00SMF2YiJSoE0WxPH0NNISHWh4hc8M4wzfYtNQ4YtC5BspDcMOSxUxoMlVpgfCRxP
KcZTZbh+SIP5TYdyd8FLcuQmrqo6V6SVPzS3XJsMqAH1e191m+nQ2WW55l0YGQFjOW9E8WY5xsFk
SWDKxaGP+99zhHWkYVHB8IVpP8Oa1aAzro4HakrVPGEC+asK22kDhqNSHJVYVUCP2kGuPUWr8C1y
lTNTmvIaDt8VAajp0oS8A0Qnm5CcJbxDuEmBXS9VPmKf43Q+lV9+nnLLJ/SV/VkR5WuT9OBDhiwl
wtLaZ3vzgsqSwuJrU5ugkp6GD48tcBWBG9n2PXuQZexU6vKY9IFxITP27V+tgUwxDmGqnEiRZLN2
5nlyN4KbTpbwzgX7kVXCxplE+Kr1U8/9ycTfZzHoTlWTPqo01U5hYpu42Iyn0UAITtozzlFeP62D
SifFZFCezH78xf668VEdfej4xGwSpYj8Piq1WWZ0yizrKwM+l5y0yAPIVX+Wk+hhgwplhyy/QWwb
Ee3uiTlYNGUipjTzaCXYqHOAPDbHWwNviW1DprFv1hnp3T2WIpmXEyeHK+SharkbicGEIxjVo+KQ
mluaabltsGtC2KL0e3bEuIBwcq1p26BqK9Gljvl0t7Nc2cygTVdjXlPE+App3gCMtC2gr7aN7HwG
EcYXq/ypTtRHY9mfW3ZjB+rwLxwzzakxnvCscx5p6l0VQZemVdV810XqcB/JZmxbTJg4TONVGJrm
w/KUE/2FVWMmxYWQrF0R5oZvq8RUsiUkyVOgRo2CLl/rdF6PeqIQhJoRaKSBde3CAn1cY8ZfMFNM
L1ZdBGsrRFZOg4vA8cjx9hFB7ms4zH6vONSZAuqXFJv1aAacYtiDYc1kQ7vVejAbCPfrrG1+4jkS
XFCe3/VQ3rCb8N6GVgNRLlQN+XiM5kWgXo3ZLaqAgcfC1ChJMzP3PUDBrYGNAmYsHWqrtLrms+Vx
mxrJWhkRcStGMmzKcWUrrf6E09ivsmfGGjbFsE8Dqzt7eer5FoMywmK130qjGhenybdTV1e3vifc
1o7j48RRuh5qt/NRoQkm0wy3oyDTrkrup02JURcjL0BINV8xHxqOpeP192hKjjb9GSXqb31jvwqh
XGx8qHamo7WbzlMPwB0j4c4eNqV52F2cMLspaLXX5B+qh7Cykms+dV+wa9g5MtV/9iRGoorVCevp
9NeeJdFr7fhF1i2DX+lcq0avvnukGtZm9kPXcUYxKv25spTYTwMoCt3DMCw3uvzR2VQkBADsAkVg
IejhfzG6KMCAT+7gl8YhqDkbMoEnXwHllbR2snXoPWAh4yUbWMp5y9B3MdaITqMD0DnyguEMUFSp
b53ADvxa4BFqsKZBfJNl0Koju/W5KEk0LTmGgj0C40sm7aL2qwj4coqBHYXRvxjWyF/ImJ+BQaBv
hwQtRpseA4wFdzph1abeBfuk0zomGEgYmtaMmd+p7x4VlFXVvMep+CrJRzribJE8aQbDELF1zXpE
LokkwZ0NYVVy6zlfw2Ijw/DDtFLJmPEpZLm4RkrxOydd2UI55mMxA8oTefl2lACXTUegIvaa5Diy
1VszR1F2MouPYdKka6fok7OLc+EYFewbyY+3I23au82rkiART91YQYIa4KLCkH5FInB7dEtm9k1u
Ose0HSnT0k5HYhxrDJzMHWd0ASjJiVozywuUm14MjK6IhwwTtTupKWFUEXRTdg/bITqIeZklKNtc
E+0j9qWsnlN0hUDgF4MRvg/nnTPwNXd/+mtq85R4VNS18MbbOLFdqJUsQeAdfBlFLbah7oYrMxPN
zejvXI3is9I4X5cWTOYgdrciXfPTb0aZaUxzAYLKdcvpNhFdeDKkumkwxdwr9a+4tjBLiXvzXkj5
08ptcleDftskKqR+1ltrZ7CeraYgERXJ/UGpEIzapfeQmP8cUlGzZzWGgC6p+M2f/TCq+DUvQmJh
aZmuDQt3zkJYFEeSLko/IxyzkVSrJeRx4KoKdtvmm9zA10iPCvumdyoRSuZumCXMAoh7ju+adkoU
VL7uYGDMCI45uCGyJ13LXl0ZP3lDaB7CMB62yJqBPFWZ70h8NXdlbl2HxulOgiGCejXLYDxawvhF
Omhx1nJrM2hJu/FQmZIRX3O4eXa/TnKSL8OUK1xMpUJyNk7GVaela7Q6FBgSxrER1iVKZX5K0uDW
F+rOdUrrvRcXfYpc0lLpI+UJ6hMrmX6mCoaPuYpvR1tP1YF8DJSiXflrgeGDwf0ohN18WdGrwpfI
coM9psBc3jjhb3Y/biz91RqG/vdklOuRHRNwnCl9qX1QcMW3dtLp+9VDdjHc8i7tmGZjSehDUoKn
ppzNa7rN67zv6kvZu2cr1Ion+ra4QMa2s6Gaem2TKt4zboYeiC33DHD0zRQC8+cQjUTnmKSZZQHZ
ZU3Wbseq6Y5Ioxl91PbZDgioVXOYpASJqexUJtses30vjF5GRhKguvAhRamtk8q2NlDFnd+o2nnK
hHkJwKJRePfm+DxmEY4HUR3uaCthIji3HpOQZGKlxS5xoEuvjIj22+RrxWb4nNjKmwyYv7gwn6cw
FbcmnuFFD5M9g6EnDtPhsfeehIMHwHKTKSbHXJM/ZU5gXNPU/EXscAI4DD236pXifUyuVMnluUjt
4Usa4+kSYF2mRcgbitR7Eab3nHEinMIGNXXjzWc1Hm2rIaPFlUbtDRKuuenC3XuBmrHGb1WXtquC
yMbxst+VJwn9FhMXskZcjDQn37ht2sM41RQkZdQia/UQcyjnioic13hI0kf9oeOFWuCY+MrVWTsX
I+7FdbU3FT15ViHrt7k2MrLRzPHiaXMCdNrshwa7VtnU037pLWj1E1sUMk17Ee8JsFlVEfMP1a1j
X/05REp0qiSrfWooz4SwRye9szZjq3mXMU8PShk7IPc1OUWa/j2uOner5TVnlFsRcezS5Y0HfUXm
OVhEMfhoHOhhRbqxTjEwo2ET+2OCy4IVaYEPIQIuNOb0lnLXXUu7KDZsRuyNElTPamMM+16Ldnis
O0+FM+6NFlavdPEZKNLv7TQTNFI0T0Xq0F3r0SCzVzuJ0iIWt6BRqMVle6qUaF8OunqLivKNtwBv
uokSfDS0uxHx5xdMKNfA7fmuchMbxb1jbgwq4j2MLj6AdFgiLH68ytbPY6Z8KL209wUxrzuHgDL8
1t7aMB/8KMAYtS1sSWM1Jpg3jdZhJtszkcYCr4wuv9bpB0nTm9jV8/eE1XRlgK+g+AkvIm37baEb
yc7SElYjOy4RNiPiUHrN+GpJmsNp+yUtM3zyGuXFEK24EsA0rh0TA+mqxhhg8KYHuVDFPRh+Fwzl
tzJid0HLZ7zbUZDchjRZqU7xtVZFcyyRjIHm4aAsYyxE1KBoL10h9K202D/g1KP10rogOrIutpf+
yMMqO5SYm9wY9j97GaMP2nX1dSAFWg1WE82gZ645+CNUuXNq9G2AdHmloNL0pfdE3zt9VpTf2diW
e2aGcm3OW51epOeBzsglw7cAx42Yoy2Jo7OdGrfELEv8Ipwcu67XP3d0yXEBkr3G0sk52WbhnPCi
TgDtehM1PfpoLjvlS6z3HCRaKM9Gi2Gn7LCW7+vJ8RfBhd5TQekNO0pGReXeVcEbE9vFgJCRlR4q
5bkfky9dTydP1dR7ycCqiTp7mw2VsnaEVtOJ0v1lp8ifAPWbKL7TtHy+Ceu9a7UAtraz1+OpQ889
EuuNK6g2JMPdwiaIleNRR9pw4xVQobvjLuv1bJsGeHrD/O5LPqw1NQ3umt7oXOypeiduQO6GOVer
CjV7R8zBt3BeTxyHzLCqVR5hI3EvwbDKh2PEFUg6ji/HihZw98gKo78wN1AwdhwixhyMHQXGXPjn
wOyZYsUQi4q1oCwGiUlWouPiQLPLXSnoL4gFTilLm/KkEi/VD1yHcXiAyXKKbRI0pwoPFILSweak
RG/G3wST2JKc2dGQCwftTZZsy6r+Bw3M1P9/7J3ZchtJlm1/pa3eIzvmwezWfcBMgIDAQRCllzCI
ScY8T+7x9Xc5MvuWpFSlut+7rCxLyiIJEOHh4eecvdeWtow34VSQwF233sJOkPNbZm/d15NxqPU5
/UCdXFMKQIr1YyIaqrKuMItGNFx7x3imoT/S6abHunO8ST7bqZ0+RGxZkZSIWjz5BFSIr9ATH12Z
sRxrdTxLjHU4m/c0FzAapRCQZCUBJrYQnGssNNKIzWfP4jdFwktaN/Yaizbv5NdvrpXZdxrn4lM5
1UsacSsIr+4XC4+i54qlN1g9G9PgHwy1eRaePux0rpvWmMu2li6HPyNbtWnS7kyiJPO8OIyo+XDR
xg4aaWWfTGgRMsTaV1GTnkf6GUtX0Ort+hQCAHILZpruqfb7ZDVTcN23rvkpdL+IyO0vXKyPyeRP
zCvaaeFYA+oCV1B36rG9iW3zI+b7r7bZTKfQ35pF0FE/UwDdGCCoOR/nGEOyaAk5GOrPpqetYZs/
FeZUrolb6s9zVdzZTbqsSMNY3iZzpORO6B0muEEGyea2mUQ8cEzjZNrpwZPPg40AXVZ5wAYJTbuK
iYwM3emz41v8kkG4Mitrp1Ep3ef2Vw05LqixaMVQouGxOXgrJpjREm52fOgrnZ3DyMJLEfdrP8Y9
Uho9Y+Jmntaw+umGRCiY89mOVp206m1Z0ILtp8Mgx+n8HCFWOjgknBfphaNTs0LMDK2ScMX14M47
P7QYlSh0CpQMYm0ycQhsMR0kkyLROdZ+mLLm2CJY2Qb+/NWzovKgm1ZxuP2pcuryMGUGEfZtvQkV
CT9SJPzbn6Du4AzVJL0ksKCeRmNbkVR6IIDL1gjl0jSRjflJhHJ6qB4n7ENMkhVraYyRJaYBcWde
iV8hm41n2UbtsvGwsbeRby9EGYtjy/j+Zi8rGa8+zekrQixQQaH7uaNeiQPjcy28gZT7pD54U4P5
faoXtat5BytTpoKEZmAHxtEc++nBSr8gS3Seejvb2pIIxUQn56g4VHU3rAwYGMusf6+S4iXm5L9l
/EBXF/U6D+XZ23C23TMy4/xVJET8wlzRYT4bsS9WgW9RRBbp9aaPEJGkPT0lijw7RQuU0qjLp5JG
pu8DtInH5zhIoRvF7JS0oa4DbyRFq7dATfFu9E5D6hC3cau7Sq/SH0bbvhSGeESeF6yitHpNFbXO
AF8nTTh2zuwcbUW26xTjLgB2lyrqXeCPh5Zx0SEIi/takfEmxcizK07dluLm1QD0mBl/jBRRj2OS
S8BLB2WHtsisuHt/SGRB8SU1SK5E5V2Wml8zDsx70gyLDkJq5KzRd/ubrqB7Qp45iHhQ1qZXg5f3
mzV5x2yoeojxnOnUMi1lT+xGARlH0DBvA4O2ooIJQjJK150CDA4ZqMFEQQdzRR88ooEMP1odUEJH
4QkDF0VKopCFAnYh0vAGBuI+UlBDWlkc++EcJgp46EM+LCAgTgqFWDB5KRQcUSpMYn4DJkJO5O1U
O4RVE9idr/TdaDxDWbRgO+204itGFyKM4TDGCsiIs6TbdTAaO1iNmYI2TjuS7NaTQjlWZvsBtmG7
ah349xNsS3j1dPwSBYGMFQ4yVmDIBkJkqlCRRfVS0FJbYCfy2F/qemHWXr+ZQqo8hZqUCjoJvLHH
9+KCohQKSjl4RX4U5fAqUoO+ZJjdWdL72BiMSBoFtRQKb2kr0GWvkJfMLbAIQsF0/cA4UqA8tAqQ
CeTycwQx01TozF4xNBVMs4OqKRVe07qBNhVyM44w1OulzjyM+RP1n9I8TifNBtXZwuy8+Ql623hG
olnd9QrsaUP4hNIz7maYn72Cf5ImJHGpaL87E0+KIs4aor6CALsNsDtfAURdhRItYYpGLXBR+FNK
QOpsb768//zO+fxH1tJrVcsWol3/w1//73NV8N//o77n/3/NLZ3pX387Jq8t8YPv/d9+1fatOl2L
t+7HL/ruJ/Pqf747lSv/3V/WN5bJw/DWyse3juSj/8qIUl/53/0//+Ptv0NEMT1XZUz9+8isx7j6
/e0/7rr8Wv7+LRPlz2/8k4niGb+hOYBgbbEBmX7wTco9/5cf2DZ2cg86ifcNFsX8je/ARwyzxMX5
rogp/4rNwq6kG4EDF8X5nyBRXO97A76D15IcB922eA+8L8tTjvdvzMpNGw1tEQRgmD2U/2YUf2Hl
ujrpML2JyKM6Q72gRrfaEWtRT20dCHdTlekde48BgN07pcshKs5+Mz77FRkipvPiI1/gnHLvdym0
Uhpd+BqLMDt6lb6ZNM7I6TEuoEJXJ8tJHpqSqUka1EtnEtuR7m8QjP0C7ZW/BWH7mAjYQUb90E/4
Y7G7AC+c8MSE0S4q2ON0JN09SmyA+XmxZBg5EQmrX4b5iK+QWB3B46nRbBoczH20tGsWOpO00XDe
6WMcSu1LldFLy2P9oqXuCX3qDHuFtrZCckKvWFRjliyVzCyVqmrpvFOdjxkCQ+Oc5fmOm/T3kZFw
S/t1wUCXqVln050ujorKmnEyhJ5PoTU89zavDdA58Iq3SUrAlu16jqM36aw8AKA4lHhqDWj4Eu0J
4QLJ7OZ45IjPQYdP0xPaqizHhwkSIg/kI87+HV0QvqVe2Y3OiVOek9Y7aYl+SDCpEdlxpm9wiTVn
Z1HKQY9bAOdqC+PSaoSBZO266+SWx8QRysc7s+JFoCWfwg5lG9Q3M3Zehixag70JMbtU/smjoC5E
RpM1vRrOfJATv2ZWHpkYP8Z6eGdGd0EGpzIZNraZHUkMPNvMbVI2+6DNaJ0k+zbVFuOcHpnCsCqS
Y20sbbKRvHHY9DbwvcojyWPaOjR9jSI4Taa+rDz3pZHdxtMwbcw8ouQnPZ8R+9qxGi5mi8itDsKJ
70LXOISNvZvKaE2PIEJ0SY1m+eBxeOWqI6okF8Yq6UHL9tZLNpK95OT30bQO2Lnr2NnVfbxPyw7X
erTX24y2tnE2wuky0OfO5uwr6b/vThS/N714VB9jrc2XxmdR2/Oz0WzhjrxKfQBfnS9zXWxlifLF
JzGuzO6aDMKCNT0GZUvkQUVsDgM0dIg4oKwAHvF0FjM6KJnsC4vgC+dUzc7JxKKIf+ZgxPYuiuQB
YSaoC44WukCAKYiYsVEMOfNFrcm5cVShurSJkAwd8erXmM39NTqSZzeWlMz2C5x+4q+NpVVnx7ZJ
r7fXkENGYpR17pKG0BiIQkMTvYed7yq/wzYS+dXTBUVzt1ateCq4VTYuod0dq16ecXBiP0henCF9
bzP0OFa/Kbx0r8v8qNkZQVYURzKBipOhEJMXmm7LgnpZIKxRVIps6jdNylrV2icmZmOK3q4ZH+18
eG614jiq7cD/KuL5EswDpmxgJeLR5JK0bn7txs+B7Pf9NF+8Zr6oKzjo8gCX6Yij5qo+GLUejWh6
9JJppVXzBW3najSo+hApqF+JUhdpWIu4zN45EGxoPMxnMlrOvTltyVQyRXEXWS0/ryXaI9vjgl6n
Po2qyXnpRLcOsDUktv81MJZzzJ7AdOZp0OKVWtuqQlDvLY/Yy6axf04MgaTQ3KYM39KErYDDwsFF
LjaH3OtDMcD3z9+FTU8ieZnGbm0k4tk04IqzmIKmQ5NrXsI+orF9wYi4tUbvRdQ0XTJ9vuiwI7Tg
KaqR96Bm0tJ2U1kD2/R89piox454LnRn1eMrLsRZG+TFS6ctViF2mSq5+pH2CST7w30nnJPd6q9x
Wy8TTJ+jCeDH0t2T5YnXwAk/ls60CNDq9aWks2fQup/IE0jWvaQcdU8GeanaOZyqe4soaRcskjSR
e8zZnsMxCQHj89zo59peNEL90dk51nywvrr0JpFb7fvW2jVmfiwa3rvg9pAxS4JP2lWDF0y97Ydh
mA9B3T8TH7WZcw81pzgQzE2dkB21JNlUGMgslpdwPezkhmo2vHahOAvWZmsPz43JLZba9TaMCWDD
VqA2q6RTJ3YkKyBF8z2OqGe1YUOXXUVAZAOebH06XyCrX/um+WiGl6EQz5ASgSfZ4tWM37okIOXE
BfSeHdWeoAfeCSjgRt1Enck9ZhhJshwj/2UY6mZhlDxpAvulGZwdz0SMaXr/iNNPnSlDqBvnuE+v
Pa+Rl+xuYE1jfNKLyXK51egABhP3R3zfxoA5YIyb3ul2xxniZJhMBULN/tJr2gnddrEm6P3DyPx0
4aZkvcfS+jib8J2j2kz3Quvp2UlrlwuiPXSn/4Qh/iqZD+6c1HhNUcjeNWSQeH1Y31sD2hxzchny
l9F9FktQlJJAEoxuVua5RJkoE8JMBDHCNBDJHQVO9kJs2TkgoAcnQXHoje4L+ENG5aHfrxnU8dAj
FApbatJraGgFdEOyzu5y/VnAmdobKeFiCSrEP/50+3dyTuR2Kvq7wXMfkjg1N/ThrH1Besn+9qfb
PzS7/fOvJHfxthe6ChRGqYPSRuUXB170if6EWI1Wf49BIdzrAR49srcgYzlxAo2jnYGkq39MsjH2
RUqCbTg7nzBuLQDmhPvQh9RR5Z/ixOzWlArT3g/q6K4Ys+WATWoj9eQC9SW+k9QTfjyzhTDLaHp3
Y/gYYspxNc4ZJAJ6KEO34BmwqLQXv3t3W3eTCbiRpYOspl8xJfKalfT4Nz0VL4FDpG2UeJAh2TGA
okt9+8eA7+TAm5tpMnYnL27FhkNRSl855Konm1yLz2VlV2vOXxd/EeTOdXaCXcxTYN3E/hXLg79u
UCjtk3L4kggiMTBirg1KDUo1DA4uGu4qty90C/tVXU8K5ehmbDc6/mQaplHJwp5T8zXXsv1YOiff
rqGGjPoSo/iOmuNlqFVmFLd52rJ5cAugvnwsgvkxYkLLzbaWIQcd2/E/53rRf0AlAVmXApcgHbY/
YTJllpn34mnuySmmZ7OVzwpHlKO+a2hXzU5yTTCxgVS23eyPyODvyp/vwE9/PSYHpheQUguj0HM8
4wdOVYIOZYBGUu1A9rw3Germ/BnQw3Poo9REQUn/puEcJbzmFyA3AwDjN6wWdUAPTJyA+CGgtRi+
+wOrJbCnoXSlV+6g3Z1pXJWEL7h3+cot2F846CSwjUWOpiJwT+qo9E01c/6DnvPdL67YHv+C6txe
3rIc3+Md6EDzfwSyTEiILdLrqp3Zc4hnrynjfqM19TbQHzNjenSt5NpRvoqHxCkOrc2uxsE2TuUf
Fei/vwLfk2H+fCM+dRWHtkD97/eFSmSVeG86IPDq4jtifHQ4meTawff0D7LmYAC/2MPjDhJ4ORjt
usyHx5KGdmnw9Mk5sAY2o0R7XXu/YJipGu2vH1HgOjrYJ0QS9g8srjqLpjmVfrkLBkoovTxYsYU+
MymWYpo4hDru2s6Gr7flXZO0lOTylZMYrelz5aSAzMSrFbMB3I6HvjOfo63pap9gGF16Hl0Wgx1X
cgzhbOcWUmn7t+oI4gb0UVKMcdwA6pSu99wpOeq9ON37hX6eLWfXci2myGcw1izjeHxMh3Zt2C9Q
12l5OJgByRkc5Lb1u8dGTrucAUdmh5xhE27dcFO67UaPunVjMaIuoosWydds1j8BVCY4yFp6MGV9
Y3gMyVFogoEfn17biqw1TomQZLAqsmoWuU6POqf+KyqREW1D966tyl8wjX62PGxDp13nGrpj3ihi
39SxZp6gPzXtcodoj4aJfh6CfF/kX28na3Ex+vYXCDb4Yz+57mDJVNUOXe4vDLZgMnxqU+7MyAXH
m9O6KTZual3SanrsePBtfDu7SqW5nZGw6sOIxCXZN3axtzjX56NzZ8xPcVfeldVxLsbHIMA4Z5bQ
79Ri0DmQ5qM8W+g3W9/8QH8a5cC8cEt6owOPjqm8n9kPEdoe1M9l+LABBuaM7s7mAKqqAoBw+yAu
9oZJu3rCg+PNl5GqCg74GjM9g9MvLgGf2jBtqe+3dpofy4Tcze4rvTiOKdmwClwPehEjCTqSu0Sa
7lpMPm1Fg6hQmzjaCBa0SYRqm5N+5YfH0KdpRq3/avSYkzhJ4UVeQ375UGbiMnnhs6JfjpRgnMCt
F5M5JwXROneszy3laJUnV3Vo7etpmzr5qZDdJ+gvr9hnnu0yoWSPHwGAJvQyh+hu5DOOnPSI9+sY
+/aLWTm7adwXNvhNLX3XzHpnRg5ykGEj6/xqMAT1yOC2zgJ5cCydnWTXHnv/xR1RmlLucWI5yLXG
7UoCy61Oqtwdzh223XjflA/C5KHF76FNnN9cFT5ZkQk4rDxjVEy619C3T5jDpl8s7e/xS3/sfDaZ
O55BJI5JrPn3O9/saVVja1a5U+WbKukEl924eGH9Sf3KpVvvyl/stj/b9R2dI6fvk+Lj/Iiwa01J
i9iWbLYZBVlHYYrY9BdPFv0ntyyAWpMWLf8knVi9iW9uWUhAjBJAwOwgwmGhcDqaOPn8DExz2xBA
4NEKgtTbPM6oH6XfMf7SD12cvatTdhvMB9Rp6wSgSeBAazBpR2jmKaPsGU37xWMj9Mp8D3/mQJd5
2aXpV9/lZZoxO/qc6GwIGWojzgpxGSLzMqZs1W3LvAJkQC0LQtDosqq5CNcffeEVDg8KC+KbkHeo
usyz5gsIrlNW2zuBfK3tyqPjPc6T2DkUOupNOpxDMNmepOU+IzFiyaxHv/5Y02HA9jYnyoeWHoNp
eIZ8+IIW4OC76bFsrWNskpjcyYMqm/o4Oeqzx0i+vWd5HObogx/S+ujoF2D2igEAIRQeq0/G4DUL
PB3rgdzYhW4m7w6PC2QuxwbJ5igICCbkM+dK+rkFh4bIR15Ob9loxtR5Kd3hGTDpOmu8F9rWS1WU
BAL0B+8lDKdntYPb1Gu/WgY/OeCwxAJIlhwvbPtHpiZ+k15Usih3Rs7jsyzGZdUQfJf01E2tBzBI
y/RDRXrD0mDUsdAEFNquvouF9mQGy3xlz+Oppcwjs+sw2O5psP1911+cioBhKnRVuo3juSvEI/a9
e1zZ96g1PgcM3+uypyWnE7WRfJI+7DWTn++ZfKRTOdzZSbipaPwx7FwQznOXNrQARu58TqPqUDG0
4nEInZPaVZt5fK1C7AJ6hzl1evXY+Qs2M8+qjjbTCRgJe812OHyIrUFzge5dqDGP8sdHYxiAK4lN
UX1RRapHOnkLndKZe8iVxOdZKkyB0w79F7cWlybWzxR4AiWeRbNMncZCWDsRxRzpqSeiYiJj2Ntt
91gQQysHYqw4BDmdallYL0EqFi5eRTf0tkM1XVyH35jJ1pHx20NNi673v2YOsuq671d/f6F/sotx
cFP/gedNZ/uHRvMUNV7eTyMhPrggumBc2DVIFm8igpJFbvXibLtAc6JfrC/T+R7Heds+fY7PPKFB
CRGD+cP22diWhEQ1lDvMC5eizfFZ5TweF2M+rCedi5ED05rgWtI/y9JxFVr2ruXAU2OlUx1OkxvF
6pwFeTWrcqBlxSE7o63Z6sZSncUM96tLI8WGjKXOSz6NUk+cVXeDoOqXMeg2GM73asuYkuOgadsO
GRBCL4/sYpTknMIK+QqT8ITQaWXT3EsljK06PzqFjoE426csuhRnaFROi7ZAQt2goiyO5J1gR5ge
Iw49nCeqZn411cOo5Gqm9r1L2PzYZ1AaqcfT+VHk8lB47BvqHo6s7Kp+Z2vWL7OhX9JZPzZMNLvs
q+blR2lT9vG9GVSB2GvXJlJGQZy5Ouh4AqUZy76jclWYjCY/YabynfCFfqDKCfZfVIciGnXSKWIe
t/YJKNq7aof4o/hQcjL/HW/ldoQJavQV+RbvLfrTHqSZi7ienLP5lZhQK2QnQpwKRZEB5GnuuSvV
sW52yutMNmk3SQh3ocvuR1JG3DD1AnPTUe6CfNtLkM+xrx/rnE5s6p0GkV0H6Z1U1xpDxFJ1mySx
8pq0caUNK2qvV/VLkzPxbGbGudGSve7RTUuHR/WET7g3UDadolCe1d9rU5IAuSBwZN8OybGknYwr
9Rh32WKCZcXcktSvMIZxk9s7tfuqzlpFvYgt5AMW61sRK4dnX06vyOufZpozxqA/aXu16w40yZHl
H01GB8acXm0yObEGU2zGV9vmXWkOOzTd12KUSxmmziaLDg5OB9VpK4gubrl7S9154RFOCAePD06X
dfyEYpLELn5WLi92br+kUbyukFoTrPY6xjzqOE0gYdhrYwo0lj5i0G5Mdyb4dp/40Ub12vo+p73I
XLracbrd17U83BY8Qw91jMSOuhMTnye7l01XwC7LtarG89o7MY1d0UMkZRGMJvdUafdUkM5p7MZV
Gb3qqA0XasGp7mvKQ7UW1A4gHPaBKBhB0F7ovPGSz0x4gMytR2xp+Txux4auM9ux6hPOdfj297uW
YXl/PeVTbTo41R2XTeR2ivnmlJJLK21M2yl2nSdfy44Pcp7urPAjfS4aHgOSEVWM+gPGaez8Jfdo
xo2kes9qYSEhx2raUwMAcWOaNOWPOdGVatu+/QDP/NqkHHDb5B2Iy2vqI7BxxImH91OQBSsd1OQi
n7L2nn4Q4umHTDPHhV4lKKs1E0wWz5yy1ey1npNIKwa5s5qaIf4wnAuPIj0y4QM6NUdmfz6WVULw
B10kpM/hQrhFuzHM5lq3AWBbrKiAZfLntqIX2lf0NnWrnhankmbBErA6VqRqS3QbnfDhKe3lJSCC
fhzf9daql2Dq3tX+ggL2rkpTzOyw29nVXbs/rE02J7XnPEWaDkO9XVRtfNV9TiHjdFF2M5Hau75G
tWrsRwQB6hkOzoR9uNuouB6scwe1BRKfc0Q8uFH3X+cFT4b1NDLXgN8BgCTDmpYozjWlMT72DxA1
1xUzAbUqMg98CD8koN/f0l5WnQGNcUJmir2qNMhWezYyl9hN+SoL3gB9+0KSER4YG/wMnIKq4VG/
TxpPXxly2o44Ht0SpXzTvef98Gy54qxu6N77r6P//87dn2X99s9/XH8vEnSryGqS1/678bnu2DzH
//3c/XjtuutrPHRvfd/95Dv/HLy7wW+ByQDdJznHdW4z9Omt6//5D82zfqPAcSHmYxyirawI6sAr
+/if/7DN3xiKex6Td5dERuBO307eTbDOge5hS7wlifxPpu9/3VoMiCweBxNOKQbG1u8LoMCSrpbV
Wr3T2+lEVjECQxu9c21twIuGC+akvyolf/aKNPLYxuijmcaPqRB5aZf2LIggYC8JLTjolCOmez/Z
47SYYBT/gh38PZFbHb0MVI3Et+i2SqPwVQflm70z6pF9tZAHONpv7LziUe7JSz1nV4ynl28u/08a
lT95Kbj8pg0/2uW3+7FiHbGCBVU71zuFg89IZwm15D2x1n4Wff37V/pr20clAKioHI818Jerxl4+
Q3ESNSf4ieLTb3gwxS4STUFr4+9fymDN/9BapONrUBtRIXm+8WPbOar1gjA5fisra028fPrFb0jA
9dG1EUBNWjNW7sq/M1oelWB8maV7Jytq1vBTjn//Vv56fOedUB+aKoyHNvgPxbo3FgiCg6neBQHO
ySw8ugOEFSz4oLQugv4rTvq3MIl+9Qn87Loim3EJiDDdIPgxVkYznIp+WMUS0rK7VO/vTNqKqsPW
qDn8oMJJo3sy0y8pLERmKMm1tdtNLemaJXZLYey7zyk5HX//adw++O/b4nwclBRgsSlB3R9vXZc0
EzOPyxoBCMeAKHd2rser9eoIrPv970QEYSTkX6T0PnUXn1KVP8isaBBLj08+HEg5Q8two+vfv7Gf
XibHM9me6NWzvXx/x81DioygKmpOY02Lp9WsVu0wrqSEDjXZ3BF492nKfq5NtCN//9I/mVTwmXzz
2qrQ/+ZuZ5Bhj9qAX1w41gfAPTD7ogzIMJwHsxUXoQd8FKnYTa77NUk+lm3Y/2K1/HSxfPMOfthQ
pwwb9ljyDohDQ6PjCcZV6XVWUUnprwObEFz95fYMfDY51qUX2OZfZhJkD5ErXNXFrtLBfDbYC6rs
HXogCD59NDY2hvgGp2GefBwomRhn08TI/enRYdB9Ow8qyYLP90gOT4Fq6lgagpCJXIFOv9QM34Ns
PEX68GhbiCTTjXCqT6BA34MkvboG3txuFJc53wRldV9HELQg7t70UerrB5dO8WgxtYVXJK0nKUNc
uXBAOh+izXxoXCUfyPgipx/0hTWcyrltFp5D+xl/XhWO3e2GEuP0aNvwTEx3GRvxjji5YhFb45Ir
Wh69mEGHZhuA8+R16sQ5AS+sRRYodUHWKO+x1N3lnJXn2/lIJ3F2WRQDDeA4uyuaaCdDC64zs45G
39nd70hDr7mnH8C1W8sx2CQ2RIeaKHgzgPXlQKqmJ6PWkxmwhI2S3yEpHyyHKGS1FatPRs/QYak5
QI2S2RPmq+aNNODH+N2Nk61JMGvXMWif+L0M4e4mxAic49aO061aPs/b5tG7gqRg+kNaCyhNyOIK
d/lit3xAJjseABt+ADIuI/G52MN10pQ8bB5WZkpHZezjReixDqY+6JeVwdzjVntXosT7Xe2HkA1M
ffwhYoopy9ZmpT072IEgthJJXXTQweN3QuaPpkWXBCe+tlStzHCsXwFSLwil4J1NbD0OFfyYgD4P
3oRf4+H3p0s88ZwwqZP6gH2xDvZNbHyoIaghUeGdhP78ICyfBYtGhg5UEMy7onAOeA/5/gA72gPe
Zp4udXQNHD6CMiROltjskYO8nl/VS5QzZIdJdRMQfKnXS2TzpYOGEGj5la7CAYNms1A6CFG7Jy9D
XjflKyxz71mVXZWUYvScfGHR0GLwtBhjeBfRg1WZkxIKP0LXXyHgYk1FeDzDaHjICjBQgdVhKA9Y
n3aHuCEnp5w08EXgx8x882YVcryYeUdLVV81daItO5ROt1Aano4fSBt88wm+QSvIxWrdQG6b7FS9
4cgxzg4yhyU2LKxp3f3t3XvwC5nME3vDczdtCDJJrmZNcGrTXAmb5vLb90GPSFcYebm0TesmI1RL
Ga0utzK6GY1J5GIOi11qcG0SDqpb9OpLMxwvVpvWmw457V2Wyo9GUrb3tuC9DTnFFhhydYZxQ/wC
ZN8I1odlLiIrpbBhORJb/E5QRLaYC9YB/t0Xy4welF1uGXq89G0rQWX+PrniEuTcKxVIfiRnHRVX
zHPK0NiLiZQF4T7LTVTBAHCD+NrTMFpAL+DmDLKtlE/dzJnwtm2N6lEfD2Q+g0Zf1JG9FAIrtaoE
DXWhllXEAGRejIn3oM+kXw70zhGjx++30j3X2fr6NsKymH302uyqIdZrkv4Lk6tRcg+MLBcjyq6+
pnrXaJ7cgUcWU6uJR7iB7pRc3+3tC4JhGzWqbUk34NYI7zXelnB56/h3+Sm8SshzaNVq1qnzMWD5
8iBkj1cfpwS2IM8mewWIut5CLMqC8KhDJAfgq8Gx13dOMNLrYlAEP1dsppx9W4OTtwF6dvRJ3F1J
YV7cXN1dIAH4Qc3C7UkogGnRgwqAoNEaKLrqngS1BPJS1YT5KoR5EZEUp/HB1L4/rntCXCt72tdm
R0xIPO0tq7nzenbRrlaPyUow0dd5WVfXQKbhpsWhupGa5i/Nvjs2Ek6FDz1nGdX2U4xFl754Hazz
Ov0ISwmaTwkAJsj54HIDiq7GfZXHLGfMvxdscyoQngV5O7xgfHxXjwO9UAJHd6cxV9fZ4vqevFLZ
6783of6E4p+BgPEwhcFBDikGtLHCqQMm5I9LJPtPQ1BsGRJDz2UFkhYD1HFvDcoUlrCgyrS8GgaY
OAMrMbOLbCMbRCQOyzpmeLGu5PA2hABKiOh9akogoFOY3hkEiWySYgbsJmtlgAm7DYyyj83AJxKR
C+I3xX0faAhwG4M2bIcjeM6QpNB/wc2Ba9Sle7PSJ9a8FeFnI2KOC4hNwsHn4HuIwZJ6hn6nprSt
Fe29iTfvaNyHNkh3ckct9C9AWuqqXply3qWzIViegHUaw0c0VgZ3SVkSudU3YlV44PkTbsLWrY64
iGK4jRzbffnW+P0JvRybG8/MRTi+ubqKm2z4kMZsWNS5FS8HXzDBdXixkc28Sa1m4SfjGkB0/8e1
u81Axrl/L+1L1w4fhGC59EXrrazAvCLJgh9N8hQa22Zltj6xKzmXHdHCleEJjqsOx6o37bA8auhw
OBPZJqq+FOihHwB3liB1gozII4QH6QIPVwRmgPoinmhLE6ACyJqzbDjECL7fhF5gu/eXVckvhdHy
sezdSym4BSCIPM3l9GCqvdxxTzNZm0un4xaNJuvFw6kAiJjLgZQtWaSkikBG5142lwnPtrpzLsLz
326+ScvXP0IS0VdzmToLa6apVCU4fXLVXuKq5KveF/cN5cHGros9hSYNbTvCghRNm34Y7iPfRPQY
lc+9WyfgKfph5aY0eGyei8DT3AoS0X3nmaBiAg4GA/fyqmyEcz+UhHOVT2bvj0/Ac/mgqg4Xvk97
aHowPH/6mkb+Ms7cPcpc90u0HnRv0/Xa9JxW9v04WkyeDStZpVOCpmvUD0WQTvea7xyyJA+32E8P
ZjNum7CmZ9UInTF7Ui97M7JXdk7X2Iqr1ySAlDs3abYttbWeGJcgYpOWSbA0BX5uHqUrPdl4iGrv
ZEOQZKDjMmnmZs2CBgQoymTbFZB7IGPosEwaiddJrqvMvWtj64jd7akEsb3wvtxqcptlPwEB7QcP
cEUI76UQ7TLHWZK4Cl1nnh3Rlji8qg+ZC/XO0fxdHderQI54yECRogb0L0YikQJl9YrJLm3jYjjr
xsgXM5cszC462EVzaOyh2QyuQdBxL2HdBHQ406b/XQ3Vh5KIE2GSTmclwVbURE8FdsNNkT0GuJ+c
4uJPUbGo1ZGhZYqP+BVjbx1qSBsrd12EqIsNjnmO99qjvUFzgQS1n5Bf59WH1jLuQ3zly0RrmdsT
fONz3hqF/WJrGhA2/DMLDVzRMo0oTBoLjQJRM7DeEQ6NBfZ8UcVbz+IFg8ZhfFs76LAzHgGoE8Ri
SvxymXqsS7l2iHZhfQUYGGRSL/RkWEXow1dDTzbL5DrEMqc6wh3RbibIOPexgbNaRqA9kO0NssML
S1x3NqElJLRFrlRKn9Fn3poWtMM5dvyM4LRf0gknPXkkL8OC71v6SbYNzHLn+WBGPSSAiCHwhGEr
azqsqEEE+WJCcVpp/4+9M2mOG8m29F95VnuUAQ7AASzeJgIxMjiLg7iBUVISM+CYh1//Po/M7s7O
LKuy3vciwygqRcYAuPu995zvwAxt2WHCPomWUCpmJYZhMczg5GcZ0Y+xy7mceFO3jv7tsu9xIzbp
zpWI7ltmAQHg/etOV9lw2pSTkvKBjiTSwIy1XfNDTJ+A5Qx4cVU9icYRh7VM9AzBRo6PoYtd4TCT
2RQj8r3FkYYiNH4poqbcL2P3o2iMaL/EAEBLkX/UBf5gu3hvZGUw1B73udVxKOohCzpwPOmtf/M9
Yryo3uQ+SsdbuXQvgZ8BtihHetRpUoeEL4Wm0ALFwT/6M8EIVcUx3RpsUPxcBKs+UvqWYJowBDcu
5cMGz9drJfJoA9TYxtfMBDZl4qKFJHrD/L27hFkkrrcMLeowg0KMPWR0GEi9ja44LzU5wlIfCnKS
6DbWCgfLaNjfBecsaVKZ+YjFppxFEEfv4XpszRMc0OBmN1b3RiI2OyzVTDb2CuMGJgGIIlsT0pJh
zTxTmw9oMjY5Z7zt9T1ZbZ/AmfqBNemt9uO761G3zxg7+KKfgVpmr8Ln8JbH/ZOF7Eb81i+87tZs
PgN10CdlhkGvVWEiwyXbSVbmeABgQsaA8d1l7biqk+cornZaWqb/CwQvGqPs19oyAR2TrNrFRXRv
FAkSU60uV1Pth1rOLTjatRUHDTLtQqvx06MR2qSZXBJ/51CYQkMAI+fMyXaEubXanC78gfqujAyi
HEpuXLQBhtXsCoOPMdPF1qB7LYN+FxIfnDZZSC9Rl/1Ya/PVzVpi3phxCuCY2wnKUVlSpxmSoVbD
J9ZnBfBEKpKDqHhz6+LBG5kxeu5zydQCI8yXchTLEjAEv7mrI32LYShw2ae3Km3COoOgtwwN/BrK
kGnOvxEL1ByNpiiQ93ZrKHG/22N1MTyn3MeNP++itPq+OHeuoL70XLRVEbUe5UrsU5raWvdt5Dz8
fqTqq0cvY53T+oSlMZeN6qJtsLKh6rJU9sEHsnrDSflM4Qhdr9B4YPZ4VcWURegTg8momM9aP+2B
cDxAeTG6K6qF0SyOwjbBwNg11kbKF5ku5gbZ63NaBMdcsVNbzAvtMmDAmFhH7VyxJwwoLYfjweON
52RPgbYv05TUkmDeZcP4lJPUCporPsdlfStrTKZuN94QgPF6/QwIs4l2drUek0E/B72uVrWuLXR9
bCbLmyOXT1wQ9Ua16bLzowAGiK0H4bpKtgtytDzjznQ5agHiIUtXC7rGgotLPwn4/cyleLmVLJn5
MlenSwvKjmJVaygG98WDTrwx6gW8KfMvRECbzl0eSf+8eB4ym7y/F7QhYKyeoTiV27zi/9A/WjcU
3Xj8MdUvjmwBB8KuyrhGKjtB2F482kIe68H/UCOqemXNpL5y2F289NPWJfqkoemAlXT77frkLb3n
KIfrVWB2NjO+b6Xiq5dVONX8SyMv6fMGw4nOs653a8K+uODzVN5FpWaxoREqrccZ0g4tmPnWztgx
DfcefmPIO/+iFwyAHO8YJpBOsfLNFi5a1AzXsg3PGQta0V04aHAIptaDELGxm+drN7mJeatb98Pw
Jc0zQXmZMz/W+7LocYWv1W/tyD2ti/qx5sg+WEwrvDq4IOphB+iTbR8BXGtif8cRI9hp5Q1XMP8i
ttNdGR8sc95e79pVd8cas/iFzMSFU04Z4dvNjfr9Rtv7M2FD3Uc+U4DohRaoZTr+0t4gvZToTzVZ
h6MEjjQXyae2KlQ5iVagYIuiYpkx7lF8YMKoFzhLXBW6BTF23D3xPD+53rd8SH42FsgruirgEWJ2
9RNoYmO76vdkjB7ndX7XL1MauqfMoqiRCq5PM1PP+a6NS20Lqzm1spG8CO4OYESsNI6TI5Rl57rO
Buy+8cgFhQ0fRXazNSyEQkb3NaviqQnqPVKxMEBmu5k5qG9iOJkzcURkouRfmbXEm7YT58yk6TVW
74vE6usU1B264aN9aItD1K6ceNZJZ5wY9RwsDomevrSvDynuWSvdpCW52/DXuo25JEcJSnSeuQS7
hgETA4udnBheymLZXRsLybfCBXwSCb/bNhMXXpxSgPeBtqpzgVsLiiiEc/okMAz4P22XPnuOebIs
wA5dnUJB+Vm1w91YiP1I7wRYOLU1VyVuqkNnyMPVJDlf22fQowObuS+60aknC6RjVQ94czLBy+Ql
zu30g+bhrmmB0g9EzAyMXzelVb73o3V7vR96aHOtbKnsUwqqxfDRxctfyA+ohSAlUNAgiJrD2PXf
bCmOfg9tgQEBt1/nYeEZqQ11qR3hf5ttvD/0GJlBi+0yA90QXNC6vGe/H/HFyZiF2y1WBsSURdLP
T+00PBXY1BYl7B1uGs4HFqGcyThvlD5RQ9h4ulZasW6VFTMrQ0VIaN8Dib66rxi4bK49Um1mdwAz
Ee9zmQzKoyxhNZAxp7cqcKCS4NDpEz4Qt+CSbFbBQkrnriToCpzrkfLUAB8/EboxJwd8HNSgQQ+c
aUmfgYMHB3jsNiGAbV4YoUWBbNr1YyI5TVb9aGyi7k5k/OyG5ZXQiD6ukUd1LDEAqn5V7Ugchtbf
VSuCy8xPwqLjLeq98qXtl8uUadVONJBz25dIolzv07NKTgx3MdofZy6/rl0aw+BFt0UaNkpy9jex
97opRlDS4raQKX7f7Dgq5rsGVkHqUhoHLvnw4Eg3xuL98lD/83HyPpaRw0WT+b/5OSVvWxrslAmM
KN0QU4pudGvz3uUBwWZXtUgF8zcrPZiH6dei614VMENKrOrNmeXXMJNI4wc1rW4vTO3kK1MPJYLf
TbbSUVrr927t75XBy8fHSBEFwZikFFhxRENtKPJurjUzahxaznpvyyXH6N6TvzWdgamHZvWqW1PC
5cassEpxYryny7BhWF1uIAGHbRzsDeTj/C8ZexYOr3ZMaRrsE8Mfbq/3cmcIalS13l9Pc9cXytFr
CRUJmxSp9YbObBnoD93Goi0Bk42xSB9jq3nqfPUDr5l/KBoysc3vEAHpNzAEiAA/eymsBNwKES0H
BFT6vZEOp+upOdUgfrb6qp/zJ1CsHL78gruyqQ5dtXw3Is4qykvv1uBx8mKLDyDqb+yCOrSXojoP
tx17KUsp+SwpiqKMl3Z25pPpK4qCdvkV2d4bMb5qT3l+IKmMxS1Yhm0TlO+q6eFElvuCsNsZu9Xi
VsW+rMZt0vyEdSj3iXsfjfXJMNX3NfY9ZO3UulHfXTpgTieIXsaG5XIM3aW4mUQqbmdzHJ6Byr3o
9CSjdOcjmbSuMoL96s5PKiCdwKN9B8vEUBvATxhI8KS+aovhTKIFftiwXu3mYtmkE0S1c1PSexhm
MexByt+NeTFtDCI89rkY/b0cfJscgQESeVN0UIY5NmTDDE/ONi8C51YCYGtv+kzmVBSNxzhDOzzY
8lQSGjJx3KY8+qwm2wkj/8WFue6W3cbrlPHRk4NOjzTOjqvywfeb+Rv0becwDS5B89EkDo5bPVRw
wSxyxcwn2aBWvAYQlZ3sz7l+AHXSnLIxw308e+frQ2Tx1fC9rkbrzLUg/3hwa+/cI0WkSAkMGh2V
7e3HRT0WTSHJiORBFoM8u9w5Uxzj5o8VP76o7osUnfMyGoAvbV6MNdE/SOgXy4SVxgJgTIeQ1S7K
A9AatUmoZ1H87EzkTENpfq8UA4UiA8BUJoBQruFH14c0j74HLQGXQvP4ZlhPf3q4fi9TnDwQlf9I
cZcsRb2ceDedM0APB0c3X/3lj3Yy2IfYbc8plpUbxxnmnQwUndQqg+T7vx/URKCMFagMyVlEC6eZ
0w5IHDqmSO2IRR/gY+c1d38zNeXGYxUAfZDH9nM5Jf5+CgCe2vO8M4l5LPtFnK8PpHDYZ3J/uK9o
+O/+z1/gtcp2RU5HwzJs63x9oN0vfv9qyHPoBav+G2/SvUlTONytafMQGCbDPWU+dbllPqGgBnxY
0RpEIgllvfIuuUhfbNk2F6fvWwrHFLhzYcZnPqUn6MbbcjbVsynbC38930lrSMC4FtkpKEZyM9Iq
3cJBqbY+8vRH1zIE7ktT7WSWpDtivaqwt1yMN5wIWHSWANT34PdcUPqPNNqbh4nfcf3TPLnWjg6/
QQpE5R+GgacTT4t6Wu1SPS3YBWiN06e4fs+jDOuDQT44BiQ6s35cG8zu2UKaZPrdMeviPg1nSkNJ
6FMy0t3HCEysq36fO3hNtL/1l4Ctf1lzLHZQa21KANiw169G/Sn86Xum7PZj7LwDgUy2+RQN4SS8
76Cb+/1M+MAN8Lj4htDGOUjn86gfrl/NY/JM42yF4MkO7hFsg1K2+MoYtO9yxobn67euD2Ye/PFH
1WLP9ApV7Fj0ipNgziDoSZ7d5IMn+JiPXOWiRqXuFs7d8hj00ci0iQd/WX6yHTkbSYTm8yIO9dQ+
u8i/o7ZeUGXaO6HvYk/fnf0SmIfByS5N2cVcfhqcjkScjvvFXSy+I2LB+d8l2pJs26HNb3BkC9if
QbtNWWrChDQiiF+YT+FfkhjZn+FiGrTuSBicUpPEovSxTLPhPBKihLMIGyqkQRaaOqoPaT4EBxsi
mLUFt5OgmiV9lcQi4pVmcZf42Y5RojhGKN293AeMBRwus8jflOQVoc7rz9J03X1W+vdD1ic3eWGt
W5K06u24GuC+ZPWzafjdy8EZTJ6C0w7nWj+ZWBDizJGQL03fGTedT5ACrQjydrRR2FtNci70V9eH
yMEtfP0qdZXYl4HPzjmQkaOWQ1E1IzwUPMiLtiRfv7p+z41fpjgiP1lYAfvcTHs8Ae3OJZDWG3DF
/U5oq3OH53khUcCF93pD5CuoifS90PZoG3t5otrlaOGcFtpC7c5YdbFU51zMNB6m+BKl/llo4zU8
EHVRgUuTDlO2Q8lTFahNU2X+wHR0gEkKVxc37/wRNOp1xcqda0+3hbl70i5vg3PIebk6v7GAu9oL
DsQ5YyVJ7k3tE+8wjAf4CkztIB/H7lfDobzXrq5C+7u+bLxeqTZ9Tdr+lSwYwSwcYRPOMF9bxOo8
Atzide+ZW/7opP+DwmTjWl5Hnz/+ASH6c3Ha7exB3IxhK13hE8O8jw3QHbwAE80v5zKfW2JO7MOa
c9bLFg63ZM9xMBLetz6ZQposWwW8Gtk1HdSZtQ0NMIpejG6sdq38SAt8ZCs/pF2TL39mm4NVTYQJ
rUbLLd9iRbaLm/jfQGT/sL3+h11Z9L0e0xwXexFzgiONUGzXsn2fjPyy2ucVHMHWRCQ7abWsq3Wz
plbQlkhpWYWwniXtySDlotBqW4HsFr8bpGitxF2R5JZam2trle6k9borwl1mceOmfZy1npfTbHtZ
tcaXUdRXJkb4XLrLQzZECCf+Rr+MRBcCRfZt9Fog48yUnbm4zuuioCelqj6WUftoEbM1eJRP145e
FsRfuhU0Xwsqkw6LX1bbXkQou0F8Ze702gbkWLsmKEfkFmYfUUASUkqhIwzqFgevC2rr9iEnot6W
+WcamM82h0V6h9TMftlvU221HekL4B3m1IiUYKAtRPDbp2gA+x+dJvgPhjFHS8z+L81VYFIVIGuC
eyRsy/mLvqhb19gZOtpXWqdeLdQqCnDhzlpbQHcc4VT5g5NeRBlTsJ2V9Cd0qylgoDYICNhJ5u46
Tt00KFJrA02Z91m/lTFtRgeLrD2dQGRiMm8r3Rbu7uZMMmV2KS6HiHpbuShGli9pcxEMGWdC0zum
oP02E92eOpPWvmu+S198zm4GbXTSrYNiv7Jcc+TPwnIw8GSMu/8gutKCrr+9KWhI8R27Wv/4V11e
LOLFpyVybGHSDMiJ2pySVT8lTPy3lnezAtIOSLsBBhr++98t/sXvht0n+KUWAqjgr9L4zhndklZ/
cVR64l1G1F/8Iit5JUvmzhA4HsTyJFGLLLP1irXxFEwk3lCFMRZ9igJ4fa1D+CK6lmXob0lXOM0O
LZ9//yzl30RhgWmZnhv4vhnYNkND3sE/ydKqdq5yPAhcNj7PMukpEP2umzYswxSTi26vYefaKjkE
mzhAV4VkrJnyL82ESlM+xbJiOgKNb19TEaM1+LR1LecXqD+9uvrM2vKzoFXINQH6iENZnCUfdZdy
uH24ShBjU9ftuh3YNyjR37PF8zZzTFF41WlQJnwxCJahVwD+GynkRU4qGDzDc7zON7l+lr5NRBu+
oZW9GIYdgvlpAa+ujWEQkH9Lq+n+eyCLJ12w0ef5lO30VLQdxNz5TegmYyqbk1txvk0A/zB6bO3l
uZiT479/r62/e6J5s11L4Gn3PFP+TbCq5rQ2fFofx1Tm7jYwsdc0zDqE1pu0eiUjDo9JI4kn9GjG
TV4tZZgVUtxZo7OHMVGzHdBR9j3ysQ0g9DdQ3OAEjsah0Pv1MtHPWcvCK8Hr0YtsA+ypEQNgZdWX
tQvK/WiuX+VqjCxufb2XpBhem81xQsfCjpNtmXzGnYEQzqJfnfLR6YEiSOxhk02s/S01iolGZWOX
nLqE7j1n4gjwe93SZqhb2m3EOBMc1T9MCYMpEAhEK9TFu7dSEWs8SylgaWmOr1pYeWDYfkAh5FSo
/z4peLjOWwfjtyIjG5yeg2HpVKqq/1kG13Z9WQpOCvaOhKVDYlafg2AcWdom3MuekZdZ7irMVdvM
hr8aJWm8nyrzhYMe/So6Pg6tuVy0FxAoPhoGXrUb9E/XXrsyap2QekqU8VstuHwqsijDOnK/WyPH
vchZGYzkFFgmurIOemHLuHdTdQR6lEISIgQokXEJ6ORMndQn1OnlPCGb2uaF++ryl0wIznE9/XAm
0gtktQeIdGsr76S0SEDiKKYpJY92a3zEJfe5fqrNiXS434wJK2VOvuYigY1jhEIMMMyvxBcg1mjI
3Zj69lzU3ct/uFz/xY5iuUJaJk4AN/ibgz8e0Jg4Rpcfbf2S9W7g8T3OcMEvqKGVl1G0JnSXGD4D
StLDOz0wq7WSztEahqYv/oN+9++K78AO2CSwG3EXsbZq0/SfVqt+kZNUqZUeCzf+rsrsgePzSbe+
CQlEi7icIq04q6fxVUuvCHb9jMzmzfbd//De/IvF3carybsD/gpJ5F+l50M6jJHEMoRtclYob7ir
cPRnhAeibCEbJxA/W0q1cXV/SjD3YYzkvNP9Dan1Y+gpdG5bFRL69c0c0m/CSZYdnbBom6r5699/
jsHfZPKBY7LmoJAHOmg7f2WDcMB2GINPyXHOsyg0mKKjrAjNsctIgRN6mE1ZvxbS25EIYN9U5g1R
2NMZOzLeRv4hDerLkqfTbkj9cod+wtsK3Y1KyRrwbScFaLTYG3J2N0M9BK/gNhA8mFNJ8VjVxkZh
8jxN+fxSLllNzCeqWFG25CTlThgYbvAaUAsJ80m0z0ZO1OG1Jx4bKbtPux5Fbod0+gj+mWisFW8K
q++xaKphp4Y02XNbbMFMxy+yFHsJFw+g23objOBlF+YWhj2FsaPgMrXcNri/qq2wLHLEAuOtVV0B
AXGkuRqY70uBWNcg8Yee41UqCk9w6wcGNI7sy2SPSERC2AML8lpVz3Aj2MnscgFtbZwwxz1UQ/zl
1uZwkPYxyor2WHc+De16zvaNhIEDdvzSBEo9FUtFcUqEwaEkOfXYpulvxKbXv58+/r816j9Zo2y2
1T/dHxp6+gfMVFNV//sfd9rF9F9bQCtFWrH8/A46Pf3673+woOh/+r+gpO4/MdtLeDXSxdSOPeof
//WHOcp3/ok7COqoaTkSr4d2QP1hjrLlP1knLRYU37QF/4x/9QeW1Lb/yf9qwSuyg9/ppP8v5ihQ
plqu/+ezLQYrYeOwcKXAHmV7+rb/01ro5XODX7vLjil2sYOc1YvrL0SZZMiGlBge2QKTR/qn56q0
ED/17Ga2Mu2naijZM1ivzm5JVOZUySdlEOe6sj7t05WhL+0mTP5wch+oF8hZGB/kEO/juMqe6fz6
myKdyks3KPUG/y/gdJgD1fyIBvpcVTA1NN0rdZOvFQDKrCO9IbW8xyZYA/Lso/LZA5ySU6hvFyuy
n3z04vseQ/yNi3ztRo79sLcaCds8ady9mkvEdoy+fiJjBGNioegoZUGriUTKdSZ4D2Th9A6lIYy6
dP6eEvNlND0ogbboD1kpa6bL4LGbxBtPdlGfkWAOL/MiAW+Tg3U79Gv/ghCMqDxFNjEpYZLhi5W8
0N8PkdMfinItb7q5vlvWxyVKnBOSh0+O+1VIRuTBamaa7zrDJZNrcsBwQwboTtW9dWdDTQhIuNh5
MgkbADZEapF4B+yti0RICnz1auIMLxTU9CxYv9WyZEjmjm0opcOW75OVxK8zu7ULSU33UDxTwDaY
gROVHLXA/JpJ64nniTlrGqOkIBas2xsOWGkSF7KOpdi8yR6pF6uHeJjfiQmY9uVcjGjsMyJ626E+
Bod8isd9N9EkDKzqOM/AXhwcu9exVjloIEJZkP/HS8AJx5TD3Sgoy31tUDK3Znlcep9mogeHe3Da
7DWijnLo9DwYfosyv7FqFFC/uI+aY56VztFbpHmfguUPo9r+1uUGRnYP+7yfdPcEeAgGZJE6BewZ
WlY3H8gbmPcuH86+D5KDY5KRx+y/PV0lkHEGl7oqER1guh6OfV4nzIHc5MaajK+6M38ow1yOC4P7
R9M4x2NknyxRBRd3CNRp5ofCXcIE15syPttiSGnkNkU42qmxN6IsOPRSq9bGwH4ALIZmZ2TQG9nF
R6szcZR+8Nb+BsBEekyqQZE9VXDdJ4R00kcF81OfveAJDiO0UZJbCDB2y7ArHDpTkKzzlCMhV9bZ
j5jTTZwWfSfKHlIY57LxJR4ESmNL+0Fk15DDXbYIwVRV7AIzjbS7ln3LWeaHLC6JcjI8j/aFycdf
onjQQTIJim2I68trtQiiZ3USgpeSe49Pnc+UEVsWZSsxBogocFqOe29QO0tlw+YbycPDDQq2H3bU
F5yuVtpCnGkqPyvC2mz9Larxw+qRdbasT1NKEkyjvAcPze4WqzkvX8frXcVvM8zQsHd8JHI54mUV
EbtQV9IhvlblTEHIgk2n/I18hRa9iHiWcX5OI9sGD+y/JgZ4X44tITRLdAcyhmpeWwcPlAyJ1r57
y73zhiskZeWyvL1VrI/rLBhreC4Xd5rdVJFKgD7ZyY6EmiJ0h0gSfoz+MssSj+EAhwTQkARXEBp/
MpH7ovpSMpx0+9Wmtr3N7OSQtdWH4zSomnyoCCbJJfML5dqOfLXhlr6hxSml9U/BkO0M0+7PCbqy
0MVZUhE0c+85NaSe2tx20zyeOfu8+wH60LXyyg29wO8Wmfe1dCIicgwiSzNODGhlh8YmMLrsqzsZ
oMngwFtuC0+RBUywNZT/pN/imPXQoLmob41yuO+9Vjw6uXkvmr669yfvcb1ml9UrzbNYjndNQKXu
N96PaUx2DZnPscpe4yled36p/F0V1mOWnRaCq5ER5OmJwJMu7EoP0TwnlEOakIWUCiM7Zsr44eIw
fCZk474u3L2T2MOtNIkd49RT79iH6otkCgK/8M1cWPmt30xSiu4VV/8uMVPzrgtc8tt9BpHxPGJX
oKm3jQdGe+noRIx9xNZpvM9Y5x3a0RLBXLXObc5JblbRdBwymvlTVs5EsRsCkqQb7OWawdYl2JEo
sPqDDp5z79nGy2LaN2UrhxfyVTsRAQJCnRwKi/AXsx++spTpk2GSZ4ShJ7m4FbWUQTrwsdTKHuih
70VqPRNxBkaP/jyTzPxbu/xUY3Q/JMJ/yQzjvfQIOqMADtdcJqTuTt1GaB+IcHlry9LTqYhNC664
PMcLFf06LR+rWX1QyCAiQAuzxwgJHtWtgi3KRLgYaZ8eA654su2C9jEwTliwf1EGBq8okBAWmvED
odI6pNyHWbHkeE6W9Gk2c7KrSKtCcWPclokdljODa0sF442DqPKYNtV7lLhEROMVOqucANTRJ+Zh
Xo3sMEZq2Ms2EweZiGO3ujX5Clr+CRfoIK06uPft8Yih0tt7LSWtO7rmhV56jyyg9w/+KoF2zOVK
/Lg5hX6C7K7Ved+TETi3BMt+CAs4wCjFy2TV8znNrIc1LeNt60j3yeEaQgGyl7U1nvvIirYkFLra
LIGpoDCCcGrEl1iWz3IgJGSxbsyxCl6XArqi8D/XCu8F0Jlg5+TdSzwGiQ76HLrL2hg7lfufibNM
59qY3gloMoDvhLJR9bYLAD0Lx7r5fSPxluyU+D67YuYRmkna5LHt2BMZvwnOAL0V5i2otsQh1SAo
mL2vgk6u6T7mE1OewmzsC4VKus8aduoEExOdnMo/tto52FpJ/Y1py4obmm19EJTGZb20x8JGB9nS
KDjVJSKBIV/OsAD9I7c7prLpJx2rIlqJZZ6j7NBbsJVJP7ae8iIOvX4MbuyGAImpDc6dO7Vnz76P
B8d86nvi9wAFgbk7t0tdnxD+MwqtjZtxjtY9CWtMHTrVPXZBdBOwAF1qUM/I9cv80LWdxDSWnGlL
9dtMkT/iFWR6rQ2nAhIstsP02BAexAS/m59wXj73neF+w9LDJFGa9IUbcvn6mIzTur+U2Udhm9XJ
J6m+Nd0aNXsEMae3tkkK/Hpe02HTd5RhJMmgc1hM2kyjjwOAz3lDVnr5MTlkwQtz3TJl9rcyF+Zd
WnDt16oFZYhbZM8njUEj/u4HccfSWA/dzu6N+ARzEu60H4Rj7Q/3I/HnDNSmSwSu9hhNEQkhrYud
wG98mDyCeCy3/m1oZ5hWs7WXSY8Jx3GqUzf57YNtGG9TnUBObZ57cHPP2eF6jGDginUTO15ZWXuz
aUhAyYfqfWxAjLG0GeuD5eY/vYxjhyO6sAHpBEkK44OKVXtI1gbAU/C9cp+MxJnuncj5dJ0EntV6
NGG6bk0r6x4tWktz33s3PuLZhgrmgvCxd4oKQuLyhQM7ufRRTEpbvLIpeJrNmzJ2yEikvOkthe43
WoB8KtSHLV25kqPWTGgMWZnDA2fW8lLyLm4JAVk3OF+KIxz0fAsWGQ64HVv7wpOveBNAdwG2PJa1
u26FlzPiHc3+JqdJRiRSivKuxqjqLy9ON6QHW0TfPIPEux5h3YFp2j2tQA4E7Xqq1BBt1557vucZ
SWF8YwbJOLB9Z0DETwjVmDX3yql2djw9BiJtyLo8WwNzHBPyZhig0TmjHq/1CbthqBBykFnDtoX7
GskRuqejXhNIRfngqpM/luydaoWjg0wjTZbbOmUYgszxoY4rtJapdepmhy4BucK0nUbSCDiEtxNQ
XVT+5j4pql8Vsi5kllq0UBGLly70L5MeZgruF/SBsyTKdEF85xs4kprEwOnirwTm6R2ly8e3siUw
+noY4vluVE3299ir5y4dlK4CxP0aq200rcEFQ6X2N5Kc1wr17CElZ8ic0j5ICvydDiRH5gMFOI+Q
HhLguVyU29SF/keqHHphZ2m210PZ5E3zJUsY5kVS4KgnH+qGbsxHVqN+ao2quDRD1pzwhpK3Tpvl
4pJQVVET7QJvIRKWrvAO6C5mhBmTuhzzXdagiUxngo1a2ycbtEZngqIbfQcJQ+ih4Q3YwWLdtXC4
r3+Zjj6TJ+zFa8mUuEKlPgdu+RQHBvcuy3Eizf5Ux4SjLqNCgMlhez+4BOKmoik4VQY0bjj4DmQu
mcj9tj46zeOs5XyEVdD3tcXR6/3bKminLT+5C5nw7Xwgs7t6+BjF1YHDQEoyuUc1/4Xnwweqxp5a
9PlPBxzaybEV/FWlZew5StHKwTwQd/YaTjoCNQhw2LLdj4RjlOciGAlwWLItqBZxVysrQ1DZJBHK
FsElkIgmLOLsPct9rJUdzrLrMsBHt+uK14zh330HVjzsV7899U0ODp95O2aX6ShbywmFiO+Ib6q+
Wap612kQaT0G6DvmMcTLFIfRMmPgnefn0pTjoe5N1GqaTuJwXEE9W4Qm/KhjSRdx7fIF001b78GA
wNAPZj/0nhUtra1Q5KMqspHYwAncHvHOHjzDGA9Ftrxd092vnVM68FMY6MuypTFoTfZ4LvP8Vi3q
DRsGyiZZIXfB+3mj0Ll15bjiSFjqm6yO5N7vZkbKa8QHmubvA3AA5osyDfNhRTjiy1tXGNUZ6SI3
SqTj22QWI3vLbyrhNCercX9Zfou9NCI9G14+tMO0MI5M6if21c4OFzLI+ZB+D01N/SXfRn2Jbx+5
2jRaXzXnF2ISkmyXxOPPxVV83EXAvNPxLz3FJ0pghxdXNv5x0KGtps7oTEmJ3UyLEe/bBi+dyqsM
0z9GqZoOH3x+lL5J65PMpABxWqCgUo/BZq4EBztL3uYkYZLmoGUynFZgIpp7yxlioivcnynKBLrP
9U5MsTgsUd8e5SGwuviQ5Gz3Pes2M4DmU7rLz2499dSdx7Wbg1ulQ1XqqiKJPiIbec47QE2ZHQ6k
jDxZgoQZr11IV1MdZXnPIkwjk6TxlazwaPygcuV/KMbovPr9m++N8qSE2z+09QPhzAd28f4+Yj9i
WILQV8/jE5pWh8EGd0fSHK4pD7k696Lr9sXebHMrNOM5gFO0/uZj8AznhlS6mU5qBdb5UgjD+iZj
aV+AaBUH8qWabU5tyu5RPSVRe7LJGrsvCi3D7OPkIP2cOLOyO7XV3QyS+CImr8AlGnUNUdFa2OV1
Pg7YlYyHgM2PHKn0UEZZejCcYuakjrUczaN1Z2JNMcit6sskesUjdhhMle/jDO6fZXPaqauOEdt6
WTHeprnKyWgx+gPcY4GhNDZ3frpiKlz8dgsLyNxaegucW2FeoiB7kW0/X5TFPrfkx3VpHxY0aDcl
iZorIY3f5LLBbgArJAncW+qOQ9ZX/kM/m0/XuOkseM1nDl0mCKXTEEc1Z6KSRTWxijDI8uYNdbmy
IlK6h3TF50hGe91NrC+tGIk8yKDUJdPJWP1Hq+ysh9r/GHVz3Zzqh/9h70yWHGfOLPsqbb2HDHA4
4MCiN5wJRgQZc0ZuYDliHh3z09dBSFaSsqr77973QlSmlFMwQB/ud++5tVUcrLUTEqiYszPYDj69
CW0vL3IpjdNcznQPC3c6ZDUilZKGz8c4Oc/Wfc91+D7Jxi95Z+i3xiPMMZTf6UJInmWefPns2qSE
9+vnjpXmBb7nUu0tqykP1WK8Dggxi+W2z3HG+mKDYc0EyeO47wbS1404s6xwZH+0oy5/i207Bsu/
G22fr62dMWrRTlgkgwB9IulV1GF0rHjIwT6aMYW3lT6RKbNeFqbkXERMcLU81OzVD2L9aieDCd9S
yuRMVLQ72rFqzlQdqInzXjRa82kMO2cjyRIxiBNoTRaG9EXNtzx3T6Zt6KeJIyDz9sKhmzE1yE91
9O3gOI4O3pSjTcnq4pDASmVr3ju0STq0NJD0EgKaM4K9T+7y2GkzfoB/7PfeuZnmjXbTrQ6bYxGP
xllT2nJJJrvEzeWvtvpGwZSrjFPj9c8VOfAj3cPmeSha6lTs8jjEFDimGSMROQNno/NbHOs8y6ne
nOatP0n5vR+iTSPPtTPqL5Zmemmham5Yya+yYDqdpyFHfE2ndGX492b105u64zQ187bVOPxj0/+I
Dd4tD32GBl+kAFDs7U0X1hMQlgSkCbcZTjbjrfnqyaU6jDYR39YuAxmG1R0Vcs5TDKQy1eZ7PHT2
18j4EsIOuCS2E/iWG55dgeMv9fKAL2a8ulqeEXJbUNmeecrxjW7YxY2dYRiIMYX5aKSYm+qE9s/R
Gs5pvubzbC97Lvvm6C9lxapZT/sh5JmtVrHWHvWTk7SImd6Qc6aN1Z4OhXJb4YPYKrN809nj5M4L
Uor7Q9hwAgZDlVcpK9TI8SWJMnWV+FbQ0O989mVhjeHJ0RMBDzoDOHzLcrO4TK6hbdLu7FEEjnCO
ilUq/pI07wP6EUfsl9kEsyUyTonB2RokfHQos5DmzwFDjOg0peP1YJEGQbEYFopSilEVR4L9Eo/L
TEwuMihBBp98wP7mHxUf9YXGYkSg+FYZ81NlcxvPXQmIsx/eqOBYzuzPD6P0fgxO5T9nqeU/1xKF
YEKb8ORtdI15a1mGv0rOKe2I7tnozWhreGHzHEOWNDjc3Y9R9q5xCWDwtBJKLhv/EX1kW010nY8L
9T3Qnxpk/YiZLVa4MqMIiAFBMK/xGsMuKHAB0YMH8UOgmuOFcvfUzSXvONpOtFG/Nc6PYcAnhMLh
7QbT/O1mfopkifzhRZyc48k/KzdrAuiUD5+1nUh3+WM6Vc8uDZBHTl/TOZ/lA0ed6EyYIz75cUwj
+1DpuzA3iExUAsW1EdB1DGjGhGoCJ6patGBQcOGQtiesDK2n8CdP7BWpYBahS/19qBMXzKLBnjNb
t6mwiwPOTugZ4BSWLGLcWGFpZDTRGizJIvfKoJvUfMoxBGQ5+5ELWLWJFKjNSD0os9EBHgDK0kAK
pcjGWf5kEJWxV7uqtb5Q7p0gDRbZfBJqqIMucagMz6nuCsOvRjMZe1mxTPZWteFwDyCxRXE1+EWf
Rmqvj0/UdNPi04wp0CLzygnEPoyrY1NpSbl3bwDp1kZFxLDZux3bl9K0aWFrFlRcUHe6uP21jzhV
T7iqnRRABIPZ/WRXY9BH0RhMIHU93ja0W6JIqo1vXCt2beMYx9XLYUa+czCpeNO9mx3HpXmUoeDC
u9IojCKq9p//TvjOC1+vwx07p/bUpPXV8KtX1Vf0TmKrnxoqZAePAEFssLjiogD44DD8NgE4/OhY
tANXz02QzsvI9JPqr2bRwedLxHE9q5RJWh9xkDyQJhK3H+ouPGAneq9a0nAVdIp0NequDtpyta/a
AI9U1ZM5IuDJtdiDA96W3S7uMqImszqOU/NjctisGRxVmBbT1v9Ywi9xGhaBWGi2quhzcCj3C9T6
EmVzRdRsFju7LOvANDBaIoH1cAd4RD5fkHxhiTJ/2Rmk+wPpVNkx7AcM5GkbAD8ZAWuO37sYFCc+
22cabsGvR5amjH2dS8jqLE0PWHExcmkYuBEyssejktHGQRTMTUpnpxNz42JPRh2sMFxXbbAUxd3s
TfaRo649RTy88z7jkgV2NKO/d+GEYZT+d/rEf1aSKvpavSxp/is0gdFRQMrwhkEGu6TLs3KejVgH
Fm6fg8DDFZpqCIQkmjIP81cnRqSs/R2nwPyoJ+Omwcuc55pIqcfgfBvT0zlTsbYJo4kM3Mw3oilf
TXtFHZumxkiFF9gDVt0SrogqB6JzUwaupPsBJtGlGvHNW2m90C+c8fBE0dsgB/FaLZ21iTN1clgE
zqpR/SGqq/Cw1POrn9v27nNGsuiqvZCS5e96uAOmYD5gDMg+aPLZpQanD0dpI6gt5yU2JnEwgVwG
Zjm/iXFyQUR0VJh6jmSMER0zY2TN7vGyz66IuT0GkRVSRpihcqNYzYQFGJ9wl3G9rYz9joegjvaW
A2q3ryKcLej0pJyCcX3BI9ceuGo+/f25XI3ZMzrjxpDuqyRx387qpfB/Ot1bm8RPBGipdu+bb4pU
PcqF32/K0r16NJARsMx+T+a8I5YNWMAgv29QlrkR0jsjCxsbrTuM2xnola6S9qkulSCJ4V5jUa6C
I99jt+zUuhlv7QS3+8hDmWNzWkJyN9zbf3BM8V1772tN2Z8h78ZcPqE4UkZF+a4h/W+eqL+aCS6v
srwMGQdg93nStyWavkofJoWhai444/DFKOt3kGLxQ2G5/d4I78yVbjX066VavLamfsaGEhiwp8N5
eKq9HlgBjmS2hG2IFuRCdTetnvxy4b9mbQyRyHsFtzAEKrb2o51mgIaSmu23Hk/jAhJteoiaxj4z
3eiDIha8xS5FexvdMxGip7tYUMia5gjz5zgxZMYSTqbTuxs7roONBSvEmatHL5usrWCSVOwcUfg7
LqzmpsgOAJMjtLs4Q32PnjLRoEaUVr8tdPYgwfMtbOFEBSPkJ44vhHV8th2C38sOzhuj48U3V0nD
DJRTArN3MYz308/UYQAIfDzudkT5kQyMkq8+jnb1bBfndpGnuHX8Y8SFyHK78WTPFAwSBTpZ69qD
sbwKzFQGfVPDu0+FccKeso1ETouKX54GYkWgPhquSbb/s4hpxhbRwpmZwnEu+Uhf6ANbw025VPr+
feKqLxyIo90UNlePBSPoaxBYm8khwt5G5jGxbB3k4fzBZIIrRuoBFJkjPhuhmV6YoUR7XZkYhte4
kF/Dolhm824IadHmPImG15vHyK6CxaEujNxVdJiUhPAwTe+F5Q8H2wNtuv62MNJm4DV8d7TxyAmh
R2EOrybrz+d29/lSr2s7WO9ynzrerTHjCyQMvr6Q4GUr6ybQdv7cOA5LbGhzIK5iazfIaM9a13BX
EdwL8yEAqPoZbmpC3vc4Avtil8UV1wI9i+FqV+yjB9Pkj/CjgDzqte5gc7gZH/Ssmr95IwjjhDla
V7Zcmsk8eeu//PNHY/5tSEJBlmUCrUUzGQPMakuL2tv0aJcrMgCOVb32QXPwrTnOIM96oL1LTc6Q
mDyZCxKXT+xX477tGgjKqTxwKV0Cx+wZAlgkk5dC3fsTtYhDOrwLVXzrI0gW4NmwWhKx4I4nJDdk
+7u/nk6cPVxS2itLhmqe9HcGx9MgqywvCNVQksT1t5JczxHI0psDwWPPck54PszQ4+ly37S5LDZF
3ch97nnp1snTaJf7IVtXPhMtNAY/yC3xu5HOWTromNSyHz/3bQSs/mzob7ZpvMhkosyaJ8Wzw0sE
K6ux5JPGh3NUWuEp7bIFtYwpghrma6+Bz4cwG/Hs44tyj9Ju3uaBYJabtg9ZN11sFKGLxMJOva58
stuiYSJBmVPhTnd8JyGIf4L0xysn20dua4SGAdPtC981tjIpfzsWCwR35R0+W2erlvzd45PU9PXM
0XG+HyV40vfM7MV50bPaEirkOxcB7JHmL01qbD9VZA5Z6cJjMiDmjWH43HIF3BC/aK8oom1ImEVr
7xSKEgd9Xk/BSKNEnjesgqswZyt6MrOXJjVW5l78yDoRIisiYzhMtj2U7dpiZbQife7bMdzrTELV
UN4G8ba4VQWVC4Zr4EZuwqOT6fwUWXjvUOzkVhjGoS8ck8wofRuRRi4ovI8kJ3ZtWhxi1Hyls1Jf
WjIyRYnjpk/GaxdhAuBgkrf9tzAtv5t8izcuFvytY/V6h3/DxsTffC1d8dVI4Rt1zsWsbTy/6fcS
6sVdNXe4BTxjPE8O4Twu7HpbcrPelnm8NYYnoFZnbjwWu+Qm9c2Bwltb7NkfV+Q7oNNwVgNMPfvN
HyXRnv6naRknbYnwbNd4YRpMt77l3NKUNw9bcHu0aEzdRE36ohjYnvTcn7IhpHXQ+RVWocGkLTo7
3CW3dJ7CWqt+t1WYf/GJINS6OAsdZ1/9Y+MTeABAk59G+M6HxXZ++TVN66nWatOBmg2LkP7YNNm4
C81+Q1KfbW1Ve76A6GC6CGTSwYvolWLHADTbdj7hDjmZE7xI942HYCsXBKGYKnnuRxgDonTnrJP5
0C+uyZhHJ9E9EYXlK2/LLUZKDnhrDB7V2Yy+gS4u13HKD5iCEO35yZgq2m8i0lUd+d4h7JEaTXoP
jWjkA16cfccdmRBZ5PLnMUJpem7bNDpjwZq3OBn0Q58Ot4h6hjoTm8K3fiLfOzePfneuUvfdYq3k
tto4jglyXa8R3fP8Ci1k4xSuu9NRdGSBSk9eRdKXq/SXoj/XufkzbIlFRfa0Ygl8PElmRU2oUx5D
hCFWK04pZrrLl3sPOH7oq2GvFsCCGPI3Uq3e3JYiPjCUJ1tiGxOy2lVtWO4cjwaFDps01BX1a7hf
9lOC/tcCq9oQdrS2lZsyLF92REQZoB3CVH4V7Yut7Pbcj3gUkiklPKsmnD+4P/amJtVoIXJVa49L
Vj5iroDlia+UgfLKe/BOmTTYjrI94iM3KGf1olcT1/ieoWM3j8wbCSxnpQQivd7WcOhUCRmyPLq4
ZvVFTe6uWMMQrIKqIUPFmTrm1iEo4LVZNAzJsElnxXd/bGfM8vzDCE8XsAZm8s0hLXu6aQhdiZ8e
ejAl24YD9TSKs5e8biyaQB1sqgb3uyHTm8bgkMw2p7DMYAdrSW7H2xQvK5UQzRO3PDZpM2+g7iwU
1827POnns8zxAbXaIn2La7UAI5gsxSMBm3RnJ8N31TrPS0dhOTL/rq7Tc3h1PbtANGVshO64zeGr
mG1MP9vUBpUmFjqb2anrSx+njKDnYmR6SLAnl1QQTBnvXWSNTwZB/W3M01FnTsBgdAVoEtOQhnUM
rfLskJ8FrSyyXaQEkR9t/WD0a2/dWtk7nRYIMWK6QUUudtMTN5w2cJJli8ckOUhv+dokAyjvsOkQ
vaYv8AMjX7fMb+T3fLSbnTcq89Ana7CpGj4w/0Dg7RRlJ7l/YRBMPKItwPhplj5vempLamSqZMKG
tP4po2vKQ1PVSG1/J1ErpKBzahv1o1uUtxTCVsD8xt3JcP5NH+10skv3Hg4+EbGecQR31Z0tYjbe
rJKgnGLYZCvTpKODHHtekQ/whD1rY8uBLA1Pa93U4840KgbNzC12EQmtFiEFHFSxj4zooxWPFKwv
r3VxXHii5MjRehTCOiRpVW+1Yi9yChOtV43mZjIhzIRMB5iJT/tiEZuhdL+UOQZtT/cYXabnqKAD
hVbAeDvphOlusT4Nmih2kpN/CHHajd2yN830pXetd4/xUSEJ0IbYRD2rivnMveb4EA9YNLim83xg
IrP1ox0DlmVMdU/CwtoQeU8OvrAo6QrfY78K4bmpQxpNCQXZbZAVTowvOkFDdTHG9NCLU87/i9Hu
FouJUTGPFetDnAELHG70+1xDNemDZfHYeLINMfc1xqEp6Fprx/ihreeP9GHq5Q875+M61+Vr3dGs
aA7+10T64hADAyhimAzxYq0yZHHJF64W5dDxmcANNmwwXROFtdN93VxozmP0yL7sMwrjPJ+8AYJI
OXiIaJtH6JymQy6/XD+JE2do1r6YUfB6Qm/MfqBk1n2lMaE7m+vJndwxxr/15e8/pTdk487S3TlJ
XQFQoh91bnJSPgVBTXsVFj5frP/80f/t/1agYmw6Lp6Ln8td7CHchgC+gyE11dacuGfObm8dwH89
m1wJsyqccRt1ECayMUjTjrTZ+iO6h/7xo8+f/nf/2+cv+efv+O9+iQStskPtoX1EEnu1k0ZsUt3G
V6pyvH1kLRPYVnBG0MyWnUGeJIuXdF/G7asc5c+oj9prkpIxCF0gILLxLqVHHLp2zfIgsSNvXX6V
HLCZdnZCGQOkFasOPDEgCM6MXXsInPk4pHc8eUB0GnGYZs4kvR9P15HWmC4u5K50QHnhKGVSiczh
MKrdyD65RPz/c4zvGB/Ltl9OiG3h169WZvn3Mv/NmjltK5NlrtezQ2CrOzrSh5JsfYtSOlPmUEc7
em0cw0pZJW3FEarfIL5bpLzFh8fScQ7dXTnZX2sR3uaIcjFgm1wdxVoK9F3UrnUJaXSxOoagrkIX
mgmzZPG19VMbzRAG0EBybSNcbyPWE6UbGm998dsk0PU8Wh+dNf9yxyTeLWb4GtGhjKg+H23d1UGV
ZZAGJnw1SytAAXlHAGbyEI7c7Mep+rnM6T1nF7ZBU7/hh0aXXlgKZi9/4Liwhwe09s6obJ9Y/VMR
Amw1nnAR2Tu+qNexdY/c0ulCtcx2K0TyQyNQEEwGDDz5Q3ESrfdSGjEg3XGcd1afgD+1h6u9FB9e
Pz5PBQcH8KeceAriWVUtEVui6OKBiDgmy+Ks1F8nGIBwBbLyXnLD6jnzcv+ciony5ExNOzXN3mFq
24e8742g8VUPgtUdGQz/BAsRMm7nD6y0bQQEMRCyiK7D/FRde6mmq2BWDShzT+trzkazS4qMUvXK
B9k5FY/0WD/HvqcZr4th1670BGNlgbhFU228uaBmDIwwvXcz9nfk1NHPj9kK/kBuPpUF3YJ+a7Kg
+OLsxX5+mf1q32XFeJLrHW+oakKVA4GfqMUr4Ve8F7AWxUWq5Z2L4mbpfPrifVI7cL9oksrwfE/W
6fPrt9qr7dLzY07mA9NylEzICAsRbpVlkEjtWzrie4vfZIgLyDNrE1sCwjKi9BNgWMwAyE+ff5Dv
3FHPg3N4RHKOQSh3aAZD3LonfBszfCC0WIo3gW3NXhh0hjgWkz+emngYTsPsHG3HnBlaCabqFfBW
YGn5Q1qmQVX0/L0Dmv68UZFyt4YTBqoxeHA4D+Nx5faf+QcOeR9tzF1QkoQvvHHYgjEGSpFNUB/B
SVvv3eSUW9sPv+naurNTmuFy9bGU+ZepHfA0TtVJjeGHHcYhU+y0fx4gE5mLGQd9XHCrYWQmbQAA
IbAj3YdfrKY3qaZMEfeT+SOr4XfWGXrUkBrZPkxDvrFmbD5XTvPLLNSxjbP0qcfIsDHB3IIFOI6Z
TJ7KmMlWv+RvimKSeyPnvM71YU/kE7CK46XXIktPphHGB6OS8T1FnER3y8Q8+gWqyyjvqsk3ThAG
mDi2PpIQncyujq9Wb3Gd+eaKPLsrl28l/qK5UU8TUk7ExLHG1HHQc/yYr7eoUZE+FAu+BY/JA3PH
lKTo+OLl6Bw5peQwzJg6VLX/PSV9gJurL/cWkKJArI8fxFJ352vedtjWest4mcwX7K0oQ90yOZFu
Q84ZAEr1QxxRZM458T2tQcr6Y1ruSFM0waI6drFijhZWvxVmbLmE5yN8wL3L1GGe9jnhlS2gV58r
jROx/LPLxsP48YkGsfsJrPf64tcAlUeBbgDl8r60huFoMYnwbExBeXMu4S0HYSdMxgj142A5524d
aHy+UJrOBrDycgYvfJuyiQSy19Jq4MBus4fpZ2FWihQXVueG/kuOTFW27iCgkKWIXsqCgyLJCQj7
CNaBu2Iy5PqyVAADnY7JYq+Tkobg5G0BncUcYWBXc0VPQ/t66Wl/iiQrEVf5PTgAuFita5prit/k
rQHeJfJNtvTd8Wic/MZm5jm09x7+po+6ZoJXYzQrw+m9XSfYlZdloLizn9il4jNNqOZ10LjfVS8R
AxPjDb9isYTJDZMxKHVDwkxUGXwbTf1g6E7MAUywrrVX0rIQ9vFlMX4DayT5P8iLC67s6neMtMvF
an959b7c5s4QbeVosavYX8aeQbFpYsZyRi+5ZrKBzmnnRxwZJeey/r7gX99SpPEUKuf7pO3nSMbL
h1FVF1+N06/CTu792+gs8UdbMNNeDGeFGta4k71Uw6ur3gTo5nRxxsOQouDPRAaWmCGqL+rki+j9
D3t02p+zfldxtc1L8xZ10uW2NDo7Wdq/Q4UZNa0iY5O2XrqHTcfdsMSwZZNF2Vkx4WU7CX9li8RH
DV45XgsLo2op72eoNvvWWvxntVrA6UHyvlrjuav1rTMdOFAAiJ02ys7a8w5e0byiUTG4yte0QLEc
cMZ9cwiaTkn8UrYWMnri7BKG+nwyWNkUYFiRtzQMhrgpu46GXU7ZBLgjTCVZVT1XeOTq0NT4izWI
brd5Is0Oz8sefnidB1iXee8LsOgg5WQLmf7JJe5/F1rLvpmtMoD1FOIVwNg1N3SYSJM098T30Y1V
fY48NFgx//Lt/K6M0mOVjfK3aOKz12L55vLuHpKRN8rvbefa06B0Zinsj7A602cyX9xzyTT9cqIT
/F1qYTjh7lS09JcodkjM9NatdbBqTy1jReW6d6KvjnM1NvdDbC+33u3jYyZiJGDktnvPNR877NLY
l+n6jZqM6SrMqf3Qmh5rem99aLEkhyQTKoBz/o+XgjthkL2TFq/vyyyt74s2cfdejbr6958i5B91
J6F+c1aZ5TLevC7+Es9kvAqPCU9fC3CrRKFtH/ZJ2CQ1ENxmjYn4xpaU5TY0HMV6N2V7Z4KllIVu
d+5AsSgKSOh7XN/zGuVGZpa8azLj1enB6qEDlPsu/m0pd90i5zfGQdQjLwt+SIlb2mEcDG3f4NuD
y1HXGSbXfAl07ISwNKODnY8BhtPs5j2PboaFyCmBQ1U9Bgmf0uC2tPZ6xI5JeIMjsZBoSeB/NrR7
65NRlB6IV2hz/5JzvP09Gfg/CO/dqqTs9P/6n86fQAoCgw55RkFsUCjCg3+Ep/s4zJO6S9KTKzQh
nkWL+6Ezg4Rg/CNvF2ztjHJAaVPhjG6zd+Ws2cWZ/C8loRSOUpjZ8znJcbSkb4P2OOAWuQiSLDFO
2Fco1/HcAnxBbf8jCmXncBmqVuW7qNYnd0qg7HCExzGQuy9d7muyH711sTN8+JVFGWNkmWstK94W
UYcfOdjAe+2T8Ibyc63DJbr/54tHk+cpj/oXMH7MtSTnpAEHnDkrMBBLr2sIcNZTr/zwL95G+WfD
GW+jB1+F/1IepBXxB1NkjAlELDBfT92ofgLcsT76Nh22lFVTfpIZLgrHkHxZvtSzxvOjchvox2Q/
4XZ0sIPk1bmXuf3E/FUTD1oOeBYIsMiC+Ati9zMfXMI4vXoxZ8ClGVxe/CXRjei2u+O91/vKdX/k
VqsDzMHxoyCGiOUi/pq3OZ6iaSnAzE/lTlYS4VTGCnKHDuld78/eNDcXLKG3TpDTk7o5d8ydOZ9p
6w0ohf4LsohNdvbPfKpvexwBhUtMVqk/6qZKuw+rGF/ACUTDbqK5eu+G+gjzmi8XhilHSSeFpdV0
l8HEyhoPh5Rn4DjafXJGHn4IS9+8i5lQqJk49WeALaVv50RViL8vmDdufzp1EV29fTMt82sxJQ9r
78IuzPAyGmHxYaTp8GyMEkjvXzwD/L3/7Rfn8gW62IUt+Sc2ZSbFWg4Ltnc3z4H6M2d1DmNlJ1/j
GviNBJvDR4lvBNMrsG+NhnlqJMZ3r7HYuyoOwS1FXDJ18n3pMWxlfjpsiEyZr63vjDvVFkjdPFYb
vVSYV5jYXiNb5f/yo8yJH5SwuwcKR6CBiKz7QVUMSay5fAckQNXyEfPPFJDKtR6WSpe7KDLVR1gX
50IyjSsn883s0o9EDMkrpxtYViRgTlL14inHCA7UYMCIOc4uFnXjHdXHfSYqAVQ8TeS+5c6xrSrK
ghvmJqc5d8+uveOTY13Iybf0KwESsrxnNr0Aa3m/HZs8htHlxg9cZlkQ4NNuoVSFF92U74N2h18D
w65Qdl+rfp7xuGMFFc5TN+BjyJQD2tHp5DOsCeTpYioDjws1cBCCpEWDnU/1g/ulmaqr1S7OL5bW
E+pneHFdOGJuEoabrveilzSUOeAjejeI2ZG4MAqIcAj4GSHDND6wb7eHxSCiMh70UusPYm8Yx/WZ
zy753dHv7kRKykVSLGyPbf2lVC6tyJgU8GLJII3pwe3sdj46HVbMIRUKZ1UHq4RjRhxW1sf/eUH/
LzgZZiFK8R8KTExTWX9+whjwJIZNJvfkI5ieTKzLNtLmvRre80HcEhXCqopad4+YKC65lVVIflm0
otG58Xtjt2/XmWNiiu+Fg84rmd0dFRRBzwR9OxQzgGifeIfQJAX61VUPOHijOlqmQDnsHd16e7vy
0e/D+ANjG6YN1NGtLJZ7s+NX0uXmnECZ/MWHb43X/7Gw4KYg9UbhMGQnSCD/Hnw3nMZYeqHi06Kq
a5LN4ipmqhXd3EgeIqe/FKUoTiXFJpVYi9QHs3/hRnM1Ropt5lb3Ny3JWA5KMP1xonsjzN1VrLSx
yZBZrgfc31Ex4BxcjZDL9M0i/bexDRKAUZq+8iGi2IOZWNbqB9eOAwFvCzk6O+QTJLNWNc4uF4Vz
aJyjZv61Wxhn/cVbYLn/dROCSCAd3yXvgfr4J39EDWZNIriJT4OoAcPkkUejIhVQhfjiqq57XCI3
Buaf/FAS74ZM6vcxCXetiqYD1YgIcoVff+TZFVT0cz5nuJgLYb8UKpKbpgTrwSZycZp2ePeTjxCb
wm0Yh+90sZgnATX5kBrSfLNTtcORwidNp+RV5ura2SH2fcbYcZW/lQzerkvSvhtRB2YuzNJAG23/
7KsgDMv6pUcR2jXFRBlGX93y2hyvLSPkuymav3omePwE256uZ9zhjvum59S5dsC2rqyXVHcn1LYI
i8e0S7on/EP2HayBB9H0DlfDgnjIaNz3pIq2YNGcfTIu9VUzqtkBvLz/9JawZp91zpV/MCcPe0iz
PNWORVV1XV36pn2y7c67mzBEPRVcBmt/wXGMX5JepfFiVDWZkw6wrtc7pCkWQJ2Lf+nMhlHBaCYs
eR4Y0D47Gm5nbuMukvuRpqq1QySqJQ50VXt3wtFQAPHi7SesZQf0j58KIuWeNPVak9mU27HPw1te
WFcUh/yYDtBRag8nsS6jdp9wfd+bVtHAK1GY76gAPSQiK280qpywnGLfS7iXhwtit0M32GaJx/SC
p1tvXAPRHNRfuLcaCzBul7EUvHG44vwHrGtjxASf9XfHqlG+lhkr1zJ8mMrWxyXGhEIykrNfT8Cx
LiEpDCn3hhXG1+Tihm/z3sKydYX/gm+OhOln8SBE9/YGMNHfu4pKpWlGcEkg0zBaL/ECKtwWc2K+
kDOvHvN4Srajy+9c8aydWrw3nGIbW3Hvw2Hq3hX9zICHYpu/oPpY4s/KSlzLSijpWp60pAv4+d+X
ltgyEIYGZdDsgWC9hgivuaIQBke3oJNU/hy4RD+VNRyd2dL5vqYxJxhj6+sA+xR6AsKdkcKVqCh+
uGlDxOfeZ1srYv8FBFtyakEWHAY1Wifbdt+70txO9VzcO5Wjr91sYN1rBk0DVN49UDGzBcpEiZ+4
TXEW39ZxH40KNtkKS6g94Gj3HDKc90yRHr2B5qiChroHP0JOmVSZswvZ2b1bYX4YHFrnR6LS944s
GJtXFog/v/rG2Byl2qvu+zimrM3ieUzAUj6IvGu2tpvoQzzCwZzBQ+6h1bwXo1A3Sln2NmmzNad3
oLimMHr9Q836nPi4by3jJsR35IvhZFRMy6nlXDhEPFD1AXtHj+MJeAj+EzfdjSzI+3Hgb4mE6zCX
CpeT7Ua3rkyx3HAFYzQ3n+FeOLvPHLyjLraLrJeHNZWMKDab3B39N2K099ncQKeQj+WC54qDtx3E
jk8csFPNifh8TDLBt/eSGDalUaV9zUqO5hiT7vBhbi2j5rBB0KvNccaMRJMubhmZB2zsq6ltdUJg
rsbv4rykJG9QvrxiN4R4MdOsWk6+lzUPCX6QBWzFXkaE8XBJplFa/PAzjAF+KjZWG4qLUGQVP48A
/x/z8xeYH8fx+ej+7wvQtzAFCXyVyb8Rfv7+u/4B+LEs+TdAPZZiE6Wq2JG0gf8D8GMJ+Teqsumw
8F3uyZCz/hPwQ/u5aXnC9y1TrNc/0/4n4Ef8zQGgyK0QDieLkW/9vwB+/lyKwBa4FpQhz1U2hx3x
eQ39F7wPVQzY5vt+esCYRPNUZR7qbqI+zcTEFGEq+w/CzmNJchzLol9EM1CAYutahxYZG1pEZha1
BuXXzyGje6ombax7Q3Mt6E4QeO/ec18KlhesJSNMXBBoEJdwJtJVVO4jMuY6v8ieM5H+JPbk0g0e
XVwzv0UziwZDhzTyuwxw+cm3xo9Ic8t9WKfdcSDLC2P8S++6wx3uroGSoWvv/vFD/H9liD+wcvMX
s8gFdxzHElQj7Hnd+I8vZuXjXHNvSe41zGzfezFkPuvnZNVkfsG7vxSkc2102DPwDEARti2BvHU/
6LcytH4r4r5ZxHZ3hV0OV4No0YPZanT0kHVe66Tcir5u750oRKRp9ckBrvXsEPDTq+/6v7qkjw5i
yB8Lp9Wfnayo17rRdJT+S6Ybbq729Bv/Uii4kTy6jPiWQvleYSHp8vhstpw/E4WbElKvQwBoEmAA
1v0zzpN7n/DJTeN35ks70DDwHCs8h1uZ40XPR1fD8VDSFrJQ0wVEjf2XfWr/kVy/7FPbsYFLeZLp
27Jc/ec+jch/ILBV3YL5bN0BW955HVFRgXKC5y4gSKKcxpM2WXzYSCPpsIwB5ve/XCto0PNUxpl2
4S71IYh0XWseVEHib25T7a7ifT0gGYntNHnUgxoGp228YJAlWdWX70GqulPHOLzqyi4/B4PYBgg2
ZhXThH9T9M9JAesttOMn0mhyMjOSIGKlSQPSMTKIiwBR95X06w0HHSkOhZveddLfzG31eFPpDt0i
o9cR/LAvvemepnD2OgZy0zko6JXE0pboxd3Y4ZQoETdE46QOIQvHBDviIQ5V9mqoW4Vt4mIiGo0y
m8Lc/26WTsQ4xtF/m5//MY/g93Ask7Axw2ESin/wjxqRg6G018q0ueXyKwmm4oxfxmTXxdqhDiFz
zsKWc2dJ+zp0VrSfJdC2n28rI0SLUMcnI5e3VlniEim88KG295AxVpV4/c/HIjSyf66k5jWjo1Ml
9QzGGDbz3+offxsphsAqmyC/CUNrTjHLACKi8L6FfUSF3vb+y9stFcbvwuQMWJPL+3nCEFQhbaC4
7h+Hfsn/f6oAnd42jaaHd5r+u1LUiTVouFsdKeltVEm+jUxq9VhfWWNZDaf+lh6DUKtgpls4j+bo
Ba/KFNlRENqyAWkD+2mFL0l7RZXRwXlHd1T4It823uhc8UkSeG/M+Hnh29f/sv/+qHHxhTjWDGnQ
RbTt+Wzyf3eg45hRiJcjuknL/IBQG56dkD8/poma4Sqo1jTP0HI5sts2sGsvJiMR3OoWGRWNgCgy
AoxT4VbpPMkcGQ3pc94vm8TyfuuUyY8oKeI9cSHQJcQUnIcpV+smrHdGizGu0/l2Dm6UXd+iHfWr
/lS5NWb9rNNP0xyEIKLK2jXUYG/C8ZElTbHzRrc2XIchNgU/vNE2dXAjp7NGX62B8TQMASVzsrJ3
CeBOhitJcGtdsTDJMR+fAJuba61p/0IKG960GlCIzwkVgWmkX1zXJ+1kTKYDiP/m7BcII0oLkNF/
3u/yjxLAvN+d+fRo2p5BadGaj79//HGFDS1ASl+7ji7Vh4EJlib7B/S/732oMfBSe1n3tdtDkRt/
Jbob/zYzfWPALfqsEhZLNczju1CLxTHpMcErw/Ef41GjVTc/tkOqaGrjr7ZF/5+YR7xlMfgEF9ev
OyLvCsfxvkopddcyZSQCaPVp6b5DJQjRvcvyv2adN3YTnMxqvAej0l+mhPBzdCMaiBz9qTdo3I0G
Ic/h5HbrqRI5Oj9R7XJrQCGY21tNy/sDhJSKqkyeUtZQc1zMjy4ZyrsUseyr5TzURjO8uY1UV6Fv
//MONuji/zk2UGFhRLBRKFDspsj0f3exTV8ZFaAyryqjQlbpqX72XKr1AtPEnHxFTAH2GDTe3LFs
BhdzKBZEHlNryJx2fz9H97Wf5URx7e+b/vEQ6cRotJYX//vVuiaL1x11SFa38+sud/tYXv918fuR
uDeR0UYu3h1qtavlRq2vs6OGT+IfT1zu+H7L5QOGmfB3nmW9ft9mLp/g7zcfvYQfw3dacWywb/y/
3+nvR//rdfVfWeCOp+/PMO+F5dIfX+v7My33fL9pW2Z3sb7R665lweYKGiH/3qEkL7ikmc/Xl3uW
zbjs/uWixSHL0gOlI+FxHQ1DlEgXDe19xML3QJOyaNprpzP0dd4AlFkr/Z3qWmqxzGNfOzn9NcHD
2I3qZdR6gr0s/dgm5iW2pr/EoOwNnpdnlYSf6aBwuiTDV4lJaUOcYbzuHTch4vzceqJ88VvnFjdU
htPGDnA5529GxHQVWMw1b8U2qvVg36LA44RPgJCeUugHSA8mhmBov0DkpVA9BxXThMQ3boaBEnAc
HshggfbA6hOVIgoimwWsH0XrSaH7ThxrFbhWujNI9WABPDyhQQy3bcdrRK6DFyP+zexsWlMpNLeI
BokmAcFm2G+Na9zs6FcVdyQTOfEV3N6Rn03tEru+17Gnt4GHty7unZWAYrnObKxYTqvtMw4D6JZu
tDfM4hHmGSckPJwcvh9W+uFmdbEhG65c4cpbS7Ox9pUV4romi6ujGMCnQlyVYScrUUJDmCgvRVLZ
2waqxsqz9PdpwG/mmqeEvIYgaMKzpgRd04KwR+m1h9qut01eGxcJBIybk/fEx3vfkIGrp7PVqHzC
w9fCkqMbGgDlrDCAQz54pPrFDm5KVPBNuMcVo+X+s++VPumyQCZEv83b7qczDBv6RwmUqVThe6jM
O9P6SEid84vS3KsR7HqIoBrjA8oDO9/DlKNlJxgZQWTTEzzWJfme9rkObfvEGfucIKLbtGFKqRCU
ikx09oPDrxcPP2EsPmagHq4GMU3jYmRzyLrQNUGoSNVstIE/WO6CdvFhSIEUXuWdxNcalCsY3FEd
qIMeQ2tvQoi6ctzbY+cf2yqOGdVz9rSa4CYOLLrR/webqY2Z3WQMxYnzolcprhcjyNFCrbJ0qNea
0bQo1QtSdUzyF2lwHGsHm3DWo89AkvyX0yendHjF9fKL3E7wUBBKpBUT1FHUF5fWciHozdMUd3dV
325jo/uCu3pJNbgcWvSoOM/DstIveZU8dWLlxlQOI4u+m96PxspKD76mnxWI8CEOq7ue4JgybGt+
su6+rux6o1jpTaJ4Ck20FC3Nv21QlzdNQp4p4qhbRY3eXx1C0rrKCk5YdkCg5M9mV+6FGwWbBlnw
qhXI7VWECGokWGOlLIZWAsJ/TRYdHqNU/XYgL7nEQI6lUDLr7m5tBoDf6sUlMBEm1xoA2dEmn1Vg
dXRASrihQdycS549qYd57Hx1WgBWpE5PbpO8jq2Gi5jGyCE38JP7Y76ViThlAY5gCyU9PtHgwSp8
BHxwE0P/M7M10smZbMBNcElJQm4rxnLnQpO/dc9OnN6ZfbgVDIgrOvMwpCaXCA5UhDT141vbWKSr
wh8FBNA8Vx3rQX3SEbAUPZUwDmVQjIeJ+eXKxq7MZGsXx95LbwfxLk+Liy4wiyij+sF/aNYK0wUz
kwzLIKbPVdVPgMQq+YM+CymIEhwSYjxjZxURRMWWOOAhubh2AcaUQi2mMuvJYIa64rSNSU8YtE+0
StvEnvu7J1aSeBE6cVrknFkOfck0WxfznqbCPW0tV3vVIpPRzw7eOsfasxQb1iVKQBwmxAGCTKtA
1HWBI+YERkKVQxZK42jNOjISe1kVTbEVP6RutEUV0tw3ODLi2jrSn474Acx6b9tQcUqfEBNfeQS8
UWwcFKohsJgfSQcKmx3Z2HNUqHoLm+Q4JC1mDNrU6CSTeuO1tBvlfVFpxpFmByk0dJdnloC+Ce0H
NRk0hEYWjSrzzvWImMhDATaKdFwNqTD3lo7br6og0d31nWucwQ87npJPEeHsAeMhqJ0ESZKfTSuj
zp5yrKl8TgvUOGoWP/XzvS4/Wq9DiEJrK8nNZ2m4F8fnF54UopcOusHoewkGm+nJqJyCLzdUa6PQ
h11nfnKAwTtqo5eEgXPuBBnEKOEZZVYNDoPwnN6CbgMeICNucPBoesHILVGxcLV2ytcqEY+YDacf
uZeBrCuiVe5BmdNM+72uhhtF222ZTfvWJ/rOcUjhRv23xqTlIg9Mk11PZBYpltp+iBvgKtowouQA
WSUij/hJQFCtaT7ppENTwCkYAQw6TmOhnlt6fMxstArKa+XsCK48k3ckMSVW9048PMXddMAcciXc
5XebJ7+xcoUrvRsOcpqyta4P7yLHk6KHkOMiC2tCVIZyFdMorFRQb6wes1ZAxKCSNI7rkkGaP/mq
k91mTg5F0lIdiZhu8I0xwESlaf3sI++Ajlt/Nwh422Kv688dbK9bjkUUgD2PWDbLVTDQwZ2ww+Hs
y6nbLk+bn6+zY366Ae/dTZP2qIZ2QMGROnskiPFzpMRfy2tQOr5qRde+VZxPd1YmjFPvOUTYzrq0
aX6N3H3oslR92THOqkLq4W1Q8CPAV/pogmrtB8SV7fJazpQhR+Uc/mBoQ3FkKZah8OqhV4W5WKHU
+HS0Eklfpp8pfav32cqzhU9dXCi79FeN5iZewjb70OxgtzyUXU9UVBJQHgm7kdVbT37ENNUPNQ2d
1ferddd4bNKfhoMKIRVCkCjlqpOLp3KnU2p58UvvXc7vK9rk2vlO+I4KAEyfCMJL3yp5DRJOGdA/
AIcG6bbX7erX4KBBHtuqfWLKcx5YNW9HH2hY1+n6g2hx5S4PE9YbbivrCyUJ8Psor+/GYACh0ahq
1xM79+oY7uvySDlZtxhf9VsbkMYdOQMpjloT3HA2kUO5wcGrfeQZnq0KjZ4bgNETthk/eXWt7UFz
zjg2W3uwKkNHB893scB41AISx1CQz1pPbnjXOoV3skef/oeoFSt493nZQXpa3XO6qt5SiU6P46A/
V0lV3ySYFHDDRv1ZFMN6eWhpQ4y0ikI+lomfHmhtdIe8japHnIr8svMbe8x23dD1P9EfemuXtvzN
I6LprGmptq3cQr7iP39aHorn4LGP57JBRUO0LvFkZvzvbrVJiBMWL+sTidK/diSWR5STefeo+yi0
3CAsD3qvxCN+C7ye8xv3HcnVrQt4JuA1JC7VDXm85aXBtnZTM9InFFnxs7fetCk1Pjs/FJsKbdyl
SAt1M6gOfj8g1861aaVfcaRayDm1f+k0LbyNfMa1P5r5T69gfdnrX5kdQhyz+gJVXG9eu0IPQf7w
Ftl66PjDCVvHj4eE/+qT4XftWzvbEMrlfKE5/P4opNIz8CNhdlUdXfWyBa1GCtzGwV59IXtzeRRT
vjm+OixvBRAmor14gMDS8Tlqj8vnQdSDJILm3S1JLXXxGmkC0Zuazw560fcHCqdu1or4txF23kVU
jrfJlXQ/kOB9P4I6BGQStJd3DJ7yDIBjBuSN6qOBMrG8i/T6bM2ik34cy+kzHkxorIx4P0L+lcu7
NHUQrdlB4X3gyowcQoameXH/w44KHsqOQb3grQzPb+7Jn3RPUyqM7Wil4Q90N7vlXXyw0iujQHYa
axFrg2o6dVHuwWWPxvd4sEic4XWUJvE7OXbyIMe6OgWcc3e2rcXvXZAfl9cJB0oJYVwPD42hBafR
nSqgLBxeTA9OyyOSQLXogguQPFWJKjATwy5GF4quoXid0+glKdufkYsnVIoxOleyMB5lJX4SvTZ8
cvAgefZt/84Nme2LkJIG/LLhUxjphbqkfEkN0z8IosN3fmj0H3pzXp5oyHjYKuoaJ87n6dYUYbOz
3fxlubMs3JACKnHgvXShyJYy+37VOJke+x4ZRQwf9kiAmLUtkmj8xGhhMBZ+qqHOdq0IC+IwRfVi
UOBbPr6wFZbVMTOveeAPd3qKQ2D5mF03fGD6TJ6gt5rwDmnsLrfnwHvTRvU/SmwYJJDH6tAP0nid
SS3LRyzMEVJDMOqXWEXmPTHY6vsV7cSNmOul7kMU28a5Gxmrl5e0fQ/ATxu+A8fSkTPX0154dvIu
ImuzvGQ3hOPGnSL9rInaf1BjHq08m0Ua8Bfvvsxh21ZNpd+XTWReJmQF6+W7D2V4pMwzvRa5ZH2G
M2QXD970g9xZInrG6Z42BzHGlk/keVmjkoyt7Kl1tR/fn8rgj4Z9vL8TkbSurkZfYLmjCadbEjj5
SzfZ5VF5CWvcoU0+lVgtn7adermtmoiUQaCrq8LwqREbxeP33mmAVxFD2TCW+86N8Gi89vPfotbb
l57C6JOj9+mJKG8oNfMPmGpngxP9hxuQHG8S3UZzpMDLVkcsT7lf0zXCcue/WBv0PvIO/nYjkS8f
dJyFEf4cSJp8DPRkOHmWUW9NpgTKd1E9lSloX1imxzq2PzBGlYfMlNW1QKa90nOz29tW4VzLxJY7
F6g5I2HHWbV99MAEH2MHqEMvWKzqlr6HFxeuwKQAx/A69y5W0+OoaosWO+qHOTA5ZwXLKebLHhN6
z5E1bc2edjLiefJlBptQalf7+EaAkgHPys4tXgrXO0ZxPxDLVpmnoQPVnLMGjBzlXB2TVXVgQbHy
Ihpvk4GIMLU+KGNgPnXla2uEAXYnLDCtrXAaOhyjC7gs7DAREItdnf3KKb83WHrIMaWeNP9o+clx
I7Qdy8VBSuwgnXGuhyrcuxFEor9v//Nxy4OXjaln+en7amuFe+wb5+Vpywsst09dzXssF/++kWHc
WxcOmZvknWqsnSwa5UmHAxEq8brT0CxOuOKuvBY+TMR32y7JX3MHFWkUsQIKNTXtC1e9RiGG8AHP
qJPBj7JhXTWtVZ6qeZO0grluCUByBCZ20nEdnXoVsXOFtpHuJMlErMkvtj8dJcaj5ukkoc5Iu8kq
ym0HL4uTwBBv3Q5lbAvTbH4ABEbSmQulTtm8WS4lMMDH6GAOxhPx0mvZQDRS4ncBMgdBw2yzXDYj
JtBJ4u+hG2PsPARvYQuHMaq696gJirMTsQDwocg4Tb+1ZHWXOebFCeoG4Ra7h6MM6EiCc6pIZjaT
xoIhrrqX5ctRHS0hNK0yUTJy9MV0UtZXQjb8GT2Zv8ud6EXvcNRgiXsWMbK4JuEJCtUgFUIB0jpW
+iXSCzxX823LvXnDFN02y02IFHuTDxTpnRrLRu5smCgEpUJ6M3+wEGvMpihZxRXpbCKdYi3gR8Nw
VhOpwc1mo92HuKvwuHc3KyahqWVp6SCB0POsOblu26CSMJtTQfIbNgrRrX279U8+DJwN1Sv5/f/4
fnVZK/bF/L5ZpEP5HyT2RksddT8+IKBC3K7jLQoYqmixiJTFcttubEnJIYbfupKTQ4RFF+MyUvVD
a+XtXsxCpLgFAGI0zgWWHdmdUYJfmy40DZHS03ZT3b9GVrRzCnCtkIK9E4tFS8noFApAW7on6lPd
DRQhO1Bv0h10kCr09so5Y1hHXrzVQxMC0eD/7JvmV+zABHLnBF9VmTery8t9Xdh36VQFG2PoUbNz
cIr5iGxmYNVyqaYHQYkfiNFOhVaHec+eDnltvk6RZ1/99GLDVLjXcDWdJ4OUrDwu3WPLU69N38Hz
azxrV1ca6/RYWtsY2/YGyXa79536AGatJwHLsNdGl6AX1UnHMDu9vWnRFB9RW70qiWFJxWZ6zhur
fJywDW+iMbCv0i7MHe70dD22IaoZx3N2wDBMjJK6efJxRnojgK5o8Fkac2pYe6NGZqxZkAvRyl1e
zXCWhJl1WUXkXzwHVu/fJ4UXA3VLiy08gelRAy8AydksT3U7hwUBxzjpIx2OWFbTKu11/VDO0v/Q
8q6wPR0CGLA7I9PFFt1WBegwMzkv/KNlQxTBvdcIneWscXHnAWwBsP29STQdsVsBnk442s8giV6E
h3+KCRihrEX7aocacJSBZgMFkQXHB6IcZlv3Id1E34Fduw9NowKWJ1mCu/EhNFnobCtm/hzXHYbh
MGEHGXq9703IlogAv4PGl0sF1JfZIDugASq+CC/zYNeN+Tq03dPy+fuGI2Do5kTxsiOoecYTLRtK
Tu0pcl69ohu+I96Viu+inFiM1IADtqS+Lxnzy6XOQ2SMf+p1QjJFVRGLMpYHDsMFvmSMprYFGPEe
JPTEqdbcZzokuMaCLJy2fkw5uAnBsi7/cwflPKPhwqCTSPJUMIljP8cLSZIxoIp6K0Ey4sqBBHyq
QDp8b5arAg1LikKBe2buEm69AsE932TZEGgmN35OAiHiRyDC86YMunSb5S08HRESCzEVt6ITz8Cq
sY/P2K5l484oueWS/7+XeDHY5BW9/CTGZq5svT8tl6zB/+fV5Q5ROpsststDUNnFadmYMwYsqbKX
wDLiXah79WnZZER2E5bKKPD3bS5pQivA59Zaq5r6BCObk0GcNavQdfAXmPYLDKWJFqg5gmvnqQuz
DytTsZZZBeLTcobj1LGS1MvyrEMMRQSfAQuj60Zp1GVshw1CGZoWqLGb+uLV6iYKNZZ48BV5u5mP
dLTXySlVI+MFGmL9pClk02k9N0rZV8sG5xZ1QhFl37ukzRJimlOPKuX8r1i+DgjvFJv+3Qjlgagb
LGVR8ilaGZ/x7G3whRGDMo9Ty7DVcnRuCmqGNEL8e8prLSgUMrKDsB9OEl/+CaGLTzcAGtuCKgOy
ERyTplmzRGLQzhwONSMX2b+uE2WzCvyW0PXZ6ymoqiHpNtcZlKYTKS3YOn3OxTODTbUGwfKpE+S7
0G+fF2TZOB8ry3CwXPrjtsDmj+ipio4r/4tWFYQCoTa4xlMWb9OQnLykSPILvUKvochcoER1cdUA
oN47mVB0d1mMGYX1nORJtRND7N4NtrFrWeZ+0oMhCMmzJIVpNfFr+P2xr7QLWd3AjwdEsVMdcLsZ
HMiGTy4mKp6TXzW7CD/dh5cZ14gW63Mm6+Hsdma6SUCpIiLMm8m75WgMClPrTrFHQ9AEJ8bZyIPT
GECeRn0+3vVVOYKd0/KNj2eEAqFnYxE3QHSgSgipxRryostinxEUc5/1SeYye8/gAGQBJWXyukFL
yBuKl/7BoMJLJFYlNl3a9w+OlCyjdOEfQnvcGZOW32czSci2zXt/lgkbHq2bGlG/Q/HlXfcspKDV
PFrH8Mlk0iUXHZ3YirxzMl9nd7FT4tptQ9fAsBp4z2kX/6qFX16Xa9TimQIWDCppPCs6PWm9Dbm1
HjVH/2gtzUb9qaO+MLLobbCq7XK7U3Z0EYxQxwaS1K9o0/dFEctHry9+1GOAQzwxqSlVyMXJjoSa
O8nnUsj6DU6gfkSimW7aIG/eCn2SmyHIoRvO97qJWFcSMIcJzRrObTBaq1QPtaNAW7qCI1a/ObZ/
YjrvfVUWSeO2OW0JuEnwsiowIeYuykhPVbfEjpu7ZWM2ZYR4AjYtMd4oJcpC/1RajXggk8+k5rYs
DJh4NDId71va7aw9Xiulua/m2ESHvE+uNFJgHhahcR/Ml0bwOttw9qLXFhYMWvUJ0zlrfAjTmrRi
aWPdnMYZ89wpdjWc8wGEF6ppgcytnDDGT4xAaTvWRxFK4nfy9DdhX2LV5mX56nUk/GRRQ7HNmrSN
AbF667pWt2PeoFaCc+VXFzx5SXcISlO8Dm50agZCuGI7qJ4dAgSO+YBZEQUX9WSylxpN8iHm+Ckd
npxH4DCyv0FdQ7BkW3KgfdLUE06Fnmoe6gof/6AX/m8c00ANG6REW71pj31dla81DY42KNI7C5BH
YA0maVX5I50p4zkKTfVsY0R3sCZFoyKjdWibu5xvYTvjbJJR+WU50iPYQ+co3zkjra6R5/CrcarL
H9M8JR7XqK/LNejsvLSo6Nw4FWzi2e3rT+HdQRtS680Z0n2NT+qr96iz+UDkbl06/KjQVl9oi1L7
lqZzdFxpPMh5M3XTRcbU0TNhJaxYSDQid4LvDOvnHu3TukVagWa37jeRb48PppzKYxfSbfPNhOA6
xCIErGdnw2fu6Xe5+W5QrFyFJKk4pR5+wZVcEWy3oq/d/kB3ZW+GppEnQIPFs0eanLQr9yOYSwmU
KssLDaJ27cCtg9glBa2PcfzpprhgJxzWngeRLkrDbBO4COpLUcwZf6N6UhkU0raaop9DEG3c0rF/
k4I3JDut62ePVOrCXQZciQnzBwLIYJe5YXbqW+E9tGPMumh4073AfKmkiGggciIwQmG8SCy031eX
e+lw0iSVTBVBtldP9sDgPIzWO+ynmVwfIFmZr1b18N7hsT7ERv9XI8V060Jw4x0OkBExwNmNPSa4
FhVgiUUUa00BorMO6JVGI3UTyrvC/uktqbBpHD5bPo0AuiTjIRCu8zjpYm7DQF2wzKl/zvdSBtZf
QnVfBc3ktzwfuw3ineyOGA5WEl6urbAR08cZk/i9j+od2sT4BW/JD5EUAJYHYqGMxn2oXKP63duA
zxMfi89UgM+P/Ag2hYMpWDIsF+mcRpX4wISD5oS31H72J+JzYmYEhBxNBmZPTd+aQ9ffRan+I42C
6WhNjbpakwPWMy5fS0b2LLZeOtvunzKO+dy01F2kkUCjja5+5E9k8Wu4xbYWSbZpmxa4qWXLM3SQ
J2wfz3plqm1sTh+pUQBTcQ3WNY2KHhsNimvddtohmMrujee8JzVOYlVxYNS0itcVFKL1qKhvjV7J
Es2y3LeJBJqV1ayTxrTfTTr8WX4cKqHf4VHcp0EodpXltxRMQ6Kog/JAmQnIGPSdQ05izHx+BQat
ErkNZ3ya6afNHV1hFoydgfULNu22yA3nqZ7t9w1Zf6c0MenpyQITdtIGR6pH095M5TVORPiDJBR8
Kan2hfOCHl08sHYNRm0zMiL/bIZf1tDTg+3N8mpqIDaXVMombl8HzSCZtMjkJW6bj7rW66c0KMuT
P9c3bbeWn+6PocAv3yipP/e6kZ49lemPOSfPFaNpysw3N1+myfmMS32jhYVa2bZtbCffCAiJBP/d
xHG8byYKc25RqWMnTRf0gMfqTLmQXjTA0YYIxgtSGeoKUeHs6X4VV6v1iM6wtGuMSHtLv7h8LGsT
N6YqjPW/fkFlwIYMjGc7a4aN6yXNZ0POD2pkbS/7MD26xbxXhPlUJZF5XFIlgcBYR3CLG7OTw2M4
DdpNJ3hhuSZtYlo5pzTXBvZ1YROJtqK5tZHEQf1KpuJXLXULppeF7YuQVJYRzmePJHZaYWuZUzfC
6qYUjQyIni/NgPBCdyPrh9e95GE8XuzeHRFUNtrVFFZ2HsdmlhKJc5NN/97Uxd7R2t90Mu772EdY
qJlMLaJpwCk1XlLQLC+RNjpnDfkc+K3YuxuT1rvjqBwRf+tgXdFs/R5kSnB7aE1Edg7xUwokt27c
Uz3azikQ2lNjAsfNSYPkbG5MtyJPrrlkKdYMMEUnX5EG3aYYqkPQU8tiusla4jlT49j3jfeUzhy4
Loru2wzZw2B7zY0hyincW9qzrCrnb4j+SSN1hQlW1W/j/iUTI+GGXezeGgU/Uas6+Vpjjso82CCD
r5dHmsblZqqaAkMOzwWs4p14uZdE9G8Ri6pXYwAY7YMTgLxb/pg7j59RWOHQjnt7OzYjMzTCnXZ8
m/RqlT1gMuoLEHlGOFNl/pMK751KI+OhTwJ3l1Ae25RNLPatKwNYHTZYH7s55VbVvNqCWnqQhaD+
Ox0MAYEKRlQND8kov0SZ2fMSvn9AYp+dYcqBeAn1aBMUzV5BJeGbQ48yB9RF6Fh/+vOMUhsOOKWM
bRFZ68J9AMfkzKS67svlxAIDMdxSL0qRB+nR/dTN/Xtf2whjal8IocGiXUSc6nwqSlMRYCey+10I
1OEiG/PJcuiy2JE23RlalG56RNiYKMlfS+l90MJvPvEaxaCZsr+o0dBV053s0gMuPhl29Fi5BJin
FrFg0u160kAZsCdbkgucFeOqNQPnqIm0ODQgL9j3LXKxSevneKnBPFihtSmdIn2TuaDEQr0+VwTu
UMz1vgQnCxEG2VPpxHe104iN1dneXWSYal86YQefMQrOEFvtvV7QTzVaell29yMrqoDmbZaeB0ff
N57iHBYF75IIAT6wj+pb2xR62VyjeLEDw3gFB5PfG7Fs13wE+k86SyG+Nh/KfAFgotA3BA9lnOhb
Pnq6pYClP2ZVLB45gGuCcBSdUQss5GjVl0UqTmhMvdWiJtnYE1hB1wv9fViKbs/5A1lUC8/frFR9
LiPO8kU9HgME+HtmHP6KpJ2URK8UPAb3nGt3qM+slW+ajSbLV/0LGM9rha/+yNyE4ArLoMwXh+aZ
aRZnt+ZHqKr4fmhldRaJdgX7kNzcBCSrNgJAovKVgXwQ4QX27d7KVHPWI/+oi0y794NpTtnhUAbB
Zb/VCT3KvH1VwS5Ko4yQNYhShMjqRyXD++WmLNGR05IUDK9ovJVG8hxEwnnuhNKRl3pvXVTbD1H1
1g37gdLJYxzNqcB2Zey7Ad5OaSVbt6BO4ugHFRYcMOVE5G+d7wONqU4m9wbtig/TpuMbF/JD2i2k
zZLRvsky+0tUUJaLIHgiXcBYmwobTRB9xG3n4fe184MK1PCm0CXF+eCts8xKjxqRzE+J5A9L+4OU
m4CgwkIGlP4ys0Ltkj+xNyhKkVt+RglD/svX/7B3JktuI1u2/ZVnd440tA5gUBP2ZPSdQqEJLKRI
oYej776+FpyZSb14uvdZzctMggEgCTLYAO7n7L122y3TXevbGMLeSsYgOAwzKRMxYW1TzzgHhA2E
P5wV7y2y4l5PAammrnnVReOM8YN3Ipm68RXjCdko6CloMLnjK2MWhJRB/djZ1sYsw/SBOUSxGYBQ
bYUU9YHoZWbcs4UnelkAleK4AJk2ftiua7t1n9UipbQ7mYAz43x8HXLEUBVut31MyAPUZ6LhBk0/
BVGX3TQBl2O7QAFjjG16yNpIP6XBYG7yvCm/Uam6xzH8VXO0A3PxnqEVp4KkY/rqdV52W3wzJ053
SRfGyKk8uWto5yBIyTRkW+QTTDlxIxptn+d2plEDBPG1r7QVVynjNighfAvNZq4e58+an8ornWpt
EiLdbpnQ+Kk2naDfDmuvrMsrE+ArQEcdDflAIGCLaK9oDeNmaphmysytGJssOanMTvlOMm8bh+yh
E3Z7Qzz0dShGwhQ6icgsp+GsIWpxYYO/tgDPTzqFb59MblLFrJOdxoyuCduBZtv4j14DtTgLvzWW
63/ppAv2neEIGlEZfJlBn+2+MMkvcLdkxR0Cky2e9eE62hu6DO/CqEpfnCje9IY+3FTm0g0k5+Ku
Dm33WOGRNurIuEPHclW05ChanSheXHy7xVglNGSqEP/tSAahl8TfR4hgyX7wSG6shml4NuH+mXX6
QR+rvdGcsHlgBpzT3yOyiEgcygs54Ccu0tWNO9B41ZsB77nT0YLQW1DasMMOQNTh1QZtdmjJHWGA
wUI0EPZaa7zCGZRfOwAuDoyBDDDBI+Uz6dAeHnTyG9r2Lizs/N03PQvxF4KUOnwqySdb910q34oy
pIHjOn9atNlFQcz6ynIYxUPTr0ipPuWONG4oU+k3Oa2WG+R40Dtr7botqm1BWerN7RHWVm0UX8kw
eG2pCR/o4FHuY/pOzfk+rrExVVb+DHesewCxsHJyWH8m49Bcr/X3TiOMFdyAcdUZIO5GuqZHx4Nz
Q6XS+qJ7JMHGk0b5P3XML3hbOcVNbvY05Aaleq/5iOfsxS2R6fQEgDF9bcodTW2baAU6yWZw3Ri9
95S75U2U5luKVs5plBTJpno6xA5nuhVFD0ZvemjtTKo6d/CjQ+YEzatopH2ndkVRQ6yz7MuDU0pq
hlw1s1gPtlxWQViXA1VNZJbXk+n8sClprWWnvebVPJ6CrhruAVSP94ZThjsfCyCdmw4REd3kxPHQ
/Y969oUZ3y1WJfKi4i490I+BpY3w8kD33aLyEYrrxKzuXCQQrWeGNwN2rceWegaORo3EmBZXsGOT
bqInO0uz3BsBiBOBc/koHH5MBUgPU8O5bPoZTZGJ4mRBUfUAXNonrViaRJ/JF3MJrAvn/L7CmbK1
bZ9zrGe8iDiuDmGYMmAwJFqGqTzQFUOMWBOcLheMUGb7fy1in/zctCBghfNU+U7mlbhSC61pEUPg
C6Tk4hMw3wL3M2T1hNjfeHA7mR50uNmrMswgFtbMQxFAxIzaR89+ICoyIkHuIVkWFexnzUaB5ILc
a+mqbgzjKhr09I1csQ4eqgEYZ5qNU8tohVI3ID/6eQmamw7Pe54UB3rRBlx+KIH1WJp3cQ2oHrdf
e+g1yobToA37ZhrdbU0lFQNP4Z2KgRQgI66eOuF6V5S0vSs/jJJNk8zVVhMSFzSR19exVsxPTfJs
L+dd2PLenniH+hlpCBP5pjXXWtt8AAUP7ogomzflMJYnJ0OsIbwmP6BSh923qGCK9ybIw5upV2LQ
qbsbYn6Ygf5i9V17g1Fa26aVqR01I3ycZs0l+K8Tz1PL7x2kgnGeV/fRNK/pSFOjRgPX1t/8qp/f
RpDDXJesZKc2EYhcCwlAdqREsNIlUcXmaNh3pTVVyEtn4l2c8qvVtNb9MHwMg9Hdz02IlUGiBuoo
wd4wl9ylhiuxUwGtOYG12XioS0jeDV4Te+x3JDrrRzPu7vmh0ck39X4TdOhFRQ241Vi+qhGsaLo7
82noid8I+qWBHQfwwtVivKXqU51aWqskxSLnAeAJWzAluzgfwLzWQ/GFjA789YVnvYkKK/tsiYdK
YBwgrVlKS3yAQUVX3CXj4+BW14wO/MMQ68htZZq80A70b+NFTu5ZYLJrxtae7duPBSTnsqamlwIl
ySlH1UmwcoMELaRVdvtiIg10NouPuAqZ8sTNbZYMBNuFUX80KKicQOisLNv0H9FNJ2sjjWxY7Wwi
9uo3Ltbc+9kzrseyQLPWg+5OPX4rlqbfoGaWWyqlYt1PmX4j9V4nzs7kjA6v+kDSUPM0dm+EtceP
pts0T5Ihshaab4XQ9ZdY8FaE5JWd19Q+rfdAQ+fW3m015JOYrp6szL+hjNK/zRMlrnLqETYZ9boY
a1+A+eOUYaBBwoza0UIMp28URp9A9IxPcdUMlNFTDAACwXI35PWd05gxbPDZWs9N77zYHmLNSYr2
K38SjTEw2+9d673UYfgQ81PfR85MfVFv77sZ+wltFqbtbQC43olG7/vikjUTF4V2FGbHTEfzpBeI
d6jGBc92g3bajATBNtl4S0pGv4/iZnEOyOyIybY+mboRnIDHWPZwnWR9QTJhF7y3ToI2vhRf+8Rx
d7IVH4NL5dfoMpQvJgKsKtO1R0rI5Vqfi/QN4eJrSHPyqpg5xMBs/Cha5AnS18IHzp/I7VNsfBly
I2qUtAqyaoye1EKbJPabGSwLyTHVZnZ9UnBLN75Wi7ijwVFF1ruq4EboLA1gHJuy6/40OUUeK3gN
nL0OqTZ2h4T6K/303gNISZuZ4OytpNOGvNrABRlXCWp2g4SeFr9XFcCmbPq2p5+VakzwCHDxWhcK
ZaJRf7I1Zy/ofUGX0UkUrWnjVZHPFIjO5MH7jgfNf2gpcK2bzMv3tAOaLac0ay0dCsqGteAYo7vK
Hswz1ux/iQv/H+ICfQoTC+C/Ry7c/1kUzZT175+gC3898C/qgmv/gWVT2IT/GpbuOT7O6L+oC57+
h2P4BnNNYQrfAWLyK3WBXcLTddMi08Zy8Hs2smuj//qX5f/hGo4pXMMj6EjYnv0/oS4Advtkpbc5
29uW5cJ3sF0D/sIn63aWU9nOS306jFn5NCQDtro8ebKnSVIwWZeN8HehZtwVmU6pScf4DnCxobiu
kzyYOWBe3eyxxEDU0PpALmiTbNkCU2REtc0FMEV31EkayfoR0EHzMPgmSXdai80xAlXmwS2IrvNe
4LoIFnVRx38rJK+d6N9xGOXON16LgISRIMYwJu1pOVZKWIOlQW2J2pN9W2VOcC+/J3WPLSuVC+ic
8sfgw0uOQrG1MzIkiLdgNFClKIhxeOwnMDYIlMJXQKIGA1unO3V+FhMMIJKrrmlfkugxTupyP/mc
v9qEZpPpvtHzJaGlbdZTE/4cGoHqwwi2ETnk2VSSSiANspTNUVtpWXYCvz+tXTjl+7ynzFcJwiOa
MZ5XeoEtOYwLqqOJra8CVNObOUrFWtfG9Oia9Xdrin9Ciq02NGBfhNtXpIDq/aqbYn/VZ94x76no
xMK8cVFe0cTxkmNsw4SxboaxdVcpITFF1MdccH08ZYS8bDrb9fC2kIjg+l11nGnrb2s/jW+naEJC
gNpIiv6GpK/2yhDfUZfRLe5tatDLQNXFtDMm2MZqjED7OhuIVKC8sOlHN91ZiqNGtK87VS04a/xB
Pgy7dQ8KY8VMWNtbSfwKc8SnXTQx7A6xHGHIaDYY1UkXdptnSBFXfT0Alim9Q9QTN0T8jK61PwID
Ys/ooHOdxV3nu/mdY5tYaMgy3WgAE9YtfYc5y7Qj0tA7R0r3AAjDvPW5FI/SfnONnOjnsOQa7pdX
GlQr7DnGQdPpdQ8grEhNnp4hBwM0HTGIpYN/Nc0OPPu0PgIYc0GrBy/wv2ndwOjYNnaUbydEMTvS
KnQiUyKg+JSeCP/ExZcKxPm5Z46HLpNy7bmDw2Xko84kM4agZAbZwHl28x2IjD8rYmvW6Uh4BS0H
WD2h9dh6sIc095jMIKjMpLsumrChljeWZPJkBqhWcjF9NFlrbBwDDSTk8sIO77s+nLfDaHZHmiL1
Jundb20UMVqnGbjKSkGOGbYXbKT61xFtybo3TbDzY3Wju9UH1jIeMjZPvpBA4JrgW64N17lePM2R
wTeuiG9sL8RdAYu4SFNiBQHzbYze+urX2VMz683GDJGzdk19rAPmMEAemz3ajBuKvjMsoB5EFECL
J+TyDKCL4cHXvJ1uVIdOmOammfJwn8XBczhof3r0sVbpOOBIc6Yjkra9y5iPAJhqm7cUFUqj+JmT
5Tk3tC+jObD4vuAJhdTqgem4dry2WHm1gVqn4bw1Fc0VL9Z64F3+jvKVdLTYWEPv6raZ6X7HK7WX
uV/dWb7/TDfluqmpEYHqSuAv5O1Vm74QE3Y9BPreLmemeoJImfSbMfYf6UBk8zx27WbC3hrFOrmJ
ZHFsOX+DcYc3DzV3Tr4GleGsQ4cx7joq5nIHPWxc9XRxcmFfBR4ZaXmLiG9MSaGdKvu7JeDpGhVT
wbGv9oOLqJRIlWznmP4zg8QlJzxGzcZQfqfb5EaMEiNOxW8JdSUsgrBbwz0j/dJ5qK2wvy3HKD+Y
DicjsK4EnMaHBho5IUsk//gFcvnGP8q82pc+1lU8YVRYyVaN1pQUbM80D/Au6QUnYLC86qvjDcS+
ZFa1lwC/Kt16lRlAk3bqYriCU3QYLAoojuHUh25Mv/ToSjZDg19QFMmw7RvyP/Ajj63TfJltTnRD
+9wuMgGw/SEoZk4Xcx5d9ZURrIWV00G1H9zeBC86wAwPS/TVyfRSZpDAaF17j1/njN5UGpCDOntH
hsYpmh5nPeopmhIq25Olp2tPP1lJpl/jkIVVcSJhNbmFFROsOnr4N6mImZw6P6rldA0teuNPOTnt
uftD850D8WbBXjNxT2FYIc+rpRoKKpm4SSRNAmmR63zYlKd1h+Y8SjVtW7sQPMU8rSoZfwfOV6y6
uHhtt21sAkhzkRWFuFMsg6Z/ILxjcMBq/13vwR20VrSHU4PjqSSZUHrMUJBkaCTJr5yEsGGTil5o
/axE8SV1OGFMNdgYq8a1ZrTJDlSjseocpkpELtwEc/poSpJw5pb04KC2niwzBoEW5KupqrqDVvA7
ZiCy73Vhr+KCYW2zTL+7aedMa30iFYnWX7kqczhmcsJC3962ffBQ1QFWNJMpnM+XiOw6OKhv5OnW
2xE+/y6MUFBpZn9s9WE6RabRbh0hVkNGDoskYiR3zXnntEyRRzISZs8zd1YJVNLOqAcESyu/XMcF
73Eo5B6OtlyLIHygu34szGiLrfxhzOajpFK4mtDk0XWJv/WL7jQkNyrpCJEjhgUjAI2cVTVCuPet
25zISK1JZ3REhrVisM/HvNDH/WH44fUMzMkGMZPgPZzcF38CYGRV9TakQnvSZ7lKq+lHqnnhprWg
92ik9yIy2rRh+gMz3rETOb1m5zWevB9OBGejq780HgFjaXuPnes17Odpk1TNnZZcc1II1oaLhVEk
RPxkq7ZIiOvrbjQb+64mrJsqTMWR0grek76lXFfZkLapGjbttG1poa0YbeyzMjjG/dEh03oVaoOA
oo7XbOXlzGw0BFYnskeujbJiOGKHu85MSA1urTvcWl/SKcc1PXo3YcuXq7WsGxlE4T5ZJE56Yh5D
KV/rblH+cnZbu/R1Y6MBeIQC3JrSDxMP7g4n1F1ZYMxO0E8mJMVA6ms3w0gJPmynPV/uLa4JXJtl
yefeMV4BeVtm2WMRRy9FVX1ovdileYGfEMo8EOwaWOozFA7iNsidCPSJoEQUJRZY9JWd1kjUCAqG
I2/hS8lhia86AXE4SFBw4t4JPVA4B67s4VYORn5Si6F18lWX5UzNU/yi2EcEv80qOwYhusC6LH5d
qH1ikWSqG/gCMOQU2EBRaVcnFQ+rFp5DamGNr+iohTsqqfIskI3dRfmrtvlxZkegnCjQ/lZozr2A
ultG0eJ4mY5J+ZSnnU3QXk3O7D8yWaWQTZdo54tq1ikHsVF/iNaaOL6DRTuM2PYvAfHUFkfShhoS
xtivhMVqTS2Uurjpqh9kp1Kl+Ud1rNbUMc7HvBzOKAOuktBrSqRh3+dEWCfZP9Fd8o/CNdN9qaUw
/wsHLSSajZO6AyF3ZKd6wRFrhZ+usKryQuaC1fNTLNtBl4AM45pFyYSMpppI51OdL3Retap2Xhaf
9qkjftoXxDj1GtK3P+2/bHoBfuYkIdpDSk7kUaTh4rdJTlXxqWEaVadSDMye1baNJDkrJ387LJ/o
5WNNQhKuMhV2pXTQABPqmdE+dxKI5nPUYlsqMOyj5kIJneDRy4PV2qcD1kvAsnAjAJJLUtZlgV64
PJnLQu2LGycHVotvXL0Edaizulwd8LwaBuLVTKUAJjoXp27Rw6q1dMZkChCKhB7SGD6URtZHg0D2
zMCvVRQugrxF6i8owSDfBMvuJoRKnT+2MKx49HldvfeJ4GwunRarPY4MTljLx1cusYBqTSxuE7UY
2psUQsrRnG3EVPqIq+O8Gi5q5ozYacDFKX9W+6p+RmrhulSO1uXyiyocUCNezKTGKH3CoBeLA8Fl
yI5IiDipTbWmL5t2n1RQAJZVv4cpaurtNgBHfbBK+aYBnbmSMbXUkT1T2tT37F43+FSfHTpANacS
s52+NeSKptM8PhrNtT3V6aMXO3unDr7WASAHVxvibcVQepdS6N+VlBK38RKDZpfPhbQcxAj5Q2GV
eBXDItlHcuJySVrVcr5kMifiaSvnZeRBc21lOxTLo44BWuVl+EZm8cM0CMzqO7Gx0pTMxtm1Tk6i
31ZdZmz82PLWWJaSowHbnVga7eg1XQyboEmvho6UH4NuO6wYyRVSzIxdXKbWJXp/Am9pyDhheUeM
DTYUna7o2L/1ZkGSYJmht8Xfs03wR26qcEpPYih+8gt/trnQH2Gvk9utxdGhw8myy7uOTMWB3Oq2
uV9wV6tAiJAA9cm+8Qn0BZ1Uk9Xax7emxYgQweDiNKC8fkjNFutRwlQT22Bxypez8rB85yZlzlKr
l52f7qNu9RdD2OV+shFvde2V69ryb9RtWSUEZ5nlbnOPRFxigoCmQwSzh2QeBQ9qqGXzvGBaQqcx
5Tq/GLUSpjPzGveLOEb6XpTIrrgI+XSJ+AVqvX8/6vPCtuEYzeJOUmv1YmBK63k8ipFS8N+3LVaB
Ta+lS0Q8+6plig8r5Eo9sFPepn8OcdksGmdage3OYTWYXMrSIIIiH1LEW2LwSmVrUquXBY2HZj+I
4ZhkuN9tpyBYQX3/FzfTRCbyMgUF4LDsu9xw2RS1P2SrughLaETu+S7q1jCd3k00NZxI/n5o2QBi
MRjnrcrl/VLvS0JNlCgpGwEFwTt0pG0oLwbhostHoD4Hodx96nMNc+lPa7VqLpce3XJeDcuCMKNr
JldQFlMnrZMZYSbsMcjTJHbJTFzCxWqyY05DUpoHj4GTs5xgGJdLEjFZo+Py19pln20a3toc6JVt
pA3ZZ3FJFMvlF2T98ien9RV2ZWIjg/lB5nF81GagQDGDSOgK5nImNnv+SrXW5ySXZdpwCBdDjS1K
3Em9eWDiGm7pfcVgB2LirdVrmdUJUS6vTb2YegBtLSExbdSzj2JydrK0bq1aq05JpjUgOr5NyYDT
pCM3rNTNvQosRNIDXMJDYbT8hY26PiJbaGFVsj1mo6TMG+BQSpC6ZvgW8CSRUzOdbJQwRy/9s11O
/mqBqtfOD/hvectzrW6uwmSSdKWz07DsU4sG9Df+Rd5ulbmoHqduwGDBqSpT149ELbu0JkIShv3q
l3stB7o8o3ou9fB/u89rIq4plyOoNfW4y77L5uUwl5d32bdIfFdBSM2scYnxuBxZ3ZkuK0OP82u/
PCbKPGD5tEgvu8530UASc45sW4xNJGkRedefSDRBiFynd2bG711ObrztGN4xxedEoC3fPopXkTzQ
beXEsOyU8/gytMjv7CQRpAiFhG1jB5OhjDd2bRkrXX1l1DdXfU8ui9H1busgNnf1nBBTNzwkFu4+
Oun9KSasbDWA+N/MRQ6SvpAaWrflOlwmLhcTY3lq9SL0un+C7VXsPG8is93KD0LD2uEW2Ik8r8yZ
FhgxTPqVXCxTVl7Fx4isa3dNQkRyzJcRKCjye9BXPrSemUmBgeVUHYOrOISPYXbafW1knJeifh+3
+U+0OtX/Nhb+RFmCaH8q//yvf71/5DERNg0oiR/tv/7P+aaFCmoarvcfWc43smjfi/ffPOZvkrNu
/0FjQMATNgwTec8vJGdD/KE7huHqFoE9pqHzTAUfM40D2/8D2opPS0F4joN+CMbkXz0F2/7DEjYM
V/jODlNz+39GcraMTz0F3RG6MCz+WY5nekuP4v/CVZazxGccgI4UU/NA39JaId4qDgV6C1jh+nHG
fL5LMusq7+iuI1L95jUeX9VR4BTDzOHgMe30AmLMTOm/K35Ck6OY2Tpvptc+2mWdMFmmhDr1jrkD
IbR2W+b7XeV+aRz5kA/OnR+Z4PXkydOf8Y18n+dsK92E1Og4Imu0tt7g+/0ozAJjPkXiLJ30h8jX
NnhPV6mGRyILOkQwGGCNzB63fUuQ2oBw2krvq3n+opE9aU1wheXPcJDbYar39SL1xXaENaxOsQpk
ZC4TP78PeRgsIgGBCIFkltGwjd3pg+hfpruUB72axCAGNAv7lSmlP53C/n1kHPmQt3Lb+RD+mrlO
rl0TOTGF/0OHZHuFewbU22BL1P/Q/TriY/uMZokDRK/fGCZJTLpHiXP0/XXsd9vcbtI198CBXFLL
clJx0iOcehHF+pUNi8nx+MvtseuuyYUvQ0fs8MTHhDfk3qYb0q3pSDja5nQfZYjRRueuKnI0damz
ae3Qw7nqP2kx0aZzrd+3Pc6FToPbOqdoAkT51PAd2GqGQ2vYzhBqNSPo3+zd6ES3Woiyu5gQIBIO
aDEHhNJZSfOGN8UkoN6SAPv0k+nL4bqkOmp4WIsXSnKekdsci7qjnBB/0LtBgzi636AtPorZJpc6
yZfkmhDrY2/SmZjnCE3vdFcNUQ36OvuZpAB3xxyUpj0dIy6jh6nnGDNuLrcsaEPhUNlEoGtC6RCB
DdEWYl1/pPlENS+TwSFbQnoiMd5qVtXDlxs2CCLQ8xc6dVqIuPt4qfYLRFmz/90Ik25P1O+3Ym6L
NcJIkjzAOqz026gK4UtaaHFaelQa/GNNbxKMcWhDRTmL3WhdWybWbgC1SHoSGnBZFSOt/+nTDQdV
1X1FmTNvwSrgiFyyJuDkbazabKlah9SdDo2kmNXmp6SAWSkiWextSuzXuu6i+InMBx8L4iaq++KR
DNVgyW5FXW2siU8deD3RRktyioyNMVJdQ50ZPwKpgXCVbCv7h1Pti4hWhF7fMX8qwBqWHteTdZTz
+6YoCmueppjRgzqzyYH2JC23nBqik27y2AnWRCymG4yo73kdfLScwGjvG9q6nswdorEVOh+0kJPz
p1uMyPELjp0MlHux3K/GeOCrjsAI9AV26sWgvDMcuLF+ucAZ0WxKxKUUrGkKnJDkf62wzR9dZHX3
9bDEPWEeqAka3tq5t61jyqpBBNaOq2+36TJUKlDPSuKv93pVNyvP07/FyFmkS0PDs3acgddYmz94
xwsm36ZxlQ73bSuP2OiXlBa332lwyCdkdEikELUdrEAQ8qdLk+TY4T3DxgmvFGpZF+NOEg1dJt2i
qB9TfM16ybDfjL6WfnSrS4iSWHr7dS/5ysVpiUob3NfGK+aNvzDXskRuJ2LT6AwUIyV9hPtdMOx8
DVOpzL6GNCbXA/lR+6oL7ioMmtqiNG+mIw0IK7MZ+evoS0xbe/es/DHNIlTZ8V0BwuQOjTAJd0HT
LrPHh6SbbqKXON5mGV1LI2kJ5kSqht5wXw2NpFOFpgpT5NIaCA41KYYDdiC0GZ2T1XdRYqY4ohFn
QzDBW10QPYKddh7qUyydGm0SHvfBqbO9H+pXl13qHvTCdAbo58ecb1se+Ms2U4t6M80l31EP4ypG
EFK/lzVjsO5nTXxYabBHxG3s1UhPjaecpb6nNtUirUW+XbxWbT8P0FQRte6nxr8zbBowbSpxp4+I
GztvCO+auTkKM+3hEg3+uors65kT9Qa3s0kJwNVuI1g9ZPP265hR/dpXJTtV1VOratEw7lzPvA0w
6Jgsq0WxzJ2bZRZ92WfQKtoU0VCutXF2Hwwuo4MbNptoORMmc/1oxdRoAGCQLDI/Sw+4dorPY3bm
Q9QQYDjZ3Z2u6NjLolzmW3ZIVgvULkIHjPRUOVd8r1JSRMS9CMPXNsgfmjFsmVvRIJEhyCwIMpar
L9OrMswPdcro2lg+OceodnUbPo2CmdBa7Wugpp2yesKP3L6AHQ1JL9t4aYO9LY8PwizC3Th67xA6
+Tlb1RVhij/lRNi45olkn7hYrJYB9bgU3tKlJqe7t8zacJpZWiFpzyyp8+YPvxc0Uia5CwX2XuSt
DnQBpoJq4WuUk7q84QWrVYM8R7qtsoWSMLkHrc62mHN15AnkVA8pjZHSRiQnQo26q0rBVZMHajXp
iXaUMz7Zet7DZDlFwoWbLSIc6waUklT0R36c33RUyru8pZY/VPlOz4xDXvRYWQdca7kdZnxP8DZ4
6htg6XAdWuLdMcIz/b9MU9Tap31m2NWbZjA7UD5tDl94eUeQW4wgTBGuqXepjssS7m/153l2q6a4
y2JWdcZ/Ns+3Ery6cx39sceuc1KLuZ2azRTXPV8mmuJruwoJNq9Bm9uDGEvsP+QdLJ9GDAbyvLCC
2Nm6hvm1SMdMfR3mBVER2la5rQgENicT5iT+YvQOKK2nOPoe4bPRxsib1hfwjyL2XDbztC/yw7j8
GEaXuciZIpSr0s+Z8+NOKfUmdQ/1sBrZsd03UbJu0MtejtQX9PuR+NB0Wo52wQidD3N+CvU8y0I9
7vw06pYu7168oeJ7+s9dLoc53+/yVJf7qH0ycLb2RPdonyfut083/ttNdcOnY55f6i8v67xDvWe/
/Bm/rKqjBF63xPgSD32NI1v+8mapm3+5+2//kt/f/tu7/u5Fu7mN6IcCnZ0xMK8s2M6jnURXciKb
ZIfzEtDDXB/UDcFkoKJUq3kYp3Ill7urbSd/4UfCTz5yntwmq4jkYt6KctHkov7b1aZkiKdVkPAL
AxII/ohhY40txAa8V6BDzAyOrHqo2lYLIyr6Qx1QRTN6oz6U8AOpYIKTsaurYlj+CHumH9qQxq1z
Gd3afQ9jCQn0TpXAJ1UQsrkQbcK4vHPz6kx6UQ2pC/hlVAW0y7Zq1WhLGe2ChLk8RA4ZUueWYdHS
TLn0Q9SamSKBJkYTfnw+5id1EKlqb2oVzGKw0Jm5hGBZoCKnVn/ZO3jWV/wp9lY0U3WacGfjDqre
hIEkGr52SNqlRr5nXyYQmzxf26Iaeon76J3IKuZBy2VJLdplLWEwvHKWQpU5Zd8LIDN+QoYdUWJX
qY0mrPG7Q7ScMYzRpHvgr0uvpCAtw3N7ymo/wE7nR3VAJqb5+dBBs6FT6R5FPHwg47qv8gB0xPIn
Bal4CqohBeqz1ILVPvU2cO51jzzu8vrM5YrZT2TGX97FUvWgVOcp93KgL0T4rsDgUGTU/K/YSqxt
OftUxNRdyBCkbWVlX8vRcLZ6nTV/tYLQaVX7yXNxilmPY53sGRKgj8UanyfZeFA9GbOrCtjdRiix
F8IMV68STAeEhtSikUBbTL2uQMQjKOa72SpaRm/Ww/mO/3y0arPouh8JorDVKGWKcBc84frSA+qX
8pym6mKqJ3RuBxn5ATLUolZqBn1r5Bh8J6cthpuOsJLDpbc5xGi3+S78LCMsAZdPQmGhLptqLfas
P7N+YjzugziPSJa3K9daJ6ph5vVBtYm4lpa8ZeqTUd/tUO+ttcP0IpAoG5a/S92mFqopddlUt56/
0MuH/btNdWd1l/98qLboR8YeN5cWqXoxajOXGVf4y7ZaO++c43QCMYGvRR0+1Dpx0KG4qbuop2Wu
SSlcrY7qp3ZeVb9v9eIY+f39A0zVE11eclgW3npknKj53bO9XPdVkzHSAm3eqp8JZRMqvxhjvhH1
Ve79qE8PsokiHREjdz+vBssPJV4HTseYQrXk1DdVrV0Wl33TnJO9QTG0NOL1p3OQ+sOIxOSSr1Z9
NTpRq+dXX87jnQOHW6JE6llv5DTvxOjnDI6zRh6F/d1TL8RG2O2Z+vHSbVZrlza0ag+rTVd2zMxD
R/vc3v7dY9W+y8eoNj/dT73cy764eOlSSu/qvVAd4s6NapyKS5ld/fJ4x1MkXsv2+cXPpUEhRRv0
jTqW+kx/+V7O7yHxJEf1dY0R2P7VTo26jqGM+qb8flUd4nyqGuXUHLwy2yg+0KXJe8EFnXvPy9BO
dX/V4ndYof98P/WwAQacURdH9fzq9fXqC3r5zQSqcXP+Mqu9vlmgpro8QK2d76VWP2//ctRf7vX5
CT4/SjPQLbXi2Zj1ZK1O+OoyotbUY3+373IXdaupGopq9bJQH81lU62px/3bo5YKdnd5iLrjp6f6
3b5PR/30TNhXYbDr27qLyAJVQ3sqCVZfzXv1W78sZs8q57Xq7l92qrXLPkxa/MTVdoUQKYNGx7X0
fLpVB7/c9Zdb1GpALOPKoKN1/kaDSKBNcvmh/LJ9XlU/n1/2qm11/4tcBMc2Ir4YLmk6G5T0GBxX
PyB3C1O377M5FUyeWuStIErbiuKbP7ykY2Gt9abTXzidwJsZS/eBujB20bmrXrB/H+3KAkVuiOmt
sIuDqFA8m0bg3/emrDZm0D+lCfgiWY/YbJM0OpKIMurCeSxGAi8MC6WnJPX7ep4oxrsh4J3czq9n
N6bcSJ1kHSGeWns9QkeMRfTQR7H7RVnzyx98Pj3NBW76ZVI1k6vuqd6SuryqC+tlQbQIhb7L9vmS
q7Z/d/dP+9SlW+07P8PvHnd+hiH1r0Wz12nEq86qWniXpqvaVp3YkdI5ZTF13fynkX7e+dvbL4c7
N3IXKYYr3HKFrJiT2rkP77lFcqfuCeug2aEEe1A3/NLT/39W4zBDH5HJHwa29LUhEXI1EyD4Afyz
hicAzWf0wy2uO63kg5ZfhsR2CYD6muaZvcMohEi4cU8DEu0186hT77X2FwBW90Ytrr3Rv7WK/j0m
VOSbp1lbs8mdN6dzHoNR/1GagbNeTs9bqJ3ZYYCmtm6w1hFBQCjXXMwNgHIg5FqoNZuq6RokfCBd
86Slrkmdcd9q3VX9TYSRszNDRoaV5rU8BdArPfxv9s5jOW5ty7a/UvHaDzfgN1ARr4P0zGTSiUbs
IChRgvceX/8GNnWUku6pe6v61Tg4cJlMpQH2XmvOMff+AHM+ncgpiOYW6VtYzDj2mz10bXWlWclR
4z4Lkop/CawOoojIFVEU/8nuus9BOCqrIM10UKP6eqTORpWvpwpGIRx5yFKB9/EOu8Lmh7E4g3t/
WnhCVCmAi1EyzIqtT1AETJR0Q5gkb3BnkHQ+zLugaWLoNn66yc3iXdHcG1MhAGfuW1QOyveM0AXc
Fnq0KUNeOakrqW3C+6MwV5WFuO3D+C2c+mAv8IZRHEDE7D93dnXnZPEaozTOBpt3tU/pE34x3Lw9
d1M7r9xK3VqxtRW1b2/SLH+fnPJgKX3pFeE4bplrQwlL8tuqUN0b5n1fhRsqV3iWnL1AGz/r1K8B
M5sHQHHo+WluNjnxEbgh0MnEhBzlsM+dtKFyk26YtlE5J+Khgq6zT2vzSolRE2Yj0SxDkTD8pIkA
uzDbaiWEeLIx8h4xZoLsIdPMem20VDyV3HgYQKseyb021yLP13WFyBEV+VqIwN2YjvsQj+20StQm
uout7iUM412SjcqnghxCpB7aJ6XI3ZXQXdPjAoVNRPOv87nOt4AjKGgbw2pCDI6n15o3eY/4uxvM
neNWbxP27HU5J/q6HDFFTDjAT0Jrhp2t5J8754xDGypM2mJ3TBQK5Zp4zCbtjdkns0oz1bZ50+9H
aNb8c0eKzjllpg5kXab1X2xEtkDNCiIpFftUGcPWEGWyWq7+IY1fCi8t37h8lebwqdGMnGoi70NT
6w7tgNTSONBdVDZKGX02R6LSEwqsVVfvsxuzDQbmufQqXK3+PBv4Yl3owKlmA6uizdPk72JBf6G1
/hKXY/5Q9+Sd51bRru0CwJAeaaQAUCun37Iy6+HozpHzMGBkEAPXTt8st8UQnMY6b/aDxX2FXCSv
w9S/m7pvgYjy22RI3h0M4lHjlBt0pzTnWvs8gUzU7eFBRz8927l+zZUioYLQoZRWzc/JOHWeXnL5
r6vqJV1AtJFb0/mu4QY08cGa+LIlXfg2t3bp4f5BXZnGm9o3X4qtXgy4Muzm1R5oJcTTSzCgrZpb
HSSQ/koomrspCOny3H6jNvdT+TWvrPAuVjOYmMhLt0FTU2wKlRV4jfoknLpdafbwWRe06jtqxFMU
BXylxVfw//a2VwCDwXChlGgQpgMtZWXA9ZgCM1sjKCtwbo9EKsHLcRuuGDrxLHWsal6/9BLTMqtW
Zem+ExDyPRuHXelPM+Ch/A7TxJFy7LgR4pDYzDW19NmNuBv2npMvcUJKrTw4QD6plO4BMvJzsayd
aSR3upPaXh2duf3ZoAo8uxKHgM9xM1UPhVrrX4mRKvvieciJ4TEdyFkDtLAm5Y1UtPQ4xD1qH/7c
OpiedKt/xjijbNNpApPIxZ8B5m1GTgEWpWRjKIiszTIL947Z2p5W8asF0mHwoq2n3irUq8p/nmfa
R6nYGFnzZDLewbgglnh3/ejU6ArN2L+DJbYpaj/eOl2LQwEjEfYkiuSqwpsAE8Hpor1ZlyOxq4pP
DFXDHWLivpQF1byiATCdGM94VV9/NwvT3lc9uusQab1fYg0nE4kZvEmdds4P7aJ1y4YuP1QmM0Jb
J2xW0RaLR6G5XqpPw67lQ52qYbj2sYN4SwAqGkKq/25Z76NuDNEWZ9RXkCnuQpJ1eVDQbesCP9Qs
FoPBCLzDcT+XUFqAUdAKCtTguxK0X8Ejk1Zj3PUDVD+jIHjDrPXtaCbJKkTunuPDvTZmIDcgjr18
SpIjETpXxvRWNaVyTnUIxmWYXg+K0kE2jZGRg+MprN7G1mXu0oqLJZcGT2S9v+r7LILj1xydQFhe
R73/mevjEVNMsApUvqg5RMrO4GKla0q5MURyT3V53WYFKjjesXViuPHOSMLXGBZB7BSal5ASw1MW
ABwC/VpX+tu5jY9uzeWt8+0vzJh3TbWYszAb0SJaWfFiHEq4Gyl+cI15slx1lXP2VQVLWz2HXtdr
dKvs8c6KrHBXLi4Ck1xylLTu8Uor6QVj2h6PqvKYary7AWV6TBW2uTKiZ7UZnE365vt09ZW5IzQx
ZmCNfWYfTU/YIjBIKXdVmkSofuy7cTJ2NOaSEPAExaMFRjedXCI3VxVZbg0S0hVOoFe62/xAfZ6o
MDOF5CYNyZb2mExhexf4SNj1Qt854XDoUt6hnItL7Y7xUcPTCzcRX91pGBv3PoiC4VCbXhFl8wZ9
T8RooMd7VRRr3x32sTpdJXSU0xwse2DdTjaOAFge+Faq6krP3HY1pIzHe0B+ORDCVdlm48aHwb3u
5+ih0yfy0DKb0XQFFG7K3cXa3AQbXbEZpFXVo6/dijk9JwOGHPFquHOClaantKVXGwME20a1sWxa
oWXRi4pLNHGYB6tRWZqWHaReXV2VydFUXqYhIdfIGPjVp0qN8L35PMOFrWpj/jROym3UVLwNIPPx
EoC24N61y3V0S4NjfZ5QaoxZSXxHCgRiVBrPGLN0H/XDE7KyvSby6tDG2P5tkZCmYhx8URFR4YTd
wSX7wAI3tFOjcKEL34YdwXeMm0o3wHtTzvexsaUynIYKBtFAPQvFH8/+UG1dkGEbHfqrV09vVNp8
r7fC9zKfT6Mh/A39Wt6JSNuGhwIdHh9QfzNn6ro0HlBJOF4TWcoaLB5hHnaNeLdmgFnOV9yV6AR3
FT/BaPL8rHnpUV+sA6v87Fj9wV1yaFWCCFw3/A668TNKE/xs1CVOdd7eg8d2t6HVW/sxcL6EWfLJ
ygjXQBCjei0I422TjgyTNOshFM8Z8x/a0Y504NkbrYxOmXUtyIEAm7OLOsrBk3IECTacsJa9qpNi
b5uCcUvQMhTjagqODctr3xwFOIqDwHELBb0FmcNFuQIWup40Qdd36FdkmiVpdqsbRgxnrntyJuc7
yX1QfDLbWLk98X/hdN0jA0jqKlzZDgYRInWGEDOTm3TlIVJusURX8Hy5Fzt6fUCUB6467hQvGO0D
zjTrxDyDOQPGFcu/Gvmo9qlTmFvlJR90BuqFC5kaZ1WeOQfuhuZDxNVBOGin68dsdtZQYaajWt8m
o+pucUt+nTvzu5/7+GCQAEUx8qHMvG5TCCGYJvcxCuBtFRdruwOHUFjudBh8/6w2gA6C6iCWXmFE
v3OOumGXx1W9VkPMJRglok2GfasEGbkzmuG2GwkGYRzEqCrdzc3Urnkj+d67A4PwRN2BDAA50ar7
Mc7Mu2xeI3qhERruXWUJ5anPjRVADsonpCRhrYD31Lb4U7akEZXnlgm05qj5OYnGrQmDUW8gScST
85plOg1CkLWr0nYqvv3OY2hX64kRwOgDBBPgDDVzZ/Yt0GEDBlLoN0Ql2cMpzedNQFtyHdv601Rp
74LIrXVpxUwWMBdvS8vIVmkW75g2vFQFLpcOzUGq2s0KAbRYOQO3T22u9m5e78YOJYErNiOvHydA
9wiURVzl8W2nGssIHRu2k2dveNDg9FMAstwqAdaPyqLTrP5IHd72+uCQdnwLB72dz26aAdLAY+VY
wwvI4+eqTmuPsKZ34opsKCWEbDLc3Y8G36/UPEv6UFqL5wZlDw1SbdOSynw15zqKdgP8aNsMMLTR
JfkVvsM8fipbQmqadrDW2WJynhE7EZD1mMcTQGSwQz4af0JXqKLn2vxsh3W1Ucd0Gzp8lrYV880p
mnVQT3jmxy7c2owH6qko1w7CNJwoBE6HSMWN82AMAwC8tNxB8ui9fAHA9sVq0FNtFwh32ttzjHcJ
r2xt44CPTAY6+jhCt7FUZy1qHIZ9cKdzv9kqYqAPk3LLTdB8aRZiUxEiVtGwnerBtrB8shACfI5j
1ThegLjY64hs2QxUO1Pu/lf1MO2HpCTOtS1RN7cUn1PnlKg4+yLi154zpktxQCu/QJW2suo6XflI
2Oa+QgSjttneiID21rTFxnrA3RI3/ToLUI8xDr6Be2+PhJKDBvbSpLmyBJLoMMM3k2aTv67ngfSO
EDW2bTJL7p1ml0VcNdFg76cmvstsyCqhi+KeOI1N7BMHELfiJvczf+uMBrkatgrOo+7v4qzg2oB4
KxQmnZMadZqKnWzN7JwfHN9AcEBc/XEvaVehaxBDMKVPamxwmeemhWmBiHkBXbZxwP3XBayB5smJ
7kOzfYrbIl91QVJgX9r2eWwf+DTqhWLnxyvFDfjwTGdeJ0CPYRZhV26F4RkFdicndJ/Csgk39L3v
ND2wdyjK8p0wydbU4gSfIAhZkjq1G03PkNOB7PC0GiM0hN1JhN9BmvZE+E7uroySb9Fgf6F/v1te
4gFXzqtFlQtHRvpYjwPVsKndW22wc7MYxa+f1+uhe9H9ZtsL9xQBbbDAJydVax2/w8jHJ+IH/AuE
c68zBYE6G5dbM8As6YPrtGY+0tLqt8wrvADQ0bkrBFhXkmnXFIbR4NUdt4Hucda7F2iQ+rng3btp
5/qswjSgI1AIqiA5doYuzbcuztPYWXqwtgjWGkbGTJluCMqotw2UjDWQztLLDS3YiC5Oj47W/q+2
+L+lLdZsNL//ClpyfMuB6/4qLf7xkB/SYtf8h+W4zLJUx4Ifpmvoh3/gSjRVR1ps6iqIEEczTQs6
yl/SYnWRFqMXtHXXIHDA4DX8hSux/+G6qsONCcGyo/0PpcXQ6hbpMInKQZEv4mlL5Q8wDXYMzQZA
rPN7/11aXPnQiGPGCUfN9w/S4T2YnXoSLSbP2aF7pkZomqZyp01d1R+jxc9pNiNSQLFovTrhhBBG
o8Jr7CjFxcg+vrNEqSxr/dINvWwyPV71bW3t5cHcfwV4VeIhoeEqNTpyzVjK/HUHK7SvUAuzIXdf
jsl9HyaLy2EiOzFYkhpTCz2dV6FTDdsFmULYHD+W6HOfFdqWOEa6qspBCsESlRu8Ydfk+nyUn5cO
fK5DHV4RjLuZ7arc1xg/1FWmfsqDcdxrpkKhUgmPjD+hRNv2d7h21U5oyIhPdUZDigvSes4s9Uou
Gl9qG9NnDU68N8mSssr7fSiDtXwfhZ9TPqe4JrVzUjHH38N8Jb1/y5rcHEvjFQqZumnoGJJ+HHtW
2EJgmrtrEtPbK60hYcVeMEtM067kIrXM3MsdMiJMsz2lCCs9gTdtFevYI+RCwe9OB2TZttSu3AMX
3RTcd9Y+uAHv8jLka5E2DbkmF7wOhsvALv/OkiH3tXQbQFy2e4Z3/r4iTkMafmJMW7gmq4NDSSQN
N6ZimJ7hOChTpV3iwzNhDGutgBEDIg0GPiHKm7mF2Tn34cPoRuNVAcPkala3kVaPWCdFtXgzpiHs
uSZHTA4rhOXdkmAyzhFqV9JoqRs2JzXGOBRlxnYQ8BrHm4Bh6pVbMVIwtLhHFm1wGS/8Ys1AtfIS
db6KGG9rWURJB/fkFQoMjJyVm2/yxb47wKtclZX2xS2cU7woEKQX6cOQ1GXqXnVIxVokJ1FROFRU
wutYdrCDGKGKXPhLa0GuFRMTGC2992fSCCYA5ja/qmgOHaopMIYOhn0gg2fLnYsICcE30427jesD
vo7tFDz7kvwylC5Oe+p+wFzIBAqduN7ALfjuwpRcIZZPVxkloKvy4+ySLIwURgVnms23sfnsI8Jr
VGPfxyapPWp3Z5IDu9UEUSLk2n9VGmNC2VmPcIhFRzQIaTzMUgY0gZjMqNc1XlbG5Trza5Tny9th
Tw6/pWppC8u3wUo02Ctlef/Hv10KNAOCa3etj7zKo9Pw4XXC9fVDyyf1g5bsH8lVn2a32uXWvhOr
zOjdA7HI72iPw62S0eGZQaujr6QdiL8S6hf5etWI3X1ScwDtGu0Thcpk2FdA27sQ4UpXfrLHeOIr
JiCt1f0j1d8JGrgbQpyuQK9G+7oYt6PuZ3uGt+rVIPz5yianSsUCKVWAUhloy0AcPQDVDlAgXb7k
+mqgEMVIHWOeP/n1xu9wNEUx2tqqt4a9UHEqL8JP09QV6spcKaTms8wIoILn8ib9RWBtWpgEbrpV
xuBLMPEFLXqXkWZrR/uehLyEGLN1Y+EYUPrG2jG52VFEqa6kdS5arHhyTe5zBpCRZJl8lb9+Z8k6
qqqEqwGYbTQrNszgcMmp8i3V5jvRU3Q28BuoGqFETl3F3sdLShDnVH27ltcguYuAuNYz6UpTgsCM
MA5XxrJIHOxYqIDMGJlDXjbFXlQWUO+lhyq/Cx+riF9WcB37vZTyaknx6uaRsYErTmqfeztNgX7o
9Bm9Ggwh6BGEanh6AtY4hs8SllwhdLWjpBNoa9y/t65W/pDUmqRRT6Z+HKI58CYreLSJ8AAeFyHo
4foSuvgPatykPy+9eaiisUM6K692DtmFKz+jsizqKN+rWrl0Q4Y7JaLCEsL9NcvyOio0kDoRWAK8
/UzDBKoGo0YAq85RsK4JXF4zCzwp1Np3th91V8hpoToua0asQbYCfZp1LrSGgo9DxtPJoDq5SSD4
e6UWUO2YuK6m5U+1MOCZDRjfpsTQAKxDDh9CNTnSBoDHcmUF3HhHjK44LZdVucDi/NcadlUQe1w2
UfBCelk05OEUETdoGj6tNbM4GLqRHWc1BdivddmxG+ySaj2kv6y1ho2dtwGlUS4eY9XFBz+jGR0s
F5TWD+MrnOWzkblXqsoVlimXvTWTjBykDlExBpQKp2Y+1HuscfpOhjJiUCkOZIt5AHu5F8h9k12S
+kMeLGVirvNkx0w7TbUOIleJpap6F0cFv/id75bA1AZxiOz0uh/VcT8M44yfn1LfRLmy97G0xg28
fd+wQAQm2oESKTVpM0C/r/RHjLL90aV0WI2bxNVhM5f+1g4KMq/l55PV6o9PSm6GDIR2hhjxDq6y
FpRJE3T347Rcic1zSzV63xE1nnktSskrt1nDSByu5CLHdQWpJX/qljDEaBn2pMv4Ri7yZQ2zIT0V
8ByC6ixO0mVf7tpcFlZtln5jnkLEZDmcdC3i+kUpLtH13Gtq7T4uIBWOon/TQ4puS92lTPvnKCje
6IaVO2OgtDootDlVeBOjiXB6Eg9Z6Wo71Pwq5ChxBVWLaffwlFoYDohzjFfJ8DwlabOxOv9UK2Xv
0fXcOO7yk1a4voQGXHqregY39ynxsZWGCqEuTjh9sdJy0ywFSH6MHrOs69a3UowM+EQdU4e+EtUr
8rWf8FWe2mFmvm5Q3J+M741un5FEWQdynDdwIIt1q0XzU+2inw4ILTLmmLyjunqye0CUUfok2jE7
Z4zxsI9hgEjBJmFJ8LJZnJtEPalR0W+jIHwVhTTUEyLD+GnTz4jtIpTRwBOIqR9Vwvqcap+CbN6m
gn50MWKFborlPvBWFmgelLKyDkRwwD6uNtp+TFr9tgrtxyyfSKvwRJiVN340NJ7VLncfl1sL2BIv
p5O+0FXpZPhJtxFJ36zFMITeaGafIt1NCAMc5u04j9pTwz3J6dXvOOhmz02Vr61q0NZKQSTXMVPN
mTL+vBQSR/td6/l/5LafNOLPvRZo2S7AqIFOj9rTjB7PhfG2yWbaOUW7C/qGH50WHMfy4MeEZYJX
BleuZq9jY7xM06Dd9SG5D0hMu9Ep6cakwXEaXwmNDo+6VR/ciYqtKxpqBELc6I2RH8xh4u11/Ten
sK7MNiY8TJA6gj2cbJJbO+vi+yQCuknCG7CujEaLM6Wr0YIzMRI6YcN0L0eUcDakWZ+Bw1axLNg8
bfCoV1RG+BKkABHJDWrB8REzt81N1P+0rI1tOlKmQJOyi8L8M2TebRTF3PLicJMLNPa1sJAhhGq6
NpX+lU6WuXVD9WmwCFaJ7fvBKrO9WTifAfkgrLbMc05Bw2uubR0vIY27JUsaWjZte+bqkGvLibKy
QYFYm93PqTNcg7Qqvf5TF9yBvTqGdlusuNJZXh3WBIdMIUBYss/KRt3PGFzJvy1uW0MDAZXQIjAH
Th9pFGHMb14F/w1xiZ+u3lhlOMJ8EI/I1Eoa3PGppV3nkTdGZCRAZwMqGB3G/m5aUMxiynEU6BYd
Uve9CWouhIRy0LgRyY48Fwpq6mivi4FOt33Tk+fIr5imbpqZDrVGn5J3Fe3KbgRpS0ibr1k71Bih
p4K/AHHh3+LD9GIyRikaP5CT864oFNsgei8V9q1Bjzdwi+dgzL9Aq+Jl011fVbPieh0fjKeL8EsB
qNITffdZU4mj11r7ra/6zcB0eeto3QvYLeZQAOJWbR5vp8ASdFDTcCqzAz2MhWOEtrWUumSpRuvH
ON6a3DaYYlml72/lCZeFPOmy+aei+Y/D8sT/+b4sqq9duvvjFNJAZHSESr1gkMMdVyOehdnysi0X
i0npY01u0lb667DNmHFL7/W6psiErYqxn1zDPVMe6FHCW7CvlYw5g9wtF9ly1uXUyz65ZtsNo7f/
8vDlaQik+PHHpoekRxR8eSIVTP9hCqlELq/qcuIvf+DyPD05TQwXTZt4PfnS5KGCkfPOT9vDTKjB
Zi6r53i5x0XLML7zm2hNvBRlTDnbljvl4nLOZR/mJUQNl+0/zhE9IVu50n5O7XgRmvL8l8Xl3ERO
GC7b8pxweUmXfXm3KPM/zvzbV9a5RkThkhLzL0+XUrgF9B3flfAJFp2nuNWcYNiCka8Q3VP+uCxA
JP7YrCY6hoPfImeSY62+XMool+Mf239/zPz5LPL8pA6zVQvOdRDm2mdMzqvDfBX1aqGt5FQ4zQFw
3sjV2SS/ph1p60lv08ULJjflQnqgLptq1a9TLqb7yy65litBsrIbCunSRnY5Kh//d/v4xdDSuDz9
5RzVde9IW5630kgXLmGnyIq/KTYJ212pODtZl/tf7vIHHuFrgb22nu6/BVGR/1qP1E0qfv81dfkx
j9pv7//x0L61336rY8rH/ahi2hQdhWq4wl1KmI6w/ipiakL/B2h44XKh1l3dtS94BKH9w7BMYdiG
7mg6j/hRwNScf7iGDqgZnIJA4aqL/wlv2dB+r18u2AUYzC5oBGQ/LhVMKAzl17d7YIvN//s/2v9F
kVDn2pBY3yqjuJbhR2OVIg0LZ3en9bb+OJiwdbO5dnfyqOoo2sdRvc6Nj6Npmvw4+nePlU8lT/67
x2ruG6PscB30ZXWUCydNoQxetmGaV0exLP7YF5O799eJSnNiTjWS1TDXp8siLd1fNyPkEEeiI5it
GODa0+xk2C6D02WzmnIAKEModjSDzWddtO9J3g43wThjq6e4R9tryz1ierXKakU6jfvcI1Gz3Lil
u6WK2Vyn/uyTz1b5R7lml65/BBZND/6ynfi4v/uedjZQ+I2JOwMtihEHa2eYteOYamTdaBS8j3I7
tLsbwmjUL2USxfspNvMT7KjiBM25OIX+KCDKQ0r644DclAvAPsUJIy2yBblK4SsYkpM8Rv61Qkjx
yFCEggi2/tk5x02NZ7f0nXO4rM0Ew5C/uugFtV3RGM2Tq1bKbZsS8JoQ2oewpS/OpDsWZ19JWIhq
IrkRfWvbDkHHbDyzs3VJgNjOaNuzRq7WOSgV8wEhbrPRezTb9VijGIAlcB2UzWOVZXDeQtXq75Mk
ZnYMIdq2mvtOTdt7/h39Po+QXMt9crH8VpbEgOAgN216jvf/6kHyiVKr31NcIHV7NEBDWFE3HYcl
u/uykPtKXYx/7gPU9PjjM3eM80SZ1UQ6elODjXjwfaD5jYn2oDZtiq0NI99+IKwg1gcc6UkLGV/T
yS4XQ793tCo6W2Nsb3JnLu71kUGvBUHrOUkpew+j2x/LnAhi8E4pKuUmfpJr6c+1ZlCij32XNYgq
+j5OQyQXKd4G1CkWth2Y0hh72R7y3toFmRvse2bhyHCg6CjNED7Aqc2JZ6ZjEIyqc182fe0hCIzf
Q1p7bRVmry3eyHVoKvBbWxJyAiPhxtlOPvUSEp+z0memaqgEUfKlL7YlSYvncAqLsyrq4jwti0oM
jLbdutzKAwughInBckQJW8tzqvKr6EbS/9JXYBnINEu3UhDepa953hOCTQdQYaxYvPLz5B/0c7PO
zfqOGF3NmKm4WK1BTGliasc4TxOIqQkWa2OgEi53fhyPG+2Lvcj9RGYxxUM9sSLHM3Z2lvIVMsV4
nSCuOmckiDmwjuYnYqAhClZRgJPdCRi6MZCHimcl061LkOvHIjfXPCL6dU9A1mdR1TNzC04FpLUa
TR28lwiiOyrl5FZMdfY1GgIUGOSFWU19Rk+0S5briFxw1fOP1nIdkZuZvJhctvkAb/x5EWbVGtMd
RqTXcC3EAo6eXwJfpZar2+9hND8gEoyeMwflh2r5YGDnOruOwI9/nNqjLIrJ7nv+5VZ4+9EF+4+8
y26LCAIftwuNHtwv3THTdlVXB5tK3oBtc8OS3bNf7i6C6n8X2qHzjZleeojcJCbm1gVcJUFWLQHw
1NAXptWf23+e+sv2P63++VhqVQniitHcEFerPnZVcF9Z03gDeS1+LEDQZ2jokFIgAlg+ZrnQgLRw
DcuSU562H/szGfcqjzrLI0al9jfyvMvDfj7ist/SZzrY8hH//m9UeX1d5UP+MDlwLRowG3eRjljX
B2eytuy2fAuS/ioYjeApc5XoYDp+tg3gEL71xzYKkrcmI4+4jQpnTwxB86RgX80oIwxz+zAGc36r
2K11n4XdNWDh7oUZGyAygEsbTbTdS94TjpTVTXiTWU2wrwOhrbRay8C6TOFr76MDz1R1PPU5CTBZ
Ut2KZX/jjOFGzWb/UEVW/jzjnpP7OzcW26kFlO5n6C219mYgFenFn3IFzGRtkuPA7qA3Dy0emsfA
dTC9mTOBzgMRfoYer//Nt88hsOL3b58QBlc803BIptD4Kv4+tpljw2lsGCDvIIINQNzcumI1mV9N
dbZXw6QzZijxzHazw628ILQmpVaIwrUBnTEZ9xCEnyd+sMSCFfF6Sv3kVIPyPmVQMj7W5D7FyW5J
sAr2f+yX546dTYlAnnc5HNvVLZm0vON/83RyH8SdXRl2cB7QnYwUHk4oXaxTUoOnyoo5eFnwzWL5
cVu+dVvZpvosT9VD88ep/Ux8589TC5GKdyLlb+My055tLE9o8hAD1RRB0YAopjKX+a3TDQd+kltM
MDG0KtbU1EwIaUVL9LH2+9E/z1PGaDsSK/7x2MtRItc0ui8U953cVU/KNP+6cEvtENNIPvyx/3Ju
4pfqSW7aVnGiYunvccairL+ccnms3GcV+Y0+0GCRD5UH5f4/H5a56r2S6OjbimTrz+n0iZsn4UuO
Vr/Y01J8AtL9hebR9ZwEJGrHSUs9SunQXqMTai23vteibEnozh+1eIxvZIb3z615CfgmDe1R77P4
RgZ6L8fkls6d6vHnmf+tx83LX/j5LJe/F/AX5NbPY5e/txy7bP38e1aeosen4YLkNQqvnTIwKS7q
xToTZnAt98m1yyKRB+htrGxt/HHe350cLnGZ//qXLH7nt5nMnQzDJFLNsDUwckx6fv8hj2Gk6GFt
KAjt1Ae62s6dI+L4ukl8QFfLL5ohwdeOtKI7hj4RSal/7XfY3/zcj+x4WBWVPsnzRxG5v5wv95Nc
+zX136LavXdbBAIeP27t5P/81n6sLfvUuak2cQS3HkqQyonLl1oelgv5bZNr8kTujqZnGybPKHd+
PLmj+TlVv8UEVjAoRuaNDKl382O1DIqzwlB3oWpEa7kJbCq9a6H2y61iOcMAOe5FY1YcI+uVHv/K
8SfrmFZtczPo+A7aKMm+4glZxb49vmYMkzeXM2zrHUNb0zvoyQxsXa1mM8i6bJfGvxkNWPbvl+Pl
U1wmu7oO9Nd1jD8/xbKbCsE1yHlXglSjAw2pR9/IiWFBqGGnK5/kRpLgwCmVT2VkFw/R9NZn4ohA
NLi27ZpR4c9N0jZ4wfHgfxzFCV/fucEEJlrZW3OlnwwzDfYNlNOTtawZyz65Jvddjhalr+wu58m1
IRrutXwmhAuvGAI7fdwCYW5ukjn4sZAHis7FpfRznzwFdQyj0+VAaUGm8+rlcdqyUz6NPFue6CaT
+yE0+zr+Z/Ct+JsRl/3PvxTEfswPsX2BOmRO//svJbD6iMJ1aLxbdBhXTRRpJ+CfPxZ2E/FNldtt
azI6RBpitFFzddlVEZHjpVFvoEmitI+9yDwngABjI2yuzakzz/qykPuj2Ew37oQl5Y8D8ujo0s2s
sfq1nau0h2KORAo7DAVfpGcv1RhpB6uwmhvoJs2Nsawt+7G9TPuPc5PYTG7MLjn2dC5Q+hXurRDR
sR5K49FIJud2OVapzi/HmmXLNIdPRZFOm0JXqkMzlPFRrsXD9GMt/bl2OXpZw2UVHxO9qXf/+ioG
cPKffgCOcGyT3gzcS4Rpf2jFQhH6aTyp9XvSYv80N6J0t3U4EdjsVLelMvYHufWxS2hEjBJlOK0D
Ay0G8LplezlbLuIkmpBR1Icpd0iGz1Dmkw5V/PI08oA8l2wm+v3FgIB4QVXGxax8tvT8vihrtAoU
SCbw3bSyjdtRz6vXwYcpnpIp9KAuLgvAr/51VaoxqYyYHdBNG9cwKfWNNsT1g5HlMUj6MHhdnjFM
xFKAP5l+kNw7RljvTKU0SD2usq+mqu7o5U4vUZ/5hGoTza1h57yVZ6S1PRCIGIOYlV/X5es5SiGd
/M4O1YS/A8/5VkZtyyOXEwu9o2kW9PkqH4zmzh2hnCzxemblhg/60OnryHWardz38wwKugm9av++
WuaP1hzmGD39aN0sm3JflAJMrFzGfkLOOIOf2zkztTt5otynuDHKfS1u7uSBy3NB3OISletYNBuF
bLAqBPLl5OcuGJkPL2tCz4pzaeXWUYP898d+eYY8uDxSnnp5kLU8sl4e+fNp5RlyvzwNld3H08pd
fzz896dt3OLf3LOdf/qyEwpnOgDrbMvmkm/8cc9GWIMkOMn9r0vGNYRYzMTdXC2aCKbpxNqjiVg2
K4vEGKuOZwK4mAh68vD/p+y8lhvHuXZ9RaxiDqfKVrTk7BPWuANzzrz6/yHUX8vtmT1T+6BZXADI
ti0RBNZ6w5eBoe1b1vw6XAxCHv3XjW7DxS1FKG5p58YJkflkFYT1cAyQAVMBV2Bmm+9Ey9hpwzES
zVYeuiuvkzF256WuAi7iCtFP1pYSpxVH61EJhuO1+9ddFLJIs7JMjCX6QXlJnZSMSVPulTCDTSRO
xaGSYneXeEsRyB1u8Z8G34YNU48v284OjjHqadxONF1P3QaSBbhud+VWcXao0nRY5azZZxa5t4No
EweDzALOr9MYu7P22OiVdyZgx19tt4EIrf66g2hzcsPZ/sd0p3/Z/Fuy4SARJPb/zFCa/WW685wx
NJy8lj6iKlrW5C60mVRiI6dgQrMQ74jbu8Runf5ov4uGIM0ZKt4pAxbti2hEx1+MF23ibAzG/th+
YyaZ7jq9pa73+vP+1/80CK2fFh9p1CfVmbJodW6tiy/rxf11zTAtHNiC31o8O4nu83CvN+q853M5
A+4yHhyp9RYVxMy15zrGQzrizYfvHFDHqbdXeuNhukDH8fV6ARlXLuigO1ZVuhZrG4zQmwXPDKKB
U/bcQzh0Aeki28hTiIrDr16Reb/1isy76EXH72/XKpGcPmVJl2C51v90BzW592U/vR4kr/0+5oB2
RJPoxNu9Rc2z/JkoVXofyzAfejzq+E2SLIVorHmLdlo5hi0ivYM6IK47yM3OwqJ7aaCz8V5ZKKK6
vvY6jtDHvCJbT3STBS8X/6EtNP9BifolkBPpJJr6oMfDVaYM3xmwPcumU5dO3aBMLAXt3FAyB6NQ
xz5Z0xlikN6MbEp8d+voI0c/FBJgyGnYrV3cpAG08amDXOE4w+eVxQbo6HHXlgXZjYjVXJhn97Jk
foMG3r8ObZauMLYc0CXIh1e3yU4mMpqXyPf/YyK0qOF8zkJgYglpXZd1Q7Eo2yBs/eeSrOlcu5RR
mv7oSzL9Mmwb6I6m3hsH1mnnDBYdmgO1/lNrfWc3OSs+kLatNhFa8nMRikMLxDIdi4sI1IDvjY6C
/kqEvpIaBy80ziJq3LR9aAP3ZxQXzU5tpfxIblW/5rnAxlJu7aSdyGFdc1WxPeE08eid38ZpIovl
NO6ycFCOiLdiEZY4rJSjPJYXYt2V/RlO3CmMQHJAr6px0OLsQST3xSGPknuvLfOjiFw+gmWsWSaC
zlM1ICzN2/gMR3Vg7rW+1cNeW4izxOztx2LAAW/K04h2fYj0rVO79mNtQ1j9s13rZJZDITCpTpE9
979WcsZUFWPJ+Av1L4xJLd0EoYCPqqaT3/zzM7ULvHeHysw+EBOxF6nrlnd10hzDfgAS2ad+f/Cy
sj+IM9SMUWYtqyP7ucrYisFTmKB+P8D5v8RybB0cMIibHOol6ptdckAb3FxaadI/8GZxoMEHyV9W
go5dkyOKV0LytNpI/Q7WOZylsnFUyQkeSOKnZLhQ4dfZHi+KUbZt7EmH9D5FJczBIrlJEOv2WzUK
UOZEPTgdqIOj213ubwcTg+S9PR1ubW0KcAW9xBl6E8rSYXlXX7LWvMOvcQN0VXvRQh+B41w37oxY
0l5q0967qpNfmnjoLmHt7pgCo+fcOlnWGO35UaK9OBMHeywn/F9b77IKnVLRVjqArlTVwx5FbJsp
PD2CCcIH7/dGW+zNb6HYWIt99++xokmMMCGHu0Zb31W5N+xuh7HNhx1ku02S1OpG0zwo67fea2z5
fEVNd7wzwk4/jWa3aNKkOGhTJJpq3jo7ue4PImKO+dXeZnKwGkIZQ+rfbWIINZx3pRmwUyHHW36E
KEkvuxqyqZaabL/ywXtLtEmqyAwGhCqT9EUpJ8F52jPXzcCZhOGSzJz/pmUVuShzElpJUvOs6PWT
ObUbJEhWgHvddSph95epGMgjVlD0yrBr+858SLUseKoRmfBltkyVIgKRP9J92596RBBPw7z20zAv
gJvq+Mt/Xy1oMiXtL48Uc6OFkTDoUQT7zemR+1Qq6LUOpaZ01D4Sn+fF0mV7Lw6SPYarYsDk/dam
+/XQzlQS4dcxaYyzIk+e8fsqMfZLKMYbMsAv7G3alVXUD/hyDVvQNiRGp8NgyHNoSP3x1mQC6set
UE03hZrp12E+PkcrEyDXXLRpHYxVo3CKlezY/TzvKzBYfeE8FiaGgKaWU9GdwnzUy01U2z7bDsJw
SKkHZjAfRdjYhnJqZf0gosgfs0fPuF4oWhKQ3W4YWvfIpH1D5CPdJSZJ50bv3ZkogQ3TBuRLmzy1
RX+Ou7VJuHnMrrW2L9c1oA13Roc++yh5b02URM9V20pLRfV5pQyeezBHGYyLEclv8ujdyUjnf/9z
aGTx9tGnoYCN20UAfXRtlz42olnrH+3pUMikc1GTwrU09o+mgUoXFFc6RNzZ/ZFtoH4nlUDLZ6LN
gQd/RG0D5pE/pMtP1xV4qaxjGxxA4fvxSRvrd5zU5efQZJmmJyTHRFjmqOBYaOYvRVipmApodueu
r4NjBLzUuC13IvSk4hXrleZkeqXy7EfgSzXjR4PtMqwYzXgYjCI4wBx6FW8x0URtbsf+NjhZMBL3
XqRfdGCBykxsyJRkhNaokEu67dRu2zLRqxbkjb7s1yRXzpBGD+wtAkHMPnUzgBEP9DtYrQkUJIwh
8qHaadPBS/KKgiFnk3gjs52zuDWJMzFMjBChOMi1Ve1cFwoUVfcAui2e1KpraaBfg+DVzLIBmalh
PESd5z47w8m32uBVdg13N2I/NReh6iQoGZlycifCrE53LcK3F9jtb25l/hUp2CR7pgsl3c+Sp9qP
EUdph3fRHkztKorW/9RuMUUBUNPGmSiH9qYTLUUoaqKiGio6bmXTW1sz1pt8lO8kqDkHV/azFS8/
9Jem8HZwfoeujGujUejBWvSCYgegIU7LQg0PY3Dn5oV2CJ2wWHq9ni61UbMPPdvwmdd1xRuJA3RW
fdPdtWQmn/IGk6M+KN70SNLXIapKK1yK87dC1Q8Bb/YHW/ed6+XjNOzL5egqLUQ7SyV9aQThPihs
6RP8QcswIgkTrNsE/IGVgIIQvMLnAGhiSHEmNkZWiTb04ZPVPAU9hNsZu3I2BxQbMYiQymUbUsAS
bYapUMGwnhzYtp+HpcZr1LHzgdYiOWd9uIwk97K54qTSIlK1YAW113+QncKdOosJ++C25unf3xCK
MWUMPi+6VLbwQKRMWdEM06Cq/OcbwkqktEBGO3/PXb2dJ6y/dljWpuUMKQyO13P0wYxda6G1p/pI
rBii6zpAdF0PpZGvw0ksgOJnsW7xN7omoiFLF2ub7+ZSbLnwbsvXmVTFULiAQplt9qs3hA95dnhU
BX5B4BnEWVM1T6XVBHe39hsUovtfpxgvMBG3YY7cPYVjdckgJIxpFDwhrLy02mR8VZWYZypIJFJc
5fDqdKjtO+R4j5HTXYdJkKcOaIOpiHFRX2N1Ia9cQ8FScQpF220l9KWicRv8ZTn1JbzdmfcUtO/f
dxbLK7Vv97UW2ienr4+iLpkE3Rkhj+5Fh+Kw1MO43iNl7Owlb/CXEhYer5VWHoOKBH8jEsSpV3sX
l3fpTEGv6KTjffvQqVitTL+0Vhkwx4aSesEUimEqUKZ9rkCvylyAoWRIkvvbd9kbkicAofL2+mXW
zBzTFDyDZ2KIONTTFx+7wKemQ+Hp1n4bK+55fWgkI7veL8wGfBBHv5yzSY0uZKJR664MZ4lpZHgR
BzUJ3lG5HXYiciHk3bvRqwjENb7lqndajRvGre3Lffo0kv9jiWVMqMEvD5CmOmRlABlpU1ruy64l
6qMqwVMkx5FdTbbk5fxDrDveocf4fB6x+VgYFaT5hWj8p27RUefGW1Xp+U5sNGvn1JheexFBVCI1
o7q2vxYh+iLKQXb7y3WTG0XyjwLBmn1b2sZmUAxUg/seU5fQaRDEQQFw0ZUDsldh8wK5pIeW5QPg
GUfnZOidgiTXqL3YqR5uRZs5pQvCQaIW5xZrEY0YS0xYO7BNXZszA2ZZpUMicfSz7Y9L8UMlKpkH
GY9iXIHZa7tZ458pVc/NzOsexIhSjyngpHEGi4atNNZ99rabEj0iVLRYx3076NYxQlz7XEeQiNXS
0cwHsoa4WKID6svd0mugvfl2k6JDOnVVkvzu5Da2Po4H0N3z/E02pO0CZrRy8S1UK2CLKRfMENtF
P53hO9EuMtdWD5JYtluR4vCODCilx/694auUTaZDNdWXRDubvnsRjYG8pI7t7GwsfvAaad/E1FFl
3rhqcymB29h5u6YO8Z9M3TNsx+ogIGu1mkZ3/uS1bE5TujhIiXuOIqs6iOg2QkDexFW/7yFGBF4/
zDSe+NltXhSTnapUPkym71+aRWi1qn8gVSWC25Qp5kfR5zbfb5OlOCv0Q1vZJYQnXla5HUZ7jVod
gjcVYJjQ6A6ykgGWseOefJ8f8Ec1wufG11soeEX2V5HU906suz/N+qNNB7SHJAWKHgjC71WtvKem
k75hpuHNUwoeW7jL4UKVNOswqKF1CK3aOgQGrLtUic52lGojyh+0iY7UfjB91oCtLE0b8B5DJaw3
vPUtNden8Spz2gPfgrPt+fq33yfQq64t4f9Opq5asU4S8ts7U47tA8YWzTjrSlKLjSGVbEVodBQQ
nIsCq+lV2lnBGU6Psc2Rw5j5TY0YSKUbHszmyFmJxQGzT3kOh1MMUrwAxLa/zX8Wfw3cjpgTrlNf
W11q35aWlgLMsgui+JHxr4qrNx9NYGLwpVDswX652lpyjjxTSQ3JgrokRmQNel+o1UWHpGmso4li
wTwqLPVOsjNeurZj7HJ2rrtyOojwdigLed1psX93a2rMqFtrQwmpTSmrZk3Ce0nyzT+qVCPveyrZ
97YE2wvbWmvdWrrkzjI7bFd+gVKL6NangUHvh+w8PAqZRbi2A5QNtFZz1mFcjluccdJ9HNXKqoEh
f251dIQqw7VeCsv41o9G+iOPNPQAgPEh2zXg7VT2H5EElkJtKncxkBTH5CsrHzLJh5Gpmue4souH
LGyCpdxE0Up0agFKMq6EINTUKZo8JZXQcMlzfDq5XJLjbmd4xiT0F9U5eZr4KQ61+DCiUYAqEnjc
VVHJyRJ9tmTnx1RTZN2khiJORaM4RFP39UzGN22G7vuv4aJRhEy35tpGlnCLE6yKWpleBls/CF97
PNtObpE4p3Y6K9RAmstRjoriFHZR1m/cEqt1di/WPHIDphW7H15VlcpZb73kreruvD6v5siKzopE
D8fnMZVlvrhqeBEHT3rCF929l0g6X2oDpTxlKN9v/Vqp28su79WFaFPlCs5cP9luWR0yuTEiNEPn
5X/VRmIuHFPN9kGHQY+ioPPLNyX59g8jck9WVl2uv2pszy4e+U9tyoOIKDS8T9HUx0qDkvM0MlOk
5S2a+gacH34gJAnmO2vQlgIzd33e0KNP1zjSG9flugAeo5y6c3UAe26eHIdakZ7xuZtj4N0+ulLV
XmQlvYvjTHrWU6NHPjVWZt00Ksw7ax0Wfo7kGb1x6OO1VOWgi3ENRxURcLSaxfG9UjefNgdt12Zr
1Ch//QShpyXr2sN7tUJ2ft+P6qVJENjjkwliaOuUepXOri7iQL302OeZsaxd3I9EBq6sqJD5QU3y
flr8XRvjwcjWrUopFWYlrzBTYm+morWLn2kKFFbqTiEq2VPLrfk21FeM5NoRJ0o/DZUtyVm3OdyI
TZDJkFh9Dd1d04x/VIDLlMz9YSV2QIWgrp+M2AGyrzTI4uWKsrPwz2tgAqrS4grmiYOtY47tExYK
5bb17E/teq+Fh2zMPhIv0S68fOZyrDmPItOSTdbSQZdfRBS61itm1+41L6OSBJ2joTcR1sjhtF7t
QC4cY6juhIFm1uswsFQY8dzNHMoBYyjkjQx7EkJClYOUpkOt2C2NvYyP3Km0FHPiNPkfPHvnVom8
J13jBZarCG3Avi0Ow1ThYje9rkop+G7FGnpcUdw8uKMnrRt/GDagkNpLPNoNTGaGhBHZFlAg73En
8Ym0PuA1NWn/Iweu/8Ni0pItS7E1nRcG+jd/7sY0cJ2e4uQxLnS4+LVFc69oUnWB2Btt8yrCaJx6
x0W05Rb2fVERN2sRio4RtZAvV/WSshkyp5YeDBNRsnGOwHaC0XNzOwFbkZw12VOXZKOABFgof+7E
wU2MArUx+a9Rkqpd6llIOqmWWu3k6SCGiFBPa64Tp7eLP10j7tMP5dt/7F4FuCP7VDJQLd5DsH/A
QYOL/tvfqyrlyu8SDf1dLKVWiaegmzKtJ5TpIM4QReW1Hsj1pQwsRPumjmBaVHSFQQd1gGptSRrE
5amxiQL7kKiatY9aiy1Qht2eZSqnL2etGqvXtv732f//uE4tV7XhjWtRpzQABM98BB52YlssQk8P
o50oaoow0hEUvYWi9zb4dm2dYTX6ZfAtRMGY/yiW3LncK9bezrLsZA/RJpnQHeJAvl6bJ46mrUnA
+g/x6KQnExMYdKOKjzKCWg5GuT7D01A3uIMmG9/WI/YFmjYL+9b8DpO34tP+bkYNGn1xH25xYqjm
JgbkM7uP01dvYMqX/F5ZizDtLYS3rfScqhTjQOcd0YdKXoM4qza+1EA1EGE4jjOzc4cDKsTDs5b+
QLojfe3iNN1piLXxhebWMA2CRWbL1Vb0Dro0d/y0BDAq92wn+AnEzeQk8FbiJ7iGuvOY2W16bpy0
uFStcUyQiF8aRhjcYcGiTGIZBiWN3L0PwgkjGxXBBw/HW2Bn2oOG5hxORoq/qtDTeLetD6mGbPzl
QqQMX/79+68KIazP339SVKZqgQUxVFmFwf1lvhg1Zk3JMZNns2fZ8azjnLrCJg2dGCQe8V90d6jL
uzu/Lc6+5+kIGhKJdiprVjm7xbBpyLwDA0OpQk/uBjNkj+frWYIaeqOg/YATotYa/aUozPw+MzG+
LePhIprSrG+RusZqU4SiQ1edB4xbAQxOF1mQc/aVPz6JSBx6V8khd5FVaYH8LkOkdVfWWFnrrHFH
bFiBSrLI9OelXMd7AzDCSx+ASrCT4QkknXdXhFaIXE5r1BMcapyrumUvxEN8feTFoxzU2VrXy53X
yOrM4LW0Dp2xOukUva6HPNLVmR4jBHHr8Kch4gprukIMTnPzAycKE/5MDj+uhfm6k52o2NW/z0rR
I2IKvTauv7b1rc8dAN/TQKmXj7Vs3n/JA4jw1oaG7AiKbS9aMl5Hh1vKoFa9giqbqyNllPpbGCDS
M1I17zpz/0lEDS7HemY/JWgCnXF+PVF2kp7Vxu93iLAF89JopGdISsHaJNVadaBTLxBw0gtzdXiu
+ED8SDYepJBD4UO2d/Kw2Ik2ZDnWWZ0MazfM2x12Rs1OygY0SmIVcYZbLM5uY3BxYHU2Hdj2HX2S
zGqr9JvrJs4nebH13fxJwCgEcEKc6X5T4IPlgDQfcjZ7Hqnk2zgDs4FZJYUjywNFPykBMrJmyQpK
m0JxkGvPOKV6fp4QvduhNJDLquGHH8rWRWr4j2FhUeMHJdhxMvoru6gq/ZM4pH0ZHe3hXgRkA0k7
k1l+ztD7uUvHLsFFehprBVPxSVdI206hw5dpZ9fhgRknxEXXmsWYvd2LKDejhPpFMM1G4UUckpgS
1wi/iuXF/9r0HMp7k9tznBL9Q1oO3yu31Z4iM7dFhAuu9hRK46eImts1qhJVfYoi91NfCylqQeo1
WXiYL6NLFspbcYac3ng9E23wMJFi6ZDWvgrBTWJ5Wqa4lNusBrP667mCgyamh5OWODXvOxsC+V2f
NPFeRQxyjbCle2w6tK0lSp2XLMmDhY558FNqFNbM7ahb9G3wI2Q/+c1IFb7OPaI9Ie64GGWy6ajK
cmZFHhrqQ9zsE+w5Pky/+umatf2aOhluZLmSPGWwxBauDRnp3yfUvzF3bQ1EFZtHJlUmU7q/wKsi
0/XTrqisJ792ZRTaARB1eYNFRhfGW5G+7lFdmeeyHG/Fq1f0JkH1q1dG+uTae7tW9KpGj1BUlp//
6XpxO3GBr4IwNspSHXZpgVZFWvuoG/1JHzAbIPdshlEuviax7NDp9rqK/A775e4pL91y7jlm96Sz
aW8Au0qSetJxC3sZUT/DdDObKrKEZArlpe1pA5MkoekhouYWdXEYayV7MYxsXgxFvG6M2ll6SN9v
4P4Ua6NVzadmNC5iI4hXiD+zATw/hAg6b5AELNZejWKI1GqXAKrUxjNwNNf6YitXWfpmSEDzYUor
B11L1Z3vqMbSycz2OanMZ5Hl/j00qdJfQxFXUK5DUfp5ybpcWsCYtA66DS15oaDaJ4dZs6sdnzUd
tun2QaUEe9Dqzv5Qk/Fi8lB+yFrxw/J7803LEVlxEnd8gbUGJdI026fegoSROGrzEIfpsCgakhSy
VCMuhuvvKU2lFlmD0j+6ZY5WUYOAodnp1kaVemfr2Fay1aSsR0S2k3d2UWSbARHHgxMgGt30uXXM
Q0NamvYw3qvAgikBds0lRXoPKWK7fqxKlb28mnbPTFxYZCCz9hpY6CVVeYe89zi+8puU31gAHKyx
sH4YXbLSm8zfehRtNkXHr9PqaXwasqE4p3nx0Yea8qZ4OiJKnoLaJR7UL0qMEPXUnvS1tS7Btq16
z5LffM/Y+LHtP3bNqefhvhudIdzkUKVhSlXBnKJW9E0vmplfRM2PobARGzab/ClwY2+lGpK2q4sU
82DPSJYoY3kvUWc+d87Y/JCicNU0hr4ys1Dd4IyB3IwWNZckc7WV1sjtzgLNyoToocZT+ljIY6aK
cruWfBjFiNVLWe+iDDMqK8rtHYV/63oQoUk1jjWI4S9Eh2KhVzcTp3IScioGXU+d6XKtHlNMuT/d
Rgy2g7qbW3IW36k4aaMPKZfojAfqtsF4ZOWBWnwE8IielaSnPzT/rUPZ+FvKi3mOrYl8Vosx3Uih
bm90yVPvJd/m0Sus4qPyyrm4JrXtn40qZ095okerhq/eztBgZktKirqM4qNd6JYyr8UQR+i8fwjE
6mM6aNMqRbSXzfgA8vNX062dquSDiDpXhRQRB9X1Hv/PNnET8T/0bfyaaMAEcPM2FtBMvMcG9edj
ndj3qhT6j6LJNOptRTH5JE9NtlMmECgDeS06Q8NOgJNRDBCho04eIuZat+Swmlc9Bip1ctTisT6Z
tVQ/YLqx8+KINJbSxptCwcW+nbJaUKfDWas61anQtAbTF+/TsGYAaZk4L1pkDZucNB0uxaB41cIu
970Bdk0cRJhEA5+fgQ8l6SPt3lUy7z4MtlBzyVeKJqkz3jXZqX+1YS0zLIABFEvRyyoj3/37+4Q8
w5/VIRvCiA3Kk9IqD6eiyF8AOIWWJmMWpuoT9U+KMSvm2nzbjfbaJO92LqYX+eg4a2ibv6Kp7xZN
fWJkPb3W+z9G/v06MbKa7vn7f/h9XRBJ5borUxTnWpdyitt0lFecvVy1YCZtcziKFnEYAEWtpTBG
iuDPjsqM2QWIRLFt443glOnWjwyYDFOZjgc8Oxol0qpTJA46rglrJooS4Wi/i0AgIsnUOvaw9lNl
PoJbggPYOCcLO4ZtoIXnIA2dk2gSZxJKj4vGGyXeGP/rILtVrlKUQo+hUy3RJVPvvWnVOiRFvjAj
qQB2khoPvhLKO9YPmKkm6kdJnvcxUOwfOP34T6XSdqshdZWt4kbGUdc1H8SwV93lWecsyUbB3qqN
i5Un+UOUp3hEmdmLmXbh3mjIDYqwB6/IrGXUq7JP85dhVIO5pGzNLG+OUpwmC3JSKvj7zOQx74zs
6JXLUamAjKJcj54emmNtAgl2PYzjX5AEu9kQtfWSzLT91OTqRaPY+g0VO2TZMighQIMwxtKopP/D
CPKXiNK5irqGyKOsxhzdeFNNkgN74HyZ5HLyzLvsO0QR94eqvjV1U93HMIv1jWuVHlun3CB7Exv3
XZwp25BMyRLShfEq59LK743kmyLFv0bw08vbiXS2xEquOlS5juhfErEEnyC/pNSbOer8xg5/puAV
zGkg2d3uCpFz/cbbB0O/72UPn/aKKkotVfBBq9BAuaNTf3qKfiTNHH2U8IJnLVDYFzsv0jmL0uhx
aANl4fLL3MeIzK1SoOMHw0dUvq+Bsgz4F+/c3sg2mZ3ZB9KN8SoskQTgE0OUQaOgPHiJWa1Yg48H
rRjgRqiZhraVNLxGiAdZee+QM3fLQw//AF8e2nW3Ghea3zNsmrj6Aln438PkqDAQgmMGkwYME7La
+DUsiqB4R85PXu3Ri86fEBGF8s1D7mAZm7a/r3GXOMZKNIlaNuqHgvKIJ5vfAlnGNq2OHJBRjrqt
6jLgh1WLF7zQj4kZmd+SOP6RSl35aBVF/l9L30na+3Mhm6nKUTRdVUinyYYO3e3P3GPdR4oVN9nw
BFrHuZT6s601TLzIZWwNDLEXURwVb0kQIsUn1c2p7Qrt3KsK0hq0R2O0bLG08OFhzLW8j+7ERkSE
QWV8DkWvmdW7IsjPzmjHe1cJupVf9vklLqNy3pPteNOS8RwIXK5j3+WGVfyszBzblth+kaB4zifL
wjuKPz/rupJ3klxRvGny4d230kuFYtBDObX7gPHxV9OG93ZfhG526mRS72JHn0WoNXeoy87Ffl9s
/ylw9YdAzY07M8ZyYI1JFTqzhhaurbhlZQlxnFolFlu/kulWh+tz7bZ7K0w9Fkhy3+1F7HpZt/d6
o6Eq0YdfO8QQM0c0ayYG1k7ZLxO7f6p1814gCQX2EJZ7vJ+a8MKrzn5uxUhM2N0C8qV8sC00Hy15
2gzJMjYNaFB/rwOYq6pn/LTs4hK6tvSKoIAxj8JSuR8hqzP/K+Tifl8euGDGxOX85a6Xm4an/yyD
9jJqg3dqdBcx4KBPTxW0glnmmekrHln1yrbMZC2VVfrqW+YbmszdfVDgP+RAmxXNg5PaG8QTkPiZ
LkoHdn+6Wrp73ZfrlyDboOmavDpZbu6oEpdIHBL20vAA/+YUToJAaekerdAoHr2uRkdW0VpEJGn3
Uu8EqK541LCzTB08MWTEHPFKYQnOSn4PePzz4dYmW3W31LMSWcVpyK1DhCBFuyWcJWuRdtWw6NUk
PjtF6ixZbsi8KIN2HYRJsfeKIbuLWBZuE5ALO40HdKOFTYNGSKKsZK+FSxGOCSrJYX+JY8ed53Za
PUV1hluHgsag7FeYeIaD9hc+DtSA8+xHmVerIXJdfzYaa9sAi4pioztrIsyiZoin7SzXqr81XvCg
tWMa/mwBU9yJillfURdwm+gsT9W0zA62LvPbWfRR0bn2aRMp/nefqMn9/ToH9bZF26XqlT3g6Fid
u5njbwQCE26sts1yH3LWxJGuPUta6V2cA3XlG9k8OLJ3xzLe+wlT8Q4b8OCNXIjCRNFHx9iJtS22
YfoqCVXrwS6pYgdIs/wIzTlPv/W9VArsYdVUutjKmK1rFgPb3kMuyStYbxZqPLxlhbcLnLg+VHKk
rS0yeTMSn95PIKdJqms/pbx+yyguv1hNlC8KuxlPmpUPm1FT8zvNbfRVJMX+DqWUYBX7lbLTSiU4
yDVC/IC+oheti5/RAWh+gHJZNZHu/zVE6Hbk5uDfQ4xgpilSf+OVrXa2/MhnW6waH1b3zpIZukGc
at0B/UXA0mafd7upPomBXn8QHSCCfp3pyoAcqoFJmjwY5n3b1W9l7vSvrT0MKyvVyTVOQKxa0Rdy
IzmPQ9wVe3hNwVyu9eC1yULganw9NiJ0xvLQVF53Kd26PuOS+aBOo5xMizdJPSBKM4Uk78h8Sv63
1OiaI/UE/hQ5ZKQbSGoMBotKc0Au/zfYakBjVEJy6iSarNRCazz219QKtF0c9RAuPMtZ63nFzCDH
0qJSmuYxMntzJpdt9157+Tnk2+HNcmkZRREanmmY7wat9T7qEXMpyQv0J3k8XhcGUvSNifrZrXXt
Ja+VcdMkqb8UoeOgf4rHarq79vJrdalnHv99nW7+7d2Hli8JYhUEPzLWf2N4K90IRdospMfOSRWw
TZo2H4qxPcldEm2rDltO6JLZo5uxLNHVxPqegwv0ah7i29gBXuPdEB1ZFjA8yNPHvPCRPM408zY8
kVGkEreOIbhur2OnWxsTm6Rya+RkBak7HXG2ieN4V5Px/VHWyrZvsui9rlp9HtRheq9HpbrJ2Hds
vEwJ7z1Yo3NTyrz3BEa2x6JcXNR2VkQWFJzGCG5CnWaC3EiCRwupXnWqzvsIXj1GePwIZoLo+x0N
0fi1b7oOlIv1H7IyQOa+rj5gnGhoGMimxj8Q6H+uPkjfuDpwQutRo7S7iJohyl9iw50BMYvWAMWq
nS13cDPFKVrS1a6eDteeVB+cuWjsYpSlUXe2515igCQ1x4PAuQg4jDj7gon5EnadgW3uWJv6BrIU
2kANVk499bQHS1FZdNpts1OkwtrXkdkuK6Q1npAqQZt++oMn+R4xBuO7uAiDDy6y8AGUNfb84qIK
ifal7Nvak4UYtWfEJ1XN/e9N1y1tteIp+T/azmM5clxrt0/ECHozTaY38iWVesIoS+89n/4uItWi
jv7uPn0Gd8IggA2QSmWSwMZnSj93zREwDOy+b1ZjTl8dpalduCzGgzzG0GLj0Lw0kS7t4R/KB/xC
gosBXGCrT710dAL9OfBIqCWAbM6k6JwT+NAIA4Kpf8rgxPGu7MdfHvDmRucLAh4PvEcXfeljx5hN
VN86kQgPr51YtpbvnUaBFKiQ6qpwG7l2iuYrzcum65U8VeqfZA+70A4A0K7TnXSTAewMn6fG/6YY
tnJGdTY6TkXkMNkly1h7zGXrYfD3+pyDLDUZQedydK45SOSlVvN680uRGOteBr8pSYr5teh+1zPO
vWmbYVuRT9nbRmTN1aUW5Xe+Hn9NrdRDHg2ubl2rL8gYejeiShxE0UmTLYn36PypXq9V1W3TfvbB
fIhbbTwFswAiOyCQieez5SDqYr8r9nF25glld6zb5McsngHHiWeclTmDbJngaVU7M8/qjHgWrWMr
G+fKefSroT6oaay9xBNWgL5vPsqDFdxXQf+YzCSwXK+dvZLivC5NqraRWvSA8qLK9j3597X41Sr2
mO2d0W6vRdGamshqK+POKJrfxrw0GwDqb0njmFRRlCLlUoL/fPDyn9poSefaGa2LmOAGyja05PJy
nfOqtolTit6p3ZrkNNOZGHW3Xo5QT6sD0NVMyVhl+mvkCoJzEQXpozFFH+snVn1DZqSPc7zRps6r
rp6TEYR/2sCxxah3g1kBdxSmxYGpv73utU7GLc3gH5AG0yptGvvSxEH+RWr8jVhnjkjkHlLyw24f
q+3jOAQIQdtatBUbhV6corYe68455iN7wZ2ukJXxGfTZ0xUEA9ZLW0+aJG+ZG1vH1Guli901LC+j
pvxqNPGdP+c6u6g4mmlmvPbxEAEUd8LbEnuUgyPV9S70Hf0hyRJ1ZYNV+dmo+AnUvzO4Dq9Z/kAy
OIdE+OeJJH2u+diEwU8WrT7GZGVjvcqQ+8SWA9iXeY/IIt06f52ymi0jPHv9rWjtoEmW+fjdxhJm
ZK3u8e90oRI0N0loxefWyEO012rrtU2rTZ00yo80bzFLVeLpPmGSBBDQtLdJ2Dtf0qZ7EhFVGrJg
DZMvTZGUu9bOwoOStOVDOyffRISF8ERhdOMFq3LYM7PeSDUfehkyjRykytpWgpF1Pd5xt72Fa2TS
WtGXdAhvNDUp78TLJ6dEh+JOfI3ntqXUaP6H0ns/z+OL+M9vf0e2/u/7f4bbsPOjsFH3f7WQNEOq
JV8exqfJOVaS0reHMAWT5Dh6t+7yyDwJYoQ481uPBZAOxwkDB08CS9Z52zabfeyjHh4+uYlTqQ82
u+fyU2zFzsbkUbUbkaPfmshYuwJMLEDG0axx0+ToE5UQ1kJEjU4mT9ZnS3eeMztWb0VJ9oeVlkVP
cUjWRjGz2coOIzg/szBS7fKfFkC5+8KppZt46oZVCsPsZnSkkhzEcB80XQ35r/1poFT7WpFZA7vQ
jS+R1oZuWCV38ej3uEHDQg9tO7+pHMvbR0pfHypWpylryM3Ylt3joMpYT4ftH8qkdo9jmaluhInp
1nTYVSh41/10TFxc+ez2sRJJeyy8vo8VOnCpjs9rqfvaulec6pvCrx0bWOtFH3UP0zwz25ll0d4H
ZnFJgPK+Jqm2FvtKcoMu0djnwZ0Vlfe9FESHYQjNk4eV9fXA6xOEYl4itzbzhGZeVfe7V3nfskMT
ls7XIPcQ2tTk6mRbY3PLlhiv0jYcN5oxlNsq9vTbiqeT23slXkg9iIIVrG1Um9rYerA9+VYDBvdN
ATCzygtcRjyrKFjwjNtctl8CI+u+2zYmY2Vf1ZtoaqOdWcmKyxOgf3FMM1zhBNj98KHDVz4O6atW
e+oy3flt4D7MonjfsDuPgSeMhTFW3aZRGoTtA3sX641zyod62Ju2dPSmPNsoIyz2pMYDC3T1y5S1
w7YDF7fNPUzsray5VQvwezWgw+9t3N/ZbLb+YsuJnI3luL4X2FvkgpojzsFAuWH7EfAnLTAbJ4xw
xuQ8oOB/Lw5lKSsnKQbCN1fFEva+YWobm8LIlUtvjfAP+uIrpgx3pZkVT8BqnxRsgG4RUZK/5JLy
nPuKdaNGRX0ZjeoOIgCQ/jSKWML9irBIwgHDf3DgdR98Kw11iNi5fpZIQCPQHpjpa2+SNS5audqK
ojSat3bB8hAzhP6mNZth5UtZ9qpLUbiu5BY7CKe9ANO0wT+jIiZoNIHDWYlmU1wE/i7FTuIDZycm
iUm6Zg4RwaiN/SFZebbuvPELOyPZbZlEX5id1DfjEPFLmnrl2Pd19yzbPKmBhqc7kiQ/ee/296nd
aZdhsPZGouMrjqAWCT0dCPrcKI9ef98NlnUspvg7e4xEYNI1HpwQXbJrOUQRdzXCmlx5Q9ZtCjLL
z0xj2g3Qe15rc9HUTMeVHaU9ZOgzb7EbH92+qWdXZlPLTtdTS29ZJjHjst1+ro19XlA2Bk5Bf1P0
gXPM6vGuHCPj1k6bHavPje5oP/NeYYYXNd97TMlw7U4LV83taluFr1MF0DdipTO2Uf271x972+q/
1HHgnEtvgjtcJtAq4hYSCa4+d0j4eXu5x4Go4Od8l0ptcZfNZ5au3KU89E+iSjR2eZ3u+l7DuHmO
ANyU3uDR9D1mSzivLeOpiuXu0Ndm5YqiFfoTmbf4WyRl5hPawv1D2uZ4ZlEqchibod+1m0EepPM0
H0CTvZ0lsdbtusD8tlQtYUusA6OYrQ2u/t7TMusTKN7fpVfYx6Gso4Pdeg6U0CHdh7riX/owrHdB
pcU3bCWOW63QytvJrqyNkyLt0ff+ncObeZ+neXpCj7g5Bvz8922IN5uGUupWHeXpdiibHAPvUH5o
pxjpab2Xn4rkvqoMUAf2lN6jax3tO72qDpHvNLdj2IbkvZLqVfWyi1zyS8f06tAqWf1HVLUantla
eocrtb4HSCXvu6KN3TJXoduRRT0oJqP1hjS/MrAWti1N+WaysFDlyvyF1c+jwhzCrckK3vWahDVG
VPzWIZUFPAtf/Y47xF4qvzOysN1XY3Nj81Paxard7wYDrIxs2eQWzEB9kY36u2qm0e/MvIDSRGCB
H/Odyd7zK56sBR5sSv2A3Eu7LZMmP9tDdXIi9gQ9X6rvYBi1blazE1DmgxvkVfJLDlhmYb6VfMG7
MttCL8xP06QZFxUcyTpweuUr9i8XciA2G5WOwiN7W8tm+S0MjGnT23J5JE1p4fjU/4JbwYOSXXtW
xLV5n9ZtdNJCPHjstBtvUmdevhjG90gpfGgZzbhXgqbdmT5TJCSL7ltQuj8cYHIrJUvHhzHVexDm
lbytsq59IT3BBgkR4Txxtss8vVf7OgcHUO9ly08O1uSYB2WK8jP/y3g3yo156+ilsw77Wa5qiJz9
iJn4OSuA4w+h4z0Zul7fWRhOxTBTe61faSXbvf7QJJcQAb4dO8jNRoC7fD7LtdmH5UFAv1qEzUGK
2A2iVkC/6tZetWiaPmENkz3IHjYhBd6xRtUlrqZ3eNe3+LVOtpK9QsT4xa7LcFc6UDtyLfgZzs9c
A4+iopMKN1TJw46ObB6wZhx3QxdnD77aO+Qr2/qHiccdKsXKL4kti1IOrS+lrE8bRYlf7bEqcCLX
nLt0PkCwxwY54ovqmZIqrUgEKeupsopN4FXOnQh0HFPf2ZGOH9h7Hcpu8FsMHizzKCIsMQbzzr6O
fR0sMbFeBtXQ9dPLKPnBxs6L7CL5JADhDDJ/7rTk7ETOH1asOZcQ4+A8qB8nDXcNdVIRrHVguVeY
Ozm2cikgqLgT+tpATxDFd5JaPWRdMt4W8wELxDHNtiyOw33BSmGtm636gtzpN60aht/sz00glZmo
sNqupCRd1Y2Tb3py3zwuE386SgkPal0y7geeI3vM23Hvxsvwixn51t6LpQyRxozfq5J8BTOTrCe7
ZsIlF+N58kCPpJphbSNTG9ADivOtLY/WOS9bvMjZkns0civdi7rloOBe9hZS2yp5NQv4F7MRFAnr
+sXG+WmVWXr43CHqvu5SQ7uLnYAlKlgI8Ny7SJugCEBIAN+DEGSvlv1qCptLX2ksAclQPabsM60g
ZQ8HUaekGt7fUwOpWLLvIi20frEXhQuC23i+/eBrzJJDVf4mS9J4BHk6HXUJpsnKQzs5HOfURCn1
TATjr1IdJq+9HABYBw40A5dtEuDBEVR6hwCaZrrxYFcbEwy9EYRsSPppeJaLITuEU8bvoZCldWlN
Klt7jvcwWv2Db/oXuNF+gDiQRIIlbneeUuX35NOgJOPlAo+tgTZuMmuCUlt9MfMRnyjyGqRCmupL
XOT2jRPrT3x/zKdphM0DHfxPhrg1q8UsVLCSVRw+i2wAC4K4aIjK2rtpih+iYAaBvMmtPl5bVjXd
xUhjYQfaDDATtOnuWofax05NbLAXc4hoYLWARoqEBgw1RR/FrmxkTIBnAbXBscpz2yZvZ4lWxBtk
Iw1kvvq6YR+WmOspTyK+V4mMTzRvwktlIDkpyVC7U8XxLuLA18A5tDCtNLRFLkZl8gJIo/umxB5O
znksMoO17pVpQByFT+ZgVIZ1L+oaOz+qcY1lVGSrCEzB7GoTk134ATU4OUNTpRxv2HXS7uRxNFzN
C/z7gLvejdaY7CWWlqXqT7DRxjmFcAuCdd0Zss5rGuSmU6hwcSL9tYPUdwm6n6OWs9HajsXWsUnc
4rdtHWuvZi42nykx8jnXSlEWh8a6YZd33HZtOHuCyWxRFDAheyl59eIg/gMzgVkRRWqeed5j9hd5
/iNYlHCjR5V3a8p8KcL4G4srNuDbCvB+a/BqmYvi0DsqqFrDITsAr40mdbDMY9avpT5R77T6IdRr
iI2yifSKxweMJALKybJTJQfPVHv4G4oUusVEPkCPcRQLJ0m7F4cygBLIbKvdKr78Vlc1bcuGjVoe
hqTSr3G9otywoWee49xwtkU048QtRT/i3YjBGxrWT0pg1g993a9kRHCfdKvbOLEs3c8Tda+tlRcN
xCrOwqF3LRpFmrrR2EfbVC2iCq1dHDAK5P93SDAl7MXmP2wvynEO6Psjv7WQFbM+3Bsoabijk0w7
w/HsU1xJz0GUxw89DEm9reonfxyrpxw0UqE1yk3hS9WTo/WG26FRzROWIi4s3k7BgwvPBO/GyAFV
Qd3ybnBz/6lMU/Tip1F1COWAHSHHj19M2DIbva/DvWiFEYF2Z6AXoFdoxWYCldtYepRtXX7g/QGM
herB6uAtBjlu9iw0T5Y0ARjsDG1vaHWyRkXEhDEV1wg2gR6DB477HqkE/CtseU1en9ZRVnZFzutd
ii2DFEuAficw0Y3oqzq45BVK0W6ufVtAZ7ztyfPNwczw6m2Ov95WtMYduT99nMprEZgWL6xxkLci
OOsT9jcHHTnD+bqyH2ebqiUxdu07DN7aYkN7J4K1rlHXVWB719bExAeTPd1yf+0b9my8dWwJiT8h
ngLJZYc13mHGszcsp7vtkL7fpuFUnO34BPokfJJqt1Pk/klSrO4prYZnWFTOJdez2ZAV8qakDf1t
2yBBF3YO3CEpNK91jfINk7bi5lrVIVZwo7PZ7MkFOrcRK2aA5sHR7u3+VoyRYd6E5kkW7mYDrNTK
eqZ4obUGPp2cfB/iN6y3HxnJqW9FEWAHkWvGbeoZ0T4c7GPTTOlda8RfWjn2X+Ajq0d8LVC8dgb/
pYqbZkuufdyKVsADmJqWiXMUrblePaZ13t35oa09t9/qMvX3apDL66I3KhRDzGpdw1vd1RGbnHha
IIPkFLiDbCLD+vM0mU91JS1x410CPpzqKY7E8Uj6wDcePEiYzyZ/3qOjA+MdHP9Z49t27yW4O8wl
yej128gfH0QpmjIkULP+hyhV/NHQt8OS7dYyeJ4qtIPsgT06MWrUTNrWA5myjkxJux09+e2gSwdL
6v3bpZoJf3FMPP+LCFrqE71VNli0mu6nhtyP5FXpwRZYgkUI+QjWOuiY9e+Xw9obcZhKUb7Ah9+G
fTO+2pPpracGUPOoZPJFVkl3gZ1e22i9wH+vAjecXVDEAV+lt7NEM2x+3hnvcAv/E9GqvJ8leepg
3gmh5FODCBatfSv5H1oh+2C/YvY1WQlyr9dR69peJfUEcK+FVEyCZXZuQy7s7RAxVTgm80GcLQ1L
3NLwKe5fhCzDTwDiMbacL7z0E8UlZrnSvwj5NNTS92/v8m+vttzBEvJp+NqfgXmfmj9daRlmuZlP
wywh/9vn8bfD/POVRDdxl0o3lts2CB+WP0HUL8W/vcTfhiwNnz6I/32o5c/4NNTygf1PV/t0B/9T
33/+XP52qH++U+QdKmaHWu6iAjK7MgpPx/nwD+UPTWxF0UvYG4uu13L7boF8LV87fOgmYj+XRaUY
6mOvv7+j5apLjMy+87RZWj6O9Pl6n8v/7fosZlh693rE7Hy54nWU63WW636s/Xydz+X/dt3rFT/+
JaJHAwfCKPtuu1x1uatPdUvx843+bRfR8OFWlyFEy2JrvYwgzj7F/VXdvwj5q25/VbcMBaa+XY84
/Kz0aKxv2iGwNhWIeFcUg26WDNCzGuQOrWC0DFcubW8t2XWOZ3WNqV9dOcwo52YROIw+mDjAK2dI
6tVRzfFsWotmv9voeuJcwPzCoBNV3eQkp9JhFliohbpTR81a62wqufD+XLYZgF7Odm1XMzfh6ybc
3ODsIekpTo1hiiV38XhTrbeOS9ViBed5WoTKcZ1888JaOuhIPrtZmsY79qTIR8lp/gAqc6+XWXOD
2FL2IJF9ORtOcyfaRFTJL3frmNWwhhaePYgwNcZKLCDZchQhqiczRcqYmjKqCEiKHAyXHimrZaB/
eXXV7u4sQ/VIov7FlZ0R5SXV++5nGhm4zO4vE0gscGBof1xEGbPJwB0S5615adDfQ0xdIiQfCMn7
t26irziIOOd9FKOMg22uQ95VChgtWhWxCyBOxYEsISKlS/lDUGzbF9CX4+5DH5Cnf4Z/qEVcMbHd
QZN7ZPrQ8MflzbzplNC6EWcJ3hVdl7WXT/VMiMI181O+Q586DE1w7mIftYY/xxAR4lCwvEUFyux2
S504CxKr20OD/PWpXgxS1PapKibzKBpFlZX021Qe+0MJ3h7MJPuEGDkZfESWm5mVc60XjaJenC0H
4HXmSRQnIYAnTm02U7wqeusrutV66K1DrWrwPEuHLRCAzg2jSXXwD3fqu1WpkCTB1EjiWwuEmrSd
OWwjJ2/uel9u7iqlsI5WZz+JqqUe+a0nI21s1hqEikMKHHlr6n7njnNPUXe9hhhpqRTXsS1/vF5H
NMjF9DXNq3onaLriDB2o+ze+7ifqLiJ8ToG/+8zlvZ4Lzq5g7yILC9qhWTvocgbs4R7lRtMweE/L
tD5KpWRy7kly9R/njaJVsivCvabqhlOjqDhT1126riPtjTsdS61jk92AHb0ctKJGrJNsvqj6EPKZ
eS3a/ciGjv0hVJO8XnQXRGzkC1YhOv8Yp5Gz1jWI0nVim6dgBkXgECn/keaoA81OGktEYCoKosF9
6qqHT6CfOAV8vhWV1uwWCv/VIAGyzt+xQWganTLTZ+dozgDyS3kI2UVFuBJZPHFAkD3FV67prqJ5
hdCTnuMadsOucUAt+g2qJzXScUV9PysUbMOmitYBUu9YX1hxBhwkjda951T3RT9W96JOmetaSN1Y
DpGj3YqyaP40ziBHt3Xr+YfOrPtzJxvd2enZIV6JcoQK/clWb/I2H7L1tYHkE3iAwWq/B5jbsHGv
dugv+8V6GaHNorexPtUF83ieevOp2pRDaSepw3377hL64b3y5iJaeZNLDkH58Ia5vnbYAjxdY0T5
Q8/rS6b3Qtn1AT25MPzQx5XYMU2T8KWHF7bLZrM5cUjez0ZhKreURXPXx9cen+pFkRV0twP5/7Xu
W3takfiENeVAYk71ULosh8yr34q636xaYCJn0Sjqr3072DiuP1XTZulGVt1bd0WpuFe1Wx3CITSo
HjFAXQtDQMBKuZGs+lUb29Q/NpnVn7MoY2Ea1uUhmpLyEGuYgj/0BrkDebAzXO2JqeZDLKgKowMy
umXXjTzkjaiyAzV3mYz2yIPUipy6jmqiVzxY057XnHILmVW9FWcpPqDqFLaXpV7Fuu2cqgbaRYQ6
MqDalTIUxs7itqH4UbkcSOvxl4D6XocSItbX5lB3kKp8v5qIrudLDrnElgxXW24gqLL63NX69Wof
6rOkBB2DL14/qYcpCcsdeWr50WlThColz/ypYucRtGn/3W6y3q0g9d9577GhZk2fYnvra8VlkhI9
ZV9hC6CtEUdLnJp0UubvNfSa+mtzaYZkJEE6vNXlEKvyocRhZ+5x7SzG6YM5qVcG9qqeWyp0zJS1
GNEcgr0I+dxlHhtqbYjqOz1Ea26U60S1rMG8BbOebewaoWH+deZPM4AnosTlt8CM0PUw6uS2rGK8
fzEz3BrwXJ5ErJBr+c9YuZsMtmmAPkhqJa0shVeS4AzUuB5AhokpzjBiWUNXTbQKtoFotWyADqJV
9M1b9iFlR9OdyvUYx9XZJ19Vs58U+Xoy8CX4qaUoWsvZiUq0pjmuMpUOoKlWUPl12pXuJfUtQiUw
eOazpWGpC+ZWEBzKzoxgK4g4cehRY742wN34ObHDN/U9m6hLB3GJTyOJS4yonaAIzcAieLl2Mt8U
6Kv6UgJr0iy92JgjcLzQHKJXeFDYwcivPh8Am4UhUsN9q7yWhgLIqhgfx7yHnyfFCTvhvvJqZbLF
5qfsXfxkkjFA5As7dxejZk1WHQbyvf9uVG9Q0caQJPx9mDwejN42dorXwcwGn7VCP6w7h2rovwTF
dPBLsv2NHU1PeZm7wyyMBn8uv1FbbKP8OQrSInNnE48Z0erEasmfwpCiVQwJK68/i9ZQlz8MmY0Z
G8WMYTf5T7YUEnYYnBwEvdU+yAiOH1o7MLeYXZnP0hTeiPfwEpEA/DwUoWVsg9pAdFlHnapfVZNR
7sQ8eYpC7aRbmftprgypkhn4JMvayYjeWt/qREtYVx9axoHXz+o6VWfDZ6/l9WM82zdqSYKKjl4f
G7mX+pv3Ipui/kUcpsw6QI4uLqaEnx0D5ftascMHcXAAeBQxWDxRQttCvZR6c9I6HQOYdEyHXdr2
HQ9ZOkz8/h+sNGnc2X9rlyNFh0lMIx+LprUuImRUvf7GtKfd0kE1p3jPExRWvegAldlwG+TTrzHX
607xbZHnwXUQDXnH22Bk41PchQUMH9t2z1iJWHEANZ2swTb1W30efpLswh1wRXiUkrUcoe2at3X/
OPqV6oY9xreibgBxewYV9dOZ9V5FVZnrSAWl8sWaq3rQ6du4MplFzsWCRd+DZnwVbSJcj+CROimU
nUb29OOYeq9oh/Qnx/f70+gNoNDFqTjweJckfC3eAz5Hle8tIkYUvbzxy5UoI3UWblRj6q5jLjFp
Ho2eu/QW4xrV+HYf1yFEuUitJ7mv/N2nELOWeaP6zpfAqHBSaR39aHdSCHZwkjkVh6Us2kWkaLaQ
ynqLFGVzibw2iVA2JEZX8dEZEUFiDHG2XBJvAklz//JqIpI1aoDqIMhEWa2HWwuBwXU0KPFGFDsn
oK7ThtvOnqxVjwbF9lOD1yc/A/ZbDp/r8+EYFKlyqrIqMbFTYZDBflTHor/xVb8BnJRaW4eV5T2i
9tXKq6b+IIriELf2g6x30VmUyihS7ltjWGcYCN3mc8nRff8eYubSpUSF49K2xt4b6yl0nbZBZcBJ
vynQv0MXjZeJn4iK2J/oPl940IN+W4cpOKWycoH39PeVJQePEAHAVXqP4qBFZgOCyPCOyVxn1wBV
p0nC3GUuslvf3ma+eix1562D2gFhMDASFFVQ0dKNNXXIxs7xYG+zc5dbv5d4qIHAu0zc7eaAsitH
1++CcS+KU1O0gNHM0BVFyU60h6x4TuPk7WqoIpWkL03roCVNDOom10ja2LNvGVqiEX9Z5K+RWMex
bK4LcwMQ8VLWDxpEObT6CfDmABEliuKghWYEjib3158aliLeLfo2MEwwgs+aYuOTM2o+Vik2m00D
OvYGwMd109fTll14pOvtMLiXQ3sVjUX6f1pFXx1LHhGbaLb/KPpD7v/cX0QEiNNeI5YrvF9fNC5j
AApGyxcQuoPU/9YI0PCKKyz0VibknYstNRuYGT5CAkb/o2oi/xjNGOuViG7N0HLHQBvuxKFBNfVS
eDWy9s14l5mQPNLIS3finpCYxpLBqM7Xks02Wi0ZwyoWH8d7q7i79C9aE1JiH/q2c99+/ugyOTb2
7FX7MJwSqDdxUR2BC6ItBQD2YQjcJJw3/OeaXI6cozlkv0XTNajy2k1S2uFm6eP3ebIaO/9tHNGA
mPH/x3GWaw///X7abpJdzUChrEwM7ZzX6q6LVOPQeBrzraTrtPNYMgxTr0Q7J6YWHQcowNhCamdR
1YvWa4wILyHlbJTGgUsydxGRYmxRlAbcI9alj+BTE5fjRlSK5usVRfgACWkD+apahXYYvz2lixGc
z6rQtXGPJ8YG97tQd0lq6MewTA2g2zzzG59XHhYTlB3xfBft5HJGe1OUTbN/m9d4Q3ggyyfd8APx
b+02sbdD3mhoHf9ZJ88N+N/BzKnUa32G8g5myXMItuRfO9UoDqK/qBIdFL4+a74pyKLM/UVD36X2
2VRHaRulA3yOvjiDlSjPk2IU578qigYRMqJqbVYT1Nr/HitGSkL/m2WiiFaZj4WkSa440wGtXM+y
ua5IJMz/3lv/OQ4/WAlUMMlMO9l80sYSRRUYr5SFAGbneZyoEocq6PwPNtwJ0ILE05BtS/2LYvmQ
z9hf1vUUjPOgawCYo0dtrvbSNj6OrKVdUTRKqPdoJEkAmKf8RVVIwpMFQnB0DmZGfx1jYk5zF1nB
ow9Z6YVDzM9WZx6Dw4WZ4ve2ywvrofZM3CSXIrrzh85H0GQn1c611Ues7D4ydeOMRPhwNyGTYoxa
e0IEbbzzdA51KKGCXYbq2uoKHl5DZMbnyX7rIHqJg60l166iJPoPRhxtLKA068IuE3Kd7bjLlVC7
LyBabdqCPJluGFjqzXWepDdukZv1NUQ0jAywQpmNrTd1/NX6hnIkNazdI2p6lKNAvihtY4du/jLC
Fbtv5qaxbaSLYg77RrOcECPtdDzGkvr7GqlD1gKdrueuuOZyM4mP1ncELKYAw34S9UnjNG6Jxcfu
OtRyM6JZ3GBkJdcbWYbLXxQntg5ZpPoIJrCw0+b1pB1K3R6oP7wtiSX9aqlUxgncrVgvinAw30Qi
Wn+NWYZYGpa6ZRjcfqLVxO8Ur/vhmRTaC4RK6anJR2OXt3qxb9IqeZImNMsAPv74z4AhxPCi8knL
CCmgUYYnoyHkJcQA5cDU1maZfizqc1EEi1YRvBRF66e+uQk8vQFj7fatoV3SGDzQ4Nlfwbcq3tFX
kEuHxIPKV1VII2maSL+Q29UuIroemnVcaf0pb34nuaEfAySeTjBJ+VeVEj6VMEPzChExavExH06k
hETrOIeIM3GoakhS15bPZTNstKPZ/cDSzIQXPceJ4USZJFILFbo8RqOPXLsfdyk0aA7apATSfihJ
2E+8R9zOKDP7d5Lo6Qk0cEHqM0zTUw0iyo0tT3FFp9pOnE3YtiFzq8yS9AtezbDW+xEG4OyQPhdR
jRpvncBrMSF33loNuavuJ6wBLhDwXlh15l/bNJpWSh56L20LHEnp8vHFK0Nj5TR19uJZ2A7mue/g
olBLK8mAs9tqMJrYNnCOCu60V562HkXetagIqQdkaD4Ul1bBq/u3fZPED12rZ0nezOxPrQUeo1Wh
wlzBsS7mrHbC9hko9pE9w1PvlxtRNwC5nNbX5rlL2uXKpppH0CF0bRxFrTZ2JRV75FPsTQxt91WN
o+caisG93JXqbZ+WyUrUZ2mnr1MZGLkzg3qhPzM1U756U9kc+QBqnErS+BV2W72qfce7AQs4PRRS
cy/qfTUtt4mnGyTGuEhYN9tWB07UoLP5Ev6hBdHws5987Ap4rN13RTPtcT8p97Ke+g8sB8HQm5n5
M/xDbdA/EZHIm433ZoQszNvMGr1JmE94Oq6RsEjgQL3bz4tKqAbJZhyt5AIaz7rNSklyJd/gbfZ+
5mekSkVd+H62tF7PoiG/tBniWKFv3gfMXg98F7UbcYDErt8YkYdrI86Bq08NojhG3n1RpPZBxC4R
6LyTCTPAnHaJ/4C4X/aoVEm08WRg/3kNcSySisI1Oiv50QyRO+nj8IePu9hmquKPEfW8RfKPEUIn
KolCNw0D3ER9CcJHhtTmDnWblF+RJAe33rzgqAPHWhsymmBXE+VALE6seRki2j0ffoMUGicHzdB2
7cwNotVJbH40SXUZpaKCFDKvaT50m8dmD3g41dWlma121Y6Er1Y6xcMIMPHQ25K6HaZCeiaDdY3Q
IP2s0hHhITOCEpWxP6zMeuu4gH9j61k5oazbPKCjON6gfb7XMm7blfMx3xqj2q9FrDhocvINCTvl
JEplG05wKrs9eu71HYtLt5sqtiU9zNyEUW5Tk4fLNbIjU92MXyw1WwsKNPKoLIexU1kLlrOtWsrK
Nk35AkHRTQKlkx5Dbxw3qO7n/4+1L2uOVGei/EVEgNhfa3XtLi/tbr8QvV3EvggQ4tfPUeLrci/3
m5iIeSFQKiXKZQqkzJPneKiUAS0uHbhnmnvD1QdgzQs8RXAKbK3DUFLQfyvwbESmQPeQu65p/6/T
MoYIZItyWNS9Nmq8Jvp5DbIvFzmc3MW2HoUL5c8p6srNTdJzAu4W6n4NtAKVf0f231U/yaVM7fGQ
K+4sJrBwrMiROm5T0VmciW36PtVvbllwMUKrEMkWlCssXXWFu+o6r7x36xwbTSdLty3r8pVgCXaa
Zo7C+d6EzqjTfpN1EW7YYE6QIvChQK1lq8nWhcO0HI1RXKnjP22mHosKP5Sm3nxoSN4KuezVaK0o
8XgjiJ7Tlh/ymBzqRZtIymfKWs7dM3f0n+dzetOxIUk3c073Ve9thqp/DpIVyC8XLhvzk1TDwNeZ
gVJPv/yjmekq41IiQpcP3ZZa764dlpuXVh/e7TQjtchOHu/+ZHe0QNK7P12SXMNXrwEBU61Zq+lQ
1ZG3FkM7LW42OtP8mSdWhaCxJR83AC8h6vXfxnWBRFEQecqsgZSWzPx11WQffW4zdiBe2yIb9QPK
B96+adzz/H1QE6xXKIvGF3D7i5Blm93IFJQ+sgDvQ+cm9fxmQ8T3axS3zcJi0lyLDk82Yheohf0D
gPrhEgNaDAyrtSAOAhE3xdFxwBNKXjTIjwewL2gq8z8HdSI7vaVKrMSC0rdTotytzhQ0pCDDvMhq
bzxRO4Y8zmZQSCWSzdA+Hx1Rdb3G08qfR1M3YsIWMouIvwF7bYN4KP3pIPO2M0pl39Nh6gZ/5UsR
r2+2FuV1SCGa8aIoTQfbYki1Sy0cRgdEq8G32iLmXY4RGBy1cBj3Mhti1K/k8MHcD9YGdLbFkmy3
ORCTA+5J+P48B3V4pRWeWIylpr5U/349oIDyzTQ58vcOrDm+I/U67G6TNyF+BrXT4+YL2R0YlEAJ
o0VbQWrYXm1Woc7ady6ihAo9xCHbq3YgEznQIfU/mshVDwRY2Z0H/jrXbfpf51JV9zlMUmsfML7w
PVc80CG1KijeW1H/pmvTVSBFYlPo7HqtOzMMRXg/FFzHqKAlI2Poq0YmvOc2AlfIxZfWm7ePcpz7
CluZ371v16MRpp6fbMoZw/sR81Orr62XpOAvY5b411FiuddkNt9Rk0p3wsk/oApNnKiGp0jD+Jpa
B2qQEwczPWoZnadE1/2QHd7RNhuAmmpdFIMte0jnrSyBXw6NIB9UIL9d6jaVvpSPIC5kt/FhrK7i
16hFnZ+ew0Tl1VHiMkWoM1tmVG5ikwNkAZz+PS+Gczvl6kAmOtRgddpCFJuBzBFuiDyCSz6Fn+kC
PJAZfrNvRif1oSQM2e072kpk9IqjUzqAwzFadZZlLWibQjbaltDZzXYb8ZuNJnCQ9VuYQdWvOQpA
ARkCX9gH0jAUi/q71syhzKDpxFDu+kYYVql27boMFJkDxAU3BuonN61OkE5ZXWxQZpBtGp1NvfWq
mH0fLSBokNJLlqhT8te/weSpSb01Uo5z7w0mT3B6ZGn5PPa3jnkq3ZtNuJOhbYjoFqqIoGn0aarB
1BVZYPQPBsv9FPXsFYJM5YU6+44tQJLHnpqiDR8U41sy8wJCfLZEHe7IEu/TWJliV5p1tqJeNxbG
Og5T5NH0BSJoH88XmKcc/d8ugGTihwskgQg2oDIF6hVlLt3R5dkSTYRdqFm4APQpiy3zbNiDwDM4
9pFKVsJNkm8NCjkmBv5TCME5G8kqD6QWVfY8Gu2VHACg9EF2EduX20jIA/JvjYVNcBg5n/OpcDcQ
d8Ft5YK1Ph8L8MNozMqgwS63A9lKCK+A3rbc3uxh0spNA6Ak4lwQB/ttKDUNAlPqsajThV7U+8Tq
IU1wM7l93NaLXutT0MGregSq6LRNAcHq9OHWTTY1xXw1SQSCqOP3KeZ56haJYkShVzZrwaP4fpD9
IPZDDejSuykGGulojyDaW/17ipLDYRIffKouGbdZF34b4rE6gyuZnVpjQw1QQ0Pm2cNyfLY3xZbs
ZKGzTo+RmWAnrG1u5hiCkuC0Q5L1l0k/zHez/zJpDEGsoRRJ4C8ZKqf0noI2IG4UeNtxzF7nLQol
TvTht/0HCoU/Q/QLeFrdCXwZ2yTpiGjxr76+nq3hyeu8A6LeeT8zNHIFQFNwSO2iQUinbB9FjgI+
05hQjFI0PniEG/9JeahMB2HNP5CwC54tPD8Rw7Oi45S27YHZAEJCv8h+xHcuF9zozB9GdyGdLz3G
bdjbmMgyoqOIE0hzZ5VaW1ItVVFhV4yI9muH5/NiAInLpRUD6DzMGLsvXkyvwgf3A/gi1TIX4HL0
papWyKikF0CPx50XKGPLfFFdAytssPNBHZYdgm5Zk4epRN6Pg2Cffxtkda0BtlWnunYteA8Cxfyd
I0NVQHUCC0jUB7X+JnNL+1PWjudcBfn3zM5QSYnV2wP4NVvUmMKDG6b9qZXDmeJnf/N4n+M/PVDE
FixLVAGvgj57Bi9FcU9Ah35tIrv1yVWiRQEYfyJARcVNbz+CY2uGORS1Dagn1DA29gj2qh58u9va
LodlVTlQ29ZIiLRM5klpfLeiSRXQkjQpYShQ2OnPk/aW6tcpREsALcYyxfTlfWw25RHaBtiBQJxs
bpJIPfHGWjAhdgKGFb3cIbs2talZAveFKd7nIRMEPZd+alj4mkHf7wH0iMIrkHzEx8lj2UVoIb2e
8/J7z4GY6sLwVU1mtMqx0Zo93M4cFhwgnRBIu40nUhRQvcdTQQcgLlWdW+iAjJyi+OnN6IIHGzKX
BrYuNBpJm2bBwPmgX8ixt6rGCeE1VRSXogaXKOma9006AlD1Z0frGdhL6I4YEbV5RDaEuIt1R5zW
zpHZ4CE+jQhVFZUwxeNbfEfafrEZkaAmvbtVNCjza5e9QCm0+I5In7lMQjWdLeCbjihgB0XYm0M5
JOs2N4DnM9Jgq7p+45qdf/BU5PorhEuyTQkiRaCMoDFP3YnB/EOCvwf0Q9CrzFF6t8sZitjpLwPM
em0D/f/Sj2D6uNnBjbN28oy//MXf03aWhBWQjQJcZBXoPfKsxa9UxySpbQZxu0Da2IWgHWIXYW2N
C8crOkjGNvaLQOal7RCERHDgzNu+XhDLJnhWQGllgO+Qmo7n/O9BjeUAnFeqE4JUFehv9cEATyXg
hdDP6KZ/bbojhUwZFGEkYE+mt1ZgN66toDmmQqkr14dydNeirsDurlt0AODfSQQWndoSFr156ZEr
phYoHcHHAWQfJJHjw82Ujm1xkIP5hUx08Pqw2gUm6+aRImn5rmzdn5Do6Q/g/gT0uR+zAeKgVb8E
EbqLHJOsEW/XRuohTzqb3antxMXPMjdN4GWy8Ygtk7VupkEuCGtpSVTfYF2OHmqTD53RASxp4C3I
jjcz6HsB4Kz7/m1AKyCx3UzmJWM+pIyMLvTxTDYYvrm+jdaqiYNVmtnqSQwccVQ3vDITWC4+1mAP
9SzjQJ2TNE0UVEJonXoD0D/dQbQ6WlJvgFfNyVP+V1QWqycXXNCPkAOo2rbtl1VrXBoJbjHyrFxU
ZzeqNHc0D2vx0xGuVGvqZaKXewv1rmDDxCcCjiO9T1m9p2nJA0hIEPYZzQO1khJElNhyNkeaDTGr
HiT2jQKNlge9UQd6eK41YBs2cfYcoZgVCY8ENFFQIr2TuJF3Nmh0T6jKxqO5jeunBuQYC1NCma3C
lxYh4BNDLkiszDgd7/q4BOBCx1SxnbaWScIbsOKhWbCK2wugGbITXkrga6kdFNsYjr9Ku9Ra5lHx
iyP3IQIQNcXGLBuoAOsUnKFTcJFOzeWIAYXD2J3JRJ2eAIGNGTpyQx7U4fUgcqLxZLtNYrk9MLpF
fya7KQwJSRpoZqFe3zq2fVPe1Ty6RpPhgPqLKK3igoHIygJH6hSl3wu8y0Guonu4CHEKLZhs40E7
eEFGcDfDnU5nV1BXluu+R1oK8tSrMHzhVacutxCAMhyUBUSJcUeBA+pIhDNCCFu0Kzxg7XvqyJlA
zruyXkCQke/9qirx4AvZ1in68Fx30DUo3ASCCtE0Lc3WT186GVQLfyqir03QnKVEQH4xTq81Nnz4
VqsOFSRD8zNzik+uzMrX3sC/FvXL6hn7gWLFy1xc+6FCQMBxrVPAx+lOxX6/b8xQQpWX/XHlanQ+
XtnVVzZ4fa5VhThLlb8iaf/xykOffUrrwlympTNcpqTcgMQMbNyTY2ydShlfbYn7POwzBjLsNliD
4j88ouZ/2COPbm1tmZr3GQjNlr5o6s+u6F80aBvj/wG1ETKdU/bVsAzzJR78bMXwo7+P88jYon47
3SdZKk5jl05rN5yqJ59HIIzmjvUNQhpvH8PCxzCiOP7W2wgC/vYx1BT+8TESJ6h++RgtFjYnG+vk
ZT/i99xIyFcgCVE8gQq2utodHiu65YQmDsDylb4qz2TCakusQmH3W2rScD4Bq0TNzh7n4ajr9sVS
D0VhAGrMQYrsT06yGmzuQiDeKq7YagGY0LmP0BNwH4dYB2EggnQgWxvHGvWrua5AcvwIhFFx9aK3
4ZAEQz4xcRFNcHrz2HfO20Hoswzwd88YgC7VLS8ZJsRWchuBU90Dch6o9ljmzgRL5Yp0HRwL0QWk
QKYj2GChqWd+JzPURSEVo71Ip4a8ykmpY92YV6xbomVS1+DDVNJpj4NmUKED64YB62OQQSegf9zd
OiCNAG/z3VuN7brqojvIdfZLG/GzHSXv8gzcV2CYCECGCpw19YLzOtxR4q9gE+R4A9DLelG0noED
k+R8EUUy2FaJ1dor0nu3tBGaCsGWhN1JLJ7OqJeBxW3R6d6mA3amlx1U10ESdpm4/cSIpVa3lGc+
EYUt9enWrU97mu+ev46DwPDsWdutjUIywMIi6ap11oFDiZaA82qQjGNSQydELxYpVU6H2dvpbFT5
IjV/O4TKUGtVY/UruXeXOoYNkEKiXgHsWtV5mL2opK1R6gc7cdNmSQgmiyaf7YHSDGNBpF61/eZv
Mecnlm8SzzDEXkbN2E6HLmOoFpF9gnAbbLfeWPsVfjcB7EC7xTIv+Dm28OLqOolKC+WPn8Mwilej
XbA9ZXf86n6alHj5zUv6qc4t7nPs4K8G/mm97SFxESS+swpKjgSnFmaVthivjcK/lNIaA8OejdJr
o23419wx7Uew7KwNvG+gmeL2RyPHfo2UalhuYTnHOIqItI4NZF9KQNO5OFBvl7t7BdqKhzjmDs1B
5gHSokdeYA6a0kYcDHikrFgUvMqgYNXzx1o1Deh3AFRq7IQ/ViDuB1lLsJxGsM8uG3uApmEU+ZvG
8d56M2yraSiZ/jZee1CnjwK7tQtNGtQOtH5X6z9FzATmfuU0R/wpYuYsN13eHql30plx6kV2HM4c
/Oa3Xvo1UZP77OPYvznTbw1PtewoD2Xij8vSC40nI1Z/nKmRvdnk+9lvfkYKLfdRtONWlJl94GMA
0h190wIH8aDqUT26Q2cf6l7lUDXEzdmC7tvG7uWDnW7m6F9/mYILdBoq6Znr2vMRIAKJyWESnB0U
67wVJOHtBdluHX9rIpbAmgWNu3Xb5eStOg6F7N86LD1/jjfuqgtsSHwZFr/QoajyJ9Sv+kA8/mui
M/C6hUtwyufrivQyyVinArQpXgAKtF+9Ew6we+59u5ltFSe3KxR+9XYF3wV2S7PGhUsW83xNI27O
nlE8xrLYGQZYNlG9lC6aYkw3HVQ+oSUXsF03mc3Z1JlegxfhwewBMdCZXrxpxYNAzAkyCw10W7UH
dRTC2VmoIZsHoby4XwmImylris6QI+0WRh7WX7oa6UiXFfxQREP9Aj2y2d4qqBRBkMhZN1nbfKmx
VrWsqnqwywhsRYUC0ljbBz0cFVDxbXgDydXH2Os/QeSiWkF7L3uUJsItdEY2qW1K2+js/4+fUSG8
UJrgmh5Hbi1DewLdvn6iudtpUN1nh3F1UCYwy2TN8sJajhJPlJrb0K9Y9xNIsEOI8BggyNu0IrW2
JHQx+fbZtSrzISvG7D4R7AeZyStIAnNbOo76rL3M0N/aBfAwleE8Yq1ZHiwXDwHk491HslWcr0YU
OV5t13YfUwg1r3ygrrfkQQMchXCnFoB9JJseMHhgb53jAAGLE4D4sjVYu/kL4NLtLhpatuY69OXD
7nbuR3uFbdGr9v+bXU451GebaMFH3p+zUgabjA3Vuip58QzKQvsOupThkkdd8Sx5i6JlP/YXRohm
OkUIStSgxyRnywafz1DIM3VmdTo9ZCAhi7F0ktDZWhVxxZ5YL5Or9Dt5N2ReYCIM53X7Gi/LfCGt
ONo59tZyhRh+UIdRge7qULCx28/ukO2D3gxEqICeasDCMtXj2Umq/qVbeaMjX0xDdBCcGnOomaAZ
171mmDQgA6ubUCWtIa6AUhZqFiMUzGJXPiIzHV6D3juRGd8uGIpigNzrrMWUAVTQCgjB3FGvb6nX
yFHdJsuxv7u9bhEdydUiQYQEWgAfXsP0tr29fKNxrYt6PzhQHycFFnROkHmZ39U0kCEGnYAM6eiA
3R17SEtuBp1lK/qxe0imaNP1PL6QqTcD6B3z9gf1kek26Gb7dVA3Ts3B6uUP8v9/HZT0QIuB7QEf
rRcB4qT+eAnTGFCPWki7+aba+GCkWG0+llFXPZVZ9I+lV12N3yaLAIvJE+gE7bnp/dqk3pszIlbi
dGvKDBVnVh43q9DYRY6uLB7tYLpHK6Y64+GvLdsvy4XMveYBkBC2dAvOrgGz1Aay0u0RRHDDXgqI
5YR+IC6IL9srA4CJ56mBkIaqmvZb0PCdsIC3XVSAc4OfAEKhhf0Nyjv8s8d8tsyQbpunHAxN++iX
b1PKCYClXrpvU6Kk/Bjj3k06IT8bFRtAzYgzhRq8BXQO5OdS4Jp0JrXtr36VPYEmNgRh6XLsCr4h
bbAIYZWT54PiogFx8pqabd9CKByKnKQURpphdcH807udpMU8BDDwMs5SrAVPQQnZ4AVOnAjvnwWk
OuaTj13/w8cE4Gc/TIm9iXu7X/HJj3ZJGKrPPuSse1nVn4RVpaccDNGLEboen8ktSTJjB45g6Gw6
/qJmQ3iXZizachQrrlCY7KwTWeN/XedTv7KrHLof1Fad04NWxHHWI0SFoAvqTWvb9LfAMv2IXBXv
iLceoKvuQmfv9puJ7JNrzf5EcU8mVwNGRtjxVo13ZCcTdf5f7b/Nj3v8w+f5dX76nCEhOt7nlszd
hKhq21iG5+CG/PcwgMhWsf7Slxl43xsZIHVRpt9a24+yNbDtiP+0PUhG9IDZx55SCL2kPlRhUjyl
/5zqZnmfbh6egtLXGwsohGs1BKdy9V0k6mVoBfmGbKSd0IP59Cxzc2EPDLzYeJXaTmztkBo1Z9yY
DHJn4YqgP/lgmX9OGvvtBZzWb24zjEy7hV3Vn8Aa4j1n/7pN3fjHbL+60fAqivEv9nD32xM2xlBg
unS1C016u/GviUicK9CeEvXDuNEr85h3YLYgT+HY3Z3n2QG4Ehk2Jdq/nRJQHfIWXLfkowzXW7QC
aDqGHMvso68A9mX3wxXM1eyey2g6gjbinrxp2jHEc8uek0OmGPejD9SKExnFXQ4dzE9mjZRE5Efx
iZqg+tu2RZc8GlCkeyyUvVK6xjXLbYaqJ1EtqDlNln0HMmZz7s1HDiDMWJZ31EtTcghunKipp1Q5
OPloyhL0Onkfdyc3jkCLYoQIVvAlo7iJPoi2AEwccnBHiqX0cT1BEy+JN9S0Mi4PzIRm0dDw8ilG
3ujRyedQCjm0DSifb8OFaMxl6Pdrq7OhUhin4XVsUKrGtFpoLQfQTvgdgMb9APaHPz1k0B3aEa/6
3zyAnEJYXKc8/jKHj/37akxs6MNjzVKwNZA4CKl4toPjpGn3h9TYEJH+bJv7QaoPkv2mBQusWxrW
1m0cZCUYWE2RB2uOPjWRMpmbhLAhTA2X7my6YWreBxFah7zeTdQi1/eBDOUIRx6jlDpl1aXPswPk
B/1HQIP9R5+xTyjjak8gifUhWd4Ea8S3xzV1dr4RnhRCVp3uJFNZ5ufKzxlYaTE6S9x0jZL6dkPD
A1NY2Im23+bRehCkNLaA9yf3ZDKDAYsqED9v6ROMQ9AfOPSAF9RLczDk4EqTDVcyydpABZH0szv6
CFDXbvYu80wAQP79RCD9geqX8UCWziyg+jR9i9Jk2FEAToAgdzs1fT0H8GRid2e8aK/USTcZsrEQ
fU/5lW4wnnUo+/h1uCjqesU9BvrmMgt2Cd4DwO4Guy5siieXpeVTgXWSPWbjJW5s3OMuc5Yu4+KO
OoGQnu5sECUsacD7cDyvCpC4Kn8deFV6tu1HAk0wvIRWgPROYN8B333WIKncyjH5Bhrcr14PfR8Q
jYS7gkON0c9z6xUDqZ8GqtoIVm4K0Ey5MsyU7VwNwbeMRt0hLW5p6IW4Ii/sLqK6zTcBWAskZJA+
91lig+00RwYj10pSWspF24GsZR/sv/ojZ3hiYcv7HUqXR0BYMyAVdOTvtxhg7Sf10k6Q0Lh1fAgW
thQJ9CVYNcsEz/BhqMClIaMrVLyiq2chy4LlcbgdIGN7BUcAYv4eSr9kEB7Jg0WpdT/2Xyfluuky
D7mn6cN/Rr700qWr2YFbPSX50hw0pdu00OzTV2gGhuBtD/XuaEDRm97Z4bnkQcYv7nbUbJm54mCF
fU6w88Cy5U83elUMLhS0w6L7q1ujZyMg87ub3sfMs5GdLmr0jrhdlGbrBzAqD5kEcALCZNtuyrID
dMHyQ2EZzlYBhXDhsgKMvbKCxz5C6LphbvWFJfxLwmX9s0mhd5f5I1/YIyDQLa9+9mHzRRm8/FI0
ZQppnMx/VAw/5trg+QUCFW9Xaazx41U8J0nXyIO1oD9+bWzzjTUGStPyAMwWccR8MEMbcqaV+ZuN
BmkKjiC2ILERBuscsbdHiMRUexcpGwjzuM4j2WLxuZPO8CAtvA5CF7LD7QQurJs/pK8AaRQmVqmt
1V7nw8vQTRAtrZx7V43e3taLVQ/YjY2VqRRp7ElckGwfgXb91TiLx5PR1p7p2tmPIgh+VJl5NMFy
cjvxPWu2hP+e/OJTpaH6lHTNK62RabVMC2U1QGxeROaO7DIMLtwOgH3Ipy99DNmBW3iXwsDa7jCI
nTtevKHKAyU/1TGUKiAVYa0S5BkhOZdOZzsS5pIc3PBT1jXOkpcoVm9FnC/FZMabKXGdswHE7Xyw
QsaPoXDWQxEhvEUd5CIht7Qs8SPbkG1A/d/KdJMYwnS9uAwSdCGdm42bqhT4/prKQABSqD0Wjeoz
2HN9SFS6xr7XTcY2TTj6LzXIaw5uAPU+rrWjrWLyl70Ahf/kGyWYsOqftbKNV30SZPXbiQV+3ExA
EMS1kF0srdz61ARdt+K9cC7SgrZA1ibFHgkDMDpEU7iuGVQRUisql3kN8p1Yy9OV+qwPgPYGkAdt
00LSLx1Na/3fPuRIhzQF2wnX3rfJ6IwXX8uyC7Hdso+05RwqPt0zYzqSDFmWMnWv+2iHSX0tw92i
N6fvff9rHPhQwHI/Oq8tZBkWID7ij9yOgo0KgLGRoDE8sTRM1n0jrE+V0X8tqhFq5gl48LCq+w66
Z3sx6kEG+3cQwLfjCQU9KZg1DfPTNI7zIMiqzoPaCgEtwE2MaMgOSeMay3yS6RIxp+wQRyNI2qmn
i1L1dkpdU2YigOIW094ekUArdVllZaAQPLEgvA4tsOQYRmDQMArRPhhOWi+rWvBXVciL76LWazHI
r4MIup8omfqHB27wyc9t8DAHo3PJfDOD7pPge3yz9SlTNlsLJ/AfWSpekijeTjp/RAdZqRDYGo66
cWrnNtLFmTvuLcpAffB57+YBV3tqdSYU5zsVTluCBFUjdMqHFhG9GSGk4UOgZPm7TXhgoCBRanIm
v/F9LKGOaD7y+8/53BZr9CDrjuDfQHmK6RurW4RlcMwnsKQDc6ODNKUDUGDleqAq0+hofaBBEbSd
1jfblIZny3htsO3eJ0FYY5dsGiO+w3g1N0dZeBclixSVu0mIcAGIkxJ9oA4w2UUL2y359oM3Vsur
VuXD6ebs+prYO6sfP7hByD1Zj27Rggv8BQQx4UlUtWsvOsQDdqEdvdSMRWclsG9ZAX6/8WwwkM0u
qLmaFmkSGXi6qGIFPBFEDW7Pp5HlNcis1/Rg6sjuqN45l3lXrKR2pp4oRwZuYQoABFMxO//28KPZ
C2ZbIFtEWbpmO/Q0PWLMStRl0qlJxIe3LjJKK3WA6gM2Qw8hDbwPfnywKr4iRzexUB5k1769Y46c
bfMMtqrvWsi0OXxR1AXkJizLuU+yqblzky7flbarLhOEIKERlzZfRsg9+kZs/Axkc+dVzH/t/GJc
0qDCS5s7mVtgHgl7dbEx5TyoML0TPRGcsrtDjMibB0XAtd2HqVozKPQtCl2p4OlKBTrUY7NE0Co8
2Y60gKvRW3twbXDQX6H0AISMb37YNYG5RNQN8OYI+SzeB5tVIrfQR4O8MdI5F2CGx0uRyebEPCjU
C1Z4EN8BBYqZtGpfheaVWp420Rl4S/K73tPlCXooTUIdpRFnG7MG/M6P2vJtljDPuxXrEUlNrCBK
1qWDjeaYMRAS3i6F3BI+DRA0dzTbqNK7KE3FWYBUYR0EMlnTL6rSPyszKR+h5MaO1GqjsDuVTQ/e
P/TRIWxMufaAuFinVfhmQ+XqNaqMYP4toqq2PNWTfSF/+imCPF6sYy6b9W0iGYl7G7LFJ5oHwWHQ
byg/RZAJlCq15r+ysuQfIVP/3h0g3i0isNaTXXiuv7Raix3auByfWcq3nQqsL7m0oGRdtmpLbhlS
6LmFjX07DWz/X9NOzAC/pQQNF01bRLLc2wQLbI3evkPVYLQu3KnbEAsZNVPE1j80uW4SZZnZNtH6
1htJBCXM8p8Yr4XnAZpCe5Hhr6SmwxEtr7wAhQi6N3U1RySvgUvUTTMF9lBomn5qImWQnLK6y+Zm
rKR5imvj5zwTMh7nNC6/UisWrnseOvOTP03Tc1eK7mJAR4z6uGXz+zYPz9Q3Arl43yobnAG4Ihg1
misWWHcRCFaeE2MygClSG+orBmY9eCAMpHG927ePqkuW1FdPcfLkFf/UuPO2MgXWvY/K4VEWZQZa
rnw4eJrcCbBh+y5lTg0tHfBFzS6opmls171SKy1zBgxgYm2oOVjAcJdZeKYWDSqxQF8gQDAcqElT
+kF/9bP0SWnak3xoswdDR23LmjtbLDAGyN3wejeidv9MLkjK8DM0KHa3AV0hzC0KAYCg0JPQoS8S
MU8SF82wswFdXoBhIkQqu/YWaRMCzVw7jrFghsshsiXCldNP0X2dV9E9qiXzuwTyRguTfBqGMruy
7s/USwdyVvsyjL372Slr8XBpcQ/M82YhmJJMN4vvboNu1yr1ZawUFLZhVrorFFwBQxLGJju4+HLe
1wKFTIDWpvaHt/+YqHzd+wiC1525Tft8uPNQLfQYc/cHT6fie2mGyBz41XMBurS/OWSt/xyqqp4d
8OId7mqFTZeeIcdm6cEHj8wi8aBpX1pxffJzw35hYjNFRfJSN2NzHpMYOG1t7kvJtxmA4xsko+yX
26C3JlbrKSJZ01Qd5jfjyEL8RhJeobwP8kgfDn0EwBsfFFR+0dHqdyudQebdP2PDk9hjuCJLyBjW
OVlVbaO8hBqe64SQdc3F2hUsfRYFloJJF3c/KsSqDOY4/wiksWpfpV/cDkGNHPhs7LR7bA+x/N5b
dYtiOz08gtjNPHwKzPYZKY9hneZY7bcaC+FpfIRoHbwu/f5MLd8Em8LUZWJpKQv4Dt3bB/KtN45R
Lt+4FRBTeuj7+DAYy40ZgsE0AYU1YgEohB90jUpug1YFP5BH5O0DcEVhLzD4zHzt5RP1R+B2WzE7
nA40MNcDOypumcanJk/U3tdlFU0XlGdXn1Ez9iL8TqPhaE3Q2gYLB/gZm0oeyY08JiOutl0Pstgd
wEf9MnCLBhlPZcy1AVGeVovEMuW9NQT1GdgXA2hWpE49WVe4P2stTvrvCDvOwisIAcFhnjvffRGI
A72c+jYJz5BB23Ycb/ply+JhAya9dnVb6ukBnsy7A5kkaPo2ZmADJI3wqEi98TXK6x2Id4yflmsd
IVw6fRFgFlj6qPe/gDfLuHN7c7hDeSlQm3qQ76JuMTWb3TTy6jJFTrnIVMlPua5KzRLAoyUkgebW
u90VbilWhSz2pQ0uxRvJDGCh0PUxeh/sqma5p44ct9e6yh3k+FkEJdfeVKcGDGkv/T+1tPqXmI0x
OHLBihY2of0iwP+1SS05bsgJrK1vY5jXOC/WdyfO72RTJte+sfkjK2wA43MT9FVtmjzmomqPeOJ8
oc6J8/oEiupTOXr50VZZvoIyLgQWdTPs8QZc0CkdIiPFI0z3qDFDjw/hTi3U463JOLjfAInLr47y
m3MO/OiiG0LzM29HY1U1rNxRM0PGAuqY8jmz9BYMONsFBzPM5yhtRmArzGDn8yA9oOrUW2I5tOgz
IT5NRcxPpqFCEOgCBgAh2W5lVEG8r3RTuwntZsYNPyFeCU20uEUyDCisFahs+J6a726Wng1gMXCj
Eahgar+hsgMMW3X1NfQQU9cR89RsJZBWfXAew7I6oiLOW717ICWBEoBUyqWnPaIOlPLkAU2i6mvc
vM1BHgYU58BFBI5kPJDMhw7JtPXUoAZkrBrrAaX01kMuwk2LKOWFPIoktYE4CMcFolPg2fVTb1rg
aaN25OzYqMkWqgXmCkNpRKvnRDiyXTuVnIpl7RmbcXC/MGhq7TLQMS06zQzjTlF9+D+sfVmP3Dyy
5V9p9PMIo42kNJg7D7nvlbW7/CJUuWzt1Eptv36OQvVZZX/ublzgAoYgBoNUVjolkRFxzqEmRGqs
R6aqj6bf9eEmBFR51RUV3+USgmG0V+f4q3dV1oYr2shTLzVptz4723XrHRHUiRaU1artGlTBkWw2
YeloKFJO1aGyLeeoo2pryo7FHii5OmRYaQDZKXVW9l247VEDNM00D/h9TkSKoEq4igMse8wEhW5B
2sRXN8YbrRvEbeFJmFBDcOxM5+tsaiIOSQQ7bZd+nahoKYK0WkVaHW+mdu4PI2d5aO2ntuHh5Vtk
8kJTZCmPr32nsD8cB6Pebpo/AcQWJHXdIQmPqd/GJ6x2Pg6DE6HY5/d2kOXNMS2PZKcRtedaoFHV
iWrGuoix2HxoPAgGC2ApLU8zF2RjYwf++7OlRFHUeqYBoTOE0ZFGRaVdEKb3A+vZQ1ehTKYPb1Sl
sQeyWNqwB32EulajqbH0YhHlShzJQyIjsSorKKGVWsmxogJUsirAIUVDA0jJHgDGchfUBCTWuPyH
KwmrUNcQJS4lsvCuShiQ0kORHuvxEHYW2qoPUtQMDemRzqg7s1UHcmKrA2/jzzE+uVM/eeZDDj6f
30+pXyubYg0prXBrJ368It3wfTqiw3L8TlZmqbdnhQL8M0uSeJXopnXsePa98mJ1Mlr1cfAjW53I
xh3w6zE7OVLnMHoosDUgjvbThXo6IOhA6QxetVS7ndNUQyOCo94XL9VPZLmNNAOZKE1FB60GReXo
RS1ypYFDUE8Dp4zWX3PN0/86F9l/XnGey/zrijSzKaV1BBYbj088jIoYyFuq4HV+NrHdMR+jGo+V
uRfLic9N6kVCPEjM8mwzrT13ZuXt8Wo71GaEih2yTacOClT2kWEcyEYHyXPgmccDYAYgKX0Oauwg
wNtVif5RQ/m9E2nPeV1kb9Jynh38EN5ABT2doJ50OvmlS/c68QSpjMPYLceR/2GK/3EfSIAB5QX+
7jVTjJ2KjtsLInpIgyTYlNCpndghLAFllzzX2aXGn/xkOg/hYFrPfxrkOWY5sUP8fVAX5dazb9nh
qZUAX6pU6650qEORQCtzOVsGBOKuPBwX5HEwir7qI5ulzI2tEWKPyluj/zQ0UUvNKzJvmrIxwNWh
d2NQYrzCGNO7Fl5gbGMPRLBks5GhXJS1kKAGlfm6AaZ+74kqeeq1YSsLE0Wto123Yne2t372YRdg
bNsXqK97Yhn2kD/ts/+v9qwAfo2yV1Pia8xegfISmsz9lCwrQFt7Um75MOfPksYstg1zuuWcP2uR
wkQUNnQ2c1JM2f5L4tvdkUyTPVhmHhBllHMbNC8+BVb+MF9a4YGzLYqgX87TlF7zeWrq6I1kmpom
0kHlfFXcXA4GEIIVHxAYTFCScklyzpdaWaXAAXTeZerBE6rfA9fymI428itNDwqKqCDZ0gzTWJrg
5ywt2H0AaBon/XnA8nSaaTbNcxZhvMX7RhypE3VgdxFL1KkBjH/VpQIr7nEhM6088OLLexup2dHk
gGd6lyU9qLrGJi1XmPSRa2u9+Eg27oDgAEXhN9Q5uY3zcqTCN7NNmj/mabXe+TwtDXI1BLOitoqx
j8IyiKZtwGhNnXSof07rVdgq9DlWVV2tsX1eY2VH6xnHRx0ENWk9Q03uNC2ASEhNzE3qBZYN90t8
cnzsehogiLdeN7y6NbZEvtCbEwjFscajthiNdEaH0JOQiI3LLQ31wLKO18Y4hNrzDF4Ggn+rKe9+
s08zf7pIn7jhQjiy3SDE0ew74d+bdqN/FRBidT0WfktV1CzLLnIuEPytT6DxAJywz9xXoziTA4Mq
8TIT4JQvujw/S+iIrKiDby1oTL1B2blY8aINz27gp5dgQO0BUlvhN24+NLkxvFoApa+gYyvHZbO3
RYoYsYcKwp145/ZfU92uFmFs+VcpuX2hDmwBgK0YOzRA7KaOXAP/smcCR9EVB2EEoFZkYwlUV7V3
ZGtrhiq7vunvCkQGN5avtTdeEpg3RqnfVuOiNkIqiVptrQUbDYz5UASGyKMvhHlAVGVPoJYZ6EJN
qDuzA8jPp07yJzsdeqSWDizku9/t47Rgh9YOmVHvPvmPdrpAPGjBEYCcqfO34UDvIn+st9PHm/E2
5IaSSHkc8mQ7T2uipv4cOe2y0KruzDkSOh1q8m8aD69rAM3Cuyp2UfabQbGhK125NGwjfxZVCRhf
WyZfHQdVAG0rv7kxyJMkVz+ULVdxnAroh94hGRRhl5JUy9y1vB9InaGMO4nfuvAdGL3i0VaqXwd4
NJ4KXWZHA9nVzeDYWFSCfGDhp079zTL9pTYk6Q9wcD8p1tvPrtYhuI/I+4Vrur7PbED3BfZkt5F0
mmVb68bX3m72LTeSH7oYDqp3i68o2oRAF9gPhaoWQdsM97opo61nF/GhEFV8YzuBvzLcpv2KSvpt
n8fJd70Pvqgk6p+atuux+zTkyTWUfcKdna1FI7JnoRAOHF2tetiHwgmORRmyZe5HChTYrDqGjjHc
15VxD54O9hUazVBz8uz6BP2w/A40bW9kxx+DqExTtGcJ2rrbsgpQSB06K80FuA4EmP5FS2V4LowA
m33Lat5KtuZRKL+huAYyWaODWfF+CwxlsI7MWF4BfpHXzAPACwGHHPF6ll4NaK85izzFJx6SGzIB
w6UhM926VrDotGzna3W0aceiD/xXa7emk4QLhI3bgzW+96YOD2iBwcuu1Aq4l51TMzjPg5IMb/0+
CEHi+XMiiYTxCjdTtNGoRAQL6o+JyUcERrVInfIbkb0NIx9nHqv+WKcLyUbKt4n4bTqSDx0+tfPO
H44Val2V4RwgYbNgHCweWWJdppqFAdIYCA5EG6px8KVZnQHQeKJOMvHAOJtW8+FfocIdaTKfHbXS
YUuio7Cz8ksW2sadiaDZ6Q/2ppCf7ZFZf2FJ9eFfoABoSewV+N18cb3IvOt8oKmmSJb0muqD3xVJ
kJPg4AalmgSCqqXgX6jLGtwTnn3FF5M9NpBk2tWAcG/q3jK+DHjw+koEb3iFgT6lirVTr9hwA5Vq
B0QZACSPI5HTzR67cWSVITDk83waSQ7MAwiMRlqoqLhREUTHxV8j6Zq6QIkijWSBo3+pUHxEDljp
AXvhr1O/tO9QIR5t8J/hnto4BN8wxKt3VmXlyAsEFtTClQ49agv0qpYZf4N00abPxeADkxiswdFl
fItsIAtRMRs9sUFvV67ZmjdZ62vbZmjqAy/q/oQ8O8THRVbcFXjMA57XyBcsIx68GMW9i+BuUCUY
w3KRj6oi9kul6XL5p882KOtvn83P9U+fLdQ0iOyO2C+CbgVdlS4rK6gPEzhrbKJqvj4Q7KsytTvg
SKp93sZxu0BkFRRyFK5zSlGsrRCMAZORI227drpAWyCNLbFrrcWmg5jZMug8fOtkrLIQ72ifnYZR
xasbD1LpYlP5EDsXebe1OiEPGkpCzi1X3ZnO6KCiDAxlHueruaMovLew0r1FWopuY0W+tXdEHtw5
/Qhp60H1i8qTEyCe+TN59LZlIr9pPQL90y6hx+4fOjxKrDmt/ynGP52S0wAnSgGIKGSbtguw7Qcb
XY/gLhMOMChesi7GsuLKquqFUaMysEFZ0ANnKJG24+ELuXk6aE5ZniMC12CvEYZ1falHt8YHlm8c
/ie3Dnf+VqIUETJWQj2WaboFlBt5Pdx5G5MFwzYdm22SLyPohjzHstAPsckhO64N+ovOuu995DpX
JJq7G7BpA7E++luGy5eVEshcjdOmSm7Jv4/Ex7QZ4sa7IQWyHdTaYNjdOKgZWyK7GO5pa0vNXI+i
/bTxHXuB2Ag/NRHLDPdRoSMTXQBd6lDhqh+yZmEYDVu70tVPjKpd8ZJo+AbwjOvHFaFOc/RrxGmS
waxPAJmAXiIFUfUJAp2eufFzgMoz0bUb6qeDJsLXiOfmtpOmAoYFh1D6zTmrigxQ/oSBQcbh3YKM
YVZ9+FhcqWVeVcj+jt7UoYTfgf8SSgtxjuQttNbVWbUeigmhL7WsM0g0tjGq+ZG6xylWXvUGjG/1
wkFosluQsRx76MxBpcw+K8TNbM8NE9QfU6+yVkaOQsMOKwOG1/ixohsNt1BwrmMb9xydBs59biUR
FM4QN6cDclRJi5DuX+0a/EISvP5k+TSS2kMcGtAsX9Jc8xgICSEUPx7MVFhru0t4cgE9WL3RwQV+
yQ3POuvq0RjLvehAZjobgtZa8qiX6xArFYE9iOecBj9dkktMtt6VJfR7Ans9z1CG+iN2JwFo+hwl
FxpUyQ7ueKAzP2a1BJMChxH7OXdN1noobZTvjl5M2FA6r/od+ZDJZtlfo2nKuU0+1MyylNnLuYcb
IlsZHIKSZYuEUSvDj0OEaGQJvDzaSecUIBzyv0+2hHrInZUi2zSp9oMikJ+ClHEYQuUnAHl6jWr2
E/aOn6OZvwU3abDD/Ect1J5QBW2dTQ38gK0V9FCK76Nz0ScS3EtKuwUIzVwWdWAixpP4CzBGyvfO
j9coUpSo/QghXMO84LuKirfM5/WXskfeXuOBfocFjwPuyUrH/2MW7/HSasCCUwLNL+I1x8sV9wOT
+C6itj9Np5qltINRYk0l4wJIorGHDrxFZVYPWrwOu8E6NAHaAx3GCwovbyHWWd47Q+6eABYsl2TX
FMgXszIobmLPGq4u67B+GQcE4ApAxihjRxv44gcng5xuq8tHPxvKRQdGvhMd+lZLT/p4mG3UVK2q
liwxN9mAgvBWVueK+9mjiyrYu8rxlrpZBqhrWZVcJo+sq7NHRF5R3pirO3L0s+SCKinnhlplVL53
suinSaBXB1rVJMB9OM6ZjRtaPIjaPTWTgQ0r1ALZW2rWTo70IALcG2r2oVdhN1Y6K2u8KLhCwz2y
G9aSepGJ1w5FBnoL6nV4E57rGitU6tU7s7xByOCWOrF0DRc56/VdqmnWALbluAQgozzUWBwglJTG
3hm/Le9MZ1qbfwFfdrszjYwNC7PwGgTgezDBGyk2hqk80BkdfKgCHLwQh7n5J795GI0gFxo2N//7
U82X/G2q3z7BfI3f/KhDVK3aN8a9F0BkWYNKSLag0/kA4g+2yqy8W0AoITnOHSIEJX2RpX8Nofbc
7Ywzzk06+/0CSY2MpCHAcvjvpwmKnx+MrkKfZDLOVyUjLws7W3DbuB1UiL3b+CHmIdScXOiUhuR5
9AzlzWKvWWF2rSENyZAKOsmRsZMOec9QBaJ5+bI3rQ9bS2dRvNEganTuxzsAtdGq2pQqBlbi51ga
kUWoluuEeZ7tgw7s9pDgSURXnTt60Ou0vI0v0gmwMldBw9dxHrrL6Yo/J0aUCsBtcHi3dO1ESeyS
CyNaTVPR4EC9JKINbqapEmXk6yDUisnF1dyLBRKiLRgm1IErXR2mM5E0H2d/sJFL59giwY2NcXSQ
P89mGx+nmWeljtlWgCV0Gdm440Hv5t7ljQA3VQAmdWp6LHbvlAkJ7TY2b4LRo4C82i6oWbOkzsJ2
3LsM8Za0aPXzNKhVUAoEiAeRL5SISlXJG8eyLqBJKd7zgV00rufvthKXQOBEwuJ4UXUSYQJuJlf3
9qLsHqkgncrQ/bEWHZGAyT6byIPsaTHcAGW+0HtsCBIWXUGgZ99GYSQueCCtqUUHbQCbc2LV703v
x8j01ajIy92iWjrcA4uBSP1jmdjjfr7gL/XPszgyPmx01iQ2fwmCPlnoWSpepl5/qxvufaxUfMsY
i2/Be81PVT0cyQRxiPi2RiH+jYdnGVTzOn9Jbk1zG4CM6UpedKjLahdbWXumVhdGMXj4sudMSDBp
jDOTqavAWcE109/PtiazyqUT6fGWXKgjUSlAFxlAPGSjOYMCcqJ+bcer+aq+UNY27sBAPc/nW4m5
F0aHei3DwQeOssE52ry+pWH0J6EuooBSaf5pdqMADW80fYT5T4ixo2zB/nWZTdIrr50rgtP8yZTw
woUBmkRgUvGFkW/FS2+haVx8+qsK00MZqQm6KnKhgzuAA6QyKmP6q2hS0bgQ3UtTtZwvq9fS2WkF
6tbnv7QpG+2gO+2X+YtDgBS8/yrZz5+uk8y9yfwXmmv6P3S7fIy69jdTc8jtAxg22hFM0+6FCZEE
LUu716iqH8wkjR8iSDYehK6jQne0Q8/O0rL6MmAdjuJPp9rUoDLaO2luPyoQ3ZGTzk1jWXO9PIcW
01Yay9KFggDffdMZT23dy3M7tnjuDhvUioA5uXCN+5J35dUB6VXtxMY9mRoD1F5+6odHsnWNn+/S
MNOX0wBm+vedsfGUMsDEiRI9rKubaE+TgxM3PiAqYiyoSQNc/Fg0bnS3ZGoGhBKTrim3NDnQJukp
suR36qSPq4XGESlc/2a6em21qDYL+Zomc0TcXnQ7v5A/Hdwoes1iYZyo1WF5uPWE2YBOBH/QoHX+
LSpVVtRJpgwSmQu79LoDNeMht3YiRLCOXOgjtEDG6cM9GTQBjRe3GPQdfQDQeugHX3XYSmJP1YbP
emg1t4Mt1DUf2nevdd0vkHbv11AE7Hd+h2agtBVIt1CjGbnuKS9TKPABQf0FPIU2KHHT+pg3IUrX
zNvJ3ECBTxUF+EIQo1l+7LhBobab6vTm2vwYqY9jI/PFp0I9K6ogJm5Ydxo+du57z5S/9nX5piqV
PeRIsu1UBYkfRGndh9GBUttYA77Z1VcNQc63iKEAMm7tH7GV3NRJb76oqO6hB2rKW26FzdYpzO7g
FTxGnCLWwRpodw9xD2VcCYHOb+NwaJTaP0IMFymCwfiJehvPSvDTSHRAEkYceehoYLYwYoDPkqB7
gkYFuJxhn93aEX2euAJpRATUJjcO7D25AR3xMVs/us2zhdE3j4gOIHncg+Yb8A5tkfbvqQhQXeqa
z5AdLlCUaKS7qqvjp6KxTyI3gjfgeZJljvLoixKmfs6MHqk1qw/ffo5sE4hR0MiM+yjbtix9pUUR
EkS+TJ7oTPo8ns7aP9j+5Ofrho7nZp58yrNp3OqPYAbbfcrqTTk21t9rbOB7Sq9NvQJZsjXTCsBM
fuboyJlmSYpqR/YuShZyQGL3kjd5vuWgH3g203zis+KJY6xjyyn3qEKCOG+STXxWWEvDHtUg0DZd
7Wn0dxAnA0oNZQqsz8CjbOatuR5r55cBd8GDXQTxv2i3y0gtvFB5RzeG7AhKZeLskg4MCRejXVEH
8oTZJYSGoLWKhm6FGirvOLt5PQs2vZ+IZWcDzdmiUOOo0qZ5CFpTrsFS1m2m5gAiNpuX+EimaB5U
awwgcE1O1EmHVoAwDKCuW2rRbF1sfMxmG+3HbL6l+ZtGyRoRL8eMF8SZBfmhU+sY5YValZ5Uu8hN
yyU16YAgL4g5/epiFy4KNkePCgRiS3uUEiHbH+aYPMYBv87xp6tYBbRf8wbck0Fv5/dabByJm8GD
OukuBtZq3Y03BTT6wjEW3d4UEO2+t9vhqEP8dY2HozgGlR8sa2ewT1WcWU866NIn2jolswNYKPOV
j6q5L+TmJYV9MnR/65hZA1A9f6M7pqogXFEgZnFb63p9rP3GWel+HL6p9JwVlvu1iUG7OtRDeNDT
RN6PA6m/jDNo6JgoF7LCmO/jBPPwyuTvPgI+QVC3b8iWtsvGdoNr7BgGxFwHsIxa2QAR5fjDl0GR
RUGOUa4MJE8bMPSC+8PWVx2dWdiqtlI5CBfgbOodz6zgldUdVNwdwITGA0gxlb+tUNC7ZbWNpKzC
k6jGMgL8/mLYunjO3BYCqfWRL236zwjqflVxBF3p/zIJmugWynKjBteVuTr7moBrF2KK7Vdz6PSl
iqMWWnp+u6t5o+10ZDpvWkDCl8jLDS9F152IQ9uVYO8Ms/arXiSQgwT+Qmuj9EECeg/oNs78Mods
KB7JD1qkPmxzL51JXa/WrSzBDGTjQQmIRnqgj+zxJDnxonydPvH4p/AcZF/kkQZqB8WC6NFN81OW
ae5DBMKnA54o413Y9l9He6LjbWEGgX3gAlQpv9oHJDIWmVEVOzz+ujMW/N15YLyFPrSdbWMzDxeF
3kGEgHpEEA6LumDBNmt76Jpp0EFw3DGoNTZnm4iTfofatvK2GQ8ViPWRvYCNmtQx27JKVJvCM5sl
VblRvRv2wLfC5t6e6ttmuyaiYaujdniREE3rrGzlWuUtcmvVWio8PXzNMG9kzLR1OJ75vP84I9uf
elFYCvoc1EpuI/x6Dg5SB5tqEPljWcp3C1HG97CoNgjEtV+N1ItXqJ/qL8pxENkzsmojE8GXphy0
heekxskhRgQKFFObISKHdY5/IBMdxBhFpjOkKaDlmg8QokXx6iYSCmjlEXBHRVxkAwEA9G8sfkYg
J7u44+NXKvPFHGp9F9kMj+Rc6+K9rWt4SxQxNNCbyrchpmNE7x7uCsfk7DV3g2hlMJZe3Fh3jsGQ
VetOSQWsN/DiUPN8t6v0R5819YMThPXW87J076cMSmnjZOQxWFBcDyv2itB+tPLEIFdCd/odKASp
Rp0OrpTF2hPMXFOzBXjvjn842Bbb8jRFuXhf3w/SA7Q/DtM9choAGELh4RbKIB+2Qpw1L9rLgK//
pFnhWXjVjp3DmIoXMtBXKFlstXtE1/AttKGfrwj7HyN1tUOu18QrDCpPIFIsbwMEYyYbNakD1e31
zlpqAgQIjd2Yj4CBNwfbzEduagfhwxLSEHOTg0AR36t1jiwfFdIOd5fxyDAOqdYnXpX+vWB1cmr6
2FsSozf/y64yKzll1ijPhAj8Gly+CUQJ8wVuW+MNfBsKNf9mchWK9+B6wX9EwsLmXndKEA6Nj9o+
+PBtAjAaW6YK7gID5NXKQyILe8Phq61DmadT/TPkYj7sVIgBjszJTv6DjLy1rw3AGNR1vLPbMNgg
yYG8njPguYhcOdhtAAqJk2RnxGn9hTyCOrS3EcT5FlhspcuJer7W9G77xzYRzyNfBpQMc9ydyUEN
F/AK6mf0laryc5N6EfFv9/T9F2H7t97fxs7OzThV4WhqO/jDoe2RdIUUenHsEAHYyNKw7iVKwiBz
LIf3zLvJu9b7bg3FD4s5zqNKDOws/c47oQq8nMaoNNfWsgdSie43vbfLbaQFGWJP4xpIjQuedjwk
7mAtdf11xkzPuOocZBL7tIC4jw3kdcvTCgLFvfpAYs9+0GTA2rxJH2290vE7bUtw06TWJmEoLg7j
Ij8DBC/XKHsqnkphfCNoo8a/4bEVv89j9HAIVprHXhTHfyah1lBhXGzmplt1xQbyyMEmEb5/Yj2g
V6x7pur3LGsgTRd4/cWxnfZkKmxkwsIzXqt4crC6e70zFsgWFKgQwS2RYYWJsLCdn0iGJh2bbGxS
r9UA20m92Cuaj9T7p7ExD5C5SCUIVDV5wTIB60oI0JpF5xwLpWOpOdrbkoMwoK9fCuVk1g8VC+cO
erQrMNz66W3gjwAGFZ7A1M3sbxIY4hVoNewbLYfqX6+J+NFPsnINJanhDMhXcuB5zLdDnllXK8rZ
smE8eGlMeZcmmf0DwH7UN7rqPSj+Gi4ChfKNJjZB5I93BfgRXIRi3PTE6sZD9UD3RLc/2U1b8q3I
y0l9yO3N9Aps91FKCCPNgkRpHtRbpgKQ4Q4QJJo7jNyG4Id2BYMNmKhyVO0juLIoWNgeqVn32UeT
oId4O3zu7X9tUm+kAx72L8dmA2p0CpmuQG17YpWQe3dcYKEaEYpsTpEGZ2rTYXTxskHuo1iEJwOL
T+IziFT73WNZcOVtZ9/pQ3whMgRLttYWZaPRhrz6dPgOlJ5/xdp28iKz2Vvw6hJ4jSvXn3OBv2Ly
klXON8qprDUilCgQ7kr9ObTADYf72ruVQQU+bjz8z8DIIAflNQGCLq11HlAqDnHEyrqrs6peZobs
vkSu9dq4Iv5uFjWGj3kolhTYKunxO3chtNr5TIcgm4972q/AjdL2SJM0Rnj2DO010Tx7WlA2sZGe
sih4pWUabRAcoFwXjtXEB1qsuTZ+gwDD52ti8yJeL9V5yVkr8aoYmb/IXncK0I7RbrfOcnYlO2Q6
E7wY3GIBwt5hC9BM+iwgLy4NJ3hLPcCgBbjYLlEStBcHAGqUGtTBWwRpAKaDe8MUobf9dWRshMNV
ptazxMrmDAomecaqV56xA4l2rNOeHCsMj1YUbnwzLe6TJGquPBYoaGmhDNoh5rIsPV3fUa/WsPrk
+87XqVfv+XsF8McRiyPsWritQfISETLypQOI6zasldoNtcLC5at//uN//7//+637P/737IoyUj+T
/5AqvWahrKv/+ifX//mPfDLv3//rn7brWA5jNjgsmAv2Ec4d9H97vUMSHN7G/wpq8I1Bjci8t6us
uq/NFQQI0vdIej6waX6B0K1r7yx3ZFUAkv6ujnvAcJUS70idI30uvzXaatrH+m0QH4FY2ca0wmoZ
a3YoNWPJhQ9BunWIVw5yqfYi6ItwO6kMxmH9Sxs44kuAQph5mRHFLFohG5NCIATMRHTwY++zjZyL
NFnp+I0fIE+M6tnxwGTana3x0EV1ucnw0AMj01+9Sam+gEw/3bFGx4qdpbxEPZLTTC40lpxpAqgp
6It//9Xb5t+/es5tjl8WY8hBc/vXrx70eJnWVoLf123Y75AE9lE1ZQzr1NaKlzJG0mRcTrQDcNCF
Y5dX8uDAPAGqraNM7M9epfS0Qxo4n+Zp9ZFmw+oUxIq1A2NV8JKEpbmKrLg9C0hiHoscPBk9clNP
A0if8fXy99EV/NOo8R5ddQ9KI37Sn+g2M8r+RgWRdbBtE89cQBrEf/hdutbvX46tI+qLb8dGaQhn
nP365bROXDgonZf30yKd5wy4/Mx+QoYiu4WibHMLqP4jPQ7DSmobeuRRc/RCuZa87XNoFZuB+4oY
sFpzlkqwpuHBFMgKYg2M1V9MVZ7FuEbES/FORnr2zLQckkF5C9c+s4+VuAZaVl5RaL9Bwp7dZyOb
fgFuW9AdxN6RbKAMi7d1Dv5H6qUBZdht2MjLj6gZVGvL0AZuz0qXCE5F+0FIsPZ7EpDHzgNnhtXG
5bLygCIM6nto17P733xt41pxc+9AueO3pT0pzJmKuYexk+TnhsYHOqlF0APLX/1k2OH3snXTh3o8
IFKYlywCARgaacibRQPo4SF1c/lgKqPcaMaQramXRrdtMo3OQN57M8Ub7dzU16Zdx5/I5ZtajE9l
o95QR2HqwX/4RdjuL78IpuuOgX8MitkCMGRhjbfTpycVnixmDyoZ/57hFQX5OL27tAbolQlnGBZP
hluZr7QIs7WmO/nM6y5a4GKJppWQgoziM6nKTiqxJB47ycPSaenmeb6oR7W3EEWA0N4pIojLxMWR
BlEHNf+lbZrM12NvW1UOqmx6y0l2oh2Mo247xpHO7C62ioUMe1RbIVGk72wn2s/df/OZDHaptv/h
2fPrY3/8MkEAxW2dO64JIjqX//plxkGpG0mqe3eiq3qkYlN3YQC/cDVDzUXRd2qsm8SVL5nO1rTW
JY+yDIDSa+0WDLcgnkUaMXeAPW7yXYU8w/icLcen66cDQEbnRkHLDQ5khsYHgk5GgHCaP8hlGRug
dzX19NZw43BBwRbq0FPtowPZmRBRAtC6a7aSyyjPwWXjucktR53Lv/9WXPG3n5hlC50JwwTlrm5b
v30rWFHZvqwTfqdDLvdsjYIZoDaJUcI2qtwSJ6rPo2jV5bchH5LVJ+rlDIIGRJdMNvDnARjrgEqe
qJU90aMOruP1qiojDVzcabWkUsCMgZ4DUsj+kY0Vg5G/FSoXz7NXxVGdJnRIN7ZjaCj3IpBihJq/
o6Yaba0DhFLQW3+zkV8+hpom59GPbH3lYKltay/lSO+9EP5g3+MxDF0R04/A1MWLPfWEBTS2vBIy
XNT7ydu1qwoCubZ7CpQ5/gT6r/g55ZvIrIadZChUGe161nE8IxBUBGsKdvwg7HdQjM+cRVO53b05
AkhyAJGRusVOaWyNfW0PBaWkRlgOEmGBL0Hv3BreHuLe+UXVIWjmh9o7Oqn4kkhV35Epw6trlSCH
saEmdRgJIFS68frvfyMm+9ut40JvwzUgLuAyG7vwsf/Tc6h3dbzuequ4CwJjjDrL56gqwzfZoujQ
67h+ReYnRHkeCoDBrxe85WDEQH7fe8mRVtpANxUsGYKHD7+OdMtGxwamP7mpFgLjCi4W3kYlYlKg
q6WmEw7rIFfDfRMIsIr4chOOinh5pmVn0MSi1HRsYodR7xwxstyMzbQE+WjhsG5HTQCNPqakJqSQ
1yFKzdaOhV85IYJCz6zW4cDrT9BroMWxMirLCTiEQNWwT2xA3SboNUtBJAElMGOCXkNtLrvxLPYJ
ep37XbVWbaqmS9B1egBzUPdtxuLFNIW65abr38QN8K8dQDwvljKhFK7r6QkVCuLB8Iu9F+TGC1hF
6g2eqd6W3KII/Oc5cl1t7aDeqcEOguzcrl/naS1/QAR4HE7T5irzEYrPT5WyB9SNQrqxL5rgAZzr
NupzEK0rRbXvK2QEACsQS7BfhO9YPslFOhTeY9wM5srTuuRGojZ0p7LG3NNMrP7/lJ3XkttGlIaf
CFWNDNySYBySk4N0g5JsCzlnPP1+aI5NWXZ5d3WBQkdAHBLoPucPZABvMw0iC57ccoScjE9W749r
DdM4gtNwk53lIOvNup02jal3a9WaP+tkg+w3MkoXQr/O4UQ7TKyaeycggpIbXfYVAfijdIZs4/bO
HGf3CyBGax3bUwh/AvtUu63V/RgRsFc1XecOnOyrEzXHxs9fITMk94LH4ePExgjPCwyuzaJ/Ic8V
YGcXFC9FNjfYBJT9ThatKu0OTQ9wXBYxYdYfmkZs404vHomwq14hUvtJq4r0XlT2Tp1G+0lWjZHf
er7mz1t9qdOMqsG549rdH9L8opX5QQZrMQ1C3TC1DjJgFMoM2VLXjjbY6F5ACGex5CDd9kXJ1ceo
NgnqFc1B9+vqR68l3/R4duC8Nv6abbrxUKl6szPSRgEPNCPXAItzW0Zd8fRv86TJYczKakfAot9U
PZZ4eVQ+lQsbBRgkLskLESVXCkwbmzTnJ0WdPJgYB8i+1sxTyokqcvLj9OEUhTdPxfQaJxA0nMpS
ybWwY2d1a0DQKHiRLuKGZlp6EIvG41C3NRm4oR+ScxMX1bpRhfuIPmm4050ywnGmmE6JRnQeSKL9
bGkkCqwidL7DqdqkWWD8CDr3rm/JyMjhwAHcRyMIox2Apnn7309C/de3JasGQ+iCF4OlqirPlL8/
CAlDVa02Kj2G8Soh1sEnvSQpA8hNPbhhp+6RCiMiIut6vKPCtn+ZW6vC8AaVfMsu1ce4z1kPDFX2
W8G3EnCZ8X7rAYY/IFHtR3t7kViROisdIqvsf3p3I0VVusXAVp5h4Ygx7jpomuy6jtBBH687Y0ou
XdhqD7JBkAF5+O+PQf11Xbp8DKZg3bD8syy5w/7pfWCPIzhvR3SXT0y77S5MUn7yAudjRLwIA+ja
jF7m7UefBrpnjHr168NAjihTQP7y1x+W6NmRKYvX/33LhvrLOsdWHdVx+Ms5PDyMf+w8YZqqGA1G
8eW6oJ99u0YJPYi+EhNOl6A8ajvJrnJ9sfuzWr7jaxUo1T+rA3Qbr9VC76KvWG3cejdxa3tmVOVo
NG1kmDOz3ehVM9FyKdLNFDYIB5Py8PJEDZ+UoPo8wwjB8IYOmkceqIY3LWe3fjkWef/LdlzuH26R
EJN3Ottgg42FbrmGoPz3r/MwzWNUz2ayn3yoXuZax5Sln7HatlloEkCyn4Z5wFB3IZwMXfIA6K1+
u/XwFWMmP6SNqyHwcW3UoDJE44iVU4jAdMo7BxZoET6bIquOw9Iqi/IQkAierDE4hYbAq+qv8flg
JvCEVfW7GO7++zugLdGFv/93+fE6NiohhmbbcLL+/t+FapFNZLKC/ZXDpZfra0SG2L571oKcxCUa
KvVySOagQQec+n7K4bQhUL1KLFQcg65HmE/YhK0DTd9NaDmH7Beg7v5UvrVLTphT/y/fZv5I+hIN
+Ok/YwqN/4nr6hoRHsNxfo1iCVx9CzsKm13aJcaxwy58DVIIBNtgBh9R5iKBB/DcsWuYksYYrWQ9
CCB7ixYjCegoDz9cUaSYHZnWRSXn8JqRF5Xd8sLM74KQsIssFiay1E08CEQdI1bLY1seyZh9B2wV
/8jKC4tG3kh5oJOR8p0vi9Twmshg92T4abvNRFWd2rS3jySRh11bG/MD3OzA41GuvS/z9K0f/Zjn
z3k0BaVHi2RiWV7UIOQFgoJkfwFof3aCpDhq/LrVJTzUoUAVdOdZea3R3bjIXrJaFqeumvewn7/J
elklG+Vh6ivfU1n2r69XkJXNMmWjjv2qy/NgJ+t+uphjt7tuipu7n+qyPs9Orag8c6jwm5RD5KVM
yF87La2zn+tkH8Wsi8UDrSdg8c+7xoqaPaEj3B0rreoQCFQQU5hjuDiq8DOdNPdg+2nmKS41wvWJ
6iOT1yn9nSwXThGs20CNWN1Om9RvLFzV5mRaI6DMG8Vqs2e7C+3zbPj3lhFSWqq61FdXTStMvELM
jPxNYNwpRvbj1mMwxQ9EsG0e7UbCepGRJOLsQ2tjsyzncJeJEE5HtKAzz7KHkVbJntg4AeilUdbp
ibEhdBU+XK+UudM2m6bZu84RseKN5/jerndRk6AUt4zTGiffqK5qb64zFH71qONveZvUVufIg+hZ
7uSsxlz6lygNjo4pzGINHRBHitKf9qm4XqcNfOOEdcu77C7nGUnrr1qENI+y6IeOsbB2wHUutyAP
VYCeRmppJzkqcAJlX5f8TeRdyTpdg45Arvsi+0dGhDiHr4ae/Gym0f+qF010ctCG4xnTb7XQMJ4Q
ejSe9BkpLPwk3E1rmWG+HpVkhWNL9ii7gDHQobDhRhppWrHRYqPduT1qwk36LR3SdDvORnQwFK18
S2efBYidfgMB2XhWW2h3uI6OT0rff1crP/kGLoqlRN6qFydwk3tWp9ZKNuTW+KOvbOUx8ovkNDdt
6skLEBm/cxY4Y9FPF6T6kLEf+VPIi6T+S1G6OuqrY7pLy8HdNYZSfmC9vZ5E7W+1tIFa6pLGUdq7
Ia7IPXQEA9c8XeKDmtgCjjUfGZFHsSrHSFRrn4eYrwb5o2xVraj3LHb+O1kMFRc8E8ar16lqvsMV
MZqL43biGUOMaOtrBPJkscprcQ+lcX/t247ws7EKKLZ+o/8mZ7NLW9lhsmuu2YWrz5oyGk+Zfifb
rjU5TIgMxNv1Vh2lzY/sWbBaWe5cT9lfISICbajhpUk89vOel5hoTLJuJ++jK4Rx0o38854Hy7kH
Tpxf73n5OmzRNig28qqpCYJ9tm0y6csFloO8b+LNw/W+/uue5aCxUf5xz0FSI9hP3u2+zcftoCTm
rqvdQ0luDg5aVwLsUHqWFvJ0Srsa2Co5kTKyzb0rWxylgK2Yp9i6XXu2kDpi0wlwbVtwIcscA4jq
rR8574keYiQt6wTyouFJnl5ry14TK6B2fq4kXhjxAtCT57ip4HPUqLyxBEmf4V2mz1WGI+XgPsoO
gAb0jYBKtZHFUiTaE4NlRzkEBzDHG8Ih38q6xiFZ3EVrrFCnQ9Gn689hzNuELbicrkJ3W+vTZxGY
7f2kWrtbj6yaOv6bXbGXc3Vz6575RPJ+XZXlnewnh9bBiB2bGJuDrMtHMZwmI/4yV3N3cPQq9Yjs
xjujHc2jSPLsHIw1K/XR8/Py4CQF9lYiz1ZpWE5/hPM2ze3mx5TOv7GD1t6cguRCXPs5mHCE7+bG
YGOptcHj6KMjk/da9lVTHXLFDAIwy06n1b7Fpo4QfztnT/LK41SYxzgerQPSgLvSsZAX0mb7ro3D
P/RBq0iTKohbWo55jnhrbI0yUGHTYZk9JZW7Fj6YB6XZVAbCHCkoi29OIC5IaC/pT6I2zsiHHAMU
CCOt+F3pgt8qnF0/rFEka2OY/OcGfUoPGwYB7WP+vDYs/vL4y3WjLnAe4UNAmwvD4Q2UMARnFUTB
366HRTd8vqIpt+5UomCO+vm2RgPE81MsdPJeZcE99eo3iHkrv9eaL24D1T5ENW4viGW8uYZ1rLJl
1tpV186M0ZE+9up9HiXkcuRIYpF+WE3PvquWRxsz6Y0ckOW7WYudr1BLUgxyhuYATN95mV3rQbbP
VkxMV62GS1gSnofdiN/5cqXMDRD6MuwXfnbtYRRhsq202v/q19vrQN3pN1o3F0dVEOHC5O/jeiOg
ZldKzgeXsCE4a+Rv1sUyIcClYxF1+dvshNNegwq+zdqu+5KU00p2UHT4eXj3ZXeIL1VProP5lLxU
Y0Leblg1PARgIE4WCpiebFDMZuvy1HzvHN3YOUiV7sJkVN4Lg7/8ck0k7ipvDp2UFC6IHzySq+vH
VWCsvgLvEjxZCg41/mIiLEfUMYgfAklf2tkKduNc1ntcSKa3ucBnZfmgkwxdBQQws7M1Ky4QvFhb
zbySXklWvVYTDh4ReIJ9ESTYhl0T32S/TbQTiGdZpC4XIRjZoAb2szJizrm8TWslNp/K5eCkrO0q
PVY28vUZuT0Nzm+hNTbXF2qZRfOuQPdnLQfJXj3o3Ynl5FmWrLFzcd0YeA0XhbZjmaseYVCtbFAx
r6mhKI9JUN6pfh+8j3bBhwPZ8xqLrGsVmJPIxo1stbIg9RRSdwcZfARJ+iMtHXGRpWVGDRTFa77M
iDwdwurEL82K6/5JFk9D/CYhhZzAnjqnzuxZnfbVqO0Hu7vXlga4bpDIfmpWxnLPQ986zGWMhx24
LOfkm9qfp1No4bIzj78H6tfBCBD77vqMIJirJ+vQDtu1wztyV+nCSNbYMe603tEvDXyTp7kW4VnP
xP1n51wh4Td2mXcta8QLYWhWLU43y2RNjg+piB/TyE2fSI0T8A/dPzorpU3rnGyjtQ1fM3mhxih+
68pW3YBEFxvwzjpKXFb8ngaKtckUt8DYhmI1IMnuh0l5ksVR1/Zg0FhFFb75nM/lppjy5D0IazIZ
i6kXC+nkHbcEZ1cL/7M1TsfEQ7FpOsjWXtjfjCKs7+VQJdjMuoCxkFblA8GXV3mdLDeqo7ypbJkf
yvi/35RszYg+yptSUPhksZBUO3+axUmiPK94z6WYkwBf+exkrmIBsstVRuAnZGig+ATYl062FBO4
TXTtJOeMlk5mls1e1QYbtvRrYEnxMziQ+VUH7Z60sINlSQwFSzTU2GXJUfWDPovkWkrL6aQHxfAg
2/zWvUevy7mXJS0QzxXSktcSqMr3brTVi2zLg+y7GprRVTVc4DBPbsQYztdLiDpd8dvwT1IbHIHV
epW7E4CQ5eb8rkCzQE2dO9ma855fqZlBnka24v/ObyoFadsF4tWy3XSdiXNr1cmB1FjxMlt2vEsU
oXqyGKSiPTu1/2ELK+JbjE9pMKE2JhtFy6UKvXGPeaMUL2PSF9s8JkQvWwdfz07NxBPtOrZFJ8VJ
X2TXLEeqnEA9C/flomE39BscH1Ky70zkosBwBP2f1kNzSXWsBdIkUz3y683FrPD5BZTDaRyCsZhw
bNheK6vQpalq1Ic4640DoYcJS7hlDgEQJNOzj3oID+MMRh1xxPxZdYfsUkXhRSiqUgAWndmwqTp2
QkurGTXtnT+BOPOzqniWdRhdfTUzDSDWUhW5A6bxy0ZokhNMKqwFrWh4+jJ+VIFO+SHmjrIoR2jl
Nkx68SRr1JC13mSmyVa2hVMyPBAGuXaXPYYRw+uuJJIkiw5hT4T7+6fZHr8ildOeZHWrAGvkC9of
ZTFoKgOmEXQBWZSHodZe9DZNz/JK7gy9IuLtBWWJG5UHYXp4b3h8UdKHwRjFRhddv+FJU23ztrA9
ObAvVOVp+OP6v20qd/YmyObA8phljnXtPknjnRZO+bPsbuYkZjUxa5+37wQGeyDz3U3wm1rDF4WP
H6xxdkLZ29b1h8RekNmKc7xVybNktLcg+cazLF2rMNwgbTiOOwi1n8PR+deBjk/9GqWDQ1iO9iY1
4DlMoGAf+tjJrge/cRbDBf/odgUyM1mD3N045p/9dLcbtp2NsZ8blpE3JIF6Jp/dnkECZl4ypuFv
/kGGmW/twuj/s12O59WcsflLiy1ZLturSBHddS3cfOmOfitKEZ1bEeoQ8jNLZ2iKdGb5/XprlWMb
YJle7Yrx4JDBum909YdMCVtOiERbXVs7mRJm1XaeMCJ4almFyl5+bL9OA3rFQTa426uHkqa+9l3U
PrqGWz2mevomkTBlHDhbuyzdbcerk5TsarKgVUIyLnY3na1UqbNTyLYlSaKwBAX0ZxepsZWMYeUh
hTNupqFIppXt5g/oHsYHCZC61kmYlDW2jXc1d8PzG4BIOaKAbgmHDw0h5XA2gOzmEGfQ/dNfZSsW
Yxgc4+uQJkOwHQPidKUyoKapaoU4h4m7UcmOPejLYUL94iHIyu+TVidHWZL1Tqd9DpV18iAsZfQm
Nm33po7WcYQ49d1kN/2LmXTNpq3CZjssRUNR7YMVB9FathZG7N5XtXGUjbKq7HvP1YX6KEv45SDP
O2XFHR7sP88m1G0U1NYjTtntk5KcOy0fHtXF/nzISKG7fitWsk3WWYGCjVU0EBBa+ss6Nzm3daed
+ji73AZa0yhWsvjLQD03SYszCD7YQJhi/rySHBBnub8vNMdJLznrBEQXVEJYgb1XlFy7y/3B+scZ
K/ytavugv1qiR0TSiFIsLATgAUPVmydZ6kbFvMMY45ssyQOQ/2kd43S+07MBoe7eCZ564qnLYDmN
H7XK8uuOvL5JUN1eZmxD0zwNgxI+WSEgqTTHA3J+0+R/KUbW2jNCy0EClY9PHuK6vkt1XTnL0jTA
ox0H9U2WanvoT3XhzLuUzNkpCkIcJZdD8teZGbndrk2qL7JHqlafPWRxStO1aZQxtoRGiwQtJKAZ
y9qVi1r2ZahS914sDdnSUBiAWRGEhaZfDO49ZOPPEbBdf8ylBl3HTA/9AlHQ1dl4NFC/nLXmKVtg
CjaP9n1TEkaRHWTdsIgBKWBhr4OaQjEebXeb22fLHNdWokWApXPjIg+DO2LDhofutsdQiQ09DaGz
AJ2npcWAvzjqhNRkP9kKuPClx5VtL5W1ctfCEsVy7qSwlquisb+SDbK8tCp+8BuYT/j3IV5CuTto
z7ezQJlCr1zqlIBWI3F/br31GwvzhNnN93AYqi8EZ0mH8Oe/kHfVniqykbK+xoOesFlT7sUYVV9C
tknZWFpvfceCBwlOttxL/W14jkvNXQ00+6HVUKyZ8XF6ZyOBAPpyVi918kzWyVbZb+jr8NdWxx0+
xxa1X6/dIdR2yqxDkmtDRJJQ4j8CQNnIqlu9PCusNjh3jtHsXDOZX4zUPyuYdPy+nACZHOQJpvDX
GrvGyfdqRe7zl+jiLjwqtfqQ+uwhIvmXk6eNO2PW40wDARL+ptZykA36rIVH988RDv/Ty5UKZGPc
AsZDnz2tGNvd4FTqC39KZTekQe7JYtqANDYJ26xksRkTtmmsFII60rq1rmjbYYhjsEMMdUE4rip+
eXdKq6svcuI6rgisLsXQYmI3J9buE+FFJ3hyHhAY25ShNl7chRyUjFiECjPwelhPpLL91tDfUQxD
0jDJyrXqpsa7YuVEa5W8gudW6e912XyZTD19CIh/vvzLIEWdhJcXmnXOsdVWlDhhreQFAahLfjFe
JE+G2eONZe0t3TK3maLluwmMN/FxXr6yqDcGO6vl5SuLLX6q6zkLq8dpSo2jlrrKGhmo6UMgmrTu
OzM7EXLp38Gk5QaeCbJXWBoKdDN3/HAdRHsRfMpOeq/IXnLwv/XSFbgguWqFREOS/t1QznKGsu0+
LyuLv1yWXk06FNtKGVSP/GF2uR1iHT24UpxvNZnKe3wFJmtd12Z5kg24i+QXyO/dSSDs+5Fn/JZ5
z7ziEmbts6kytwmZz4++brx0wSzFNiYGQdk6pxgl2Puxx/L8CmZipF/HyWtatZ8jVT+7jpQd0r9G
VlqmX0dKtBMWk49T0e4jvCq+NfluRLDqR40T5aoqe+vVRKVjU/RDdK4rJbmrlVHbuqZVPBNpIbdl
98Zv3dyt5KikmL504Ry9twTjPVBl4SU0SK2qJvE7SLDJU9z44TrI0up7NDioPJA5S3zeqErZfMyR
W6HZ0oT3yEX2B6cuvrDoz7xqNIhFYbyE3tPkfGXBCaa2i34sRicJrLcveabaa78wowe19bW94yTW
vtBVkkTg77HpHcYvhlVgY8O7VVX8Lx0vhE413YtfqcVLD4VgXeIRslfdongRpKqge7rzujTC8mWY
BnHf4pbI7654kT3M0dkH85Q+yCqrdpt17DjhQfafg97cVZmaerKVIH57QR7tUV5KVjnh6GG10z3K
UhvqLnwjfEzk3FFUK1sLT2WkYbkZK9ALQLDlV9l3LLL6kkUmjO9I0THTibIXQleXPs2Lr3oERtpA
0udYOw7Y2hlSR6MWXyd/Qs2zM/hS4OXxUYrvsruigk0aHRb2sogug120w5dC76o9znrNVlbjY+q1
RpzBpci0Q6GF1UZO2ivmseDH+GLlLZQ83TiAIUueksLAt8cA3N3YPf5URe/zKqx4VxNNfipbUEbh
1EPyyodkbQV1t0fFSyFBupT/j4OvUy1X+9cJ1AAX0LgtUF9ZFBtamP3oWbzGKmJknVqaK1mfq+Ps
lcGgX7vV+fhTt9ZJf+5msVg6CNbJ5ymSluAkEX+PktZdNbaKX0I7G+8C590cPeg3Idzw3rKqcDUv
D1HWB/3OhZuxkUWrMsnDEyg4yaKvv/aB1b6Fem1cxixISGMyWW+ZkIk7JA7jfmWR8/8NNrsntJzg
BMCmu1h13a+Gjpsc1oniCbGWfjsmrXLnu1V3B7nb2epRqTzGE4JvIRzvr2bfXTQ5fk6QgRqi+vcy
x6JitNsBhVa8h0vfzS92OXUHZKynfew37X02KagKY0XyRoLojyzuwx+B2Juazn1UqvbqpM6IGw2/
PWUhmcVxpe5gBnTHNpxxa+1zcxOh/fkilgcFu/fxu2I1aFkTE8Mvst8nuvD3k1IHXtto+msetc6+
rAhCyOIEpGyfKEl8LWJyqu81t0muxSHgV5phfeaJIjZeUzGSLdfznPcrxdaMR4pWce1sk67eVxgp
XlutOmj3NhGh69iwsFnnpSFWg8vY0iJ70kwq9o/LXUHvybCNU/pra2ZCJO0cgQrl0uq6ZbQPVGW6
tqaur+yCXhXX1jmN/R0pdsgYy8y1TSIES3D92mqqOD2bGoLjcqowEvpOtOioyiLvNnU3dw2yBcvY
fBzmnWb6mKYs11V7bdxh3wZVa2oOjVO2e3/KX/EeGscVLMvmLA/8eT/PYv3ebubx9GsP2S2E8roi
kZfuZLEpMRnOQxPTpMU+MjM05+zOLTij0r/n5avbiKNY0bYKED+VlbKfPARF/N2OQJbKkmy0FPQn
u2zYxsv4W9c4JRaVxuTCbnXyrNXEi5ZjaXqbu8GZ9c4JzWMT+bzxZDc/hnNboZXjyYnVjIfPKoI9
nsGyvrtdzC+wH6mU4iFhQ/7T9aFwNIgc5fFG9r1dzNaSg+k05elW3wVKdkS7+k1e+TZ3lGvOmsCY
ep3DfvZtFaroYrciD0qE00ro4pI9LayyP6vTNDTblSxrWGX8dWqSSkO/BckBXck8AcDidD2VXdsy
VVZhix+fbPmP6do02ml+QGphueS0zGMFHbsiWTYmxUFixNU2auywNkMH1x1U91AFfMtl0TITm31T
WJyF6QZvNR5usl4dHf1Q1YJlLOCrD7WBCmY1wJ1BORuvGdEAWZ9k7niYwxFyoJwcWx5yJOAKiYGw
oFVJBchD2cbuqV4Osti2ZrUVPkRxWTdUFUlqcvzlSmjCIDIV2+fYbu1zkjZe5+rzHS9hg9jY0mD5
dr8h8MV7JclZZ8uOskWNsG1ceofL2Fu9PHN99XOYLF7H1oF5NAo0V79XabObJk05AWlIHSM7y8Nk
RAhWLQd5JusiEkYeOOh6/UsDUuMQEJexsnOs9LtJlMXxl3rZQw4lTe5va5bL1yv+28XkWLV2vxNA
XCJzhH7TwZ+2YrFHnJYDuK7PQykNFFNoJQcrEJtaFm99Bj0Qa+Eqw05r7HhlqmaEoXQdHOwyS3dD
GKRvkZ88SkrJ3PgxX4v25x4uYPT/7uErVetNc4s8rIuCqNu1BK/aID9pwt4YOl67tyo7jRFHuJVv
I2ot6fZ6UZ2hx2QnWX/tbE/C9voMRzuz69oHtOZhthg4dozETlzSfbW9x5aqWFWT2T5cK8u82QHo
W4RcqSuWQ1On0YY9tvDkNNcG1cY/JkFNexaLjdPi7TQqk1inqd+tb3WxE9r2tVxI76Zbk6oip7qS
I2XlT+2y3DRoYfwy3b92HJc7kC3yIGe0VOez7lbkV8eLXfZx8gpHmG0CAc1zybiMqzKYyvOIGyOZ
naISdxXcFKGHFGVL5zda5wVtDbeSv/JWVlq1tZiCTHrsJTXap/rQPFWR4FmiRfbBcRPCJUOdPGrO
h2yTNSBO471N5HF9q7NMfDyiHDadmpj1UwhW4Kl4kt3lIdVdlu3Csa/XkHVGKGJEQ8JmrxXOsFcz
AQYmy9Izwbj03BD72IeoQFR+oQ58dx2OskX2AcvZgsfu0XFeessGuJPqtuh1JMOyVDsWZtI3L36G
4a9ZYYXnOsFzZkbjFzUDs16bWUseusKULg0ASOTNdJwqSPUsHIMHhDQxaFRgYCZsnVdDZky/Q7Rf
Q0IZglXaDWCNdBfMkoGgQBp1L4pPEq/Xa6Q7bKS3RZrEB2VZd8FdKjb6OI0vZQOYPLJQ1led5HCd
CaNTgis+go8dP780yy/+nCGi2pZ3uqmRx7WntCQ79GdZnslDEzXF3mh0xJ6C4Gz9dSC0Bvd95LGW
RY62E07zRTbe6n/pO49VuGDb/nWO29AwcfojnnwbOfetXp7d6ubSiU4RstnLHfxypVudvJlkRnrZ
wYXwr65ObkS7ysoR2grM5owwLEb1dqBvRydrNnU8g9/PHl0bIqdStM5LmWsPJfZL94JE6kvTqfNq
ttv0rh8y92X2u8Yj7mLzGdBqNIO11Vn+b7Sl6C5eurMCBEfOFPe1im9M+E02mkgFPfn8XFhzn+rE
LLFhC/ip473O0V/kbMlAgWWQZXmKTPpwBNG68D5G9zXz8flOx+EiS1A5n7NcDPfXUmgQ2HLGh2vJ
svfZXIhHWXITIiQWugG5br+DP4c2PLTzvTxoAGE3ua8LIArU5ZXx2VCDqMRyxXE2rTA7C4b/0oKo
yirgCbW/zVChE3AfB+EuTyPM6P+aGXK8u8l10JcuJpzQnTJjg/aY9dACunkwCjveT4YNs6wvgZYs
B52oyDnDel7z2Y2wKqWu04OdXs8jy1NKsm8cGdqqtiLo6tj7PHSYJsXKeBLRNHgZka3vqPBUqvW9
RmnPE0mmnXSltC9TT1pNNlSwzfHtFF/6wYTDObd/QMhydlPTFscMswZEAG+nMfDsI2ndZl7HgVYc
W9XCu2tU/AOWDsScIVRaZl2+hD0wcN7w9YHgXvmSscDZ1Vhhe7I1g1x4rofsjWB02q67YV45XdQ8
lUtSFZWZeWXauDj2gYspAAwpbEW6XBwb1Z+vhyQffi5+V2YrQ+hXCe6ICsFLWc78uQh/KsqGX+rS
pV/p5FjQyiHq3G54tpj7GjjQGIZkPKYs3NihqGHFRvGjatYwYaqm+t701os7Cv0l6UZjn9iGv03L
3n9XoBGMQGm+VzOSo3k/tZdYZPp5JNu5ruoxvx+jUDS7IICJloPyQg9j8A9qk+AV2Wj+g7Yc2DVV
l2EhssWE+zdgYFmkNwOuMTTKbryi/yB8HR/lHPIQWhEg8GALLRVcWmjMeJsjZWjo01e9LFHaJJGO
K1QX76IeRLjfm+ElRsfhUlQhmq+NbxGJoHhrCJdiZrRAn3RMmG4NimVWZwXgpl3lKOfmjf2hBz5a
y2Ft31kQi9+H7ru1VPt4QB26JThIlqBagWAO9ipcVxSwBgV3VEs5QR42NkOQkfhZGmSdbDVVtrmI
tdMHOGy1RoNwpWSzfe+2IMQd24i+iyl9aqpKeSmBdu2b2dC2aZUrH7mprGWHCYdtr6sS4yRH+jlQ
HWm9gs3IU6YK8rufVhCtmfK2S/T72DK1eyKSwzbIFBxE/qqTZ3UcVuslnLGd3KmHQ8jOqJ9Ghy8m
Y+XBrFPt4hYvsqAXPCBWGaC/w1jYv9v11CUb1t3pxoDB591GVcv4QC/7VTP59k42yFvxwT5g4RMg
Mr+4YttQ8ZWuCd8mPN/v+1INViT0CTjX87Szq8beyG6OT4rAMlzeu0vr/3uU2UfVa4f5kqJr/QPi
RP0DbASkPnR8kskknW71XZSTKJ5nh+0g3WRDkgpxIsR6kINkPf9fRB/aYQlx2fo92W4i7INjvQtT
fEhRndjdoTtg/6EEDfL9qlO+2Y1ieb0Lvk4PwvbQ4Bi1B5ml35tl8zmaT/QD9PAPPej+YLrgfNX5
kwqA9iJNE5q4OEU+hp43aUDZ0PbjfZ4mwtNSFTBw45wnFVU1qUgV99ouEJFzliVZv1TJXu4c+rtr
4lfLCwB/hhU+l5PmPyrZEyBhKC/LYcaSyYurMdrKInDRxUa5mnZVPCNs6XSnRm2ne3POELIk676G
UjUfZGNkj9MWF+Z8I1vxux3vshwfHtlaZyh6TeC4ZKOsgmkB1NaY7mXJ9Ikx+M3JZ3uTa97iN50u
dho9gFIvBZC+lsWbX/XV6EaWx6VPUyntWnpaC9sZ4Uar07PjINupKRiZsuSdnxVYPWwmxtdpKckq
oWlvyMSmZ9m/4Su7wyaet87SwwFG9NiHBgF8JnMhUyCyAVJMw0ZHiy7YY7EEHHn6lOnjJCxWj0Z0
Ji8lPG5oeETWTmNhu+K5+TjWfQm4UkvWUzbht6f0uAR0H0Frug/J0eJh82jD7U6niWxrmtk7g+j6
1rFda2sU6UcZlwogfUtZh6Qn96RjDwgBR4+uz8NdhaP41SHQbfwPW+e13CqTruErooocTkER2ZJt
2V5e/wm1Ik3OTbj6/YBnxlNT+4RSN0iWJdHh/d7Q49Cs6aaBx4U5XbdHigXdqKkxcNRtvtZUGQvi
2+vV9NgLwJ+YpYFiQc6Ykkc1Iu24i8ydW+mguNnKJD850/PsrSsiD2vfmL+PBcZchYbeLsGbnqDy
xj4j5P6ffGhsvyos9l5q1YjPsVt892T8Q6Sxd4wSzTtlkQK2xXaYWTLhV7S8WcmcH+2VzeB20zlt
a/5X/HPchJhi0/Jn7KSeapSIB4HtQRbBPm+018HQ/vE03fVVGGE7c4hAOxXHbw0KROoM8WeMh0CO
3D2gBCWZUz2xXXiGqE+ep2J/Tp3Q1xeBAIhCxB7Ss4PwtJ66HZWO/TgOzMtqnl4maIu+qPrHATg+
BrH/nVklFrON0e/jSmsOda8U/mhCMNVzGeArCdEp+a7Zw/Kjb4Yj+YXnbrFuRt2qF6+D28rkJPde
0pa+lsx/o+FHW+K+zN73D1bYfBbdd1wGj6lXfpMFZBK9HpDiVi86bDV/bAmX15VvcZkFVtswrTQ9
8WPC/JGXH/h+HQw+mdIjNG9yuj8qy4SdZb6jBmhCKMfsTgh78c1UAhkoyhjoS5lDsLL+0RN9gfDN
mtJLKhFwwXfEpPu6ZIKdC8Kmmjq7JjbM6iWmbmdlZBRM1XCELfpDGcvydYj+NljoHhGhvSmgo6wT
lms9ASAVyWo4NeVMHouzUzX9Ch+T/2RpcGUCXoAiOf7J07i9arNBGFr+OkipvRlOKGFQBkokXjV0
IbsKZ4PdxBgA4mmeiRe/mssUVkIliSsrrmNP5pOGRGa/ZHwZFHrlMYFPGibx2Wv6vaMTnhhVLRE5
5vg8aEnL4rNvjomN6aCUwxPUj53ZziMsZDPUKlfx1SQpYNoNd2epKFjO1bIborINRTqe2wFuLlZL
lGahryuDehpHNGaVWUJ8hdeFbT3V/sQhQqWmTNQPpMVJUhmSyL66DjRnUnPE0NjHfkjwzkzUwIYB
KbBeOC0LOgaTCCBfi0otZFvuBuOgsHSP2jMYtm82/QyLQw1TT6APb5pE3zdz04VDhnH6bXvYoHvL
/f86t+gqHWVly2OnDueqBuiCHcmztlfRttOfLxCTEZRGul9My3hE7FGidjZbn6j3CR+NpQuFl+gH
a1Bvql43IUTyhTsscYlLYX+862ZIJoM+/2GuspHJLN5zJ1Y3eVYGPrNfHNo65gplHES1QwZV7v5+
Ic/pe+qygZudJvFL/aduO3cRDb5OTe8co1XdO6n8VXd8PcJbnmrTxsC3xruZCnxVribZ0ru1eZbg
H0zwqi1ey2Rp9vkAEbkd/hQOniUQdR1sU+t6vyiJe5NtdC4WV7lHGPxGc3LRjOGttPrqgHPJ977M
lb0TdXx5GDvi/iMfVVtISvgUqrWuuneJ/CduzR4nw8Q+ZjYFlXocDpFsy4D3m12KYjp6CR9IUePZ
oheWfGwqPiwtF6/FSF1fb9i6ROKYpcVhAVA+2aJ7KIoKa5+sehtrNRBrNgw5lcREkZlGRTM79FX0
0Na4SmTcjKomn+pI+0h0B6imay8q+41gWKTco1y0QkVXBJh9Zp5zgclF2zd/hVZVPpnUhtr+xaUn
9SczJZq8ywlMjZ/70tBOOPS28WDtcECunO6u5uK9MdXE94yJra9bXBPHjg+tMeIvHMNNbb3irGss
EjI3++hbb/GHzJ0Dp3uo+9x37dn2hVcS+F7U7qGi3HMdoCy2cddfS2sAzcWOBDM1dFi9UPGk7IY3
MP3UF9L6MKoYRRaQ002o3mnM8Txxu7BS5j+eg/+V5X23xoL4T2M8l1Se/ERQLmZynoLZgs5X6Z4b
AENPJ3ZeOdU13GzyormkY88Y7E7mgfAM3R/WpE8j194RdE9wV9sHc3a9XVpLsjMyxKliTC/bQQor
vVAdveRFayMdtgtovPLuZggsQJb8wlb8oW//pob1bo3zr1bvqYEl5gNk7EuNCtGZwRFN2212+CB8
6wgb3Ttl/oqtuHWdmO79vs3bUx13xVMxw8NTkuFZDItvDkW+L1jU7XSEWZhipSR8aSNc2sIOBo1k
5UYXBoZAbnZqCzd+IJYmwu3HSC6LV1jniJVaKJJMC9PRQKGZlMulSrPxVGKC/AA13DhqQsyPMili
FrPIWqHHNAc5EoxIrUnb12nmPBV9nOzj9rEZkPWYwqaYSgAk3hksicuGnMME899gZUEGfaZSNzeh
xFtCWK+24REXuIjmretOUrHJGyhT962naB+0jjXgtp/gMTxAAzJmIpmwyFe/LQ07J62R1YfSUBP1
sn4615Zp7ZC8dn7PcPkxWSh9EnQtH8iKe8jJcB/gqZL6NwjjgwmMZEWkWh+TPQxk+AqVbE2L/Axw
kY8YQxSfYX38AE9nw5Y18kPzIukXsKQ+PAsrJGtx24+4YojAx7D5QEI2YaqNxVusGCGBg/oV/0kP
QMKJdlszFYt+LRVURFPysfRZHaBLMuF0x/2hMScmWdMME5s9cRSb8tpj4nrt+F8vk9seIJyxV2YC
2tVegdQyd6xH1togSt6TsrTKa5/xkY1mIG3eJRZDGVbe04hHMqYwQ2ysKChuPlCjoP3GJOjZk6kF
NpTxg6oqHcEp3Q9X5pSY8QZB41/dqenMB4mfyA6mkB2QhmX4UjPyW2ONjj+LzNhnQMC+YcmjXmUe
meTpeFjqq8ya+TR0aXRd+F+U1H6As/iWJ5F4AkgdfDypmLJaRb1hhY6jX7k82ebMhF21cwCQALsO
524KU+xkVZkOAWKG/mCsIahDmQYo4rObPQ7V2VtIWsXakQyWevmnGipyRqrl2JDKt59r7x1y8G5o
xxThC/d/tMD4nRtX8K/YcEMIHO4X2NqOvY+yJPajHKC1a/HBETw8pCmSIRHh8aWN+ZOtZFd9Hbrj
HODKLoZ2N+AdquDDxsQtED4ACODFGlnB4BWOrxYVhUimhz6N7Jex9gDVreLQDUbtjxWgRuXF7i4j
AM7vqCzvu6S2d7PbyhCjDvsxFVrKj26Bt9ABl2kmA2rJEvrmVOlDaTSQdI2HGWu6vbTm9IK2ozmy
8Ld4Zzd805qThmOGULro0nOrYg5V/zKdZSCITVgniRVNkqRAyLOj7fs+qo5VLPLATN86W2ue4nnS
fRC1fxi9qTCPYg5Ly5ezrP2ki5WbXXfDdbInxS8p1z92YhQBns3846oXJkRvlBUwT9a3T6DdkBsG
iD9ViwNlaRGg7WgazvR4XvqY0rqqll2RNx74SUzXvqPaSIyiF8aRS2Jq4T5i5H6UsZL70lVvJoDO
3rDn2dd6Jey96k0I23koe+VPO/FFTZZmPJp1U+67OfvdGfB3WkzFSc55qoY2fcjlOPlKOjv+RMpA
z7yPKwTTimoXIUHe0X6OSA8SEqX0EEWErmHdIRzljzmZ48WMoG9NdRIkw2QFneB3MtR6ESpCIgE1
AEbnqTq7syQZxK2aBzzHrmrLlsqAKmIQiagTuQFZlhWZKOxLO3kkukwsnrRWdkdEtvtkUpCsNWI5
FVbeQa2sX/uuelZUCG8YbHdHp+u+ayLXA6PVTO6wnJvPM2/LMKGSW+KzG5NatGKig0yyPXbQrOBj
bd6p7D5qLxEhGiWV6tXyT9cZcOVYFuy4KdBQkLMeLNNE+tDgfc+j0vR7R4J1YNM05XhDd/aNUul0
nSAZ4lnUHXI3fncwq9lPnk6aqcj3yxTbbIYlH5CU4mDHkboXTv5OINC0a4DM9liuqvs8gU1YKTFG
K3r9UE74YXURU1Rhm4bvYAl3UFLpBH2R9oGIkiMYXB5mWO/aqm5fWOM/EHbZY2OePhmaphxrbiQ/
mp9yCBxjkYrnjv1sbFFoNlzqJgJdSd907FjVVmelz86uNuLpWNS2tksh2PjCxU42vcVisljedDIo
YEjuLCd7TjxxsS233fdY5FK3LtSDRI53WhzVQ/GLyQljOFIamRWHAeP3ZbAr7LxSshjwUz9Es7rv
HLf1kSvnh8izGEkiEe9xefqu4buzb4ZuvGsFsFCB+qbRdaK+PI/MUgPjryZKpx3hj3e+KheMxf0B
/JkfhELSxWzsnByOTAwoB1vfaUk0aTG006MCms8k3hPwGXSugQI3EFJ73waSJcWhsXAwb3CCgB1e
9S9NjoTLoBDoUfNvJxj0+WTOvspK2hyIBmP8+YnNwngRaf6sRM0SSFWLHkVnfLdN6vCLrMN0yMS5
nBmuTQU6V0U1o3YuDrtMpKcXsnd3Gil0QdNoOCJVEdK5CJ5S1oW9XkLymnI8HePGjzBYPaoKexbZ
WO3nwVpgQZhVQTSSbT1HXrYc0GgShpEhSB0WhZ36VKQQAbzmTOTlEE6jkOH26OsQ2+YQFinUKTQ1
zNQOcDv89uNc5u6RL7cOjVytQxu869Av1XXG7DfEEmkJ04JNm4cuKdheze0pBgz5dGwoMGJDcwG9
cH2g/qvQvDbMmvK9dQsAlNIc29OSFGyRPVTNbj5jSzzM4WgMeJk7HVm4tlYUvmXhzqKX5lkqayBe
fZzmpQyZRUo2QVO0t4bq3U5gBfQyrnh9oJaOnN3CrAIlqRL2Um4UbgeWr6xDk+xqAbsfIkVtw2Vo
8csarWPLcBi2agZ3MWFZ6jdt9Zpm/a+uL4fPz2p7tH1MyWLhfT5Hi4vzyyCO0ZpGue0ztkfu2lyj
+fi+d21dTrxpDvYUjaEdvyFqqhno9hpW/+wuqMp6TvpulHGpBZ3aZOe+Xyi4LzttzJ41xUtJs+cf
o/hmYUOJEwQr+K6LooBBan0DzU1W3TVTGC6w0A2SbI4KP1Gj6LjkzWnsGowVSlIR0+Q89ugSFRZr
0GAnI9zeAWYe1IWd5Y2yXU1eheEuwfaw05Ka7W9k+EkPiRKrEOTfr1XpsbUaTfAaAqlCiA56KNCY
B7WDjq356S75T3AXl082wkNO6pbL7pg2GVjEoCbivH1XtT5VYbsetuZ2MDHz4Ge+fpX/3+mIIPr/
unp0vO4wjwJwsTxq9RgQtvydzckQdCaucHtbMTEYKbOTbAqPog4XxDX535WbYpY++63Xws8UTgPl
joOE8XeYfwsyJagATprSP0T5kJxzpcDO/TYQE3gYEvlcRvVDxjgQ4pJNQlpd/MBOLgYo75BpDWTM
LvqtwxseOFxx907WKj7EaMoJcbq8RE1RMnYvxUEb42eHqlhU3Mldf2tV1zjKFSZQLasIpxibyLbV
L7NGtM0RIYJzH1ruYU+68CWL6tXbZJDED5QxQko5npXKzrh13PkqZgzZLEfpWDWBM3qYNzQyDyNV
4MvdKyyrEGNd+GjOeMEolr9QdfaVCZKWa+h+5sXmHcejsq6z0KuW33zZ5NNAWj2bY0m2pp72u4QS
mT723nUUi3EEVK5RjQUpW4id1XbVTS0QNUq2UYHI69Qf8ri6WSkVZ4ysMO0vjwjtlx1VGI+rMHw2
JpxtybjR3SX7gPXfXqIyNQMikctdpyzNQ4ZxhqFVynvNMHtwptY95+QSPZOdSU3aWvpfUyaOztKT
Pd+bd8cR1ZFboDxF4OjvVRnhmJAqP4bIrAPsaSWMUZFfFZV9T+fJfZ0n4kdcJ28gSQEJ3OZ3GYtn
DFGdP4UAT2Ne0EvFvuURy5cyThu/VYltMzv7J8i8CxbAGOWo/XACLHmhNIjGZWgQWoGW7Kq4y846
jvM7pzCXEy6my3GhdLCDpWnsFqXv9iwfd1U9pke1WfEOD0SqBGntxWBfIfoTVyjkS4mexEir5Huk
1DZKcIoJ+j2r1WoVryR71bCXl25Uv/ed9lGOfYM7OYJJqv3UYchqSd3UwwdoLHd4LmfPIs0KxK3Z
zCC17+civzRFPV6sFb2bofqORtucPNkqb0Rf74VnAKmi2NtFQ76f4jR+gyn4UxA09Wi2uvJqqJZC
fIY67t2hgNloVckhbyf3ewt+3Xou3Poumi8An/EuN7FTklSQTzjy71yc3H903mgETuZoN3YAxrmt
k+7YoT27J2aP6p1K+J8W+2DLS3+3BBKzntaMZ6/K6zV7xDx5hhTPRhMBbSii/JXXf7AVSKiRJrW/
tLZ3h20cHeLEQTDcLGRsLdlyA2L4Pev9eZlFfx+73n0eMLZISvjMBE23R5zAGY62+nfOmw23mndG
LS33v9qfp7crt86tvR22y7+e/dX3/77Edtpeom2cx6xMOccgn6g/1lDjz4fVSPDx1t4ebfONTFQu
2tr/9fDr/NflW992+J++7XW2vlnry52h1pPP3i7H+60saybV9aHqsIQBTv13ryFNFgTr+VyBsrsn
j+1f7c+nfh7FTBlQsZRDnIkm3A71Os2OZoX52NY2u/nfbdyrWUXK9KGa9fjF0lRuB7cwAkhE8cvW
Vxc2o3tqjsetbzuoaNPVZIwePrsKO3uKGca+ntST3Hg2cfP/7NtOlN3SUt9ZvY7XF//sS5XO1zSp
nr/62HEGmNkbt8rMtX3i1vHRqrEar5TGuqq1qV6jwkuY+qb+R+tq7wVE5LuuKlO4RKLY2wQQPVfz
wvYpnn0s3qrvCYyLY0oA5InCCKpl1ImE7O003ZM72eZgKVH5aFeyezDT/Ogyx15I8mSJtGT5GeXY
MWPLfymxbD1i7vJWtrlzRX6o7hW2XQwrsf049lPKCl99zKY+xAyluJDeK4jUgcgNi2rZG55mE3pS
4B9XLT+Eg+0kH7R3B9B/LPtW/Y7fWrkTo13u1UV7otw8sMUcsGmssinocDc8mm1FpUfFkEnTEcqx
9N5lUqpvjTNCGO2zVU0BkpSTD0UEVWx8pPVvoxs6dsoQGofYel9Gs94VaOde8gSTgnqqfoLlz5et
q4314erlxXlrbQeEwvGhQ/q9267f+vpBf/Ms2T5sLZlUCxWm6bHvZw+eWi92VZGNL6WISmSwybhX
4nF82fqSisUu5Kjr1vJI5bwkTfEHG5p/XbBMWFWDSsJBWV9jOxT632S0xPP2Ml69JGeV6EL/6wI5
EPdgKm1+3voa7tuHXomuXkcNf652+CXGT9pSqIR4ZvPBceMVnmDY3vpiK3kuSiqoW5dVSVi3efVr
G9e3rmRc5kCtNf24NdO5q15mUPHPVyiJwNYhKm2c143kCh30Ka1T55R2jK9YtvybdPt5SbewPtei
b1/9/3sdEH8JHdLQD9vrfV0oteQ+UY1jZ1OMAQ5O1SOWgebZmFb/nCaZ/K1vO8hKrR779RCnCnRO
fV5WzyekOf858XWxli3OqdbVp6+u7dGcR9XjV5+bFn9Ur2X10yae77Zd+ljplIwFYb2fj776bKWH
RNB64XaFQoXp87IybvKTokOG6XVcx9PaJAxFLfq3GCBoH7FmOGxNTVQFaQgDumvH6t5EFK0knxUr
XC9ORlGcUiEgVa/NUQw1icHwTLBqYu8l7DfDy+G3VSYI89o0Kaqf9A7mfj8O9ttUtuNJKKzYtrP5
1GWnvq3nXWyilZe97YRRy6LEzkDnVEUTmKTl9qsjS7ZgnnjfWlahZfe1TrC1EjeyXw3TwiWpL563
rmqIWU0U9fKwNWFMmQEZjt8bfB52+tR4r1YiFSzBEmVveZ77qrE0Oqkli7qtWWH1gv8ai5ztYoPh
4gkFw2U7GcHoeP2m87OWwTgb3Fd1/aSuL5r1LHd7zysftguJJWZNNw8kIxFc6G99IzPPXnS4UHns
772klohomPKmbWLb5iZXdyLgzrWM00vkIoFh68vJybuDcGQO9zNOjiVuIa/x+FzXbXHwFIKh83H1
vRztOyCBRfFXG/YVrKw3JZOgU7n6bYgzZve5LN4sbZpZ5zPKERqTsxY3nMuSIHfGRzR/k8pEscWL
3rGDJoJjwvzZG8zj1mrqsX11jDOjY7K3ybJ0YAWFjq57yLcyrKjLSLx1E0hW3lCSQkajn7QydgJB
TWBF+ZxAwnTZJ7k5HICxVmzMZTlf3OfBKANTL+KTp+8wH3Wf7DUPZjvo+ckwlZtRtt8GXSGKx23m
G28aG45qAq/O2bsoBrLIlOJxENs1UkMdD0Fcs6offSmfoqhRX0ky3Bg3fmt60b0A18oa1uqq0vD5
zBrsovWwPRLrGsOuzMe4jPPPLm2KklAx5Eva5b9q2zVOHTEWV2HhDzezxL0UTfHB2rv75ZriKqdC
+0PMxiHzOovN0q2bF58FeUkNu++hS1iZ72Gu/C1e+deibP2YbIw3M+3OCUTeX1qBMZzylBNj8qLb
1QVn3vJQaeC0pZKWe3dMa4reyTcWfc1RuggZRO8J/Omz/smUVQsQYCe/WvFDjRf76HXays4v3d2s
ghGWqagIznYBbVWYsfaiPy/pWL6OQ7qqC3MRbs28wW8U0sQDynv7KRpm6lDD2KDVMKanpDVXfVna
HWAFp6euwSPEUsoTcU+EOOR2ewL0a/fmKitnZ268sPTnzy/UIClQ7CBB7VOFQj9FrdxP9T4BvLF9
U38mdfAlXhiBDIbaQxzpFWnfJawvRavfdKfHs7Yony12a29ycbXnvtMP2zmsT73LQIa2P9m/Bwbn
N1M43r2osecnIuNNWsZMijYhzOu5CSM4sGZSTdeWit/iSyNB7teWpFj8UpLEu7XwA65fOi87iKi2
3vqqIWy3LI7bucGz1Gcnak+frdpsnvtxOZtqpmJroZ+yJl+uxXro1fGypL0OXEOrHjp5kK5i42Wk
29dJ1xz2vHPhg+jgGbB1GuuZ1GKOmefiUuitfVVHjbPR3C97M0kkhrVrezu1HShgEvMkr1vj86WK
prMoqlbAqMUoTqMsgCU7QWCaa7UCwRDOYVuzWv8ARQCbZ6+0Z6oW0IloTr3O1YurLudBzK+fze2M
1tYyTKzsWuTyw6zS6lyAeF2lbP51wAHT2ZMr1wT/c2JUvelR5618Xdsbjmb43aQ1PgRyrEXWV0l6
wKBJTzEMMKP4ZmTudBASMaWWq/GNOwmRgC2X+WHNMNr6tutcooFuW9NtzCcUd6AM6/O/+pemw76o
tRV8GeOWpVyk7cQcCRSnHMq0LyEYI7Ec85oi8tqXmIyeGAHF0Dns/rWwyrc6asR1a3neHK3UShLJ
15NjnypHZbRTNtLl8Krapf5ok/sBY6SH9MIVDbRUNsf3rSFaakz41S8PW1ProXIgxsuPW7Oey/Qc
jR7M4fWZ2HgWt2VMPv/w1mVbc5C0efyytaxiBGId8UTZmgnZ73vbXIHo9enCtuoQLYbtb81cd6yn
Fgnu1treXx/rp9wu2qftvRcrz2uyUoU8zfV9r8SiWdfq/dasCZfnp1mSdrO9N7vABinFCGptba+W
RPIpr4F4KSxTWrO0Ug2UpmtDm2IBQPLcMFabVXdSbSpDMeGfb85UzX4ax84PCMSXlkdk0nE/ddby
F9zifQYJ/V4PyEUoyos7Od9M9SwNfTI66ysMjvxUV3YU9sYiLlGkJCfqkOWpwsTzphfpe4492+9+
dl7Mmbx2x61/l0VlE7mcTaFWE2rsprBvwH6S32cK8R0IPhsDLXbTaz6VKUycOL5QIj2m0/JqL6Xh
Y8cJfaPO7cd+GarFLxqNnzd3qsyL23ZQbDu/gYZikR39cHB4DGSGAt0dG+ppcSMhXEE9R0On4rE5
oGLx+ukCWX45t13zk9hM5WxpxfxqDQ0/u+lJIw/+ndy1X+XiBhToce6uo4OwxZ9mKLJbkib41uaO
ckCmr77XVqqxaO0Pmqvbb8I+UhLLvxnLMh4MJUn3rpJfYsX7xXJdDc02+WMm1c9hEiblncY5aTBG
qbK5BGdhNDa1aY4DE+IHTxjZPyNFony2XKhIDcVKhxs7ayZvpwvKSw1EgJeqOoLIp5T8CD3vy5Tw
F9yJqRJo35ol9k6WR+UT4nu+bwT2mKYDWWmEC991Mnqw/nFRfV/HUnsx1C5EiN74VKHig1qBiFnY
XQK8TOC9Kmvz1jFu0/SPTuKJ8Vz1tnuaiwH7wwmCchuAMyonTaGuhqapOaCd17EHiYzwF1QP9ZqD
gO3wV7J3pV2uObLLmekRi007/t4UbntfdCZtuvSbQ+EecrcjQEw5KOYkHiYv/TWXhC5OI965RC3+
XZDB1L3ukQYYd4ElRf9M8VY7Wo0lwtgqQeWT2t3FpWq8w/z8OVpp/dfEBZNa0J9kGBrE3wKwvqox
hxj7wVcxqTuT3De+qJWWPDWwVLbWdmisXjsgnAccW6/YDlGtw3SZvEuEWOUFGxUN2l96ghuxT8li
uEnNVO8zpdW9p1Pr3poWRorXIsULfj0pYRfeRwMx9mTLh63LQH1wdBK72XVupt09afSwPCEQra2t
SzMsDN/6PAu3J6yzz9lgZmbtkpwqLVrdPuvhPkdQWs2kft5aZFLF+9yNiNBZT07sbKhX9+HW8nRt
uCdKDkPAwZJ+69PJCDlLr7RR0fCE7cCi5MCtQbzo+oTYVeZ91mQqbASuYFWdPg061Yf1pLIephHg
T0E0cN6uAOoew6jCBerrJWM3DzFfzT7fc5GMVZB4831OgTtmS9PvXUQ0WtmKMC8EM13Vp3/t3sZX
mrXTiyPsl3z8XZOJ+wqmGcyGNRFNUhqv9VT/EhlGE9s5IFo1wJzSO8EYNV9tjTxDRXrjfru2NPQ4
bIipCbazo0qlh/h16xiZT8z3NWSYdi5CT7CCQIqWvGwHzFGqfZNF1T77T58+J4UfNx7m3baevMzx
BMsr8vD+No+5SIy7Ww3GPVsUBn04LeetmSrecNYW6CHbJdpoG3cmsNkpks/ry44y8oRL68len97E
7QG6e4QhOtq2Rhmcl+2QpR2jXTdOZydOnZceb/TrlCrIzHUIaJUZo44mkea4XQwiKJ7xkmNPE/Vl
AOu32/MBTXuIzf96vXb4WxVKtEfZDzGK2JQXtHQ6EXfd8Nnc+nqz3bUa89nWIsS0Oi4NBLvPph7x
rKU4RhA3blvXZCyU84ZUJdajie9b37xEoVZyY2yttlfkqbfaiiv4o9tB2vOthhzy+NmFCpJEq9Hz
DadMnhyX27zHO8ueddOntkul2Bjjl+3gqeKoVsZy3VpT5HbXpHWPlZ4nWbB0KwrcNo6/na0SZvnc
0oHOuiw9fPUZXvbHU1UmPVl3z1qCquyPQ7bo1Kkv24HfEQ4ekmr1V19kjm9tok4POPqoLzKO0odW
sz++LsjYp+C80XXHrz6XuLJ++nzRTo4YVmAjFFiTPT/oSfrUT15xZQ4srpTQQ4kIItxaBGXaqr89
9HLxovVmf/6vvu1pVlf9bPso3ml1U0DyKZ3n7eC2oIQOggAU6vTVqgJJl1pMO+4yNKr3No3qe5TV
wGtemhy3viIpwSpTKOairOpgbiLV57cfnbeLTYOM1gqXYsOE/lOrxGHlDLP7eEjae7vULz1A4SN+
r+29yjC5NYUSBSpyULIexoszmJIPgJMC+tSOQipMKc1u7+rcprcudc/bya2LnDEN8L7zzto81tfZ
nC52KyTf52i8deZYh97UDrCC5rh4bON6X9Z7RR3rXdc57U6z4gXiUdQdTMVwHmWGRCOVUbbGj+3J
cfvWGVGFHl4+RLV8tGSMY7ugJoUu4Wc0pAdLYHiQWex0KlYAXq01pymxfy9uCYOtPasyRjmhCDjd
qtR3PWuQoGP1UXrkC+mFv8ASDqZEQUgaMZtv1T74MajrTTjoqjKGMCbetNZJjjETAgC3CiUdkrKU
+kVd8JrrNcWguIA6yVWO+aS/s+9isIG9sKsN9VoM+ZkwauWhGWrksXJ0z4VEAGcYb2k3pmz/XPbJ
sD0LKdz7UlhaOFPRBu/oARONyi/KuUcz5asTSbq4E1O+nUkD8GqZ+f3CHMlm+FGVz5rovKfVhG9G
xGDPjYnuMTYezC5VDwrBKH6VvC/L8kpFaJf0Wn2o7N69yII0GIAAHn4d5hEHeNtoLpiWfYNhMZFC
18tD7QhyXHU9usryNy8jQuxWDB/f5zFwTIPKbaVoDwVr1cKa1Gcj55XHplguFoazsYAkUihELmY6
mrw5O3Xa2IbtEP0fY+exJCmStusrwgwttqEjUleKEhusJFprrv5/+KKnycnTfWw2bq6ACHAcF6+o
99hHDrvGcYLb1K3nndrqn4MR/wAQU90+mKFoqHP5ZAH/eKp081WJo+qUodZ4i0wiuBK+Kfu0cdrb
sihYJdEH+Fuzvw2qqb8FSHDqagQZ2zrZ5nV59LLRO+fGVO1Sxg1MrcxwY+Cmta377mRVCyIw6LS9
OdjJAYDwD6Savi9moieTXfItd6vfAofrtqizsYJHu7EbBbhe0rY3GiE6CcC10JJgxt4ZfO0NG7aN
+qNK9AlenVnfDAANzsqy4GE0TzKi1pZhNUMUmlHHPkgaIsySJ0hGREOrvurZ995W7tMUni/iKNs0
fgK9/Gd2jerC/pvKlzCp0VxTL1NRaZ9MGB4mzZ7tXrseEvA3TrU18jC67fIquAQjI4xM4/2dQnx5
0q5Ebm9YWm+ZsWTl9GhSONErRr0MMBPWUO2qro+hPf1wTdW9Hd2k3bIU2IYshV7BDnirsbdkO+eg
D3GECCDTaDmmZUW9rJR8hgiQb4c4+tVkJS7ZkXniW94nIFaQt6oP3NA/dYpFzMgyPLsPmHK0lfXI
woi+iUGX7fy4efbcBo6Z2+D+phrFOazpB2PF3M5D32zLjjWBOn9E01S97aNIu22XwDExrHQgYab5
JtQDf292IPVCTWeGojgdfa/V7IMkcbeAsg5REfxS2HlAiSFCUYiljJ+9NZRvLbLmfLRPXY6NnePC
adID9kDUEXqqx/D4LmgA8sxPzEjaLfueVWneY2uebXADeE1jNeTyjrVAqHcT5OKH0WOBvda7iV3h
4BPCKnw+2wqEkq924PDN+HYEebnBNotRBZPCLlHh8Jgti9dzGhxsb1GfrfpfgetnCJQZwBtdPQXE
YOYAD/1jOGPVqEOY33QaVKb29wBpMAL2u2884Hy17bDq7GzMvFW3CE0Xe7XoQCh3CgYsmqogH4le
TBD4bCyU7vNUTZ/G0G5uWWrMtnM3IYqWtQ+wlz+x0txsLPTkz96kgwLVfevs2O5F8XvvoiS+e7EW
nE4Vd98b17stI7pZs1HoxtKqOs0oLGGh+m0AiHqsuu4b3gcGnGA72CtlMt0NeBXdOiweFwuBOEj1
59Rxb8A/TIyyR587OHwbmbWzuhEAX4rjvW50/qYpIFFkccVCRRuY7LqV1qlyq2JjJXZ7BLpeAIrz
LEA3fAwOkJkvTs6mlF6guYV07HNpdS6rPIW2S+L4WE6teezryvuSei9wmTq19X/Odr2D88631Fsg
MsrPyOi3uZUFF30M8Ees1GbHTN079QDPjhY4UHAnbEkpPpO3DsK9YxUseqjmjjHjnTdaw2M6oFHk
kEJMJtm3ZvCSZ4p9swbVUDjXpM3I/2zXUMSw+bq3fMaO3mCBY3QzgJ6V5x38wPe2oYf6mkbXt2XK
vNHVgFfRN42buY7ZNmX08SvN9X0eJNNFnZFvQijqSYuD39biEAVV5xbdYmmMzM74EC/BIp5j5qN2
q5p1+zT07XTfxkvPTcorg/apjhjqVnV6LANHDbepw2MEE3ZWWuYfXZ8y8rCityTV0Tk0i0fLGO3D
mEfMv5fAd+9mr4OH1mrxvumeUqdJLiHTg0vqO9HOKCAAwMaObizbfNIDA/aGN9KisHscQFyxvhfv
B6V+mjGoZGGPyVm3CJxp2UkwYPayIw1VGFiiaS1eVyAw/w6Ujv2iHm3TwsMuwwiR1PJLkBpj5rUs
s+DX4CB7vmwEKLO+131sXTHcgiOBGagHxzroQWNNwTAx4/Q5lqWRWwSlzzTU4qYxp0c1nEeoHb69
G1Gl2U5LEpmCadubPCwzdQGaOWEKr6RDenLWQBd5ZnEDIuM0TDBSgCvdd2b3pLT4P+VmnOx0TDTn
rWDmwoXAb4E/2zvDlMMpmN37MdU0hoJd9uCxNXeJm+ptBm70itcGaMPiezhE6aua4xLjtb/cwqdx
yyqBsywV1LPOTCelQTmeq91JMPEJA2DlKTtfaqMBjr1aKaEC2NMHKTDVuXmR0+Ba+RLVQX7O4pIu
e+ycHYbdwEPYUgAEV8zbAsW0yCls3gt7a9Ll3Q0alN4aoAD+a8MhabgekiP+XcwC6ymZw7cQKTjE
Rw8T1nI7xxkhuC94IwDau0Tj6aL/myrbtK//MK9pb9ohO9ZjzWcSVGDiYGmtJpCEWnicdX12wq9F
XhqfkZBHkXP8pCeBdUoH5dPMIsBCb1WPlbkYD8Tf1M44xd4Yslu/8+LZO4eRdR+zlbZNdWSVWjVH
+M8AMW7fuKY+3Wpp/DKqzFLDKkBGMYQyvJg0VT66NknD9YACvV0VIIKs7g42G95guUr7KhyRTn+6
wdGege26SGMrExMBk35aW3D1edo3uyK1vUdYAM6DOr3MIPgeDcAIdh40hypOPpcMDJCvjIBWlmym
SnJO9YwxX5kB0FSUY9K5IeMnIwX+Yu3yoDO2VVn0J9gRxUtn1s1phC2ylaSeOA1449rCL1Rp7hgu
83/azt7pZfBrspXpWMTpfIPwx2M/A/Y2XTt5CJByeQgarWZnGClMp3fSvVXb1bGEBm4EsDOUBIm5
jJ+3MDXcAalgJ2STsQg2zjxme2bRDwbrHPTiuyx76ELAYt9z+wXTsvacLZiZcsHVhSAszqbzEC24
0dqY1DPAiHBBkkow6dGbohj+Pv47S/Klera8dvWlDLivXgudbpMVKaEAPRsd5LRWV8HOP0w4Qp6s
8CVuQAr4z2MTpIcAOq/dGnCLhvEZoXLUDfG8u+pqCEZIcEOZyYTBjR2UvBfBDSno/BSS5Phjcpvg
Ai7LmvcMVvklEpU32qrgkp0kmsysIMHC4u8NdQHa1211FIRK5TgtkELGstml6IFbBw1eD/4mUbRl
HYHcACzWnl2Vr46S7xI1wCH3l9kPoJiXG9csZ5TYik+0tUSd9wJVlMxxzqbsJDUjp+XOIIsY/HV8
u5xEammhOm1sJ0t38isTtKbZgEX4bHH1OwaNehSFEcfbQnIfzmA4f3bL8xvNyDnlqFHLHrAEidx/
icZMkdnSwvhOkllWHcNS0fGfWX5TDu4zwDvjJJeUn4HzchhVA+IkfbX3yvKXHJeOARzz5TFen7Bk
Cl4q99l1sRbS6Jo3lnp3RGoFTyZAH1fsr7QGaLfsUI9TOu5Vvf4ueGAJBmDUXQ2/jvVUJEeyarAx
I6qclD7ebfay6X3FeYVq8K2Hubj3mpAnaiMhemiT5lmevZ24DwPrPoe5NujWrSFCb4+hO9tbxSV1
mP61IZpt60MDO6wDoW6CnTwueRoSK/H4TDYSlVZghbrPvnK38Yo+v+Dr6IE+k+gSQESgbSjHCq93
+pYhmQEiAHPGahgj0HdROdrBkQIksmvkl2t0TnvQUHZ0kuuNTcMadbOL2+TzPOoXuXPXuwS1dFNY
6bSTey13JWkL5v+thvjKggGQZyJHSEzyrs1B0hIYKY4hTRcC0UT0ceg+yYO/Nk25NWtrkJKalc9N
BYZ9J7dCfqTe19yfNij0LSvojHKt6ke72IYgd3m9v2bu9DPAK+OQMRqg1T1rVd7CtA0P+QzRudWn
T/rSdchnO4tt5zgHM0hg7Pg2KnROlHAb9ISsJC/+nwu/+w0SxfYKsrse6tea16eHmgwOpb2h76QL
kO97h9z4yQaQNX5K4fJeb+4VTvHurXkHqvh4Bw228YoI1uTcHIww1+Z97IbflC5T9+sdphO86I4L
pXvtXNT+McPE8iC/pferh9Se1QMajf28bbLwth10BZjH0g8tr7UcKbF/zfO6ckY4IEx20hL6OD0w
hGHqsjQEfUTayYRjvTafpYJdzVQw9e2ABNtJWvDYWcNpyi2mJdU+dwaMj9wFXPmv17WL9OyHYIW9
3ACusABS1rY3x3euvgAYjcKuF3kburelW5aWJMk1r2D1Z+mRLH129r5TDWBW0kcnUOgjpb4E69v6
roleo1I+V95w8hpzKy3hegi2AkflrW3YIJC+kAl7c0Sh+7y+4WtbljxJBksrVPv+0ADSO4ZOdJAy
Uxq71FiP/9gEJS1PTWLXYyR9jX4ol+SHvGuzLSvb/qvrwVaODf7UPAdw5TYp8JgiBeTW2yCclw+H
7kE0DXQmqpN+wIeCfXrGBfLEB1vHGNR5yOf2yWFswPzwVmfFYlYLPLaTpxxQylB3N9aCVZ3H8ikf
3O5gmjNDiUZXd2pQsHbTIzCzYYP3ILyDKV/sIs15qHdBVD44mBevD16uKsnr67SmJXNtJh8OKYa0
PfXYD0pjlKBeumuJ6Qn0JTOG8yR3X05SgGecwKzQ7HofWv1W3hJY7eRK9F3u4BpfcgsRJZm3TLgG
7yHVfbWFSxFyw7pYSc+sg0MNiRd8w5jor1EP3B0Zk73cYwnkscfL8AShXObIU/ojn/SLFxvZQZ3H
m8QsESjzupN0Mhq9dgtnt0Q9dxcWwfULYLS/IOVnZzmhPHmJ0dO3CxvGjoZf8+A9YhbnXjHLfmI/
+3ieHXJpEWtnoGqqc+a49ffp7ajt+gni/XoXy8yhJ02Wz0zmZtbOt6ALCakEXsAXcMkGI3EP+VGp
wt4alBMDXZRRs/ZXHTMZbIHXrY6T65wngDns5x6hR6JRHNnbDMew6+jqOouKtKBgz03Xrp0wXOr7
2kiMg5xffpdvR+O51R9mI28Pqmk8yVNdH63E8q77GRtTtBmLAqV/KOR/TdDWjkORb7+krwM7pqcl
jjRMH8D477XMzmHnt/lwhyC7eQKaVl2EtTNEXXWhLfwpwyy7Pl95Emsfsz4YPtC/U+iZ5uTVOwuC
NLIYjoHDScFL4NKD71AI3JfcMnky0qwDlbVHC3iwX+Ab8ndnLhXWHn19ktcGvfT3601YSyUmVf7/
p2KsNsJeulu7evkxkryOxde0xK6Zc4TtBwNahBlkoKt09knFY1GqyGWvQy6J4rDJq3aNsq/9F6z+
+qGU3/lulHE9tszdLbCAWzYEscfgQy/jVzZHWLqW12QukIPZBpP5Da0V1pPDPjkVTRiqe6l+jfrL
FzQCDNIF6XUcJy1VRnRrsOZNc8aWg4ZSpAZMbBmEyd9ZgytKUtLvxrLXX1/OI0ycu7FA160n3gBP
P9jsUs1b9HoLNqF+uPJDzPqiu7p6lmGZDOokJsH11MuwUJJsBKF5HUAAWStLlTUpsTVYH+Oat17j
w7FR/toh1EEfRp8pHWcHECA/SVrePO54wjR+Kb/++LnUik2kDOq7YaQ8wmvLm78HEO3P0lwjlHQB
TS/PIOw6JDekpfxzVI6+dlWAcpqTW6a7j1SQAKbIOoX7wAkRgoeUrgXrHFAKJFjrSXLwfw5anZ+v
v35pyVeyx/rOXMcz18YsuZ6ed+yf/P3eSexaS6If03LQ9azvan28wMejFI2NjdZ+0WakZqVfWUcP
cuw/5a1VpPQ6zpboGsjzWJMSk+P+9azvpjNSWyp+uNQ/5X0464crBUuHj9Fc3YUw+pZXHA9n9iqq
+TpXlRdeApZSIGdCI2LyviyzrcGaN2d4gkK/o07VGkSvlaS7lZOvVd+VSNQ3AxBCbMFfW7S8LPKe
rC/L+lL9a956mLx3Uu+f8v7XU/lzvpD7ixi037hzcWhjWLuMheXDtQbXmeyafrdW8U/VP+Rd5xPL
aa9XkPN8qHO9wpB4t5oy/FE7L9xK1yBzUImt32jpQ9akxNYB2Vr5Q96HpNTzewQD+p9ajSRCUtgQ
+Xg52XtneCtN+BqVXEnPLGUzrc6q7KB7xfPavQOmgja+ppV5oZFLWnp+xkIBK0pWZrnXpSM/sNp5
K90Dq/9IsjYoA/9FV7t2GrbKGoL0LkU5Q8JE/G33T93t2hQcmfSvddZmsOZ9aC6SlNIxaFKWLFyY
XoM6m7vO0dN5K/PfBIABy0XJ+BK0Q3S4vvFyU9bg2q2uabld/5qUgvXVlWTAQspf3bekP5xB8uYs
ATuhJbxGa2d/HVhfy+X5rEc2eJUwecvOFgsjxrJC8m7muFaTYyWQgcGalNiHetKJrnnv/riUfDhk
8CplPxt3oAIfa6gUuAZIDVbKDQ0kx/LhKnHEa5+l6/KzJMtOcmfKpM+z06w6myZzrJO87OsTvb77
7xYz3w0V1qoSk8cbFT0retdK10Wu3EH0xIgjZFJ0tLKH2SvZjkHNRZvu5RW9rlNKCxhnPW6+yIv8
16pWrQZ7rLPZOmnYHMzz7JwgEQxLHNKaBHXDbuVmTftWoKB/FlqbctEddmYLAzI65HXlw9K14Gjq
/o1wti02ACIV7Rq5q/Jc6gwqk14VL2UMz0T45PrygOcW0Z32up754fbLTX33iK5T1+tdlzmLRK+v
ecTm5OyZ017uslx2DeQHrEm5sR/yrrM6KflI5lxrSvH6l/Qw1Lc21nobbAyxigty/60r4vFoIAS4
12HMkoR6hgBpccZnklJLZ+/McJDpWUo9D5inniR4N9XBc6RlR205h5rU2V0Z1O1Gas1dNp6UuTR3
ap8B0huGYtNEvOoSeJlrbm0PgKcGpug2TdyDGoVWvkcyCMNlZvZ7ViVBDU/OudGD5gFOFnvNiMZC
PM8c3Iti9Tb1x5cF0f4pQAb2E/ybeodq3IgqB0nJyxA8yhK2J+oRFYjYrtJPseegLGh2d1OMFoID
bOGgs7d/9Cx/fkyr5id8x1NvauXbmJu4aqX+t7xkSF7jA3/xAxWkeNa89N5sffdYrWdn1w/YcNBa
1HGGYRM0df25nsH0MiUvX3U1tbco6gCvipDtUovFFsBkKXnOrQr9JlXdVUgEowxVguPGiLG6H5cS
lpIwExhwFAgT7dgUdnk/T0l1LzEJsqJw0D3Lc4SFWYS3ijjYlRXyQ/40fDXZPDu26iLll6mVgR0J
Shy7ZQF44/rM3OIiRvVahfBp+BiJqigY7tqsABPktQPz4aZwLyA12F7zWGxvUf2a+il6HJYAokv0
6KvJN2Q1lbNklRkm3eguospVIHxmWOzWOMFjgxr2o8pO6GOqaNp2GseAGQQFse0BrUpt7mWOpSge
sptpGLp7Lem8h3kJ6gzYnk3bgl1NjbUg1LN0q5UOrmgDuzPmhNncOOrowvi/pySa768p0Bwo/zq0
ufX4KrK8B1Rmom0Vtht0T429o1nmbpqaHI03wPSFoZkX2wHqDKxV2+m2nrQbrOCRwcABvPTC8raC
anfbLMGapH0ek4I11AFpIxtuWqlf8tlMja1mGtpFgmIK/pNZ9JWynTxY7l6YstiMqMFL7wMYde2x
/5oM+ReDrXRw4dD9ebdM+MwgE0ErFBUqMf38m+3Oz2Ge6F+nJgGtgCDOSzBmwK7RwXqYNfaSrSmx
bio37y96H7enNI2Lex6BBuW/VT81o0LjylLzTjX6lxrVoDs3Sh4Gu2qgvir1p7hn48hB7HEvSSlg
K/QV+fV8X4+bHuOOzbRUj7UUU74YLNdyHDvYZDkKtFv6jN27g638m5PO5o2cqm5M7d7xwhPkMJw6
M2TRDnxwqt36C9og+ROGc3I9b23M7UPTtftcRdZm62Ox3AfZM0aFM4v2RcNc2TZvIFo0n+Ce9/cs
HZ8lhdFu+wnTOshQ2YhY01JD8hyj/HhQ4r6oLnpcuAYC1Ib2w4rFElVg0N2in9bf1gPLymWK2okU
OChZnJHBTECzcSt0U2mPiG1qW0nK7clSdflUOWDClvtjjyNAl2oZ6MVHe/xz/TtpkvtHu6jhnC33
D9VpEHnZ5OFPT5sZBxPlFIlKUAUzDPc1La1tbJGQfJcpxVLSQe7YDQ8AZ0DgBcMGXBeWCmVFp6TX
X+o6CE+9PQRovIfVt7I8SHk8hPUh1VFtqmbFYcFacXELZz3w3ARRcNstwZCge+Ia/vFdQd+n2Mm8
Bb4d76EwxDflmOFhuAQSkzyTWTaWDTaKarEWNfgN/ktFOeRaez26GzEH/F8OSd0BfIWqHT+epu0K
RG6fxvtSZTVw++HXSW25yFSUenObtguPgm1H02phwKJIeRctQY7AxJ0kJ99HsTDyB8jraszi+lJc
qiiXb9ZKEsNB74YPX8c+MgfHLqsqYVl5eGJMinJx3iyg+ChLSemHQyUpF25RHT05CIFfD5WrvTsi
0819VwLQ+Fiw/KqpjCE7Ps2F/SXFnhTk0uymN+1UpTfuGAE40VDe7DL2GVV2K/ZJEWrPahkOt65e
/8hDTX0e7EJ91sP6vqODvWdvGqYLooN8/XoD/S+nbvUbG2jJm5txKjZzyrsUNYO3qFI+w0cOHqTQ
LIM7v4jtRykDKbxPIdR9ypeaY/2WDJr5ovlR8aolZ6nCNyd7VpsG+uV9WKfTbR9o6d24BIj76cPG
TGqidjNv6LNB4y1JqQPRlI0c3/2tJgPupS5rlzCX0rfMq9HR1ox2K0mjb4aTgWvqrjQtFPE3ttX1
n7CxQrrIGvV9BKHyremxRVDh6x0XfuUbULByZ2e+eRqxzHws7fEFCE331Sq/z27jfrYUt71kZYR0
kq13X5sZIIXqWPkjIjpo6Yb9n8Cx269AtvTdHOMibjf+iwb4DA3bdgDvSSwO2/2MNSx84f9kQYv8
q/BDnm45oGKz+bYcvHqPX1uJwpxTvGSKZV+atJvQ3O6LFx3G9Ces3zdSqABjewGB8Rkmr3onWbbf
sL/gDuVRkiNqEmfNm5KtJOvYNR9ndukkJWfsBvVORetNhxF9E0wzuITCCo2bGq0YaNG1jwqbnd+x
6B53O7B4yHoiLbuv/MG5SEnf+t7e1AaLdofbyezT8yAYE731atVv4fhEF0k6kWoDU4j6G0naGBHh
A6n7t5Kclem7yzf/XlJTnz3SX+ePRgy+xx+DUxgNylOatepd5EMjDn3sqoa8egTos0d2on8qvfY1
iVv1BrDC8KTrLa9KjKp8lbi3UkHy0UU8lEqd3UuWBCYqR5ENgaHudAxXC9xjMzt4kuoxdLTH3Hxq
muLgdm6FYWG9R8a8vLEnp7iJOshyi1hweaOoBE1XucjMqtMu9npEx+2oeQg1ByvwyXpBISz9qlqV
t0c3szxJEo4OkHq9eCvNEUlKowdLsFTT+snfoOkHqiYfcVdWW4DiVfoVFHV2hI7vHHT2Pr7alnGT
u4r1bIaZc1cmFgCLpVo7qb8n0JJnPm3aHcM6DTciYu4SzFrqb1nBa8Dv/idvrSIxS2l/V72uHf/p
eL0FANPZ8UM9zs39qFTApQsX6TtQXSZfot+56r+a42C/Nc6IPlCuF7dZaNgoG1cpiLhh/txX7pNU
HY30to4M70vd5OrOrWPrLi09DFjqGrUUdGFfoSP9VBC/2sfF1gU2dKuWvFTuGH/vNABiluE2D57Z
BRfFdpJjlIbqM6oq9UZO78xf1NJrfnbsGwEjMmN0GCfjxJptiepuaT15NprjvO4OwpZavkmyukAZ
F42q25I+9dYuw13v6/GlRpz8r4JrHSku11x4JICfkfHfqXOgxjspD8E93srZYscl066gE1aOeb4m
pVj3tGQ88GpH15qBpj9ZZmIdVXuAu72ewnLMGxt4+cUJLWWfaoWOLdXgnCzwvme8bppbzTCdg51k
0+OEj8uub9XmlbdRBfrjOt8YOz+hzaP8abwXd0gYko6FdXh6ttvC/AknEbFIk36e1sdLmyUOJJVg
3tdVVd/HelufTKMaLpHbWrj7+iW2BJ2DPhZgVTo+mJl6iSyW3/tf42B8TSJT+a2AtLxeKMs1pOIK
69eUDt9DRXG+aHaToXaszc+hjTY4Q5TgAQq1e8wWUXFV8dObPo2tI8sB6YMLFQiMc2OxfkZHZvtz
+JUO+BvkQ+WXHuCDDDqJETaD8CRwzd8Zysh6178EWHM07ae+A7OMTnHz4rXMCbu+0h7AbXTAc3BY
gnfl7Fhc8/2Trht4UI3OImmgprjFaV12IzHHqdkCRALhrkuQdcG/5pPmDN5LnnpftClW7sze87gH
yPfWYVpfJNkZKM/lTtyd9bhHmEpjXHbuSqBuReN6rwGE9E01hOpdX5X+a1TPX3Ur0O8lNS8IcEe3
HqSqpzk3kWb5j5IK++DYpmX6ySx0/9Wf2UssrOa5NBzn1T+OfuZ8jflUHttRbY9OOwTfCv1YD7X9
rQSRhWVOVZ+GYCi+YHO37a3I/cQ88haTh+K+9hXE8wPIG10faptr3lIQFew446y7MFnGI2JHEy8R
wmtGZPwWu0MLMbXQCbrXtUJj1MausjvrMGApeN8tAQ1j2jV4I+8kKQVs2Bb3zYzbFpbVN4CduHLQ
VaAbMBzdsHZX3BtLYCPFe+Mqxl3uVPMnVgG+dGU0fZuiBejRwudABwrJvVT/Es/D9G2sI2s7LvnR
kv/f9V0kl9b6vutzHuBp2yZwEXz7z/nX/H87/3/Xl+vq1QBz2zP3Zm7F24EJ+1M5TPWT7pj60V7y
kMuon6QgZ/J7zZMqCEU2T+WS9+FYvpzIWSneMdb5JkpgLWxLr2rUAy0j+ytPxT7ay83DWk0Kx9jz
NnUN3yAoH5SstSBMwvkatXoI9g7v+q5Hx2aXjVrxIMFo8ryK/k3faE2118NEvQ0qiHh0UpJAoV29
bZdAkrahQLq/prNq1zNdQ+vxP6WSvyblCMlD2+4mjwC0rVnXM63plE5vHt2Hktv1vcf+A0Uy72sC
n4lGVeZnz4dLqo/Op8nuve8GAnSsFnrDg+W6GI4m6K0UqRqx+wqbGOLxuSmVg6F782cUGYZjx1lF
8PQNWtZZrhFmwPn6qrXucML27v1OY6NrOTfmFQ86d+0V3IiF64BhHPSmHS96HaLZvRjuiKPO1VzH
CgvIuUy+pECCHq3uvQvICiZ675zN1CwR12n9p8xJlCcEorudfvKwEUvmGU0XA+0YRMgdc8MQBF5M
PNZHpcr6I5M/ZPGNP5XZfkNiZPgcxTjBJ13bP0RNr53UuM3O/pia92Gg44mhlPNbGqZ/AB1mfzg4
xA7+opgm6lhY/z7hJ3M0xi64r4qmeSqWwFAZHoYFcolLBUNfqEgNkA2rLe+1FF48ksnqfvCK7l7q
SzUMnvaYRk4YoCFOkyye7EDm8ZLtk6cAsQ581Zr0EdEhDCIsjNGMTh0P+KDV91bQJccKas1dkkGq
MEZzvnVckMWw4+0bJxuic4GU8Y1nRtaZZY/i4k3zcMmqcTwralTeZEaBsY/fR7dJ4yPxNDjubVJO
eL3WLJJEXeIf4rZVcWBQ64PrFSNEV0SXEYDqH9mfKPdp7HRPPmpP6AaDHaTHAQ1U9f3z3GH1g7nz
+BJZyCN35qbvQhalgkJ9bdiD3oajaryNrouWN7qnn/Ge6TdVNI13Pj5USFDn6a6awgglLPTj+DZB
+PDT+UfSuHsfP7Iv7F436NpEC9d+jp7Bkv6JbHX+oSTGDxZ+oZdbAQvlgasfspaPsz+Yx345gxvj
3wEOrMTiYWRCZU+IdAIx+VGAS9Q787sH1oApYDbcoI06PtYYqS9q/DOia/WdZ00dUsi8AcyMylPW
aAjJIN433seotTAoH0+5qUQvvuI5944Gm1aM4EOzh3Jn+cOpT4fpi2kzd9K04MUteFO0KS+QDVDH
LxEAwH1QDv1JjtLj5Fwbg3bJHW3YsZZYXGAExUxVF2Sw5WHI4beba5Y5IYgoVST2LtNeSiTzY8la
fcxEn5ALrOeRvKpy4aGxgbfNcAy8t8oWK8dW6d46DCwvo69myFdwSzL0tlm3HGB6LEkU7bz91Bb4
XC5J3ZwgLZlWcZakn9baBnZivMHkAZKc7TApWAI9D/F7Ks2pvBm9pMLBgpgEax2JSR5O49RudCBK
Qw4a6384bkYwqoSg/l/nluS7Szv4CJwZCW3e5a2HyPXHqJwvWfqlmcLwhT7X3xSxY511H25FnxvP
quf4R2MIle2c85gdr4gf7ao4SUoOMg3vue0y786ylBPSRfO91zVQCtu8/dyPTrUxBif43gbKC4Qi
75epaYfcpTtAB3wbaLkeUQFR3i6L/7CY8YA6SPyjiuqYz07Tflns7reJ1ZV3rHPfqIi430EUqO5y
rQoPyJnOm8RUq7u1QEoZYP1Vz8SSp2idrdq9AZHBuXk5gxwiFddkb4/Oxhlq9iz/vsiHUytjAl9I
999SMKoIZi4XWU8gyXRQT2x+xZedOyjObTcGGBBhHYrji9KHUEh059FEyfExtZfeVytAGJihe82D
6YulUuqeHJYK7hwV45JYRer/mlzycOoe7qIlkDwgmNoeXzR2QZbStUDqSV5Vq9nBHHAFkGRrG/k+
QhZm18UTy/tV/SOCuOAVav1VCybob305vTklk/Z6avznfM77HVCx/knvYtQwnTF7cA1EVWJE3O4m
qx9OBahaFBwjMPvYVp2t1EMTZOnFB0eN7vNUrQ4Zc91HFa1dVgxYvU6tWmFhvche+XXhljVv93Ni
o4Bizab5DU/RL36T2j9Ly7+oLGQGKOHAa0rqhKH0a1G2NvJ9LDKwodH9GSfv1s/z4qfRxN8Vk1Vq
eksA9KCGLKvHDctEasFC0jObs+HVr4cGTXMmEFI6OmF5E2ZQAaU0x8Lz1u/nZiOlcRpmeF6iKSel
U2un97VifkuWM7HjkT+kdfUsZbHpsuaE0BJj8uihbFXlPsZJiHhgzdGDxCRQs+DrrKvVec2SGG6o
4S7Gx+d61FqqOplzjNmI2kie04TITboNvFPEQbdrvfU66pDdNWZhX/xZp+4c40oFE+l5TLySLSKf
zRMt1W48t9NuVHhUcNYj7ZjOSMVIgQSji2rQVlnq1IoyVYf1GM1XfpZzibLd36d5V8VyYjhkcvL1
bD02Hdvemcrd9bxS7Kcxl3hXc7YVZYsdlrkzbA8i2HJ6ZaihCMJgfXegFFwvKT8wzFT/4Jnm2zXP
kF+wXnzyEpqg73TquQnb3T/+p7X2X+fVfmUBug3X37DcBYm9+7HLj7v+Jim5XrQrs4cYYVeo4ker
ddWbYqkmFXyzZplHolIiwSS3X6Km2yHdMPzw2BG6U7rhwGgDO7WxuWuSqNrWGFgEEVSzoMm/W0Uz
oaEHprFXz3boz0fH634Dy512KcKKavSz1xOsI00bPwoPfTBv6M5h2v6qM987MGa6cZEwjSo92mn2
tEjZej//j63zWHIV2LLoFxGBSdwUkFepvJ0QdcvgfWK/vhe6r/u+QU8UKpVHkJw8Z++1LYWI7LT3
lJaFHNCsAIfvuPQYO9KtnDZ7YZ+5x4T3LLrB9QYuO7ge81MbNoiL+2ctmvhh2PwgYmeXQe3Odor/
skH1RENnk9PdqoT+GVfjWWHqOVdEIs4gGOp14FcpDB0y/L57fMRsU93slCjafSsz5U5N2fLW5Bnd
NeFJUIsQL7e+NE4DNqk8u/n7mkaIi7dUY3H4910RnbygaEEukZuq3F0/gQftUy44rho5YOVcHrvm
scvFeDdSCEm7hYVesiUfFyQjwMtS/pDoWakJWSEhh9iDprchO8jJm7CaChe9oZlfBm0iAWx9mPPw
vh3x8RfVyY5GE9U/DxXdYh+P2bTVK1hj19dKCAy7hZQ1Gqb/+1q/UEiANNV3DSl6lWOGt8X6AI7C
re3mTlrgmnIJF2eihrlb1ockN+q9M9uzd/2QFcS4S6FRYBjq/r707/XOEq+JKY3j9SVHaXS4ZNNC
XGhXba6vXR8MPdQZE8FsvH7Jf30CYp4xd39/8fVlU6+Y785Vebj+4utrYTx6liuNQM4tE+v1j7x+
MsnU8mRaAAjXl0za6hfbVoIxitP7qt5UGILvpKYl98zMf6ekCQ+jZtwAIs/PE2FVd9cHZ4H1D9bK
3P57LZ+HkhA3yPyZqqQKlsbQIPO6P2ZmZt7R7Df/fm+fWJulCkk/imVHipbDpi3MyRhazNrZ/f2Y
hKRm21a58NH58vm4NvXTWjynnXO7uFQHw9IwK2p6cee6mXJrJqdo/cBI0v88TGb73tO1PM4iX7eF
+H1I/0OY8e/rpgzKUb6w9F5/kK1WFtkVyR2Bd/2lrubg7xm11EmE1lh6UJG726otontBk+xeT6vH
Ooym0/XLrg+UZLpHLFC9v354/VoNynpgNijHr991fQ1HRY4lIbthDzf5rhq5d3lpuHdwuZejYfQf
UdhCCVlf1+1iIEkq9cLUwfl//TIImAcm9/HN9Suo/O7URDNOycL5V82J3CuRa91hFrXvSBBrNlrs
kGUwLfbd9ROaBO6p1gxnrh9ePwEwRVyanIKR5A0FcmwsGSUbhj8krL/ZYJ7/fW1M75Qws87e5XqT
bp0ZxQQ4y/i+xg0REM+SbQwbMppvyybcGq4BORx+yz2o5+ReyA5vqJHRP5johzpGTqjQmmVyfaB2
WUjLIs1TXyaqjToiDk8hLCRcSX0h4OH/PFs/hK/3Wkqy/MjWcNHfrdEqIeHQx+sz4poL5tdHubqE
+lXCeH12fRivQsn1gU0twsnri6Br+52rM/GeUoAv1fwU/xVerTpvlbK7fVP1hTaLZBe7Gh/+PVAj
Y3W4flxcXQ+DKF7FajzqVydNu/4JZBPhPLKu/iOzAewGDZKmANzd4/VBb+S0EHDUrvyN/3uq5+5X
kukwMLoS7OP108Ow4BC9Pk3BzoD8z1LGHIDzGdpB2ft7xJyZCJIMzkjqWIwQr0fx76eBvZzWrswO
9glxBzjMsC+IjTIbCha7/mfuxXcILSKvmt1E/Fdgao8RuY7Hqh/ebA7rKSEObCs18RHPwt1Mq6o2
48dU7okVp9hc/99/R/v67PoOMMOKNyLiWCmkpJ3UXg/aLBJ7SVDb0TKq+mCxSciatPUUtd+NwnrO
+a9Nc8Khj6lD5R3mFNBaanIHIP2imEHaYmJeTWnlqri21zfr+qwA2rBpwIJw3x20YwfZImosBl1G
DYkvy6fzfx0YLMocN8vtQCjamq8oRUi/n4ZbE5tfooiVjWGeq7Gdjl1sjX8fDJFMx1Bfj1wxfxSa
3hyx/DZHt2yAjl+flo47aJvr02v06vXZ9SGzwwa1kwsNY9XOV2scS200GHQoOv7fE6t27fKQFIAA
Vo/o+m9eH67/8L8P+8KALKORmxmuHqZl1SheD0d19Zxen8qFhldZ2HPw7525nqf/Prw+c7WReCsM
vCzeFZxAHoxV9vfvwexFvOuFecpW7f31PLg+JOuHIyOO7ZJ05+tLdWgS7hA5VCPXWIPhmmhgKQPv
71BVD7nWtaSPGiUesNU19vep3evjIQPyhUmeY7ryIRpBjMH14fphmkAh1hLlt6WkHE8EQ0pv6eyB
VBQlnU62UwUGMV2ymmYvKojWjcmnDlSnYRejq+GO3s+3m09PWr2CdalHyI2tCJzDSj8zOt/oxYBv
NLspqib2YJQxKF3q+GyhhbmJwt5n3t5541xcCo1bROk2ZuBCWT2pjfRZMmpG6HQW66Y/gBtYt7aL
eo/7Xt8vIwlClkMmrf0qW1luBUMYVOz9QBZLF20TSRClKD1lKJiPIBMMuOGyaKS3Qtcsf9ZmZRMq
kliYQd/C/gdPtzwbIj+UdU3/jkiipBPvzdiQWTjnW/BLycbE6FfJ/hxHrepxc8SZHFdV0GHIiPsz
4Ff0JCkjXUVl9BqlNFXwUvlA2ZLt2KwZ0dJAhUuLguG0v9T6SL6x0wU1iIrOodc4TL+dzYFxBpeo
FL5/GdxzNGepnxCwFZapCteUiNJEo109qIBvjRQ6PqGZzfCbhjiyVZRU/rSYzi6EdaPUci/1mIMA
hy4RFkdaxHjFu1GgixlfXGdtXRIEST3Wfdvcute1RdNgx9jWocx2hjJjBFbQ+/ejsqOiWHzmjx8U
z/HGmfHv14qVwSZCpuMs1J4Cb44DHg35Jv94VLrzPnPuJxBIeyae6hkxLekZDgkMaskbXePSxTPf
RwCDnchRydrqBcwpXE+x8itDsmXa6WY9g/TUkjd5vPyYfNIvO26UDZtsxQ4vld5/NQV0JJ1L1NfG
gbCmeWTeGNsk5qipCGiInqusIwHXwieGgzvIaScYAlP4kqm5b8kVKQJr2Zt0+RpyvwigvHrkMpMP
WjDCcfhdVuMmMCGWwUeVM0P0Mm/6RtkWURfezxDXl8b5U+ek6kVq9DkPylY6bARHbQjWAnCwjPiE
Vm5ruvG3AofVqyayibVpeXMbGhY0IDXlxyYiEa6RkRwMjU6em6r3EBcc35jzIIyHp1lztgThIh+J
kWIpQmXayg5Jyb6yRuu3SzP1wRzn9VZxXmKlLD0zLcJNm5f0Z4Zya1pKdV5ifuAo6QwmmnYbTakE
TTkfevWTnX/su7M9bPr2scuIam3J66Kfv7Hc+l2TA3gWAEmOQeixHF5Q5BrAjtLYJ8Wz8KgGNX+B
v+q5BKZ6cp4KL7XjvSkU1RtAdlmpeAEk1ghEkmC+cuqjRg3KlPQVB2KoqvV7zYhMPje/Ru7wGUZN
C9Sp+k6Xt0XPgK/l8Rfi3CLo9GciFJ8H9JJMXaCljicXZOo625BT7wT02qa5t2mZIQK2Qv2X9g0I
E+s9Hc1LNTG0z92z0PmyQhtvDJXqnzU93QykDsu6O4dLT4BsOe+I57VIly3j/fyH5Gz61U9Z2X9o
PYHyqpzvRErl3y8rrreiEUg0OoM+wQpdApns0QwDNow4J/y26gGCpZ8DB8lra0KBFUM51BNFViy0
xpc7jr0a5DYNfyIFTka9bQszvCfbUG4Y7aT+1NjP1lQERtmzEChgaPP8jYz7PNBcBt5dKxOv64pX
9KKYHCV76ClLyEtCvWm1BAmvObEoo6dNp+QvwPzvQac5Xvc6WBDomiTDdz8enET/rpTsu0j0r64x
CAtsIfOr7KHocO/KsZ+3TsGwINHQsjs5OqJ4jt40uqBTAexvnKtHNW0uzdqoKud1EPtjdDbRCyN/
cIxUthuEB/eu3UyKtdqd69shTr2ksuiWrELdJpoOlcZNoUAjZAHvg/XCqmlFfqod2iK5tRFieHVe
XYqs+i0M+9A01meXsPGaxF3s5EUg1HyPUIV+UCjJaxlDfPXOeJSkmUWgqoMGBfqmN1KIPOOQBZZC
Gr2uyNlTzHIKQkP5ciAbxeGAED0xNoJQKV3a1m6e2idi3hhDF2JHF2BnLnQy4/K5nNStINV768QW
+mE0K4nJaaZUb65apcfBj2JnZYg9DEYMbTx/mReZB/BnnuJ2+aom61Wv5vvB8vXCarZWNN0soDkz
C/JcR/6kZlk3FRhrp+rgDFY6EzXRHbIwRKZt7cZECZyErPv3Oak/3Ch/sur+PFloGtXxJZb5vkOD
k02cE6nstiDZQNMM5xhwIII2wGhtbgZZzQ5caQOj5fqEKm/m+6arRpq4M8w4+NBAA8iuiMyPWU4f
ZFMXnp0rz50DyEYm+ntXZF8jOD2jmd7xl/0g20UXa+yWITn0oniasZH7uVo91D3w8gQO05ChqOZ4
PApCxHYVYwA0fwa9o27ZMYAEptYdor6/J9OIDEGH/vgo7Z9OdKApuMOSsU3UeylA/gJQ9hQxEnmp
lmCb8rMuy/sMNI+nLaO5Ea67myz38F50APqgDR2qyZTw9jPE8jPyiJgcTdLYT4RiVBd8w0j4bLDp
OldkHdLZoSsszS+1kOdMHd96/ii2fq8JIgxIn/mL2yonVr5HxGW11/c2hz66aCTTV6a+k+m4n6pw
2+27sdx2HBYWCXb+zA4nj9leQv0/ggK260tCl2ovyVNTO4LFJvecVbA+eyNjnlJux4Srd3TCnzwn
QjlDn1ZO7avVy7PuyrveyX3yHO5rGX2YBftGLGREN4z5u42nHj5pNfiMZkh5EER/LpwbTATAxpeU
Da02UtFMG8dQERj3O8E+4+CyW66KC9GjLXVAotKr4nLpXy1JU3nJncmDw3Obp1PnNTZEQFUgODKK
6Kmy8p9aTq1XyHwMGrcnMRLTYRurh0F1H2yDInKOIWeX0XAyOqrsug8/esl1t/T61gLmbXfDjUH3
DnJKFoC4s5ScaWgTghJFOwVy9xUGIUKniBaaQe+wHQwOss1hJPJkYUHXiqDXbRfDv+N4QzoWQfHY
FTCihkxRt7oBs6FrkwcC4GUI254bHJXkvfutTn1/1gCRsRsz904onxQxg910+w8hIY3PSoLupf9o
O3cbDSBFu4SMYjdzg5wWQcuAI0cYH5SqwsVDEdaI1G8iOgK9qhZ0rLN9sQzOgZDJVzsB3sMdvB/q
b01SG88jl2cFXydNzkKpSJgbYSimnC5N8qCx/AS4k1A1kd+zJM05SqpfQkZjT2g9YyXjOewcgkrK
PxrkOmdpcUloJIKFiUM+Z3nTR83JoliMZHkZXIaG5IuAurrBQPRCrf3iMLTwzWjNitCnr9lkB5A5
w3RxXG411hxkTr8mDHI3twiQSjs4qs1rpjdcHaNvtYt6aw7FRDGeZ55wqMGsHN1GlPwO9LPlyaxW
QpY5wXubxmezGjeabk4UVoRmJDZsB6u/U8apPiRKdmdEFORk0pa6We4MOlNNs4wUtPGww6RtdFYR
0BB6tuLoD3wr2KkZmr1Ya7gCOGmUX5p+n0mVHULLmEgGlkwrL0UNxgzEvfBy1Lb7xYzaoIOI6Y6p
ny7mTdu7aFP7H1M5ErV8TghmLWlCA3xEe5fVG6yMd+kgxFYtm3cgC8e+XCA+Vyui+aMRBFdProZZ
v4qfa2FTCaGBcmgSeI0aUXdWCZhJJOils0O0ZBINaY9+amHusWZcIeZn2oOAHMaZzHZL3wpjftJV
69ykXIExRzgThEowlfwx7XAIcglxuNjEmrVLrOljmY4oZ55zFKkeuSDNptA4TkSJX3BiIBtZ2K9b
eJXkvLbgzVcFMt+qbfOhh7zp3UnRthaBR55rKo+iEtsBwO26SFUeHFSsUDMC6t1KlyP9I2NhU4wT
6MD3ITb+6JYyb0N9AJaMhRSiIdvTPAdvR0Voupz9lYJ3gMKE2MQY/wo1vkxiGEmZ8WtYsvSsiXa/
CTWJdZMWogleUFfvE0fVocrZQUbKqae4nCW2qX/ScPkhQ7k+DRlTa53B/UxUUaZrDwD7igCpDAZK
QwvUrDLXb9gk9IgDXWew72Q7YcKl1aZpb2uDQx2Q1j6ouQ56inxLtQYctTwpCWdb1Qqvy+vnNC+x
I1lHwJjBUlE/j9Il1ZcmhWfl8W4kcRxq53KxkLDX4nvW3K+6WNIAIVvNadrf2+X4bnfjFyTR/TLP
vqVrH9WUmNCSRxC9mC/CqTXhk4ylzxxErcXjkNn3fedgy0iLm8HpGaA0KoNs9z01JYn2hfEUyode
qKC6YYiSIEbijmqHwRSXN7kpzkKzuHQjSZ4Tc4xWtW9rdh1DVY5BnKh3BI486wOpmG5fbqN4fohD
c0ALaN8zUCHAJQ1hNi9vjvvgWAoiEX1l8RVy8qVMKbApMMHXRUGqV8EMxZaYc29oe+YN8U6py5sy
fwab5zLsDPeck35bx8ZmSjV2YoPGl+pJuVF0y/CdYxcB7KTph3aBbHC3R3NS2puxUd+UPGfU0uu7
cIK5N4WE4eVg0Bq796NBfsUN0nvTOFBfdGVOgTHanklVye5rvFWzA5W0CXU4J6UqcX2tGix+DXkI
uav4IdrcsjE033HS79mO32LmlPPcF74ywAZMXX0+2PNrJZJ8E+q7XDCQLvGh4kGNNhY5MJXo37Iy
WjvU7PzDlHfNtVqfGwKzklaj00penbJLMZHOVvY8Tdy9TVK9t/VIyTFYkjFhx3g4JiTatV0Yyt91
SEZGFtcXGcVbgyCRrTtPpzrT/+QKht04hfy+8oYa+YUi6ZmBeLVV0Kh4DVf8xlVs9oYul9I4dpdy
3rpQgOeZdjt6riYIswg6W4UtsMGJkDPVSju8f3lILyRJvqswP6u2AtQ8rUkWCk1GT0m3jwFseIiW
bK+t9O/RADuVP2uWXe6iSvuwNWVvLxP9Exc1j1F/VxWoU3jd3/BmPqmox22jx5cF5DBk3yzzSYOF
QrDctjERrncTd1MuRQyH5SeSGKTfwy/5lpfQJWI5YY3SCDovBvvF1abT3AIjgTNHlrzR3g6t+Cx5
s0Ci3CeZq++UNXI5rudzbqpQ35Oy3yYJ+zSV2r+uxxeuUWQgiOrX5dDatNG84/uYgvcR4Nv4QKzQ
c6bpSkAC1u4FI2nojU2IeujbnV4bx3ilt/1kFz3VJsJUc0FxRnQ11olTnrlsU1miQoOCl2sTkS29
3qZFXvOuWvpHo6GlKtBM0LB9qDh4Xjka90qe0TIUxtvA3FKLxiEg/WflqbjROTbFU7RYey2nQBcR
oXysTlQAkPbYwzo67NamNxAaQxKmYXXnxtF9/cPCGzL5GXFWTvFwnwt2alaLnyYdiUUR6lvcEtQw
6xV5UOMTANJ8i4brLrWHM2MFjH5KfhF5JAM2gedxJbfOxqP2GZXOp913L53KiZmZL2RfPOpWGYiI
nEIigKGAEyQ7H7uWqwVbFwrxfWeob700/yj2QF8ZpVtnkF2XqjRjUu7/9pIYOCaGQ9NfsgYOOAsA
MrgV3qy9h+vm1VGi8wKpEKT2OdOthcZd91U307axlZecSGLPjo3RHysKb9VEzRBytlDF9GXlYhUX
qmeK/FiF8k8psFDE/QKUEvlT2z/auTgZhdX5utJTU5XI71UA1VOqKIFY83l7V9tgBSeKPq2+4iLe
A644tkm8VTPzO3Za+lQtU0CSVIlSTHb6XF8yi0DRtskP9UBkaq/WG1Thn5nWIRfVSeg2k02aMXhO
Jfq3sAQcbG74E059fGsnJSLh8VwqGnwnS4s9TI/haDyEEgtFGP4upfKkEyU0WVX8pGQfMBNLc9F9
JVJRY436ZYY9FhhS+7J7edDd5LEamazjAPyW4Xqw4/xj1obXrMRXTdoC9KuK/zkZL3M23lQp8rww
+qSE+CRYNfbsatia9fzR16svT+VGrhQuisClgj2uo7ajNl87ldOOKV4cGDOtWTXRCYDX6SbEH65J
IkXWleciJ06pMh8KZxRM0JX3JRrPagNC2i1vdJZwYTs7WVWOX4xA7kq5ScbkLclb4f82Zv1lGvmf
sK7RWurVfQGtUdoFi4vVkrZkSvB4p6UcNyH58aic8Gpr9Qmf0aOuDIjTcf7istjPI1jCmGzQNFVp
6vXlwNmI5nwRRqAyU4XBFeEFKUdf9eUypSQlJtl2iewTDspPSzQf+bLcDnC+GKtZN1whr1YGrU3p
A7es0GA60U5vU98eewTHCmlR6XLBvHSEWrvsGtPYmOANuP9o5FHmvqNzdQ2LOuzJdICijwx8cnog
6/xTteE+TDbNG5t+imdQ0XEWlzdG/tKLLCBA9a6N5Vs8MAJfT8FlJmIKYYm6jSxOFPwTlyUPd3TE
30JbXujc3oaA8tkl4EPLG21DCtEpF8WjjPX3YrIEG72YshY/leNCeRKSG2OZPF6lApFKU4bmcb1n
N/ZIqPZbLdMvdr9PuEDlAWw+mcpLGOB7eTPrc1uH75QH6DFiSpSQRv1ZYZDTaoSt9LOZbZxC36My
oq2XzgYlQxORD6mcK7tWLuw1X6eC3u7S21vyssugMq2RPf3kbosFFM0i8mxftjdlpTAg4AdsnEz5
Yt/rzXghRBI6+2lR8E0WICsJyYomJzoOycimEXICs33Fr1OT2OLZ3M1doR2VnAlWgxOBSYTNRs2J
VewZ2m6e3eaAPS7x2pkMpkkzigdl7oDG21m3u3749zUw9CnXZZeHgY2FAxB/rXOvkoSN20VFlsGa
/jS9OSIBxk2AhWVPs9+486GysaRjcvqw6CNrAv2pbfTKnv9nu2gUqr0I6fQBsWdr87LkbbcbqNDb
kXvY0NKATOQj+cKfvcxXZxd3n0UZD0Ib3J0d/tpkdvpzrn2iI+Ne0yF3S1URkXOcvys9QNXKoLS3
Ru0nLB0uGirsIgz/GKnofVpETgA2QLgGEGe15H+yWJac5piMa8kWK6fYRsMX2l+xq38NHfLtmUU4
7MMDJGYA6XSspKu/uhnQb3Nbz8pNs/66ZJ3AGBbyqRHyveu8wM8De1iSLLGU/jCn50W1Hor6tk7F
4KX5+FhGTJ9zxzm0taClad9mOm5y2/luJxOIf9TczWZ+n66jA1cpaBtO7Umo0eh3rcEV4ZICj6vs
SD5GGTRRMzHDlwHF9chlbRzKQRCoY7J72xtRLIBNoOxQLYgEml3DRM0MG0Jj1G5Ss75t0+FtKtag
xSkddqFR/I7J0t1ISBsR7W3VZKdsRC432NlgPmAYGzdW35LZvnGjX70zmMm25KE5bDjrxClZHtPH
YnwJjQS6kMMeLY6MyMNi7U0SlsNUTb7jpuydbXP0mKnu0kTVXjOX1Rp2LLtbWixTQT6UlpxET/fF
GsSFPfaTpRavXeHkG6UVCUKL6A3GCBZ2R9/hZlJ9hB4sg6vo0CZ2iM4hTareX9uem0HHrK7zHuvr
tHVRCIY0s2xHkCnfpZ8MZmFb1bE+F5z8xUirMhwYroBQweLOxH2UE3s4hdwlp8wdP7MsDUfT8KTl
AAFVA+TLUNXIqmhYmfV3ljawX8pxn8/0mbXcdA+6OMhC9t4cMZjqFppPtp199jT5uNtUilcieujy
Kj5E6bAW0Pq7icXFo1sZgTuZ2ju1KBis6Oafah09hR8NHRZfyxRqV3nu6Fkik22PEdbAnmLkPrQ4
K8uKZmev4jsZLgP+Oh+NSr1xSxNK+szYw1oTa/qGjl+y9CPzMk4YyAjZro2hVFDeeVOb9fcNmelB
R7zRCuQ/0Ze/iczGz3v6NhNEDW2krUktVR/SoYH4wR0hbkToN32i3shR3RbUlN5s45xOFhLLhXrr
1sLYCbVvthAiD0uT2p6VlZtYJ7Blibg5RJHoTiP99sxB4J5m04tVIjJV5TNTM97/ckH6Q0c2TLr0
mFe01dm3wqlNLaJXhi0sBigSTZmcpc38tGlp2tfGpGCKhQeZu8VmkQY347F7A9GzKc21/qywxi3D
wcxYSfOkeimtxdjbeoWaWVTzUXTrTKhFTkP8Bho+O2upa3PyxPFubETMaaGMAgN2RyOQC41tlmW+
FHlb+LZWhj7IlRItJ67XOvWJbCsBQK2X5G0+8SuymUvYyFvTF0KseQrN2RTpq7Q4tqEmrX2aZAiY
uOyx+by0Fv9xY/Ir8RPRiYksljVGMpYzvJquibA4K86gPqdTVN2rtFA4o0ov5F3ZxFkH7rtr2e7x
u7V63hI0MjB1psqymfVsLKeu/DQa9oKNO/HCBRGrvSh3DIsNGDFbd7ipYsJb8Mp+qpaQD4UeboZ0
fjVGXJeDPTx3IV5PZEDtriSIhiVa3k7Jwhcpv4KUINo60Z/asPrAdvpjxAyVxqGrA0aJZtrmVv0N
v5lDNKd3g9orhE87OGAGh9iNEmNCU6On1enQ6YSN9CRslpzJZghujQsJ1399I2bJcjOV+gFQSbVQ
Vpicc6LWvqfI/FT132FavkHPEG4BKNxs7pbOUiHjhPShw0/gW3y30K2tmuOgYGQIvabDZELfQxmH
y8iM2SLFJ42HTRcr724rnE2vtQSuJVl1w+TP3uSLQzqeYKbD2MtXNSod9jmYe6lY2dfuAPsIHyZG
FnDbPqRGOB+tUGW2wdZHlEhy7KiatgoseHTIj1LJ1W3r3MG4oDBU55dh0vZLp9IVntpnOTARsUbp
61HZ+dPoahSK+cJfH93EnXzPLUZkxq8+JHcOu302wdwVh2FCasR2oJ8YQMeuQs2+b/GN30bkkSgV
YdaEOwVjp3y31fBuROR65eFN1qOtFP336NDQr1Na8KgrnyRNAfLeXLi/pUXzw3geQraHKfSGDQad
T2V1r8X2fJpsoguKNL1XRA0935w55Za68iqkKIE2sOezVyZ+V5c/qjH+kYNKxWKNe421Z7dCt8cq
/4N2g/RK6KfMe9kZ63b7wH+UclbFKe0XM9/FIHARGwaZku4LlUDnNjTums5Nj1XHuW00QcRB9uba
RR7IEFxrXHMTy3G81M7GQD0bOJMgbaP/nOfqljtsShVseKLGPtdWJTqQejunq2FXsu8gtA2B/FJ/
p5is2Cqkj7rqhn7c0HqNKzPhGY2TPKr629LCmat80WsfP5Roz/RVBe0kLkPHmG2Zyi/bXtksgq1R
2yGsG3hXNHXZRe7S3Sbrg0n3rUBJe7y+ZOUNUUZ0HurM4r/t1giacNoXyB/R5OqspQSrO4oLxb8d
5qBuWIfDWntK+yTlPFBfO/ASgabrth8Ze8eyzEAs7muUxAKXGz3tqivGTRuykSlGfBCp105Vc2im
7mmw62Wnp0ayGdr8MiEZY3bMdM5o82bHxUOwsdNncIQnZrVM4ijhWGNx6YOpoDu8Mdquvwy185CX
HNByyb2i1tqLdGVNhvfW4abv1DBZJOMNqGO3bTjT5KfNKOPpz9hrUMRtxvJpr70YFsrCuvuoG0gu
OLoohYqN29q3BROxoF5E51O0bkKsgwMjVpg5a9DG+JO2cxBagyS+8Ji1/bQF/I1yMby4S3QTWexV
2JZtM72O/VHJ6Mdo41Ejf4AiZ/phyQUeZTt3mtHeN31GG8aKXvKZ+afgvhRBkG6V+XciPzgNDe2S
mMYQyLKItkpOMkKjOb+2iUazkC+THEJPgEH27Vn17W5mfTaWbzE5+9YgJjv9tS1O0KXIv5oJb61q
S2o/hRCjco5Oo1E/txliCsnJpXdP+DhObovCJwrjTZi0UDx63bNd8bU6TijEoZN0rm74oW6fdZTX
OfOXzRBZBxfJzxGj4rO2xoxHtcK0veIA2OK7yzFb4iOqaL5up9ABapPmT67FnFq3ySiCBXK0qvl2
MJgemCJ8j+9QoLCq+OG4bHod6f7Q3sx9lu+QZRzmIbwlLgTrC72ITJuQ6tj8zGieX4vS/GmX6UaI
/pYqFWxxfMpCvoKzU0EQ1G0z0XN2r9UZc5RbK40F5WxX0Dkx9o0pD9pEDnoxPSrzot30aIF0dMDb
KtkXLSWudI0fPTN6r7S6V6WSC32ujJsBx03Hmdkgemqd+CSZpdFz+9SFlGeNsNg0duatIqUbdEvl
uyLmbEnuc8gMfsRaX7U7sEoHNJPcyjNVx99ff+QWcWLhZJA4rfxEZv+ZieyPbOOFs1/fjQ3vi0gI
LyRvfWst3Udk0IRM09VOnzJBM8h40isn8gWIMjoMTGxNDvPQDluET6ywx1Smz7z/D/aftm7dIKJf
QJuWpn/nqp4ysq0yo5+pmx463f6pc/nqzN0jU4jQ11MFTr5NcJYLUaoJ2Q4IbVXvMEdVSA22BJJs
Ig8cry+Whi2/ytTZDo0ToLQ/Wjg6flOiE1unWaXEns9OLQ+I3TkMkwX84Tgb887mCiqjalewcIeW
8mb0yS9ws5LOczPtKhVZG/b3uP0p7e6VnCm60WV124itFnLnZE2HruzuC/E/jJ3XkttKlq5fZYeu
Bz3wZmJ2X9D7IllWukGUysB7j6c/H7K0VVvqPh0TISGYBkkWCSQy1/pNi/px+l2NbLDp/bKxAyB1
sp7jywDvNJ/sZ6QBgJ2rvFrqGwlNe+mPzrEHkrZIFaQRgF4HhQym1/F3vTEqszDwj3km4VqpJQcT
tlqUFsm6Hgx5CWzOYHXRzZvUXCtd76E2lhdYsBRXlYFRWOP2j/RdyabUg9GJu6MP8dopamb49ZCH
b35WTKJT9VZLJf5uXDl1kygOy1s2YZMH2tA9KKPv7IlszPsK73HbCJRlb6V3fl6etQYjCGSq+RjB
okvAutpEy+F7G0czYitUkC6fB4OMcZUWHdDUuwD/RvSvz8lY9SQxesydQE6ti1rKl11+U4+ysk+T
dtWlkrcoIhZlebXJUoV1KzHhIA349fp0afvjMUiYgFy/SJdyXu88G+N2T8Z2AcSR4kjV0okl6Mrt
U9yXy7KtWALU3llSWPR3afbqkdArQswoHU8KFtKgPpt1caPL9SZx4mFZK6x34zoyiQdpkIViFFnc
7lx72vdc33sasyY+gRbpsHcHjEOmG9DcW+cNj5Rngl96YT+QQVn32MDBadlrbEp9j2VE76k3EFZu
/E6+CboGtIeyzb04WSmEB8zEPPeqM0F5WI7mBUaKA1jXvFQfqz64A2HJchQdKqNuIWqk5ikdtVtX
C686c8rKtpp1VI5rJ1d2Lk9yyKLzJiNBhjXlMgyJRuLYGQblTC16bQGMkpLtsdjJwcVUCVFzuNxB
5q+HVllZdc2qhGCjg2fBLJfig96Xr27YvkYVuYpwnCnFNS6ahpsGyp+bPam++Rr0xlvTZuj1qwtN
jvM14vfkywaEFQp27ab/nZAsCfs8LQmeSTdaNt75hvUQWv1GVrVt4bNUlWr1gPwOdA8djE7DA9Go
7GZ2eFd0aVnIOQ8MpCFaR18ZBU9YuftepsgGRt91TceHLdoS1L2YFpG4uM4eR9dZlMOor/1auXfw
YS0K56vfTIj4wD9IHUAKgHa4QCT9wUjwPc1UAtyJfS+j4ta42Q2CRy3Iq/a2aInF1B5k2MwyjxDH
MLRz82sCkWHmjMMhbZxFMBq4KNGFjMlBQyeFNKu9MuzyqhnJc1nhVSbJFlr7ANLk9s7RCS9rDrQC
w77taoUFm7FgyiUDjUYCMFz9PsKgE7oJ8mKGVj6ncrOQQKkWuIb2gXpjKhaeoegGhsTcm9zdTI88
8gKPYxoZM91P4aZD9XEL41Jo1ckoe3tOrpFtN6Z1M6nQznFjVssUTE9ng3zs673akA32SKeU0gtK
Dlg9EluddSUKkuBSVYuftiNfHscK+1JrSwieuTFQcp5r47pRmodEJgSGKtLESF9LELsrx2RRwkKx
g60ypQHRkwqQnZC9geAAq1+3+lbYyqop9UNjWeih5DhDRszZCFpYGQHNpj52uV4flSxojgQgRtJ6
nbQBPtLNKinvt0ml59dQl6Ir2+rptajIKviP6BTx2DRdtCBd31PmpSFX6x/NdJT6domtYXEjqoAD
kIcw9K+fg4SdFzKP2/3SGKv8ShymuAIXu81lxDtElYa966lw5M1Hh6lXjIHpik/rLz4HIpAOS79T
pa3oB9i6v/QF9vXTqOIAt2TjQ6gkbc0nE3WVWdVzEHYGMi5/1cWBPVcQ9bkRPdDuGkC7hAS0jai7
0fv2x4G93cXW0273W73O2gApnY6E1l/9lcJExUI/kCdVT5/VMdZqJw+EkRhU1MfZgPWUb5zZi6xy
tXDPIZ6ed4ULcCrLu3oniqaTRZMH3LgM+rC5c0ov3qsFscTU6xqeHLV9wQNhHkO/qeep1R87mclX
nDqUTjX3AOttRTGMnXANsUFffAzsud0Br0KCZtPbljGqc5Hy0VW8le3kj2Rd9KN4py7AsnF0bY+A
BN27pkg2bKeluSgGME+PnaPeJ4XE55DlG61QqlsxjsKZhDLK4iAGMlJAfUXquCvRWofGfADTC6sm
zi7iYMRFuYpKbi2ksnx/3pgZWhddUs1FM4jm7MIbBpsSD2Zm8alPEow+qCuSWp/jRNXQsx9I1wQp
1FVda8ENIXZ/lXV9fCYFPyEH8vyCRJ21yLygvUZIai4qVBVuh7Iw5y7smzvWXuXc68z4oSb6xn1n
dI/+iJ6dFRvWU9ob6SyWmuybXuZvmMpClyzTR7sNk5c+T6ENhtprOgJkj+3sve5ZUSTkVMhwZPNW
zpk4Rvns9qxoZuWBaBWQ3AQVGt0MgR9gTcxyp6X3mK19ciFvJCL2Wj0Wr3FpXSwQ/t+DLvxqp375
LLMnYPVWOV9VcrezKIyHVZB7WKM4SnHBTB5dzdhiCpoMl0WdF+VQKkeJxU9bFBfRoHiKxSTh5ktR
FA1lQHAo9GKJ5Q5DffTLvX5pAjFbiGI9DZBZqr1sextFvZ/vgddzBnyaPJrRFZk/H0tLXkmaggrx
1EeM75ATXPeF0X58VNGQVm6zTityWqKLGL+XZHD+rU++PyvAs8FI34xthF0kKdAb3IKSTVMYIZag
uX/kNpOWtdSHt4gYBPNSMepvSSydVCPvPHLEl9F2/fciMZ4BeDuPnanaWCDX0GY7Kyaq4hR7Kc20
vaV29orNa8v9n6jkxbX2qXPbJyNDysU3lrAH+IHGaLykVm5+7U01m3teN14dJchWjpkgt5NU7Q50
v73Gtdm9wda0WmhFJD+AKAwRTPLPhRxd01FVT1qeILSgmR2pCXKBTeQXJy4cEkVeFp0itk5rDa2F
YxTp8bopUEmJUxJcSdQNx8jQ6rWWgipIdZL/ja4kR6UZ1DXKNt5RcVRzzY1iHaIIIkDGhMtdtksB
naxzqP0bzQj9C6sRlnSKZb548Q5dCfO1Zh8+q2pvuIqugTFKRGX+6tq31W9dNWjOVxmP73VbG8y+
TXQLeio84H227ly0TVFbJpwh6gh4rtsi7/xlh13oIi9lsn5ud0nUCmfl0B2XajB2F3HAXtaaa8hJ
rERRmfopLUxcT8uNdc7UhnF3SCwbVR9vqwZF/3GeHxJUtlW33JEEfx1x80Ooikg/WP9znTvI3sBT
YjdobzJcVMBYdpCB4SVcNFSFF4B2+qWo6zLbvbC6B6OP4iY5IfqJOqvTFt2APJModb6bnJAo24iS
GAh+mrMJcc8DzswY4mDohotxM/fQZx14zpJUrqlum5/9yH8sVKTtbkRV7tgpkm7lJiuxUO/juF7I
age6ggBKvZJCnd8OO0h/CRsRPqY0RsSy1OrG4rEAEGCqJDYZzT/KVVEiwEcc96OnKCKcT6hpOnwO
IRoyw6tvTFLqaE7byMB01Y3iDvJGBO5TKeZDcGH+fyo9w5Q3kkKIX5woOoqDaICHSjp4Onkcc+Dj
kWNuvWkDWvildmqJ/9x4SQGsBdXAb0QNK5I8RnZWc4QqjBE+TtaQcNSs9C1VM+cSeBBvnIJ4uqhP
LOcWuQ/51pmWu0UBLUbyG/qn2T7LUYUyBtym3SEtlqK+8dkRdU3+SBbHQpyox141JHWZGFjOKn4n
7SuLq2kmXtYDzqVp3yJlbkh7UVWGEa2i/PFS1H62tw7EtTiR3n+rF8Xf6gzVVrZJES07mxgqvlfD
3leHHwdZri5Bw9866uDFE98ynpQQ8oGcR/k3knavhp6bz5KVPtSKUm91U9PXthL6SyfRUP1AA/5B
zxTSZzA8UtVmPvUUdJnKOHjE8RJTYyZMUBnSstKGvY3KljuE2gJUOPNf2p+GokjehhxRz6ZSnzyj
kkGQZjY79k7adY8bVWmRFZVJ3c/kTvM2bpKyta6hdtlq8pw7ylf8yaUrgtnZPlWRGQysEUBC36yK
JI8fW5kk2iDFykqCwvXNdOcMkCybx7b08p1SlPFKhiC2zRovebCHYUswMn1WOi2D9eS6+8Rvw6ur
e+/i7UbV5hcs+uzGypL25HpkGfrphOlzgKAkpxWCDUxNT18jJ/k9RJL0KA5a2jfHQm+A1xo2EgcS
u/QCgORRUwO9n4k+cDmnl8C04cDp+x/Fn0OI7kmePyZJnG0+h441YMG61NbLpoAa0PfjFt0W5yRK
aQQBzWqRvRfFsATFAjx129nVySIhWG8rIiCgw+RgnhVS+Ti05FXDVC++WiN566CPq+csTh6BeXQv
WDQfG9ajb1VrQslKPRzss3GW2dAEZhIb+Skc7XjwW5IehIzt6RPdPoEnXsNTnsTlMqtAYU5V8lmA
tfRaFD8bolhK8EEGZ9kS7r4JHqQWG3ENQeqDbfqFs6pyIL5db1ZbX2t2oiQOoosx9RPFYmIX6Z1H
vKy2LkEvS9vUhteVwFJnl94ioqBCvloEU7PoU0quPI9jYqKlYdCHx+oLW3pp93GKqsTzUvWMm4/O
/E4nBWcJozSsC4QhBvn5Hh/nd25ScmXxHhWQgn2f191qXoPDvnpRkl7dacsRyCVYnZ91dtXUi4gQ
GNAdJOFgrqjnUrbtQ6GG5QEuyyN7YuNOhlaF3ph5zisLSdkQPLnFhXgQjQaq9gtwIPlGzsEJ1q2W
r1MLvGtca9594GbWMm8RR1DDHh4V9E7Mc1qobn1i3o0xKBsn86S3Ffk19y1tWZJqZW3cJYy1BCAb
HXpD8xd5GEMgAilwSzRz2TPWWTM043YsXQKnlsoOE5Ide3NE3TW9Dmei1dLIdA615R5IzyMwGgTx
Ka/M8mSBWCOFXgbfCyvZlWloPJRabsGp8JADGZPgMZcIIEwdrF/PJJdaEVS3/e/gRT7ONJmx5vlQ
qWdyS0TcrSK+62IYSgh4BpfQddGNUuqMFElsrbvBVPchzwjgMElDRjvMDsxv9XpIZOuk8/0srSjS
LlmM/V0gS9ZdP0kWocc7KwrdXleNOw6zZPJgaKxBOZLqjAlcoro1VaUg+I/5dPjoV5d6hreF9OMM
0VIPAw7Jne5iQQi5nRz3EkRiczW1xr/NTTQrAoTelqIoDnTQLbO5srKfWEAID312EHV0UHTCgURA
uq3rNDrOtK23N9O4PHZ+lyyjJK4f1CB8ET+1or0HRue/hlyrBNMHjC6mc2ykivb6dE5sEVMoQ716
GLUpfdC5b3r6cU7qxMpMtZMf5xQmuJQoTvdQqpy9Ug/OnpQn+a1OJSFRhKm3ing2lLhh05SKpt9f
sgjWFlITrOK+SBpMCnR4fLjqzir+elSe8VEfPEQYZoZsc0ynis9DHQcYAIN6vRsh0i6bHsf1Kui1
Q5aq0TIwQukRkvxNx1X4agTtWa867RHeQkpavPqXrm7S3Iilq+7359wJfnT9bVR9lPFYz4qIMOKz
WqbaveyW+Z3X/q0QtM9Ka6ofLYrzt5bfz8mdvFtXpQsIZSxanMUruecZC+OfhKisL8XLSEEQIJgO
uROiMGnfyOh27cto2q+JlykatBKeqr/WijLK8OVu1AhZO4O0Sw1vD2VEX8ekindk5aWdqIf4TvBU
VCpJb6OLPPUm6eekM9GrMZXG2IgOlagVL8WhsA1yZVYTznKUM370Fy2D4n1rnNLfD8zzZ49bYxP3
BOaUpEjPbqqkZ/GKVehDTTJ191nfu56ysTUS9+LUX/uCNv3Rt0a7d4bGQYPssO0dxcFA6JPrKNGX
VpGgXVI3cL/Fy88+1UC64/c+otmUDcRaWoxlAmCG3p2E+Ps+TWuZ+PT0UpVAfIlX4lB5PLuAJ/mz
z7pWtYfi+FmOzDFahQk6ZuJkKI4oNf02DuFKkjRVZTJd2eTI/jYGCydrng69DL4mh6uFXF/rBGeE
DNKzJ/vpuYgHC464qy2cQU3+3rCpWwT8PmtzTbMWZFq1hThRHJBWTs/Vppx6ioqqAx9msuRYw9NI
cJp5HEk3HjFDKGaiCJUpW1caSkuiqOpQRiW4mgdRDMxgwQNSvcsdVT1HiX4nqrsA7dZax0MuHNLh
sVJI9bKFsLaiVTLkG5w0xwtG2fptlY4fQzux3uy7sMnRU+IkMh7DEl0h9qPTx1Ji1AQzQ9JOHb5K
j6qLM8m/flp9+rQsw/wVmaT+8fPTiiEjPm1SIdBcwNJfCyX0hMfFqs48cNGTWPqHOvqkp/5ZLCof
JpoDhEa0ioaxj5nZRTmW06+xEqcbURqSYs9UCcUnVpZOyFoXWmAQnNF26xcV8exlX1kDUCY/mbsI
FZwylkJYJ7kG6YcS+SzR++NES/PBThf25OsRnA2pCs7gzTy2Ft0lwv/igID8vpF6+1FWefvB6WEd
Oc65aKP7aqpOHXg2ZUQ6vW4i+7GvtXBOID44iNbaDPHEGKIHTwE9XetY7PSdZD+WkMZWaRn2K3GW
qnaEI5swPDlS7DyM4UG8pS218gGlVzKA01u5YUgit0yltSgO0fB1xHcWDasqv6s8dyne0qnJjSkj
ztdNG6sPOqyxKLCPdayR8ZBlyMUYWR1xyraOXWGQewkV0wUXqt8OQ6wjN/SzuZfAMHyeMo7jwCSK
xL7Bo1UzYJ347a3nN+0tRkuEDmPAoa5HEckbDGS64fmzh9K4912oxUfRH9eTaq21EC1FsZwGnLK4
01jinK5MjDmaIs7a0Yx13QzlTZ/Ct2cBANS+lLhbZUQyG830Xv1L47fZKx5OCThBb/Ia0GHbjrUN
0b8L7w2z+u5oUvoauSrwF7N40lSjWNYoEx6IRprHfFQKPJAc61soFQvRtbDJ86mdbF/HGG+4QQ54
khhldx1zp52J9zMhKcatWTy7OVBFqehZjEmRsa8gVS6zwLQfAQ4cRdc6VL+2tgwHUTUVPhQRHfE3
ZG5XzC32UX/9DRF7qI+/IUtYU4m/oYQ1dB+kxXfgu+3KLSJ9FcvRuAEckCxUhD3uRbEto3Sh+rJ6
r9fVj9bR8bS/FeVILTYkjZIVbGfyJJoUPsj4pC/kQS5PgOG7baFE1QbZZHREpSBeWOjmPQ1D+wgE
Wn+3q30VS+NbXTBNIEIeQijn7NFxy1NFPDNrEFzotPS5Swp/jV5Wgvxd3OUHInNYRk2vfis2iDxj
M6zXc/YB9C6KboAdgQ20WyfmKVa0pdtLwYG0kT2PibsuRX1hq2CBIDqnB83IllndYRnhNZyhOQHG
L05vfwzQbTVLx1VLmez1LEs+6DpY0KlUhB4onqwcPhrb0leWZdmiSDA1iC6i1WnVbE8CARX9kAQV
SmCruPSMo05882hOB1H0487cj5hLipKoFz2UhPwRSR8LZeo0hPo+ndtleBz5RrLycb2ZCwF2mK73
OUL/t4EHYLJSwFkIIXRrrO5Nx45uSaf7H/V5bM0bRa2+obYB27x9RW2cZxjwl4uX6+7GQzpobftx
eht1JDlqSW5ftU6eIwDdPMuoNi2QcVROSKfigNbEwaovpOqhlJV7r4w6JHUwyhpS59EI8VAJFSs6
NHnR4QGiDaj2D96ZPQZk7NS7QCvvDppamxdjOugquEUjuwxhYE6KYs0RCOYe/h9Yy1KPyq06sqz4
7N9UVbCSa7Zsok6c1vqg8IegSdaiKBrkoHxDtt7YfXazQFJZVZbcQN40L3HhVjd2K80/O6Asw9Is
HF4+h6k0q1jXI6Q+cZJoaJqgX0Sx70K5YCBRp9Rpj9l1kGxFsc1cc5UGOWgIGW8cxzMebbZ0+84B
BCCK1TD4S5Rq5I0oWlF2X5PuOkOmcm9hqK+qujEe88GDwOZclT7Uj6QukOD35HdgWPI6LHO2NKJO
HIIgrQ5wrqAt01ceM23ljmW+rdv0K1hgqOeOqy4U2Q6v3ZAaZ1393hBbgDiDXcUWGTMor1NjVmbR
VdYDeSGTHVqKuo8GN/+qDaqyFyWkFI2zk34X3UVNYCjylkXr38cJ40wGFVFLy9JqW4ikdfXVg0P1
MQabC+DaxfgV8os9Lx0y0yGpf2WagAL0Xm8/S677URJzVY/KxWdb+0vp53likvvZU5xHzqm7VTty
1dME+LPnx/tNbZPgzr85z+k90I9et/W6ITrCbIyORuRem2RoN8ixRMfPevHqo67oSZh1IBvo/lmd
lsz0M1GuxvYl9gDm489wdBMjO4pX4lAVA5oqatxgIPZXg6vIQf+3sm4Fm0z2kl3Y4UP5McznCG0l
DUslnLT7pvHFQYzFoqCdffnjv//5vy/9/3hv2TmLBy9L/4CteM7Q06r+/GIqX/7IP6q3r39+sUA3
Oqaj26omy5BIDcWk/eX5GqQevZX/SuXad8M+d17kUDXMb73bw1eYtl7toixq+d4A130/QEDjtdis
ERdz+hvVjGCKA7346k5LZn9aRifTghqa2Z1D6G8XibV2qrYtDxjgtaKLONhJYc/TErxvMZOCzmGh
gklAvPLCSD+Vo6F9HJJROelMrTtyw3zXqCXpJ1D5+VpSvGb22U80kHPDQDMLkEzOA4KiRropUrs7
GmnSH8Ur7eerqQfKKSnLOHCnPluTo6sq2zposkseAKV19eFvJSeVt4bvDKv//M0bzu/fvKVrpqnb
jqHZlqrZ9q/ffGAM4Pi8wHotsXE9mmqSnbpGjk+4W0yvYW9X5DemmmJpDDiTAdvokQ6ZDj+qw9JB
NrCo3KNEcnOR6LKB4E1fXZzAKpFQoK53TQM4qdz6sPr+KudN+VLEZYP7jP9QANe/CciGP8jqQxzV
zb0GaeoageUWtXZTh0fFhWIoirFCUqXXJMTzp3MMuAdLL65KyPuN8QDWIp6PVhrvRWuaRX8bv8//
Nr6kyduuKSFaugqup65bI9ZRtUeiz//5i3a0f/miTUXmOrd0W4Hypeu/ftGNndosWL30jYhIh14M
35/4hr3E4Us1kLKA2IdanviOP5u7DFnUKk13H/38qoEpjI7oztfH8kBYBz5sxAWXmEODaeZU2doT
fli8dF19emmpP3rlhvnWFqy7Ci93tmhWacvWrsfnup4NFfHwEYOYlZyozbZJdPvOcJWzaE/Y5RAx
V3OYnK55KpE3nletPT67VXTXE2O+Yw74bcAY+MFVdjSAhvM+Rrd0NPpza1n+oenyoyghEjicf9S3
Z3yeUeBr89SdtRrKj8BctIWrf3bh1FpPP05VJb1cjKxPNlkIysNHOgQJ+6C/ym5xN/SKgsFbSyzJ
rqe/xZOeLGs5NIb8VUb9fwNYyPwomkNwSuGw3mo2JkFBZiQYpnL2vxt1Or3U0EIQl8Z//zL9VWI6
fMnyoQw8v/6t+M+7LOHf/07n/Ozz6xn/PAYvZVYBEviPvdZv2ek5eat+7/TLyLz7j0+3eK6ffyks
0zqoh0vzVg7Xt6qJ67+m8ann/7Xxjzcxyt2Qv/355Rn9LMKsmLMGL/WXH00f077DbPPzOTG9wY/W
6S/48wvoqfTtpQ5emn9z2ttzVf/5BUTqPyzbkeGUq5qpkQ9Tv/zRvX00af+wVMOSZc2ydcXiAfPl
jxQJNP/PL7r6D9lAGcwi6aValjbdjBVsnalJ/odj8wiyNcMAf2U7ype/voEfD7KPn+7fP9hsy/jl
tjd029I0R5VV7nrLkGVV/vW2h/1vOmYWtJuSpRpasMBsveKgA4mBcQzAw6jrp1p6j0rtasstsTe2
X8t0si+JQghFqR1DCgDgP2/t9DHP9Bu5tu/s1o52MDPcfVu8903MLa9XhIFN7J5i6H7BNpYl8gth
68yRZ+XZ7hHQg+TTk/fRIeegq5ma5CnT8R7z4xABHbYfvnTJHbAS+FE9V310bznqhc0Qekheh2J3
iQzWWV7iIoLQSA7qv0CbzMMPbMae69B1K9Duz6GSYnWeYabW36MbEc5Jk12c4YokxV0Jo0Ya07ty
9N/90jyZRvi96ZwbomXHrnQPfZ3uIuYmzMVaAKZkNZvGlOd5Wz6Nfn7nu9kVxaqvVVyucTxZVqzi
F4lrPeiaf26s6L1lhw7rM38CnP2eebWGTxpfs2WqFzM39qXBFJvyPUUen9mzyic9W+aw3rUE/Q23
WuJ2CQ0BXrBCptSAnOGET3HrrqcoCuY+ZDi99FUrQrZsNkkgvja3gsClTTuWSU6idVxYLwk8hxhJ
Y3M4qhHCV6bJr6pHG1vXkb6AaCAXfAbkKRAICOONrKcLDwZz75v2EhzcVu/NbxCcX9yS84J2BKcf
gr/vkNFNCU/4rgpDQlwpUgXbdfymIHIRgj7CATXGMa73tmZhBvM20i8j5r/8nOpmGjjUXUi106/t
Qu7R80dv4HvIY61eFsR5wmYK14c9e9osvlQeaLqCfA8eAIHZsZtkb7UFw7PoWvSwdGD3QdWdGhRM
wUwwzwImwHtlMhEfvfuoclhoWmgTOln6XmHnCYsqxXTCw8uHS4f/69quDMC5lYLIg/UIb6Hdo+z3
4uIKM6tL5y60QCwF8DE0DMx5fFg+4I4Kaa65n4RkCWtiqIo1nKVWeVHLFyUKpKtaAdnAygJQTS6j
FI8mF5ljHCmI9kerEu77xul3nV1qEOH4rJ1hbVvX2votfh3TzeI6Tg/6vUWHA4jSKL/n5GAXyqBd
Evis81J27oree0RKGkM0fl9UUBLZuLRBqc5VxbsUdRqsosFF8I7tKjk+/kw2zCFEtcEFW6nGLz1q
RBhgtQtkX68OyrEz7yp3DZg5LHtQZkdcBSefJnbe3HrpB8k1V7XlpM4Y6/K7CbsTttt04xV4tPq9
BzDBOMEne8ciRpupKt8KihiPRreBUY8xYMSdID/iBLTjGp0spDEt18uD3nGJWFBX50nCb+WxEEY5
DXFDjOoWdWa2XKaVMwcd/NSFJppz7F9IJ7QxtxhqxxaSEkDwMd7QuBwCDYsZ0PSE1jboau3G6HsE
+TyyIWkVfNfw+99lxXvX8eJj7aOPwV2Arj6ezWfUYXOs6bhpyhZ3Fj8pZ3gfbQsd/Sw/mYw1rQiX
WtpNO/yuKVYFcQ1sCNIlT2RLhk3DT2jp1p1aAi239WZJC0pdToDMf9FHi9hkPtVSDDQ8v0OStosR
o6meLFRo8JUstBlz7doni2Qze0amhfFbfk5zZqCkAkcLcarE7yD5LjGRzcO62CY5E0tq4c8OnC1W
K2OZe4gCqDISQjIepWWsXBsbEkXoFQ0OTWgvqTmC7F0Je91Rp3uW0MZsCKwTMSdSnWX5DG7lHb/E
aC5VMYGSAoG4AmZdBIoq06W9TYh1DVz+POm9l76mLrWCP8jxH6qK6SiyMrSkOg2kN1qBaYMYb1FB
lcE0cQVuIOVhECGzAI4LUDYqxHvS+sGMxNitRJquryV9bsPxAj+dLeQweteyBBYb6LdV6xunTuIX
bHUD8X0P7mmLkSwymGC6ySNltuLPAccURxlAFWCvMJvJSVMtHCtjeks6KP8ezlMQ7gF/YeQMLXvZ
KhiGttB7ASs5sKgmDTC87fgp0JU4qLn7AkgakyEFUYg8hKET32JllOMn9ISOazIbrWhcZdBe1uxx
v+ckEmYI5N5BGVTnpuZz68U28paqN8dVsxJziVeplwEnmoXn1Fd0VW/lsnntm/6+NGP4ZHXNZGF6
Zwsp0Okq751NjRYqqnEt5Kp1p3fgS6sBJrEFuEGDpJZ0TLepDgJeQx5QPLAMn59klPigmVTBs6xI
8LsOBNfQCL4Tdb7poTNYTfru68k6HJuvWcFloCjxqyxxL4LedeaemqwTXSU53Opbt5Ixp3IktHdk
fw+IrNj3lbs2egPpHXiIbrOVPET5XNU8oflx7Ai3uaHMDAyDfV4QXmoQYWFxxIQ/ym9AcR5gIYDx
iIfLqEFkHtF3C5oRCp3Hwwh1FqbyXiGdPDFjxrYseTjhJVc5/F0pvDwrTJ5Rknwsc+CsYA6Cnuck
7JZclt8MHQ6m7fbfahfMP+hEb256zwD82nmbH4zuq19n8QIyCzp9CmCusq/leWcy2TgRBLSGsy3M
1Fds3jeYKsgLPH/mUuwxSXkKCJmcn6WzpLuqHZkq7Gkn3qiXtikhm/c94hJMkCakiFlb8SSWIUwQ
Jsew3J0VHgQLl1TbvGtQAQh9XNcHHU1e5aRZ/K6xXMNTj7WZeBxy8xDjZcURT6uvEPPPXlLWEG1b
Nq7S3TjUT300RrseMgXRAyZbQ7/IEgpTiuyvnIYnpa8djTqb1m8sGyQjv5Vgm89956hVisvshjgv
KiIpcVVwepJPiDh6D9DXsKpKmlmqchpG+UlcOY426diwfbKlYeenkrm0eimDhR47Kz01o2U06uWs
lEiNty78nGSDJBJKsCcHihAXko4iTG8hDuG7Z3Xs/EUdgsT2ZZfsS+4TwR6QKE/f7E5BBsNAf7aQ
3WfChvAuWn/pN3BrrVlWWA9JxlIpklhmmZOkswuTE3iImbfhCnz4la883agmOatahfUgDsWQ1fuy
a6FEDWXKkmlp9q2z05Rqbde5smEF/tUvcGMAn7KoqkQsjrtdWaJNBNn3MZZ7RLGrabSr4VvPnmXg
HZHnKqz4csTrtOLwUZarMV6kbWgi8TC6OwwQb8JQ7xeNJt/aNp4F+aBVOyVNql1mTUy3cAlwDqsY
vWx2RiM3O+ItzU4UxaGZGtzV4FXNztS/d0pU7yzJqnYm1jhzEy73vCGwsI8S+0YnjrmKKrPeOXYJ
AShUzLmkwcRUSxva4CTGq25G1Mv6Sj8p5LTX8v9j7zyWW8myLPsr9QMe5lpMXUKTIAiqiRvJR7rW
2r++FxiRGZGRaVVWPe2ewEABglD33nPO3msnIEkRKMQuc4FUctJssIIC9U2n9goZfrf/hfTcfjcX
+VVrrdxvfn5A3gSw8IQprdRE/W7tpWhHuylpMJGmUhTxSQqJI+yghQ7YpOIS/FEveqUcybbOCP9A
6vmhHuLBafOw4dDeRYeQca9QyWKgEPO8MzGw7CwgBLGuzhudjm5blpdQ+9LnMrx0q8IBzBo/USKA
1DXE8bCe81g/1Q3kNyU3tR33AqvyrTYj/cYwIm9xzLd5n+Ze0/KGMW+qCIbQAlC629XMkDni6Dkz
Hr5KaoCasBGxQ63phUH7tAOlNe9+ruXo/Esj2hu3nD7iRwd/lo3XUlgHl7xHdOWD/mKIOpmMsqTs
CCAnIEJULLDh//xaxi/m6WX8q+gXeUcr1CjgNdyuqpnqLEbG2THkfoS2lneSEEI3znHrkbOTQD6D
zZHM5hpUhXxoqhGgRErsQKRhl799JU/JzboEcpkY8LF26cEI+5+L7vbj37+c6ieFHrKvk23nUagw
9iYBbo/1WfLkicQC0dDHfSGO1IYGh4CsTKaDHsb4kmQNhkAbnYpV1PYS3bx9U5T679dIqTJctYdh
+PO9n1+B7bHDibSTwJB7P99RbjfSS5orRluDue7Eo6Rox3BKRxyiwr6exfY1a8PSNTVRB3YAg3a0
hnE/IQc9MjM6oGF2jFWdLknfCae+0PblJOMhJQlwz6xJehS60nLlSo+Cny+1NT4pRVx7SKRBFE2i
/JgnqXToVnQW05hXpBIUtZ9bZuT2iTK9wV8IjNnIzpkmA+jJ5tdiMIqnesAEnZccELKSVAgRB5Qy
8GzHhv74l/7Cf+hDS7dq/M8+tHar1hGKmXREebOYlkI34a99aLiJ8qpW7bBBs18GqOdutWqSLSYg
cvNxaDnVKICXE+AlOHjZvf5v7l+VYH7qpmjQDf/X+7cWVV4wwg+bzpiv2tqcWoPDJIUghAkYFrbc
Idgc9HgXgub+7+/71uj9t4du6OjLVQnIvfm3u+bwL6iw3wfQNdSJt4KxGyx6e6jbInUBUiVuxLiL
nJ97/aO79MdT/rdm19++/H+y98WkwzL+8gL9W/Pr9DX91+a9wNHBoPGvXbM/bvmP/pf4my5JpqSD
sJbpPf2j9yX/pmmAjC1m+4puSLe2/j96X9pviqhLmsUhQFJVTWEW84/el/wbPAH6aeiHJM2kZPnf
9L60f+143z5MBn9JN1VTRO7K5+lf38yqoM9RYxrrxoo60F76kcXAMxNPuDaHfGPozir7jUEmjgdI
enjs39XP6LFHlW5DhlhQdSw+EUeG8NzX+yEMJOCmZVDTMmvx125gcxSCW2Z2fIW225TbOnzIA8QJ
fvmOTA5WlYSXCpfFVfrV7C3X2Fqulv4Pg6v/sGDwGC2Tp03jJK1bf1sw2lBeJLkw1424Gk+DJD0A
Ygygad6nk/o5tMO3IAgTBWTyitf74S9viP+wWqm3dunfPrPgG3ilDDA2BjSuv907ddqMckBZN+bV
mvYMdh/aO1oN4htH2u84xBpvD9/GRX2oQlfdx5xJL4JvHq0LhI/1riFt5iy1R+nQ7OT34rRuWXkH
tzvhrZzOqLU6Lzkt7+Zt57G1i5HelGTVZv6snuKDci8GtQncQNc9wVqfsq9s8hg/v3ZYWokKtDGz
aMf+Vq7ZBIfZw1tzLa4ohgVlq7HxGp5huUCRJNDESEsbB1xgd6CP6Iu/aFMom95AuOWWhos1kIyL
S3OSMkfac3zcKW7xVl2pVOLP9JGH48/P5fcaCA9r4ifHcEOZmsn2+B6Zm+kw3KUebOf0a9mASnfX
xcP3ntX2NxB8DIU3+6OwFSO7+1iB8rH9u8UHNNhZdYVt+zaabiF77dXkMKDSXvFgqwB+r2wLCnmQ
p+flfqVYhRritOZjdc6+IhWEmS0cq0ctWB8oW8pnwKoi1XHq8nREh+UFn4PP4BySgPYN78E46voW
Yl8WeWWKeWwzmv408YRA17DhM2QgVZYXAicU5bhKaMIlrxTPpKEsg22c27dpr39U9+Ed8mj5Mt3i
/ohI2oDFjUHwPiSBcCp20wlkIAKdeyAN7LsuzOBOcer3fNeg8yKW41y5ynfqRbjofZowIvEWHz29
hRHLkJ3qLjbqF3LFaoRfj318NPcqYoiJLrJDZqpX7gky8Anr6hyL0zVJLK/Sr/BYc/I8ri94vS23
uEOI8hYf5SMsNWHb1S40SZgMhUZ5aqcBWQI3Nm+A2eQZIznRFUvl5l/tGdDYfEL7Q+v7VR497SHa
GrfNnz3RofExSY71OPJMII3toeIfGqAIm/R92LZOcSc/YFkwr9GHfhq6PWaU5Bla+RkhEm/t2hmJ
zMC5tNVPxd20hatbKAfj3JHRlXv1pvyYfDo06abZ5C+Wy3pibTg+p0frHrlcQ78jgNY7e71T8Omw
868RWJ097OX0EQ5Wc1dt9bsu91dgWoMNFMDIdtOLfHvR1M4dRhtHWOjmXv+ubxKXoHt0hZxkEdQ5
OAfP2o4Bcww61uEkqk1byVPxhH62DqRDeYM8xKN5iX9w5Ym0CSNKj8smrDeUtkCaT0XhgKs8kqUk
qayBSu9CeBhHD7sE9rcx8iLRln7l19jLNwrnPjsPQOdu5nsCtkj/AKy1Ta/92+Julk18VUVHIAQs
cqI76smot7XH8L37FrodM3X5OI7b5bnezeRP2NYZl+w820KwtFvs62BUQTTSZSE5/mqdx2P/Cr8E
yvnr8iA+i27hQikUH6Q7Gkj//fr4b6MXpkHsQpaBcIptTvubqECGxaVNOuqzjhKzBOQrF8azmXT/
w6Ht3xbh291oFiEL4o0tr//t4NRC+xlEmhobTZoeb3cB03q7RPPX2iUEpBR0dteGLf6fg7D/sPTL
8r/vrqakyiJzCB2MrMoI7F93VyVqVH22uo4gpeJZWWCYodlMN/UcMdbRFeENdpadUz2G9VMaWSSr
mO+VMpEaAhl4ZFa0VevlsQrDcbMSeOLmOIL8AesIR3HxkA3z3RwJtFfMtvMlZdFQIiUAd2bZRFci
wWcluBWNWYcagiUjpwS3KnUvKnl6B0qDEdd0OzWnxi7T0Q923ZNcDxot1wTUpzhYTg7u1FPM9aEv
CgiINRt9tGxkBfShiZZJM4YLrjL5COSb5lc9omEmA6NVo3qLCOqAiDgJCIgznFCsX62x2uLyyaPC
8HPtc4CW2SAz81t4HTZaEqEqCNfpd2KRSYEirlsacUDzsrS2CfYOBPiYztS2SKvob08TcxSpHO8T
BmUuL3vPcgBZ2Or8ppWQ24tMcczYegajJrjIjmpXapPvoe2zE5LajoAf8ZLpoXpMxkZlxkbzqJIh
WCFyJvhw2WhNe9ZvXFWRwBlCU0EQakgLhcr8lh+B+bKmlvHs8paDxgR4wyWtgt4+UvRABafhz2Lp
CzKR80oqGse+M46pupauwRgBFb16t7RAeHSBzoU1qyerh7l9a5sMRr4ZRxlDXq9124z+0zyleCCE
T0vmP4O5/EjyQHQjLOIMA/+Grk+rAXrNq3yXjv0xFpiOMxzQ8ODqT3QXV++GvJpCAF+5ziEBN7At
tSrJGrp+0dboIkLySjPpJJrxRkDwJc2/mllDzypAgYyQguv1Uz3n7/HdIMaF183dA3T/SxpGj3LS
/UpNCCcrb+BVHfCyguLgOhHs0pSY3poIqa8ViODnVXI1EcpJmKkbep9TaQ0QJnQFwhKZmXIxeLDn
FKdNo1Nca9dEXo8CiZGOavFKoxJi2C8EQq4KkPAY5o3065RMZLA5TE9lDWDTnCpnriM6OvPXwltd
FPLHuZZ/hcayQw3XsvBlBYFTgZANMNeioWWj0O9FA6v/ws7Qn0ZegSWMOEWsdr4eJWK16zryh+lS
q7XT17ju5MytCbhSlzi4sUlur5kYCv6cfzEY85GUOmAY3YnogBY4aW82G/Ver3HHacQZGKtTVg2I
osY1i8HRaDVOs0ELezu0dJcJjAmlNw25otEyJOTgBW4rjd/X+bKOYMPn8Wp20wEV1NbEoa/WNF7R
kHb4pDqOaOOc6PvCaPW9AqAzSIribonJcIE1Zsieadw2jXZQDqEwmPBfjNMKBblapq3Wq9CcasyV
Syk1W7DqyyYtqG+zkFRJTZqHfdm0D1Cqw0CtaGLNWdo6lRb/0eGrWfnsWjE71xzlaLOM404agPNC
BvsZo3kmorbdUiW+Aa1193OhL7K8y5OWMxt5QTFAJPM+RMbolILWuSnJkba6KDCSEG/vZ3XKdob+
jm2XQ+vPtxL09SOBmVVS5KBI+SWEV9nv10b5k09Eul+1EmouVmPIYSpsypbOHfFTLJ+zldODHOSv
JpIFX4a+6N2TLEZ6wt360E3IkhyOAMQ/u92xOtOhSgKMIRwZQUxf1438mtZe52LgOs5H6Z2WGPrn
jKxR17pfwRp1Tva6XPjsNzDwnfm7DWC5c0I4KCfz1a7OMWjRV8bO6l383h1Ufz5ixyI18KPYc2SH
Gp/b8guvkf5i7rtLvFExU9qGwTp/Z9QB8xJW+kJCxMUT5Yi9O6lu2znGSbwH8wMrPcow2O44zkI9
iHNYfFvpbLoc8EXVbl+ljkbaAXIpNyMwlGwc8Iwf5r35y9w2X8n4Gq+EEdCsctSBG47fDQDxp+kg
D1hjSD9xSnQNg5MB1TrBfH6qHjnIR/emPT8ZgRHAeQqMFv+6y4zPOivf+duaBqVjfqxvdPmNoOk8
IpUZyqORzG5hYi4N5I3UUKr4414mTSra5SMLqOWY6QkeTqsFurSfMi+S/YVkJdNXOF1NHh1cSd1q
hLzwaev3YB3FI9Mg1lKNjBJCUwhdaCCy2KCtOJ8L3qTfaxLJPW52blib9oU3YfHzyZI2oJfdGIlQ
tJ0ZvAjPYe1Fz3kf1C6zCvNk8p/TV9rWUBZf5DpQQEBMDhFkBADnmkNslHYn78xky8Wx5OF1TMqw
I/sms0R3euE5zvh8LUEv2q2ykXk+9ANGamBmMIKK0VtIaEY35yXnimeL0+WXFjpKu28/IB3x8jQ2
lANwX7TlcogAOwZBVCF6+TCN29l6FU4sYdZJIwPlFbTYuOFtUQhbnmLSPIroguXyFyozkXxHYIT1
rsVC3BOOyJnRfDRQVyErOJnJXv+lecJ5fQrvqJ+615bEoPKhx5vpct/RG0ffl/IASO4XNRlAU/VL
8ZOTfizeweExXe2fp2sC+093rBMfmwyh5cYkkal0qita10tMqUV2xCufAOWjoFhLAUVjn+ZFo9x0
mmsTeaqrnbKrxlEVaoi011OSqbzQbZ9HA00tMgm73/H/isNRTm9lHEcogQkpdH/7sc2cpsGBFjRX
qK5LtOVh8qfH8b6SXhjUYJjB9BsRNJmRheDwJBoUkqesdbSDBElvH+5MKlCTuoZXCpYAWDjogjYU
zPBpwKyzgjx19CzIh73wgQ8yeYikzUAWB5NODmIn624pPBGv/3yct+MhI5mK8YlHwRkKdhO0+yHz
6a/vsiMJ25xs8l+L5aQvBGjmh7DcUNsihiCxUyy31QcuMEKOCITjbIIg44X3FSGt8GjgZqMFEDYy
a8bwkXrqhkiT7hBvEKgbppu95AHASQ4DFGCTNz8xIsvu+iAkV2ZykSCQTiPEjizbArmbgB6pGXRv
wgzN6NhdjxbvGkpU+gJe/nabZRB3harlTEWO+id7HANOedajSUzqc8UJZw7IfNkC8nyRfDSpV/h2
e+u1EG2EMdo2Pya+ci3pK3jGYV+BP75glZ0BqtjNfX6mnnnt/XSbQHA7AlszIrd2LRbuXzEUv01x
Uvm74wtjzDcew5lKF3B7vCP6cgWDyaMmYJHAni2ht/MdvKuldUTDZzAunsKHHhM4cyDELA4oVZCF
D92d8NrstQt+q/6FkLXKfou33T6kkcIx4RwCIxootp15vKRESwYri/7W8q0P2Sue2EL7+zK2pcPs
V6fo1H4y6QRhLR/RWlp3AuGjHLeu9cfgalD3bfVROSXXbB9tVHkXKTt18QiMQ8MDlSPPDnW/rcV7
/BFH41I9IUbhgIlMryTJh3edtmnxXPgM7/ftVnphtLXeUdKd2GFohVAjJh/gDHqZiYYHyLkzXAPf
EeRioqfCHc87wZMvDWmkdq167QuOGYXu/J15IvmnhXgnBGO4iYXNLPm8TmhKeSxVdhbnQ6VuZRDP
hg0eIhx8kpxgmVUcFg5UldKvrvngVGE1btUf1DNxILaCzMc3z3JgXSQEPSTJEmssgr+mAe8kHvLh
dhuDyBvs+ZBsCF0yrRN985gN6QTDCZeK+T0S9rjlbRc9r5/F6WeZU71oV0ANsZFmSG9FtOFYZHnL
fRHAhD1HCZPKD7inqXlG/Ja8IV1jyrG2uxveuN+bRB7meLio9pddlO3D6XGQeKcL3/bYBKbh4cJk
/bHA+SF8y3bjZfHiT+lZsFwqgumYv9KBUF6kOxogo2JLd/l29ZuzBAWU89w5emNfYjFQlHdr9Ifj
eFc9JExSP3uAlE7xDADetEixcSyegAly6IkH10eUgiCgJC+/zvWVZLlVRzQRWOwtlc+mIrHavaZv
t8j0O4b0y3l+CcMLOX8gbqFW8o5NZRem6+Ct2AbeIub4mV1KXv3RXKu3KjyoT3XykN6bYAO1jbZJ
X28HT8FP3memIeRyE8KFD2qX3oFPX9konqVN7avB4CxkLtAQ2YgBCRagp48J2o42aGR/+DI16Lg2
y2bUIIizh1fzIq6n8FJuDC98Hb7AAtecAh7Hyi7I9G5xzjDhFr3iaqB3uK/OqhM91Adw+tk72VHN
t+IPbzX9je9lV7zLKLeQKlPUkal5ZJgFhZFD+IU9LzkjjrwfxUBLtv0u8ZY3lWHilVWd4CF4efjl
mlO2by9jvWMXUTbmk06bsrCtOxpK74ovfvGFpAVTtJ3pM9NinQNG5mkDA9YJibRxy732UNMsif04
Pxdfysop1itItiPu9bxa+wy8iWeWvmKcIrse70d9G7ItLuKbSrslVz+IUqE4EW01elnJAmwzNijV
qxhz8tFLKGwngoCamzxxaF1c+3aTtBTqnlEzqoWWnQYSqNnjQoH+UpZOeGyV7679bGO3vecxEfho
jE64jb44w5R3YLiTs4JsJcJC7lQ7AGnM7cnGqV9TVDwcm79CXsZyR3ZCz1v/OmVEPtnxI77LX8bn
9IYYnaDR9aP5omq0gC23Tvjd6f7MRoPp0NzRS9aeI/Rmt13IkQJjtx4Xtzgge+F06U7I1E8ZxwyC
0DG3V4JPnnS9J2W9OSXeitdb8tVfIlmpThKA14d1cGw2NPxYXhovOuWv5TaFBO10H8QdgBWKH5t9
1TloYtkp7sygOZnmXgzmr/HLPPGuFMhEflyP8bH8tB6ju/5YoNX8sLbJEzJ63gXIR57mxV/Kb2kl
lsMusRXkzpJuy8pOWn/+JOEHZOBsUcqQm80bHcT0nBQKct1IdtR5EfcwDXie50aLCE7CLqUZ4n6K
cmk///xAEvvjWPRCIHZLC9SM3Xa4/fTn4uf3fq793MyYIhbyLOtYlAdpD3eS3JGfH1eAkaAY3ZNu
tZkK8FydKLmRdoOTmiLJkKwzfdOprim2wDFknq9aieagqHXJTeeCs7zpoLC4i+KZDzbAMgcqd+Jq
DGMTK96j1uB/s6BZCmoh+qPADrIaomWHJZm9fVaDgx4z0m5JImQUDy9DTjlRCQaeykX0OsNE19eK
NKMsjT4n8EivT/tXKdNjrxm66YIywk6KEq2DTIddtDhw9wy2XIBkxJfLBHR3iumSLvcux8R6wY4D
Gq2QTtMC2Gxz2ZUtotSwHtI0l0PSzpM5fiLrlpBv1RFSQ4Lg0UM6VcLWbzSS1JqSrbBqqv6h4XRk
ohW1rBQ5z4zkKJ8JjhW7aa8itWF4s9JIMac9KLGzgN0McJ8UQthXXnWV9JOV9SGF1LYl8wAVnZA+
1NWENMXYG2xOQHX3o4KGdM2BTzackKcqPOdJ+KYqWbfrZUSV1Uz5jFyQclvz88yfIlgPslFts2hP
fQ2nTMzdW9Q2iKUi85akoBJZOFQUvYqnzLrGBUqmFFFEPJI2aKDrqOcXwMPydpwE5mS9fh+m7/nQ
Qja3pC+1BlatjWA4yadJAzFM2H9J8hvITlZNipUwQwu7mrVAfFzfelCwHtboXJSl9lIML51Qic4s
9hCcEHhLkwuX/7HRviWBWAElyp9GQIN83kkMm1rruymNvdSRkisI6GLFkv+hWCQ0x6o3yaZA6bs+
C8h/N/2sEPsmxt945mkjUQ2ZUe7G0xhvQnp5EHuvDe6azZASr90I6NoifWLCEE3Py+3OZJnqVFoc
2UK6MM9ga1qEx3rc+0y8QYinsmh3sQxih/Z0oljBmqnwYEsoyq28H9bnqRGexzI+3TJeRhzZaFKr
Z1RpmDdvty1S7ZuxeCahYK4n6nf6aYkxU/KD8sh1EU3NIj6C+4AKmYEi9PTBEZB3iw27zrJaT6zK
sT1A0BRr41MKu+cKAEZcUBDXJUdUIODXsiHWplTBTRmT9dHOrpSEH6rO0TgZh71RcWAmysU2SLey
1FdALi/tQMfxRuHvepDigAAP1Tj48JFbR44ZoaRNYnhJngdSW0Tbh1hjqFQtVHSwBYNKSihmOuSr
jYFM33gS0omyyWg5T4uvWT19pDM7jQlff7HoBxX9Vkt6Mt+GkkEPnFI1vTZ6Bf0YKN6NOWB4MWE2
5G+uHkr4xWsWud+YRIvZVpnou1FiAzCix2FW48BQYARy4iHtwZEE8UyIPegMq3fg3JIF+a7dcpY7
vMAeCk2k02jalK5mX5Qty1FG+hZCpJSAsOjoJUwQWSI90toQYYWDKyrM26KhvjOt8pxM0PCb5dYm
W0ycTpIdS/2DNXUAgTDIYwVHai/rVDLGgoqsY2wR9kRKV4yTRSPaEI+rRbrg11J1Vm7oaamFywAW
IDtrLWr+MRueU4R9gB+YxbCGFxDonhRI0tT96avRE6aqpuFyUkuSCyLzcZzIhdI7N5RVchpKMagq
amnYWzJMc2Fx02yR72rmgAR+j75uJbqdE7OWEVCAl2C+pGZDSyG33omKQKIXF9d5YEci3ww7gkJ8
84wrXM2aE+z3oO/DLxRdrjIOOEgQ0HcE9JLrmqZevTBYE9V5B6HS7OS3eOYgW/ekOu4jqT4x19jU
Bjgxs+++rJnBfdG5IBA44JfHalHozRTR0XmoTA1OXXNBVnKa65ZQL51JGzjpbdG2v+p8Zy3iexQV
bKdQ32wzWcGOdTnNJoO0dsHvMqa/rRYf82oENU0mhBpR4iyv7/pC0K3WcLBHFu2UI31SRZAP/UBX
pCXIlKnrRApIycEjTc5iGxFdoBUbpWHsi0bTWSvrErVp4efDwsaa1ZuuW7e9Pu7CtBX3ABGIvBHz
h3nsX8c6xWxfrBxP5IhimTNRUY7nShDe53GAiKbcRWO5RzpxN80WSdTWgCU9pZREV2oKxuznXUyM
i8aXegGmMczEIDaoicuIaFIry8HMWsW1mie+VdNWQx+5z+PoKhqzi04MhJomBc2Uw0CYJrq/oxx0
rGZo3zPaHaNyklbMkeNCGLKakQyW7zStXN9XLdlL0UqejCidi1skSt7XVyC3FNF6f5kVOrjhZJwH
3qfOorLAy1agqF3mmgMO4ZlZa4R3nE+HFnQhyuYG311SbxRFCJKaRp+Sky2TSOVWyUkkNpOLwON/
Sm52kyp7yRDTsxPHnBbZyKRSyZi2TeJWHcW9aCFYlZWCFnKqsE61auLHNYW90aGWJJKcbR967jZN
qTvWpHTEKE38sBzHu2yudmNqGq4+EfETyZYbr5PkK8x1bnGslH8k1kr68q5mFqp91JIOIerbVZQ2
RYWPJu0HzxQkfAQDwaxlpbvkBLswSBd3ihcMPXLndCKvvx6uvhJTl6HLAvqbCvfgq4qtVqup25rk
xQxF5TcVkbAoer+nZqSNm3fO9DgSjuCZuu40S0rp0A3HTo4TJruxt6rlZjH7C6Fl9DX7dhsO5oYQ
W3oQrXaeCrbceh22yWydMp4iJwmNQ62HgltHbDYMrfI8uTRLxyem056B/ANTzIrXLBSvE7aHQEND
2ifWsyFGNPpIzNQUcMmJ1RVbEj1eVHOl65AKriYpGUMaNPuSavi83JNfSfILGd8aziR6AuatZ63J
+cMqEIFXr5c2YwLBwq6pnlTzMS7U6dEsK420C+nXUAztUU27gD5+bccqCQkArh6iblvlxocuI9zu
Sh2v6vKdVmT8mvpo2iHPUKWqcL3or0kCJ7YEpqOjd2QGznyqjebTIEqZ15K3RNyFxMfPHbE2vlRk
jSOPpeSUsnQNxSE6jAOFgoo6ogqHEWojeY4FqcEMaAYbTdvGIueAbigSiNVPcnj1MxMNBLsCoQ3G
UVY4GbCwHQ1xXuzBOmP7qpx+WdcgKUdCTEgWIplXjgclWNtS3YFyUXc/1/72JZ7XZRsTrYUP5wPM
sulJSqNhLYr/evHzPZOwRS8Ro7coDYvdz0Uz8glgwZK8oubUBuL/VRwqZdfp5adWiZ1vkfjrjiJk
E/Gm9dXikQ5fHFGUShSyqamU7gyaE1EVPc2cyi0itmGMomqr0nXSbjrerMn/uBiW+iwUiuEDadB3
XYoe25a1ytjJN9Hvz0VZoj/pX4khNnbCPy8S5AXqqjVA/NA357eL4iZM1oDI+7gdHwpoXZKjaOW9
CBkxGActgyqcqb9LE/+/SPB/MMiiz5NQG/xTGPBvIsHLzbP6X+57VvXvf9UI/nHDPzSClv4b7CGJ
Gg1sEXqBmxjwD52gJKq/ibj/FZWIelzgN43EnzpBS1VF07BMWYLQoPzFIyv/ppooC7HPWpIu3pQV
/wuPLLbbv8luRdQLmiyShqaDoRY1CWXkX2W3ltiVfRg2wj4VktCtY/DjJcp9Z5CZd81dBicLNZvQ
dS+mFi6MzcMd7OyXtRDuUasaTtoASk0nGhSjbrAcrrRRNwuVUs4B34ym+4hxqpGsuMmpklvGX9D/
7IWIV+rZPPcr6tFYSs1gtshRHTAQ1lXx0OnDi7J2QSSiDGuH8hTPZdA0Jp6lDJ9TtWpbpaXTow8o
myTrVWyNi2VV13RdT5M6f5p1eZv3Dj6gD6CMyw5/zMbKSkCaEnqg2DhC51McUc4eqj4hp3Sld7Ip
a6J1GrF7yDSk8PLt9I5oH+W/VjHAzr0chvYB90LdJQmj3on6UcBUxAGfc9we5nhZY1/shvthpgqT
824Lkr11w+objCSmnZyGfa+q14ER3cTYQTAiTiMEZ9haiNZs6s4kT1Z2NtA8tSL5c5WAwfZY57JG
plbOdqauXfqJsC2lpgWektRhtsJbr42PdVO+E/879tBT6ZFIKYoKllxSn6vVE2bO4JiQXHFy+1VC
+zaQvAJSGkO0fhQMg/bv/CSm43GsGhQbU3HUCh5uxrPQCYy5b4oMhOqVA9W0JIor3mTiVk/rB9A5
GxLCCHIYssOaIhE3J4bOOPbemyVmHLEkKBLM7FeV32eoRLRouAAp9fWb+Te7mfGGJGndSRZdWWEI
F43Q+AnLPpEcXziJNn+0RXYAGEiQD9uyb61kUjzU+qc460dk+9Ou50lY6mp+WOZyQxBO5lkfZpbs
KYjxLw/hozav9zGvtRwmVTAlZE2K9FZRNzA+VTPJETJcxRL8vziPr4MykV3R9seslut9bYyPFfZu
L86HjbRqmT8a2Pe0rvMJvmVewygdjYH0XOR0e3SFyWRkZge9alJfQtGizucuLnOQlKjxR9RwioHA
BMfrS2HWL1mcLXYpPqlG9gw4OneykWgJkkmesrL8XMYjJMgjTQffzKDRNuoqs00bROjNft1XBHHr
D2sB9yxGm7bU+HcIXut0BAiQfe91rTvJJaDYKKGORfZhEADbVGR7MEvWiCr3RGK4lCrb9zMyPqVX
8Cn+86LTSaqoSh5iYRKt02XkhC75tLxYJnWbRAyr2X8NGaVyZhJqtOZNQpBEca1rXiJ51AFaR460
ElalQE/rY6xIpRGXbp0zKByVc96P6iYShdFOROVXM9I6KpfRhXO5JU6r9FuxFHcKWpHdZITr79f+
/J7QSLg3OKaZ5e7nApNr9fu17nbtthh7s2q+/PHDFBlrQyIV1l71z+vCWmsuZypGoT8/+8ufK26B
izWj1lpWh9089dKGN+bvX0EL6NE3J+niKjLRYTJ8FV6dwqCxrOEjVLuYem5IPnE5zCwfYtMiglt9
ecljQgJjx0hCpIxpRXvLqtjWa6si9mllb/+5Nin1/bLQnf7zWz/fT1v5lMyJ4f/5+xh5/7jlwl7i
rqRxIGTCbiybSb2rFYaaqwEPmIYgyoPb98Tbxc+v/FyUhJdtIxH2MDf685Y/v0UuNbdKqqVkcZN+
v+Xvf6n/+Xs/vzQm6UNkja1vtry7tbG6dIMWYs9M1MepEPYMxuspS98Z1hj4dVluTOV1qq7hOkhM
mhK6wuCG76UOUxRpv/+HvfNajhvZuvQT4QS8ua1CeVKUKIqSeIOQhTcJj3z6/8tkH7Gnpycm5n5u
ECgUWTQAEpl7r/UtAN7zfJrEWNyWuX1atq2/n2zKRr7VvPNl0l6nkcV3T8mGeRFLUpv5Yiq/wf99
pK0R2bKkK2Z0R6emuY4++52sE/du3eanOjfaQzOz0koCacS2rMJrHyBQtNP20xAayx5LyJ3RdUCE
io4w0RxtbTZSmvqyWgAcCHFLron80tNsmzzy5lVtVxrkVK1rMb5rS1RdNpmGnRy+wbwMzkbjDOd6
a7+7qrQ2eiI7Z2BbYD4A2fSD8jzmmAo7I6wvRph+Fdv0q8mm4dE3EwD7yFIc+hWBMU5PGEPyq2yb
9xNovJ1PnPNnfy0P9ZY9Um1OjgZE6EOX0VAfAvPLPGbyVCL+h0rLA3ewpjj7OXVr/87OPvRcXcel
juCPb2LAl7cViIMmESeQqmMMitzGtC9mSgsXd4Xp59vJDU9vcy08bqysx1l71q9DzLXOHF3WBe7x
eR7y5qo3Mk8e5jlYjswmQN3nZkC6zDgQSBi6E5XvGfmDi9uyRPgyW5equKKkVA0k5tXU6HPUzqh4
KAqyAtWbpFP++UhdjG+vgd/bp27a6De0ttzba99d9WZkAKYmzBXaX1nkiOs6EIBpGFgUWDDRLszE
tf+zp4+9vaSO/2w0q3EwAz7DaZruujU83Xdbg6CEucLZqpAF5oZl7/W7hJOCaLCddV+j3JR7n+oD
+ZAgQKZKXPWGRWAIJFC9Dr2wu8I++QyWIqSSDNjKY1Zgu3NzebUVqvVGbinDpNqTakMsAUzTlFZR
zYIOmKiBqfJ1N7Oi/qpfE4E8o3vofripHKhnG3TC+H9yRfJvqJKG6hiA2+28yHA/Ym+7Ig8Ld6qI
iEOa80qoM4Njpna9rvZPwsfkqs56VkhCEO3uPG/yrxOsz/Jk0Ika1Ebv6WPVVv7yiK8m5GAlvWqx
/troC+Htpd6TYtoQ3qGi0ufdaKEv6U2uLgN9rKsDZi9Jj0219sUnfe5dS9I+0LsW8waakcbwJcGB
Tq632aF4/j6oxVhiJm5cpvSJ9L9Qqn+Z3ox4cw9Tk5De9eeY/n+nxWDh7h7PiWFSI/+zMUz+xW8v
9Z4+Jv2voiWAIhyXHvGA+p/qy03vlXVPTSwJQ2riXG9vm7dr8O1CDCr3YnJjnaho0GRNqWcTuitJ
rWO405sqtTkvxkzzVb+GA0wucC5+LWTa/nXuXu9Rs0UWpndhwTG0lVv8duICEpWgIv+5U9/OoYMk
uFiC6azPzazv2dc793XfK7ofQYEDQZ+Yt1Okz9g/jgVNNO9F1eAhVLewvnv9vGuvvj53+rV+B3pz
chCZ+WxV5n9v3n7gP6BfD0XAfZfPQX1h2od6okJ9oG8ZfSvBYfjr/no7RnwSGjrbRfNOC2dIEEVQ
KfeCYT0N1tJfYSwzHKj3Xr9AHYNUg9PSm4A/m4yHppEN1+DP3j+OGb2gB8fcfeeGIXXSnJXDMahy
iseZ7G9RjspdDxwzKx2914AXO8iof9Gn0FIDytsZrSHY/3VGu7zxz5SMXm9BfUu2Q5aZhzS1GCm9
kqzrckYnYSH3fD2F8l20iOJ1zKVZ5+wWCW1U35L+QNqLNVQZebXcoX69MOXT571zrA9NQcqCPtGN
8Gna67tVb5KQZ/6uFwkX71SyAlF3ZeQhr2VWoXbfXg+hb8B6oFa/kavIiKPPsNp06qyb+mA901kt
x+Jo/hmevUhNQtRLvac3etzWx5IWP0ojgIf/GS6rROLN1SPn6y6f/7WJUpgF5eAeI/WQqdVQ42+w
Swh5UH/C6qzqD9Pv2WkvD/orVov50Vnv6reYh/31vfplSreB/pVvfJ+7Lsu+J2NZn1L1J80Wf5Le
e9v827HGgAm6e/uatFb/mn/7iJW1Cs7g7Lf+mEp/H6GfN4xu+elv3/Zv3/uPY2BJ/FgOSGBz9bvq
d80q+BYs3nLQr9p1pN7XKqH8+NNa1OOosbh93JQHkN7MA0+nt2OkDHOz2aZxpGEdnFbEN7UBoNXx
1bnQ35GSV4BdXn2M/uZ/+xj9xt++hxbXwSucOzjskLp757OVqcwy9bNfP+71a0HR0NMiNehmYfw+
6ff1BmU3P02/O4NMwQgQnYk0Z5gYFi6ozjJNydNNLJfB77bDDCG1P8+KH+ArfkCehUwLmuYk1T1q
qc2qH+6dUzDqjK1VXuXHVs0NjIJRW+hZQqYabGlSf+lN1zsk6g4gnSWBhoCsbk7VAGfX+Plz8Cmb
gTGaQaa5jn82+mWoR159sIhqi+GiyONcPW1fN3rY1rvwbbiEwm384IawMRZn+lm7XX/g9+a+UZtA
PRb0S+JreCIUzSeM1fRrWODFrhp5ZjMldY/Zqv5b9CH9B+kNKTn+aa7REUbeSkNGPbgyNUvI1aOR
1EF0lerpl6q5hcGDgaWeegaCyyr309ps+4wOEnMFNUvZ1ENU7w1jnV3xNsFgGa5eZX71FknRWXgM
xGqj9wiqiDFuY/BWQ++qvlTv9b6LcC2R50kNzrka2svF5hK01IitXy9uRVHJNvfu6Jn469T4EKjp
VI0LiVEyoaouQUMYarIo1fjyumci/EAGvNSOtA6F+jsBzfdXvSf4w47AYO4LQerWwb5P1HNW/+F6
44NriJuETFUYLVRfG5O/W5eEW9byJpQX8jvDiZK5LtEumXHMqACeAA6noNrU3Ui81XvhtetRXziR
hbDdAzzH2KR2k9HmgewmdyJKyR/yvPpqUs/C7612J/WgbmxzOzVTcQbx0OB2YBKm9zhHPBfeDgL3
NOKpF3SW1R/xtqnDIjjJIQD18d/jnrqCxhRD2TigNuxcDzGNQeia+hGzmlLovbcNpEi+wRo+w3IM
ybThgyr97NK7/kpKPWnZJarm2TuPLouxWzKn0zlzROypObjeCH2peRm+pIqU3NLgBOs3jNZhcTCC
VVenRl9tYVSj49SvvUYh9LPRoZ/fOd/s2Sa8JN2YDKiLT29yaoR4AZr0N8U+cbApc/LRdqQgO/lF
dM16jdJlvZrAJljs/3ldp2I5kysbJ2Cwr0UxLlei+TJ0ZQL2F1NPjhK5wy/nNT+aRtC3jLb5miZs
9Mv/7Rj2CYPONpaPu9lWsdpzDact6dGs2wfmNRSKZuhPpZscQSTn+9E3PkLyLK65mQTHzKZZE0Jt
OwVNjUCYwLzjZkpkhmYo31v142Y2wdmNurjqxMdukOGNPuuTdJPkPOQeob6O/9W2tuxuERlCYmmC
9bTau4omehLeM90u7qfNdG4ryiXyyrghUkif1jYecohrFc7piGruc0iD81LCAiVaIXgsVqGqMIC3
ZjO4LiWFyrVAYdon8gO+jfwshmC8dQs6NIdYAaQnzBYWD80PFBnpG8T8sPzYSPc8+wH5kcbioPZc
B+fiDtU7AsQNPMwAH9yNKxp63nQZpwnbeo7ETMBXSwN5h7zGoBS8fV7osBPBu2z7BrAFDa21Pdqe
CbrXXh6obIlbXzjipvemUvwaHDK4PTEQYpzpSS7qsNJYMzh7ggZ1h2JFTP28bzxhXRs4N3sDbCt9
bDd/V1U1hU9W40c4fLLCXmk6LiFiNI3PTd+/k3PwwHC2PDkTZoPNruo9JEy6No25nNJqqR9KVN2Z
3asySDpggDfFvqdTTRb2dGejPADPNM0xmMxi37V5GxtheO80fXMMBB34jNqMW+wrSoUfvM54qiJn
RN6aH6yRQmrtTD+8vL05EY4JSq2nqSLAwJ3YEFJf4yqKDm4y/2wx9rYb0Be5dCi6nCfNQ06g7pxd
b/u0EoJ7IGdoxKkHRKbLZHgopumldRENTY2K8KKyvhXmd3+giNvMP7s0sXYdTL/DFp3lmsu940/3
zeCOu8hZ7GPvmFSCq+JR+FZ/cgQSoGRwUJh7q4m7l4fl0lSxNBs7rjfkDCFPCgT7+M5HYDkVuJGZ
Ijhujc07eYZ9cA17isEkY+EzN+dY1q28S7cUFw1T/6Oz1culk/a2r9HWyCX/OVfnEUeEwxT2ThrF
L9MicW1i2rc3LVqxQ4a2PKjbexrsBaUmfnDnITeCtZG9W40OB1keeBSjW1h8E82MPBS/Rk/NNx3E
SiULTIw3bTyVAw97O+VpPpojFYj6lDvjeE4b65QAgIidFmVcQpvRAeYXr1yg+2YgZcGsb7QCyzsR
jmez6uoLQczfu5VmSWvhFNYtqf/fvfu/de8cUxE5/s/du6df8G2H4Rfe31deroLiOq/f9VfrLrT+
43vUDcB+ubp3B8P2r9ZdZP4HTzMIW6C3gROy/dO6c/z/+PjeIG/YlEV1f+6/iA/HBW/r+MA/IhYs
kCvc/5fWHRzb/5Ufjr0asRVdO9e0HB9Z5j/54QFeUyNbvOaSWYGx19MeS819FtcZL6P5rGddrWN3
JoYg7DqGaEEP/JmP6bcNQPjMftWMTL/W0zK9pzdvU7UGBcse3i0MI9pFenozqAmwmRLV8Pr6dZew
BARjETBviJlQ0UBhqAVaoKY8ek9vJl1lmCbMGMS3P6hy1ZXEV54BendJ2kge9K6eZpduQZHQcqAa
4OTtj77Ip2u2GNAqfTKJ1xSlRVg+e6CKqMVDs/RQt4zytjCrXWuQYvDBK/SiCXLA1UZYH/jNLZc8
COtBbHEe0U1zIxuOa/rNAoZLk6X71FtQt8Yy+GE8OK75td787N1mF0gCVuNYulLZLDCQ1pM7HLuu
ehjN+f3iZkAzNzyrm0X4xWb0cY5Pv5pSgs1nJoZTj+rTTvOz5zLZTdf8No7BMVKJt8QUful657at
aXGkcWzt3FbeB2lFN8uZPqzVgPZo9PaUOISko7B8KrOZCCmcbNOysiSCjGjX7mfTr56GZZQHP4lY
FlY2k6M12Ft1/WEbsD4PARgnVO7eMQRHkloz02BcgNIKv5CEvOu6npD4pHDAFkR324xz0apD42xu
LXyJAbt4y7rguKBp3BkwMMfxVLSm/GRkj8tYfK1Y3jW5lBSikPglaKFL5st07qYFQzcgT2Ladgvq
IIgfuA9T72MdWO6Z0A/Vo3goE7L0AqtCNZJjRbSqIYYU3QAPDO/doVvPrmv9NgDyxU1uR1dRde+d
shcf7PLqzT2g8coY9xt6wtQMCOVTDNF0s924saxp3xnyMVApsNnQHIwtRGNVRTfkKWATeuZ8k7N+
tZGU7EvSqo7ErOAjSPzvi/oUoMJlsX5pEjGeu3yeccfIlzyx86PFklrfKPIjAswapfD63mxomzIp
AwCRL/iHMgA7o7/hOAkAowZcNknRXZq8sUlO7E/EHWIrtv0rLUnU9ajHDHN5jMweAAdhJ8dFhIoB
sR3qwTmu2YgDpQwhvs4OU2ef9dmM3pr0Qukv+673sePQWIiTD5FdXryQeNVwxqnaex/tfP5eTQiT
N0ni+6icAIjuDGIbkTGYx6630dZglrBK82Alndgj+cOPnA+PTb9M8bYC/ljR+RieF6MF5kYcz42P
cL6YYKOsaJXKTlg3Iy2fetPBSGdYN1OekYL/zO1JkC9We2e/Ne+YxaAwdc1st4L0ApzSfufqQNQz
LfkBTh8GrLTN4gZ9F+ZUdGxISLmKY9rFX6jYYT+oTnqRZ5GGlwAEJZcEiMy4LUdrpLvUtit1I4m5
1aYcxkrrQFTUKZdUl+jHGC15Bb4JzJEL6AOpQLtu276Q28b8xAXyuqlfTDQtmVoOBAuZIbNSOWyW
/0JWXndE0+6Z8SLqF39An9dQpt9FCYIr57gwtQh+TV4wnv3QhwGtuG6u7WJ4LYfPFZfZOXCA8RBU
zgjF4sZozFsSZcthgFPSRfeWa3J68LrM47qLPKRvZtudsghTh2GvxSnqlwqJMmiljRDO/kuZTt7e
ooxxZgABVcytQRAamqXmAX02rR5Rn+RMpi3QtjEmZdMEW7F3CCN9P5nuz8pjTEXJNuXr+3XOx3co
N7Y9CNL0MkQfE6U2JDU14R+Ur2dgn5eea8ycNv8oKyVEs1HMbXm6nWZsB0i1dh4KKlDV5g+75FVt
pt9SY9/nLpO6EpwfVtywruY4yR63NDFOdsbIOaP+67wgj8fqkA4dV2PmbIwe2O9c/9lZkTysOSKA
NU2r/RoyecR5QJVowvoIm/AYNEF7kIu4+Cyq4T2rmrFYEjKbsT4uAAyXzT/MS/jLXRleZn+rzlvE
fd5dJiQDL5WvGFY8qcK+/uK5v0HijuiivXlPPuYlAZ6NvvF3SCbmtQTaYfTWdE4XOAQ1gs/V6PtT
U85VzNoAKzIhdEUzxENpJBdpMW5OPzuRynMinWeKYDM+e5SR5QAPpG0i+8BVTYo1w1TngiWttkvA
qitkBWdAxggtfN0LmX5cwsaCz2HEi2XV8B+L77Jj4lo6o3dLCnqK9ss8ixeHFdDOxagfi8lBr1NS
/4iK5vsaLd+w03Q1CyvS5B5qFh8xpLQrxa6BZcSDGVjAo5qyuhCy/bVvURCHmXIyZ9YlqbOT59ku
9Zcm2FeOrM7kjiennp724kGooYJRvycPEwe8hyfWBN9XBy2Rw5tP/3Hsr9F6GyxuSUqzeH4z4E2s
IvfEUNVzejSYg6DJxGu0QM9Yo3W9Jp6odwNBklTnWi5hNKNO/9BkCxbwEmtRzbNIkgd0qswaXz7R
boel/O0hEqbaCwF6Gza0SeZkX4bPVMXO0bzddxPT+5CetC+rz6HpevtOIE5yAzV/aX43ESFckYft
qsmIF2t4qKTD9rCV8qn3h/FY+sV2N2P/ZtogkOQ6Libh/FAY0rtRhr0xTr/LfcASniOe+6gD5QPM
EVAG5cv1ZAw46Is+24+zkAeHzOD90JCQ6bv+o2F4Z8w5OP5asGxMX2jQJbGf1rfCMt8FjfeRO+eL
GVbbVXTdeurL7Boxn3ndlEwkyqEI8RY9dh5AAMTnsZctTB9mD0ZkBpS6EDYh3Et7qWWErU1tyJt/
oT9dxADk7tcJtIVXMqjLsvqQ0QZXlJUXqiH1oSvb85p6DlF/5spY54KtymvvyYRHzSp1+2pCSTws
bsQCNvMw7Zhgu2A5f9NoVw10nUuDCjW0mUezLOYj1QAQW356yTvvzEJoR/FS4E/6mbAiPMDPgOMS
Wfme5nK4Yz5xXgzjO2M+4kxDPKTj7B1TrA8Udl1n7y+Qm0rsQLEVgXroBXRrouq4TAkqsvPtVHjD
hwZ5QFIb1QW/ienNcm+q8RuXQffaTrSbWRypPz2SJ8cEmsZphXufdWRCYTReHGbVpfPoFx4dINVt
0U1jM0vSS8PPHJRcpR4JCgDlPKHQ9ZaH3Bxi8puts26QUbt9cqi97hn/7xcVThs49kyAcXFN/cw7
Lmv2sDp4l6BQ9ntKMlgqiso+A6p+7dhSBRNHuwofm2GUFyf/uGXPiOvz2JyAiulfx8e+wXWSXYKo
Jg2YvAYqWZB81wRfKJD8xofNgVEKJInqYNeRXR2NsXt6ba5vzKSP02rcUzzBUTDZRCEDW9CdopSG
yA5gDpSBwvolPGMkEtnPLgIAgAhEEfsC5gmSXyWMnkVs5riWs2QielZ1uXW3rsZ1NSQI9JgsUwZI
Y24S0wkf69Hpz5A+nh0bhOyY7jBitNdlqJJ42iZYA4E7ngsLYyzKhuPYA89IB/M6UACKswjBVF+l
Ei6QCaE5rF/qnFaqrNASqPpgwDxqrLmk0uZFzB/rIvy15IwXmdm+awrLOLU2BgnhfFpZ1peifMqF
YVOWcWbqr4qsW/jfopw6rwQxDmWYM48AUsT5Aryo5XaysFzJaLL4xREI19EX5oGwqO2C/GSfOILW
PFb2/GsuE+NA8TZJy2W/YbMa1+pmKdlxZz51ZHNd0tHZrnQzHkiSo5DsD0QJhxB8phZ0PR9Dfm3U
CuiMTx76OSB0zMHMrgti/E4fDOGJEzlMBy80xfm1aV3hvWTS1+27ZtgudfTYb34AjpnNkv6ognC7
yETWR1s0z45j0UIwpRWdsjI954bTgtzOgF8Lj9hOFm5g2B16nd1XZhQYLmsGmwDz4QgDW3RwEfpa
El6xNp8Eg+3Rd8DHb/Mtz8XHecmqUzsF880I1/0mQ+uyTedAVsZ1yMdvzB6eK9ESDewPN48ECEIy
XKJrjyZGgavtg6BBxwKjktr6daImlAvKx4M3rYcmIE+jqyv7apQtSQTtZxQ166FiLH+9qd2l/mAL
mByRkpQUqrFANY5OPeahEwpN+O1pi2N+fgkK2kZJR3WwNgFvpcS6VOvI0OHjGkc3C2ynXrm7CRaH
58G/iNo9E74tD899lKIiq/MTK6v7PFkg4ryvUYHvF0xYiIogFm6pf8Rymd2mWvoXEgmZ8hXmNfHx
xkRZ8JxCC91ngWTAUxV+T8AKpigsoOZUOT976twdiajFBeJPCYIkehY54MZU9WD0Zb5lgPgZeNA+
+l+DHC9R2bX7eevuCkXacMgBd3p5qzAeeItn7fJO9jFSWe/am0ypA49in2poldV8ydyXGtzWjjiM
ORbh73qajKvemKaSYSaeg4dCco2qtaubtn9tqm56ntthPS4Glhh9XPigDJ1s7g56k/gBeLSK4idx
AXqSfpA0pN8EL9TsrINBJ8AjtYT+LbgRssxmLkwP6okqwOc+erxKZmG1K/32vFCS8HGQYfEWK75p
MR/HzzmDEUot073movZe98rFR4shGK15DpHM7Q39IW1oXzcYYJiT0D0Z0wU0knAPKDpYVrrifdSk
2cn0RXCWwo8DEUXXWb33ttHHqoIWZGqs3SFSXyIgg179onhsEGseV/J4kC9+sN164ycm2w+XugrB
QBRbixadJ0gFmAlGmp4y3+TJHAVJTNxqvWv6cUSzEIYHJI1fFtXH3FzKy0ubweLMzV8dVX3nazdR
K6jLEAJL1WdczGH4gaXYf9VGqkeWqKeklTHbLcQor3pjFhApmwl2A4pRhg2wPatSWuqNIT8IB0id
fqy9HbZHpujcQ1vtmdDc2Mipe2pGN0IYgoZsy91vZJKlRyuxl5sMuKgKehgHyTVKsEB7kbJcbo0/
Y+mZmqI5QB8TLNWrY9TMl5Rk1MSOjowBJk+XzOfKqd33elMb5ndMGh+9MVDYUOuTiJyJBycpnthW
NtwcuMkgm8722J36wUay6bmnoagAmggs5lx5e9dKm9gpLffOLEAtVcVzSSH+69o8opZqphHFQNOm
cRZY+Td3nrCrVh78EJl8yJo++Nh1TA1IuuyyjludtuD7JMoZV7Pq59gbpyTC/Zt3ExpbV7axvxbb
wScjej8yi3iaMueG9RL2qcvCYLXb9NbbL9KsLyFGtq/NUMwEH+zarnA+D10BNsBOTGQM1PdLU/DP
Ssv9UgCwmkJzvXiu92ucqqfMrKMzDH088E5wyhaWZ0mGEFrm+UU2zbekrq0fjaAh6uPStWvnsa/8
lD4EnjPA9BmOmRlZbrq+63LxE/+gjHPJ0rId3YBaYQGxoY2giNnB/WwS6B3V24oeeInu8u67tVTO
rXtYq9p9ZAVixz3xOcc+j2I3Y0RsN9ldCsTicdpZ9V4SEk2blvnERvTOsUdshP90jXvRiHOZ9P3d
AlTsLnWLR2/5tq1Z+WK7647Kun8oVueJHK9v4ecqtaJ3PBXTuB896ynzcEiNkX1Z0YPuuqzZ7kaa
IEdpRN4p2IboLmvxERYDQKQeVl0EofA0Z+u16zwrJjBnwwb7u88aeSEOazlJpiMsQELjUA3JUys3
ZrEmE4wicEmQHIbt4GBejLNw+U4Uz/DgNcPnDHn4XgvxtDZsitIgpmrJPFB1zQ3V0dzyskbrPJDR
NeFYiKDuRGr4L2dfXsMeO09rFE/6EHOh7UoYfTRR12KzbdNMQqiDJc2WZjypKu2s6rej2sAsjCO0
b2UIHdHZZEkHgQuwssz2WLjpp1KN3P0cLefUyY5vEp7N7t+zqkeiqeQMYM0puna2/2lcCQ7SuiW9
0SLI0BfHdhTVPldPHJG9H1AEX/T7jhIbDFo80WTMFWpzBZdqkxKy11JdrXnSG3sd4i3h8jVNhOCT
n6G59qggXPWkh+7QX3uVVVRoh61nvdJpWdYEKrRhXa3mvHKhQOP+aYkwO3V5falnH/2H30U3Gy5L
C+l/hxJ5ALVnU27ZFI4z5eTNa+Uzy41QHaysKMV04oZpoDFljB/G+9Uq4UUkoxVL6gU7AsB+zWQQ
3jY3vBHDbVH+U6KXZTpU7WOWFsgdlhlVaDHtiqR88iW4axlQPc5t8BVOQnBO14qHQvCzAFBCmBHe
+9Qmqn1W7E9vWyDzEi4cV1vLENnaMUnCJS3eUGYP4XjolmY+tbQw0xBGf6gEVX2yxFGnhpr0/eQE
74vZRcRIqnMlbPsSFMEjDt7fFLXKE+e7JJGly8z+UMmc4Ktu/lQW9Zk1W3rYwgnQh2p29ZyCHezU
8pBvDQzBwdqOffGpyp1f0warxMwx2Sxp9o11/MMEq6KMYERhDxyPPX5Pm+IiwyMsN8EjGoFdsuMs
lZZzRpcARsYo5oPjJYDwpnW5RpbNWB5uqP9z/tmBFHUcDCUOVEc18LA7LuFdCWMdE2rwvSmjyxhV
d7XY4PVxr8L4JFEruBblQdhr+SCiihodkPW4w5aMFSjuKPLG/GQmN6XPd09qDJPyNm1WeQom+XG1
UJIyeS0ORU71enCwBgmnu7NL+DSBUVgPdEhhTRtcoGFOq5hir+UylPv2cqSdsUvLSNz71EorGoqr
SU13iWAA0g9A9FC/kGDrne0aBJSJfZhQ8HfWQNOXrIOdGI2PFPo/HkRC/6WDeEUo1UVNY5vlG9jN
egfdYHisJZG1zIoeh44/m2ApqudjTcGZ6WBepR8VytO5H2l2UhXPiAPpjL2b8MRDKrKHkvnk2+l9
wJwY/UZ2v6oTLTZX3BGptbapv3N9G59nKI/B+NxEFY72OvhE6+fZc0GRZpPrnoKxul8CSiHEtpVM
/DpySkMY5guh815B8GaWBJchs+wzPfv7quBp1hhlsp9MxP/r56nIg4thbU9hWB1xBkdxx5il4nzQ
SXkxfAG0Fs5KfGEIwHYiuyoziuRcef6jbdMQyFWCH2GHB2n59z6luGEwaZvUXX+th2XX1FWC3AD9
goGBzO6tg0nXBOcj8D0fzsNmCAoBC5A7ryQ/zQJymNLqqQHI08v9ZUTjT8fOcMSQupYabcXE+Gua
vc+mNIEXjEXFhhZqMj0AGITAMwETFHo+XWXAnFbt2HtrWA4Bmg0oSFLwzzIZVIDKGf0LFILf64+G
LuGuSpt7YzO9uzrNPjfFD1aqGcW7EQN5ydU9guDwbZZsODxyfAQyomrlQhmth+5pcLlAAvlReGbI
esmJ3dRtblP+gg+RO22BHyf9L4WF/5ZMvOM4bM6uKFOs23hNu9KPza7djsANcp7A5OmmpmPFCWUW
aHOhV2Ontr8AIJjhGzif3NH+njtNdxALWplMts9NTakcUTVRK1Z2A2zRHscVvkZJNbHZrCc64aLf
jilMlV03uU9JHmGyD+a7ui2fSpd4nKiAg+vPTH7qCPhiAcfazptvqUVrv/PQ9Wc9WgE6J3tLEARm
nUk/AZzhLEe/IS4v54Hl0h7C+y6bdo7DwHg0zWT8mLn253aLvjYl0Sn8ctFpZEjH7f8OR9dv8v0A
RS4pbuquUQu0gp5Rw9MoYwZVpKjhh7CeufsVOHLLrshi4+Zgl8ZlWqgbR7i3Dr7TkqzXeqD3LQhV
PNhw8efG98EYTl6CKdIa0iN5VGCNVhx5IUb6XTCfmH/84GaHpmVyGpsVZ5dps7gGXRbYD059my3u
NAGlg/UZjNauPYEvRn6QWs9BNea4c8ILpJe7lHhHl4QbCnjEwLltfwdsYjwtsHaa7WFAJdlXvQ+H
MQNu0N9LVnf8I8qPonN+270801nj9w+Wr0sAuT/JogkiRHWfPeFzYzS8+R6Rh6h9+TdEfMScdeI+
MaBUGdULXjgmK/n4mSaCtxeO/VBQHLzApLkJD68blB0ggK4yxY8Pa6aAdLOs98gw8DQfOiQoYOhs
I+au73sIDGPQ4L3C3G4IQYhdFf0Yk5b/jOz8e9LALrO6oQZqRAlZP7uoB+rYsRzwOm4RnhMD3jk6
NgwuntJWDCtr0G0aWAOZAXb/EARvMh1YlnMVNvupCl6obv4QSD2PLubKdbkEJKw85S3cG2SwrCGY
JKbOj3wbb+XWmhfGmliu9cU3lQMpSA/hz+BEPhUOiQYLF7giSkaKdwabLjPNh8ouvtFhE8d8JLKL
6r0Xgxn62LelD02lfJzJbt6ZCvfQcEvjrtyaQ9URjVE25Dn4w/rkBu21rvviGIp1JQ+MDmRGQmZN
aC93V8agGoTtEe9rPoZkKXnBNe0haQeISd1NCeKYrouVfLHU+iIqYjQqG+qomK37nAbnQnK0+6Pw
Kued3c1fDYjD0Dwg/WE42ssl8A9IEshoboYWSHnow8AZfjPGAOU0A0LY1/k2pnQXVsaMkzVTec0k
7IY6+g4Z6RZIWsGYe6n2hO/o5fpHS5UO29ltq/A0zpBkEq3a+7MJlHpU6yvf3tDH3l4a0hoRdyoF
omjIINXK10YrX/+mh6WKIPa0cIi01e4Unmx/KRP/9vVkgND/Jqur09+uv+Zvu68fp+SL5MLD97S5
PSwlcwyd6cGSFpyCPypc/b1vL3MtytUiSH3wbx/99lrvvf68bemQ65Oee1yTYtnrb9R6Ta2eXLyC
Sbb+0ZafAcmQKpUgtT+ZEsV3kAIVd9PxB0UxUjXHrsQWF7bAPx0wMYX/A3H7eZ4/5wJ9bE30QrZl
7bsgwNsjmq+FXLaXjBC9JiOBIbQn70ySEhUrJeGNlojZ0D93G1gyhE+wwEFr96Ill1r1qzeF9hnp
3VcBsN7N7EjQ5lFndzCD4kp0RJWQlNgqORMH//a+/rxA6zb1W5X6aXpPb3wbkeHrJ70edMFUorNm
5swz+O3r3n6t1896e/1vX/Nvx1zQVpdgOGnpqaeUqAulRgBO0Mv0S6181hpo/fJNDf32Uh/TH6D3
3r74H9/7j5f66+qpBQPscC561Rz5h6r8TZT9N6m5Puh0PWuOt/dbJUXPtRRdH9Sv9Z7/P+yd2XLc
TLadnwgngAQyAdzWPJNFcZB4g6BECvOUmPH0/sDTjtOnbUfb9+6IX6GhSVahgMzce6/1rZrqp/OO
wzI60B23NPNqfhuULpq/799+/9P3L5KgC6M2jv/15f/yI77/aJsIK/+/Cu3/JmTdQuIFbuH/rEK7
fhDx+M8KtH98xT8UaEr9h28rNONEzCmMgT4YiH8o0MheNz3TI30KERoJSPZ/KdAc9z8cYokE9AhT
eLYwyYb6nyFTNtnrLnQQ12QXdODy/b8o0KwlxOO/x5YRwARAgnAkGyGa4uX9MzqidRPTaEcD4f60
ksiGVom1EkAGupX4Y530e/dsHMMNvCl5HMJ/EzBiLRkb//2HL1gN6Vno6ZDZWf/yw8tClvSX/flg
Q5QziUltz9lwo7WoWmIeUc1A4v6y/l2uyb/9sagM//k9d1RdPV2u+aB/omaJ8geUyduFiiSI9j5L
Zh/5v3mn/0vGifvf3+i/RKlQ0urA6/mJrb3u5rvlruJmywFpQiyRvP7T7fe/yTZxUC/+63VFUeA5
rivwOzmWJf7lujaZUSVhj2k9bAdg+gr2OxnBYwukwi68+ho3acT42uMo6qOMmeyUTJ58IAvMpR4t
RXp18wLpnhF4O+5czkUTc5CBU9561rncWOy9K7sxux0QyzcqCKQ6TLl3E5xkRj+fPRC5kQ8ewrVb
HOh82htt5+0eoiIynzrYRsnwEBg18uFkuDqKZKB4bhJsww3lRw1rnv9tGvNI6i0crFI8YStZ8sRR
kIxTSH4DM3Fb5begjcnyK/WGLOG31G/Qrcfji+1VxM1O7o/RzYIfV7JGx5Wo4sMwzOY2APmEdBz8
W9RYB6U/mkUPNdsfEcEUq7KYXohvJAKjo/zM5KlR2LgZ0lxd5IAChjsG7+Mg2j926VO8zPhACvtL
5jB5K4Qbon8ZiKZomuZqyKVjO7gE83Jl58Ry1w26iRSoBAU5mVQNwT6z7LeZ+t0tPQ01wWKYe87p
Xje8MFZm7lfpdxNEEgodAOmxsZsm4OCc2yHXj96IQPlQp3+sQnzZBl83INJbCQQ6SvCtREiN4REi
bhXzvbRKbPzZBPB5CLZctoNRk6RlnNi0c+R/ONBILLPyDK15TLmHmH3rOOW7GwJ4g8judtNXOo8v
EXNBGVLE6fFlGmhPZUG17wti1QGNfNl2/hJWn0TFfnRNnW0mz4Mfn5DI1Blrevz51h2q94Ca1HDV
ThSes7NV/4Jh+cscyi3n82yzfJ/cHl/MST5M5aOq/XyDT5BCYqawRBvhIZ/xVPQUSpYrdI6buaC/
kZbl1hHNBfM6YfR5Nmw6AzRJjs1+ldk2+TcNV82rBJRc828jeI/H0SvTFeG8X4brib3VgjnPYemn
xiPTD4tIrPhvk/IO8iZwVpHRXlLbwqVizyAjMv0zselvJ2Xz6ZcMs4zIHenppaecbI6VMdtf5sKK
ydCLBgKUtM+J37LoXdQeL4RJPc2AgjLMJEwqMRNxzXz3UKsaxC3B6wDeirtv6Sdn5jbJLOtSJjDz
esPPtraJoS0zomObLfm0FhUE9oh1nbYDmRKMoyZzE3PQJyW31twyfAFU7e8P2qcdNNXBh+d7j3wv
JFEta3zAxRiE3lcGMqCobjdI4a5hJe6TS3NtuX0LkkAw85R/rIT2+ehl9xD0KZCBBgGc4z0RfIqm
K+PdkU6LzH8G3WhLAO2uwofCfTNOxXOKk2YSkmDxrH23CC9eN0a/LUvgbI7rG0gE0fD1wuQHAIUv
ZPcFDhL9bWQe+i7f8fieXeEmxw6zEPxdxGCpJmRotJBeNleval+MQktUjFy+7zuPwnjDukurOKze
heB9YLkmPTxZhk5BuJXLE1e6NAXJxqiZ+feLlHHima0xdBx6ydxWVNil6C55LRrLGf4NTVfzK7fa
H2JIbqkgqMHhSbWWX2wJ+rrpWOMdrXe+Gl56l2vcSP3uxoVGOtvdGeETmedPe68IEd0ZoPT616AH
K9zRImUYAusvBO66Zv1cI00AutSBl+B28kqDTplgMQvbeONW8Utmv+paODvTAyAsc3WX6A4SxQMZ
pXI1ldNrW4GCCEDfbSMoff8ZQ758nuli5yEQEATutZO0GrssopoJeFM0wulwcWOHzlfbsFD1E58I
IxsifIZNIYInr+JSkGb7As7mS2cDa7GPj8RWTwj+9mCBGEPwl4gd7rET33U/7DtdvBC5pJkukQPv
oxNevn6c251k5o//BdHB9KJ9+JhG8GAqbuclYZjW1/iCZW0XuvGPbq5pDS434+B8iZLX2Q3LGkP3
VsfypS62fVi59CPsrzKZXkC0cRPF1tEcmXY72d0y83vu13/92d30CCZDsTzHDp/oPHK5GKHsnL7s
VqaXL8zMPFwTT7R3jJz5c0MMDJcCKkK17pILDpRFg86Ngt2EWHuPiqSNQprXCaLlQdELZf9Z62m8
6gW5NPshymgtvmLXYO1M4mc6MX23r+f2lbpw7Fk/cZ0R4+ElDWLECdmmRu0yvUw1Wwx4iSWojtjH
FEFU2s/fb9AyQPTWHWlwyw0vq/a9RopU+OTQoLtv+Jno19lH45JRWtP+YkcG141XSINbRuk60axt
8rvrNFe29vfIDn8iSkNZ4Dp75c7pZWHBdm6ztTBX732M0JtW2Ijfs980eMn1W1Y1GZiMGawU/CBN
VdijdERiWqKI9NflMKR3b9DToawahr4VEsfBbe7JVJCa4dMA9rTaW5G8QIPhEYr0BA45v+uCh0KM
w6NTEu8eNNe6oAO0QBqyZecjJ+hqJ9hrjbLbypJWOqnPfITBJukBjqQiBGD1Uo1uvnMk/es0KYt1
O/p/USvvc80OEOUmVuqC+bDHW2gjfFsR3Stj9jCP8cQSFgNoVrXTi7+AoRVEeFZZY19Vudh4cQSB
cSLfvDnr4XkOCRVxib8QgBkzVcOoH72fukZm1AmyAyK5wIHB1lt4NLB74Biko7k1Jd+KTfWzIQWs
YkieIPNgAxwvKf+VbYE7MkCkLnrxhi2VUOl8n6H/NoKkOw9J250TaPqylru+yAUuKQBGTkeDIo6d
mn71L+VyK9flwI8axftgDaemBOMZVQzaNOjMXtXbcgj9B9pD92iODNZY52Mk6GmV0gNfE+IFli1D
3eDZvKmo8Licmcp3SM2esXfVK8GIcJ1m2W+jBKaKTJq9AjcJvFC4i1OkBVkNVbIuc5sEtBAYpOAV
9UN7TOrCpnmw6DmAqioAzRPO5LQ13o2WXIrImLgaU3+IXbJVCBnFnQp1WIgno/eO2m+9TSIkaegV
QHlj3LnJImgfwmqT64H5TTd7mMr1hTbhgz3gEWlm0mEMFp9+FGTmzTRkHFJTevPgYeLdKYsssYJO
1Qg+iGMZQ6/aQsYNLCwmS3T4M7sV8BxmSF4vIVtLxMlt/+y1nUPomLFhd0AjEJkezUbvNNns6doZ
0Io1n6x2tG778ULIrLVtsd6svKF7RgoHslQGH2XNBvSfL4IYO9Q+8uBMDyTVXfwxfrdyP94AWA7X
jp0xMohQjUQlmjA79mngxTS0DfPNCGEtx211UEisyY1os7VvYlzAGU+GT6v3JUUotGrnebLjJzty
Gd3BLz1pwcxFt4DAbJ8ZvwUJY131tmZW692cpRcV2yfN3pvUQXmMk6jaSvc4lu7vwHMkbYhc7CsN
mH387F0eqiCyqmucZEcWYA4FLYNGr42JNwgr89CK8qnI8LozTv/T8Ghuy+ozzrkhcL/8cQTdS9zv
0yoBJLJCxLLxOfFukqkNtmO1SeX4OZs93oQCA5ARLciumcHnsuTWBnDozObFf99RLBSx60H2k8E1
LhUZIji3XeyhkGaycLpYQwWhumNAivuLjAyowEslsRCtpwy2dBBfRiN4zORnmPFh08tOtrIorjKd
sy2zUMIwxnnxSBB44QX11o7j32nbZziUYiqQBK4uEuStL2e0ILXiZOPBlwtoja5QIOmdG2Ij7qzG
xgdgvsQMcrtQ4Dai+lr7We3u00F+5Mi2OGwxWND9Yx5PLAMyX0sy3gK28F3SKE5XQ/t31GzEw5j+
pipiJCNo2Ve1w1kYN8rS96N+CNnRsbByGxOfa+MHDku5K0zxKoWo1y3tzI0OvXht0YyMU4OIPItr
Fcw9Kpn0qTKxUeEUfk7LLtr7FmBB3XFsEc0yGEhYj1qx9qOUVTHvCTeW9sWJ099RMUB6nI+dKxCq
I55cj45zU6X87ChYAdZm/l5L0ZLdwabvuJ+0Uf8WzpyeaHsjPi4TQPaCz1U5jb8fFZYASYhbYwLf
NtPuLVP9k1uhALJKl+sSRMfQo2eeiaC9Q/cFwG4N28hNbkbY/ZV6JNuzaihsp+TFNjN0FGIYjpxR
b5LEBJEx1AeIU+4s0dfnhqNFS66ISSzGSJreljMlwLGKJnfSdBQbOE8iRc4glcIO/yp8SzfY2XoE
p9t4P9uUqbZ2jB9x5T7RzYfDYuQkHdsz2RwMqxy8q30IY6rWjESrqWrIPEHZLuMr4/YfwTUrpHxq
UqI/ogAudIF4JEGzb+LKIVaAr2WunJTYW+XcFkf+9Nud22hjGWQi+z0gBb+tN9GEpWvs97bzRvJC
+8Fs44eyp/bIyapEja2YzQSR2iRI1WDeywsH4XzfjzzXdJsfhhmeeEzLIOqwaasGu0dqe96uNcUz
DoIHVKC/HZ0RUMcgocvCW0KL+liAPg4yNZCKMf72iHxlUeQ5sxp4UkNA/NXoNdGGq8vt3g5E/CQo
8pyQaf+APcBz4PC3aqSKa9oL/HUet0QPB7UgKXJcOYIIgKXa5PaEJLYmp3U3uJKkpGG50zKHjAhp
YlZGCyERY0dUjNpCBDmwWmITBwCNJvbUjf1xNjjrYw+YdnxUEYIxOhCHwjOXeFV6Dw39hiLdMkFi
rUGD3kKNOPheei6H6tpmaMV9Ne1FwJkvrgjicRBimtGOVARzAxL6V2FVW231pBbl2W/XiN4HcqDj
P9qcTw6nGrzK9UfpEJ3SjIRWW86pNoNLJ/Lt7GEx6GvGf2l+N+f6K52mI3hixK+6oL+eQGmNSu5f
+oUH1RS/zCmM1mWBGres7mVsfFTIowB3UnzlZs124sDXIzJDccxhLOc/LRTHzYNVqok7Vn+aA4PD
oiIhGjslyIK43s2pS3hUN/rIcZ7gADJHb0umwGX6O7FJT2GShfrZqeB0iPRH4dA5TGeCkxHHeJ6z
UZ1tXQLXO2ug/L18NciZ3c+KBJ/Aym+YAOdDPHF/BniE8iJm1l/jRIznnVN1X4zQn/o8+uEWwWuR
hNBNs5qSPYJOH2Ysqq5xtk1JwHjk6GMsy7dqEa1lBXkpgbcldoADzyChn7iQq1JvPlezvc5CXgFX
9zJq+97EztVWGke8SZRfUlm7LrPHo+PwajLlHRzpXPxZzocyTK5GQCcFyv0SOGo/VkbGqwwnA4ER
4pXJcPbMexHeEtuSZ/WLWdA/gQqzCsZk3qVNDxS+yh8BObEy003aAuVzV8Ro+puOg/1KDSyCQWVs
Vd0/tji56A6xiHemelUcknYWQYOYXklrdDp1hlR4jB8NXBoH2DVI+JLur4pUvSH4uyhp0FVcLtGE
nJFcIvKIbl6o86SB481Zmyj7QciN7QqDapanxUGRl7Cm+/xSTbEPoKJni631dqrfxAJ7VwnSjoLl
LUm8fWASg+dEvIOaRAOXxzECg3nJEo4/k7PE+YqnbGh+ukVrItoi0qTPp1vqap8FpYOyF2OiIQx1
IasgfyPIkdyICaUpS1iEOQzbX7OxI8AR6dhfRxQLVG0oFFJagocpxws4YTo6GLZe+zZ/KrPKRqri
XjpyQRAKargT6DXPZTpuFYPvlW1WxrGXyRO0tPxYCnm3a9s+ky+YLvqtmDH0aUFCGGPS8MyRlxa5
gUWqA51f4llzslFCebDNRfE227+jRj8PTfUg3MjdkH/jr4klO2fo+BDaESRSSf+KmJqg2CE79kI8
MJ+SZzJ/UX/Uw77K2V1zwsOJdaThVJ9ZcCjsl71adX62HijTEtxVK99nw4Yyy1E3cH3aaWa0Geb6
rZxJd0Ldw4PAyj7OdG0tDbxdKNyhrhs8+na5yQfi6HOTB6kS2UWjZi7HeXoYh+EtSMp5pQS61wzt
RLUkNJcu/u56+F4Xk5d+efFIGpE8N3RddRnuh6Bv172AH6ydxX4k34JytrdwUtdakUiRG7+ylPus
ScfsNKfsCpn0t8NyAYXUR8BlHgdKD87pkng6QUr2Y39fuMBVetZeCy7Grin8V082xgptFTdw2jRb
6aW7HNhyMjqnbNKIHvI7EiOCjX12zGFEV4AIJ6HTxpUpdoNyeXzScWVNKSmWfoNpzjQQKmBIn3rc
c85yf7Ud41nT8SYc0HW2HbhzoHU1lG9/yJimXSfFqx/Sv82KbYMya5PqkNLol9LWcAmJS5uIYNea
KallntqB5iPCfp4VK/tbQIFcpxEAfSk5lgdd226BdYo1N/eI78v9lF1NUzDjlWnDuWa28dAnON/H
8VIUi6Z2FOmjUxlI5jZxmLobYVYfvjYx0eGNPLAVWafwXRl/xVz5ezdjAcbO1pIGh4RGJiHSfDTg
TMQpgcQ+m6boSkzNoWy453grnLK64Y5I6AKmG8nqbCEP8dPPYmR9n/yaNNOXch6x+VXBupeItXAC
kVA2cmKDfQhPBBi0bRFmBG7jIv2I9pzk/vMMdZNujXhJFMazW/TeJrYHuW7NiOiGwGFn1IBXtKIT
BHGOBSgc6NI6q+/vbLbecwMfa4tWdZOK9M8wjBtQ3vk9nj7mxk/2dFGuCn84h3Kf1ST7HRt+juJ2
gGE+W6u8IzhPuEsTcKY3Xg71wyDwVlPstXB7ypehdVCMaMYBgcUuAdeas7VQO22ph8GgAd2ax8wv
13mfPxufyIPO80ysX57N7ppc5ns9xbu2sqGWG85OYs/HsXfsnPqjlsdJE9EWAY7aNDL4rQLSNhLv
xuFq5zsaUCCsKTe2fLKVvDd7tM8KBz2xOQRGt9bFULSx62aXNzzvA+/CK/VHqonsSnyWU3qj3YoI
Xt1/+oKWcmxlN5VGawkIcwPfctqWT6O62GoyaPEDOW1lzhHRZc9rdbCrVHMJKyLmvM56NiBGCK8J
N/1SZESGtTFldA+L6Cg1QJm6JFHQTO23IAV3U9cfnsCcPXbGnRPqR0V869RNb2TtXJgT3BuLxW4w
TlWMuHAW+mNMJ2I7q/KgYt6aHssPGoNvMTLv2XCehzRDazNcDWaOmFsx7oRVUmHfzz8aNf9wjOKX
o/mL1AC52HTmZgKNSQOs2iqjesqqCMQFm2U6S2OLkhcWgPWzhSi8qmL/knMvrEq7/GMbJqlsmvUM
hgbQ29fcst5rgADb1hF4UNjvREq6ENTsZoNth/iwbC0xAqy/9x0dUwNnWAypr4CNsovUCTHZ+ZCv
wjG6LlpGi7I2Yz60yTNyWKXzVCrH/2EHEGpBSlEnxkTc1aj8Gw/HP9pUJO3lXiUIvfpWEOd4nHgk
134Q9HvT1CjTPZJ0qyQZ7mVfH1x3fBdJAATBfmjoL20TByV6pcZHCkl0TxKZJiY7kpUIX4UiMTXu
2yzVT1MRFSlyjk5ouQZka7eoHXr2aA3gKaFyJ9SEQyf6A5WyzUQKj9V3kZeFdBEQVHP/J2TAxb91
Oo23RrLsxwaywTxEXotabD1DFt60rosr3y9/WL3t3WVKR28KRyjfaqqOQpBdooLWx0i0N/Ovofd/
F9CnDMFjLv36F2FME58O1Y73bOiRn5cQSZYh1lvJsCE/qSHJPTAzUm5j7no7wZjwXdi29kEGqMvJ
E7hlmNpWbn73spaPMGGBHCOIqqmi2u84lriW+9xb4ZOuOxqo2NTAyKO24l/qmhYROu/sLI17UxCP
Y9Tu45gU5WVg4nBX5pFYuVeYQvGu0aY6yTF+S7o6JL8ja3b4SpDWm9G5ZFa3MrV6kfXgQEJ5pC1A
dmKggjPC4xRVx6quK3EAcf/Uu319U153LNtMQ2wLk71j7RNvNq5paT9H0/jZGOTkGDT9zxz29Fna
0doYc39TkBqyCqjmu3FmN2lKNt2QD0IEipWKawavyKcBqJ+1fMmNODwSSREejLdabyarpVWgPTiG
9K/q5Zz6vReGBt8gEU+u67MbjOoWSrZsdMU326ABnNNUxWh3rW0v2BiywHRcuc/SIWZIIxLkQ/R3
cUD054wnwDP58L4XehQLMB+G4N5KWP9Q1n5/37oGobTOzcwkXr96OYFGtP0G429mORyEbP9i5t6j
aRWYwNL+Fs8hHummZRwYQIGq+ndndG9eb9JQWJ5z6pW/qLLvnkh+6xjCS1ZXfztIZ17At/UbUE5J
VZKyBDTr+25ApPjsL6+xXI5bdTpvWo/WBaZETkT0EeuEDOKSEKMVjsSmhPGuKsa9CDcOY1zyLSt2
syipcFnbM9JmT6HOlOIkEv/DHxiTxoGzrTJvOiQpJ4AEU8PKtLplIUpIU3fod2DWvXfOD5vG4skt
Zxp02ZblBzBb1hFEoSnVTG/rz+zKc4Nri2YlJbvxN+mH6WRhst0U5Gko1+UZtPOZ8wkvUlBviHkw
Di22Pbxp84Hai5OjSe7paP6Nrcra+pHvnnr3ZLXqc24i/2Q3IbgX4eDgdNvx9v27rumtDTcqKdBq
BPAfxNmmI5eIsEafxFO2iDbsh4MDyWw1cDpeV7ZXbIypekH6nB6t9OCOd2HwzCZtLldh1MAywRl3
mjxW69B6E3FwZl6Znaze4EmGOr0S5JY8VKYdHsuhD9eLLS5KQqoe9seDNsZHrK4uDYs8fmjN7Ctz
2GVGpckt4fioApH9rBN7r03CtjLnF8iA8T7LiVIyfozozEDXTz4L02VMim4boQ166y54l71Bbgcv
f13l76iKO1rZGadG91pEm3nu/JWh2uTm+6im65mU0jCu34o0oBtFMWWcMD43G9JMfoLZI8px7pKz
1NR2VegTTU7RyqZ9KeVir6ztFkAmZjK3VH8GBvBSZDyzVVyupReSQp9kv3DFP2KfXTezfEAUZrLh
JcSF2vgrGINh+Yynv6jDz0lrk7eaDI/94n2QcfMLNOGe1v8noLer0RbWJrNNWm+RJNEBTD5q65nq
MAzewtYw3uFPuLDHqICey7onlcwlco65/IawR8+h31u1WDcZ0JM1nPQckBmtbpwkxtbqynex5DSY
S86IH1PuF7TOrbi+VAW0vynvGxCM6S2varEvBNQ9mRKhazPAsoL+wxhwNI8drVgi2vb0tV4ItyqP
QyzWghPrerSxjJg+88/YxjHbkIdHY+zmplNykDbQEU43Sxd87C9O5UA8HrZF5QQvgvKs6h25MoLo
2XI0cCWFkNkvJucY8F+pixvTcTy4ZG4PbuKfwsK7ThYqoiq3PrK2o4OXZdZ+4G4kBJWzXJCG87Z0
e73PDYafTpFe7HRaBNjdpgOzfRL0lvZOWvwsiPLb+GKkOcSUfxeNBHWp4SxqnzCdMtgr2XI6EmI/
JgY33zw3zIlAc1mETBB+0pmoTWKYgOGinbC2kvQg6sZi+FGBYNooyRbKwcZf4+A5evhpnlwHD0et
9l3pPw6CRqeaR4pwTx3wu6Z4j0l0cwaLcILcW9Nx3RZYvw8x9RCIRW8H1f6hchHqnxP04cD2+eU7
H8C2CsioKA2a0z9+K0xuMAvYH+DQCmAAAt7bf34p80P+6fv/W7d6tn9+f4fYfE4CsH6IFagsIJq2
DgRMzedIP55vmwDO39lJ8GKGlcS1eH0uYk8/ZIMdMmQL7T2VDfz7XvgoUGb/DgQnwURgTQiWK/9g
+bvUQEc8JuGDH2nj40nNpcY74ge3aQlPLMTvonW/0vsUGtYxbrN8V03BQ0XAbBr58yPvIT6ZVcd9
DUTei4G9mj0sFFFVa9/DMxWKGHgE0+OsA+yluy9SnsjiNB3yNiDub1N+3g+LDX32jB/BAHcw8y/w
+I+EgWDDq6pfxLy0dBKGX0luQSkMyHVRUb8fPCdHHRBHnGvsa6hxMU8Zn6Edzy9jNZBM1tM6hS2Z
nvN83PsxVySvcoqXXPZX4PMFipbxUJXUeoIjU54Uu9i3zzoOUk7W6VOel3qHM/5lhJsbLflnM7ov
1uaRTzDv3lpSxVVa/ZhSgzGtaB+VTtvVoAY0J40+05NCYD/3PbnIvTwZ8NopqVLnaKP7W0tzXCqs
kgWhXadu+ZfWIod0mb35ALByYkoGGZDNm5NK09EprVellZzNfHnSHeR5vj3GT4Vd3voB1X1E53Br
hY1/Yop/JFAqIJ4WAwreLwb24SbJc0buSKs8RUZo5CMFG+LB25Gc1dy6mRNU2LQ32xSAjsCtL200
f98wVqP7ILsXVDpYfOdpF8WiwuCu44fI9A8DxC0q0lNpTF9T4aVvCCqIW7VOPdb2Y9Gg/Ygjps01
xOr1JOnlFX3bb5UvOlyK3OyotZbsmPrcNRGjryoNIa4pgQGO5z+tqs85IvmtirynqhroTFRMcbG1
PTrJIkPqI5mcnZHUYeICTpMgYxya6F+BerwrIVL7zO7cufyb2PJVDtOfLiL2xo2di3Tlmdkb+EyT
ZqQFZZfO0huyvGgbdsUzN7G8OdDnOEFn+kAciPNDPXpG3N2B7lF2hzQsTQxdtolhpykDwhmtwT0W
hN4bLryXjOnWSaNH5VHp3WvgO8NeuhlNMwryg25z75zQLjpGjYEZvg/8Y203uIklb4PbPz+GvrLP
pVk21CC+uMA0JiUlFfY1CSpvBw1O3sqACXsSXZvaCW7oocRWi8R8dK0AeFxtF3haTBeFi4bCWTbh
k0UfciMhSD/Rge02MAaMJ6KaNr3Bcd4DzvCjdRita6ONn2vHIHda1+Zz59fTOnTc/AXJjgZVUnIA
jhRDTgblRyugoHJ4wtaqCPTrQBmzzpNUv/pac4eDOHyFT8W0wOyK17ZmiFSNKnu1PC+lU8Bc2ESm
vaZ9mbziRsrWYtLRK71QRHNWGr4GE/OllkPqy1ggIsgS33thYaIh31TuC/Kqcm31jn4MUiIKp1LQ
4UYe5WkUid9/hJMnbjIoze0Y/8TkpUA0MFsPfIPRYm08RomUx1g1wy3A6Hpr23i4DUVlX7qIOeby
92094Cj1QeCKzJXXxmrB47oHq1Pea5t6L+2ALrKYf2fjEAM0XcYLhkWwDHE0yQxnMIvIdHVCWC5q
dCyuUjKSHBDrbdPl9NZ7PggAvNYGrdsf5pXTLtYaAkyvnG1dMhvVpjVdBecSGiOpvU3b/MOYZugP
VvmYqMVxXd0GpOl7cgvdx5lXbCTqUuCyhUOcPeWS5ZgJMAyYwGc96zH5UNsS7ardM4RwXKcNE0Gn
QinhFHIR7ID+K0nvwqWy1Qjm0QW4/VU6PdOTIfBOiHZsuE7dUxsm5xZC8r5uBqY1Mn3UcXzo9JCc
xkXzFcws8n3PPHm0iSgvvWENOSGosdPQ2Odkx3GKTaB9L4iiOzBka4jj0Z/Ev9JwS29iWbXDrCKt
h4CpTVfk1EdaMhtd6lqmJOsBOSiLO4tI0TeXWrM1qKhm6gc/PESIhRAMzqwQdHki28e3it3ILvFq
+hmJza3rzRdbKnVNOGxSNPnYVKfubDl4FwtawA9uSchx3p8brbGSBhiMKi8WRxaE8cDtRwBp/mD0
I55qPe+GPqZ57k4hX4ubyXGxAsoskodOYb93RmK0J84h0UzspZcwWCR5ulFW/RhOo1jZNMVYtue9
XdbTiVJIhPHrPPfzU0gb4eLWaFsK2wyuTTQsftlo3flgx5DEEQxrO8z+M5aSUK/TrnYBDNIT4E3O
R0Jt50d3tgBSzlfPtNJb46ndNHTOJYt7znl4kk5Or2Ii5MDdEYC970NjqcvEA1NBhKq2/WYk1deU
6ZcIITN31vSgyKNCv2HZV2NmxY0aQI6QfjLsVZKmZUmvFkLnxQwamgLJBOzaHx4QWowuy7FvKiIj
TCfYYv3FJj31byXm4hOczGkddwWOrdEZzsDRbaJAHlqnKzdNxMCmq0R+MqLeZNXvLiPysqM39QOs
07K+cDK7hXPQ7zruN0brkNTNqHymrLNQG6mzBoh2IhxL07vvm33lQHOZ2g7rV0oIsWvo7TChxCvD
X0AHkL3TMt5PXf04jTlbg4atyR76UwjKoMj2lubPQbv65gsDnn6TJbui9rJ9kNr1FoQhqk4Vnjov
Z/Os9L2xqYCxhWkgNxhqjSKyN/MIQRtCxYWTzcTN2F9cl7CCMdNnwmMfvgtHruRK5wroYD0fXALW
aBegIOjlHk2quhsKIFXdyWzb8X5gJLlX6SLHzQrC41KTOro2BcpwI7zNuaguzbzEGNpTvs2VQ1sn
8OkSIsZbDzm68T5JXgm9y074pXH2CXX2VXuZEtkenCR5lNhHN4Bn1Nqune7oxgO1UBtm1jksO+s8
98wHq2Xz//6771/65V+D2UeWJvVEszpvCIuD/HXQqjmE0iWeQlWeAVMz2TlBnR/tcTLP8fIP378T
RCUTxUxwZD22wca7ejgU7327lwIaxgalgjrF8wqVqHfvfw7I3Z/DTX0krO+x+Om993/8C5BAJ3qz
jJ1B43f7Pyg7j+W2uTXKvkuPG1XIYdATECTBKFGk4gSliJwznr4X3F3Vv2mVVD24Ll/7twgCByd8
395rs61SHzguqKeSgaAu+5M5HrxX+ANNf6rLtYWWULDnssq4IBklsGzp2e9WxRospJuss6X+zh/c
5Gedf4qMHrQ3vL/0QT6F9XF6NiDLxDBJF9ptZsHotqt7Yx+upoOA09l9qGDwwRhkg38DDd260CIU
34yNfIyUhXKO30DdALjEyCWuB6ckhPqjuMQU2sqDUdx0gaOf/Ac1ha9DusqBCaGmxcg6Qisz20n1
Ep6/IjvkQibgAw4oo0HLUrZmmFnmOiw4MSSraO8RW8H0cle+5aLdumlyMI2LILzz1RHnrZT7uFkg
7aHG1H+UG4QlDa3IV7yGw1FFpkUg47ZYA/lKz+y61Wwz4iJHrsjcccJD0m6yh+hBeEFKQCkJ28My
X7faUnlQ3xJ5J4tgghZT8NkclHugiQxVF/ikarg+zUS725V79G0JGOGX7hXDsXIKHPOWLzcu1Pdh
3T8C9euegkv7IIFIXyC1PcCdKSZ7PLOqISFac+KUlshFuqNq2MWiSlBh2Nk9gAPUJMIlEuwBSE+3
7GB4Nsfppu6daA8YF0su7hqcLokGJGYBEurcu9hf8hXNHiFa0t3aGSReAWPbZvv0QbrRLlm/UPVT
K7sJCt+DupUTuyPokD7EWTwZF2K6ZQaOsIFQw/byqSUDx56oDUcLYZ/uzAOFYw6Sl2iTDPMI8Dlx
jK7/SMOuW2Wf1aF8Fk4DKRErZZ1upqW6u59BF8Eh5cs8EsSNoIZq8nvNlve1cqj9HaWPgXK/rcGo
d+IbojubF+wQj0zAqbLJCwIX1726RonRsKgerU2A+JpA7w2cVFHZRPemCBxnJcHVo8jMq+q0l3KV
HTmHoyUYoelug4dk1lU7PJGaFkvl1HvZBr93Hu6FdXQEybAx7qvsVgs3UHI833mUTvKtt2FvGgNe
e2ygv39Wu3TBNFhTLKG2uvJV1h27fq6d/KnaETkVPLYr1RHuQoJZ0LHZjRsEK9QksOVfk211MG6L
NXGFi3qvrIslqtzSMZ3hMX7BEHI2SAvlBwHdoxZNuHRMiMIyILLtC75HAycDMoSNCPEoKreNK+0o
+vQvTGXKG32+WVCPAnxN9RsQr3KEQSOi1HSzs/WmxYvyJb+HwrqzirV6aXZmj9zBld7qF0D+NFqt
pXAoNyIhG6h7F6S4PpUb8wyloX/Xbci16/YmPc+OHqS4ky268TnpXeFCrShqeKSUg8SLupLf66fo
FXZDuTTW2mky7OqxSBzzzDlx+pIgQCZuuhfPysk6BdGGMpgHhM4RjtwhDusRyW92/SYAlluz3QAQ
tej1bbDNb/SnfmW8ePtq568zt/iqV4G3iN7IOxnJHk93Bt0TfjhWdBtyk5e79Ol2rXGXnBJqXSvY
MFiET3Q/iH+4iVSAFnaM04Z8RgrIzOGr/ssXDyp63ZYl0TY+0HGOIwaYY4+0RllghK8ueBZK1hoG
DcBcgMEW0jxHY+9JVoiy4c7bxUPwKhh4jRb1OyfWYYllHHUizVggC8valW4D1MfrKHb0Xbsn9xaw
F2wLaTEvTbP2wTZvipPYUCV0yE/Pwp3QrwmlQACNvE5f1lvvHnI0eF6xukMQOUy3wlmm73gHvIVa
F6VgkBnrmvj4w+hivFNdurHNgln33T+ahyJyOkdcNnvhPNxa++lGoInKjuFg7X3t4H325iLaCytO
ifgwlAsrosTe7Um7GLfGs39mSXg2NsqHsK9d3r+IQz0FgxQ/2iJwqwfsyIMdohRdiDfWEjPDInjW
v/wdMnGf5qstP0sU+nsCc21o1QzgI7CFcE0j19rWPjqFBQJgEU6TtTTPVepUX6K/FLbRi8gjvZM2
0k3Zvkb79JEgeap2MF1C8OwLTm3IZHKH/5M3+PVn8bNbMh8Sw6Fu6tLxN+m4ir6s5mEO7HE0nP2N
ehi4ltk24vg4+pkOUdc67XO6qQuXlhKaCrKPxY1woAWLypqwV8QyNEDcCR4YAHcbwobT9ItgaSDN
PimjLa+aB+sgietihwkSgEi5Hvb6GkjRRboRnmCAuGzd5dvw0z9EuWN+iN1GZ069HSUb7QIhF0Rs
sWkaHPU9c5sdPc6Ur1jeQyEFCgPGcNgh8w2WoCufracZ17EvBdsAc8sr9EqdHzmu96Ed496WbwFf
VR4Bv6LdvFkiOj0ExofKY1pwhJN+9ruTPmxBAjr1GhQ1BqB1eYC9+ZY9ypfxCZaR+UbpJ9iau+yY
qsv6OXggVAvUAkYkkmZ2yptwx91dgdojTYW+dX/DjZjg4tZOeIkD17JOETxuiSyAndZQ1uQp8U7b
yqMYbnVzOWwIrIeP5ErrCZHGU+OC0rBMOF62/uHB9xuceqFDxhYd+GNfjegCs5dlakHr7KFGMLjo
7olh5U53S6DA6Y25CxX6TctsvEt2SbbzXIuzv13uA1d9U61Te4MwMR/Gxbiq372NAus3XLV3EXb5
flXfCzgwUruBmIJni5u3w6A4LuWQ9rPb32jtXg/IyV3Ie+MrZ2yTAq3ZxoGevHZqWe6F88h+I1xo
D9WpRyb/lqG5XALZGG6FlY+kBmWtgTIZbOiSFzNbF2vTTRu3mm4YYfVtWmykzAlE4Ch01+x2lzSO
iRUJQNcd/70h2Blug2453kFsMOLVrK0kPArPZGrrwUrJVhAFObOH+omdQpTf6+qhaZzavHCQFNoD
G7bis7prrHMTQa9cay9RupFOTFDIn+TwnqJgdlffhDcZnsptXy79c/sYl2to57wxtGts3zE2JhuX
4h14RMCi/6CBrMWnsuJUjDJAd/38WMZkVtls51AhhUf/1XyRD0wSyWd0grJJ7c4FDfWS78sNeWG7
5lm9K5I1QDEZTelZyUlqwTZFUsLkkmEDnsZwrZcmXZsoitJdrizG7CYDoIOOe2F6Nz6BbR/FSxHg
3LA5+oHj9LVPX4OXYmdfeLtS9RNv2fiEdxEbFjQWVHIIB2fBN0nsK+Omkm1xS5n0kq3Ddlef6XZ6
j4JgT4fpK9/r5/wpMheea158tl/b7AEP6kIBs4s370B8dMHDwjqiL0peVp4Sg+1UQptDgbJI7tnH
NQBwApvwvewwUNd75Doxh2IeYPmCKIwpzDbv6Lh5xaPWnYTb9IxThigHtuN0ryOkom+IPadPFrYS
Y8QOJgo1Sm8nPqJbOdecOraCgn/H9o6mWyOYpq44LbSTdkBHHz2MK4896hsDX9h2kG63EYYfh4J5
9hKWTvXZ7mtH4pVheUJVhyD/IWOq3nou+xYnPcU7pXK0FXlfK3MTHsx9gRcMSAkh1ofghp2D/8I7
k+w6MGVYYNR1I9rFGaxdMYc+2kOMgn1ZWRcPawyjTdtqRyO1hx11deoUquvh4CuA5C7peBZn2r/+
i8SExY4qcjCWZLvYXCcPHnC2/ONZeCmGFzE/gQovn6g6+8JmjtFiBUGigJCa7dlQXQa1XJt3bbH0
gHydmoy2G6QT2/rgYbCqxmzjOdBsZFs4pJfh3gzt7sUyHOJBA5sq+8cIReyCoYXupKQ60y18SWFV
Poouj9G785AU9ax3u4CNn7yiEGzKbnDPC5qjHF+p2/TkrxHZmsyf22ST7PPXzrT9XXLxjwVHKIu9
Uotg55NCwJ36Rn+GgygbVnOJTcbao1j2bSLpCQS7ze64bOlWfBFPyoViBh+LO4ozAhFf+EgW7MXF
HbSgN1/YJS/U7jgoJJ+1t0NAMnfZL/4Hs3EqbFFUNUfzEcPuW/RVueRmm5tiqb57exOzpseZjz2y
nR+sO7yM1PWKfQ9ya6E5xN5/wI3iuC12bjNHQz+BdoEkC8TVbp8oFbBet0+UPqBVVxhbHKj8N+qd
8JyuxHewlIVv17yqtzHzIcJPbnnzCldbfa++WLX6ElrOAjZ5vwlIwVp6796ufvSrXYSYdyPvBceA
Owu8wyk7G8aFuCqfLZ2ZiDeUm/2FhF7QbGuLD8RAK+F4w0pbW6fq1Nwj5nw0RyfH/4jwk3cVRehq
3Aev7KqjL2Y/KXF0aBhvIwU+3/7sCHFhVVAJbrFZ5ZvH9hQo++RDe2J03oWv3jp1Lc8ZQsfaGUcJ
f+EHvQVEF9b0EFDAXBoKUnhbfRH2oltilF9a4HwcZn99R+vECQ4Mq6FeRhvyErHA30rnebKZRWKc
4YyNdFvMh1iTDsOaep5/HO+lpycwtlLjUPahaYvnnIWxfEnQsi+GlXpk4Mwc65O8Cz6xv5p3M0Lr
K7p07ywCwllaZc/ZZUzXOevEyVsPGwNcFKca9rZ03fbKfoSoZxvPMeiGZDGd+WHDc+NDKduopMWS
vhEtgg07Yu8T5TjHdbS30afKEYOdkYpy0g5gYi7EO2Z5n2wGm1okHphLfsxfkaNb+7m+KdD1WXp3
/jngfbK9x+STMdw9sYUet+gxxVN4w3QkM+VgObNpd9WP9aP2XD8yPQZ34g4jwW256h85u6qHbA/d
dreJT+LSeKp420oEpfmKyZPJUntmb33fvfQu3ZjH4h6BmuCM6Ei3AMmw2z1xYPdCu95DzJZLp16J
tPxo9j1YW0bTW3UqCVAi9gVRWOb0F/NpHHaW0x299354jOqVkK41cZ0TI8Oqv2hc4xhT+ue1weHD
Ia7HxmiLz/MLNBzLfld8eStNdidI1uwA2hVUbn/Nf5ivtd14LG6YBdEcWtuRi63W1Z22HdbcAXGv
LMkrT+7xGAc2FD5KEoOGF2gTslDS3DrO22e8hG8Z27JgOSzFj9Jcx/WSCfxRYCKfhQt24RqH4rV+
wk4B826QTsJ9qC18rQGm1bWg/hBB91bibQVaM9s/v4sH6GBaXFhOPZE+YlS80oj3MTS9+KT8wUiO
ezg2fSiFO7yygRjvwj9/HiPCSuOmZKhYMREPJJtHFes4nifPCSMMU4RFPAmJUq+MRuN767Ugb0Ut
47e+GW9xHNLxI0lbDNl7oVJGIdq3t7EYlesk43qCosPqPPIy9PMvEbKbRUtnA4/3pCCDq/eqNLBd
GvL/+8tgVodWLfR1rAcJJOCMFqXKhjKpoCJbn9YnAO1ubwmt2QJTzinCok9YpoXASeXPL/p0nxhk
xdBcoIiJwBg2WRWyfQjMR0SWlRsUbMzRPWJBpPCs4j1FyUGJdpw+RC26CPGtT8WiL3wT0YCE9bk6
9qr8IcdibWcRhzndPHl8XwDVtP/KtHXykjMXBNl2YeHuLv3xUym8g9d4MltYv8U89hTpMklIhBo5
GCjtVpVd9Mqg2/qJ5XE4GXUbryesFlRmaJx5xYNaP44q6tX596E5EAYQ1h9CBGo2Kc7VUN81whQz
R6oE+iSvvV5QQh0fx0JQ1o0qulTWV9Jo3MYj8ZGCfFQ4eFqdd5dJ6tnwOBwZsmbH+siJpVJcGTyj
R3Nn2TfmQ9FOGoGjqIG8YbrvJ/mGx8EGJlc96kTFhyl0AQC91oE+/m7KmrC1vABHX+B6SrWvs6He
tLismGeSZFMZbF2Nwe3FMThWAqYTzBgj2DEIwqIfLkJ17mLWxsFMyBjpMjaZVkcxsEwpBwmTurYs
+R1GJEFJsuHZIeIMx5c8/KOPwNa+1B7ho+Dx1sVtstIStgut2G4xsB+jMuA0LJmL//H/ED/fMFYk
EEB/k2tMxEuGplsq7kw+9Aroog+JnHWCSeqBCh8it8AUdKwX0Aw3ddrYaVquKzXaFvDqQVSM9z9/
/L98l/nTLUkRTZ0OkXrFdzEGYu613KhcMe6/vEF1xNqndBBRxRBmgZJX6VS7RLzSP3+uBHbon68t
ycocfkdzS5XnC3t/vQszv/5f/0P6n2KtF4M8SBWdltSzK5xilb4Ojf521PHCTyJq+rQ6YMM76BZ6
TtrJnGxzZaNa/faXS5m/41/sIJ6AJBuyoqqWxRVdPQEp1sQReSgASxEsQgQTqxWFT1jOqCJvghu/
oD85A2EYvkBsve5e88qJaJhV3vnjL8PB+OZaZAktqmKqmkyg39+3RQs9SRbykF55Cb8yi1jgZ6wA
0UqvAV40TzDVX56E8t0AlLF4GFhMRPJlrp5ETMduKgqhcnUIrpzc03tD0dBJstMCUop4k9tvSM1L
UXgAY7I1WRRqObC1Rw6AyyQhIJjYI4UimoiV1o5l9vqqxj/y4hW2WxxXVUWKLNKHEWVqk/J4C9K4
kVZS1s1eEYctQ7M5/fxQv3umMslaWGTNmXp1Na5HXwV7HPu1a6YshDp4GFsv+19enj+D9HrkKDLv
jgYKWDQM+e+nNeB0HkGOV25XaRfYNKcuNXa9QfG74Y0pKMEafXaaig4cg8VvenMzRNoB/wcU1D45
6QEjKqmL237vqeaeZ78uTPXTamZmSfGSlOA9RwAahV6uxdq7FdvgK6/SavXzzZL/oWfxBhCooslg
3SVLUuch8p+X0dLUQfJlklegiaDINHJoBToaJ1otY8oznSpiylJD2QzQnsS5rGyusip58KUegWMM
YUQfPn1L/jTj6r6emQuKD61g6v1bLzWrX96Rb+cORaVxx+JlyPqfv//P5Sq1pedGyOUyshatBNUG
w9VimrFTUgrimpb67Ol/GbRdpFC79BHAUZOxE1LUf7uW794ehYlbVFHUIwy9GgI+whJJMMfKjTW6
J0YZEx8JbWQMqAmVcrn2Nd6npqPF7tPG6IP04+dn9+3rq1iarIpw3nQG4tWzw2/yf8bggKDIqSSZ
InMXIhId7802iojKA9I6v3n4smKAIPPD6eRzZFJXmnEyAzY5bOzDpzcDUSbE/ouGWJ/GiCm4+oeC
QLzRAGRdWg32/vHSBd4bnIgdNkoKplG3nSlLzYyh+vmLfbswEouqG6zGsgrN9e8vFqNBZQCJlVvn
O43gG1tXcAWiWoOQ3ByaCC0xETWbhMJ5BPnl50//bl1khM3EMxHgnnI1D6uDp7ZqypowzpwegdJE
P9FN7fpoLfnGfaQBma765pfv/N2spYoQk4iYBXRjXOHkYnK3ujHpK3caeJYIbl50M3/5+Zv99hlX
3ywkwQGfKAMWkd9h0qu1aqa/TL7fjkleBonHx6g0/hmTVgSrRW54KUpppRB4KZJHYFsDA0zLs9Pw
BxOkhkutbA/4ZU6YmmjGox9OSNrxyl1YdYdOxB9qypLTjwldKoOKQTAGL8RxQrtGAdwpjORWGO+D
grV5nIFRvnFXhN7bDBwzPVQaP984aX6V/57tFVEkqtdk7rGQ7F+tKapWtIoALMj1EafbDcs4oabp
UkYEtYhSXjOjTu5xd9NyAHfjCyVdE1JVOUZlzs+X8k/Ur8mVGKbFZlWTJeN60il1QzTHQindMvsS
fJrtxC4iiifZQtXH01A13k4BWBEou58/99/dCapJE2GdoZNCZf65Q/+ZeC1faqYqTkp3mgLHkHkn
a242YYgdfjQm3cr7bT80j/ire873MzUD47ymqNe7Y6sOw2kcod+yFsCPQJnNVpZY3Ojh52/27eeo
sijxgJnN1fmb/+eb6ZzhFKsyctekdjN58lroMTOU3i97TfPfba8iGf/5nKtJjbwh3UM4krsgKRrB
Uh0035zydVsYkAVIuUpf8S4J801eRwPzdvGsRhsy1S58fWoNXdutBGvWXCnpUkGPJSmBuIrYCdlT
kHLF2Wjyd5APehRspQrgpvWpGanWgP2+ELM1/FBhOWgiil7oPq1lIqrw/LOf4gOTPY75kQIsGsI5
7OI8DdJ9T3qeLXVGTqqjigA+b5ZBPr3jMxc2PQdKPJM98kh6+UX73pki8gJikzkQ4xcDKPLaGw7H
U1pt/tCgVzOfJQOlBNjHAnNT3zg5AbOmdMHHuDX94LlPdcjJLXQdbVBPRM19iTDxnNijg21oJjXM
STJWlaY9iSs5mm45NJdrjwprbtEA78hYXUQx4gFzCB6IHb744c3PI0X6ZmFiQ2lovIIiyjDyLP8e
K0kyCQrHtNyNUoAActCfuyQ7Kb18NivrjWoEGVVjfMLO82il0W1tBSqQph6r/z4Pte2YqWfM60+a
VC7JYbqf4K5LOoGIstJUdp7I62kMKOyUuhOK/kPV6RkPl/BPTInrwRM/qhp/tRGfsLXRpVKDh7yj
dSoABFWst6Tvz1pjHaemPcsxJdfOW6kRBHIhtY5VGSxVbISENGEtSEJiX8nj7PFyRqdUVvd4SU5y
QzIeXb3qIxqzjaJIH6NPiL1gHOHBkIFXya8tqfbFQOsx5LZ7Hl0sYqUpNS3LakJcgWdhMV+nrPax
UxvtOdCljz//rtP3dV6fUN86dQehQkbO1yTWdlA8V6Mt2Fbiax11rjcwp0nqkyJnG3wW2yTM4NzL
t76m3vgxbIiguhem/IDbBeZOENwHffxcBcW0bwKYPJ4v3DVZfVBb48PSdKr5ZvWYY0e8jTsL71Z2
izUuv+MMypjyMFz9MkK+WShkC1oqxScNVaZxNZl4KdRSuRpRR4Mhy/1q3DZzZpNuUYdMK20VptZH
iIAdSUaFnEXkscc1wP/BU3r3l2uZl/OrCVSRDRXchAXLw7o+olBl6bq+SHMXHAjy9G0sCOFsVEuX
Jnq5Vpe6LcJ7kTQSAmGN5l3KxXNdoawJAlNd5l1BN9EU/E1PPtMvl/bvqUPhhCbquiyZUDGv5/bK
HzshaPXM9bEMUO8qTKSyNF4Ql/s7b6iePYJQHE4AiVsbcLYCEm/bVvR+WdRmOPL1LYJvy3pmmhr/
uz4rNmNs9t7Ygpc17yECpGv8f6mw/MMNwdRhD9Ew7rIEcaKSb6qZptHMnnO1s5AVJxGORv1dS3eE
8yG6C4ZbeH/TIfcE5E8YS2Q1XsgWylmvIjmakCGlS/guYSNDnIOtRaj7ymt1G8tG8v9/OFE4Hykg
GTRqG7J8NVPVcVMkMZ4qCK3tsZEtWu/VKwwqu0uqS9lnl6Qdkf4oE7CY/PXnx/vvDlqdV1PJAAlt
WJp2tc+MuwJ3ExFOrmzSbsKvROrLeKFatyKSb9/L6d0kIB76+UOlf58lu3Zw14bBxkgR9atvXNR5
3vpdm7h5jOQTLWER16+T3gL9iG40D510hkdueE0j44SK+uPnj/+zBfz7bVNFha8tS6qk69r1xswP
CXtQkzJxJ61R6S12jA5dRnonLiit3kSJfuowB9DeJhk3E0Bb9FQnSMm0B9F8rFqFcDj+2gzjm7HG
y18MJhWT/HUc75T2AMaPmEAs+kb129P6d5rgwjl0sGnXNC5/ntL+s/8pNerWepty4ZjuAwU38GR+
RJjwQVCefr5J3w0MhaKfzm1iJ6RdfVSAVNgzGyt24xiugYHDwzfWqdYeiDAmWhVMVdxYjz9/5r8b
Zr4exHQFyPk82Vxvu9QCsKZgxiiB+PFW8UrE0wUkgyMW0v2fWx576VKVjV/G47/bSlXkSK782azz
wVcvgVZTxGg8I3aFtt2OSeeqanwT6uL+568nfXdPNZFyl0LoLLf16mjCtmsIQ362S3jMSe84w+e8
aBTcWCrz51JQiNSSV5GorUzYAmrNLFspOK3acRMiCgRSpcGBm4xHwfttZH2zXeIeSCL7d1MWdU6E
fw+tgZT6LIqw/Vb4gIghOyvawBzg7Zuw2bXds+RFiHwiGFHSb0NNm1fa6/dxnvoMDUgYK83VZ7OA
NBaUo5g8beASKkY/KiCwFkSDqOch7zcNTDcbgya4BkgkmeKzShPUJaf+TYAJ3u47b1oAHzz8Ad6a
EkZAk5dakfAeD2kMsYaVwCdvMFMpmEly5eCMQxRStNnKq7O7RMVEPswEmT/QsaZQMdDjJsEnlsyO
tssfloFQmkutB1705z8HiGfBTgL6hImcUis4uL5/aWptW3UgGaZcnE3x/iowFTJR0AjM/AXqeijf
BuB+5Pi5gLishSyVrwCeV8V8DPhlwM0v6T831rTm0oxkWur1gJsiGK6BykQ39sKLF6GXC7SlPm7T
CjVaCRDF09ptnkEiwTT1gTtnqRT17c8X8e3LReQA7QtLBot/NZGkasnmwc8TF08nkiq+thhLF9No
fjm0fVNvZARbOudeJnWdWt/fIxi3G+FYZZa4vULTCW2i2YLsYJ6uCaFlC3WBeYAenGfTKNopaOV9
5XX73px+u5DvVjedjaUpmxQ/uft/X8gUidiIQbO6Ug33ouUXZ6jWtf8ap+OTNls56zp5q0rtOBvh
U/Pt//+GcxdUFnTVJEL7ahblNdC7OGA2G2PvY77fFfqytPJ+mazlfw/JFMGYGekzUL6Xr9/aoY4z
acqZMfSYFoMF599OyMKuZOMUjxKUB+asSGnckNBHuychWIE8b3doTOQKiniM4YGTgztZbHnn9l2o
Wo8pzByZzE1CoRAUSQicfp+Gv5ttSGdQOeFb35RlTL0yQfh1pPPwoULfbIWieOVWEmEl70fx11n/
2/skK7DuwF6Y/3RuEm6SoVP9csfhhqR5kMhx8dpSNgUJaaKsScK3Nnmb09V7AVxVz45UJzomQwDz
88Aw5jfgejrgQdHkVSWFcJKrdc5qZQBPfhm7mIxx6QD6NwE/QKAsoVaGaL8wSeVNfRuwm2BLcLLM
ei2az4apXlK0Nfnn4GNdCdPOrdkuRSyQoKYDohz4pbMklO2DdtAs7zA28sUcKGYUDAZRKV7VJn6w
lOacFvkrWcH7AlC9XaOcVKvnytSWJfl+s43ylVI1JUjrMpE3p0BrKqxwBg9/hjnN9sBMlWUu63s8
xnedAgKmMKpd0CrgLcQVHX7HMwyAp/pjFnLMZdiLKE4HEaylvA8YDoRIh7B2Xv783iBE+c9dLkoq
KkH+Fom/rarqt8/eoMLK/Ie373prX3n1XFJIWdnKapsBWzLjbtvT5HTmF6Lqe/RBwehqUltxgHnT
udORJV2iKnuN/Oq9DerNJKoXIWSX2fRM2GVVnmFx3E5q1bMttRZxFbxHb5IFcqQNECXo4y0OLzeH
RRbPnCkj0VFGC/pHx+AyC61edAq6x3kuVgz+SoSAD16qwK3T4STI/bumpp9lCL8sA99tMCRR5RiJ
wduaj3F/z4qJ0Q5RCEDEFRrJlobszh+8rRgtJb+8z6vxVSzQ6njJycrHX8448jdLkMRkOG+aadYq
1/t9WeKtVrFvu5NHGG0rPwH7fzCkYFla2TkqXlpSUBV3/NRnY5mGcCd4EnNjn3vKq9k1Z+KYKYwV
dP2KuVK1rgcEFMQkr6j3YKmymnNQJZuf39XvZldqWpLOfp/92D/H7g7a6lD5OXnpEYo2I9uULfWd
tD9XcbaZingr9sZKCXBoodIcMy4OHYndi+05aVBHGAHWmeAmMab3aFCfUlP8mGDBRea9lI6vcS3+
cqb69vFKEm1JejGc6a5XX1WworAy69zFTncs9Z441vrBb4qdKIYnn81WlgzLMfLXo6n9miv0zcaa
z54rz7KkWczVf48tpry+qdWSsUV4ykJmNEuDuuetWWu5oxH9h7N+G0ziR5GIH9SpVxDb1lnvHTW5
PWPNt+PGRMYMfFoRs8PPT/K7wy4Xx3FGYQ/Gye1q1k29SgU4z5OcmvwJ3NhqnLSnSGO69APD5ny6
FzNqS76mHXXf2qqD//DLFXxzruLJiJZi6hywzOttYGGoYZNmVJfKsTvPz6cnhtmvgZg3T6rVnUUx
fshTfT/E5jHET4bOI4+Up6iePhrDPwmZ+kS840JQcc0a0i9v5zfLsaSgqrEUlTXpn+58B98ym6hD
o4RuOVfnn5pWXpKaART65clss9+awd8NFoWYLVmTZCQl1xMRI8PL5XrKXKoDq8pHDQ/PxIa86hR6
cI6CkT8cfnmd52d8tfLSrxc1RaEDrcrWPEP95+BeTP1QiR7FKxzLj3OO4IA33GgOfp79Vvg2vnva
//2sq/FmCVEcqepcKLPgY9Whh8FUgtTFCUcKX8shB8BmImtUlXUglsepyA1MOObOHC1eWt3Bsn6Z
ib6paqx8+nkVOdZirj4Cqk/p5JNOAm4pmdYFybNgeMRNLRQXLLEBCH2loVgLRWJn7Iq2uvwhHyPR
TGk/wuYrPtVMckeFfaHWgV0hWpRw4k2ZGUvSY2/G8MOXjaVVZyjpjK2JB5uSizzkbpOPa7G0dkXV
Ha0U6IswrqupPgp9eSHmet0KWE0xgCbdIe3GjdLiUivbryhqLl3NVfrZccggmKTedNYSOiWyRaRR
jkl7ERogbJJhsos3cxPEHM9y1YL54olPRNk8x7XuViDLhFEZF4C0rcHpREJyFIg0qxI/2h/CpcVX
WamoJHHjqVsdTZAR+eUqHVBKi+lrgTSLymJNDlazm/wxgYWasY7oJUk+OSMQvMBaVSYZKJIfbnmD
cYLSallHfo9ws+lh0wGK6seIgIg2vmtTNomKpQIGScSEHzFT95ElwkrQjsFgBGvIQkjGqWDbhDA8
eSU668hS1hmxQKZQnMDo4dFh1E9mdgJ17igF+zFDHDZ1xlKoQY2L8Qt3ZAdZ8aeFPcgI64vpmTvN
rD67MD/5VXYS6gYthYfmScXSnr/XpvQoJ/gWszh/iIYNLEPb0MHd0jh4NIAjeQUmbyDFVuAGGj+L
bGiRUKsWcACZr6tG2MxDYtDLkzUaO1MfMZFykfM8ACR9jb51rZAUrXrBvg/bp9zwBydrx/XP0+W3
749kGBKTg4Js5erAqpd12Yw6E5Jce06lMyMH/e1YkHiBSkgd9WU7WTu+4i/z4HebFOofnF4RU6BV
uvpYLRhhqPgjLjLaP5JoHbM4pZ6f/TITfbscaeww6XBScgZ88/dUpCIOAl5vZW4/Wm7bt3iiIMGn
uHWppuTI6YBuBierkg8hsTil9PtO4bsZn0XV0LnHVGGvD45WkZZp0Wt0FPBwJCWK0xb9ey/oe/74
iFCAQ59pe/50x+S/DEIUryAR92IFINmk+NgSyNM01S3Zwx6F252XynSwNGDJHkE0PeRMO5UyXsHa
c/0k+8j95q4N/C1c8Z31v9k7s93IrazNvkrB9/TP8ZBs/FVAxzxIEZqnG0KpVHI6nA/Hp+9F2VVp
y9nObvRtA7YgZUgKxUDynL2/vdbYAVPANtU5NRMKOdX8EFFIyABx1rersRB3VgsGLuV02Y5zj1Bq
S7OGVhqN86STPr5a+bTLJ4Q7kbs0fPeURTpB/q9mg7l56hjAx+u1cK34piqva68gw24zNKCr6XV+
NQvIYMx/DenKS8QDW6k0wzddjuCzkusa3hLkXlYiL7ieCS7MHbuI84YFR29lhDGFmi659Fik4ipI
wClQhWoyF0N70oVUGcA4GiCEZRBvUX5gISCgrmT5ziAVYFIdNvfQgeUnGNGHNkoDZd+VQ19tRjL/
bqmQ+3LqhLIJh4Leo9uJQ6MzRCnrcNEOzNh2ycOUltA3sjkkzsxnHHAHM1bw74/BH10vhcUW3Sfv
xlt1Pkb/cL2M9cbJ8rTLoR/SYzLvMyGPY69vUwNdzf/TXX3eonUlvOEC5OMuciEp5vCFc2rsYBKX
vdJ+8rB+uEoW7KvIpRBHYzv358elV2ZZVHbN40p3TYRNL8zX0VBs5nV7YozPRohejEl2cMM/eZg/
WvVQpaEkxVKLfdinJbKoiRXkktPLQNsXAnqWMfKi1MmN/KNR8vry9d8/sT++R4dK/iw2/Uu1ATg1
6RY4hrs6qRkAq++gyrwawfhYyPpdcQ2B6rT++7v8OHV8XmfN+VhqnaSV3c/hn6kpofpjUNglg4yW
NpLDjowjw5Y+olG9XkxK3DawmXDB9fLW8+6qFIpjPbJGqPu51VcwY66uNS5UDcOuzJlmihVpPG39
kWiDoxVQJzCPuJlzTAm9UegKGIqb9qJ0xXKqp20YlGrpehxvPVNpuAaobR87OLorjpVjHMOXonnb
LI3gtpYMximYcJlv7YrMvB/86irX8nERUIkl0LyKVARN2NfSlYk/gdpsz9TxPH1eNUCTCAAiCSuW
7D7zJRz/58SDOuEAx/v7Z/WH71resxatIFrTZFD//K7thwBXWuRnu74q3+X44EMbSYNpD77uZNpr
1a4S5h2nnxUyf/QGggdEIZOCrv2XnUHTaWNUmiLbQah+TyZePn9qXkepXrM5gzHU5TXcn7u/f7A/
uvrTeSLxrs8fPlbXfzjz6H6dEkiGfJhyCSnA1Sx9clrzpb8unEPiGWdZVHfz+uTv7/dHZ7w/3O/n
/XMy2bIrHD1jsHnYepL3WOI1p940HuuiO/39ffk/qFBjIRaExNiWclb4VCpXvYfQAynTzsqTm2Ho
+lVMbD2kGmvWUqFxKb85yNzoPk3bUY+YZfdgZlA3NHihg6BxF06zs8KvsoB+JMRwTkLrGlblkAUA
Ti1JyE8zvoaCWazGBpYXOM8JGcm1aRLLG9DuNTAGowRwjjPdqxakyZTecm6E3Qt5ahPle9a0jEUz
bdIwrY257fFjuER4yWwhZ+zOP6UF00iVxn7DAH+9YOdFwbhgra/ld2g2GkZCqDsHxjbsHBx3qsGm
hxiSKNU6d/rnbrJ7JHBsewzlbIl7nQIRQnLugV/iNOESrGBMpMvQhCGcWsO1LaPDvG6uauvRY0U8
NLw3UCqsw2h4tMMJDZa6S4r2hO6hXLupdhxSZ92Dn4216Js21ePaidQBx6w6OXWELYrhVwy9P7nE
/Oig8WcBNY0HjtbPoU4py4bcZUldvWR3VViPHTgKpduPTukcafg+KhRlPznTmz968/pkMpiGcGkV
f34/sb8M8RZyghDSPZkA74ndBubKaJYVJNx4tkMZcwuuif2dCBKUhllwGuIk2YVJdlu3tDVLk7Zv
hrXDTL7lQflE3h65VTfNaIn0CIsXXkILUB1s1lp2jAAbDjSIvz8ufjApYDNjQc7D5HRDrfLTcRFq
oyRTKWEeBdmG/BQT7joV76E2TnbGo8K/VS5ihvq0Ef56qkXI9nyfYPZYUCEPGUTUfLXtWs7CKr/F
qkd+i1GnLdYCJnHht6P0kA+dtQmEBTy+hHipNAQUUp/V0Dre17iLdn//oP5q/Ab9SGjAmBdTHuWf
+R3zhzOaL0YvU6Yld4OZrCuK6qDUvDtVoLKozWFj+EG5KjLQ4Zlp3EXwFdjD54z3hrhBVJ5u45Rt
ANRKL/J+ch76URCD0Dato3mV4P6lMBsOzlQGHSfb0osu2li+arK6jgoGox2bQWSF46SG4904wx3w
x3M0qEuH1teiC9h5qsZ96DdZlL+rlBcKSj0xt+x9xFbg9vyKNveOSGtI+9jat588p/oPzqBkI4gK
EHCjsfO5q6knQSgoG2Xks2tESinzfu3IaSPQD5ifyYjw7A5TEe/76OD3oAeKJJ0ufR12Qx991cfK
PNNAo7stIQZZweznbCtSb8b4Gk4cLqP8gh8yX/e5OkNHhXuCWdEvqXHkgqPFiTttlcBVxdvJwTZC
HXe8+IaTFYDKvHB3MvVtbLs5eynPOhQmhhwroi48d77gpkQHAGpA+iQFiq6buabBO3OKN49NZUVk
DX1trVclyVPNuvGc+DEnhrSwWttY9CVrJU/zLlL/ze05BYuk/Ro6+ipwWM3k3Y4g26oSLxBL38Mg
PAwh7KcwcVahVVzP15POvUeD+TIvCpW0Hpu6vjPa9qtJr4+++WMXmwbdf36xpau7iDV/33d7v1Q0
yKMj1PpuFcb9t8tAt04+V4PQTtIt1UJG0usKZYrvXqNDZvsIEZBTbAfzq1S7Sc7c0VF/yYvx7Sfv
hR+9FQikWTqhFTa1n7tqI80E2Sgr2w1JIcFCWgvwvjdZ2Axb9nM8P7F/3dkaEs/5/MWcTZoZP0mW
/GDRwoCgR87cma/onwu86K6rKpsXaH7By9fL8kG4IIY7v+K5IU6688dqPTFHuohhLf/sKP7B2Z9S
CT0dyrisED9X33N67G2fxfkubZFIlnmyswsYZi6g+5VVMV5VMIx04Tm3DsfAJgsi4KHNLigLvM+R
8rZmnpyCtjL31jgrADsfCCFeLt3Zd+0QXELLXCFMuos9xKGsLbasalgT1vVvV7H/ehv+R/heXP22
TWj+9d98/VaUiFfDSH368l93RcZ//z3/zH++588/8a9LzG1FU3xTf/td2/fi9Jq9N5+/6U+/mXv/
/a9bvarXP32xzsnVjNftez3evDetVB9/BY9j/s7/0xv/8f7xW+7G8v2fv7x+5SWARszY85v65feb
9l//+Qv9mnk05L/+eA+/3zw/hH/+cqY98YMfeH9t1D9/0Tz914+wgT6nrQ3fmYOb/ftvN9m/egYt
GZYic6rIms+SeVGr6J+/2MavxH0oP1GGmqtQjvXLP5qinW+yvF9JwOrE+xl2M+bt4y///tP+9CJ+
f1H/kbfZVRHniqHUv7RgXZ8aPwcGXVjCJ4x//fnyF/Ra2EWUD/c5lBaOnfEc+JQyOs6iWRY6X6x2
pA/+xeuMm9InYit9O111mB0r38s3rLOAcfVhgBir2zPkzXQvt38UfFOvu5JFhtyLHdKhcF3qQl61
cvz6ujREweqFYQj8xsAjAypUVgagB0fTfkpOhYIYOkqDM7n+nKY6RKrcg6N2l3NsjFO0ywwaLlNj
HoymNX+yS/5Lb5GnZM54ke6jDEFU5tN+zm+9OqB3bCNGdGkEmTCYQqmdZBmP20LTtoIkxALhAy7W
CXBdGO0YGX3RSFLDw4bxNfJIVekzde3Ti0zCi48LU5PAekoLsfFoNTNJKZ5Gcg8/K1/yt/KC/WmP
z2LGM2wGocnrEW36tJ4JIlOWoo2rfRAGT1kVWODREX0PAqAUsOvtOBnnvCcC4OIRKpnxqdyq39u1
R7ictbBByweAiBTLvpfV0i3MtejHXYulUgzsqBNUm2YD5jObuZegJyxTqxbURcmIA1BrHHm0JBX+
LJm2hjldYyuBEKDV7xmShEUZqGMlY7kui+E4duEjQxWXaY+DJxq8J7ML7ymzMb0/a8on6CCdQLWR
xEfhXYVRgZS8bFsgqen9dIFfZCIPbu4zDa5cjCJlCfS9mxdGFm2IlOqRPtlf6gjeaSS6N7BTbYVP
KJvDcH109jQDWmeoQR6dz6lCcY3F7iAhVHlJMO5DXA3ryMyQ3IjHigbVwmiqdlHghxLaQ1kppEam
9qbaFGq8q5xzJNsdmV5Adp0/U7fgKIStflH1vFv6iBSPo8N2tMVdbgKJqWd1uuKXkCmAMNba13aW
v4UBxkSz77ZukoP0Ho3XdLwbOshn6WC/etHe8BgQCSp1FbM3s3UYSlPdBos0a44pdIBQJs/TJIDe
ShBNNZa8xh7htmTNZWVP1kaP5jLNZAJ+y1+J/XlL4WQ6xYmKNkP9VDoz1b6PYae1wwDx2gQpAq68
jo6ZP03LTOXgARPA4LH0rLPJZWlpmLDajQt2OO11qt0yeZbuZvg543MLxlwQJXTDgRrsF6LjCyea
cCHDEIni/JXN6cCvZLYm0DviAsV0HXoMeYzl+MwEbN2N1VJW+UM52i+1ar64slonYCNcj0Bxp/Kv
TRJfmxFOJSOOz5D+dZ7H7lFU5TPNfNqxgKldLMaTNq1Dr105doACE5DQoNtPboyuoTAvKx1rSJGY
WxTm+SKtYaaVRghPBB2dPs2jQYU3AvinyRehA2UoCL3xGZ3eNjLVRVTUbFHIRw/9vknrN9e8tnzi
dH523xiBXIf68KoZBHjaFjRWsp5qXhaPWEsxoXtASziEmMO90X2JmE9dMUmwp7LLchjpiM2u1Evd
O5nGB7yiFwnD4FRDEwjPSajvyGou22w80266SUTzStP2OZLd1g5hPnAkUadtX5RHDQMQBBErymLg
tAySZ6kfGAtdA4mC08vNxd1UAB505ZfG876BeH8hXHHIbetVa6JyaSpO6C6Kimbwr+KO3jyvp5FE
5zSIjynOPFVX98NYHVjKXBFhfQscHkBuv9pjX29dAwluHtx4KOwSH9icHiKY1BwypfVa2QDG6DPR
6g9ExOxzt81C4x2sMcSUiPmnzpb3bTpu4B/LRSJgXTg6Xi4TQQVRRcgXuHQXjVvcuEpujBQ13KTA
7XZihBgjrXORC+StoM+yjvlf7yoe0utEjCff0nal66+MkoTZ6LQhxENco1Aai745jTEUMxEW9tIq
zH0TtPukjpqFDL6YTnYBLvrWH1W9FONwTz3VXE2Bg5+h169+u98U6F+Ag5UOww4lz6sEkjcf32NT
4B3jUKqzeB9IuhaJvjbIykx2+NxVzCFO3fAOVpoRl4BNh2YBaTGugtK4nm9IfPcJYM1CDP4XU0Eg
EoAOZ9IHUqol29oXb7AuQu8YpHu38cNNUHVP035EPLGoDJ9B/mBbSFiCMejEqGrxR2o6tAOgMoUZ
0LsQdbaMI6fatCK6C3rH2CVxu6dizpyHEv6yMcKNYfdnSoD7XBmPljMLiSUIQPfELOBj6NfHNHae
lOQU5hFZWIlX3c0xtsfDxRTnAAL9ep232AKTyFu5ecPWswVp0Cr3rqk7OOEzmxVh6r5noHrpcnlb
OkUccP16sOJoh7qmx7Bi9huiEmdZ1g8BcyrCJV0Z5u6D0dDvTZuvUexW7BatrxagrkLB9cr5pA5i
wpVZR5GUm3A93pS2f5H7IL5KD0BJZL2QSl1MpcxXCTBnRCqSU4jWL4cM7/E8+SvSib3a1H0brPZa
IAsdwuyL0Af9MNRJv4uFuPD7mEt7PJAftLpyY47OOVRkqscM8aps7wYNNk+IpnjrzqRopvqd1HjL
KnptVlDgzoWsRlDuOR0QoiOZeS214LGO2ku2wP6CEad8M4RInTG8sJW+zNy4gB/paIuuHjUacjix
/NG+pFi07UfvNnHQHXku8SZchm3mR6uXpIxfoSGsW/pKrw4LkURFm1oz1SKwaX2UscrXuAhOtmdm
i6nlrVgqcTV5PED0T4I9NmeWPt0x+lNf2TH0Q13Rzo/RxHilpc6RCTDKy/zyUuSxflQNyDZPvyP/
jd2upRY0v+G1psHURJ2iBfBGaFmuelG8x3pZw/mFgz1azTobk23IZLwKKdpnygrWnnOnwji86IK9
O+C9rzP3Srd7Xmy7/zrFlgJVAFxwNO+jukFfiOyckwubdNe962H1pCG2BNWdoH5QMT8I7OzMa/HX
ct4KJvWKjmLaOrwlLmHmJJeY2B6Z0yf8QfYHifRFr+xbOTgrV6XqeX7qVIC5an49egY5w6r9Omkc
xPQ7n3qXEo2Gn5O6/WNoZLeZK+YAFZaLwnhya7PcEDpaKFt+pSagr8gdLhQG5wUtDiIA2lXfooDj
gricQNUhC78Xs7CFLlGxqKriwQunVW/JE8bjfTuKGwTu56REixCndyw/D1o73AVRTIfFJjkZTP7e
IOrATy2m0Ln/eHRcHpc2EKxMjnI/360lgB2n/i1913fGdnnPD+5D6cbXHY9QYIPoUxvG40mM1Vnz
a/7wuUIsl24gfdiyXrwZfF9etd0XJGLgKtK22dbNloEGay1KeClOw6RCNrp7NQgL5mB2bRWiOHCq
N0ZzXeXlfa/G56ly20PbG7tBs5GtytFcmM5YLPMeaD+bt8NQwAC0Yy3ZzaivhQ8vrRR2vfGmeG2X
mTrSrbySzMqttSIBX5HDmCpN62DUUbyuM7ly2q5kkkTeGcrrGDtmB5Pa1ptHv+jYZ0CSqwmNR5zd
m1rLWkHDDBfZ3h2SCEh9E3RSBe4ySPVbo12SU8nXgZOgqQo5/I1+z7qk3dEBeo/DOkBKRdXSS3ji
6UvFF6OJBjltQNFzHNLYCurTMLb6TZ4PM4M2vq6yVNumPlAKZjFAsGdtsyypkshmP4QNSkIJaDyo
rVXpCWM1mMa01iE6ZHTv9hU+cGk7asVEItS9kAlTGWSXblbdRuTdV/UEf7WLomOL+wsADoeHVoF1
F5NAe4eyYqdiajULa4yzVdE4rJ76ujx08wfdi8vD9y8/PjNGPA6iRyY839hr8Hg1HG0QhP/zA9aV
rCdSM6n+x1/x8f2jzmy222lXVWuXB/oK/mqsdK7txK7CSey11jWmZYf5+hCVcPo1E0yRNr9hPj6Y
831+/KKPL8EwXTGfA0CvQcg1dLWbLj4+TZF0pH1Ax8XzngeyHAdsD6QtnZ4mRGJq+9I09lkNFtpy
3WobD7m9d2vfXrCBCw9cPm5dAIFtMgZ3oBN4WuZfP/+aj88+7iKkdguTZP5HqVX5wQPetmoCTkyh
llbZbhRQVAz0RKuh6i/iJnT3nduvGbCErp0YOZ0RHSawj0cKHNt0Svx5x2Q55dbSQP8AAzvylonO
tWZE58GLjI02IpiqqiZfyxI0a2g0yYmsrVwPPbM7NAMwgRLl6gcuCkOgUF6GIVSVpI02rGBYzcmq
W4f9CCVawHE1NNu5dkwjPphZaqxCu8LY7AKQdDPDWs/Z6qwYNYZBvYp1ew/SME30cxohm+6KF9Yj
xd4O/fgijuoHBamIVWK+rmCJjhimL3VlgfTOWDwAa0G4MvrIH2aihMH9U7oOL/rOeaa+8EZ/ON1n
GavUpg4OrbaRjSz3cQYK1tZK+4ZK18Ef2zmSM8UXouH8gBuoWSti86TlHfkycUHyEotuXIlNtJrP
s7bXWesqrK8z266PplFj5errW0rWw2U/sZnSs7HZKLoZR0GpIxJ1eDaGmL167gDODgBCd0FyrfyZ
AcUhw1Ij/9KpiynFFFXYXMAaGGPH3GAlllRhcx+OEE0jzWd16eLuCaJOPrnERIlLzyG/2TcUd+Ed
wu5vVsX5u2/KpQHtYu/3gXXAoPJcpcjRKB5Pl7xFyJqZCkd8H4Y7YXasMcke9kJzj92i8rG6j6qk
eCLzJ6owbPdKfzzbortKU7onaRt+ccA77csC4wPJt2MadOl6ECDEiY4lJxWo+KRZPVyFcMDqY2Lt
mqrxThMIktMcfosjzRvUpzMtuMn3Wgf2oIBuya5eXBH0tpZeWk4duhJWrJC+zIty/tDp9hUd/m4Z
+diXnEmZ97ErrtKyz3ZxO1w2ROqvfIx2fWLInWep5hgOPYxCWRxYlwfT5F55CEDb5KZmfIDQkNih
TVrQyx9vmMO1F0ntgE8s7adYIJjQsaiiZ7PIKA7hbHwLEQL6XFX16ilgNbLiImbtGycBtdMBlsjq
8lRWjK8yV2LvBWmW2LGuwj7Vd1oDzTb1pdrJxhSL/s5oKDxMtrgURRSemZRHOi7NYjsgkYztPN9E
WfBVdWl5Ywz6Ksk7dztGAEexi/OEGdNzVw/pLlZbbdCLfZtDIO6IgDq8c2nfbjTdus/i7hBFjrWn
MwNUMsofg8lIb1wcBEZQN8e+ZAuqQ7dgoINC/QQGqs3CY0hVxl3wDEMky4P+5AzUSzwxIA7HIlg4
SBgrO3V2+sQ+3qDDuVKNyVygFmnHwD6qzhvXbV2Gy7Bt3xOponM7eAysWw8dYwag+GsMhWNNX4Ip
yyrMDkaIEKWdrL0RNZsS7w+M2YnFkY0PEbzWixUX3U0VgrhX6QHleXidjOUJ6kXHKInK2YBkcLDl
ysq1Y+mNPDorY5Jzeph0zBN+ApgtThAAeSalF+UOFBQWYTGqIxCG9kjeIK+vnTi7ilnSGMvAs0GM
js3sB7LKbUSG9RhpxHArBDbYML19oG2ntMV9qJd0hnKprUN3PAXphAxOQgfUMySMsfLRt4ues0yd
E6TVg4PNTN69o/VPqjNAzD9WWLXvWjATKVWOq4COvzmwYMx050YPrYZVlbTXuW2sKzhnqcvqHBMX
BE0BOyKzGhNWSZCtoCN8DbNs3E59Wx0HOa1cZ9qYpXJW1EpBC3uU1oR9P/pA1DunY3tEBW7AsrYr
9ZZ2pMov6vQeq9yl2xHRCVVP4txnsrM8ZkVZHSbZHM2i0a+pWcIO480J3663Pky5/sGtfP/AWKN/
iOOLsuKSrFWay9Zo/nSoL9gCB1wdI+1AiI74Y5dBUgOQj5Q6WqCs9rGnIUldjkwWAWEutYOMqm+Y
mmHo6wBQMRpyXtD9dk1LFJ+B0RbW4bdPsTpaVBQgN2Q4OHKEumdTSqxLIAhYf3CstSrBtpQiNSMB
y7R4grPPccdD1NhYe6Fhs8Pwlh//9PFhbPwHHKtyg364B1g6+1o71+x+/zSFPrrXu3SpZ45+GOcP
H5+ZzgBem8jw71+rUcYrPZGQ7KWXH+xaFYePz3L24azw7bQ4CMa62O/ky48b2jj0oIsmgkg8C5dK
dOXBTIS/0gtA6B//FnwsXb7fLLj2r8MmfeE0L3DFkn/8fuPHL/j48Onfvn+p60lGIrFOzGUdsgf9
/iOVy3o2zNE4fv/uj1sZ/+RH/vCpUc5mpijMaD7yF//hlu9fMzzcLTmcJCH2efH16Xd++pJZjpIt
cFT/9n1RFQhwUlDjvv/CTz/xccOnf/v+pTFw5MZK35TzapETIfgde5DroIitaakJhuiaIkpgIXBz
ZXs87b3Pg0zqmzgkZi8KodjU8cEN4vZA8XT4/Wtv/sehYRgpDWSxLseRzZvIsm4lQBEhl9JuZe7d
CT/DhTC/Aziu3nxKPgTeRlyFvMWLA20NbghhZYATJZLomfLWR6CXBaB7NCtDYS6bmqIAjQVKAGVx
SGz9BSHsvu76r1FW9BszWoowuGzN8pBnDJixsOACOTompwwrXvAuWsSYmWunu7dTpgVqTKYk4r5F
RXn2HaQfln9VGOGrKNICmFF6ohL7rW5XTQdSemihd7exy5RGvGfb/dQRxABo6S2NzPpC9h78qIaG
Rcco26KtEZMbLpOphKoxvKUZGvGpHIZVpLU2EmUCJLUaL61C+xYIFsC+cZv39n2S9ndRNZbr1kQE
NXcQ8iCmwiv7N6unh00HaynM8rG2372BSq7jdecM0rqZ7TudCpCOjXAVRYpBBw3fwnB0I1SwcIlN
I3wx58es0a4g1sC89tF1kIA0TsS99Stmzm+SdtgMbQH2OcxvtTQ/9gwoqAyXYuUucsc+m077gLjF
iiimy+qhG50bp4CrVthg/GPta+PZ+goa19mshlvPmO7TohuYc8kBCfjFhaobsMAoX1i7pWmQHkoV
hLvMH2/KOavVBd9ciAvYZUirRD0b5KBBcyGsyyq0JKFsxbpTWogOAgDC9sS8p8FuwJf3g0VsvOqn
jXesWWwty9TzV8x5YjBHxONyTlraCct/aGs3qrof0xFnKltTGmmpZ72MyDyqIdgbbXCqnH7nd/6l
yitOk9a8PD/pXnJnM+C0cAv/1h0IPlyCwljmCqeu5yDOHVc+6qkeGHzRa2+9X12knZFui9B+KJOH
0kwehyBixCporS1ohaPWNuDOe8xbFBFuSM0iexPll8JCoOc3/rrjRLK1EgtCZGvFm74SzoZ3D8Rw
syJzGfjjKqCZtKTltcSFZy/gysFXKp1hZ2FaST3PQK3GQj6cNzKiKIJVlX2tifYtJ7MrloTnJNOo
kZbTckibYDHNkKiyRxfij+wF2akz/uLjCPK1GGszlA+3lWfbRaFgDgHOtyrjzRhcm3VQEmtLwyUl
xTsyuOPadYL7uHC3ud48sCnbs5cQi6zjtYOXVyxC27mKLR5wOcCCDerpWETyvYg3KI9vC+l/83q9
WndFeUDuzUDPBCgPIewLOXCxsJthRf6bNAoVVWTf+XJyBfo03R5WLvV7c872UpTMME82EsO908wj
pgOMPU4psERKCUSdvaRNFKKcKiisPG9+mD6Nvr5vh3hJoaiEnYBIO9ec1ZC/SC5yG9gUKXjVjE3L
oXSM0/w/MbJ4KVm6UuCcPaVcXzWnvuMNz5lGRLy1arLiaeut6oKSXSWpMtQTF8cCYLJd4/MadCta
xohAimgi/yxnHRFjHmoSA8mo8JTRKuBq5rqsEMILC9iXgBGoj5q5liFXbtnnFIqfG8o9xwZb/WZC
6MmjxQZUpI1P+7Zf1176VFMeWVsgpRBpVreBdPNlbctz2kyUm7SnbHBpUPUcV8KlYEd0pvAD/t7Z
FZ8wADU52YndCl2t4Lazx5fG8d9q6iG8GsaLtw3rwVwH0JmTaXhX9CEJsN7EPn6DHrI8ocb7uSFN
t6taYFdWW0/Ibd3j8hZZBQwxxa7SVx6ChoAlvZFOw8J10AWOfbK3vChe5RlmHV/ND1+58cqrWKnX
FmoE391KJqc3EdOFKFcFd+hYy8bRr5Sm9etOVG9mFTXbxMTgUDEmRiOtlujoQ9Om52d/6zx2w5Vz
dDrtPMwFezUfkTlOP1mEK3ysgrMvAmtfe0NIe5HK4q2e6+km6ki6H3VxvGReaul0PiNulhZvXbHz
B1XuA3N8Azvv1ZSdNcN46GJKN2qMn4Ph26CN5TLNLSTKEN4N2rsQ1Ql9Lyad0qkuvqWUDDZlSeuA
isxSkSWPHIYF2TnVy4zNzFAcPAQNgPzIsVKDxWTqPMcGXeMkfbNQWa0dOVERTEqgCGF/PdXeW8o5
tNScezc1kI5zNID2OWtZN6xbw35V84gax3e9ZPT61MuCJ12zkNrk4pykWYvEF/mdN6gVRzvPvgBW
whIhqT5eCvuOxlqJYrjOOFGNvCECvd5kvnbjcVgushLepOqIm+J13g6Wn66UtpPaO5M3kroBnZ3W
0QYuoighsqF6SCUJZ39ajVNvLnAJW1ZpXraw8hdD6a7T9qTrebUu23GdAzvyIbwv7IRFUjWxODBl
+Ft88f+ncn6SyiFJQ5Dmfx/K+Z91+po3r80fgzm//cy/czn+r4IhCGLz/sy58GZM7e+5HN/+VRjC
F3PMlcAYxKX/5HIs8aujk64AREPMAs46P/XvXI71q84cs+N7M37dY5Dk/yaXwzv6U3BuHm83gC45
7jyYbzufOSlVXJl2abb23pGet7QyG68bbX7K+g/SdmN8AqgUaWy8YZZ1ETBYhtgLv352h0pft10T
70Ix3noie258OOhi8gAzFpW1MLTwntk+CN59vLemdlibViwOEYVuL7xkhmtYJyar4wRNOj0aOhhj
gkeIzFoE3acMU4+FMDYVhwrVKvKoaGkZFldJQW8DoS5dx3PoJDW+zKfNRG8Y4I5Z6GYg1ZWbOEyf
Way6C/db2lnMm8Q96mibExo9ZekElF2Qy6KaLZfUsij0DLqzzchQ8LIM2NMga7pjdGXnvrmX+rpO
s5d9XUb30AfE0au8cdVWPQGmyT5lXjFdJXHCmg0FyKq5jkSPKNBL0OC5bFaLIvV3hTzQ8E32Md2C
q8nRlnHvQ54yk+HsFGfCU3RykzZZg9MzlqZNaN5mzU/JpHjPHfc9cC25reriyR/pmGVw6o79dBwn
EghRketLnV314mR0ND+K9lD6AXaburlsyIMIM2F4LBkfyEDdZprA451Fj/h5k/WgUnszZnSnhKXq
zYTWQA5nVQdXMklZLempvrU7pqDirhRMaDOP0cb2UdAfdirdP7u+3XCBLRc9uw3a6MZjUKTxWuWc
pYM02ARhvKmFqDaB022ySis2DLoDmOgBlBjexqvCLW53RDNWtSkjViVUIYIFg5EhSXWmoznHwTUe
gReHjs8cM1jXqq7rbdwXq1CUyY6Q7kuhpzdFU9OOLl9qj5N4RYjkBITT5VKrTyuCu/F+9JuTGWIx
ST4I7ITQSGi8VBpIkDK8bxKSKtPKDPO3pFLLNhpulCLIMCa7NgfkSYfzJfLmWJowln1GT4299rlv
w/0o/hd757HjurKl6VfpF+BFMIJ2Km9S6f2E2Jl7J703QfLp66POrXOq0GgUat4TQkoriWTEWv/6
TWUeOsd7F41NGHMD7Nn55m+jjl/8dhv41XOTeYCNGaUBJLxf1ph8WB41E0OlcV3b5S93AIkAEiw2
gWfANTAM95CHksDXCRvMOSCxLNmkVZBuZUpJ5MIEWo219SGq+M8sCXuUAL2YJyNixnEBVlOO+mBD
Cv1ACBqcEZ2HvwYZ2sc0uDeScNz6+B8lStItOfuJvEVd2wBJbeg/ugghlfHHntFStqP9PcSZtU+L
8JAU7e8gijTwxRTxgcqHVntPWQTm/VomXrUreNWr3mP6KDJm2b1z36RqraFBtz5pTm69RBgk58HS
3VolkMmD6DuFVEfvTfCcg1irlurTSuxkOwQaZpZPhEq1TG9TIlRt8ofqjgyd4rF0YC0xHXfg98ev
UU8CmGOhDeCGjmT2WgmiujNC9pruzBB3BWO5WImtLvWF91Tq9GLG3mPCHdd53o1NVxM0ZCBJeyjW
hW/GpAT3oNwwSmSqGGobxyFzH7DV2FqhXoPKJYfRgp41tib0EORBkci/JU7neP/n97XbeQQyx4DY
5HKFUl9CHxpKjoRhk9fLVHpI+7Uu9I+hqPCg2X/YvYBNQuqs0SQnz7A+2yyKbqHVHoOP2hmh8IyR
c6JtIzsv7g9Yt1AedvYPXHXiLrIxOIePXrWEPga18WTJE9Sw3xkI+S5PEmsb5yhr7Q4wPbRII8B1
iCT24ZgT+C2LptuiL32n9yMq0aq4zC3PW5XkM6zj2f3QxEGOo6LfzxJ9rEIspRkdXBLPKHg3UL0V
F6gaxksoEQ5PeAStYcwEBzcqTShZ1PfOQGyptGLqn3j81BMKOmGjejXcLyu+NHbzO7XJhg8Xya5L
xHnZZvmuiaS556yNUCN2eZ/cqRT7tyklFdgJW8LUg8Q4eLj1wsTwj0nRnEA94POnOMs1jFFvupng
LlafA+bbJMj+LkcXAZEmQy707mUMJXTOBA16Kj3qe3cgYWPYGkiSzr0OH2VXGps2NeiLiRAS9mao
jAv0lnmjFhlwTHcUVqZzcinpaEXabD/aXBnleJMH7SXymAjMIqo2i3hsN6rE2HfTtDWRSnJBR8ba
jNBUZRpLuq7OXyExYc0sR8RebbxVgVYY4DlA3XMiNyUV/cQoYidzafwazUwexoKAY0d4Yut3xd0w
Vh8gNx6EkO52rMt6O7bju9Fn4jj274g+W3iGjI7KBQYRdLlVRAahbeJ6gWlmE4bWmcWARblQah1L
vbcDrCVw+kUHAa1vTPfJ1NCHNxS9mbJfvTJ8rZkJbeuhQfhgY5bF8IGBVEAWYTx5SLT6W6hKaq+z
FCMtBwBMhumvKtYvSdmAvzN0s3x8tlUcrmW6HfDwLcKkP0D/sXZdgSeNMxxA7MeVNdZ3xTBTx/sn
sO96YxUuoxFsuXqklYGnDiDvil42PuhYx5vR9F8HJ3qJfeiJUC5ix98LSyn4IsNNk8S81D7kzM7Q
H6Si3o5Ydt2AXXWwA/6rtPl0MqIL6tfaY3txArRO1cwPVvBz1wNyAQShpyKdntJC3jkdr9FgIQFm
iA3c1azNYHSkV0IjyYj3ephy5zOsyZFt4OzNsYmfbIita+mD3oppHTTcyKXI9mbVR5cgcW7iCXp+
yyyrE4QwA3htdFxDotnkiTwXgQuiUVk/voJ4ak67Moralwg7q4okQZGBYo4YU216aFeb3oju5Dxk
F/PcFiE3nz2qS0Dklxn3DG6omrySDzTufUY2AQkqb3kCkNPYxAKIhXSDO3YwZsROMtLeGu50b9/1
6O43qVl/OgKHOUOzQWuDyD8WM4hMhLF3UBrSPo33kgsOUkvD2gItlhtxk4n+fTDIHF/CCZw+czbz
uyu6z6m0iLQOvPuS6u2cLQNSPVohjhT+p5nU1a6WLhWQTp8Tw2DWTCgZDu0B0L4Q5HHyAboBybhu
iEOEytv32VBiH1nVxTXHhJ98rtMh2on8j6zhBCeTvS+H9hjo7Be4JwNVTDxWgDaC9YjFqo3b5OCK
+YgU9gHLmnFtZ1SCsUWyV6xquIkdofJznTHsa8mUFTBXucOmVdhJmHtAA0G/ZEJGHjrhyAzXfo3s
WNvxFu4TsE8ZHD13xthkZl424xN0pAokv8o7joqznk4kSkOeh4yco7Yb4v6marF07mwTrneUEhAZ
4BRBzME6V2j/MbOH8hfpdYqNXDZ7t+xL49Yt1bQJXWfx++MCzYrgTYJozP3zMIJkBa0WlwwkJUrc
3VCQpWyF8t1262qLoGnlee34V82VGvFm0h4fddJy1Qan1iBUmfm3aUM/zj3nplIuDDqHLXASkANg
rI7bhpBi0yQcMLEV844e9/GAcNMguvP1QA/bTbykWjzOWXXoguYxivEQtWfTW2FytKk5CU3bHXsT
PVLPNNlMqmqXFPBbQb0oJWDwYsztbnTvD4cMvagNuX7jcDLJDnT87aTC7Ij30jad3zNqlz0IBZ4M
IwEZ7ux+whL46oOQ8NYi/IrnfisHCIkYwxf7McXnOcngivcheB8tBzK84ceERMEkvl1SKlmUJ03Q
j1VHS9kGfWPBC2CzfQylVrf6R2OwN0XOri7VJZeEysNdTlbY4r3XXnHo087aWEl3qrK4ZXHzdpSI
3qkugZblqm2Satfqyj1KWAM0Q73Y6Gh+dGuw8ixnzqjc8mS3CPCGqt+MFf4IdmcV22b0FF1H7a8b
QVI6TvePYGAOrLDkaXYH0JAOrRukAmxwZPIrFgJS/lJugv+kLr47i0sGVi9iXRzd354bbm3Rw5gz
Cu6ThnkhhB8nG85l/nsGAVrZQwWS6i16XV88T/pox4CKZdHs4rL9plb6pNIrxiWcrbT6re8QGp5i
u4O2HwLFyChEos9ksh+sOoccy8iw8aB3gDrheDDqXeEHX60EbQteNxNsb3FMzN659EG5KAWC79nR
5W5iz+ndQmE7njtEvO+yzjMYYRPkqUBQB3dH+FBOrlC0EM+6OwuOkz0PHkscRjZpaZxTbsBjoySe
hKRthkn35kUQ6dMh+cxb7HQSoyIGGIA9Z5oEEaRAhdnrc8LG+NBPycWI/P6IBTyXh6c/RE+qiWrm
Q1Opn0xlT9Bsq7VjXrwoo0X0B3IWSn+bpeIubHeCgcbeCtqbwqloYxrlbbV0jsTM3ARxcDRSEe+9
Wr2GblXhn6TLvZORl8keOtOF4f5xduTdEFJLhELilTESyNeIeDtBCA5t41uVe9FRyhbtQPp4iqdM
yYW8swJ8dIx2n8bGV6KBYcECiIIv2eFsRU1Cs2NuexzrdlKEJ/wEaOa7KTp5WQnfo8aEhaKW/dyM
CFKmEFunIe4pbY38u4DIbOUeOL7KflD130atu0vMyN+XaTWuq8n/iC35Zoqge/Jd41HgM4WGBckD
8sgEMQZQI9aXgd6FtOzFRG9SP1oV3bw/k8nsOoGDwe+0kqL6ZabLfCtO/Z3TUmUlRBhC1rfWWZk+
+y7plLHfHMoet0Y/uoYA7hZorEdPnqhVO44FHylcvsiMzqKPU9RHxMH7Xv2KUQYkbWguyIPsL6O1
XyqYXptWvvsgsZDh0SwsZZQyN3a0aEL1opyvygkDKgwuMueEZQHclnZC32njqpqaej2UH11rBChN
xLCT+lPHUXkuWQpihEb7JJJPGHSShmpVzxb+P0LGWwi+ihLhXrTeEljZseelm9FGGOOHbYSG4LsI
ozdMJuwbBDuX2cAVgP1yNH98o/kMiSX1mG5azYzJFMjLSoJ/y1zJdWD2NyQ8QG/DBsyJIOOYvMYV
MzYIyVjTAEEEx7C9L9JPGJLZjVwoQ2Rc3bpC/+6LH+agSGP1jItO3+NZjAeUrbWNuy/sAccqIKjr
YTN37q5wRnObhwkONeUtkoAl4FKjXhmbUypVs6pN0rB67yJiDN2txNjmBoGN5A08ZkETHPo2Rq9B
V+nVgvZ06vVhIt+ozLqbzrJn1lQwqjYqdi6UX6lrwtXV/Ja7u9JIg3WesLiUgXlJ0VsfOioeJ0G7
OGiDfTT0yE/04IosdUkY0DdBabqY9hLA7U0m66l4rQb/pVHcaU736tTevEM7/Y1BGF9gIDJZGPJ7
VA49OP7FAdWyZXjJq/x5ECxRMZocMfTcm3nyNEY1cogIWGadZOFTNhcnerHp0tVAQx2cCS4nIR+L
OX5PpWgfTfxgVkmhf832XrdJdUSs/e6ocX2BF/YUz9HzTOASZ5QFLCZUFOo/xNaec/3Xw+vzJP/N
uKU8GjFx9TWalKrp2HaWg+l4UGx9a399lqFTPtVmwTDCCu4lcW9TzoA7iAr/hLOcQdKCQPYhYB3m
PfmalnkMzJy3MHnxzNXEQ515e+jJVF1mzEqW9odrM+k1lr/LQiLuI6cdHiI4ilOtfwrVpsfIdJpt
KKP71pWvfQsHvvJwGCIAhu4Yr7mOFflbG/dOZPdfGmJenfnOamjt4tzyaC16hwlApgmpiwOPVzay
MNUZnydOrY47Hh1jBrCwe1a0RRHDAoGnFtMuU6Z3y+3KJCOdtsaTcCNrJYS+V4F7MbRDDTml/SYO
q6NYqLe9GdPSiYNqu+kxMMqR4mQ7iKx7NGxmKqIqVqFyLiSCnVKdfTpa4zlh6E1piHWThrfSPTex
9aIRKkHzZWxeRgFzAC7tyiML3pfzWojP2GRpz/tBcIV4LQ4f8jHzPbnp3OqD7eFsiu5UJwkqyWSe
0dzaNwGU3ZVjpNa+qUwfkqV3m3bOh1/J98rPsbuqcKevhu8etjUpvWfiSzD4dcx+D2+QEKohk1z0
LCuI/tGNb1IuWnHf+83FRCnHcNc1wWcDiIkmyom6vXUnoQ52VjzNxpaS7GGwDYa6XWcAsw7vOdM7
Mrxh62Owe9K6J2QOvnqtdk0RrVPXjohoqOdgH2bpGTjhFr3pDdSIemcjojtp/IghFOCZK6CCnuTf
B1UU1UktP3L9mh0x6jTUCI9+DsqTHuF6Sc/4rvJMnpw5vIPMGe6vz5jKvrS59xUPoCZ1m7WbOSMo
9npzOAtjwhJEz/eECXtZ75xKZDin7sTAEL6ED7l4EamrsX5XGeMdjZ8Gm97yzSGbp01rMWm9vnJj
hL8dz/R+88Jiub7UjkS6jKYo8vZxqPA8ST9La35oEkp+9NLV6XrI07DkQ/n7+SKbEYkTHa8v8XqY
Cjzj/3rJCXHFwOnHks6oU4m/q8MNjhEQP/wUGvUwOkQ8Bc0lbIl4WuMzUJzoNutj571db0blgmjJ
oTlYy3u//nUzDP/zry//W6UxAGno5f255p/Avsr313dsuz26luvncH1eRH6zc+X0aKv+yx/kuY+A
T3TL2bX7Zh9ENeoXqx/1aZwtyin6MbHSvCKasVDDueqOOk5hKJYDL3J5pddV5PqUDAbCA5a+qVlW
tetLb1T2XrNbscX07cmXPRk8g3Vg3tIdiqDcergZb6MejkQg+4euDYg7tBOCWUc4YojeJhZcGLLF
ri78RyYVxWmYLDKoy4H03I41Iff96hAlM7AUtOopH429cuDNM48m9CuGvGg20DSHMdJbLIn0SYTI
ULrGdTb5PKFmi2zoOtf/M4dM6Zg5miwcKeQgw21PNjST0mjlwTEsR6wBF6fqsFQY1/U3Rdl38ov2
Fp/D5RRWQP5QbYHDIKOT81Cfro+uh+sVJ2LjZxZjvp0QUS/ICgCzJ7LDX7fK9X5ZDtKZWDArF9pE
C8uorzzIRMmy2Pv8MtliLeydOCFyIF4o6m3hrPDaodBD2JCWx2qqIzoM+08e9vKUZ/atB1KwE1M/
nK4HRaLK1oazsnLh8p0wrUTd5iooWYnfgBsFbQjezWoDbSnGyXJFc1Wu+yzYpyMa25GNbWN2dD3X
m/F6qJbr+fooignX7cJuYzQFnAfbh38f1tDxr4d5uTS+ewfh41+8v3Bh/PXOC6yf7ng9D3Ih2P11
RkBzPKSzxmDTCjrxV63xL6TVm29aq0PzHSbNPhTzyyhtdwPf824iX+4ilkMdR7vekNOubaNXYdPS
jd707++ZjbGHEuUd3bG0iWCUw2o2xNaraJhyEIkbxwPpymJnf/2BAq7tWTqoi5bvmbm+aZ3gR1uI
c1Vt7K1GQwZNB7ieOoRnEObNsFfcaDi+FvntYKnDkPntoQUNNYcGYZcR2BHMGzAIe+x99DLLu4Jf
D3r1BLYAgttQJMnlRYuGGVdlLK4yFBqXaKQtNQaeGtb8Bced7VH1N51rnYcW44g5v/Q+1DCW/uIS
TD9lb0Y3jmzBkADcCFab0mPcJAcvdAjS6+ietZ6sCaGVNC8smfIyNL27kXiVrKw0u4nSej70tUGo
00CCBy3WyvWMjxrHybaHhmaU+dkLCo9Q9iaAKj7aD8InrMEc889qAu2xRfbeo5PZ2hUXg6m977jJ
7/MUg6mpHZDD1NTY+N971byNnPjGtGV17v2FODtBQ3ZQLNCeRFApFU4UayFVfv7n4I4Qr5VHCnwR
3MjBdUgJ8R8AblF7IgrOzrlJJFk/d9QgIbrNmK0O//KNPUl58lq4qNdHVoIGyJTOQYgsP6vZQ5q+
HFwPkNO3Kc569884wdqIbLzu/bJdlVOIp4ClzNP1Ub08vT765xsI/+VpDAq5TpmYrq/fEBEyLVnZ
6Gb+/gPXv3L9YcuMX1vw9V0tDOc0WJDsZZkgSrw+xDbFwMcx2mSGrU/E616/+s+h0aX71y8VjQM0
iYBjbQ6KEm10T0XXCcSWy04CTn6C2+CdRiHTnc4FxrzTJqMiRHgKNasWITLB7gtwxeIPmOk613s0
B9EZA2N39GEJsRVwXlgeQ2WcBBvnsWJV1RPLZo7vJqC8RpcZpvpsTlDnE43OJaeYNAMMBCTrWmek
5c5mFYB4aH7bkeD2bt/iLvsDurIune5dlaSOK6/b9dgoxyk9Lly4N516wTpT8Pu5q4Bb+1uYLb+z
ygpWo4tTodIVo7dmK9vcuWKYJ5Vmn6a+JJMGxwBJG4it2Bgy+x5FXW8VH1nWtN++y8zbI7FxVAQH
vFsTwHhsWzDIrOmFLVuuXL9D7KJBusrmyfUYfHlQUyA/0mfn7mIDva+j+DkS2bwGzEBW3hNxV+Zv
WZvsAgXdG5oHm6w6hTZh0W0LraWzgduK5N5roxM6/GXCFj0P+SfJENBPxJ2a0EFD0L0rpYH2Lw9e
gm652cutsNDwpEV1NIsRdKimWJijtZlAFm3corr1gLXNxuGuD4YTDNTuvMCyS9UPDeXHNSqGX+7B
qZN7NVmQyV22UtjVX+wMGsbqXWaMJ+b492NJTmcSvdcTMzY/e+4YnHJhMc6C1qyL58aFWBTE8Obm
kiuAlXKPj5ezonWo1ypI7mb+2AC6WIwNn1EX74lQBTGGKN5sRWudXRbFEPmhJFNmrqbbPJUM9p/b
jpzjQcl73ApxaOyxDaHBXcu6A7ydxaUOgo8OhXpCnHpZ58cR++Mqj39VTALcPNqVRX2LJ9MlMu4N
WLQBcxLHzx7qYNP1GfZiQXHroHQ0YxcdiP97cIvbOkgYKQzxL4gb27Hf9pUa2NEeAs9L12mrtn5Z
hGjs1BlR49qYFqdPLMD7DWjEpveGvQnkB5lxZfnVFlPNG4DAklZVIBAd9r2m/FRiyxTiBvjckuNt
9mPI4RC3nFW7+R6r+eIVqKR1eG4lQZiO+WQ6N4Fr/27UbbpwzMD/nkbUBzQ36bEe/eQ8Gc64sR0o
b/OgzDN3O8ELfx/w35XnyWMtzaPks5oxYpxcSrYUyukOEsKbtINyhUlDAdIf4a9FMlW+LAHMHLBY
0b3Ye23y0NcH36N6Gye/OYmC295pfL0UZzxvW3fexCgpoXR2uFmOUP5hbK16bdX0cKy8OkzVR0Tt
scq6SdIKMYdb+kywCk5mB1p6apYDyaLAUtWUcHe2zRaq9m2P9QAcy/rUh2VzwiM4ZShUeAAKlIXX
g+u6D20+N7uqAzpexUsxN3mqmjEh+HJmkayznCbGXTqOYajgCbrTPqqChU5QrjIroP6+fnO8S9o8
O4G4VidzOYzXCg1OcrfOgZrXeZ1APYHcnyTcK0VE8HhNitzKLbiHU7MZT4YjOPEM6PBQs9dDAUWS
JdhfD5GtJTgY5uJ6FAUTXUefwuWQ0/KcxCcyCX3qZiwxCt5JYSxb3vWHmpyBQeQU60gmfNSRW59o
1loI4cvDMamC49hszRSLADS7b1J3vJ08XqjnkBwpa/+qHhkGWT2sDCNzVX8eQ4o92edA8UuFqloc
GQarpJ/553lh2kehw27vo9Ek7Orvf58sjxjsMelmbUHhf8pTEn+chdPvG6I5Xb92fXQ9GLK8Kbn1
qY/88USp4h4Ql22DbP5QVtvRuRav9mDGZ/YCEwgOkKksXIZ0pcIPtu/fRYtyXQ3LsJDy1+mJGgIK
7E+hq2as/oilaB2T3Wg5hDM3bGiM+wJs+HQ92JG7hRuaHLrrO2znstgQLzaBBCCS6MIl1N1M4l1c
qZfMYFncjhn0ZNMtkUc2gnW6HwwuAGptei/ajdgJt23LispDvpi1KAZ05z9dKWj/n6z3P5D1cFFa
vA3/32y928X16v9sfqVl9+u/Mvb+/Yv/puz5kO8c5ePOTu0EJc7B+ujflD2ic/61uDaTW7E4vCEq
/5uyZ/n/IuPYWUydBalMuEb8Tdmz7H9hsCWg6wnpkSODN9f/wkoLg/j/bt2O0yHZhVjc4axMTqD1
f3njM0GvWmd05Q3V4AJSXA9ZF9NBo4LdA9nJvVw6JxyUWbnSRW79z/PrFzsRIlAyMC5pl54KhSX0
ALs5DQvMV86YHa+yJgjWqQbOtunp521WLqZF7oL7NeRU7cbIuAOqxe9oOWhNqXGI1eAf0wlBPV1Y
2LT4919X1etzWxK1PtbRvg/z8Fiz6rMwPhaQkxYe72tWetjTKKRuGbYzGChU5nyi1CcqjwUlGO5S
oyBpIJnJx6irlzacn3Oh+xut86OBbbSfEk7lTCkzw8gzN6hLCnwJvQcdJ2criHqWanLnU0C1GmOV
TQDhkhRh69CZTFjxFSpJe4BJFRU1IxQ2C/Js7ivlML5jqFaHD5Po3jKb+aO064p3CFXJI1UD9XK7
N2L0KY4d3NT4jay72P9ha82xAYCZlJDwEnsmnnzdxYewBCp/sTrb2Bqz/VZjrWOnxYOp4k+7wmsl
w7CgwO+qkAEBo+LREbDmvP5z8CFHKEsyjQ01FGF8r5Y/CG/kbbSjk8UoY2LXYdPI21WKJnsFo2va
5XGFHSPSD5iQdJcLg8oo0TSWJoxjZkCJuom64rMK+VRHN8zXKWp+mGozBNDmo8KbO5jqJ7NuKDPd
Fz8yXxlLIDnXycHPnYtvBnzuCQVu/SDxuDJaKm2cDuaxOmukZJsorH/XnRpXpSp+wxofEUyusjnY
Zk5xhGn+rXX77SmA+LzvdmG6j5JiO7fZKSDCsYc+OBrVTjEoIHkd/ynXOTYLn5pQunQ1FDZJaVb9
I7G2YwwNQBr1THvCB/yz77LO/GNnnK2ses4HKo6umCgRIvsHbGhNA39OMP1gjshYH1UmNiS8aRgd
Gz8z+SzdnguviT5j2NwAHYx5GtmpnVuuYkhDzCL9r8rOkLvr5q5AFS1wvPKruIHCjZ8cLJMn8y2V
fFS+iWBisJydGIIbNYLfcT1VcDxK4T2E5oTjj2CuI+fsPs6OhTbu0hkySe6cDNe5k8OE0mi2B7SH
xl6X2Oy06fR7NqkAHaq6sEvuevgQ+y6lO+1tftPMH5px6lHypq+NGbypwr9lDIJxi5iYbRk2UO1C
Xqnkb6sT90Z/cjtz6R5AMSsvOdgKVzzLY3Y6uubOq6oXWzu/aaSYB+cS/CBgltPg2y6seWdDafXn
8Q5nICp0XdYbSL4nY9Druib1oG+t+4JwEtK0iXnKatqr9I28L73uyThVrbUWk8LADTaY1z3rVKc4
/xEuW3AlO/iXrQoHUl8XYsq3zh2j2WRlotdY9h6aJz14nGRYnlYIw2+CUjrXII2pY6y0HT50Iwmq
GVLdnjGVcScKKRCRQ1PNqumHf/CRx9a9EcHXSZv4y8pHhJz5Nmibp8BJvngMJUQ7Bw/qyQqPY4pm
BpKLS2xyE9fhYxRsMOfSAzEX5fJ+MLrgREmPQB0rHWG95fXattUmxz0dBCy5a83FNLX+SSD+h+SK
+M1z14hHP6zSdWdyTw+JuocLlDW0YXHWPjgqftXWsDPawIf+2B81U4qVKPW9hJnn9vuMXYLLK/kc
FEyDvHV+Wq+jE+vQUVDInJ1MPPmEyYIFLfyVTv8R9i2qqQNF3B3CoD8BU0MkHPqxUxiGpUX3bJYK
TuaET6I/F9E2ah2iz9lSoh7VSzR8t4oo+Gr4RIQAMDwXt5ZEudIZ/p53vvFc6z7CjFAnBOa4ff7L
GJsXU6vNIK2XMqtPrTV7a/hDTJ2AWDLxGLAJuMP0Y8riWet6b8XJzxgW52Scd7Re3bYP2U06zI0Y
peL/s8w7+m4ZXOKCUG1leQuNAgYBBJq2L14Ef57E62QrArSHqRKHLHe2TdDvgQP8bydhreij+8Sz
v+fJGrdj5PFH4vjiexnG4AXr30x47WIddwul60xuyYEYp7cgFn9c2F+QGgy8JWA2RJZ7EyCe80d9
dokfWA/5jF6cAlk0W9wqiUu0YVPhPDfI7Fekd0KEjyJIMyabN0odxzS/h+BN3KJL1dpX9rbpUUxj
BiY7c59lxUM2YN2bqMsMIL3zh/GXp9D9e2N5v3TE8XJ3jXO9UwbW2GYU/ZnteTto7FSCjq4aKJZG
Bwm88em0WOShhDrU0DK6kBltmqKvpl659Yrgm1YDqw2z8iA3fXX0juOIhbEH8jXQSXR9rfCcAm5u
XfFeBJ23sxU9oeFNx7FW5dp1h6Osm5vRSO+hv+AVFqxtl0W+MIINRPi9sOdHM+9peJLhUJLxCLDA
302ti4AoAkEFE6nEOVTa3NW2+0awAwQbrnZfVua+ha22CZNpF47yI9QAamGrvnJFlIVGyBiTYpS/
F5E4uNP4B9XR1sjdS6bVS2XaT8UIZ84d+4/EDbr97FHoo4PsEd2vQOUxEJiiZWk4dj4ZsR5KtLHE
K0g+0uCePb8jxAVlK9wxoticexOR3xrqwegVz6jbd22V/rK0hJQao23EzhebM6zSnfzcGqJHcl+x
3o02GCd+L2WxVP+zYBpsc90M0C2aoANSnJFveln9buucGRA2ZOtKcOUWwRTcUFLAoBbsblwhygKr
JlXXqayTI6zT4PCCEVu/+GN+brRVccbRPw3xMZmd39DF9o5bZ5tEG1++5Xoo+u7sBNdTnaoLzA5n
1dbZZ6dtyPhVQqOu9kOqPSaSqdjpsM72ll/Icwy/qu8lJqpx8exU3OLI1X4pK3kuJpacpqn/qKlN
GdS/qFT426SCsFxk2U2Fxw/cEtz3hXopB27XqPJeXbDTynuJ4WmulRu8pakTYcfffEgvu5sWj5iw
TB6dPPhTFI3YGj7lk0vH30xvTuedghgzqVjErDe6W6l8/FJVla1xzL6t1NcM69jS2C0BMa7cjyt0
Ti3AUJlQTVbE3CI7ywKUw0/hzTAE69fAlYCocDe0/IoovbexImYAmv6Kxr1asWKe0IZ3RB0xYiod
aGZqeDK96tv278m2+9S297tFfgEFSd+k9HUr30ouU7Rw8suXwMeotI/EfetWeMahb8NUs1nJDo9E
oa2NkY6SFCC8PqJDb2XHXsTUR2n4kan0i1ntrzqdbyOVPHYyuTUDcXEn/PGKXJwV7HOSFLBaKrkQ
JVweJxpfp8IHq5nrJwSQn9hBn0vbBqTKsicolzelyXtsR5JmYwNuuL6H0fBmlyMCshRH71qx7jKD
Z/nbkDT4bMgIXqRjbRs/aTdFPL7byQy5oqvuAwpr3gpzsclp4GckbEI4lpS21Aze9r5kWJz+Lkyz
IxcFqMJl0/Km7wQkQoSusUCM2c4jYnxq7TMVuQF1COyl3C33ea2D57h1O4B2Qi3QBV+Ejx3OjGvJ
2h0eShXCGGpZ4BgPMJWHyeJ3If/ALvC+GoJf0Nyfmb9QphTwXO2Jwa/Vlm+pWYY7pJBFi77bqBct
efRr9PS7Gw2/p777I2dnQ6X9FfukBVSCzyoKksfeIPw964nJ8If9YEGoMIP+0ZT5frL1jdkEULHs
YD2FzWePbxZ1x0KE26cl6nJiFZLYfZdJfg7q+ifC3XQ1mdmnlnDiTO/QjRT0s0wfzL7CXAN9YtQZ
MfRLfTFFiiJocMkPdb46PHKDwu23SH7Z8KCK6z9lLzyIsU0LopVjxWLI/2DvvJYbV7Io+0WIgAfy
lSRAJ5ZMSSrzgpBKVfAu4fH1swB2X1Wpu++deZ8IBYOkaEDYzHP2XpuAkJrLf/fZLN1XIwkixr3u
nhPumNML0qi/pioO6aFrHEQG4w9OOA+kvW1EcD9U9BhwNxRtAgUhSr0yxhLupPX9kBRia4hSHiLq
+FbyNJrF4xSGXP63QW5Bjs2x7KYDkJRIVdhfEvPMgMCXnYVRxxqP4HLxcnT67Rw5t0Og3uqoEwBw
Nce2HpkENTYN69zv9e6mLofPuhyirdKXhw5+mauKH2Y4PTRGZh1kVwP60Z7VCnBMldwoCdz8QOUA
c3t3ZxeIrhubnXfIt4OiH8HXR4c2td+mRgPu4u7l2DEeAOcUFZyhavGsa0Hol42beAaiyK3qmLcS
s2faas8pJSbbtfbQMcdND0kocfLzGDwmg2lt7GwZ1SJxHeyEC2C8APjiCzqWyI8NyIZGifl84hwl
BF7v4FswaChaF2JJGIGlelRUgGqFg7uomdzgZOc4mnMH2aPzZJjRswuqoRycTxXrNay6bVtmPztd
3Wt1f1PoX0y9/xlHwVs4D18Be792kf0cmoy3acow/74zK+cXcYhL1RkreFztR6qV24YRUiSwaGvW
j0Qvjpo23sj4dtS4XoZBuXdLQXk12GtGd6h1BgtjnhXUYKcSMRo4hbCsHpsaMFtiW5h2mdQKtZaY
zrOXHEcMB+eoMOOLvkXy1kwbOtgVl3mhRDdtnD7oMwQiMUU/E9f0EWVbXPd02/sBfC8/jWbs0Mo3
N1ES5Kf1Jl3LDOtdWowYAmwt9taHeV5TfWVfB64y5YeiGrZhMNFhXHBoa3tfhLdRDGa6JWLRE1X1
tr4PdTwhCxLdBF0YShjrk+Xy9ZhxE8+CxfXbc2OlI5VRRkxnfVddl8ldih59rynTdpxI0FVJt1il
C3+poDqJ3BIv0mL3qWlfuQAGMxSobuMpMT8NcBklhUgNv/dDhXujiVAPoH3L/TZtPvdLSdpOXSxl
/ejP12IMUomjNaRXFUjmgLBpwWHumr9+bbH8Lstqwqt8oV3KMKuQocKHmnJOpNUi8jE/WRFtEYOd
VizCC2GZImVcstxdbkolLHbwAFHl1Vy8h/Rf4q6soUvsrb/wend9tbOqv1bxxvXuTJvdLuz4sH7f
2DS4MZtlWPdlHmmTLmvuupZi7GkluZ9IKVkh61qBqlPtmlaj6rI8t26T9R3rvfW56+6wPl5vjExk
jPWjQ40IsB26q67jKudYV8373rDuEtgvmH0KKEjrqlgXEjUM66cNS53RNuWOyapf27HxXMxX1/Vr
Fk4/e4ppYOEOLPY6SiBFewyNyC/gZe5aRDCr0sBcCl05zOD9HM5+iOODFc8c6BDOTYcOOy3K//ji
35ZhvetksJM0PdKvr7xuvRjDzqagibVbxQyr0KSTSnmwYbaOD9mCa15X1bgq9H47alzdCSDMfTig
riuvjj6VqIuVuSG1ugDrmLjRd6XLVZAdHA/rDYfIiZYe6Sd/7UCl2t/lcuj9dVn6oL7NaI/4lWoh
z21yDvRBV/x1Ba8fsb5zvfc/nxMdppGIy81u3RN6YhRpvwTUf9gRdERNh4X29b77LC+wFx1ZZDIs
rsLpsO7BYwepZKJjAkTWKxzKUoG7HGn/83vtMkPiiHhSFARMrt/9vu/NpDoydGNoWNryeN2TlkNz
3ZPWh+/PlY7pLWckS58xVDj14EdOdueECmeY9fXrzfvR+tsuer27/n+mDHoQSx1kWdnXt7SRtVee
26bwr1u1gPe310MJb+ffR/j7vrw+tz4Ml71Q7XufzgirySFCaHm9ue7s6yve3/9xF1wfr1ttvXd9
z/r4evfD/9eHH5677rZVbaMeWP9V5oyi8NAcw4p+N+Y1jXyBrbrY29bfST4zaBa9Qauh+0kToogD
Ib5u8YEods92bou5vXcSQCule6NnDANRZrRDer84vwbZnVdZFLXG+yI/l80IfU5gaEUKTiigsTS9
a6U7KAuhab0pRdnSLpRosdbHaCdpxVQqxixkjy2jsUDbukWPbtGu+c/6+v9+t3CDyh9c/XOakfCV
2Y8T+IXzsNwE8cBVYH0c6JCituvdTpfyEEsovsY4hD5C7PC8/iMMuVDYbufbOWfofDkM1xuxXDbe
H74/Nxojq3j99/Xu+i933e3fX/83/3//5Hh0SjJcMKHfWKRq+e9v/+3jrndhL+en3569fvVvT7wv
4Pun/Lfn3r99/e9oW9+LQLqQfhrL+/DP9/dfv05friYfPn7GzuMDlH66ftz7yvnwut8W9f1jWkpg
9J6ZS71/VcLOhSr3W1TA5tikwPHIrP3r7hh39UnPl9TewMJ59+/2C9A1er/Lzfrcem/ty6wPG+L2
ukBV9ngO6K+KpS8DxO9fNwRf8iSdbkqOI1hDiuZcRqJFIMnCFKffHmPngO1W4Evq1vN+sQ5jlhux
7gDhcvoUslrQ4Nr92pmx8oHrfbsMG1QucJ7VMKmR6yhiTqhpLLyb9YXuQGd2vPZ06nUI0abA5c3U
9Zgv0xEC8U82wNrQCZdeudopCyzRPqxN8Gs/PF2Ehutjkk6r0/qQVv93sOCat/bG9UXUu95DUbLH
5iSpVOLVjtU59mF7MTOXhQqRAQb4rqjn5uTiuDtVf9378JyUKp6wBDxfU9PBWjUB682w9P2vzyXq
uMfzt0R1XEUD/SKDj2rGksv2XGUC6z3EffTG/3ouBjVFOxw3zTQlxbGRtPkZcqHkHa/C4GX7r49t
qT8HIKa8tb22dtsIEKHxtm7m9+7bVBFnyOyaivHSeCPNAAn/crNu6Q/PGcv4kbnPDzKtuKxcO3DX
++uG7gtqaq2L+2vZnOsmfu/I0czmPdfH6/gS+XJUtDXUK8YssQpxCm0vd7Guo37ol3Z/GtcEi1dA
ixcFgKn0yO7et+j6ZFKU1GYZq3aKysqYwUxgUDKPa//fXLZt0BvIhtfHID0Sv86zJ2sRCmR9Ww5n
MMst3IRvH5r9/00AsD5HBeagxI2GycBoTtMiBV5vYJHC6nMAgbw/N9Vhe0pCqstCDUz8HlV7muNX
IxTVkRokSZBN/9XSZg63dTuF6yZa73acQgI9jHytIWd1874l1g3zvnUiSX4ApliYFMux9n7jLCen
94frkYnzrvTSKf25boZ1A/23TdUt22cgH44kRgQuy0apbOGbFYiG9Ui7bqL1yHOT3toWmDOvOo5+
qahPznRIgyLDRbBILJbR+REL4MZgFEozIa1+AFXA27ysO2j3sOdcGy/X+vh6V4QoudWI+fO6CtVl
PV7X93JvfaiZPXNHBBXr0RInuou7DJH5coJcjxhQiIRxrnevx1IJI9AmYBMJMq1pO3fHrbFAtvXl
zBChmQRbQthGhJIQZ/uSurDqmpf/rlKaoBiBP8/V87ov1Sbs0XK5eX+43lufsxQ8iwMDiHVPWzUn
yqLE+f/Siv+bdDLGTS7ZYP9bWnFTdnETvxR/6Cr+9a5/o5BccsiI9RSm4ZqObdkEXr2jkFSiHvgT
4Ij4D7yjf0WUGfCOiMtWsYoy6BOEqf6lq9D5QHLuVLq55O6pRHn/P+kq1CVw67dIK03T6J8Td245
RKk51sfY6niSQ0cklDwWVk9iY9SIvSunx3pO/ZRZ75YENcUrolTsJ4k7fMxhbWYuIUb9jtCe+ULV
3Z8c7JHCTm8wH037or6MbWfdyyB/0pJsR6NQ25Wmq3iAn5tdC4RkH1SwkrB7HHOkWBuz3dcdBB9b
l98ys879Rur9Nq4UkpMkEDL5hdZdRKCgI5slAL7dVOXXzI5nv0gM4MOddkx6zPKj1S1KcedmFkPn
Y8fYulXeAJWExOcu0ryiFIQasBB1/lJnZnewTfkoSbSGNsZvLdUW7ZnpQivWdIwsFmlQSF+1Qul+
YvsBExji34xAQzmdQUtVmfyE9CXUE9lLlfMBsppOYz3l/lSLcjuN9XjWUMky7qmEO9zKqTmohHBs
R2EoXtwPh8QeIWd+izRZ7TCJhrAq6Vm7pY6ltwSbh2IKf51mhDuS5Ci02+DVqJFui1hPaXe61IFs
0jtCuNlUmr5PqWVcIWikDP73ELs1ke3PHcQ0kRghvzTY5wxriWD8LcM1mVzZl31VHStDPOKx5Yy5
3GDcKrYWdlRAkx3Away7VTsWysTaNcfOv1bmb0fX3fVLfw/U+xC/xr5KtLChGqapkn+qqR/i13RF
U0e4KRVN4SWbpyq+GdrWxPmqdHehnj8povgZm9k/rYElpu/DGnAMysWuBoFMQzf15xqYO1ubm8jO
jg2gFbVOySF50gJUMNhjvbbV5R7kUEzbifolFTfcBg0xqsHAJYTj+1iX8/Pfr4f/xJdxqJpLUKHN
AYvQgTPHH9tExd+aF012NKMFjV8oBK5S5sOs3+7HsjQwmhJBapuZDQwwPQ9FxuglS6nrIcscUZRR
Rxc/+5EaPMEs2l6U9L6Wj8Ih6o2GrhOEkVwFev9zRzKWhfq4Gi0Tu6VJvqJN4PifCx1yBMRFnrDQ
gllX3EyHNgGS3vYKzOaECrHqWPHOGOpvtkbYbB1yHMaBCvpTqKUn9bfanoq9IfDgdUp5T8dsQ93z
KQvIIBjRlsLqIOtQEGuWvFJiI9hDb9ITdRvCk5XpVXQNhNdlRejx26iMLXwuhLuUCR90wuu9LhOP
f7+Z1h3jwy+mIL1Eq5PQuqT1/vmLaWtloBrVGFTncDSUzNxIzGL7cHgiiwIhG6ppUQByUnUzwRkx
M0NXtAClEJDzanCY4aEhkn2f+6BOoUxJy487YxePNJ30UTz2tR1vk+BTF6SUIytOAqLqql2RBS+i
QuptdXV6IgVJ9Qure6nLEbO+gjgVKKlXB842Dk3P7IN/Ol7+VOpZHKaWqrqkWKtE3jpc9f782URL
OlPeGcmxleKxFN3AKp9vZZC9Kt2iSvhVTCVSL02B3DM1tD8t6UnPQdvmi8UbC9MUMpe9zTXL/IfA
2A8qwuuysXw6dhyXxqf+IWZbUhQF+kYbo54OqkwduO7l19IF7FQ39mOlMC2cFXQJy+VA71Gz0nsm
78XGXpp12P6AJrXLYd7p3xsnejXnCfZZaJNMx1Wl62v45a2VbLVZ/rKwXG4K/XEW0wkjr+tad3Wo
yQOBQlQeEyBmbpbfNQkUHSWkB65V+SlO4u80fO3L3++J2n+ewhBn2pomNNsWDr3yPzdJGibICGDH
HWcb+YWVJXdmM4utarfEUM7xfVEbsIba/dAaZxHwYMY6tNHq6CHJTboOMR2Pf1ikDwMPk2KPahKQ
CraGoQd9uD8XCWXXoPVkfh8j+hHIweZbNbLx9xIAXmSOeYzwKh7CXj3rAnZ/68hPsTPAPQZJ9A9L
shyGvx2m65JY2kJbch3VtLQP+2uSt4isFA7TlkA0y6S7PSrHPAtJw0yGAW0NWqYpCk8zSoiwwrFQ
RqBc8mo8TQN9SqN1nqipBZgyZ9vHluGV9On+fhmNZb/8j2U0EOHaXPk4myxr87ercGcDQLfLkVNJ
Y30SrSZOErCYKcpnRXeb70id5lDNz05cB4cqeqWQT/7ZoKufsPh9YkD5liYk5bgV8DGBJULDUy4X
9ZWb3+lKFu5AjZMyKqCruAT6nUnveeq6qMaCpTeXbGS05yJsVBxcMH//y7QPl4Vl7WvC5Zqu2Y6+
yIj//GX9pDH/BlFyVM0J/n7b7qK6n86x64Y7ysFM1xcEES0Lahg1w4oMXmRgTDR4mlLBkjOchuLg
pInyD8eM9WG0sSyYzlXWtg3XYCz+Mb23h0tezgEw0IG0F6edkk2TlAnX+unRUqEFj0mKZzadH5Dr
aMsKhBfMLRQKf8QswCCUghV9f5J4xkA54urclZXh4OaaNFLBG38utK3tDNkturvad3o73PWLZpas
gEMMwvoR7ROoijlRXigrHy2jB202tW9jalYEexCRFZgogU0iUDEYYTop8aiUdGfbMlVgC9LME+Ug
byK3fQuQap3TDvOXnpJR27Md2/RQW1X74tIAoGnFqvbKlqQqge6pE6HYK+mc7NrSJl1uqYMGLMj9
3298Z9ltP+zWFjuzEA4zJJTlHzY+w9VgmB1FOZgMPw5DDyWONHF62vzwrLPsO4N0yUDYwZYmMZZm
XLf+nEPJsqFpwOvXyRjPjI1IR+uIfhxISZ7cTa5KTldZHWH0/CwNs/bB7H8hSq05cDyjIRAS/xbD
zM1AqODRbc1wAXciUlWrW8KNzG9V8OjAx2fmdEPzLvPlLL4mIUKvRJL+YRRBcJx6ozzNjcmwQ1c3
GU1Sxk7L+WE8w2sGrwccCUnHzhosJCEM5yDYCYzhNUlwHMsvUTPdEg0/baXLfAHS0SYkWZL+vVGD
w4xaurwyOhh1ewBRMqOxUnrS1cV3K1T0e6Lkb1liUvmgusxKmZzMeTy5lSW2f7+BtA/Xcg4CV2X/
h8trMVa1P24gVRQtgELWEmQNOvNFc0vJRT1UmHARdkz7xGrpolE6qt2WgcyIYiqDbOi45X1kkXBF
WNwlVcpsa6QmyVtN03r/sITL2fnPXQjNLYen4+gutx8nBbGC0DNQmvg6Fq6H/nMeUE4uVa7trssa
5zDbxPHkDwE1vEwy/gnr8vsUM0x2SEPclBXl3tlB8DwzAfuHpaNe8B9L5zguEGR0R65wP+zgk9tQ
ecYBfnSlbu7jWBWw/IbvWeKkfqATDwTafzorZjudi5wwbCs55GAQcS4sFz2CgXZ/v0DGdUb/YYUZ
huqowmIqxaJ9GJVmEjVBX9McH0GG7yz4JA/5yLBLc49FXyhf+ZdP0724CeM42ufVT5Hp1YtRftMS
yO+lYcgfiK8Zqkb5YZjd6GyWPxnOdOcAMN4uDuyMJDPjLsgJRB2iGu0kp8Vt1nNU9BpaxD57BtiD
RSNq8faN4Z2EegWSqK6ObMpLMjZvJQWzC7KC6tC0812glxznIQk6DmvSj8LQhSXXG3tAbK8yiaKb
0ULdBBOuJxmZUbAl7JOROHeoLfpTJFjOXu6mxnR/qPCU+gIGf3UykaUf6iIkso+PSnAok7iOdD1B
syrs2T2WERd/IqywkQR5fKqSYEDpMo/7qG9+sbkJgEp6w9cn983Atu5lYOGxkmCAdVVAVNHcH0BQ
b/Xctc5lGGPOiNAQ6u43VnZ0MYrhIVDNwAecAcKqTeHeMoHmIudqNza5RTi+wuE5cDK/axrzKAq5
i/dkb+1cvZJnLqjfFWeY7w3klhCrYZjNxDHnQ2Sd8G0TkzIl8Z7m4zcs0OM5zlCuDXHOeDYPitPc
m9/ywrQY68U7MnN2VarYlxlL6Dl3EQ1BaXMPAubkruyyEaVbEO1LGdhfSbdOTX0vo34ib1L/RXar
/tBlyYszTwN1oElBVok5frSXa8hC3hkMc4fS0/qUa4q4aIl1bIY2+AS8j/YMrMttMg5sSTKadAH1
wwjyCvJf0HqVIyiOtphizVmJ7io9r3eGWRwC3dT2zG70fatzVM9FpxxnE7yCoQTqLiqd51BT7d1U
FZ+aYVT82DaSba2ODd1m+5vbkj271MoBU4tuZ+Ouj8wMlq8zpCT8gvLQiD8APDPKR6bNuW93qcM7
iX/VlNL1g559OSrK9mjL4W1wkMOHCnxk16okI+gpBO5f3VK8uJiLRiV2Gtw/aX4Q0/BkzjXWi+WY
hk24Q9CMHorJlNfrEPwJlj+boqEsNDT2TjbOXjflhfik6JLatLL0hGaaXUB80/AAhhYNZSrlIwkk
5r1u9K3vFCPj1A4PzFx2gEpHIkrJqAxPY17fzd3yFbZDEFWp3sMuPEc908ZW966DblkEfiI6eIQa
bgfXxmCQFiiRnUg/llmV7wJJzJIyU3mTFmNEp9M9Cf5i7wSp61Nz+RJoheM1DQEhaS/iuwxU4WZu
uHwZ7nPZ1/G91AA9d2mm+QHKCkw0k/ZsBByQkU4aaDg+6w3dZxNr6kZnwERed4RStA91v7QBuAVh
cNMhFUSQa/uZUTOvHT/3xWRfGANVSR4chGLNe3s0b4VihxcQxb2KdWA2A8I8UhFenGWh40bcahna
YHi9i7xbYwjGLNlPDczgPT3HnVh0EtW4r40IntH0w841xHs1aK1+xqmclPlWmjVpOklhQV8vScPu
CDWP5x6amX6IyiS56UfD9FSFS7lQ0eQ1pGsVtnrTa+MlsIfW01Fv3ytknmnLDy8ltACtd9HQE8Pz
7FZgz4Jkfko1/Ybxo3KI8kLeupC8d/B+gy9ROz8rsyo2jiK0y+zWHUrEfmHWA3MfZuO5chK6NWXU
n3uDWS5XwzhChM9h5VcwpW5sA2yLE6fml0IP7Z0Bh+o86eHKbVG/1YHZkvZs3zViNvdM3VlPLvUJ
zWwOcWo3nqbpA7GK7o9yMJB/hSaO0ISAeIo+D5JOy2fIL5Q6JhCumpV8r7I23DNSaxlKfoIIgc6Q
kvJYz19Nyamn7vod8dOUJoKfeU/VgFnjm17WDcp4ozsajdLfxrNkFebivk8Xc4YzRhjjLWY4YLo7
MSIuhFDGYXmwnOgxH0Z5q5ZluzNjo2A+Tn5dOlyc4JZNmR0xTr86YrSo9mrVMesW5YrS4xfX1K8a
A5ncapvTEMXRJS+ycxbr+zmr7y0AWhtwPcoOE+XIub4hMy5pmhNQrm4bd3tDDi9FaT4Tf1ZcUvJo
dkhQALybNFpTMkOojH9aP3VsnGSrxm7gpeMgPRV9tG9q381Rcq4aLJzLmbrXJ2SufaFWl7nRjwYB
BbvWQN+r2/mp0sUJiCC7eD8uAb9DAUb+PCeJvCeDoySczjjNWgBPuus/y9xOoJIZ9TZH0E9qaEKM
Tmk/VJPUbiPK4U7ndlu6FBnUJ6xHsSHVoyZK9RCGfbNR1MFThozht00wTGZn5ymuFseVPASlSQJR
UU+XoZSkS6KOTY3+a9a9tDnFm1UIQwTNpzFCjpxINnAMk2vILXtLDUr6nC8GROoJynaMQuBbQEPa
yc0Q5ZLh2qBDgMAAQ7YNVzUugnVeGp+jXwwjNWgCE5EBtTwmSukNRe7eNP2h0AzkU3UJxGvOjlmk
f53Bf9xEjlpCEzmpTlvDRGMIaAiu0RWqGKaRXUuecEpe4qOImD1gkYTGgdDcJA1xh/PV2iSJ2y1T
UMfrq14nKqKTZxVVtx1LBaSsjsVxqtBONMSxDCneMTG7TymABKeLioswoxO6TUpDCcJWgowRPATT
eR4auVd6LDspFs0+sWzmMR0Qj3C8zUhfgB2C9av/Bco/uSMa/SEzZeTB91K8CVDSLsMfVDk9OZAN
CWf5OCdbLANHMxPl3qGHs6GbEvlujgFDU4fqKBL57MbD90H5MuY23GTEsUo3bWs3sD7jRkf2H6QE
kBpo0gUjQ0sGTwhNpYYs3nEOjcFr9dDUbvTcQ1LyOe4oM3LIgUPnlAyXJV/aOvMelsjeTtsXNcZJ
z5V4nPJbhfr3hpkfZSf0GeDf/cklbGrERjM1KHmHufTqJkCoOwf35Cie0pw4OpsgH3jMKEKmMfS7
tvoE0os2DWMnX2rI4U3rM0Nq8AL2cNMVRFnGuetPPYTbqMteSVYsutcqlECsKcZMjfENsihzdvyl
rpk+SkojG1XpvgJdwKjIZeA4ZCAh+xY3nUUnf9uAOd8qAcM2PT1LcgeAXzlwRGcMTnNSc3orsMil
YDboClgHHNAx4H5PHTG39Gq/q74MPeGxNdWNXZVxaY5DnWDar3rX5l4advHONEr4k8Rjb0cnb2Fw
T28VOinKt/abZlbPyYApyCJbz8ON7ysuw4kAu+iUlh6A829xZADhhHMJjGWfxAjTqbASSgFhI9LH
G1Us+uRB+WqSIRDb0wtze/LDancfNUy3s5GsSCBOUZrC2ix0ksyN5iliAsewwvF4nd+Dr96FUfWq
2cbZsXHYTlzkKMBEl76gZJfY+8QgFaypo9yTiQAkR2h1SeMOVegmGfF0Fp6YgbZAzt44To7S3KlZ
7V1qbcc8uBsCgc63TbZJm5GyMIOGSKj8A6KNbo1wP6IQn8h9HJk4wVy7yZZiEMS/l7irLgQLZts2
LW+kkv3AGngW4c0Ej5OjESGkRirKhpHbJ/iILZdryD9R8Jq62YPt5J8rWx4IanxqqTdsZsoaOwhk
7cYsPpEKiA8JvI8IOfEJyjIbskE4sOvkR9qSZzAsZpHuKWqBMVFL1HZGkDI1UcTRTkNt970p8+I+
d0FQcCrY2WnJqW+pBqq93u9JUvlcSby6U2DJCy1ADol6VIg7kt8ZHC0uACvd2ZF4smOVS6dW7Ffl
5bucEuvatI0XPMe7zvIqzlxEj+tzq6r6X1rLRWARg1LxgOu8rK+zV1nU+kJxFW3+pfScahC8nIWg
YvFZ1xfCOyY6dlRvrg9/+6pVu5GSer+toyA4aErPOWdI9lWdsylWOehfn6y3lY5N77ePnRpkv4sA
+H2Rf1um65f99imh0D8XM1rYUu/h8ayLoVqk0yVhEm7XX7y+/cPy/faRH17zQTP9cdVcP2dZ/hB/
pWgoRk3hJbSYrmMezo9W0/S3dIUPfYI6YHDGFwEgnLFqtx8VvDqVG80nReJWBS4ZbxFwTrRKWwXB
J6Qn3FnwN10G+Ek+fM2jzo/S+KVPC1ywlEGbylKxHPmEYho70A7PQwvsuE1hI6lt2uLEDltPG/sv
eCvEZQkprdUhOAJmLbi0maQc5OCJi7QC8230d+qcSoZWSn6UQXRq3Kq4Aay4sZ0KZBvxHYY4jrab
kqjFFIwJSOS5UaBtbF391UQifEjUVzkQ5qynsXsopFkSyWeOvnvEKsuAZJxfYKfcp2ME/abfamqF
sTwutwjV1Z3hcjaFMH7JLMI0Mg0OqRzUcyKNezktfYgAPr473rQAYKoYAELZz2ScThlTKbftcPNJ
lM/2Y8C+ciE6iTjHpPQawnlQc991eldTIil2hbHIeiqHBrlxAAatPISeZMa2DUu8czWZOHS7WGlN
oNDd7CZGqtkdNmGMOoudzPnh9h1kEwPbT4PL0x6ONrvOxtHfMsZsusHaaDGzEvJce+CiiPYM2gvC
CcxZOtFvY9HJC4UJxj19sCtz5RNZZuJWcY810APqGi+q1u9L/JGkOxFMABp5Ey2eVad9SozAvYlE
7scIzXEdTd8qTdxZdJP2MtGo5OaK3w8t9PNBSi/okpgabXpfGVCInFCAhgmmOzPjhGpm4TnSS7+3
yXErLEz1AZhiaXzRewVGes9ApHZSkrULyulG0txIZtS3LtGpYQ3sOIhvzMmwSFmYSSEp3Xof5OZ4
Ill3N85TwnvFUecECvZlDADLqU8pelAcH0p8mHPQ0gWhwPRvOiJ+pw18mH2gDe6+kNCU7UkeXUze
RkQncyLH0ClgYeUd10BEbP3GVVFtreNFm5TcjTJpzY4Q8GBnzWF8qLT4LR2JAs9V4y2Ykmg/ToN2
0Mgfwii48NpYYnQmJBkh191MXXXHT2suOd2Egr7yJyVRKWg4P5sMgYtCEsJGjzttm1hWd+gIvc0G
r6iEvgsUAAEGXDAtHs+FYMciqikh9PPNVBv1yJuiTTvmpE53pTeV9ve+r4ezdF6T+bOc5+xQz+SH
x0ZzmbCe9rH05pBIF1OfX+CtWJsiHm7JJnhMQ/ONLpIpnXkbOdMxtZQTsdcsZJ4Fhx5Y4JZcQyTa
IWxcjBjGFi5P5XGx+zp2Bbu+EbuMmWH3hm19ayQQQqkcbeg0pzeBVnqRpCOgWkjbYik4c9XyrJul
5iXzq6tSOisI3skRMUg9LXy0aF/0psmJwqaQRJvusWnS+6U9AIGaPEbytn0jbh7TJryxrFfVgOdL
ledOzuhaojxcOLgFeIEJPq+q4q2Kw/5WZs20zfQcx6RKUlRdo3buHE4aJkF/mgWExYGuudVBMnhG
1X7VMGO2jjbuO2N+U5Nxw5D5s15Bmv1FdoGGRxm0X0e0lO1ov9gBCTUbM8YQifmsOYMfMM7fB62Z
ex0SRV8Y+pKkOR1AyLEDIkVBYLctDAr8TJMxwk0LJ17PSMF+ZYwxtmF8LjPzNNsZAWWt2I1L8znU
5YMgLAJO7/ScWUbup/GzUHE76yj1GjVIiFPXLqUz7vtZJ0pIUEU1+6M1xY8KPM8tPcVw59SBQj8H
zLl8s+LBs0uA8ciUZpAuerlVcsPxurx/TChbGHXyi6y3e0yg7GiELGDLJ8zoocnr2s9qEJHllN3n
aX4h1hg3VXgwHO2tNQzda9r2Jg/rL2Ii4zIJUQN0Q/5YzWqwT/IEeN9ADVwEre2NMwp+R8lgemA3
zKG/S5NigtZ6tsbXpPAM71CshRdF/RSrmLyrhu6EMbwEyCYA72CJnDryWYDAPJMqRsrIFPjNUnqa
Z/uUFMymm0x3How28h1jq45D7YGPMeB/WgA0lNcm4fwwOF9BnTJhgVB16dsWurD17Ggdmsvvk6rC
wdODnpPfBJpduVOJ69u7mnqa0yWcYHbqbeDQO4sC2e2Vwn0mhiM+12r+zWagV7eq7usd/oImoFw2
jPYjFkk8rAb+b47QFPcJGycBTw94IBID89mcPmmZjAcV9r0NJpoJffASmbiBU6PtD11WXuLO+t5R
wPVFm9L6cPYURb/2WhufU6H/tEdeC08Wph+TxDgQ26ZKasbf1IXdmD0zEtYEmLWoyQoxAC7qPlQ2
3B/xhPW8w/XSO6c2IEdiDiISbVq/hkFCPEA63QzBDF4L57IX1O2DblPTqM3ssel8xVaMjcHZk6lq
3FFil8cs0bWzjJYpXtPop7ZsHyvBvB54+0hesNV7hk0YXWwy4udShTiehK4kBp6rSGhrSQHjjFCN
g9WGvwJnPiJUcfYMRTgtD3S250YyiWhNSAqLJ3SpUA1mkPui5MKpktM9JvmhDPtjVQBvAXnAidMG
OL0rUoR4VhqjNsbaUugjzIp4vFviWIuipyhsxINfqlTzOH0PZKUrNQnzTmiclAbJdj+WB2mL1rNy
/Kgk3Oz65SBVBTkpfOMUJPmefmtMvQ0YsxsCsIjIJO2SYttpCmOaiZABVQstL7eogFCskLRhNgVt
ups6/FmQ+babpeMSzljFHjWhh6Qr3H2nVdPOGT/PC8iHunhWR+oWmQVSXRq0X8I0/D/snclu48rW
pd+l5vzBJtgNaiJRfWO5d3pCpJ1O9n2wffr6Quf+uKgLFAo1r8ERTjqVtiyRETv2Xutb772QoITT
juLIaE7axBgdxmQIC2fdtDnhUv4CsIVVx9HcEzfRH5tELuYi8Ldn4nRghptXbSwAvEUNS8NgfkRG
sgU3uhRiz2mHRh0Rf0VH8I5Z1dfEt9Nro4hAKekFVPPjFkZFeXBgj4OxkfWQHgllqkgQLHT35Jt3
a76/n3VyzeCRZ5m26QgTdNJ24DgTs0l8mpwRVkBaa6TiBcZsQBGMhKQ/BK3V1+u8Fm8Ytp7mqntr
YsbZTey89/VkbrXloRchFAFTXvSYkkQU8oKE76RH1g0qEu/A6K5GGT843P5gYZ1rag8w/myokp7q
d3bde9jD3KxmNxCTUNBLtsZGEaERCGH7BsFld4jWXKMcjkYEGU++MCdI157mFwF9/6fFuMm2UJJN
FE+N9Im2n8HUpLycvnb3i9ae0QeKDVlAlFw+OWm201xDvY4vmESeemOg91nRj2TybpAGDJkOqow8
lgpWR+uWpnSpEHapgtn980UFuGtaxEGmC/QObyxsKk2R8NLaeo1MZlS9wuR1HcC8QqHzpILo9Xee
nq/Qeg6MPXhj+vH+gH1uQn5H6ZQCX7g/OOFSBbEC9tkK3eeqh+7uMQFL35UaMA9Ifyj9iB9W8L9R
YQClrA3coV1yGp1XmcTMCTSogahzN5kFRtBQQMF6Ai0YWdU5vLMH1YOmoIT3P7JdORwdwBPev0Z0
sa3AhbDU2qOMASgm6v/CO+HQULDDCkiZUC6HO7B7vP+G//6z1YNMnBU8ESCChXNNIRUHuJN0fvBd
kPNY8TYr9qJ15zBKRWRUaEZaQrNCNd5/ZnnnN/77x2PPRgUE5pEcnBEjr2I/+goD2cODvIPYu18M
mlVEHn9/f9KkIJKTqaEssEIWaNlp3hr5BlEAuCgdBaCMXFCUuYJSegpP2SpQZTvMcJ5xoRK7QMKP
wlmWCmxZKsTlv3jkSm6vq4fsDsO83kn9xZ2SucDLTBQ401cITdpB+3/+8h+8JqBNOX0td/JmqoxF
EMNwpEiF5mTY/Xh3nd4fgEh4wUTbamUqo86sjDoEHQaofa+pU6BBrWUaUMWRYRTh/pnUQ6Z1SGYY
l8t9i72iUCDRRCFFR80zf2UKM+ol2R4tt310M7gbTqNtrJLrV8pi2ysu8f2BfnZg9C6lMpkj6zkn
fiKtiNW4/+X9/3L1x9armaRIP0aNzdAz1mY2cdVbc4fprctrRjkA1AzVwTHjmuLytXIsjJGL/MUe
94sV8LsE+ALgZRUPuU3hiUeyzFzIW/rfqOLLyzA+5t4pC/U3kWPmoq9Bl1d/WzjXQqwxb+ZkvRum
ARwz6dYSpoBfOE9hMmxnbPq0zvsDNfFPFVE3f0Z2/9EUjEOxnSj4aPkAkegRBeZbNwD0CLXXyaEC
cYff+uDzs40GOHvz5QrxG/Hl49QS+unX+rRGs3QovPKk0eRfeyMtc9OEt21JBOyUZgsDLUZ9BSUj
q1J1rNz5nMXEjNy/9O+Hjn4UQ4c+PpRY3u9fz92m2WH1ON7/7j+emuTKNHL/lve/1nvpbtpJvP/H
84hhQl9//+L9eUtne1u9EZcqK5gKlQWebSKAQK/qfxsbRF+O2qXxk4+QIR6Z3zPBHbP26lIBAAn2
5XFowTFppyINvVPba8hOc/0yhSRSMRd81DrvIWzhHLfkbXQNKRdjxAeiEnmSIXwSlpqE2RrIO58z
rM7qZvFXncdoY0hAzk2ydp+55Qz9bz9U8oEcpaScIKFXBHWweJwd9yhGlaWcxcHsD+mTVVQpFT3F
DbSh9OhMKaz9YrraMUDbVvXuwFkxx6jlV4PMk2wmFw9isaeRYGKmbl449rvUdFiabcFyR4qQiUY5
KJJy2Ti98Uwm37QXfUTRHbIXe9QYM9v1znKuVuvvSbvpbtNCTHFHaEkcmocWgGpge367S70JFC1n
Ez9GcR0L1wJ8r3PWl8Zf954LJOagy5gkpVb6UU8VLRrgAy57/jy+66DTjm6V/TaSXG5Nx/nucu/i
Ot2jbPKbI6M/ghzNkx5rQRSdYRANryMEJB0WxQHj1nrUKX7nbidtbzhwnH0tWlg9S8WgzijmP2BA
3oifjba4hed1V7lX7o7XxI/RGxgRTB3L23oy/iIK7wPJDL9idRAWGBfmsi/Cn24u2ZE98/4ln5Z1
kXGfybHeDlUzMnNZ+h2Srx/tD+es8Zx6zovhROMGEaob4J14wXEij7aYl7UGmGntRO7fuhrDXbdc
QgI8oa9YR+aYRMmjC25DXPLLs+CwUtjkpBrFu+WIb7eEWgMCh7TfOJk3SgstmcZOLq/HChOlpSJ4
pmeI1A9hvVMQfVq9VLkczq0YX5jKQ+nP5bTAVddg72kwHIWe3DTL+HSt+DZGwy1FDGDnHChHEftB
GEYtorGG1nUW2OQfaDgrF3525pzm2nlYLIZXGUoS0+45J5vTS2QwBC7b+A/ht0TQNNqpxNa5eP1l
KqZfIqNcja3xllXuI5nRV03aT/o4vBNrAOErvgCx3Kf07O2UoIx0Lj49F/0ZkWgrS+O2ECOs4LL8
zaePOVpEj04ef1NrQTUt44M5Z2cWep250h+nq869M/5MhvjpGcmzQP+eoGqnnT0yO+lvS1mAcZQd
UcWOeXaL+avovL81QvMaIYGP35S707hZ3R80MF+D4XyaL7LvUto7LJRLU33PusO7H/9MXkbzLCQg
NprSa1xYv8hYoBVgMrPohrfZNyfORCliAY/ck5y41wakHwL3X1yXBEfqLk32yrrOkf4mSVcOUnTC
9OH1baO+D3qRlqI+In14yk6W1wKnwvXQMU2kdVKs7bADPBWOSgboUuvphP+WJrNb/AK5uZwt12JI
zwvPOr0OdDG+pI2sASCXjPqbU9zLXzLXS0b/74mXZZuebbUwCkViCv1TO8ENaomc1uyHeLKanVES
n67CwCY05EY5+sEIptIaHLpgJJDMfbYb2ubsTAw2OFw/xBEJB/NDrWxDonltafI6kX2WM70rV61Z
pt2tojA+kHsAeMeLaK2J75G0UyQgTTB7BpSjqKf21fsXWONPI9F9DZ3XqWZ80leKQUfrFycPqxUX
YGpQwPKL7bXW23OXKp3wIR27x97Sfoe+98Q7DGyQIJN5uIE5Ig+L9MrZCfo4PGq9fOiz8FhF9r6C
j1hAnCXZ/o0Gk+XqfxE/l4Rzbn0SGKtqfh7k8l4rqqhv5MchKc5tzgBE4+MZYHQ6Bg0sI/lGGJLl
1qOVYVFxpf+Fm6Bbk9wZr+PR2naJjqLGJqC4TLpdaVWoXDukJL8jtHQrfwg/l1EfNgavAzbCCK3e
Dhs4TwuCGuaVvfVFa+K02FiURFh/Szm9C/o6KfBgThk/xJ+SVEW23i51AU7I7i1OnFemFjTRejrI
ST7+yAr782B4j3oSkbaBZ5fUck5ZV73QLqmxfHuJ/zZFjEKZFCKI24SS7BFiK960lt228uvvKCZ8
jdqPjadttoMXGoSq1ARGk+EiRPfBMEmsR0LE91gVsHkNA7o2U6d6mOaDaQ5/4BmC7e2XG9wGCRKs
0ANkMzTLy7+wBSM21+ExakNuStQEc9oAzCQorfvWEmxHfdZytUgJ3R7KEJN7+kfFc9EaGMcaRG2Y
oEnkJhoyLYbfc+Qml8Rv36MShqvT6f5DRDd1xSz5y2AosMf9REBfURWHmLVEqJAGhAlFoOF0CxaS
G+mHG4DNDFqgi2mdq4U+q+7OTTDE+hWQ2TbR6/AYeYTqTI54buZni8R4QsKRVxio8exQpswpnA2/
Jbof1V7qXec7pKg5NQtZHkBVtE0fjrulj3BycxDbuFkCpMwiVzOska9XDudLUNUG4+fub2aMe4iq
zS3JyJaLTbOGC8XzlxZpVdkX8phIuEyTV4MrNfyX0MvrZ5kSU56LbthRbiYbv+9pQMssOZX2/Ngw
zzv7QrpnJ2nMLd4SQIkkohJt4wPwM8yLb+Zf0eAu5xAfxWFiJjb6bnPu1YNHqPVmMvh48e4RUKJ8
J/OUn6qJFrleL+UpsTggZpnqLKGWPLY54UPKhjnnhbGnf/bgpKjn7g9ev1DMwm5obH+X2e5M3pCF
Joi2fuSMNqU1myh5tISLZB39MbaS6/3BmFHuaT5Kc7HcPAb38OdH5UpE9LkypH8O8xCtiDPhLEyL
eD+g+jWbSpwnNsN1Tboxeb4TMKi+05+pVYdn91DH+vLsAfzBwGGbJ6evIJRJpl9DMbYvkkybLa4I
qsQ0NXeYuBFfA4EGOPka9ZV7u//BgQe8NdQMH0oz0GB7FNwGSAqEiaI76zqAgBjuV5lDNVPrYBV9
ydvjmKU4x0P50wkyMiyzdc75grPKaJO9w4QOwn5H2lyM+IfE66vvTsjm+hBvdYYtIqcTvBbuKDYL
KQw7k4TPlYQiuRqHVlBaagzXC8l3I6NIEPC+6Wadnov0r5O3I/WWQGxTD8xU7mc29YcsbYxADEaF
DG+Y1s7o8D13YZIYxLmyxXVmhpjR1Go+5EnDmddzZIiXwzL3+h50wEHzsRjFlBN5aqQnle9Xtc4+
9ZsnuVhgahNjSyCET2jnyBBj0S5Ta/eBF1O7Oz3KO+QxMuA2Eyyp4V6DlM1F2swIRjeyYWdKOv6x
BfbR4S3b1Q6NeK2mr9h1knCIAfUF4gFMlALgJILKzuqoFd1jlIsbSNSDQeOPCkrrcC+9Eb/FKqcM
vX0tkrUOA3hcOPmNVo8/jw10I0DMGXDsDtgPLuSauJc4nfLdItuHehHnpSvK7eS2v7JB++OLUaAl
LVZ9pOQtVc6BgEQcfg/Eg22YnfIS8zFFICleEyvM0n+Jeb4uQ/lclYpN7E9EX3aRB+eBg2DFtlli
aklcbWO3UbLxCnJH8kH8zcKx3Uu6eUicpqubhif132Kz+6buuA4bv3mPEYkx1ozbMSekyXyp52R+
8EaN0yfrvwUvdprjX1pePVVEUYFaDRGyZCi8ZpARCWWKYHYWJAlLtaiEGSCAgroDZV7IHkq1F33l
aYeg1pppDczVckmT77y0/QNjNxqoTgdFu53rnSiRYRL1mKw1x75kZcOJuMWSHfk0wdrsSOMVDKKV
StVrNlhBdWZkzjsumfQG7fajCSk/4r4naJ4D2zKmZ5+wjs1QiNM89coy7QMXp2RyDFntgbDAkJtk
vLcmTtZpoWOHLKKtCZjyaDnk1N4jIC3D3KfiT5j5MTU4iuuJ0eqJ0LZbbw/aIWQmLSOjAb1X4lOK
CWJPYd1WXoQAKwczXdAjVNe4vuktWsOLnzWnWULALdkw5sk7xH3dHnTMV6ktGPYMy2Nu5Le4KZx9
6cNKYt6RnEu71ghNcR/YD1/1qf7FLaQfYoWJ9pbWP6jMeMSd2oNpVm8mUyjS1+VXmabjsbeTJ1TF
ym0ynedUXJw+8TgFU1905fjWZu1qgVMazsw8JofmrBMRm1TB7iNNVW6W5bMh64u2on3udOwDouZE
Zfbc30yRQ6yU6ZHrK6GXV99UBNbU9Jh/3Br3eSkO/YKUJoJzT0Kx29snr9bWNqJlphI2kUdmYNlg
HenLYuguxZexGNq2zDx66EwkNslUB6Evv+7W+Ps7VpRy2GTJQ4wxKYSPBhe3tvfAbMdV7bmnjrc2
KNuqCypBiZgbNdRKKisU5rg/UYjQB6ZJ4Yn03Pn249DDtL57gO9mP32U9olEW5wxBK6tXNte9jaK
/mstnu7PamWLQtPH0wqmALF3SQ0yxB0KqLghMdcLEw7TCBFMb+eOjr/DhkFVkHpXeCbQ4RpBFkyZ
XlzCEvvGQTiSecbaRxx3qfwOhBarWSyb7d2aqUfaVzQXL5z1mZkt8Z7ZyykzMopN3DRV9hWPkb43
HJrB3WJsMjv5KgUiViQtsIuV194YxHYcGeCWBRKmkDsAaj3nzkWWu3jD6hAToQtKAAM4Jk1kepqw
8Sx8WvWIzRvZ6KaaIXyFDDi9EvNc5P7KacatOWG+pIJvScDWsI6a8JBbvOPooo4FRqtVhwO2d9DM
JvmLaCZ+dIbVmJ7JXtTDrbeouPKOfx6HtbUK23rT+SHwVvVMN+NAe19SM7spCHUIf6VD+BLJmZWO
GRLyNU67Pbjr0df+WgNJ90VTFuthYUKTYaBusYagswJSqdG7Mv+wnioLW3Yzanpx5khIoeHxM7KG
xIIYKcRoVkGSDufEtn67RORSVbfXKqai1gGYRkQvrmPmx8gZuRfsB404v4DMEJjS63DmVXmd9jLl
eMrrdP4le85iTs3UR0v4sAX8x3iGHkprLda7LlDvDMNIEK0exV03aQmUyUkxfXYu4kKryL2gN+Kv
+36yEHecR+VhTm+DaX/HNUeH2uef3Nt3KkRTPXWilpzK4SNe+OyMStNwapbYoRGhJHx8VzN9EIZV
7pwafHQKJH7fYiDoejlti5hDrmdSznv5qL06sZyOoyH2ja5fl87pLm3Ty0vFzL1gZnpws3I6qBrY
ycfmlgMxZTUXv/poFLeBMlKfzBbDX77RCCG9ZVJNeMjb7NA+jOOU7sve+dVFbX66P2hD/xnHWgTh
ByR6XiVnLer1cE1nbggMDiGncnHf45GMXWQj5mWe9GQfLjjBWUefGLYPu8XUn2pbOlvWEvtk9eEJ
MQr10NQFNUd8RUH/JOLBJBrWeIyJNSDlXNuMDpukuqh0RXSIe/GhuQwTU6neP9prR3vGmSbC4yJo
gvJbnif/wLDH36kzP4Q5sLoDx0np7eFu+zua/ORFo+9bo/ML8lFvDzOEbPpNyG6NfiDNzoSO0PPp
URgMK58yYVQnNbM1yQhiACMrRn/ciNGh0pMPoD+UPi5uBurHRzurr+4UYSkDjo27pytc1KZtwrU0
ateKSgaJA0VT7mTPRI2UyHB+cNhByrUQYBuc1lcu2iFeWz2vq7bZgCx9k7XXcgyiXIpQ95Rd89ZS
Ga+biTXovhDRXqmAK1j+qu7YjkOSBLnZv5ZSnUZ7l7N/kjzIhrvfZS7B7J7iFtb/lHC4BUhUuEz9
6awNG7d4KHSQJSPZInsdSgSVInoRU6DoSGbqPZ/VuO+Gd0PDcA1znvrXp//N8dCQxKvk7RHXC2rb
gU31/j45zoc2ok0TBp55E8fQ/QXXC7knEdUWaVSvC4VgQOnKXg8DxQBdlTBE38ZcAghTjJ95jqeA
ezLQKoEbq0cs4Y0hRetEIxNXHR0F7tUESPsqKlN6BixYpsFSkyH3kXLoqXoYOsQ1M1P3UMFkCpI6
PrZu/KXM/7LLv4qSqwkhLWJvQwvMWdnOveE5MuTbzGWFRwmSyr8uQb1l6J3i+Y5E/0K4VcaKlc2s
jyXBys2V0E/2R++QGPEHLnoQ3fB/11AhKEt4UiXd3VzYHH3D1l/TW/vRMbDTLfMCvWXJD6/k17Im
O+OF1vW8dsHBrBOUn3aEyAR9QLdSbW8itDeRUTxxjr9qEQZB10Awp9arodsSDY5q22N97mYOfBlP
Fy0lHwYRWpVm+uV38+XeUsdGYq0IO8BKIUjZcdI50IRzdlWfkqV92Ya1olwQiVC7/SVhkVlpxZc0
+gYbMb9NrRebpRTM+pd9EXZxYNM+X2nqc/xnTezHo2Zk49Yf0y/gWQQIWJhlciNIzME65QTRS3v0
1/nE3e7ND5xJ4mvDFIo87n5+H4a4wS0CITx3o/m9wHOojzDOK6v/SWjo7JvJ1m9epf9M03PkV+Yn
jQoUz+WynBPhqMSUpV1HmNUD0OnfFTmgx6qpDtDze2JRh0MxcPjzDWFeBmqcIl/QWZPksvMdn/sk
hJBSIt9E28/lTBils4IdzDcc8yBpu4b5bvlllwYAj5z7UV0hrdF/S39+Nc3yAlPgOlbgQMJ2SJFE
hge9FQd63xxyehIMaCgHo7p6bL1hkaJK1NVKMPkZ2yyLipWTUixz7jgReZ9LPxPei8/ZEdm7Wg+5
T1AduJs6Tr5iN3yp4IKXi/iQM8mZubOPRxjheNlAeXrQoWda+JnjPjeU19ZIh9BKVGc/p9wV6iZq
Jn5QV9HYW2xlhSzqh6iGt4nih2gmyg58t4A4Z5pvOiuyn7dJkLv7+4YdcrbVzROmOZjUkU26AQOP
Pj0NJ7P1vmrdO2TCxx1oHoijx54lwZ4BZYeeA6int18mjzm5KNb4mUu/mFdlwxI9Y2ZZSjZfb+DS
FgxS2PzSLwczNfh6f6/uXTPtYGPycibNe5kky12rpyCUNXklU4elSpUTkxVuRYNb2asewpqbQQdz
33a0uu1IXCt0eOTJ8Lx2wKWdOvND42nP/UCgyDBhf6OKqBf/aipv8LywEVgu9k3ps8jFeK0m99qQ
vLi/g6jut0uU+kQQlhcN7TS9RT7fCBNC36fp2q5ZlkLE8Rg23hz1Ze4HWOatBaGaXaXCXxsUgD8q
w1/PsyBEJeddEG7LAqaHfxOxQP/l6/qM1IrS1QvyAakQkiFyevkkBRPT+SLGsCfQgZ+lntuxwIFH
WlURPPn7cad2dQDLFndSn1xwRKkuPZtOXHYqCkGioaIdUmpMSxwW27rnovDwNOWkCqyoltTBK/8y
C4u4MQ/7mOJkpUm5z106imGkBHaOoo/76byZi5PtwaeK1dm+0JZLVtnfds1JJSzYn2Na0G5MElau
6c6Gyudt8CE1thzuuPoJA8AycLfmejJkgE7Qq+NP5SbMCLLvOIoXOSUCeXCBC/yI4Q6GDG20nhuT
oGPkbQ67eKvaFeBrNY4Catvk4qjwpC87LBraZmlwn2W4Nsrms+KT26SZ/9phrDES7THpACglhc/U
VPQcGSFvha1Q0PeEX7TrnsXYv0l1yiIb6CQHa8ZBwTbt6VhG45E4G1z+OZhDQKagIIWz64lkWjkZ
ZW2DiwMDUruPkPijsVyQlCw+LWN1PY53PlI1CF7t3/vajZeORoOBgn2q9oMsZ+pGPrLJsp69pk6v
7ix+8uILjNn0wRhUn90zLjqE+DmaXpzMB7Lk52NjtBnuZwDdtpvWa2QN2UNK72GdpzVNGDDFGI98
ZuCV98w4Z12OsK/5FluMwsiDcN8Z3EEHkeab0Z9eM0K9AuLXEeHMZHtKXSZrmodjgKRno49GeNEW
VizTnV88C00UNz9ujYHRSuMv+6Hrbgav8UQKzO94ttuDINNr284PHR2vBd2Sl4Zvfmm0hxpbDjoc
ZzdEuAaXGp4GzAgjSTKspn67lVbPHhtRAGFuIFs3Lpft1Mgb2CNMLXOWPxkWypuK5RsjzYCoz+zT
S8cJfm3RxCs1vbxNnBafFgScPXqSf5A+/z/48f8W/GjYitX2f6YTUjOQ5tcm/1vo4z//6L/hhP5/
QQEgCsd0/sEP/jeZ0P4vV1EHHc+F1vIvJqHQ/wtlmwGhxWUeT54jP5zvL+P/+T8shxhIYeqKMKR7
YKvE/wuT0DTN/6DdsHurHEqA2Z7HOM7+T6ZDy1G+6ZsoPpoScyJzzZrj6O7OZMXYJ49cdfbOBvh9
/9P9wYG02+p6utfnrD4MBnLbujreH7xqphN8/18dnQr8uuWaJXiaRYzhUbKfp171KXUcOH5Ucu0v
dhBbxQ8z03WEEfACiRf9AlK7ufA5our0opMiPYcTWL4Joyc6gYewAE4zse/gCabN0CIrLQk+3BCT
xcLfL88KdLOrl+VEsA4TOUzdBzRXRIZ4xRgYFfypuKE2Neyg9fMCdfaUPTB+dEYEC62/vOvTEbMl
GXJ+fq4y/nEZfnW148DPCmHNrFBQgtPuGCE4S0NYepJZa9ObUbEbJvk+KjCX2BYiaMN6YE8nQEtG
+CXiw0BeHg6nhPwGeO44Gnw0pdmalGW5zX1ChIZo2hlm+DBFMWKETAXXo6tEqPdjmS9+R/c+nUtE
yBosrM6hUw/GgY4pklO6xA0HNhSaSz28UtHGCHOgfXnkpfTVqbbqbEcR+NdJ3aesMc2DzPDMDwKm
luXe8ji6eQSoS2Va1Z0akRl5lbgOT4bZDztv4ci4xA9Rznhqo7sVeuaZnMsyqQNnHkNCpLHwxWYU
btLGvbmai1cTcRO0mO6h1RxWa4MSaMh4xaRkUoqF2ctSpv0qMcbhyG5zLKqn1OiX353JksfwHFL3
oQjhsRsOGUBzm1Pk6erInj9Tage11zBsJ24naCS9Jj9SAmK/mjZ0B+UKgFK4LSTnXtBXEx1LspOn
R8yQ8T7HI81BV7z4Rav0ddpBDN6laGvtwFtzcqlZTpFt/QxLQW5aSGNvNPh4NVu7JTQdC6xizN92
k85v1+b5sAeU6Ww5ng60ggbiAYRbBlHNnHWJyvlA5ZxsstZ4XBZGglVqxi+e5m7KGemF2cCca3Lq
0UJKEgSZnTlZFh1sffg19fYcWEAN1zlGFvpgJRGEAQcx6FCC3klEY3w3NFN8LLvyD7Yg8orY8TId
1M3ILh9r9utQ+bx60z7qwKvXFSOJYJjkQTMNpZdqnxzi3/jQcHNL7jOvxdpU2Pb8VDty3XviT06u
xmfcHUBcn3pBrPqMP9cYsrMwqDpd7yVayl8GSFCITInYx0m4bLvqKaKTv6URuvetEqcFQ8aD6dC7
tEDYxEmxtRHk0r8ImK/w6cXatJJMiAI/xk+sgeqnmX4aErrqSV5fq0IViEQbybnTyKdcD+2uX6Kb
NTkoPxxwQz2SGJqKEC7YmiEx6TtZpPuagfy6IVUzrnWaDdQq6xE/a53TtevFQtnoH+w8zi6mkTyY
5HJtxDpJrPFazK9IFpedXbfFWvP2ZqFFzxZPv6ReetV175c7eIA1MEQZmnuuCnGbCi7kovCHU23i
2/A1+sMV/ZKOz/icIBNeJ/w/8QO6f4iSV6gTNLYzEn2ionsMjT6QqEiiKB43Fpoh6vqhXOe9luML
woRW2De8tssDdcaHNsTvqcjoY4tqRiHOIbANvW3F96jtCkCLg68EKMySexszQi0TlQ6qAF//HeFw
QjoBXUXnoDTSApLFX+aVx96vGTPM4dVEMclIjpGMnXFsayfXWdfzggRC10gamhH3NK0UlCarAS/6
Wgj6V/eeTu6OF4k5yV5SdytyQt4X58FKEAJVDqjvrO++REHKbOX7PzQoP/ombQ9myZQ4MesHYyYX
KZ6WJmAqX+NrbumXiBRqoW0Fc+Ic4rTXtvM8/56xTa0RbjDFc6G7FtWw0WEHWJF1GofIYieazlWC
v6wpR7n1MnI+2mFPEKV5a2FoWCFJS3q1I+6zXnUzMxdSPq5QaGA8uBPuWtQsBkw278/ImauiGdSR
xnWOaTs2LsNwhuh/miH5xnmRnsIBN3mllQOzwndXgrBvSaxDjDbxPxT5wlZuPSYYBnMpvhFt+Rq1
P5aWzF4hwx33mT7+nSGIkpAuLmNHlm4iKbNTKCxEJgICntrmwNbyqDPHryr7jzu+OUn+Id0sex4R
p698sGxrMSIkyXWkFD78LnjtT6Ht0CD2oZOUln/igKithaF/Ju159LJLWoZHvaITxfGhJbyLqto4
ohhbyxpLcx5GHEIMS+c4xLskh+G7sN+JU46edZgPdP5YVYorwiJrp9PhoeWvv1lK4dLmGwd0Gab2
vt5MEfFryE28hcSM2aV3MQ67ObGe9aqgORzHLMxNhoR+crcu2h0x0fBOkoZuUNV8avO8bKzcdAi5
GsOtjrl7nYeIP2Jnol+8fCSirqECJIEx2lij0v6zoqEMhwo9keNBLHIih9kLk0aGdNtOjYqtCXRD
TuMHOHu0NuKuwGKNAss3kg+LZhIR79of2wMHkqGR2bSptWCMxNhl+01zTaDOoq8Mk8tIp9keh4NX
SOtWGWNxiJAor9zGBNDgMFuDNhU4tcnou6OpK5Z04w7k3mU14IGCYiNvMHhEmJp27LUPdhPDEuM8
moPLP+pmftB6S0Uw+/W5dlv4ZHa3b9qoXINBd3AS6W+9PnyQKcYW0pUb3YIBPGXkLVaZ9R3PeGpa
+6p1kDQ9MyPB2SC/0GE9R7p+oLv7BP3nNnIZre3upKvmj0g67ZujoSVG7cXX04eIljAoDHnVSTqR
izz6EL02MRQNbprlI6u5eckJ86FWpDOS+O6DXcfelnMbopxmM3NtcihbHYKLJJOQPma7YtkkwA89
Z1f3q9DtSiy7eOD0yjiWGNK3ulbS73PAyE3dJ3p88M7QS46tbfxw1jo14ULfUWvSnQ2ptbEqA1W7
px+wt+FZKMhUbOBNr118CTdDB6Ki2fnrZBT1dnEzA22WHl7bEZWp9NHBue6CWC+F6VhQK6zpbxrW
B68SaaaPwjEBFPPW2e28cf2diFCS9nheHQB3cCB09P3YWo7cXvR3dVTtdrUcdLyGzBdBIXVFwQrm
WWeyV2FAZgm7YB0RjZxkVKQjaXwcjOHplLhnAPBnhbEtFnrKLWzEXUlHojPsfTdYmC5t45r6iXnS
ASkEI6zM1vOrvdPJYGF4eaHfxPWJRmzUkec5OoTKitSroWBqNELpZvPmyrBk0Jj4ccGllZRme2vQ
45NvLQWeUCaGrWb+MJHu8KI4n0KKJlDSuqnMxkMTTUGEXWhFLN28rbNqy54Tg/fF2GOlBWM23k98
KmgJ1NKZuz4Ek+7BqsXnZHKtJKI9EWGRBkWGJdHL5WZ2u+EFwx1ajp7t8f7HZsAtNzAvZ5Nn0mL7
/i3tKU6JBjpIbg5gHn25TvPqmaYjvlQ3Wc6jrtbv3Mf5yWRv5xKvxipYPTUWA1c8DdsMt+hbEXXH
yWHIYzcSYLHo0pMOLial2xTYdtyRQ0An+RHqSh3kpRsr3Suga44pndOkJ6d0bwZnjHWIWWtj8ZEX
KSt3USchF2H1NjApvyxh8mAVCPE00bEJa+JkjAzvgsbrqr03muMGTL0GLwRwQYhKyK8IdyaS8YtR
AYiXmB6fM41FkPvmSRj/i73zaI6byaLsL0IHTMJty1t6v0FQJAXvgYT59XMS0vTX0zETE7OfDVRV
lMgSC0i8fO/eczvnQiFy68M82xoI6jeOP9FiJcsSF8LViQH7tjXjAqfepuSpEjDC/sOVO/Yc7SvS
YKrqHGiMH1MU6OVjScNwa0QIw7uhOHdG6VyIXhvJVGj2wuWb47UwPfMBgOZ7G/tHM3LfJ3ira0Ap
pNiWNlMZ5NHJwDI60scL/cTaySrazFYc8U6vjTanNzrRxBnm7rUdzpxmbYsT9yOqpukEDSKhR7hi
4/DWMPretyrK2eyk0o19IREWSA7IlqUvxaSEzg6G3zVwN+ckbHIqTlHrkjIVyi+b9sfV4Ma+Dpi/
J5MIHrVEfsOYrHejTWJdrD1I4BMvke3k+zj6brVR3/V1M17mOTlnmnk2J+ZqTGLT/t23c0lc5K0+
+/GVVC1iiPHzULtiRGkQTdXzG70f+3NKaG6NafE73GJVvPKZg53UDcTW9XxbdS7XdETX0JQmg4Bx
jjezv+shhBQueEx9YNLCoO3YkFtXeT2Wppm2O5bgLxj/lFkaLcDAYWWsZfscVi09fqVt4yKNisZn
dMN5NPsPboRoOoT7kiDOO9QupDwBCVJ47YOmM6D3R1985gnjKMz6caIV3zii1o6kLd9U2KvtjP7/
nHMlsweGGgAiaBovYRjfNp2ZPXVOzAJt8/+vDK05MUrIiI5hsK5Z+NkLnVqZ38va5OpGA1tB8AAs
gMZrbdO4va2c4bGPsbWx3Q/3ui4vQTpimaKzup5wFIzD/G5V+d2om/1FCmnuYoSSq5wwsqwsVGEF
1h4JH5cjQXGhHo8rSJ33TFTICtWzlxwrxM5hcz8K09k19tQRwCaPo6ycXSxsLMw5OnfHMV87K063
UTAMRy2D1+0bX63nYQh0899JWu+iJomvhpS3JpttqswUqnlitkcZyCc/NSCpiG7eRCn3+NFyNyF1
AWGYmHGyvIamaQWUlmV4rar2p8I2v8WAubUzFzQPv+wE2PiWwToc1IoOgF9U9bWmu4d0+qVxEUX5
rAO7UTjWjjmBcfWaVdORCEq/u8RaruEGd8XWFzou0vi1Yci6njXB6FY3H6OOIK5WomCEP7iZIcVF
iUaJ5TLoCHlvfGzyp42NZ1KdxNFFtdOEZ3JpUOdXbGH0LeJVLaK3zmJS+b29JzXgQUwCk/pU74YY
mRI9iA6c6oTGcizKM2Odk4vKZ0VOM5vzEomRloJ3qCDeO3bxbJbxz2zy7XJrYntscfGPIIC85NM0
YXF3QXcJB87tQiUq6Dl6KfiPAmUq357625lcTG8Ub7VLeKHOJBvgN3O7qtZfHfoDEXzQQE7V2q4b
qA5P8ZDaW/wv/Xoy+rvCMc1TrWvmiXXKBbyhns99aZ2WR8sBRXTQF/3Jc4ivmLR7qK3JhqhQ47Qc
ars2TqU6LE9ZvI21bg541vPMPFXqEGWD4HbURDeOg1iGobFN1ebfwZwNjstPa9VbWA6VhcOAjIh/
3oTe6TglwOFvRzdAm6kOy6P/3dN2wBlcaO3RVW9Qz2391LqfIOON4/JkeXk08aOmsvnRG6PYqJkH
VICZwkm92eWRJePbjDJ/14+BheFffVUD3sJpHxIdxy8pD3vzzy8J/pxAGoC3XPSJd3K6HiWHb7nJ
qY/uuk7Qn+lMVJma3h3IHN3WLDwMGzksj0CB/X2EYa9a/kZHAWBuSS+PQTyiVqea7RB0YGqzWpKV
pV4OCI0lY985GfqTpf7dSBhm2/ExicBnIEAOV1nU8jTjrPlzGHF+I3z894uSOwpnCQNs9rp3aL+H
U4AVkDKSR7Tumc/++7WCav0A63/tjMFw6hzj7yHTZLNLvfgJvxntNtd4CGviQuj+wRKNBgO4oIw3
5giw9J8DQW3ViSK7OtV+N2ygOqixBrlDhs/IqNPS6rCYBDOVUuRSo3NCI8sRDe5BLF8FKtKi//MU
+bax8fu6Xi3OycUtmXIlHg0HOUs4nDBNF/s6ii8Au4YT0GNkdOp1r0zhOKB5RLbrzdD0ukJVwDgM
T77LFh49SM/5nHZb3B+gY6+DaHC4jnbWHiplrdVcUAjDMJClGRJY9c8hM4kuROw77sqxuF9e5+cn
J99fJzrifwA6FhYaFetUFXpEF2+wSCozKoTb7slCJoLaP+rXeYuL95/DYt1FK6xcROord5b6DgY0
nVOsvmGt3gVyKsRsy/NGm3B6Zm7DXKp8Km3Ou0Qg39fGeBO6LJPugBVHZ5tUFIRUeOEIBaV78Qcw
Y4SgsaYb4kMyKUEAMNAXmZ0vs6Y76ybWcUi1ayBboMBYDrRgGldzCirEhri9HkAfrqUdvHtueR9G
zV7q0t71ifFYW/7rlBMZheFeiwGhlHVyh3QEFyL+xGvUCcBBjvOdYIP1zXo75hGkA9t7mezwYiUC
ZxfVOjTXwd/hAMtjRCIe13Eu6dIlZnaToXrbJeFKPwwoa+HqDB7KisDcON4JyXmyLS3YvXgQVojr
/BQ6KkLsnv0FVnTRZI9l5VmbMO9+U9L1x96mKtXSFziT9cphKrvW9zKb7A2+Nfh5ql3OZACrTyB3
PkTR2wQNCrNEr6RLWaIh0AoUbUO6S5rCWWWDXOlY7cfe+u4s9Iydz35CkVETU3sXOudFOTlAFFDh
WIDjNnJgdOr4zqeWvbQ5miG7cbQVmbhb8pCrVe+k2o7U6WPrJ/bJA1CIK6Vxrm7RHNNEMhuTV9mU
zPUQsK5RejKIbOv+jhTedatZzzX0GwbQ8CKB6oEHeNL6ct57ndplFnIPzwsur1wBAii25bv0CS1i
uL3LTnnRvEJr6wk7c+htENztGsZ7b3FXdR0SQMsC7U04vCS4rJ9QJ60cc9inPrZjPxvUtjO7H0Pb
3bRFsiPUCbatb4xb4BlvEtchJSYNqM75ZGCT/XJk/164o74ylCBnduNVNWt4DAY+DDRmI1CH4he/
8FczS7ZepoyQJixAq9yH0vyWuXyMQbcRTo70ILgDhj9txp6+p2/Y+86nAUJbYjU6SF4bIs3SHOO4
YLxBJVP6W9rvt8VwCPTR2dgy0PdW6aZ75N4J8IUm2mPO/LFSsCAWBTmzBdVdk/dzrc0Hw0zXc92z
s9MrdwXF+EJqKPjf1n9mhzAi6GCL2VEjxO0HvYIPNHViE9pjuR7oMDIK4VYSxeXdRAwYXY5Wh0LL
NGSKnmWDF6x1GxpV9FfXbRGdc+OO4SQmEaSIw5US/H22vG7nVGiFcuCknVNvnLEcrhY6sq1tSgKp
rlxanF3kk2DKQwVi2+8ij9Ft9Q9lzlh2tMYX3cjFLpTdB2ChbKPZOq5Sl9OsTSI6FwmFT6mhxCre
Qz4Y9uH2pgwjsYOkStuGHSPQ1SOqJ1g1E8xi6CwMofLgaZ54p4HtlTsC7tG12dGVi2ulRhkZiES0
93CgZe5CDYVrnMU5Aqa8Tx7EXZXjnLXckJAmft30Yix4K95niMjnEhCKzfYcPYZZlSs7wT7d0+qb
HC0818nHhNr/FFQgVw3AQWEcreMoM+6NQH8jYOiDxnaxCkL0qMAmK88Iz6ytWyjJe4q4bdQAntFG
tnaRA6EgAhHWc+/dE/pQryazeYoYrLA1+dY0/gwiRv1yRKjM3WvT6paz8zLtyxaAgV3M4M2g7Aaj
8ULSwYxpyk831EZPzjBAjUxRkgON7LcuwQ67PBh1bG30n32WYeppdA40uldOhAIHG0ZWTKcqcvDN
duadfmjrbVty5gVVbR9LLAVrqNifRVs+F2O2SV2iKdIaEFDo1SQnCIgAqS03MfKzfmZhN7Mw2RbA
PayQ2ylMjXegVxIT7XQhVuuGBctEysHmxrR6fjatSTaXN1H2gmEdCEFTv5hEk540S6KrxoHbGvH8
gkur3HSBSWdtto+N6dyUk0WL1txVVjMdMgTxAjcaOuQG7jgGHwMQC/2QHClLfJVACdl04TnLSLeM
pl+h1s77JMDik0nnicLzVY8sjTbWuIeJC00harbweOQqy8NrjBBrq/uvPdSttd1lIITG4QWpMt1k
96QPFpuRyjf27uQ+DsLYzpO+F+aEYIV5DBs+u2KrXH6WmXytmRwgwUwh/8jPuBxM9rXGQzuC7upM
bZXXQbPOy3C4SL2/BaTwQzNQSGcdKQifFPTFmFuihC+hKSTqteULyyFWKaCohYmNDbMX+poJigqq
lOVQ1xSnPYuul0e0xSZ4wbEjbvBFr4BePOR5O5A1uW7qgZxOaEJOSWWwHAIkg38eTXjxIBoYMaCj
wNhUi8QCsIPJaKXXoIcEItx7DCY8Yz72sY6vnp4kYzoRbBh/gpBk5BeKcj65oh0PWZBe84wbj+9X
mC64jaNERvteDLAnKjJFU12fqPDj8TT6Q83yCkt4YSxwk2z/cBcctBbos8rj8no9ZyZSvoZNvQcC
eCy3c894Mk4fBpBPO93KfVwcPoU1oha0vRCEezqFOfYfn1HW0fUohJy2xiaDYhBxEiZSUweHMekZ
KIPZy86z0ednEQ50RNhehUCAIe6Be0C3UgJ2cZjNOGabbEUIm8JRh+XRchgSlSO8PCz6EAYCPgE9
PRcxjaExtQzmwwa+TDJUJ8xNWPAo4CYj7rd0y75DXaFHNAfedwnSY3nKVq9aORruoGmg/6E+MhfX
0p9PCwXKsBdJc6lHt4aV70NBbZJ0A1JjomEfp2uCghmrqR8lxoLeeYjdmF9HEg73eh5re0s4+SEJ
YOFMlIX/HKyCUrE1Y1q5y8PlK5NTk+PAfiFNo/wcdQAxZRHfFFH1ni4xszqg63UaN1cNUOTuP17r
UJWTh0CgzMTODydCuEMmyECVs9tQ/3R5xDy6O/bFy5A41omV0zrlMuRKQIin9A3CjyFLqIOhtggA
wzCgQs/f+FZOb0btIv4rdhn8kaloUhWqaUgxptT2iZI4x0kDS4p+HsClfRG04QlPKL08C2ewWZG7
QluPsl50QYjoqOEcU6X+clAwt50Zuje52tZ1sfdTTnRJua0foX3HYLEowynhiphzp1S1vxu2LtuW
kbaBSk5mYAcDZlRMGJA97tpw4FEtean/HIjWyA5GyBZ2yUud+MfbOUbBJTlxlkTU5eAn0d+oVEtB
hCwMxnhJIm9HOOtNagXd6Y9apK+3WepUh80UzS66emQvh84RJFSwR8zVbtG3CRecQvq4ywexJNJm
84Sao21c8EqMr+l8dANDfEryqoQx4jWFfa4t49wxAqJBmY/gEWxb5eXO9FP96hC5HZO3sCrlvp/E
YQnIzavgIfD9Yrf8nGHJJR5steSB0xdgsId72MqMc9yeWj0oafyKjjcrxcGD/bfk2VaaDaAaQmCr
UpUtdWrosU3d6gMZhAZRnNQN/rQELy9PRdF0CNK6Y6c2c5K/sQksvDjDLFgoLaUW8SPC6tgWsgNp
ZyZDEYMnT9IUtvpfjjk9JHMC6EDtQl2VDZ2lYcmqpJ6PoaTn2cBks2TZn90MsXhFW2GR4IzEfhIn
rd5iqc7PprWaA9ODzfLWo/ptcrLmuLzTMqM5vLbM7ooEESAxHKK/EcZ1Bpay9nchP6TUJwv05GH5
ln9SxZeHy0FP4z8/m1FVfVoOZjvyRv95LqXVrgsx32t9+hGFhFEMkbdv5YTL0VRnF2eIAapx1g7B
qBYX9RqCw3qFfRT5g/ofC7cHbbP8HhKtfZuFgZNrHP9EpUeXAjEOCuPeASjVrsshtf5cm8tblFPd
I8lFsIoWhNoy934FU/lM/hgNnXoK945qpahnwRR/o6rGS6DISQHjQxxbQbs2FH9oeavL9bI8XQ6z
+gK2JxA0Pj335Z2Pk1ZD9DMvPkliochQl/Dp4oZXn8qE0Zfo0ZhNoBz6o8zz9ORYXPJ5zzy8mt64
g2kIefMMw1ZzD0cwq6tHqyc93k/7G6Mw2D6EwapgT7MZ6bUg5m2uiObvqCBoRrJymbjZNuiB8TfW
4bSyHNrXtRFxDWons+S3albyq6KviSMif/Aq8y3pnHdICDc1bFSoG6nY+1WBQdS2L1kyz/sK/BrT
PIAiVXnGbvdu9xbzDlt/0FAhrnLMKOspQmPQ5h+ghDELSTjmGXCQAoU2nRJ9JS0v3dexeO6ns1UH
15JU6dK0B7T0/U0yZB+EILHOiitcxWIFR/WLdnz7gKnRlJAZmjGaHrJAP3TUY15YY8uciqNba93G
9fC0N5lzpU1/h+gSE8q94QbjthIwOEcnvh0zKuO46iAFTmJrmWyMKVIpVLrhWDXlF1ckCVwaRZmJ
I5Q7MwZSyGLN2muRPzAtILyhtnEuYzeZirr/Vep3thuIL/iIE6MJNeIpqVFlHm68QX8JhXbr07jY
JkaaHp2h+2341PV1JO/HurUQqmv+brkYaTr3hwTS1Fg0+n4gzmVZRfzGTOb18pD4HvNYT8c/8ew4
Dm+NDLoR8FSf3BFXPy4Cxv+v9fy/aD0tyxAoMf/PWs+nn/Gz/U+h599/8Vfo6Vv/QkSJIhr5IGHP
lpJ1/tV6Ir35lwMeyyXii1ApT8VB/VV8IutklyR85gQuOY2Giv79q/g07X95FkQkTzAlRwOuO/8v
ik9b2Mb/mpNFZIgtTI+AYVQfDrlqKozvP/IN9U7TJIISHf0z8hj65I8MoVg9Qsh+petcHR/UnRlU
Dzm5aCsofhcszEia7K0EWMKiUl0sZvQoI8ib8poHy84/m5bSTtPdQ4X9LNKZqwgDlJsf3Ve29zh0
xqUpUVtGdC8X5QwOj2d2fLiVdbO92FbzWSDw1uhe1cxlx9i8dQyXGglpSoLHq6+CQwMR2e2ZdLIV
XImouKSVl5Aabd/XVntjN2Auy2IIEG2OJMbU1h33ADbGbMKQvezssTuTB4CKdKYxrn0lvo9BPzVh
JjbuKkf1ZLqGuRmAzZOQQr3jHpsYTaGLcHHrpTN8yv4FUxl8Mky/ll/sNS1+an0HL75Lul2fwLyo
ByhcRMbu9ZDQiD7feUH7Aexw1zfi0rsEz41mdMSo0BkQ22hfG82plAorQRTfuWQqiFwPOU9FFA80
60nHNq/4xjxjemlel0dG41jHTNevHnqHGzQ4oBLL2Ae3FcL2MkV70W1jPNM4I5lpnAlVcHzttoCF
eRdYKOfKWtsX5TBf5slKtk3W4U63a/0unO0ZB3+PY1g97cugvpsExtTY31n0c7axHYsnV4I6LV0p
VsxRo6ssg9cQ9uut7ocVKMYYb57mBSDeODTepNHkKB+l9Qs1r4uRkuECtk9nvslDqpUiN/eVyHlN
xyOoBXzKSawlguiPijihFPeyZZeAsyCtRmckLMi/OL3XtN29y0BcxqWZQN1qY3W25Qg1ZIARmfF9
EPvLCCm8G9/EDHfyqc+8VRf13PJ1c9xnQ3HnO7p2ddKpf2wnstcmFuANyU3dY9HY4t7Qb6R/jITR
POP95aB/hNYcPC5PTCXjH0oJl4uxGduFZ1QXKho6foPxnJ0tnawt0nuSt7mCezTptrNNWusNd9j0
FFjdi2RB/0VRy45zFuJeOkiwyroYmWHq1LIQKM/sh24IKdd+gJlyAo/VjawNsZKZV251PSxOftHb
T6YDbcNJuhtHH2Ic6ObjqJXTt1cjSxqqPmSCEqwMzYneS25zTLH2TSpyWLij8xANafJBdo22GpRP
YkrsiiEsQogWD/nKIy8Mwm0XHmo+5/s5KMCXpp79AfLnWMk0+CVNZB/aeOuP3fDcwjg+RBEZYB48
i7cUqmQWOOYtKuh+pQ+NBa3fDjZEc4UvaQoQpspLsfVGP3zJU8vbSjvUd8tXGZfujV6k60S4UJSq
Hnlda7xOJBvetcIKVyhU0iNhKiESplZ+55+aQVWfztxOR68+Z7n0b9oxj7F/ILrLxhjqu2HiHSza
6ilyegBf/OisxURYJyRJeUHDllyaz74pQOJm4WeOjZrOG+iW0tCna5RiujIhTq88LrZzXVnuaYR/
wELhj48lAuNHwFSHHhPympG23CXqdUZZtL/jCSuM+htuC8GukW3NkJOxOtCv+7Rxx3v2F8O1iGMm
hf/zJT7LdM84/Bw7DoXUWFSvemUB3fVK5d7m6TSZ46qKAt5VHp6bQWavtpFCaUjbe3vu0+epnGjQ
DR9O7c3XAZLsE4EeN9AXwtvl2RgO4caMMuC9XBNoArwnViDKTkw0lylO9dccsbDX2PbTNA79XWP7
LzbTKxdx6UMJ5uq+KzEVDozyhQPKluy0/CqaMbtqKdJJq092XmjSZmcXHZ+BewjTouMVe+6uBFf2
WAmnWQG4rH8if48cVF5k7TL70BidzRnxDJDbmls+P8JmcE/S9gqKg+6XqqBqH7UC3UjP7XKDyKra
uVWFyMKxbkNdxt+eZ9x6ma59jcD1nOPiuNREYSN0pdBcnm6wvIlN09cYb1vhvsE2WmURjAMylP2z
ywYJMlfuvQ3+TJIdpxcdxspCyxOWb/2WW37zxnAsILCqrtdG1f2WGteT6Ri31ZDLF0eztJ0eG8RA
yMDe+T4eNxFqwX1h4O2FuFCug85lUy5rcYfjqFhLnUu4LgiU6v282Mi+YVQO2eLFLflQchfy9RgX
N0FZ+bfD3OewAdyQ3bWRPLs2qs0om97MAAMRIJj4MdfL/t6D/RsLPXqsBwLC7ID9t13S3Aejc0lr
RIC0fhhPeEn/2kCJTOKSIBKtj5/Hlu00Gvb2WNVx/Gw2dbqNdf5Hy1fJenFTjYogn49hqEPeIzhi
vrOd/t4I5/785zX1tJBIUqpcfwmqubt66rA8GsBFrKDgRNtuTOV5dOntLY9ShhTrdKZrnUfU7JZS
9I8FyxMyRXoACioVMznYJAo0lSvkVAZ7yoVBZejAqHyp+MnCQp0cltwGnewUF0G4MzwcpjO/BM4f
74BNChh+pHJs63f2Q8MxhV5IDFh/zMt4h8yTG/tA791kynKpAjqpRZfcIA1Im7tc6/J7jVUWzVtq
gAT/MWYKIsFNYZ+jhl2lZlufZVoBCorhNgUx6eQAuw6QcB12J42/KzHMWFb9Hvr53mDwsx1lOhzs
ofnFIgzYq9ZAgk3spJyyfyVEIrlKMX4KvJGiJ9VKSSsZWDjuGipSLIn2MhV2zII/JhWIzMU5ebLc
L3dKnkhOYkVN2esRRtQ2472xwMya+jdJS+u+B1ZTKy9s2xl3mkKgwU/4tmCiZYgw2cmBxoa8VyOd
QzfoJa5Ys8Mj6Ctf6UlPH1fPzJ3rjEpHAnwtYqZUKRpbS1eMq/UFvCJRutaW3g6GCQhuPr1zqza/
DMhuHYQfTaHeevHuVdF+MLz7XqHgEphwroLD1QoTF8OLC/v2JYUf1yqQXN2DQKumH+ZMDioLNFgw
52zYc1LBDHxodJQarjUYGx0jfjdCkIyi+3AGjWfvmFvKLaGSH6WPfgbIOFQuN8X1RJey3cOrwsXb
EOVmih3NTvKgMpvpcBx+mQqfhyDjHjAkQNAv+ne0HezNnMk9slfQePD3Ajh8tQLywcN7hfz5GChS
n0L2AWwVEPwGto3D9BJM1hYR+KYKbfI1tRNTq9tg1k70+TecTcjnwvUs70bwrV7D4NOMULfBD0zh
COoAINq03ySkVk9ueQBNlDFbGp+YLxEprmCEqcISRn1Lk3hel5hyU5k9FO7wRDMVkKFCGlqM97j6
QSN5zpczxNHOQ7EzNPh1TSyyVqIjXoLg6FjOpYaZGIr6uYSh2Pnc661TXNW3dci8tYnaC/VTumdV
c6OAHTY0RlNhGTMBMKDBDhrYJkLXoN5HvnvbsvW1SHIp3CI4mzWPVNkd6ywwefgGxbO4yXz57kKG
LCFEFh1uAIxOTzrX46ZrmGWCdQXnjwK0wiSMREh9c1DIhg1sz5/ujGnQeftYPTpM76uKj6eJ+scp
zc+5zvyu8PRmPVkV87PG2HGqR6seJKPCNL7gfr1JFQ4Thk28re3kHUutq3hAq07BM30omrMPTjNp
JTNu671V38cw7HfYIjdQQIb1hNx3NUU/tZIuWFr9JStIDK0CdzrPbu5/uJ7xK/G+uQPcBQ2QT0vh
PmvQ+NA/QWf9EtBATYUF1RUgNIIUCmB24D7pIHGcPmmcvEwwRSVs0SmuL6L6aVulQyjzi4BBai8w
UqikkR3fdwPR0KVdfaL7LC/Mo7h9TYBsuBfJuPpwEs5l7gN7zx4PJfRTCuY3rFivYW8/tNBRvcq/
z8zpDgcvSnn4qTocVeQSJwFXldJIUT6jb+A49XIC5vCRVxk0VtknkJ3gszZwWnvlQCEHF3pr6GaQ
itq7oID8NDQFJ8mMpx8bEmLI4U4zkrsE6bANEzbk/usoSGypcLESbmzYgodRINkWoqwONQW+rFSg
2Z4MI2xWJGvk+W3o9CxZ0a5pUpQefRRu6iHaVN6HUFqiep5/eiYRqwYUVgv+FY1FlATBmqLBU4ka
6QFA8m2bmd3eMeSdN+HvyJqPwO+PpeYmO5Bz9Tpr210xxte+xv7bdQYQxDjcGKLWDzSG8OUxg8Ny
cxTuiANO1+wb9vs7EZJY2wDso1pSeBaP3wEO6ugqgLRPBEHduU3wFJfNb/gG1gp6yww2YRcIYpTD
h+TR661HUA7xU1parwH58hgIKkAiAe1kG4AWVVYLA4dTCh/kCBmyuBV192oQt3sZIE8RKj+RuwoW
r0EOPgF10oZrWyd07bKn2MKlYdqV2GRWJGjY3bLzY8Q/sZqEcpw2MKqxfkX+znA8Mp6IUNxroxex
djsvUReXW9uD6Z1OyU76PeCpwD0zG+7PGv/TtouOoHXCbaVnt5o2qF6hdzsMXnsIwTM7oIEoWlC8
VjhFGRz17trSxg+ncfsj+8SjHUUg6j0vPzR2+h5Dkj41Obv4otW/ja5puMg1oHrM1rjXIPky8wks
R1e/tTl26sbbTmz8H9M8hpsbOJ+mhbY0LFn7PmwkuDisQR50eHBZ7JAY1YqTXcbufUTSCtta1MCN
9+AopnbYWC+66XC7bGinao1DNId3izf9fgpY4N1Mv7ZMKLeFonX72nng9uopireneN6FInu3IL41
oCeI/eM3ou6hN9jDdQAHHikueN/BHqgUK9yoBRvrkM6gmtQ1Do3lZIGQ//N8edHyndfUnN3t8jrd
0orRomql/9ffW54menxiN1bvl38K9ZL/KM2I//qryxf1gIpQEEW3fMvlpaGWG9iCM1ZTbrSBFRZn
sKMwa+CEIb7ft5Z9xLiFRINGUjH8RDnFbDfpbzQ8rvGxxRqwMrXuWLbdreiao0fbBz+wXIFnerNj
+Sut5h83mX5qjESQtoINHKCjNQw/MHRYCcroiZvYGVMrMjyyKpT41TYRzc7ChKyzZk8ZbZqKkKCJ
RDT5Pc8lAqCMu4C0jUtdOQTUooQqe4D5zKnQFSmIPiBH5G/qIBWEf3k0K+w+giZGcf2C4tc3yxeX
A+jPfDcP9nMNWnIrzfgzjzLnpHfZQQ6iZrvqrrKxH5FbMQxDmTOsdBFC9S9yVG/LKNhTE+DleaVm
nlV/SLvsvrQNfd8mueIilWDx6CZNfhShzcsKhlBUZ6huXzMxR1haGDHVMzbUIko+CIUHYg+N5qzj
GvlzMP/9yKH/RykVchGPeXpmpJQep6FaFWbyiLgZcb51o7n2t+nQg9MfOzN8yYbw3KaEjMbG1beb
r6gNnt0YujqQOXNk7gjsJb8gSEA6XJwEEwWZzFeLMefKEeYl1OqtsDVQffomZvQWj7Bp+01GVGbA
ucEmBeO3eQ7KIly32KRywVbfje8lbJbT1Ct4w7bztY8a9iIKhuImHv3vagJE1BJpTYmAdwOdRbBx
/ey+N+wzIrJTV6PT6q8V3CItDndYh7FBah9dMGzo/VHiE4xUyhUqpw9j1q9WTVxDO4eAf8gU1dEV
0mwAwFP4eBAfipRUVqsfbvwRpQ10TGfGUNmKM/oSpwSSpVUXoSf7fGxgwtUMLj3z1gyS2xT6JkFZ
CJubYkB+h7+GqAL+my5ncFFnT2VP47LMTja7KC97AmrCxtAMXg1N7okqYX8xnnzzFkwKjqis+xV4
DCZxMtuAnrI7MzlawMNWwqp+p2C1/Ew7eYCazxj3TzAHRno2bH5Gv7ypWPhXI1UL0iWMljgBs0pW
x9bOt4B4t1rXX+o8eC4rR4fKDTujRmRJlvokCOJpxPsUYLHIIsSrbXQqk7veJqaja4kXjewIOZdn
ILvu9nkBBSRtk91Q5mTLeHB3LYhdeGjIv46fKoFC381XsmYXQMGx8jyMr1XzOFPurzz0b+vGCcE9
iek5slm8hSTGS6vfI9oOOM4DdkyrvGm/BFrTTqQkAsbJF6HgYMbQzUKrGjBEXxnDf4wQc5Ebc3IC
4dyKoWJmG8EZBHa0KoPoe5qs/iYWVI/A/MaU21jm+a8Yeshi7funBKK+62AkFsXwVmeI+rvsZ8BV
Ywg8y+n81fnwmHoNE5RtMjQ3g+GYz49gCcnW1Hv8lbB6bV179tzU34ioRDPTo7uBPEnQZ5bFD8xn
bomewRQ/3csQr7nRvQGnPmjda4/RzYLqNfQ1RjLxkBRTudZd42YAQbZmnktuo7R/N5p11YxgixD1
tiS/gQr9mgUA02drwqJW35C591PP8XuY3FlG/ZqVAh5fledUk3gPBocVzbY7Ig6jC2jv8L2vyi/D
SY+kfl9G0d8G4QvE+3tLUoV4hFhXXnBvYDDZhJQijtE+ErvwKmyckmPxGEJFbrOBe3R6njFJMKd/
zJUxsCs/UzIiVnpMsmVp+SCGMN1Eij5WzeJXwDwT5zhhBLldPkVR+pjP1e+IhcKc698VDmU96O4z
nTWHQOmxDVxamL/mePwVsCgYRv7b841r1yNgcd0Pgms++tlnj9lsWoGyAmkAjDSjJI8KWaKb4j8k
act8bwQkQH+enwDfPWaYHgOx5ep6LnUVdOJ9VEEaA8aRRLb0eBZcumaodQ/+9AzB2tuFE+E5qlQN
quJ3p3V7HC3GCl/Ic8Mt4H8wdl67rQPblv0iAszhVaSyJUc5vRAO28y5WAxf34PauMcHG7fR/WJY
sq1kkrVqrTnH7CPt1vTmaqVCetOmclPNzgbZTrFK5+jE0reh24bXCQmo9aWzhMF39jmC3wzt3FO9
AVU7V/OwF2N0n8r5wTYpymY6xWR5uRaCyCG7M6th4K0smUnFobMgKDAgTTR1XCWG89ikNkLPaW9h
HaXj69Kd1t4G1XuIyX+J3ERfO9SGaqTPq6HRkfjnvN0qn/m0s5R+yEQFjUYuouCZq/F++Yj7on7y
cg+bLVeEzI43uoi/FPZlTJbxXZe8hfgtnTV6yl0J4RCtYpd6F33UToPNjRJLTzu3XD0LxHRWXty5
yZfsLKhOSYxOxFJe8yR/M8hXZGvlEXKXPbfA0FfDZUDdzp8lt9cTSeQc+vUPxcelSJxqDW4PaqLK
Hs29I0jHWA2TR7dd0XXfUTX2H62yQrHyAiIQTUG4GFjQItKRYpnMZuz+7Ivs7IbxGI+F+M7giGFF
bwjdDolA7dXPMK4DYhLvkkH7zB2Xi7zX3MHQ47wnAnqqGGbnOh9gm9LBXrbbFUhBtYq0G7smT4/o
pzP//b0sS/h2Ee0Q7GiEHmGN6DPeIBiz3cTa4duO3QahdbEa+320miV46xLGNDjk8EON+9znjxbR
LJsE3mc42FXAsZWTHU3IFWMn1pXEVYJ+jEnptqZD2JpcFLLsx0JgA2/R3WTjBIuB58972W9QfbGg
6vpn4TL470hrImXlZPX9ZchHBPxqc0blke9Eh2yyU496PgOmt9loezBUin5aGBDUpR3NJ9VdxVJj
6Db7c9Kgxc/RybKiY+TTtbdZ+yiG9HliBLMqMjAo3nKFbLo3ZZQfNtP/lTvEa7uQ2o2bU4fmLgBm
DpV2NVaW4Doq0JWytkryU31dNw12Z0S4io68WkfzGXtt7J5cydbCVy3zXlvT4MbTnbpFUItYwwIY
gSCJ7XUywUMzo8wlUcvdDFg+UIXGlxaWJ1esdtMK72VGAWgM4qtvXHM1mvPEORfdOrl338ETxcPw
KJrxpTa8M2wWXmyjvNKxtdSyJ4CDWX+h0KK044R1lgUNq/RnEk+7ZG4yn23eD+AojIWSPStzPh8x
abLCOziuBg8VOG31fZh80rZ3OIVmmumC8Ez9rVu6KSwb3/ip1yZKZtpY8Gnm2sdG4zysMAHDHYC5
HJv9uhK8AGR+zkq2dJVnr18DAY1uFAuqq8chrlXLdFNG+F0LY9uYWByE5n1R3lxARPRUQsTaQI6n
Jpl+xlh8FfjuRAKxWsV/vAo1mw0kNnwCIs6a6J+RMKAq7m5RhfHvPTrRkpVRDbcK/NoAsXHJ/sND
Y5xdMFrTjAJFvO3Ns2M341ECOfHzqNJuYgShCAHD+FkleY82SOSBv0C04nUf5mw3fiQRr4XyVI5m
EpjuzAcXo2Kbuw2X5ymwBvbpzKAObudBeRmf1Kw+kdP7EANQXClZPO0dr/4w9UWnG0E9H2liyT9u
TSKjzb5JS/XVoBWXccggLzQqXfgYlT8e9JKEi3WlTWfczX9KpbEIfDA2Jn1+rX7WBHNpO8HGNiTJ
Z70kIMmDS8yjggLXSm/tItOpTNw/fefS/2euV9KuVpTlCgCyUMciyksrNkVDfI3EmLfKgKSALUN7
rnsv6PupGyL5UfYT+myx9jTYyWLhgjGxX3edc8+G9gmv44eeueAWBRroktQPoRpvbUH2WYgfy5dj
+97li6kPj2IQj1B+tJ5IhEm7tRgUwjCv/djlymco2Umpk40cYbnjxF1nTFPWesiSTsle7zoH10fd
2pSgubursYFNvTUGhQRDh/1lMFV2MA6mh97oglDVSLkBXBXILv1uGJn5Q5k+gXsUK51OgN+WCld2
moA8s85EIIAGmGAp796tME5Q8lMYqwiwPQf8q9bOz5Gy8Cx7HcWSO2BsLd0p6NXxCxis6luFfofs
G6od4clMXgIaY9w7PghCX5FgA+iIq6P0MEG1HrIe2xW+phEiWIBMqnWFIJdqfpjAQAcEakRB3WDA
110bOnOiLqICiknrJXSMe3OMcj9M6BK6iM08p3yDZeB7/XOPOz2IKw91uAy1o9FutdJpNqYOhKR9
cmrdCSQXmEMx52cuDxhgT4V9DnPOZCZPBjwStPfEmKtID6WBf49FprbbifUH8gGbP8AoLLSetWkr
dNa4Qoci32fTtJhnhx2kz3ydm/Z+8FjiUuw01NL3Vc+wJx3ik2IwbUjycZ9kHjO6XN1HuTbvZpcy
xDZNuAhw070u3KLGC6zUSDZlR4lgtuOGmG4cG4kA2GuzIZ875bVqnQP0z2xTo2dtsIpGRIaRPjn4
RgvG1ZxSHYCoJEElm7kWAcjdTGL61BFPnIiAIHqnygO1eEgiQqMaxTmFPfaSCKYhQ6N1VaXZTRkm
j2E/UHi4vDKIRqvGtFzU+couiTEnLfECou0f2MduelX11oRfM1AtHSJwymo7J2iGyzurZLBQs89e
KW7+ABnGe0GLSg+nqi1Ssux+PQt7m5NNqE0sMwSx34a6KwNM5fDkLfcjljVXTYC7wikYx5t1tTFk
+ammcUCYURTMscM1VjEWpAEfV5SerRKPZQcXmrRQ6ZQQBgRQqpGMRgR81JuhjXyMv6LZ5nyh/yl3
Vl+g0I9Td62xRtlVB8lBh4pm0fEZmEdGjvZZKlF37GvltsnaY+w4F3dSmbmHeXZLpq7V5puat7SD
oU4AFfEACmF9zA9ohyCN2AP5Qi0O6ihVi7upX9KY8KQw3MHb1d0VbcaoA/6Upjuo3SRKOEeKiOES
OybistdzFj+C1jT8Jir7bZ7U6r0bRowSFeOCdflBxqTG903MllMal4Tcm9mcu5XJ0BEQD36f1hsg
FHn1Ru0KEYTlfJcrZ1OBAs9xdzIy5YyoAOXH2J7hdNKXYA+HeCdBfj4rH02cXtxXGvr495/Rfu6N
iu3eEFm2r3ssPQDRBgk5qsufszK79oKYOPQfKpsvu0YhhLzhXsqqxjzHf3JGwInmswDOaZN8wjT6
RQI/QOFskFkIjjoBup9O9b2cIjIpIujhWbGkt1e2Sx+J+HPPlBuSCJDrlzG4sNw5K5lzjFJC/ixi
Kaywf0tQD22n2oWgVoQ0Kk6qEr/RHWQnItA2E0yX6b27YkeBmLSN10w+zHOOx2nooVG79s4pClJM
GS6TeWpjr4FmwSXcq4+SIZ1fd/LTrkxlZZlg1g35yrUdMWGpfWud2/ipkyarwlDddeH1p2LrhjIY
2ngXwlZhz0v9m0Fy8/JqoXGvEe+ypaIp3xglWL2sBlqmMxv1MhNqRMYV2yKEt5U0vi0b+3YThtPZ
wKPJml0cx1qTm6xH7InUZGc63U+kpbS5sh+zgpJa8x9xpW2s7SY59EhiWAc2Tmx+TuSye2Sw61q6
DieH30rkRVTpI45JxPRDeiCA+TLxbnTMXFPyISxBVCg6lHWs6kFsO+XGLMslIkDlUJfD8m9KH4RR
ANdB/0Mu7R367qDkv8Z2v3jMzBHW6xznW1k5MI6q7BvORblS7eopDMcdsom3nvH7qsu4EHlN9zGn
8Y5KWnVmZ5dHknl3Vf0wqHqe5YZLOc9P1xYDVv/saOOpm9xwg2eHjExZqAQjFqBe8g97MnSunDqh
wOp3aJdUtNT+1Lfuk7S3scRoVaXDHXaEs+fhtESBRGBp1GM3LWtsqXq3dbPum3AlckgmKuBcdZr7
vjGPiWN560Jkm8ZRwgOY+UchdpKpCoNCYk7hIL8wmCKgVaH+bAQpKZWekuxTY/ph8TTpaPjJWLzD
oxTk4rIsufHIdd87pKzjfp8TD1EAIFFYMa2R/STWSRDyRfeHUVzF7gPhVVQyRKJPV05efog042CP
TLYHhl10NE3flhxwPDRXhrQzt+3Rdho6Hab3SDYSzjvZfSPtYhOVL4heexLbyUAWzviKeFBd2Va4
f1RNe55V5buNRvPQ1QvRxMse3Bv3SRvjEpa/iws7tel3Ro+28ccm6uWuSuf7CFQyvocgHOPxPIKc
7JcdF8gT9HZIfyebTGK1OYVzIU+V6Nqta9Sqn7gRoDpbkPbdVS+Wq2K166yH1rA+Kyt7jQotxOdC
fDhXNek84Es0EPRn6RFpFC7wmYKzKoV1sgsukBnOTNpMbaA6Eqil5e7H+iXr5nEf1tjNVav5rDpJ
rGwNZSXs70RtCC4MlJhVT8OnbpV23QpoIJG1jQUSyakDats0QBWU/BxOSrbX5DTdYkm8ySMBwzBp
Sf6e1VsaB/SwU5DAVbAAQ0gJ75udMLWFrTWoa0GH3u+yjISLAfITX8ClpeF3XDBiG5t6ndreVrFD
wHPMlwJVJ3WoGYeA5sh2tMKzouBnHJY8HVem52myH7UqNB5M4iq9oTW3Y6Q9JsyidkQAR5SmhNlZ
trbFBn+QDPYPmuudFEcPA3XULhodQsuU84aUWcI9ykE7gHL+wE5e+lOLgRq8PMPDDLKVJtm1iJmY
I7xWWVGTSbx0sz01edZmaO2hKz663PS2MVea0laKYGrpkIUxHFNjRLOfm2jWyMUhwtLr9uhAVC4l
7zmSClhJpQKrF+t5nTAG4ruJNUy965oiY9cNtKDPP6TVoLbucQwVn6FqZc85zuCEaAIrt9eiLhSa
sRh323CdYZTo4+Eh51BAUSvaQLnufpUgdOxv0YoXpem9NbnKm9DB/ZGjfEcMT2FUt992VFCYeg5u
KVHfDkJnpZSHoarntWyiPdcpdlNl/DKkMK0zA2lf4YXbcdlxfieuKM9mkrzVFesyjJVjopREhXXZ
oeCgxpRrHlSUSXujobYeqrEP2rVjLK7QaH432AyPeE7sOs3WasUUIxGvoQ75yMvEWwfcAVALUxMq
5D9DW+fbDDev7wnRBR6mQO6nQO4HoKT4rguF43Ue+g7RbceVq+XF6kDcI0yOvP6UMYRzhGPhO5U5
0x1WX1Sq+8CR8kkF47OCnkQuSwVatK/EU5F4YiM6e6LnBBDQintQ21ycZEpY4mSVKrma8QVYYOHr
lYl2Vgfy3s5KuVFjrnxoSZp1ZEwfLbxDkY01QinnrmpVc2t7s7XJmTv4CFees4QSkOSc537gczON
HhuRU52l2tDj1efRd+vhSZVy3jVBoZFEbnBPQ14i9mnAILEXjbxRMz56xVhwlmNFun5HPwWx5v/7
Pp3dO3Fr//lFCFj//TA1pRBG/liURy2Fvnj9xevv1I2N0O56mz6+S8Dkf54xzGp+dL2dTDE/uv7B
f337+zL//oTUxE539//XV/H3Rf59Rta7bsaTsbzsv/eQm5MGTmP2+dFuybG7Psz12f++kOuz6bFd
FbvfJ66VjBLi+qtNZs/t38/v74Nf7/19lOt3qjO2nA8cpHtPvkfwPw9ugT2zLPDyCw2Xk+bi0bt+
F6J9+Pvd733uPGOA+72dIrKiq/af37x+Fy1X6t/7ujD3xzA1d9f7/z7C9ad///j3uX7/7p+HsZRF
1qMBQdFs+ug49TSNuiG6/X0hja4wgbg+1n99W3Ucq+vfRyvbEnDlaF2yYmBrLgG+btxevb1ac69f
fj27/9z3e/P6XUnCIuE63uaf+69/f73v6vn9vTlThbL3Iazo+tPfH/x6g3/vu/5KTiOLDvziGv7n
sa73/fMw15uewNCtddYSbs7sZXFoXu//+3avt68PVfY1xph/HubvL/1vD3v9m2z2Dl7XQ2ZdfKxd
SVkGO1+y++Lm1dZKZMT/eFuX76431XHhmPzz40HdpLO7Sb2l4/If+/L1ga5f/rlPrWS4IvDNIjL3
f57hf3vW/9/7NC/kNf0+FvrC5tAe5uvd1wcxyevCR7q8s98H/a+f//N+rjf//bHiFdBt0n79v34E
vw/7+zr+14e5/uI/v3O9L0ZBth4c40+f9NhBJQ6xWGOEtgLfyuhDK4xW3JErkGz+Xi4G41mxujyc
T7FeX65Xg4oW3iFOqyUwO3NiVnC6DzjFskyhpciWzSYrgUWMbGFN+xC4DrZMf9vjhAzpCBmwPdKt
a3FpNXa9xpBqbXnPhGTQOlPd4kkNW5UEtHSbjfKp6RNajgotTeKwGSOSBYV6AaZwKG9hjJ6smYUj
7KmZu2K6m2r5bYZhkMXoCQzSAwWBnksPkMyZfJoC1SWRpIRMuS009dvLxyet9rJN3CCKKPCVCwE4
A6J5stYLqqQIJ3vVgOVNQGKXcx3f2KigTtEyh6kMmERTcS40tAAMsa3As0sEAZTCTNHrtZmJ8L5u
+v1IngJOylm9N11b380Dr8xmuzo6L5QmbG0EtEzoxJI2WBfBo10qMWbgsmCrz2caVOxV2Ondkmdk
YxwntAKzHLNc+jGYWhD6zxfDzPdlXZ9Q6ZLM0JlvzdAcSCzOl1SqZG2xtlOh3MQRE6k0pu3Gjr2C
sLKfYN3RlWCPkdIGVFSidKJUW6kGU4BQmMlmaPjsLGHsQpdc9IgZ4lzrA3lHLslbbMw7d7rN5PgD
cqQ4udJ7Y6bOeFR65IJmgIJyHqdM1YNW1+OW2dmNDgwT0VPKvqWNXxr5k4YUkKpKRTDOFg48KBik
2e+EzvibTOctYTx80ibt9LojzpTa+Jlactx0jVr5uei+neSuiBjaowvkb21ayVsDmu2DrkSoWgaF
yjyfyYfJ3jvpxZgQETbV4NERIsTtxp01LK8C4CMajbVOuK0foWvcZe79iEN853a86HFG8wlHRDmo
Jf/oemPEjuczgzTgIrkqYwPOJaGzs4+VHxEC+G3H03IE6aktTnk8/2GETZncMR5ozHehOOG50vuv
pgCYrXP6+cgA5WqckMrFsVP7pgrwJcRdw5hiCFq8IWbXjUGOfMswM1zXmYreWQCJoyHLDEcXL1j/
EfPbOVEnCK+mgpQ8l+eyUZIFpSBwidBVAJG9hY5O2cAeCO8njYiahpSdHLtppEYfk1Q2wiUIZdCo
yzTjRD8hPsYlVi6PiPdF+YoPnL72OL96zaSiPtlpyh/HI9xWT4xkb2jwC71UvZ9F6PoG4X1hLJ8m
zcWf5t30LtV3RUAmtFAojEr2lTVav5kbCmMaj/VGWYLbOaGttAhxSZV9YMqSXohS3cyc0v6A8TxI
NO02GulOFExfe/XDakg3BHgs13372GXNBTF9Tii6t7a9+k0T8swMrfBdA/6YkM+VGho+ZFI646FK
oHsm2W9oI/BlggaQTzHuSJ14Z5kKttlGe7BT8xlIYWNiW8tz9khdQfhbmUIoAwSzxva60wwEl3k+
vUSe/AijpmVqXH2n8yvY0QGZWvwFMpvZvX5xm/gicR9AhyAYdDh62ka1pfchRmKvaFeNE2K8tKIg
t0P9p8zRU6v2WzpYZ3SZL3CsbkydXys0aD0q+jsxm+kafshK1N0NkXmC1tS0zWLYxMkMeH/6tOVW
hvlTVvbvZBAzFxLTHbyRYOjxDNp0EjFJcO02GYTBhUUk1dNgbSFhckz4bdWjjks/JB8SnBWEMNgs
9vWIBQubVuML9oigZXPHwe/TVUej3rSFFd6jRhHwkSAcLyNkeywCA+c3ljU6Dnn+OkQAgzQvh5TY
0o7ouuKltjQDBssU5GMGfywbZqDKKg2ZkYkYKvt1B+bKTvV7OS7N6RdpM/VtkgwrJYKIRP+ulAzi
l/7VNZDNabj6vWpFq94pcMz0lGtFSOSDhpDGJVRnFU/RKxEwK8zmMH2m6lFNm3PTTX5RTjd1T6Oz
o2GlD7zgWN94HdY7VegtuRKg3aFy3jK3gtRomwtviH1rNO6hw8X8R0qoCxv0IrRHBSTbVNu3TNWd
zsE8lFfnIqOxZTj7prE/uqReV6N5F7s5EVbgH2LNaVZRCIenH0L0H+5wEEzWI7uE2c+qu+6NFF37
ALvMVpjdIO6b0DeUI2wD5cttGPCFctwaicFkYECj5Nhbpt5PRAdsHVGY2wqAjjUPpywuYf6oG1PL
EaLHyEOmJn9LLA4zpXr11Co9kPYZuyurbh7QAD8VVv48zRjbzbZ7itv5q1rSeCt0NbSGCxghdjSe
SJIi1JMOf4eUVbPtU1UjowFrQtuIoYxtdvssRKGS2NshUXCXoFR7Y2r/7kX5k133NyOwrFQdELjm
u87M3yCb+lYqoDD01AaGvIkXgu+Ez01taWpltX6XKG1gtJyfYIesfMeuG/VhzqwvGeAq8QoJ6bHe
JzG+Rx0zQSdHEuqSfyoSJr5F9jU4ycVoxjfZzH9ShrQg7bezTPY9yCXmq0zk1OqhxlXaJ0BAZQbk
lc/j0ZwRpFRzQkCtZvRBgeHV9KKPzu32UY8th+7munQhOg3C+dOZ3QzjiMF5T946KAbGTypyC8Uc
Vk2pQqZYPEKivM8i4Hwawog1pqjtaHv7t6IjioS4qn01MqZXB6RtymRWsHNZm4HsNnnPfjlE0G46
+m7RUTd1WK5qJzsK60stMB6pw2vPiyLP8yWpMwihU/7stQpsGvBnbQgqrnf46KOzBie8svStSIfd
WEED2nW0kDs+Fi4SSCUSLFergTHhezwxGOyd+py4i3pBgFHqJjsYvZusqh7zngxzhkKYVDh7Bzf8
k+fjocoGy4ev/4Iq5Eb3xF3v5r7TD/e1iN6tAjFBj60e9HH+5njAx2bMnn4309QyTHrDM8dGZgIi
5CL20rQkK1QCUpGh3nBKbs1+mvcwjUM4+XgDUNtgBsIzw+nSv9iCthzpDGAFouoW2D+JdXhQfNVE
z2kU0VNl53/qxbhSwEVHet1fEhrxuzZmqoKgx8G1gMcA3XkZySPSrRhqZfiODSbgkqtv7ILM+U6e
jNY7iarOgiZES58neL4YrZOAPDG5fyFWAutX5CgrYyaNQBp8yCAWIaNjGilQWQW9Ds+7w8NOn4XJ
avGInpp0mgwxExrqldW1yQORyCK0xRMLHJXkvfetjn1/o03Chy5j7dxQPClwZhlg9LDF8ftNgIy1
oX9vO2gi0mWqkRCd7SGZy2nStExF8qpqAmTznDwUYQ2awCZifMasD0Fqke1IFHb37py/ALvxalbw
XtbowKmNSevB1ylZDKF04ceS0XA7eimHS5M8aFx+gq7nXAvDjDEhFO2k+nG6hPa4xrg8My4E+Z0R
nHxqI6qUuSUjT8MkFCbuhnHvqY+ao02xGNFkk150pgRZpa110pPsmVr72bUNmLWRhj5aH7/oSjFs
ceV4dj2WGnsKMrf/iOAnp459r0QgNIBvIN1uODsGcGT0bi1ZMG2yickzXWowO4dOFyU/4BpNcbQq
rV0xd1eg6A4XqxrWmk725lQorK0O+2AbJuowMuxVsjuD3jgz109aYkTEZ2xtmpkp5hxLEJEro2O+
rbklOQrRJzvlxrcyyF2xxsTf4aBRfvRQBxuW7UOb6WASiyP83qJWTd+LERPnBYXobEUI7jLXJw/T
T2eLjE/vqVD6P4x2DM+8ScZwjeQ9mHBKr7AarYWM7lJpmohImrexBTZbzg+zQXNG1u+NCbBs9BCN
kYFwqU0ko2MdXtwBAW2jRtSdmPLRymIAd9FyqCAEEKcwXiF7zSYlprQ+0r6IVxJClRnZ+sY0pidd
xbyUcgbGfMKZmQDltZQ/sDokoQbOij1irNkoQcb3eTww97nkDmdpUQwNLHw+J3Mwz9FYnCaszMsm
Sacc605dZr0oMAZMbGTIVeWr3h0VbWNDniKNAxZoZW6kyXaMixQpJqqLD3R6dhfv7hCu6yzjwqYY
RyPu3mRsfOq2MoG0ko/qFK4noaVAkPLcT1oqQrLEUixdk7emMIk4Q4iCocYXCZI+sh5+DMYV0OP7
Pwy1r9dNGC+W7k+6ep+grl/FjRNkHrN7xeMocSz9gwSwPwnzJayCsMX0YScnnXRZXXtoLIIrIb4g
KjawzpFtuPzBOiGwNUCAtRshtpiWPvkaokhHky51QFr7QOrp79riNdUacmjEUUGg2FSI/rq8vqR5
eYpV+yDbJpjhfQeDADmIeRhCab5Y/tJgVXXzmVbAa21+T0iS6mJOiTFATGZ0/b1TDm9ON3wlhdjN
DLVtXXtH32kFtTFkfjlDextbbH3zwECAg6c2H2Xm3PcMQ1dTWpwkjiWFGeWqSr23FDKVj/7pKRQP
vakyCGXrTnYYsC2VvE6GSqfcMkk2YvKZEZhgz7BnW9W5rdl1SMASAVSbO4iaF10qF9Xry00UTw84
3GQA2uC+CMlclSkJSnJ+db0Hl147IpPCIQZ9MSyIlAKbAtN28CWlpH9Pg3VANrZaUHjCidEP4XrO
Lw0O0IOahjuOSb+tY2M9pho7MYngDb9BuVZ0m87zwvBF5N7h84uSee0RDqyXznpo1Fclzw9u2+vb
cJy21RhuKpljeoG4jaRKfMUL/Mgy9tQXeMIpMAZnZVFVsvsabtVsTyVt7ZVFeSITglcrCdKR0Ezq
fQXfh/daAt3yXTf9npz4NRbxGg4xQUmyN/zU0xFdTS+VmeTrUN/mYEhWhBkBE8TVYqeM9sz+NSuZ
sIdMO4OQ/BDVs1u0MN6A25FQUs8BkLhNF/GVnV3GkdXbqhC01gMlhyTHxHO7esUQoEQk5B3M6rsO
4Z5ncX0WUbwxMivB9Doe60z/BASxIzGgZ9OGHrkRX8kwXcisrDYKSUQEby2LCGhkHzZXiTezO5fT
xstxq05JhNZTNEy+oKApVRj5Tbg2c0liMia7AK4giWbJdxXmN6qDpoktmMW23qpXM4kf8VgB16XO
XrWV/j0YmDryi8bsGmqy9u6gZnHmkf6JV+wzo/6umAFtHMKF0hyr7yCHDSlW5zlCqNrwBXAq83t1
vm1jb+fcjaymnIpnnMofiR5udEv+gGQ5hx4+r4RrlOa060I6z6BqjxMZDWSDsouvjPZWtia6MqZ/
DtOrzNO3ytIKj+vpBrgsSaVJ2W8SBIw2w+ZVXQ/PnKOoQbQakctg2us2mrb8HTTDPgqyNN4Dx77g
QSXviunfs6mjHRma8F7E39740rjGC/qZJ4ioVJtQVyx0Fn4XkouCqANFElpKh90CBS/nJprdqtk2
rb0x3lRbx/9hPI9FT7Zd0j5UfHg0BQ0gWNkUCNN4lXA/tGiQwYxWi/+MF91gISCQzN5pi+7NjOKO
UnhFBQAskj0sLln8Xb1R0IfD9Sj1Oy+O7us/XHjDCDFfY9yMUJlyk52a3erodsjwRMvyGredDjm1
Olv58DQuZGf4VnepI28MDx2Zy0zWZAwbsAm8AcMbjJPxqH0gpf5wcC53KgdmZj07sf2o22WAP/8U
e/M2E1hQ8unQtZwtEdZpd9x1hvraC+tTcZCE8L72mKo2uHFpxqSs/86cGCtVl/sGul5jnzouAJ6Z
kJkhtLdw2by6SnQzt2g1tOom00HjKrL7qptx0Qo85z14WzqkA8M/Cm+VZFmirk8aVUxPOPduVnFT
WUyQq1B8lqa8h+s9wwew2NP0j05O3HJBxh9DCmoqpPYuE0temKIEZpH+oQDQGMrogM/S6isu4l1q
ZYcWb7GaWd+x29Knats6IB0sgg+41af6nNkZCY9Nvq/liJ8ECGZTWR+Z1oFkZxLrWck6zfDfpsL4
jMPyvk3gRNooouJbBxpCNw83Jancq8xGupGAvxiMh1AouDPCn7lUnvTFs4Zj50nJgINvSmvWITGr
NTWXjrazqANDaF9OL/a6lzxCxIn2VZl9i3D5sOP8fdLkS1ZiVSkNnMZdxXtOhvOUDacqTR6xUHxQ
Qnyoi8zZqeTGqqf3vo6GlauykCsFzGa4qKY/6w7y5v7aqRy3I5fMwJhozaqJDul7yXKM3z0sQctM
9abIoyMq6IfCHaCuqcrbHA03auMdYq886VzCgaJsRVUtIT86qhoyiofkNclb0/9prPrLMvLPsK5D
CvjqvlCaFRI2Li427pgQ84fdHOcFao7t1aajl2dafTTy4hEx5Kp00JCUqF+mAQtTrIUvaYoq1uoh
v8yDc0xm02BMjZheqQDlkbHmq74g9X7lOEm2mSPnSKzHh20270jHb2URuuuE45Qz5AW3g7NWetIx
qlPSu9FWb1PfGchFcSCPG+l8VsLyUOZy3jaWsbZ6SD8secqa3GSX/KJFRSl3FrG5uLHwaLtY7JY3
VRvew+jQvAHTxK6cio6juDwZ+TMEmSDOq7s2Fq+xRPu6HILz1OigMV0cGTYHCr38M3a/LR3x19AR
Zzq3t2EXquwS9IGrk7YmPPiYm8WjiPW3YrRNNnoxZe1Qb11vXscmsGUQpI+oF1iHVZoyNI9JRRDj
o5iK11qkX+x+nwZXiL2DH8Qo5zCAIPBq1TdtHb5RHvT7OKZECWnU3yiuuW7RUfmI7TNQTPquVcwl
fmYyKBma6KaYlJvKqZUze82XsaC3O/fOpq2TMkBpAQtcIMTBUENn3MyzHXGqZaUwIOABYFgpX+x7
V1Mvn0zgdrtxVs41u/J9VGQ0Md3oIJOBTaPSbgyyFv06RXRfT9Z26gryJHK0zM3cREwiHDZqbqxu
i1CDqOoRM6O4yPEnEplwgBUPytShqYHMsb3e/HtfuIBef2bGN4GTg4Zty1pnrRIW2/iiIl3WJW5q
fHVNoloKg3hVB09V4037yikyHAfOu00fWcNAvXKMXtnxfjazRqHamyGdPq3w2do8z3nbbSUVejuw
hsmWBmQiHuux+ugFCKjEZvWZlWFvatLbOuGP45BJNOWMhhr6xnPXSOSSqAg6vClKPwksTJT29qD9
wQ3MSUOF/X/YO5PtRrU1W7/KHad92YO6aGTjSkK1bbmOcIfhCNvUsIBF+fT5gffejhGZ5+Q9/exo
ICRQCaz1/3N+Mw+CH0ZCxCYlIncDVckEALuKVCRYtc1pya2OOEfm4rmCaNPdO4HzM/J0zC8mhEBO
wkEbHIwpPqsmFStI1c9eet0iRcAjfFXNLxfPHRjD1ioEoi+95z65JkQMt9gDNkamPpIhpdp3cLVF
AoYBZc19EeJwx8h0gLdLSdO5wcO4qh33jZQ1h4shJC8ru03m1oGnAFGfhvpkqmGPC8LgiPCK0W+B
OrYdukcwysOqHJGsIXTjsDYORWe+e6rF7A1+CjrxKo2ohNoB4YaOaPhnGc5KB9/qg5C6qZPu25A3
DIeGBFujkX/08dRcyVQCuidsxWKmbIRkI/CnpD9g4A2M1G/x6Fx54QcqKGK66tmLwIRTxOQhNUpy
n/dPgYEtpXOZo4ENhWuF9ZsEQ1TCJcoML2Hu7CDLgyGzS2JVeyYKFvuFBFKXUmKBBmXttPhEVihk
lc68Zo79YKv5c5O7ma/UGAw6DQQFoaqo5PRdPEvhEhSZ/Ighk3Z1b1I5pEiFTpOyJ8ZfKPE6v7Eu
iPmYFPsa4nq6QxnEVvrJoBe2VV37dcKQmPeUKoOO5koXslUzM97kwBxOMSAsFZm7Tm1b84Ope9Cy
koGqUeEshvSzInkB8sVbmlSX2oPun42zuyjDM6KbB5nLFukOjalmovjkOOlrS5GPq02pYDalYpaV
0SFMunkArX+3bPyvVCvDHc+uL2qOZqnXkbfNrafgpaLCgnFJYewqzxgHMA1iqAwzaHoMRm4DMC9A
5ih2tqri7brrTpkRNHkrfK+wasb8tD3srncPbUXFL55awkbBqG09I0xhcNQbxHPA7+q0va1ymkDN
nFxpEbFAXf4qtOAqEKV0HsB7aj1lTcZS4pB0WGiYTe2iygQ7AO37StJ2x1HKSczRHTw28VVhqjee
MElDU9tq243lYaoSDBopQVok96ymkItDGJrNqafenrpYGpJ0eLILfKCqfKRrxu9fTMDmqMgGcZMc
s5KyOvPWHOMryVAQ4gvVqNc9WcdnCX59VdUU7QWRGaeafzEMMGCBErknE4hvoIX9wprHn6W0TlN3
sFLOpFlcPhX2ZOzxnJEiQHTr0WzmnlCtkkSl5fi2nLRmXJtZK1LAO9+M+Fsovamf6DfmkgONaZZt
PeUZtjFHI2zQNdeFDiXC6olAMTlEG+HOh+RNNvAS6cghbGS1tTZN00BFV53x1z5Lm+820KQNZS9F
Q8Nhv8mHp9rmE1cWL6mnGMyGkPjQhpYMUZHPlmcBm8fw7VKUPIXlrUoJhX8UjW5+FT9KGyiPIBH8
gNfWxLg1Kk6h2jzKcuj1+LaLEjwJu73JxH2lKrni661Z7GgWG5FVbD1kmKSB8nrVq2qb8i7XA79L
xmdwDGfROR3UBHLOcsyXoHZoEU0ABIZ44knwqHOFb8AKfwjDbjeg1Y8hPVQKh57u1QAsKJvb4k0n
A3SNO+HSzU5dN3Cfsqhz9/iUOj+sBCGnaFA3elXt2+JUF/yTrQDXFAcSZBZxZY6S081QkB2i4+xk
WGHxnzOF9kY0yKuqf3TD9EYe7q0nSKywqsvU2MQ4xRjLm+AV7R5bm+SXqdlDAFlqM4Db9WHpXttK
31339JgJYN8kUec3kfLdq00XqUKtrjnfISkwyYrOJvdnlJr0dGh7rVHGMtaYGIuMjFiZ1+70knNl
Pozphsv2ITGC8WhjxVnFTH3MomUwG5bDVhHKDg7vvVQydVu7F91UGBiq41M3AKhqVKrCQ/0oOzoi
do/vLiS8eOg98DpDNvHuw6uokd/JN2oa40Pv4ovLbJ9JMFfFrhueTZ3pQItfbRV5CmP2fV1a5IWX
uBJIbKHyMm36Bj1v2X0HHoGmO7hKW5JQzfatdynoi4QSfBcqD5KiQKnPWdZ6YVP8MB67gOlhksnc
RwvyqjB1ryNnhBwWm4c8SW4VUwChsaDbOBOBGoReU+HsmPNBjaP4L4p31eh/yE5lxGL3BGs2ZNgV
JazP7AeO8oBtMZcoLjNj3anv+EQJ/yp8RbWwsl1ECoU7VRvS4fa5CluoDoxLRZLNsUSXvDYq+Eh4
AUfhnfgfFWsNFrofyb6/FlizzBohywA6K2pfx7G84QpLHFlhrDCVxDBRC3QgYjsmZXPGWUbV30vE
RZ3EW9KgBZFRcq+rXrCOKkqvUWlB6KsonGCga28Kex3nyk9q7f2LEu7pviJjV8zrrqHNBij9p+PA
B3VMpkZ1c13NzpyEcNRdCNXuJp5vLKpvueI5x2UVPpWfnUXlQaQ2n7ZxHwAXDPscgfiK0I4Zb5pu
XcWDLFh340ZUnIcDoT0kbZzwP1CfGxH1G03Xifs19q6NZ8ycvGcCTIDK1NS0yybv/TpgIpODPl8l
oJzL6lANzUNHqPNOx4Dkd8CUhtQkLq6gOwcLpNpx8OAidrEoSRfvr0YnjiEc51gblT0zrxRKe920
151w77KCL7SY8KsKrb6WniRoJgZJyfYI4JU5Z7vqk5s6GCnyU2bEUfiDsFSYpA5t+aTVngy7clB3
vIiqIH1ywGBdgi6rnZucjtgGC/uMAJd+IJRtR4tVy5RmAzv9PcG0Fdgd1vDymNbtsM1zcpzj4Boo
2VVoM1dhWoYOVsCLJTRsTXTwEWeHYJAzvHPKBcbmuBfNqG+rNqUMY0PiGOl/mlyXwoz8BQVvZtBd
oFpr17FlkJVT5OFWycC/VZr74Vgd3kP5NEiUZiaZZmtnRGHbjJyfjenNHNx9bUBnTT4ckj/9Kc9+
Eh6PvMaRjP0UVP/FGJ56QzzWKWIKyZ9Lbx6GtDl5NQoffJo+OvNHLYVr4HjmT7MjXscxNNByZEGv
A90568SyZvRf/C60D3CwCXxJhkdtwsIXCoVue8kX4JhvcAN2baSscYpk2yEgNZvYigcIEfRNHZz8
yMjRrI03nUH3wDKD79EFBQpnlXXQT36ry43S1VeAx7IdsozD2AU3AmY9Wh1lk2okZs1xZ5z+x+e8
sN7rabgywRswSt1EQXTCkEwUu20rCIKabWri00rn0Rl9lBs7ibB0pw2GzQ5svCUPGsSkNh/uFTL1
rlq0QLqwuAzEe7gUFoN3411PjZYkwuZZKSVJJFPKxYDvTa8I1EL0VLvRSdJLo+b2qptSntF/crZ3
x60ipbdp4Ch7ZsS/Jb7NSrh8JIRGZb1rTO1gdxmXcgDJfqaJl8yOsdYN2JV05T202tfUTH9IiMr8
+/VdX/G7mHG/homTbu2pAVdLETJJcl9REjpoBn4+fYnXwsVGhYGOrcXX3KFZRvjEGfaYyOSR3//O
+VHjl9yE1Aso01L0bzwV3yHTKit8H5rhrtGdd5HJZ3ds7ulCQCFNFJKrHEnfGXdZFTAdMLVZvUMf
VcFzbZvgjdTIc1dtPlVM+VW6zk5gnESl/dCCHsxSgU5s7mYVEqI9MzVgYYU4dIN96urjaIw7hyOo
QL2Xc+IObOWb0cYftY4TG5b1sCsBNfcB7vn6vXCaZyKXqUYX5U1lbrWAKyfn9Ax+3T43u6sBoATe
2Z7mid+6MZI61RTbkIFqJRzCvWebCyefN0d/p6Hp+tHkXQ1I0jaFZv4kq+cWs3B0hCF0HKxpMZRf
CQBhDNzzsw0oMC2qfCdHS/WRzc2JxBAbC3un9UN4bqSotmFT3eED81Wr5PBPzSPRidCkKhLTWtAD
uVcRvB1iJEveI4hrmBbkwSApZhOAUzRtqjgMb5mE2aGvjD0WiMg7UdlYD00xXwdjjejJ4iES9cVo
DXjy7pq3EW96fLQbl2r5uqbmZwPMXVW0y9fxCEPPMdJzYle3IazblT4IOlYDTYyB/GaUU7tKKgBK
xI2cVA1qc7fFNQFeLWVQJpp9SYYz3pVwExeQd+QAXT+armL41ST2VoSUC3kMSdgKQhWhOoojDQCj
D7/mOWaymA34XbqGIYAM4cAx6AcA8RbS0KsSwAoe8bcbZdRfbVndmKrc5142+lJjvJtJ3CGMqxWy
A0tY2/1FhsYPYZ5Cg7PmEPcO7bAPD41DaVoQKzvv3RnlK8Uvs3Kf6KDshiKkV5KeDCalUcgwAsb+
jZMMN1GPpLpvUXtoBxGSvqdRHrBz+zLomOEoT9U7MkuPcGVAm9X6czPAu6komFo5mBXZJWuvsK+L
ybgPjOTO5JyydZ12l9bTzhPaMeBKbpLJ2JY0yGyQSUlCNRILXIJFQq8GY4OMkntuyGBHoItp4Bmr
Mj/EJajqTts6UjIqodjoEfGxEkp2Nof6LSAWOW3oVSQTIQN3WdW2HDQjVpjyG7r7t3iw3tuu9ANI
54aaiZ2qDPTLRkCGFbN2O/pBSZaGPQYyimfKjVFOD5HlPCXOsFd144Aps9ooUj/HvTLjZdHotFwQ
rQav7fkDLbVfqYILRlOvO8/cWhVXWLX/gWT9kqU/TGMGHKQHirq3WMJ0fr/yeQq8TQ36AKuT9uiV
pJFU3veoRdpOp/OsgEkgvhpQYJgPZyt37/FaUeDO3Ue17s5tUN4sKP//TT34H1IPXNcgJuCfhx5s
3rPX/rV+/zX34HObP2MPHOsPlUIXJVbbUg1CCvS/Yw94yCGTy3JtT0MVoxOI8FfqgUe0ASsczzAt
RzU0Nvoz9cBw/zBNZLIq+9MB8KnGv5N6YDrOP/6PKLMxLIvD23/8wzKpTwEeIEMBk9mcoaDy+M/X
u7gIm//4h/Z/iZmMEm3yqj3Nb4bkIPUmrasgernH3oqCY5xbjR+aQBcYm3sYSJTO9vu4KvZa1wM8
qACgcuJmZqDlSOnQhozJfGLR4OWPqVOdrAS/7FZ1yIYWjQxPXYHB16XqIhheMNfQ5QkNzTpLo3Pb
kEaohC+uLfD4os1bN0zBT7gQQ+iHEh9tFb3SGCUZx7Gve2vkuBewRWzTOjE2LyIVG/bkEn42lu9p
mSP4aiyI23zEddp5lKSbb+bAwSn4WGgG6jZ7MdEvbwKz3Q0Dlxe8e4g3IudpNMhQQ6JORblWfHKL
Ur/WVccP6kisp4DzdWHtgtyy7sskw/JfU9hp51ZsEE0nm8Acghx2womrq1qz0DC46Iry4YAjZdo7
qgSF0KQXIg1ecBVq924MIQl0f5DkNUyEkXLg+EDQAGQklKmMxutqBY0SPlMCZWuouJrCZv0+AQ+E
bQYaXLfu+14XPkCL9D4Ine/gv+sMtZMtDr1sIr82tfcJUiBuaHGtZbqGGtebpazNBjSkuqqb+KUl
Kj1UdJpLNYjUXBvWYyzp+PcYp6VgKJYjJqaAZ6sfaU/XxxBobeqEMnIojJU964K2dLqecj3MNhOg
3g1g5VNk2+vODd8s0COMH7h8aZF+W3f6rZW2zdrz0giha0SPFqfg9iZK9WsSi/uNGqYfiFsQrh6n
TqW0Cb3qiinVKjdtLMpgUJ0GGkpTjydLxNPWS6o3rbQs+LcQg6kdIjxK8kvECyHYIUXckRTxKyii
un7LVRpPrnMOuvZKY+a1imB3dbEk9iZQXTqHkjn+nGaZFpQHQ0SRbniru/m5HPOzpTISzC+iSo8D
Fh7mAEHKhWoe4ozhi2cHh1HY14zsJ9RCmWHcpmP6UlkdDSGUd22a+w71zacUqcxAfQ0VBFoK3Jqp
WpPOqexbldp7HBMuHtzg270hIBzmWwIRJeCTdy11dwukTtMCjUOUts072rJKNaF2UUMSwTOq0QxL
8H2tYavCxpGAv3OO8RUNxT3ALJN+l7NvGc2uAZ4OCOhSInPLCBmLgTSqyASRPjUaLHU8EMP0YGvo
8gopcWioJMe7d56MTg3lCZ+awk1gKkdGp1TsyCS7Gt37tm76G7vOz7lq7yg93KPmkXcKalmvo1wK
uOXJEJk/9PEH19sgz0n97IE+uxMCLYvRTGN7MAfuGURQERo08kRT96GNrgCm1ESmEeA21PFOZoJq
u0etocmTMynkDn7GFPNETnfO4XK5seksNCmnmrRGLip+IEgNLta1kUVEqxnKNbivaCvmcxup4GRI
BzScA+157IlRhpl/B1dL2egoYXD7I6kbUW3M9iiDmW4NocomwM5kAuD3DBCZ0wxnA3HMSmd6zQhy
DP3IKGq/iOH9wR1iLDFydoI67Vaeuc9jFcjY2GyDlHo2zdYJjyQ1227ytkhmmLcAhoyj+5LChg9y
8B5OTEXLN//IIKfvJHRfGu60aeOjQlj7sb8PmgTlEq1wjAIaimRPuziVls3ZEtfdeKvTQZDFrKY0
IpsadcCYV/0J4S/e5Lr1BBv3Pg7bWUxjMlJrA/tkm4VzSoZOOxS4TDuXaXUoBlBPAxElQp+AyfEG
FttQ3Oo4hnpMslKZ3rp0YEpJzXMcnhINLbitMYftcI4YIa58EAu3DhOmnYeKZoOKheuGU9snXbew
IzNcdvKl9nrStaE9qdqABDtD65GrjHKnknZFnGnrNEg8RpRVekauTmV1jA6Z25H20ls7eMa0FUil
QEsSTxuvLOp1gZ5slRvNh+4wjxWgxU8NWPkTs11rjhq+KIVlnQog0OtUKZR1BKfyFGUAhvBBamsK
+8m+6KdrmWjFXqnncGhyaDBjWRu+CggcjDejykvPTmE8ey2hiobpeKexq8QeIC29cWZ3MAyhK9cm
4Gpp2p/vop7fyvJ+qukjchLnuNzJZT/s+aN9vssiSocTrIp4R2ONTiZImbGy4P0vi1VsH1z5ZHkE
fIa28VCqhI9Bet6PGrK/2tRvBwOzeYbuOiIFznYa47gsFTqUApO+5Eomlropp+4jt+hlEp5ICFry
rUMAwx+dggJj+HWtm3QHRvMSFoCTwMtdZXLUj6FRFEhemNS2zrDrlemqGlRj9b8DUJKf5fg/DEA1
pmH/agD6/+oYkeDrr+PPz03+HH9qqscAVNXg8zgmcxHT/Hv8qWnmHy6NYVoTGrlXy9D0rwGo8weh
WqrtqrRQERF5DBv/GoBqfxg6MV6eg3fG8jT33xl/arbBp/l1AApUwKIcNqd+UaGn60LA168DUAaQ
uKZSuz+7RtYijJATNCVuhiGdjlpMGCgm83JdiJD+haJSL6wIYQ2Izv1zab5LIOpzgZdj28uZaT4S
MnMMvBFy7ryEFSZvcmoTs+EWFXrxubTcXQIvl3X0z+bZ1fwcpUrbnQcFWh2I8g3L8SEq6VKuqaAX
2MvQJHxTwe3rkQy2S5Tl1w3SQ3xuy30uuSx2Zv5szjDqdraf1/PuI2dO4LRDhVsgh4wgNLqfy+h6
udErCQqKXrQ4ml+L1P5/4h9jNN4UwAuXh7Hd938+M8EWMzGMTkaQejQ3bD0BQ7N8Y6Rxg2BGMZEA
qZ473XyLnw8jJT41xRGbSY8A9miNZDqS6glq6e+72ULYLpQoOZLOu6Cgiym1OC3OfOiwn3vny+Jy
oyDmPLpDBX4/KDh3TkTKUODmk3/dICWdA0ix1KFRmn8NBHB4KnLhbNrZpx7NJnNClIXqu4Dt8fOG
NufcZfXyhK9nAXF/snpD8UmykFtOWnfoLtD0zFjpZWkBSi9LZMDSPfrtYRVFtuYbRpJvlUF7CGYG
dSoFX9LyxOW+3s1f5C8Pfe39l30WxvzVjrNLmzYxHIT5fXy9Op24v3a6rFz28flKy+LXM5cNc7ET
I/+1VElneBhc4WVJMaV+NICGGutlcVm53JC//MIkD9DGvMXXTf73XatSxn1RQrKbV32t/3qu1eAZ
LsUOcmN5pDzGN98Qbkrnc1leVn/d0EQqUdvOjy8r/9v7v+xqWYzpMmxTy0AUz2ssmyxLn/v5fRe/
vO5/WUy8NyMnC/r3V/hlT9kc4at19F1+2fqXx//Fm/9lg18Wv970L5v+t48vz/z9rf3+zNhO0MJn
xtaxUorQM53h6++9LP3TdZ/Hxe8Px5lR7H9bqcwAh+XQGQl/JXd0PsK+bsSCUVAW9oNZD/ZO55T2
tc3XE3/b7fKAPd1GsbAwnvBXyEJSlJclDRf4L3d/W1cCw8CAP2/yXxaXpy4PLUvLzbLfZZdfdy2l
4wy43M+X3S2LkC/Z879+9eWJy83yMpaJCrLtcRbP70dHPtp9WxY7Gs+qnzSTtlN7Z2fMAbtUcsRx
nDxyk6hpVMdl5XLjZpgz158PLc9a1sq4BwTrTJSqKZD0G1NC0kNWyK4mFZfG/bKIBTIvb37ZjW4D
XQIklm5orZES/LkvhUZncqprGFBpTGQk2qwrT6lRXNjDD2TG34NJyFVOq7SIgKUNdfsjzXBK1HIY
EKm/zZgUpniRnytNvh5FgTDDjU/4Hek5DxjLoVm1ORlJ4U9j6hB3cAkCm4t8LKgrh5r83+/y82OM
Ju3PMYbW1s6XtG4+j+Nb4vq6XGT/2brm70c/N5u3WLb9p3e9hZXx267/P3ZjuBaeM9PdL3umWs41
Z3mlz8Vl7bIb9xMY8i/fCQGX0BTGcvfruyHDeSv08U4sV7JPFMPfmJoF7/K17vfnfD389ZyvdWJB
13zd/wS8WIBvvtbpXc31c9n6axf/3sssu/3a49dulnVekn7PU0LgR4/xwjBfz/T5urosLeuWu1zB
L2gzx+3X+i5qQCMvT/lcXB5Kluvqss1ve1zu5ssVcnn485nLRtP8ssvS5+Nf9z/3GZnKZlQs6k24
3aivKNcWnciTpr6Qucj8baJkQ7wVowsQmUPbD7tG7QmZZ0S6RVG9Kd1U3UyB0a7BhYp1EokfaYeT
wWXiuOb6TPkrwhYMb4uIyDw/N55X7jtJrJpQuzld48WAo7wR8TFtXmzFPWipyA+URvR1GegRsuS7
sTDgW4A8XClN9TOZOnPTMcLwY+PatcPpElbBrhGDS3s8AxseVw9YJ6j7lw0kcAJZ8ybejRpwrHIi
LLunPJXAJ4XA2niFtyM9zPMtOjpWGmGxLCHVqbO9lroV7AG/qaKfaYBpfuztvdHQK7aCHoFuus3F
0PjdkPXbwjFxkFeXQIk/UOwG6NToGya2fWaKEK2C3kPckqavY+bCmXDTAsnzUG5c2zlmOomIRjpc
57E4q2Pjl4zdN6Pt3Hdg6A4WSWsReVZVWQHn85TBNyXJa10f39n0vzd2iK/vFURpvonaMuKXhFQO
4SqhkTJ9K7P41ZGT4Wv9d7W5b0NxAXuKY2df5mruC2c+z1nRbqrpNIsRRV8aU8myXBydbYDFETfJ
2rk1bTzHNrI9nViCtSHLYt265UvZY3x1ZahwWgwMvKMGJZK3jJDyYw4QAd+bg10QK1MubcLTq+8W
KTGb1iVtY7wN8/CY6OKUiOGDGtw8Y6iRf9Hp4rcQcqtJUjky4DorCpXxQY48mo7Ijsf0SMhtvq7A
d1ADbtZ566EUzXUo55X3M4FJvdJBTZ1HI4dWUoUbJvXxIXJ0jHG3pGPlCCPidl2ZM05SyJ0WqDsz
tBzfwBuJbi0hzx0jNB/LBp0/9O73AtzXDSGA0237zb2nddvtnHjs8aoq7woYzKoQ2yxSn0pvKnc1
ycYZ6klcvcbFgAxS4uey4J4NHhGU0kKyo6H27AR54CbMJRLFemp6prGNiqw5VOTxrGJY4pvKrZ1N
hNNAiWPcLEHo91ZeUQmR38O0/UBVMWwoHbWQ0G86OnjYpRrrxtJOBKJ0qRdcQ/+zT24YUMIheGIQ
b4odBtveI+49R5xWlWq7lq0GuEh8FARGUrLStoLMPPTnNe4kc4rFzksvhGh2MGF1WBzN7PiPMhTR
ufDmjEwElyWXaBQ+qJVnGbUbdhw8k3YnJjAfmN7YD2AiTC/f5TTc2pICZBNPXCr19rhsMQpKt5E6
oihvLuQqiu8uHvdYm1A3gHzj+CA0hmIhYUcNmqyW0T4ymsw9Yc6AIOjmBAm3+cXTzWNVjtpJT5Jg
zecJfTPUfg7AbP0AYhEm2lFchsI+jAPkkzrzEN24JLsOWXsrOKrAa+bw3SRVXEuLAdvG/BImplNC
ft3Hqe+4htcqGLg2kFvHCDUMBeaD3g4VdlB5D5bM3U8TzYc4QUFXk6NCMZ0JGUPoCrPXleoe8yiy
doORXYae6V+XmiN0YusxUvD81dNI0g/+SUjxK2wF2lqGdeMLV26npHs16xK1cY9RvOHAx75Zgw6m
lD/zGiwl2LVWOGxRWcKtb8Wj0mIRA2hjngNStehUvBgMRmwDVYPpECKpzO0jSGrgHboaGCKqxMas
tpp7Qr6A6r5Gb4L9cLRmkS8ugHXUZs+lCmegp89COx0egdlcVb2HgKqjrK1Garia5uIo1cZvUnY5
vYN+L/hxV3oXvU9d8F6UBDZBubOT4T4oqksTCGvnSg8Ob+VshaZUGwl5A5apfCh1hT9FUNYoO7F0
SsO47wzN3Eyxd8BmgUdPGcZLn1CINGJl16WcdKMoS7cyp1oqylk17IitDPR2O7exEDr5VTVcB4b9
DSWctjZn6y9ZnwRATd83Y6Hf4WV74uiDpVq3YtV7IAvAw6LtwOfYm8xHUxoKIf0YDBM7ooIBDI8Y
WIY8fIw5THetQSKeNlBAIaxHq4jkpvB0PwReCoAwctejjA5dgkNYU+xzGmoPWouIUHodqdovXhYU
O6FHe0+i/88DHAVand8bUHYICJt5CEVarSM129metO7pL3Sdq5/aGxtb56nnAONIA8Gf4HsnoH1d
jWAOmhzl4NjpK8txXT+0b7tp0Ej84Zjsg4agykrRD4MF6pyM2AGdcOXw3+vTFlUWScipfEbAi2iC
WIaA052U6QsTBLChHfY3Sf5kCWibAAxgAGaKbkHWSLQYSYNUBY+oj80ldWOfbmYC9AHNXjF33cgm
OqE1wBiL5K4NkcP3lUsubJxcGRO0CQlyqMOE0zomeoTgabIJrTEH7wn/8YQfr0pJncjWcgxe69Y6
dTrCPHKjqG+l9jv0ZGWDvQMOZREWpGDixA2Ffk+wnkbzJ6b54SCmjNSVWdEjwNSiketHTGSiwatU
bP175bZ09moYmyAgKiQSqksgJj7ooSi/U1HLD1PHiKi1461i2Y9DN27RPj+SV2SuoC/vMewBwkKI
hlp1OleuKZmtNw9FSwhFa+AT84zoGrV472M0xIapxcG6cQtyAvsQ3j4KwjtVkoblynKLXESS3u1s
nTTot5xI5EZ2r10b+2FgDhssJxdjtigxwUOPnarHKpWFX1Oc6NOYpIjWTEn+ip+CPMmOU0K7pjV/
mBjWIqD0R9WFNkUDfWXqao2Byb4uayXbmTFBdfZ4DuZvWmjddVk4TJYEZz7Eu2QS9zA/apduavwm
NHJoaTFaK1wtOMJUs9zUJXJdxJy45TpiFJPiwaVABGA4PNoEz0UNVB+kfAQ/WHrrm31x3aKJp/FE
Hxop/33DyAFuDKJ1KS+eUdWrsDNAYOnixrL1J71WTyVoUhtVmm1gZHUSWt0tBvsqpTOonXkSP5tx
O1hatp7y8Bzr3Q/R81Jq4qK4T8e1YzlHApSrs6ZHd+aQdfxH5bZPordZwN+nx1EfPrJewSXkKJhY
Qu3QFPRDDDMFUm3m7WwWrNfDh4HRFp00PGLdMR9d2t5rQ42ug86l++Hi3q2cjsCaIiHiiQz3dZwW
waFiCK3W5VmIqfBtlagmECCkweA+AqLa0jBZtfRAeEUIsZjZYi1rNiYBgofKGbb4/siaslxYAl5w
ZRfJnWt2P0l64g+AYzF2+eKiLN4mLcwYy2tPFe1j6rz2iS5KkY3xwTPUzdyPtXrtJL2pYDyPSwKf
C9mx4GZLYeyYPiD3e8HOacCfm0+dGbwxe0Ct0HY/C7XnZEIGVpUGJJy6D1BJBdO6HbLl3RjSleFr
uRtI/NooyNxDQ73TkYihCyrurbZ9C5sO25VQ4bdE37KE7FZ3iPSzYlY+zsV2H+UDzmIIVWWURIQB
WtcpZWhMZSvX1L7h/PTgD1UE36fizHWQ4RaSg8jFrtDO7uuYgYIg4hrzAoxouphrdNmCAkJfbkL1
pZPji2J129BoZ+xBeZd7LklaknZeYYX7NiMBBL+d4Jw3OSva5ZOvdvoNYQWXLORiHMGGalMnuRJJ
d23Fb7VLu73X7WejcPBjHIXCeHtIqXVPyfsIiWItCR9D+UEutWtN/Efp0isObl83m/OVbWUFPCYC
q6S1xIpqHHy0EIl3Y2Ryq+k9JodAv1YE+yglLeUQYucqUWwDfkqAWi2j0tAnc+c6PcUkdOxIzfb7
cLxCaKFuoec+47ZFTVFPKRpS61qnXgEY/WTqxONxeDE60Fprk/WUOwaSMps0eiUhBGAuapYi6D90
qZ0djx6mNnYfdvhIOT7d9s340eeD8WRFSOwJrpsHloPh9xq5BWjO2yvyOjTd20NuPSlNeBaS0HqP
9vrOVa5yr//hjQ0BIW2/RXJsHrVhRmDEFXzd8BBSFd5To3+1SugLvZysVQeHOgoAPHlgKVwAIBkW
EZXcJxKUoZbZFG282CRQCNdjJt9qoAnbahhOLm7uuNJjSE1cFITj/ZwhzmVCggNIEstpdujouWJi
Bm6C8BbF3hNhCftecx9NQHqrjkkyBrDxoQ4qftX2UQuhN2gBfn1HTWH4NmfO0vG6kpTu6sTP9PKp
NPXXqOzPSumsRhAJxPihBEjjCe5URo6y1KI9PWJ9V3v8ZIp2W8tUuagJrXVB4tmlCk4m2nniyedV
/dAd6iFLrz7XaQ5a6KnsiYD/e6uQeIdNXg+04ud1ywPdZLzKyRk2lew2RjTdN9U9JOv+0kMClA62
48Va2k84JXo7SXgj4aMi8EmsAkaxSdU6fteRUzDEJzRQoFat7LrThvAWjmx4O2bBbQ1ZochLYnp6
67LcUI4kFGKcGImWzp/r6HxXu6mNOOT/XtdObrLSzVjfVS6qAdcKbvL5puXPKJzqwkGhc8qXoKNz
Xb9M8w2lWbF3Z4j2cpdmvnFJaie+6bHgLqu+1je2+QxhxDguq1yl0i+ZGCYcc02JQP2vXRoAaQ5N
iC9/ecovD0A8xKn6+cLLaktHko8oqjgsL7ysCyKUvp40CFjCf76sWh6MU7U4WfZ4/7llLuJrBxlE
H0bJLbXCkkDbi9S0+Lavho+B4JPDDCFUxyQ7D4NlXpYbtErtGiimtf1al41dsQsaJM+pqiQAvSm7
nA2lPaZWal3i+WZ58n9yd7a/beNmAP9Xgn6PIIp647ArsGu2Ju3aunfbDbcvgerobF0Uy7HsNs5f
v59IOjEVJ0uPwUBMLQLEVh6JD5/3N26anHQOJTXbOVW4C9os2NSWWQS32bJ8a35fdbfXHP3S0gup
v59TfY5ldDOhOfHTrRoGITO2A97ZpBMqjI4/Zc372fCLxL0xP3Ctft0waPPdNm15Qju77akJliiH
u/tobFSn7W1M5+nwWRF3+fvZVTO5osPv47Lb0hw5UNTtkrEY9K//qNqr/lOH9fU5PS6pF/q9+3l5
PuNwp+E2/SO/ZiT+eblYnupf9b0MHVqfZNfModd/pT9Ltkl7ctxdfmg3NzfMSZypSbuQakIZ8u07
KTf/5kw2NdGfJ8UVHQ7fmKv1e0nbnL7tfLM9WxacMKvvwAucxI2QhG2gPw6CXZ8ez1Q+uV52xWS5
YMSUmJe3J/hYxUR/wckrTIOnyedH/av+YnYZpzTLXNOUfrk+xvCfr5myKCW9HFsst6/Z3+/vnV/T
K6I4vOttm1xTf7cdzoY5Pp9/Xi7oDL5JGYcui3OmiRVrGjIZF7F5019fN5zjwI+Ug77PiCkNNVmU
bf1/VRHYetyTal39VVcHfN7Uq+1Pdb9hSurrP09v/jSru+HbSdcs8CP/2E1PAzqqn1OXIDOZU0rg
VMbql9Jv/BSMtqLsYXNR//BKFlGGFo1Llcb6kq+OGIUws1/TjhLlqshRJsJ8b0px95D0GBqeXqHB
59P3OCuYdpvFetgHxp8t9kstkqGc4jk4GEHYw4GKqAvOCspw3cUr6jYEBb6cqqH0BXJ40v9+8RUz
ORcnTb9eNdO1s/g4LakLec7yRzD2ll9Girm6MlPu6os84lTKRBGgCnT1IqU4xnP1aRyJJKU2J7N7
DMB9BihVxGOomSkzgwWwFBYNyDRPIFw/GlBUFMmijGO7SohqHwtCiCgvyiRJcvOogHhACUnFvN/y
YYGYwnwmx5lNHi2/oBZL5JRccYKRvkw9WEBIQEArI51GCup7dEEWZSXVaXRJ3Mn6fSJQ6IqY8S1x
wWRRfYXGCgmxGV8sIBBKlecMRz+MBWihlCUh0OJeYIQlEKAFb44AC6nIcJxVYdAwsgvKBOWgkIqJ
CJQWMljVVywUUZKl0IJQBxlCCBXlgnkeCI8wGUIkcfxM8+hx+yCJ8rQchN9h4VhK2qFSSWmrZZng
rCSRKm8rKU2iuEA0FulhQ1lJhGMc54JKX30FpyeljIf+Nj9FmUUlmkaleWkIfmwt5ZFMMZjT2HIM
XXNhCUd6+rxtRhoA85TWwBLrWF8jc6GMEQuyoNXQOk3BcUQi8Pp8aaGMZF7gG6V2lQB0zIUkwqSS
g+lssBQcRySSvktfLGA0ER4pMmnNgREtFPgPZZaKQljpGB5HCDbQFwsSAxpHMRH3FL9PC3DEEGEo
8SMCpQVeXPpyRFJGDJ2Cs+TIlcZawk+XKd3CRjkEJxBg0tSXFdICm1FIhH9uVgnAfSLAGImyDFsC
kRGaWkiK3DuWluIjczCz2sk7NVKOhSDWxuLphTZMEBwVJBwh72s0gwWiSai/wlLBWC3QWC/iwZa0
AjE4X1owOM5XHtLWNSxQ0p6lrxEpKASCVDhYqE99BYcEmasEVeZlLWIzs3iiU49gATJAINBxhuVs
0BSaWKApLvXVjWmGTYx0yYiw6mtkIeQqSkTO+InCOpHhCUcsBF/dmA6eAUM25I7tR8pBpRHIlijh
4AykIh86Ir04AY8BcUCMmVIofY1WL2LMyLRg4kh4OoFBJ76bL4kW4XYVdzH0sX1EHIXQHdix6AnP
VcBw9SWCFKVQ0HCO32gEwUgplAyjwYsguBqskaywYH1ZIY4UBkBcZkDaNw+VQGcKcgy7bFtwclBg
u/pqgyHhSrItIYLiLp/dT0qCysTfDXWEt3z60H13Hx6Q9LkXpNwO8sDQEJ9n+NPIgtCMAcIFidmU
P55jGXykNJd4wtKsfyQJYYwIAkALWvwYczygTBN9WQ/GIXx31YFgkbJMiQccVIck3qWUCTkWG2CD
V0ILI+alNy1A6lABVRzW+h3RAqlnBAUBBQpq9RWgbVCUhkC9OCKWMhOKBMJulftqYZiegfEsklwG
JxElppGvbYREpAI54d9IHxbkXfCdmKVmRUVwPiKFEaXv8qWKBnOHFJqVh2MmyFGLxE6Z/GvIIzgi
QIT5asXBPsZDTBAEB3mgzEm7wCVJbOVhcFohYZyyd7iAUhxyJghEqxWgrX1JUCAvcSEYUmNJJThS
IO8+DNfxcxXRfQRJ8ZWt1B+7iiLHQiLnQOREE4uJVQVkIUALuXkpD61A6EgynZu+/RERZARZSWqX
aAx9GaoLaPnYR0xk8iMClAJjmDC0dqU2Iyyw8xHEBpHYqHVA62fTvDMpkvUz96wQjMbS10g3ijiP
BLVIFK6GR/4cN+SrEIicUlciyZYgThwZSI4hRhNiMRnyD84yhiyHUWVeMjCVUV4yFJcCo4PbP2RS
yC9QtxxqmUGS8vr+WFCSKb+EH63Cc2nB5NPwoex85IBkAGLLWwQOe5yJDEo3NAA6HU7AZpKUJXGc
tMZzQKtH/SW+mz8MmWbw3+ADH1y+ovqC0xpJMd1nFcJykQ+MTfzuOEEaUdZKRJAKrp2y36cBXZY8
pFOJHmssBacMDgwv/24k0IVA7JzKVrvTIw+JGeYEEzmogvHh+voOfngG09z1vLyZN+2F7nZp6v5Q
U8xjN+y6PB5+bzs8hjHoQxuHc+MwlNM8+74Z5rVTpKgbMfa+3DVm6OfYP7cLfPho51m7Ve0+PG3q
VbWazrf6i619zY/VFR0zf2mrL9VVtd+FYTzA+zf54ZXznntq4L8A7i9HcIfkozfcR8eTPt5kdKe9
n3zh1WW16Kt+94rDNprcue8rv6na5rdutWgcdJiKXm/YXdutqotu/61Nhs8f8mJRT9fNdLN2gGtd
6Av8iVMOPLdx11d01P129KZrN1dfXLSb/grf9/8bWG8unP20JVe+kN/W3WrmvrIte/aFfMq5Ek2z
v5dComl2HxwcG/wszjm7oH97B0azjUmt+L7wWctB6F3jcqRpkvIGvbhoqtGQYxP+84bcfXPJwlRr
+4J9/1A2GbPMGzAANtPLrbN/JjPoC5qxL03/AM0m6eoL+0PVLGrnnU1tiz/c1batFhf7oMnkD3Eb
f9B9X03nm77msKcdOG0sGBfbG34znTezym0nNYl+f9Dogr5bO5SdmDoaf9h93/B/uXRkEzXdQ6HG
S0DvNqsx6KEAyBt0t1iPZEgidAbJF/LH+suqGllPtpjRH/TXytVbNsrrD/jb0Wl1xfl/jXt4kY2g
vAT8d/Wqrx1JZQP1LwH8Q33TTB01ZkN/LwH81251uaM4zfImqOwNulut50dvKgZTNK42s80AL/OA
k4pR6y7vm+IBX/Cf5o2LcdPr5w32ssUicb0a21LqDXpVc9KVs5UmNuYLeFIvFv22/VqN3ATbBOoL
/qd5d1EfnfUPdJupFPcF/3O3eYQQh/zBC7h95gEPCdGmJ3zf/x9gv+772jEpbIuZP+wb16u0NSe+
cP+5rub7hGg7533B/lKvrtBsDmRTGOANucGzGZG3nfrhC/pfFXpnMWPUrvveug3EG3jdr49+OfTy
pvvOG37TT7sF48Cdd891SY437G3HsI2ZC1nXwj8N+VCk6W5WyMP4024AyqE/c4Nrwx3Ttq5Wr/8D
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endParaRPr lang="en-GB" sz="900" b="1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orbel" panose="020B0503020204020204"/>
          </a:endParaRPr>
        </a:p>
      </cx:txPr>
    </cx:legend>
  </cx:chart>
  <cx:spPr>
    <a:solidFill>
      <a:schemeClr val="accent3">
        <a:lumMod val="40000"/>
        <a:lumOff val="60000"/>
      </a:schemeClr>
    </a:solidFill>
    <a:ln w="9525" cmpd="sng">
      <a:solidFill>
        <a:schemeClr val="tx2">
          <a:lumMod val="20000"/>
          <a:lumOff val="80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image" Target="../media/image6.png"/><Relationship Id="rId3" Type="http://schemas.openxmlformats.org/officeDocument/2006/relationships/chart" Target="../charts/chart10.xml"/><Relationship Id="rId7" Type="http://schemas.openxmlformats.org/officeDocument/2006/relationships/chart" Target="../charts/chart13.xml"/><Relationship Id="rId12" Type="http://schemas.openxmlformats.org/officeDocument/2006/relationships/image" Target="../media/image5.svg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2.xml"/><Relationship Id="rId11" Type="http://schemas.openxmlformats.org/officeDocument/2006/relationships/image" Target="../media/image4.png"/><Relationship Id="rId5" Type="http://schemas.openxmlformats.org/officeDocument/2006/relationships/chart" Target="../charts/chart11.xml"/><Relationship Id="rId10" Type="http://schemas.openxmlformats.org/officeDocument/2006/relationships/image" Target="../media/image3.svg"/><Relationship Id="rId4" Type="http://schemas.microsoft.com/office/2014/relationships/chartEx" Target="../charts/chartEx2.xml"/><Relationship Id="rId9" Type="http://schemas.openxmlformats.org/officeDocument/2006/relationships/image" Target="../media/image2.png"/><Relationship Id="rId14" Type="http://schemas.openxmlformats.org/officeDocument/2006/relationships/image" Target="../media/image7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0</xdr:row>
      <xdr:rowOff>0</xdr:rowOff>
    </xdr:from>
    <xdr:to>
      <xdr:col>7</xdr:col>
      <xdr:colOff>292100</xdr:colOff>
      <xdr:row>9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8AFB8-0AF3-19D6-6E21-CE7CFAA7A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44450</xdr:colOff>
      <xdr:row>60</xdr:row>
      <xdr:rowOff>0</xdr:rowOff>
    </xdr:from>
    <xdr:to>
      <xdr:col>8</xdr:col>
      <xdr:colOff>965200</xdr:colOff>
      <xdr:row>68</xdr:row>
      <xdr:rowOff>127000</xdr:rowOff>
    </xdr:to>
    <xdr:graphicFrame macro="">
      <xdr:nvGraphicFramePr>
        <xdr:cNvPr id="9" name="Sales and profit by Category">
          <a:extLst>
            <a:ext uri="{FF2B5EF4-FFF2-40B4-BE49-F238E27FC236}">
              <a16:creationId xmlns:a16="http://schemas.microsoft.com/office/drawing/2014/main" id="{4FE821B6-7601-5915-8DD6-0F87F38F7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965200</xdr:colOff>
      <xdr:row>99</xdr:row>
      <xdr:rowOff>171450</xdr:rowOff>
    </xdr:from>
    <xdr:to>
      <xdr:col>11</xdr:col>
      <xdr:colOff>927100</xdr:colOff>
      <xdr:row>119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FFE2BC9-8D18-D1B1-F51D-A12E4B4F9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25400</xdr:colOff>
      <xdr:row>71</xdr:row>
      <xdr:rowOff>196846</xdr:rowOff>
    </xdr:from>
    <xdr:to>
      <xdr:col>4</xdr:col>
      <xdr:colOff>622300</xdr:colOff>
      <xdr:row>79</xdr:row>
      <xdr:rowOff>139700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60E764D-4CDF-3FE4-58DB-268FACD9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63499</xdr:colOff>
      <xdr:row>71</xdr:row>
      <xdr:rowOff>158748</xdr:rowOff>
    </xdr:from>
    <xdr:to>
      <xdr:col>9</xdr:col>
      <xdr:colOff>241300</xdr:colOff>
      <xdr:row>79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6AB5524-6DB0-0910-4756-1E5802590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152400</xdr:colOff>
      <xdr:row>12</xdr:row>
      <xdr:rowOff>146050</xdr:rowOff>
    </xdr:from>
    <xdr:to>
      <xdr:col>8</xdr:col>
      <xdr:colOff>1536700</xdr:colOff>
      <xdr:row>26</xdr:row>
      <xdr:rowOff>44450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7BB06EF-C454-7736-F1DB-7FEA759B6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292100</xdr:colOff>
      <xdr:row>125</xdr:row>
      <xdr:rowOff>95250</xdr:rowOff>
    </xdr:from>
    <xdr:to>
      <xdr:col>10</xdr:col>
      <xdr:colOff>393700</xdr:colOff>
      <xdr:row>142</xdr:row>
      <xdr:rowOff>127000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E49278-BE2C-7AA0-10CF-B764A611C1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37400" y="25495250"/>
              <a:ext cx="4927600" cy="3486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1098550</xdr:colOff>
      <xdr:row>162</xdr:row>
      <xdr:rowOff>184150</xdr:rowOff>
    </xdr:from>
    <xdr:to>
      <xdr:col>8</xdr:col>
      <xdr:colOff>952500</xdr:colOff>
      <xdr:row>175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A78A46-61A5-35F1-868A-EA317B0CF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63500</xdr:rowOff>
    </xdr:from>
    <xdr:to>
      <xdr:col>22</xdr:col>
      <xdr:colOff>165100</xdr:colOff>
      <xdr:row>44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CF21A3E-4A8B-2F5A-78AF-6656F6B8A350}"/>
            </a:ext>
          </a:extLst>
        </xdr:cNvPr>
        <xdr:cNvSpPr/>
      </xdr:nvSpPr>
      <xdr:spPr>
        <a:xfrm>
          <a:off x="0" y="63500"/>
          <a:ext cx="18326100" cy="9029700"/>
        </a:xfrm>
        <a:prstGeom prst="rect">
          <a:avLst/>
        </a:prstGeom>
        <a:solidFill>
          <a:schemeClr val="bg2">
            <a:lumMod val="90000"/>
            <a:alpha val="26719"/>
          </a:schemeClr>
        </a:solidFill>
        <a:ln w="34925" cmpd="sng">
          <a:solidFill>
            <a:schemeClr val="accent1">
              <a:shade val="15000"/>
            </a:schemeClr>
          </a:solidFill>
          <a:prstDash val="solid"/>
        </a:ln>
        <a:effectLst>
          <a:outerShdw blurRad="216795" dist="50800" dir="5400000" algn="ctr" rotWithShape="0">
            <a:srgbClr val="000000">
              <a:alpha val="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812800</xdr:colOff>
      <xdr:row>7</xdr:row>
      <xdr:rowOff>139700</xdr:rowOff>
    </xdr:from>
    <xdr:to>
      <xdr:col>8</xdr:col>
      <xdr:colOff>508000</xdr:colOff>
      <xdr:row>16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F4ADF5-EC2B-8647-9E70-7A2849F1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800100</xdr:colOff>
      <xdr:row>16</xdr:row>
      <xdr:rowOff>177800</xdr:rowOff>
    </xdr:from>
    <xdr:to>
      <xdr:col>8</xdr:col>
      <xdr:colOff>508000</xdr:colOff>
      <xdr:row>27</xdr:row>
      <xdr:rowOff>12700</xdr:rowOff>
    </xdr:to>
    <xdr:graphicFrame macro="">
      <xdr:nvGraphicFramePr>
        <xdr:cNvPr id="5" name="Sales and profit by Category">
          <a:extLst>
            <a:ext uri="{FF2B5EF4-FFF2-40B4-BE49-F238E27FC236}">
              <a16:creationId xmlns:a16="http://schemas.microsoft.com/office/drawing/2014/main" id="{D86961DF-4F1A-8640-82F5-D7AC7644B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</xdr:colOff>
      <xdr:row>0</xdr:row>
      <xdr:rowOff>76200</xdr:rowOff>
    </xdr:from>
    <xdr:to>
      <xdr:col>13</xdr:col>
      <xdr:colOff>495300</xdr:colOff>
      <xdr:row>4</xdr:row>
      <xdr:rowOff>25400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F3AA5AE-0646-20FF-40C9-638E90D7B7AC}"/>
            </a:ext>
          </a:extLst>
        </xdr:cNvPr>
        <xdr:cNvSpPr/>
      </xdr:nvSpPr>
      <xdr:spPr>
        <a:xfrm>
          <a:off x="6680200" y="76200"/>
          <a:ext cx="4546600" cy="762000"/>
        </a:xfrm>
        <a:prstGeom prst="rect">
          <a:avLst/>
        </a:prstGeom>
        <a:solidFill>
          <a:srgbClr val="002060"/>
        </a:solidFill>
        <a:ln w="0">
          <a:solidFill>
            <a:schemeClr val="bg1">
              <a:alpha val="34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GB" sz="1800" b="0" cap="none" spc="0">
              <a:ln>
                <a:noFill/>
              </a:ln>
              <a:solidFill>
                <a:schemeClr val="bg1"/>
              </a:solidFill>
              <a:effectLst/>
            </a:rPr>
            <a:t>SUPERSTORE</a:t>
          </a:r>
          <a:r>
            <a:rPr lang="en-GB" sz="1800" b="0" cap="none" spc="0" baseline="0">
              <a:ln>
                <a:noFill/>
              </a:ln>
              <a:solidFill>
                <a:schemeClr val="bg1"/>
              </a:solidFill>
              <a:effectLst/>
            </a:rPr>
            <a:t> DASHBOARD</a:t>
          </a:r>
          <a:endParaRPr lang="en-GB" sz="1800" b="0" cap="none" spc="0">
            <a:ln w="0"/>
            <a:solidFill>
              <a:schemeClr val="bg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508000</xdr:colOff>
      <xdr:row>7</xdr:row>
      <xdr:rowOff>139700</xdr:rowOff>
    </xdr:from>
    <xdr:to>
      <xdr:col>14</xdr:col>
      <xdr:colOff>609600</xdr:colOff>
      <xdr:row>27</xdr:row>
      <xdr:rowOff>25400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4D321E-B989-EC4F-8257-D8513DD95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800100</xdr:colOff>
      <xdr:row>27</xdr:row>
      <xdr:rowOff>25400</xdr:rowOff>
    </xdr:from>
    <xdr:to>
      <xdr:col>8</xdr:col>
      <xdr:colOff>482600</xdr:colOff>
      <xdr:row>41</xdr:row>
      <xdr:rowOff>177800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752089D-CF51-A646-9951-7C1D87050D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51100" y="5511800"/>
              <a:ext cx="4635500" cy="299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508000</xdr:colOff>
      <xdr:row>27</xdr:row>
      <xdr:rowOff>38100</xdr:rowOff>
    </xdr:from>
    <xdr:to>
      <xdr:col>14</xdr:col>
      <xdr:colOff>609600</xdr:colOff>
      <xdr:row>42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266481-279E-B643-A318-56547A979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622300</xdr:colOff>
      <xdr:row>17</xdr:row>
      <xdr:rowOff>114300</xdr:rowOff>
    </xdr:from>
    <xdr:to>
      <xdr:col>19</xdr:col>
      <xdr:colOff>355600</xdr:colOff>
      <xdr:row>27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6D314F-A80E-5D47-9320-FF382AA63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609600</xdr:colOff>
      <xdr:row>7</xdr:row>
      <xdr:rowOff>139700</xdr:rowOff>
    </xdr:from>
    <xdr:to>
      <xdr:col>19</xdr:col>
      <xdr:colOff>355600</xdr:colOff>
      <xdr:row>17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AB710B-B5AA-EC47-A41F-5E9A06127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241300</xdr:colOff>
      <xdr:row>4</xdr:row>
      <xdr:rowOff>0</xdr:rowOff>
    </xdr:from>
    <xdr:to>
      <xdr:col>7</xdr:col>
      <xdr:colOff>533400</xdr:colOff>
      <xdr:row>7</xdr:row>
      <xdr:rowOff>139700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FFB5FC48-3D16-4242-8D20-729657FBE36B}"/>
            </a:ext>
          </a:extLst>
        </xdr:cNvPr>
        <xdr:cNvSpPr/>
      </xdr:nvSpPr>
      <xdr:spPr>
        <a:xfrm>
          <a:off x="3543300" y="812800"/>
          <a:ext cx="2768600" cy="749300"/>
        </a:xfrm>
        <a:prstGeom prst="roundRect">
          <a:avLst/>
        </a:prstGeom>
        <a:solidFill>
          <a:schemeClr val="accent1">
            <a:alpha val="6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546100</xdr:colOff>
      <xdr:row>4</xdr:row>
      <xdr:rowOff>25400</xdr:rowOff>
    </xdr:from>
    <xdr:to>
      <xdr:col>11</xdr:col>
      <xdr:colOff>76200</xdr:colOff>
      <xdr:row>7</xdr:row>
      <xdr:rowOff>165100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011805DC-DED3-CC40-AE4A-F70358D5E98B}"/>
            </a:ext>
          </a:extLst>
        </xdr:cNvPr>
        <xdr:cNvSpPr/>
      </xdr:nvSpPr>
      <xdr:spPr>
        <a:xfrm>
          <a:off x="6324600" y="838200"/>
          <a:ext cx="2832100" cy="749300"/>
        </a:xfrm>
        <a:prstGeom prst="roundRect">
          <a:avLst/>
        </a:prstGeom>
        <a:solidFill>
          <a:schemeClr val="accent1">
            <a:alpha val="6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76200</xdr:colOff>
      <xdr:row>4</xdr:row>
      <xdr:rowOff>25400</xdr:rowOff>
    </xdr:from>
    <xdr:to>
      <xdr:col>14</xdr:col>
      <xdr:colOff>292100</xdr:colOff>
      <xdr:row>7</xdr:row>
      <xdr:rowOff>139700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C76AFFB-D3AF-AE44-9777-1F54585F122C}"/>
            </a:ext>
          </a:extLst>
        </xdr:cNvPr>
        <xdr:cNvSpPr/>
      </xdr:nvSpPr>
      <xdr:spPr>
        <a:xfrm>
          <a:off x="9156700" y="838200"/>
          <a:ext cx="2692400" cy="723900"/>
        </a:xfrm>
        <a:prstGeom prst="roundRect">
          <a:avLst/>
        </a:prstGeom>
        <a:solidFill>
          <a:schemeClr val="accent1">
            <a:alpha val="6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304800</xdr:colOff>
      <xdr:row>4</xdr:row>
      <xdr:rowOff>0</xdr:rowOff>
    </xdr:from>
    <xdr:to>
      <xdr:col>17</xdr:col>
      <xdr:colOff>495300</xdr:colOff>
      <xdr:row>7</xdr:row>
      <xdr:rowOff>139700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45532233-5AF7-4A49-A9F2-F04329DE1ACF}"/>
            </a:ext>
          </a:extLst>
        </xdr:cNvPr>
        <xdr:cNvSpPr/>
      </xdr:nvSpPr>
      <xdr:spPr>
        <a:xfrm>
          <a:off x="11861800" y="812800"/>
          <a:ext cx="2667000" cy="749300"/>
        </a:xfrm>
        <a:prstGeom prst="roundRect">
          <a:avLst/>
        </a:prstGeom>
        <a:solidFill>
          <a:schemeClr val="accent1">
            <a:alpha val="6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622300</xdr:colOff>
      <xdr:row>27</xdr:row>
      <xdr:rowOff>25400</xdr:rowOff>
    </xdr:from>
    <xdr:to>
      <xdr:col>19</xdr:col>
      <xdr:colOff>361950</xdr:colOff>
      <xdr:row>42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37A7D11-6059-6D4E-9207-717FCC87E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473075</xdr:colOff>
      <xdr:row>4</xdr:row>
      <xdr:rowOff>72011</xdr:rowOff>
    </xdr:from>
    <xdr:to>
      <xdr:col>8</xdr:col>
      <xdr:colOff>317500</xdr:colOff>
      <xdr:row>7</xdr:row>
      <xdr:rowOff>12700</xdr:rowOff>
    </xdr:to>
    <xdr:sp macro="" textlink="">
      <xdr:nvSpPr>
        <xdr:cNvPr id="34" name="Graphic 32" descr="Piggy Bank">
          <a:extLst>
            <a:ext uri="{FF2B5EF4-FFF2-40B4-BE49-F238E27FC236}">
              <a16:creationId xmlns:a16="http://schemas.microsoft.com/office/drawing/2014/main" id="{D31EE899-208C-FCC7-395E-AE49526F9651}"/>
            </a:ext>
          </a:extLst>
        </xdr:cNvPr>
        <xdr:cNvSpPr/>
      </xdr:nvSpPr>
      <xdr:spPr>
        <a:xfrm>
          <a:off x="6251575" y="884811"/>
          <a:ext cx="669925" cy="550289"/>
        </a:xfrm>
        <a:custGeom>
          <a:avLst/>
          <a:gdLst>
            <a:gd name="connsiteX0" fmla="*/ 723900 w 809715"/>
            <a:gd name="connsiteY0" fmla="*/ 305813 h 602993"/>
            <a:gd name="connsiteX1" fmla="*/ 712470 w 809715"/>
            <a:gd name="connsiteY1" fmla="*/ 300098 h 602993"/>
            <a:gd name="connsiteX2" fmla="*/ 704850 w 809715"/>
            <a:gd name="connsiteY2" fmla="*/ 278191 h 602993"/>
            <a:gd name="connsiteX3" fmla="*/ 721043 w 809715"/>
            <a:gd name="connsiteY3" fmla="*/ 250568 h 602993"/>
            <a:gd name="connsiteX4" fmla="*/ 721995 w 809715"/>
            <a:gd name="connsiteY4" fmla="*/ 249616 h 602993"/>
            <a:gd name="connsiteX5" fmla="*/ 742950 w 809715"/>
            <a:gd name="connsiteY5" fmla="*/ 277238 h 602993"/>
            <a:gd name="connsiteX6" fmla="*/ 723900 w 809715"/>
            <a:gd name="connsiteY6" fmla="*/ 305813 h 602993"/>
            <a:gd name="connsiteX7" fmla="*/ 464820 w 809715"/>
            <a:gd name="connsiteY7" fmla="*/ 118171 h 602993"/>
            <a:gd name="connsiteX8" fmla="*/ 447675 w 809715"/>
            <a:gd name="connsiteY8" fmla="*/ 129601 h 602993"/>
            <a:gd name="connsiteX9" fmla="*/ 440055 w 809715"/>
            <a:gd name="connsiteY9" fmla="*/ 127696 h 602993"/>
            <a:gd name="connsiteX10" fmla="*/ 344805 w 809715"/>
            <a:gd name="connsiteY10" fmla="*/ 105788 h 602993"/>
            <a:gd name="connsiteX11" fmla="*/ 290513 w 809715"/>
            <a:gd name="connsiteY11" fmla="*/ 113408 h 602993"/>
            <a:gd name="connsiteX12" fmla="*/ 266700 w 809715"/>
            <a:gd name="connsiteY12" fmla="*/ 100073 h 602993"/>
            <a:gd name="connsiteX13" fmla="*/ 280035 w 809715"/>
            <a:gd name="connsiteY13" fmla="*/ 76261 h 602993"/>
            <a:gd name="connsiteX14" fmla="*/ 343853 w 809715"/>
            <a:gd name="connsiteY14" fmla="*/ 67688 h 602993"/>
            <a:gd name="connsiteX15" fmla="*/ 454343 w 809715"/>
            <a:gd name="connsiteY15" fmla="*/ 92453 h 602993"/>
            <a:gd name="connsiteX16" fmla="*/ 464820 w 809715"/>
            <a:gd name="connsiteY16" fmla="*/ 118171 h 602993"/>
            <a:gd name="connsiteX17" fmla="*/ 793433 w 809715"/>
            <a:gd name="connsiteY17" fmla="*/ 191513 h 602993"/>
            <a:gd name="connsiteX18" fmla="*/ 716280 w 809715"/>
            <a:gd name="connsiteY18" fmla="*/ 207706 h 602993"/>
            <a:gd name="connsiteX19" fmla="*/ 630555 w 809715"/>
            <a:gd name="connsiteY19" fmla="*/ 213421 h 602993"/>
            <a:gd name="connsiteX20" fmla="*/ 342900 w 809715"/>
            <a:gd name="connsiteY20" fmla="*/ 29588 h 602993"/>
            <a:gd name="connsiteX21" fmla="*/ 223838 w 809715"/>
            <a:gd name="connsiteY21" fmla="*/ 56258 h 602993"/>
            <a:gd name="connsiteX22" fmla="*/ 106680 w 809715"/>
            <a:gd name="connsiteY22" fmla="*/ 1013 h 602993"/>
            <a:gd name="connsiteX23" fmla="*/ 93345 w 809715"/>
            <a:gd name="connsiteY23" fmla="*/ 12443 h 602993"/>
            <a:gd name="connsiteX24" fmla="*/ 131445 w 809715"/>
            <a:gd name="connsiteY24" fmla="*/ 120076 h 602993"/>
            <a:gd name="connsiteX25" fmla="*/ 76200 w 809715"/>
            <a:gd name="connsiteY25" fmla="*/ 201991 h 602993"/>
            <a:gd name="connsiteX26" fmla="*/ 62865 w 809715"/>
            <a:gd name="connsiteY26" fmla="*/ 213421 h 602993"/>
            <a:gd name="connsiteX27" fmla="*/ 28575 w 809715"/>
            <a:gd name="connsiteY27" fmla="*/ 221993 h 602993"/>
            <a:gd name="connsiteX28" fmla="*/ 0 w 809715"/>
            <a:gd name="connsiteY28" fmla="*/ 259141 h 602993"/>
            <a:gd name="connsiteX29" fmla="*/ 0 w 809715"/>
            <a:gd name="connsiteY29" fmla="*/ 333436 h 602993"/>
            <a:gd name="connsiteX30" fmla="*/ 28575 w 809715"/>
            <a:gd name="connsiteY30" fmla="*/ 370583 h 602993"/>
            <a:gd name="connsiteX31" fmla="*/ 63818 w 809715"/>
            <a:gd name="connsiteY31" fmla="*/ 379156 h 602993"/>
            <a:gd name="connsiteX32" fmla="*/ 77153 w 809715"/>
            <a:gd name="connsiteY32" fmla="*/ 390586 h 602993"/>
            <a:gd name="connsiteX33" fmla="*/ 148590 w 809715"/>
            <a:gd name="connsiteY33" fmla="*/ 488693 h 602993"/>
            <a:gd name="connsiteX34" fmla="*/ 155258 w 809715"/>
            <a:gd name="connsiteY34" fmla="*/ 500123 h 602993"/>
            <a:gd name="connsiteX35" fmla="*/ 169545 w 809715"/>
            <a:gd name="connsiteY35" fmla="*/ 586801 h 602993"/>
            <a:gd name="connsiteX36" fmla="*/ 188595 w 809715"/>
            <a:gd name="connsiteY36" fmla="*/ 602993 h 602993"/>
            <a:gd name="connsiteX37" fmla="*/ 251460 w 809715"/>
            <a:gd name="connsiteY37" fmla="*/ 602993 h 602993"/>
            <a:gd name="connsiteX38" fmla="*/ 270510 w 809715"/>
            <a:gd name="connsiteY38" fmla="*/ 586801 h 602993"/>
            <a:gd name="connsiteX39" fmla="*/ 275273 w 809715"/>
            <a:gd name="connsiteY39" fmla="*/ 556321 h 602993"/>
            <a:gd name="connsiteX40" fmla="*/ 343853 w 809715"/>
            <a:gd name="connsiteY40" fmla="*/ 564893 h 602993"/>
            <a:gd name="connsiteX41" fmla="*/ 421005 w 809715"/>
            <a:gd name="connsiteY41" fmla="*/ 554416 h 602993"/>
            <a:gd name="connsiteX42" fmla="*/ 426720 w 809715"/>
            <a:gd name="connsiteY42" fmla="*/ 586801 h 602993"/>
            <a:gd name="connsiteX43" fmla="*/ 445770 w 809715"/>
            <a:gd name="connsiteY43" fmla="*/ 602993 h 602993"/>
            <a:gd name="connsiteX44" fmla="*/ 508635 w 809715"/>
            <a:gd name="connsiteY44" fmla="*/ 602993 h 602993"/>
            <a:gd name="connsiteX45" fmla="*/ 527685 w 809715"/>
            <a:gd name="connsiteY45" fmla="*/ 586801 h 602993"/>
            <a:gd name="connsiteX46" fmla="*/ 541973 w 809715"/>
            <a:gd name="connsiteY46" fmla="*/ 500123 h 602993"/>
            <a:gd name="connsiteX47" fmla="*/ 548640 w 809715"/>
            <a:gd name="connsiteY47" fmla="*/ 488693 h 602993"/>
            <a:gd name="connsiteX48" fmla="*/ 647700 w 809715"/>
            <a:gd name="connsiteY48" fmla="*/ 296288 h 602993"/>
            <a:gd name="connsiteX49" fmla="*/ 641985 w 809715"/>
            <a:gd name="connsiteY49" fmla="*/ 249616 h 602993"/>
            <a:gd name="connsiteX50" fmla="*/ 677228 w 809715"/>
            <a:gd name="connsiteY50" fmla="*/ 242948 h 602993"/>
            <a:gd name="connsiteX51" fmla="*/ 666750 w 809715"/>
            <a:gd name="connsiteY51" fmla="*/ 277238 h 602993"/>
            <a:gd name="connsiteX52" fmla="*/ 685800 w 809715"/>
            <a:gd name="connsiteY52" fmla="*/ 327721 h 602993"/>
            <a:gd name="connsiteX53" fmla="*/ 723900 w 809715"/>
            <a:gd name="connsiteY53" fmla="*/ 344866 h 602993"/>
            <a:gd name="connsiteX54" fmla="*/ 781050 w 809715"/>
            <a:gd name="connsiteY54" fmla="*/ 278191 h 602993"/>
            <a:gd name="connsiteX55" fmla="*/ 761048 w 809715"/>
            <a:gd name="connsiteY55" fmla="*/ 231518 h 602993"/>
            <a:gd name="connsiteX56" fmla="*/ 787718 w 809715"/>
            <a:gd name="connsiteY56" fmla="*/ 229613 h 602993"/>
            <a:gd name="connsiteX57" fmla="*/ 809625 w 809715"/>
            <a:gd name="connsiteY57" fmla="*/ 213421 h 602993"/>
            <a:gd name="connsiteX58" fmla="*/ 793433 w 809715"/>
            <a:gd name="connsiteY58" fmla="*/ 191513 h 6029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</a:cxnLst>
          <a:rect l="l" t="t" r="r" b="b"/>
          <a:pathLst>
            <a:path w="809715" h="602993">
              <a:moveTo>
                <a:pt x="723900" y="305813"/>
              </a:moveTo>
              <a:cubicBezTo>
                <a:pt x="719138" y="305813"/>
                <a:pt x="715328" y="302956"/>
                <a:pt x="712470" y="300098"/>
              </a:cubicBezTo>
              <a:cubicBezTo>
                <a:pt x="707708" y="295336"/>
                <a:pt x="704850" y="286763"/>
                <a:pt x="704850" y="278191"/>
              </a:cubicBezTo>
              <a:cubicBezTo>
                <a:pt x="704850" y="265808"/>
                <a:pt x="713423" y="256283"/>
                <a:pt x="721043" y="250568"/>
              </a:cubicBezTo>
              <a:lnTo>
                <a:pt x="721995" y="249616"/>
              </a:lnTo>
              <a:cubicBezTo>
                <a:pt x="740093" y="259141"/>
                <a:pt x="742950" y="268666"/>
                <a:pt x="742950" y="277238"/>
              </a:cubicBezTo>
              <a:cubicBezTo>
                <a:pt x="742950" y="292478"/>
                <a:pt x="734378" y="305813"/>
                <a:pt x="723900" y="305813"/>
              </a:cubicBezTo>
              <a:close/>
              <a:moveTo>
                <a:pt x="464820" y="118171"/>
              </a:moveTo>
              <a:cubicBezTo>
                <a:pt x="461963" y="124838"/>
                <a:pt x="454343" y="129601"/>
                <a:pt x="447675" y="129601"/>
              </a:cubicBezTo>
              <a:cubicBezTo>
                <a:pt x="444818" y="129601"/>
                <a:pt x="441960" y="128648"/>
                <a:pt x="440055" y="127696"/>
              </a:cubicBezTo>
              <a:cubicBezTo>
                <a:pt x="409575" y="113408"/>
                <a:pt x="376238" y="105788"/>
                <a:pt x="344805" y="105788"/>
              </a:cubicBezTo>
              <a:cubicBezTo>
                <a:pt x="326708" y="105788"/>
                <a:pt x="308610" y="108646"/>
                <a:pt x="290513" y="113408"/>
              </a:cubicBezTo>
              <a:cubicBezTo>
                <a:pt x="280035" y="116266"/>
                <a:pt x="269558" y="110551"/>
                <a:pt x="266700" y="100073"/>
              </a:cubicBezTo>
              <a:cubicBezTo>
                <a:pt x="263843" y="89596"/>
                <a:pt x="269558" y="79118"/>
                <a:pt x="280035" y="76261"/>
              </a:cubicBezTo>
              <a:cubicBezTo>
                <a:pt x="300990" y="70546"/>
                <a:pt x="322898" y="67688"/>
                <a:pt x="343853" y="67688"/>
              </a:cubicBezTo>
              <a:cubicBezTo>
                <a:pt x="380048" y="67688"/>
                <a:pt x="419100" y="76261"/>
                <a:pt x="454343" y="92453"/>
              </a:cubicBezTo>
              <a:cubicBezTo>
                <a:pt x="464820" y="97216"/>
                <a:pt x="469583" y="108646"/>
                <a:pt x="464820" y="118171"/>
              </a:cubicBezTo>
              <a:close/>
              <a:moveTo>
                <a:pt x="793433" y="191513"/>
              </a:moveTo>
              <a:cubicBezTo>
                <a:pt x="769620" y="187703"/>
                <a:pt x="740093" y="194371"/>
                <a:pt x="716280" y="207706"/>
              </a:cubicBezTo>
              <a:cubicBezTo>
                <a:pt x="694373" y="202943"/>
                <a:pt x="661035" y="202943"/>
                <a:pt x="630555" y="213421"/>
              </a:cubicBezTo>
              <a:cubicBezTo>
                <a:pt x="585788" y="106741"/>
                <a:pt x="461010" y="29588"/>
                <a:pt x="342900" y="29588"/>
              </a:cubicBezTo>
              <a:cubicBezTo>
                <a:pt x="301943" y="29588"/>
                <a:pt x="260985" y="39113"/>
                <a:pt x="223838" y="56258"/>
              </a:cubicBezTo>
              <a:lnTo>
                <a:pt x="106680" y="1013"/>
              </a:lnTo>
              <a:cubicBezTo>
                <a:pt x="99060" y="-2797"/>
                <a:pt x="90488" y="4823"/>
                <a:pt x="93345" y="12443"/>
              </a:cubicBezTo>
              <a:lnTo>
                <a:pt x="131445" y="120076"/>
              </a:lnTo>
              <a:cubicBezTo>
                <a:pt x="108585" y="143888"/>
                <a:pt x="89535" y="171511"/>
                <a:pt x="76200" y="201991"/>
              </a:cubicBezTo>
              <a:cubicBezTo>
                <a:pt x="74295" y="207706"/>
                <a:pt x="69533" y="211516"/>
                <a:pt x="62865" y="213421"/>
              </a:cubicBezTo>
              <a:lnTo>
                <a:pt x="28575" y="221993"/>
              </a:lnTo>
              <a:cubicBezTo>
                <a:pt x="11430" y="225803"/>
                <a:pt x="0" y="241043"/>
                <a:pt x="0" y="259141"/>
              </a:cubicBezTo>
              <a:lnTo>
                <a:pt x="0" y="333436"/>
              </a:lnTo>
              <a:cubicBezTo>
                <a:pt x="0" y="350581"/>
                <a:pt x="11430" y="365821"/>
                <a:pt x="28575" y="370583"/>
              </a:cubicBezTo>
              <a:lnTo>
                <a:pt x="63818" y="379156"/>
              </a:lnTo>
              <a:cubicBezTo>
                <a:pt x="69533" y="381061"/>
                <a:pt x="74295" y="384871"/>
                <a:pt x="77153" y="390586"/>
              </a:cubicBezTo>
              <a:cubicBezTo>
                <a:pt x="93345" y="427733"/>
                <a:pt x="118110" y="461071"/>
                <a:pt x="148590" y="488693"/>
              </a:cubicBezTo>
              <a:cubicBezTo>
                <a:pt x="151448" y="491551"/>
                <a:pt x="154305" y="495361"/>
                <a:pt x="155258" y="500123"/>
              </a:cubicBezTo>
              <a:lnTo>
                <a:pt x="169545" y="586801"/>
              </a:lnTo>
              <a:cubicBezTo>
                <a:pt x="171450" y="596326"/>
                <a:pt x="179070" y="602993"/>
                <a:pt x="188595" y="602993"/>
              </a:cubicBezTo>
              <a:lnTo>
                <a:pt x="251460" y="602993"/>
              </a:lnTo>
              <a:cubicBezTo>
                <a:pt x="260985" y="602993"/>
                <a:pt x="268605" y="596326"/>
                <a:pt x="270510" y="586801"/>
              </a:cubicBezTo>
              <a:lnTo>
                <a:pt x="275273" y="556321"/>
              </a:lnTo>
              <a:cubicBezTo>
                <a:pt x="297180" y="562036"/>
                <a:pt x="320040" y="564893"/>
                <a:pt x="343853" y="564893"/>
              </a:cubicBezTo>
              <a:cubicBezTo>
                <a:pt x="369570" y="564893"/>
                <a:pt x="396240" y="561083"/>
                <a:pt x="421005" y="554416"/>
              </a:cubicBezTo>
              <a:lnTo>
                <a:pt x="426720" y="586801"/>
              </a:lnTo>
              <a:cubicBezTo>
                <a:pt x="428625" y="596326"/>
                <a:pt x="436245" y="602993"/>
                <a:pt x="445770" y="602993"/>
              </a:cubicBezTo>
              <a:lnTo>
                <a:pt x="508635" y="602993"/>
              </a:lnTo>
              <a:cubicBezTo>
                <a:pt x="518160" y="602993"/>
                <a:pt x="525780" y="596326"/>
                <a:pt x="527685" y="586801"/>
              </a:cubicBezTo>
              <a:lnTo>
                <a:pt x="541973" y="500123"/>
              </a:lnTo>
              <a:cubicBezTo>
                <a:pt x="542925" y="495361"/>
                <a:pt x="544830" y="491551"/>
                <a:pt x="548640" y="488693"/>
              </a:cubicBezTo>
              <a:cubicBezTo>
                <a:pt x="606743" y="438211"/>
                <a:pt x="647700" y="371536"/>
                <a:pt x="647700" y="296288"/>
              </a:cubicBezTo>
              <a:cubicBezTo>
                <a:pt x="647700" y="280096"/>
                <a:pt x="645795" y="264856"/>
                <a:pt x="641985" y="249616"/>
              </a:cubicBezTo>
              <a:cubicBezTo>
                <a:pt x="653415" y="245806"/>
                <a:pt x="665798" y="242948"/>
                <a:pt x="677228" y="242948"/>
              </a:cubicBezTo>
              <a:cubicBezTo>
                <a:pt x="670560" y="253426"/>
                <a:pt x="666750" y="264856"/>
                <a:pt x="666750" y="277238"/>
              </a:cubicBezTo>
              <a:cubicBezTo>
                <a:pt x="665798" y="296288"/>
                <a:pt x="673418" y="314386"/>
                <a:pt x="685800" y="327721"/>
              </a:cubicBezTo>
              <a:cubicBezTo>
                <a:pt x="696278" y="338198"/>
                <a:pt x="709613" y="344866"/>
                <a:pt x="723900" y="344866"/>
              </a:cubicBezTo>
              <a:cubicBezTo>
                <a:pt x="755333" y="344866"/>
                <a:pt x="781050" y="315338"/>
                <a:pt x="781050" y="278191"/>
              </a:cubicBezTo>
              <a:cubicBezTo>
                <a:pt x="781050" y="260093"/>
                <a:pt x="774383" y="243901"/>
                <a:pt x="761048" y="231518"/>
              </a:cubicBezTo>
              <a:cubicBezTo>
                <a:pt x="770573" y="229613"/>
                <a:pt x="779145" y="228661"/>
                <a:pt x="787718" y="229613"/>
              </a:cubicBezTo>
              <a:cubicBezTo>
                <a:pt x="798195" y="231518"/>
                <a:pt x="807720" y="223898"/>
                <a:pt x="809625" y="213421"/>
              </a:cubicBezTo>
              <a:cubicBezTo>
                <a:pt x="810578" y="202943"/>
                <a:pt x="803910" y="193418"/>
                <a:pt x="793433" y="191513"/>
              </a:cubicBezTo>
              <a:close/>
            </a:path>
          </a:pathLst>
        </a:custGeom>
        <a:solidFill>
          <a:srgbClr val="000000"/>
        </a:solidFill>
        <a:ln w="9525" cap="flat">
          <a:noFill/>
          <a:prstDash val="solid"/>
          <a:miter/>
        </a:ln>
      </xdr:spPr>
      <xdr:txBody>
        <a:bodyPr rtlCol="0" anchor="ctr"/>
        <a:lstStyle/>
        <a:p>
          <a:endParaRPr lang="en-GB"/>
        </a:p>
      </xdr:txBody>
    </xdr:sp>
    <xdr:clientData/>
  </xdr:twoCellAnchor>
  <xdr:twoCellAnchor editAs="oneCell">
    <xdr:from>
      <xdr:col>14</xdr:col>
      <xdr:colOff>279400</xdr:colOff>
      <xdr:row>4</xdr:row>
      <xdr:rowOff>88900</xdr:rowOff>
    </xdr:from>
    <xdr:to>
      <xdr:col>15</xdr:col>
      <xdr:colOff>14207</xdr:colOff>
      <xdr:row>7</xdr:row>
      <xdr:rowOff>49267</xdr:rowOff>
    </xdr:to>
    <xdr:pic>
      <xdr:nvPicPr>
        <xdr:cNvPr id="41" name="Graphic 40" descr="North America">
          <a:extLst>
            <a:ext uri="{FF2B5EF4-FFF2-40B4-BE49-F238E27FC236}">
              <a16:creationId xmlns:a16="http://schemas.microsoft.com/office/drawing/2014/main" id="{942D5EE1-CF60-E666-E05E-4104244E1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836400" y="901700"/>
          <a:ext cx="560307" cy="569967"/>
        </a:xfrm>
        <a:prstGeom prst="rect">
          <a:avLst/>
        </a:prstGeom>
      </xdr:spPr>
    </xdr:pic>
    <xdr:clientData/>
  </xdr:twoCellAnchor>
  <xdr:twoCellAnchor editAs="oneCell">
    <xdr:from>
      <xdr:col>4</xdr:col>
      <xdr:colOff>139700</xdr:colOff>
      <xdr:row>4</xdr:row>
      <xdr:rowOff>165100</xdr:rowOff>
    </xdr:from>
    <xdr:to>
      <xdr:col>4</xdr:col>
      <xdr:colOff>584200</xdr:colOff>
      <xdr:row>7</xdr:row>
      <xdr:rowOff>0</xdr:rowOff>
    </xdr:to>
    <xdr:pic>
      <xdr:nvPicPr>
        <xdr:cNvPr id="49" name="Graphic 48" descr="Dollar">
          <a:extLst>
            <a:ext uri="{FF2B5EF4-FFF2-40B4-BE49-F238E27FC236}">
              <a16:creationId xmlns:a16="http://schemas.microsoft.com/office/drawing/2014/main" id="{B0287B61-F897-FD68-E890-35C0AABBC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441700" y="977900"/>
          <a:ext cx="444500" cy="444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4</xdr:row>
      <xdr:rowOff>114300</xdr:rowOff>
    </xdr:from>
    <xdr:to>
      <xdr:col>11</xdr:col>
      <xdr:colOff>647700</xdr:colOff>
      <xdr:row>7</xdr:row>
      <xdr:rowOff>38100</xdr:rowOff>
    </xdr:to>
    <xdr:pic>
      <xdr:nvPicPr>
        <xdr:cNvPr id="51" name="Graphic 50" descr="Bar graph with upward trend">
          <a:extLst>
            <a:ext uri="{FF2B5EF4-FFF2-40B4-BE49-F238E27FC236}">
              <a16:creationId xmlns:a16="http://schemas.microsoft.com/office/drawing/2014/main" id="{31292D5C-E4C5-4197-046D-A876055F1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9194800" y="927100"/>
          <a:ext cx="533400" cy="533400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4</xdr:row>
      <xdr:rowOff>114300</xdr:rowOff>
    </xdr:from>
    <xdr:to>
      <xdr:col>7</xdr:col>
      <xdr:colOff>152400</xdr:colOff>
      <xdr:row>7</xdr:row>
      <xdr:rowOff>12700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BB8A494-D28A-6D34-079A-5ABE3395D350}"/>
            </a:ext>
          </a:extLst>
        </xdr:cNvPr>
        <xdr:cNvSpPr txBox="1"/>
      </xdr:nvSpPr>
      <xdr:spPr>
        <a:xfrm>
          <a:off x="3860800" y="927100"/>
          <a:ext cx="2070100" cy="508000"/>
        </a:xfrm>
        <a:prstGeom prst="rect">
          <a:avLst/>
        </a:prstGeom>
        <a:solidFill>
          <a:schemeClr val="accent1">
            <a:alpha val="6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Region</a:t>
          </a:r>
          <a:r>
            <a:rPr lang="en-GB" sz="1100" b="1" baseline="0"/>
            <a:t> with highest profit:</a:t>
          </a:r>
        </a:p>
        <a:p>
          <a:r>
            <a:rPr lang="en-GB" sz="1100" b="1" baseline="0"/>
            <a:t>The West - over 100%</a:t>
          </a:r>
          <a:br>
            <a:rPr lang="en-GB" sz="1100" baseline="0"/>
          </a:br>
          <a:endParaRPr lang="en-GB" sz="1100"/>
        </a:p>
      </xdr:txBody>
    </xdr:sp>
    <xdr:clientData/>
  </xdr:twoCellAnchor>
  <xdr:twoCellAnchor>
    <xdr:from>
      <xdr:col>8</xdr:col>
      <xdr:colOff>342900</xdr:colOff>
      <xdr:row>4</xdr:row>
      <xdr:rowOff>152400</xdr:rowOff>
    </xdr:from>
    <xdr:to>
      <xdr:col>10</xdr:col>
      <xdr:colOff>622300</xdr:colOff>
      <xdr:row>7</xdr:row>
      <xdr:rowOff>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F7CBC7FB-7630-096E-171C-92ACC48F4ED0}"/>
            </a:ext>
          </a:extLst>
        </xdr:cNvPr>
        <xdr:cNvSpPr txBox="1"/>
      </xdr:nvSpPr>
      <xdr:spPr>
        <a:xfrm>
          <a:off x="6946900" y="965200"/>
          <a:ext cx="1930400" cy="457200"/>
        </a:xfrm>
        <a:prstGeom prst="rect">
          <a:avLst/>
        </a:prstGeom>
        <a:solidFill>
          <a:schemeClr val="accent1">
            <a:alpha val="6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Segment with high discount:</a:t>
          </a:r>
        </a:p>
        <a:p>
          <a:r>
            <a:rPr lang="en-GB" sz="1100" b="1"/>
            <a:t>Consumer - 0ver</a:t>
          </a:r>
          <a:r>
            <a:rPr lang="en-GB" sz="1100" b="1" baseline="0"/>
            <a:t> 30%</a:t>
          </a:r>
          <a:endParaRPr lang="en-GB" sz="1100" b="1"/>
        </a:p>
        <a:p>
          <a:endParaRPr lang="en-GB" sz="1100" b="1"/>
        </a:p>
      </xdr:txBody>
    </xdr:sp>
    <xdr:clientData/>
  </xdr:twoCellAnchor>
  <xdr:twoCellAnchor>
    <xdr:from>
      <xdr:col>11</xdr:col>
      <xdr:colOff>596900</xdr:colOff>
      <xdr:row>4</xdr:row>
      <xdr:rowOff>139700</xdr:rowOff>
    </xdr:from>
    <xdr:to>
      <xdr:col>14</xdr:col>
      <xdr:colOff>63500</xdr:colOff>
      <xdr:row>7</xdr:row>
      <xdr:rowOff>25400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84EDE4C-EFA4-9EB4-F834-166106F4B5EA}"/>
            </a:ext>
          </a:extLst>
        </xdr:cNvPr>
        <xdr:cNvSpPr txBox="1"/>
      </xdr:nvSpPr>
      <xdr:spPr>
        <a:xfrm>
          <a:off x="9677400" y="952500"/>
          <a:ext cx="1943100" cy="495300"/>
        </a:xfrm>
        <a:prstGeom prst="rect">
          <a:avLst/>
        </a:prstGeom>
        <a:solidFill>
          <a:schemeClr val="accent1">
            <a:alpha val="6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Category</a:t>
          </a:r>
          <a:r>
            <a:rPr lang="en-GB" sz="1100" b="1" baseline="0"/>
            <a:t> with high profit:</a:t>
          </a:r>
        </a:p>
        <a:p>
          <a:r>
            <a:rPr lang="en-GB" sz="1100" b="1" baseline="0"/>
            <a:t>office supplies - over 60%</a:t>
          </a:r>
        </a:p>
        <a:p>
          <a:endParaRPr lang="en-GB" sz="1100" b="1"/>
        </a:p>
      </xdr:txBody>
    </xdr:sp>
    <xdr:clientData/>
  </xdr:twoCellAnchor>
  <xdr:twoCellAnchor>
    <xdr:from>
      <xdr:col>14</xdr:col>
      <xdr:colOff>774700</xdr:colOff>
      <xdr:row>4</xdr:row>
      <xdr:rowOff>127000</xdr:rowOff>
    </xdr:from>
    <xdr:to>
      <xdr:col>17</xdr:col>
      <xdr:colOff>381000</xdr:colOff>
      <xdr:row>6</xdr:row>
      <xdr:rowOff>165100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7F2ACD3B-1F42-7345-934B-F2C983B6AE2A}"/>
            </a:ext>
          </a:extLst>
        </xdr:cNvPr>
        <xdr:cNvSpPr txBox="1"/>
      </xdr:nvSpPr>
      <xdr:spPr>
        <a:xfrm>
          <a:off x="12331700" y="939800"/>
          <a:ext cx="2082800" cy="444500"/>
        </a:xfrm>
        <a:prstGeom prst="rect">
          <a:avLst/>
        </a:prstGeom>
        <a:solidFill>
          <a:schemeClr val="accent1">
            <a:alpha val="6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State</a:t>
          </a:r>
          <a:r>
            <a:rPr lang="en-GB" sz="1100" b="1" baseline="0"/>
            <a:t> with highest sales:</a:t>
          </a:r>
        </a:p>
        <a:p>
          <a:r>
            <a:rPr lang="en-GB" sz="1100" b="1" baseline="0"/>
            <a:t>Wyoming: Average &gt;1000</a:t>
          </a:r>
          <a:endParaRPr lang="en-GB" sz="11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92.448565162034" createdVersion="1" refreshedVersion="8" recordCount="9944" upgradeOnRefresh="1" xr:uid="{00000000-000A-0000-FFFF-FFFF10000000}">
  <cacheSource type="worksheet">
    <worksheetSource ref="A1:K9945" sheet="working sheet"/>
  </cacheSource>
  <cacheFields count="11">
    <cacheField name="Ship Mod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Region" numFmtId="0">
      <sharedItems/>
    </cacheField>
    <cacheField name="Category" numFmtId="0">
      <sharedItems/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92.596792013886" createdVersion="8" refreshedVersion="8" recordCount="9945" xr:uid="{00000000-000A-0000-FFFF-FFFF05000000}">
  <cacheSource type="worksheet">
    <worksheetSource ref="A1:K9995" sheet="working sheet"/>
  </cacheSource>
  <cacheFields count="11"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Region" numFmtId="0">
      <sharedItems containsBlank="1" count="5">
        <s v="South"/>
        <s v="West"/>
        <s v="Central"/>
        <s v="East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20672375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44">
  <r>
    <s v="Second Class"/>
    <x v="0"/>
    <s v="Henderson"/>
    <s v="Kentucky"/>
    <s v="South"/>
    <s v="Furniture"/>
    <s v="Bookcases"/>
    <n v="261.95999999999998"/>
    <n v="2"/>
    <n v="0"/>
    <n v="41.913600000000002"/>
  </r>
  <r>
    <s v="Second Class"/>
    <x v="0"/>
    <s v="Henderson"/>
    <s v="Kentucky"/>
    <s v="South"/>
    <s v="Furniture"/>
    <s v="Chairs"/>
    <n v="731.94"/>
    <n v="3"/>
    <n v="0"/>
    <n v="219.58199999999999"/>
  </r>
  <r>
    <s v="Second Class"/>
    <x v="1"/>
    <s v="Los Angeles"/>
    <s v="California"/>
    <s v="West"/>
    <s v="Office Supplies"/>
    <s v="Labels"/>
    <n v="14.62"/>
    <n v="2"/>
    <n v="0"/>
    <n v="6.8714000000000004"/>
  </r>
  <r>
    <s v="Standard Class"/>
    <x v="0"/>
    <s v="Fort Lauderdale"/>
    <s v="Florida"/>
    <s v="South"/>
    <s v="Furniture"/>
    <s v="Tables"/>
    <n v="957.57749999999999"/>
    <n v="5"/>
    <n v="0.45"/>
    <n v="-383.03100000000001"/>
  </r>
  <r>
    <s v="Standard Class"/>
    <x v="0"/>
    <s v="Fort Lauderdale"/>
    <s v="Florida"/>
    <s v="South"/>
    <s v="Office Supplies"/>
    <s v="Storage"/>
    <n v="22.367999999999999"/>
    <n v="2"/>
    <n v="0.2"/>
    <n v="2.5164"/>
  </r>
  <r>
    <s v="Standard Class"/>
    <x v="0"/>
    <s v="Los Angeles"/>
    <s v="California"/>
    <s v="West"/>
    <s v="Furniture"/>
    <s v="Furnishings"/>
    <n v="48.86"/>
    <n v="7"/>
    <n v="0"/>
    <n v="14.1694"/>
  </r>
  <r>
    <s v="Standard Class"/>
    <x v="0"/>
    <s v="Los Angeles"/>
    <s v="California"/>
    <s v="West"/>
    <s v="Office Supplies"/>
    <s v="Art"/>
    <n v="7.28"/>
    <n v="4"/>
    <n v="0"/>
    <n v="1.9656"/>
  </r>
  <r>
    <s v="Standard Class"/>
    <x v="0"/>
    <s v="Los Angeles"/>
    <s v="California"/>
    <s v="West"/>
    <s v="Technology"/>
    <s v="Phones"/>
    <n v="907.15200000000004"/>
    <n v="6"/>
    <n v="0.2"/>
    <n v="90.715199999999996"/>
  </r>
  <r>
    <s v="Standard Class"/>
    <x v="0"/>
    <s v="Los Angeles"/>
    <s v="California"/>
    <s v="West"/>
    <s v="Office Supplies"/>
    <s v="Binders"/>
    <n v="18.504000000000001"/>
    <n v="3"/>
    <n v="0.2"/>
    <n v="5.7824999999999998"/>
  </r>
  <r>
    <s v="Standard Class"/>
    <x v="0"/>
    <s v="Los Angeles"/>
    <s v="California"/>
    <s v="West"/>
    <s v="Office Supplies"/>
    <s v="Appliances"/>
    <n v="114.9"/>
    <n v="5"/>
    <n v="0"/>
    <n v="34.47"/>
  </r>
  <r>
    <s v="Standard Class"/>
    <x v="0"/>
    <s v="Los Angeles"/>
    <s v="California"/>
    <s v="West"/>
    <s v="Furniture"/>
    <s v="Tables"/>
    <n v="1706.184"/>
    <n v="9"/>
    <n v="0.2"/>
    <n v="85.309200000000004"/>
  </r>
  <r>
    <s v="Standard Class"/>
    <x v="0"/>
    <s v="Los Angeles"/>
    <s v="California"/>
    <s v="West"/>
    <s v="Technology"/>
    <s v="Phones"/>
    <n v="911.42399999999998"/>
    <n v="4"/>
    <n v="0.2"/>
    <n v="68.356800000000007"/>
  </r>
  <r>
    <s v="Standard Class"/>
    <x v="0"/>
    <s v="Concord"/>
    <s v="North Carolina"/>
    <s v="South"/>
    <s v="Office Supplies"/>
    <s v="Paper"/>
    <n v="15.552"/>
    <n v="3"/>
    <n v="0.2"/>
    <n v="5.4432"/>
  </r>
  <r>
    <s v="Standard Class"/>
    <x v="0"/>
    <s v="Seattle"/>
    <s v="Washington"/>
    <s v="West"/>
    <s v="Office Supplies"/>
    <s v="Binders"/>
    <n v="407.976"/>
    <n v="3"/>
    <n v="0.2"/>
    <n v="132.59219999999999"/>
  </r>
  <r>
    <s v="Standard Class"/>
    <x v="2"/>
    <s v="Fort Worth"/>
    <s v="Texas"/>
    <s v="Central"/>
    <s v="Office Supplies"/>
    <s v="Appliances"/>
    <n v="68.81"/>
    <n v="5"/>
    <n v="0.8"/>
    <n v="-123.858"/>
  </r>
  <r>
    <s v="Standard Class"/>
    <x v="2"/>
    <s v="Fort Worth"/>
    <s v="Texas"/>
    <s v="Central"/>
    <s v="Office Supplies"/>
    <s v="Binders"/>
    <n v="2.544"/>
    <n v="3"/>
    <n v="0.8"/>
    <n v="-3.8159999999999998"/>
  </r>
  <r>
    <s v="Standard Class"/>
    <x v="0"/>
    <s v="Madison"/>
    <s v="Wisconsin"/>
    <s v="Central"/>
    <s v="Office Supplies"/>
    <s v="Storage"/>
    <n v="665.88"/>
    <n v="6"/>
    <n v="0"/>
    <n v="13.317600000000001"/>
  </r>
  <r>
    <s v="Second Class"/>
    <x v="0"/>
    <s v="West Jordan"/>
    <s v="Utah"/>
    <s v="West"/>
    <s v="Office Supplies"/>
    <s v="Storage"/>
    <n v="55.5"/>
    <n v="2"/>
    <n v="0"/>
    <n v="9.99"/>
  </r>
  <r>
    <s v="Second Class"/>
    <x v="0"/>
    <s v="San Francisco"/>
    <s v="California"/>
    <s v="West"/>
    <s v="Office Supplies"/>
    <s v="Art"/>
    <n v="8.56"/>
    <n v="2"/>
    <n v="0"/>
    <n v="2.4824000000000002"/>
  </r>
  <r>
    <s v="Second Class"/>
    <x v="0"/>
    <s v="San Francisco"/>
    <s v="California"/>
    <s v="West"/>
    <s v="Technology"/>
    <s v="Phones"/>
    <n v="213.48"/>
    <n v="3"/>
    <n v="0.2"/>
    <n v="16.010999999999999"/>
  </r>
  <r>
    <s v="Second Class"/>
    <x v="0"/>
    <s v="San Francisco"/>
    <s v="California"/>
    <s v="West"/>
    <s v="Office Supplies"/>
    <s v="Binders"/>
    <n v="22.72"/>
    <n v="4"/>
    <n v="0.2"/>
    <n v="7.3840000000000003"/>
  </r>
  <r>
    <s v="Standard Class"/>
    <x v="1"/>
    <s v="Fremont"/>
    <s v="Nebraska"/>
    <s v="Central"/>
    <s v="Office Supplies"/>
    <s v="Art"/>
    <n v="19.46"/>
    <n v="7"/>
    <n v="0"/>
    <n v="5.0595999999999997"/>
  </r>
  <r>
    <s v="Standard Class"/>
    <x v="1"/>
    <s v="Fremont"/>
    <s v="Nebraska"/>
    <s v="Central"/>
    <s v="Office Supplies"/>
    <s v="Appliances"/>
    <n v="60.34"/>
    <n v="7"/>
    <n v="0"/>
    <n v="15.6884"/>
  </r>
  <r>
    <s v="Second Class"/>
    <x v="0"/>
    <s v="Philadelphia"/>
    <s v="Pennsylvania"/>
    <s v="East"/>
    <s v="Furniture"/>
    <s v="Chairs"/>
    <n v="71.372"/>
    <n v="2"/>
    <n v="0.3"/>
    <n v="-1.0196000000000001"/>
  </r>
  <r>
    <s v="Standard Class"/>
    <x v="0"/>
    <s v="Orem"/>
    <s v="Utah"/>
    <s v="West"/>
    <s v="Furniture"/>
    <s v="Tables"/>
    <n v="1044.6300000000001"/>
    <n v="3"/>
    <n v="0"/>
    <n v="240.26490000000001"/>
  </r>
  <r>
    <s v="Second Class"/>
    <x v="0"/>
    <s v="Los Angeles"/>
    <s v="California"/>
    <s v="West"/>
    <s v="Office Supplies"/>
    <s v="Binders"/>
    <n v="11.648"/>
    <n v="2"/>
    <n v="0.2"/>
    <n v="4.2224000000000004"/>
  </r>
  <r>
    <s v="Second Class"/>
    <x v="0"/>
    <s v="Los Angeles"/>
    <s v="California"/>
    <s v="West"/>
    <s v="Technology"/>
    <s v="Accessories"/>
    <n v="90.57"/>
    <n v="3"/>
    <n v="0"/>
    <n v="11.774100000000001"/>
  </r>
  <r>
    <s v="Standard Class"/>
    <x v="0"/>
    <s v="Philadelphia"/>
    <s v="Pennsylvania"/>
    <s v="East"/>
    <s v="Furniture"/>
    <s v="Bookcases"/>
    <n v="3083.43"/>
    <n v="7"/>
    <n v="0.5"/>
    <n v="-1665.0522000000001"/>
  </r>
  <r>
    <s v="Standard Class"/>
    <x v="0"/>
    <s v="Philadelphia"/>
    <s v="Pennsylvania"/>
    <s v="East"/>
    <s v="Office Supplies"/>
    <s v="Binders"/>
    <n v="9.6180000000000003"/>
    <n v="2"/>
    <n v="0.7"/>
    <n v="-7.0532000000000004"/>
  </r>
  <r>
    <s v="Standard Class"/>
    <x v="0"/>
    <s v="Philadelphia"/>
    <s v="Pennsylvania"/>
    <s v="East"/>
    <s v="Furniture"/>
    <s v="Furnishings"/>
    <n v="124.2"/>
    <n v="3"/>
    <n v="0.2"/>
    <n v="15.525"/>
  </r>
  <r>
    <s v="Standard Class"/>
    <x v="0"/>
    <s v="Philadelphia"/>
    <s v="Pennsylvania"/>
    <s v="East"/>
    <s v="Office Supplies"/>
    <s v="Envelopes"/>
    <n v="3.2639999999999998"/>
    <n v="2"/>
    <n v="0.2"/>
    <n v="1.1015999999999999"/>
  </r>
  <r>
    <s v="Standard Class"/>
    <x v="0"/>
    <s v="Philadelphia"/>
    <s v="Pennsylvania"/>
    <s v="East"/>
    <s v="Office Supplies"/>
    <s v="Art"/>
    <n v="86.304000000000002"/>
    <n v="6"/>
    <n v="0.2"/>
    <n v="9.7091999999999992"/>
  </r>
  <r>
    <s v="Standard Class"/>
    <x v="0"/>
    <s v="Philadelphia"/>
    <s v="Pennsylvania"/>
    <s v="East"/>
    <s v="Office Supplies"/>
    <s v="Binders"/>
    <n v="6.8579999999999997"/>
    <n v="6"/>
    <n v="0.7"/>
    <n v="-5.7149999999999999"/>
  </r>
  <r>
    <s v="Standard Class"/>
    <x v="0"/>
    <s v="Philadelphia"/>
    <s v="Pennsylvania"/>
    <s v="East"/>
    <s v="Office Supplies"/>
    <s v="Art"/>
    <n v="15.76"/>
    <n v="2"/>
    <n v="0.2"/>
    <n v="3.5459999999999998"/>
  </r>
  <r>
    <s v="Second Class"/>
    <x v="2"/>
    <s v="Houston"/>
    <s v="Texas"/>
    <s v="Central"/>
    <s v="Office Supplies"/>
    <s v="Paper"/>
    <n v="29.472000000000001"/>
    <n v="3"/>
    <n v="0.2"/>
    <n v="9.9467999999999996"/>
  </r>
  <r>
    <s v="First Class"/>
    <x v="1"/>
    <s v="Richardson"/>
    <s v="Texas"/>
    <s v="Central"/>
    <s v="Technology"/>
    <s v="Phones"/>
    <n v="1097.5440000000001"/>
    <n v="7"/>
    <n v="0.2"/>
    <n v="123.47369999999999"/>
  </r>
  <r>
    <s v="First Class"/>
    <x v="1"/>
    <s v="Richardson"/>
    <s v="Texas"/>
    <s v="Central"/>
    <s v="Furniture"/>
    <s v="Furnishings"/>
    <n v="190.92"/>
    <n v="5"/>
    <n v="0.6"/>
    <n v="-147.96299999999999"/>
  </r>
  <r>
    <s v="Standard Class"/>
    <x v="2"/>
    <s v="Houston"/>
    <s v="Texas"/>
    <s v="Central"/>
    <s v="Office Supplies"/>
    <s v="Envelopes"/>
    <n v="113.328"/>
    <n v="9"/>
    <n v="0.2"/>
    <n v="35.414999999999999"/>
  </r>
  <r>
    <s v="Standard Class"/>
    <x v="2"/>
    <s v="Houston"/>
    <s v="Texas"/>
    <s v="Central"/>
    <s v="Furniture"/>
    <s v="Bookcases"/>
    <n v="532.39919999999995"/>
    <n v="3"/>
    <n v="0.32"/>
    <n v="-46.976399999999998"/>
  </r>
  <r>
    <s v="Standard Class"/>
    <x v="2"/>
    <s v="Houston"/>
    <s v="Texas"/>
    <s v="Central"/>
    <s v="Furniture"/>
    <s v="Chairs"/>
    <n v="212.05799999999999"/>
    <n v="3"/>
    <n v="0.3"/>
    <n v="-15.147"/>
  </r>
  <r>
    <s v="Standard Class"/>
    <x v="2"/>
    <s v="Houston"/>
    <s v="Texas"/>
    <s v="Central"/>
    <s v="Technology"/>
    <s v="Phones"/>
    <n v="371.16800000000001"/>
    <n v="4"/>
    <n v="0.2"/>
    <n v="41.756399999999999"/>
  </r>
  <r>
    <s v="Standard Class"/>
    <x v="1"/>
    <s v="Naperville"/>
    <s v="Illinois"/>
    <s v="Central"/>
    <s v="Technology"/>
    <s v="Phones"/>
    <n v="147.16800000000001"/>
    <n v="4"/>
    <n v="0.2"/>
    <n v="16.5564"/>
  </r>
  <r>
    <s v="Standard Class"/>
    <x v="1"/>
    <s v="Los Angeles"/>
    <s v="California"/>
    <s v="West"/>
    <s v="Office Supplies"/>
    <s v="Storage"/>
    <n v="77.88"/>
    <n v="2"/>
    <n v="0"/>
    <n v="3.8940000000000001"/>
  </r>
  <r>
    <s v="Standard Class"/>
    <x v="1"/>
    <s v="Melbourne"/>
    <s v="Florida"/>
    <s v="South"/>
    <s v="Office Supplies"/>
    <s v="Storage"/>
    <n v="95.616"/>
    <n v="2"/>
    <n v="0.2"/>
    <n v="9.5616000000000003"/>
  </r>
  <r>
    <s v="First Class"/>
    <x v="1"/>
    <s v="Eagan"/>
    <s v="Minnesota"/>
    <s v="Central"/>
    <s v="Technology"/>
    <s v="Accessories"/>
    <n v="45.98"/>
    <n v="2"/>
    <n v="0"/>
    <n v="19.7714"/>
  </r>
  <r>
    <s v="First Class"/>
    <x v="1"/>
    <s v="Eagan"/>
    <s v="Minnesota"/>
    <s v="Central"/>
    <s v="Office Supplies"/>
    <s v="Binders"/>
    <n v="17.46"/>
    <n v="2"/>
    <n v="0"/>
    <n v="8.2062000000000008"/>
  </r>
  <r>
    <s v="Second Class"/>
    <x v="0"/>
    <s v="Westland"/>
    <s v="Michigan"/>
    <s v="Central"/>
    <s v="Office Supplies"/>
    <s v="Storage"/>
    <n v="211.96"/>
    <n v="4"/>
    <n v="0"/>
    <n v="8.4784000000000006"/>
  </r>
  <r>
    <s v="Standard Class"/>
    <x v="0"/>
    <s v="Dover"/>
    <s v="Delaware"/>
    <s v="East"/>
    <s v="Technology"/>
    <s v="Accessories"/>
    <n v="45"/>
    <n v="3"/>
    <n v="0"/>
    <n v="4.95"/>
  </r>
  <r>
    <s v="Standard Class"/>
    <x v="0"/>
    <s v="Dover"/>
    <s v="Delaware"/>
    <s v="East"/>
    <s v="Technology"/>
    <s v="Phones"/>
    <n v="21.8"/>
    <n v="2"/>
    <n v="0"/>
    <n v="6.1040000000000001"/>
  </r>
  <r>
    <s v="Standard Class"/>
    <x v="0"/>
    <s v="New Albany"/>
    <s v="Indiana"/>
    <s v="Central"/>
    <s v="Office Supplies"/>
    <s v="Binders"/>
    <n v="38.22"/>
    <n v="6"/>
    <n v="0"/>
    <n v="17.9634"/>
  </r>
  <r>
    <s v="Standard Class"/>
    <x v="0"/>
    <s v="New Albany"/>
    <s v="Indiana"/>
    <s v="Central"/>
    <s v="Office Supplies"/>
    <s v="Labels"/>
    <n v="75.180000000000007"/>
    <n v="6"/>
    <n v="0"/>
    <n v="35.334600000000002"/>
  </r>
  <r>
    <s v="Standard Class"/>
    <x v="0"/>
    <s v="New Albany"/>
    <s v="Indiana"/>
    <s v="Central"/>
    <s v="Furniture"/>
    <s v="Furnishings"/>
    <n v="6.16"/>
    <n v="2"/>
    <n v="0"/>
    <n v="2.9567999999999999"/>
  </r>
  <r>
    <s v="Standard Class"/>
    <x v="0"/>
    <s v="New Albany"/>
    <s v="Indiana"/>
    <s v="Central"/>
    <s v="Furniture"/>
    <s v="Chairs"/>
    <n v="89.99"/>
    <n v="1"/>
    <n v="0"/>
    <n v="17.098099999999999"/>
  </r>
  <r>
    <s v="Standard Class"/>
    <x v="1"/>
    <s v="New York City"/>
    <s v="New York"/>
    <s v="East"/>
    <s v="Office Supplies"/>
    <s v="Fasteners"/>
    <n v="15.26"/>
    <n v="7"/>
    <n v="0"/>
    <n v="6.2565999999999997"/>
  </r>
  <r>
    <s v="Standard Class"/>
    <x v="1"/>
    <s v="New York City"/>
    <s v="New York"/>
    <s v="East"/>
    <s v="Technology"/>
    <s v="Phones"/>
    <n v="1029.95"/>
    <n v="5"/>
    <n v="0"/>
    <n v="298.68549999999999"/>
  </r>
  <r>
    <s v="First Class"/>
    <x v="0"/>
    <s v="Troy"/>
    <s v="New York"/>
    <s v="East"/>
    <s v="Office Supplies"/>
    <s v="Storage"/>
    <n v="208.56"/>
    <n v="6"/>
    <n v="0"/>
    <n v="52.14"/>
  </r>
  <r>
    <s v="First Class"/>
    <x v="0"/>
    <s v="Troy"/>
    <s v="New York"/>
    <s v="East"/>
    <s v="Office Supplies"/>
    <s v="Paper"/>
    <n v="32.4"/>
    <n v="5"/>
    <n v="0"/>
    <n v="15.552"/>
  </r>
  <r>
    <s v="First Class"/>
    <x v="0"/>
    <s v="Troy"/>
    <s v="New York"/>
    <s v="East"/>
    <s v="Furniture"/>
    <s v="Chairs"/>
    <n v="319.41000000000003"/>
    <n v="5"/>
    <n v="0.1"/>
    <n v="7.0979999999999999"/>
  </r>
  <r>
    <s v="First Class"/>
    <x v="0"/>
    <s v="Troy"/>
    <s v="New York"/>
    <s v="East"/>
    <s v="Office Supplies"/>
    <s v="Paper"/>
    <n v="14.56"/>
    <n v="2"/>
    <n v="0"/>
    <n v="6.9888000000000003"/>
  </r>
  <r>
    <s v="First Class"/>
    <x v="0"/>
    <s v="Troy"/>
    <s v="New York"/>
    <s v="East"/>
    <s v="Technology"/>
    <s v="Accessories"/>
    <n v="30"/>
    <n v="2"/>
    <n v="0"/>
    <n v="3.3"/>
  </r>
  <r>
    <s v="First Class"/>
    <x v="0"/>
    <s v="Troy"/>
    <s v="New York"/>
    <s v="East"/>
    <s v="Office Supplies"/>
    <s v="Binders"/>
    <n v="48.48"/>
    <n v="4"/>
    <n v="0.2"/>
    <n v="16.361999999999998"/>
  </r>
  <r>
    <s v="First Class"/>
    <x v="0"/>
    <s v="Troy"/>
    <s v="New York"/>
    <s v="East"/>
    <s v="Office Supplies"/>
    <s v="Art"/>
    <n v="1.68"/>
    <n v="1"/>
    <n v="0"/>
    <n v="0.84"/>
  </r>
  <r>
    <s v="Standard Class"/>
    <x v="0"/>
    <s v="Los Angeles"/>
    <s v="California"/>
    <s v="West"/>
    <s v="Technology"/>
    <s v="Accessories"/>
    <n v="13.98"/>
    <n v="2"/>
    <n v="0"/>
    <n v="6.1512000000000002"/>
  </r>
  <r>
    <s v="Standard Class"/>
    <x v="0"/>
    <s v="Los Angeles"/>
    <s v="California"/>
    <s v="West"/>
    <s v="Office Supplies"/>
    <s v="Binders"/>
    <n v="25.824000000000002"/>
    <n v="6"/>
    <n v="0.2"/>
    <n v="9.3612000000000002"/>
  </r>
  <r>
    <s v="Standard Class"/>
    <x v="0"/>
    <s v="Los Angeles"/>
    <s v="California"/>
    <s v="West"/>
    <s v="Office Supplies"/>
    <s v="Paper"/>
    <n v="146.72999999999999"/>
    <n v="3"/>
    <n v="0"/>
    <n v="68.963099999999997"/>
  </r>
  <r>
    <s v="Standard Class"/>
    <x v="0"/>
    <s v="Los Angeles"/>
    <s v="California"/>
    <s v="West"/>
    <s v="Furniture"/>
    <s v="Furnishings"/>
    <n v="79.760000000000005"/>
    <n v="4"/>
    <n v="0"/>
    <n v="22.332799999999999"/>
  </r>
  <r>
    <s v="Standard Class"/>
    <x v="2"/>
    <s v="Chicago"/>
    <s v="Illinois"/>
    <s v="Central"/>
    <s v="Furniture"/>
    <s v="Chairs"/>
    <n v="213.11500000000001"/>
    <n v="5"/>
    <n v="0.3"/>
    <n v="-15.2225"/>
  </r>
  <r>
    <s v="Standard Class"/>
    <x v="1"/>
    <s v="Gilbert"/>
    <s v="Arizona"/>
    <s v="West"/>
    <s v="Office Supplies"/>
    <s v="Art"/>
    <n v="1113.0239999999999"/>
    <n v="8"/>
    <n v="0.2"/>
    <n v="111.30240000000001"/>
  </r>
  <r>
    <s v="Standard Class"/>
    <x v="1"/>
    <s v="Gilbert"/>
    <s v="Arizona"/>
    <s v="West"/>
    <s v="Technology"/>
    <s v="Phones"/>
    <n v="167.96799999999999"/>
    <n v="4"/>
    <n v="0.2"/>
    <n v="62.988"/>
  </r>
  <r>
    <s v="First Class"/>
    <x v="0"/>
    <s v="Springfield"/>
    <s v="Virginia"/>
    <s v="South"/>
    <s v="Office Supplies"/>
    <s v="Paper"/>
    <n v="75.88"/>
    <n v="2"/>
    <n v="0"/>
    <n v="35.663600000000002"/>
  </r>
  <r>
    <s v="Standard Class"/>
    <x v="0"/>
    <s v="New York City"/>
    <s v="New York"/>
    <s v="East"/>
    <s v="Office Supplies"/>
    <s v="Binders"/>
    <n v="4.6159999999999997"/>
    <n v="1"/>
    <n v="0.2"/>
    <n v="1.7310000000000001"/>
  </r>
  <r>
    <s v="Second Class"/>
    <x v="0"/>
    <s v="Jackson"/>
    <s v="Michigan"/>
    <s v="Central"/>
    <s v="Office Supplies"/>
    <s v="Paper"/>
    <n v="19.05"/>
    <n v="3"/>
    <n v="0"/>
    <n v="8.7629999999999999"/>
  </r>
  <r>
    <s v="Standard Class"/>
    <x v="0"/>
    <s v="Memphis"/>
    <s v="Tennessee"/>
    <s v="South"/>
    <s v="Furniture"/>
    <s v="Chairs"/>
    <n v="831.93600000000004"/>
    <n v="8"/>
    <n v="0.2"/>
    <n v="-114.3912"/>
  </r>
  <r>
    <s v="Standard Class"/>
    <x v="0"/>
    <s v="Memphis"/>
    <s v="Tennessee"/>
    <s v="South"/>
    <s v="Furniture"/>
    <s v="Furnishings"/>
    <n v="97.04"/>
    <n v="2"/>
    <n v="0.2"/>
    <n v="1.2130000000000001"/>
  </r>
  <r>
    <s v="Standard Class"/>
    <x v="0"/>
    <s v="Memphis"/>
    <s v="Tennessee"/>
    <s v="South"/>
    <s v="Office Supplies"/>
    <s v="Storage"/>
    <n v="72.784000000000006"/>
    <n v="1"/>
    <n v="0.2"/>
    <n v="-18.196000000000002"/>
  </r>
  <r>
    <s v="First Class"/>
    <x v="1"/>
    <s v="Houston"/>
    <s v="Texas"/>
    <s v="Central"/>
    <s v="Office Supplies"/>
    <s v="Binders"/>
    <n v="1.248"/>
    <n v="3"/>
    <n v="0.8"/>
    <n v="-1.9343999999999999"/>
  </r>
  <r>
    <s v="First Class"/>
    <x v="1"/>
    <s v="Houston"/>
    <s v="Texas"/>
    <s v="Central"/>
    <s v="Furniture"/>
    <s v="Furnishings"/>
    <n v="9.7080000000000002"/>
    <n v="3"/>
    <n v="0.6"/>
    <n v="-5.8247999999999998"/>
  </r>
  <r>
    <s v="First Class"/>
    <x v="1"/>
    <s v="Houston"/>
    <s v="Texas"/>
    <s v="Central"/>
    <s v="Office Supplies"/>
    <s v="Storage"/>
    <n v="27.24"/>
    <n v="3"/>
    <n v="0.2"/>
    <n v="2.7240000000000002"/>
  </r>
  <r>
    <s v="Second Class"/>
    <x v="0"/>
    <s v="Houston"/>
    <s v="Texas"/>
    <s v="Central"/>
    <s v="Furniture"/>
    <s v="Furnishings"/>
    <n v="19.3"/>
    <n v="5"/>
    <n v="0.6"/>
    <n v="-14.475"/>
  </r>
  <r>
    <s v="First Class"/>
    <x v="1"/>
    <s v="Decatur"/>
    <s v="Alabama"/>
    <s v="South"/>
    <s v="Office Supplies"/>
    <s v="Appliances"/>
    <n v="208.16"/>
    <n v="1"/>
    <n v="0"/>
    <n v="56.203200000000002"/>
  </r>
  <r>
    <s v="First Class"/>
    <x v="1"/>
    <s v="Decatur"/>
    <s v="Alabama"/>
    <s v="South"/>
    <s v="Office Supplies"/>
    <s v="Binders"/>
    <n v="16.739999999999998"/>
    <n v="3"/>
    <n v="0"/>
    <n v="8.0351999999999997"/>
  </r>
  <r>
    <s v="Standard Class"/>
    <x v="0"/>
    <s v="San Francisco"/>
    <s v="California"/>
    <s v="West"/>
    <s v="Office Supplies"/>
    <s v="Art"/>
    <n v="14.9"/>
    <n v="5"/>
    <n v="0"/>
    <n v="4.1719999999999997"/>
  </r>
  <r>
    <s v="Standard Class"/>
    <x v="0"/>
    <s v="San Francisco"/>
    <s v="California"/>
    <s v="West"/>
    <s v="Office Supplies"/>
    <s v="Storage"/>
    <n v="21.39"/>
    <n v="1"/>
    <n v="0"/>
    <n v="6.2031000000000001"/>
  </r>
  <r>
    <s v="Standard Class"/>
    <x v="1"/>
    <s v="Durham"/>
    <s v="North Carolina"/>
    <s v="South"/>
    <s v="Office Supplies"/>
    <s v="Envelopes"/>
    <n v="200.98400000000001"/>
    <n v="7"/>
    <n v="0.2"/>
    <n v="62.807499999999997"/>
  </r>
  <r>
    <s v="First Class"/>
    <x v="2"/>
    <s v="Chicago"/>
    <s v="Illinois"/>
    <s v="Central"/>
    <s v="Office Supplies"/>
    <s v="Storage"/>
    <n v="230.376"/>
    <n v="3"/>
    <n v="0.2"/>
    <n v="-48.954900000000002"/>
  </r>
  <r>
    <s v="Second Class"/>
    <x v="0"/>
    <s v="Columbia"/>
    <s v="South Carolina"/>
    <s v="South"/>
    <s v="Furniture"/>
    <s v="Chairs"/>
    <n v="301.95999999999998"/>
    <n v="2"/>
    <n v="0"/>
    <n v="33.215600000000002"/>
  </r>
  <r>
    <s v="Standard Class"/>
    <x v="0"/>
    <s v="Rochester"/>
    <s v="Minnesota"/>
    <s v="Central"/>
    <s v="Technology"/>
    <s v="Accessories"/>
    <n v="19.989999999999998"/>
    <n v="1"/>
    <n v="0"/>
    <n v="6.7965999999999998"/>
  </r>
  <r>
    <s v="Standard Class"/>
    <x v="0"/>
    <s v="Rochester"/>
    <s v="Minnesota"/>
    <s v="Central"/>
    <s v="Office Supplies"/>
    <s v="Labels"/>
    <n v="6.16"/>
    <n v="2"/>
    <n v="0"/>
    <n v="2.9567999999999999"/>
  </r>
  <r>
    <s v="Second Class"/>
    <x v="2"/>
    <s v="Houston"/>
    <s v="Texas"/>
    <s v="Central"/>
    <s v="Office Supplies"/>
    <s v="Storage"/>
    <n v="158.36799999999999"/>
    <n v="7"/>
    <n v="0.2"/>
    <n v="13.857200000000001"/>
  </r>
  <r>
    <s v="Standard Class"/>
    <x v="1"/>
    <s v="Los Angeles"/>
    <s v="California"/>
    <s v="West"/>
    <s v="Office Supplies"/>
    <s v="Art"/>
    <n v="20.100000000000001"/>
    <n v="3"/>
    <n v="0"/>
    <n v="6.633"/>
  </r>
  <r>
    <s v="Standard Class"/>
    <x v="1"/>
    <s v="Los Angeles"/>
    <s v="California"/>
    <s v="West"/>
    <s v="Technology"/>
    <s v="Phones"/>
    <n v="73.584000000000003"/>
    <n v="2"/>
    <n v="0.2"/>
    <n v="8.2782"/>
  </r>
  <r>
    <s v="Standard Class"/>
    <x v="1"/>
    <s v="Los Angeles"/>
    <s v="California"/>
    <s v="West"/>
    <s v="Office Supplies"/>
    <s v="Paper"/>
    <n v="6.48"/>
    <n v="1"/>
    <n v="0"/>
    <n v="3.1103999999999998"/>
  </r>
  <r>
    <s v="Second Class"/>
    <x v="0"/>
    <s v="Minneapolis"/>
    <s v="Minnesota"/>
    <s v="Central"/>
    <s v="Office Supplies"/>
    <s v="Paper"/>
    <n v="12.96"/>
    <n v="2"/>
    <n v="0"/>
    <n v="6.2207999999999997"/>
  </r>
  <r>
    <s v="Second Class"/>
    <x v="0"/>
    <s v="Minneapolis"/>
    <s v="Minnesota"/>
    <s v="Central"/>
    <s v="Furniture"/>
    <s v="Furnishings"/>
    <n v="53.34"/>
    <n v="3"/>
    <n v="0"/>
    <n v="16.535399999999999"/>
  </r>
  <r>
    <s v="Second Class"/>
    <x v="0"/>
    <s v="Minneapolis"/>
    <s v="Minnesota"/>
    <s v="Central"/>
    <s v="Office Supplies"/>
    <s v="Binders"/>
    <n v="32.96"/>
    <n v="2"/>
    <n v="0"/>
    <n v="16.150400000000001"/>
  </r>
  <r>
    <s v="Standard Class"/>
    <x v="2"/>
    <s v="Portland"/>
    <s v="Oregon"/>
    <s v="West"/>
    <s v="Office Supplies"/>
    <s v="Binders"/>
    <n v="5.6820000000000004"/>
    <n v="1"/>
    <n v="0.7"/>
    <n v="-3.7879999999999998"/>
  </r>
  <r>
    <s v="Second Class"/>
    <x v="2"/>
    <s v="New York City"/>
    <s v="New York"/>
    <s v="East"/>
    <s v="Furniture"/>
    <s v="Furnishings"/>
    <n v="96.53"/>
    <n v="7"/>
    <n v="0"/>
    <n v="40.5426"/>
  </r>
  <r>
    <s v="First Class"/>
    <x v="0"/>
    <s v="San Francisco"/>
    <s v="California"/>
    <s v="West"/>
    <s v="Office Supplies"/>
    <s v="Binders"/>
    <n v="51.311999999999998"/>
    <n v="3"/>
    <n v="0.2"/>
    <n v="17.959199999999999"/>
  </r>
  <r>
    <s v="Standard Class"/>
    <x v="1"/>
    <s v="Saint Paul"/>
    <s v="Minnesota"/>
    <s v="Central"/>
    <s v="Office Supplies"/>
    <s v="Appliances"/>
    <n v="77.88"/>
    <n v="6"/>
    <n v="0"/>
    <n v="22.5852"/>
  </r>
  <r>
    <s v="Standard Class"/>
    <x v="2"/>
    <s v="Chicago"/>
    <s v="Illinois"/>
    <s v="Central"/>
    <s v="Office Supplies"/>
    <s v="Paper"/>
    <n v="64.623999999999995"/>
    <n v="7"/>
    <n v="0.2"/>
    <n v="22.618400000000001"/>
  </r>
  <r>
    <s v="Standard Class"/>
    <x v="2"/>
    <s v="Chicago"/>
    <s v="Illinois"/>
    <s v="Central"/>
    <s v="Technology"/>
    <s v="Accessories"/>
    <n v="95.975999999999999"/>
    <n v="3"/>
    <n v="0.2"/>
    <n v="-10.7973"/>
  </r>
  <r>
    <s v="Standard Class"/>
    <x v="2"/>
    <s v="Chicago"/>
    <s v="Illinois"/>
    <s v="Central"/>
    <s v="Office Supplies"/>
    <s v="Binders"/>
    <n v="1.788"/>
    <n v="3"/>
    <n v="0.8"/>
    <n v="-3.0396000000000001"/>
  </r>
  <r>
    <s v="Second Class"/>
    <x v="0"/>
    <s v="Rochester"/>
    <s v="Minnesota"/>
    <s v="Central"/>
    <s v="Office Supplies"/>
    <s v="Paper"/>
    <n v="23.92"/>
    <n v="4"/>
    <n v="0"/>
    <n v="11.720800000000001"/>
  </r>
  <r>
    <s v="Standard Class"/>
    <x v="0"/>
    <s v="Aurora"/>
    <s v="Colorado"/>
    <s v="West"/>
    <s v="Technology"/>
    <s v="Accessories"/>
    <n v="238.89599999999999"/>
    <n v="6"/>
    <n v="0.2"/>
    <n v="-26.875800000000002"/>
  </r>
  <r>
    <s v="Standard Class"/>
    <x v="0"/>
    <s v="Aurora"/>
    <s v="Colorado"/>
    <s v="West"/>
    <s v="Furniture"/>
    <s v="Furnishings"/>
    <n v="102.36"/>
    <n v="3"/>
    <n v="0.2"/>
    <n v="-3.8384999999999998"/>
  </r>
  <r>
    <s v="Standard Class"/>
    <x v="0"/>
    <s v="Aurora"/>
    <s v="Colorado"/>
    <s v="West"/>
    <s v="Office Supplies"/>
    <s v="Binders"/>
    <n v="36.881999999999998"/>
    <n v="3"/>
    <n v="0.7"/>
    <n v="-25.817399999999999"/>
  </r>
  <r>
    <s v="Standard Class"/>
    <x v="0"/>
    <s v="Charlotte"/>
    <s v="North Carolina"/>
    <s v="South"/>
    <s v="Technology"/>
    <s v="Accessories"/>
    <n v="74.111999999999995"/>
    <n v="8"/>
    <n v="0.2"/>
    <n v="17.601600000000001"/>
  </r>
  <r>
    <s v="Standard Class"/>
    <x v="0"/>
    <s v="Charlotte"/>
    <s v="North Carolina"/>
    <s v="South"/>
    <s v="Technology"/>
    <s v="Phones"/>
    <n v="27.992000000000001"/>
    <n v="1"/>
    <n v="0.2"/>
    <n v="2.0994000000000002"/>
  </r>
  <r>
    <s v="Standard Class"/>
    <x v="0"/>
    <s v="Charlotte"/>
    <s v="North Carolina"/>
    <s v="South"/>
    <s v="Office Supplies"/>
    <s v="Art"/>
    <n v="3.3039999999999998"/>
    <n v="1"/>
    <n v="0.2"/>
    <n v="1.0738000000000001"/>
  </r>
  <r>
    <s v="Standard Class"/>
    <x v="2"/>
    <s v="Orland Park"/>
    <s v="Illinois"/>
    <s v="Central"/>
    <s v="Technology"/>
    <s v="Accessories"/>
    <n v="339.96"/>
    <n v="5"/>
    <n v="0.2"/>
    <n v="67.992000000000004"/>
  </r>
  <r>
    <s v="Standard Class"/>
    <x v="1"/>
    <s v="New York City"/>
    <s v="New York"/>
    <s v="East"/>
    <s v="Furniture"/>
    <s v="Furnishings"/>
    <n v="41.96"/>
    <n v="2"/>
    <n v="0"/>
    <n v="10.909599999999999"/>
  </r>
  <r>
    <s v="Standard Class"/>
    <x v="0"/>
    <s v="Urbandale"/>
    <s v="Iowa"/>
    <s v="Central"/>
    <s v="Office Supplies"/>
    <s v="Art"/>
    <n v="75.959999999999994"/>
    <n v="2"/>
    <n v="0"/>
    <n v="22.788"/>
  </r>
  <r>
    <s v="Standard Class"/>
    <x v="0"/>
    <s v="Urbandale"/>
    <s v="Iowa"/>
    <s v="Central"/>
    <s v="Office Supplies"/>
    <s v="Binders"/>
    <n v="27.24"/>
    <n v="6"/>
    <n v="0"/>
    <n v="13.3476"/>
  </r>
  <r>
    <s v="Second Class"/>
    <x v="0"/>
    <s v="Columbus"/>
    <s v="Ohio"/>
    <s v="East"/>
    <s v="Office Supplies"/>
    <s v="Fasteners"/>
    <n v="40.095999999999997"/>
    <n v="14"/>
    <n v="0.2"/>
    <n v="14.534800000000001"/>
  </r>
  <r>
    <s v="Second Class"/>
    <x v="0"/>
    <s v="Columbus"/>
    <s v="Ohio"/>
    <s v="East"/>
    <s v="Office Supplies"/>
    <s v="Envelopes"/>
    <n v="4.72"/>
    <n v="2"/>
    <n v="0.2"/>
    <n v="1.6519999999999999"/>
  </r>
  <r>
    <s v="Second Class"/>
    <x v="0"/>
    <s v="Columbus"/>
    <s v="Ohio"/>
    <s v="East"/>
    <s v="Office Supplies"/>
    <s v="Paper"/>
    <n v="23.975999999999999"/>
    <n v="3"/>
    <n v="0.2"/>
    <n v="7.4924999999999997"/>
  </r>
  <r>
    <s v="Second Class"/>
    <x v="0"/>
    <s v="Columbus"/>
    <s v="Ohio"/>
    <s v="East"/>
    <s v="Office Supplies"/>
    <s v="Envelopes"/>
    <n v="130.464"/>
    <n v="6"/>
    <n v="0.2"/>
    <n v="44.031599999999997"/>
  </r>
  <r>
    <s v="Standard Class"/>
    <x v="0"/>
    <s v="Seattle"/>
    <s v="Washington"/>
    <s v="West"/>
    <s v="Furniture"/>
    <s v="Tables"/>
    <n v="787.53"/>
    <n v="3"/>
    <n v="0"/>
    <n v="165.38130000000001"/>
  </r>
  <r>
    <s v="Standard Class"/>
    <x v="1"/>
    <s v="Bristol"/>
    <s v="Tennessee"/>
    <s v="South"/>
    <s v="Office Supplies"/>
    <s v="Binders"/>
    <n v="157.79400000000001"/>
    <n v="1"/>
    <n v="0.7"/>
    <n v="-115.71559999999999"/>
  </r>
  <r>
    <s v="First Class"/>
    <x v="0"/>
    <s v="Wilmington"/>
    <s v="Delaware"/>
    <s v="East"/>
    <s v="Furniture"/>
    <s v="Furnishings"/>
    <n v="47.04"/>
    <n v="3"/>
    <n v="0"/>
    <n v="18.345600000000001"/>
  </r>
  <r>
    <s v="First Class"/>
    <x v="0"/>
    <s v="Wilmington"/>
    <s v="Delaware"/>
    <s v="East"/>
    <s v="Office Supplies"/>
    <s v="Binders"/>
    <n v="30.84"/>
    <n v="4"/>
    <n v="0"/>
    <n v="13.878"/>
  </r>
  <r>
    <s v="First Class"/>
    <x v="0"/>
    <s v="Wilmington"/>
    <s v="Delaware"/>
    <s v="East"/>
    <s v="Office Supplies"/>
    <s v="Storage"/>
    <n v="226.56"/>
    <n v="6"/>
    <n v="0"/>
    <n v="63.436799999999998"/>
  </r>
  <r>
    <s v="First Class"/>
    <x v="0"/>
    <s v="Wilmington"/>
    <s v="Delaware"/>
    <s v="East"/>
    <s v="Office Supplies"/>
    <s v="Envelopes"/>
    <n v="115.02"/>
    <n v="9"/>
    <n v="0"/>
    <n v="51.759"/>
  </r>
  <r>
    <s v="First Class"/>
    <x v="0"/>
    <s v="Wilmington"/>
    <s v="Delaware"/>
    <s v="East"/>
    <s v="Technology"/>
    <s v="Phones"/>
    <n v="68.040000000000006"/>
    <n v="7"/>
    <n v="0"/>
    <n v="19.7316"/>
  </r>
  <r>
    <s v="Second Class"/>
    <x v="2"/>
    <s v="Houston"/>
    <s v="Texas"/>
    <s v="Central"/>
    <s v="Furniture"/>
    <s v="Chairs"/>
    <n v="600.55799999999999"/>
    <n v="3"/>
    <n v="0.3"/>
    <n v="-8.5793999999999997"/>
  </r>
  <r>
    <s v="Standard Class"/>
    <x v="0"/>
    <s v="Bloomington"/>
    <s v="Illinois"/>
    <s v="Central"/>
    <s v="Furniture"/>
    <s v="Tables"/>
    <n v="617.70000000000005"/>
    <n v="6"/>
    <n v="0.5"/>
    <n v="-407.68200000000002"/>
  </r>
  <r>
    <s v="Standard Class"/>
    <x v="0"/>
    <s v="Phoenix"/>
    <s v="Arizona"/>
    <s v="West"/>
    <s v="Office Supplies"/>
    <s v="Binders"/>
    <n v="2.3879999999999999"/>
    <n v="2"/>
    <n v="0.7"/>
    <n v="-1.8308"/>
  </r>
  <r>
    <s v="Standard Class"/>
    <x v="0"/>
    <s v="Phoenix"/>
    <s v="Arizona"/>
    <s v="West"/>
    <s v="Office Supplies"/>
    <s v="Storage"/>
    <n v="243.99199999999999"/>
    <n v="7"/>
    <n v="0.2"/>
    <n v="30.498999999999999"/>
  </r>
  <r>
    <s v="Second Class"/>
    <x v="2"/>
    <s v="Los Angeles"/>
    <s v="California"/>
    <s v="West"/>
    <s v="Furniture"/>
    <s v="Chairs"/>
    <n v="81.424000000000007"/>
    <n v="2"/>
    <n v="0.2"/>
    <n v="-9.1601999999999997"/>
  </r>
  <r>
    <s v="Second Class"/>
    <x v="2"/>
    <s v="Los Angeles"/>
    <s v="California"/>
    <s v="West"/>
    <s v="Furniture"/>
    <s v="Furnishings"/>
    <n v="238.56"/>
    <n v="3"/>
    <n v="0"/>
    <n v="26.241599999999998"/>
  </r>
  <r>
    <s v="First Class"/>
    <x v="1"/>
    <s v="Columbus"/>
    <s v="Ohio"/>
    <s v="East"/>
    <s v="Technology"/>
    <s v="Phones"/>
    <n v="59.97"/>
    <n v="5"/>
    <n v="0.4"/>
    <n v="-11.994"/>
  </r>
  <r>
    <s v="First Class"/>
    <x v="1"/>
    <s v="Columbus"/>
    <s v="Ohio"/>
    <s v="East"/>
    <s v="Office Supplies"/>
    <s v="Paper"/>
    <n v="78.304000000000002"/>
    <n v="2"/>
    <n v="0.2"/>
    <n v="29.364000000000001"/>
  </r>
  <r>
    <s v="First Class"/>
    <x v="1"/>
    <s v="Columbus"/>
    <s v="Ohio"/>
    <s v="East"/>
    <s v="Office Supplies"/>
    <s v="Fasteners"/>
    <n v="21.456"/>
    <n v="9"/>
    <n v="0.2"/>
    <n v="6.9732000000000003"/>
  </r>
  <r>
    <s v="Standard Class"/>
    <x v="0"/>
    <s v="Roseville"/>
    <s v="California"/>
    <s v="West"/>
    <s v="Office Supplies"/>
    <s v="Paper"/>
    <n v="20.04"/>
    <n v="3"/>
    <n v="0"/>
    <n v="9.6191999999999993"/>
  </r>
  <r>
    <s v="Standard Class"/>
    <x v="0"/>
    <s v="Roseville"/>
    <s v="California"/>
    <s v="West"/>
    <s v="Office Supplies"/>
    <s v="Paper"/>
    <n v="35.44"/>
    <n v="1"/>
    <n v="0"/>
    <n v="16.6568"/>
  </r>
  <r>
    <s v="Standard Class"/>
    <x v="0"/>
    <s v="Roseville"/>
    <s v="California"/>
    <s v="West"/>
    <s v="Office Supplies"/>
    <s v="Art"/>
    <n v="11.52"/>
    <n v="4"/>
    <n v="0"/>
    <n v="3.456"/>
  </r>
  <r>
    <s v="Standard Class"/>
    <x v="0"/>
    <s v="Roseville"/>
    <s v="California"/>
    <s v="West"/>
    <s v="Office Supplies"/>
    <s v="Fasteners"/>
    <n v="4.0199999999999996"/>
    <n v="2"/>
    <n v="0"/>
    <n v="1.9698"/>
  </r>
  <r>
    <s v="Standard Class"/>
    <x v="0"/>
    <s v="Roseville"/>
    <s v="California"/>
    <s v="West"/>
    <s v="Office Supplies"/>
    <s v="Binders"/>
    <n v="76.176000000000002"/>
    <n v="3"/>
    <n v="0.2"/>
    <n v="26.6616"/>
  </r>
  <r>
    <s v="Standard Class"/>
    <x v="0"/>
    <s v="Roseville"/>
    <s v="California"/>
    <s v="West"/>
    <s v="Office Supplies"/>
    <s v="Supplies"/>
    <n v="65.88"/>
    <n v="6"/>
    <n v="0"/>
    <n v="18.446400000000001"/>
  </r>
  <r>
    <s v="Standard Class"/>
    <x v="0"/>
    <s v="Roseville"/>
    <s v="California"/>
    <s v="West"/>
    <s v="Furniture"/>
    <s v="Furnishings"/>
    <n v="43.12"/>
    <n v="14"/>
    <n v="0"/>
    <n v="20.697600000000001"/>
  </r>
  <r>
    <s v="Second Class"/>
    <x v="1"/>
    <s v="Philadelphia"/>
    <s v="Pennsylvania"/>
    <s v="East"/>
    <s v="Furniture"/>
    <s v="Furnishings"/>
    <n v="82.8"/>
    <n v="2"/>
    <n v="0.2"/>
    <n v="10.35"/>
  </r>
  <r>
    <s v="Standard Class"/>
    <x v="1"/>
    <s v="San Francisco"/>
    <s v="California"/>
    <s v="West"/>
    <s v="Office Supplies"/>
    <s v="Art"/>
    <n v="8.82"/>
    <n v="3"/>
    <n v="0"/>
    <n v="2.3814000000000002"/>
  </r>
  <r>
    <s v="Standard Class"/>
    <x v="1"/>
    <s v="San Francisco"/>
    <s v="California"/>
    <s v="West"/>
    <s v="Office Supplies"/>
    <s v="Envelopes"/>
    <n v="10.86"/>
    <n v="3"/>
    <n v="0"/>
    <n v="5.1041999999999996"/>
  </r>
  <r>
    <s v="Standard Class"/>
    <x v="1"/>
    <s v="San Francisco"/>
    <s v="California"/>
    <s v="West"/>
    <s v="Office Supplies"/>
    <s v="Paper"/>
    <n v="143.69999999999999"/>
    <n v="3"/>
    <n v="0"/>
    <n v="68.975999999999999"/>
  </r>
  <r>
    <s v="Standard Class"/>
    <x v="0"/>
    <s v="Independence"/>
    <s v="Missouri"/>
    <s v="Central"/>
    <s v="Office Supplies"/>
    <s v="Appliances"/>
    <n v="839.43"/>
    <n v="3"/>
    <n v="0"/>
    <n v="218.2518"/>
  </r>
  <r>
    <s v="Standard Class"/>
    <x v="0"/>
    <s v="Pasadena"/>
    <s v="California"/>
    <s v="West"/>
    <s v="Office Supplies"/>
    <s v="Storage"/>
    <n v="671.93"/>
    <n v="7"/>
    <n v="0"/>
    <n v="20.157900000000001"/>
  </r>
  <r>
    <s v="Standard Class"/>
    <x v="2"/>
    <s v="Newark"/>
    <s v="Ohio"/>
    <s v="East"/>
    <s v="Furniture"/>
    <s v="Furnishings"/>
    <n v="93.888000000000005"/>
    <n v="4"/>
    <n v="0.2"/>
    <n v="12.909599999999999"/>
  </r>
  <r>
    <s v="Standard Class"/>
    <x v="1"/>
    <s v="Franklin"/>
    <s v="Wisconsin"/>
    <s v="Central"/>
    <s v="Technology"/>
    <s v="Phones"/>
    <n v="384.45"/>
    <n v="11"/>
    <n v="0"/>
    <n v="103.8015"/>
  </r>
  <r>
    <s v="Standard Class"/>
    <x v="1"/>
    <s v="Franklin"/>
    <s v="Wisconsin"/>
    <s v="Central"/>
    <s v="Technology"/>
    <s v="Phones"/>
    <n v="149.97"/>
    <n v="3"/>
    <n v="0"/>
    <n v="5.9988000000000001"/>
  </r>
  <r>
    <s v="Standard Class"/>
    <x v="1"/>
    <s v="Franklin"/>
    <s v="Wisconsin"/>
    <s v="Central"/>
    <s v="Furniture"/>
    <s v="Chairs"/>
    <n v="1951.84"/>
    <n v="8"/>
    <n v="0"/>
    <n v="585.55200000000002"/>
  </r>
  <r>
    <s v="Standard Class"/>
    <x v="1"/>
    <s v="Franklin"/>
    <s v="Wisconsin"/>
    <s v="Central"/>
    <s v="Office Supplies"/>
    <s v="Binders"/>
    <n v="171.55"/>
    <n v="5"/>
    <n v="0"/>
    <n v="80.628500000000003"/>
  </r>
  <r>
    <s v="First Class"/>
    <x v="2"/>
    <s v="Scottsdale"/>
    <s v="Arizona"/>
    <s v="West"/>
    <s v="Office Supplies"/>
    <s v="Appliances"/>
    <n v="157.91999999999999"/>
    <n v="5"/>
    <n v="0.2"/>
    <n v="17.765999999999998"/>
  </r>
  <r>
    <s v="First Class"/>
    <x v="2"/>
    <s v="Scottsdale"/>
    <s v="Arizona"/>
    <s v="West"/>
    <s v="Technology"/>
    <s v="Phones"/>
    <n v="203.184"/>
    <n v="2"/>
    <n v="0.2"/>
    <n v="15.238799999999999"/>
  </r>
  <r>
    <s v="First Class"/>
    <x v="1"/>
    <s v="San Jose"/>
    <s v="California"/>
    <s v="West"/>
    <s v="Office Supplies"/>
    <s v="Paper"/>
    <n v="58.38"/>
    <n v="7"/>
    <n v="0"/>
    <n v="26.271000000000001"/>
  </r>
  <r>
    <s v="First Class"/>
    <x v="1"/>
    <s v="San Jose"/>
    <s v="California"/>
    <s v="West"/>
    <s v="Office Supplies"/>
    <s v="Paper"/>
    <n v="105.52"/>
    <n v="4"/>
    <n v="0"/>
    <n v="48.539200000000001"/>
  </r>
  <r>
    <s v="First Class"/>
    <x v="1"/>
    <s v="San Jose"/>
    <s v="California"/>
    <s v="West"/>
    <s v="Office Supplies"/>
    <s v="Storage"/>
    <n v="80.88"/>
    <n v="6"/>
    <n v="0"/>
    <n v="21.0288"/>
  </r>
  <r>
    <s v="Standard Class"/>
    <x v="2"/>
    <s v="Seattle"/>
    <s v="Washington"/>
    <s v="West"/>
    <s v="Office Supplies"/>
    <s v="Art"/>
    <n v="6.63"/>
    <n v="3"/>
    <n v="0"/>
    <n v="1.7901"/>
  </r>
  <r>
    <s v="Second Class"/>
    <x v="0"/>
    <s v="Seattle"/>
    <s v="Washington"/>
    <s v="West"/>
    <s v="Furniture"/>
    <s v="Chairs"/>
    <n v="457.56799999999998"/>
    <n v="2"/>
    <n v="0.2"/>
    <n v="51.476399999999998"/>
  </r>
  <r>
    <s v="Standard Class"/>
    <x v="0"/>
    <s v="Edmond"/>
    <s v="Oklahoma"/>
    <s v="Central"/>
    <s v="Office Supplies"/>
    <s v="Labels"/>
    <n v="14.62"/>
    <n v="2"/>
    <n v="0"/>
    <n v="6.8714000000000004"/>
  </r>
  <r>
    <s v="Standard Class"/>
    <x v="0"/>
    <s v="Edmond"/>
    <s v="Oklahoma"/>
    <s v="Central"/>
    <s v="Technology"/>
    <s v="Phones"/>
    <n v="944.93"/>
    <n v="7"/>
    <n v="0"/>
    <n v="236.23249999999999"/>
  </r>
  <r>
    <s v="First Class"/>
    <x v="0"/>
    <s v="Los Angeles"/>
    <s v="California"/>
    <s v="West"/>
    <s v="Office Supplies"/>
    <s v="Paper"/>
    <n v="5.98"/>
    <n v="1"/>
    <n v="0"/>
    <n v="2.6909999999999998"/>
  </r>
  <r>
    <s v="Second Class"/>
    <x v="0"/>
    <s v="Philadelphia"/>
    <s v="Pennsylvania"/>
    <s v="East"/>
    <s v="Technology"/>
    <s v="Accessories"/>
    <n v="54.384"/>
    <n v="2"/>
    <n v="0.2"/>
    <n v="1.3595999999999999"/>
  </r>
  <r>
    <s v="Standard Class"/>
    <x v="0"/>
    <s v="Carlsbad"/>
    <s v="New Mexico"/>
    <s v="West"/>
    <s v="Office Supplies"/>
    <s v="Envelopes"/>
    <n v="28.4"/>
    <n v="5"/>
    <n v="0"/>
    <n v="13.348000000000001"/>
  </r>
  <r>
    <s v="Standard Class"/>
    <x v="0"/>
    <s v="Seattle"/>
    <s v="Washington"/>
    <s v="West"/>
    <s v="Office Supplies"/>
    <s v="Binders"/>
    <n v="27.68"/>
    <n v="2"/>
    <n v="0.2"/>
    <n v="9.6880000000000006"/>
  </r>
  <r>
    <s v="Standard Class"/>
    <x v="0"/>
    <s v="San Antonio"/>
    <s v="Texas"/>
    <s v="Central"/>
    <s v="Office Supplies"/>
    <s v="Art"/>
    <n v="9.9359999999999999"/>
    <n v="3"/>
    <n v="0.2"/>
    <n v="2.7324000000000002"/>
  </r>
  <r>
    <s v="Standard Class"/>
    <x v="0"/>
    <s v="San Antonio"/>
    <s v="Texas"/>
    <s v="Central"/>
    <s v="Technology"/>
    <s v="Machines"/>
    <n v="8159.9520000000002"/>
    <n v="8"/>
    <n v="0.4"/>
    <n v="-1359.992"/>
  </r>
  <r>
    <s v="Standard Class"/>
    <x v="0"/>
    <s v="San Antonio"/>
    <s v="Texas"/>
    <s v="Central"/>
    <s v="Office Supplies"/>
    <s v="Storage"/>
    <n v="275.928"/>
    <n v="3"/>
    <n v="0.2"/>
    <n v="-58.634700000000002"/>
  </r>
  <r>
    <s v="Standard Class"/>
    <x v="0"/>
    <s v="San Antonio"/>
    <s v="Texas"/>
    <s v="Central"/>
    <s v="Furniture"/>
    <s v="Chairs"/>
    <n v="1740.06"/>
    <n v="9"/>
    <n v="0.3"/>
    <n v="-24.858000000000001"/>
  </r>
  <r>
    <s v="Standard Class"/>
    <x v="0"/>
    <s v="San Antonio"/>
    <s v="Texas"/>
    <s v="Central"/>
    <s v="Office Supplies"/>
    <s v="Art"/>
    <n v="32.064"/>
    <n v="6"/>
    <n v="0.2"/>
    <n v="6.8136000000000001"/>
  </r>
  <r>
    <s v="Standard Class"/>
    <x v="0"/>
    <s v="San Antonio"/>
    <s v="Texas"/>
    <s v="Central"/>
    <s v="Office Supplies"/>
    <s v="Appliances"/>
    <n v="177.98"/>
    <n v="5"/>
    <n v="0.8"/>
    <n v="-453.84899999999999"/>
  </r>
  <r>
    <s v="Standard Class"/>
    <x v="0"/>
    <s v="San Antonio"/>
    <s v="Texas"/>
    <s v="Central"/>
    <s v="Technology"/>
    <s v="Phones"/>
    <n v="143.976"/>
    <n v="3"/>
    <n v="0.2"/>
    <n v="8.9984999999999999"/>
  </r>
  <r>
    <s v="Standard Class"/>
    <x v="0"/>
    <s v="Los Angeles"/>
    <s v="California"/>
    <s v="West"/>
    <s v="Office Supplies"/>
    <s v="Paper"/>
    <n v="20.94"/>
    <n v="3"/>
    <n v="0"/>
    <n v="9.8417999999999992"/>
  </r>
  <r>
    <s v="Standard Class"/>
    <x v="0"/>
    <s v="Los Angeles"/>
    <s v="California"/>
    <s v="West"/>
    <s v="Office Supplies"/>
    <s v="Paper"/>
    <n v="110.96"/>
    <n v="2"/>
    <n v="0"/>
    <n v="53.260800000000003"/>
  </r>
  <r>
    <s v="Standard Class"/>
    <x v="0"/>
    <s v="Los Angeles"/>
    <s v="California"/>
    <s v="West"/>
    <s v="Furniture"/>
    <s v="Chairs"/>
    <n v="340.14400000000001"/>
    <n v="7"/>
    <n v="0.2"/>
    <n v="21.259"/>
  </r>
  <r>
    <s v="Standard Class"/>
    <x v="1"/>
    <s v="Chicago"/>
    <s v="Illinois"/>
    <s v="Central"/>
    <s v="Office Supplies"/>
    <s v="Appliances"/>
    <n v="52.448"/>
    <n v="2"/>
    <n v="0.8"/>
    <n v="-131.12"/>
  </r>
  <r>
    <s v="Standard Class"/>
    <x v="1"/>
    <s v="Chicago"/>
    <s v="Illinois"/>
    <s v="Central"/>
    <s v="Office Supplies"/>
    <s v="Labels"/>
    <n v="20.16"/>
    <n v="4"/>
    <n v="0.2"/>
    <n v="6.5519999999999996"/>
  </r>
  <r>
    <s v="Second Class"/>
    <x v="0"/>
    <s v="Houston"/>
    <s v="Texas"/>
    <s v="Central"/>
    <s v="Office Supplies"/>
    <s v="Appliances"/>
    <n v="97.263999999999996"/>
    <n v="4"/>
    <n v="0.8"/>
    <n v="-243.16"/>
  </r>
  <r>
    <s v="Second Class"/>
    <x v="0"/>
    <s v="Newark"/>
    <s v="Ohio"/>
    <s v="East"/>
    <s v="Furniture"/>
    <s v="Chairs"/>
    <n v="396.80200000000002"/>
    <n v="7"/>
    <n v="0.3"/>
    <n v="-11.337199999999999"/>
  </r>
  <r>
    <s v="Second Class"/>
    <x v="0"/>
    <s v="Newark"/>
    <s v="Ohio"/>
    <s v="East"/>
    <s v="Office Supplies"/>
    <s v="Supplies"/>
    <n v="15.88"/>
    <n v="5"/>
    <n v="0.2"/>
    <n v="-3.7715000000000001"/>
  </r>
  <r>
    <s v="Standard Class"/>
    <x v="2"/>
    <s v="New York City"/>
    <s v="New York"/>
    <s v="East"/>
    <s v="Office Supplies"/>
    <s v="Art"/>
    <n v="3.28"/>
    <n v="1"/>
    <n v="0"/>
    <n v="1.4104000000000001"/>
  </r>
  <r>
    <s v="Second Class"/>
    <x v="1"/>
    <s v="Decatur"/>
    <s v="Illinois"/>
    <s v="Central"/>
    <s v="Office Supplies"/>
    <s v="Storage"/>
    <n v="24.815999999999999"/>
    <n v="2"/>
    <n v="0.2"/>
    <n v="1.8612"/>
  </r>
  <r>
    <s v="Second Class"/>
    <x v="1"/>
    <s v="Decatur"/>
    <s v="Illinois"/>
    <s v="Central"/>
    <s v="Technology"/>
    <s v="Accessories"/>
    <n v="408.74400000000003"/>
    <n v="7"/>
    <n v="0.2"/>
    <n v="76.639499999999998"/>
  </r>
  <r>
    <s v="Second Class"/>
    <x v="2"/>
    <s v="Monroe"/>
    <s v="Louisiana"/>
    <s v="South"/>
    <s v="Technology"/>
    <s v="Phones"/>
    <n v="503.96"/>
    <n v="4"/>
    <n v="0"/>
    <n v="131.02959999999999"/>
  </r>
  <r>
    <s v="Second Class"/>
    <x v="2"/>
    <s v="Monroe"/>
    <s v="Louisiana"/>
    <s v="South"/>
    <s v="Technology"/>
    <s v="Phones"/>
    <n v="149.94999999999999"/>
    <n v="5"/>
    <n v="0"/>
    <n v="41.985999999999997"/>
  </r>
  <r>
    <s v="Second Class"/>
    <x v="2"/>
    <s v="Monroe"/>
    <s v="Louisiana"/>
    <s v="South"/>
    <s v="Technology"/>
    <s v="Accessories"/>
    <n v="29"/>
    <n v="2"/>
    <n v="0"/>
    <n v="7.25"/>
  </r>
  <r>
    <s v="Standard Class"/>
    <x v="0"/>
    <s v="Fairfield"/>
    <s v="Connecticut"/>
    <s v="East"/>
    <s v="Office Supplies"/>
    <s v="Binders"/>
    <n v="7.16"/>
    <n v="2"/>
    <n v="0"/>
    <n v="3.4367999999999999"/>
  </r>
  <r>
    <s v="Standard Class"/>
    <x v="2"/>
    <s v="Los Angeles"/>
    <s v="California"/>
    <s v="West"/>
    <s v="Technology"/>
    <s v="Accessories"/>
    <n v="176.8"/>
    <n v="8"/>
    <n v="0"/>
    <n v="22.984000000000002"/>
  </r>
  <r>
    <s v="Standard Class"/>
    <x v="1"/>
    <s v="Grand Prairie"/>
    <s v="Texas"/>
    <s v="Central"/>
    <s v="Office Supplies"/>
    <s v="Storage"/>
    <n v="37.223999999999997"/>
    <n v="3"/>
    <n v="0.2"/>
    <n v="3.7223999999999999"/>
  </r>
  <r>
    <s v="Standard Class"/>
    <x v="1"/>
    <s v="Grand Prairie"/>
    <s v="Texas"/>
    <s v="Central"/>
    <s v="Office Supplies"/>
    <s v="Paper"/>
    <n v="20.015999999999998"/>
    <n v="3"/>
    <n v="0.2"/>
    <n v="6.2549999999999999"/>
  </r>
  <r>
    <s v="First Class"/>
    <x v="2"/>
    <s v="New York City"/>
    <s v="New York"/>
    <s v="East"/>
    <s v="Furniture"/>
    <s v="Bookcases"/>
    <n v="899.13599999999997"/>
    <n v="4"/>
    <n v="0.2"/>
    <n v="112.392"/>
  </r>
  <r>
    <s v="First Class"/>
    <x v="2"/>
    <s v="New York City"/>
    <s v="New York"/>
    <s v="East"/>
    <s v="Technology"/>
    <s v="Phones"/>
    <n v="71.760000000000005"/>
    <n v="6"/>
    <n v="0"/>
    <n v="20.0928"/>
  </r>
  <r>
    <s v="First Class"/>
    <x v="2"/>
    <s v="New York City"/>
    <s v="New York"/>
    <s v="East"/>
    <s v="Office Supplies"/>
    <s v="Paper"/>
    <n v="51.84"/>
    <n v="8"/>
    <n v="0"/>
    <n v="24.883199999999999"/>
  </r>
  <r>
    <s v="First Class"/>
    <x v="2"/>
    <s v="New York City"/>
    <s v="New York"/>
    <s v="East"/>
    <s v="Furniture"/>
    <s v="Bookcases"/>
    <n v="626.35199999999998"/>
    <n v="3"/>
    <n v="0.2"/>
    <n v="46.976399999999998"/>
  </r>
  <r>
    <s v="First Class"/>
    <x v="2"/>
    <s v="New York City"/>
    <s v="New York"/>
    <s v="East"/>
    <s v="Office Supplies"/>
    <s v="Art"/>
    <n v="19.899999999999999"/>
    <n v="5"/>
    <n v="0"/>
    <n v="6.5670000000000002"/>
  </r>
  <r>
    <s v="Standard Class"/>
    <x v="1"/>
    <s v="Redlands"/>
    <s v="California"/>
    <s v="West"/>
    <s v="Office Supplies"/>
    <s v="Envelopes"/>
    <n v="14.28"/>
    <n v="7"/>
    <n v="0"/>
    <n v="6.7115999999999998"/>
  </r>
  <r>
    <s v="Standard Class"/>
    <x v="0"/>
    <s v="Hamilton"/>
    <s v="Ohio"/>
    <s v="East"/>
    <s v="Office Supplies"/>
    <s v="Art"/>
    <n v="7.4080000000000004"/>
    <n v="2"/>
    <n v="0.2"/>
    <n v="1.2038"/>
  </r>
  <r>
    <s v="Standard Class"/>
    <x v="0"/>
    <s v="Hamilton"/>
    <s v="Ohio"/>
    <s v="East"/>
    <s v="Office Supplies"/>
    <s v="Art"/>
    <n v="6.048"/>
    <n v="3"/>
    <n v="0.2"/>
    <n v="1.5875999999999999"/>
  </r>
  <r>
    <s v="Standard Class"/>
    <x v="2"/>
    <s v="Westfield"/>
    <s v="New Jersey"/>
    <s v="East"/>
    <s v="Office Supplies"/>
    <s v="Storage"/>
    <n v="46.26"/>
    <n v="3"/>
    <n v="0"/>
    <n v="12.0276"/>
  </r>
  <r>
    <s v="Standard Class"/>
    <x v="1"/>
    <s v="Philadelphia"/>
    <s v="Pennsylvania"/>
    <s v="East"/>
    <s v="Office Supplies"/>
    <s v="Binders"/>
    <n v="2.9460000000000002"/>
    <n v="2"/>
    <n v="0.7"/>
    <n v="-2.2585999999999999"/>
  </r>
  <r>
    <s v="Standard Class"/>
    <x v="1"/>
    <s v="Philadelphia"/>
    <s v="Pennsylvania"/>
    <s v="East"/>
    <s v="Office Supplies"/>
    <s v="Paper"/>
    <n v="16.056000000000001"/>
    <n v="3"/>
    <n v="0.2"/>
    <n v="5.8202999999999996"/>
  </r>
  <r>
    <s v="Standard Class"/>
    <x v="0"/>
    <s v="Akron"/>
    <s v="Ohio"/>
    <s v="East"/>
    <s v="Office Supplies"/>
    <s v="Paper"/>
    <n v="21.744"/>
    <n v="3"/>
    <n v="0.2"/>
    <n v="6.7949999999999999"/>
  </r>
  <r>
    <s v="First Class"/>
    <x v="0"/>
    <s v="Denver"/>
    <s v="Colorado"/>
    <s v="West"/>
    <s v="Furniture"/>
    <s v="Tables"/>
    <n v="218.75"/>
    <n v="2"/>
    <n v="0.5"/>
    <n v="-161.875"/>
  </r>
  <r>
    <s v="First Class"/>
    <x v="0"/>
    <s v="Denver"/>
    <s v="Colorado"/>
    <s v="West"/>
    <s v="Office Supplies"/>
    <s v="Appliances"/>
    <n v="2.6"/>
    <n v="1"/>
    <n v="0.2"/>
    <n v="0.29249999999999998"/>
  </r>
  <r>
    <s v="Second Class"/>
    <x v="0"/>
    <s v="Dallas"/>
    <s v="Texas"/>
    <s v="Central"/>
    <s v="Office Supplies"/>
    <s v="Appliances"/>
    <n v="66.284000000000006"/>
    <n v="2"/>
    <n v="0.8"/>
    <n v="-178.96680000000001"/>
  </r>
  <r>
    <s v="Standard Class"/>
    <x v="1"/>
    <s v="Franklin"/>
    <s v="Tennessee"/>
    <s v="South"/>
    <s v="Furniture"/>
    <s v="Furnishings"/>
    <n v="35.167999999999999"/>
    <n v="7"/>
    <n v="0.2"/>
    <n v="9.6712000000000007"/>
  </r>
  <r>
    <s v="Standard Class"/>
    <x v="0"/>
    <s v="Whittier"/>
    <s v="California"/>
    <s v="West"/>
    <s v="Technology"/>
    <s v="Phones"/>
    <n v="444.76799999999997"/>
    <n v="4"/>
    <n v="0.2"/>
    <n v="44.476799999999997"/>
  </r>
  <r>
    <s v="Standard Class"/>
    <x v="0"/>
    <s v="Saginaw"/>
    <s v="Michigan"/>
    <s v="Central"/>
    <s v="Office Supplies"/>
    <s v="Storage"/>
    <n v="83.92"/>
    <n v="4"/>
    <n v="0"/>
    <n v="5.8743999999999996"/>
  </r>
  <r>
    <s v="Standard Class"/>
    <x v="0"/>
    <s v="Saginaw"/>
    <s v="Michigan"/>
    <s v="Central"/>
    <s v="Technology"/>
    <s v="Phones"/>
    <n v="131.97999999999999"/>
    <n v="2"/>
    <n v="0"/>
    <n v="35.634599999999999"/>
  </r>
  <r>
    <s v="Standard Class"/>
    <x v="0"/>
    <s v="Saginaw"/>
    <s v="Michigan"/>
    <s v="Central"/>
    <s v="Office Supplies"/>
    <s v="Binders"/>
    <n v="15.92"/>
    <n v="4"/>
    <n v="0"/>
    <n v="7.4824000000000002"/>
  </r>
  <r>
    <s v="Standard Class"/>
    <x v="0"/>
    <s v="Saginaw"/>
    <s v="Michigan"/>
    <s v="Central"/>
    <s v="Office Supplies"/>
    <s v="Fasteners"/>
    <n v="52.29"/>
    <n v="9"/>
    <n v="0"/>
    <n v="16.209900000000001"/>
  </r>
  <r>
    <s v="Standard Class"/>
    <x v="0"/>
    <s v="Saginaw"/>
    <s v="Michigan"/>
    <s v="Central"/>
    <s v="Office Supplies"/>
    <s v="Storage"/>
    <n v="91.99"/>
    <n v="1"/>
    <n v="0"/>
    <n v="3.6796000000000002"/>
  </r>
  <r>
    <s v="Second Class"/>
    <x v="1"/>
    <s v="Dallas"/>
    <s v="Texas"/>
    <s v="Central"/>
    <s v="Technology"/>
    <s v="Accessories"/>
    <n v="20.8"/>
    <n v="2"/>
    <n v="0.2"/>
    <n v="6.5"/>
  </r>
  <r>
    <s v="Standard Class"/>
    <x v="1"/>
    <s v="Medina"/>
    <s v="Ohio"/>
    <s v="East"/>
    <s v="Office Supplies"/>
    <s v="Labels"/>
    <n v="23.68"/>
    <n v="2"/>
    <n v="0.2"/>
    <n v="8.8800000000000008"/>
  </r>
  <r>
    <s v="Standard Class"/>
    <x v="1"/>
    <s v="Medina"/>
    <s v="Ohio"/>
    <s v="East"/>
    <s v="Furniture"/>
    <s v="Bookcases"/>
    <n v="452.45"/>
    <n v="5"/>
    <n v="0.5"/>
    <n v="-244.32300000000001"/>
  </r>
  <r>
    <s v="Standard Class"/>
    <x v="1"/>
    <s v="Medina"/>
    <s v="Ohio"/>
    <s v="East"/>
    <s v="Technology"/>
    <s v="Phones"/>
    <n v="62.981999999999999"/>
    <n v="3"/>
    <n v="0.4"/>
    <n v="-14.6958"/>
  </r>
  <r>
    <s v="Standard Class"/>
    <x v="1"/>
    <s v="Medina"/>
    <s v="Ohio"/>
    <s v="East"/>
    <s v="Technology"/>
    <s v="Machines"/>
    <n v="1188"/>
    <n v="9"/>
    <n v="0.7"/>
    <n v="-950.4"/>
  </r>
  <r>
    <s v="Standard Class"/>
    <x v="1"/>
    <s v="Medina"/>
    <s v="Ohio"/>
    <s v="East"/>
    <s v="Technology"/>
    <s v="Accessories"/>
    <n v="89.584000000000003"/>
    <n v="2"/>
    <n v="0.2"/>
    <n v="4.4791999999999996"/>
  </r>
  <r>
    <s v="Standard Class"/>
    <x v="0"/>
    <s v="Los Angeles"/>
    <s v="California"/>
    <s v="West"/>
    <s v="Office Supplies"/>
    <s v="Storage"/>
    <n v="93.06"/>
    <n v="6"/>
    <n v="0"/>
    <n v="26.056799999999999"/>
  </r>
  <r>
    <s v="Standard Class"/>
    <x v="0"/>
    <s v="Los Angeles"/>
    <s v="California"/>
    <s v="West"/>
    <s v="Technology"/>
    <s v="Phones"/>
    <n v="302.37599999999998"/>
    <n v="3"/>
    <n v="0.2"/>
    <n v="22.6782"/>
  </r>
  <r>
    <s v="First Class"/>
    <x v="0"/>
    <s v="Dublin"/>
    <s v="Ohio"/>
    <s v="East"/>
    <s v="Office Supplies"/>
    <s v="Fasteners"/>
    <n v="5.5839999999999996"/>
    <n v="2"/>
    <n v="0.2"/>
    <n v="1.8148"/>
  </r>
  <r>
    <s v="First Class"/>
    <x v="0"/>
    <s v="Dublin"/>
    <s v="Ohio"/>
    <s v="East"/>
    <s v="Office Supplies"/>
    <s v="Paper"/>
    <n v="22.704000000000001"/>
    <n v="6"/>
    <n v="0.2"/>
    <n v="8.2302"/>
  </r>
  <r>
    <s v="First Class"/>
    <x v="0"/>
    <s v="Dublin"/>
    <s v="Ohio"/>
    <s v="East"/>
    <s v="Office Supplies"/>
    <s v="Binders"/>
    <n v="19.776"/>
    <n v="4"/>
    <n v="0.7"/>
    <n v="-13.8432"/>
  </r>
  <r>
    <s v="First Class"/>
    <x v="0"/>
    <s v="Dublin"/>
    <s v="Ohio"/>
    <s v="East"/>
    <s v="Furniture"/>
    <s v="Furnishings"/>
    <n v="72.703999999999994"/>
    <n v="4"/>
    <n v="0.2"/>
    <n v="19.084800000000001"/>
  </r>
  <r>
    <s v="First Class"/>
    <x v="0"/>
    <s v="Dublin"/>
    <s v="Ohio"/>
    <s v="East"/>
    <s v="Technology"/>
    <s v="Machines"/>
    <n v="479.988"/>
    <n v="4"/>
    <n v="0.7"/>
    <n v="-383.99040000000002"/>
  </r>
  <r>
    <s v="First Class"/>
    <x v="0"/>
    <s v="Dublin"/>
    <s v="Ohio"/>
    <s v="East"/>
    <s v="Office Supplies"/>
    <s v="Art"/>
    <n v="27.167999999999999"/>
    <n v="2"/>
    <n v="0.2"/>
    <n v="2.7168000000000001"/>
  </r>
  <r>
    <s v="Standard Class"/>
    <x v="1"/>
    <s v="Detroit"/>
    <s v="Michigan"/>
    <s v="Central"/>
    <s v="Office Supplies"/>
    <s v="Art"/>
    <n v="2.2000000000000002"/>
    <n v="1"/>
    <n v="0"/>
    <n v="0.96799999999999997"/>
  </r>
  <r>
    <s v="Standard Class"/>
    <x v="1"/>
    <s v="Detroit"/>
    <s v="Michigan"/>
    <s v="Central"/>
    <s v="Furniture"/>
    <s v="Tables"/>
    <n v="622.45000000000005"/>
    <n v="5"/>
    <n v="0"/>
    <n v="136.93899999999999"/>
  </r>
  <r>
    <s v="Standard Class"/>
    <x v="1"/>
    <s v="Detroit"/>
    <s v="Michigan"/>
    <s v="Central"/>
    <s v="Office Supplies"/>
    <s v="Storage"/>
    <n v="21.98"/>
    <n v="1"/>
    <n v="0"/>
    <n v="0.2198"/>
  </r>
  <r>
    <s v="Standard Class"/>
    <x v="0"/>
    <s v="Columbia"/>
    <s v="Tennessee"/>
    <s v="South"/>
    <s v="Furniture"/>
    <s v="Chairs"/>
    <n v="161.56800000000001"/>
    <n v="2"/>
    <n v="0.2"/>
    <n v="-28.2744"/>
  </r>
  <r>
    <s v="Standard Class"/>
    <x v="0"/>
    <s v="Columbia"/>
    <s v="Tennessee"/>
    <s v="South"/>
    <s v="Furniture"/>
    <s v="Chairs"/>
    <n v="389.69600000000003"/>
    <n v="8"/>
    <n v="0.2"/>
    <n v="43.840800000000002"/>
  </r>
  <r>
    <s v="Standard Class"/>
    <x v="1"/>
    <s v="Charlotte"/>
    <s v="North Carolina"/>
    <s v="South"/>
    <s v="Office Supplies"/>
    <s v="Binders"/>
    <n v="18.648"/>
    <n v="7"/>
    <n v="0.7"/>
    <n v="-12.432"/>
  </r>
  <r>
    <s v="Standard Class"/>
    <x v="2"/>
    <s v="Tampa"/>
    <s v="Florida"/>
    <s v="South"/>
    <s v="Furniture"/>
    <s v="Tables"/>
    <n v="233.86"/>
    <n v="2"/>
    <n v="0.45"/>
    <n v="-102.048"/>
  </r>
  <r>
    <s v="Standard Class"/>
    <x v="2"/>
    <s v="Tampa"/>
    <s v="Florida"/>
    <s v="South"/>
    <s v="Furniture"/>
    <s v="Tables"/>
    <n v="620.61450000000002"/>
    <n v="3"/>
    <n v="0.45"/>
    <n v="-248.2458"/>
  </r>
  <r>
    <s v="Standard Class"/>
    <x v="2"/>
    <s v="Tampa"/>
    <s v="Florida"/>
    <s v="South"/>
    <s v="Office Supplies"/>
    <s v="Binders"/>
    <n v="5.3280000000000003"/>
    <n v="2"/>
    <n v="0.7"/>
    <n v="-3.552"/>
  </r>
  <r>
    <s v="Standard Class"/>
    <x v="2"/>
    <s v="Tampa"/>
    <s v="Florida"/>
    <s v="South"/>
    <s v="Furniture"/>
    <s v="Furnishings"/>
    <n v="258.072"/>
    <n v="3"/>
    <n v="0.2"/>
    <n v="0"/>
  </r>
  <r>
    <s v="Standard Class"/>
    <x v="2"/>
    <s v="Tampa"/>
    <s v="Florida"/>
    <s v="South"/>
    <s v="Technology"/>
    <s v="Accessories"/>
    <n v="617.976"/>
    <n v="3"/>
    <n v="0.2"/>
    <n v="-7.7247000000000003"/>
  </r>
  <r>
    <s v="Standard Class"/>
    <x v="1"/>
    <s v="Santa Clara"/>
    <s v="California"/>
    <s v="West"/>
    <s v="Office Supplies"/>
    <s v="Paper"/>
    <n v="10.56"/>
    <n v="2"/>
    <n v="0"/>
    <n v="4.7519999999999998"/>
  </r>
  <r>
    <s v="Second Class"/>
    <x v="0"/>
    <s v="Chicago"/>
    <s v="Illinois"/>
    <s v="Central"/>
    <s v="Office Supplies"/>
    <s v="Paper"/>
    <n v="25.92"/>
    <n v="5"/>
    <n v="0.2"/>
    <n v="9.3960000000000008"/>
  </r>
  <r>
    <s v="Second Class"/>
    <x v="0"/>
    <s v="Chicago"/>
    <s v="Illinois"/>
    <s v="Central"/>
    <s v="Furniture"/>
    <s v="Furnishings"/>
    <n v="419.68"/>
    <n v="5"/>
    <n v="0.6"/>
    <n v="-356.72800000000001"/>
  </r>
  <r>
    <s v="Second Class"/>
    <x v="0"/>
    <s v="Chicago"/>
    <s v="Illinois"/>
    <s v="Central"/>
    <s v="Furniture"/>
    <s v="Furnishings"/>
    <n v="11.688000000000001"/>
    <n v="3"/>
    <n v="0.6"/>
    <n v="-4.6752000000000002"/>
  </r>
  <r>
    <s v="Second Class"/>
    <x v="0"/>
    <s v="Chicago"/>
    <s v="Illinois"/>
    <s v="Central"/>
    <s v="Technology"/>
    <s v="Phones"/>
    <n v="31.984000000000002"/>
    <n v="2"/>
    <n v="0.2"/>
    <n v="11.1944"/>
  </r>
  <r>
    <s v="Second Class"/>
    <x v="0"/>
    <s v="Chicago"/>
    <s v="Illinois"/>
    <s v="Central"/>
    <s v="Furniture"/>
    <s v="Tables"/>
    <n v="177.22499999999999"/>
    <n v="5"/>
    <n v="0.5"/>
    <n v="-120.51300000000001"/>
  </r>
  <r>
    <s v="Second Class"/>
    <x v="0"/>
    <s v="Chicago"/>
    <s v="Illinois"/>
    <s v="Central"/>
    <s v="Furniture"/>
    <s v="Furnishings"/>
    <n v="4.0439999999999996"/>
    <n v="3"/>
    <n v="0.6"/>
    <n v="-2.8308"/>
  </r>
  <r>
    <s v="Second Class"/>
    <x v="0"/>
    <s v="Chicago"/>
    <s v="Illinois"/>
    <s v="Central"/>
    <s v="Office Supplies"/>
    <s v="Art"/>
    <n v="7.4080000000000004"/>
    <n v="2"/>
    <n v="0.2"/>
    <n v="1.2038"/>
  </r>
  <r>
    <s v="Second Class"/>
    <x v="2"/>
    <s v="Lakeville"/>
    <s v="Minnesota"/>
    <s v="Central"/>
    <s v="Furniture"/>
    <s v="Chairs"/>
    <n v="2001.86"/>
    <n v="7"/>
    <n v="0"/>
    <n v="580.5394"/>
  </r>
  <r>
    <s v="Second Class"/>
    <x v="2"/>
    <s v="Lakeville"/>
    <s v="Minnesota"/>
    <s v="Central"/>
    <s v="Office Supplies"/>
    <s v="Storage"/>
    <n v="166.72"/>
    <n v="2"/>
    <n v="0"/>
    <n v="41.68"/>
  </r>
  <r>
    <s v="Second Class"/>
    <x v="2"/>
    <s v="Lakeville"/>
    <s v="Minnesota"/>
    <s v="Central"/>
    <s v="Office Supplies"/>
    <s v="Paper"/>
    <n v="47.88"/>
    <n v="6"/>
    <n v="0"/>
    <n v="23.94"/>
  </r>
  <r>
    <s v="Second Class"/>
    <x v="2"/>
    <s v="Lakeville"/>
    <s v="Minnesota"/>
    <s v="Central"/>
    <s v="Office Supplies"/>
    <s v="Appliances"/>
    <n v="1503.25"/>
    <n v="5"/>
    <n v="0"/>
    <n v="496.07249999999999"/>
  </r>
  <r>
    <s v="Second Class"/>
    <x v="2"/>
    <s v="Lakeville"/>
    <s v="Minnesota"/>
    <s v="Central"/>
    <s v="Office Supplies"/>
    <s v="Paper"/>
    <n v="25.92"/>
    <n v="4"/>
    <n v="0"/>
    <n v="12.441599999999999"/>
  </r>
  <r>
    <s v="Second Class"/>
    <x v="0"/>
    <s v="San Francisco"/>
    <s v="California"/>
    <s v="West"/>
    <s v="Furniture"/>
    <s v="Chairs"/>
    <n v="321.56799999999998"/>
    <n v="2"/>
    <n v="0.2"/>
    <n v="28.1372"/>
  </r>
  <r>
    <s v="Standard Class"/>
    <x v="0"/>
    <s v="San Diego"/>
    <s v="California"/>
    <s v="West"/>
    <s v="Office Supplies"/>
    <s v="Paper"/>
    <n v="7.61"/>
    <n v="1"/>
    <n v="0"/>
    <n v="3.5767000000000002"/>
  </r>
  <r>
    <s v="Standard Class"/>
    <x v="0"/>
    <s v="San Diego"/>
    <s v="California"/>
    <s v="West"/>
    <s v="Technology"/>
    <s v="Accessories"/>
    <n v="3347.37"/>
    <n v="13"/>
    <n v="0"/>
    <n v="636.00030000000004"/>
  </r>
  <r>
    <s v="First Class"/>
    <x v="0"/>
    <s v="New York City"/>
    <s v="New York"/>
    <s v="East"/>
    <s v="Office Supplies"/>
    <s v="Storage"/>
    <n v="80.58"/>
    <n v="6"/>
    <n v="0"/>
    <n v="22.5624"/>
  </r>
  <r>
    <s v="First Class"/>
    <x v="0"/>
    <s v="New York City"/>
    <s v="New York"/>
    <s v="East"/>
    <s v="Office Supplies"/>
    <s v="Envelopes"/>
    <n v="361.92"/>
    <n v="4"/>
    <n v="0"/>
    <n v="162.864"/>
  </r>
  <r>
    <s v="Standard Class"/>
    <x v="1"/>
    <s v="Chicago"/>
    <s v="Illinois"/>
    <s v="Central"/>
    <s v="Furniture"/>
    <s v="Furnishings"/>
    <n v="12.132"/>
    <n v="9"/>
    <n v="0.6"/>
    <n v="-8.4923999999999999"/>
  </r>
  <r>
    <s v="Standard Class"/>
    <x v="1"/>
    <s v="Chicago"/>
    <s v="Illinois"/>
    <s v="Central"/>
    <s v="Office Supplies"/>
    <s v="Storage"/>
    <n v="82.367999999999995"/>
    <n v="2"/>
    <n v="0.2"/>
    <n v="-19.5624"/>
  </r>
  <r>
    <s v="Standard Class"/>
    <x v="1"/>
    <s v="Chicago"/>
    <s v="Illinois"/>
    <s v="Central"/>
    <s v="Office Supplies"/>
    <s v="Storage"/>
    <n v="53.92"/>
    <n v="5"/>
    <n v="0.2"/>
    <n v="4.0439999999999996"/>
  </r>
  <r>
    <s v="Standard Class"/>
    <x v="1"/>
    <s v="Chicago"/>
    <s v="Illinois"/>
    <s v="Central"/>
    <s v="Technology"/>
    <s v="Phones"/>
    <n v="647.904"/>
    <n v="6"/>
    <n v="0.2"/>
    <n v="56.691600000000001"/>
  </r>
  <r>
    <s v="Second Class"/>
    <x v="0"/>
    <s v="New York City"/>
    <s v="New York"/>
    <s v="East"/>
    <s v="Technology"/>
    <s v="Accessories"/>
    <n v="20.37"/>
    <n v="3"/>
    <n v="0"/>
    <n v="6.9257999999999997"/>
  </r>
  <r>
    <s v="Second Class"/>
    <x v="0"/>
    <s v="New York City"/>
    <s v="New York"/>
    <s v="East"/>
    <s v="Office Supplies"/>
    <s v="Storage"/>
    <n v="221.55"/>
    <n v="3"/>
    <n v="0"/>
    <n v="6.6464999999999996"/>
  </r>
  <r>
    <s v="Second Class"/>
    <x v="0"/>
    <s v="New York City"/>
    <s v="New York"/>
    <s v="East"/>
    <s v="Office Supplies"/>
    <s v="Binders"/>
    <n v="17.52"/>
    <n v="5"/>
    <n v="0.2"/>
    <n v="6.1319999999999997"/>
  </r>
  <r>
    <s v="Standard Class"/>
    <x v="1"/>
    <s v="Pasadena"/>
    <s v="Texas"/>
    <s v="Central"/>
    <s v="Office Supplies"/>
    <s v="Appliances"/>
    <n v="1.6240000000000001"/>
    <n v="2"/>
    <n v="0.8"/>
    <n v="-4.4660000000000002"/>
  </r>
  <r>
    <s v="Second Class"/>
    <x v="1"/>
    <s v="Houston"/>
    <s v="Texas"/>
    <s v="Central"/>
    <s v="Technology"/>
    <s v="Machines"/>
    <n v="3059.982"/>
    <n v="3"/>
    <n v="0.4"/>
    <n v="-509.99700000000001"/>
  </r>
  <r>
    <s v="Second Class"/>
    <x v="1"/>
    <s v="Houston"/>
    <s v="Texas"/>
    <s v="Central"/>
    <s v="Technology"/>
    <s v="Machines"/>
    <n v="2519.9580000000001"/>
    <n v="7"/>
    <n v="0.4"/>
    <n v="-251.9958"/>
  </r>
  <r>
    <s v="Standard Class"/>
    <x v="0"/>
    <s v="Chicago"/>
    <s v="Illinois"/>
    <s v="Central"/>
    <s v="Technology"/>
    <s v="Phones"/>
    <n v="328.22399999999999"/>
    <n v="4"/>
    <n v="0.2"/>
    <n v="28.7196"/>
  </r>
  <r>
    <s v="Standard Class"/>
    <x v="0"/>
    <s v="Brentwood"/>
    <s v="California"/>
    <s v="West"/>
    <s v="Technology"/>
    <s v="Accessories"/>
    <n v="79.900000000000006"/>
    <n v="2"/>
    <n v="0"/>
    <n v="35.155999999999999"/>
  </r>
  <r>
    <s v="Standard Class"/>
    <x v="1"/>
    <s v="Chapel Hill"/>
    <s v="North Carolina"/>
    <s v="South"/>
    <s v="Office Supplies"/>
    <s v="Art"/>
    <n v="14.016"/>
    <n v="3"/>
    <n v="0.2"/>
    <n v="4.7304000000000004"/>
  </r>
  <r>
    <s v="Standard Class"/>
    <x v="0"/>
    <s v="Morristown"/>
    <s v="New Jersey"/>
    <s v="East"/>
    <s v="Office Supplies"/>
    <s v="Fasteners"/>
    <n v="7.56"/>
    <n v="6"/>
    <n v="0"/>
    <n v="0.3024"/>
  </r>
  <r>
    <s v="Standard Class"/>
    <x v="1"/>
    <s v="Cincinnati"/>
    <s v="Ohio"/>
    <s v="East"/>
    <s v="Office Supplies"/>
    <s v="Storage"/>
    <n v="37.207999999999998"/>
    <n v="1"/>
    <n v="0.2"/>
    <n v="-7.4416000000000002"/>
  </r>
  <r>
    <s v="Standard Class"/>
    <x v="1"/>
    <s v="Cincinnati"/>
    <s v="Ohio"/>
    <s v="East"/>
    <s v="Office Supplies"/>
    <s v="Envelopes"/>
    <n v="57.576000000000001"/>
    <n v="3"/>
    <n v="0.2"/>
    <n v="21.591000000000001"/>
  </r>
  <r>
    <s v="Second Class"/>
    <x v="1"/>
    <s v="San Francisco"/>
    <s v="California"/>
    <s v="West"/>
    <s v="Office Supplies"/>
    <s v="Storage"/>
    <n v="725.84"/>
    <n v="4"/>
    <n v="0"/>
    <n v="210.49359999999999"/>
  </r>
  <r>
    <s v="First Class"/>
    <x v="0"/>
    <s v="San Francisco"/>
    <s v="California"/>
    <s v="West"/>
    <s v="Technology"/>
    <s v="Accessories"/>
    <n v="209.93"/>
    <n v="7"/>
    <n v="0"/>
    <n v="92.369200000000006"/>
  </r>
  <r>
    <s v="First Class"/>
    <x v="0"/>
    <s v="San Francisco"/>
    <s v="California"/>
    <s v="West"/>
    <s v="Furniture"/>
    <s v="Furnishings"/>
    <n v="5.28"/>
    <n v="3"/>
    <n v="0"/>
    <n v="2.3231999999999999"/>
  </r>
  <r>
    <s v="First Class"/>
    <x v="0"/>
    <s v="San Francisco"/>
    <s v="California"/>
    <s v="West"/>
    <s v="Office Supplies"/>
    <s v="Binders"/>
    <n v="10.92"/>
    <n v="3"/>
    <n v="0.2"/>
    <n v="4.0949999999999998"/>
  </r>
  <r>
    <s v="First Class"/>
    <x v="1"/>
    <s v="Inglewood"/>
    <s v="California"/>
    <s v="West"/>
    <s v="Office Supplies"/>
    <s v="Paper"/>
    <n v="8.82"/>
    <n v="2"/>
    <n v="0"/>
    <n v="4.0571999999999999"/>
  </r>
  <r>
    <s v="First Class"/>
    <x v="1"/>
    <s v="Inglewood"/>
    <s v="California"/>
    <s v="West"/>
    <s v="Office Supplies"/>
    <s v="Art"/>
    <n v="5.98"/>
    <n v="1"/>
    <n v="0"/>
    <n v="1.5548"/>
  </r>
  <r>
    <s v="Standard Class"/>
    <x v="1"/>
    <s v="Philadelphia"/>
    <s v="Pennsylvania"/>
    <s v="East"/>
    <s v="Office Supplies"/>
    <s v="Paper"/>
    <n v="11.648"/>
    <n v="2"/>
    <n v="0.2"/>
    <n v="4.0768000000000004"/>
  </r>
  <r>
    <s v="Standard Class"/>
    <x v="1"/>
    <s v="Philadelphia"/>
    <s v="Pennsylvania"/>
    <s v="East"/>
    <s v="Office Supplies"/>
    <s v="Paper"/>
    <n v="18.175999999999998"/>
    <n v="4"/>
    <n v="0.2"/>
    <n v="5.9071999999999996"/>
  </r>
  <r>
    <s v="Standard Class"/>
    <x v="1"/>
    <s v="Philadelphia"/>
    <s v="Pennsylvania"/>
    <s v="East"/>
    <s v="Office Supplies"/>
    <s v="Storage"/>
    <n v="59.712000000000003"/>
    <n v="6"/>
    <n v="0.2"/>
    <n v="5.9711999999999996"/>
  </r>
  <r>
    <s v="Standard Class"/>
    <x v="1"/>
    <s v="Philadelphia"/>
    <s v="Pennsylvania"/>
    <s v="East"/>
    <s v="Office Supplies"/>
    <s v="Labels"/>
    <n v="24.84"/>
    <n v="3"/>
    <n v="0.2"/>
    <n v="8.6940000000000008"/>
  </r>
  <r>
    <s v="Second Class"/>
    <x v="0"/>
    <s v="Houston"/>
    <s v="Texas"/>
    <s v="Central"/>
    <s v="Office Supplies"/>
    <s v="Binders"/>
    <n v="2.08"/>
    <n v="5"/>
    <n v="0.8"/>
    <n v="-3.4319999999999999"/>
  </r>
  <r>
    <s v="Second Class"/>
    <x v="0"/>
    <s v="Houston"/>
    <s v="Texas"/>
    <s v="Central"/>
    <s v="Technology"/>
    <s v="Phones"/>
    <n v="1114.4000000000001"/>
    <n v="7"/>
    <n v="0.2"/>
    <n v="376.11"/>
  </r>
  <r>
    <s v="Standard Class"/>
    <x v="0"/>
    <s v="Los Angeles"/>
    <s v="California"/>
    <s v="West"/>
    <s v="Furniture"/>
    <s v="Tables"/>
    <n v="1038.8399999999999"/>
    <n v="5"/>
    <n v="0.2"/>
    <n v="51.942"/>
  </r>
  <r>
    <s v="Standard Class"/>
    <x v="0"/>
    <s v="Portland"/>
    <s v="Oregon"/>
    <s v="West"/>
    <s v="Office Supplies"/>
    <s v="Paper"/>
    <n v="141.76"/>
    <n v="5"/>
    <n v="0.2"/>
    <n v="47.844000000000001"/>
  </r>
  <r>
    <s v="Standard Class"/>
    <x v="0"/>
    <s v="Portland"/>
    <s v="Oregon"/>
    <s v="West"/>
    <s v="Technology"/>
    <s v="Accessories"/>
    <n v="239.8"/>
    <n v="5"/>
    <n v="0.2"/>
    <n v="47.96"/>
  </r>
  <r>
    <s v="Standard Class"/>
    <x v="0"/>
    <s v="Portland"/>
    <s v="Oregon"/>
    <s v="West"/>
    <s v="Office Supplies"/>
    <s v="Paper"/>
    <n v="31.103999999999999"/>
    <n v="6"/>
    <n v="0.2"/>
    <n v="10.8864"/>
  </r>
  <r>
    <s v="Second Class"/>
    <x v="1"/>
    <s v="Tamarac"/>
    <s v="Florida"/>
    <s v="South"/>
    <s v="Office Supplies"/>
    <s v="Binders"/>
    <n v="254.05799999999999"/>
    <n v="7"/>
    <n v="0.7"/>
    <n v="-169.37200000000001"/>
  </r>
  <r>
    <s v="Second Class"/>
    <x v="1"/>
    <s v="Tamarac"/>
    <s v="Florida"/>
    <s v="South"/>
    <s v="Office Supplies"/>
    <s v="Appliances"/>
    <n v="194.52799999999999"/>
    <n v="2"/>
    <n v="0.2"/>
    <n v="24.315999999999999"/>
  </r>
  <r>
    <s v="Second Class"/>
    <x v="1"/>
    <s v="Tamarac"/>
    <s v="Florida"/>
    <s v="South"/>
    <s v="Office Supplies"/>
    <s v="Supplies"/>
    <n v="961.48"/>
    <n v="5"/>
    <n v="0.2"/>
    <n v="-204.31450000000001"/>
  </r>
  <r>
    <s v="Second Class"/>
    <x v="2"/>
    <s v="Columbus"/>
    <s v="Ohio"/>
    <s v="East"/>
    <s v="Office Supplies"/>
    <s v="Fasteners"/>
    <n v="19.096"/>
    <n v="7"/>
    <n v="0.2"/>
    <n v="6.6836000000000002"/>
  </r>
  <r>
    <s v="Second Class"/>
    <x v="2"/>
    <s v="Columbus"/>
    <s v="Ohio"/>
    <s v="East"/>
    <s v="Office Supplies"/>
    <s v="Labels"/>
    <n v="18.495999999999999"/>
    <n v="8"/>
    <n v="0.2"/>
    <n v="6.2423999999999999"/>
  </r>
  <r>
    <s v="Second Class"/>
    <x v="2"/>
    <s v="Columbus"/>
    <s v="Ohio"/>
    <s v="East"/>
    <s v="Technology"/>
    <s v="Accessories"/>
    <n v="255.98400000000001"/>
    <n v="2"/>
    <n v="0.2"/>
    <n v="54.396599999999999"/>
  </r>
  <r>
    <s v="Second Class"/>
    <x v="2"/>
    <s v="Columbus"/>
    <s v="Ohio"/>
    <s v="East"/>
    <s v="Furniture"/>
    <s v="Bookcases"/>
    <n v="86.97"/>
    <n v="3"/>
    <n v="0.5"/>
    <n v="-48.703200000000002"/>
  </r>
  <r>
    <s v="First Class"/>
    <x v="1"/>
    <s v="Colorado Springs"/>
    <s v="Colorado"/>
    <s v="West"/>
    <s v="Furniture"/>
    <s v="Furnishings"/>
    <n v="300.416"/>
    <n v="8"/>
    <n v="0.2"/>
    <n v="78.859200000000001"/>
  </r>
  <r>
    <s v="First Class"/>
    <x v="1"/>
    <s v="Colorado Springs"/>
    <s v="Colorado"/>
    <s v="West"/>
    <s v="Furniture"/>
    <s v="Chairs"/>
    <n v="230.352"/>
    <n v="3"/>
    <n v="0.2"/>
    <n v="20.155799999999999"/>
  </r>
  <r>
    <s v="First Class"/>
    <x v="1"/>
    <s v="Colorado Springs"/>
    <s v="Colorado"/>
    <s v="West"/>
    <s v="Furniture"/>
    <s v="Furnishings"/>
    <n v="218.352"/>
    <n v="3"/>
    <n v="0.2"/>
    <n v="-24.564599999999999"/>
  </r>
  <r>
    <s v="First Class"/>
    <x v="1"/>
    <s v="Colorado Springs"/>
    <s v="Colorado"/>
    <s v="West"/>
    <s v="Office Supplies"/>
    <s v="Binders"/>
    <n v="78.599999999999994"/>
    <n v="5"/>
    <n v="0.7"/>
    <n v="-62.88"/>
  </r>
  <r>
    <s v="First Class"/>
    <x v="1"/>
    <s v="Colorado Springs"/>
    <s v="Colorado"/>
    <s v="West"/>
    <s v="Office Supplies"/>
    <s v="Fasteners"/>
    <n v="27.552"/>
    <n v="3"/>
    <n v="0.2"/>
    <n v="9.2988"/>
  </r>
  <r>
    <s v="Standard Class"/>
    <x v="1"/>
    <s v="Belleville"/>
    <s v="New Jersey"/>
    <s v="East"/>
    <s v="Office Supplies"/>
    <s v="Paper"/>
    <n v="32.4"/>
    <n v="5"/>
    <n v="0"/>
    <n v="15.552"/>
  </r>
  <r>
    <s v="Standard Class"/>
    <x v="1"/>
    <s v="Belleville"/>
    <s v="New Jersey"/>
    <s v="East"/>
    <s v="Office Supplies"/>
    <s v="Storage"/>
    <n v="1082.48"/>
    <n v="8"/>
    <n v="0"/>
    <n v="10.8248"/>
  </r>
  <r>
    <s v="Standard Class"/>
    <x v="1"/>
    <s v="Belleville"/>
    <s v="New Jersey"/>
    <s v="East"/>
    <s v="Office Supplies"/>
    <s v="Paper"/>
    <n v="56.91"/>
    <n v="3"/>
    <n v="0"/>
    <n v="27.316800000000001"/>
  </r>
  <r>
    <s v="Standard Class"/>
    <x v="1"/>
    <s v="Belleville"/>
    <s v="New Jersey"/>
    <s v="East"/>
    <s v="Furniture"/>
    <s v="Furnishings"/>
    <n v="77.599999999999994"/>
    <n v="4"/>
    <n v="0"/>
    <n v="38.024000000000001"/>
  </r>
  <r>
    <s v="Standard Class"/>
    <x v="1"/>
    <s v="Belleville"/>
    <s v="New Jersey"/>
    <s v="East"/>
    <s v="Office Supplies"/>
    <s v="Binders"/>
    <n v="14.28"/>
    <n v="1"/>
    <n v="0"/>
    <n v="6.5688000000000004"/>
  </r>
  <r>
    <s v="Standard Class"/>
    <x v="0"/>
    <s v="Chicago"/>
    <s v="Illinois"/>
    <s v="Central"/>
    <s v="Furniture"/>
    <s v="Tables"/>
    <n v="219.07499999999999"/>
    <n v="3"/>
    <n v="0.5"/>
    <n v="-131.44499999999999"/>
  </r>
  <r>
    <s v="Second Class"/>
    <x v="1"/>
    <s v="New York City"/>
    <s v="New York"/>
    <s v="East"/>
    <s v="Furniture"/>
    <s v="Furnishings"/>
    <n v="26.8"/>
    <n v="2"/>
    <n v="0"/>
    <n v="12.864000000000001"/>
  </r>
  <r>
    <s v="Standard Class"/>
    <x v="1"/>
    <s v="Taylor"/>
    <s v="Michigan"/>
    <s v="Central"/>
    <s v="Office Supplies"/>
    <s v="Art"/>
    <n v="9.84"/>
    <n v="3"/>
    <n v="0"/>
    <n v="2.8536000000000001"/>
  </r>
  <r>
    <s v="Standard Class"/>
    <x v="2"/>
    <s v="Lakewood"/>
    <s v="New Jersey"/>
    <s v="East"/>
    <s v="Office Supplies"/>
    <s v="Binders"/>
    <n v="45.48"/>
    <n v="3"/>
    <n v="0"/>
    <n v="20.9208"/>
  </r>
  <r>
    <s v="Standard Class"/>
    <x v="2"/>
    <s v="Lakewood"/>
    <s v="New Jersey"/>
    <s v="East"/>
    <s v="Office Supplies"/>
    <s v="Art"/>
    <n v="289.2"/>
    <n v="6"/>
    <n v="0"/>
    <n v="83.867999999999995"/>
  </r>
  <r>
    <s v="First Class"/>
    <x v="0"/>
    <s v="Arlington"/>
    <s v="Virginia"/>
    <s v="South"/>
    <s v="Office Supplies"/>
    <s v="Art"/>
    <n v="4.8899999999999997"/>
    <n v="1"/>
    <n v="0"/>
    <n v="2.0049000000000001"/>
  </r>
  <r>
    <s v="Second Class"/>
    <x v="1"/>
    <s v="Arvada"/>
    <s v="Colorado"/>
    <s v="West"/>
    <s v="Furniture"/>
    <s v="Furnishings"/>
    <n v="15.135999999999999"/>
    <n v="4"/>
    <n v="0.2"/>
    <n v="3.5948000000000002"/>
  </r>
  <r>
    <s v="Second Class"/>
    <x v="1"/>
    <s v="Arvada"/>
    <s v="Colorado"/>
    <s v="West"/>
    <s v="Furniture"/>
    <s v="Chairs"/>
    <n v="466.76799999999997"/>
    <n v="2"/>
    <n v="0.2"/>
    <n v="52.511400000000002"/>
  </r>
  <r>
    <s v="Second Class"/>
    <x v="1"/>
    <s v="Arvada"/>
    <s v="Colorado"/>
    <s v="West"/>
    <s v="Furniture"/>
    <s v="Furnishings"/>
    <n v="15.231999999999999"/>
    <n v="1"/>
    <n v="0.2"/>
    <n v="1.7136"/>
  </r>
  <r>
    <s v="Second Class"/>
    <x v="1"/>
    <s v="Arvada"/>
    <s v="Colorado"/>
    <s v="West"/>
    <s v="Office Supplies"/>
    <s v="Labels"/>
    <n v="6.2640000000000002"/>
    <n v="3"/>
    <n v="0.2"/>
    <n v="2.0358000000000001"/>
  </r>
  <r>
    <s v="Standard Class"/>
    <x v="1"/>
    <s v="Hackensack"/>
    <s v="New Jersey"/>
    <s v="East"/>
    <s v="Furniture"/>
    <s v="Furnishings"/>
    <n v="87.54"/>
    <n v="3"/>
    <n v="0"/>
    <n v="37.642200000000003"/>
  </r>
  <r>
    <s v="Standard Class"/>
    <x v="1"/>
    <s v="Saint Petersburg"/>
    <s v="Florida"/>
    <s v="South"/>
    <s v="Technology"/>
    <s v="Phones"/>
    <n v="178.38399999999999"/>
    <n v="2"/>
    <n v="0.2"/>
    <n v="22.297999999999998"/>
  </r>
  <r>
    <s v="Standard Class"/>
    <x v="1"/>
    <s v="Saint Petersburg"/>
    <s v="Florida"/>
    <s v="South"/>
    <s v="Office Supplies"/>
    <s v="Paper"/>
    <n v="15.552"/>
    <n v="3"/>
    <n v="0.2"/>
    <n v="5.4432"/>
  </r>
  <r>
    <s v="First Class"/>
    <x v="1"/>
    <s v="Philadelphia"/>
    <s v="Pennsylvania"/>
    <s v="East"/>
    <s v="Office Supplies"/>
    <s v="Art"/>
    <n v="99.135999999999996"/>
    <n v="4"/>
    <n v="0.2"/>
    <n v="8.6744000000000003"/>
  </r>
  <r>
    <s v="Standard Class"/>
    <x v="2"/>
    <s v="New York City"/>
    <s v="New York"/>
    <s v="East"/>
    <s v="Furniture"/>
    <s v="Chairs"/>
    <n v="135.88200000000001"/>
    <n v="1"/>
    <n v="0.1"/>
    <n v="24.1568"/>
  </r>
  <r>
    <s v="Standard Class"/>
    <x v="2"/>
    <s v="New York City"/>
    <s v="New York"/>
    <s v="East"/>
    <s v="Technology"/>
    <s v="Machines"/>
    <n v="3991.98"/>
    <n v="2"/>
    <n v="0"/>
    <n v="1995.99"/>
  </r>
  <r>
    <s v="Standard Class"/>
    <x v="2"/>
    <s v="New York City"/>
    <s v="New York"/>
    <s v="East"/>
    <s v="Technology"/>
    <s v="Phones"/>
    <n v="275.94"/>
    <n v="6"/>
    <n v="0"/>
    <n v="80.022599999999997"/>
  </r>
  <r>
    <s v="Standard Class"/>
    <x v="2"/>
    <s v="New York City"/>
    <s v="New York"/>
    <s v="East"/>
    <s v="Technology"/>
    <s v="Accessories"/>
    <n v="360"/>
    <n v="4"/>
    <n v="0"/>
    <n v="129.6"/>
  </r>
  <r>
    <s v="Standard Class"/>
    <x v="2"/>
    <s v="New York City"/>
    <s v="New York"/>
    <s v="East"/>
    <s v="Office Supplies"/>
    <s v="Storage"/>
    <n v="43.57"/>
    <n v="1"/>
    <n v="0"/>
    <n v="13.071"/>
  </r>
  <r>
    <s v="Standard Class"/>
    <x v="1"/>
    <s v="Long Beach"/>
    <s v="California"/>
    <s v="West"/>
    <s v="Office Supplies"/>
    <s v="Fasteners"/>
    <n v="7.16"/>
    <n v="2"/>
    <n v="0"/>
    <n v="3.58"/>
  </r>
  <r>
    <s v="Standard Class"/>
    <x v="1"/>
    <s v="Hesperia"/>
    <s v="California"/>
    <s v="West"/>
    <s v="Office Supplies"/>
    <s v="Binders"/>
    <n v="251.52"/>
    <n v="6"/>
    <n v="0.2"/>
    <n v="81.744"/>
  </r>
  <r>
    <s v="Standard Class"/>
    <x v="1"/>
    <s v="Hesperia"/>
    <s v="California"/>
    <s v="West"/>
    <s v="Technology"/>
    <s v="Accessories"/>
    <n v="99.99"/>
    <n v="1"/>
    <n v="0"/>
    <n v="34.996499999999997"/>
  </r>
  <r>
    <s v="Second Class"/>
    <x v="1"/>
    <s v="Murfreesboro"/>
    <s v="Tennessee"/>
    <s v="South"/>
    <s v="Furniture"/>
    <s v="Furnishings"/>
    <n v="15.992000000000001"/>
    <n v="1"/>
    <n v="0.2"/>
    <n v="0.99950000000000006"/>
  </r>
  <r>
    <s v="First Class"/>
    <x v="0"/>
    <s v="Philadelphia"/>
    <s v="Pennsylvania"/>
    <s v="East"/>
    <s v="Technology"/>
    <s v="Phones"/>
    <n v="290.89800000000002"/>
    <n v="3"/>
    <n v="0.4"/>
    <n v="-67.876199999999997"/>
  </r>
  <r>
    <s v="First Class"/>
    <x v="0"/>
    <s v="Philadelphia"/>
    <s v="Pennsylvania"/>
    <s v="East"/>
    <s v="Office Supplies"/>
    <s v="Storage"/>
    <n v="54.223999999999997"/>
    <n v="2"/>
    <n v="0.2"/>
    <n v="3.3889999999999998"/>
  </r>
  <r>
    <s v="First Class"/>
    <x v="0"/>
    <s v="Philadelphia"/>
    <s v="Pennsylvania"/>
    <s v="East"/>
    <s v="Furniture"/>
    <s v="Chairs"/>
    <n v="786.74400000000003"/>
    <n v="4"/>
    <n v="0.3"/>
    <n v="-258.5016"/>
  </r>
  <r>
    <s v="First Class"/>
    <x v="0"/>
    <s v="Philadelphia"/>
    <s v="Pennsylvania"/>
    <s v="East"/>
    <s v="Office Supplies"/>
    <s v="Labels"/>
    <n v="100.24"/>
    <n v="10"/>
    <n v="0.2"/>
    <n v="33.831000000000003"/>
  </r>
  <r>
    <s v="First Class"/>
    <x v="0"/>
    <s v="Philadelphia"/>
    <s v="Pennsylvania"/>
    <s v="East"/>
    <s v="Office Supplies"/>
    <s v="Binders"/>
    <n v="37.764000000000003"/>
    <n v="6"/>
    <n v="0.7"/>
    <n v="-27.6936"/>
  </r>
  <r>
    <s v="Second Class"/>
    <x v="0"/>
    <s v="Philadelphia"/>
    <s v="Pennsylvania"/>
    <s v="East"/>
    <s v="Technology"/>
    <s v="Phones"/>
    <n v="82.8"/>
    <n v="2"/>
    <n v="0.4"/>
    <n v="-20.7"/>
  </r>
  <r>
    <s v="Second Class"/>
    <x v="0"/>
    <s v="Philadelphia"/>
    <s v="Pennsylvania"/>
    <s v="East"/>
    <s v="Office Supplies"/>
    <s v="Binders"/>
    <n v="20.724"/>
    <n v="2"/>
    <n v="0.7"/>
    <n v="-13.816000000000001"/>
  </r>
  <r>
    <s v="Second Class"/>
    <x v="0"/>
    <s v="Philadelphia"/>
    <s v="Pennsylvania"/>
    <s v="East"/>
    <s v="Office Supplies"/>
    <s v="Binders"/>
    <n v="4.8959999999999999"/>
    <n v="3"/>
    <n v="0.7"/>
    <n v="-3.4272"/>
  </r>
  <r>
    <s v="Second Class"/>
    <x v="0"/>
    <s v="Los Angeles"/>
    <s v="California"/>
    <s v="West"/>
    <s v="Office Supplies"/>
    <s v="Binders"/>
    <n v="4.7519999999999998"/>
    <n v="1"/>
    <n v="0.2"/>
    <n v="1.6037999999999999"/>
  </r>
  <r>
    <s v="Second Class"/>
    <x v="0"/>
    <s v="Los Angeles"/>
    <s v="California"/>
    <s v="West"/>
    <s v="Technology"/>
    <s v="Copiers"/>
    <n v="959.98400000000004"/>
    <n v="2"/>
    <n v="0.2"/>
    <n v="335.99439999999998"/>
  </r>
  <r>
    <s v="Second Class"/>
    <x v="0"/>
    <s v="Los Angeles"/>
    <s v="California"/>
    <s v="West"/>
    <s v="Office Supplies"/>
    <s v="Binders"/>
    <n v="14.368"/>
    <n v="4"/>
    <n v="0.2"/>
    <n v="4.49"/>
  </r>
  <r>
    <s v="Standard Class"/>
    <x v="1"/>
    <s v="San Francisco"/>
    <s v="California"/>
    <s v="West"/>
    <s v="Office Supplies"/>
    <s v="Binders"/>
    <n v="7.7119999999999997"/>
    <n v="2"/>
    <n v="0.2"/>
    <n v="2.7955999999999999"/>
  </r>
  <r>
    <s v="Standard Class"/>
    <x v="1"/>
    <s v="San Francisco"/>
    <s v="California"/>
    <s v="West"/>
    <s v="Furniture"/>
    <s v="Tables"/>
    <n v="698.35199999999998"/>
    <n v="3"/>
    <n v="0.2"/>
    <n v="-17.4588"/>
  </r>
  <r>
    <s v="Second Class"/>
    <x v="0"/>
    <s v="Layton"/>
    <s v="Utah"/>
    <s v="West"/>
    <s v="Office Supplies"/>
    <s v="Fasteners"/>
    <n v="4.96"/>
    <n v="4"/>
    <n v="0"/>
    <n v="2.3311999999999999"/>
  </r>
  <r>
    <s v="Second Class"/>
    <x v="1"/>
    <s v="Philadelphia"/>
    <s v="Pennsylvania"/>
    <s v="East"/>
    <s v="Office Supplies"/>
    <s v="Art"/>
    <n v="17.856000000000002"/>
    <n v="4"/>
    <n v="0.2"/>
    <n v="1.1160000000000001"/>
  </r>
  <r>
    <s v="Second Class"/>
    <x v="1"/>
    <s v="Philadelphia"/>
    <s v="Pennsylvania"/>
    <s v="East"/>
    <s v="Office Supplies"/>
    <s v="Binders"/>
    <n v="509.97"/>
    <n v="10"/>
    <n v="0.7"/>
    <n v="-407.976"/>
  </r>
  <r>
    <s v="Second Class"/>
    <x v="1"/>
    <s v="Philadelphia"/>
    <s v="Pennsylvania"/>
    <s v="East"/>
    <s v="Office Supplies"/>
    <s v="Fasteners"/>
    <n v="30.992000000000001"/>
    <n v="13"/>
    <n v="0.2"/>
    <n v="10.0724"/>
  </r>
  <r>
    <s v="Second Class"/>
    <x v="1"/>
    <s v="Philadelphia"/>
    <s v="Pennsylvania"/>
    <s v="East"/>
    <s v="Technology"/>
    <s v="Phones"/>
    <n v="71.927999999999997"/>
    <n v="12"/>
    <n v="0.4"/>
    <n v="8.3916000000000004"/>
  </r>
  <r>
    <s v="Standard Class"/>
    <x v="0"/>
    <s v="Austin"/>
    <s v="Texas"/>
    <s v="Central"/>
    <s v="Office Supplies"/>
    <s v="Storage"/>
    <n v="88.8"/>
    <n v="4"/>
    <n v="0.2"/>
    <n v="-2.2200000000000002"/>
  </r>
  <r>
    <s v="Standard Class"/>
    <x v="0"/>
    <s v="San Francisco"/>
    <s v="California"/>
    <s v="West"/>
    <s v="Technology"/>
    <s v="Phones"/>
    <n v="47.975999999999999"/>
    <n v="3"/>
    <n v="0.2"/>
    <n v="4.7976000000000001"/>
  </r>
  <r>
    <s v="Standard Class"/>
    <x v="0"/>
    <s v="Lowell"/>
    <s v="Massachusetts"/>
    <s v="East"/>
    <s v="Office Supplies"/>
    <s v="Art"/>
    <n v="7.56"/>
    <n v="3"/>
    <n v="0"/>
    <n v="3.0996000000000001"/>
  </r>
  <r>
    <s v="Standard Class"/>
    <x v="0"/>
    <s v="Lowell"/>
    <s v="Massachusetts"/>
    <s v="East"/>
    <s v="Office Supplies"/>
    <s v="Paper"/>
    <n v="24.56"/>
    <n v="2"/>
    <n v="0"/>
    <n v="11.543200000000001"/>
  </r>
  <r>
    <s v="Standard Class"/>
    <x v="0"/>
    <s v="Lowell"/>
    <s v="Massachusetts"/>
    <s v="East"/>
    <s v="Office Supplies"/>
    <s v="Art"/>
    <n v="12.96"/>
    <n v="2"/>
    <n v="0"/>
    <n v="4.1471999999999998"/>
  </r>
  <r>
    <s v="First Class"/>
    <x v="2"/>
    <s v="New York City"/>
    <s v="New York"/>
    <s v="East"/>
    <s v="Technology"/>
    <s v="Accessories"/>
    <n v="6.79"/>
    <n v="1"/>
    <n v="0"/>
    <n v="2.3086000000000002"/>
  </r>
  <r>
    <s v="First Class"/>
    <x v="2"/>
    <s v="New York City"/>
    <s v="New York"/>
    <s v="East"/>
    <s v="Office Supplies"/>
    <s v="Paper"/>
    <n v="24.56"/>
    <n v="2"/>
    <n v="0"/>
    <n v="11.543200000000001"/>
  </r>
  <r>
    <s v="First Class"/>
    <x v="2"/>
    <s v="New York City"/>
    <s v="New York"/>
    <s v="East"/>
    <s v="Office Supplies"/>
    <s v="Binders"/>
    <n v="3.048"/>
    <n v="1"/>
    <n v="0.2"/>
    <n v="1.0668"/>
  </r>
  <r>
    <s v="First Class"/>
    <x v="2"/>
    <s v="New York City"/>
    <s v="New York"/>
    <s v="East"/>
    <s v="Office Supplies"/>
    <s v="Paper"/>
    <n v="49.12"/>
    <n v="4"/>
    <n v="0"/>
    <n v="23.086400000000001"/>
  </r>
  <r>
    <s v="First Class"/>
    <x v="2"/>
    <s v="New York City"/>
    <s v="New York"/>
    <s v="East"/>
    <s v="Office Supplies"/>
    <s v="Binders"/>
    <n v="4355.1679999999997"/>
    <n v="4"/>
    <n v="0.2"/>
    <n v="1415.4295999999999"/>
  </r>
  <r>
    <s v="Standard Class"/>
    <x v="0"/>
    <s v="New York City"/>
    <s v="New York"/>
    <s v="East"/>
    <s v="Furniture"/>
    <s v="Bookcases"/>
    <n v="388.70400000000001"/>
    <n v="6"/>
    <n v="0.2"/>
    <n v="-4.8587999999999996"/>
  </r>
  <r>
    <s v="Standard Class"/>
    <x v="0"/>
    <s v="New York City"/>
    <s v="New York"/>
    <s v="East"/>
    <s v="Office Supplies"/>
    <s v="Envelopes"/>
    <n v="8.26"/>
    <n v="2"/>
    <n v="0"/>
    <n v="3.7995999999999999"/>
  </r>
  <r>
    <s v="Standard Class"/>
    <x v="0"/>
    <s v="New York City"/>
    <s v="New York"/>
    <s v="East"/>
    <s v="Office Supplies"/>
    <s v="Art"/>
    <n v="17.04"/>
    <n v="4"/>
    <n v="0"/>
    <n v="6.9863999999999997"/>
  </r>
  <r>
    <s v="Standard Class"/>
    <x v="0"/>
    <s v="New York City"/>
    <s v="New York"/>
    <s v="East"/>
    <s v="Office Supplies"/>
    <s v="Paper"/>
    <n v="34.4"/>
    <n v="5"/>
    <n v="0"/>
    <n v="15.824"/>
  </r>
  <r>
    <s v="Standard Class"/>
    <x v="1"/>
    <s v="Charlotte"/>
    <s v="North Carolina"/>
    <s v="South"/>
    <s v="Office Supplies"/>
    <s v="Paper"/>
    <n v="36.24"/>
    <n v="5"/>
    <n v="0.2"/>
    <n v="11.324999999999999"/>
  </r>
  <r>
    <s v="First Class"/>
    <x v="1"/>
    <s v="Columbus"/>
    <s v="Georgia"/>
    <s v="South"/>
    <s v="Office Supplies"/>
    <s v="Appliances"/>
    <n v="647.84"/>
    <n v="8"/>
    <n v="0"/>
    <n v="168.4384"/>
  </r>
  <r>
    <s v="First Class"/>
    <x v="1"/>
    <s v="Columbus"/>
    <s v="Georgia"/>
    <s v="South"/>
    <s v="Office Supplies"/>
    <s v="Labels"/>
    <n v="20.7"/>
    <n v="2"/>
    <n v="0"/>
    <n v="9.9359999999999999"/>
  </r>
  <r>
    <s v="Standard Class"/>
    <x v="0"/>
    <s v="New York City"/>
    <s v="New York"/>
    <s v="East"/>
    <s v="Office Supplies"/>
    <s v="Labels"/>
    <n v="20.7"/>
    <n v="2"/>
    <n v="0"/>
    <n v="9.9359999999999999"/>
  </r>
  <r>
    <s v="Standard Class"/>
    <x v="0"/>
    <s v="New York City"/>
    <s v="New York"/>
    <s v="East"/>
    <s v="Furniture"/>
    <s v="Chairs"/>
    <n v="488.64600000000002"/>
    <n v="3"/>
    <n v="0.1"/>
    <n v="86.870400000000004"/>
  </r>
  <r>
    <s v="Standard Class"/>
    <x v="0"/>
    <s v="New York City"/>
    <s v="New York"/>
    <s v="East"/>
    <s v="Office Supplies"/>
    <s v="Art"/>
    <n v="5.56"/>
    <n v="2"/>
    <n v="0"/>
    <n v="1.4456"/>
  </r>
  <r>
    <s v="Standard Class"/>
    <x v="0"/>
    <s v="New York City"/>
    <s v="New York"/>
    <s v="East"/>
    <s v="Furniture"/>
    <s v="Furnishings"/>
    <n v="47.12"/>
    <n v="8"/>
    <n v="0"/>
    <n v="20.732800000000001"/>
  </r>
  <r>
    <s v="Standard Class"/>
    <x v="0"/>
    <s v="San Francisco"/>
    <s v="California"/>
    <s v="West"/>
    <s v="Office Supplies"/>
    <s v="Storage"/>
    <n v="211.96"/>
    <n v="4"/>
    <n v="0"/>
    <n v="8.4784000000000006"/>
  </r>
  <r>
    <s v="Same Day"/>
    <x v="1"/>
    <s v="Manchester"/>
    <s v="Connecticut"/>
    <s v="East"/>
    <s v="Office Supplies"/>
    <s v="Binders"/>
    <n v="23.2"/>
    <n v="4"/>
    <n v="0"/>
    <n v="10.44"/>
  </r>
  <r>
    <s v="Same Day"/>
    <x v="1"/>
    <s v="Manchester"/>
    <s v="Connecticut"/>
    <s v="East"/>
    <s v="Office Supplies"/>
    <s v="Supplies"/>
    <n v="7.36"/>
    <n v="2"/>
    <n v="0"/>
    <n v="0.1472"/>
  </r>
  <r>
    <s v="Same Day"/>
    <x v="1"/>
    <s v="Manchester"/>
    <s v="Connecticut"/>
    <s v="East"/>
    <s v="Office Supplies"/>
    <s v="Storage"/>
    <n v="104.79"/>
    <n v="7"/>
    <n v="0"/>
    <n v="29.341200000000001"/>
  </r>
  <r>
    <s v="Same Day"/>
    <x v="1"/>
    <s v="Manchester"/>
    <s v="Connecticut"/>
    <s v="East"/>
    <s v="Furniture"/>
    <s v="Bookcases"/>
    <n v="1043.92"/>
    <n v="4"/>
    <n v="0"/>
    <n v="271.41919999999999"/>
  </r>
  <r>
    <s v="Standard Class"/>
    <x v="0"/>
    <s v="Harlingen"/>
    <s v="Texas"/>
    <s v="Central"/>
    <s v="Office Supplies"/>
    <s v="Paper"/>
    <n v="25.92"/>
    <n v="5"/>
    <n v="0.2"/>
    <n v="9.3960000000000008"/>
  </r>
  <r>
    <s v="Standard Class"/>
    <x v="0"/>
    <s v="Harlingen"/>
    <s v="Texas"/>
    <s v="Central"/>
    <s v="Office Supplies"/>
    <s v="Storage"/>
    <n v="53.423999999999999"/>
    <n v="3"/>
    <n v="0.2"/>
    <n v="4.6745999999999999"/>
  </r>
  <r>
    <s v="Standard Class"/>
    <x v="0"/>
    <s v="Tucson"/>
    <s v="Arizona"/>
    <s v="West"/>
    <s v="Office Supplies"/>
    <s v="Binders"/>
    <n v="8.16"/>
    <n v="5"/>
    <n v="0.7"/>
    <n v="-5.7119999999999997"/>
  </r>
  <r>
    <s v="Standard Class"/>
    <x v="0"/>
    <s v="Tucson"/>
    <s v="Arizona"/>
    <s v="West"/>
    <s v="Technology"/>
    <s v="Accessories"/>
    <n v="1023.936"/>
    <n v="8"/>
    <n v="0.2"/>
    <n v="179.18879999999999"/>
  </r>
  <r>
    <s v="Standard Class"/>
    <x v="0"/>
    <s v="Tucson"/>
    <s v="Arizona"/>
    <s v="West"/>
    <s v="Office Supplies"/>
    <s v="Art"/>
    <n v="9.24"/>
    <n v="1"/>
    <n v="0.2"/>
    <n v="0.92400000000000004"/>
  </r>
  <r>
    <s v="Standard Class"/>
    <x v="0"/>
    <s v="Tucson"/>
    <s v="Arizona"/>
    <s v="West"/>
    <s v="Technology"/>
    <s v="Accessories"/>
    <n v="479.04"/>
    <n v="10"/>
    <n v="0.2"/>
    <n v="-29.94"/>
  </r>
  <r>
    <s v="First Class"/>
    <x v="1"/>
    <s v="Quincy"/>
    <s v="Illinois"/>
    <s v="Central"/>
    <s v="Office Supplies"/>
    <s v="Paper"/>
    <n v="99.135999999999996"/>
    <n v="4"/>
    <n v="0.2"/>
    <n v="30.98"/>
  </r>
  <r>
    <s v="Standard Class"/>
    <x v="1"/>
    <s v="Franklin"/>
    <s v="Massachusetts"/>
    <s v="East"/>
    <s v="Furniture"/>
    <s v="Tables"/>
    <n v="1488.424"/>
    <n v="7"/>
    <n v="0.3"/>
    <n v="-297.6848"/>
  </r>
  <r>
    <s v="Standard Class"/>
    <x v="0"/>
    <s v="Houston"/>
    <s v="Texas"/>
    <s v="Central"/>
    <s v="Office Supplies"/>
    <s v="Appliances"/>
    <n v="8.6519999999999992"/>
    <n v="3"/>
    <n v="0.8"/>
    <n v="-20.3322"/>
  </r>
  <r>
    <s v="Standard Class"/>
    <x v="0"/>
    <s v="Houston"/>
    <s v="Texas"/>
    <s v="Central"/>
    <s v="Office Supplies"/>
    <s v="Storage"/>
    <n v="23.832000000000001"/>
    <n v="3"/>
    <n v="0.2"/>
    <n v="2.6810999999999998"/>
  </r>
  <r>
    <s v="Standard Class"/>
    <x v="0"/>
    <s v="Houston"/>
    <s v="Texas"/>
    <s v="Central"/>
    <s v="Office Supplies"/>
    <s v="Binders"/>
    <n v="12.176"/>
    <n v="4"/>
    <n v="0.8"/>
    <n v="-18.872800000000002"/>
  </r>
  <r>
    <s v="First Class"/>
    <x v="1"/>
    <s v="San Francisco"/>
    <s v="California"/>
    <s v="West"/>
    <s v="Office Supplies"/>
    <s v="Paper"/>
    <n v="50.96"/>
    <n v="7"/>
    <n v="0"/>
    <n v="25.48"/>
  </r>
  <r>
    <s v="First Class"/>
    <x v="1"/>
    <s v="San Francisco"/>
    <s v="California"/>
    <s v="West"/>
    <s v="Office Supplies"/>
    <s v="Binders"/>
    <n v="49.536000000000001"/>
    <n v="3"/>
    <n v="0.2"/>
    <n v="17.337599999999998"/>
  </r>
  <r>
    <s v="Second Class"/>
    <x v="1"/>
    <s v="Taylor"/>
    <s v="Michigan"/>
    <s v="Central"/>
    <s v="Technology"/>
    <s v="Accessories"/>
    <n v="41.9"/>
    <n v="2"/>
    <n v="0"/>
    <n v="8.7989999999999995"/>
  </r>
  <r>
    <s v="Standard Class"/>
    <x v="0"/>
    <s v="Pembroke Pines"/>
    <s v="Florida"/>
    <s v="South"/>
    <s v="Furniture"/>
    <s v="Tables"/>
    <n v="375.45749999999998"/>
    <n v="3"/>
    <n v="0.45"/>
    <n v="-157.0095"/>
  </r>
  <r>
    <s v="Standard Class"/>
    <x v="0"/>
    <s v="Pembroke Pines"/>
    <s v="Florida"/>
    <s v="South"/>
    <s v="Technology"/>
    <s v="Accessories"/>
    <n v="83.975999999999999"/>
    <n v="3"/>
    <n v="0.2"/>
    <n v="-1.0497000000000001"/>
  </r>
  <r>
    <s v="Standard Class"/>
    <x v="1"/>
    <s v="Philadelphia"/>
    <s v="Pennsylvania"/>
    <s v="East"/>
    <s v="Technology"/>
    <s v="Machines"/>
    <n v="482.34"/>
    <n v="4"/>
    <n v="0.7"/>
    <n v="-337.63799999999998"/>
  </r>
  <r>
    <s v="Standard Class"/>
    <x v="1"/>
    <s v="Philadelphia"/>
    <s v="Pennsylvania"/>
    <s v="East"/>
    <s v="Furniture"/>
    <s v="Furnishings"/>
    <n v="2.96"/>
    <n v="1"/>
    <n v="0.2"/>
    <n v="0.77700000000000002"/>
  </r>
  <r>
    <s v="First Class"/>
    <x v="0"/>
    <s v="Cincinnati"/>
    <s v="Ohio"/>
    <s v="East"/>
    <s v="Office Supplies"/>
    <s v="Art"/>
    <n v="2.6240000000000001"/>
    <n v="1"/>
    <n v="0.2"/>
    <n v="0.4264"/>
  </r>
  <r>
    <s v="Standard Class"/>
    <x v="0"/>
    <s v="New York City"/>
    <s v="New York"/>
    <s v="East"/>
    <s v="Office Supplies"/>
    <s v="Binders"/>
    <n v="23.36"/>
    <n v="4"/>
    <n v="0.2"/>
    <n v="7.8840000000000003"/>
  </r>
  <r>
    <s v="Standard Class"/>
    <x v="0"/>
    <s v="New York City"/>
    <s v="New York"/>
    <s v="East"/>
    <s v="Technology"/>
    <s v="Accessories"/>
    <n v="39.979999999999997"/>
    <n v="2"/>
    <n v="0"/>
    <n v="13.5932"/>
  </r>
  <r>
    <s v="Second Class"/>
    <x v="0"/>
    <s v="Des Moines"/>
    <s v="Washington"/>
    <s v="West"/>
    <s v="Technology"/>
    <s v="Phones"/>
    <n v="246.38399999999999"/>
    <n v="2"/>
    <n v="0.2"/>
    <n v="27.7182"/>
  </r>
  <r>
    <s v="Second Class"/>
    <x v="0"/>
    <s v="Des Moines"/>
    <s v="Washington"/>
    <s v="West"/>
    <s v="Technology"/>
    <s v="Copiers"/>
    <n v="1799.97"/>
    <n v="3"/>
    <n v="0"/>
    <n v="701.98829999999998"/>
  </r>
  <r>
    <s v="Second Class"/>
    <x v="1"/>
    <s v="Peoria"/>
    <s v="Illinois"/>
    <s v="Central"/>
    <s v="Office Supplies"/>
    <s v="Binders"/>
    <n v="12.462"/>
    <n v="3"/>
    <n v="0.8"/>
    <n v="-20.5623"/>
  </r>
  <r>
    <s v="Standard Class"/>
    <x v="2"/>
    <s v="Las Vegas"/>
    <s v="Nevada"/>
    <s v="West"/>
    <s v="Office Supplies"/>
    <s v="Binders"/>
    <n v="75.792000000000002"/>
    <n v="3"/>
    <n v="0.2"/>
    <n v="25.579799999999999"/>
  </r>
  <r>
    <s v="Second Class"/>
    <x v="1"/>
    <s v="Warwick"/>
    <s v="Rhode Island"/>
    <s v="East"/>
    <s v="Office Supplies"/>
    <s v="Storage"/>
    <n v="49.96"/>
    <n v="2"/>
    <n v="0"/>
    <n v="9.4923999999999999"/>
  </r>
  <r>
    <s v="Second Class"/>
    <x v="1"/>
    <s v="Warwick"/>
    <s v="Rhode Island"/>
    <s v="East"/>
    <s v="Office Supplies"/>
    <s v="Paper"/>
    <n v="12.96"/>
    <n v="2"/>
    <n v="0"/>
    <n v="6.2207999999999997"/>
  </r>
  <r>
    <s v="Standard Class"/>
    <x v="2"/>
    <s v="Jackson"/>
    <s v="Michigan"/>
    <s v="Central"/>
    <s v="Office Supplies"/>
    <s v="Supplies"/>
    <n v="70.12"/>
    <n v="4"/>
    <n v="0"/>
    <n v="21.036000000000001"/>
  </r>
  <r>
    <s v="Second Class"/>
    <x v="0"/>
    <s v="Houston"/>
    <s v="Texas"/>
    <s v="Central"/>
    <s v="Office Supplies"/>
    <s v="Storage"/>
    <n v="35.951999999999998"/>
    <n v="3"/>
    <n v="0.2"/>
    <n v="3.5952000000000002"/>
  </r>
  <r>
    <s v="Second Class"/>
    <x v="0"/>
    <s v="Houston"/>
    <s v="Texas"/>
    <s v="Central"/>
    <s v="Furniture"/>
    <s v="Bookcases"/>
    <n v="2396.2656000000002"/>
    <n v="4"/>
    <n v="0.32"/>
    <n v="-317.15280000000001"/>
  </r>
  <r>
    <s v="Second Class"/>
    <x v="0"/>
    <s v="Houston"/>
    <s v="Texas"/>
    <s v="Central"/>
    <s v="Office Supplies"/>
    <s v="Storage"/>
    <n v="131.136"/>
    <n v="4"/>
    <n v="0.2"/>
    <n v="-32.783999999999999"/>
  </r>
  <r>
    <s v="Second Class"/>
    <x v="0"/>
    <s v="Houston"/>
    <s v="Texas"/>
    <s v="Central"/>
    <s v="Technology"/>
    <s v="Accessories"/>
    <n v="57.584000000000003"/>
    <n v="2"/>
    <n v="0.2"/>
    <n v="0.7198"/>
  </r>
  <r>
    <s v="First Class"/>
    <x v="0"/>
    <s v="Miami"/>
    <s v="Florida"/>
    <s v="South"/>
    <s v="Office Supplies"/>
    <s v="Paper"/>
    <n v="9.5679999999999996"/>
    <n v="2"/>
    <n v="0.2"/>
    <n v="3.4683999999999999"/>
  </r>
  <r>
    <s v="Standard Class"/>
    <x v="1"/>
    <s v="Wilmington"/>
    <s v="North Carolina"/>
    <s v="South"/>
    <s v="Office Supplies"/>
    <s v="Art"/>
    <n v="39.072000000000003"/>
    <n v="6"/>
    <n v="0.2"/>
    <n v="9.7680000000000007"/>
  </r>
  <r>
    <s v="Standard Class"/>
    <x v="0"/>
    <s v="New York City"/>
    <s v="New York"/>
    <s v="East"/>
    <s v="Office Supplies"/>
    <s v="Appliances"/>
    <n v="35.909999999999997"/>
    <n v="3"/>
    <n v="0"/>
    <n v="9.6957000000000004"/>
  </r>
  <r>
    <s v="Standard Class"/>
    <x v="0"/>
    <s v="San Francisco"/>
    <s v="California"/>
    <s v="West"/>
    <s v="Technology"/>
    <s v="Accessories"/>
    <n v="179.95"/>
    <n v="5"/>
    <n v="0"/>
    <n v="37.789499999999997"/>
  </r>
  <r>
    <s v="Standard Class"/>
    <x v="0"/>
    <s v="San Francisco"/>
    <s v="California"/>
    <s v="West"/>
    <s v="Technology"/>
    <s v="Copiers"/>
    <n v="1199.9760000000001"/>
    <n v="3"/>
    <n v="0.2"/>
    <n v="434.99130000000002"/>
  </r>
  <r>
    <s v="Standard Class"/>
    <x v="0"/>
    <s v="San Francisco"/>
    <s v="California"/>
    <s v="West"/>
    <s v="Office Supplies"/>
    <s v="Paper"/>
    <n v="27.15"/>
    <n v="5"/>
    <n v="0"/>
    <n v="13.3035"/>
  </r>
  <r>
    <s v="Standard Class"/>
    <x v="0"/>
    <s v="San Francisco"/>
    <s v="California"/>
    <s v="West"/>
    <s v="Furniture"/>
    <s v="Tables"/>
    <n v="1004.024"/>
    <n v="7"/>
    <n v="0.2"/>
    <n v="-112.95269999999999"/>
  </r>
  <r>
    <s v="Standard Class"/>
    <x v="0"/>
    <s v="San Francisco"/>
    <s v="California"/>
    <s v="West"/>
    <s v="Office Supplies"/>
    <s v="Paper"/>
    <n v="9.68"/>
    <n v="1"/>
    <n v="0"/>
    <n v="4.6463999999999999"/>
  </r>
  <r>
    <s v="Standard Class"/>
    <x v="0"/>
    <s v="San Francisco"/>
    <s v="California"/>
    <s v="West"/>
    <s v="Office Supplies"/>
    <s v="Labels"/>
    <n v="28.35"/>
    <n v="9"/>
    <n v="0"/>
    <n v="13.608000000000001"/>
  </r>
  <r>
    <s v="Standard Class"/>
    <x v="0"/>
    <s v="San Francisco"/>
    <s v="California"/>
    <s v="West"/>
    <s v="Office Supplies"/>
    <s v="Paper"/>
    <n v="55.98"/>
    <n v="1"/>
    <n v="0"/>
    <n v="27.430199999999999"/>
  </r>
  <r>
    <s v="Standard Class"/>
    <x v="0"/>
    <s v="San Francisco"/>
    <s v="California"/>
    <s v="West"/>
    <s v="Furniture"/>
    <s v="Bookcases"/>
    <n v="1336.829"/>
    <n v="13"/>
    <n v="0.15"/>
    <n v="31.454799999999999"/>
  </r>
  <r>
    <s v="Standard Class"/>
    <x v="0"/>
    <s v="San Francisco"/>
    <s v="California"/>
    <s v="West"/>
    <s v="Furniture"/>
    <s v="Chairs"/>
    <n v="113.568"/>
    <n v="2"/>
    <n v="0.2"/>
    <n v="-18.454799999999999"/>
  </r>
  <r>
    <s v="Standard Class"/>
    <x v="1"/>
    <s v="Seattle"/>
    <s v="Washington"/>
    <s v="West"/>
    <s v="Office Supplies"/>
    <s v="Paper"/>
    <n v="139.86000000000001"/>
    <n v="7"/>
    <n v="0"/>
    <n v="65.734200000000001"/>
  </r>
  <r>
    <s v="Standard Class"/>
    <x v="1"/>
    <s v="Seattle"/>
    <s v="Washington"/>
    <s v="West"/>
    <s v="Furniture"/>
    <s v="Chairs"/>
    <n v="307.13600000000002"/>
    <n v="4"/>
    <n v="0.2"/>
    <n v="26.874400000000001"/>
  </r>
  <r>
    <s v="Standard Class"/>
    <x v="0"/>
    <s v="Huntington Beach"/>
    <s v="California"/>
    <s v="West"/>
    <s v="Office Supplies"/>
    <s v="Art"/>
    <n v="95.92"/>
    <n v="8"/>
    <n v="0"/>
    <n v="25.898399999999999"/>
  </r>
  <r>
    <s v="Standard Class"/>
    <x v="0"/>
    <s v="Los Angeles"/>
    <s v="California"/>
    <s v="West"/>
    <s v="Furniture"/>
    <s v="Chairs"/>
    <n v="383.8"/>
    <n v="5"/>
    <n v="0.2"/>
    <n v="38.380000000000003"/>
  </r>
  <r>
    <s v="Standard Class"/>
    <x v="1"/>
    <s v="Richmond"/>
    <s v="Kentucky"/>
    <s v="South"/>
    <s v="Office Supplies"/>
    <s v="Paper"/>
    <n v="5.78"/>
    <n v="1"/>
    <n v="0"/>
    <n v="2.8321999999999998"/>
  </r>
  <r>
    <s v="Standard Class"/>
    <x v="1"/>
    <s v="Los Angeles"/>
    <s v="California"/>
    <s v="West"/>
    <s v="Office Supplies"/>
    <s v="Art"/>
    <n v="9.32"/>
    <n v="4"/>
    <n v="0"/>
    <n v="2.7027999999999999"/>
  </r>
  <r>
    <s v="Standard Class"/>
    <x v="1"/>
    <s v="Los Angeles"/>
    <s v="California"/>
    <s v="West"/>
    <s v="Office Supplies"/>
    <s v="Envelopes"/>
    <n v="15.25"/>
    <n v="1"/>
    <n v="0"/>
    <n v="7.0149999999999997"/>
  </r>
  <r>
    <s v="First Class"/>
    <x v="0"/>
    <s v="Louisville"/>
    <s v="Colorado"/>
    <s v="West"/>
    <s v="Technology"/>
    <s v="Accessories"/>
    <n v="196.75200000000001"/>
    <n v="6"/>
    <n v="0.2"/>
    <n v="56.566200000000002"/>
  </r>
  <r>
    <s v="Standard Class"/>
    <x v="1"/>
    <s v="Lawrence"/>
    <s v="Massachusetts"/>
    <s v="East"/>
    <s v="Furniture"/>
    <s v="Furnishings"/>
    <n v="56.56"/>
    <n v="4"/>
    <n v="0"/>
    <n v="14.7056"/>
  </r>
  <r>
    <s v="Standard Class"/>
    <x v="1"/>
    <s v="Lawrence"/>
    <s v="Massachusetts"/>
    <s v="East"/>
    <s v="Office Supplies"/>
    <s v="Storage"/>
    <n v="32.700000000000003"/>
    <n v="3"/>
    <n v="0"/>
    <n v="8.5020000000000007"/>
  </r>
  <r>
    <s v="Second Class"/>
    <x v="0"/>
    <s v="Jackson"/>
    <s v="Mississippi"/>
    <s v="South"/>
    <s v="Furniture"/>
    <s v="Chairs"/>
    <n v="866.4"/>
    <n v="4"/>
    <n v="0"/>
    <n v="225.26400000000001"/>
  </r>
  <r>
    <s v="Second Class"/>
    <x v="1"/>
    <s v="Canton"/>
    <s v="Michigan"/>
    <s v="Central"/>
    <s v="Furniture"/>
    <s v="Furnishings"/>
    <n v="28.4"/>
    <n v="2"/>
    <n v="0"/>
    <n v="11.076000000000001"/>
  </r>
  <r>
    <s v="Second Class"/>
    <x v="1"/>
    <s v="Canton"/>
    <s v="Michigan"/>
    <s v="Central"/>
    <s v="Office Supplies"/>
    <s v="Binders"/>
    <n v="287.92"/>
    <n v="8"/>
    <n v="0"/>
    <n v="138.20160000000001"/>
  </r>
  <r>
    <s v="First Class"/>
    <x v="2"/>
    <s v="New Rochelle"/>
    <s v="New York"/>
    <s v="East"/>
    <s v="Technology"/>
    <s v="Machines"/>
    <n v="69.989999999999995"/>
    <n v="1"/>
    <n v="0"/>
    <n v="30.095700000000001"/>
  </r>
  <r>
    <s v="Standard Class"/>
    <x v="1"/>
    <s v="San Antonio"/>
    <s v="Texas"/>
    <s v="Central"/>
    <s v="Office Supplies"/>
    <s v="Art"/>
    <n v="6.6719999999999997"/>
    <n v="6"/>
    <n v="0.2"/>
    <n v="0.50039999999999996"/>
  </r>
  <r>
    <s v="Standard Class"/>
    <x v="2"/>
    <s v="Gastonia"/>
    <s v="North Carolina"/>
    <s v="South"/>
    <s v="Office Supplies"/>
    <s v="Binders"/>
    <n v="189.58799999999999"/>
    <n v="2"/>
    <n v="0.7"/>
    <n v="-145.35079999999999"/>
  </r>
  <r>
    <s v="Standard Class"/>
    <x v="2"/>
    <s v="Gastonia"/>
    <s v="North Carolina"/>
    <s v="South"/>
    <s v="Technology"/>
    <s v="Accessories"/>
    <n v="408.74400000000003"/>
    <n v="7"/>
    <n v="0.2"/>
    <n v="76.639499999999998"/>
  </r>
  <r>
    <s v="Standard Class"/>
    <x v="2"/>
    <s v="Gastonia"/>
    <s v="North Carolina"/>
    <s v="South"/>
    <s v="Technology"/>
    <s v="Accessories"/>
    <n v="291.95999999999998"/>
    <n v="5"/>
    <n v="0.2"/>
    <n v="54.7425"/>
  </r>
  <r>
    <s v="Standard Class"/>
    <x v="2"/>
    <s v="Gastonia"/>
    <s v="North Carolina"/>
    <s v="South"/>
    <s v="Office Supplies"/>
    <s v="Storage"/>
    <n v="4.7679999999999998"/>
    <n v="2"/>
    <n v="0.2"/>
    <n v="-0.77480000000000004"/>
  </r>
  <r>
    <s v="First Class"/>
    <x v="0"/>
    <s v="Lowell"/>
    <s v="Massachusetts"/>
    <s v="East"/>
    <s v="Office Supplies"/>
    <s v="Storage"/>
    <n v="714.3"/>
    <n v="5"/>
    <n v="0"/>
    <n v="207.14699999999999"/>
  </r>
  <r>
    <s v="Standard Class"/>
    <x v="0"/>
    <s v="Jacksonville"/>
    <s v="Florida"/>
    <s v="South"/>
    <s v="Office Supplies"/>
    <s v="Binders"/>
    <n v="4.8120000000000003"/>
    <n v="2"/>
    <n v="0.7"/>
    <n v="-3.6892"/>
  </r>
  <r>
    <s v="Standard Class"/>
    <x v="0"/>
    <s v="Jacksonville"/>
    <s v="Florida"/>
    <s v="South"/>
    <s v="Technology"/>
    <s v="Accessories"/>
    <n v="247.8"/>
    <n v="5"/>
    <n v="0.2"/>
    <n v="-18.585000000000001"/>
  </r>
  <r>
    <s v="Second Class"/>
    <x v="2"/>
    <s v="Chicago"/>
    <s v="Illinois"/>
    <s v="Central"/>
    <s v="Technology"/>
    <s v="Machines"/>
    <n v="1007.979"/>
    <n v="3"/>
    <n v="0.3"/>
    <n v="43.199100000000001"/>
  </r>
  <r>
    <s v="Second Class"/>
    <x v="2"/>
    <s v="Chicago"/>
    <s v="Illinois"/>
    <s v="Central"/>
    <s v="Office Supplies"/>
    <s v="Paper"/>
    <n v="313.488"/>
    <n v="7"/>
    <n v="0.2"/>
    <n v="113.63939999999999"/>
  </r>
  <r>
    <s v="Standard Class"/>
    <x v="1"/>
    <s v="Houston"/>
    <s v="Texas"/>
    <s v="Central"/>
    <s v="Office Supplies"/>
    <s v="Paper"/>
    <n v="31.872"/>
    <n v="8"/>
    <n v="0.2"/>
    <n v="11.553599999999999"/>
  </r>
  <r>
    <s v="Second Class"/>
    <x v="1"/>
    <s v="New York City"/>
    <s v="New York"/>
    <s v="East"/>
    <s v="Furniture"/>
    <s v="Chairs"/>
    <n v="207.846"/>
    <n v="3"/>
    <n v="0.1"/>
    <n v="2.3094000000000001"/>
  </r>
  <r>
    <s v="Second Class"/>
    <x v="0"/>
    <s v="Detroit"/>
    <s v="Michigan"/>
    <s v="Central"/>
    <s v="Furniture"/>
    <s v="Furnishings"/>
    <n v="12.22"/>
    <n v="1"/>
    <n v="0"/>
    <n v="3.6659999999999999"/>
  </r>
  <r>
    <s v="Second Class"/>
    <x v="0"/>
    <s v="Detroit"/>
    <s v="Michigan"/>
    <s v="Central"/>
    <s v="Office Supplies"/>
    <s v="Storage"/>
    <n v="194.94"/>
    <n v="3"/>
    <n v="0"/>
    <n v="23.392800000000001"/>
  </r>
  <r>
    <s v="Second Class"/>
    <x v="0"/>
    <s v="Detroit"/>
    <s v="Michigan"/>
    <s v="Central"/>
    <s v="Office Supplies"/>
    <s v="Storage"/>
    <n v="70.95"/>
    <n v="3"/>
    <n v="0"/>
    <n v="20.575500000000002"/>
  </r>
  <r>
    <s v="Second Class"/>
    <x v="0"/>
    <s v="Detroit"/>
    <s v="Michigan"/>
    <s v="Central"/>
    <s v="Office Supplies"/>
    <s v="Paper"/>
    <n v="91.36"/>
    <n v="4"/>
    <n v="0"/>
    <n v="42.025599999999997"/>
  </r>
  <r>
    <s v="Second Class"/>
    <x v="0"/>
    <s v="Detroit"/>
    <s v="Michigan"/>
    <s v="Central"/>
    <s v="Furniture"/>
    <s v="Chairs"/>
    <n v="242.94"/>
    <n v="3"/>
    <n v="0"/>
    <n v="29.152799999999999"/>
  </r>
  <r>
    <s v="Second Class"/>
    <x v="0"/>
    <s v="Detroit"/>
    <s v="Michigan"/>
    <s v="Central"/>
    <s v="Office Supplies"/>
    <s v="Labels"/>
    <n v="22.05"/>
    <n v="7"/>
    <n v="0"/>
    <n v="10.584"/>
  </r>
  <r>
    <s v="Second Class"/>
    <x v="0"/>
    <s v="Columbus"/>
    <s v="Indiana"/>
    <s v="Central"/>
    <s v="Furniture"/>
    <s v="Furnishings"/>
    <n v="2.91"/>
    <n v="1"/>
    <n v="0"/>
    <n v="1.3676999999999999"/>
  </r>
  <r>
    <s v="Second Class"/>
    <x v="0"/>
    <s v="Auburn"/>
    <s v="New York"/>
    <s v="East"/>
    <s v="Office Supplies"/>
    <s v="Art"/>
    <n v="59.52"/>
    <n v="3"/>
    <n v="0"/>
    <n v="15.475199999999999"/>
  </r>
  <r>
    <s v="Second Class"/>
    <x v="0"/>
    <s v="Auburn"/>
    <s v="New York"/>
    <s v="East"/>
    <s v="Office Supplies"/>
    <s v="Storage"/>
    <n v="161.94"/>
    <n v="3"/>
    <n v="0"/>
    <n v="9.7164000000000001"/>
  </r>
  <r>
    <s v="Second Class"/>
    <x v="0"/>
    <s v="Auburn"/>
    <s v="New York"/>
    <s v="East"/>
    <s v="Office Supplies"/>
    <s v="Art"/>
    <n v="263.88"/>
    <n v="6"/>
    <n v="0"/>
    <n v="71.247600000000006"/>
  </r>
  <r>
    <s v="Second Class"/>
    <x v="0"/>
    <s v="Auburn"/>
    <s v="New York"/>
    <s v="East"/>
    <s v="Office Supplies"/>
    <s v="Art"/>
    <n v="30.48"/>
    <n v="3"/>
    <n v="0"/>
    <n v="7.9248000000000003"/>
  </r>
  <r>
    <s v="Second Class"/>
    <x v="0"/>
    <s v="Auburn"/>
    <s v="New York"/>
    <s v="East"/>
    <s v="Office Supplies"/>
    <s v="Art"/>
    <n v="9.84"/>
    <n v="3"/>
    <n v="0"/>
    <n v="2.8536000000000001"/>
  </r>
  <r>
    <s v="Second Class"/>
    <x v="0"/>
    <s v="Auburn"/>
    <s v="New York"/>
    <s v="East"/>
    <s v="Technology"/>
    <s v="Phones"/>
    <n v="35.119999999999997"/>
    <n v="4"/>
    <n v="0"/>
    <n v="9.1311999999999998"/>
  </r>
  <r>
    <s v="Standard Class"/>
    <x v="1"/>
    <s v="Akron"/>
    <s v="Ohio"/>
    <s v="East"/>
    <s v="Furniture"/>
    <s v="Tables"/>
    <n v="284.36399999999998"/>
    <n v="2"/>
    <n v="0.4"/>
    <n v="-75.830399999999997"/>
  </r>
  <r>
    <s v="Standard Class"/>
    <x v="1"/>
    <s v="Akron"/>
    <s v="Ohio"/>
    <s v="East"/>
    <s v="Office Supplies"/>
    <s v="Storage"/>
    <n v="665.40800000000002"/>
    <n v="2"/>
    <n v="0.2"/>
    <n v="66.540800000000004"/>
  </r>
  <r>
    <s v="Standard Class"/>
    <x v="1"/>
    <s v="Norman"/>
    <s v="Oklahoma"/>
    <s v="Central"/>
    <s v="Technology"/>
    <s v="Accessories"/>
    <n v="63.88"/>
    <n v="4"/>
    <n v="0"/>
    <n v="24.9132"/>
  </r>
  <r>
    <s v="Standard Class"/>
    <x v="0"/>
    <s v="Concord"/>
    <s v="California"/>
    <s v="West"/>
    <s v="Furniture"/>
    <s v="Chairs"/>
    <n v="129.56800000000001"/>
    <n v="2"/>
    <n v="0.2"/>
    <n v="-24.294"/>
  </r>
  <r>
    <s v="Standard Class"/>
    <x v="0"/>
    <s v="Decatur"/>
    <s v="Illinois"/>
    <s v="Central"/>
    <s v="Furniture"/>
    <s v="Chairs"/>
    <n v="747.55799999999999"/>
    <n v="3"/>
    <n v="0.3"/>
    <n v="-96.114599999999996"/>
  </r>
  <r>
    <s v="Standard Class"/>
    <x v="0"/>
    <s v="Decatur"/>
    <s v="Illinois"/>
    <s v="Central"/>
    <s v="Office Supplies"/>
    <s v="Envelopes"/>
    <n v="8.9280000000000008"/>
    <n v="2"/>
    <n v="0.2"/>
    <n v="3.3479999999999999"/>
  </r>
  <r>
    <s v="Standard Class"/>
    <x v="0"/>
    <s v="Seattle"/>
    <s v="Washington"/>
    <s v="West"/>
    <s v="Office Supplies"/>
    <s v="Appliances"/>
    <n v="103.92"/>
    <n v="4"/>
    <n v="0"/>
    <n v="36.372"/>
  </r>
  <r>
    <s v="Standard Class"/>
    <x v="0"/>
    <s v="Seattle"/>
    <s v="Washington"/>
    <s v="West"/>
    <s v="Technology"/>
    <s v="Accessories"/>
    <n v="899.91"/>
    <n v="9"/>
    <n v="0"/>
    <n v="377.9622"/>
  </r>
  <r>
    <s v="Standard Class"/>
    <x v="0"/>
    <s v="Seattle"/>
    <s v="Washington"/>
    <s v="West"/>
    <s v="Office Supplies"/>
    <s v="Binders"/>
    <n v="51.311999999999998"/>
    <n v="3"/>
    <n v="0.2"/>
    <n v="18.6006"/>
  </r>
  <r>
    <s v="Standard Class"/>
    <x v="2"/>
    <s v="Phoenix"/>
    <s v="Arizona"/>
    <s v="West"/>
    <s v="Furniture"/>
    <s v="Furnishings"/>
    <n v="23.56"/>
    <n v="5"/>
    <n v="0.2"/>
    <n v="7.0679999999999996"/>
  </r>
  <r>
    <s v="Standard Class"/>
    <x v="2"/>
    <s v="Phoenix"/>
    <s v="Arizona"/>
    <s v="West"/>
    <s v="Furniture"/>
    <s v="Tables"/>
    <n v="1272.6300000000001"/>
    <n v="6"/>
    <n v="0.5"/>
    <n v="-814.48320000000001"/>
  </r>
  <r>
    <s v="Standard Class"/>
    <x v="2"/>
    <s v="Phoenix"/>
    <s v="Arizona"/>
    <s v="West"/>
    <s v="Office Supplies"/>
    <s v="Binders"/>
    <n v="28.484999999999999"/>
    <n v="5"/>
    <n v="0.7"/>
    <n v="-20.888999999999999"/>
  </r>
  <r>
    <s v="Standard Class"/>
    <x v="2"/>
    <s v="Phoenix"/>
    <s v="Arizona"/>
    <s v="West"/>
    <s v="Office Supplies"/>
    <s v="Supplies"/>
    <n v="185.376"/>
    <n v="2"/>
    <n v="0.2"/>
    <n v="-34.758000000000003"/>
  </r>
  <r>
    <s v="Standard Class"/>
    <x v="2"/>
    <s v="Phoenix"/>
    <s v="Arizona"/>
    <s v="West"/>
    <s v="Office Supplies"/>
    <s v="Appliances"/>
    <n v="78.272000000000006"/>
    <n v="2"/>
    <n v="0.2"/>
    <n v="5.8704000000000001"/>
  </r>
  <r>
    <s v="Standard Class"/>
    <x v="2"/>
    <s v="Park Ridge"/>
    <s v="Illinois"/>
    <s v="Central"/>
    <s v="Furniture"/>
    <s v="Furnishings"/>
    <n v="254.744"/>
    <n v="7"/>
    <n v="0.6"/>
    <n v="-312.06139999999999"/>
  </r>
  <r>
    <s v="Standard Class"/>
    <x v="1"/>
    <s v="Amarillo"/>
    <s v="Texas"/>
    <s v="Central"/>
    <s v="Furniture"/>
    <s v="Bookcases"/>
    <n v="205.33279999999999"/>
    <n v="2"/>
    <n v="0.32"/>
    <n v="-36.235199999999999"/>
  </r>
  <r>
    <s v="Second Class"/>
    <x v="0"/>
    <s v="Chicago"/>
    <s v="Illinois"/>
    <s v="Central"/>
    <s v="Office Supplies"/>
    <s v="Binders"/>
    <n v="4.7880000000000003"/>
    <n v="3"/>
    <n v="0.8"/>
    <n v="-7.9001999999999999"/>
  </r>
  <r>
    <s v="Standard Class"/>
    <x v="1"/>
    <s v="Lindenhurst"/>
    <s v="New York"/>
    <s v="East"/>
    <s v="Office Supplies"/>
    <s v="Paper"/>
    <n v="55.48"/>
    <n v="1"/>
    <n v="0"/>
    <n v="26.630400000000002"/>
  </r>
  <r>
    <s v="Second Class"/>
    <x v="0"/>
    <s v="San Francisco"/>
    <s v="California"/>
    <s v="West"/>
    <s v="Office Supplies"/>
    <s v="Storage"/>
    <n v="340.92"/>
    <n v="3"/>
    <n v="0"/>
    <n v="3.4091999999999998"/>
  </r>
  <r>
    <s v="Second Class"/>
    <x v="0"/>
    <s v="San Francisco"/>
    <s v="California"/>
    <s v="West"/>
    <s v="Furniture"/>
    <s v="Bookcases"/>
    <n v="222.666"/>
    <n v="2"/>
    <n v="0.15"/>
    <n v="10.478400000000001"/>
  </r>
  <r>
    <s v="Second Class"/>
    <x v="0"/>
    <s v="San Francisco"/>
    <s v="California"/>
    <s v="West"/>
    <s v="Technology"/>
    <s v="Phones"/>
    <n v="703.96799999999996"/>
    <n v="4"/>
    <n v="0.2"/>
    <n v="87.995999999999995"/>
  </r>
  <r>
    <s v="Second Class"/>
    <x v="0"/>
    <s v="San Francisco"/>
    <s v="California"/>
    <s v="West"/>
    <s v="Office Supplies"/>
    <s v="Storage"/>
    <n v="92.52"/>
    <n v="6"/>
    <n v="0"/>
    <n v="24.980399999999999"/>
  </r>
  <r>
    <s v="Second Class"/>
    <x v="0"/>
    <s v="San Francisco"/>
    <s v="California"/>
    <s v="West"/>
    <s v="Office Supplies"/>
    <s v="Paper"/>
    <n v="62.65"/>
    <n v="7"/>
    <n v="0"/>
    <n v="28.818999999999999"/>
  </r>
  <r>
    <s v="Second Class"/>
    <x v="0"/>
    <s v="San Francisco"/>
    <s v="California"/>
    <s v="West"/>
    <s v="Office Supplies"/>
    <s v="Paper"/>
    <n v="94.85"/>
    <n v="5"/>
    <n v="0"/>
    <n v="45.527999999999999"/>
  </r>
  <r>
    <s v="Standard Class"/>
    <x v="1"/>
    <s v="Los Angeles"/>
    <s v="California"/>
    <s v="West"/>
    <s v="Technology"/>
    <s v="Phones"/>
    <n v="95.76"/>
    <n v="6"/>
    <n v="0.2"/>
    <n v="7.1820000000000004"/>
  </r>
  <r>
    <s v="Standard Class"/>
    <x v="0"/>
    <s v="Troy"/>
    <s v="New York"/>
    <s v="East"/>
    <s v="Furniture"/>
    <s v="Furnishings"/>
    <n v="40.200000000000003"/>
    <n v="3"/>
    <n v="0"/>
    <n v="19.295999999999999"/>
  </r>
  <r>
    <s v="Standard Class"/>
    <x v="1"/>
    <s v="New York City"/>
    <s v="New York"/>
    <s v="East"/>
    <s v="Office Supplies"/>
    <s v="Art"/>
    <n v="14.7"/>
    <n v="5"/>
    <n v="0"/>
    <n v="6.6150000000000002"/>
  </r>
  <r>
    <s v="Standard Class"/>
    <x v="1"/>
    <s v="New York City"/>
    <s v="New York"/>
    <s v="East"/>
    <s v="Office Supplies"/>
    <s v="Storage"/>
    <n v="704.25"/>
    <n v="5"/>
    <n v="0"/>
    <n v="84.51"/>
  </r>
  <r>
    <s v="Standard Class"/>
    <x v="0"/>
    <s v="San Diego"/>
    <s v="California"/>
    <s v="West"/>
    <s v="Technology"/>
    <s v="Accessories"/>
    <n v="9.09"/>
    <n v="3"/>
    <n v="0"/>
    <n v="1.9089"/>
  </r>
  <r>
    <s v="Standard Class"/>
    <x v="0"/>
    <s v="New York City"/>
    <s v="New York"/>
    <s v="East"/>
    <s v="Office Supplies"/>
    <s v="Art"/>
    <n v="5.96"/>
    <n v="2"/>
    <n v="0"/>
    <n v="1.6688000000000001"/>
  </r>
  <r>
    <s v="Standard Class"/>
    <x v="0"/>
    <s v="New York City"/>
    <s v="New York"/>
    <s v="East"/>
    <s v="Technology"/>
    <s v="Accessories"/>
    <n v="159.97999999999999"/>
    <n v="2"/>
    <n v="0"/>
    <n v="57.592799999999997"/>
  </r>
  <r>
    <s v="First Class"/>
    <x v="2"/>
    <s v="Los Angeles"/>
    <s v="California"/>
    <s v="West"/>
    <s v="Office Supplies"/>
    <s v="Labels"/>
    <n v="29.6"/>
    <n v="2"/>
    <n v="0"/>
    <n v="14.8"/>
  </r>
  <r>
    <s v="First Class"/>
    <x v="2"/>
    <s v="Los Angeles"/>
    <s v="California"/>
    <s v="West"/>
    <s v="Furniture"/>
    <s v="Bookcases"/>
    <n v="514.16499999999996"/>
    <n v="5"/>
    <n v="0.15"/>
    <n v="-30.245000000000001"/>
  </r>
  <r>
    <s v="First Class"/>
    <x v="2"/>
    <s v="Los Angeles"/>
    <s v="California"/>
    <s v="West"/>
    <s v="Technology"/>
    <s v="Phones"/>
    <n v="279.95999999999998"/>
    <n v="5"/>
    <n v="0.2"/>
    <n v="17.497499999999999"/>
  </r>
  <r>
    <s v="First Class"/>
    <x v="0"/>
    <s v="Chicago"/>
    <s v="Illinois"/>
    <s v="Central"/>
    <s v="Technology"/>
    <s v="Phones"/>
    <n v="2735.9520000000002"/>
    <n v="6"/>
    <n v="0.2"/>
    <n v="341.99400000000003"/>
  </r>
  <r>
    <s v="Second Class"/>
    <x v="2"/>
    <s v="Huntsville"/>
    <s v="Texas"/>
    <s v="Central"/>
    <s v="Technology"/>
    <s v="Phones"/>
    <n v="7.992"/>
    <n v="1"/>
    <n v="0.2"/>
    <n v="0.59940000000000004"/>
  </r>
  <r>
    <s v="Second Class"/>
    <x v="2"/>
    <s v="Huntsville"/>
    <s v="Texas"/>
    <s v="Central"/>
    <s v="Technology"/>
    <s v="Accessories"/>
    <n v="63.984000000000002"/>
    <n v="2"/>
    <n v="0.2"/>
    <n v="10.397399999999999"/>
  </r>
  <r>
    <s v="Second Class"/>
    <x v="2"/>
    <s v="Huntsville"/>
    <s v="Texas"/>
    <s v="Central"/>
    <s v="Office Supplies"/>
    <s v="Art"/>
    <n v="70.367999999999995"/>
    <n v="2"/>
    <n v="0.2"/>
    <n v="6.1571999999999996"/>
  </r>
  <r>
    <s v="Standard Class"/>
    <x v="0"/>
    <s v="Rochester"/>
    <s v="New York"/>
    <s v="East"/>
    <s v="Office Supplies"/>
    <s v="Storage"/>
    <n v="449.15"/>
    <n v="5"/>
    <n v="0"/>
    <n v="8.9830000000000005"/>
  </r>
  <r>
    <s v="Standard Class"/>
    <x v="0"/>
    <s v="Rochester"/>
    <s v="New York"/>
    <s v="East"/>
    <s v="Office Supplies"/>
    <s v="Envelopes"/>
    <n v="11.07"/>
    <n v="3"/>
    <n v="0"/>
    <n v="5.0922000000000001"/>
  </r>
  <r>
    <s v="Standard Class"/>
    <x v="0"/>
    <s v="Seattle"/>
    <s v="Washington"/>
    <s v="West"/>
    <s v="Technology"/>
    <s v="Accessories"/>
    <n v="93.98"/>
    <n v="2"/>
    <n v="0"/>
    <n v="13.1572"/>
  </r>
  <r>
    <s v="Second Class"/>
    <x v="0"/>
    <s v="Memphis"/>
    <s v="Tennessee"/>
    <s v="South"/>
    <s v="Furniture"/>
    <s v="Tables"/>
    <n v="189.88200000000001"/>
    <n v="3"/>
    <n v="0.4"/>
    <n v="-94.941000000000003"/>
  </r>
  <r>
    <s v="Standard Class"/>
    <x v="0"/>
    <s v="Fayetteville"/>
    <s v="Arkansas"/>
    <s v="South"/>
    <s v="Office Supplies"/>
    <s v="Envelopes"/>
    <n v="105.42"/>
    <n v="2"/>
    <n v="0"/>
    <n v="51.655799999999999"/>
  </r>
  <r>
    <s v="Standard Class"/>
    <x v="0"/>
    <s v="Costa Mesa"/>
    <s v="California"/>
    <s v="West"/>
    <s v="Office Supplies"/>
    <s v="Binders"/>
    <n v="119.616"/>
    <n v="8"/>
    <n v="0.2"/>
    <n v="40.370399999999997"/>
  </r>
  <r>
    <s v="Standard Class"/>
    <x v="0"/>
    <s v="Costa Mesa"/>
    <s v="California"/>
    <s v="West"/>
    <s v="Furniture"/>
    <s v="Furnishings"/>
    <n v="255.76"/>
    <n v="4"/>
    <n v="0"/>
    <n v="81.843199999999996"/>
  </r>
  <r>
    <s v="Standard Class"/>
    <x v="0"/>
    <s v="Costa Mesa"/>
    <s v="California"/>
    <s v="West"/>
    <s v="Furniture"/>
    <s v="Chairs"/>
    <n v="241.56800000000001"/>
    <n v="2"/>
    <n v="0.2"/>
    <n v="18.117599999999999"/>
  </r>
  <r>
    <s v="Standard Class"/>
    <x v="0"/>
    <s v="Costa Mesa"/>
    <s v="California"/>
    <s v="West"/>
    <s v="Furniture"/>
    <s v="Furnishings"/>
    <n v="69.3"/>
    <n v="9"/>
    <n v="0"/>
    <n v="22.869"/>
  </r>
  <r>
    <s v="Standard Class"/>
    <x v="1"/>
    <s v="Parker"/>
    <s v="Colorado"/>
    <s v="West"/>
    <s v="Office Supplies"/>
    <s v="Binders"/>
    <n v="22.62"/>
    <n v="2"/>
    <n v="0.7"/>
    <n v="-15.08"/>
  </r>
  <r>
    <s v="Standard Class"/>
    <x v="1"/>
    <s v="Parker"/>
    <s v="Colorado"/>
    <s v="West"/>
    <s v="Office Supplies"/>
    <s v="Binders"/>
    <n v="14.952"/>
    <n v="2"/>
    <n v="0.7"/>
    <n v="-11.961600000000001"/>
  </r>
  <r>
    <s v="Standard Class"/>
    <x v="1"/>
    <s v="Parker"/>
    <s v="Colorado"/>
    <s v="West"/>
    <s v="Furniture"/>
    <s v="Chairs"/>
    <n v="801.56799999999998"/>
    <n v="2"/>
    <n v="0.2"/>
    <n v="50.097999999999999"/>
  </r>
  <r>
    <s v="Standard Class"/>
    <x v="1"/>
    <s v="Parker"/>
    <s v="Colorado"/>
    <s v="West"/>
    <s v="Office Supplies"/>
    <s v="Binders"/>
    <n v="2.3759999999999999"/>
    <n v="3"/>
    <n v="0.7"/>
    <n v="-1.9008"/>
  </r>
  <r>
    <s v="Standard Class"/>
    <x v="1"/>
    <s v="Parker"/>
    <s v="Colorado"/>
    <s v="West"/>
    <s v="Office Supplies"/>
    <s v="Paper"/>
    <n v="32.792000000000002"/>
    <n v="1"/>
    <n v="0.2"/>
    <n v="11.8871"/>
  </r>
  <r>
    <s v="Second Class"/>
    <x v="1"/>
    <s v="New York City"/>
    <s v="New York"/>
    <s v="East"/>
    <s v="Office Supplies"/>
    <s v="Binders"/>
    <n v="15.92"/>
    <n v="5"/>
    <n v="0.2"/>
    <n v="5.3730000000000002"/>
  </r>
  <r>
    <s v="Standard Class"/>
    <x v="0"/>
    <s v="Atlanta"/>
    <s v="Georgia"/>
    <s v="South"/>
    <s v="Office Supplies"/>
    <s v="Art"/>
    <n v="2.74"/>
    <n v="1"/>
    <n v="0"/>
    <n v="0.73980000000000001"/>
  </r>
  <r>
    <s v="Standard Class"/>
    <x v="0"/>
    <s v="Atlanta"/>
    <s v="Georgia"/>
    <s v="South"/>
    <s v="Office Supplies"/>
    <s v="Art"/>
    <n v="8.34"/>
    <n v="3"/>
    <n v="0"/>
    <n v="2.1684000000000001"/>
  </r>
  <r>
    <s v="Standard Class"/>
    <x v="0"/>
    <s v="Atlanta"/>
    <s v="Georgia"/>
    <s v="South"/>
    <s v="Office Supplies"/>
    <s v="Storage"/>
    <n v="46.74"/>
    <n v="3"/>
    <n v="0"/>
    <n v="11.685"/>
  </r>
  <r>
    <s v="Standard Class"/>
    <x v="0"/>
    <s v="Atlanta"/>
    <s v="Georgia"/>
    <s v="South"/>
    <s v="Office Supplies"/>
    <s v="Binders"/>
    <n v="6354.95"/>
    <n v="5"/>
    <n v="0"/>
    <n v="3177.4749999999999"/>
  </r>
  <r>
    <s v="First Class"/>
    <x v="0"/>
    <s v="Gladstone"/>
    <s v="Missouri"/>
    <s v="Central"/>
    <s v="Furniture"/>
    <s v="Furnishings"/>
    <n v="126.3"/>
    <n v="3"/>
    <n v="0"/>
    <n v="40.415999999999997"/>
  </r>
  <r>
    <s v="First Class"/>
    <x v="0"/>
    <s v="Gladstone"/>
    <s v="Missouri"/>
    <s v="Central"/>
    <s v="Technology"/>
    <s v="Accessories"/>
    <n v="38.04"/>
    <n v="2"/>
    <n v="0"/>
    <n v="12.172800000000001"/>
  </r>
  <r>
    <s v="First Class"/>
    <x v="0"/>
    <s v="Newark"/>
    <s v="Ohio"/>
    <s v="East"/>
    <s v="Office Supplies"/>
    <s v="Art"/>
    <n v="7.1520000000000001"/>
    <n v="3"/>
    <n v="0.2"/>
    <n v="0.71519999999999995"/>
  </r>
  <r>
    <s v="Standard Class"/>
    <x v="0"/>
    <s v="Los Angeles"/>
    <s v="California"/>
    <s v="West"/>
    <s v="Office Supplies"/>
    <s v="Art"/>
    <n v="6.63"/>
    <n v="3"/>
    <n v="0"/>
    <n v="1.7901"/>
  </r>
  <r>
    <s v="Standard Class"/>
    <x v="0"/>
    <s v="Los Angeles"/>
    <s v="California"/>
    <s v="West"/>
    <s v="Office Supplies"/>
    <s v="Art"/>
    <n v="5.88"/>
    <n v="2"/>
    <n v="0"/>
    <n v="1.7052"/>
  </r>
  <r>
    <s v="Standard Class"/>
    <x v="2"/>
    <s v="Great Falls"/>
    <s v="Montana"/>
    <s v="West"/>
    <s v="Technology"/>
    <s v="Copiers"/>
    <n v="2999.95"/>
    <n v="5"/>
    <n v="0"/>
    <n v="1379.9770000000001"/>
  </r>
  <r>
    <s v="Standard Class"/>
    <x v="2"/>
    <s v="Great Falls"/>
    <s v="Montana"/>
    <s v="West"/>
    <s v="Office Supplies"/>
    <s v="Storage"/>
    <n v="51.45"/>
    <n v="3"/>
    <n v="0"/>
    <n v="13.891500000000001"/>
  </r>
  <r>
    <s v="Standard Class"/>
    <x v="2"/>
    <s v="Great Falls"/>
    <s v="Montana"/>
    <s v="West"/>
    <s v="Office Supplies"/>
    <s v="Paper"/>
    <n v="11.96"/>
    <n v="2"/>
    <n v="0"/>
    <n v="5.3819999999999997"/>
  </r>
  <r>
    <s v="Standard Class"/>
    <x v="2"/>
    <s v="Great Falls"/>
    <s v="Montana"/>
    <s v="West"/>
    <s v="Office Supplies"/>
    <s v="Storage"/>
    <n v="1126.02"/>
    <n v="3"/>
    <n v="0"/>
    <n v="56.301000000000002"/>
  </r>
  <r>
    <s v="Standard Class"/>
    <x v="0"/>
    <s v="Houston"/>
    <s v="Texas"/>
    <s v="Central"/>
    <s v="Technology"/>
    <s v="Accessories"/>
    <n v="18.391999999999999"/>
    <n v="1"/>
    <n v="0.2"/>
    <n v="5.2877000000000001"/>
  </r>
  <r>
    <s v="Standard Class"/>
    <x v="0"/>
    <s v="Houston"/>
    <s v="Texas"/>
    <s v="Central"/>
    <s v="Office Supplies"/>
    <s v="Storage"/>
    <n v="129.56800000000001"/>
    <n v="2"/>
    <n v="0.2"/>
    <n v="-25.913599999999999"/>
  </r>
  <r>
    <s v="Standard Class"/>
    <x v="0"/>
    <s v="Houston"/>
    <s v="Texas"/>
    <s v="Central"/>
    <s v="Office Supplies"/>
    <s v="Binders"/>
    <n v="14.112"/>
    <n v="9"/>
    <n v="0.8"/>
    <n v="-21.167999999999999"/>
  </r>
  <r>
    <s v="First Class"/>
    <x v="1"/>
    <s v="Detroit"/>
    <s v="Michigan"/>
    <s v="Central"/>
    <s v="Furniture"/>
    <s v="Tables"/>
    <n v="210.98"/>
    <n v="2"/>
    <n v="0"/>
    <n v="21.097999999999999"/>
  </r>
  <r>
    <s v="First Class"/>
    <x v="0"/>
    <s v="Los Angeles"/>
    <s v="California"/>
    <s v="West"/>
    <s v="Technology"/>
    <s v="Phones"/>
    <n v="55.176000000000002"/>
    <n v="3"/>
    <n v="0.2"/>
    <n v="-12.4146"/>
  </r>
  <r>
    <s v="First Class"/>
    <x v="0"/>
    <s v="Los Angeles"/>
    <s v="California"/>
    <s v="West"/>
    <s v="Technology"/>
    <s v="Accessories"/>
    <n v="66.260000000000005"/>
    <n v="2"/>
    <n v="0"/>
    <n v="27.166599999999999"/>
  </r>
  <r>
    <s v="Standard Class"/>
    <x v="0"/>
    <s v="Lawrence"/>
    <s v="Massachusetts"/>
    <s v="East"/>
    <s v="Office Supplies"/>
    <s v="Fasteners"/>
    <n v="22.2"/>
    <n v="5"/>
    <n v="0"/>
    <n v="10.433999999999999"/>
  </r>
  <r>
    <s v="Standard Class"/>
    <x v="2"/>
    <s v="Lakeland"/>
    <s v="Florida"/>
    <s v="South"/>
    <s v="Furniture"/>
    <s v="Chairs"/>
    <n v="683.952"/>
    <n v="3"/>
    <n v="0.2"/>
    <n v="42.747"/>
  </r>
  <r>
    <s v="Standard Class"/>
    <x v="2"/>
    <s v="Lakeland"/>
    <s v="Florida"/>
    <s v="South"/>
    <s v="Furniture"/>
    <s v="Furnishings"/>
    <n v="45.695999999999998"/>
    <n v="3"/>
    <n v="0.2"/>
    <n v="5.1407999999999996"/>
  </r>
  <r>
    <s v="Standard Class"/>
    <x v="0"/>
    <s v="Philadelphia"/>
    <s v="Pennsylvania"/>
    <s v="East"/>
    <s v="Office Supplies"/>
    <s v="Storage"/>
    <n v="36.335999999999999"/>
    <n v="3"/>
    <n v="0.2"/>
    <n v="-7.2671999999999999"/>
  </r>
  <r>
    <s v="Standard Class"/>
    <x v="0"/>
    <s v="Philadelphia"/>
    <s v="Pennsylvania"/>
    <s v="East"/>
    <s v="Office Supplies"/>
    <s v="Supplies"/>
    <n v="666.24800000000005"/>
    <n v="1"/>
    <n v="0.2"/>
    <n v="-149.9058"/>
  </r>
  <r>
    <s v="Standard Class"/>
    <x v="0"/>
    <s v="Philadelphia"/>
    <s v="Pennsylvania"/>
    <s v="East"/>
    <s v="Office Supplies"/>
    <s v="Envelopes"/>
    <n v="52.512"/>
    <n v="6"/>
    <n v="0.2"/>
    <n v="19.692"/>
  </r>
  <r>
    <s v="Second Class"/>
    <x v="1"/>
    <s v="Los Angeles"/>
    <s v="California"/>
    <s v="West"/>
    <s v="Furniture"/>
    <s v="Chairs"/>
    <n v="190.72"/>
    <n v="1"/>
    <n v="0.2"/>
    <n v="11.92"/>
  </r>
  <r>
    <s v="Standard Class"/>
    <x v="0"/>
    <s v="Los Angeles"/>
    <s v="California"/>
    <s v="West"/>
    <s v="Furniture"/>
    <s v="Furnishings"/>
    <n v="47.94"/>
    <n v="3"/>
    <n v="0"/>
    <n v="2.3969999999999998"/>
  </r>
  <r>
    <s v="Second Class"/>
    <x v="0"/>
    <s v="Montgomery"/>
    <s v="Alabama"/>
    <s v="South"/>
    <s v="Technology"/>
    <s v="Phones"/>
    <n v="979.95"/>
    <n v="5"/>
    <n v="0"/>
    <n v="274.38600000000002"/>
  </r>
  <r>
    <s v="Second Class"/>
    <x v="0"/>
    <s v="Montgomery"/>
    <s v="Alabama"/>
    <s v="South"/>
    <s v="Office Supplies"/>
    <s v="Binders"/>
    <n v="22.75"/>
    <n v="5"/>
    <n v="0"/>
    <n v="11.375"/>
  </r>
  <r>
    <s v="Standard Class"/>
    <x v="0"/>
    <s v="Mesa"/>
    <s v="Arizona"/>
    <s v="West"/>
    <s v="Office Supplies"/>
    <s v="Storage"/>
    <n v="16.768000000000001"/>
    <n v="2"/>
    <n v="0.2"/>
    <n v="1.4672000000000001"/>
  </r>
  <r>
    <s v="Second Class"/>
    <x v="0"/>
    <s v="Chicago"/>
    <s v="Illinois"/>
    <s v="Central"/>
    <s v="Office Supplies"/>
    <s v="Binders"/>
    <n v="42.616"/>
    <n v="7"/>
    <n v="0.8"/>
    <n v="-68.185599999999994"/>
  </r>
  <r>
    <s v="Standard Class"/>
    <x v="2"/>
    <s v="New York City"/>
    <s v="New York"/>
    <s v="East"/>
    <s v="Office Supplies"/>
    <s v="Binders"/>
    <n v="10.752000000000001"/>
    <n v="4"/>
    <n v="0.2"/>
    <n v="3.36"/>
  </r>
  <r>
    <s v="Standard Class"/>
    <x v="0"/>
    <s v="Henderson"/>
    <s v="Kentucky"/>
    <s v="South"/>
    <s v="Office Supplies"/>
    <s v="Appliances"/>
    <n v="152.94"/>
    <n v="3"/>
    <n v="0"/>
    <n v="41.293799999999997"/>
  </r>
  <r>
    <s v="Standard Class"/>
    <x v="0"/>
    <s v="Henderson"/>
    <s v="Kentucky"/>
    <s v="South"/>
    <s v="Furniture"/>
    <s v="Chairs"/>
    <n v="283.92"/>
    <n v="4"/>
    <n v="0"/>
    <n v="70.98"/>
  </r>
  <r>
    <s v="First Class"/>
    <x v="0"/>
    <s v="Green Bay"/>
    <s v="Wisconsin"/>
    <s v="Central"/>
    <s v="Technology"/>
    <s v="Accessories"/>
    <n v="468.9"/>
    <n v="6"/>
    <n v="0"/>
    <n v="206.316"/>
  </r>
  <r>
    <s v="First Class"/>
    <x v="1"/>
    <s v="Tucson"/>
    <s v="Arizona"/>
    <s v="West"/>
    <s v="Technology"/>
    <s v="Phones"/>
    <n v="380.86399999999998"/>
    <n v="8"/>
    <n v="0.2"/>
    <n v="38.086399999999998"/>
  </r>
  <r>
    <s v="Standard Class"/>
    <x v="0"/>
    <s v="Springfield"/>
    <s v="Ohio"/>
    <s v="East"/>
    <s v="Office Supplies"/>
    <s v="Storage"/>
    <n v="646.77599999999995"/>
    <n v="9"/>
    <n v="0.2"/>
    <n v="-145.52459999999999"/>
  </r>
  <r>
    <s v="Standard Class"/>
    <x v="0"/>
    <s v="Fort Worth"/>
    <s v="Texas"/>
    <s v="Central"/>
    <s v="Technology"/>
    <s v="Accessories"/>
    <n v="58.112000000000002"/>
    <n v="2"/>
    <n v="0.2"/>
    <n v="7.2640000000000002"/>
  </r>
  <r>
    <s v="Standard Class"/>
    <x v="0"/>
    <s v="Fort Worth"/>
    <s v="Texas"/>
    <s v="Central"/>
    <s v="Technology"/>
    <s v="Phones"/>
    <n v="100.792"/>
    <n v="1"/>
    <n v="0.2"/>
    <n v="6.2995000000000001"/>
  </r>
  <r>
    <s v="Standard Class"/>
    <x v="0"/>
    <s v="Fort Worth"/>
    <s v="Texas"/>
    <s v="Central"/>
    <s v="Furniture"/>
    <s v="Furnishings"/>
    <n v="66.111999999999995"/>
    <n v="4"/>
    <n v="0.6"/>
    <n v="-84.2928"/>
  </r>
  <r>
    <s v="First Class"/>
    <x v="2"/>
    <s v="New York City"/>
    <s v="New York"/>
    <s v="East"/>
    <s v="Office Supplies"/>
    <s v="Binders"/>
    <n v="41.28"/>
    <n v="6"/>
    <n v="0.2"/>
    <n v="13.932"/>
  </r>
  <r>
    <s v="First Class"/>
    <x v="2"/>
    <s v="New York City"/>
    <s v="New York"/>
    <s v="East"/>
    <s v="Office Supplies"/>
    <s v="Paper"/>
    <n v="13.36"/>
    <n v="2"/>
    <n v="0"/>
    <n v="6.4127999999999998"/>
  </r>
  <r>
    <s v="Second Class"/>
    <x v="1"/>
    <s v="Chicago"/>
    <s v="Illinois"/>
    <s v="Central"/>
    <s v="Office Supplies"/>
    <s v="Storage"/>
    <n v="250.27199999999999"/>
    <n v="9"/>
    <n v="0.2"/>
    <n v="15.641999999999999"/>
  </r>
  <r>
    <s v="Second Class"/>
    <x v="1"/>
    <s v="Chicago"/>
    <s v="Illinois"/>
    <s v="Central"/>
    <s v="Office Supplies"/>
    <s v="Binders"/>
    <n v="11.364000000000001"/>
    <n v="3"/>
    <n v="0.8"/>
    <n v="-17.045999999999999"/>
  </r>
  <r>
    <s v="Second Class"/>
    <x v="1"/>
    <s v="Chicago"/>
    <s v="Illinois"/>
    <s v="Central"/>
    <s v="Office Supplies"/>
    <s v="Supplies"/>
    <n v="8.7200000000000006"/>
    <n v="5"/>
    <n v="0.2"/>
    <n v="-1.744"/>
  </r>
  <r>
    <s v="Second Class"/>
    <x v="0"/>
    <s v="San Francisco"/>
    <s v="California"/>
    <s v="West"/>
    <s v="Furniture"/>
    <s v="Chairs"/>
    <n v="1121.568"/>
    <n v="2"/>
    <n v="0.2"/>
    <n v="0"/>
  </r>
  <r>
    <s v="First Class"/>
    <x v="0"/>
    <s v="Jacksonville"/>
    <s v="Florida"/>
    <s v="South"/>
    <s v="Furniture"/>
    <s v="Furnishings"/>
    <n v="34.503999999999998"/>
    <n v="1"/>
    <n v="0.2"/>
    <n v="6.0381999999999998"/>
  </r>
  <r>
    <s v="Standard Class"/>
    <x v="0"/>
    <s v="Houston"/>
    <s v="Texas"/>
    <s v="Central"/>
    <s v="Office Supplies"/>
    <s v="Fasteners"/>
    <n v="10.824"/>
    <n v="3"/>
    <n v="0.2"/>
    <n v="2.5707"/>
  </r>
  <r>
    <s v="Second Class"/>
    <x v="1"/>
    <s v="Anaheim"/>
    <s v="California"/>
    <s v="West"/>
    <s v="Office Supplies"/>
    <s v="Storage"/>
    <n v="1295.78"/>
    <n v="2"/>
    <n v="0"/>
    <n v="310.98719999999997"/>
  </r>
  <r>
    <s v="Second Class"/>
    <x v="0"/>
    <s v="Wilmington"/>
    <s v="North Carolina"/>
    <s v="South"/>
    <s v="Office Supplies"/>
    <s v="Art"/>
    <n v="19.456"/>
    <n v="4"/>
    <n v="0.2"/>
    <n v="3.4047999999999998"/>
  </r>
  <r>
    <s v="Standard Class"/>
    <x v="0"/>
    <s v="Los Angeles"/>
    <s v="California"/>
    <s v="West"/>
    <s v="Office Supplies"/>
    <s v="Labels"/>
    <n v="20.7"/>
    <n v="2"/>
    <n v="0"/>
    <n v="9.9359999999999999"/>
  </r>
  <r>
    <s v="Standard Class"/>
    <x v="0"/>
    <s v="Los Angeles"/>
    <s v="California"/>
    <s v="West"/>
    <s v="Furniture"/>
    <s v="Tables"/>
    <n v="1335.68"/>
    <n v="4"/>
    <n v="0.2"/>
    <n v="-217.048"/>
  </r>
  <r>
    <s v="Standard Class"/>
    <x v="0"/>
    <s v="Los Angeles"/>
    <s v="California"/>
    <s v="West"/>
    <s v="Office Supplies"/>
    <s v="Paper"/>
    <n v="32.4"/>
    <n v="5"/>
    <n v="0"/>
    <n v="15.552"/>
  </r>
  <r>
    <s v="Second Class"/>
    <x v="0"/>
    <s v="San Francisco"/>
    <s v="California"/>
    <s v="West"/>
    <s v="Furniture"/>
    <s v="Furnishings"/>
    <n v="42.6"/>
    <n v="3"/>
    <n v="0"/>
    <n v="16.614000000000001"/>
  </r>
  <r>
    <s v="Second Class"/>
    <x v="0"/>
    <s v="San Francisco"/>
    <s v="California"/>
    <s v="West"/>
    <s v="Office Supplies"/>
    <s v="Binders"/>
    <n v="84.055999999999997"/>
    <n v="7"/>
    <n v="0.2"/>
    <n v="27.318200000000001"/>
  </r>
  <r>
    <s v="Second Class"/>
    <x v="0"/>
    <s v="Tampa"/>
    <s v="Florida"/>
    <s v="South"/>
    <s v="Office Supplies"/>
    <s v="Appliances"/>
    <n v="13"/>
    <n v="5"/>
    <n v="0.2"/>
    <n v="1.3"/>
  </r>
  <r>
    <s v="Second Class"/>
    <x v="0"/>
    <s v="Tampa"/>
    <s v="Florida"/>
    <s v="South"/>
    <s v="Furniture"/>
    <s v="Furnishings"/>
    <n v="13.128"/>
    <n v="3"/>
    <n v="0.2"/>
    <n v="3.7743000000000002"/>
  </r>
  <r>
    <s v="First Class"/>
    <x v="0"/>
    <s v="Seattle"/>
    <s v="Washington"/>
    <s v="West"/>
    <s v="Office Supplies"/>
    <s v="Fasteners"/>
    <n v="3.96"/>
    <n v="2"/>
    <n v="0"/>
    <n v="0"/>
  </r>
  <r>
    <s v="First Class"/>
    <x v="0"/>
    <s v="Seattle"/>
    <s v="Washington"/>
    <s v="West"/>
    <s v="Office Supplies"/>
    <s v="Labels"/>
    <n v="2.61"/>
    <n v="1"/>
    <n v="0"/>
    <n v="1.2005999999999999"/>
  </r>
  <r>
    <s v="First Class"/>
    <x v="0"/>
    <s v="Los Angeles"/>
    <s v="California"/>
    <s v="West"/>
    <s v="Technology"/>
    <s v="Phones"/>
    <n v="374.37599999999998"/>
    <n v="3"/>
    <n v="0.2"/>
    <n v="46.796999999999997"/>
  </r>
  <r>
    <s v="Standard Class"/>
    <x v="1"/>
    <s v="Seattle"/>
    <s v="Washington"/>
    <s v="West"/>
    <s v="Office Supplies"/>
    <s v="Paper"/>
    <n v="91.84"/>
    <n v="8"/>
    <n v="0"/>
    <n v="45.001600000000003"/>
  </r>
  <r>
    <s v="Standard Class"/>
    <x v="1"/>
    <s v="Seattle"/>
    <s v="Washington"/>
    <s v="West"/>
    <s v="Office Supplies"/>
    <s v="Binders"/>
    <n v="81.087999999999994"/>
    <n v="7"/>
    <n v="0.2"/>
    <n v="27.3672"/>
  </r>
  <r>
    <s v="Standard Class"/>
    <x v="1"/>
    <s v="Seattle"/>
    <s v="Washington"/>
    <s v="West"/>
    <s v="Office Supplies"/>
    <s v="Paper"/>
    <n v="19.440000000000001"/>
    <n v="3"/>
    <n v="0"/>
    <n v="9.3312000000000008"/>
  </r>
  <r>
    <s v="Standard Class"/>
    <x v="1"/>
    <s v="Seattle"/>
    <s v="Washington"/>
    <s v="West"/>
    <s v="Furniture"/>
    <s v="Chairs"/>
    <n v="451.15199999999999"/>
    <n v="3"/>
    <n v="0.2"/>
    <n v="0"/>
  </r>
  <r>
    <s v="Standard Class"/>
    <x v="0"/>
    <s v="New York City"/>
    <s v="New York"/>
    <s v="East"/>
    <s v="Office Supplies"/>
    <s v="Labels"/>
    <n v="72.45"/>
    <n v="7"/>
    <n v="0"/>
    <n v="34.776000000000003"/>
  </r>
  <r>
    <s v="Standard Class"/>
    <x v="0"/>
    <s v="New York City"/>
    <s v="New York"/>
    <s v="East"/>
    <s v="Office Supplies"/>
    <s v="Fasteners"/>
    <n v="13.96"/>
    <n v="4"/>
    <n v="0"/>
    <n v="6.4215999999999998"/>
  </r>
  <r>
    <s v="Standard Class"/>
    <x v="0"/>
    <s v="New York City"/>
    <s v="New York"/>
    <s v="East"/>
    <s v="Office Supplies"/>
    <s v="Binders"/>
    <n v="33.264000000000003"/>
    <n v="7"/>
    <n v="0.2"/>
    <n v="11.226599999999999"/>
  </r>
  <r>
    <s v="Standard Class"/>
    <x v="0"/>
    <s v="New York City"/>
    <s v="New York"/>
    <s v="East"/>
    <s v="Technology"/>
    <s v="Phones"/>
    <n v="14.85"/>
    <n v="3"/>
    <n v="0"/>
    <n v="4.0095000000000001"/>
  </r>
  <r>
    <s v="Standard Class"/>
    <x v="0"/>
    <s v="Marysville"/>
    <s v="Washington"/>
    <s v="West"/>
    <s v="Office Supplies"/>
    <s v="Art"/>
    <n v="8.82"/>
    <n v="3"/>
    <n v="0"/>
    <n v="2.3814000000000002"/>
  </r>
  <r>
    <s v="Second Class"/>
    <x v="0"/>
    <s v="Long Beach"/>
    <s v="California"/>
    <s v="West"/>
    <s v="Office Supplies"/>
    <s v="Paper"/>
    <n v="160.72"/>
    <n v="14"/>
    <n v="0"/>
    <n v="78.752799999999993"/>
  </r>
  <r>
    <s v="Second Class"/>
    <x v="0"/>
    <s v="Long Beach"/>
    <s v="California"/>
    <s v="West"/>
    <s v="Office Supplies"/>
    <s v="Paper"/>
    <n v="19.920000000000002"/>
    <n v="4"/>
    <n v="0"/>
    <n v="9.7607999999999997"/>
  </r>
  <r>
    <s v="Second Class"/>
    <x v="0"/>
    <s v="Long Beach"/>
    <s v="California"/>
    <s v="West"/>
    <s v="Office Supplies"/>
    <s v="Supplies"/>
    <n v="7.3"/>
    <n v="2"/>
    <n v="0"/>
    <n v="2.19"/>
  </r>
  <r>
    <s v="Standard Class"/>
    <x v="0"/>
    <s v="Chicago"/>
    <s v="Illinois"/>
    <s v="Central"/>
    <s v="Office Supplies"/>
    <s v="Storage"/>
    <n v="69.712000000000003"/>
    <n v="2"/>
    <n v="0.2"/>
    <n v="8.7140000000000004"/>
  </r>
  <r>
    <s v="Standard Class"/>
    <x v="0"/>
    <s v="Chicago"/>
    <s v="Illinois"/>
    <s v="Central"/>
    <s v="Furniture"/>
    <s v="Furnishings"/>
    <n v="8.7919999999999998"/>
    <n v="1"/>
    <n v="0.6"/>
    <n v="-5.7148000000000003"/>
  </r>
  <r>
    <s v="Standard Class"/>
    <x v="0"/>
    <s v="Los Angeles"/>
    <s v="California"/>
    <s v="West"/>
    <s v="Office Supplies"/>
    <s v="Supplies"/>
    <n v="51.52"/>
    <n v="4"/>
    <n v="0"/>
    <n v="1.5456000000000001"/>
  </r>
  <r>
    <s v="Standard Class"/>
    <x v="0"/>
    <s v="Denver"/>
    <s v="Colorado"/>
    <s v="West"/>
    <s v="Technology"/>
    <s v="Phones"/>
    <n v="470.37599999999998"/>
    <n v="3"/>
    <n v="0.2"/>
    <n v="52.917299999999997"/>
  </r>
  <r>
    <s v="Standard Class"/>
    <x v="0"/>
    <s v="Denver"/>
    <s v="Colorado"/>
    <s v="West"/>
    <s v="Technology"/>
    <s v="Phones"/>
    <n v="105.584"/>
    <n v="2"/>
    <n v="0.2"/>
    <n v="9.2385999999999999"/>
  </r>
  <r>
    <s v="Standard Class"/>
    <x v="0"/>
    <s v="Denver"/>
    <s v="Colorado"/>
    <s v="West"/>
    <s v="Office Supplies"/>
    <s v="Appliances"/>
    <n v="31.152000000000001"/>
    <n v="3"/>
    <n v="0.2"/>
    <n v="3.5045999999999999"/>
  </r>
  <r>
    <s v="Standard Class"/>
    <x v="0"/>
    <s v="Denver"/>
    <s v="Colorado"/>
    <s v="West"/>
    <s v="Office Supplies"/>
    <s v="Binders"/>
    <n v="6.7830000000000004"/>
    <n v="7"/>
    <n v="0.7"/>
    <n v="-4.7481"/>
  </r>
  <r>
    <s v="Standard Class"/>
    <x v="0"/>
    <s v="Denver"/>
    <s v="Colorado"/>
    <s v="West"/>
    <s v="Technology"/>
    <s v="Phones"/>
    <n v="406.36799999999999"/>
    <n v="4"/>
    <n v="0.2"/>
    <n v="30.477599999999999"/>
  </r>
  <r>
    <s v="Standard Class"/>
    <x v="0"/>
    <s v="Richmond"/>
    <s v="Kentucky"/>
    <s v="South"/>
    <s v="Furniture"/>
    <s v="Chairs"/>
    <n v="70.98"/>
    <n v="1"/>
    <n v="0"/>
    <n v="4.9686000000000003"/>
  </r>
  <r>
    <s v="Standard Class"/>
    <x v="0"/>
    <s v="Richmond"/>
    <s v="Kentucky"/>
    <s v="South"/>
    <s v="Office Supplies"/>
    <s v="Labels"/>
    <n v="294.93"/>
    <n v="3"/>
    <n v="0"/>
    <n v="144.51570000000001"/>
  </r>
  <r>
    <s v="Standard Class"/>
    <x v="0"/>
    <s v="Salem"/>
    <s v="Oregon"/>
    <s v="West"/>
    <s v="Technology"/>
    <s v="Phones"/>
    <n v="84.784000000000006"/>
    <n v="2"/>
    <n v="0.2"/>
    <n v="-20.136199999999999"/>
  </r>
  <r>
    <s v="Standard Class"/>
    <x v="0"/>
    <s v="Salem"/>
    <s v="Oregon"/>
    <s v="West"/>
    <s v="Office Supplies"/>
    <s v="Paper"/>
    <n v="20.736000000000001"/>
    <n v="4"/>
    <n v="0.2"/>
    <n v="7.2576000000000001"/>
  </r>
  <r>
    <s v="Standard Class"/>
    <x v="0"/>
    <s v="Salem"/>
    <s v="Oregon"/>
    <s v="West"/>
    <s v="Office Supplies"/>
    <s v="Binders"/>
    <n v="16.821000000000002"/>
    <n v="3"/>
    <n v="0.7"/>
    <n v="-12.896100000000001"/>
  </r>
  <r>
    <s v="Standard Class"/>
    <x v="0"/>
    <s v="Salem"/>
    <s v="Oregon"/>
    <s v="West"/>
    <s v="Office Supplies"/>
    <s v="Paper"/>
    <n v="10.368"/>
    <n v="2"/>
    <n v="0.2"/>
    <n v="3.6288"/>
  </r>
  <r>
    <s v="Standard Class"/>
    <x v="0"/>
    <s v="Laredo"/>
    <s v="Texas"/>
    <s v="Central"/>
    <s v="Office Supplies"/>
    <s v="Art"/>
    <n v="9.3439999999999994"/>
    <n v="2"/>
    <n v="0.2"/>
    <n v="1.1679999999999999"/>
  </r>
  <r>
    <s v="Standard Class"/>
    <x v="0"/>
    <s v="Laredo"/>
    <s v="Texas"/>
    <s v="Central"/>
    <s v="Technology"/>
    <s v="Accessories"/>
    <n v="31.2"/>
    <n v="3"/>
    <n v="0.2"/>
    <n v="9.75"/>
  </r>
  <r>
    <s v="Standard Class"/>
    <x v="0"/>
    <s v="San Diego"/>
    <s v="California"/>
    <s v="West"/>
    <s v="Office Supplies"/>
    <s v="Appliances"/>
    <n v="76.12"/>
    <n v="2"/>
    <n v="0"/>
    <n v="22.0748"/>
  </r>
  <r>
    <s v="Standard Class"/>
    <x v="0"/>
    <s v="San Diego"/>
    <s v="California"/>
    <s v="West"/>
    <s v="Technology"/>
    <s v="Copiers"/>
    <n v="1199.9760000000001"/>
    <n v="3"/>
    <n v="0.2"/>
    <n v="434.99130000000002"/>
  </r>
  <r>
    <s v="Standard Class"/>
    <x v="0"/>
    <s v="San Diego"/>
    <s v="California"/>
    <s v="West"/>
    <s v="Technology"/>
    <s v="Phones"/>
    <n v="445.96"/>
    <n v="5"/>
    <n v="0.2"/>
    <n v="55.744999999999997"/>
  </r>
  <r>
    <s v="Standard Class"/>
    <x v="0"/>
    <s v="San Diego"/>
    <s v="California"/>
    <s v="West"/>
    <s v="Furniture"/>
    <s v="Furnishings"/>
    <n v="327.76"/>
    <n v="8"/>
    <n v="0"/>
    <n v="91.772800000000004"/>
  </r>
  <r>
    <s v="First Class"/>
    <x v="0"/>
    <s v="Philadelphia"/>
    <s v="Pennsylvania"/>
    <s v="East"/>
    <s v="Office Supplies"/>
    <s v="Supplies"/>
    <n v="11.632"/>
    <n v="2"/>
    <n v="0.2"/>
    <n v="1.0178"/>
  </r>
  <r>
    <s v="Standard Class"/>
    <x v="0"/>
    <s v="Philadelphia"/>
    <s v="Pennsylvania"/>
    <s v="East"/>
    <s v="Technology"/>
    <s v="Phones"/>
    <n v="143.982"/>
    <n v="3"/>
    <n v="0.4"/>
    <n v="-28.796399999999998"/>
  </r>
  <r>
    <s v="Standard Class"/>
    <x v="0"/>
    <s v="Philadelphia"/>
    <s v="Pennsylvania"/>
    <s v="East"/>
    <s v="Technology"/>
    <s v="Phones"/>
    <n v="494.37599999999998"/>
    <n v="4"/>
    <n v="0.4"/>
    <n v="-115.3544"/>
  </r>
  <r>
    <s v="Standard Class"/>
    <x v="0"/>
    <s v="Philadelphia"/>
    <s v="Pennsylvania"/>
    <s v="East"/>
    <s v="Office Supplies"/>
    <s v="Supplies"/>
    <n v="5.84"/>
    <n v="2"/>
    <n v="0.2"/>
    <n v="0.73"/>
  </r>
  <r>
    <s v="Standard Class"/>
    <x v="0"/>
    <s v="Tampa"/>
    <s v="Florida"/>
    <s v="South"/>
    <s v="Office Supplies"/>
    <s v="Storage"/>
    <n v="142.77600000000001"/>
    <n v="1"/>
    <n v="0.2"/>
    <n v="17.847000000000001"/>
  </r>
  <r>
    <s v="Standard Class"/>
    <x v="0"/>
    <s v="Tampa"/>
    <s v="Florida"/>
    <s v="South"/>
    <s v="Furniture"/>
    <s v="Furnishings"/>
    <n v="45.695999999999998"/>
    <n v="3"/>
    <n v="0.2"/>
    <n v="5.1407999999999996"/>
  </r>
  <r>
    <s v="Standard Class"/>
    <x v="0"/>
    <s v="Tampa"/>
    <s v="Florida"/>
    <s v="South"/>
    <s v="Office Supplies"/>
    <s v="Binders"/>
    <n v="7.218"/>
    <n v="3"/>
    <n v="0.7"/>
    <n v="-5.5338000000000003"/>
  </r>
  <r>
    <s v="Standard Class"/>
    <x v="0"/>
    <s v="Tampa"/>
    <s v="Florida"/>
    <s v="South"/>
    <s v="Office Supplies"/>
    <s v="Binders"/>
    <n v="43.188000000000002"/>
    <n v="4"/>
    <n v="0.7"/>
    <n v="-31.671199999999999"/>
  </r>
  <r>
    <s v="Standard Class"/>
    <x v="0"/>
    <s v="Tampa"/>
    <s v="Florida"/>
    <s v="South"/>
    <s v="Office Supplies"/>
    <s v="Paper"/>
    <n v="131.904"/>
    <n v="3"/>
    <n v="0.2"/>
    <n v="47.815199999999997"/>
  </r>
  <r>
    <s v="Standard Class"/>
    <x v="0"/>
    <s v="Philadelphia"/>
    <s v="Pennsylvania"/>
    <s v="East"/>
    <s v="Office Supplies"/>
    <s v="Binders"/>
    <n v="3.282"/>
    <n v="2"/>
    <n v="0.7"/>
    <n v="-2.6255999999999999"/>
  </r>
  <r>
    <s v="Standard Class"/>
    <x v="0"/>
    <s v="Philadelphia"/>
    <s v="Pennsylvania"/>
    <s v="East"/>
    <s v="Office Supplies"/>
    <s v="Art"/>
    <n v="21.167999999999999"/>
    <n v="9"/>
    <n v="0.2"/>
    <n v="2.3814000000000002"/>
  </r>
  <r>
    <s v="Standard Class"/>
    <x v="0"/>
    <s v="Philadelphia"/>
    <s v="Pennsylvania"/>
    <s v="East"/>
    <s v="Technology"/>
    <s v="Phones"/>
    <n v="55.188000000000002"/>
    <n v="2"/>
    <n v="0.4"/>
    <n v="-10.117800000000001"/>
  </r>
  <r>
    <s v="First Class"/>
    <x v="1"/>
    <s v="Dallas"/>
    <s v="Texas"/>
    <s v="Central"/>
    <s v="Technology"/>
    <s v="Phones"/>
    <n v="369.57600000000002"/>
    <n v="3"/>
    <n v="0.2"/>
    <n v="41.577300000000001"/>
  </r>
  <r>
    <s v="First Class"/>
    <x v="1"/>
    <s v="Dallas"/>
    <s v="Texas"/>
    <s v="Central"/>
    <s v="Office Supplies"/>
    <s v="Labels"/>
    <n v="15.712"/>
    <n v="4"/>
    <n v="0.2"/>
    <n v="5.6955999999999998"/>
  </r>
  <r>
    <s v="Second Class"/>
    <x v="1"/>
    <s v="Philadelphia"/>
    <s v="Pennsylvania"/>
    <s v="East"/>
    <s v="Office Supplies"/>
    <s v="Paper"/>
    <n v="8.4480000000000004"/>
    <n v="2"/>
    <n v="0.2"/>
    <n v="2.64"/>
  </r>
  <r>
    <s v="Second Class"/>
    <x v="1"/>
    <s v="Philadelphia"/>
    <s v="Pennsylvania"/>
    <s v="East"/>
    <s v="Technology"/>
    <s v="Phones"/>
    <n v="728.94600000000003"/>
    <n v="9"/>
    <n v="0.4"/>
    <n v="-157.9383"/>
  </r>
  <r>
    <s v="Second Class"/>
    <x v="0"/>
    <s v="Grove City"/>
    <s v="Ohio"/>
    <s v="East"/>
    <s v="Technology"/>
    <s v="Phones"/>
    <n v="119.94"/>
    <n v="10"/>
    <n v="0.4"/>
    <n v="15.992000000000001"/>
  </r>
  <r>
    <s v="Second Class"/>
    <x v="0"/>
    <s v="Grove City"/>
    <s v="Ohio"/>
    <s v="East"/>
    <s v="Office Supplies"/>
    <s v="Binders"/>
    <n v="3.6480000000000001"/>
    <n v="2"/>
    <n v="0.7"/>
    <n v="-2.7968000000000002"/>
  </r>
  <r>
    <s v="Second Class"/>
    <x v="1"/>
    <s v="New York City"/>
    <s v="New York"/>
    <s v="East"/>
    <s v="Furniture"/>
    <s v="Furnishings"/>
    <n v="40.479999999999997"/>
    <n v="2"/>
    <n v="0"/>
    <n v="15.7872"/>
  </r>
  <r>
    <s v="Second Class"/>
    <x v="1"/>
    <s v="New York City"/>
    <s v="New York"/>
    <s v="East"/>
    <s v="Furniture"/>
    <s v="Furnishings"/>
    <n v="9.94"/>
    <n v="2"/>
    <n v="0"/>
    <n v="3.0813999999999999"/>
  </r>
  <r>
    <s v="Second Class"/>
    <x v="1"/>
    <s v="New York City"/>
    <s v="New York"/>
    <s v="East"/>
    <s v="Office Supplies"/>
    <s v="Binders"/>
    <n v="107.42400000000001"/>
    <n v="9"/>
    <n v="0.2"/>
    <n v="33.57"/>
  </r>
  <r>
    <s v="Second Class"/>
    <x v="1"/>
    <s v="New York City"/>
    <s v="New York"/>
    <s v="East"/>
    <s v="Technology"/>
    <s v="Phones"/>
    <n v="37.909999999999997"/>
    <n v="1"/>
    <n v="0"/>
    <n v="10.9939"/>
  </r>
  <r>
    <s v="Second Class"/>
    <x v="1"/>
    <s v="New York City"/>
    <s v="New York"/>
    <s v="East"/>
    <s v="Furniture"/>
    <s v="Furnishings"/>
    <n v="88.02"/>
    <n v="3"/>
    <n v="0"/>
    <n v="27.286200000000001"/>
  </r>
  <r>
    <s v="Standard Class"/>
    <x v="0"/>
    <s v="Chicago"/>
    <s v="Illinois"/>
    <s v="Central"/>
    <s v="Office Supplies"/>
    <s v="Binders"/>
    <n v="8.69"/>
    <n v="5"/>
    <n v="0.8"/>
    <n v="-14.773"/>
  </r>
  <r>
    <s v="Standard Class"/>
    <x v="1"/>
    <s v="Dearborn"/>
    <s v="Michigan"/>
    <s v="Central"/>
    <s v="Furniture"/>
    <s v="Chairs"/>
    <n v="301.95999999999998"/>
    <n v="2"/>
    <n v="0"/>
    <n v="87.568399999999997"/>
  </r>
  <r>
    <s v="Standard Class"/>
    <x v="1"/>
    <s v="Dearborn"/>
    <s v="Michigan"/>
    <s v="Central"/>
    <s v="Office Supplies"/>
    <s v="Appliances"/>
    <n v="555.21"/>
    <n v="5"/>
    <n v="0.1"/>
    <n v="178.90100000000001"/>
  </r>
  <r>
    <s v="Standard Class"/>
    <x v="1"/>
    <s v="Dearborn"/>
    <s v="Michigan"/>
    <s v="Central"/>
    <s v="Office Supplies"/>
    <s v="Storage"/>
    <n v="523.48"/>
    <n v="4"/>
    <n v="0"/>
    <n v="130.87"/>
  </r>
  <r>
    <s v="Standard Class"/>
    <x v="1"/>
    <s v="Dearborn"/>
    <s v="Michigan"/>
    <s v="Central"/>
    <s v="Office Supplies"/>
    <s v="Art"/>
    <n v="161.82"/>
    <n v="9"/>
    <n v="0"/>
    <n v="46.927799999999998"/>
  </r>
  <r>
    <s v="Standard Class"/>
    <x v="2"/>
    <s v="New York City"/>
    <s v="New York"/>
    <s v="East"/>
    <s v="Furniture"/>
    <s v="Furnishings"/>
    <n v="35.56"/>
    <n v="7"/>
    <n v="0"/>
    <n v="12.090400000000001"/>
  </r>
  <r>
    <s v="Standard Class"/>
    <x v="0"/>
    <s v="Seattle"/>
    <s v="Washington"/>
    <s v="West"/>
    <s v="Office Supplies"/>
    <s v="Appliances"/>
    <n v="97.16"/>
    <n v="2"/>
    <n v="0"/>
    <n v="28.176400000000001"/>
  </r>
  <r>
    <s v="Standard Class"/>
    <x v="0"/>
    <s v="San Francisco"/>
    <s v="California"/>
    <s v="West"/>
    <s v="Office Supplies"/>
    <s v="Binders"/>
    <n v="15.24"/>
    <n v="5"/>
    <n v="0.2"/>
    <n v="5.1435000000000004"/>
  </r>
  <r>
    <s v="Standard Class"/>
    <x v="0"/>
    <s v="San Francisco"/>
    <s v="California"/>
    <s v="West"/>
    <s v="Office Supplies"/>
    <s v="Paper"/>
    <n v="13.23"/>
    <n v="3"/>
    <n v="0"/>
    <n v="6.0857999999999999"/>
  </r>
  <r>
    <s v="Second Class"/>
    <x v="0"/>
    <s v="Aurora"/>
    <s v="Colorado"/>
    <s v="West"/>
    <s v="Office Supplies"/>
    <s v="Storage"/>
    <n v="243.38399999999999"/>
    <n v="3"/>
    <n v="0.2"/>
    <n v="-51.719099999999997"/>
  </r>
  <r>
    <s v="Second Class"/>
    <x v="0"/>
    <s v="Aurora"/>
    <s v="Colorado"/>
    <s v="West"/>
    <s v="Technology"/>
    <s v="Accessories"/>
    <n v="119.8"/>
    <n v="5"/>
    <n v="0.2"/>
    <n v="29.95"/>
  </r>
  <r>
    <s v="Second Class"/>
    <x v="0"/>
    <s v="Aurora"/>
    <s v="Colorado"/>
    <s v="West"/>
    <s v="Technology"/>
    <s v="Phones"/>
    <n v="300.76799999999997"/>
    <n v="4"/>
    <n v="0.2"/>
    <n v="30.076799999999999"/>
  </r>
  <r>
    <s v="Second Class"/>
    <x v="0"/>
    <s v="Miami"/>
    <s v="Florida"/>
    <s v="South"/>
    <s v="Technology"/>
    <s v="Accessories"/>
    <n v="17.88"/>
    <n v="3"/>
    <n v="0.2"/>
    <n v="2.4584999999999999"/>
  </r>
  <r>
    <s v="Second Class"/>
    <x v="0"/>
    <s v="Miami"/>
    <s v="Florida"/>
    <s v="South"/>
    <s v="Office Supplies"/>
    <s v="Labels"/>
    <n v="235.94399999999999"/>
    <n v="3"/>
    <n v="0.2"/>
    <n v="85.529700000000005"/>
  </r>
  <r>
    <s v="Second Class"/>
    <x v="1"/>
    <s v="Warner Robins"/>
    <s v="Georgia"/>
    <s v="South"/>
    <s v="Furniture"/>
    <s v="Chairs"/>
    <n v="392.94"/>
    <n v="3"/>
    <n v="0"/>
    <n v="43.223399999999998"/>
  </r>
  <r>
    <s v="Standard Class"/>
    <x v="0"/>
    <s v="Aurora"/>
    <s v="Colorado"/>
    <s v="West"/>
    <s v="Office Supplies"/>
    <s v="Binders"/>
    <n v="18.882000000000001"/>
    <n v="3"/>
    <n v="0.7"/>
    <n v="-13.8468"/>
  </r>
  <r>
    <s v="Standard Class"/>
    <x v="0"/>
    <s v="Aurora"/>
    <s v="Colorado"/>
    <s v="West"/>
    <s v="Office Supplies"/>
    <s v="Appliances"/>
    <n v="122.328"/>
    <n v="3"/>
    <n v="0.2"/>
    <n v="12.232799999999999"/>
  </r>
  <r>
    <s v="Standard Class"/>
    <x v="2"/>
    <s v="Vallejo"/>
    <s v="California"/>
    <s v="West"/>
    <s v="Furniture"/>
    <s v="Furnishings"/>
    <n v="1049.2"/>
    <n v="5"/>
    <n v="0"/>
    <n v="272.79199999999997"/>
  </r>
  <r>
    <s v="Standard Class"/>
    <x v="2"/>
    <s v="Vallejo"/>
    <s v="California"/>
    <s v="West"/>
    <s v="Office Supplies"/>
    <s v="Binders"/>
    <n v="15.423999999999999"/>
    <n v="4"/>
    <n v="0.2"/>
    <n v="5.0128000000000004"/>
  </r>
  <r>
    <s v="Standard Class"/>
    <x v="1"/>
    <s v="Minneapolis"/>
    <s v="Minnesota"/>
    <s v="Central"/>
    <s v="Furniture"/>
    <s v="Furnishings"/>
    <n v="18.84"/>
    <n v="3"/>
    <n v="0"/>
    <n v="6.0288000000000004"/>
  </r>
  <r>
    <s v="Second Class"/>
    <x v="0"/>
    <s v="Mission Viejo"/>
    <s v="California"/>
    <s v="West"/>
    <s v="Office Supplies"/>
    <s v="Storage"/>
    <n v="330.4"/>
    <n v="2"/>
    <n v="0"/>
    <n v="85.903999999999996"/>
  </r>
  <r>
    <s v="Second Class"/>
    <x v="0"/>
    <s v="Mission Viejo"/>
    <s v="California"/>
    <s v="West"/>
    <s v="Office Supplies"/>
    <s v="Labels"/>
    <n v="26.25"/>
    <n v="7"/>
    <n v="0"/>
    <n v="12.6"/>
  </r>
  <r>
    <s v="Standard Class"/>
    <x v="0"/>
    <s v="Rochester Hills"/>
    <s v="Michigan"/>
    <s v="Central"/>
    <s v="Technology"/>
    <s v="Accessories"/>
    <n v="132.52000000000001"/>
    <n v="4"/>
    <n v="0"/>
    <n v="54.333199999999998"/>
  </r>
  <r>
    <s v="Standard Class"/>
    <x v="2"/>
    <s v="Plainfield"/>
    <s v="New Jersey"/>
    <s v="East"/>
    <s v="Office Supplies"/>
    <s v="Paper"/>
    <n v="6.48"/>
    <n v="1"/>
    <n v="0"/>
    <n v="3.1751999999999998"/>
  </r>
  <r>
    <s v="Standard Class"/>
    <x v="2"/>
    <s v="Columbus"/>
    <s v="Indiana"/>
    <s v="Central"/>
    <s v="Office Supplies"/>
    <s v="Appliances"/>
    <n v="209.3"/>
    <n v="2"/>
    <n v="0"/>
    <n v="56.511000000000003"/>
  </r>
  <r>
    <s v="Standard Class"/>
    <x v="1"/>
    <s v="Sierra Vista"/>
    <s v="Arizona"/>
    <s v="West"/>
    <s v="Office Supplies"/>
    <s v="Fasteners"/>
    <n v="31.56"/>
    <n v="5"/>
    <n v="0.2"/>
    <n v="9.8625000000000007"/>
  </r>
  <r>
    <s v="Standard Class"/>
    <x v="1"/>
    <s v="Sierra Vista"/>
    <s v="Arizona"/>
    <s v="West"/>
    <s v="Office Supplies"/>
    <s v="Appliances"/>
    <n v="30.143999999999998"/>
    <n v="2"/>
    <n v="0.2"/>
    <n v="3.0144000000000002"/>
  </r>
  <r>
    <s v="Second Class"/>
    <x v="1"/>
    <s v="Vancouver"/>
    <s v="Washington"/>
    <s v="West"/>
    <s v="Furniture"/>
    <s v="Furnishings"/>
    <n v="14.8"/>
    <n v="4"/>
    <n v="0"/>
    <n v="6.0679999999999996"/>
  </r>
  <r>
    <s v="Second Class"/>
    <x v="1"/>
    <s v="Vancouver"/>
    <s v="Washington"/>
    <s v="West"/>
    <s v="Technology"/>
    <s v="Phones"/>
    <n v="302.37599999999998"/>
    <n v="3"/>
    <n v="0.2"/>
    <n v="22.6782"/>
  </r>
  <r>
    <s v="Second Class"/>
    <x v="1"/>
    <s v="Vancouver"/>
    <s v="Washington"/>
    <s v="West"/>
    <s v="Technology"/>
    <s v="Accessories"/>
    <n v="316"/>
    <n v="4"/>
    <n v="0"/>
    <n v="31.6"/>
  </r>
  <r>
    <s v="Standard Class"/>
    <x v="2"/>
    <s v="New York City"/>
    <s v="New York"/>
    <s v="East"/>
    <s v="Office Supplies"/>
    <s v="Paper"/>
    <n v="379.4"/>
    <n v="10"/>
    <n v="0"/>
    <n v="178.31800000000001"/>
  </r>
  <r>
    <s v="Standard Class"/>
    <x v="1"/>
    <s v="New York City"/>
    <s v="New York"/>
    <s v="East"/>
    <s v="Office Supplies"/>
    <s v="Paper"/>
    <n v="97.82"/>
    <n v="2"/>
    <n v="0"/>
    <n v="45.9754"/>
  </r>
  <r>
    <s v="Standard Class"/>
    <x v="1"/>
    <s v="New York City"/>
    <s v="New York"/>
    <s v="East"/>
    <s v="Technology"/>
    <s v="Accessories"/>
    <n v="103.12"/>
    <n v="8"/>
    <n v="0"/>
    <n v="10.311999999999999"/>
  </r>
  <r>
    <s v="Standard Class"/>
    <x v="0"/>
    <s v="Columbus"/>
    <s v="Ohio"/>
    <s v="East"/>
    <s v="Office Supplies"/>
    <s v="Appliances"/>
    <n v="113.55200000000001"/>
    <n v="2"/>
    <n v="0.2"/>
    <n v="8.5164000000000009"/>
  </r>
  <r>
    <s v="Standard Class"/>
    <x v="0"/>
    <s v="Columbus"/>
    <s v="Ohio"/>
    <s v="East"/>
    <s v="Office Supplies"/>
    <s v="Binders"/>
    <n v="3.3180000000000001"/>
    <n v="2"/>
    <n v="0.7"/>
    <n v="-2.6543999999999999"/>
  </r>
  <r>
    <s v="Standard Class"/>
    <x v="0"/>
    <s v="Columbus"/>
    <s v="Ohio"/>
    <s v="East"/>
    <s v="Office Supplies"/>
    <s v="Envelopes"/>
    <n v="134.28800000000001"/>
    <n v="2"/>
    <n v="0.2"/>
    <n v="45.322200000000002"/>
  </r>
  <r>
    <s v="Same Day"/>
    <x v="2"/>
    <s v="Aurora"/>
    <s v="Illinois"/>
    <s v="Central"/>
    <s v="Furniture"/>
    <s v="Chairs"/>
    <n v="701.37199999999996"/>
    <n v="2"/>
    <n v="0.3"/>
    <n v="-50.097999999999999"/>
  </r>
  <r>
    <s v="Same Day"/>
    <x v="2"/>
    <s v="Aurora"/>
    <s v="Illinois"/>
    <s v="Central"/>
    <s v="Office Supplies"/>
    <s v="Binders"/>
    <n v="2.3079999999999998"/>
    <n v="2"/>
    <n v="0.8"/>
    <n v="-3.4620000000000002"/>
  </r>
  <r>
    <s v="Standard Class"/>
    <x v="0"/>
    <s v="Arlington"/>
    <s v="Texas"/>
    <s v="Central"/>
    <s v="Office Supplies"/>
    <s v="Storage"/>
    <n v="999.43200000000002"/>
    <n v="7"/>
    <n v="0.2"/>
    <n v="124.929"/>
  </r>
  <r>
    <s v="Standard Class"/>
    <x v="0"/>
    <s v="Arlington"/>
    <s v="Texas"/>
    <s v="Central"/>
    <s v="Office Supplies"/>
    <s v="Storage"/>
    <n v="724.08"/>
    <n v="14"/>
    <n v="0.2"/>
    <n v="-135.76499999999999"/>
  </r>
  <r>
    <s v="Standard Class"/>
    <x v="0"/>
    <s v="Arlington"/>
    <s v="Texas"/>
    <s v="Central"/>
    <s v="Furniture"/>
    <s v="Tables"/>
    <n v="918.78499999999997"/>
    <n v="5"/>
    <n v="0.3"/>
    <n v="-118.12949999999999"/>
  </r>
  <r>
    <s v="Standard Class"/>
    <x v="0"/>
    <s v="Arlington"/>
    <s v="Texas"/>
    <s v="Central"/>
    <s v="Office Supplies"/>
    <s v="Binders"/>
    <n v="2.7240000000000002"/>
    <n v="3"/>
    <n v="0.8"/>
    <n v="-4.2222"/>
  </r>
  <r>
    <s v="Standard Class"/>
    <x v="1"/>
    <s v="New York City"/>
    <s v="New York"/>
    <s v="East"/>
    <s v="Office Supplies"/>
    <s v="Storage"/>
    <n v="459.95"/>
    <n v="5"/>
    <n v="0"/>
    <n v="18.398"/>
  </r>
  <r>
    <s v="Same Day"/>
    <x v="0"/>
    <s v="Louisville"/>
    <s v="Kentucky"/>
    <s v="South"/>
    <s v="Office Supplies"/>
    <s v="Fasteners"/>
    <n v="10.74"/>
    <n v="3"/>
    <n v="0"/>
    <n v="5.2625999999999999"/>
  </r>
  <r>
    <s v="Second Class"/>
    <x v="1"/>
    <s v="Dallas"/>
    <s v="Texas"/>
    <s v="Central"/>
    <s v="Office Supplies"/>
    <s v="Supplies"/>
    <n v="23.76"/>
    <n v="3"/>
    <n v="0.2"/>
    <n v="2.0790000000000002"/>
  </r>
  <r>
    <s v="Second Class"/>
    <x v="1"/>
    <s v="Dallas"/>
    <s v="Texas"/>
    <s v="Central"/>
    <s v="Office Supplies"/>
    <s v="Paper"/>
    <n v="85.055999999999997"/>
    <n v="3"/>
    <n v="0.2"/>
    <n v="28.706399999999999"/>
  </r>
  <r>
    <s v="Second Class"/>
    <x v="1"/>
    <s v="Dallas"/>
    <s v="Texas"/>
    <s v="Central"/>
    <s v="Technology"/>
    <s v="Phones"/>
    <n v="381.57600000000002"/>
    <n v="3"/>
    <n v="0.2"/>
    <n v="28.618200000000002"/>
  </r>
  <r>
    <s v="First Class"/>
    <x v="0"/>
    <s v="Cleveland"/>
    <s v="Ohio"/>
    <s v="East"/>
    <s v="Furniture"/>
    <s v="Furnishings"/>
    <n v="30.36"/>
    <n v="5"/>
    <n v="0.2"/>
    <n v="8.7285000000000004"/>
  </r>
  <r>
    <s v="Standard Class"/>
    <x v="2"/>
    <s v="Chicago"/>
    <s v="Illinois"/>
    <s v="Central"/>
    <s v="Furniture"/>
    <s v="Furnishings"/>
    <n v="23.975999999999999"/>
    <n v="3"/>
    <n v="0.6"/>
    <n v="-14.3856"/>
  </r>
  <r>
    <s v="Standard Class"/>
    <x v="2"/>
    <s v="Chicago"/>
    <s v="Illinois"/>
    <s v="Central"/>
    <s v="Furniture"/>
    <s v="Tables"/>
    <n v="108.925"/>
    <n v="1"/>
    <n v="0.5"/>
    <n v="-71.890500000000003"/>
  </r>
  <r>
    <s v="Standard Class"/>
    <x v="2"/>
    <s v="Chicago"/>
    <s v="Illinois"/>
    <s v="Central"/>
    <s v="Office Supplies"/>
    <s v="Paper"/>
    <n v="36.351999999999997"/>
    <n v="8"/>
    <n v="0.2"/>
    <n v="11.36"/>
  </r>
  <r>
    <s v="Standard Class"/>
    <x v="0"/>
    <s v="Quincy"/>
    <s v="Illinois"/>
    <s v="Central"/>
    <s v="Office Supplies"/>
    <s v="Art"/>
    <n v="19.559999999999999"/>
    <n v="5"/>
    <n v="0.2"/>
    <n v="1.7115"/>
  </r>
  <r>
    <s v="First Class"/>
    <x v="0"/>
    <s v="Columbus"/>
    <s v="Indiana"/>
    <s v="Central"/>
    <s v="Office Supplies"/>
    <s v="Appliances"/>
    <n v="61.44"/>
    <n v="3"/>
    <n v="0"/>
    <n v="16.588799999999999"/>
  </r>
  <r>
    <s v="First Class"/>
    <x v="0"/>
    <s v="Columbus"/>
    <s v="Indiana"/>
    <s v="Central"/>
    <s v="Office Supplies"/>
    <s v="Paper"/>
    <n v="38.9"/>
    <n v="5"/>
    <n v="0"/>
    <n v="17.504999999999999"/>
  </r>
  <r>
    <s v="First Class"/>
    <x v="0"/>
    <s v="Columbus"/>
    <s v="Indiana"/>
    <s v="Central"/>
    <s v="Technology"/>
    <s v="Accessories"/>
    <n v="99.39"/>
    <n v="3"/>
    <n v="0"/>
    <n v="40.749899999999997"/>
  </r>
  <r>
    <s v="Standard Class"/>
    <x v="0"/>
    <s v="Tyler"/>
    <s v="Texas"/>
    <s v="Central"/>
    <s v="Office Supplies"/>
    <s v="Appliances"/>
    <n v="2.6880000000000002"/>
    <n v="3"/>
    <n v="0.8"/>
    <n v="-7.3920000000000003"/>
  </r>
  <r>
    <s v="Standard Class"/>
    <x v="0"/>
    <s v="Tyler"/>
    <s v="Texas"/>
    <s v="Central"/>
    <s v="Technology"/>
    <s v="Accessories"/>
    <n v="27.815999999999999"/>
    <n v="3"/>
    <n v="0.2"/>
    <n v="4.5201000000000002"/>
  </r>
  <r>
    <s v="Standard Class"/>
    <x v="0"/>
    <s v="Tyler"/>
    <s v="Texas"/>
    <s v="Central"/>
    <s v="Furniture"/>
    <s v="Furnishings"/>
    <n v="82.524000000000001"/>
    <n v="3"/>
    <n v="0.6"/>
    <n v="-41.262"/>
  </r>
  <r>
    <s v="Standard Class"/>
    <x v="0"/>
    <s v="Tyler"/>
    <s v="Texas"/>
    <s v="Central"/>
    <s v="Office Supplies"/>
    <s v="Binders"/>
    <n v="182.994"/>
    <n v="3"/>
    <n v="0.8"/>
    <n v="-320.23950000000002"/>
  </r>
  <r>
    <s v="Standard Class"/>
    <x v="0"/>
    <s v="New York City"/>
    <s v="New York"/>
    <s v="East"/>
    <s v="Office Supplies"/>
    <s v="Binders"/>
    <n v="14.352"/>
    <n v="3"/>
    <n v="0.2"/>
    <n v="4.6643999999999997"/>
  </r>
  <r>
    <s v="Standard Class"/>
    <x v="0"/>
    <s v="New York City"/>
    <s v="New York"/>
    <s v="East"/>
    <s v="Office Supplies"/>
    <s v="Storage"/>
    <n v="64.959999999999994"/>
    <n v="2"/>
    <n v="0"/>
    <n v="2.5983999999999998"/>
  </r>
  <r>
    <s v="Standard Class"/>
    <x v="0"/>
    <s v="New York City"/>
    <s v="New York"/>
    <s v="East"/>
    <s v="Office Supplies"/>
    <s v="Storage"/>
    <n v="68.599999999999994"/>
    <n v="4"/>
    <n v="0"/>
    <n v="18.521999999999998"/>
  </r>
  <r>
    <s v="Same Day"/>
    <x v="1"/>
    <s v="Burlington"/>
    <s v="North Carolina"/>
    <s v="South"/>
    <s v="Technology"/>
    <s v="Machines"/>
    <n v="7999.98"/>
    <n v="4"/>
    <n v="0.5"/>
    <n v="-3839.9904000000001"/>
  </r>
  <r>
    <s v="Same Day"/>
    <x v="1"/>
    <s v="Burlington"/>
    <s v="North Carolina"/>
    <s v="South"/>
    <s v="Office Supplies"/>
    <s v="Appliances"/>
    <n v="167.44"/>
    <n v="2"/>
    <n v="0.2"/>
    <n v="14.651"/>
  </r>
  <r>
    <s v="First Class"/>
    <x v="0"/>
    <s v="Jackson"/>
    <s v="Mississippi"/>
    <s v="South"/>
    <s v="Technology"/>
    <s v="Accessories"/>
    <n v="479.97"/>
    <n v="3"/>
    <n v="0"/>
    <n v="163.18979999999999"/>
  </r>
  <r>
    <s v="First Class"/>
    <x v="0"/>
    <s v="Jackson"/>
    <s v="Mississippi"/>
    <s v="South"/>
    <s v="Office Supplies"/>
    <s v="Labels"/>
    <n v="14.62"/>
    <n v="2"/>
    <n v="0"/>
    <n v="6.8714000000000004"/>
  </r>
  <r>
    <s v="First Class"/>
    <x v="0"/>
    <s v="Jackson"/>
    <s v="Mississippi"/>
    <s v="South"/>
    <s v="Office Supplies"/>
    <s v="Paper"/>
    <n v="19.440000000000001"/>
    <n v="3"/>
    <n v="0"/>
    <n v="9.3312000000000008"/>
  </r>
  <r>
    <s v="Standard Class"/>
    <x v="0"/>
    <s v="New York City"/>
    <s v="New York"/>
    <s v="East"/>
    <s v="Furniture"/>
    <s v="Bookcases"/>
    <n v="191.98400000000001"/>
    <n v="2"/>
    <n v="0.2"/>
    <n v="4.7995999999999999"/>
  </r>
  <r>
    <s v="Second Class"/>
    <x v="0"/>
    <s v="Waynesboro"/>
    <s v="Virginia"/>
    <s v="South"/>
    <s v="Furniture"/>
    <s v="Furnishings"/>
    <n v="104.01"/>
    <n v="1"/>
    <n v="0"/>
    <n v="14.561400000000001"/>
  </r>
  <r>
    <s v="Second Class"/>
    <x v="0"/>
    <s v="Waynesboro"/>
    <s v="Virginia"/>
    <s v="South"/>
    <s v="Technology"/>
    <s v="Phones"/>
    <n v="284.82"/>
    <n v="1"/>
    <n v="0"/>
    <n v="74.053200000000004"/>
  </r>
  <r>
    <s v="Second Class"/>
    <x v="0"/>
    <s v="Waynesboro"/>
    <s v="Virginia"/>
    <s v="South"/>
    <s v="Office Supplies"/>
    <s v="Storage"/>
    <n v="36.840000000000003"/>
    <n v="3"/>
    <n v="0"/>
    <n v="10.315200000000001"/>
  </r>
  <r>
    <s v="Standard Class"/>
    <x v="0"/>
    <s v="Los Angeles"/>
    <s v="California"/>
    <s v="West"/>
    <s v="Technology"/>
    <s v="Accessories"/>
    <n v="166.24"/>
    <n v="1"/>
    <n v="0"/>
    <n v="24.936"/>
  </r>
  <r>
    <s v="Standard Class"/>
    <x v="0"/>
    <s v="Los Angeles"/>
    <s v="California"/>
    <s v="West"/>
    <s v="Office Supplies"/>
    <s v="Paper"/>
    <n v="33.4"/>
    <n v="5"/>
    <n v="0"/>
    <n v="16.032"/>
  </r>
  <r>
    <s v="First Class"/>
    <x v="2"/>
    <s v="Chester"/>
    <s v="Pennsylvania"/>
    <s v="East"/>
    <s v="Office Supplies"/>
    <s v="Art"/>
    <n v="198.27199999999999"/>
    <n v="8"/>
    <n v="0.2"/>
    <n v="17.348800000000001"/>
  </r>
  <r>
    <s v="First Class"/>
    <x v="2"/>
    <s v="Chester"/>
    <s v="Pennsylvania"/>
    <s v="East"/>
    <s v="Office Supplies"/>
    <s v="Labels"/>
    <n v="47.36"/>
    <n v="4"/>
    <n v="0.2"/>
    <n v="17.760000000000002"/>
  </r>
  <r>
    <s v="First Class"/>
    <x v="2"/>
    <s v="Chester"/>
    <s v="Pennsylvania"/>
    <s v="East"/>
    <s v="Office Supplies"/>
    <s v="Envelopes"/>
    <n v="200.98400000000001"/>
    <n v="7"/>
    <n v="0.2"/>
    <n v="62.807499999999997"/>
  </r>
  <r>
    <s v="First Class"/>
    <x v="2"/>
    <s v="Chester"/>
    <s v="Pennsylvania"/>
    <s v="East"/>
    <s v="Office Supplies"/>
    <s v="Labels"/>
    <n v="97.695999999999998"/>
    <n v="4"/>
    <n v="0.2"/>
    <n v="31.751200000000001"/>
  </r>
  <r>
    <s v="First Class"/>
    <x v="2"/>
    <s v="Chester"/>
    <s v="Pennsylvania"/>
    <s v="East"/>
    <s v="Office Supplies"/>
    <s v="Art"/>
    <n v="2.6960000000000002"/>
    <n v="1"/>
    <n v="0.2"/>
    <n v="0.80879999999999996"/>
  </r>
  <r>
    <s v="First Class"/>
    <x v="2"/>
    <s v="Chester"/>
    <s v="Pennsylvania"/>
    <s v="East"/>
    <s v="Office Supplies"/>
    <s v="Binders"/>
    <n v="18.588000000000001"/>
    <n v="2"/>
    <n v="0.7"/>
    <n v="-13.6312"/>
  </r>
  <r>
    <s v="First Class"/>
    <x v="2"/>
    <s v="Chester"/>
    <s v="Pennsylvania"/>
    <s v="East"/>
    <s v="Office Supplies"/>
    <s v="Binders"/>
    <n v="4.8959999999999999"/>
    <n v="3"/>
    <n v="0.7"/>
    <n v="-3.4272"/>
  </r>
  <r>
    <s v="Standard Class"/>
    <x v="1"/>
    <s v="Cleveland"/>
    <s v="Ohio"/>
    <s v="East"/>
    <s v="Furniture"/>
    <s v="Furnishings"/>
    <n v="15.071999999999999"/>
    <n v="3"/>
    <n v="0.2"/>
    <n v="4.1448"/>
  </r>
  <r>
    <s v="Second Class"/>
    <x v="1"/>
    <s v="Seattle"/>
    <s v="Washington"/>
    <s v="West"/>
    <s v="Furniture"/>
    <s v="Furnishings"/>
    <n v="209.88"/>
    <n v="3"/>
    <n v="0"/>
    <n v="35.679600000000001"/>
  </r>
  <r>
    <s v="Standard Class"/>
    <x v="0"/>
    <s v="Long Beach"/>
    <s v="California"/>
    <s v="West"/>
    <s v="Furniture"/>
    <s v="Tables"/>
    <n v="369.91199999999998"/>
    <n v="3"/>
    <n v="0.2"/>
    <n v="-13.871700000000001"/>
  </r>
  <r>
    <s v="Standard Class"/>
    <x v="1"/>
    <s v="Cary"/>
    <s v="North Carolina"/>
    <s v="South"/>
    <s v="Office Supplies"/>
    <s v="Paper"/>
    <n v="10.368"/>
    <n v="2"/>
    <n v="0.2"/>
    <n v="3.6288"/>
  </r>
  <r>
    <s v="Standard Class"/>
    <x v="1"/>
    <s v="Cary"/>
    <s v="North Carolina"/>
    <s v="South"/>
    <s v="Office Supplies"/>
    <s v="Appliances"/>
    <n v="166.84"/>
    <n v="5"/>
    <n v="0.2"/>
    <n v="18.769500000000001"/>
  </r>
  <r>
    <s v="Standard Class"/>
    <x v="1"/>
    <s v="Cary"/>
    <s v="North Carolina"/>
    <s v="South"/>
    <s v="Technology"/>
    <s v="Accessories"/>
    <n v="15.215999999999999"/>
    <n v="1"/>
    <n v="0.2"/>
    <n v="2.2824"/>
  </r>
  <r>
    <s v="First Class"/>
    <x v="0"/>
    <s v="New York City"/>
    <s v="New York"/>
    <s v="East"/>
    <s v="Technology"/>
    <s v="Accessories"/>
    <n v="119.96"/>
    <n v="4"/>
    <n v="0"/>
    <n v="52.782400000000003"/>
  </r>
  <r>
    <s v="First Class"/>
    <x v="0"/>
    <s v="New York City"/>
    <s v="New York"/>
    <s v="East"/>
    <s v="Furniture"/>
    <s v="Bookcases"/>
    <n v="883.92"/>
    <n v="5"/>
    <n v="0.2"/>
    <n v="-110.49"/>
  </r>
  <r>
    <s v="First Class"/>
    <x v="0"/>
    <s v="New York City"/>
    <s v="New York"/>
    <s v="East"/>
    <s v="Office Supplies"/>
    <s v="Binders"/>
    <n v="46.72"/>
    <n v="8"/>
    <n v="0.2"/>
    <n v="15.768000000000001"/>
  </r>
  <r>
    <s v="First Class"/>
    <x v="2"/>
    <s v="New York City"/>
    <s v="New York"/>
    <s v="East"/>
    <s v="Office Supplies"/>
    <s v="Paper"/>
    <n v="55.48"/>
    <n v="1"/>
    <n v="0"/>
    <n v="26.630400000000002"/>
  </r>
  <r>
    <s v="Standard Class"/>
    <x v="0"/>
    <s v="Palm Coast"/>
    <s v="Florida"/>
    <s v="South"/>
    <s v="Office Supplies"/>
    <s v="Envelopes"/>
    <n v="24.448"/>
    <n v="4"/>
    <n v="0.2"/>
    <n v="8.8623999999999992"/>
  </r>
  <r>
    <s v="Standard Class"/>
    <x v="1"/>
    <s v="Mount Vernon"/>
    <s v="New York"/>
    <s v="East"/>
    <s v="Office Supplies"/>
    <s v="Appliances"/>
    <n v="281.33999999999997"/>
    <n v="6"/>
    <n v="0"/>
    <n v="109.7226"/>
  </r>
  <r>
    <s v="Standard Class"/>
    <x v="1"/>
    <s v="Mount Vernon"/>
    <s v="New York"/>
    <s v="East"/>
    <s v="Technology"/>
    <s v="Phones"/>
    <n v="307.98"/>
    <n v="2"/>
    <n v="0"/>
    <n v="89.3142"/>
  </r>
  <r>
    <s v="Standard Class"/>
    <x v="1"/>
    <s v="Mount Vernon"/>
    <s v="New York"/>
    <s v="East"/>
    <s v="Technology"/>
    <s v="Accessories"/>
    <n v="299.97000000000003"/>
    <n v="3"/>
    <n v="0"/>
    <n v="113.98860000000001"/>
  </r>
  <r>
    <s v="Second Class"/>
    <x v="1"/>
    <s v="Seattle"/>
    <s v="Washington"/>
    <s v="West"/>
    <s v="Office Supplies"/>
    <s v="Binders"/>
    <n v="19.920000000000002"/>
    <n v="5"/>
    <n v="0.2"/>
    <n v="6.9720000000000004"/>
  </r>
  <r>
    <s v="First Class"/>
    <x v="0"/>
    <s v="Dover"/>
    <s v="Delaware"/>
    <s v="East"/>
    <s v="Furniture"/>
    <s v="Furnishings"/>
    <n v="9.94"/>
    <n v="2"/>
    <n v="0"/>
    <n v="3.0813999999999999"/>
  </r>
  <r>
    <s v="Standard Class"/>
    <x v="0"/>
    <s v="Newark"/>
    <s v="Ohio"/>
    <s v="East"/>
    <s v="Furniture"/>
    <s v="Furnishings"/>
    <n v="103.056"/>
    <n v="3"/>
    <n v="0.2"/>
    <n v="24.4758"/>
  </r>
  <r>
    <s v="Standard Class"/>
    <x v="2"/>
    <s v="Orem"/>
    <s v="Utah"/>
    <s v="West"/>
    <s v="Office Supplies"/>
    <s v="Binders"/>
    <n v="59.808"/>
    <n v="3"/>
    <n v="0.2"/>
    <n v="19.4376"/>
  </r>
  <r>
    <s v="Standard Class"/>
    <x v="2"/>
    <s v="Orem"/>
    <s v="Utah"/>
    <s v="West"/>
    <s v="Furniture"/>
    <s v="Furnishings"/>
    <n v="73.319999999999993"/>
    <n v="6"/>
    <n v="0"/>
    <n v="21.995999999999999"/>
  </r>
  <r>
    <s v="Standard Class"/>
    <x v="2"/>
    <s v="Los Angeles"/>
    <s v="California"/>
    <s v="West"/>
    <s v="Office Supplies"/>
    <s v="Paper"/>
    <n v="146.82"/>
    <n v="3"/>
    <n v="0"/>
    <n v="73.41"/>
  </r>
  <r>
    <s v="Standard Class"/>
    <x v="1"/>
    <s v="Detroit"/>
    <s v="Michigan"/>
    <s v="Central"/>
    <s v="Furniture"/>
    <s v="Tables"/>
    <n v="1652.94"/>
    <n v="3"/>
    <n v="0"/>
    <n v="231.41159999999999"/>
  </r>
  <r>
    <s v="Standard Class"/>
    <x v="1"/>
    <s v="Detroit"/>
    <s v="Michigan"/>
    <s v="Central"/>
    <s v="Office Supplies"/>
    <s v="Storage"/>
    <n v="296.37"/>
    <n v="3"/>
    <n v="0"/>
    <n v="80.019900000000007"/>
  </r>
  <r>
    <s v="Standard Class"/>
    <x v="2"/>
    <s v="Philadelphia"/>
    <s v="Pennsylvania"/>
    <s v="East"/>
    <s v="Furniture"/>
    <s v="Furnishings"/>
    <n v="129.91999999999999"/>
    <n v="5"/>
    <n v="0.2"/>
    <n v="21.111999999999998"/>
  </r>
  <r>
    <s v="Standard Class"/>
    <x v="1"/>
    <s v="Hialeah"/>
    <s v="Florida"/>
    <s v="South"/>
    <s v="Office Supplies"/>
    <s v="Supplies"/>
    <n v="45.584000000000003"/>
    <n v="7"/>
    <n v="0.2"/>
    <n v="5.1281999999999996"/>
  </r>
  <r>
    <s v="Standard Class"/>
    <x v="0"/>
    <s v="Austin"/>
    <s v="Texas"/>
    <s v="Central"/>
    <s v="Office Supplies"/>
    <s v="Envelopes"/>
    <n v="17.568000000000001"/>
    <n v="2"/>
    <n v="0.2"/>
    <n v="6.3684000000000003"/>
  </r>
  <r>
    <s v="Standard Class"/>
    <x v="0"/>
    <s v="Austin"/>
    <s v="Texas"/>
    <s v="Central"/>
    <s v="Technology"/>
    <s v="Phones"/>
    <n v="55.991999999999997"/>
    <n v="1"/>
    <n v="0.2"/>
    <n v="5.5991999999999997"/>
  </r>
  <r>
    <s v="First Class"/>
    <x v="0"/>
    <s v="Oceanside"/>
    <s v="New York"/>
    <s v="East"/>
    <s v="Office Supplies"/>
    <s v="Paper"/>
    <n v="182.72"/>
    <n v="8"/>
    <n v="0"/>
    <n v="84.051199999999994"/>
  </r>
  <r>
    <s v="First Class"/>
    <x v="0"/>
    <s v="Oceanside"/>
    <s v="New York"/>
    <s v="East"/>
    <s v="Furniture"/>
    <s v="Tables"/>
    <n v="400.03199999999998"/>
    <n v="2"/>
    <n v="0.4"/>
    <n v="-153.34559999999999"/>
  </r>
  <r>
    <s v="First Class"/>
    <x v="0"/>
    <s v="Oceanside"/>
    <s v="New York"/>
    <s v="East"/>
    <s v="Office Supplies"/>
    <s v="Storage"/>
    <n v="33.630000000000003"/>
    <n v="3"/>
    <n v="0"/>
    <n v="10.089"/>
  </r>
  <r>
    <s v="First Class"/>
    <x v="0"/>
    <s v="Oceanside"/>
    <s v="New York"/>
    <s v="East"/>
    <s v="Furniture"/>
    <s v="Chairs"/>
    <n v="542.64599999999996"/>
    <n v="3"/>
    <n v="0.1"/>
    <n v="102.49979999999999"/>
  </r>
  <r>
    <s v="First Class"/>
    <x v="0"/>
    <s v="Oceanside"/>
    <s v="New York"/>
    <s v="East"/>
    <s v="Office Supplies"/>
    <s v="Labels"/>
    <n v="6.3"/>
    <n v="2"/>
    <n v="0"/>
    <n v="3.024"/>
  </r>
  <r>
    <s v="Standard Class"/>
    <x v="2"/>
    <s v="Seattle"/>
    <s v="Washington"/>
    <s v="West"/>
    <s v="Office Supplies"/>
    <s v="Storage"/>
    <n v="242.94"/>
    <n v="3"/>
    <n v="0"/>
    <n v="9.7175999999999991"/>
  </r>
  <r>
    <s v="Standard Class"/>
    <x v="2"/>
    <s v="Seattle"/>
    <s v="Washington"/>
    <s v="West"/>
    <s v="Technology"/>
    <s v="Accessories"/>
    <n v="179.97"/>
    <n v="3"/>
    <n v="0"/>
    <n v="86.385599999999997"/>
  </r>
  <r>
    <s v="Standard Class"/>
    <x v="2"/>
    <s v="Seattle"/>
    <s v="Washington"/>
    <s v="West"/>
    <s v="Office Supplies"/>
    <s v="Binders"/>
    <n v="99.695999999999998"/>
    <n v="6"/>
    <n v="0.2"/>
    <n v="33.647399999999998"/>
  </r>
  <r>
    <s v="Standard Class"/>
    <x v="2"/>
    <s v="Seattle"/>
    <s v="Washington"/>
    <s v="West"/>
    <s v="Office Supplies"/>
    <s v="Binders"/>
    <n v="27.936"/>
    <n v="4"/>
    <n v="0.2"/>
    <n v="9.4283999999999999"/>
  </r>
  <r>
    <s v="Standard Class"/>
    <x v="2"/>
    <s v="Seattle"/>
    <s v="Washington"/>
    <s v="West"/>
    <s v="Furniture"/>
    <s v="Bookcases"/>
    <n v="84.98"/>
    <n v="1"/>
    <n v="0"/>
    <n v="18.695599999999999"/>
  </r>
  <r>
    <s v="Standard Class"/>
    <x v="2"/>
    <s v="Seattle"/>
    <s v="Washington"/>
    <s v="West"/>
    <s v="Office Supplies"/>
    <s v="Binders"/>
    <n v="18.72"/>
    <n v="5"/>
    <n v="0.2"/>
    <n v="6.5519999999999996"/>
  </r>
  <r>
    <s v="Standard Class"/>
    <x v="0"/>
    <s v="San Francisco"/>
    <s v="California"/>
    <s v="West"/>
    <s v="Technology"/>
    <s v="Accessories"/>
    <n v="49.98"/>
    <n v="2"/>
    <n v="0"/>
    <n v="8.4966000000000008"/>
  </r>
  <r>
    <s v="Standard Class"/>
    <x v="2"/>
    <s v="Naperville"/>
    <s v="Illinois"/>
    <s v="Central"/>
    <s v="Office Supplies"/>
    <s v="Labels"/>
    <n v="11.784000000000001"/>
    <n v="3"/>
    <n v="0.2"/>
    <n v="4.2717000000000001"/>
  </r>
  <r>
    <s v="Standard Class"/>
    <x v="2"/>
    <s v="Naperville"/>
    <s v="Illinois"/>
    <s v="Central"/>
    <s v="Office Supplies"/>
    <s v="Storage"/>
    <n v="272.73599999999999"/>
    <n v="3"/>
    <n v="0.2"/>
    <n v="-64.774799999999999"/>
  </r>
  <r>
    <s v="Standard Class"/>
    <x v="2"/>
    <s v="Naperville"/>
    <s v="Illinois"/>
    <s v="Central"/>
    <s v="Office Supplies"/>
    <s v="Binders"/>
    <n v="3.54"/>
    <n v="2"/>
    <n v="0.8"/>
    <n v="-5.4870000000000001"/>
  </r>
  <r>
    <s v="Standard Class"/>
    <x v="0"/>
    <s v="Dallas"/>
    <s v="Texas"/>
    <s v="Central"/>
    <s v="Office Supplies"/>
    <s v="Supplies"/>
    <n v="51.52"/>
    <n v="5"/>
    <n v="0.2"/>
    <n v="-10.948"/>
  </r>
  <r>
    <s v="Standard Class"/>
    <x v="0"/>
    <s v="Dallas"/>
    <s v="Texas"/>
    <s v="Central"/>
    <s v="Office Supplies"/>
    <s v="Paper"/>
    <n v="3.528"/>
    <n v="1"/>
    <n v="0.2"/>
    <n v="1.1466000000000001"/>
  </r>
  <r>
    <s v="Standard Class"/>
    <x v="0"/>
    <s v="Dallas"/>
    <s v="Texas"/>
    <s v="Central"/>
    <s v="Office Supplies"/>
    <s v="Paper"/>
    <n v="4.6239999999999997"/>
    <n v="1"/>
    <n v="0.2"/>
    <n v="1.6761999999999999"/>
  </r>
  <r>
    <s v="Standard Class"/>
    <x v="0"/>
    <s v="Dallas"/>
    <s v="Texas"/>
    <s v="Central"/>
    <s v="Office Supplies"/>
    <s v="Supplies"/>
    <n v="55.167999999999999"/>
    <n v="4"/>
    <n v="0.2"/>
    <n v="6.2064000000000004"/>
  </r>
  <r>
    <s v="Same Day"/>
    <x v="1"/>
    <s v="San Diego"/>
    <s v="California"/>
    <s v="West"/>
    <s v="Furniture"/>
    <s v="Tables"/>
    <n v="567.12"/>
    <n v="10"/>
    <n v="0.2"/>
    <n v="-28.356000000000002"/>
  </r>
  <r>
    <s v="Same Day"/>
    <x v="1"/>
    <s v="San Diego"/>
    <s v="California"/>
    <s v="West"/>
    <s v="Office Supplies"/>
    <s v="Storage"/>
    <n v="359.32"/>
    <n v="4"/>
    <n v="0"/>
    <n v="7.1863999999999999"/>
  </r>
  <r>
    <s v="Second Class"/>
    <x v="0"/>
    <s v="Evanston"/>
    <s v="Illinois"/>
    <s v="Central"/>
    <s v="Technology"/>
    <s v="Phones"/>
    <n v="11.992000000000001"/>
    <n v="1"/>
    <n v="0.2"/>
    <n v="0.89939999999999998"/>
  </r>
  <r>
    <s v="Standard Class"/>
    <x v="0"/>
    <s v="Trenton"/>
    <s v="Michigan"/>
    <s v="Central"/>
    <s v="Office Supplies"/>
    <s v="Binders"/>
    <n v="58.05"/>
    <n v="3"/>
    <n v="0"/>
    <n v="26.702999999999999"/>
  </r>
  <r>
    <s v="Standard Class"/>
    <x v="0"/>
    <s v="Trenton"/>
    <s v="Michigan"/>
    <s v="Central"/>
    <s v="Furniture"/>
    <s v="Furnishings"/>
    <n v="157.74"/>
    <n v="11"/>
    <n v="0"/>
    <n v="56.7864"/>
  </r>
  <r>
    <s v="Standard Class"/>
    <x v="0"/>
    <s v="Trenton"/>
    <s v="Michigan"/>
    <s v="Central"/>
    <s v="Office Supplies"/>
    <s v="Art"/>
    <n v="56.98"/>
    <n v="7"/>
    <n v="0"/>
    <n v="22.792000000000002"/>
  </r>
  <r>
    <s v="Standard Class"/>
    <x v="0"/>
    <s v="Trenton"/>
    <s v="Michigan"/>
    <s v="Central"/>
    <s v="Office Supplies"/>
    <s v="Binders"/>
    <n v="2.88"/>
    <n v="1"/>
    <n v="0"/>
    <n v="1.4112"/>
  </r>
  <r>
    <s v="First Class"/>
    <x v="1"/>
    <s v="San Francisco"/>
    <s v="California"/>
    <s v="West"/>
    <s v="Technology"/>
    <s v="Copiers"/>
    <n v="1199.9760000000001"/>
    <n v="3"/>
    <n v="0.2"/>
    <n v="374.99250000000001"/>
  </r>
  <r>
    <s v="Standard Class"/>
    <x v="0"/>
    <s v="Los Angeles"/>
    <s v="California"/>
    <s v="West"/>
    <s v="Furniture"/>
    <s v="Furnishings"/>
    <n v="79.92"/>
    <n v="4"/>
    <n v="0"/>
    <n v="28.7712"/>
  </r>
  <r>
    <s v="Standard Class"/>
    <x v="1"/>
    <s v="Jacksonville"/>
    <s v="Florida"/>
    <s v="South"/>
    <s v="Furniture"/>
    <s v="Tables"/>
    <n v="383.43799999999999"/>
    <n v="4"/>
    <n v="0.45"/>
    <n v="-167.3184"/>
  </r>
  <r>
    <s v="Standard Class"/>
    <x v="0"/>
    <s v="Cottage Grove"/>
    <s v="Minnesota"/>
    <s v="Central"/>
    <s v="Office Supplies"/>
    <s v="Storage"/>
    <n v="24.56"/>
    <n v="2"/>
    <n v="0"/>
    <n v="6.8768000000000002"/>
  </r>
  <r>
    <s v="Standard Class"/>
    <x v="0"/>
    <s v="Cottage Grove"/>
    <s v="Minnesota"/>
    <s v="Central"/>
    <s v="Technology"/>
    <s v="Accessories"/>
    <n v="119.8"/>
    <n v="4"/>
    <n v="0"/>
    <n v="47.92"/>
  </r>
  <r>
    <s v="Standard Class"/>
    <x v="1"/>
    <s v="New York City"/>
    <s v="New York"/>
    <s v="East"/>
    <s v="Office Supplies"/>
    <s v="Binders"/>
    <n v="13.128"/>
    <n v="3"/>
    <n v="0.2"/>
    <n v="4.2666000000000004"/>
  </r>
  <r>
    <s v="Standard Class"/>
    <x v="1"/>
    <s v="Green Bay"/>
    <s v="Wisconsin"/>
    <s v="Central"/>
    <s v="Office Supplies"/>
    <s v="Paper"/>
    <n v="22.72"/>
    <n v="4"/>
    <n v="0"/>
    <n v="10.224"/>
  </r>
  <r>
    <s v="Standard Class"/>
    <x v="0"/>
    <s v="Los Angeles"/>
    <s v="California"/>
    <s v="West"/>
    <s v="Office Supplies"/>
    <s v="Paper"/>
    <n v="58.32"/>
    <n v="9"/>
    <n v="0"/>
    <n v="27.993600000000001"/>
  </r>
  <r>
    <s v="Standard Class"/>
    <x v="1"/>
    <s v="Atlanta"/>
    <s v="Georgia"/>
    <s v="South"/>
    <s v="Office Supplies"/>
    <s v="Labels"/>
    <n v="12.39"/>
    <n v="3"/>
    <n v="0"/>
    <n v="5.6993999999999998"/>
  </r>
  <r>
    <s v="Standard Class"/>
    <x v="0"/>
    <s v="Columbus"/>
    <s v="Ohio"/>
    <s v="East"/>
    <s v="Technology"/>
    <s v="Phones"/>
    <n v="107.982"/>
    <n v="3"/>
    <n v="0.4"/>
    <n v="-26.9955"/>
  </r>
  <r>
    <s v="Second Class"/>
    <x v="1"/>
    <s v="Bossier City"/>
    <s v="Louisiana"/>
    <s v="South"/>
    <s v="Office Supplies"/>
    <s v="Envelopes"/>
    <n v="11.36"/>
    <n v="2"/>
    <n v="0"/>
    <n v="5.3391999999999999"/>
  </r>
  <r>
    <s v="Second Class"/>
    <x v="1"/>
    <s v="Bossier City"/>
    <s v="Louisiana"/>
    <s v="South"/>
    <s v="Office Supplies"/>
    <s v="Envelopes"/>
    <n v="50.94"/>
    <n v="3"/>
    <n v="0"/>
    <n v="25.47"/>
  </r>
  <r>
    <s v="Second Class"/>
    <x v="1"/>
    <s v="Bossier City"/>
    <s v="Louisiana"/>
    <s v="South"/>
    <s v="Technology"/>
    <s v="Accessories"/>
    <n v="646.74"/>
    <n v="6"/>
    <n v="0"/>
    <n v="258.69600000000003"/>
  </r>
  <r>
    <s v="Second Class"/>
    <x v="1"/>
    <s v="Bossier City"/>
    <s v="Louisiana"/>
    <s v="South"/>
    <s v="Office Supplies"/>
    <s v="Binders"/>
    <n v="5.64"/>
    <n v="3"/>
    <n v="0"/>
    <n v="2.7071999999999998"/>
  </r>
  <r>
    <s v="Second Class"/>
    <x v="1"/>
    <s v="Bossier City"/>
    <s v="Louisiana"/>
    <s v="South"/>
    <s v="Office Supplies"/>
    <s v="Storage"/>
    <n v="572.58000000000004"/>
    <n v="6"/>
    <n v="0"/>
    <n v="34.354799999999997"/>
  </r>
  <r>
    <s v="Standard Class"/>
    <x v="1"/>
    <s v="Saint Petersburg"/>
    <s v="Florida"/>
    <s v="South"/>
    <s v="Furniture"/>
    <s v="Furnishings"/>
    <n v="310.88"/>
    <n v="2"/>
    <n v="0.2"/>
    <n v="23.315999999999999"/>
  </r>
  <r>
    <s v="Standard Class"/>
    <x v="0"/>
    <s v="Arlington"/>
    <s v="Virginia"/>
    <s v="South"/>
    <s v="Furniture"/>
    <s v="Chairs"/>
    <n v="641.96"/>
    <n v="2"/>
    <n v="0"/>
    <n v="179.74879999999999"/>
  </r>
  <r>
    <s v="Standard Class"/>
    <x v="1"/>
    <s v="Des Moines"/>
    <s v="Iowa"/>
    <s v="Central"/>
    <s v="Office Supplies"/>
    <s v="Binders"/>
    <n v="18.28"/>
    <n v="2"/>
    <n v="0"/>
    <n v="9.14"/>
  </r>
  <r>
    <s v="Standard Class"/>
    <x v="1"/>
    <s v="Des Moines"/>
    <s v="Iowa"/>
    <s v="Central"/>
    <s v="Technology"/>
    <s v="Phones"/>
    <n v="207"/>
    <n v="3"/>
    <n v="0"/>
    <n v="51.75"/>
  </r>
  <r>
    <s v="Standard Class"/>
    <x v="1"/>
    <s v="Des Moines"/>
    <s v="Iowa"/>
    <s v="Central"/>
    <s v="Office Supplies"/>
    <s v="Binders"/>
    <n v="32.35"/>
    <n v="5"/>
    <n v="0"/>
    <n v="16.175000000000001"/>
  </r>
  <r>
    <s v="Standard Class"/>
    <x v="1"/>
    <s v="Des Moines"/>
    <s v="Iowa"/>
    <s v="Central"/>
    <s v="Office Supplies"/>
    <s v="Binders"/>
    <n v="7.71"/>
    <n v="1"/>
    <n v="0"/>
    <n v="3.4695"/>
  </r>
  <r>
    <s v="Standard Class"/>
    <x v="1"/>
    <s v="Des Moines"/>
    <s v="Iowa"/>
    <s v="Central"/>
    <s v="Office Supplies"/>
    <s v="Art"/>
    <n v="40.299999999999997"/>
    <n v="2"/>
    <n v="0"/>
    <n v="10.881"/>
  </r>
  <r>
    <s v="Standard Class"/>
    <x v="1"/>
    <s v="Des Moines"/>
    <s v="Iowa"/>
    <s v="Central"/>
    <s v="Furniture"/>
    <s v="Furnishings"/>
    <n v="34.58"/>
    <n v="7"/>
    <n v="0"/>
    <n v="14.5236"/>
  </r>
  <r>
    <s v="Standard Class"/>
    <x v="0"/>
    <s v="Cincinnati"/>
    <s v="Ohio"/>
    <s v="East"/>
    <s v="Office Supplies"/>
    <s v="Art"/>
    <n v="32.76"/>
    <n v="7"/>
    <n v="0.2"/>
    <n v="3.6855000000000002"/>
  </r>
  <r>
    <s v="First Class"/>
    <x v="2"/>
    <s v="San Francisco"/>
    <s v="California"/>
    <s v="West"/>
    <s v="Furniture"/>
    <s v="Chairs"/>
    <n v="544.00800000000004"/>
    <n v="3"/>
    <n v="0.2"/>
    <n v="40.800600000000003"/>
  </r>
  <r>
    <s v="First Class"/>
    <x v="2"/>
    <s v="San Francisco"/>
    <s v="California"/>
    <s v="West"/>
    <s v="Office Supplies"/>
    <s v="Paper"/>
    <n v="59.94"/>
    <n v="3"/>
    <n v="0"/>
    <n v="28.171800000000001"/>
  </r>
  <r>
    <s v="First Class"/>
    <x v="2"/>
    <s v="San Francisco"/>
    <s v="California"/>
    <s v="West"/>
    <s v="Office Supplies"/>
    <s v="Paper"/>
    <n v="23.92"/>
    <n v="4"/>
    <n v="0"/>
    <n v="11.720800000000001"/>
  </r>
  <r>
    <s v="First Class"/>
    <x v="2"/>
    <s v="San Francisco"/>
    <s v="California"/>
    <s v="West"/>
    <s v="Office Supplies"/>
    <s v="Paper"/>
    <n v="4.28"/>
    <n v="1"/>
    <n v="0"/>
    <n v="1.9259999999999999"/>
  </r>
  <r>
    <s v="Second Class"/>
    <x v="0"/>
    <s v="Columbus"/>
    <s v="Ohio"/>
    <s v="East"/>
    <s v="Office Supplies"/>
    <s v="Binders"/>
    <n v="32.07"/>
    <n v="5"/>
    <n v="0.7"/>
    <n v="-22.449000000000002"/>
  </r>
  <r>
    <s v="Second Class"/>
    <x v="0"/>
    <s v="Columbus"/>
    <s v="Ohio"/>
    <s v="East"/>
    <s v="Technology"/>
    <s v="Accessories"/>
    <n v="24"/>
    <n v="2"/>
    <n v="0.2"/>
    <n v="-2.7"/>
  </r>
  <r>
    <s v="Second Class"/>
    <x v="0"/>
    <s v="Columbus"/>
    <s v="Ohio"/>
    <s v="East"/>
    <s v="Furniture"/>
    <s v="Bookcases"/>
    <n v="35.49"/>
    <n v="1"/>
    <n v="0.5"/>
    <n v="-15.615600000000001"/>
  </r>
  <r>
    <s v="Second Class"/>
    <x v="0"/>
    <s v="Columbus"/>
    <s v="Ohio"/>
    <s v="East"/>
    <s v="Technology"/>
    <s v="Accessories"/>
    <n v="47.984000000000002"/>
    <n v="2"/>
    <n v="0.2"/>
    <n v="0.5998"/>
  </r>
  <r>
    <s v="Standard Class"/>
    <x v="1"/>
    <s v="Columbia"/>
    <s v="South Carolina"/>
    <s v="South"/>
    <s v="Office Supplies"/>
    <s v="Envelopes"/>
    <n v="186.69"/>
    <n v="3"/>
    <n v="0"/>
    <n v="87.744299999999996"/>
  </r>
  <r>
    <s v="Second Class"/>
    <x v="0"/>
    <s v="Lancaster"/>
    <s v="California"/>
    <s v="West"/>
    <s v="Office Supplies"/>
    <s v="Binders"/>
    <n v="17.456"/>
    <n v="2"/>
    <n v="0.2"/>
    <n v="5.8914"/>
  </r>
  <r>
    <s v="Standard Class"/>
    <x v="0"/>
    <s v="Lancaster"/>
    <s v="California"/>
    <s v="West"/>
    <s v="Furniture"/>
    <s v="Chairs"/>
    <n v="348.928"/>
    <n v="2"/>
    <n v="0.2"/>
    <n v="34.892800000000001"/>
  </r>
  <r>
    <s v="Standard Class"/>
    <x v="0"/>
    <s v="Richmond"/>
    <s v="Virginia"/>
    <s v="South"/>
    <s v="Office Supplies"/>
    <s v="Binders"/>
    <n v="143.96"/>
    <n v="4"/>
    <n v="0"/>
    <n v="69.100800000000007"/>
  </r>
  <r>
    <s v="Standard Class"/>
    <x v="0"/>
    <s v="Richmond"/>
    <s v="Virginia"/>
    <s v="South"/>
    <s v="Office Supplies"/>
    <s v="Storage"/>
    <n v="15.42"/>
    <n v="1"/>
    <n v="0"/>
    <n v="4.1634000000000002"/>
  </r>
  <r>
    <s v="Standard Class"/>
    <x v="0"/>
    <s v="Richmond"/>
    <s v="Virginia"/>
    <s v="South"/>
    <s v="Office Supplies"/>
    <s v="Binders"/>
    <n v="43.04"/>
    <n v="8"/>
    <n v="0"/>
    <n v="21.089600000000001"/>
  </r>
  <r>
    <s v="Standard Class"/>
    <x v="0"/>
    <s v="Richmond"/>
    <s v="Virginia"/>
    <s v="South"/>
    <s v="Furniture"/>
    <s v="Chairs"/>
    <n v="332.94"/>
    <n v="3"/>
    <n v="0"/>
    <n v="79.905600000000007"/>
  </r>
  <r>
    <s v="Same Day"/>
    <x v="0"/>
    <s v="Asheville"/>
    <s v="North Carolina"/>
    <s v="South"/>
    <s v="Technology"/>
    <s v="Phones"/>
    <n v="1363.96"/>
    <n v="5"/>
    <n v="0.2"/>
    <n v="85.247500000000002"/>
  </r>
  <r>
    <s v="Standard Class"/>
    <x v="0"/>
    <s v="San Francisco"/>
    <s v="California"/>
    <s v="West"/>
    <s v="Office Supplies"/>
    <s v="Labels"/>
    <n v="9.9600000000000009"/>
    <n v="2"/>
    <n v="0"/>
    <n v="4.5815999999999999"/>
  </r>
  <r>
    <s v="Standard Class"/>
    <x v="0"/>
    <s v="San Francisco"/>
    <s v="California"/>
    <s v="West"/>
    <s v="Office Supplies"/>
    <s v="Paper"/>
    <n v="21.72"/>
    <n v="4"/>
    <n v="0"/>
    <n v="10.642799999999999"/>
  </r>
  <r>
    <s v="Standard Class"/>
    <x v="0"/>
    <s v="Rochester"/>
    <s v="Minnesota"/>
    <s v="Central"/>
    <s v="Office Supplies"/>
    <s v="Binders"/>
    <n v="20.16"/>
    <n v="7"/>
    <n v="0"/>
    <n v="9.8783999999999992"/>
  </r>
  <r>
    <s v="First Class"/>
    <x v="1"/>
    <s v="Rochester"/>
    <s v="New York"/>
    <s v="East"/>
    <s v="Office Supplies"/>
    <s v="Paper"/>
    <n v="132.79"/>
    <n v="7"/>
    <n v="0"/>
    <n v="63.739199999999997"/>
  </r>
  <r>
    <s v="First Class"/>
    <x v="1"/>
    <s v="Rochester"/>
    <s v="New York"/>
    <s v="East"/>
    <s v="Office Supplies"/>
    <s v="Paper"/>
    <n v="12.96"/>
    <n v="2"/>
    <n v="0"/>
    <n v="6.2207999999999997"/>
  </r>
  <r>
    <s v="First Class"/>
    <x v="1"/>
    <s v="Rochester"/>
    <s v="New York"/>
    <s v="East"/>
    <s v="Office Supplies"/>
    <s v="Labels"/>
    <n v="21.56"/>
    <n v="7"/>
    <n v="0"/>
    <n v="10.348800000000001"/>
  </r>
  <r>
    <s v="Standard Class"/>
    <x v="0"/>
    <s v="Lake Elsinore"/>
    <s v="California"/>
    <s v="West"/>
    <s v="Furniture"/>
    <s v="Chairs"/>
    <n v="283.92"/>
    <n v="5"/>
    <n v="0.2"/>
    <n v="17.745000000000001"/>
  </r>
  <r>
    <s v="First Class"/>
    <x v="1"/>
    <s v="San Diego"/>
    <s v="California"/>
    <s v="West"/>
    <s v="Furniture"/>
    <s v="Furnishings"/>
    <n v="22.23"/>
    <n v="1"/>
    <n v="0"/>
    <n v="7.3358999999999996"/>
  </r>
  <r>
    <s v="First Class"/>
    <x v="1"/>
    <s v="San Diego"/>
    <s v="California"/>
    <s v="West"/>
    <s v="Technology"/>
    <s v="Phones"/>
    <n v="215.96799999999999"/>
    <n v="2"/>
    <n v="0.2"/>
    <n v="18.897200000000002"/>
  </r>
  <r>
    <s v="Second Class"/>
    <x v="1"/>
    <s v="New York City"/>
    <s v="New York"/>
    <s v="East"/>
    <s v="Office Supplies"/>
    <s v="Appliances"/>
    <n v="355.32"/>
    <n v="9"/>
    <n v="0"/>
    <n v="99.489599999999996"/>
  </r>
  <r>
    <s v="Standard Class"/>
    <x v="1"/>
    <s v="Monroe"/>
    <s v="Louisiana"/>
    <s v="South"/>
    <s v="Office Supplies"/>
    <s v="Paper"/>
    <n v="12.96"/>
    <n v="2"/>
    <n v="0"/>
    <n v="6.2207999999999997"/>
  </r>
  <r>
    <s v="First Class"/>
    <x v="0"/>
    <s v="San Francisco"/>
    <s v="California"/>
    <s v="West"/>
    <s v="Furniture"/>
    <s v="Furnishings"/>
    <n v="18.28"/>
    <n v="2"/>
    <n v="0"/>
    <n v="6.2152000000000003"/>
  </r>
  <r>
    <s v="Standard Class"/>
    <x v="0"/>
    <s v="Denver"/>
    <s v="Colorado"/>
    <s v="West"/>
    <s v="Office Supplies"/>
    <s v="Art"/>
    <n v="43.176000000000002"/>
    <n v="3"/>
    <n v="0.2"/>
    <n v="4.3175999999999997"/>
  </r>
  <r>
    <s v="Standard Class"/>
    <x v="0"/>
    <s v="Denver"/>
    <s v="Colorado"/>
    <s v="West"/>
    <s v="Technology"/>
    <s v="Phones"/>
    <n v="1983.9680000000001"/>
    <n v="4"/>
    <n v="0.2"/>
    <n v="247.99600000000001"/>
  </r>
  <r>
    <s v="First Class"/>
    <x v="0"/>
    <s v="Omaha"/>
    <s v="Nebraska"/>
    <s v="Central"/>
    <s v="Furniture"/>
    <s v="Furnishings"/>
    <n v="28.4"/>
    <n v="2"/>
    <n v="0"/>
    <n v="11.076000000000001"/>
  </r>
  <r>
    <s v="First Class"/>
    <x v="0"/>
    <s v="Omaha"/>
    <s v="Nebraska"/>
    <s v="Central"/>
    <s v="Technology"/>
    <s v="Accessories"/>
    <n v="149.97"/>
    <n v="3"/>
    <n v="0"/>
    <n v="50.989800000000002"/>
  </r>
  <r>
    <s v="First Class"/>
    <x v="0"/>
    <s v="Edmonds"/>
    <s v="Washington"/>
    <s v="West"/>
    <s v="Office Supplies"/>
    <s v="Art"/>
    <n v="11.52"/>
    <n v="4"/>
    <n v="0"/>
    <n v="3.2256"/>
  </r>
  <r>
    <s v="First Class"/>
    <x v="0"/>
    <s v="Edmonds"/>
    <s v="Washington"/>
    <s v="West"/>
    <s v="Furniture"/>
    <s v="Tables"/>
    <n v="1298.55"/>
    <n v="5"/>
    <n v="0"/>
    <n v="311.65199999999999"/>
  </r>
  <r>
    <s v="First Class"/>
    <x v="0"/>
    <s v="Edmonds"/>
    <s v="Washington"/>
    <s v="West"/>
    <s v="Office Supplies"/>
    <s v="Appliances"/>
    <n v="213.92"/>
    <n v="4"/>
    <n v="0"/>
    <n v="62.036799999999999"/>
  </r>
  <r>
    <s v="First Class"/>
    <x v="0"/>
    <s v="Edmonds"/>
    <s v="Washington"/>
    <s v="West"/>
    <s v="Technology"/>
    <s v="Accessories"/>
    <n v="25.78"/>
    <n v="2"/>
    <n v="0"/>
    <n v="2.5779999999999998"/>
  </r>
  <r>
    <s v="Same Day"/>
    <x v="0"/>
    <s v="Santa Ana"/>
    <s v="California"/>
    <s v="West"/>
    <s v="Furniture"/>
    <s v="Furnishings"/>
    <n v="18.28"/>
    <n v="2"/>
    <n v="0"/>
    <n v="6.2152000000000003"/>
  </r>
  <r>
    <s v="Same Day"/>
    <x v="0"/>
    <s v="Santa Ana"/>
    <s v="California"/>
    <s v="West"/>
    <s v="Technology"/>
    <s v="Accessories"/>
    <n v="1399.93"/>
    <n v="7"/>
    <n v="0"/>
    <n v="601.96990000000005"/>
  </r>
  <r>
    <s v="First Class"/>
    <x v="1"/>
    <s v="Milwaukee"/>
    <s v="Wisconsin"/>
    <s v="Central"/>
    <s v="Office Supplies"/>
    <s v="Paper"/>
    <n v="51.84"/>
    <n v="8"/>
    <n v="0"/>
    <n v="24.883199999999999"/>
  </r>
  <r>
    <s v="Standard Class"/>
    <x v="0"/>
    <s v="Philadelphia"/>
    <s v="Pennsylvania"/>
    <s v="East"/>
    <s v="Office Supplies"/>
    <s v="Paper"/>
    <n v="5.3440000000000003"/>
    <n v="1"/>
    <n v="0.2"/>
    <n v="1.8704000000000001"/>
  </r>
  <r>
    <s v="Standard Class"/>
    <x v="0"/>
    <s v="Philadelphia"/>
    <s v="Pennsylvania"/>
    <s v="East"/>
    <s v="Office Supplies"/>
    <s v="Paper"/>
    <n v="41.472000000000001"/>
    <n v="8"/>
    <n v="0.2"/>
    <n v="14.5152"/>
  </r>
  <r>
    <s v="Standard Class"/>
    <x v="0"/>
    <s v="Philadelphia"/>
    <s v="Pennsylvania"/>
    <s v="East"/>
    <s v="Office Supplies"/>
    <s v="Binders"/>
    <n v="3.1680000000000001"/>
    <n v="3"/>
    <n v="0.7"/>
    <n v="-2.4287999999999998"/>
  </r>
  <r>
    <s v="Standard Class"/>
    <x v="0"/>
    <s v="Philadelphia"/>
    <s v="Pennsylvania"/>
    <s v="East"/>
    <s v="Furniture"/>
    <s v="Chairs"/>
    <n v="1228.4649999999999"/>
    <n v="5"/>
    <n v="0.3"/>
    <n v="0"/>
  </r>
  <r>
    <s v="Standard Class"/>
    <x v="0"/>
    <s v="Philadelphia"/>
    <s v="Pennsylvania"/>
    <s v="East"/>
    <s v="Office Supplies"/>
    <s v="Binders"/>
    <n v="31.085999999999999"/>
    <n v="3"/>
    <n v="0.7"/>
    <n v="-22.796399999999998"/>
  </r>
  <r>
    <s v="Standard Class"/>
    <x v="0"/>
    <s v="Philadelphia"/>
    <s v="Pennsylvania"/>
    <s v="East"/>
    <s v="Office Supplies"/>
    <s v="Paper"/>
    <n v="335.52"/>
    <n v="4"/>
    <n v="0.2"/>
    <n v="117.432"/>
  </r>
  <r>
    <s v="Standard Class"/>
    <x v="0"/>
    <s v="Belleville"/>
    <s v="New Jersey"/>
    <s v="East"/>
    <s v="Technology"/>
    <s v="Accessories"/>
    <n v="239.97"/>
    <n v="3"/>
    <n v="0"/>
    <n v="71.991"/>
  </r>
  <r>
    <s v="Standard Class"/>
    <x v="0"/>
    <s v="Belleville"/>
    <s v="New Jersey"/>
    <s v="East"/>
    <s v="Office Supplies"/>
    <s v="Labels"/>
    <n v="9.82"/>
    <n v="2"/>
    <n v="0"/>
    <n v="4.8117999999999999"/>
  </r>
  <r>
    <s v="Standard Class"/>
    <x v="0"/>
    <s v="San Francisco"/>
    <s v="California"/>
    <s v="West"/>
    <s v="Technology"/>
    <s v="Accessories"/>
    <n v="67.8"/>
    <n v="4"/>
    <n v="0"/>
    <n v="4.0679999999999996"/>
  </r>
  <r>
    <s v="Standard Class"/>
    <x v="0"/>
    <s v="San Francisco"/>
    <s v="California"/>
    <s v="West"/>
    <s v="Technology"/>
    <s v="Accessories"/>
    <n v="167.97"/>
    <n v="3"/>
    <n v="0"/>
    <n v="40.312800000000003"/>
  </r>
  <r>
    <s v="Standard Class"/>
    <x v="0"/>
    <s v="Lakeville"/>
    <s v="Minnesota"/>
    <s v="Central"/>
    <s v="Office Supplies"/>
    <s v="Fasteners"/>
    <n v="35"/>
    <n v="7"/>
    <n v="0"/>
    <n v="16.8"/>
  </r>
  <r>
    <s v="Standard Class"/>
    <x v="0"/>
    <s v="Lakeville"/>
    <s v="Minnesota"/>
    <s v="Central"/>
    <s v="Office Supplies"/>
    <s v="Supplies"/>
    <n v="37.24"/>
    <n v="4"/>
    <n v="0"/>
    <n v="10.7996"/>
  </r>
  <r>
    <s v="Standard Class"/>
    <x v="0"/>
    <s v="Lakeville"/>
    <s v="Minnesota"/>
    <s v="Central"/>
    <s v="Office Supplies"/>
    <s v="Envelopes"/>
    <n v="15.28"/>
    <n v="2"/>
    <n v="0"/>
    <n v="7.4871999999999996"/>
  </r>
  <r>
    <s v="Second Class"/>
    <x v="0"/>
    <s v="Florence"/>
    <s v="Kentucky"/>
    <s v="South"/>
    <s v="Furniture"/>
    <s v="Chairs"/>
    <n v="301.95999999999998"/>
    <n v="2"/>
    <n v="0"/>
    <n v="90.587999999999994"/>
  </r>
  <r>
    <s v="Second Class"/>
    <x v="0"/>
    <s v="Florence"/>
    <s v="Kentucky"/>
    <s v="South"/>
    <s v="Office Supplies"/>
    <s v="Appliances"/>
    <n v="180.66"/>
    <n v="3"/>
    <n v="0"/>
    <n v="50.584800000000001"/>
  </r>
  <r>
    <s v="Second Class"/>
    <x v="0"/>
    <s v="Florence"/>
    <s v="Kentucky"/>
    <s v="South"/>
    <s v="Technology"/>
    <s v="Phones"/>
    <n v="191.98"/>
    <n v="2"/>
    <n v="0"/>
    <n v="51.834600000000002"/>
  </r>
  <r>
    <s v="Second Class"/>
    <x v="0"/>
    <s v="Florence"/>
    <s v="Kentucky"/>
    <s v="South"/>
    <s v="Technology"/>
    <s v="Phones"/>
    <n v="65.989999999999995"/>
    <n v="1"/>
    <n v="0"/>
    <n v="17.157399999999999"/>
  </r>
  <r>
    <s v="Standard Class"/>
    <x v="1"/>
    <s v="Tampa"/>
    <s v="Florida"/>
    <s v="South"/>
    <s v="Office Supplies"/>
    <s v="Art"/>
    <n v="35.216000000000001"/>
    <n v="2"/>
    <n v="0.2"/>
    <n v="2.6412"/>
  </r>
  <r>
    <s v="Standard Class"/>
    <x v="1"/>
    <s v="Tampa"/>
    <s v="Florida"/>
    <s v="South"/>
    <s v="Office Supplies"/>
    <s v="Appliances"/>
    <n v="23.696000000000002"/>
    <n v="2"/>
    <n v="0.2"/>
    <n v="6.5164"/>
  </r>
  <r>
    <s v="Standard Class"/>
    <x v="1"/>
    <s v="Tampa"/>
    <s v="Florida"/>
    <s v="South"/>
    <s v="Technology"/>
    <s v="Machines"/>
    <n v="265.47500000000002"/>
    <n v="1"/>
    <n v="0.5"/>
    <n v="-111.4995"/>
  </r>
  <r>
    <s v="Second Class"/>
    <x v="0"/>
    <s v="Tyler"/>
    <s v="Texas"/>
    <s v="Central"/>
    <s v="Office Supplies"/>
    <s v="Binders"/>
    <n v="51.183999999999997"/>
    <n v="4"/>
    <n v="0.8"/>
    <n v="-79.3352"/>
  </r>
  <r>
    <s v="Standard Class"/>
    <x v="2"/>
    <s v="Columbia"/>
    <s v="Tennessee"/>
    <s v="South"/>
    <s v="Office Supplies"/>
    <s v="Paper"/>
    <n v="9.6639999999999997"/>
    <n v="2"/>
    <n v="0.2"/>
    <n v="3.2616000000000001"/>
  </r>
  <r>
    <s v="Standard Class"/>
    <x v="1"/>
    <s v="Fort Worth"/>
    <s v="Texas"/>
    <s v="Central"/>
    <s v="Technology"/>
    <s v="Phones"/>
    <n v="21.071999999999999"/>
    <n v="3"/>
    <n v="0.2"/>
    <n v="1.5804"/>
  </r>
  <r>
    <s v="Standard Class"/>
    <x v="1"/>
    <s v="New York City"/>
    <s v="New York"/>
    <s v="East"/>
    <s v="Office Supplies"/>
    <s v="Art"/>
    <n v="60.45"/>
    <n v="3"/>
    <n v="0"/>
    <n v="16.3215"/>
  </r>
  <r>
    <s v="Standard Class"/>
    <x v="1"/>
    <s v="New York City"/>
    <s v="New York"/>
    <s v="East"/>
    <s v="Office Supplies"/>
    <s v="Art"/>
    <n v="11.52"/>
    <n v="4"/>
    <n v="0"/>
    <n v="3.3408000000000002"/>
  </r>
  <r>
    <s v="Standard Class"/>
    <x v="1"/>
    <s v="New York City"/>
    <s v="New York"/>
    <s v="East"/>
    <s v="Furniture"/>
    <s v="Bookcases"/>
    <n v="186.048"/>
    <n v="4"/>
    <n v="0.2"/>
    <n v="9.3024000000000004"/>
  </r>
  <r>
    <s v="First Class"/>
    <x v="1"/>
    <s v="Los Angeles"/>
    <s v="California"/>
    <s v="West"/>
    <s v="Office Supplies"/>
    <s v="Binders"/>
    <n v="37.44"/>
    <n v="4"/>
    <n v="0.2"/>
    <n v="11.7"/>
  </r>
  <r>
    <s v="First Class"/>
    <x v="1"/>
    <s v="Los Angeles"/>
    <s v="California"/>
    <s v="West"/>
    <s v="Office Supplies"/>
    <s v="Binders"/>
    <n v="26.975999999999999"/>
    <n v="4"/>
    <n v="0.2"/>
    <n v="8.7672000000000008"/>
  </r>
  <r>
    <s v="First Class"/>
    <x v="1"/>
    <s v="Los Angeles"/>
    <s v="California"/>
    <s v="West"/>
    <s v="Office Supplies"/>
    <s v="Supplies"/>
    <n v="11.36"/>
    <n v="2"/>
    <n v="0"/>
    <n v="3.2944"/>
  </r>
  <r>
    <s v="First Class"/>
    <x v="1"/>
    <s v="Los Angeles"/>
    <s v="California"/>
    <s v="West"/>
    <s v="Office Supplies"/>
    <s v="Labels"/>
    <n v="14.62"/>
    <n v="2"/>
    <n v="0"/>
    <n v="6.8714000000000004"/>
  </r>
  <r>
    <s v="Standard Class"/>
    <x v="0"/>
    <s v="Louisville"/>
    <s v="Kentucky"/>
    <s v="South"/>
    <s v="Technology"/>
    <s v="Phones"/>
    <n v="83.72"/>
    <n v="7"/>
    <n v="0"/>
    <n v="23.441600000000001"/>
  </r>
  <r>
    <s v="Standard Class"/>
    <x v="0"/>
    <s v="Louisville"/>
    <s v="Kentucky"/>
    <s v="South"/>
    <s v="Furniture"/>
    <s v="Chairs"/>
    <n v="287.94"/>
    <n v="3"/>
    <n v="0"/>
    <n v="77.743799999999993"/>
  </r>
  <r>
    <s v="Standard Class"/>
    <x v="0"/>
    <s v="Lorain"/>
    <s v="Ohio"/>
    <s v="East"/>
    <s v="Furniture"/>
    <s v="Furnishings"/>
    <n v="48.896000000000001"/>
    <n v="4"/>
    <n v="0.2"/>
    <n v="8.5568000000000008"/>
  </r>
  <r>
    <s v="Standard Class"/>
    <x v="1"/>
    <s v="Linden"/>
    <s v="New Jersey"/>
    <s v="East"/>
    <s v="Technology"/>
    <s v="Accessories"/>
    <n v="115.36"/>
    <n v="7"/>
    <n v="0"/>
    <n v="49.604799999999997"/>
  </r>
  <r>
    <s v="Second Class"/>
    <x v="1"/>
    <s v="Salinas"/>
    <s v="California"/>
    <s v="West"/>
    <s v="Office Supplies"/>
    <s v="Art"/>
    <n v="5.16"/>
    <n v="2"/>
    <n v="0"/>
    <n v="1.3415999999999999"/>
  </r>
  <r>
    <s v="Second Class"/>
    <x v="1"/>
    <s v="Salinas"/>
    <s v="California"/>
    <s v="West"/>
    <s v="Office Supplies"/>
    <s v="Paper"/>
    <n v="38.880000000000003"/>
    <n v="6"/>
    <n v="0"/>
    <n v="18.662400000000002"/>
  </r>
  <r>
    <s v="Standard Class"/>
    <x v="0"/>
    <s v="Jackson"/>
    <s v="Mississippi"/>
    <s v="South"/>
    <s v="Office Supplies"/>
    <s v="Art"/>
    <n v="185.88"/>
    <n v="6"/>
    <n v="0"/>
    <n v="50.187600000000003"/>
  </r>
  <r>
    <s v="Standard Class"/>
    <x v="0"/>
    <s v="New York City"/>
    <s v="New York"/>
    <s v="East"/>
    <s v="Furniture"/>
    <s v="Furnishings"/>
    <n v="44.46"/>
    <n v="2"/>
    <n v="0"/>
    <n v="14.671799999999999"/>
  </r>
  <r>
    <s v="Standard Class"/>
    <x v="0"/>
    <s v="New York City"/>
    <s v="New York"/>
    <s v="East"/>
    <s v="Office Supplies"/>
    <s v="Storage"/>
    <n v="242.94"/>
    <n v="3"/>
    <n v="0"/>
    <n v="9.7175999999999991"/>
  </r>
  <r>
    <s v="Standard Class"/>
    <x v="0"/>
    <s v="New York City"/>
    <s v="New York"/>
    <s v="East"/>
    <s v="Office Supplies"/>
    <s v="Paper"/>
    <n v="39.96"/>
    <n v="2"/>
    <n v="0"/>
    <n v="18.781199999999998"/>
  </r>
  <r>
    <s v="Standard Class"/>
    <x v="0"/>
    <s v="New York City"/>
    <s v="New York"/>
    <s v="East"/>
    <s v="Office Supplies"/>
    <s v="Supplies"/>
    <n v="102.3"/>
    <n v="10"/>
    <n v="0"/>
    <n v="26.597999999999999"/>
  </r>
  <r>
    <s v="Standard Class"/>
    <x v="0"/>
    <s v="New York City"/>
    <s v="New York"/>
    <s v="East"/>
    <s v="Office Supplies"/>
    <s v="Storage"/>
    <n v="21.36"/>
    <n v="2"/>
    <n v="0"/>
    <n v="5.7671999999999999"/>
  </r>
  <r>
    <s v="Standard Class"/>
    <x v="2"/>
    <s v="New Brunswick"/>
    <s v="New Jersey"/>
    <s v="East"/>
    <s v="Office Supplies"/>
    <s v="Paper"/>
    <n v="7.61"/>
    <n v="1"/>
    <n v="0"/>
    <n v="3.5767000000000002"/>
  </r>
  <r>
    <s v="Standard Class"/>
    <x v="2"/>
    <s v="New Brunswick"/>
    <s v="New Jersey"/>
    <s v="East"/>
    <s v="Office Supplies"/>
    <s v="Fasteners"/>
    <n v="7.16"/>
    <n v="2"/>
    <n v="0"/>
    <n v="3.58"/>
  </r>
  <r>
    <s v="Standard Class"/>
    <x v="0"/>
    <s v="San Francisco"/>
    <s v="California"/>
    <s v="West"/>
    <s v="Office Supplies"/>
    <s v="Supplies"/>
    <n v="7.36"/>
    <n v="2"/>
    <n v="0"/>
    <n v="0.1472"/>
  </r>
  <r>
    <s v="Standard Class"/>
    <x v="0"/>
    <s v="San Francisco"/>
    <s v="California"/>
    <s v="West"/>
    <s v="Office Supplies"/>
    <s v="Art"/>
    <n v="23.1"/>
    <n v="2"/>
    <n v="0"/>
    <n v="10.625999999999999"/>
  </r>
  <r>
    <s v="Second Class"/>
    <x v="1"/>
    <s v="Jacksonville"/>
    <s v="Florida"/>
    <s v="South"/>
    <s v="Technology"/>
    <s v="Accessories"/>
    <n v="191.47200000000001"/>
    <n v="6"/>
    <n v="0.2"/>
    <n v="40.687800000000003"/>
  </r>
  <r>
    <s v="Second Class"/>
    <x v="1"/>
    <s v="Jacksonville"/>
    <s v="Florida"/>
    <s v="South"/>
    <s v="Office Supplies"/>
    <s v="Art"/>
    <n v="5.2480000000000002"/>
    <n v="2"/>
    <n v="0.2"/>
    <n v="0.59040000000000004"/>
  </r>
  <r>
    <s v="Second Class"/>
    <x v="1"/>
    <s v="Jacksonville"/>
    <s v="Florida"/>
    <s v="South"/>
    <s v="Technology"/>
    <s v="Phones"/>
    <n v="59.183999999999997"/>
    <n v="2"/>
    <n v="0.2"/>
    <n v="5.1786000000000003"/>
  </r>
  <r>
    <s v="Standard Class"/>
    <x v="1"/>
    <s v="Springfield"/>
    <s v="Virginia"/>
    <s v="South"/>
    <s v="Office Supplies"/>
    <s v="Labels"/>
    <n v="2.89"/>
    <n v="1"/>
    <n v="0"/>
    <n v="1.3583000000000001"/>
  </r>
  <r>
    <s v="Standard Class"/>
    <x v="1"/>
    <s v="Springfield"/>
    <s v="Virginia"/>
    <s v="South"/>
    <s v="Furniture"/>
    <s v="Furnishings"/>
    <n v="51.94"/>
    <n v="1"/>
    <n v="0"/>
    <n v="21.295400000000001"/>
  </r>
  <r>
    <s v="First Class"/>
    <x v="1"/>
    <s v="Philadelphia"/>
    <s v="Pennsylvania"/>
    <s v="East"/>
    <s v="Office Supplies"/>
    <s v="Labels"/>
    <n v="15.936"/>
    <n v="4"/>
    <n v="0.2"/>
    <n v="5.1791999999999998"/>
  </r>
  <r>
    <s v="Standard Class"/>
    <x v="1"/>
    <s v="Lancaster"/>
    <s v="Pennsylvania"/>
    <s v="East"/>
    <s v="Office Supplies"/>
    <s v="Binders"/>
    <n v="44.91"/>
    <n v="6"/>
    <n v="0.7"/>
    <n v="-35.927999999999997"/>
  </r>
  <r>
    <s v="First Class"/>
    <x v="2"/>
    <s v="Philadelphia"/>
    <s v="Pennsylvania"/>
    <s v="East"/>
    <s v="Office Supplies"/>
    <s v="Binders"/>
    <n v="1141.47"/>
    <n v="5"/>
    <n v="0.7"/>
    <n v="-760.98"/>
  </r>
  <r>
    <s v="First Class"/>
    <x v="2"/>
    <s v="Philadelphia"/>
    <s v="Pennsylvania"/>
    <s v="East"/>
    <s v="Technology"/>
    <s v="Phones"/>
    <n v="280.78199999999998"/>
    <n v="3"/>
    <n v="0.4"/>
    <n v="-46.796999999999997"/>
  </r>
  <r>
    <s v="First Class"/>
    <x v="0"/>
    <s v="Concord"/>
    <s v="New Hampshire"/>
    <s v="East"/>
    <s v="Office Supplies"/>
    <s v="Paper"/>
    <n v="34.44"/>
    <n v="3"/>
    <n v="0"/>
    <n v="17.22"/>
  </r>
  <r>
    <s v="Standard Class"/>
    <x v="0"/>
    <s v="New York City"/>
    <s v="New York"/>
    <s v="East"/>
    <s v="Office Supplies"/>
    <s v="Paper"/>
    <n v="11.36"/>
    <n v="2"/>
    <n v="0"/>
    <n v="5.2256"/>
  </r>
  <r>
    <s v="Standard Class"/>
    <x v="0"/>
    <s v="New York City"/>
    <s v="New York"/>
    <s v="East"/>
    <s v="Office Supplies"/>
    <s v="Binders"/>
    <n v="106.34399999999999"/>
    <n v="7"/>
    <n v="0.2"/>
    <n v="37.220399999999998"/>
  </r>
  <r>
    <s v="Standard Class"/>
    <x v="0"/>
    <s v="Charlotte"/>
    <s v="North Carolina"/>
    <s v="South"/>
    <s v="Office Supplies"/>
    <s v="Paper"/>
    <n v="192.16"/>
    <n v="5"/>
    <n v="0.2"/>
    <n v="67.256"/>
  </r>
  <r>
    <s v="Standard Class"/>
    <x v="2"/>
    <s v="Concord"/>
    <s v="New Hampshire"/>
    <s v="East"/>
    <s v="Furniture"/>
    <s v="Furnishings"/>
    <n v="322.58999999999997"/>
    <n v="3"/>
    <n v="0"/>
    <n v="64.518000000000001"/>
  </r>
  <r>
    <s v="Standard Class"/>
    <x v="2"/>
    <s v="Concord"/>
    <s v="New Hampshire"/>
    <s v="East"/>
    <s v="Technology"/>
    <s v="Accessories"/>
    <n v="29.99"/>
    <n v="1"/>
    <n v="0"/>
    <n v="13.195600000000001"/>
  </r>
  <r>
    <s v="Standard Class"/>
    <x v="2"/>
    <s v="Concord"/>
    <s v="New Hampshire"/>
    <s v="East"/>
    <s v="Technology"/>
    <s v="Accessories"/>
    <n v="371.97"/>
    <n v="3"/>
    <n v="0"/>
    <n v="66.954599999999999"/>
  </r>
  <r>
    <s v="Standard Class"/>
    <x v="2"/>
    <s v="Philadelphia"/>
    <s v="Pennsylvania"/>
    <s v="East"/>
    <s v="Office Supplies"/>
    <s v="Binders"/>
    <n v="5.8920000000000003"/>
    <n v="4"/>
    <n v="0.7"/>
    <n v="-4.1243999999999996"/>
  </r>
  <r>
    <s v="Second Class"/>
    <x v="2"/>
    <s v="New York City"/>
    <s v="New York"/>
    <s v="East"/>
    <s v="Office Supplies"/>
    <s v="Binders"/>
    <n v="68.471999999999994"/>
    <n v="3"/>
    <n v="0.2"/>
    <n v="23.109300000000001"/>
  </r>
  <r>
    <s v="Second Class"/>
    <x v="2"/>
    <s v="New York City"/>
    <s v="New York"/>
    <s v="East"/>
    <s v="Furniture"/>
    <s v="Chairs"/>
    <n v="1242.9000000000001"/>
    <n v="5"/>
    <n v="0.1"/>
    <n v="262.39"/>
  </r>
  <r>
    <s v="Standard Class"/>
    <x v="0"/>
    <s v="Springfield"/>
    <s v="Virginia"/>
    <s v="South"/>
    <s v="Office Supplies"/>
    <s v="Storage"/>
    <n v="30.84"/>
    <n v="2"/>
    <n v="0"/>
    <n v="8.3268000000000004"/>
  </r>
  <r>
    <s v="Same Day"/>
    <x v="0"/>
    <s v="San Francisco"/>
    <s v="California"/>
    <s v="West"/>
    <s v="Office Supplies"/>
    <s v="Art"/>
    <n v="13.48"/>
    <n v="4"/>
    <n v="0"/>
    <n v="5.9311999999999996"/>
  </r>
  <r>
    <s v="First Class"/>
    <x v="2"/>
    <s v="Detroit"/>
    <s v="Michigan"/>
    <s v="Central"/>
    <s v="Furniture"/>
    <s v="Furnishings"/>
    <n v="31.4"/>
    <n v="5"/>
    <n v="0"/>
    <n v="10.048"/>
  </r>
  <r>
    <s v="Standard Class"/>
    <x v="0"/>
    <s v="Rochester"/>
    <s v="New York"/>
    <s v="East"/>
    <s v="Furniture"/>
    <s v="Furnishings"/>
    <n v="17.46"/>
    <n v="2"/>
    <n v="0"/>
    <n v="5.9363999999999999"/>
  </r>
  <r>
    <s v="Second Class"/>
    <x v="1"/>
    <s v="Los Angeles"/>
    <s v="California"/>
    <s v="West"/>
    <s v="Office Supplies"/>
    <s v="Binders"/>
    <n v="13.944000000000001"/>
    <n v="3"/>
    <n v="0.2"/>
    <n v="4.5317999999999996"/>
  </r>
  <r>
    <s v="Standard Class"/>
    <x v="0"/>
    <s v="San Diego"/>
    <s v="California"/>
    <s v="West"/>
    <s v="Office Supplies"/>
    <s v="Storage"/>
    <n v="83.76"/>
    <n v="12"/>
    <n v="0"/>
    <n v="1.6752"/>
  </r>
  <r>
    <s v="Standard Class"/>
    <x v="2"/>
    <s v="Columbia"/>
    <s v="Maryland"/>
    <s v="East"/>
    <s v="Office Supplies"/>
    <s v="Binders"/>
    <n v="37.659999999999997"/>
    <n v="7"/>
    <n v="0"/>
    <n v="18.453399999999998"/>
  </r>
  <r>
    <s v="Standard Class"/>
    <x v="1"/>
    <s v="San Francisco"/>
    <s v="California"/>
    <s v="West"/>
    <s v="Office Supplies"/>
    <s v="Paper"/>
    <n v="34.68"/>
    <n v="6"/>
    <n v="0"/>
    <n v="16.993200000000002"/>
  </r>
  <r>
    <s v="Standard Class"/>
    <x v="0"/>
    <s v="New Rochelle"/>
    <s v="New York"/>
    <s v="East"/>
    <s v="Technology"/>
    <s v="Accessories"/>
    <n v="149.94999999999999"/>
    <n v="5"/>
    <n v="0"/>
    <n v="14.994999999999999"/>
  </r>
  <r>
    <s v="Standard Class"/>
    <x v="0"/>
    <s v="New Rochelle"/>
    <s v="New York"/>
    <s v="East"/>
    <s v="Office Supplies"/>
    <s v="Binders"/>
    <n v="51.311999999999998"/>
    <n v="3"/>
    <n v="0.2"/>
    <n v="18.6006"/>
  </r>
  <r>
    <s v="First Class"/>
    <x v="2"/>
    <s v="Detroit"/>
    <s v="Michigan"/>
    <s v="Central"/>
    <s v="Office Supplies"/>
    <s v="Paper"/>
    <n v="4.54"/>
    <n v="1"/>
    <n v="0"/>
    <n v="2.0430000000000001"/>
  </r>
  <r>
    <s v="First Class"/>
    <x v="2"/>
    <s v="Detroit"/>
    <s v="Michigan"/>
    <s v="Central"/>
    <s v="Office Supplies"/>
    <s v="Art"/>
    <n v="15.92"/>
    <n v="4"/>
    <n v="0"/>
    <n v="5.4127999999999998"/>
  </r>
  <r>
    <s v="First Class"/>
    <x v="2"/>
    <s v="Detroit"/>
    <s v="Michigan"/>
    <s v="Central"/>
    <s v="Technology"/>
    <s v="Phones"/>
    <n v="543.91999999999996"/>
    <n v="8"/>
    <n v="0"/>
    <n v="135.97999999999999"/>
  </r>
  <r>
    <s v="First Class"/>
    <x v="1"/>
    <s v="San Francisco"/>
    <s v="California"/>
    <s v="West"/>
    <s v="Office Supplies"/>
    <s v="Storage"/>
    <n v="155.82"/>
    <n v="7"/>
    <n v="0"/>
    <n v="42.071399999999997"/>
  </r>
  <r>
    <s v="First Class"/>
    <x v="1"/>
    <s v="San Francisco"/>
    <s v="California"/>
    <s v="West"/>
    <s v="Office Supplies"/>
    <s v="Binders"/>
    <n v="70.007999999999996"/>
    <n v="3"/>
    <n v="0.2"/>
    <n v="24.502800000000001"/>
  </r>
  <r>
    <s v="Second Class"/>
    <x v="0"/>
    <s v="Houston"/>
    <s v="Texas"/>
    <s v="Central"/>
    <s v="Office Supplies"/>
    <s v="Envelopes"/>
    <n v="15.648"/>
    <n v="2"/>
    <n v="0.2"/>
    <n v="5.0856000000000003"/>
  </r>
  <r>
    <s v="Standard Class"/>
    <x v="0"/>
    <s v="Detroit"/>
    <s v="Michigan"/>
    <s v="Central"/>
    <s v="Office Supplies"/>
    <s v="Labels"/>
    <n v="103.6"/>
    <n v="7"/>
    <n v="0"/>
    <n v="51.8"/>
  </r>
  <r>
    <s v="Second Class"/>
    <x v="1"/>
    <s v="Auburn"/>
    <s v="New York"/>
    <s v="East"/>
    <s v="Office Supplies"/>
    <s v="Paper"/>
    <n v="46.96"/>
    <n v="8"/>
    <n v="0"/>
    <n v="22.540800000000001"/>
  </r>
  <r>
    <s v="First Class"/>
    <x v="1"/>
    <s v="Springfield"/>
    <s v="Ohio"/>
    <s v="East"/>
    <s v="Office Supplies"/>
    <s v="Binders"/>
    <n v="8.9039999999999999"/>
    <n v="2"/>
    <n v="0.7"/>
    <n v="-6.5296000000000003"/>
  </r>
  <r>
    <s v="First Class"/>
    <x v="0"/>
    <s v="Garland"/>
    <s v="Texas"/>
    <s v="Central"/>
    <s v="Office Supplies"/>
    <s v="Labels"/>
    <n v="10.44"/>
    <n v="5"/>
    <n v="0.2"/>
    <n v="3.3929999999999998"/>
  </r>
  <r>
    <s v="First Class"/>
    <x v="0"/>
    <s v="Garland"/>
    <s v="Texas"/>
    <s v="Central"/>
    <s v="Office Supplies"/>
    <s v="Binders"/>
    <n v="18.335999999999999"/>
    <n v="4"/>
    <n v="0.8"/>
    <n v="-32.088000000000001"/>
  </r>
  <r>
    <s v="First Class"/>
    <x v="0"/>
    <s v="Chicago"/>
    <s v="Illinois"/>
    <s v="Central"/>
    <s v="Technology"/>
    <s v="Phones"/>
    <n v="323.976"/>
    <n v="3"/>
    <n v="0.2"/>
    <n v="20.2485"/>
  </r>
  <r>
    <s v="Standard Class"/>
    <x v="0"/>
    <s v="Los Angeles"/>
    <s v="California"/>
    <s v="West"/>
    <s v="Office Supplies"/>
    <s v="Paper"/>
    <n v="20.04"/>
    <n v="3"/>
    <n v="0"/>
    <n v="9.6191999999999993"/>
  </r>
  <r>
    <s v="Standard Class"/>
    <x v="0"/>
    <s v="Los Angeles"/>
    <s v="California"/>
    <s v="West"/>
    <s v="Office Supplies"/>
    <s v="Storage"/>
    <n v="64.959999999999994"/>
    <n v="2"/>
    <n v="0"/>
    <n v="2.5983999999999998"/>
  </r>
  <r>
    <s v="Standard Class"/>
    <x v="0"/>
    <s v="Los Angeles"/>
    <s v="California"/>
    <s v="West"/>
    <s v="Office Supplies"/>
    <s v="Paper"/>
    <n v="12.96"/>
    <n v="2"/>
    <n v="0"/>
    <n v="6.2207999999999997"/>
  </r>
  <r>
    <s v="Standard Class"/>
    <x v="0"/>
    <s v="New York City"/>
    <s v="New York"/>
    <s v="East"/>
    <s v="Furniture"/>
    <s v="Bookcases"/>
    <n v="323.13600000000002"/>
    <n v="4"/>
    <n v="0.2"/>
    <n v="12.117599999999999"/>
  </r>
  <r>
    <s v="Standard Class"/>
    <x v="0"/>
    <s v="New York City"/>
    <s v="New York"/>
    <s v="East"/>
    <s v="Technology"/>
    <s v="Phones"/>
    <n v="90.93"/>
    <n v="7"/>
    <n v="0"/>
    <n v="2.7279"/>
  </r>
  <r>
    <s v="Standard Class"/>
    <x v="0"/>
    <s v="New York City"/>
    <s v="New York"/>
    <s v="East"/>
    <s v="Office Supplies"/>
    <s v="Binders"/>
    <n v="52.776000000000003"/>
    <n v="3"/>
    <n v="0.2"/>
    <n v="19.791"/>
  </r>
  <r>
    <s v="Standard Class"/>
    <x v="2"/>
    <s v="Jackson"/>
    <s v="Michigan"/>
    <s v="Central"/>
    <s v="Technology"/>
    <s v="Phones"/>
    <n v="1199.8"/>
    <n v="4"/>
    <n v="0"/>
    <n v="323.94600000000003"/>
  </r>
  <r>
    <s v="Standard Class"/>
    <x v="2"/>
    <s v="Jackson"/>
    <s v="Michigan"/>
    <s v="Central"/>
    <s v="Technology"/>
    <s v="Accessories"/>
    <n v="1928.78"/>
    <n v="7"/>
    <n v="0"/>
    <n v="829.37540000000001"/>
  </r>
  <r>
    <s v="Standard Class"/>
    <x v="2"/>
    <s v="Jackson"/>
    <s v="Michigan"/>
    <s v="Central"/>
    <s v="Office Supplies"/>
    <s v="Storage"/>
    <n v="352.38"/>
    <n v="2"/>
    <n v="0"/>
    <n v="81.047399999999996"/>
  </r>
  <r>
    <s v="Standard Class"/>
    <x v="2"/>
    <s v="Norwich"/>
    <s v="Connecticut"/>
    <s v="East"/>
    <s v="Furniture"/>
    <s v="Furnishings"/>
    <n v="22.2"/>
    <n v="6"/>
    <n v="0"/>
    <n v="9.1020000000000003"/>
  </r>
  <r>
    <s v="First Class"/>
    <x v="1"/>
    <s v="Milwaukee"/>
    <s v="Wisconsin"/>
    <s v="Central"/>
    <s v="Furniture"/>
    <s v="Furnishings"/>
    <n v="46.94"/>
    <n v="1"/>
    <n v="0"/>
    <n v="19.2454"/>
  </r>
  <r>
    <s v="First Class"/>
    <x v="1"/>
    <s v="Milwaukee"/>
    <s v="Wisconsin"/>
    <s v="Central"/>
    <s v="Technology"/>
    <s v="Accessories"/>
    <n v="143.72999999999999"/>
    <n v="9"/>
    <n v="0"/>
    <n v="56.054699999999997"/>
  </r>
  <r>
    <s v="Standard Class"/>
    <x v="1"/>
    <s v="San Antonio"/>
    <s v="Texas"/>
    <s v="Central"/>
    <s v="Furniture"/>
    <s v="Tables"/>
    <n v="99.918000000000006"/>
    <n v="2"/>
    <n v="0.3"/>
    <n v="-18.5562"/>
  </r>
  <r>
    <s v="Standard Class"/>
    <x v="1"/>
    <s v="San Antonio"/>
    <s v="Texas"/>
    <s v="Central"/>
    <s v="Furniture"/>
    <s v="Chairs"/>
    <n v="797.94399999999996"/>
    <n v="4"/>
    <n v="0.3"/>
    <n v="-56.996000000000002"/>
  </r>
  <r>
    <s v="Standard Class"/>
    <x v="1"/>
    <s v="San Antonio"/>
    <s v="Texas"/>
    <s v="Central"/>
    <s v="Office Supplies"/>
    <s v="Binders"/>
    <n v="8.5679999999999996"/>
    <n v="3"/>
    <n v="0.8"/>
    <n v="-14.5656"/>
  </r>
  <r>
    <s v="Standard Class"/>
    <x v="1"/>
    <s v="Dallas"/>
    <s v="Texas"/>
    <s v="Central"/>
    <s v="Office Supplies"/>
    <s v="Envelopes"/>
    <n v="149.352"/>
    <n v="3"/>
    <n v="0.2"/>
    <n v="50.406300000000002"/>
  </r>
  <r>
    <s v="Standard Class"/>
    <x v="1"/>
    <s v="Dallas"/>
    <s v="Texas"/>
    <s v="Central"/>
    <s v="Office Supplies"/>
    <s v="Storage"/>
    <n v="12.992000000000001"/>
    <n v="1"/>
    <n v="0.2"/>
    <n v="-0.81200000000000006"/>
  </r>
  <r>
    <s v="Standard Class"/>
    <x v="0"/>
    <s v="Alexandria"/>
    <s v="Virginia"/>
    <s v="South"/>
    <s v="Office Supplies"/>
    <s v="Storage"/>
    <n v="24.56"/>
    <n v="2"/>
    <n v="0"/>
    <n v="6.8768000000000002"/>
  </r>
  <r>
    <s v="Standard Class"/>
    <x v="0"/>
    <s v="New York City"/>
    <s v="New York"/>
    <s v="East"/>
    <s v="Technology"/>
    <s v="Accessories"/>
    <n v="85.14"/>
    <n v="3"/>
    <n v="0"/>
    <n v="34.907400000000003"/>
  </r>
  <r>
    <s v="Standard Class"/>
    <x v="0"/>
    <s v="New York City"/>
    <s v="New York"/>
    <s v="East"/>
    <s v="Technology"/>
    <s v="Phones"/>
    <n v="21.99"/>
    <n v="1"/>
    <n v="0"/>
    <n v="10.555199999999999"/>
  </r>
  <r>
    <s v="Standard Class"/>
    <x v="0"/>
    <s v="New York City"/>
    <s v="New York"/>
    <s v="East"/>
    <s v="Office Supplies"/>
    <s v="Appliances"/>
    <n v="406.6"/>
    <n v="5"/>
    <n v="0"/>
    <n v="113.848"/>
  </r>
  <r>
    <s v="Standard Class"/>
    <x v="1"/>
    <s v="New York City"/>
    <s v="New York"/>
    <s v="East"/>
    <s v="Office Supplies"/>
    <s v="Binders"/>
    <n v="841.56799999999998"/>
    <n v="2"/>
    <n v="0.2"/>
    <n v="294.54880000000003"/>
  </r>
  <r>
    <s v="First Class"/>
    <x v="0"/>
    <s v="Philadelphia"/>
    <s v="Pennsylvania"/>
    <s v="East"/>
    <s v="Office Supplies"/>
    <s v="Paper"/>
    <n v="15.552"/>
    <n v="3"/>
    <n v="0.2"/>
    <n v="5.4432"/>
  </r>
  <r>
    <s v="First Class"/>
    <x v="0"/>
    <s v="Philadelphia"/>
    <s v="Pennsylvania"/>
    <s v="East"/>
    <s v="Technology"/>
    <s v="Accessories"/>
    <n v="252"/>
    <n v="5"/>
    <n v="0.2"/>
    <n v="53.55"/>
  </r>
  <r>
    <s v="Standard Class"/>
    <x v="2"/>
    <s v="Springfield"/>
    <s v="Virginia"/>
    <s v="South"/>
    <s v="Office Supplies"/>
    <s v="Art"/>
    <n v="46.2"/>
    <n v="4"/>
    <n v="0"/>
    <n v="12.936"/>
  </r>
  <r>
    <s v="Standard Class"/>
    <x v="2"/>
    <s v="Springfield"/>
    <s v="Virginia"/>
    <s v="South"/>
    <s v="Office Supplies"/>
    <s v="Appliances"/>
    <n v="28.84"/>
    <n v="2"/>
    <n v="0"/>
    <n v="9.5172000000000008"/>
  </r>
  <r>
    <s v="First Class"/>
    <x v="0"/>
    <s v="Toledo"/>
    <s v="Ohio"/>
    <s v="East"/>
    <s v="Office Supplies"/>
    <s v="Art"/>
    <n v="14.592000000000001"/>
    <n v="3"/>
    <n v="0.2"/>
    <n v="2.5535999999999999"/>
  </r>
  <r>
    <s v="First Class"/>
    <x v="0"/>
    <s v="Toledo"/>
    <s v="Ohio"/>
    <s v="East"/>
    <s v="Office Supplies"/>
    <s v="Art"/>
    <n v="89.855999999999995"/>
    <n v="3"/>
    <n v="0.2"/>
    <n v="21.340800000000002"/>
  </r>
  <r>
    <s v="First Class"/>
    <x v="0"/>
    <s v="Toledo"/>
    <s v="Ohio"/>
    <s v="East"/>
    <s v="Office Supplies"/>
    <s v="Paper"/>
    <n v="13.872"/>
    <n v="3"/>
    <n v="0.2"/>
    <n v="5.0286"/>
  </r>
  <r>
    <s v="Standard Class"/>
    <x v="0"/>
    <s v="Philadelphia"/>
    <s v="Pennsylvania"/>
    <s v="East"/>
    <s v="Office Supplies"/>
    <s v="Paper"/>
    <n v="12.192"/>
    <n v="3"/>
    <n v="0.2"/>
    <n v="4.1147999999999998"/>
  </r>
  <r>
    <s v="Standard Class"/>
    <x v="2"/>
    <s v="Philadelphia"/>
    <s v="Pennsylvania"/>
    <s v="East"/>
    <s v="Office Supplies"/>
    <s v="Paper"/>
    <n v="45.055999999999997"/>
    <n v="8"/>
    <n v="0.2"/>
    <n v="15.2064"/>
  </r>
  <r>
    <s v="Standard Class"/>
    <x v="2"/>
    <s v="Philadelphia"/>
    <s v="Pennsylvania"/>
    <s v="East"/>
    <s v="Office Supplies"/>
    <s v="Binders"/>
    <n v="29.718"/>
    <n v="6"/>
    <n v="0.7"/>
    <n v="-21.793199999999999"/>
  </r>
  <r>
    <s v="Standard Class"/>
    <x v="2"/>
    <s v="Philadelphia"/>
    <s v="Pennsylvania"/>
    <s v="East"/>
    <s v="Office Supplies"/>
    <s v="Paper"/>
    <n v="15.552"/>
    <n v="3"/>
    <n v="0.2"/>
    <n v="5.4432"/>
  </r>
  <r>
    <s v="Standard Class"/>
    <x v="2"/>
    <s v="Philadelphia"/>
    <s v="Pennsylvania"/>
    <s v="East"/>
    <s v="Office Supplies"/>
    <s v="Appliances"/>
    <n v="447.69600000000003"/>
    <n v="2"/>
    <n v="0.2"/>
    <n v="33.577199999999998"/>
  </r>
  <r>
    <s v="First Class"/>
    <x v="1"/>
    <s v="Farmington"/>
    <s v="New Mexico"/>
    <s v="West"/>
    <s v="Technology"/>
    <s v="Accessories"/>
    <n v="159.99"/>
    <n v="1"/>
    <n v="0"/>
    <n v="54.396599999999999"/>
  </r>
  <r>
    <s v="Standard Class"/>
    <x v="1"/>
    <s v="Riverside"/>
    <s v="California"/>
    <s v="West"/>
    <s v="Office Supplies"/>
    <s v="Paper"/>
    <n v="12.96"/>
    <n v="2"/>
    <n v="0"/>
    <n v="6.2207999999999997"/>
  </r>
  <r>
    <s v="Standard Class"/>
    <x v="1"/>
    <s v="Riverside"/>
    <s v="California"/>
    <s v="West"/>
    <s v="Office Supplies"/>
    <s v="Appliances"/>
    <n v="134.47999999999999"/>
    <n v="4"/>
    <n v="0"/>
    <n v="34.964799999999997"/>
  </r>
  <r>
    <s v="First Class"/>
    <x v="1"/>
    <s v="San Francisco"/>
    <s v="California"/>
    <s v="West"/>
    <s v="Office Supplies"/>
    <s v="Paper"/>
    <n v="17.12"/>
    <n v="2"/>
    <n v="0"/>
    <n v="8.0464000000000002"/>
  </r>
  <r>
    <s v="Standard Class"/>
    <x v="1"/>
    <s v="Torrance"/>
    <s v="California"/>
    <s v="West"/>
    <s v="Office Supplies"/>
    <s v="Binders"/>
    <n v="6.0960000000000001"/>
    <n v="2"/>
    <n v="0.2"/>
    <n v="2.2098"/>
  </r>
  <r>
    <s v="Standard Class"/>
    <x v="1"/>
    <s v="Torrance"/>
    <s v="California"/>
    <s v="West"/>
    <s v="Furniture"/>
    <s v="Tables"/>
    <n v="1114.2719999999999"/>
    <n v="4"/>
    <n v="0.2"/>
    <n v="41.785200000000003"/>
  </r>
  <r>
    <s v="Standard Class"/>
    <x v="0"/>
    <s v="Seattle"/>
    <s v="Washington"/>
    <s v="West"/>
    <s v="Office Supplies"/>
    <s v="Paper"/>
    <n v="32.4"/>
    <n v="5"/>
    <n v="0"/>
    <n v="15.552"/>
  </r>
  <r>
    <s v="Standard Class"/>
    <x v="0"/>
    <s v="Seattle"/>
    <s v="Washington"/>
    <s v="West"/>
    <s v="Office Supplies"/>
    <s v="Storage"/>
    <n v="540.57000000000005"/>
    <n v="3"/>
    <n v="0"/>
    <n v="140.54820000000001"/>
  </r>
  <r>
    <s v="Standard Class"/>
    <x v="0"/>
    <s v="Seattle"/>
    <s v="Washington"/>
    <s v="West"/>
    <s v="Office Supplies"/>
    <s v="Binders"/>
    <n v="167.76"/>
    <n v="5"/>
    <n v="0.2"/>
    <n v="62.91"/>
  </r>
  <r>
    <s v="First Class"/>
    <x v="0"/>
    <s v="Mesa"/>
    <s v="Arizona"/>
    <s v="West"/>
    <s v="Furniture"/>
    <s v="Tables"/>
    <n v="393.16500000000002"/>
    <n v="3"/>
    <n v="0.5"/>
    <n v="-204.44579999999999"/>
  </r>
  <r>
    <s v="Standard Class"/>
    <x v="2"/>
    <s v="Philadelphia"/>
    <s v="Pennsylvania"/>
    <s v="East"/>
    <s v="Furniture"/>
    <s v="Furnishings"/>
    <n v="516.48800000000006"/>
    <n v="7"/>
    <n v="0.2"/>
    <n v="-12.9122"/>
  </r>
  <r>
    <s v="Standard Class"/>
    <x v="2"/>
    <s v="Philadelphia"/>
    <s v="Pennsylvania"/>
    <s v="East"/>
    <s v="Furniture"/>
    <s v="Furnishings"/>
    <n v="1007.232"/>
    <n v="6"/>
    <n v="0.2"/>
    <n v="75.542400000000001"/>
  </r>
  <r>
    <s v="Standard Class"/>
    <x v="2"/>
    <s v="Philadelphia"/>
    <s v="Pennsylvania"/>
    <s v="East"/>
    <s v="Furniture"/>
    <s v="Tables"/>
    <n v="2065.3200000000002"/>
    <n v="12"/>
    <n v="0.4"/>
    <n v="-619.596"/>
  </r>
  <r>
    <s v="Standard Class"/>
    <x v="2"/>
    <s v="Philadelphia"/>
    <s v="Pennsylvania"/>
    <s v="East"/>
    <s v="Office Supplies"/>
    <s v="Paper"/>
    <n v="25.344000000000001"/>
    <n v="6"/>
    <n v="0.2"/>
    <n v="7.92"/>
  </r>
  <r>
    <s v="Standard Class"/>
    <x v="0"/>
    <s v="Philadelphia"/>
    <s v="Pennsylvania"/>
    <s v="East"/>
    <s v="Furniture"/>
    <s v="Furnishings"/>
    <n v="25.472000000000001"/>
    <n v="4"/>
    <n v="0.2"/>
    <n v="7.6416000000000004"/>
  </r>
  <r>
    <s v="Standard Class"/>
    <x v="0"/>
    <s v="Round Rock"/>
    <s v="Texas"/>
    <s v="Central"/>
    <s v="Office Supplies"/>
    <s v="Art"/>
    <n v="27.167999999999999"/>
    <n v="2"/>
    <n v="0.2"/>
    <n v="2.7168000000000001"/>
  </r>
  <r>
    <s v="Standard Class"/>
    <x v="0"/>
    <s v="Round Rock"/>
    <s v="Texas"/>
    <s v="Central"/>
    <s v="Furniture"/>
    <s v="Bookcases"/>
    <n v="78.852800000000002"/>
    <n v="2"/>
    <n v="0.32"/>
    <n v="-11.596"/>
  </r>
  <r>
    <s v="Standard Class"/>
    <x v="0"/>
    <s v="Jackson"/>
    <s v="Mississippi"/>
    <s v="South"/>
    <s v="Office Supplies"/>
    <s v="Storage"/>
    <n v="173.8"/>
    <n v="5"/>
    <n v="0"/>
    <n v="43.45"/>
  </r>
  <r>
    <s v="Second Class"/>
    <x v="0"/>
    <s v="Phoenix"/>
    <s v="Arizona"/>
    <s v="West"/>
    <s v="Technology"/>
    <s v="Phones"/>
    <n v="29.591999999999999"/>
    <n v="1"/>
    <n v="0.2"/>
    <n v="2.5893000000000002"/>
  </r>
  <r>
    <s v="Second Class"/>
    <x v="0"/>
    <s v="Phoenix"/>
    <s v="Arizona"/>
    <s v="West"/>
    <s v="Office Supplies"/>
    <s v="Binders"/>
    <n v="4.7519999999999998"/>
    <n v="2"/>
    <n v="0.7"/>
    <n v="-3.1680000000000001"/>
  </r>
  <r>
    <s v="Second Class"/>
    <x v="0"/>
    <s v="Phoenix"/>
    <s v="Arizona"/>
    <s v="West"/>
    <s v="Office Supplies"/>
    <s v="Paper"/>
    <n v="15.552"/>
    <n v="3"/>
    <n v="0.2"/>
    <n v="5.6375999999999999"/>
  </r>
  <r>
    <s v="Same Day"/>
    <x v="0"/>
    <s v="Oceanside"/>
    <s v="California"/>
    <s v="West"/>
    <s v="Furniture"/>
    <s v="Furnishings"/>
    <n v="204.6"/>
    <n v="2"/>
    <n v="0"/>
    <n v="53.195999999999998"/>
  </r>
  <r>
    <s v="Standard Class"/>
    <x v="1"/>
    <s v="San Francisco"/>
    <s v="California"/>
    <s v="West"/>
    <s v="Furniture"/>
    <s v="Chairs"/>
    <n v="321.56799999999998"/>
    <n v="2"/>
    <n v="0.2"/>
    <n v="28.1372"/>
  </r>
  <r>
    <s v="Standard Class"/>
    <x v="2"/>
    <s v="Fayetteville"/>
    <s v="Arkansas"/>
    <s v="South"/>
    <s v="Office Supplies"/>
    <s v="Binders"/>
    <n v="6.24"/>
    <n v="2"/>
    <n v="0"/>
    <n v="3.0575999999999999"/>
  </r>
  <r>
    <s v="First Class"/>
    <x v="1"/>
    <s v="San Francisco"/>
    <s v="California"/>
    <s v="West"/>
    <s v="Office Supplies"/>
    <s v="Envelopes"/>
    <n v="21.88"/>
    <n v="2"/>
    <n v="0"/>
    <n v="10.94"/>
  </r>
  <r>
    <s v="Second Class"/>
    <x v="0"/>
    <s v="Boca Raton"/>
    <s v="Florida"/>
    <s v="South"/>
    <s v="Office Supplies"/>
    <s v="Labels"/>
    <n v="4.6079999999999997"/>
    <n v="2"/>
    <n v="0.2"/>
    <n v="1.6704000000000001"/>
  </r>
  <r>
    <s v="First Class"/>
    <x v="2"/>
    <s v="New York City"/>
    <s v="New York"/>
    <s v="East"/>
    <s v="Office Supplies"/>
    <s v="Labels"/>
    <n v="9.82"/>
    <n v="2"/>
    <n v="0"/>
    <n v="4.8117999999999999"/>
  </r>
  <r>
    <s v="First Class"/>
    <x v="2"/>
    <s v="New York City"/>
    <s v="New York"/>
    <s v="East"/>
    <s v="Office Supplies"/>
    <s v="Art"/>
    <n v="35.97"/>
    <n v="3"/>
    <n v="0"/>
    <n v="9.7119"/>
  </r>
  <r>
    <s v="First Class"/>
    <x v="2"/>
    <s v="New York City"/>
    <s v="New York"/>
    <s v="East"/>
    <s v="Office Supplies"/>
    <s v="Paper"/>
    <n v="12.96"/>
    <n v="2"/>
    <n v="0"/>
    <n v="6.2207999999999997"/>
  </r>
  <r>
    <s v="First Class"/>
    <x v="2"/>
    <s v="New York City"/>
    <s v="New York"/>
    <s v="East"/>
    <s v="Office Supplies"/>
    <s v="Paper"/>
    <n v="191.6"/>
    <n v="4"/>
    <n v="0"/>
    <n v="91.968000000000004"/>
  </r>
  <r>
    <s v="First Class"/>
    <x v="2"/>
    <s v="New York City"/>
    <s v="New York"/>
    <s v="East"/>
    <s v="Office Supplies"/>
    <s v="Labels"/>
    <n v="8.64"/>
    <n v="3"/>
    <n v="0"/>
    <n v="4.2336"/>
  </r>
  <r>
    <s v="First Class"/>
    <x v="2"/>
    <s v="New York City"/>
    <s v="New York"/>
    <s v="East"/>
    <s v="Office Supplies"/>
    <s v="Storage"/>
    <n v="501.81"/>
    <n v="3"/>
    <n v="0"/>
    <n v="0"/>
  </r>
  <r>
    <s v="Second Class"/>
    <x v="0"/>
    <s v="Philadelphia"/>
    <s v="Pennsylvania"/>
    <s v="East"/>
    <s v="Furniture"/>
    <s v="Furnishings"/>
    <n v="127.104"/>
    <n v="6"/>
    <n v="0.2"/>
    <n v="28.598400000000002"/>
  </r>
  <r>
    <s v="Second Class"/>
    <x v="0"/>
    <s v="Philadelphia"/>
    <s v="Pennsylvania"/>
    <s v="East"/>
    <s v="Technology"/>
    <s v="Phones"/>
    <n v="124.2"/>
    <n v="3"/>
    <n v="0.4"/>
    <n v="-31.05"/>
  </r>
  <r>
    <s v="Second Class"/>
    <x v="0"/>
    <s v="Philadelphia"/>
    <s v="Pennsylvania"/>
    <s v="East"/>
    <s v="Office Supplies"/>
    <s v="Binders"/>
    <n v="18.588000000000001"/>
    <n v="2"/>
    <n v="0.7"/>
    <n v="-13.6312"/>
  </r>
  <r>
    <s v="Second Class"/>
    <x v="0"/>
    <s v="Philadelphia"/>
    <s v="Pennsylvania"/>
    <s v="East"/>
    <s v="Office Supplies"/>
    <s v="Labels"/>
    <n v="30.071999999999999"/>
    <n v="3"/>
    <n v="0.2"/>
    <n v="10.1493"/>
  </r>
  <r>
    <s v="Second Class"/>
    <x v="2"/>
    <s v="New York City"/>
    <s v="New York"/>
    <s v="East"/>
    <s v="Technology"/>
    <s v="Phones"/>
    <n v="160.93"/>
    <n v="7"/>
    <n v="0"/>
    <n v="3.2185999999999999"/>
  </r>
  <r>
    <s v="Second Class"/>
    <x v="2"/>
    <s v="New York City"/>
    <s v="New York"/>
    <s v="East"/>
    <s v="Office Supplies"/>
    <s v="Binders"/>
    <n v="75.792000000000002"/>
    <n v="3"/>
    <n v="0.2"/>
    <n v="25.579799999999999"/>
  </r>
  <r>
    <s v="Standard Class"/>
    <x v="0"/>
    <s v="Portland"/>
    <s v="Oregon"/>
    <s v="West"/>
    <s v="Office Supplies"/>
    <s v="Binders"/>
    <n v="1.08"/>
    <n v="2"/>
    <n v="0.7"/>
    <n v="-0.79200000000000004"/>
  </r>
  <r>
    <s v="First Class"/>
    <x v="1"/>
    <s v="Detroit"/>
    <s v="Michigan"/>
    <s v="Central"/>
    <s v="Technology"/>
    <s v="Machines"/>
    <n v="3059.982"/>
    <n v="2"/>
    <n v="0.1"/>
    <n v="679.99599999999998"/>
  </r>
  <r>
    <s v="First Class"/>
    <x v="0"/>
    <s v="Wilmington"/>
    <s v="North Carolina"/>
    <s v="South"/>
    <s v="Office Supplies"/>
    <s v="Binders"/>
    <n v="3.282"/>
    <n v="2"/>
    <n v="0.7"/>
    <n v="-2.6255999999999999"/>
  </r>
  <r>
    <s v="First Class"/>
    <x v="1"/>
    <s v="Columbus"/>
    <s v="Indiana"/>
    <s v="Central"/>
    <s v="Office Supplies"/>
    <s v="Paper"/>
    <n v="34.020000000000003"/>
    <n v="3"/>
    <n v="0"/>
    <n v="16.669799999999999"/>
  </r>
  <r>
    <s v="Standard Class"/>
    <x v="0"/>
    <s v="New York City"/>
    <s v="New York"/>
    <s v="East"/>
    <s v="Furniture"/>
    <s v="Chairs"/>
    <n v="599.29200000000003"/>
    <n v="6"/>
    <n v="0.1"/>
    <n v="93.223200000000006"/>
  </r>
  <r>
    <s v="Second Class"/>
    <x v="0"/>
    <s v="Louisville"/>
    <s v="Colorado"/>
    <s v="West"/>
    <s v="Office Supplies"/>
    <s v="Art"/>
    <n v="3.3919999999999999"/>
    <n v="1"/>
    <n v="0.2"/>
    <n v="0.80559999999999998"/>
  </r>
  <r>
    <s v="Second Class"/>
    <x v="0"/>
    <s v="Louisville"/>
    <s v="Colorado"/>
    <s v="West"/>
    <s v="Technology"/>
    <s v="Phones"/>
    <n v="559.98400000000004"/>
    <n v="2"/>
    <n v="0.2"/>
    <n v="55.998399999999997"/>
  </r>
  <r>
    <s v="Second Class"/>
    <x v="0"/>
    <s v="Louisville"/>
    <s v="Colorado"/>
    <s v="West"/>
    <s v="Furniture"/>
    <s v="Chairs"/>
    <n v="603.91999999999996"/>
    <n v="5"/>
    <n v="0.2"/>
    <n v="75.489999999999995"/>
  </r>
  <r>
    <s v="Standard Class"/>
    <x v="2"/>
    <s v="Pasadena"/>
    <s v="Texas"/>
    <s v="Central"/>
    <s v="Office Supplies"/>
    <s v="Labels"/>
    <n v="7.968"/>
    <n v="2"/>
    <n v="0.2"/>
    <n v="2.5895999999999999"/>
  </r>
  <r>
    <s v="Standard Class"/>
    <x v="2"/>
    <s v="Pasadena"/>
    <s v="Texas"/>
    <s v="Central"/>
    <s v="Office Supplies"/>
    <s v="Envelopes"/>
    <n v="27.968"/>
    <n v="4"/>
    <n v="0.2"/>
    <n v="9.4391999999999996"/>
  </r>
  <r>
    <s v="Standard Class"/>
    <x v="2"/>
    <s v="Pasadena"/>
    <s v="Texas"/>
    <s v="Central"/>
    <s v="Technology"/>
    <s v="Machines"/>
    <n v="336.51"/>
    <n v="3"/>
    <n v="0.4"/>
    <n v="44.868000000000002"/>
  </r>
  <r>
    <s v="Same Day"/>
    <x v="0"/>
    <s v="Houston"/>
    <s v="Texas"/>
    <s v="Central"/>
    <s v="Office Supplies"/>
    <s v="Binders"/>
    <n v="1.1120000000000001"/>
    <n v="2"/>
    <n v="0.8"/>
    <n v="-1.8904000000000001"/>
  </r>
  <r>
    <s v="Standard Class"/>
    <x v="1"/>
    <s v="Auburn"/>
    <s v="New York"/>
    <s v="East"/>
    <s v="Furniture"/>
    <s v="Furnishings"/>
    <n v="520.04999999999995"/>
    <n v="5"/>
    <n v="0"/>
    <n v="72.807000000000002"/>
  </r>
  <r>
    <s v="Standard Class"/>
    <x v="1"/>
    <s v="Auburn"/>
    <s v="New York"/>
    <s v="East"/>
    <s v="Office Supplies"/>
    <s v="Art"/>
    <n v="17.97"/>
    <n v="3"/>
    <n v="0"/>
    <n v="5.2112999999999996"/>
  </r>
  <r>
    <s v="Second Class"/>
    <x v="2"/>
    <s v="Jacksonville"/>
    <s v="Florida"/>
    <s v="South"/>
    <s v="Furniture"/>
    <s v="Chairs"/>
    <n v="1166.92"/>
    <n v="5"/>
    <n v="0.2"/>
    <n v="131.27850000000001"/>
  </r>
  <r>
    <s v="First Class"/>
    <x v="0"/>
    <s v="New York City"/>
    <s v="New York"/>
    <s v="East"/>
    <s v="Office Supplies"/>
    <s v="Binders"/>
    <n v="14.624000000000001"/>
    <n v="2"/>
    <n v="0.2"/>
    <n v="5.484"/>
  </r>
  <r>
    <s v="First Class"/>
    <x v="0"/>
    <s v="San Jose"/>
    <s v="California"/>
    <s v="West"/>
    <s v="Office Supplies"/>
    <s v="Fasteners"/>
    <n v="10.23"/>
    <n v="3"/>
    <n v="0"/>
    <n v="4.9104000000000001"/>
  </r>
  <r>
    <s v="First Class"/>
    <x v="0"/>
    <s v="San Jose"/>
    <s v="California"/>
    <s v="West"/>
    <s v="Office Supplies"/>
    <s v="Paper"/>
    <n v="154.9"/>
    <n v="5"/>
    <n v="0"/>
    <n v="69.704999999999998"/>
  </r>
  <r>
    <s v="Standard Class"/>
    <x v="1"/>
    <s v="Virginia Beach"/>
    <s v="Virginia"/>
    <s v="South"/>
    <s v="Office Supplies"/>
    <s v="Binders"/>
    <n v="2715.93"/>
    <n v="7"/>
    <n v="0"/>
    <n v="1276.4871000000001"/>
  </r>
  <r>
    <s v="Standard Class"/>
    <x v="1"/>
    <s v="Virginia Beach"/>
    <s v="Virginia"/>
    <s v="South"/>
    <s v="Technology"/>
    <s v="Phones"/>
    <n v="617.97"/>
    <n v="3"/>
    <n v="0"/>
    <n v="173.0316"/>
  </r>
  <r>
    <s v="Standard Class"/>
    <x v="0"/>
    <s v="Henderson"/>
    <s v="Kentucky"/>
    <s v="South"/>
    <s v="Office Supplies"/>
    <s v="Envelopes"/>
    <n v="10.67"/>
    <n v="1"/>
    <n v="0"/>
    <n v="4.9081999999999999"/>
  </r>
  <r>
    <s v="Standard Class"/>
    <x v="0"/>
    <s v="Henderson"/>
    <s v="Kentucky"/>
    <s v="South"/>
    <s v="Office Supplies"/>
    <s v="Storage"/>
    <n v="36.630000000000003"/>
    <n v="3"/>
    <n v="0"/>
    <n v="9.8901000000000003"/>
  </r>
  <r>
    <s v="Standard Class"/>
    <x v="0"/>
    <s v="Henderson"/>
    <s v="Kentucky"/>
    <s v="South"/>
    <s v="Furniture"/>
    <s v="Furnishings"/>
    <n v="24.1"/>
    <n v="5"/>
    <n v="0"/>
    <n v="9.1579999999999995"/>
  </r>
  <r>
    <s v="Standard Class"/>
    <x v="0"/>
    <s v="Henderson"/>
    <s v="Kentucky"/>
    <s v="South"/>
    <s v="Furniture"/>
    <s v="Furnishings"/>
    <n v="33.11"/>
    <n v="7"/>
    <n v="0"/>
    <n v="12.9129"/>
  </r>
  <r>
    <s v="Standard Class"/>
    <x v="2"/>
    <s v="Vancouver"/>
    <s v="Washington"/>
    <s v="West"/>
    <s v="Office Supplies"/>
    <s v="Art"/>
    <n v="44.02"/>
    <n v="2"/>
    <n v="0"/>
    <n v="11.4452"/>
  </r>
  <r>
    <s v="Same Day"/>
    <x v="0"/>
    <s v="New York City"/>
    <s v="New York"/>
    <s v="East"/>
    <s v="Technology"/>
    <s v="Accessories"/>
    <n v="2309.65"/>
    <n v="7"/>
    <n v="0"/>
    <n v="762.18449999999996"/>
  </r>
  <r>
    <s v="Same Day"/>
    <x v="0"/>
    <s v="New York City"/>
    <s v="New York"/>
    <s v="East"/>
    <s v="Furniture"/>
    <s v="Tables"/>
    <n v="1090.7819999999999"/>
    <n v="7"/>
    <n v="0.4"/>
    <n v="-290.87520000000001"/>
  </r>
  <r>
    <s v="Same Day"/>
    <x v="0"/>
    <s v="New York City"/>
    <s v="New York"/>
    <s v="East"/>
    <s v="Office Supplies"/>
    <s v="Paper"/>
    <n v="19.440000000000001"/>
    <n v="3"/>
    <n v="0"/>
    <n v="9.3312000000000008"/>
  </r>
  <r>
    <s v="Standard Class"/>
    <x v="0"/>
    <s v="Murrieta"/>
    <s v="California"/>
    <s v="West"/>
    <s v="Office Supplies"/>
    <s v="Storage"/>
    <n v="484.65"/>
    <n v="3"/>
    <n v="0"/>
    <n v="92.083500000000001"/>
  </r>
  <r>
    <s v="Standard Class"/>
    <x v="0"/>
    <s v="Jacksonville"/>
    <s v="North Carolina"/>
    <s v="South"/>
    <s v="Office Supplies"/>
    <s v="Paper"/>
    <n v="115.29600000000001"/>
    <n v="3"/>
    <n v="0.2"/>
    <n v="40.3536"/>
  </r>
  <r>
    <s v="First Class"/>
    <x v="0"/>
    <s v="Scottsdale"/>
    <s v="Arizona"/>
    <s v="West"/>
    <s v="Office Supplies"/>
    <s v="Envelopes"/>
    <n v="7.08"/>
    <n v="3"/>
    <n v="0.2"/>
    <n v="2.4780000000000002"/>
  </r>
  <r>
    <s v="First Class"/>
    <x v="0"/>
    <s v="Scottsdale"/>
    <s v="Arizona"/>
    <s v="West"/>
    <s v="Office Supplies"/>
    <s v="Binders"/>
    <n v="4.4009999999999998"/>
    <n v="3"/>
    <n v="0.7"/>
    <n v="-3.5207999999999999"/>
  </r>
  <r>
    <s v="Standard Class"/>
    <x v="0"/>
    <s v="Burlington"/>
    <s v="Iowa"/>
    <s v="Central"/>
    <s v="Office Supplies"/>
    <s v="Paper"/>
    <n v="44.75"/>
    <n v="5"/>
    <n v="0"/>
    <n v="20.585000000000001"/>
  </r>
  <r>
    <s v="First Class"/>
    <x v="0"/>
    <s v="Chicago"/>
    <s v="Illinois"/>
    <s v="Central"/>
    <s v="Technology"/>
    <s v="Phones"/>
    <n v="95.983999999999995"/>
    <n v="2"/>
    <n v="0.2"/>
    <n v="5.9989999999999997"/>
  </r>
  <r>
    <s v="First Class"/>
    <x v="0"/>
    <s v="San Diego"/>
    <s v="California"/>
    <s v="West"/>
    <s v="Furniture"/>
    <s v="Furnishings"/>
    <n v="151.72"/>
    <n v="4"/>
    <n v="0"/>
    <n v="27.3096"/>
  </r>
  <r>
    <s v="Second Class"/>
    <x v="0"/>
    <s v="Olympia"/>
    <s v="Washington"/>
    <s v="West"/>
    <s v="Furniture"/>
    <s v="Furnishings"/>
    <n v="155.25"/>
    <n v="3"/>
    <n v="0"/>
    <n v="46.575000000000003"/>
  </r>
  <r>
    <s v="Second Class"/>
    <x v="0"/>
    <s v="Olympia"/>
    <s v="Washington"/>
    <s v="West"/>
    <s v="Office Supplies"/>
    <s v="Storage"/>
    <n v="14.03"/>
    <n v="1"/>
    <n v="0"/>
    <n v="4.0686999999999998"/>
  </r>
  <r>
    <s v="Second Class"/>
    <x v="0"/>
    <s v="Seattle"/>
    <s v="Washington"/>
    <s v="West"/>
    <s v="Furniture"/>
    <s v="Tables"/>
    <n v="1618.37"/>
    <n v="13"/>
    <n v="0"/>
    <n v="356.04140000000001"/>
  </r>
  <r>
    <s v="Second Class"/>
    <x v="0"/>
    <s v="Seattle"/>
    <s v="Washington"/>
    <s v="West"/>
    <s v="Technology"/>
    <s v="Accessories"/>
    <n v="99.6"/>
    <n v="1"/>
    <n v="0"/>
    <n v="36.851999999999997"/>
  </r>
  <r>
    <s v="Second Class"/>
    <x v="2"/>
    <s v="Los Angeles"/>
    <s v="California"/>
    <s v="West"/>
    <s v="Office Supplies"/>
    <s v="Paper"/>
    <n v="32.4"/>
    <n v="5"/>
    <n v="0"/>
    <n v="15.552"/>
  </r>
  <r>
    <s v="Standard Class"/>
    <x v="1"/>
    <s v="New York City"/>
    <s v="New York"/>
    <s v="East"/>
    <s v="Furniture"/>
    <s v="Furnishings"/>
    <n v="13.96"/>
    <n v="2"/>
    <n v="0"/>
    <n v="6.7008000000000001"/>
  </r>
  <r>
    <s v="Standard Class"/>
    <x v="1"/>
    <s v="New York City"/>
    <s v="New York"/>
    <s v="East"/>
    <s v="Furniture"/>
    <s v="Furnishings"/>
    <n v="155.82"/>
    <n v="3"/>
    <n v="0"/>
    <n v="63.886200000000002"/>
  </r>
  <r>
    <s v="Standard Class"/>
    <x v="1"/>
    <s v="New York City"/>
    <s v="New York"/>
    <s v="East"/>
    <s v="Technology"/>
    <s v="Phones"/>
    <n v="124.95"/>
    <n v="5"/>
    <n v="0"/>
    <n v="2.4990000000000001"/>
  </r>
  <r>
    <s v="Standard Class"/>
    <x v="1"/>
    <s v="New York City"/>
    <s v="New York"/>
    <s v="East"/>
    <s v="Office Supplies"/>
    <s v="Storage"/>
    <n v="601.65"/>
    <n v="5"/>
    <n v="0"/>
    <n v="156.429"/>
  </r>
  <r>
    <s v="Standard Class"/>
    <x v="0"/>
    <s v="Washington"/>
    <s v="District of Columbia"/>
    <s v="East"/>
    <s v="Office Supplies"/>
    <s v="Art"/>
    <n v="22.74"/>
    <n v="3"/>
    <n v="0"/>
    <n v="8.8686000000000007"/>
  </r>
  <r>
    <s v="Standard Class"/>
    <x v="0"/>
    <s v="Washington"/>
    <s v="District of Columbia"/>
    <s v="East"/>
    <s v="Furniture"/>
    <s v="Chairs"/>
    <n v="1267.53"/>
    <n v="3"/>
    <n v="0"/>
    <n v="316.88249999999999"/>
  </r>
  <r>
    <s v="Standard Class"/>
    <x v="0"/>
    <s v="Washington"/>
    <s v="District of Columbia"/>
    <s v="East"/>
    <s v="Technology"/>
    <s v="Machines"/>
    <n v="1379.92"/>
    <n v="8"/>
    <n v="0"/>
    <n v="648.56240000000003"/>
  </r>
  <r>
    <s v="Standard Class"/>
    <x v="0"/>
    <s v="Philadelphia"/>
    <s v="Pennsylvania"/>
    <s v="East"/>
    <s v="Office Supplies"/>
    <s v="Envelopes"/>
    <n v="6.2080000000000002"/>
    <n v="2"/>
    <n v="0.2"/>
    <n v="2.1728000000000001"/>
  </r>
  <r>
    <s v="First Class"/>
    <x v="2"/>
    <s v="Los Angeles"/>
    <s v="California"/>
    <s v="West"/>
    <s v="Office Supplies"/>
    <s v="Binders"/>
    <n v="11.808"/>
    <n v="2"/>
    <n v="0.2"/>
    <n v="4.2804000000000002"/>
  </r>
  <r>
    <s v="Second Class"/>
    <x v="2"/>
    <s v="Springfield"/>
    <s v="Ohio"/>
    <s v="East"/>
    <s v="Office Supplies"/>
    <s v="Paper"/>
    <n v="15.552"/>
    <n v="3"/>
    <n v="0.2"/>
    <n v="5.4432"/>
  </r>
  <r>
    <s v="Second Class"/>
    <x v="2"/>
    <s v="Springfield"/>
    <s v="Ohio"/>
    <s v="East"/>
    <s v="Office Supplies"/>
    <s v="Paper"/>
    <n v="63.311999999999998"/>
    <n v="3"/>
    <n v="0.2"/>
    <n v="20.5764"/>
  </r>
  <r>
    <s v="Second Class"/>
    <x v="2"/>
    <s v="Springfield"/>
    <s v="Ohio"/>
    <s v="East"/>
    <s v="Technology"/>
    <s v="Phones"/>
    <n v="15.587999999999999"/>
    <n v="2"/>
    <n v="0.4"/>
    <n v="-9.8724000000000007"/>
  </r>
  <r>
    <s v="Standard Class"/>
    <x v="1"/>
    <s v="Hackensack"/>
    <s v="New Jersey"/>
    <s v="East"/>
    <s v="Office Supplies"/>
    <s v="Paper"/>
    <n v="177.2"/>
    <n v="5"/>
    <n v="0"/>
    <n v="83.284000000000006"/>
  </r>
  <r>
    <s v="Standard Class"/>
    <x v="1"/>
    <s v="Hackensack"/>
    <s v="New Jersey"/>
    <s v="East"/>
    <s v="Technology"/>
    <s v="Phones"/>
    <n v="197.97"/>
    <n v="3"/>
    <n v="0"/>
    <n v="57.411299999999997"/>
  </r>
  <r>
    <s v="Standard Class"/>
    <x v="1"/>
    <s v="Hackensack"/>
    <s v="New Jersey"/>
    <s v="East"/>
    <s v="Furniture"/>
    <s v="Chairs"/>
    <n v="854.94"/>
    <n v="3"/>
    <n v="0"/>
    <n v="213.73500000000001"/>
  </r>
  <r>
    <s v="Standard Class"/>
    <x v="1"/>
    <s v="Hackensack"/>
    <s v="New Jersey"/>
    <s v="East"/>
    <s v="Furniture"/>
    <s v="Furnishings"/>
    <n v="124.11"/>
    <n v="9"/>
    <n v="0"/>
    <n v="52.126199999999997"/>
  </r>
  <r>
    <s v="Standard Class"/>
    <x v="1"/>
    <s v="Hackensack"/>
    <s v="New Jersey"/>
    <s v="East"/>
    <s v="Office Supplies"/>
    <s v="Labels"/>
    <n v="14.4"/>
    <n v="5"/>
    <n v="0"/>
    <n v="7.056"/>
  </r>
  <r>
    <s v="First Class"/>
    <x v="0"/>
    <s v="Cincinnati"/>
    <s v="Ohio"/>
    <s v="East"/>
    <s v="Office Supplies"/>
    <s v="Paper"/>
    <n v="15.696"/>
    <n v="3"/>
    <n v="0.2"/>
    <n v="5.1012000000000004"/>
  </r>
  <r>
    <s v="First Class"/>
    <x v="0"/>
    <s v="Cincinnati"/>
    <s v="Ohio"/>
    <s v="East"/>
    <s v="Office Supplies"/>
    <s v="Binders"/>
    <n v="2.6280000000000001"/>
    <n v="2"/>
    <n v="0.7"/>
    <n v="-1.9272"/>
  </r>
  <r>
    <s v="First Class"/>
    <x v="0"/>
    <s v="Cincinnati"/>
    <s v="Ohio"/>
    <s v="East"/>
    <s v="Office Supplies"/>
    <s v="Binders"/>
    <n v="14.427"/>
    <n v="3"/>
    <n v="0.7"/>
    <n v="-10.579800000000001"/>
  </r>
  <r>
    <s v="Standard Class"/>
    <x v="2"/>
    <s v="Jefferson City"/>
    <s v="Missouri"/>
    <s v="Central"/>
    <s v="Furniture"/>
    <s v="Furnishings"/>
    <n v="86.62"/>
    <n v="2"/>
    <n v="0"/>
    <n v="8.6620000000000008"/>
  </r>
  <r>
    <s v="First Class"/>
    <x v="0"/>
    <s v="Los Angeles"/>
    <s v="California"/>
    <s v="West"/>
    <s v="Office Supplies"/>
    <s v="Binders"/>
    <n v="36.624000000000002"/>
    <n v="3"/>
    <n v="0.2"/>
    <n v="13.734"/>
  </r>
  <r>
    <s v="First Class"/>
    <x v="0"/>
    <s v="Burlington"/>
    <s v="North Carolina"/>
    <s v="South"/>
    <s v="Office Supplies"/>
    <s v="Art"/>
    <n v="23.968"/>
    <n v="7"/>
    <n v="0.2"/>
    <n v="2.6964000000000001"/>
  </r>
  <r>
    <s v="First Class"/>
    <x v="0"/>
    <s v="Burlington"/>
    <s v="North Carolina"/>
    <s v="South"/>
    <s v="Office Supplies"/>
    <s v="Art"/>
    <n v="28.728000000000002"/>
    <n v="3"/>
    <n v="0.2"/>
    <n v="1.7955000000000001"/>
  </r>
  <r>
    <s v="Standard Class"/>
    <x v="2"/>
    <s v="Saint Peters"/>
    <s v="Missouri"/>
    <s v="Central"/>
    <s v="Furniture"/>
    <s v="Tables"/>
    <n v="697.16"/>
    <n v="4"/>
    <n v="0"/>
    <n v="146.40360000000001"/>
  </r>
  <r>
    <s v="Second Class"/>
    <x v="0"/>
    <s v="New York City"/>
    <s v="New York"/>
    <s v="East"/>
    <s v="Technology"/>
    <s v="Accessories"/>
    <n v="31.86"/>
    <n v="2"/>
    <n v="0"/>
    <n v="11.151"/>
  </r>
  <r>
    <s v="Second Class"/>
    <x v="0"/>
    <s v="New York City"/>
    <s v="New York"/>
    <s v="East"/>
    <s v="Furniture"/>
    <s v="Bookcases"/>
    <n v="722.35199999999998"/>
    <n v="3"/>
    <n v="0.2"/>
    <n v="90.293999999999997"/>
  </r>
  <r>
    <s v="First Class"/>
    <x v="1"/>
    <s v="Chicago"/>
    <s v="Illinois"/>
    <s v="Central"/>
    <s v="Office Supplies"/>
    <s v="Art"/>
    <n v="8.84"/>
    <n v="5"/>
    <n v="0.2"/>
    <n v="2.9834999999999998"/>
  </r>
  <r>
    <s v="First Class"/>
    <x v="1"/>
    <s v="Chicago"/>
    <s v="Illinois"/>
    <s v="Central"/>
    <s v="Office Supplies"/>
    <s v="Appliances"/>
    <n v="58.463999999999999"/>
    <n v="9"/>
    <n v="0.8"/>
    <n v="-146.16"/>
  </r>
  <r>
    <s v="Standard Class"/>
    <x v="2"/>
    <s v="Rockford"/>
    <s v="Illinois"/>
    <s v="Central"/>
    <s v="Furniture"/>
    <s v="Chairs"/>
    <n v="254.60400000000001"/>
    <n v="14"/>
    <n v="0.3"/>
    <n v="-18.186"/>
  </r>
  <r>
    <s v="Standard Class"/>
    <x v="0"/>
    <s v="Miami"/>
    <s v="Florida"/>
    <s v="South"/>
    <s v="Technology"/>
    <s v="Phones"/>
    <n v="1363.96"/>
    <n v="5"/>
    <n v="0.2"/>
    <n v="85.247500000000002"/>
  </r>
  <r>
    <s v="Standard Class"/>
    <x v="0"/>
    <s v="Miami"/>
    <s v="Florida"/>
    <s v="South"/>
    <s v="Furniture"/>
    <s v="Furnishings"/>
    <n v="102.36"/>
    <n v="3"/>
    <n v="0.2"/>
    <n v="-3.8384999999999998"/>
  </r>
  <r>
    <s v="Second Class"/>
    <x v="0"/>
    <s v="San Francisco"/>
    <s v="California"/>
    <s v="West"/>
    <s v="Technology"/>
    <s v="Phones"/>
    <n v="1113.5039999999999"/>
    <n v="12"/>
    <n v="0.2"/>
    <n v="125.2692"/>
  </r>
  <r>
    <s v="Second Class"/>
    <x v="0"/>
    <s v="San Francisco"/>
    <s v="California"/>
    <s v="West"/>
    <s v="Technology"/>
    <s v="Accessories"/>
    <n v="99.99"/>
    <n v="1"/>
    <n v="0"/>
    <n v="37.996200000000002"/>
  </r>
  <r>
    <s v="First Class"/>
    <x v="1"/>
    <s v="Philadelphia"/>
    <s v="Pennsylvania"/>
    <s v="East"/>
    <s v="Furniture"/>
    <s v="Furnishings"/>
    <n v="168.464"/>
    <n v="2"/>
    <n v="0.2"/>
    <n v="-29.481200000000001"/>
  </r>
  <r>
    <s v="First Class"/>
    <x v="1"/>
    <s v="Philadelphia"/>
    <s v="Pennsylvania"/>
    <s v="East"/>
    <s v="Office Supplies"/>
    <s v="Paper"/>
    <n v="6.72"/>
    <n v="2"/>
    <n v="0.2"/>
    <n v="2.4359999999999999"/>
  </r>
  <r>
    <s v="First Class"/>
    <x v="1"/>
    <s v="Philadelphia"/>
    <s v="Pennsylvania"/>
    <s v="East"/>
    <s v="Furniture"/>
    <s v="Furnishings"/>
    <n v="282.88799999999998"/>
    <n v="9"/>
    <n v="0.2"/>
    <n v="56.577599999999997"/>
  </r>
  <r>
    <s v="Standard Class"/>
    <x v="2"/>
    <s v="New York City"/>
    <s v="New York"/>
    <s v="East"/>
    <s v="Office Supplies"/>
    <s v="Art"/>
    <n v="11.16"/>
    <n v="2"/>
    <n v="0"/>
    <n v="4.3524000000000003"/>
  </r>
  <r>
    <s v="Standard Class"/>
    <x v="2"/>
    <s v="New York City"/>
    <s v="New York"/>
    <s v="East"/>
    <s v="Furniture"/>
    <s v="Furnishings"/>
    <n v="108.4"/>
    <n v="2"/>
    <n v="0"/>
    <n v="22.763999999999999"/>
  </r>
  <r>
    <s v="Standard Class"/>
    <x v="2"/>
    <s v="New York City"/>
    <s v="New York"/>
    <s v="East"/>
    <s v="Office Supplies"/>
    <s v="Binders"/>
    <n v="82.343999999999994"/>
    <n v="3"/>
    <n v="0.2"/>
    <n v="27.7911"/>
  </r>
  <r>
    <s v="Standard Class"/>
    <x v="2"/>
    <s v="New York City"/>
    <s v="New York"/>
    <s v="East"/>
    <s v="Office Supplies"/>
    <s v="Binders"/>
    <n v="9.0879999999999992"/>
    <n v="4"/>
    <n v="0.2"/>
    <n v="3.2944"/>
  </r>
  <r>
    <s v="Standard Class"/>
    <x v="1"/>
    <s v="San Diego"/>
    <s v="California"/>
    <s v="West"/>
    <s v="Office Supplies"/>
    <s v="Binders"/>
    <n v="19.936"/>
    <n v="4"/>
    <n v="0.2"/>
    <n v="7.2267999999999999"/>
  </r>
  <r>
    <s v="Standard Class"/>
    <x v="1"/>
    <s v="San Diego"/>
    <s v="California"/>
    <s v="West"/>
    <s v="Office Supplies"/>
    <s v="Binders"/>
    <n v="65.567999999999998"/>
    <n v="2"/>
    <n v="0.2"/>
    <n v="22.948799999999999"/>
  </r>
  <r>
    <s v="Standard Class"/>
    <x v="2"/>
    <s v="Philadelphia"/>
    <s v="Pennsylvania"/>
    <s v="East"/>
    <s v="Office Supplies"/>
    <s v="Fasteners"/>
    <n v="4.4160000000000004"/>
    <n v="3"/>
    <n v="0.2"/>
    <n v="1.6008"/>
  </r>
  <r>
    <s v="Standard Class"/>
    <x v="0"/>
    <s v="Houston"/>
    <s v="Texas"/>
    <s v="Central"/>
    <s v="Furniture"/>
    <s v="Chairs"/>
    <n v="107.77200000000001"/>
    <n v="2"/>
    <n v="0.3"/>
    <n v="-29.252400000000002"/>
  </r>
  <r>
    <s v="Standard Class"/>
    <x v="1"/>
    <s v="Toledo"/>
    <s v="Ohio"/>
    <s v="East"/>
    <s v="Office Supplies"/>
    <s v="Appliances"/>
    <n v="45.216000000000001"/>
    <n v="3"/>
    <n v="0.2"/>
    <n v="4.5216000000000003"/>
  </r>
  <r>
    <s v="Standard Class"/>
    <x v="1"/>
    <s v="Toledo"/>
    <s v="Ohio"/>
    <s v="East"/>
    <s v="Office Supplies"/>
    <s v="Fasteners"/>
    <n v="10.416"/>
    <n v="7"/>
    <n v="0.2"/>
    <n v="-2.2134"/>
  </r>
  <r>
    <s v="Standard Class"/>
    <x v="1"/>
    <s v="Toledo"/>
    <s v="Ohio"/>
    <s v="East"/>
    <s v="Office Supplies"/>
    <s v="Art"/>
    <n v="7.8719999999999999"/>
    <n v="3"/>
    <n v="0.2"/>
    <n v="1.2791999999999999"/>
  </r>
  <r>
    <s v="Standard Class"/>
    <x v="1"/>
    <s v="Toledo"/>
    <s v="Ohio"/>
    <s v="East"/>
    <s v="Technology"/>
    <s v="Phones"/>
    <n v="118.782"/>
    <n v="3"/>
    <n v="0.4"/>
    <n v="-27.715800000000002"/>
  </r>
  <r>
    <s v="Standard Class"/>
    <x v="1"/>
    <s v="Toledo"/>
    <s v="Ohio"/>
    <s v="East"/>
    <s v="Office Supplies"/>
    <s v="Fasteners"/>
    <n v="1.448"/>
    <n v="1"/>
    <n v="0.2"/>
    <n v="0.23530000000000001"/>
  </r>
  <r>
    <s v="Standard Class"/>
    <x v="1"/>
    <s v="Toledo"/>
    <s v="Ohio"/>
    <s v="East"/>
    <s v="Office Supplies"/>
    <s v="Binders"/>
    <n v="55.47"/>
    <n v="5"/>
    <n v="0.7"/>
    <n v="-46.225000000000001"/>
  </r>
  <r>
    <s v="First Class"/>
    <x v="0"/>
    <s v="San Francisco"/>
    <s v="California"/>
    <s v="West"/>
    <s v="Furniture"/>
    <s v="Chairs"/>
    <n v="194.84800000000001"/>
    <n v="4"/>
    <n v="0.2"/>
    <n v="12.178000000000001"/>
  </r>
  <r>
    <s v="Second Class"/>
    <x v="0"/>
    <s v="Brownsville"/>
    <s v="Texas"/>
    <s v="Central"/>
    <s v="Office Supplies"/>
    <s v="Supplies"/>
    <n v="1.744"/>
    <n v="1"/>
    <n v="0.2"/>
    <n v="-0.3488"/>
  </r>
  <r>
    <s v="Standard Class"/>
    <x v="2"/>
    <s v="Philadelphia"/>
    <s v="Pennsylvania"/>
    <s v="East"/>
    <s v="Office Supplies"/>
    <s v="Binders"/>
    <n v="25.175999999999998"/>
    <n v="4"/>
    <n v="0.7"/>
    <n v="-18.462399999999999"/>
  </r>
  <r>
    <s v="Standard Class"/>
    <x v="2"/>
    <s v="Los Angeles"/>
    <s v="California"/>
    <s v="West"/>
    <s v="Office Supplies"/>
    <s v="Art"/>
    <n v="19.46"/>
    <n v="7"/>
    <n v="0"/>
    <n v="5.0595999999999997"/>
  </r>
  <r>
    <s v="Standard Class"/>
    <x v="2"/>
    <s v="Denver"/>
    <s v="Colorado"/>
    <s v="West"/>
    <s v="Office Supplies"/>
    <s v="Paper"/>
    <n v="29.472000000000001"/>
    <n v="3"/>
    <n v="0.2"/>
    <n v="9.9467999999999996"/>
  </r>
  <r>
    <s v="Standard Class"/>
    <x v="0"/>
    <s v="New York City"/>
    <s v="New York"/>
    <s v="East"/>
    <s v="Office Supplies"/>
    <s v="Binders"/>
    <n v="8.64"/>
    <n v="2"/>
    <n v="0.2"/>
    <n v="3.024"/>
  </r>
  <r>
    <s v="Standard Class"/>
    <x v="0"/>
    <s v="Mesa"/>
    <s v="Arizona"/>
    <s v="West"/>
    <s v="Office Supplies"/>
    <s v="Binders"/>
    <n v="6.27"/>
    <n v="5"/>
    <n v="0.7"/>
    <n v="-4.5979999999999999"/>
  </r>
  <r>
    <s v="Standard Class"/>
    <x v="0"/>
    <s v="Mesa"/>
    <s v="Arizona"/>
    <s v="West"/>
    <s v="Office Supplies"/>
    <s v="Binders"/>
    <n v="4.3680000000000003"/>
    <n v="7"/>
    <n v="0.7"/>
    <n v="-3.3488000000000002"/>
  </r>
  <r>
    <s v="Standard Class"/>
    <x v="0"/>
    <s v="Mesa"/>
    <s v="Arizona"/>
    <s v="West"/>
    <s v="Technology"/>
    <s v="Accessories"/>
    <n v="31.984000000000002"/>
    <n v="2"/>
    <n v="0.2"/>
    <n v="1.9990000000000001"/>
  </r>
  <r>
    <s v="First Class"/>
    <x v="2"/>
    <s v="Columbus"/>
    <s v="Indiana"/>
    <s v="Central"/>
    <s v="Office Supplies"/>
    <s v="Art"/>
    <n v="40.880000000000003"/>
    <n v="7"/>
    <n v="0"/>
    <n v="10.6288"/>
  </r>
  <r>
    <s v="Second Class"/>
    <x v="0"/>
    <s v="Seattle"/>
    <s v="Washington"/>
    <s v="West"/>
    <s v="Office Supplies"/>
    <s v="Appliances"/>
    <n v="119.96"/>
    <n v="2"/>
    <n v="0"/>
    <n v="33.588799999999999"/>
  </r>
  <r>
    <s v="Second Class"/>
    <x v="0"/>
    <s v="Seattle"/>
    <s v="Washington"/>
    <s v="West"/>
    <s v="Office Supplies"/>
    <s v="Storage"/>
    <n v="31.44"/>
    <n v="3"/>
    <n v="0"/>
    <n v="8.4887999999999995"/>
  </r>
  <r>
    <s v="Second Class"/>
    <x v="0"/>
    <s v="Seattle"/>
    <s v="Washington"/>
    <s v="West"/>
    <s v="Office Supplies"/>
    <s v="Binders"/>
    <n v="6.88"/>
    <n v="1"/>
    <n v="0.2"/>
    <n v="2.3220000000000001"/>
  </r>
  <r>
    <s v="Standard Class"/>
    <x v="1"/>
    <s v="Detroit"/>
    <s v="Michigan"/>
    <s v="Central"/>
    <s v="Office Supplies"/>
    <s v="Paper"/>
    <n v="19.920000000000002"/>
    <n v="4"/>
    <n v="0"/>
    <n v="9.3623999999999992"/>
  </r>
  <r>
    <s v="Standard Class"/>
    <x v="1"/>
    <s v="Detroit"/>
    <s v="Michigan"/>
    <s v="Central"/>
    <s v="Furniture"/>
    <s v="Chairs"/>
    <n v="1106.9100000000001"/>
    <n v="9"/>
    <n v="0"/>
    <n v="121.76009999999999"/>
  </r>
  <r>
    <s v="Standard Class"/>
    <x v="0"/>
    <s v="Yonkers"/>
    <s v="New York"/>
    <s v="East"/>
    <s v="Furniture"/>
    <s v="Tables"/>
    <n v="836.59199999999998"/>
    <n v="8"/>
    <n v="0.4"/>
    <n v="-264.92079999999999"/>
  </r>
  <r>
    <s v="Standard Class"/>
    <x v="0"/>
    <s v="Yonkers"/>
    <s v="New York"/>
    <s v="East"/>
    <s v="Office Supplies"/>
    <s v="Paper"/>
    <n v="26.38"/>
    <n v="1"/>
    <n v="0"/>
    <n v="12.1348"/>
  </r>
  <r>
    <s v="Standard Class"/>
    <x v="0"/>
    <s v="Yonkers"/>
    <s v="New York"/>
    <s v="East"/>
    <s v="Office Supplies"/>
    <s v="Storage"/>
    <n v="362.92"/>
    <n v="2"/>
    <n v="0"/>
    <n v="105.24679999999999"/>
  </r>
  <r>
    <s v="Standard Class"/>
    <x v="0"/>
    <s v="Yonkers"/>
    <s v="New York"/>
    <s v="East"/>
    <s v="Technology"/>
    <s v="Machines"/>
    <n v="4899.93"/>
    <n v="7"/>
    <n v="0"/>
    <n v="2400.9657000000002"/>
  </r>
  <r>
    <s v="Same Day"/>
    <x v="0"/>
    <s v="Des Moines"/>
    <s v="Iowa"/>
    <s v="Central"/>
    <s v="Office Supplies"/>
    <s v="Paper"/>
    <n v="6.48"/>
    <n v="1"/>
    <n v="0"/>
    <n v="3.1103999999999998"/>
  </r>
  <r>
    <s v="Second Class"/>
    <x v="1"/>
    <s v="Oakland"/>
    <s v="California"/>
    <s v="West"/>
    <s v="Technology"/>
    <s v="Phones"/>
    <n v="71.975999999999999"/>
    <n v="3"/>
    <n v="0.2"/>
    <n v="7.1976000000000004"/>
  </r>
  <r>
    <s v="Second Class"/>
    <x v="1"/>
    <s v="Oakland"/>
    <s v="California"/>
    <s v="West"/>
    <s v="Office Supplies"/>
    <s v="Labels"/>
    <n v="3.15"/>
    <n v="1"/>
    <n v="0"/>
    <n v="1.512"/>
  </r>
  <r>
    <s v="Standard Class"/>
    <x v="1"/>
    <s v="Monroe"/>
    <s v="North Carolina"/>
    <s v="South"/>
    <s v="Furniture"/>
    <s v="Furnishings"/>
    <n v="31.984000000000002"/>
    <n v="2"/>
    <n v="0.2"/>
    <n v="1.9990000000000001"/>
  </r>
  <r>
    <s v="Standard Class"/>
    <x v="1"/>
    <s v="Monroe"/>
    <s v="North Carolina"/>
    <s v="South"/>
    <s v="Technology"/>
    <s v="Phones"/>
    <n v="71.983999999999995"/>
    <n v="2"/>
    <n v="0.2"/>
    <n v="25.194400000000002"/>
  </r>
  <r>
    <s v="Standard Class"/>
    <x v="0"/>
    <s v="San Diego"/>
    <s v="California"/>
    <s v="West"/>
    <s v="Office Supplies"/>
    <s v="Art"/>
    <n v="120.15"/>
    <n v="9"/>
    <n v="0"/>
    <n v="33.642000000000003"/>
  </r>
  <r>
    <s v="Standard Class"/>
    <x v="0"/>
    <s v="San Diego"/>
    <s v="California"/>
    <s v="West"/>
    <s v="Technology"/>
    <s v="Phones"/>
    <n v="219.184"/>
    <n v="2"/>
    <n v="0.2"/>
    <n v="19.178599999999999"/>
  </r>
  <r>
    <s v="Standard Class"/>
    <x v="2"/>
    <s v="Clinton"/>
    <s v="Maryland"/>
    <s v="East"/>
    <s v="Office Supplies"/>
    <s v="Paper"/>
    <n v="28.9"/>
    <n v="5"/>
    <n v="0"/>
    <n v="14.161"/>
  </r>
  <r>
    <s v="Standard Class"/>
    <x v="2"/>
    <s v="Clinton"/>
    <s v="Maryland"/>
    <s v="East"/>
    <s v="Office Supplies"/>
    <s v="Appliances"/>
    <n v="355.96"/>
    <n v="2"/>
    <n v="0"/>
    <n v="103.22839999999999"/>
  </r>
  <r>
    <s v="Standard Class"/>
    <x v="2"/>
    <s v="Charlotte"/>
    <s v="North Carolina"/>
    <s v="South"/>
    <s v="Office Supplies"/>
    <s v="Storage"/>
    <n v="348.20800000000003"/>
    <n v="7"/>
    <n v="0.2"/>
    <n v="30.4682"/>
  </r>
  <r>
    <s v="Standard Class"/>
    <x v="2"/>
    <s v="Charlotte"/>
    <s v="North Carolina"/>
    <s v="South"/>
    <s v="Office Supplies"/>
    <s v="Binders"/>
    <n v="35.783999999999999"/>
    <n v="7"/>
    <n v="0.7"/>
    <n v="-28.627199999999998"/>
  </r>
  <r>
    <s v="First Class"/>
    <x v="1"/>
    <s v="Los Angeles"/>
    <s v="California"/>
    <s v="West"/>
    <s v="Furniture"/>
    <s v="Tables"/>
    <n v="447.84"/>
    <n v="5"/>
    <n v="0.2"/>
    <n v="11.196"/>
  </r>
  <r>
    <s v="First Class"/>
    <x v="2"/>
    <s v="San Francisco"/>
    <s v="California"/>
    <s v="West"/>
    <s v="Office Supplies"/>
    <s v="Art"/>
    <n v="7.04"/>
    <n v="4"/>
    <n v="0"/>
    <n v="2.0415999999999999"/>
  </r>
  <r>
    <s v="First Class"/>
    <x v="2"/>
    <s v="San Francisco"/>
    <s v="California"/>
    <s v="West"/>
    <s v="Furniture"/>
    <s v="Furnishings"/>
    <n v="8.73"/>
    <n v="3"/>
    <n v="0"/>
    <n v="4.1031000000000004"/>
  </r>
  <r>
    <s v="First Class"/>
    <x v="2"/>
    <s v="San Francisco"/>
    <s v="California"/>
    <s v="West"/>
    <s v="Technology"/>
    <s v="Accessories"/>
    <n v="29.29"/>
    <n v="1"/>
    <n v="0"/>
    <n v="9.6656999999999993"/>
  </r>
  <r>
    <s v="First Class"/>
    <x v="2"/>
    <s v="San Francisco"/>
    <s v="California"/>
    <s v="West"/>
    <s v="Office Supplies"/>
    <s v="Art"/>
    <n v="8.64"/>
    <n v="3"/>
    <n v="0"/>
    <n v="2.5055999999999998"/>
  </r>
  <r>
    <s v="Standard Class"/>
    <x v="0"/>
    <s v="Houston"/>
    <s v="Texas"/>
    <s v="Central"/>
    <s v="Office Supplies"/>
    <s v="Binders"/>
    <n v="2.694"/>
    <n v="3"/>
    <n v="0.8"/>
    <n v="-4.7145000000000001"/>
  </r>
  <r>
    <s v="Standard Class"/>
    <x v="0"/>
    <s v="Houston"/>
    <s v="Texas"/>
    <s v="Central"/>
    <s v="Office Supplies"/>
    <s v="Binders"/>
    <n v="2.9340000000000002"/>
    <n v="3"/>
    <n v="0.8"/>
    <n v="-4.9878"/>
  </r>
  <r>
    <s v="Standard Class"/>
    <x v="0"/>
    <s v="Riverside"/>
    <s v="California"/>
    <s v="West"/>
    <s v="Office Supplies"/>
    <s v="Paper"/>
    <n v="22.92"/>
    <n v="3"/>
    <n v="0"/>
    <n v="11.2308"/>
  </r>
  <r>
    <s v="Standard Class"/>
    <x v="0"/>
    <s v="Houston"/>
    <s v="Texas"/>
    <s v="Central"/>
    <s v="Office Supplies"/>
    <s v="Storage"/>
    <n v="100.70399999999999"/>
    <n v="6"/>
    <n v="0.2"/>
    <n v="-16.3644"/>
  </r>
  <r>
    <s v="Standard Class"/>
    <x v="0"/>
    <s v="Houston"/>
    <s v="Texas"/>
    <s v="Central"/>
    <s v="Furniture"/>
    <s v="Furnishings"/>
    <n v="2.3279999999999998"/>
    <n v="2"/>
    <n v="0.6"/>
    <n v="-0.75660000000000005"/>
  </r>
  <r>
    <s v="Standard Class"/>
    <x v="0"/>
    <s v="Houston"/>
    <s v="Texas"/>
    <s v="Central"/>
    <s v="Office Supplies"/>
    <s v="Binders"/>
    <n v="10.78"/>
    <n v="5"/>
    <n v="0.8"/>
    <n v="-17.248000000000001"/>
  </r>
  <r>
    <s v="Standard Class"/>
    <x v="0"/>
    <s v="Houston"/>
    <s v="Texas"/>
    <s v="Central"/>
    <s v="Office Supplies"/>
    <s v="Fasteners"/>
    <n v="58.368000000000002"/>
    <n v="12"/>
    <n v="0.2"/>
    <n v="21.888000000000002"/>
  </r>
  <r>
    <s v="Standard Class"/>
    <x v="0"/>
    <s v="Houston"/>
    <s v="Texas"/>
    <s v="Central"/>
    <s v="Office Supplies"/>
    <s v="Envelopes"/>
    <n v="40.968000000000004"/>
    <n v="3"/>
    <n v="0.2"/>
    <n v="13.826700000000001"/>
  </r>
  <r>
    <s v="Standard Class"/>
    <x v="0"/>
    <s v="Houston"/>
    <s v="Texas"/>
    <s v="Central"/>
    <s v="Technology"/>
    <s v="Phones"/>
    <n v="71.959999999999994"/>
    <n v="5"/>
    <n v="0.2"/>
    <n v="25.186"/>
  </r>
  <r>
    <s v="Standard Class"/>
    <x v="0"/>
    <s v="Houston"/>
    <s v="Texas"/>
    <s v="Central"/>
    <s v="Office Supplies"/>
    <s v="Paper"/>
    <n v="10.368"/>
    <n v="2"/>
    <n v="0.2"/>
    <n v="3.6288"/>
  </r>
  <r>
    <s v="Standard Class"/>
    <x v="0"/>
    <s v="Houston"/>
    <s v="Texas"/>
    <s v="Central"/>
    <s v="Office Supplies"/>
    <s v="Binders"/>
    <n v="1.1919999999999999"/>
    <n v="2"/>
    <n v="0.8"/>
    <n v="-2.0264000000000002"/>
  </r>
  <r>
    <s v="Second Class"/>
    <x v="0"/>
    <s v="Encinitas"/>
    <s v="California"/>
    <s v="West"/>
    <s v="Office Supplies"/>
    <s v="Binders"/>
    <n v="46.671999999999997"/>
    <n v="2"/>
    <n v="0.2"/>
    <n v="16.3352"/>
  </r>
  <r>
    <s v="Second Class"/>
    <x v="0"/>
    <s v="Encinitas"/>
    <s v="California"/>
    <s v="West"/>
    <s v="Furniture"/>
    <s v="Bookcases"/>
    <n v="119.833"/>
    <n v="1"/>
    <n v="0.15"/>
    <n v="-12.6882"/>
  </r>
  <r>
    <s v="Second Class"/>
    <x v="0"/>
    <s v="Encinitas"/>
    <s v="California"/>
    <s v="West"/>
    <s v="Technology"/>
    <s v="Accessories"/>
    <n v="119.98"/>
    <n v="2"/>
    <n v="0"/>
    <n v="57.590400000000002"/>
  </r>
  <r>
    <s v="Second Class"/>
    <x v="1"/>
    <s v="San Francisco"/>
    <s v="California"/>
    <s v="West"/>
    <s v="Office Supplies"/>
    <s v="Labels"/>
    <n v="6.3"/>
    <n v="2"/>
    <n v="0"/>
    <n v="3.024"/>
  </r>
  <r>
    <s v="Standard Class"/>
    <x v="0"/>
    <s v="Roswell"/>
    <s v="Georgia"/>
    <s v="South"/>
    <s v="Office Supplies"/>
    <s v="Paper"/>
    <n v="279.89999999999998"/>
    <n v="5"/>
    <n v="0"/>
    <n v="137.15100000000001"/>
  </r>
  <r>
    <s v="Standard Class"/>
    <x v="0"/>
    <s v="Roswell"/>
    <s v="Georgia"/>
    <s v="South"/>
    <s v="Technology"/>
    <s v="Accessories"/>
    <n v="619.95000000000005"/>
    <n v="5"/>
    <n v="0"/>
    <n v="111.59099999999999"/>
  </r>
  <r>
    <s v="Standard Class"/>
    <x v="0"/>
    <s v="Roswell"/>
    <s v="Georgia"/>
    <s v="South"/>
    <s v="Office Supplies"/>
    <s v="Paper"/>
    <n v="4.3600000000000003"/>
    <n v="2"/>
    <n v="0"/>
    <n v="2.0491999999999999"/>
  </r>
  <r>
    <s v="Standard Class"/>
    <x v="0"/>
    <s v="Roswell"/>
    <s v="Georgia"/>
    <s v="South"/>
    <s v="Office Supplies"/>
    <s v="Envelopes"/>
    <n v="15.28"/>
    <n v="2"/>
    <n v="0"/>
    <n v="7.4871999999999996"/>
  </r>
  <r>
    <s v="Standard Class"/>
    <x v="0"/>
    <s v="Jonesboro"/>
    <s v="Arkansas"/>
    <s v="South"/>
    <s v="Technology"/>
    <s v="Phones"/>
    <n v="699.93"/>
    <n v="7"/>
    <n v="0"/>
    <n v="181.98179999999999"/>
  </r>
  <r>
    <s v="Standard Class"/>
    <x v="0"/>
    <s v="Jonesboro"/>
    <s v="Arkansas"/>
    <s v="South"/>
    <s v="Office Supplies"/>
    <s v="Art"/>
    <n v="22.96"/>
    <n v="7"/>
    <n v="0"/>
    <n v="6.6584000000000003"/>
  </r>
  <r>
    <s v="Standard Class"/>
    <x v="0"/>
    <s v="Jonesboro"/>
    <s v="Arkansas"/>
    <s v="South"/>
    <s v="Furniture"/>
    <s v="Furnishings"/>
    <n v="38.6"/>
    <n v="4"/>
    <n v="0"/>
    <n v="11.58"/>
  </r>
  <r>
    <s v="Standard Class"/>
    <x v="0"/>
    <s v="Jonesboro"/>
    <s v="Arkansas"/>
    <s v="South"/>
    <s v="Office Supplies"/>
    <s v="Art"/>
    <n v="6.63"/>
    <n v="3"/>
    <n v="0"/>
    <n v="1.7901"/>
  </r>
  <r>
    <s v="Standard Class"/>
    <x v="0"/>
    <s v="Jonesboro"/>
    <s v="Arkansas"/>
    <s v="South"/>
    <s v="Office Supplies"/>
    <s v="Envelopes"/>
    <n v="23.34"/>
    <n v="3"/>
    <n v="0"/>
    <n v="10.969799999999999"/>
  </r>
  <r>
    <s v="Standard Class"/>
    <x v="0"/>
    <s v="Jonesboro"/>
    <s v="Arkansas"/>
    <s v="South"/>
    <s v="Furniture"/>
    <s v="Chairs"/>
    <n v="1067.94"/>
    <n v="3"/>
    <n v="0"/>
    <n v="224.26740000000001"/>
  </r>
  <r>
    <s v="Standard Class"/>
    <x v="2"/>
    <s v="Richmond"/>
    <s v="Indiana"/>
    <s v="Central"/>
    <s v="Office Supplies"/>
    <s v="Art"/>
    <n v="10.16"/>
    <n v="1"/>
    <n v="0"/>
    <n v="2.6415999999999999"/>
  </r>
  <r>
    <s v="Standard Class"/>
    <x v="2"/>
    <s v="Richmond"/>
    <s v="Indiana"/>
    <s v="Central"/>
    <s v="Office Supplies"/>
    <s v="Envelopes"/>
    <n v="101.88"/>
    <n v="6"/>
    <n v="0"/>
    <n v="50.94"/>
  </r>
  <r>
    <s v="Standard Class"/>
    <x v="0"/>
    <s v="Springfield"/>
    <s v="Virginia"/>
    <s v="South"/>
    <s v="Furniture"/>
    <s v="Tables"/>
    <n v="343.92"/>
    <n v="4"/>
    <n v="0"/>
    <n v="75.662400000000005"/>
  </r>
  <r>
    <s v="Standard Class"/>
    <x v="0"/>
    <s v="Springfield"/>
    <s v="Virginia"/>
    <s v="South"/>
    <s v="Office Supplies"/>
    <s v="Paper"/>
    <n v="40.99"/>
    <n v="1"/>
    <n v="0"/>
    <n v="20.085100000000001"/>
  </r>
  <r>
    <s v="Standard Class"/>
    <x v="0"/>
    <s v="Springfield"/>
    <s v="Virginia"/>
    <s v="South"/>
    <s v="Office Supplies"/>
    <s v="Envelopes"/>
    <n v="63.9"/>
    <n v="5"/>
    <n v="0"/>
    <n v="28.754999999999999"/>
  </r>
  <r>
    <s v="First Class"/>
    <x v="1"/>
    <s v="Antioch"/>
    <s v="California"/>
    <s v="West"/>
    <s v="Office Supplies"/>
    <s v="Paper"/>
    <n v="19.440000000000001"/>
    <n v="3"/>
    <n v="0"/>
    <n v="9.3312000000000008"/>
  </r>
  <r>
    <s v="Standard Class"/>
    <x v="2"/>
    <s v="Philadelphia"/>
    <s v="Pennsylvania"/>
    <s v="East"/>
    <s v="Office Supplies"/>
    <s v="Storage"/>
    <n v="124.608"/>
    <n v="4"/>
    <n v="0.2"/>
    <n v="-23.364000000000001"/>
  </r>
  <r>
    <s v="Standard Class"/>
    <x v="2"/>
    <s v="Philadelphia"/>
    <s v="Pennsylvania"/>
    <s v="East"/>
    <s v="Office Supplies"/>
    <s v="Labels"/>
    <n v="7.56"/>
    <n v="3"/>
    <n v="0.2"/>
    <n v="2.6459999999999999"/>
  </r>
  <r>
    <s v="Same Day"/>
    <x v="0"/>
    <s v="Homestead"/>
    <s v="Florida"/>
    <s v="South"/>
    <s v="Office Supplies"/>
    <s v="Storage"/>
    <n v="85.224000000000004"/>
    <n v="3"/>
    <n v="0.2"/>
    <n v="7.4570999999999996"/>
  </r>
  <r>
    <s v="Second Class"/>
    <x v="1"/>
    <s v="La Porte"/>
    <s v="Indiana"/>
    <s v="Central"/>
    <s v="Office Supplies"/>
    <s v="Envelopes"/>
    <n v="287.52"/>
    <n v="8"/>
    <n v="0"/>
    <n v="129.38399999999999"/>
  </r>
  <r>
    <s v="Second Class"/>
    <x v="1"/>
    <s v="La Porte"/>
    <s v="Indiana"/>
    <s v="Central"/>
    <s v="Office Supplies"/>
    <s v="Appliances"/>
    <n v="37.68"/>
    <n v="2"/>
    <n v="0"/>
    <n v="10.5504"/>
  </r>
  <r>
    <s v="Second Class"/>
    <x v="1"/>
    <s v="La Porte"/>
    <s v="Indiana"/>
    <s v="Central"/>
    <s v="Office Supplies"/>
    <s v="Paper"/>
    <n v="19.98"/>
    <n v="2"/>
    <n v="0"/>
    <n v="8.9909999999999997"/>
  </r>
  <r>
    <s v="Second Class"/>
    <x v="1"/>
    <s v="La Porte"/>
    <s v="Indiana"/>
    <s v="Central"/>
    <s v="Office Supplies"/>
    <s v="Art"/>
    <n v="20.58"/>
    <n v="7"/>
    <n v="0"/>
    <n v="5.5566000000000004"/>
  </r>
  <r>
    <s v="Second Class"/>
    <x v="1"/>
    <s v="La Porte"/>
    <s v="Indiana"/>
    <s v="Central"/>
    <s v="Office Supplies"/>
    <s v="Binders"/>
    <n v="17.38"/>
    <n v="2"/>
    <n v="0"/>
    <n v="8.69"/>
  </r>
  <r>
    <s v="Standard Class"/>
    <x v="0"/>
    <s v="Los Angeles"/>
    <s v="California"/>
    <s v="West"/>
    <s v="Furniture"/>
    <s v="Furnishings"/>
    <n v="204.6"/>
    <n v="2"/>
    <n v="0"/>
    <n v="53.195999999999998"/>
  </r>
  <r>
    <s v="Standard Class"/>
    <x v="0"/>
    <s v="Los Angeles"/>
    <s v="California"/>
    <s v="West"/>
    <s v="Office Supplies"/>
    <s v="Fasteners"/>
    <n v="8.7200000000000006"/>
    <n v="4"/>
    <n v="0"/>
    <n v="2.8776000000000002"/>
  </r>
  <r>
    <s v="Standard Class"/>
    <x v="0"/>
    <s v="Los Angeles"/>
    <s v="California"/>
    <s v="West"/>
    <s v="Office Supplies"/>
    <s v="Paper"/>
    <n v="6.48"/>
    <n v="1"/>
    <n v="0"/>
    <n v="3.1103999999999998"/>
  </r>
  <r>
    <s v="Standard Class"/>
    <x v="0"/>
    <s v="Los Angeles"/>
    <s v="California"/>
    <s v="West"/>
    <s v="Technology"/>
    <s v="Machines"/>
    <n v="686.32"/>
    <n v="2"/>
    <n v="0.2"/>
    <n v="223.054"/>
  </r>
  <r>
    <s v="Standard Class"/>
    <x v="0"/>
    <s v="Los Angeles"/>
    <s v="California"/>
    <s v="West"/>
    <s v="Office Supplies"/>
    <s v="Storage"/>
    <n v="62.18"/>
    <n v="1"/>
    <n v="0"/>
    <n v="16.788599999999999"/>
  </r>
  <r>
    <s v="Same Day"/>
    <x v="0"/>
    <s v="Lansing"/>
    <s v="Michigan"/>
    <s v="Central"/>
    <s v="Office Supplies"/>
    <s v="Appliances"/>
    <n v="644.07600000000002"/>
    <n v="2"/>
    <n v="0.1"/>
    <n v="107.346"/>
  </r>
  <r>
    <s v="Same Day"/>
    <x v="0"/>
    <s v="Lansing"/>
    <s v="Michigan"/>
    <s v="Central"/>
    <s v="Office Supplies"/>
    <s v="Fasteners"/>
    <n v="5.84"/>
    <n v="2"/>
    <n v="0"/>
    <n v="2.6280000000000001"/>
  </r>
  <r>
    <s v="Same Day"/>
    <x v="0"/>
    <s v="Lansing"/>
    <s v="Michigan"/>
    <s v="Central"/>
    <s v="Office Supplies"/>
    <s v="Binders"/>
    <n v="12.76"/>
    <n v="2"/>
    <n v="0"/>
    <n v="5.8696000000000002"/>
  </r>
  <r>
    <s v="Same Day"/>
    <x v="0"/>
    <s v="Lansing"/>
    <s v="Michigan"/>
    <s v="Central"/>
    <s v="Technology"/>
    <s v="Phones"/>
    <n v="10.95"/>
    <n v="1"/>
    <n v="0"/>
    <n v="0.438"/>
  </r>
  <r>
    <s v="Same Day"/>
    <x v="0"/>
    <s v="Lansing"/>
    <s v="Michigan"/>
    <s v="Central"/>
    <s v="Technology"/>
    <s v="Copiers"/>
    <n v="599.98"/>
    <n v="2"/>
    <n v="0"/>
    <n v="209.99299999999999"/>
  </r>
  <r>
    <s v="Standard Class"/>
    <x v="1"/>
    <s v="Cuyahoga Falls"/>
    <s v="Ohio"/>
    <s v="East"/>
    <s v="Furniture"/>
    <s v="Furnishings"/>
    <n v="8.3520000000000003"/>
    <n v="6"/>
    <n v="0.2"/>
    <n v="1.2527999999999999"/>
  </r>
  <r>
    <s v="Standard Class"/>
    <x v="1"/>
    <s v="Reno"/>
    <s v="Nevada"/>
    <s v="West"/>
    <s v="Office Supplies"/>
    <s v="Art"/>
    <n v="3.64"/>
    <n v="2"/>
    <n v="0"/>
    <n v="1.6379999999999999"/>
  </r>
  <r>
    <s v="Standard Class"/>
    <x v="1"/>
    <s v="Reno"/>
    <s v="Nevada"/>
    <s v="West"/>
    <s v="Office Supplies"/>
    <s v="Binders"/>
    <n v="159.768"/>
    <n v="7"/>
    <n v="0.2"/>
    <n v="53.921700000000001"/>
  </r>
  <r>
    <s v="First Class"/>
    <x v="2"/>
    <s v="Harrisonburg"/>
    <s v="Virginia"/>
    <s v="South"/>
    <s v="Office Supplies"/>
    <s v="Storage"/>
    <n v="122.48"/>
    <n v="2"/>
    <n v="0"/>
    <n v="0"/>
  </r>
  <r>
    <s v="First Class"/>
    <x v="2"/>
    <s v="Harrisonburg"/>
    <s v="Virginia"/>
    <s v="South"/>
    <s v="Furniture"/>
    <s v="Tables"/>
    <n v="2244.48"/>
    <n v="7"/>
    <n v="0"/>
    <n v="493.78559999999999"/>
  </r>
  <r>
    <s v="First Class"/>
    <x v="2"/>
    <s v="Harrisonburg"/>
    <s v="Virginia"/>
    <s v="South"/>
    <s v="Office Supplies"/>
    <s v="Binders"/>
    <n v="62.31"/>
    <n v="3"/>
    <n v="0"/>
    <n v="29.285699999999999"/>
  </r>
  <r>
    <s v="First Class"/>
    <x v="2"/>
    <s v="Harrisonburg"/>
    <s v="Virginia"/>
    <s v="South"/>
    <s v="Furniture"/>
    <s v="Tables"/>
    <n v="455.1"/>
    <n v="2"/>
    <n v="0"/>
    <n v="100.122"/>
  </r>
  <r>
    <s v="Second Class"/>
    <x v="1"/>
    <s v="Los Angeles"/>
    <s v="California"/>
    <s v="West"/>
    <s v="Furniture"/>
    <s v="Chairs"/>
    <n v="195.184"/>
    <n v="1"/>
    <n v="0.2"/>
    <n v="19.5184"/>
  </r>
  <r>
    <s v="Standard Class"/>
    <x v="0"/>
    <s v="Minneapolis"/>
    <s v="Minnesota"/>
    <s v="Central"/>
    <s v="Office Supplies"/>
    <s v="Appliances"/>
    <n v="362.94"/>
    <n v="3"/>
    <n v="0"/>
    <n v="90.734999999999999"/>
  </r>
  <r>
    <s v="Standard Class"/>
    <x v="0"/>
    <s v="Minneapolis"/>
    <s v="Minnesota"/>
    <s v="Central"/>
    <s v="Office Supplies"/>
    <s v="Binders"/>
    <n v="11.54"/>
    <n v="2"/>
    <n v="0"/>
    <n v="5.77"/>
  </r>
  <r>
    <s v="Second Class"/>
    <x v="0"/>
    <s v="Escondido"/>
    <s v="California"/>
    <s v="West"/>
    <s v="Office Supplies"/>
    <s v="Art"/>
    <n v="53.94"/>
    <n v="3"/>
    <n v="0"/>
    <n v="15.6426"/>
  </r>
  <r>
    <s v="Standard Class"/>
    <x v="2"/>
    <s v="New York City"/>
    <s v="New York"/>
    <s v="East"/>
    <s v="Technology"/>
    <s v="Phones"/>
    <n v="9.99"/>
    <n v="1"/>
    <n v="0"/>
    <n v="4.5953999999999997"/>
  </r>
  <r>
    <s v="Standard Class"/>
    <x v="2"/>
    <s v="New York City"/>
    <s v="New York"/>
    <s v="East"/>
    <s v="Office Supplies"/>
    <s v="Binders"/>
    <n v="125.76"/>
    <n v="3"/>
    <n v="0.2"/>
    <n v="40.872"/>
  </r>
  <r>
    <s v="Standard Class"/>
    <x v="2"/>
    <s v="New York City"/>
    <s v="New York"/>
    <s v="East"/>
    <s v="Office Supplies"/>
    <s v="Binders"/>
    <n v="25.32"/>
    <n v="5"/>
    <n v="0.2"/>
    <n v="9.1784999999999997"/>
  </r>
  <r>
    <s v="Standard Class"/>
    <x v="0"/>
    <s v="Jackson"/>
    <s v="Michigan"/>
    <s v="Central"/>
    <s v="Office Supplies"/>
    <s v="Binders"/>
    <n v="46.8"/>
    <n v="4"/>
    <n v="0"/>
    <n v="21.06"/>
  </r>
  <r>
    <s v="Same Day"/>
    <x v="0"/>
    <s v="Seattle"/>
    <s v="Washington"/>
    <s v="West"/>
    <s v="Technology"/>
    <s v="Accessories"/>
    <n v="447.93"/>
    <n v="9"/>
    <n v="0"/>
    <n v="49.272300000000001"/>
  </r>
  <r>
    <s v="Second Class"/>
    <x v="0"/>
    <s v="New York City"/>
    <s v="New York"/>
    <s v="East"/>
    <s v="Furniture"/>
    <s v="Furnishings"/>
    <n v="109.48"/>
    <n v="2"/>
    <n v="0"/>
    <n v="33.938800000000001"/>
  </r>
  <r>
    <s v="Second Class"/>
    <x v="0"/>
    <s v="New York City"/>
    <s v="New York"/>
    <s v="East"/>
    <s v="Office Supplies"/>
    <s v="Storage"/>
    <n v="272.94"/>
    <n v="3"/>
    <n v="0"/>
    <n v="0"/>
  </r>
  <r>
    <s v="Second Class"/>
    <x v="0"/>
    <s v="New York City"/>
    <s v="New York"/>
    <s v="East"/>
    <s v="Office Supplies"/>
    <s v="Paper"/>
    <n v="19.440000000000001"/>
    <n v="3"/>
    <n v="0"/>
    <n v="9.3312000000000008"/>
  </r>
  <r>
    <s v="Second Class"/>
    <x v="0"/>
    <s v="New York City"/>
    <s v="New York"/>
    <s v="East"/>
    <s v="Office Supplies"/>
    <s v="Storage"/>
    <n v="31.92"/>
    <n v="4"/>
    <n v="0"/>
    <n v="8.2992000000000008"/>
  </r>
  <r>
    <s v="Standard Class"/>
    <x v="0"/>
    <s v="Royal Oak"/>
    <s v="Michigan"/>
    <s v="Central"/>
    <s v="Office Supplies"/>
    <s v="Paper"/>
    <n v="22.38"/>
    <n v="2"/>
    <n v="0"/>
    <n v="10.7424"/>
  </r>
  <r>
    <s v="Standard Class"/>
    <x v="0"/>
    <s v="Los Angeles"/>
    <s v="California"/>
    <s v="West"/>
    <s v="Office Supplies"/>
    <s v="Binders"/>
    <n v="16.52"/>
    <n v="5"/>
    <n v="0.2"/>
    <n v="5.5754999999999999"/>
  </r>
  <r>
    <s v="Standard Class"/>
    <x v="0"/>
    <s v="Bloomington"/>
    <s v="Illinois"/>
    <s v="Central"/>
    <s v="Office Supplies"/>
    <s v="Binders"/>
    <n v="5.1760000000000002"/>
    <n v="4"/>
    <n v="0.8"/>
    <n v="-7.7640000000000002"/>
  </r>
  <r>
    <s v="First Class"/>
    <x v="1"/>
    <s v="New York City"/>
    <s v="New York"/>
    <s v="East"/>
    <s v="Office Supplies"/>
    <s v="Binders"/>
    <n v="50.112000000000002"/>
    <n v="6"/>
    <n v="0.2"/>
    <n v="16.2864"/>
  </r>
  <r>
    <s v="Standard Class"/>
    <x v="2"/>
    <s v="Concord"/>
    <s v="New Hampshire"/>
    <s v="East"/>
    <s v="Office Supplies"/>
    <s v="Supplies"/>
    <n v="27.93"/>
    <n v="3"/>
    <n v="0"/>
    <n v="8.0997000000000003"/>
  </r>
  <r>
    <s v="Second Class"/>
    <x v="2"/>
    <s v="Los Angeles"/>
    <s v="California"/>
    <s v="West"/>
    <s v="Office Supplies"/>
    <s v="Labels"/>
    <n v="11.56"/>
    <n v="4"/>
    <n v="0"/>
    <n v="5.4332000000000003"/>
  </r>
  <r>
    <s v="Standard Class"/>
    <x v="0"/>
    <s v="Rockville"/>
    <s v="Maryland"/>
    <s v="East"/>
    <s v="Furniture"/>
    <s v="Chairs"/>
    <n v="172.5"/>
    <n v="2"/>
    <n v="0"/>
    <n v="51.75"/>
  </r>
  <r>
    <s v="Standard Class"/>
    <x v="0"/>
    <s v="Rockville"/>
    <s v="Maryland"/>
    <s v="East"/>
    <s v="Technology"/>
    <s v="Phones"/>
    <n v="179.97"/>
    <n v="3"/>
    <n v="0"/>
    <n v="44.9925"/>
  </r>
  <r>
    <s v="Second Class"/>
    <x v="2"/>
    <s v="Houston"/>
    <s v="Texas"/>
    <s v="Central"/>
    <s v="Technology"/>
    <s v="Accessories"/>
    <n v="258.69600000000003"/>
    <n v="3"/>
    <n v="0.2"/>
    <n v="64.674000000000007"/>
  </r>
  <r>
    <s v="Standard Class"/>
    <x v="0"/>
    <s v="Lakewood"/>
    <s v="New Jersey"/>
    <s v="East"/>
    <s v="Technology"/>
    <s v="Phones"/>
    <n v="1322.93"/>
    <n v="7"/>
    <n v="0"/>
    <n v="357.19110000000001"/>
  </r>
  <r>
    <s v="Standard Class"/>
    <x v="0"/>
    <s v="Lakewood"/>
    <s v="New Jersey"/>
    <s v="East"/>
    <s v="Office Supplies"/>
    <s v="Art"/>
    <n v="3.76"/>
    <n v="2"/>
    <n v="0"/>
    <n v="1.0904"/>
  </r>
  <r>
    <s v="First Class"/>
    <x v="0"/>
    <s v="Jacksonville"/>
    <s v="North Carolina"/>
    <s v="South"/>
    <s v="Office Supplies"/>
    <s v="Envelopes"/>
    <n v="21.744"/>
    <n v="1"/>
    <n v="0.2"/>
    <n v="7.3385999999999996"/>
  </r>
  <r>
    <s v="First Class"/>
    <x v="0"/>
    <s v="Jacksonville"/>
    <s v="North Carolina"/>
    <s v="South"/>
    <s v="Technology"/>
    <s v="Phones"/>
    <n v="7.92"/>
    <n v="5"/>
    <n v="0.2"/>
    <n v="0.69299999999999995"/>
  </r>
  <r>
    <s v="Standard Class"/>
    <x v="1"/>
    <s v="Seattle"/>
    <s v="Washington"/>
    <s v="West"/>
    <s v="Office Supplies"/>
    <s v="Binders"/>
    <n v="12.096"/>
    <n v="7"/>
    <n v="0.2"/>
    <n v="4.2336"/>
  </r>
  <r>
    <s v="Standard Class"/>
    <x v="1"/>
    <s v="Seattle"/>
    <s v="Washington"/>
    <s v="West"/>
    <s v="Office Supplies"/>
    <s v="Storage"/>
    <n v="485.88"/>
    <n v="6"/>
    <n v="0"/>
    <n v="9.7175999999999991"/>
  </r>
  <r>
    <s v="Standard Class"/>
    <x v="1"/>
    <s v="Seattle"/>
    <s v="Washington"/>
    <s v="West"/>
    <s v="Office Supplies"/>
    <s v="Paper"/>
    <n v="25.92"/>
    <n v="4"/>
    <n v="0"/>
    <n v="12.441599999999999"/>
  </r>
  <r>
    <s v="Standard Class"/>
    <x v="1"/>
    <s v="Seattle"/>
    <s v="Washington"/>
    <s v="West"/>
    <s v="Office Supplies"/>
    <s v="Storage"/>
    <n v="197.58"/>
    <n v="2"/>
    <n v="0"/>
    <n v="53.346600000000002"/>
  </r>
  <r>
    <s v="Second Class"/>
    <x v="2"/>
    <s v="Los Angeles"/>
    <s v="California"/>
    <s v="West"/>
    <s v="Office Supplies"/>
    <s v="Appliances"/>
    <n v="81.92"/>
    <n v="4"/>
    <n v="0"/>
    <n v="22.118400000000001"/>
  </r>
  <r>
    <s v="Second Class"/>
    <x v="2"/>
    <s v="Los Angeles"/>
    <s v="California"/>
    <s v="West"/>
    <s v="Technology"/>
    <s v="Phones"/>
    <n v="889.53599999999994"/>
    <n v="8"/>
    <n v="0.2"/>
    <n v="66.715199999999996"/>
  </r>
  <r>
    <s v="Second Class"/>
    <x v="2"/>
    <s v="Los Angeles"/>
    <s v="California"/>
    <s v="West"/>
    <s v="Furniture"/>
    <s v="Chairs"/>
    <n v="892.22400000000005"/>
    <n v="3"/>
    <n v="0.2"/>
    <n v="89.222399999999993"/>
  </r>
  <r>
    <s v="Second Class"/>
    <x v="2"/>
    <s v="Los Angeles"/>
    <s v="California"/>
    <s v="West"/>
    <s v="Office Supplies"/>
    <s v="Paper"/>
    <n v="223.92"/>
    <n v="4"/>
    <n v="0"/>
    <n v="109.7208"/>
  </r>
  <r>
    <s v="Second Class"/>
    <x v="2"/>
    <s v="Los Angeles"/>
    <s v="California"/>
    <s v="West"/>
    <s v="Office Supplies"/>
    <s v="Paper"/>
    <n v="23.12"/>
    <n v="4"/>
    <n v="0"/>
    <n v="11.328799999999999"/>
  </r>
  <r>
    <s v="Same Day"/>
    <x v="1"/>
    <s v="Coral Springs"/>
    <s v="Florida"/>
    <s v="South"/>
    <s v="Office Supplies"/>
    <s v="Paper"/>
    <n v="15.552"/>
    <n v="3"/>
    <n v="0.2"/>
    <n v="5.4432"/>
  </r>
  <r>
    <s v="Same Day"/>
    <x v="1"/>
    <s v="Coral Springs"/>
    <s v="Florida"/>
    <s v="South"/>
    <s v="Furniture"/>
    <s v="Furnishings"/>
    <n v="15.712"/>
    <n v="4"/>
    <n v="0.2"/>
    <n v="2.5531999999999999"/>
  </r>
  <r>
    <s v="Same Day"/>
    <x v="1"/>
    <s v="Coral Springs"/>
    <s v="Florida"/>
    <s v="South"/>
    <s v="Office Supplies"/>
    <s v="Storage"/>
    <n v="24.672000000000001"/>
    <n v="2"/>
    <n v="0.2"/>
    <n v="2.1587999999999998"/>
  </r>
  <r>
    <s v="Same Day"/>
    <x v="1"/>
    <s v="Coral Springs"/>
    <s v="Florida"/>
    <s v="South"/>
    <s v="Furniture"/>
    <s v="Furnishings"/>
    <n v="55.968000000000004"/>
    <n v="1"/>
    <n v="0.2"/>
    <n v="-2.0988000000000002"/>
  </r>
  <r>
    <s v="Standard Class"/>
    <x v="0"/>
    <s v="Houston"/>
    <s v="Texas"/>
    <s v="Central"/>
    <s v="Technology"/>
    <s v="Accessories"/>
    <n v="431.928"/>
    <n v="9"/>
    <n v="0.2"/>
    <n v="64.789199999999994"/>
  </r>
  <r>
    <s v="Standard Class"/>
    <x v="0"/>
    <s v="Houston"/>
    <s v="Texas"/>
    <s v="Central"/>
    <s v="Furniture"/>
    <s v="Chairs"/>
    <n v="95.983999999999995"/>
    <n v="4"/>
    <n v="0.3"/>
    <n v="-4.1135999999999999"/>
  </r>
  <r>
    <s v="Standard Class"/>
    <x v="0"/>
    <s v="Houston"/>
    <s v="Texas"/>
    <s v="Central"/>
    <s v="Office Supplies"/>
    <s v="Binders"/>
    <n v="1088.7919999999999"/>
    <n v="4"/>
    <n v="0.8"/>
    <n v="-1850.9464"/>
  </r>
  <r>
    <s v="Standard Class"/>
    <x v="1"/>
    <s v="Denver"/>
    <s v="Colorado"/>
    <s v="West"/>
    <s v="Furniture"/>
    <s v="Chairs"/>
    <n v="544.00800000000004"/>
    <n v="3"/>
    <n v="0.2"/>
    <n v="40.800600000000003"/>
  </r>
  <r>
    <s v="Standard Class"/>
    <x v="1"/>
    <s v="Denver"/>
    <s v="Colorado"/>
    <s v="West"/>
    <s v="Office Supplies"/>
    <s v="Binders"/>
    <n v="1.8720000000000001"/>
    <n v="3"/>
    <n v="0.7"/>
    <n v="-1.4352"/>
  </r>
  <r>
    <s v="Standard Class"/>
    <x v="1"/>
    <s v="Denver"/>
    <s v="Colorado"/>
    <s v="West"/>
    <s v="Furniture"/>
    <s v="Chairs"/>
    <n v="854.35199999999998"/>
    <n v="3"/>
    <n v="0.2"/>
    <n v="10.679399999999999"/>
  </r>
  <r>
    <s v="Standard Class"/>
    <x v="1"/>
    <s v="Denver"/>
    <s v="Colorado"/>
    <s v="West"/>
    <s v="Office Supplies"/>
    <s v="Storage"/>
    <n v="593.56799999999998"/>
    <n v="2"/>
    <n v="0.2"/>
    <n v="0"/>
  </r>
  <r>
    <s v="Standard Class"/>
    <x v="1"/>
    <s v="Denver"/>
    <s v="Colorado"/>
    <s v="West"/>
    <s v="Office Supplies"/>
    <s v="Storage"/>
    <n v="338.04"/>
    <n v="3"/>
    <n v="0.2"/>
    <n v="-33.804000000000002"/>
  </r>
  <r>
    <s v="First Class"/>
    <x v="0"/>
    <s v="Charlotte"/>
    <s v="North Carolina"/>
    <s v="South"/>
    <s v="Technology"/>
    <s v="Phones"/>
    <n v="271.95999999999998"/>
    <n v="5"/>
    <n v="0.2"/>
    <n v="16.997499999999999"/>
  </r>
  <r>
    <s v="Second Class"/>
    <x v="1"/>
    <s v="New York City"/>
    <s v="New York"/>
    <s v="East"/>
    <s v="Office Supplies"/>
    <s v="Storage"/>
    <n v="11.21"/>
    <n v="1"/>
    <n v="0"/>
    <n v="3.363"/>
  </r>
  <r>
    <s v="Second Class"/>
    <x v="1"/>
    <s v="New York City"/>
    <s v="New York"/>
    <s v="East"/>
    <s v="Office Supplies"/>
    <s v="Binders"/>
    <n v="9.1440000000000001"/>
    <n v="3"/>
    <n v="0.2"/>
    <n v="3.2004000000000001"/>
  </r>
  <r>
    <s v="Second Class"/>
    <x v="1"/>
    <s v="New York City"/>
    <s v="New York"/>
    <s v="East"/>
    <s v="Office Supplies"/>
    <s v="Fasteners"/>
    <n v="14.07"/>
    <n v="7"/>
    <n v="0"/>
    <n v="6.8943000000000003"/>
  </r>
  <r>
    <s v="Second Class"/>
    <x v="1"/>
    <s v="New York City"/>
    <s v="New York"/>
    <s v="East"/>
    <s v="Office Supplies"/>
    <s v="Art"/>
    <n v="41.86"/>
    <n v="7"/>
    <n v="0"/>
    <n v="10.465"/>
  </r>
  <r>
    <s v="Second Class"/>
    <x v="1"/>
    <s v="New York City"/>
    <s v="New York"/>
    <s v="East"/>
    <s v="Office Supplies"/>
    <s v="Binders"/>
    <n v="8.5440000000000005"/>
    <n v="2"/>
    <n v="0.2"/>
    <n v="2.8835999999999999"/>
  </r>
  <r>
    <s v="Second Class"/>
    <x v="1"/>
    <s v="New York City"/>
    <s v="New York"/>
    <s v="East"/>
    <s v="Furniture"/>
    <s v="Bookcases"/>
    <n v="579.13599999999997"/>
    <n v="4"/>
    <n v="0.2"/>
    <n v="21.717600000000001"/>
  </r>
  <r>
    <s v="Standard Class"/>
    <x v="1"/>
    <s v="Philadelphia"/>
    <s v="Pennsylvania"/>
    <s v="East"/>
    <s v="Furniture"/>
    <s v="Chairs"/>
    <n v="141.37200000000001"/>
    <n v="2"/>
    <n v="0.3"/>
    <n v="-48.470399999999998"/>
  </r>
  <r>
    <s v="Standard Class"/>
    <x v="1"/>
    <s v="Philadelphia"/>
    <s v="Pennsylvania"/>
    <s v="East"/>
    <s v="Office Supplies"/>
    <s v="Binders"/>
    <n v="3.036"/>
    <n v="2"/>
    <n v="0.7"/>
    <n v="-2.3275999999999999"/>
  </r>
  <r>
    <s v="Standard Class"/>
    <x v="1"/>
    <s v="Philadelphia"/>
    <s v="Pennsylvania"/>
    <s v="East"/>
    <s v="Office Supplies"/>
    <s v="Binders"/>
    <n v="4.5030000000000001"/>
    <n v="1"/>
    <n v="0.7"/>
    <n v="-3.6023999999999998"/>
  </r>
  <r>
    <s v="Standard Class"/>
    <x v="1"/>
    <s v="Philadelphia"/>
    <s v="Pennsylvania"/>
    <s v="East"/>
    <s v="Office Supplies"/>
    <s v="Art"/>
    <n v="4.6719999999999997"/>
    <n v="1"/>
    <n v="0.2"/>
    <n v="1.5768"/>
  </r>
  <r>
    <s v="Standard Class"/>
    <x v="1"/>
    <s v="Philadelphia"/>
    <s v="Pennsylvania"/>
    <s v="East"/>
    <s v="Technology"/>
    <s v="Accessories"/>
    <n v="95.88"/>
    <n v="3"/>
    <n v="0.2"/>
    <n v="28.763999999999999"/>
  </r>
  <r>
    <s v="Standard Class"/>
    <x v="1"/>
    <s v="Philadelphia"/>
    <s v="Pennsylvania"/>
    <s v="East"/>
    <s v="Furniture"/>
    <s v="Furnishings"/>
    <n v="17.024000000000001"/>
    <n v="2"/>
    <n v="0.2"/>
    <n v="1.7023999999999999"/>
  </r>
  <r>
    <s v="Standard Class"/>
    <x v="1"/>
    <s v="Philadelphia"/>
    <s v="Pennsylvania"/>
    <s v="East"/>
    <s v="Technology"/>
    <s v="Accessories"/>
    <n v="258.69600000000003"/>
    <n v="3"/>
    <n v="0.2"/>
    <n v="64.674000000000007"/>
  </r>
  <r>
    <s v="Standard Class"/>
    <x v="1"/>
    <s v="Philadelphia"/>
    <s v="Pennsylvania"/>
    <s v="East"/>
    <s v="Technology"/>
    <s v="Phones"/>
    <n v="1931.9580000000001"/>
    <n v="7"/>
    <n v="0.4"/>
    <n v="-386.39159999999998"/>
  </r>
  <r>
    <s v="Standard Class"/>
    <x v="2"/>
    <s v="Los Angeles"/>
    <s v="California"/>
    <s v="West"/>
    <s v="Office Supplies"/>
    <s v="Storage"/>
    <n v="249.75"/>
    <n v="9"/>
    <n v="0"/>
    <n v="44.954999999999998"/>
  </r>
  <r>
    <s v="Standard Class"/>
    <x v="2"/>
    <s v="Los Angeles"/>
    <s v="California"/>
    <s v="West"/>
    <s v="Technology"/>
    <s v="Phones"/>
    <n v="255.93600000000001"/>
    <n v="8"/>
    <n v="0.2"/>
    <n v="28.7928"/>
  </r>
  <r>
    <s v="First Class"/>
    <x v="0"/>
    <s v="New York City"/>
    <s v="New York"/>
    <s v="East"/>
    <s v="Furniture"/>
    <s v="Furnishings"/>
    <n v="113.79"/>
    <n v="3"/>
    <n v="0"/>
    <n v="20.482199999999999"/>
  </r>
  <r>
    <s v="First Class"/>
    <x v="0"/>
    <s v="New York City"/>
    <s v="New York"/>
    <s v="East"/>
    <s v="Technology"/>
    <s v="Accessories"/>
    <n v="78.150000000000006"/>
    <n v="1"/>
    <n v="0"/>
    <n v="34.386000000000003"/>
  </r>
  <r>
    <s v="First Class"/>
    <x v="0"/>
    <s v="New York City"/>
    <s v="New York"/>
    <s v="East"/>
    <s v="Office Supplies"/>
    <s v="Binders"/>
    <n v="1.728"/>
    <n v="1"/>
    <n v="0.2"/>
    <n v="0.6048"/>
  </r>
  <r>
    <s v="First Class"/>
    <x v="0"/>
    <s v="New York City"/>
    <s v="New York"/>
    <s v="East"/>
    <s v="Office Supplies"/>
    <s v="Paper"/>
    <n v="40.56"/>
    <n v="4"/>
    <n v="0"/>
    <n v="19.874400000000001"/>
  </r>
  <r>
    <s v="First Class"/>
    <x v="0"/>
    <s v="New York City"/>
    <s v="New York"/>
    <s v="East"/>
    <s v="Office Supplies"/>
    <s v="Storage"/>
    <n v="182.94"/>
    <n v="3"/>
    <n v="0"/>
    <n v="3.6587999999999998"/>
  </r>
  <r>
    <s v="First Class"/>
    <x v="0"/>
    <s v="New York City"/>
    <s v="New York"/>
    <s v="East"/>
    <s v="Office Supplies"/>
    <s v="Storage"/>
    <n v="193.86"/>
    <n v="2"/>
    <n v="0"/>
    <n v="11.631600000000001"/>
  </r>
  <r>
    <s v="Standard Class"/>
    <x v="0"/>
    <s v="Los Angeles"/>
    <s v="California"/>
    <s v="West"/>
    <s v="Office Supplies"/>
    <s v="Envelopes"/>
    <n v="15.28"/>
    <n v="2"/>
    <n v="0"/>
    <n v="7.4871999999999996"/>
  </r>
  <r>
    <s v="Standard Class"/>
    <x v="0"/>
    <s v="Los Angeles"/>
    <s v="California"/>
    <s v="West"/>
    <s v="Furniture"/>
    <s v="Furnishings"/>
    <n v="8.73"/>
    <n v="1"/>
    <n v="0"/>
    <n v="2.9681999999999999"/>
  </r>
  <r>
    <s v="Standard Class"/>
    <x v="0"/>
    <s v="Los Angeles"/>
    <s v="California"/>
    <s v="West"/>
    <s v="Office Supplies"/>
    <s v="Art"/>
    <n v="5.68"/>
    <n v="2"/>
    <n v="0"/>
    <n v="1.7607999999999999"/>
  </r>
  <r>
    <s v="Second Class"/>
    <x v="0"/>
    <s v="Buffalo"/>
    <s v="New York"/>
    <s v="East"/>
    <s v="Office Supplies"/>
    <s v="Art"/>
    <n v="2.78"/>
    <n v="2"/>
    <n v="0"/>
    <n v="0.7228"/>
  </r>
  <r>
    <s v="Second Class"/>
    <x v="0"/>
    <s v="Buffalo"/>
    <s v="New York"/>
    <s v="East"/>
    <s v="Office Supplies"/>
    <s v="Envelopes"/>
    <n v="79.959999999999994"/>
    <n v="2"/>
    <n v="0"/>
    <n v="35.981999999999999"/>
  </r>
  <r>
    <s v="First Class"/>
    <x v="1"/>
    <s v="Cincinnati"/>
    <s v="Ohio"/>
    <s v="East"/>
    <s v="Technology"/>
    <s v="Copiers"/>
    <n v="839.98800000000006"/>
    <n v="2"/>
    <n v="0.4"/>
    <n v="69.998999999999995"/>
  </r>
  <r>
    <s v="Same Day"/>
    <x v="0"/>
    <s v="Boynton Beach"/>
    <s v="Florida"/>
    <s v="South"/>
    <s v="Furniture"/>
    <s v="Furnishings"/>
    <n v="47.951999999999998"/>
    <n v="3"/>
    <n v="0.2"/>
    <n v="13.786199999999999"/>
  </r>
  <r>
    <s v="Same Day"/>
    <x v="0"/>
    <s v="Boynton Beach"/>
    <s v="Florida"/>
    <s v="South"/>
    <s v="Office Supplies"/>
    <s v="Binders"/>
    <n v="37.424999999999997"/>
    <n v="5"/>
    <n v="0.7"/>
    <n v="-29.94"/>
  </r>
  <r>
    <s v="Same Day"/>
    <x v="0"/>
    <s v="Boynton Beach"/>
    <s v="Florida"/>
    <s v="South"/>
    <s v="Furniture"/>
    <s v="Furnishings"/>
    <n v="63.968000000000004"/>
    <n v="2"/>
    <n v="0.2"/>
    <n v="0"/>
  </r>
  <r>
    <s v="Same Day"/>
    <x v="0"/>
    <s v="Boynton Beach"/>
    <s v="Florida"/>
    <s v="South"/>
    <s v="Furniture"/>
    <s v="Furnishings"/>
    <n v="165.048"/>
    <n v="3"/>
    <n v="0.2"/>
    <n v="41.262"/>
  </r>
  <r>
    <s v="Standard Class"/>
    <x v="0"/>
    <s v="Seattle"/>
    <s v="Washington"/>
    <s v="West"/>
    <s v="Furniture"/>
    <s v="Furnishings"/>
    <n v="12.35"/>
    <n v="1"/>
    <n v="0"/>
    <n v="5.4340000000000002"/>
  </r>
  <r>
    <s v="Standard Class"/>
    <x v="0"/>
    <s v="Seattle"/>
    <s v="Washington"/>
    <s v="West"/>
    <s v="Office Supplies"/>
    <s v="Art"/>
    <n v="40.97"/>
    <n v="1"/>
    <n v="0"/>
    <n v="10.652200000000001"/>
  </r>
  <r>
    <s v="Standard Class"/>
    <x v="0"/>
    <s v="Seattle"/>
    <s v="Washington"/>
    <s v="West"/>
    <s v="Office Supplies"/>
    <s v="Fasteners"/>
    <n v="22.96"/>
    <n v="2"/>
    <n v="0"/>
    <n v="10.7912"/>
  </r>
  <r>
    <s v="Standard Class"/>
    <x v="2"/>
    <s v="New York City"/>
    <s v="New York"/>
    <s v="East"/>
    <s v="Technology"/>
    <s v="Phones"/>
    <n v="22"/>
    <n v="4"/>
    <n v="0"/>
    <n v="5.5"/>
  </r>
  <r>
    <s v="Standard Class"/>
    <x v="0"/>
    <s v="New York City"/>
    <s v="New York"/>
    <s v="East"/>
    <s v="Office Supplies"/>
    <s v="Binders"/>
    <n v="398.35199999999998"/>
    <n v="3"/>
    <n v="0.2"/>
    <n v="124.485"/>
  </r>
  <r>
    <s v="Standard Class"/>
    <x v="0"/>
    <s v="New York City"/>
    <s v="New York"/>
    <s v="East"/>
    <s v="Office Supplies"/>
    <s v="Fasteners"/>
    <n v="8.7200000000000006"/>
    <n v="4"/>
    <n v="0"/>
    <n v="3.5752000000000002"/>
  </r>
  <r>
    <s v="Standard Class"/>
    <x v="0"/>
    <s v="Gulfport"/>
    <s v="Mississippi"/>
    <s v="South"/>
    <s v="Office Supplies"/>
    <s v="Envelopes"/>
    <n v="48.69"/>
    <n v="9"/>
    <n v="0"/>
    <n v="23.8581"/>
  </r>
  <r>
    <s v="Second Class"/>
    <x v="0"/>
    <s v="Fresno"/>
    <s v="California"/>
    <s v="West"/>
    <s v="Furniture"/>
    <s v="Tables"/>
    <n v="764.68799999999999"/>
    <n v="6"/>
    <n v="0.2"/>
    <n v="95.585999999999999"/>
  </r>
  <r>
    <s v="Second Class"/>
    <x v="0"/>
    <s v="Fresno"/>
    <s v="California"/>
    <s v="West"/>
    <s v="Furniture"/>
    <s v="Tables"/>
    <n v="3610.848"/>
    <n v="12"/>
    <n v="0.2"/>
    <n v="135.4068"/>
  </r>
  <r>
    <s v="Second Class"/>
    <x v="0"/>
    <s v="Fresno"/>
    <s v="California"/>
    <s v="West"/>
    <s v="Furniture"/>
    <s v="Bookcases"/>
    <n v="254.97450000000001"/>
    <n v="3"/>
    <n v="0.15"/>
    <n v="11.998799999999999"/>
  </r>
  <r>
    <s v="Standard Class"/>
    <x v="0"/>
    <s v="New York City"/>
    <s v="New York"/>
    <s v="East"/>
    <s v="Office Supplies"/>
    <s v="Art"/>
    <n v="38.82"/>
    <n v="6"/>
    <n v="0"/>
    <n v="17.469000000000001"/>
  </r>
  <r>
    <s v="Standard Class"/>
    <x v="0"/>
    <s v="New York City"/>
    <s v="New York"/>
    <s v="East"/>
    <s v="Furniture"/>
    <s v="Chairs"/>
    <n v="1141.9380000000001"/>
    <n v="9"/>
    <n v="0.1"/>
    <n v="139.5702"/>
  </r>
  <r>
    <s v="Standard Class"/>
    <x v="0"/>
    <s v="New York City"/>
    <s v="New York"/>
    <s v="East"/>
    <s v="Office Supplies"/>
    <s v="Appliances"/>
    <n v="1704.56"/>
    <n v="13"/>
    <n v="0"/>
    <n v="511.36799999999999"/>
  </r>
  <r>
    <s v="Standard Class"/>
    <x v="0"/>
    <s v="New York City"/>
    <s v="New York"/>
    <s v="East"/>
    <s v="Office Supplies"/>
    <s v="Art"/>
    <n v="3.2"/>
    <n v="2"/>
    <n v="0"/>
    <n v="1.3759999999999999"/>
  </r>
  <r>
    <s v="Standard Class"/>
    <x v="0"/>
    <s v="Milwaukee"/>
    <s v="Wisconsin"/>
    <s v="Central"/>
    <s v="Technology"/>
    <s v="Phones"/>
    <n v="1099.96"/>
    <n v="4"/>
    <n v="0"/>
    <n v="285.9896"/>
  </r>
  <r>
    <s v="Standard Class"/>
    <x v="2"/>
    <s v="Chester"/>
    <s v="Pennsylvania"/>
    <s v="East"/>
    <s v="Office Supplies"/>
    <s v="Art"/>
    <n v="5.2480000000000002"/>
    <n v="2"/>
    <n v="0.2"/>
    <n v="0.59040000000000004"/>
  </r>
  <r>
    <s v="Standard Class"/>
    <x v="2"/>
    <s v="Chester"/>
    <s v="Pennsylvania"/>
    <s v="East"/>
    <s v="Technology"/>
    <s v="Phones"/>
    <n v="35.909999999999997"/>
    <n v="3"/>
    <n v="0.4"/>
    <n v="-8.3789999999999996"/>
  </r>
  <r>
    <s v="Standard Class"/>
    <x v="2"/>
    <s v="Chester"/>
    <s v="Pennsylvania"/>
    <s v="East"/>
    <s v="Furniture"/>
    <s v="Furnishings"/>
    <n v="6.6959999999999997"/>
    <n v="1"/>
    <n v="0.2"/>
    <n v="0.50219999999999998"/>
  </r>
  <r>
    <s v="Standard Class"/>
    <x v="2"/>
    <s v="Chester"/>
    <s v="Pennsylvania"/>
    <s v="East"/>
    <s v="Furniture"/>
    <s v="Furnishings"/>
    <n v="43.872"/>
    <n v="2"/>
    <n v="0.2"/>
    <n v="11.516400000000001"/>
  </r>
  <r>
    <s v="Second Class"/>
    <x v="2"/>
    <s v="Charlotte"/>
    <s v="North Carolina"/>
    <s v="South"/>
    <s v="Office Supplies"/>
    <s v="Binders"/>
    <n v="27.882000000000001"/>
    <n v="3"/>
    <n v="0.7"/>
    <n v="-20.4468"/>
  </r>
  <r>
    <s v="Second Class"/>
    <x v="2"/>
    <s v="Charlotte"/>
    <s v="North Carolina"/>
    <s v="South"/>
    <s v="Office Supplies"/>
    <s v="Storage"/>
    <n v="540.048"/>
    <n v="3"/>
    <n v="0.2"/>
    <n v="-47.254199999999997"/>
  </r>
  <r>
    <s v="Second Class"/>
    <x v="2"/>
    <s v="Charlotte"/>
    <s v="North Carolina"/>
    <s v="South"/>
    <s v="Technology"/>
    <s v="Accessories"/>
    <n v="255.68"/>
    <n v="8"/>
    <n v="0.2"/>
    <n v="76.703999999999994"/>
  </r>
  <r>
    <s v="Standard Class"/>
    <x v="0"/>
    <s v="Jacksonville"/>
    <s v="Florida"/>
    <s v="South"/>
    <s v="Technology"/>
    <s v="Phones"/>
    <n v="863.88"/>
    <n v="3"/>
    <n v="0.2"/>
    <n v="107.985"/>
  </r>
  <r>
    <s v="Standard Class"/>
    <x v="1"/>
    <s v="Greenville"/>
    <s v="North Carolina"/>
    <s v="South"/>
    <s v="Office Supplies"/>
    <s v="Binders"/>
    <n v="17.616"/>
    <n v="4"/>
    <n v="0.7"/>
    <n v="-14.0928"/>
  </r>
  <r>
    <s v="Second Class"/>
    <x v="0"/>
    <s v="Long Beach"/>
    <s v="New York"/>
    <s v="East"/>
    <s v="Office Supplies"/>
    <s v="Binders"/>
    <n v="17.472000000000001"/>
    <n v="3"/>
    <n v="0.2"/>
    <n v="6.3335999999999997"/>
  </r>
  <r>
    <s v="First Class"/>
    <x v="0"/>
    <s v="La Porte"/>
    <s v="Indiana"/>
    <s v="Central"/>
    <s v="Technology"/>
    <s v="Phones"/>
    <n v="69.900000000000006"/>
    <n v="2"/>
    <n v="0"/>
    <n v="18.873000000000001"/>
  </r>
  <r>
    <s v="First Class"/>
    <x v="0"/>
    <s v="La Porte"/>
    <s v="Indiana"/>
    <s v="Central"/>
    <s v="Furniture"/>
    <s v="Furnishings"/>
    <n v="41.85"/>
    <n v="5"/>
    <n v="0"/>
    <n v="10.881"/>
  </r>
  <r>
    <s v="Standard Class"/>
    <x v="0"/>
    <s v="San Francisco"/>
    <s v="California"/>
    <s v="West"/>
    <s v="Office Supplies"/>
    <s v="Art"/>
    <n v="6.57"/>
    <n v="3"/>
    <n v="0"/>
    <n v="1.7739"/>
  </r>
  <r>
    <s v="Standard Class"/>
    <x v="1"/>
    <s v="Los Angeles"/>
    <s v="California"/>
    <s v="West"/>
    <s v="Office Supplies"/>
    <s v="Storage"/>
    <n v="142.86000000000001"/>
    <n v="1"/>
    <n v="0"/>
    <n v="41.429400000000001"/>
  </r>
  <r>
    <s v="Standard Class"/>
    <x v="1"/>
    <s v="Los Angeles"/>
    <s v="California"/>
    <s v="West"/>
    <s v="Furniture"/>
    <s v="Chairs"/>
    <n v="292.27199999999999"/>
    <n v="6"/>
    <n v="0.2"/>
    <n v="18.266999999999999"/>
  </r>
  <r>
    <s v="Standard Class"/>
    <x v="1"/>
    <s v="Louisville"/>
    <s v="Colorado"/>
    <s v="West"/>
    <s v="Furniture"/>
    <s v="Furnishings"/>
    <n v="29.327999999999999"/>
    <n v="3"/>
    <n v="0.2"/>
    <n v="3.6659999999999999"/>
  </r>
  <r>
    <s v="Standard Class"/>
    <x v="0"/>
    <s v="Florence"/>
    <s v="Alabama"/>
    <s v="South"/>
    <s v="Office Supplies"/>
    <s v="Paper"/>
    <n v="12.48"/>
    <n v="2"/>
    <n v="0"/>
    <n v="5.6159999999999997"/>
  </r>
  <r>
    <s v="Standard Class"/>
    <x v="1"/>
    <s v="Chicago"/>
    <s v="Illinois"/>
    <s v="Central"/>
    <s v="Office Supplies"/>
    <s v="Storage"/>
    <n v="102.336"/>
    <n v="4"/>
    <n v="0.2"/>
    <n v="-12.792"/>
  </r>
  <r>
    <s v="Standard Class"/>
    <x v="1"/>
    <s v="Chicago"/>
    <s v="Illinois"/>
    <s v="Central"/>
    <s v="Office Supplies"/>
    <s v="Appliances"/>
    <n v="48.792000000000002"/>
    <n v="3"/>
    <n v="0.8"/>
    <n v="-126.8592"/>
  </r>
  <r>
    <s v="Standard Class"/>
    <x v="1"/>
    <s v="Chicago"/>
    <s v="Illinois"/>
    <s v="Central"/>
    <s v="Office Supplies"/>
    <s v="Binders"/>
    <n v="44.847999999999999"/>
    <n v="8"/>
    <n v="0.8"/>
    <n v="-67.272000000000006"/>
  </r>
  <r>
    <s v="Same Day"/>
    <x v="0"/>
    <s v="Fort Worth"/>
    <s v="Texas"/>
    <s v="Central"/>
    <s v="Office Supplies"/>
    <s v="Paper"/>
    <n v="10.368"/>
    <n v="2"/>
    <n v="0.2"/>
    <n v="3.6288"/>
  </r>
  <r>
    <s v="Same Day"/>
    <x v="0"/>
    <s v="Fort Worth"/>
    <s v="Texas"/>
    <s v="Central"/>
    <s v="Furniture"/>
    <s v="Chairs"/>
    <n v="388.43"/>
    <n v="5"/>
    <n v="0.3"/>
    <n v="-88.784000000000006"/>
  </r>
  <r>
    <s v="Same Day"/>
    <x v="0"/>
    <s v="Fort Worth"/>
    <s v="Texas"/>
    <s v="Central"/>
    <s v="Office Supplies"/>
    <s v="Paper"/>
    <n v="14.352"/>
    <n v="3"/>
    <n v="0.2"/>
    <n v="5.2026000000000003"/>
  </r>
  <r>
    <s v="Same Day"/>
    <x v="0"/>
    <s v="Fort Worth"/>
    <s v="Texas"/>
    <s v="Central"/>
    <s v="Technology"/>
    <s v="Accessories"/>
    <n v="63.991999999999997"/>
    <n v="1"/>
    <n v="0.2"/>
    <n v="-7.1990999999999996"/>
  </r>
  <r>
    <s v="Standard Class"/>
    <x v="0"/>
    <s v="Houston"/>
    <s v="Texas"/>
    <s v="Central"/>
    <s v="Office Supplies"/>
    <s v="Art"/>
    <n v="86.352000000000004"/>
    <n v="3"/>
    <n v="0.2"/>
    <n v="5.3970000000000002"/>
  </r>
  <r>
    <s v="First Class"/>
    <x v="1"/>
    <s v="Macon"/>
    <s v="Georgia"/>
    <s v="South"/>
    <s v="Technology"/>
    <s v="Accessories"/>
    <n v="32.97"/>
    <n v="3"/>
    <n v="0"/>
    <n v="12.8583"/>
  </r>
  <r>
    <s v="First Class"/>
    <x v="1"/>
    <s v="Macon"/>
    <s v="Georgia"/>
    <s v="South"/>
    <s v="Technology"/>
    <s v="Accessories"/>
    <n v="83.88"/>
    <n v="4"/>
    <n v="0"/>
    <n v="30.1968"/>
  </r>
  <r>
    <s v="First Class"/>
    <x v="0"/>
    <s v="Cedar Rapids"/>
    <s v="Iowa"/>
    <s v="Central"/>
    <s v="Technology"/>
    <s v="Phones"/>
    <n v="278.39999999999998"/>
    <n v="3"/>
    <n v="0"/>
    <n v="80.736000000000004"/>
  </r>
  <r>
    <s v="First Class"/>
    <x v="0"/>
    <s v="Jacksonville"/>
    <s v="Florida"/>
    <s v="South"/>
    <s v="Office Supplies"/>
    <s v="Labels"/>
    <n v="15.12"/>
    <n v="3"/>
    <n v="0.2"/>
    <n v="4.9139999999999997"/>
  </r>
  <r>
    <s v="First Class"/>
    <x v="0"/>
    <s v="Jacksonville"/>
    <s v="Florida"/>
    <s v="South"/>
    <s v="Office Supplies"/>
    <s v="Binders"/>
    <n v="17.43"/>
    <n v="1"/>
    <n v="0.7"/>
    <n v="-13.363"/>
  </r>
  <r>
    <s v="First Class"/>
    <x v="0"/>
    <s v="Jacksonville"/>
    <s v="Florida"/>
    <s v="South"/>
    <s v="Office Supplies"/>
    <s v="Paper"/>
    <n v="251.64"/>
    <n v="3"/>
    <n v="0.2"/>
    <n v="88.073999999999998"/>
  </r>
  <r>
    <s v="Standard Class"/>
    <x v="0"/>
    <s v="Austin"/>
    <s v="Texas"/>
    <s v="Central"/>
    <s v="Office Supplies"/>
    <s v="Binders"/>
    <n v="2.7719999999999998"/>
    <n v="7"/>
    <n v="0.8"/>
    <n v="-4.851"/>
  </r>
  <r>
    <s v="Standard Class"/>
    <x v="0"/>
    <s v="Providence"/>
    <s v="Rhode Island"/>
    <s v="East"/>
    <s v="Office Supplies"/>
    <s v="Storage"/>
    <n v="14.9"/>
    <n v="5"/>
    <n v="0"/>
    <n v="1.0429999999999999"/>
  </r>
  <r>
    <s v="Standard Class"/>
    <x v="2"/>
    <s v="New York City"/>
    <s v="New York"/>
    <s v="East"/>
    <s v="Office Supplies"/>
    <s v="Art"/>
    <n v="15.48"/>
    <n v="3"/>
    <n v="0"/>
    <n v="4.4892000000000003"/>
  </r>
  <r>
    <s v="Standard Class"/>
    <x v="1"/>
    <s v="New York City"/>
    <s v="New York"/>
    <s v="East"/>
    <s v="Furniture"/>
    <s v="Furnishings"/>
    <n v="39.880000000000003"/>
    <n v="2"/>
    <n v="0"/>
    <n v="11.166399999999999"/>
  </r>
  <r>
    <s v="Standard Class"/>
    <x v="1"/>
    <s v="New York City"/>
    <s v="New York"/>
    <s v="East"/>
    <s v="Office Supplies"/>
    <s v="Binders"/>
    <n v="12.192"/>
    <n v="4"/>
    <n v="0.2"/>
    <n v="4.1147999999999998"/>
  </r>
  <r>
    <s v="Standard Class"/>
    <x v="1"/>
    <s v="New York City"/>
    <s v="New York"/>
    <s v="East"/>
    <s v="Office Supplies"/>
    <s v="Art"/>
    <n v="20.82"/>
    <n v="3"/>
    <n v="0"/>
    <n v="7.4951999999999996"/>
  </r>
  <r>
    <s v="First Class"/>
    <x v="2"/>
    <s v="San Francisco"/>
    <s v="California"/>
    <s v="West"/>
    <s v="Office Supplies"/>
    <s v="Binders"/>
    <n v="13.215999999999999"/>
    <n v="4"/>
    <n v="0.2"/>
    <n v="4.4603999999999999"/>
  </r>
  <r>
    <s v="First Class"/>
    <x v="2"/>
    <s v="San Francisco"/>
    <s v="California"/>
    <s v="West"/>
    <s v="Office Supplies"/>
    <s v="Paper"/>
    <n v="32.4"/>
    <n v="5"/>
    <n v="0"/>
    <n v="15.552"/>
  </r>
  <r>
    <s v="Standard Class"/>
    <x v="0"/>
    <s v="San Diego"/>
    <s v="California"/>
    <s v="West"/>
    <s v="Office Supplies"/>
    <s v="Supplies"/>
    <n v="32.94"/>
    <n v="3"/>
    <n v="0"/>
    <n v="9.2232000000000003"/>
  </r>
  <r>
    <s v="Standard Class"/>
    <x v="0"/>
    <s v="San Diego"/>
    <s v="California"/>
    <s v="West"/>
    <s v="Office Supplies"/>
    <s v="Paper"/>
    <n v="114.2"/>
    <n v="5"/>
    <n v="0"/>
    <n v="52.531999999999996"/>
  </r>
  <r>
    <s v="Standard Class"/>
    <x v="0"/>
    <s v="San Diego"/>
    <s v="California"/>
    <s v="West"/>
    <s v="Office Supplies"/>
    <s v="Labels"/>
    <n v="3.08"/>
    <n v="1"/>
    <n v="0"/>
    <n v="1.4783999999999999"/>
  </r>
  <r>
    <s v="Standard Class"/>
    <x v="0"/>
    <s v="Pueblo"/>
    <s v="Colorado"/>
    <s v="West"/>
    <s v="Office Supplies"/>
    <s v="Appliances"/>
    <n v="845.72799999999995"/>
    <n v="13"/>
    <n v="0.2"/>
    <n v="84.572800000000001"/>
  </r>
  <r>
    <s v="Standard Class"/>
    <x v="1"/>
    <s v="Fairfield"/>
    <s v="California"/>
    <s v="West"/>
    <s v="Office Supplies"/>
    <s v="Binders"/>
    <n v="13.904"/>
    <n v="2"/>
    <n v="0.2"/>
    <n v="4.5187999999999997"/>
  </r>
  <r>
    <s v="Standard Class"/>
    <x v="1"/>
    <s v="Fairfield"/>
    <s v="California"/>
    <s v="West"/>
    <s v="Office Supplies"/>
    <s v="Binders"/>
    <n v="20.72"/>
    <n v="2"/>
    <n v="0.2"/>
    <n v="6.4749999999999996"/>
  </r>
  <r>
    <s v="Second Class"/>
    <x v="1"/>
    <s v="Saint Paul"/>
    <s v="Minnesota"/>
    <s v="Central"/>
    <s v="Technology"/>
    <s v="Phones"/>
    <n v="114.95"/>
    <n v="5"/>
    <n v="0"/>
    <n v="2.2989999999999999"/>
  </r>
  <r>
    <s v="First Class"/>
    <x v="0"/>
    <s v="San Francisco"/>
    <s v="California"/>
    <s v="West"/>
    <s v="Office Supplies"/>
    <s v="Storage"/>
    <n v="26.96"/>
    <n v="2"/>
    <n v="0"/>
    <n v="7.0095999999999998"/>
  </r>
  <r>
    <s v="Second Class"/>
    <x v="0"/>
    <s v="Springfield"/>
    <s v="Virginia"/>
    <s v="South"/>
    <s v="Furniture"/>
    <s v="Furnishings"/>
    <n v="572.76"/>
    <n v="6"/>
    <n v="0"/>
    <n v="166.10040000000001"/>
  </r>
  <r>
    <s v="Second Class"/>
    <x v="0"/>
    <s v="Springfield"/>
    <s v="Virginia"/>
    <s v="South"/>
    <s v="Furniture"/>
    <s v="Furnishings"/>
    <n v="286.38"/>
    <n v="3"/>
    <n v="0"/>
    <n v="83.050200000000004"/>
  </r>
  <r>
    <s v="Second Class"/>
    <x v="2"/>
    <s v="Arlington"/>
    <s v="Virginia"/>
    <s v="South"/>
    <s v="Furniture"/>
    <s v="Bookcases"/>
    <n v="61.96"/>
    <n v="2"/>
    <n v="0"/>
    <n v="4.3372000000000002"/>
  </r>
  <r>
    <s v="Standard Class"/>
    <x v="0"/>
    <s v="Columbus"/>
    <s v="Georgia"/>
    <s v="South"/>
    <s v="Furniture"/>
    <s v="Furnishings"/>
    <n v="23.99"/>
    <n v="1"/>
    <n v="0"/>
    <n v="5.5176999999999996"/>
  </r>
  <r>
    <s v="Standard Class"/>
    <x v="0"/>
    <s v="Columbus"/>
    <s v="Georgia"/>
    <s v="South"/>
    <s v="Technology"/>
    <s v="Phones"/>
    <n v="287.97000000000003"/>
    <n v="3"/>
    <n v="0"/>
    <n v="77.751900000000006"/>
  </r>
  <r>
    <s v="Second Class"/>
    <x v="0"/>
    <s v="Houston"/>
    <s v="Texas"/>
    <s v="Central"/>
    <s v="Technology"/>
    <s v="Phones"/>
    <n v="419.94400000000002"/>
    <n v="7"/>
    <n v="0.2"/>
    <n v="52.493000000000002"/>
  </r>
  <r>
    <s v="First Class"/>
    <x v="0"/>
    <s v="Pasadena"/>
    <s v="California"/>
    <s v="West"/>
    <s v="Office Supplies"/>
    <s v="Paper"/>
    <n v="46.76"/>
    <n v="7"/>
    <n v="0"/>
    <n v="22.444800000000001"/>
  </r>
  <r>
    <s v="First Class"/>
    <x v="0"/>
    <s v="Pasadena"/>
    <s v="California"/>
    <s v="West"/>
    <s v="Office Supplies"/>
    <s v="Binders"/>
    <n v="17.712"/>
    <n v="3"/>
    <n v="0.2"/>
    <n v="6.4206000000000003"/>
  </r>
  <r>
    <s v="First Class"/>
    <x v="0"/>
    <s v="Pasadena"/>
    <s v="California"/>
    <s v="West"/>
    <s v="Office Supplies"/>
    <s v="Appliances"/>
    <n v="21.78"/>
    <n v="2"/>
    <n v="0"/>
    <n v="5.6627999999999998"/>
  </r>
  <r>
    <s v="First Class"/>
    <x v="0"/>
    <s v="Pasadena"/>
    <s v="California"/>
    <s v="West"/>
    <s v="Office Supplies"/>
    <s v="Storage"/>
    <n v="161.94"/>
    <n v="3"/>
    <n v="0"/>
    <n v="9.7164000000000001"/>
  </r>
  <r>
    <s v="First Class"/>
    <x v="0"/>
    <s v="Pasadena"/>
    <s v="California"/>
    <s v="West"/>
    <s v="Furniture"/>
    <s v="Chairs"/>
    <n v="161.56800000000001"/>
    <n v="2"/>
    <n v="0.2"/>
    <n v="-8.0784000000000002"/>
  </r>
  <r>
    <s v="Standard Class"/>
    <x v="0"/>
    <s v="Lawrence"/>
    <s v="Massachusetts"/>
    <s v="East"/>
    <s v="Office Supplies"/>
    <s v="Labels"/>
    <n v="3.69"/>
    <n v="1"/>
    <n v="0"/>
    <n v="1.7343"/>
  </r>
  <r>
    <s v="Standard Class"/>
    <x v="0"/>
    <s v="Lawrence"/>
    <s v="Massachusetts"/>
    <s v="East"/>
    <s v="Office Supplies"/>
    <s v="Labels"/>
    <n v="122.12"/>
    <n v="4"/>
    <n v="0"/>
    <n v="56.175199999999997"/>
  </r>
  <r>
    <s v="Standard Class"/>
    <x v="0"/>
    <s v="Columbus"/>
    <s v="Ohio"/>
    <s v="East"/>
    <s v="Furniture"/>
    <s v="Chairs"/>
    <n v="155.37200000000001"/>
    <n v="2"/>
    <n v="0.3"/>
    <n v="-13.317600000000001"/>
  </r>
  <r>
    <s v="Standard Class"/>
    <x v="1"/>
    <s v="Los Angeles"/>
    <s v="California"/>
    <s v="West"/>
    <s v="Office Supplies"/>
    <s v="Paper"/>
    <n v="38.880000000000003"/>
    <n v="6"/>
    <n v="0"/>
    <n v="18.662400000000002"/>
  </r>
  <r>
    <s v="Standard Class"/>
    <x v="1"/>
    <s v="Los Angeles"/>
    <s v="California"/>
    <s v="West"/>
    <s v="Furniture"/>
    <s v="Furnishings"/>
    <n v="183.84"/>
    <n v="8"/>
    <n v="0"/>
    <n v="62.505600000000001"/>
  </r>
  <r>
    <s v="Standard Class"/>
    <x v="1"/>
    <s v="Los Angeles"/>
    <s v="California"/>
    <s v="West"/>
    <s v="Office Supplies"/>
    <s v="Supplies"/>
    <n v="579.29999999999995"/>
    <n v="5"/>
    <n v="0"/>
    <n v="28.965"/>
  </r>
  <r>
    <s v="Standard Class"/>
    <x v="0"/>
    <s v="Philadelphia"/>
    <s v="Pennsylvania"/>
    <s v="East"/>
    <s v="Technology"/>
    <s v="Accessories"/>
    <n v="14.2"/>
    <n v="1"/>
    <n v="0.2"/>
    <n v="3.3725000000000001"/>
  </r>
  <r>
    <s v="Standard Class"/>
    <x v="1"/>
    <s v="Deltona"/>
    <s v="Florida"/>
    <s v="South"/>
    <s v="Technology"/>
    <s v="Phones"/>
    <n v="575.91999999999996"/>
    <n v="2"/>
    <n v="0.2"/>
    <n v="71.989999999999995"/>
  </r>
  <r>
    <s v="Standard Class"/>
    <x v="1"/>
    <s v="Deltona"/>
    <s v="Florida"/>
    <s v="South"/>
    <s v="Office Supplies"/>
    <s v="Binders"/>
    <n v="5.1840000000000002"/>
    <n v="6"/>
    <n v="0.7"/>
    <n v="-3.6288"/>
  </r>
  <r>
    <s v="Standard Class"/>
    <x v="0"/>
    <s v="Cincinnati"/>
    <s v="Ohio"/>
    <s v="East"/>
    <s v="Office Supplies"/>
    <s v="Binders"/>
    <n v="5.2290000000000001"/>
    <n v="3"/>
    <n v="0.7"/>
    <n v="-4.1832000000000003"/>
  </r>
  <r>
    <s v="Standard Class"/>
    <x v="0"/>
    <s v="Cincinnati"/>
    <s v="Ohio"/>
    <s v="East"/>
    <s v="Office Supplies"/>
    <s v="Storage"/>
    <n v="285.55200000000002"/>
    <n v="2"/>
    <n v="0.2"/>
    <n v="35.694000000000003"/>
  </r>
  <r>
    <s v="Standard Class"/>
    <x v="0"/>
    <s v="Murray"/>
    <s v="Kentucky"/>
    <s v="South"/>
    <s v="Office Supplies"/>
    <s v="Appliances"/>
    <n v="72.8"/>
    <n v="5"/>
    <n v="0"/>
    <n v="19.655999999999999"/>
  </r>
  <r>
    <s v="First Class"/>
    <x v="0"/>
    <s v="Wilmington"/>
    <s v="North Carolina"/>
    <s v="South"/>
    <s v="Office Supplies"/>
    <s v="Paper"/>
    <n v="10.816000000000001"/>
    <n v="4"/>
    <n v="0.2"/>
    <n v="3.5152000000000001"/>
  </r>
  <r>
    <s v="Standard Class"/>
    <x v="1"/>
    <s v="Lawrence"/>
    <s v="Massachusetts"/>
    <s v="East"/>
    <s v="Office Supplies"/>
    <s v="Storage"/>
    <n v="46.26"/>
    <n v="3"/>
    <n v="0"/>
    <n v="12.4902"/>
  </r>
  <r>
    <s v="First Class"/>
    <x v="0"/>
    <s v="Chicago"/>
    <s v="Illinois"/>
    <s v="Central"/>
    <s v="Office Supplies"/>
    <s v="Binders"/>
    <n v="17.46"/>
    <n v="6"/>
    <n v="0.8"/>
    <n v="-30.555"/>
  </r>
  <r>
    <s v="Standard Class"/>
    <x v="2"/>
    <s v="Philadelphia"/>
    <s v="Pennsylvania"/>
    <s v="East"/>
    <s v="Furniture"/>
    <s v="Furnishings"/>
    <n v="51.072000000000003"/>
    <n v="6"/>
    <n v="0.2"/>
    <n v="5.1071999999999997"/>
  </r>
  <r>
    <s v="First Class"/>
    <x v="1"/>
    <s v="Norwich"/>
    <s v="Connecticut"/>
    <s v="East"/>
    <s v="Office Supplies"/>
    <s v="Paper"/>
    <n v="11.34"/>
    <n v="1"/>
    <n v="0"/>
    <n v="5.5566000000000004"/>
  </r>
  <r>
    <s v="Second Class"/>
    <x v="2"/>
    <s v="San Francisco"/>
    <s v="California"/>
    <s v="West"/>
    <s v="Office Supplies"/>
    <s v="Art"/>
    <n v="87.92"/>
    <n v="4"/>
    <n v="0"/>
    <n v="26.376000000000001"/>
  </r>
  <r>
    <s v="Standard Class"/>
    <x v="0"/>
    <s v="San Francisco"/>
    <s v="California"/>
    <s v="West"/>
    <s v="Furniture"/>
    <s v="Furnishings"/>
    <n v="37.049999999999997"/>
    <n v="3"/>
    <n v="0"/>
    <n v="16.302"/>
  </r>
  <r>
    <s v="Standard Class"/>
    <x v="2"/>
    <s v="Lorain"/>
    <s v="Ohio"/>
    <s v="East"/>
    <s v="Technology"/>
    <s v="Phones"/>
    <n v="2.97"/>
    <n v="1"/>
    <n v="0.4"/>
    <n v="-0.64349999999999996"/>
  </r>
  <r>
    <s v="Standard Class"/>
    <x v="2"/>
    <s v="Lorain"/>
    <s v="Ohio"/>
    <s v="East"/>
    <s v="Office Supplies"/>
    <s v="Storage"/>
    <n v="27.44"/>
    <n v="2"/>
    <n v="0.2"/>
    <n v="2.4009999999999998"/>
  </r>
  <r>
    <s v="Standard Class"/>
    <x v="0"/>
    <s v="Dallas"/>
    <s v="Texas"/>
    <s v="Central"/>
    <s v="Office Supplies"/>
    <s v="Binders"/>
    <n v="1.08"/>
    <n v="3"/>
    <n v="0.8"/>
    <n v="-1.728"/>
  </r>
  <r>
    <s v="Standard Class"/>
    <x v="0"/>
    <s v="Dallas"/>
    <s v="Texas"/>
    <s v="Central"/>
    <s v="Office Supplies"/>
    <s v="Appliances"/>
    <n v="7.96"/>
    <n v="2"/>
    <n v="0.8"/>
    <n v="-13.93"/>
  </r>
  <r>
    <s v="Standard Class"/>
    <x v="2"/>
    <s v="Los Angeles"/>
    <s v="California"/>
    <s v="West"/>
    <s v="Office Supplies"/>
    <s v="Binders"/>
    <n v="140.73599999999999"/>
    <n v="8"/>
    <n v="0.2"/>
    <n v="52.776000000000003"/>
  </r>
  <r>
    <s v="Standard Class"/>
    <x v="0"/>
    <s v="Middletown"/>
    <s v="Connecticut"/>
    <s v="East"/>
    <s v="Office Supplies"/>
    <s v="Storage"/>
    <n v="552.55999999999995"/>
    <n v="4"/>
    <n v="0"/>
    <n v="0"/>
  </r>
  <r>
    <s v="Standard Class"/>
    <x v="0"/>
    <s v="Los Angeles"/>
    <s v="California"/>
    <s v="West"/>
    <s v="Furniture"/>
    <s v="Furnishings"/>
    <n v="25.11"/>
    <n v="3"/>
    <n v="0"/>
    <n v="6.5286"/>
  </r>
  <r>
    <s v="Second Class"/>
    <x v="0"/>
    <s v="New York City"/>
    <s v="New York"/>
    <s v="East"/>
    <s v="Furniture"/>
    <s v="Furnishings"/>
    <n v="29.78"/>
    <n v="2"/>
    <n v="0"/>
    <n v="8.0405999999999995"/>
  </r>
  <r>
    <s v="Second Class"/>
    <x v="0"/>
    <s v="New York City"/>
    <s v="New York"/>
    <s v="East"/>
    <s v="Technology"/>
    <s v="Phones"/>
    <n v="677.58"/>
    <n v="3"/>
    <n v="0"/>
    <n v="176.17080000000001"/>
  </r>
  <r>
    <s v="Second Class"/>
    <x v="0"/>
    <s v="New York City"/>
    <s v="New York"/>
    <s v="East"/>
    <s v="Office Supplies"/>
    <s v="Paper"/>
    <n v="75.040000000000006"/>
    <n v="8"/>
    <n v="0"/>
    <n v="36.019199999999998"/>
  </r>
  <r>
    <s v="First Class"/>
    <x v="1"/>
    <s v="Jacksonville"/>
    <s v="North Carolina"/>
    <s v="South"/>
    <s v="Technology"/>
    <s v="Machines"/>
    <n v="695.7"/>
    <n v="2"/>
    <n v="0.5"/>
    <n v="-27.827999999999999"/>
  </r>
  <r>
    <s v="First Class"/>
    <x v="1"/>
    <s v="Jacksonville"/>
    <s v="North Carolina"/>
    <s v="South"/>
    <s v="Office Supplies"/>
    <s v="Binders"/>
    <n v="15.66"/>
    <n v="5"/>
    <n v="0.7"/>
    <n v="-12.528"/>
  </r>
  <r>
    <s v="First Class"/>
    <x v="1"/>
    <s v="Jacksonville"/>
    <s v="North Carolina"/>
    <s v="South"/>
    <s v="Office Supplies"/>
    <s v="Binders"/>
    <n v="28.853999999999999"/>
    <n v="6"/>
    <n v="0.7"/>
    <n v="-21.159600000000001"/>
  </r>
  <r>
    <s v="Standard Class"/>
    <x v="0"/>
    <s v="Freeport"/>
    <s v="New York"/>
    <s v="East"/>
    <s v="Office Supplies"/>
    <s v="Art"/>
    <n v="47.82"/>
    <n v="3"/>
    <n v="0"/>
    <n v="14.346"/>
  </r>
  <r>
    <s v="Standard Class"/>
    <x v="0"/>
    <s v="Freeport"/>
    <s v="New York"/>
    <s v="East"/>
    <s v="Office Supplies"/>
    <s v="Labels"/>
    <n v="13.05"/>
    <n v="5"/>
    <n v="0"/>
    <n v="6.0030000000000001"/>
  </r>
  <r>
    <s v="Standard Class"/>
    <x v="0"/>
    <s v="Lakeville"/>
    <s v="Minnesota"/>
    <s v="Central"/>
    <s v="Office Supplies"/>
    <s v="Appliances"/>
    <n v="93.78"/>
    <n v="2"/>
    <n v="0"/>
    <n v="36.574199999999998"/>
  </r>
  <r>
    <s v="Standard Class"/>
    <x v="0"/>
    <s v="Lakeville"/>
    <s v="Minnesota"/>
    <s v="Central"/>
    <s v="Office Supplies"/>
    <s v="Paper"/>
    <n v="47.18"/>
    <n v="7"/>
    <n v="0"/>
    <n v="23.59"/>
  </r>
  <r>
    <s v="Standard Class"/>
    <x v="0"/>
    <s v="Lakeville"/>
    <s v="Minnesota"/>
    <s v="Central"/>
    <s v="Office Supplies"/>
    <s v="Art"/>
    <n v="19.68"/>
    <n v="6"/>
    <n v="0"/>
    <n v="5.7072000000000003"/>
  </r>
  <r>
    <s v="Standard Class"/>
    <x v="0"/>
    <s v="Lakeville"/>
    <s v="Minnesota"/>
    <s v="Central"/>
    <s v="Office Supplies"/>
    <s v="Binders"/>
    <n v="53.4"/>
    <n v="10"/>
    <n v="0"/>
    <n v="25.097999999999999"/>
  </r>
  <r>
    <s v="Standard Class"/>
    <x v="0"/>
    <s v="Lakeville"/>
    <s v="Minnesota"/>
    <s v="Central"/>
    <s v="Office Supplies"/>
    <s v="Binders"/>
    <n v="35.880000000000003"/>
    <n v="6"/>
    <n v="0"/>
    <n v="17.2224"/>
  </r>
  <r>
    <s v="Second Class"/>
    <x v="0"/>
    <s v="Evanston"/>
    <s v="Illinois"/>
    <s v="Central"/>
    <s v="Furniture"/>
    <s v="Chairs"/>
    <n v="258.279"/>
    <n v="3"/>
    <n v="0.3"/>
    <n v="-70.104299999999995"/>
  </r>
  <r>
    <s v="First Class"/>
    <x v="1"/>
    <s v="Arlington"/>
    <s v="Virginia"/>
    <s v="South"/>
    <s v="Office Supplies"/>
    <s v="Storage"/>
    <n v="31.4"/>
    <n v="2"/>
    <n v="0"/>
    <n v="7.85"/>
  </r>
  <r>
    <s v="Standard Class"/>
    <x v="1"/>
    <s v="San Francisco"/>
    <s v="California"/>
    <s v="West"/>
    <s v="Technology"/>
    <s v="Phones"/>
    <n v="183.96"/>
    <n v="5"/>
    <n v="0.2"/>
    <n v="20.695499999999999"/>
  </r>
  <r>
    <s v="Standard Class"/>
    <x v="1"/>
    <s v="San Francisco"/>
    <s v="California"/>
    <s v="West"/>
    <s v="Office Supplies"/>
    <s v="Paper"/>
    <n v="17.61"/>
    <n v="3"/>
    <n v="0"/>
    <n v="8.4527999999999999"/>
  </r>
  <r>
    <s v="Standard Class"/>
    <x v="1"/>
    <s v="San Francisco"/>
    <s v="California"/>
    <s v="West"/>
    <s v="Furniture"/>
    <s v="Tables"/>
    <n v="300.904"/>
    <n v="1"/>
    <n v="0.2"/>
    <n v="11.283899999999999"/>
  </r>
  <r>
    <s v="Same Day"/>
    <x v="0"/>
    <s v="Houston"/>
    <s v="Texas"/>
    <s v="Central"/>
    <s v="Office Supplies"/>
    <s v="Storage"/>
    <n v="220.77600000000001"/>
    <n v="3"/>
    <n v="0.2"/>
    <n v="-44.155200000000001"/>
  </r>
  <r>
    <s v="Same Day"/>
    <x v="0"/>
    <s v="Houston"/>
    <s v="Texas"/>
    <s v="Central"/>
    <s v="Office Supplies"/>
    <s v="Storage"/>
    <n v="281.42399999999998"/>
    <n v="11"/>
    <n v="0.2"/>
    <n v="-35.177999999999997"/>
  </r>
  <r>
    <s v="First Class"/>
    <x v="0"/>
    <s v="Louisville"/>
    <s v="Kentucky"/>
    <s v="South"/>
    <s v="Office Supplies"/>
    <s v="Paper"/>
    <n v="79.14"/>
    <n v="3"/>
    <n v="0"/>
    <n v="36.404400000000003"/>
  </r>
  <r>
    <s v="First Class"/>
    <x v="0"/>
    <s v="Fort Worth"/>
    <s v="Texas"/>
    <s v="Central"/>
    <s v="Furniture"/>
    <s v="Furnishings"/>
    <n v="1.988"/>
    <n v="1"/>
    <n v="0.6"/>
    <n v="-1.4413"/>
  </r>
  <r>
    <s v="Second Class"/>
    <x v="0"/>
    <s v="Los Angeles"/>
    <s v="California"/>
    <s v="West"/>
    <s v="Furniture"/>
    <s v="Chairs"/>
    <n v="145.56800000000001"/>
    <n v="2"/>
    <n v="0.2"/>
    <n v="0"/>
  </r>
  <r>
    <s v="Standard Class"/>
    <x v="1"/>
    <s v="Philadelphia"/>
    <s v="Pennsylvania"/>
    <s v="East"/>
    <s v="Office Supplies"/>
    <s v="Art"/>
    <n v="123.256"/>
    <n v="7"/>
    <n v="0.2"/>
    <n v="9.2441999999999993"/>
  </r>
  <r>
    <s v="Standard Class"/>
    <x v="1"/>
    <s v="Philadelphia"/>
    <s v="Pennsylvania"/>
    <s v="East"/>
    <s v="Office Supplies"/>
    <s v="Paper"/>
    <n v="23.68"/>
    <n v="4"/>
    <n v="0.2"/>
    <n v="7.4"/>
  </r>
  <r>
    <s v="Standard Class"/>
    <x v="1"/>
    <s v="Philadelphia"/>
    <s v="Pennsylvania"/>
    <s v="East"/>
    <s v="Technology"/>
    <s v="Phones"/>
    <n v="309.57600000000002"/>
    <n v="4"/>
    <n v="0.4"/>
    <n v="-56.755600000000001"/>
  </r>
  <r>
    <s v="First Class"/>
    <x v="1"/>
    <s v="Tucson"/>
    <s v="Arizona"/>
    <s v="West"/>
    <s v="Office Supplies"/>
    <s v="Binders"/>
    <n v="38.387999999999998"/>
    <n v="14"/>
    <n v="0.7"/>
    <n v="-25.591999999999999"/>
  </r>
  <r>
    <s v="First Class"/>
    <x v="1"/>
    <s v="Tucson"/>
    <s v="Arizona"/>
    <s v="West"/>
    <s v="Technology"/>
    <s v="Machines"/>
    <n v="95.994"/>
    <n v="2"/>
    <n v="0.7"/>
    <n v="-63.996000000000002"/>
  </r>
  <r>
    <s v="First Class"/>
    <x v="1"/>
    <s v="Tucson"/>
    <s v="Arizona"/>
    <s v="West"/>
    <s v="Technology"/>
    <s v="Accessories"/>
    <n v="239.952"/>
    <n v="6"/>
    <n v="0.2"/>
    <n v="-35.992800000000003"/>
  </r>
  <r>
    <s v="First Class"/>
    <x v="1"/>
    <s v="Tucson"/>
    <s v="Arizona"/>
    <s v="West"/>
    <s v="Technology"/>
    <s v="Phones"/>
    <n v="201.584"/>
    <n v="2"/>
    <n v="0.2"/>
    <n v="15.1188"/>
  </r>
  <r>
    <s v="First Class"/>
    <x v="1"/>
    <s v="Tucson"/>
    <s v="Arizona"/>
    <s v="West"/>
    <s v="Furniture"/>
    <s v="Chairs"/>
    <n v="899.13599999999997"/>
    <n v="4"/>
    <n v="0.2"/>
    <n v="-146.1096"/>
  </r>
  <r>
    <s v="First Class"/>
    <x v="2"/>
    <s v="Pico Rivera"/>
    <s v="California"/>
    <s v="West"/>
    <s v="Furniture"/>
    <s v="Furnishings"/>
    <n v="145.9"/>
    <n v="5"/>
    <n v="0"/>
    <n v="62.737000000000002"/>
  </r>
  <r>
    <s v="Standard Class"/>
    <x v="0"/>
    <s v="Colorado Springs"/>
    <s v="Colorado"/>
    <s v="West"/>
    <s v="Furniture"/>
    <s v="Bookcases"/>
    <n v="590.05799999999999"/>
    <n v="7"/>
    <n v="0.7"/>
    <n v="-786.74400000000003"/>
  </r>
  <r>
    <s v="Standard Class"/>
    <x v="0"/>
    <s v="Colorado Springs"/>
    <s v="Colorado"/>
    <s v="West"/>
    <s v="Office Supplies"/>
    <s v="Art"/>
    <n v="14.04"/>
    <n v="3"/>
    <n v="0.2"/>
    <n v="1.5794999999999999"/>
  </r>
  <r>
    <s v="Standard Class"/>
    <x v="2"/>
    <s v="Clinton"/>
    <s v="Maryland"/>
    <s v="East"/>
    <s v="Technology"/>
    <s v="Accessories"/>
    <n v="49.08"/>
    <n v="3"/>
    <n v="0"/>
    <n v="4.9080000000000004"/>
  </r>
  <r>
    <s v="Second Class"/>
    <x v="0"/>
    <s v="Vallejo"/>
    <s v="California"/>
    <s v="West"/>
    <s v="Office Supplies"/>
    <s v="Labels"/>
    <n v="29.6"/>
    <n v="2"/>
    <n v="0"/>
    <n v="14.8"/>
  </r>
  <r>
    <s v="Second Class"/>
    <x v="0"/>
    <s v="Vallejo"/>
    <s v="California"/>
    <s v="West"/>
    <s v="Office Supplies"/>
    <s v="Binders"/>
    <n v="17.088000000000001"/>
    <n v="4"/>
    <n v="0.2"/>
    <n v="5.5536000000000003"/>
  </r>
  <r>
    <s v="Standard Class"/>
    <x v="0"/>
    <s v="Provo"/>
    <s v="Utah"/>
    <s v="West"/>
    <s v="Furniture"/>
    <s v="Tables"/>
    <n v="912.75"/>
    <n v="5"/>
    <n v="0"/>
    <n v="118.6575"/>
  </r>
  <r>
    <s v="Second Class"/>
    <x v="0"/>
    <s v="Pleasant Grove"/>
    <s v="Utah"/>
    <s v="West"/>
    <s v="Office Supplies"/>
    <s v="Appliances"/>
    <n v="1089.75"/>
    <n v="3"/>
    <n v="0"/>
    <n v="305.13"/>
  </r>
  <r>
    <s v="Second Class"/>
    <x v="0"/>
    <s v="Pleasant Grove"/>
    <s v="Utah"/>
    <s v="West"/>
    <s v="Office Supplies"/>
    <s v="Paper"/>
    <n v="447.84"/>
    <n v="8"/>
    <n v="0"/>
    <n v="219.44159999999999"/>
  </r>
  <r>
    <s v="Second Class"/>
    <x v="0"/>
    <s v="Pleasant Grove"/>
    <s v="Utah"/>
    <s v="West"/>
    <s v="Office Supplies"/>
    <s v="Art"/>
    <n v="16.399999999999999"/>
    <n v="5"/>
    <n v="0"/>
    <n v="4.2640000000000002"/>
  </r>
  <r>
    <s v="Second Class"/>
    <x v="0"/>
    <s v="Pleasant Grove"/>
    <s v="Utah"/>
    <s v="West"/>
    <s v="Technology"/>
    <s v="Phones"/>
    <n v="399.96"/>
    <n v="5"/>
    <n v="0.2"/>
    <n v="34.996499999999997"/>
  </r>
  <r>
    <s v="Second Class"/>
    <x v="0"/>
    <s v="Pleasant Grove"/>
    <s v="Utah"/>
    <s v="West"/>
    <s v="Office Supplies"/>
    <s v="Storage"/>
    <n v="158.9"/>
    <n v="5"/>
    <n v="0"/>
    <n v="7.9450000000000003"/>
  </r>
  <r>
    <s v="Second Class"/>
    <x v="0"/>
    <s v="Pleasant Grove"/>
    <s v="Utah"/>
    <s v="West"/>
    <s v="Office Supplies"/>
    <s v="Binders"/>
    <n v="13.183999999999999"/>
    <n v="1"/>
    <n v="0.2"/>
    <n v="4.7792000000000003"/>
  </r>
  <r>
    <s v="Standard Class"/>
    <x v="2"/>
    <s v="Aurora"/>
    <s v="Illinois"/>
    <s v="Central"/>
    <s v="Furniture"/>
    <s v="Furnishings"/>
    <n v="83.951999999999998"/>
    <n v="3"/>
    <n v="0.6"/>
    <n v="-90.248400000000004"/>
  </r>
  <r>
    <s v="Same Day"/>
    <x v="2"/>
    <s v="Smyrna"/>
    <s v="Georgia"/>
    <s v="South"/>
    <s v="Office Supplies"/>
    <s v="Storage"/>
    <n v="80.98"/>
    <n v="1"/>
    <n v="0"/>
    <n v="1.6195999999999999"/>
  </r>
  <r>
    <s v="Same Day"/>
    <x v="2"/>
    <s v="Smyrna"/>
    <s v="Georgia"/>
    <s v="South"/>
    <s v="Office Supplies"/>
    <s v="Paper"/>
    <n v="348.84"/>
    <n v="9"/>
    <n v="0"/>
    <n v="170.9316"/>
  </r>
  <r>
    <s v="Same Day"/>
    <x v="2"/>
    <s v="Smyrna"/>
    <s v="Georgia"/>
    <s v="South"/>
    <s v="Office Supplies"/>
    <s v="Fasteners"/>
    <n v="9.4499999999999993"/>
    <n v="5"/>
    <n v="0"/>
    <n v="0.189"/>
  </r>
  <r>
    <s v="Same Day"/>
    <x v="2"/>
    <s v="Smyrna"/>
    <s v="Georgia"/>
    <s v="South"/>
    <s v="Furniture"/>
    <s v="Furnishings"/>
    <n v="18.84"/>
    <n v="3"/>
    <n v="0"/>
    <n v="7.1592000000000002"/>
  </r>
  <r>
    <s v="Same Day"/>
    <x v="2"/>
    <s v="Smyrna"/>
    <s v="Georgia"/>
    <s v="South"/>
    <s v="Furniture"/>
    <s v="Bookcases"/>
    <n v="239.98"/>
    <n v="2"/>
    <n v="0"/>
    <n v="52.7956"/>
  </r>
  <r>
    <s v="Same Day"/>
    <x v="2"/>
    <s v="Smyrna"/>
    <s v="Georgia"/>
    <s v="South"/>
    <s v="Office Supplies"/>
    <s v="Envelopes"/>
    <n v="167.96"/>
    <n v="2"/>
    <n v="0"/>
    <n v="78.941199999999995"/>
  </r>
  <r>
    <s v="Same Day"/>
    <x v="2"/>
    <s v="Smyrna"/>
    <s v="Georgia"/>
    <s v="South"/>
    <s v="Technology"/>
    <s v="Phones"/>
    <n v="104.85"/>
    <n v="3"/>
    <n v="0"/>
    <n v="28.3095"/>
  </r>
  <r>
    <s v="Same Day"/>
    <x v="2"/>
    <s v="Smyrna"/>
    <s v="Georgia"/>
    <s v="South"/>
    <s v="Technology"/>
    <s v="Phones"/>
    <n v="484.83"/>
    <n v="3"/>
    <n v="0"/>
    <n v="126.0558"/>
  </r>
  <r>
    <s v="Same Day"/>
    <x v="2"/>
    <s v="Smyrna"/>
    <s v="Georgia"/>
    <s v="South"/>
    <s v="Office Supplies"/>
    <s v="Paper"/>
    <n v="122.97"/>
    <n v="3"/>
    <n v="0"/>
    <n v="60.255299999999998"/>
  </r>
  <r>
    <s v="Same Day"/>
    <x v="2"/>
    <s v="Smyrna"/>
    <s v="Georgia"/>
    <s v="South"/>
    <s v="Office Supplies"/>
    <s v="Storage"/>
    <n v="154.44"/>
    <n v="3"/>
    <n v="0"/>
    <n v="1.5444"/>
  </r>
  <r>
    <s v="Same Day"/>
    <x v="2"/>
    <s v="Smyrna"/>
    <s v="Georgia"/>
    <s v="South"/>
    <s v="Office Supplies"/>
    <s v="Paper"/>
    <n v="342.37"/>
    <n v="7"/>
    <n v="0"/>
    <n v="160.91390000000001"/>
  </r>
  <r>
    <s v="First Class"/>
    <x v="1"/>
    <s v="Burlington"/>
    <s v="North Carolina"/>
    <s v="South"/>
    <s v="Office Supplies"/>
    <s v="Art"/>
    <n v="9.5519999999999996"/>
    <n v="3"/>
    <n v="0.2"/>
    <n v="1.5522"/>
  </r>
  <r>
    <s v="Standard Class"/>
    <x v="1"/>
    <s v="Aurora"/>
    <s v="Illinois"/>
    <s v="Central"/>
    <s v="Furniture"/>
    <s v="Tables"/>
    <n v="652.45000000000005"/>
    <n v="5"/>
    <n v="0.5"/>
    <n v="-430.61700000000002"/>
  </r>
  <r>
    <s v="Standard Class"/>
    <x v="1"/>
    <s v="Aurora"/>
    <s v="Illinois"/>
    <s v="Central"/>
    <s v="Furniture"/>
    <s v="Tables"/>
    <n v="66.644999999999996"/>
    <n v="3"/>
    <n v="0.5"/>
    <n v="-42.652799999999999"/>
  </r>
  <r>
    <s v="First Class"/>
    <x v="0"/>
    <s v="New York City"/>
    <s v="New York"/>
    <s v="East"/>
    <s v="Office Supplies"/>
    <s v="Binders"/>
    <n v="17.216000000000001"/>
    <n v="4"/>
    <n v="0.2"/>
    <n v="6.0255999999999998"/>
  </r>
  <r>
    <s v="First Class"/>
    <x v="0"/>
    <s v="New York City"/>
    <s v="New York"/>
    <s v="East"/>
    <s v="Office Supplies"/>
    <s v="Paper"/>
    <n v="11.56"/>
    <n v="2"/>
    <n v="0"/>
    <n v="5.6643999999999997"/>
  </r>
  <r>
    <s v="First Class"/>
    <x v="0"/>
    <s v="New York City"/>
    <s v="New York"/>
    <s v="East"/>
    <s v="Technology"/>
    <s v="Accessories"/>
    <n v="88.4"/>
    <n v="4"/>
    <n v="0"/>
    <n v="11.492000000000001"/>
  </r>
  <r>
    <s v="First Class"/>
    <x v="0"/>
    <s v="New York City"/>
    <s v="New York"/>
    <s v="East"/>
    <s v="Office Supplies"/>
    <s v="Paper"/>
    <n v="6.48"/>
    <n v="1"/>
    <n v="0"/>
    <n v="3.1103999999999998"/>
  </r>
  <r>
    <s v="Standard Class"/>
    <x v="2"/>
    <s v="Salem"/>
    <s v="Virginia"/>
    <s v="South"/>
    <s v="Technology"/>
    <s v="Phones"/>
    <n v="21.8"/>
    <n v="2"/>
    <n v="0"/>
    <n v="6.1040000000000001"/>
  </r>
  <r>
    <s v="Standard Class"/>
    <x v="2"/>
    <s v="Salem"/>
    <s v="Virginia"/>
    <s v="South"/>
    <s v="Office Supplies"/>
    <s v="Envelopes"/>
    <n v="251.79"/>
    <n v="3"/>
    <n v="0"/>
    <n v="118.3413"/>
  </r>
  <r>
    <s v="Standard Class"/>
    <x v="2"/>
    <s v="Columbus"/>
    <s v="Ohio"/>
    <s v="East"/>
    <s v="Furniture"/>
    <s v="Tables"/>
    <n v="205.17599999999999"/>
    <n v="2"/>
    <n v="0.4"/>
    <n v="-58.133200000000002"/>
  </r>
  <r>
    <s v="Standard Class"/>
    <x v="2"/>
    <s v="Columbus"/>
    <s v="Ohio"/>
    <s v="East"/>
    <s v="Office Supplies"/>
    <s v="Paper"/>
    <n v="419.4"/>
    <n v="5"/>
    <n v="0.2"/>
    <n v="146.79"/>
  </r>
  <r>
    <s v="First Class"/>
    <x v="2"/>
    <s v="Philadelphia"/>
    <s v="Pennsylvania"/>
    <s v="East"/>
    <s v="Office Supplies"/>
    <s v="Supplies"/>
    <n v="10.304"/>
    <n v="1"/>
    <n v="0.2"/>
    <n v="-2.1896"/>
  </r>
  <r>
    <s v="First Class"/>
    <x v="2"/>
    <s v="Philadelphia"/>
    <s v="Pennsylvania"/>
    <s v="East"/>
    <s v="Furniture"/>
    <s v="Tables"/>
    <n v="154.76400000000001"/>
    <n v="3"/>
    <n v="0.4"/>
    <n v="-36.111600000000003"/>
  </r>
  <r>
    <s v="First Class"/>
    <x v="2"/>
    <s v="Philadelphia"/>
    <s v="Pennsylvania"/>
    <s v="East"/>
    <s v="Technology"/>
    <s v="Accessories"/>
    <n v="116.78400000000001"/>
    <n v="2"/>
    <n v="0.2"/>
    <n v="21.896999999999998"/>
  </r>
  <r>
    <s v="Standard Class"/>
    <x v="0"/>
    <s v="New York City"/>
    <s v="New York"/>
    <s v="East"/>
    <s v="Office Supplies"/>
    <s v="Art"/>
    <n v="75.48"/>
    <n v="2"/>
    <n v="0"/>
    <n v="19.6248"/>
  </r>
  <r>
    <s v="Standard Class"/>
    <x v="0"/>
    <s v="New York City"/>
    <s v="New York"/>
    <s v="East"/>
    <s v="Furniture"/>
    <s v="Furnishings"/>
    <n v="39.979999999999997"/>
    <n v="2"/>
    <n v="0"/>
    <n v="9.9949999999999992"/>
  </r>
  <r>
    <s v="Standard Class"/>
    <x v="0"/>
    <s v="Phoenix"/>
    <s v="Arizona"/>
    <s v="West"/>
    <s v="Furniture"/>
    <s v="Tables"/>
    <n v="393.16500000000002"/>
    <n v="3"/>
    <n v="0.5"/>
    <n v="-204.44579999999999"/>
  </r>
  <r>
    <s v="Standard Class"/>
    <x v="2"/>
    <s v="Grand Prairie"/>
    <s v="Texas"/>
    <s v="Central"/>
    <s v="Office Supplies"/>
    <s v="Labels"/>
    <n v="23.68"/>
    <n v="2"/>
    <n v="0.2"/>
    <n v="8.8800000000000008"/>
  </r>
  <r>
    <s v="Standard Class"/>
    <x v="1"/>
    <s v="New York City"/>
    <s v="New York"/>
    <s v="East"/>
    <s v="Furniture"/>
    <s v="Chairs"/>
    <n v="408.00599999999997"/>
    <n v="2"/>
    <n v="0.1"/>
    <n v="72.534400000000005"/>
  </r>
  <r>
    <s v="Standard Class"/>
    <x v="1"/>
    <s v="New York City"/>
    <s v="New York"/>
    <s v="East"/>
    <s v="Furniture"/>
    <s v="Furnishings"/>
    <n v="165.28"/>
    <n v="4"/>
    <n v="0"/>
    <n v="14.8752"/>
  </r>
  <r>
    <s v="Standard Class"/>
    <x v="0"/>
    <s v="New York City"/>
    <s v="New York"/>
    <s v="East"/>
    <s v="Office Supplies"/>
    <s v="Binders"/>
    <n v="334.76799999999997"/>
    <n v="7"/>
    <n v="0.2"/>
    <n v="108.7996"/>
  </r>
  <r>
    <s v="Second Class"/>
    <x v="2"/>
    <s v="Costa Mesa"/>
    <s v="California"/>
    <s v="West"/>
    <s v="Technology"/>
    <s v="Accessories"/>
    <n v="239.97"/>
    <n v="3"/>
    <n v="0"/>
    <n v="26.396699999999999"/>
  </r>
  <r>
    <s v="Second Class"/>
    <x v="2"/>
    <s v="Costa Mesa"/>
    <s v="California"/>
    <s v="West"/>
    <s v="Furniture"/>
    <s v="Furnishings"/>
    <n v="37.74"/>
    <n v="3"/>
    <n v="0"/>
    <n v="12.8316"/>
  </r>
  <r>
    <s v="First Class"/>
    <x v="1"/>
    <s v="Houston"/>
    <s v="Texas"/>
    <s v="Central"/>
    <s v="Technology"/>
    <s v="Phones"/>
    <n v="946.34400000000005"/>
    <n v="7"/>
    <n v="0.2"/>
    <n v="118.29300000000001"/>
  </r>
  <r>
    <s v="First Class"/>
    <x v="1"/>
    <s v="Houston"/>
    <s v="Texas"/>
    <s v="Central"/>
    <s v="Technology"/>
    <s v="Accessories"/>
    <n v="151.19999999999999"/>
    <n v="3"/>
    <n v="0.2"/>
    <n v="32.130000000000003"/>
  </r>
  <r>
    <s v="First Class"/>
    <x v="1"/>
    <s v="Houston"/>
    <s v="Texas"/>
    <s v="Central"/>
    <s v="Furniture"/>
    <s v="Furnishings"/>
    <n v="4.9279999999999999"/>
    <n v="4"/>
    <n v="0.6"/>
    <n v="-1.4783999999999999"/>
  </r>
  <r>
    <s v="Standard Class"/>
    <x v="1"/>
    <s v="Mesa"/>
    <s v="Arizona"/>
    <s v="West"/>
    <s v="Office Supplies"/>
    <s v="Paper"/>
    <n v="86.272000000000006"/>
    <n v="4"/>
    <n v="0.2"/>
    <n v="31.273599999999998"/>
  </r>
  <r>
    <s v="Standard Class"/>
    <x v="1"/>
    <s v="Mesa"/>
    <s v="Arizona"/>
    <s v="West"/>
    <s v="Office Supplies"/>
    <s v="Binders"/>
    <n v="72.587999999999994"/>
    <n v="2"/>
    <n v="0.7"/>
    <n v="-48.392000000000003"/>
  </r>
  <r>
    <s v="Standard Class"/>
    <x v="1"/>
    <s v="Mesa"/>
    <s v="Arizona"/>
    <s v="West"/>
    <s v="Office Supplies"/>
    <s v="Appliances"/>
    <n v="60.671999999999997"/>
    <n v="2"/>
    <n v="0.2"/>
    <n v="14.409599999999999"/>
  </r>
  <r>
    <s v="Standard Class"/>
    <x v="1"/>
    <s v="Mesa"/>
    <s v="Arizona"/>
    <s v="West"/>
    <s v="Office Supplies"/>
    <s v="Binders"/>
    <n v="77.031000000000006"/>
    <n v="9"/>
    <n v="0.7"/>
    <n v="-59.057099999999998"/>
  </r>
  <r>
    <s v="Standard Class"/>
    <x v="1"/>
    <s v="Mesa"/>
    <s v="Arizona"/>
    <s v="West"/>
    <s v="Office Supplies"/>
    <s v="Storage"/>
    <n v="119.904"/>
    <n v="6"/>
    <n v="0.2"/>
    <n v="-1.4987999999999999"/>
  </r>
  <r>
    <s v="Standard Class"/>
    <x v="1"/>
    <s v="Mesa"/>
    <s v="Arizona"/>
    <s v="West"/>
    <s v="Technology"/>
    <s v="Phones"/>
    <n v="263.95999999999998"/>
    <n v="5"/>
    <n v="0.2"/>
    <n v="23.096499999999999"/>
  </r>
  <r>
    <s v="Standard Class"/>
    <x v="1"/>
    <s v="Mesa"/>
    <s v="Arizona"/>
    <s v="West"/>
    <s v="Office Supplies"/>
    <s v="Storage"/>
    <n v="363.64800000000002"/>
    <n v="4"/>
    <n v="0.2"/>
    <n v="-86.366399999999999"/>
  </r>
  <r>
    <s v="Second Class"/>
    <x v="1"/>
    <s v="Salinas"/>
    <s v="California"/>
    <s v="West"/>
    <s v="Office Supplies"/>
    <s v="Binders"/>
    <n v="9.7279999999999998"/>
    <n v="2"/>
    <n v="0.2"/>
    <n v="3.2831999999999999"/>
  </r>
  <r>
    <s v="Second Class"/>
    <x v="1"/>
    <s v="Salinas"/>
    <s v="California"/>
    <s v="West"/>
    <s v="Office Supplies"/>
    <s v="Envelopes"/>
    <n v="14.75"/>
    <n v="5"/>
    <n v="0"/>
    <n v="7.08"/>
  </r>
  <r>
    <s v="Second Class"/>
    <x v="1"/>
    <s v="Salinas"/>
    <s v="California"/>
    <s v="West"/>
    <s v="Office Supplies"/>
    <s v="Binders"/>
    <n v="29.8"/>
    <n v="5"/>
    <n v="0.2"/>
    <n v="9.3125"/>
  </r>
  <r>
    <s v="Second Class"/>
    <x v="1"/>
    <s v="Salinas"/>
    <s v="California"/>
    <s v="West"/>
    <s v="Office Supplies"/>
    <s v="Labels"/>
    <n v="427.42"/>
    <n v="14"/>
    <n v="0"/>
    <n v="196.61320000000001"/>
  </r>
  <r>
    <s v="Standard Class"/>
    <x v="0"/>
    <s v="Columbus"/>
    <s v="Ohio"/>
    <s v="East"/>
    <s v="Technology"/>
    <s v="Phones"/>
    <n v="220.75200000000001"/>
    <n v="8"/>
    <n v="0.4"/>
    <n v="-40.471200000000003"/>
  </r>
  <r>
    <s v="Second Class"/>
    <x v="0"/>
    <s v="Florence"/>
    <s v="Alabama"/>
    <s v="South"/>
    <s v="Office Supplies"/>
    <s v="Binders"/>
    <n v="152.76"/>
    <n v="6"/>
    <n v="0"/>
    <n v="74.852400000000003"/>
  </r>
  <r>
    <s v="Second Class"/>
    <x v="0"/>
    <s v="Florence"/>
    <s v="Alabama"/>
    <s v="South"/>
    <s v="Office Supplies"/>
    <s v="Supplies"/>
    <n v="7.27"/>
    <n v="1"/>
    <n v="0"/>
    <n v="1.9629000000000001"/>
  </r>
  <r>
    <s v="Second Class"/>
    <x v="0"/>
    <s v="Florence"/>
    <s v="Alabama"/>
    <s v="South"/>
    <s v="Furniture"/>
    <s v="Chairs"/>
    <n v="1819.86"/>
    <n v="14"/>
    <n v="0"/>
    <n v="163.78739999999999"/>
  </r>
  <r>
    <s v="Standard Class"/>
    <x v="0"/>
    <s v="Seattle"/>
    <s v="Washington"/>
    <s v="West"/>
    <s v="Office Supplies"/>
    <s v="Paper"/>
    <n v="33.9"/>
    <n v="5"/>
    <n v="0"/>
    <n v="15.593999999999999"/>
  </r>
  <r>
    <s v="Standard Class"/>
    <x v="0"/>
    <s v="Parma"/>
    <s v="Ohio"/>
    <s v="East"/>
    <s v="Office Supplies"/>
    <s v="Paper"/>
    <n v="31.103999999999999"/>
    <n v="6"/>
    <n v="0.2"/>
    <n v="10.8864"/>
  </r>
  <r>
    <s v="Standard Class"/>
    <x v="0"/>
    <s v="Parma"/>
    <s v="Ohio"/>
    <s v="East"/>
    <s v="Office Supplies"/>
    <s v="Art"/>
    <n v="5.2480000000000002"/>
    <n v="2"/>
    <n v="0.2"/>
    <n v="0.59040000000000004"/>
  </r>
  <r>
    <s v="Same Day"/>
    <x v="0"/>
    <s v="Amarillo"/>
    <s v="Texas"/>
    <s v="Central"/>
    <s v="Technology"/>
    <s v="Accessories"/>
    <n v="263.88"/>
    <n v="3"/>
    <n v="0.2"/>
    <n v="42.880499999999998"/>
  </r>
  <r>
    <s v="Same Day"/>
    <x v="0"/>
    <s v="Amarillo"/>
    <s v="Texas"/>
    <s v="Central"/>
    <s v="Furniture"/>
    <s v="Chairs"/>
    <n v="2453.4299999999998"/>
    <n v="5"/>
    <n v="0.3"/>
    <n v="-350.49"/>
  </r>
  <r>
    <s v="Second Class"/>
    <x v="0"/>
    <s v="Providence"/>
    <s v="Rhode Island"/>
    <s v="East"/>
    <s v="Office Supplies"/>
    <s v="Binders"/>
    <n v="29.7"/>
    <n v="5"/>
    <n v="0"/>
    <n v="13.365"/>
  </r>
  <r>
    <s v="Second Class"/>
    <x v="0"/>
    <s v="Providence"/>
    <s v="Rhode Island"/>
    <s v="East"/>
    <s v="Office Supplies"/>
    <s v="Paper"/>
    <n v="39.96"/>
    <n v="4"/>
    <n v="0"/>
    <n v="17.981999999999999"/>
  </r>
  <r>
    <s v="Second Class"/>
    <x v="0"/>
    <s v="San Francisco"/>
    <s v="California"/>
    <s v="West"/>
    <s v="Office Supplies"/>
    <s v="Binders"/>
    <n v="36.671999999999997"/>
    <n v="2"/>
    <n v="0.2"/>
    <n v="11.46"/>
  </r>
  <r>
    <s v="First Class"/>
    <x v="1"/>
    <s v="Richmond"/>
    <s v="Kentucky"/>
    <s v="South"/>
    <s v="Office Supplies"/>
    <s v="Paper"/>
    <n v="13.76"/>
    <n v="2"/>
    <n v="0"/>
    <n v="6.3296000000000001"/>
  </r>
  <r>
    <s v="Standard Class"/>
    <x v="1"/>
    <s v="Aurora"/>
    <s v="Colorado"/>
    <s v="West"/>
    <s v="Office Supplies"/>
    <s v="Storage"/>
    <n v="139.42400000000001"/>
    <n v="4"/>
    <n v="0.2"/>
    <n v="17.428000000000001"/>
  </r>
  <r>
    <s v="Standard Class"/>
    <x v="0"/>
    <s v="Chicago"/>
    <s v="Illinois"/>
    <s v="Central"/>
    <s v="Technology"/>
    <s v="Phones"/>
    <n v="1979.9280000000001"/>
    <n v="9"/>
    <n v="0.2"/>
    <n v="148.49459999999999"/>
  </r>
  <r>
    <s v="First Class"/>
    <x v="2"/>
    <s v="Chicago"/>
    <s v="Illinois"/>
    <s v="Central"/>
    <s v="Office Supplies"/>
    <s v="Storage"/>
    <n v="164.73599999999999"/>
    <n v="4"/>
    <n v="0.2"/>
    <n v="-39.1248"/>
  </r>
  <r>
    <s v="First Class"/>
    <x v="2"/>
    <s v="Chicago"/>
    <s v="Illinois"/>
    <s v="Central"/>
    <s v="Furniture"/>
    <s v="Chairs"/>
    <n v="470.30200000000002"/>
    <n v="7"/>
    <n v="0.3"/>
    <n v="-87.341800000000006"/>
  </r>
  <r>
    <s v="First Class"/>
    <x v="2"/>
    <s v="Chicago"/>
    <s v="Illinois"/>
    <s v="Central"/>
    <s v="Technology"/>
    <s v="Phones"/>
    <n v="47.984000000000002"/>
    <n v="2"/>
    <n v="0.2"/>
    <n v="5.9980000000000002"/>
  </r>
  <r>
    <s v="First Class"/>
    <x v="1"/>
    <s v="Philadelphia"/>
    <s v="Pennsylvania"/>
    <s v="East"/>
    <s v="Office Supplies"/>
    <s v="Binders"/>
    <n v="2.5019999999999998"/>
    <n v="3"/>
    <n v="0.7"/>
    <n v="-1.7514000000000001"/>
  </r>
  <r>
    <s v="Standard Class"/>
    <x v="1"/>
    <s v="Los Angeles"/>
    <s v="California"/>
    <s v="West"/>
    <s v="Technology"/>
    <s v="Phones"/>
    <n v="88.751999999999995"/>
    <n v="3"/>
    <n v="0.2"/>
    <n v="11.093999999999999"/>
  </r>
  <r>
    <s v="First Class"/>
    <x v="0"/>
    <s v="Phoenix"/>
    <s v="Arizona"/>
    <s v="West"/>
    <s v="Office Supplies"/>
    <s v="Binders"/>
    <n v="2.0249999999999999"/>
    <n v="1"/>
    <n v="0.7"/>
    <n v="-1.35"/>
  </r>
  <r>
    <s v="First Class"/>
    <x v="1"/>
    <s v="Mobile"/>
    <s v="Alabama"/>
    <s v="South"/>
    <s v="Office Supplies"/>
    <s v="Paper"/>
    <n v="70.98"/>
    <n v="7"/>
    <n v="0"/>
    <n v="34.780200000000001"/>
  </r>
  <r>
    <s v="First Class"/>
    <x v="1"/>
    <s v="Mobile"/>
    <s v="Alabama"/>
    <s v="South"/>
    <s v="Office Supplies"/>
    <s v="Binders"/>
    <n v="91.68"/>
    <n v="3"/>
    <n v="0"/>
    <n v="45.84"/>
  </r>
  <r>
    <s v="First Class"/>
    <x v="1"/>
    <s v="Mobile"/>
    <s v="Alabama"/>
    <s v="South"/>
    <s v="Office Supplies"/>
    <s v="Binders"/>
    <n v="33.75"/>
    <n v="5"/>
    <n v="0"/>
    <n v="16.875"/>
  </r>
  <r>
    <s v="First Class"/>
    <x v="1"/>
    <s v="Mobile"/>
    <s v="Alabama"/>
    <s v="South"/>
    <s v="Technology"/>
    <s v="Machines"/>
    <n v="3040"/>
    <n v="8"/>
    <n v="0"/>
    <n v="1459.2"/>
  </r>
  <r>
    <s v="Standard Class"/>
    <x v="2"/>
    <s v="Columbus"/>
    <s v="Georgia"/>
    <s v="South"/>
    <s v="Office Supplies"/>
    <s v="Binders"/>
    <n v="91.2"/>
    <n v="3"/>
    <n v="0"/>
    <n v="41.951999999999998"/>
  </r>
  <r>
    <s v="Standard Class"/>
    <x v="2"/>
    <s v="Columbus"/>
    <s v="Georgia"/>
    <s v="South"/>
    <s v="Furniture"/>
    <s v="Tables"/>
    <n v="452.94"/>
    <n v="3"/>
    <n v="0"/>
    <n v="67.941000000000003"/>
  </r>
  <r>
    <s v="Standard Class"/>
    <x v="1"/>
    <s v="New Bedford"/>
    <s v="Massachusetts"/>
    <s v="East"/>
    <s v="Office Supplies"/>
    <s v="Binders"/>
    <n v="52.2"/>
    <n v="9"/>
    <n v="0"/>
    <n v="23.49"/>
  </r>
  <r>
    <s v="Standard Class"/>
    <x v="1"/>
    <s v="Irving"/>
    <s v="Texas"/>
    <s v="Central"/>
    <s v="Office Supplies"/>
    <s v="Labels"/>
    <n v="15.936"/>
    <n v="4"/>
    <n v="0.2"/>
    <n v="5.1791999999999998"/>
  </r>
  <r>
    <s v="Same Day"/>
    <x v="0"/>
    <s v="Middletown"/>
    <s v="Connecticut"/>
    <s v="East"/>
    <s v="Furniture"/>
    <s v="Furnishings"/>
    <n v="27.46"/>
    <n v="2"/>
    <n v="0"/>
    <n v="9.8856000000000002"/>
  </r>
  <r>
    <s v="Standard Class"/>
    <x v="0"/>
    <s v="Seattle"/>
    <s v="Washington"/>
    <s v="West"/>
    <s v="Office Supplies"/>
    <s v="Binders"/>
    <n v="55.423999999999999"/>
    <n v="2"/>
    <n v="0.2"/>
    <n v="19.398399999999999"/>
  </r>
  <r>
    <s v="Standard Class"/>
    <x v="0"/>
    <s v="Vineland"/>
    <s v="New Jersey"/>
    <s v="East"/>
    <s v="Furniture"/>
    <s v="Tables"/>
    <n v="244.006"/>
    <n v="2"/>
    <n v="0.3"/>
    <n v="-31.372199999999999"/>
  </r>
  <r>
    <s v="First Class"/>
    <x v="1"/>
    <s v="Pasadena"/>
    <s v="Texas"/>
    <s v="Central"/>
    <s v="Technology"/>
    <s v="Accessories"/>
    <n v="159.98400000000001"/>
    <n v="2"/>
    <n v="0.2"/>
    <n v="43.995600000000003"/>
  </r>
  <r>
    <s v="First Class"/>
    <x v="1"/>
    <s v="Pasadena"/>
    <s v="Texas"/>
    <s v="Central"/>
    <s v="Furniture"/>
    <s v="Chairs"/>
    <n v="1024.7159999999999"/>
    <n v="6"/>
    <n v="0.3"/>
    <n v="-29.2776"/>
  </r>
  <r>
    <s v="First Class"/>
    <x v="1"/>
    <s v="New York City"/>
    <s v="New York"/>
    <s v="East"/>
    <s v="Office Supplies"/>
    <s v="Fasteners"/>
    <n v="3.68"/>
    <n v="2"/>
    <n v="0"/>
    <n v="1.8031999999999999"/>
  </r>
  <r>
    <s v="Standard Class"/>
    <x v="0"/>
    <s v="Glendale"/>
    <s v="Arizona"/>
    <s v="West"/>
    <s v="Furniture"/>
    <s v="Furnishings"/>
    <n v="121.376"/>
    <n v="4"/>
    <n v="0.2"/>
    <n v="-3.0344000000000002"/>
  </r>
  <r>
    <s v="Standard Class"/>
    <x v="0"/>
    <s v="Glendale"/>
    <s v="Arizona"/>
    <s v="West"/>
    <s v="Technology"/>
    <s v="Accessories"/>
    <n v="95.975999999999999"/>
    <n v="3"/>
    <n v="0.2"/>
    <n v="-10.7973"/>
  </r>
  <r>
    <s v="Same Day"/>
    <x v="2"/>
    <s v="Jacksonville"/>
    <s v="Florida"/>
    <s v="South"/>
    <s v="Technology"/>
    <s v="Accessories"/>
    <n v="255.96799999999999"/>
    <n v="4"/>
    <n v="0.2"/>
    <n v="31.995999999999999"/>
  </r>
  <r>
    <s v="Standard Class"/>
    <x v="1"/>
    <s v="Detroit"/>
    <s v="Michigan"/>
    <s v="Central"/>
    <s v="Furniture"/>
    <s v="Chairs"/>
    <n v="872.94"/>
    <n v="3"/>
    <n v="0"/>
    <n v="226.96440000000001"/>
  </r>
  <r>
    <s v="Standard Class"/>
    <x v="1"/>
    <s v="Detroit"/>
    <s v="Michigan"/>
    <s v="Central"/>
    <s v="Office Supplies"/>
    <s v="Binders"/>
    <n v="41.54"/>
    <n v="2"/>
    <n v="0"/>
    <n v="19.523800000000001"/>
  </r>
  <r>
    <s v="Standard Class"/>
    <x v="1"/>
    <s v="Detroit"/>
    <s v="Michigan"/>
    <s v="Central"/>
    <s v="Office Supplies"/>
    <s v="Paper"/>
    <n v="12.96"/>
    <n v="2"/>
    <n v="0"/>
    <n v="6.2207999999999997"/>
  </r>
  <r>
    <s v="Second Class"/>
    <x v="1"/>
    <s v="Philadelphia"/>
    <s v="Pennsylvania"/>
    <s v="East"/>
    <s v="Office Supplies"/>
    <s v="Art"/>
    <n v="6.8479999999999999"/>
    <n v="2"/>
    <n v="0.2"/>
    <n v="0.59919999999999995"/>
  </r>
  <r>
    <s v="Standard Class"/>
    <x v="1"/>
    <s v="Los Angeles"/>
    <s v="California"/>
    <s v="West"/>
    <s v="Office Supplies"/>
    <s v="Labels"/>
    <n v="8.67"/>
    <n v="3"/>
    <n v="0"/>
    <n v="4.0749000000000004"/>
  </r>
  <r>
    <s v="Same Day"/>
    <x v="0"/>
    <s v="Houston"/>
    <s v="Texas"/>
    <s v="Central"/>
    <s v="Furniture"/>
    <s v="Furnishings"/>
    <n v="6.6879999999999997"/>
    <n v="4"/>
    <n v="0.6"/>
    <n v="-4.0128000000000004"/>
  </r>
  <r>
    <s v="Standard Class"/>
    <x v="2"/>
    <s v="Niagara Falls"/>
    <s v="New York"/>
    <s v="East"/>
    <s v="Office Supplies"/>
    <s v="Art"/>
    <n v="17.28"/>
    <n v="6"/>
    <n v="0"/>
    <n v="5.0111999999999997"/>
  </r>
  <r>
    <s v="Standard Class"/>
    <x v="2"/>
    <s v="Niagara Falls"/>
    <s v="New York"/>
    <s v="East"/>
    <s v="Office Supplies"/>
    <s v="Binders"/>
    <n v="17.712"/>
    <n v="3"/>
    <n v="0.2"/>
    <n v="6.4206000000000003"/>
  </r>
  <r>
    <s v="Standard Class"/>
    <x v="2"/>
    <s v="New York City"/>
    <s v="New York"/>
    <s v="East"/>
    <s v="Office Supplies"/>
    <s v="Labels"/>
    <n v="28.91"/>
    <n v="7"/>
    <n v="0"/>
    <n v="13.2986"/>
  </r>
  <r>
    <s v="Standard Class"/>
    <x v="0"/>
    <s v="Thomasville"/>
    <s v="North Carolina"/>
    <s v="South"/>
    <s v="Office Supplies"/>
    <s v="Supplies"/>
    <n v="52.136000000000003"/>
    <n v="7"/>
    <n v="0.2"/>
    <n v="5.8653000000000004"/>
  </r>
  <r>
    <s v="First Class"/>
    <x v="0"/>
    <s v="Westminster"/>
    <s v="California"/>
    <s v="West"/>
    <s v="Technology"/>
    <s v="Phones"/>
    <n v="31.968"/>
    <n v="4"/>
    <n v="0.2"/>
    <n v="2.3976000000000002"/>
  </r>
  <r>
    <s v="Standard Class"/>
    <x v="0"/>
    <s v="San Francisco"/>
    <s v="California"/>
    <s v="West"/>
    <s v="Office Supplies"/>
    <s v="Paper"/>
    <n v="25.92"/>
    <n v="4"/>
    <n v="0"/>
    <n v="12.441599999999999"/>
  </r>
  <r>
    <s v="Standard Class"/>
    <x v="0"/>
    <s v="San Francisco"/>
    <s v="California"/>
    <s v="West"/>
    <s v="Office Supplies"/>
    <s v="Paper"/>
    <n v="40.46"/>
    <n v="7"/>
    <n v="0"/>
    <n v="19.825399999999998"/>
  </r>
  <r>
    <s v="Standard Class"/>
    <x v="0"/>
    <s v="San Francisco"/>
    <s v="California"/>
    <s v="West"/>
    <s v="Office Supplies"/>
    <s v="Storage"/>
    <n v="33.869999999999997"/>
    <n v="3"/>
    <n v="0"/>
    <n v="8.8062000000000005"/>
  </r>
  <r>
    <s v="Second Class"/>
    <x v="0"/>
    <s v="Jackson"/>
    <s v="Tennessee"/>
    <s v="South"/>
    <s v="Office Supplies"/>
    <s v="Art"/>
    <n v="9.7279999999999998"/>
    <n v="2"/>
    <n v="0.2"/>
    <n v="1.7023999999999999"/>
  </r>
  <r>
    <s v="Second Class"/>
    <x v="0"/>
    <s v="Jackson"/>
    <s v="Tennessee"/>
    <s v="South"/>
    <s v="Office Supplies"/>
    <s v="Paper"/>
    <n v="3.4239999999999999"/>
    <n v="1"/>
    <n v="0.2"/>
    <n v="1.07"/>
  </r>
  <r>
    <s v="Standard Class"/>
    <x v="1"/>
    <s v="Seattle"/>
    <s v="Washington"/>
    <s v="West"/>
    <s v="Technology"/>
    <s v="Accessories"/>
    <n v="177"/>
    <n v="3"/>
    <n v="0"/>
    <n v="30.09"/>
  </r>
  <r>
    <s v="Standard Class"/>
    <x v="0"/>
    <s v="New York City"/>
    <s v="New York"/>
    <s v="East"/>
    <s v="Office Supplies"/>
    <s v="Fasteners"/>
    <n v="3.76"/>
    <n v="2"/>
    <n v="0"/>
    <n v="1.3160000000000001"/>
  </r>
  <r>
    <s v="Standard Class"/>
    <x v="2"/>
    <s v="Los Angeles"/>
    <s v="California"/>
    <s v="West"/>
    <s v="Technology"/>
    <s v="Phones"/>
    <n v="1212.848"/>
    <n v="7"/>
    <n v="0.2"/>
    <n v="106.1242"/>
  </r>
  <r>
    <s v="Standard Class"/>
    <x v="2"/>
    <s v="Los Angeles"/>
    <s v="California"/>
    <s v="West"/>
    <s v="Technology"/>
    <s v="Accessories"/>
    <n v="89.97"/>
    <n v="3"/>
    <n v="0"/>
    <n v="37.787399999999998"/>
  </r>
  <r>
    <s v="Standard Class"/>
    <x v="2"/>
    <s v="Los Angeles"/>
    <s v="California"/>
    <s v="West"/>
    <s v="Furniture"/>
    <s v="Furnishings"/>
    <n v="42.6"/>
    <n v="3"/>
    <n v="0"/>
    <n v="16.614000000000001"/>
  </r>
  <r>
    <s v="Standard Class"/>
    <x v="0"/>
    <s v="Philadelphia"/>
    <s v="Pennsylvania"/>
    <s v="East"/>
    <s v="Office Supplies"/>
    <s v="Labels"/>
    <n v="5.04"/>
    <n v="2"/>
    <n v="0.2"/>
    <n v="1.764"/>
  </r>
  <r>
    <s v="Second Class"/>
    <x v="1"/>
    <s v="New York City"/>
    <s v="New York"/>
    <s v="East"/>
    <s v="Office Supplies"/>
    <s v="Envelopes"/>
    <n v="62.96"/>
    <n v="4"/>
    <n v="0"/>
    <n v="28.332000000000001"/>
  </r>
  <r>
    <s v="Standard Class"/>
    <x v="1"/>
    <s v="New York City"/>
    <s v="New York"/>
    <s v="East"/>
    <s v="Office Supplies"/>
    <s v="Paper"/>
    <n v="5.88"/>
    <n v="1"/>
    <n v="0"/>
    <n v="2.8812000000000002"/>
  </r>
  <r>
    <s v="Standard Class"/>
    <x v="1"/>
    <s v="New York City"/>
    <s v="New York"/>
    <s v="East"/>
    <s v="Furniture"/>
    <s v="Chairs"/>
    <n v="977.29200000000003"/>
    <n v="6"/>
    <n v="0.1"/>
    <n v="173.74080000000001"/>
  </r>
  <r>
    <s v="Standard Class"/>
    <x v="1"/>
    <s v="Vancouver"/>
    <s v="Washington"/>
    <s v="West"/>
    <s v="Furniture"/>
    <s v="Furnishings"/>
    <n v="9.64"/>
    <n v="2"/>
    <n v="0"/>
    <n v="3.6631999999999998"/>
  </r>
  <r>
    <s v="Second Class"/>
    <x v="0"/>
    <s v="Columbus"/>
    <s v="Georgia"/>
    <s v="South"/>
    <s v="Office Supplies"/>
    <s v="Art"/>
    <n v="40.049999999999997"/>
    <n v="3"/>
    <n v="0"/>
    <n v="11.214"/>
  </r>
  <r>
    <s v="Standard Class"/>
    <x v="0"/>
    <s v="Coppell"/>
    <s v="Texas"/>
    <s v="Central"/>
    <s v="Office Supplies"/>
    <s v="Art"/>
    <n v="10.192"/>
    <n v="7"/>
    <n v="0.2"/>
    <n v="3.1850000000000001"/>
  </r>
  <r>
    <s v="Standard Class"/>
    <x v="0"/>
    <s v="Coppell"/>
    <s v="Texas"/>
    <s v="Central"/>
    <s v="Office Supplies"/>
    <s v="Storage"/>
    <n v="16.783999999999999"/>
    <n v="1"/>
    <n v="0.2"/>
    <n v="-0.20979999999999999"/>
  </r>
  <r>
    <s v="Standard Class"/>
    <x v="0"/>
    <s v="Coppell"/>
    <s v="Texas"/>
    <s v="Central"/>
    <s v="Office Supplies"/>
    <s v="Art"/>
    <n v="13.12"/>
    <n v="5"/>
    <n v="0.2"/>
    <n v="3.7719999999999998"/>
  </r>
  <r>
    <s v="First Class"/>
    <x v="2"/>
    <s v="San Francisco"/>
    <s v="California"/>
    <s v="West"/>
    <s v="Office Supplies"/>
    <s v="Binders"/>
    <n v="18.16"/>
    <n v="5"/>
    <n v="0.2"/>
    <n v="6.5830000000000002"/>
  </r>
  <r>
    <s v="Standard Class"/>
    <x v="0"/>
    <s v="Austin"/>
    <s v="Texas"/>
    <s v="Central"/>
    <s v="Office Supplies"/>
    <s v="Paper"/>
    <n v="16.056000000000001"/>
    <n v="3"/>
    <n v="0.2"/>
    <n v="5.8202999999999996"/>
  </r>
  <r>
    <s v="Standard Class"/>
    <x v="0"/>
    <s v="Austin"/>
    <s v="Texas"/>
    <s v="Central"/>
    <s v="Office Supplies"/>
    <s v="Paper"/>
    <n v="223.05600000000001"/>
    <n v="9"/>
    <n v="0.2"/>
    <n v="69.704999999999998"/>
  </r>
  <r>
    <s v="Standard Class"/>
    <x v="0"/>
    <s v="Austin"/>
    <s v="Texas"/>
    <s v="Central"/>
    <s v="Office Supplies"/>
    <s v="Storage"/>
    <n v="540.048"/>
    <n v="3"/>
    <n v="0.2"/>
    <n v="-47.254199999999997"/>
  </r>
  <r>
    <s v="Standard Class"/>
    <x v="2"/>
    <s v="Los Angeles"/>
    <s v="California"/>
    <s v="West"/>
    <s v="Technology"/>
    <s v="Phones"/>
    <n v="33.520000000000003"/>
    <n v="2"/>
    <n v="0.2"/>
    <n v="3.3519999999999999"/>
  </r>
  <r>
    <s v="Standard Class"/>
    <x v="2"/>
    <s v="Los Angeles"/>
    <s v="California"/>
    <s v="West"/>
    <s v="Furniture"/>
    <s v="Furnishings"/>
    <n v="9.94"/>
    <n v="2"/>
    <n v="0"/>
    <n v="3.0813999999999999"/>
  </r>
  <r>
    <s v="Standard Class"/>
    <x v="2"/>
    <s v="Los Angeles"/>
    <s v="California"/>
    <s v="West"/>
    <s v="Office Supplies"/>
    <s v="Art"/>
    <n v="6.72"/>
    <n v="4"/>
    <n v="0"/>
    <n v="3.36"/>
  </r>
  <r>
    <s v="Standard Class"/>
    <x v="2"/>
    <s v="Los Angeles"/>
    <s v="California"/>
    <s v="West"/>
    <s v="Furniture"/>
    <s v="Tables"/>
    <n v="1004.976"/>
    <n v="6"/>
    <n v="0.2"/>
    <n v="-175.8708"/>
  </r>
  <r>
    <s v="Standard Class"/>
    <x v="0"/>
    <s v="New York City"/>
    <s v="New York"/>
    <s v="East"/>
    <s v="Office Supplies"/>
    <s v="Binders"/>
    <n v="17.88"/>
    <n v="3"/>
    <n v="0.2"/>
    <n v="5.5875000000000004"/>
  </r>
  <r>
    <s v="Standard Class"/>
    <x v="0"/>
    <s v="Columbus"/>
    <s v="Georgia"/>
    <s v="South"/>
    <s v="Technology"/>
    <s v="Machines"/>
    <n v="396"/>
    <n v="4"/>
    <n v="0"/>
    <n v="190.08"/>
  </r>
  <r>
    <s v="Same Day"/>
    <x v="2"/>
    <s v="Omaha"/>
    <s v="Nebraska"/>
    <s v="Central"/>
    <s v="Office Supplies"/>
    <s v="Binders"/>
    <n v="34.5"/>
    <n v="3"/>
    <n v="0"/>
    <n v="15.525"/>
  </r>
  <r>
    <s v="First Class"/>
    <x v="0"/>
    <s v="Los Angeles"/>
    <s v="California"/>
    <s v="West"/>
    <s v="Furniture"/>
    <s v="Furnishings"/>
    <n v="8.36"/>
    <n v="2"/>
    <n v="0"/>
    <n v="3.0095999999999998"/>
  </r>
  <r>
    <s v="Standard Class"/>
    <x v="1"/>
    <s v="Pomona"/>
    <s v="California"/>
    <s v="West"/>
    <s v="Office Supplies"/>
    <s v="Art"/>
    <n v="385.6"/>
    <n v="8"/>
    <n v="0"/>
    <n v="111.824"/>
  </r>
  <r>
    <s v="Standard Class"/>
    <x v="1"/>
    <s v="Pomona"/>
    <s v="California"/>
    <s v="West"/>
    <s v="Office Supplies"/>
    <s v="Art"/>
    <n v="35.82"/>
    <n v="9"/>
    <n v="0"/>
    <n v="11.820600000000001"/>
  </r>
  <r>
    <s v="Standard Class"/>
    <x v="0"/>
    <s v="Dallas"/>
    <s v="Texas"/>
    <s v="Central"/>
    <s v="Office Supplies"/>
    <s v="Storage"/>
    <n v="200.06399999999999"/>
    <n v="3"/>
    <n v="0.2"/>
    <n v="12.504"/>
  </r>
  <r>
    <s v="Standard Class"/>
    <x v="0"/>
    <s v="Dallas"/>
    <s v="Texas"/>
    <s v="Central"/>
    <s v="Office Supplies"/>
    <s v="Binders"/>
    <n v="21.38"/>
    <n v="5"/>
    <n v="0.8"/>
    <n v="-33.139000000000003"/>
  </r>
  <r>
    <s v="Standard Class"/>
    <x v="0"/>
    <s v="Dallas"/>
    <s v="Texas"/>
    <s v="Central"/>
    <s v="Office Supplies"/>
    <s v="Binders"/>
    <n v="6.7439999999999998"/>
    <n v="4"/>
    <n v="0.8"/>
    <n v="-11.4648"/>
  </r>
  <r>
    <s v="Standard Class"/>
    <x v="0"/>
    <s v="Philadelphia"/>
    <s v="Pennsylvania"/>
    <s v="East"/>
    <s v="Furniture"/>
    <s v="Chairs"/>
    <n v="63.686"/>
    <n v="1"/>
    <n v="0.3"/>
    <n v="-9.0980000000000008"/>
  </r>
  <r>
    <s v="Second Class"/>
    <x v="0"/>
    <s v="North Las Vegas"/>
    <s v="Nevada"/>
    <s v="West"/>
    <s v="Furniture"/>
    <s v="Tables"/>
    <n v="1669.6"/>
    <n v="4"/>
    <n v="0"/>
    <n v="116.872"/>
  </r>
  <r>
    <s v="Second Class"/>
    <x v="0"/>
    <s v="Seattle"/>
    <s v="Washington"/>
    <s v="West"/>
    <s v="Office Supplies"/>
    <s v="Binders"/>
    <n v="83.84"/>
    <n v="2"/>
    <n v="0.2"/>
    <n v="27.248000000000001"/>
  </r>
  <r>
    <s v="Second Class"/>
    <x v="0"/>
    <s v="Seattle"/>
    <s v="Washington"/>
    <s v="West"/>
    <s v="Office Supplies"/>
    <s v="Binders"/>
    <n v="13.272"/>
    <n v="3"/>
    <n v="0.2"/>
    <n v="4.3133999999999997"/>
  </r>
  <r>
    <s v="Second Class"/>
    <x v="1"/>
    <s v="San Francisco"/>
    <s v="California"/>
    <s v="West"/>
    <s v="Office Supplies"/>
    <s v="Binders"/>
    <n v="21.335999999999999"/>
    <n v="7"/>
    <n v="0.2"/>
    <n v="7.7343000000000002"/>
  </r>
  <r>
    <s v="Standard Class"/>
    <x v="2"/>
    <s v="Chicago"/>
    <s v="Illinois"/>
    <s v="Central"/>
    <s v="Office Supplies"/>
    <s v="Art"/>
    <n v="16.52"/>
    <n v="5"/>
    <n v="0.2"/>
    <n v="2.0649999999999999"/>
  </r>
  <r>
    <s v="Standard Class"/>
    <x v="0"/>
    <s v="Tucson"/>
    <s v="Arizona"/>
    <s v="West"/>
    <s v="Furniture"/>
    <s v="Furnishings"/>
    <n v="206.11199999999999"/>
    <n v="6"/>
    <n v="0.2"/>
    <n v="48.951599999999999"/>
  </r>
  <r>
    <s v="Standard Class"/>
    <x v="0"/>
    <s v="Tucson"/>
    <s v="Arizona"/>
    <s v="West"/>
    <s v="Office Supplies"/>
    <s v="Paper"/>
    <n v="19.920000000000002"/>
    <n v="5"/>
    <n v="0.2"/>
    <n v="6.7229999999999999"/>
  </r>
  <r>
    <s v="Standard Class"/>
    <x v="0"/>
    <s v="Tucson"/>
    <s v="Arizona"/>
    <s v="West"/>
    <s v="Office Supplies"/>
    <s v="Paper"/>
    <n v="198.27199999999999"/>
    <n v="8"/>
    <n v="0.2"/>
    <n v="61.96"/>
  </r>
  <r>
    <s v="Standard Class"/>
    <x v="0"/>
    <s v="Tucson"/>
    <s v="Arizona"/>
    <s v="West"/>
    <s v="Office Supplies"/>
    <s v="Storage"/>
    <n v="247.10400000000001"/>
    <n v="6"/>
    <n v="0.2"/>
    <n v="-58.687199999999997"/>
  </r>
  <r>
    <s v="Standard Class"/>
    <x v="0"/>
    <s v="Tucson"/>
    <s v="Arizona"/>
    <s v="West"/>
    <s v="Office Supplies"/>
    <s v="Art"/>
    <n v="86.304000000000002"/>
    <n v="6"/>
    <n v="0.2"/>
    <n v="9.7091999999999992"/>
  </r>
  <r>
    <s v="Standard Class"/>
    <x v="0"/>
    <s v="Allentown"/>
    <s v="Pennsylvania"/>
    <s v="East"/>
    <s v="Office Supplies"/>
    <s v="Art"/>
    <n v="4.16"/>
    <n v="2"/>
    <n v="0.2"/>
    <n v="0.36399999999999999"/>
  </r>
  <r>
    <s v="Standard Class"/>
    <x v="0"/>
    <s v="Allentown"/>
    <s v="Pennsylvania"/>
    <s v="East"/>
    <s v="Furniture"/>
    <s v="Furnishings"/>
    <n v="11.648"/>
    <n v="2"/>
    <n v="0.2"/>
    <n v="3.3488000000000002"/>
  </r>
  <r>
    <s v="Second Class"/>
    <x v="1"/>
    <s v="Newark"/>
    <s v="Delaware"/>
    <s v="East"/>
    <s v="Office Supplies"/>
    <s v="Fasteners"/>
    <n v="26.18"/>
    <n v="7"/>
    <n v="0"/>
    <n v="0.52359999999999995"/>
  </r>
  <r>
    <s v="Second Class"/>
    <x v="1"/>
    <s v="Newark"/>
    <s v="Delaware"/>
    <s v="East"/>
    <s v="Office Supplies"/>
    <s v="Paper"/>
    <n v="7.3"/>
    <n v="2"/>
    <n v="0"/>
    <n v="3.431"/>
  </r>
  <r>
    <s v="Standard Class"/>
    <x v="1"/>
    <s v="Miami"/>
    <s v="Florida"/>
    <s v="South"/>
    <s v="Office Supplies"/>
    <s v="Paper"/>
    <n v="74.352000000000004"/>
    <n v="3"/>
    <n v="0.2"/>
    <n v="23.234999999999999"/>
  </r>
  <r>
    <s v="Standard Class"/>
    <x v="0"/>
    <s v="Tempe"/>
    <s v="Arizona"/>
    <s v="West"/>
    <s v="Office Supplies"/>
    <s v="Storage"/>
    <n v="10.744"/>
    <n v="1"/>
    <n v="0.2"/>
    <n v="0.80579999999999996"/>
  </r>
  <r>
    <s v="Standard Class"/>
    <x v="0"/>
    <s v="Tempe"/>
    <s v="Arizona"/>
    <s v="West"/>
    <s v="Office Supplies"/>
    <s v="Fasteners"/>
    <n v="8.3759999999999994"/>
    <n v="3"/>
    <n v="0.2"/>
    <n v="2.7222"/>
  </r>
  <r>
    <s v="Standard Class"/>
    <x v="1"/>
    <s v="New York City"/>
    <s v="New York"/>
    <s v="East"/>
    <s v="Office Supplies"/>
    <s v="Storage"/>
    <n v="212.88"/>
    <n v="6"/>
    <n v="0"/>
    <n v="0"/>
  </r>
  <r>
    <s v="Standard Class"/>
    <x v="2"/>
    <s v="Laguna Niguel"/>
    <s v="California"/>
    <s v="West"/>
    <s v="Furniture"/>
    <s v="Bookcases"/>
    <n v="203.983"/>
    <n v="2"/>
    <n v="0.15"/>
    <n v="16.7986"/>
  </r>
  <r>
    <s v="Standard Class"/>
    <x v="1"/>
    <s v="Bridgeton"/>
    <s v="New Jersey"/>
    <s v="East"/>
    <s v="Office Supplies"/>
    <s v="Storage"/>
    <n v="40.74"/>
    <n v="3"/>
    <n v="0"/>
    <n v="0.40739999999999998"/>
  </r>
  <r>
    <s v="Standard Class"/>
    <x v="1"/>
    <s v="Bridgeton"/>
    <s v="New Jersey"/>
    <s v="East"/>
    <s v="Office Supplies"/>
    <s v="Appliances"/>
    <n v="11.67"/>
    <n v="3"/>
    <n v="0"/>
    <n v="3.0341999999999998"/>
  </r>
  <r>
    <s v="Second Class"/>
    <x v="0"/>
    <s v="Everett"/>
    <s v="Massachusetts"/>
    <s v="East"/>
    <s v="Technology"/>
    <s v="Phones"/>
    <n v="39.99"/>
    <n v="1"/>
    <n v="0"/>
    <n v="11.597099999999999"/>
  </r>
  <r>
    <s v="Second Class"/>
    <x v="0"/>
    <s v="Everett"/>
    <s v="Massachusetts"/>
    <s v="East"/>
    <s v="Office Supplies"/>
    <s v="Art"/>
    <n v="16.28"/>
    <n v="2"/>
    <n v="0"/>
    <n v="6.5119999999999996"/>
  </r>
  <r>
    <s v="Second Class"/>
    <x v="0"/>
    <s v="Everett"/>
    <s v="Massachusetts"/>
    <s v="East"/>
    <s v="Furniture"/>
    <s v="Bookcases"/>
    <n v="782.94"/>
    <n v="3"/>
    <n v="0"/>
    <n v="203.56440000000001"/>
  </r>
  <r>
    <s v="Second Class"/>
    <x v="0"/>
    <s v="Everett"/>
    <s v="Massachusetts"/>
    <s v="East"/>
    <s v="Office Supplies"/>
    <s v="Binders"/>
    <n v="242.48"/>
    <n v="7"/>
    <n v="0"/>
    <n v="116.3904"/>
  </r>
  <r>
    <s v="Second Class"/>
    <x v="0"/>
    <s v="Columbus"/>
    <s v="Ohio"/>
    <s v="East"/>
    <s v="Furniture"/>
    <s v="Furnishings"/>
    <n v="8.32"/>
    <n v="5"/>
    <n v="0.2"/>
    <n v="2.2879999999999998"/>
  </r>
  <r>
    <s v="Second Class"/>
    <x v="0"/>
    <s v="Columbus"/>
    <s v="Ohio"/>
    <s v="East"/>
    <s v="Office Supplies"/>
    <s v="Fasteners"/>
    <n v="10.464"/>
    <n v="6"/>
    <n v="0.2"/>
    <n v="1.7003999999999999"/>
  </r>
  <r>
    <s v="Standard Class"/>
    <x v="2"/>
    <s v="San Diego"/>
    <s v="California"/>
    <s v="West"/>
    <s v="Office Supplies"/>
    <s v="Binders"/>
    <n v="82.896000000000001"/>
    <n v="3"/>
    <n v="0.2"/>
    <n v="29.0136"/>
  </r>
  <r>
    <s v="Standard Class"/>
    <x v="2"/>
    <s v="San Diego"/>
    <s v="California"/>
    <s v="West"/>
    <s v="Office Supplies"/>
    <s v="Paper"/>
    <n v="34.24"/>
    <n v="4"/>
    <n v="0"/>
    <n v="16.0928"/>
  </r>
  <r>
    <s v="Second Class"/>
    <x v="1"/>
    <s v="Watertown"/>
    <s v="New York"/>
    <s v="East"/>
    <s v="Furniture"/>
    <s v="Bookcases"/>
    <n v="1573.4880000000001"/>
    <n v="7"/>
    <n v="0.2"/>
    <n v="196.68600000000001"/>
  </r>
  <r>
    <s v="Standard Class"/>
    <x v="1"/>
    <s v="San Antonio"/>
    <s v="Texas"/>
    <s v="Central"/>
    <s v="Office Supplies"/>
    <s v="Paper"/>
    <n v="335.52"/>
    <n v="4"/>
    <n v="0.2"/>
    <n v="117.432"/>
  </r>
  <r>
    <s v="Standard Class"/>
    <x v="1"/>
    <s v="San Antonio"/>
    <s v="Texas"/>
    <s v="Central"/>
    <s v="Office Supplies"/>
    <s v="Binders"/>
    <n v="23.911999999999999"/>
    <n v="2"/>
    <n v="0.8"/>
    <n v="-40.650399999999998"/>
  </r>
  <r>
    <s v="Standard Class"/>
    <x v="1"/>
    <s v="San Antonio"/>
    <s v="Texas"/>
    <s v="Central"/>
    <s v="Office Supplies"/>
    <s v="Storage"/>
    <n v="27.056000000000001"/>
    <n v="2"/>
    <n v="0.2"/>
    <n v="2.3673999999999999"/>
  </r>
  <r>
    <s v="First Class"/>
    <x v="0"/>
    <s v="New York City"/>
    <s v="New York"/>
    <s v="East"/>
    <s v="Technology"/>
    <s v="Copiers"/>
    <n v="559.99199999999996"/>
    <n v="1"/>
    <n v="0.2"/>
    <n v="174.9975"/>
  </r>
  <r>
    <s v="Second Class"/>
    <x v="2"/>
    <s v="Houston"/>
    <s v="Texas"/>
    <s v="Central"/>
    <s v="Office Supplies"/>
    <s v="Appliances"/>
    <n v="9.3239999999999998"/>
    <n v="6"/>
    <n v="0.8"/>
    <n v="-24.708600000000001"/>
  </r>
  <r>
    <s v="Standard Class"/>
    <x v="0"/>
    <s v="San Diego"/>
    <s v="California"/>
    <s v="West"/>
    <s v="Office Supplies"/>
    <s v="Paper"/>
    <n v="111.96"/>
    <n v="2"/>
    <n v="0"/>
    <n v="54.860399999999998"/>
  </r>
  <r>
    <s v="First Class"/>
    <x v="2"/>
    <s v="Appleton"/>
    <s v="Wisconsin"/>
    <s v="Central"/>
    <s v="Office Supplies"/>
    <s v="Labels"/>
    <n v="21.56"/>
    <n v="7"/>
    <n v="0"/>
    <n v="10.348800000000001"/>
  </r>
  <r>
    <s v="Standard Class"/>
    <x v="0"/>
    <s v="Richmond"/>
    <s v="Kentucky"/>
    <s v="South"/>
    <s v="Office Supplies"/>
    <s v="Binders"/>
    <n v="124.75"/>
    <n v="5"/>
    <n v="0"/>
    <n v="57.384999999999998"/>
  </r>
  <r>
    <s v="Standard Class"/>
    <x v="1"/>
    <s v="Bellevue"/>
    <s v="Washington"/>
    <s v="West"/>
    <s v="Office Supplies"/>
    <s v="Art"/>
    <n v="5.28"/>
    <n v="3"/>
    <n v="0"/>
    <n v="1.5311999999999999"/>
  </r>
  <r>
    <s v="Standard Class"/>
    <x v="0"/>
    <s v="Long Beach"/>
    <s v="New York"/>
    <s v="East"/>
    <s v="Technology"/>
    <s v="Accessories"/>
    <n v="91.96"/>
    <n v="4"/>
    <n v="0"/>
    <n v="39.5428"/>
  </r>
  <r>
    <s v="Standard Class"/>
    <x v="0"/>
    <s v="Philadelphia"/>
    <s v="Pennsylvania"/>
    <s v="East"/>
    <s v="Office Supplies"/>
    <s v="Envelopes"/>
    <n v="9.3439999999999994"/>
    <n v="1"/>
    <n v="0.2"/>
    <n v="3.504"/>
  </r>
  <r>
    <s v="Standard Class"/>
    <x v="0"/>
    <s v="Philadelphia"/>
    <s v="Pennsylvania"/>
    <s v="East"/>
    <s v="Office Supplies"/>
    <s v="Art"/>
    <n v="79.36"/>
    <n v="5"/>
    <n v="0.2"/>
    <n v="9.92"/>
  </r>
  <r>
    <s v="Second Class"/>
    <x v="0"/>
    <s v="Seattle"/>
    <s v="Washington"/>
    <s v="West"/>
    <s v="Furniture"/>
    <s v="Tables"/>
    <n v="171.96"/>
    <n v="2"/>
    <n v="0"/>
    <n v="44.709600000000002"/>
  </r>
  <r>
    <s v="Standard Class"/>
    <x v="1"/>
    <s v="Seattle"/>
    <s v="Washington"/>
    <s v="West"/>
    <s v="Office Supplies"/>
    <s v="Binders"/>
    <n v="35.351999999999997"/>
    <n v="9"/>
    <n v="0.2"/>
    <n v="12.815099999999999"/>
  </r>
  <r>
    <s v="Standard Class"/>
    <x v="2"/>
    <s v="San Francisco"/>
    <s v="California"/>
    <s v="West"/>
    <s v="Office Supplies"/>
    <s v="Labels"/>
    <n v="18.899999999999999"/>
    <n v="6"/>
    <n v="0"/>
    <n v="9.0719999999999992"/>
  </r>
  <r>
    <s v="First Class"/>
    <x v="2"/>
    <s v="Seattle"/>
    <s v="Washington"/>
    <s v="West"/>
    <s v="Office Supplies"/>
    <s v="Art"/>
    <n v="2.78"/>
    <n v="1"/>
    <n v="0"/>
    <n v="0.7228"/>
  </r>
  <r>
    <s v="Same Day"/>
    <x v="0"/>
    <s v="New York City"/>
    <s v="New York"/>
    <s v="East"/>
    <s v="Furniture"/>
    <s v="Tables"/>
    <n v="1044.6300000000001"/>
    <n v="5"/>
    <n v="0.4"/>
    <n v="-295.9785"/>
  </r>
  <r>
    <s v="Same Day"/>
    <x v="0"/>
    <s v="Philadelphia"/>
    <s v="Pennsylvania"/>
    <s v="East"/>
    <s v="Office Supplies"/>
    <s v="Paper"/>
    <n v="11.352"/>
    <n v="3"/>
    <n v="0.2"/>
    <n v="4.1151"/>
  </r>
  <r>
    <s v="Same Day"/>
    <x v="0"/>
    <s v="Columbia"/>
    <s v="South Carolina"/>
    <s v="South"/>
    <s v="Office Supplies"/>
    <s v="Storage"/>
    <n v="354.9"/>
    <n v="5"/>
    <n v="0"/>
    <n v="17.745000000000001"/>
  </r>
  <r>
    <s v="Standard Class"/>
    <x v="2"/>
    <s v="Seattle"/>
    <s v="Washington"/>
    <s v="West"/>
    <s v="Technology"/>
    <s v="Phones"/>
    <n v="453.57600000000002"/>
    <n v="3"/>
    <n v="0.2"/>
    <n v="39.687899999999999"/>
  </r>
  <r>
    <s v="First Class"/>
    <x v="0"/>
    <s v="Allen"/>
    <s v="Texas"/>
    <s v="Central"/>
    <s v="Technology"/>
    <s v="Accessories"/>
    <n v="21.48"/>
    <n v="3"/>
    <n v="0.2"/>
    <n v="-0.26850000000000002"/>
  </r>
  <r>
    <s v="First Class"/>
    <x v="0"/>
    <s v="Allen"/>
    <s v="Texas"/>
    <s v="Central"/>
    <s v="Office Supplies"/>
    <s v="Binders"/>
    <n v="8.7840000000000007"/>
    <n v="4"/>
    <n v="0.8"/>
    <n v="-13.6152"/>
  </r>
  <r>
    <s v="Same Day"/>
    <x v="0"/>
    <s v="Los Angeles"/>
    <s v="California"/>
    <s v="West"/>
    <s v="Office Supplies"/>
    <s v="Paper"/>
    <n v="122.97"/>
    <n v="3"/>
    <n v="0"/>
    <n v="60.255299999999998"/>
  </r>
  <r>
    <s v="Standard Class"/>
    <x v="1"/>
    <s v="Atlanta"/>
    <s v="Georgia"/>
    <s v="South"/>
    <s v="Office Supplies"/>
    <s v="Art"/>
    <n v="12.84"/>
    <n v="3"/>
    <n v="0"/>
    <n v="3.7235999999999998"/>
  </r>
  <r>
    <s v="First Class"/>
    <x v="0"/>
    <s v="Los Angeles"/>
    <s v="California"/>
    <s v="West"/>
    <s v="Furniture"/>
    <s v="Chairs"/>
    <n v="603.91999999999996"/>
    <n v="5"/>
    <n v="0.2"/>
    <n v="-67.941000000000003"/>
  </r>
  <r>
    <s v="First Class"/>
    <x v="0"/>
    <s v="Los Angeles"/>
    <s v="California"/>
    <s v="West"/>
    <s v="Office Supplies"/>
    <s v="Envelopes"/>
    <n v="21.84"/>
    <n v="3"/>
    <n v="0"/>
    <n v="10.4832"/>
  </r>
  <r>
    <s v="First Class"/>
    <x v="0"/>
    <s v="Los Angeles"/>
    <s v="California"/>
    <s v="West"/>
    <s v="Technology"/>
    <s v="Accessories"/>
    <n v="29.99"/>
    <n v="1"/>
    <n v="0"/>
    <n v="6.2979000000000003"/>
  </r>
  <r>
    <s v="First Class"/>
    <x v="0"/>
    <s v="Los Angeles"/>
    <s v="California"/>
    <s v="West"/>
    <s v="Furniture"/>
    <s v="Chairs"/>
    <n v="381.44"/>
    <n v="2"/>
    <n v="0.2"/>
    <n v="23.84"/>
  </r>
  <r>
    <s v="First Class"/>
    <x v="0"/>
    <s v="El Paso"/>
    <s v="Texas"/>
    <s v="Central"/>
    <s v="Technology"/>
    <s v="Phones"/>
    <n v="40.68"/>
    <n v="3"/>
    <n v="0.2"/>
    <n v="-9.1530000000000005"/>
  </r>
  <r>
    <s v="First Class"/>
    <x v="0"/>
    <s v="El Paso"/>
    <s v="Texas"/>
    <s v="Central"/>
    <s v="Furniture"/>
    <s v="Chairs"/>
    <n v="763.28"/>
    <n v="5"/>
    <n v="0.3"/>
    <n v="-21.808"/>
  </r>
  <r>
    <s v="Standard Class"/>
    <x v="2"/>
    <s v="Aurora"/>
    <s v="Illinois"/>
    <s v="Central"/>
    <s v="Office Supplies"/>
    <s v="Storage"/>
    <n v="23.952000000000002"/>
    <n v="2"/>
    <n v="0.2"/>
    <n v="2.3952"/>
  </r>
  <r>
    <s v="Standard Class"/>
    <x v="2"/>
    <s v="Florence"/>
    <s v="Alabama"/>
    <s v="South"/>
    <s v="Office Supplies"/>
    <s v="Paper"/>
    <n v="4.9800000000000004"/>
    <n v="1"/>
    <n v="0"/>
    <n v="2.4401999999999999"/>
  </r>
  <r>
    <s v="First Class"/>
    <x v="0"/>
    <s v="New York City"/>
    <s v="New York"/>
    <s v="East"/>
    <s v="Office Supplies"/>
    <s v="Appliances"/>
    <n v="170.88"/>
    <n v="3"/>
    <n v="0"/>
    <n v="49.555199999999999"/>
  </r>
  <r>
    <s v="First Class"/>
    <x v="0"/>
    <s v="New York City"/>
    <s v="New York"/>
    <s v="East"/>
    <s v="Technology"/>
    <s v="Phones"/>
    <n v="307.98"/>
    <n v="2"/>
    <n v="0"/>
    <n v="89.3142"/>
  </r>
  <r>
    <s v="First Class"/>
    <x v="0"/>
    <s v="New York City"/>
    <s v="New York"/>
    <s v="East"/>
    <s v="Furniture"/>
    <s v="Tables"/>
    <n v="382.80599999999998"/>
    <n v="9"/>
    <n v="0.4"/>
    <n v="-153.1224"/>
  </r>
  <r>
    <s v="First Class"/>
    <x v="0"/>
    <s v="New York City"/>
    <s v="New York"/>
    <s v="East"/>
    <s v="Office Supplies"/>
    <s v="Storage"/>
    <n v="41.96"/>
    <n v="2"/>
    <n v="0"/>
    <n v="2.9371999999999998"/>
  </r>
  <r>
    <s v="First Class"/>
    <x v="0"/>
    <s v="New York City"/>
    <s v="New York"/>
    <s v="East"/>
    <s v="Office Supplies"/>
    <s v="Binders"/>
    <n v="1217.568"/>
    <n v="2"/>
    <n v="0.2"/>
    <n v="456.58800000000002"/>
  </r>
  <r>
    <s v="First Class"/>
    <x v="0"/>
    <s v="New York City"/>
    <s v="New York"/>
    <s v="East"/>
    <s v="Furniture"/>
    <s v="Furnishings"/>
    <n v="47.04"/>
    <n v="3"/>
    <n v="0"/>
    <n v="18.345600000000001"/>
  </r>
  <r>
    <s v="First Class"/>
    <x v="0"/>
    <s v="New York City"/>
    <s v="New York"/>
    <s v="East"/>
    <s v="Furniture"/>
    <s v="Furnishings"/>
    <n v="6.16"/>
    <n v="2"/>
    <n v="0"/>
    <n v="2.9567999999999999"/>
  </r>
  <r>
    <s v="First Class"/>
    <x v="0"/>
    <s v="New York City"/>
    <s v="New York"/>
    <s v="East"/>
    <s v="Technology"/>
    <s v="Phones"/>
    <n v="979.95"/>
    <n v="5"/>
    <n v="0"/>
    <n v="274.38600000000002"/>
  </r>
  <r>
    <s v="First Class"/>
    <x v="0"/>
    <s v="New York City"/>
    <s v="New York"/>
    <s v="East"/>
    <s v="Office Supplies"/>
    <s v="Paper"/>
    <n v="143.69999999999999"/>
    <n v="3"/>
    <n v="0"/>
    <n v="68.975999999999999"/>
  </r>
  <r>
    <s v="First Class"/>
    <x v="0"/>
    <s v="New York City"/>
    <s v="New York"/>
    <s v="East"/>
    <s v="Office Supplies"/>
    <s v="Fasteners"/>
    <n v="10.65"/>
    <n v="3"/>
    <n v="0"/>
    <n v="5.0054999999999996"/>
  </r>
  <r>
    <s v="First Class"/>
    <x v="0"/>
    <s v="New York City"/>
    <s v="New York"/>
    <s v="East"/>
    <s v="Technology"/>
    <s v="Accessories"/>
    <n v="247.8"/>
    <n v="4"/>
    <n v="0"/>
    <n v="34.692"/>
  </r>
  <r>
    <s v="Standard Class"/>
    <x v="1"/>
    <s v="Virginia Beach"/>
    <s v="Virginia"/>
    <s v="South"/>
    <s v="Office Supplies"/>
    <s v="Art"/>
    <n v="10.96"/>
    <n v="4"/>
    <n v="0"/>
    <n v="2.9592000000000001"/>
  </r>
  <r>
    <s v="Standard Class"/>
    <x v="1"/>
    <s v="Grapevine"/>
    <s v="Texas"/>
    <s v="Central"/>
    <s v="Office Supplies"/>
    <s v="Art"/>
    <n v="33.488"/>
    <n v="7"/>
    <n v="0.2"/>
    <n v="5.8604000000000003"/>
  </r>
  <r>
    <s v="Standard Class"/>
    <x v="1"/>
    <s v="Grapevine"/>
    <s v="Texas"/>
    <s v="Central"/>
    <s v="Office Supplies"/>
    <s v="Fasteners"/>
    <n v="8.0399999999999991"/>
    <n v="5"/>
    <n v="0.2"/>
    <n v="2.9144999999999999"/>
  </r>
  <r>
    <s v="Second Class"/>
    <x v="0"/>
    <s v="Olympia"/>
    <s v="Washington"/>
    <s v="West"/>
    <s v="Technology"/>
    <s v="Phones"/>
    <n v="201.56800000000001"/>
    <n v="4"/>
    <n v="0.2"/>
    <n v="22.676400000000001"/>
  </r>
  <r>
    <s v="Same Day"/>
    <x v="0"/>
    <s v="Los Angeles"/>
    <s v="California"/>
    <s v="West"/>
    <s v="Office Supplies"/>
    <s v="Paper"/>
    <n v="13.44"/>
    <n v="3"/>
    <n v="0"/>
    <n v="6.5856000000000003"/>
  </r>
  <r>
    <s v="First Class"/>
    <x v="2"/>
    <s v="Peoria"/>
    <s v="Illinois"/>
    <s v="Central"/>
    <s v="Furniture"/>
    <s v="Bookcases"/>
    <n v="359.05799999999999"/>
    <n v="3"/>
    <n v="0.3"/>
    <n v="-35.905799999999999"/>
  </r>
  <r>
    <s v="Standard Class"/>
    <x v="0"/>
    <s v="Columbus"/>
    <s v="Ohio"/>
    <s v="East"/>
    <s v="Furniture"/>
    <s v="Chairs"/>
    <n v="47.991999999999997"/>
    <n v="2"/>
    <n v="0.3"/>
    <n v="-2.0568"/>
  </r>
  <r>
    <s v="First Class"/>
    <x v="1"/>
    <s v="New York City"/>
    <s v="New York"/>
    <s v="East"/>
    <s v="Furniture"/>
    <s v="Furnishings"/>
    <n v="547.29999999999995"/>
    <n v="13"/>
    <n v="0"/>
    <n v="175.136"/>
  </r>
  <r>
    <s v="Second Class"/>
    <x v="0"/>
    <s v="Carrollton"/>
    <s v="Texas"/>
    <s v="Central"/>
    <s v="Office Supplies"/>
    <s v="Paper"/>
    <n v="16.896000000000001"/>
    <n v="4"/>
    <n v="0.2"/>
    <n v="5.28"/>
  </r>
  <r>
    <s v="Second Class"/>
    <x v="0"/>
    <s v="Carrollton"/>
    <s v="Texas"/>
    <s v="Central"/>
    <s v="Office Supplies"/>
    <s v="Supplies"/>
    <n v="6.6719999999999997"/>
    <n v="1"/>
    <n v="0.2"/>
    <n v="0.50039999999999996"/>
  </r>
  <r>
    <s v="Second Class"/>
    <x v="0"/>
    <s v="Carrollton"/>
    <s v="Texas"/>
    <s v="Central"/>
    <s v="Office Supplies"/>
    <s v="Art"/>
    <n v="99.135999999999996"/>
    <n v="4"/>
    <n v="0.2"/>
    <n v="8.6744000000000003"/>
  </r>
  <r>
    <s v="Second Class"/>
    <x v="0"/>
    <s v="Carrollton"/>
    <s v="Texas"/>
    <s v="Central"/>
    <s v="Furniture"/>
    <s v="Furnishings"/>
    <n v="15.992000000000001"/>
    <n v="2"/>
    <n v="0.6"/>
    <n v="-13.993"/>
  </r>
  <r>
    <s v="Second Class"/>
    <x v="1"/>
    <s v="Dover"/>
    <s v="Delaware"/>
    <s v="East"/>
    <s v="Furniture"/>
    <s v="Furnishings"/>
    <n v="211.96"/>
    <n v="2"/>
    <n v="0"/>
    <n v="42.392000000000003"/>
  </r>
  <r>
    <s v="Standard Class"/>
    <x v="0"/>
    <s v="Smyrna"/>
    <s v="Tennessee"/>
    <s v="South"/>
    <s v="Office Supplies"/>
    <s v="Art"/>
    <n v="6.6719999999999997"/>
    <n v="3"/>
    <n v="0.2"/>
    <n v="1.6679999999999999"/>
  </r>
  <r>
    <s v="Standard Class"/>
    <x v="0"/>
    <s v="Newark"/>
    <s v="Delaware"/>
    <s v="East"/>
    <s v="Office Supplies"/>
    <s v="Art"/>
    <n v="155.94"/>
    <n v="6"/>
    <n v="0"/>
    <n v="45.2226"/>
  </r>
  <r>
    <s v="Second Class"/>
    <x v="0"/>
    <s v="Los Angeles"/>
    <s v="California"/>
    <s v="West"/>
    <s v="Technology"/>
    <s v="Phones"/>
    <n v="39.96"/>
    <n v="5"/>
    <n v="0.2"/>
    <n v="12.987"/>
  </r>
  <r>
    <s v="Second Class"/>
    <x v="0"/>
    <s v="Los Angeles"/>
    <s v="California"/>
    <s v="West"/>
    <s v="Office Supplies"/>
    <s v="Art"/>
    <n v="5.46"/>
    <n v="3"/>
    <n v="0"/>
    <n v="1.5287999999999999"/>
  </r>
  <r>
    <s v="Second Class"/>
    <x v="0"/>
    <s v="Los Angeles"/>
    <s v="California"/>
    <s v="West"/>
    <s v="Office Supplies"/>
    <s v="Art"/>
    <n v="73.2"/>
    <n v="5"/>
    <n v="0"/>
    <n v="21.228000000000002"/>
  </r>
  <r>
    <s v="Second Class"/>
    <x v="0"/>
    <s v="Los Angeles"/>
    <s v="California"/>
    <s v="West"/>
    <s v="Office Supplies"/>
    <s v="Binders"/>
    <n v="5.84"/>
    <n v="1"/>
    <n v="0.2"/>
    <n v="1.9710000000000001"/>
  </r>
  <r>
    <s v="Second Class"/>
    <x v="0"/>
    <s v="Los Angeles"/>
    <s v="California"/>
    <s v="West"/>
    <s v="Office Supplies"/>
    <s v="Paper"/>
    <n v="22.72"/>
    <n v="4"/>
    <n v="0"/>
    <n v="10.224"/>
  </r>
  <r>
    <s v="Second Class"/>
    <x v="0"/>
    <s v="Los Angeles"/>
    <s v="California"/>
    <s v="West"/>
    <s v="Office Supplies"/>
    <s v="Binders"/>
    <n v="9.3360000000000003"/>
    <n v="3"/>
    <n v="0.2"/>
    <n v="3.2675999999999998"/>
  </r>
  <r>
    <s v="Standard Class"/>
    <x v="1"/>
    <s v="Los Angeles"/>
    <s v="California"/>
    <s v="West"/>
    <s v="Furniture"/>
    <s v="Bookcases"/>
    <n v="290.666"/>
    <n v="2"/>
    <n v="0.15"/>
    <n v="27.3568"/>
  </r>
  <r>
    <s v="Standard Class"/>
    <x v="1"/>
    <s v="Los Angeles"/>
    <s v="California"/>
    <s v="West"/>
    <s v="Technology"/>
    <s v="Phones"/>
    <n v="201.584"/>
    <n v="2"/>
    <n v="0.2"/>
    <n v="20.1584"/>
  </r>
  <r>
    <s v="Standard Class"/>
    <x v="1"/>
    <s v="Los Angeles"/>
    <s v="California"/>
    <s v="West"/>
    <s v="Technology"/>
    <s v="Phones"/>
    <n v="83.983999999999995"/>
    <n v="2"/>
    <n v="0.2"/>
    <n v="31.494"/>
  </r>
  <r>
    <s v="Standard Class"/>
    <x v="1"/>
    <s v="Oakland"/>
    <s v="California"/>
    <s v="West"/>
    <s v="Office Supplies"/>
    <s v="Storage"/>
    <n v="1000.02"/>
    <n v="7"/>
    <n v="0"/>
    <n v="290.00580000000002"/>
  </r>
  <r>
    <s v="Standard Class"/>
    <x v="2"/>
    <s v="Philadelphia"/>
    <s v="Pennsylvania"/>
    <s v="East"/>
    <s v="Technology"/>
    <s v="Accessories"/>
    <n v="83.975999999999999"/>
    <n v="3"/>
    <n v="0.2"/>
    <n v="-13.646100000000001"/>
  </r>
  <r>
    <s v="Standard Class"/>
    <x v="2"/>
    <s v="Eagan"/>
    <s v="Minnesota"/>
    <s v="Central"/>
    <s v="Office Supplies"/>
    <s v="Labels"/>
    <n v="3.75"/>
    <n v="1"/>
    <n v="0"/>
    <n v="1.8"/>
  </r>
  <r>
    <s v="Standard Class"/>
    <x v="2"/>
    <s v="Eagan"/>
    <s v="Minnesota"/>
    <s v="Central"/>
    <s v="Office Supplies"/>
    <s v="Labels"/>
    <n v="41.4"/>
    <n v="4"/>
    <n v="0"/>
    <n v="19.872"/>
  </r>
  <r>
    <s v="Standard Class"/>
    <x v="2"/>
    <s v="Eagan"/>
    <s v="Minnesota"/>
    <s v="Central"/>
    <s v="Office Supplies"/>
    <s v="Art"/>
    <n v="29.79"/>
    <n v="3"/>
    <n v="0"/>
    <n v="12.511799999999999"/>
  </r>
  <r>
    <s v="Second Class"/>
    <x v="2"/>
    <s v="New York City"/>
    <s v="New York"/>
    <s v="East"/>
    <s v="Office Supplies"/>
    <s v="Storage"/>
    <n v="59.48"/>
    <n v="2"/>
    <n v="0"/>
    <n v="8.9220000000000006"/>
  </r>
  <r>
    <s v="Second Class"/>
    <x v="2"/>
    <s v="New York City"/>
    <s v="New York"/>
    <s v="East"/>
    <s v="Office Supplies"/>
    <s v="Paper"/>
    <n v="6.69"/>
    <n v="1"/>
    <n v="0"/>
    <n v="3.0773999999999999"/>
  </r>
  <r>
    <s v="Standard Class"/>
    <x v="0"/>
    <s v="Kent"/>
    <s v="Washington"/>
    <s v="West"/>
    <s v="Furniture"/>
    <s v="Furnishings"/>
    <n v="198.46"/>
    <n v="2"/>
    <n v="0"/>
    <n v="99.23"/>
  </r>
  <r>
    <s v="Standard Class"/>
    <x v="0"/>
    <s v="Kent"/>
    <s v="Washington"/>
    <s v="West"/>
    <s v="Office Supplies"/>
    <s v="Labels"/>
    <n v="786.48"/>
    <n v="8"/>
    <n v="0"/>
    <n v="385.37520000000001"/>
  </r>
  <r>
    <s v="Standard Class"/>
    <x v="0"/>
    <s v="Kent"/>
    <s v="Washington"/>
    <s v="West"/>
    <s v="Office Supplies"/>
    <s v="Binders"/>
    <n v="23.167999999999999"/>
    <n v="2"/>
    <n v="0.2"/>
    <n v="7.8192000000000004"/>
  </r>
  <r>
    <s v="Standard Class"/>
    <x v="0"/>
    <s v="Kent"/>
    <s v="Washington"/>
    <s v="West"/>
    <s v="Technology"/>
    <s v="Accessories"/>
    <n v="50"/>
    <n v="2"/>
    <n v="0"/>
    <n v="10.5"/>
  </r>
  <r>
    <s v="Standard Class"/>
    <x v="0"/>
    <s v="Los Angeles"/>
    <s v="California"/>
    <s v="West"/>
    <s v="Technology"/>
    <s v="Phones"/>
    <n v="675.96"/>
    <n v="5"/>
    <n v="0.2"/>
    <n v="84.495000000000005"/>
  </r>
  <r>
    <s v="Standard Class"/>
    <x v="0"/>
    <s v="Los Angeles"/>
    <s v="California"/>
    <s v="West"/>
    <s v="Technology"/>
    <s v="Accessories"/>
    <n v="1265.8499999999999"/>
    <n v="3"/>
    <n v="0"/>
    <n v="556.97400000000005"/>
  </r>
  <r>
    <s v="Standard Class"/>
    <x v="2"/>
    <s v="New York City"/>
    <s v="New York"/>
    <s v="East"/>
    <s v="Office Supplies"/>
    <s v="Appliances"/>
    <n v="523.25"/>
    <n v="5"/>
    <n v="0"/>
    <n v="141.2775"/>
  </r>
  <r>
    <s v="Standard Class"/>
    <x v="0"/>
    <s v="Lafayette"/>
    <s v="Louisiana"/>
    <s v="South"/>
    <s v="Furniture"/>
    <s v="Chairs"/>
    <n v="517.5"/>
    <n v="6"/>
    <n v="0"/>
    <n v="155.25"/>
  </r>
  <r>
    <s v="Second Class"/>
    <x v="0"/>
    <s v="Cleveland"/>
    <s v="Ohio"/>
    <s v="East"/>
    <s v="Furniture"/>
    <s v="Furnishings"/>
    <n v="17.920000000000002"/>
    <n v="5"/>
    <n v="0.2"/>
    <n v="2.464"/>
  </r>
  <r>
    <s v="Second Class"/>
    <x v="0"/>
    <s v="Cleveland"/>
    <s v="Ohio"/>
    <s v="East"/>
    <s v="Office Supplies"/>
    <s v="Binders"/>
    <n v="41.256"/>
    <n v="6"/>
    <n v="0.7"/>
    <n v="-34.380000000000003"/>
  </r>
  <r>
    <s v="Same Day"/>
    <x v="0"/>
    <s v="Cleveland"/>
    <s v="Ohio"/>
    <s v="East"/>
    <s v="Office Supplies"/>
    <s v="Storage"/>
    <n v="1006.056"/>
    <n v="3"/>
    <n v="0.2"/>
    <n v="88.029899999999998"/>
  </r>
  <r>
    <s v="Same Day"/>
    <x v="0"/>
    <s v="Cleveland"/>
    <s v="Ohio"/>
    <s v="East"/>
    <s v="Office Supplies"/>
    <s v="Paper"/>
    <n v="10.688000000000001"/>
    <n v="2"/>
    <n v="0.2"/>
    <n v="3.7408000000000001"/>
  </r>
  <r>
    <s v="Same Day"/>
    <x v="0"/>
    <s v="Cleveland"/>
    <s v="Ohio"/>
    <s v="East"/>
    <s v="Office Supplies"/>
    <s v="Paper"/>
    <n v="10.368"/>
    <n v="2"/>
    <n v="0.2"/>
    <n v="3.6288"/>
  </r>
  <r>
    <s v="Same Day"/>
    <x v="0"/>
    <s v="Cleveland"/>
    <s v="Ohio"/>
    <s v="East"/>
    <s v="Office Supplies"/>
    <s v="Storage"/>
    <n v="25.12"/>
    <n v="2"/>
    <n v="0.2"/>
    <n v="1.57"/>
  </r>
  <r>
    <s v="Same Day"/>
    <x v="0"/>
    <s v="Cleveland"/>
    <s v="Ohio"/>
    <s v="East"/>
    <s v="Technology"/>
    <s v="Accessories"/>
    <n v="58.112000000000002"/>
    <n v="2"/>
    <n v="0.2"/>
    <n v="7.2640000000000002"/>
  </r>
  <r>
    <s v="Standard Class"/>
    <x v="0"/>
    <s v="Tigard"/>
    <s v="Oregon"/>
    <s v="West"/>
    <s v="Office Supplies"/>
    <s v="Paper"/>
    <n v="15.552"/>
    <n v="3"/>
    <n v="0.2"/>
    <n v="5.4432"/>
  </r>
  <r>
    <s v="Standard Class"/>
    <x v="0"/>
    <s v="Tigard"/>
    <s v="Oregon"/>
    <s v="West"/>
    <s v="Office Supplies"/>
    <s v="Storage"/>
    <n v="669.08"/>
    <n v="5"/>
    <n v="0.2"/>
    <n v="-167.27"/>
  </r>
  <r>
    <s v="Standard Class"/>
    <x v="0"/>
    <s v="Tigard"/>
    <s v="Oregon"/>
    <s v="West"/>
    <s v="Technology"/>
    <s v="Phones"/>
    <n v="438.33600000000001"/>
    <n v="4"/>
    <n v="0.2"/>
    <n v="-87.667199999999994"/>
  </r>
  <r>
    <s v="Standard Class"/>
    <x v="0"/>
    <s v="Washington"/>
    <s v="District of Columbia"/>
    <s v="East"/>
    <s v="Office Supplies"/>
    <s v="Paper"/>
    <n v="19.440000000000001"/>
    <n v="3"/>
    <n v="0"/>
    <n v="9.3312000000000008"/>
  </r>
  <r>
    <s v="Standard Class"/>
    <x v="0"/>
    <s v="Washington"/>
    <s v="District of Columbia"/>
    <s v="East"/>
    <s v="Office Supplies"/>
    <s v="Binders"/>
    <n v="9.64"/>
    <n v="2"/>
    <n v="0"/>
    <n v="4.4344000000000001"/>
  </r>
  <r>
    <s v="Standard Class"/>
    <x v="0"/>
    <s v="Washington"/>
    <s v="District of Columbia"/>
    <s v="East"/>
    <s v="Office Supplies"/>
    <s v="Paper"/>
    <n v="12.7"/>
    <n v="2"/>
    <n v="0"/>
    <n v="5.8419999999999996"/>
  </r>
  <r>
    <s v="Standard Class"/>
    <x v="0"/>
    <s v="Washington"/>
    <s v="District of Columbia"/>
    <s v="East"/>
    <s v="Furniture"/>
    <s v="Furnishings"/>
    <n v="41.37"/>
    <n v="3"/>
    <n v="0"/>
    <n v="17.375399999999999"/>
  </r>
  <r>
    <s v="Standard Class"/>
    <x v="1"/>
    <s v="Skokie"/>
    <s v="Illinois"/>
    <s v="Central"/>
    <s v="Office Supplies"/>
    <s v="Fasteners"/>
    <n v="12.624000000000001"/>
    <n v="2"/>
    <n v="0.2"/>
    <n v="3.9449999999999998"/>
  </r>
  <r>
    <s v="First Class"/>
    <x v="1"/>
    <s v="Seattle"/>
    <s v="Washington"/>
    <s v="West"/>
    <s v="Office Supplies"/>
    <s v="Storage"/>
    <n v="1247.6400000000001"/>
    <n v="3"/>
    <n v="0"/>
    <n v="349.33920000000001"/>
  </r>
  <r>
    <s v="First Class"/>
    <x v="1"/>
    <s v="Seattle"/>
    <s v="Washington"/>
    <s v="West"/>
    <s v="Technology"/>
    <s v="Copiers"/>
    <n v="3149.93"/>
    <n v="7"/>
    <n v="0"/>
    <n v="1480.4671000000001"/>
  </r>
  <r>
    <s v="First Class"/>
    <x v="1"/>
    <s v="Seattle"/>
    <s v="Washington"/>
    <s v="West"/>
    <s v="Office Supplies"/>
    <s v="Paper"/>
    <n v="209.7"/>
    <n v="2"/>
    <n v="0"/>
    <n v="100.65600000000001"/>
  </r>
  <r>
    <s v="First Class"/>
    <x v="2"/>
    <s v="Philadelphia"/>
    <s v="Pennsylvania"/>
    <s v="East"/>
    <s v="Technology"/>
    <s v="Accessories"/>
    <n v="35.36"/>
    <n v="2"/>
    <n v="0.2"/>
    <n v="-3.0939999999999999"/>
  </r>
  <r>
    <s v="First Class"/>
    <x v="2"/>
    <s v="Philadelphia"/>
    <s v="Pennsylvania"/>
    <s v="East"/>
    <s v="Office Supplies"/>
    <s v="Fasteners"/>
    <n v="3.1680000000000001"/>
    <n v="2"/>
    <n v="0.2"/>
    <n v="-0.71279999999999999"/>
  </r>
  <r>
    <s v="Second Class"/>
    <x v="0"/>
    <s v="Philadelphia"/>
    <s v="Pennsylvania"/>
    <s v="East"/>
    <s v="Office Supplies"/>
    <s v="Binders"/>
    <n v="121.104"/>
    <n v="6"/>
    <n v="0.7"/>
    <n v="-100.92"/>
  </r>
  <r>
    <s v="Second Class"/>
    <x v="0"/>
    <s v="Philadelphia"/>
    <s v="Pennsylvania"/>
    <s v="East"/>
    <s v="Technology"/>
    <s v="Phones"/>
    <n v="45.893999999999998"/>
    <n v="1"/>
    <n v="0.4"/>
    <n v="-9.1788000000000007"/>
  </r>
  <r>
    <s v="Same Day"/>
    <x v="1"/>
    <s v="San Francisco"/>
    <s v="California"/>
    <s v="West"/>
    <s v="Office Supplies"/>
    <s v="Paper"/>
    <n v="109.92"/>
    <n v="2"/>
    <n v="0"/>
    <n v="53.860799999999998"/>
  </r>
  <r>
    <s v="Same Day"/>
    <x v="1"/>
    <s v="San Francisco"/>
    <s v="California"/>
    <s v="West"/>
    <s v="Office Supplies"/>
    <s v="Paper"/>
    <n v="13.36"/>
    <n v="2"/>
    <n v="0"/>
    <n v="6.4127999999999998"/>
  </r>
  <r>
    <s v="First Class"/>
    <x v="0"/>
    <s v="Seattle"/>
    <s v="Washington"/>
    <s v="West"/>
    <s v="Office Supplies"/>
    <s v="Storage"/>
    <n v="169.68"/>
    <n v="6"/>
    <n v="0"/>
    <n v="45.813600000000001"/>
  </r>
  <r>
    <s v="First Class"/>
    <x v="0"/>
    <s v="Seattle"/>
    <s v="Washington"/>
    <s v="West"/>
    <s v="Technology"/>
    <s v="Accessories"/>
    <n v="132.52000000000001"/>
    <n v="4"/>
    <n v="0"/>
    <n v="54.333199999999998"/>
  </r>
  <r>
    <s v="First Class"/>
    <x v="0"/>
    <s v="Seattle"/>
    <s v="Washington"/>
    <s v="West"/>
    <s v="Office Supplies"/>
    <s v="Fasteners"/>
    <n v="2.96"/>
    <n v="2"/>
    <n v="0"/>
    <n v="1.4208000000000001"/>
  </r>
  <r>
    <s v="First Class"/>
    <x v="0"/>
    <s v="Seattle"/>
    <s v="Washington"/>
    <s v="West"/>
    <s v="Office Supplies"/>
    <s v="Binders"/>
    <n v="8.4480000000000004"/>
    <n v="2"/>
    <n v="0.2"/>
    <n v="2.9567999999999999"/>
  </r>
  <r>
    <s v="First Class"/>
    <x v="0"/>
    <s v="Seattle"/>
    <s v="Washington"/>
    <s v="West"/>
    <s v="Office Supplies"/>
    <s v="Storage"/>
    <n v="95.94"/>
    <n v="3"/>
    <n v="0"/>
    <n v="9.5939999999999994"/>
  </r>
  <r>
    <s v="First Class"/>
    <x v="0"/>
    <s v="Milwaukee"/>
    <s v="Wisconsin"/>
    <s v="Central"/>
    <s v="Furniture"/>
    <s v="Furnishings"/>
    <n v="34.79"/>
    <n v="7"/>
    <n v="0"/>
    <n v="10.7849"/>
  </r>
  <r>
    <s v="Standard Class"/>
    <x v="0"/>
    <s v="Los Angeles"/>
    <s v="California"/>
    <s v="West"/>
    <s v="Technology"/>
    <s v="Phones"/>
    <n v="160.77600000000001"/>
    <n v="3"/>
    <n v="0.2"/>
    <n v="10.048500000000001"/>
  </r>
  <r>
    <s v="Standard Class"/>
    <x v="0"/>
    <s v="Seattle"/>
    <s v="Washington"/>
    <s v="West"/>
    <s v="Office Supplies"/>
    <s v="Binders"/>
    <n v="88.751999999999995"/>
    <n v="3"/>
    <n v="0.2"/>
    <n v="27.734999999999999"/>
  </r>
  <r>
    <s v="Standard Class"/>
    <x v="0"/>
    <s v="Seattle"/>
    <s v="Washington"/>
    <s v="West"/>
    <s v="Office Supplies"/>
    <s v="Binders"/>
    <n v="13.904"/>
    <n v="2"/>
    <n v="0.2"/>
    <n v="5.2140000000000004"/>
  </r>
  <r>
    <s v="Standard Class"/>
    <x v="1"/>
    <s v="Philadelphia"/>
    <s v="Pennsylvania"/>
    <s v="East"/>
    <s v="Technology"/>
    <s v="Phones"/>
    <n v="677.58"/>
    <n v="5"/>
    <n v="0.4"/>
    <n v="-158.102"/>
  </r>
  <r>
    <s v="Standard Class"/>
    <x v="1"/>
    <s v="Philadelphia"/>
    <s v="Pennsylvania"/>
    <s v="East"/>
    <s v="Office Supplies"/>
    <s v="Binders"/>
    <n v="13.896000000000001"/>
    <n v="3"/>
    <n v="0.7"/>
    <n v="-9.2639999999999993"/>
  </r>
  <r>
    <s v="Second Class"/>
    <x v="0"/>
    <s v="Dallas"/>
    <s v="Texas"/>
    <s v="Central"/>
    <s v="Office Supplies"/>
    <s v="Storage"/>
    <n v="41.92"/>
    <n v="5"/>
    <n v="0.2"/>
    <n v="3.6680000000000001"/>
  </r>
  <r>
    <s v="Second Class"/>
    <x v="0"/>
    <s v="Dallas"/>
    <s v="Texas"/>
    <s v="Central"/>
    <s v="Technology"/>
    <s v="Accessories"/>
    <n v="297.57600000000002"/>
    <n v="3"/>
    <n v="0.2"/>
    <n v="-7.4394"/>
  </r>
  <r>
    <s v="Second Class"/>
    <x v="0"/>
    <s v="Dallas"/>
    <s v="Texas"/>
    <s v="Central"/>
    <s v="Office Supplies"/>
    <s v="Fasteners"/>
    <n v="4.3440000000000003"/>
    <n v="3"/>
    <n v="0.2"/>
    <n v="0.86880000000000002"/>
  </r>
  <r>
    <s v="Second Class"/>
    <x v="0"/>
    <s v="Dallas"/>
    <s v="Texas"/>
    <s v="Central"/>
    <s v="Technology"/>
    <s v="Accessories"/>
    <n v="94.992000000000004"/>
    <n v="2"/>
    <n v="0.2"/>
    <n v="-2.3748"/>
  </r>
  <r>
    <s v="Second Class"/>
    <x v="0"/>
    <s v="Dallas"/>
    <s v="Texas"/>
    <s v="Central"/>
    <s v="Office Supplies"/>
    <s v="Paper"/>
    <n v="74.352000000000004"/>
    <n v="3"/>
    <n v="0.2"/>
    <n v="23.234999999999999"/>
  </r>
  <r>
    <s v="Second Class"/>
    <x v="0"/>
    <s v="Dallas"/>
    <s v="Texas"/>
    <s v="Central"/>
    <s v="Office Supplies"/>
    <s v="Art"/>
    <n v="14.04"/>
    <n v="3"/>
    <n v="0.2"/>
    <n v="1.5794999999999999"/>
  </r>
  <r>
    <s v="Standard Class"/>
    <x v="0"/>
    <s v="New York City"/>
    <s v="New York"/>
    <s v="East"/>
    <s v="Furniture"/>
    <s v="Tables"/>
    <n v="1018.104"/>
    <n v="4"/>
    <n v="0.4"/>
    <n v="-373.3048"/>
  </r>
  <r>
    <s v="Standard Class"/>
    <x v="0"/>
    <s v="Houston"/>
    <s v="Texas"/>
    <s v="Central"/>
    <s v="Technology"/>
    <s v="Phones"/>
    <n v="16.68"/>
    <n v="3"/>
    <n v="0.2"/>
    <n v="5.2125000000000004"/>
  </r>
  <r>
    <s v="First Class"/>
    <x v="1"/>
    <s v="North Las Vegas"/>
    <s v="Nevada"/>
    <s v="West"/>
    <s v="Technology"/>
    <s v="Accessories"/>
    <n v="58.58"/>
    <n v="2"/>
    <n v="0"/>
    <n v="19.331399999999999"/>
  </r>
  <r>
    <s v="Standard Class"/>
    <x v="0"/>
    <s v="Plano"/>
    <s v="Texas"/>
    <s v="Central"/>
    <s v="Technology"/>
    <s v="Phones"/>
    <n v="167.96799999999999"/>
    <n v="4"/>
    <n v="0.2"/>
    <n v="62.988"/>
  </r>
  <r>
    <s v="First Class"/>
    <x v="0"/>
    <s v="Suffolk"/>
    <s v="Virginia"/>
    <s v="South"/>
    <s v="Office Supplies"/>
    <s v="Labels"/>
    <n v="196.62"/>
    <n v="2"/>
    <n v="0"/>
    <n v="96.343800000000002"/>
  </r>
  <r>
    <s v="Standard Class"/>
    <x v="1"/>
    <s v="Houston"/>
    <s v="Texas"/>
    <s v="Central"/>
    <s v="Furniture"/>
    <s v="Furnishings"/>
    <n v="21.936"/>
    <n v="2"/>
    <n v="0.6"/>
    <n v="-10.419600000000001"/>
  </r>
  <r>
    <s v="Standard Class"/>
    <x v="1"/>
    <s v="Houston"/>
    <s v="Texas"/>
    <s v="Central"/>
    <s v="Office Supplies"/>
    <s v="Binders"/>
    <n v="6.5880000000000001"/>
    <n v="3"/>
    <n v="0.8"/>
    <n v="-10.211399999999999"/>
  </r>
  <r>
    <s v="Standard Class"/>
    <x v="0"/>
    <s v="San Francisco"/>
    <s v="California"/>
    <s v="West"/>
    <s v="Office Supplies"/>
    <s v="Storage"/>
    <n v="104.28"/>
    <n v="3"/>
    <n v="0"/>
    <n v="26.07"/>
  </r>
  <r>
    <s v="Standard Class"/>
    <x v="0"/>
    <s v="San Francisco"/>
    <s v="California"/>
    <s v="West"/>
    <s v="Office Supplies"/>
    <s v="Paper"/>
    <n v="17.940000000000001"/>
    <n v="3"/>
    <n v="0"/>
    <n v="8.7905999999999995"/>
  </r>
  <r>
    <s v="Standard Class"/>
    <x v="1"/>
    <s v="Philadelphia"/>
    <s v="Pennsylvania"/>
    <s v="East"/>
    <s v="Office Supplies"/>
    <s v="Storage"/>
    <n v="64.784000000000006"/>
    <n v="1"/>
    <n v="0.2"/>
    <n v="-14.5764"/>
  </r>
  <r>
    <s v="Standard Class"/>
    <x v="1"/>
    <s v="Philadelphia"/>
    <s v="Pennsylvania"/>
    <s v="East"/>
    <s v="Technology"/>
    <s v="Phones"/>
    <n v="32.381999999999998"/>
    <n v="3"/>
    <n v="0.4"/>
    <n v="4.3175999999999997"/>
  </r>
  <r>
    <s v="Standard Class"/>
    <x v="1"/>
    <s v="Philadelphia"/>
    <s v="Pennsylvania"/>
    <s v="East"/>
    <s v="Furniture"/>
    <s v="Furnishings"/>
    <n v="42.368000000000002"/>
    <n v="2"/>
    <n v="0.2"/>
    <n v="8.4735999999999994"/>
  </r>
  <r>
    <s v="Standard Class"/>
    <x v="1"/>
    <s v="Philadelphia"/>
    <s v="Pennsylvania"/>
    <s v="East"/>
    <s v="Technology"/>
    <s v="Machines"/>
    <n v="399.54"/>
    <n v="4"/>
    <n v="0.7"/>
    <n v="-559.35599999999999"/>
  </r>
  <r>
    <s v="Second Class"/>
    <x v="0"/>
    <s v="Los Angeles"/>
    <s v="California"/>
    <s v="West"/>
    <s v="Office Supplies"/>
    <s v="Paper"/>
    <n v="18.97"/>
    <n v="1"/>
    <n v="0"/>
    <n v="9.1056000000000008"/>
  </r>
  <r>
    <s v="Standard Class"/>
    <x v="1"/>
    <s v="San Francisco"/>
    <s v="California"/>
    <s v="West"/>
    <s v="Furniture"/>
    <s v="Furnishings"/>
    <n v="14.82"/>
    <n v="3"/>
    <n v="0"/>
    <n v="6.2244000000000002"/>
  </r>
  <r>
    <s v="First Class"/>
    <x v="1"/>
    <s v="Philadelphia"/>
    <s v="Pennsylvania"/>
    <s v="East"/>
    <s v="Office Supplies"/>
    <s v="Appliances"/>
    <n v="99.28"/>
    <n v="2"/>
    <n v="0.2"/>
    <n v="12.41"/>
  </r>
  <r>
    <s v="First Class"/>
    <x v="1"/>
    <s v="Philadelphia"/>
    <s v="Pennsylvania"/>
    <s v="East"/>
    <s v="Office Supplies"/>
    <s v="Binders"/>
    <n v="1.1879999999999999"/>
    <n v="2"/>
    <n v="0.7"/>
    <n v="-0.99"/>
  </r>
  <r>
    <s v="First Class"/>
    <x v="1"/>
    <s v="Philadelphia"/>
    <s v="Pennsylvania"/>
    <s v="East"/>
    <s v="Office Supplies"/>
    <s v="Binders"/>
    <n v="7.5179999999999998"/>
    <n v="2"/>
    <n v="0.7"/>
    <n v="-5.7637999999999998"/>
  </r>
  <r>
    <s v="First Class"/>
    <x v="0"/>
    <s v="Philadelphia"/>
    <s v="Pennsylvania"/>
    <s v="East"/>
    <s v="Office Supplies"/>
    <s v="Paper"/>
    <n v="10.368"/>
    <n v="2"/>
    <n v="0.2"/>
    <n v="3.6288"/>
  </r>
  <r>
    <s v="First Class"/>
    <x v="0"/>
    <s v="Philadelphia"/>
    <s v="Pennsylvania"/>
    <s v="East"/>
    <s v="Furniture"/>
    <s v="Furnishings"/>
    <n v="310.88"/>
    <n v="2"/>
    <n v="0.2"/>
    <n v="23.315999999999999"/>
  </r>
  <r>
    <s v="Standard Class"/>
    <x v="0"/>
    <s v="Philadelphia"/>
    <s v="Pennsylvania"/>
    <s v="East"/>
    <s v="Furniture"/>
    <s v="Tables"/>
    <n v="853.09199999999998"/>
    <n v="6"/>
    <n v="0.4"/>
    <n v="-227.49119999999999"/>
  </r>
  <r>
    <s v="Standard Class"/>
    <x v="0"/>
    <s v="Indianapolis"/>
    <s v="Indiana"/>
    <s v="Central"/>
    <s v="Office Supplies"/>
    <s v="Paper"/>
    <n v="33.450000000000003"/>
    <n v="5"/>
    <n v="0"/>
    <n v="15.387"/>
  </r>
  <r>
    <s v="Standard Class"/>
    <x v="0"/>
    <s v="Indianapolis"/>
    <s v="Indiana"/>
    <s v="Central"/>
    <s v="Office Supplies"/>
    <s v="Binders"/>
    <n v="10.4"/>
    <n v="5"/>
    <n v="0"/>
    <n v="5.0960000000000001"/>
  </r>
  <r>
    <s v="Standard Class"/>
    <x v="0"/>
    <s v="Columbus"/>
    <s v="Ohio"/>
    <s v="East"/>
    <s v="Furniture"/>
    <s v="Furnishings"/>
    <n v="21.88"/>
    <n v="5"/>
    <n v="0.2"/>
    <n v="6.2904999999999998"/>
  </r>
  <r>
    <s v="Second Class"/>
    <x v="2"/>
    <s v="Plano"/>
    <s v="Texas"/>
    <s v="Central"/>
    <s v="Technology"/>
    <s v="Accessories"/>
    <n v="13.616"/>
    <n v="2"/>
    <n v="0.2"/>
    <n v="3.5741999999999998"/>
  </r>
  <r>
    <s v="Second Class"/>
    <x v="2"/>
    <s v="Bayonne"/>
    <s v="New Jersey"/>
    <s v="East"/>
    <s v="Technology"/>
    <s v="Accessories"/>
    <n v="63.96"/>
    <n v="4"/>
    <n v="0"/>
    <n v="19.8276"/>
  </r>
  <r>
    <s v="Second Class"/>
    <x v="2"/>
    <s v="Bayonne"/>
    <s v="New Jersey"/>
    <s v="East"/>
    <s v="Office Supplies"/>
    <s v="Binders"/>
    <n v="14.46"/>
    <n v="3"/>
    <n v="0"/>
    <n v="7.0853999999999999"/>
  </r>
  <r>
    <s v="Second Class"/>
    <x v="2"/>
    <s v="Bayonne"/>
    <s v="New Jersey"/>
    <s v="East"/>
    <s v="Technology"/>
    <s v="Phones"/>
    <n v="104.98"/>
    <n v="2"/>
    <n v="0"/>
    <n v="52.49"/>
  </r>
  <r>
    <s v="Standard Class"/>
    <x v="0"/>
    <s v="Los Angeles"/>
    <s v="California"/>
    <s v="West"/>
    <s v="Office Supplies"/>
    <s v="Appliances"/>
    <n v="106.96"/>
    <n v="2"/>
    <n v="0"/>
    <n v="31.0184"/>
  </r>
  <r>
    <s v="Standard Class"/>
    <x v="0"/>
    <s v="Los Angeles"/>
    <s v="California"/>
    <s v="West"/>
    <s v="Office Supplies"/>
    <s v="Labels"/>
    <n v="21.56"/>
    <n v="7"/>
    <n v="0"/>
    <n v="10.348800000000001"/>
  </r>
  <r>
    <s v="Second Class"/>
    <x v="0"/>
    <s v="Seattle"/>
    <s v="Washington"/>
    <s v="West"/>
    <s v="Furniture"/>
    <s v="Tables"/>
    <n v="515.88"/>
    <n v="6"/>
    <n v="0"/>
    <n v="113.4936"/>
  </r>
  <r>
    <s v="Second Class"/>
    <x v="0"/>
    <s v="New York City"/>
    <s v="New York"/>
    <s v="East"/>
    <s v="Office Supplies"/>
    <s v="Binders"/>
    <n v="11.808"/>
    <n v="2"/>
    <n v="0.2"/>
    <n v="4.2804000000000002"/>
  </r>
  <r>
    <s v="Second Class"/>
    <x v="0"/>
    <s v="New York City"/>
    <s v="New York"/>
    <s v="East"/>
    <s v="Furniture"/>
    <s v="Chairs"/>
    <n v="1931.04"/>
    <n v="9"/>
    <n v="0.1"/>
    <n v="321.83999999999997"/>
  </r>
  <r>
    <s v="Second Class"/>
    <x v="0"/>
    <s v="New York City"/>
    <s v="New York"/>
    <s v="East"/>
    <s v="Office Supplies"/>
    <s v="Paper"/>
    <n v="9.9600000000000009"/>
    <n v="2"/>
    <n v="0"/>
    <n v="4.6811999999999996"/>
  </r>
  <r>
    <s v="Standard Class"/>
    <x v="2"/>
    <s v="San Diego"/>
    <s v="California"/>
    <s v="West"/>
    <s v="Office Supplies"/>
    <s v="Fasteners"/>
    <n v="12.35"/>
    <n v="5"/>
    <n v="0"/>
    <n v="5.8045"/>
  </r>
  <r>
    <s v="Same Day"/>
    <x v="0"/>
    <s v="Glendale"/>
    <s v="Arizona"/>
    <s v="West"/>
    <s v="Office Supplies"/>
    <s v="Binders"/>
    <n v="9.702"/>
    <n v="3"/>
    <n v="0.7"/>
    <n v="-7.1147999999999998"/>
  </r>
  <r>
    <s v="Standard Class"/>
    <x v="0"/>
    <s v="Philadelphia"/>
    <s v="Pennsylvania"/>
    <s v="East"/>
    <s v="Office Supplies"/>
    <s v="Binders"/>
    <n v="11.61"/>
    <n v="2"/>
    <n v="0.7"/>
    <n v="-9.2880000000000003"/>
  </r>
  <r>
    <s v="Standard Class"/>
    <x v="0"/>
    <s v="San Francisco"/>
    <s v="California"/>
    <s v="West"/>
    <s v="Office Supplies"/>
    <s v="Labels"/>
    <n v="43.86"/>
    <n v="6"/>
    <n v="0"/>
    <n v="20.6142"/>
  </r>
  <r>
    <s v="Standard Class"/>
    <x v="0"/>
    <s v="San Francisco"/>
    <s v="California"/>
    <s v="West"/>
    <s v="Technology"/>
    <s v="Phones"/>
    <n v="148.47999999999999"/>
    <n v="2"/>
    <n v="0.2"/>
    <n v="16.704000000000001"/>
  </r>
  <r>
    <s v="Standard Class"/>
    <x v="0"/>
    <s v="San Francisco"/>
    <s v="California"/>
    <s v="West"/>
    <s v="Office Supplies"/>
    <s v="Paper"/>
    <n v="7.42"/>
    <n v="2"/>
    <n v="0"/>
    <n v="3.71"/>
  </r>
  <r>
    <s v="Standard Class"/>
    <x v="0"/>
    <s v="San Francisco"/>
    <s v="California"/>
    <s v="West"/>
    <s v="Furniture"/>
    <s v="Chairs"/>
    <n v="71.992000000000004"/>
    <n v="1"/>
    <n v="0.2"/>
    <n v="-0.89990000000000003"/>
  </r>
  <r>
    <s v="Standard Class"/>
    <x v="0"/>
    <s v="San Francisco"/>
    <s v="California"/>
    <s v="West"/>
    <s v="Office Supplies"/>
    <s v="Art"/>
    <n v="19.899999999999999"/>
    <n v="5"/>
    <n v="0"/>
    <n v="6.5670000000000002"/>
  </r>
  <r>
    <s v="Standard Class"/>
    <x v="0"/>
    <s v="San Francisco"/>
    <s v="California"/>
    <s v="West"/>
    <s v="Office Supplies"/>
    <s v="Appliances"/>
    <n v="1702.12"/>
    <n v="14"/>
    <n v="0"/>
    <n v="510.63600000000002"/>
  </r>
  <r>
    <s v="Standard Class"/>
    <x v="0"/>
    <s v="Houston"/>
    <s v="Texas"/>
    <s v="Central"/>
    <s v="Office Supplies"/>
    <s v="Paper"/>
    <n v="14.304"/>
    <n v="6"/>
    <n v="0.2"/>
    <n v="5.0064000000000002"/>
  </r>
  <r>
    <s v="Second Class"/>
    <x v="0"/>
    <s v="Chicago"/>
    <s v="Illinois"/>
    <s v="Central"/>
    <s v="Furniture"/>
    <s v="Tables"/>
    <n v="765.625"/>
    <n v="7"/>
    <n v="0.5"/>
    <n v="-566.5625"/>
  </r>
  <r>
    <s v="Standard Class"/>
    <x v="0"/>
    <s v="San Francisco"/>
    <s v="California"/>
    <s v="West"/>
    <s v="Furniture"/>
    <s v="Bookcases"/>
    <n v="307.666"/>
    <n v="2"/>
    <n v="0.15"/>
    <n v="-14.478400000000001"/>
  </r>
  <r>
    <s v="Standard Class"/>
    <x v="0"/>
    <s v="New York City"/>
    <s v="New York"/>
    <s v="East"/>
    <s v="Office Supplies"/>
    <s v="Binders"/>
    <n v="7.7119999999999997"/>
    <n v="2"/>
    <n v="0.2"/>
    <n v="2.7955999999999999"/>
  </r>
  <r>
    <s v="Standard Class"/>
    <x v="0"/>
    <s v="New York City"/>
    <s v="New York"/>
    <s v="East"/>
    <s v="Office Supplies"/>
    <s v="Appliances"/>
    <n v="242.9"/>
    <n v="5"/>
    <n v="0"/>
    <n v="70.441000000000003"/>
  </r>
  <r>
    <s v="Standard Class"/>
    <x v="0"/>
    <s v="New York City"/>
    <s v="New York"/>
    <s v="East"/>
    <s v="Office Supplies"/>
    <s v="Storage"/>
    <n v="454.9"/>
    <n v="5"/>
    <n v="0"/>
    <n v="0"/>
  </r>
  <r>
    <s v="Standard Class"/>
    <x v="0"/>
    <s v="New York City"/>
    <s v="New York"/>
    <s v="East"/>
    <s v="Furniture"/>
    <s v="Furnishings"/>
    <n v="35.92"/>
    <n v="4"/>
    <n v="0"/>
    <n v="15.086399999999999"/>
  </r>
  <r>
    <s v="Standard Class"/>
    <x v="0"/>
    <s v="New York City"/>
    <s v="New York"/>
    <s v="East"/>
    <s v="Furniture"/>
    <s v="Furnishings"/>
    <n v="39.76"/>
    <n v="8"/>
    <n v="0"/>
    <n v="12.3256"/>
  </r>
  <r>
    <s v="Standard Class"/>
    <x v="0"/>
    <s v="New York City"/>
    <s v="New York"/>
    <s v="East"/>
    <s v="Office Supplies"/>
    <s v="Binders"/>
    <n v="47.744"/>
    <n v="4"/>
    <n v="0.2"/>
    <n v="14.92"/>
  </r>
  <r>
    <s v="Standard Class"/>
    <x v="0"/>
    <s v="Chicago"/>
    <s v="Illinois"/>
    <s v="Central"/>
    <s v="Technology"/>
    <s v="Phones"/>
    <n v="159.98400000000001"/>
    <n v="2"/>
    <n v="0.2"/>
    <n v="11.998799999999999"/>
  </r>
  <r>
    <s v="Standard Class"/>
    <x v="0"/>
    <s v="Chicago"/>
    <s v="Illinois"/>
    <s v="Central"/>
    <s v="Technology"/>
    <s v="Accessories"/>
    <n v="255.96799999999999"/>
    <n v="4"/>
    <n v="0.2"/>
    <n v="51.193600000000004"/>
  </r>
  <r>
    <s v="Standard Class"/>
    <x v="0"/>
    <s v="Chicago"/>
    <s v="Illinois"/>
    <s v="Central"/>
    <s v="Furniture"/>
    <s v="Bookcases"/>
    <n v="359.05799999999999"/>
    <n v="3"/>
    <n v="0.3"/>
    <n v="-71.811599999999999"/>
  </r>
  <r>
    <s v="First Class"/>
    <x v="0"/>
    <s v="Philadelphia"/>
    <s v="Pennsylvania"/>
    <s v="East"/>
    <s v="Office Supplies"/>
    <s v="Appliances"/>
    <n v="434.35199999999998"/>
    <n v="3"/>
    <n v="0.2"/>
    <n v="43.435200000000002"/>
  </r>
  <r>
    <s v="First Class"/>
    <x v="0"/>
    <s v="Philadelphia"/>
    <s v="Pennsylvania"/>
    <s v="East"/>
    <s v="Office Supplies"/>
    <s v="Appliances"/>
    <n v="3.552"/>
    <n v="2"/>
    <n v="0.2"/>
    <n v="0.44400000000000001"/>
  </r>
  <r>
    <s v="First Class"/>
    <x v="0"/>
    <s v="Philadelphia"/>
    <s v="Pennsylvania"/>
    <s v="East"/>
    <s v="Office Supplies"/>
    <s v="Appliances"/>
    <n v="88.831999999999994"/>
    <n v="4"/>
    <n v="0.2"/>
    <n v="7.7728000000000002"/>
  </r>
  <r>
    <s v="Second Class"/>
    <x v="1"/>
    <s v="Dublin"/>
    <s v="Ohio"/>
    <s v="East"/>
    <s v="Furniture"/>
    <s v="Tables"/>
    <n v="1048.3499999999999"/>
    <n v="5"/>
    <n v="0.4"/>
    <n v="-69.89"/>
  </r>
  <r>
    <s v="Same Day"/>
    <x v="0"/>
    <s v="Springfield"/>
    <s v="Virginia"/>
    <s v="South"/>
    <s v="Technology"/>
    <s v="Accessories"/>
    <n v="100"/>
    <n v="4"/>
    <n v="0"/>
    <n v="21"/>
  </r>
  <r>
    <s v="Same Day"/>
    <x v="0"/>
    <s v="Springfield"/>
    <s v="Virginia"/>
    <s v="South"/>
    <s v="Office Supplies"/>
    <s v="Labels"/>
    <n v="7.83"/>
    <n v="3"/>
    <n v="0"/>
    <n v="3.6017999999999999"/>
  </r>
  <r>
    <s v="Standard Class"/>
    <x v="1"/>
    <s v="Fayetteville"/>
    <s v="North Carolina"/>
    <s v="South"/>
    <s v="Office Supplies"/>
    <s v="Paper"/>
    <n v="96.256"/>
    <n v="8"/>
    <n v="0.2"/>
    <n v="31.283200000000001"/>
  </r>
  <r>
    <s v="Standard Class"/>
    <x v="1"/>
    <s v="Fayetteville"/>
    <s v="North Carolina"/>
    <s v="South"/>
    <s v="Office Supplies"/>
    <s v="Paper"/>
    <n v="10.688000000000001"/>
    <n v="2"/>
    <n v="0.2"/>
    <n v="3.7408000000000001"/>
  </r>
  <r>
    <s v="Standard Class"/>
    <x v="0"/>
    <s v="Dallas"/>
    <s v="Texas"/>
    <s v="Central"/>
    <s v="Office Supplies"/>
    <s v="Storage"/>
    <n v="338.04"/>
    <n v="3"/>
    <n v="0.2"/>
    <n v="-33.804000000000002"/>
  </r>
  <r>
    <s v="Standard Class"/>
    <x v="0"/>
    <s v="Dallas"/>
    <s v="Texas"/>
    <s v="Central"/>
    <s v="Office Supplies"/>
    <s v="Art"/>
    <n v="154.24"/>
    <n v="4"/>
    <n v="0.2"/>
    <n v="17.352"/>
  </r>
  <r>
    <s v="Second Class"/>
    <x v="0"/>
    <s v="Jacksonville"/>
    <s v="North Carolina"/>
    <s v="South"/>
    <s v="Office Supplies"/>
    <s v="Appliances"/>
    <n v="34.847999999999999"/>
    <n v="2"/>
    <n v="0.2"/>
    <n v="6.5339999999999998"/>
  </r>
  <r>
    <s v="Second Class"/>
    <x v="0"/>
    <s v="Jacksonville"/>
    <s v="North Carolina"/>
    <s v="South"/>
    <s v="Technology"/>
    <s v="Phones"/>
    <n v="22"/>
    <n v="5"/>
    <n v="0.2"/>
    <n v="1.375"/>
  </r>
  <r>
    <s v="Second Class"/>
    <x v="0"/>
    <s v="Jacksonville"/>
    <s v="North Carolina"/>
    <s v="South"/>
    <s v="Office Supplies"/>
    <s v="Art"/>
    <n v="4.3680000000000003"/>
    <n v="3"/>
    <n v="0.2"/>
    <n v="0.38219999999999998"/>
  </r>
  <r>
    <s v="Standard Class"/>
    <x v="1"/>
    <s v="San Francisco"/>
    <s v="California"/>
    <s v="West"/>
    <s v="Office Supplies"/>
    <s v="Storage"/>
    <n v="31.44"/>
    <n v="3"/>
    <n v="0"/>
    <n v="8.4887999999999995"/>
  </r>
  <r>
    <s v="Standard Class"/>
    <x v="1"/>
    <s v="San Francisco"/>
    <s v="California"/>
    <s v="West"/>
    <s v="Technology"/>
    <s v="Accessories"/>
    <n v="17.899999999999999"/>
    <n v="2"/>
    <n v="0"/>
    <n v="3.4009999999999998"/>
  </r>
  <r>
    <s v="Standard Class"/>
    <x v="1"/>
    <s v="San Francisco"/>
    <s v="California"/>
    <s v="West"/>
    <s v="Technology"/>
    <s v="Accessories"/>
    <n v="129.44999999999999"/>
    <n v="5"/>
    <n v="0"/>
    <n v="46.601999999999997"/>
  </r>
  <r>
    <s v="Standard Class"/>
    <x v="2"/>
    <s v="San Diego"/>
    <s v="California"/>
    <s v="West"/>
    <s v="Office Supplies"/>
    <s v="Labels"/>
    <n v="20.88"/>
    <n v="8"/>
    <n v="0"/>
    <n v="9.6047999999999991"/>
  </r>
  <r>
    <s v="Standard Class"/>
    <x v="0"/>
    <s v="Philadelphia"/>
    <s v="Pennsylvania"/>
    <s v="East"/>
    <s v="Office Supplies"/>
    <s v="Paper"/>
    <n v="20.736000000000001"/>
    <n v="4"/>
    <n v="0.2"/>
    <n v="7.2576000000000001"/>
  </r>
  <r>
    <s v="Standard Class"/>
    <x v="0"/>
    <s v="Philadelphia"/>
    <s v="Pennsylvania"/>
    <s v="East"/>
    <s v="Furniture"/>
    <s v="Furnishings"/>
    <n v="7.1680000000000001"/>
    <n v="2"/>
    <n v="0.2"/>
    <n v="0.98560000000000003"/>
  </r>
  <r>
    <s v="Standard Class"/>
    <x v="0"/>
    <s v="Philadelphia"/>
    <s v="Pennsylvania"/>
    <s v="East"/>
    <s v="Office Supplies"/>
    <s v="Storage"/>
    <n v="11.167999999999999"/>
    <n v="2"/>
    <n v="0.2"/>
    <n v="-2.5127999999999999"/>
  </r>
  <r>
    <s v="Standard Class"/>
    <x v="0"/>
    <s v="Philadelphia"/>
    <s v="Pennsylvania"/>
    <s v="East"/>
    <s v="Technology"/>
    <s v="Accessories"/>
    <n v="442.4"/>
    <n v="7"/>
    <n v="0.2"/>
    <n v="-55.3"/>
  </r>
  <r>
    <s v="First Class"/>
    <x v="0"/>
    <s v="Rochester"/>
    <s v="New York"/>
    <s v="East"/>
    <s v="Office Supplies"/>
    <s v="Art"/>
    <n v="13.36"/>
    <n v="2"/>
    <n v="0"/>
    <n v="4.9432"/>
  </r>
  <r>
    <s v="Second Class"/>
    <x v="0"/>
    <s v="Jacksonville"/>
    <s v="North Carolina"/>
    <s v="South"/>
    <s v="Office Supplies"/>
    <s v="Binders"/>
    <n v="11.231999999999999"/>
    <n v="8"/>
    <n v="0.7"/>
    <n v="-8.2368000000000006"/>
  </r>
  <r>
    <s v="Second Class"/>
    <x v="0"/>
    <s v="Jacksonville"/>
    <s v="North Carolina"/>
    <s v="South"/>
    <s v="Office Supplies"/>
    <s v="Paper"/>
    <n v="10.272"/>
    <n v="3"/>
    <n v="0.2"/>
    <n v="3.21"/>
  </r>
  <r>
    <s v="Standard Class"/>
    <x v="2"/>
    <s v="Houston"/>
    <s v="Texas"/>
    <s v="Central"/>
    <s v="Office Supplies"/>
    <s v="Paper"/>
    <n v="10.368"/>
    <n v="2"/>
    <n v="0.2"/>
    <n v="3.6288"/>
  </r>
  <r>
    <s v="Standard Class"/>
    <x v="2"/>
    <s v="Houston"/>
    <s v="Texas"/>
    <s v="Central"/>
    <s v="Office Supplies"/>
    <s v="Art"/>
    <n v="6.24"/>
    <n v="3"/>
    <n v="0.2"/>
    <n v="0.54600000000000004"/>
  </r>
  <r>
    <s v="Standard Class"/>
    <x v="2"/>
    <s v="San Antonio"/>
    <s v="Texas"/>
    <s v="Central"/>
    <s v="Furniture"/>
    <s v="Tables"/>
    <n v="206.96199999999999"/>
    <n v="2"/>
    <n v="0.3"/>
    <n v="-32.522599999999997"/>
  </r>
  <r>
    <s v="First Class"/>
    <x v="0"/>
    <s v="Oakland"/>
    <s v="California"/>
    <s v="West"/>
    <s v="Furniture"/>
    <s v="Furnishings"/>
    <n v="9.4600000000000009"/>
    <n v="2"/>
    <n v="0"/>
    <n v="3.6894"/>
  </r>
  <r>
    <s v="First Class"/>
    <x v="1"/>
    <s v="San Francisco"/>
    <s v="California"/>
    <s v="West"/>
    <s v="Office Supplies"/>
    <s v="Storage"/>
    <n v="559.62"/>
    <n v="9"/>
    <n v="0"/>
    <n v="151.09739999999999"/>
  </r>
  <r>
    <s v="First Class"/>
    <x v="1"/>
    <s v="San Francisco"/>
    <s v="California"/>
    <s v="West"/>
    <s v="Office Supplies"/>
    <s v="Paper"/>
    <n v="109.92"/>
    <n v="2"/>
    <n v="0"/>
    <n v="53.860799999999998"/>
  </r>
  <r>
    <s v="First Class"/>
    <x v="1"/>
    <s v="San Francisco"/>
    <s v="California"/>
    <s v="West"/>
    <s v="Office Supplies"/>
    <s v="Paper"/>
    <n v="8.56"/>
    <n v="2"/>
    <n v="0"/>
    <n v="3.8519999999999999"/>
  </r>
  <r>
    <s v="Second Class"/>
    <x v="2"/>
    <s v="Fort Worth"/>
    <s v="Texas"/>
    <s v="Central"/>
    <s v="Office Supplies"/>
    <s v="Paper"/>
    <n v="360.71199999999999"/>
    <n v="11"/>
    <n v="0.2"/>
    <n v="130.75810000000001"/>
  </r>
  <r>
    <s v="Second Class"/>
    <x v="2"/>
    <s v="Fort Worth"/>
    <s v="Texas"/>
    <s v="Central"/>
    <s v="Technology"/>
    <s v="Phones"/>
    <n v="1718.4"/>
    <n v="6"/>
    <n v="0.2"/>
    <n v="150.36000000000001"/>
  </r>
  <r>
    <s v="First Class"/>
    <x v="2"/>
    <s v="Houston"/>
    <s v="Texas"/>
    <s v="Central"/>
    <s v="Office Supplies"/>
    <s v="Binders"/>
    <n v="41.567999999999998"/>
    <n v="6"/>
    <n v="0.8"/>
    <n v="-66.508799999999994"/>
  </r>
  <r>
    <s v="Standard Class"/>
    <x v="0"/>
    <s v="Houston"/>
    <s v="Texas"/>
    <s v="Central"/>
    <s v="Technology"/>
    <s v="Accessories"/>
    <n v="46.863999999999997"/>
    <n v="2"/>
    <n v="0.2"/>
    <n v="7.6154000000000002"/>
  </r>
  <r>
    <s v="Standard Class"/>
    <x v="0"/>
    <s v="Philadelphia"/>
    <s v="Pennsylvania"/>
    <s v="East"/>
    <s v="Office Supplies"/>
    <s v="Art"/>
    <n v="19.536000000000001"/>
    <n v="3"/>
    <n v="0.2"/>
    <n v="4.8840000000000003"/>
  </r>
  <r>
    <s v="Standard Class"/>
    <x v="0"/>
    <s v="San Diego"/>
    <s v="California"/>
    <s v="West"/>
    <s v="Furniture"/>
    <s v="Bookcases"/>
    <n v="411.33199999999999"/>
    <n v="4"/>
    <n v="0.15"/>
    <n v="-4.8391999999999999"/>
  </r>
  <r>
    <s v="Standard Class"/>
    <x v="0"/>
    <s v="San Diego"/>
    <s v="California"/>
    <s v="West"/>
    <s v="Office Supplies"/>
    <s v="Binders"/>
    <n v="28.751999999999999"/>
    <n v="6"/>
    <n v="0.2"/>
    <n v="9.7037999999999993"/>
  </r>
  <r>
    <s v="Standard Class"/>
    <x v="0"/>
    <s v="San Diego"/>
    <s v="California"/>
    <s v="West"/>
    <s v="Furniture"/>
    <s v="Bookcases"/>
    <n v="293.19900000000001"/>
    <n v="3"/>
    <n v="0.15"/>
    <n v="-20.696400000000001"/>
  </r>
  <r>
    <s v="Standard Class"/>
    <x v="2"/>
    <s v="Suffolk"/>
    <s v="Virginia"/>
    <s v="South"/>
    <s v="Office Supplies"/>
    <s v="Supplies"/>
    <n v="35.06"/>
    <n v="2"/>
    <n v="0"/>
    <n v="10.518000000000001"/>
  </r>
  <r>
    <s v="Standard Class"/>
    <x v="2"/>
    <s v="Suffolk"/>
    <s v="Virginia"/>
    <s v="South"/>
    <s v="Office Supplies"/>
    <s v="Labels"/>
    <n v="4.13"/>
    <n v="1"/>
    <n v="0"/>
    <n v="1.8997999999999999"/>
  </r>
  <r>
    <s v="Standard Class"/>
    <x v="2"/>
    <s v="Suffolk"/>
    <s v="Virginia"/>
    <s v="South"/>
    <s v="Furniture"/>
    <s v="Furnishings"/>
    <n v="109.8"/>
    <n v="9"/>
    <n v="0"/>
    <n v="46.116"/>
  </r>
  <r>
    <s v="Standard Class"/>
    <x v="2"/>
    <s v="Suffolk"/>
    <s v="Virginia"/>
    <s v="South"/>
    <s v="Office Supplies"/>
    <s v="Labels"/>
    <n v="9.82"/>
    <n v="2"/>
    <n v="0"/>
    <n v="4.8117999999999999"/>
  </r>
  <r>
    <s v="Standard Class"/>
    <x v="0"/>
    <s v="Greensboro"/>
    <s v="North Carolina"/>
    <s v="South"/>
    <s v="Office Supplies"/>
    <s v="Binders"/>
    <n v="7.6440000000000001"/>
    <n v="4"/>
    <n v="0.7"/>
    <n v="-5.8604000000000003"/>
  </r>
  <r>
    <s v="Standard Class"/>
    <x v="0"/>
    <s v="Greensboro"/>
    <s v="North Carolina"/>
    <s v="South"/>
    <s v="Office Supplies"/>
    <s v="Binders"/>
    <n v="51.465000000000003"/>
    <n v="5"/>
    <n v="0.7"/>
    <n v="-39.456499999999998"/>
  </r>
  <r>
    <s v="Standard Class"/>
    <x v="1"/>
    <s v="Dallas"/>
    <s v="Texas"/>
    <s v="Central"/>
    <s v="Office Supplies"/>
    <s v="Supplies"/>
    <n v="6.976"/>
    <n v="4"/>
    <n v="0.2"/>
    <n v="-1.3952"/>
  </r>
  <r>
    <s v="Standard Class"/>
    <x v="1"/>
    <s v="Dallas"/>
    <s v="Texas"/>
    <s v="Central"/>
    <s v="Office Supplies"/>
    <s v="Binders"/>
    <n v="12.222"/>
    <n v="7"/>
    <n v="0.8"/>
    <n v="-20.1663"/>
  </r>
  <r>
    <s v="Second Class"/>
    <x v="1"/>
    <s v="Chicago"/>
    <s v="Illinois"/>
    <s v="Central"/>
    <s v="Office Supplies"/>
    <s v="Storage"/>
    <n v="97.983999999999995"/>
    <n v="2"/>
    <n v="0.2"/>
    <n v="-24.495999999999999"/>
  </r>
  <r>
    <s v="Second Class"/>
    <x v="1"/>
    <s v="Chicago"/>
    <s v="Illinois"/>
    <s v="Central"/>
    <s v="Technology"/>
    <s v="Accessories"/>
    <n v="62.4"/>
    <n v="6"/>
    <n v="0.2"/>
    <n v="19.5"/>
  </r>
  <r>
    <s v="Standard Class"/>
    <x v="1"/>
    <s v="Baltimore"/>
    <s v="Maryland"/>
    <s v="East"/>
    <s v="Office Supplies"/>
    <s v="Binders"/>
    <n v="20.86"/>
    <n v="2"/>
    <n v="0"/>
    <n v="9.3870000000000005"/>
  </r>
  <r>
    <s v="Standard Class"/>
    <x v="1"/>
    <s v="Baltimore"/>
    <s v="Maryland"/>
    <s v="East"/>
    <s v="Office Supplies"/>
    <s v="Storage"/>
    <n v="497.61"/>
    <n v="9"/>
    <n v="0"/>
    <n v="129.37860000000001"/>
  </r>
  <r>
    <s v="Standard Class"/>
    <x v="1"/>
    <s v="Baltimore"/>
    <s v="Maryland"/>
    <s v="East"/>
    <s v="Office Supplies"/>
    <s v="Art"/>
    <n v="5.34"/>
    <n v="2"/>
    <n v="0"/>
    <n v="1.4952000000000001"/>
  </r>
  <r>
    <s v="Standard Class"/>
    <x v="1"/>
    <s v="Baltimore"/>
    <s v="Maryland"/>
    <s v="East"/>
    <s v="Office Supplies"/>
    <s v="Labels"/>
    <n v="3.15"/>
    <n v="1"/>
    <n v="0"/>
    <n v="1.512"/>
  </r>
  <r>
    <s v="Standard Class"/>
    <x v="0"/>
    <s v="Los Angeles"/>
    <s v="California"/>
    <s v="West"/>
    <s v="Office Supplies"/>
    <s v="Paper"/>
    <n v="368.91"/>
    <n v="9"/>
    <n v="0"/>
    <n v="180.76589999999999"/>
  </r>
  <r>
    <s v="Standard Class"/>
    <x v="0"/>
    <s v="Los Angeles"/>
    <s v="California"/>
    <s v="West"/>
    <s v="Office Supplies"/>
    <s v="Art"/>
    <n v="14.7"/>
    <n v="5"/>
    <n v="0"/>
    <n v="6.6150000000000002"/>
  </r>
  <r>
    <s v="Standard Class"/>
    <x v="0"/>
    <s v="New York City"/>
    <s v="New York"/>
    <s v="East"/>
    <s v="Technology"/>
    <s v="Accessories"/>
    <n v="59.97"/>
    <n v="3"/>
    <n v="0"/>
    <n v="14.9925"/>
  </r>
  <r>
    <s v="Standard Class"/>
    <x v="0"/>
    <s v="New York City"/>
    <s v="New York"/>
    <s v="East"/>
    <s v="Office Supplies"/>
    <s v="Storage"/>
    <n v="83.36"/>
    <n v="1"/>
    <n v="0"/>
    <n v="20.84"/>
  </r>
  <r>
    <s v="Standard Class"/>
    <x v="1"/>
    <s v="Franklin"/>
    <s v="Massachusetts"/>
    <s v="East"/>
    <s v="Office Supplies"/>
    <s v="Paper"/>
    <n v="6.58"/>
    <n v="2"/>
    <n v="0"/>
    <n v="3.0268000000000002"/>
  </r>
  <r>
    <s v="Standard Class"/>
    <x v="1"/>
    <s v="Franklin"/>
    <s v="Massachusetts"/>
    <s v="East"/>
    <s v="Office Supplies"/>
    <s v="Binders"/>
    <n v="122.94"/>
    <n v="3"/>
    <n v="0"/>
    <n v="59.011200000000002"/>
  </r>
  <r>
    <s v="Standard Class"/>
    <x v="1"/>
    <s v="Milwaukee"/>
    <s v="Wisconsin"/>
    <s v="Central"/>
    <s v="Office Supplies"/>
    <s v="Paper"/>
    <n v="219.84"/>
    <n v="4"/>
    <n v="0"/>
    <n v="107.7216"/>
  </r>
  <r>
    <s v="Standard Class"/>
    <x v="1"/>
    <s v="Milwaukee"/>
    <s v="Wisconsin"/>
    <s v="Central"/>
    <s v="Technology"/>
    <s v="Accessories"/>
    <n v="98.16"/>
    <n v="6"/>
    <n v="0"/>
    <n v="9.8160000000000007"/>
  </r>
  <r>
    <s v="Standard Class"/>
    <x v="1"/>
    <s v="Milwaukee"/>
    <s v="Wisconsin"/>
    <s v="Central"/>
    <s v="Office Supplies"/>
    <s v="Binders"/>
    <n v="33.04"/>
    <n v="8"/>
    <n v="0"/>
    <n v="15.5288"/>
  </r>
  <r>
    <s v="Standard Class"/>
    <x v="1"/>
    <s v="Milwaukee"/>
    <s v="Wisconsin"/>
    <s v="Central"/>
    <s v="Technology"/>
    <s v="Phones"/>
    <n v="86.97"/>
    <n v="3"/>
    <n v="0"/>
    <n v="25.221299999999999"/>
  </r>
  <r>
    <s v="Standard Class"/>
    <x v="1"/>
    <s v="Kenosha"/>
    <s v="Wisconsin"/>
    <s v="Central"/>
    <s v="Technology"/>
    <s v="Phones"/>
    <n v="134.97"/>
    <n v="3"/>
    <n v="0"/>
    <n v="64.785600000000002"/>
  </r>
  <r>
    <s v="Standard Class"/>
    <x v="1"/>
    <s v="Kenosha"/>
    <s v="Wisconsin"/>
    <s v="Central"/>
    <s v="Technology"/>
    <s v="Phones"/>
    <n v="699.98"/>
    <n v="2"/>
    <n v="0"/>
    <n v="195.99440000000001"/>
  </r>
  <r>
    <s v="Standard Class"/>
    <x v="1"/>
    <s v="Kenosha"/>
    <s v="Wisconsin"/>
    <s v="Central"/>
    <s v="Technology"/>
    <s v="Accessories"/>
    <n v="139.94999999999999"/>
    <n v="5"/>
    <n v="0"/>
    <n v="26.590499999999999"/>
  </r>
  <r>
    <s v="Standard Class"/>
    <x v="0"/>
    <s v="New York City"/>
    <s v="New York"/>
    <s v="East"/>
    <s v="Office Supplies"/>
    <s v="Paper"/>
    <n v="48.94"/>
    <n v="1"/>
    <n v="0"/>
    <n v="24.47"/>
  </r>
  <r>
    <s v="First Class"/>
    <x v="0"/>
    <s v="Madison"/>
    <s v="Wisconsin"/>
    <s v="Central"/>
    <s v="Furniture"/>
    <s v="Chairs"/>
    <n v="2807.84"/>
    <n v="8"/>
    <n v="0"/>
    <n v="673.88160000000005"/>
  </r>
  <r>
    <s v="First Class"/>
    <x v="0"/>
    <s v="Madison"/>
    <s v="Wisconsin"/>
    <s v="Central"/>
    <s v="Office Supplies"/>
    <s v="Art"/>
    <n v="46.64"/>
    <n v="4"/>
    <n v="0"/>
    <n v="12.5928"/>
  </r>
  <r>
    <s v="Standard Class"/>
    <x v="1"/>
    <s v="Houston"/>
    <s v="Texas"/>
    <s v="Central"/>
    <s v="Office Supplies"/>
    <s v="Storage"/>
    <n v="60.415999999999997"/>
    <n v="2"/>
    <n v="0.2"/>
    <n v="6.0415999999999999"/>
  </r>
  <r>
    <s v="Standard Class"/>
    <x v="2"/>
    <s v="Olathe"/>
    <s v="Kansas"/>
    <s v="Central"/>
    <s v="Office Supplies"/>
    <s v="Art"/>
    <n v="107.94"/>
    <n v="3"/>
    <n v="0"/>
    <n v="26.984999999999999"/>
  </r>
  <r>
    <s v="First Class"/>
    <x v="2"/>
    <s v="New York City"/>
    <s v="New York"/>
    <s v="East"/>
    <s v="Office Supplies"/>
    <s v="Storage"/>
    <n v="63.84"/>
    <n v="8"/>
    <n v="0"/>
    <n v="16.598400000000002"/>
  </r>
  <r>
    <s v="First Class"/>
    <x v="2"/>
    <s v="New York City"/>
    <s v="New York"/>
    <s v="East"/>
    <s v="Technology"/>
    <s v="Phones"/>
    <n v="347.97"/>
    <n v="3"/>
    <n v="0"/>
    <n v="100.9113"/>
  </r>
  <r>
    <s v="First Class"/>
    <x v="2"/>
    <s v="New York City"/>
    <s v="New York"/>
    <s v="East"/>
    <s v="Office Supplies"/>
    <s v="Binders"/>
    <n v="37.008000000000003"/>
    <n v="6"/>
    <n v="0.2"/>
    <n v="11.565"/>
  </r>
  <r>
    <s v="Standard Class"/>
    <x v="0"/>
    <s v="San Jose"/>
    <s v="California"/>
    <s v="West"/>
    <s v="Furniture"/>
    <s v="Furnishings"/>
    <n v="215.65"/>
    <n v="5"/>
    <n v="0"/>
    <n v="73.320999999999998"/>
  </r>
  <r>
    <s v="Second Class"/>
    <x v="0"/>
    <s v="Dallas"/>
    <s v="Texas"/>
    <s v="Central"/>
    <s v="Office Supplies"/>
    <s v="Fasteners"/>
    <n v="11.167999999999999"/>
    <n v="4"/>
    <n v="0.2"/>
    <n v="3.6295999999999999"/>
  </r>
  <r>
    <s v="Second Class"/>
    <x v="0"/>
    <s v="Dallas"/>
    <s v="Texas"/>
    <s v="Central"/>
    <s v="Office Supplies"/>
    <s v="Paper"/>
    <n v="53.951999999999998"/>
    <n v="3"/>
    <n v="0.2"/>
    <n v="17.534400000000002"/>
  </r>
  <r>
    <s v="Standard Class"/>
    <x v="2"/>
    <s v="Auburn"/>
    <s v="Washington"/>
    <s v="West"/>
    <s v="Furniture"/>
    <s v="Furnishings"/>
    <n v="4.18"/>
    <n v="1"/>
    <n v="0"/>
    <n v="1.5047999999999999"/>
  </r>
  <r>
    <s v="Second Class"/>
    <x v="0"/>
    <s v="Philadelphia"/>
    <s v="Pennsylvania"/>
    <s v="East"/>
    <s v="Office Supplies"/>
    <s v="Binders"/>
    <n v="5.6070000000000002"/>
    <n v="1"/>
    <n v="0.7"/>
    <n v="-4.2987000000000002"/>
  </r>
  <r>
    <s v="Second Class"/>
    <x v="0"/>
    <s v="Philadelphia"/>
    <s v="Pennsylvania"/>
    <s v="East"/>
    <s v="Office Supplies"/>
    <s v="Supplies"/>
    <n v="4663.7359999999999"/>
    <n v="7"/>
    <n v="0.2"/>
    <n v="-1049.3406"/>
  </r>
  <r>
    <s v="Second Class"/>
    <x v="0"/>
    <s v="Philadelphia"/>
    <s v="Pennsylvania"/>
    <s v="East"/>
    <s v="Technology"/>
    <s v="Accessories"/>
    <n v="79.983999999999995"/>
    <n v="2"/>
    <n v="0.2"/>
    <n v="22.9954"/>
  </r>
  <r>
    <s v="First Class"/>
    <x v="1"/>
    <s v="Los Angeles"/>
    <s v="California"/>
    <s v="West"/>
    <s v="Technology"/>
    <s v="Phones"/>
    <n v="2575.944"/>
    <n v="7"/>
    <n v="0.2"/>
    <n v="257.59440000000001"/>
  </r>
  <r>
    <s v="First Class"/>
    <x v="1"/>
    <s v="Los Angeles"/>
    <s v="California"/>
    <s v="West"/>
    <s v="Office Supplies"/>
    <s v="Paper"/>
    <n v="45.36"/>
    <n v="7"/>
    <n v="0"/>
    <n v="21.7728"/>
  </r>
  <r>
    <s v="First Class"/>
    <x v="1"/>
    <s v="Los Angeles"/>
    <s v="California"/>
    <s v="West"/>
    <s v="Technology"/>
    <s v="Accessories"/>
    <n v="254.24"/>
    <n v="7"/>
    <n v="0"/>
    <n v="76.272000000000006"/>
  </r>
  <r>
    <s v="First Class"/>
    <x v="1"/>
    <s v="Tulsa"/>
    <s v="Oklahoma"/>
    <s v="Central"/>
    <s v="Technology"/>
    <s v="Phones"/>
    <n v="69.930000000000007"/>
    <n v="7"/>
    <n v="0"/>
    <n v="0.69930000000000003"/>
  </r>
  <r>
    <s v="Standard Class"/>
    <x v="1"/>
    <s v="Chicago"/>
    <s v="Illinois"/>
    <s v="Central"/>
    <s v="Furniture"/>
    <s v="Furnishings"/>
    <n v="16.155999999999999"/>
    <n v="7"/>
    <n v="0.6"/>
    <n v="-12.117000000000001"/>
  </r>
  <r>
    <s v="Standard Class"/>
    <x v="1"/>
    <s v="Chicago"/>
    <s v="Illinois"/>
    <s v="Central"/>
    <s v="Office Supplies"/>
    <s v="Paper"/>
    <n v="54.816000000000003"/>
    <n v="3"/>
    <n v="0.2"/>
    <n v="17.815200000000001"/>
  </r>
  <r>
    <s v="Second Class"/>
    <x v="0"/>
    <s v="Harrisonburg"/>
    <s v="Virginia"/>
    <s v="South"/>
    <s v="Furniture"/>
    <s v="Tables"/>
    <n v="1441.3"/>
    <n v="7"/>
    <n v="0"/>
    <n v="245.02099999999999"/>
  </r>
  <r>
    <s v="Standard Class"/>
    <x v="0"/>
    <s v="Newark"/>
    <s v="Ohio"/>
    <s v="East"/>
    <s v="Furniture"/>
    <s v="Furnishings"/>
    <n v="77.599999999999994"/>
    <n v="5"/>
    <n v="0.2"/>
    <n v="28.13"/>
  </r>
  <r>
    <s v="Standard Class"/>
    <x v="0"/>
    <s v="Newark"/>
    <s v="Ohio"/>
    <s v="East"/>
    <s v="Furniture"/>
    <s v="Furnishings"/>
    <n v="4.6559999999999997"/>
    <n v="2"/>
    <n v="0.2"/>
    <n v="1.5713999999999999"/>
  </r>
  <r>
    <s v="Standard Class"/>
    <x v="1"/>
    <s v="Los Angeles"/>
    <s v="California"/>
    <s v="West"/>
    <s v="Furniture"/>
    <s v="Tables"/>
    <n v="170.136"/>
    <n v="3"/>
    <n v="0.2"/>
    <n v="-8.5068000000000001"/>
  </r>
  <r>
    <s v="Same Day"/>
    <x v="0"/>
    <s v="Seattle"/>
    <s v="Washington"/>
    <s v="West"/>
    <s v="Office Supplies"/>
    <s v="Labels"/>
    <n v="7.38"/>
    <n v="2"/>
    <n v="0"/>
    <n v="3.4685999999999999"/>
  </r>
  <r>
    <s v="Same Day"/>
    <x v="0"/>
    <s v="Seattle"/>
    <s v="Washington"/>
    <s v="West"/>
    <s v="Office Supplies"/>
    <s v="Art"/>
    <n v="9.26"/>
    <n v="2"/>
    <n v="0"/>
    <n v="3.0558000000000001"/>
  </r>
  <r>
    <s v="Second Class"/>
    <x v="0"/>
    <s v="Los Angeles"/>
    <s v="California"/>
    <s v="West"/>
    <s v="Office Supplies"/>
    <s v="Labels"/>
    <n v="9.9600000000000009"/>
    <n v="2"/>
    <n v="0"/>
    <n v="4.5815999999999999"/>
  </r>
  <r>
    <s v="Standard Class"/>
    <x v="0"/>
    <s v="Chicago"/>
    <s v="Illinois"/>
    <s v="Central"/>
    <s v="Office Supplies"/>
    <s v="Appliances"/>
    <n v="75.599999999999994"/>
    <n v="2"/>
    <n v="0.8"/>
    <n v="-166.32"/>
  </r>
  <r>
    <s v="Standard Class"/>
    <x v="0"/>
    <s v="Chicago"/>
    <s v="Illinois"/>
    <s v="Central"/>
    <s v="Furniture"/>
    <s v="Furnishings"/>
    <n v="29.32"/>
    <n v="2"/>
    <n v="0.6"/>
    <n v="-24.189"/>
  </r>
  <r>
    <s v="Standard Class"/>
    <x v="1"/>
    <s v="Chicago"/>
    <s v="Illinois"/>
    <s v="Central"/>
    <s v="Office Supplies"/>
    <s v="Appliances"/>
    <n v="92.063999999999993"/>
    <n v="6"/>
    <n v="0.8"/>
    <n v="-225.55680000000001"/>
  </r>
  <r>
    <s v="Standard Class"/>
    <x v="1"/>
    <s v="Chicago"/>
    <s v="Illinois"/>
    <s v="Central"/>
    <s v="Office Supplies"/>
    <s v="Fasteners"/>
    <n v="6.976"/>
    <n v="4"/>
    <n v="0.2"/>
    <n v="1.8311999999999999"/>
  </r>
  <r>
    <s v="Standard Class"/>
    <x v="1"/>
    <s v="Chicago"/>
    <s v="Illinois"/>
    <s v="Central"/>
    <s v="Furniture"/>
    <s v="Chairs"/>
    <n v="62.957999999999998"/>
    <n v="3"/>
    <n v="0.3"/>
    <n v="-2.6981999999999999"/>
  </r>
  <r>
    <s v="Standard Class"/>
    <x v="1"/>
    <s v="Chicago"/>
    <s v="Illinois"/>
    <s v="Central"/>
    <s v="Office Supplies"/>
    <s v="Paper"/>
    <n v="5.1840000000000002"/>
    <n v="1"/>
    <n v="0.2"/>
    <n v="1.8144"/>
  </r>
  <r>
    <s v="Standard Class"/>
    <x v="0"/>
    <s v="Redmond"/>
    <s v="Oregon"/>
    <s v="West"/>
    <s v="Office Supplies"/>
    <s v="Binders"/>
    <n v="31.32"/>
    <n v="10"/>
    <n v="0.7"/>
    <n v="-25.056000000000001"/>
  </r>
  <r>
    <s v="Standard Class"/>
    <x v="0"/>
    <s v="Redmond"/>
    <s v="Oregon"/>
    <s v="West"/>
    <s v="Furniture"/>
    <s v="Furnishings"/>
    <n v="11.84"/>
    <n v="4"/>
    <n v="0.2"/>
    <n v="3.1080000000000001"/>
  </r>
  <r>
    <s v="Standard Class"/>
    <x v="0"/>
    <s v="Redmond"/>
    <s v="Oregon"/>
    <s v="West"/>
    <s v="Furniture"/>
    <s v="Furnishings"/>
    <n v="22.783999999999999"/>
    <n v="1"/>
    <n v="0.2"/>
    <n v="4.8415999999999997"/>
  </r>
  <r>
    <s v="Second Class"/>
    <x v="2"/>
    <s v="Raleigh"/>
    <s v="North Carolina"/>
    <s v="South"/>
    <s v="Technology"/>
    <s v="Phones"/>
    <n v="1127.9760000000001"/>
    <n v="3"/>
    <n v="0.2"/>
    <n v="126.8973"/>
  </r>
  <r>
    <s v="Second Class"/>
    <x v="1"/>
    <s v="Macon"/>
    <s v="Georgia"/>
    <s v="South"/>
    <s v="Office Supplies"/>
    <s v="Paper"/>
    <n v="38.880000000000003"/>
    <n v="6"/>
    <n v="0"/>
    <n v="18.662400000000002"/>
  </r>
  <r>
    <s v="Standard Class"/>
    <x v="0"/>
    <s v="Cleveland"/>
    <s v="Ohio"/>
    <s v="East"/>
    <s v="Technology"/>
    <s v="Phones"/>
    <n v="779.79600000000005"/>
    <n v="2"/>
    <n v="0.4"/>
    <n v="-168.95580000000001"/>
  </r>
  <r>
    <s v="Same Day"/>
    <x v="2"/>
    <s v="Muskogee"/>
    <s v="Oklahoma"/>
    <s v="Central"/>
    <s v="Technology"/>
    <s v="Phones"/>
    <n v="1439.92"/>
    <n v="8"/>
    <n v="0"/>
    <n v="374.37920000000003"/>
  </r>
  <r>
    <s v="Same Day"/>
    <x v="2"/>
    <s v="Muskogee"/>
    <s v="Oklahoma"/>
    <s v="Central"/>
    <s v="Furniture"/>
    <s v="Tables"/>
    <n v="262.11"/>
    <n v="1"/>
    <n v="0"/>
    <n v="62.906399999999998"/>
  </r>
  <r>
    <s v="Standard Class"/>
    <x v="1"/>
    <s v="Monroe"/>
    <s v="North Carolina"/>
    <s v="South"/>
    <s v="Furniture"/>
    <s v="Chairs"/>
    <n v="207"/>
    <n v="3"/>
    <n v="0.2"/>
    <n v="25.875"/>
  </r>
  <r>
    <s v="Standard Class"/>
    <x v="1"/>
    <s v="Austin"/>
    <s v="Texas"/>
    <s v="Central"/>
    <s v="Technology"/>
    <s v="Machines"/>
    <n v="1439.982"/>
    <n v="3"/>
    <n v="0.4"/>
    <n v="-263.99669999999998"/>
  </r>
  <r>
    <s v="Standard Class"/>
    <x v="1"/>
    <s v="Austin"/>
    <s v="Texas"/>
    <s v="Central"/>
    <s v="Office Supplies"/>
    <s v="Paper"/>
    <n v="36.287999999999997"/>
    <n v="7"/>
    <n v="0.2"/>
    <n v="12.700799999999999"/>
  </r>
  <r>
    <s v="First Class"/>
    <x v="0"/>
    <s v="Meriden"/>
    <s v="Connecticut"/>
    <s v="East"/>
    <s v="Office Supplies"/>
    <s v="Art"/>
    <n v="21.4"/>
    <n v="5"/>
    <n v="0"/>
    <n v="6.2060000000000004"/>
  </r>
  <r>
    <s v="Second Class"/>
    <x v="1"/>
    <s v="Roswell"/>
    <s v="Georgia"/>
    <s v="South"/>
    <s v="Office Supplies"/>
    <s v="Appliances"/>
    <n v="1245.8599999999999"/>
    <n v="7"/>
    <n v="0"/>
    <n v="361.29939999999999"/>
  </r>
  <r>
    <s v="Standard Class"/>
    <x v="1"/>
    <s v="Charlotte"/>
    <s v="North Carolina"/>
    <s v="South"/>
    <s v="Office Supplies"/>
    <s v="Labels"/>
    <n v="17.544"/>
    <n v="3"/>
    <n v="0.2"/>
    <n v="5.9211"/>
  </r>
  <r>
    <s v="Standard Class"/>
    <x v="1"/>
    <s v="Charlotte"/>
    <s v="North Carolina"/>
    <s v="South"/>
    <s v="Furniture"/>
    <s v="Furnishings"/>
    <n v="44.128"/>
    <n v="4"/>
    <n v="0.2"/>
    <n v="12.135199999999999"/>
  </r>
  <r>
    <s v="Standard Class"/>
    <x v="1"/>
    <s v="Charlotte"/>
    <s v="North Carolina"/>
    <s v="South"/>
    <s v="Office Supplies"/>
    <s v="Appliances"/>
    <n v="62.92"/>
    <n v="1"/>
    <n v="0.2"/>
    <n v="10.224500000000001"/>
  </r>
  <r>
    <s v="Standard Class"/>
    <x v="1"/>
    <s v="Charlotte"/>
    <s v="North Carolina"/>
    <s v="South"/>
    <s v="Office Supplies"/>
    <s v="Paper"/>
    <n v="78.304000000000002"/>
    <n v="2"/>
    <n v="0.2"/>
    <n v="29.364000000000001"/>
  </r>
  <r>
    <s v="Standard Class"/>
    <x v="1"/>
    <s v="Bowling Green"/>
    <s v="Kentucky"/>
    <s v="South"/>
    <s v="Furniture"/>
    <s v="Chairs"/>
    <n v="140.81"/>
    <n v="1"/>
    <n v="0"/>
    <n v="39.4268"/>
  </r>
  <r>
    <s v="Second Class"/>
    <x v="1"/>
    <s v="San Antonio"/>
    <s v="Texas"/>
    <s v="Central"/>
    <s v="Office Supplies"/>
    <s v="Labels"/>
    <n v="40.095999999999997"/>
    <n v="4"/>
    <n v="0.2"/>
    <n v="13.532400000000001"/>
  </r>
  <r>
    <s v="Second Class"/>
    <x v="1"/>
    <s v="San Antonio"/>
    <s v="Texas"/>
    <s v="Central"/>
    <s v="Furniture"/>
    <s v="Furnishings"/>
    <n v="40.783999999999999"/>
    <n v="2"/>
    <n v="0.6"/>
    <n v="-30.588000000000001"/>
  </r>
  <r>
    <s v="Standard Class"/>
    <x v="0"/>
    <s v="Seattle"/>
    <s v="Washington"/>
    <s v="West"/>
    <s v="Technology"/>
    <s v="Accessories"/>
    <n v="90.57"/>
    <n v="3"/>
    <n v="0"/>
    <n v="11.774100000000001"/>
  </r>
  <r>
    <s v="Second Class"/>
    <x v="2"/>
    <s v="Washington"/>
    <s v="District of Columbia"/>
    <s v="East"/>
    <s v="Office Supplies"/>
    <s v="Paper"/>
    <n v="40.08"/>
    <n v="6"/>
    <n v="0"/>
    <n v="19.238399999999999"/>
  </r>
  <r>
    <s v="Second Class"/>
    <x v="2"/>
    <s v="Washington"/>
    <s v="District of Columbia"/>
    <s v="East"/>
    <s v="Furniture"/>
    <s v="Furnishings"/>
    <n v="37.68"/>
    <n v="2"/>
    <n v="0"/>
    <n v="15.8256"/>
  </r>
  <r>
    <s v="Same Day"/>
    <x v="1"/>
    <s v="Los Angeles"/>
    <s v="California"/>
    <s v="West"/>
    <s v="Furniture"/>
    <s v="Chairs"/>
    <n v="362.35199999999998"/>
    <n v="3"/>
    <n v="0.2"/>
    <n v="27.176400000000001"/>
  </r>
  <r>
    <s v="Same Day"/>
    <x v="1"/>
    <s v="Los Angeles"/>
    <s v="California"/>
    <s v="West"/>
    <s v="Office Supplies"/>
    <s v="Binders"/>
    <n v="7.1840000000000002"/>
    <n v="2"/>
    <n v="0.2"/>
    <n v="2.2450000000000001"/>
  </r>
  <r>
    <s v="Second Class"/>
    <x v="0"/>
    <s v="South Bend"/>
    <s v="Indiana"/>
    <s v="Central"/>
    <s v="Office Supplies"/>
    <s v="Storage"/>
    <n v="34.76"/>
    <n v="1"/>
    <n v="0"/>
    <n v="9.7327999999999992"/>
  </r>
  <r>
    <s v="Second Class"/>
    <x v="0"/>
    <s v="South Bend"/>
    <s v="Indiana"/>
    <s v="Central"/>
    <s v="Technology"/>
    <s v="Accessories"/>
    <n v="831.2"/>
    <n v="5"/>
    <n v="0"/>
    <n v="124.68"/>
  </r>
  <r>
    <s v="Second Class"/>
    <x v="0"/>
    <s v="South Bend"/>
    <s v="Indiana"/>
    <s v="Central"/>
    <s v="Office Supplies"/>
    <s v="Paper"/>
    <n v="26.4"/>
    <n v="5"/>
    <n v="0"/>
    <n v="11.88"/>
  </r>
  <r>
    <s v="Second Class"/>
    <x v="0"/>
    <s v="South Bend"/>
    <s v="Indiana"/>
    <s v="Central"/>
    <s v="Office Supplies"/>
    <s v="Envelopes"/>
    <n v="106.75"/>
    <n v="7"/>
    <n v="0"/>
    <n v="49.104999999999997"/>
  </r>
  <r>
    <s v="Second Class"/>
    <x v="0"/>
    <s v="South Bend"/>
    <s v="Indiana"/>
    <s v="Central"/>
    <s v="Office Supplies"/>
    <s v="Paper"/>
    <n v="97.82"/>
    <n v="2"/>
    <n v="0"/>
    <n v="45.9754"/>
  </r>
  <r>
    <s v="Second Class"/>
    <x v="0"/>
    <s v="South Bend"/>
    <s v="Indiana"/>
    <s v="Central"/>
    <s v="Office Supplies"/>
    <s v="Storage"/>
    <n v="141.4"/>
    <n v="5"/>
    <n v="0"/>
    <n v="38.177999999999997"/>
  </r>
  <r>
    <s v="Standard Class"/>
    <x v="1"/>
    <s v="Los Angeles"/>
    <s v="California"/>
    <s v="West"/>
    <s v="Office Supplies"/>
    <s v="Art"/>
    <n v="14.52"/>
    <n v="3"/>
    <n v="0"/>
    <n v="4.7915999999999999"/>
  </r>
  <r>
    <s v="Second Class"/>
    <x v="1"/>
    <s v="Houston"/>
    <s v="Texas"/>
    <s v="Central"/>
    <s v="Office Supplies"/>
    <s v="Storage"/>
    <n v="127.92"/>
    <n v="5"/>
    <n v="0.2"/>
    <n v="-15.99"/>
  </r>
  <r>
    <s v="Second Class"/>
    <x v="1"/>
    <s v="Houston"/>
    <s v="Texas"/>
    <s v="Central"/>
    <s v="Office Supplies"/>
    <s v="Binders"/>
    <n v="34.24"/>
    <n v="4"/>
    <n v="0.8"/>
    <n v="-53.072000000000003"/>
  </r>
  <r>
    <s v="First Class"/>
    <x v="1"/>
    <s v="Bristol"/>
    <s v="Connecticut"/>
    <s v="East"/>
    <s v="Office Supplies"/>
    <s v="Appliances"/>
    <n v="137.62"/>
    <n v="2"/>
    <n v="0"/>
    <n v="60.552799999999998"/>
  </r>
  <r>
    <s v="First Class"/>
    <x v="1"/>
    <s v="Bristol"/>
    <s v="Connecticut"/>
    <s v="East"/>
    <s v="Technology"/>
    <s v="Phones"/>
    <n v="100.49"/>
    <n v="1"/>
    <n v="0"/>
    <n v="25.122499999999999"/>
  </r>
  <r>
    <s v="First Class"/>
    <x v="0"/>
    <s v="New York City"/>
    <s v="New York"/>
    <s v="East"/>
    <s v="Furniture"/>
    <s v="Bookcases"/>
    <n v="257.56799999999998"/>
    <n v="2"/>
    <n v="0.2"/>
    <n v="-28.976400000000002"/>
  </r>
  <r>
    <s v="First Class"/>
    <x v="0"/>
    <s v="New York City"/>
    <s v="New York"/>
    <s v="East"/>
    <s v="Technology"/>
    <s v="Phones"/>
    <n v="119.96"/>
    <n v="4"/>
    <n v="0"/>
    <n v="33.588799999999999"/>
  </r>
  <r>
    <s v="Same Day"/>
    <x v="0"/>
    <s v="San Antonio"/>
    <s v="Texas"/>
    <s v="Central"/>
    <s v="Office Supplies"/>
    <s v="Storage"/>
    <n v="49.631999999999998"/>
    <n v="4"/>
    <n v="0.2"/>
    <n v="4.9631999999999996"/>
  </r>
  <r>
    <s v="Standard Class"/>
    <x v="1"/>
    <s v="Aurora"/>
    <s v="Colorado"/>
    <s v="West"/>
    <s v="Furniture"/>
    <s v="Tables"/>
    <n v="727.45"/>
    <n v="5"/>
    <n v="0.5"/>
    <n v="-465.56799999999998"/>
  </r>
  <r>
    <s v="Standard Class"/>
    <x v="1"/>
    <s v="Aurora"/>
    <s v="Colorado"/>
    <s v="West"/>
    <s v="Furniture"/>
    <s v="Furnishings"/>
    <n v="24.96"/>
    <n v="3"/>
    <n v="0.2"/>
    <n v="4.3680000000000003"/>
  </r>
  <r>
    <s v="Same Day"/>
    <x v="1"/>
    <s v="Newark"/>
    <s v="Ohio"/>
    <s v="East"/>
    <s v="Technology"/>
    <s v="Phones"/>
    <n v="370.78199999999998"/>
    <n v="3"/>
    <n v="0.4"/>
    <n v="-92.695499999999996"/>
  </r>
  <r>
    <s v="First Class"/>
    <x v="1"/>
    <s v="Henderson"/>
    <s v="Nevada"/>
    <s v="West"/>
    <s v="Furniture"/>
    <s v="Furnishings"/>
    <n v="196.45"/>
    <n v="5"/>
    <n v="0"/>
    <n v="70.721999999999994"/>
  </r>
  <r>
    <s v="Standard Class"/>
    <x v="2"/>
    <s v="Philadelphia"/>
    <s v="Pennsylvania"/>
    <s v="East"/>
    <s v="Office Supplies"/>
    <s v="Paper"/>
    <n v="31.103999999999999"/>
    <n v="6"/>
    <n v="0.2"/>
    <n v="10.8864"/>
  </r>
  <r>
    <s v="Standard Class"/>
    <x v="2"/>
    <s v="Philadelphia"/>
    <s v="Pennsylvania"/>
    <s v="East"/>
    <s v="Office Supplies"/>
    <s v="Storage"/>
    <n v="78.256"/>
    <n v="2"/>
    <n v="0.2"/>
    <n v="-17.607600000000001"/>
  </r>
  <r>
    <s v="Second Class"/>
    <x v="0"/>
    <s v="Seattle"/>
    <s v="Washington"/>
    <s v="West"/>
    <s v="Office Supplies"/>
    <s v="Paper"/>
    <n v="6.48"/>
    <n v="1"/>
    <n v="0"/>
    <n v="3.1103999999999998"/>
  </r>
  <r>
    <s v="Standard Class"/>
    <x v="1"/>
    <s v="San Francisco"/>
    <s v="California"/>
    <s v="West"/>
    <s v="Office Supplies"/>
    <s v="Art"/>
    <n v="99.2"/>
    <n v="5"/>
    <n v="0"/>
    <n v="25.792000000000002"/>
  </r>
  <r>
    <s v="Standard Class"/>
    <x v="1"/>
    <s v="San Francisco"/>
    <s v="California"/>
    <s v="West"/>
    <s v="Furniture"/>
    <s v="Chairs"/>
    <n v="801.56799999999998"/>
    <n v="2"/>
    <n v="0.2"/>
    <n v="50.097999999999999"/>
  </r>
  <r>
    <s v="Standard Class"/>
    <x v="1"/>
    <s v="San Francisco"/>
    <s v="California"/>
    <s v="West"/>
    <s v="Furniture"/>
    <s v="Tables"/>
    <n v="272.84800000000001"/>
    <n v="1"/>
    <n v="0.2"/>
    <n v="27.284800000000001"/>
  </r>
  <r>
    <s v="Standard Class"/>
    <x v="0"/>
    <s v="Spokane"/>
    <s v="Washington"/>
    <s v="West"/>
    <s v="Furniture"/>
    <s v="Tables"/>
    <n v="70.98"/>
    <n v="1"/>
    <n v="0"/>
    <n v="20.584199999999999"/>
  </r>
  <r>
    <s v="Standard Class"/>
    <x v="2"/>
    <s v="Columbus"/>
    <s v="Ohio"/>
    <s v="East"/>
    <s v="Office Supplies"/>
    <s v="Paper"/>
    <n v="16.224"/>
    <n v="2"/>
    <n v="0.2"/>
    <n v="5.8811999999999998"/>
  </r>
  <r>
    <s v="Standard Class"/>
    <x v="0"/>
    <s v="Long Beach"/>
    <s v="New York"/>
    <s v="East"/>
    <s v="Furniture"/>
    <s v="Bookcases"/>
    <n v="176.78399999999999"/>
    <n v="1"/>
    <n v="0.2"/>
    <n v="-22.097999999999999"/>
  </r>
  <r>
    <s v="Standard Class"/>
    <x v="0"/>
    <s v="San Antonio"/>
    <s v="Texas"/>
    <s v="Central"/>
    <s v="Technology"/>
    <s v="Phones"/>
    <n v="470.37599999999998"/>
    <n v="3"/>
    <n v="0.2"/>
    <n v="47.037599999999998"/>
  </r>
  <r>
    <s v="Standard Class"/>
    <x v="0"/>
    <s v="Los Angeles"/>
    <s v="California"/>
    <s v="West"/>
    <s v="Furniture"/>
    <s v="Chairs"/>
    <n v="393.56799999999998"/>
    <n v="4"/>
    <n v="0.2"/>
    <n v="-44.276400000000002"/>
  </r>
  <r>
    <s v="Standard Class"/>
    <x v="1"/>
    <s v="Jacksonville"/>
    <s v="Florida"/>
    <s v="South"/>
    <s v="Office Supplies"/>
    <s v="Binders"/>
    <n v="68.742000000000004"/>
    <n v="9"/>
    <n v="0.7"/>
    <n v="-48.119399999999999"/>
  </r>
  <r>
    <s v="Same Day"/>
    <x v="0"/>
    <s v="New York City"/>
    <s v="New York"/>
    <s v="East"/>
    <s v="Office Supplies"/>
    <s v="Envelopes"/>
    <n v="29.34"/>
    <n v="3"/>
    <n v="0"/>
    <n v="14.67"/>
  </r>
  <r>
    <s v="Same Day"/>
    <x v="0"/>
    <s v="New York City"/>
    <s v="New York"/>
    <s v="East"/>
    <s v="Furniture"/>
    <s v="Chairs"/>
    <n v="383.60700000000003"/>
    <n v="7"/>
    <n v="0.1"/>
    <n v="63.9345"/>
  </r>
  <r>
    <s v="Same Day"/>
    <x v="0"/>
    <s v="New York City"/>
    <s v="New York"/>
    <s v="East"/>
    <s v="Office Supplies"/>
    <s v="Storage"/>
    <n v="563.4"/>
    <n v="4"/>
    <n v="0"/>
    <n v="67.608000000000004"/>
  </r>
  <r>
    <s v="Standard Class"/>
    <x v="2"/>
    <s v="Philadelphia"/>
    <s v="Pennsylvania"/>
    <s v="East"/>
    <s v="Office Supplies"/>
    <s v="Paper"/>
    <n v="217.05600000000001"/>
    <n v="7"/>
    <n v="0.2"/>
    <n v="78.6828"/>
  </r>
  <r>
    <s v="Second Class"/>
    <x v="0"/>
    <s v="Keller"/>
    <s v="Texas"/>
    <s v="Central"/>
    <s v="Office Supplies"/>
    <s v="Labels"/>
    <n v="6"/>
    <n v="2"/>
    <n v="0.2"/>
    <n v="2.1"/>
  </r>
  <r>
    <s v="Second Class"/>
    <x v="0"/>
    <s v="San Francisco"/>
    <s v="California"/>
    <s v="West"/>
    <s v="Furniture"/>
    <s v="Furnishings"/>
    <n v="31.56"/>
    <n v="3"/>
    <n v="0"/>
    <n v="10.4148"/>
  </r>
  <r>
    <s v="First Class"/>
    <x v="2"/>
    <s v="Hialeah"/>
    <s v="Florida"/>
    <s v="South"/>
    <s v="Office Supplies"/>
    <s v="Fasteners"/>
    <n v="7.1040000000000001"/>
    <n v="2"/>
    <n v="0.2"/>
    <n v="2.3976000000000002"/>
  </r>
  <r>
    <s v="First Class"/>
    <x v="2"/>
    <s v="Hialeah"/>
    <s v="Florida"/>
    <s v="South"/>
    <s v="Office Supplies"/>
    <s v="Binders"/>
    <n v="398.35199999999998"/>
    <n v="8"/>
    <n v="0.7"/>
    <n v="-331.96"/>
  </r>
  <r>
    <s v="First Class"/>
    <x v="0"/>
    <s v="Fairfield"/>
    <s v="Ohio"/>
    <s v="East"/>
    <s v="Office Supplies"/>
    <s v="Appliances"/>
    <n v="121.792"/>
    <n v="4"/>
    <n v="0.2"/>
    <n v="13.701599999999999"/>
  </r>
  <r>
    <s v="First Class"/>
    <x v="0"/>
    <s v="Fairfield"/>
    <s v="Ohio"/>
    <s v="East"/>
    <s v="Furniture"/>
    <s v="Tables"/>
    <n v="409.59"/>
    <n v="3"/>
    <n v="0.4"/>
    <n v="-122.877"/>
  </r>
  <r>
    <s v="Standard Class"/>
    <x v="1"/>
    <s v="Huntington Beach"/>
    <s v="California"/>
    <s v="West"/>
    <s v="Office Supplies"/>
    <s v="Paper"/>
    <n v="10.56"/>
    <n v="2"/>
    <n v="0"/>
    <n v="4.7519999999999998"/>
  </r>
  <r>
    <s v="Standard Class"/>
    <x v="1"/>
    <s v="Huntington Beach"/>
    <s v="California"/>
    <s v="West"/>
    <s v="Office Supplies"/>
    <s v="Art"/>
    <n v="3.38"/>
    <n v="1"/>
    <n v="0"/>
    <n v="1.2505999999999999"/>
  </r>
  <r>
    <s v="Second Class"/>
    <x v="0"/>
    <s v="Port Orange"/>
    <s v="Florida"/>
    <s v="South"/>
    <s v="Office Supplies"/>
    <s v="Envelopes"/>
    <n v="7.8239999999999998"/>
    <n v="1"/>
    <n v="0.2"/>
    <n v="2.9340000000000002"/>
  </r>
  <r>
    <s v="Standard Class"/>
    <x v="0"/>
    <s v="Medford"/>
    <s v="Oregon"/>
    <s v="West"/>
    <s v="Office Supplies"/>
    <s v="Paper"/>
    <n v="24.783999999999999"/>
    <n v="1"/>
    <n v="0.2"/>
    <n v="7.7450000000000001"/>
  </r>
  <r>
    <s v="First Class"/>
    <x v="0"/>
    <s v="Charlottesville"/>
    <s v="Virginia"/>
    <s v="South"/>
    <s v="Office Supplies"/>
    <s v="Art"/>
    <n v="34.65"/>
    <n v="3"/>
    <n v="0"/>
    <n v="10.395"/>
  </r>
  <r>
    <s v="Standard Class"/>
    <x v="0"/>
    <s v="Missoula"/>
    <s v="Montana"/>
    <s v="West"/>
    <s v="Office Supplies"/>
    <s v="Binders"/>
    <n v="487.98399999999998"/>
    <n v="2"/>
    <n v="0.2"/>
    <n v="152.495"/>
  </r>
  <r>
    <s v="First Class"/>
    <x v="0"/>
    <s v="Minneapolis"/>
    <s v="Minnesota"/>
    <s v="Central"/>
    <s v="Office Supplies"/>
    <s v="Binders"/>
    <n v="1793.98"/>
    <n v="2"/>
    <n v="0"/>
    <n v="843.17060000000004"/>
  </r>
  <r>
    <s v="Second Class"/>
    <x v="0"/>
    <s v="Miami"/>
    <s v="Florida"/>
    <s v="South"/>
    <s v="Office Supplies"/>
    <s v="Envelopes"/>
    <n v="29.808"/>
    <n v="2"/>
    <n v="0.2"/>
    <n v="10.805400000000001"/>
  </r>
  <r>
    <s v="Second Class"/>
    <x v="0"/>
    <s v="Miami"/>
    <s v="Florida"/>
    <s v="South"/>
    <s v="Office Supplies"/>
    <s v="Binders"/>
    <n v="505.17599999999999"/>
    <n v="4"/>
    <n v="0.7"/>
    <n v="-336.78399999999999"/>
  </r>
  <r>
    <s v="Second Class"/>
    <x v="0"/>
    <s v="Miami"/>
    <s v="Florida"/>
    <s v="South"/>
    <s v="Furniture"/>
    <s v="Tables"/>
    <n v="174.05850000000001"/>
    <n v="3"/>
    <n v="0.45"/>
    <n v="-110.7645"/>
  </r>
  <r>
    <s v="Second Class"/>
    <x v="0"/>
    <s v="Florence"/>
    <s v="South Carolina"/>
    <s v="South"/>
    <s v="Office Supplies"/>
    <s v="Storage"/>
    <n v="191.88"/>
    <n v="6"/>
    <n v="0"/>
    <n v="19.187999999999999"/>
  </r>
  <r>
    <s v="First Class"/>
    <x v="2"/>
    <s v="Detroit"/>
    <s v="Michigan"/>
    <s v="Central"/>
    <s v="Technology"/>
    <s v="Phones"/>
    <n v="14.78"/>
    <n v="2"/>
    <n v="0"/>
    <n v="3.9906000000000001"/>
  </r>
  <r>
    <s v="First Class"/>
    <x v="1"/>
    <s v="Springfield"/>
    <s v="Oregon"/>
    <s v="West"/>
    <s v="Office Supplies"/>
    <s v="Paper"/>
    <n v="5.1840000000000002"/>
    <n v="1"/>
    <n v="0.2"/>
    <n v="1.8144"/>
  </r>
  <r>
    <s v="First Class"/>
    <x v="1"/>
    <s v="Springfield"/>
    <s v="Oregon"/>
    <s v="West"/>
    <s v="Furniture"/>
    <s v="Chairs"/>
    <n v="478.48"/>
    <n v="2"/>
    <n v="0.2"/>
    <n v="47.847999999999999"/>
  </r>
  <r>
    <s v="First Class"/>
    <x v="1"/>
    <s v="Springfield"/>
    <s v="Oregon"/>
    <s v="West"/>
    <s v="Technology"/>
    <s v="Accessories"/>
    <n v="28.4"/>
    <n v="2"/>
    <n v="0.2"/>
    <n v="6.7450000000000001"/>
  </r>
  <r>
    <s v="First Class"/>
    <x v="1"/>
    <s v="Indianapolis"/>
    <s v="Indiana"/>
    <s v="Central"/>
    <s v="Office Supplies"/>
    <s v="Storage"/>
    <n v="909.12"/>
    <n v="8"/>
    <n v="0"/>
    <n v="9.0912000000000006"/>
  </r>
  <r>
    <s v="Standard Class"/>
    <x v="1"/>
    <s v="Apopka"/>
    <s v="Florida"/>
    <s v="South"/>
    <s v="Office Supplies"/>
    <s v="Binders"/>
    <n v="2.952"/>
    <n v="2"/>
    <n v="0.7"/>
    <n v="-2.1648000000000001"/>
  </r>
  <r>
    <s v="Standard Class"/>
    <x v="1"/>
    <s v="Apopka"/>
    <s v="Florida"/>
    <s v="South"/>
    <s v="Office Supplies"/>
    <s v="Binders"/>
    <n v="27.018000000000001"/>
    <n v="6"/>
    <n v="0.7"/>
    <n v="-21.6144"/>
  </r>
  <r>
    <s v="First Class"/>
    <x v="1"/>
    <s v="Los Angeles"/>
    <s v="California"/>
    <s v="West"/>
    <s v="Furniture"/>
    <s v="Furnishings"/>
    <n v="136.91999999999999"/>
    <n v="4"/>
    <n v="0"/>
    <n v="41.076000000000001"/>
  </r>
  <r>
    <s v="Standard Class"/>
    <x v="0"/>
    <s v="Oceanside"/>
    <s v="New York"/>
    <s v="East"/>
    <s v="Furniture"/>
    <s v="Furnishings"/>
    <n v="18.96"/>
    <n v="2"/>
    <n v="0"/>
    <n v="8.532"/>
  </r>
  <r>
    <s v="Standard Class"/>
    <x v="1"/>
    <s v="Los Angeles"/>
    <s v="California"/>
    <s v="West"/>
    <s v="Technology"/>
    <s v="Accessories"/>
    <n v="99.39"/>
    <n v="3"/>
    <n v="0"/>
    <n v="40.749899999999997"/>
  </r>
  <r>
    <s v="Second Class"/>
    <x v="1"/>
    <s v="Houston"/>
    <s v="Texas"/>
    <s v="Central"/>
    <s v="Office Supplies"/>
    <s v="Paper"/>
    <n v="273.89600000000002"/>
    <n v="7"/>
    <n v="0.2"/>
    <n v="92.439899999999994"/>
  </r>
  <r>
    <s v="Second Class"/>
    <x v="1"/>
    <s v="Houston"/>
    <s v="Texas"/>
    <s v="Central"/>
    <s v="Technology"/>
    <s v="Machines"/>
    <n v="597.13199999999995"/>
    <n v="3"/>
    <n v="0.4"/>
    <n v="49.761000000000003"/>
  </r>
  <r>
    <s v="First Class"/>
    <x v="0"/>
    <s v="Roswell"/>
    <s v="Georgia"/>
    <s v="South"/>
    <s v="Technology"/>
    <s v="Accessories"/>
    <n v="149.94999999999999"/>
    <n v="5"/>
    <n v="0"/>
    <n v="65.977999999999994"/>
  </r>
  <r>
    <s v="Standard Class"/>
    <x v="2"/>
    <s v="Boynton Beach"/>
    <s v="Florida"/>
    <s v="South"/>
    <s v="Office Supplies"/>
    <s v="Labels"/>
    <n v="4.6079999999999997"/>
    <n v="2"/>
    <n v="0.2"/>
    <n v="1.6704000000000001"/>
  </r>
  <r>
    <s v="Standard Class"/>
    <x v="2"/>
    <s v="Boynton Beach"/>
    <s v="Florida"/>
    <s v="South"/>
    <s v="Office Supplies"/>
    <s v="Art"/>
    <n v="15.528"/>
    <n v="3"/>
    <n v="0.2"/>
    <n v="4.8525"/>
  </r>
  <r>
    <s v="Standard Class"/>
    <x v="2"/>
    <s v="Boynton Beach"/>
    <s v="Florida"/>
    <s v="South"/>
    <s v="Office Supplies"/>
    <s v="Labels"/>
    <n v="11.952"/>
    <n v="3"/>
    <n v="0.2"/>
    <n v="3.8843999999999999"/>
  </r>
  <r>
    <s v="Standard Class"/>
    <x v="0"/>
    <s v="Franklin"/>
    <s v="Massachusetts"/>
    <s v="East"/>
    <s v="Office Supplies"/>
    <s v="Art"/>
    <n v="11.65"/>
    <n v="5"/>
    <n v="0"/>
    <n v="3.3784999999999998"/>
  </r>
  <r>
    <s v="Second Class"/>
    <x v="2"/>
    <s v="Detroit"/>
    <s v="Michigan"/>
    <s v="Central"/>
    <s v="Technology"/>
    <s v="Phones"/>
    <n v="299.89999999999998"/>
    <n v="2"/>
    <n v="0"/>
    <n v="74.974999999999994"/>
  </r>
  <r>
    <s v="First Class"/>
    <x v="1"/>
    <s v="Watertown"/>
    <s v="New York"/>
    <s v="East"/>
    <s v="Office Supplies"/>
    <s v="Binders"/>
    <n v="895.92"/>
    <n v="5"/>
    <n v="0.2"/>
    <n v="302.37299999999999"/>
  </r>
  <r>
    <s v="First Class"/>
    <x v="1"/>
    <s v="Watertown"/>
    <s v="New York"/>
    <s v="East"/>
    <s v="Furniture"/>
    <s v="Chairs"/>
    <n v="462.56400000000002"/>
    <n v="2"/>
    <n v="0.1"/>
    <n v="97.6524"/>
  </r>
  <r>
    <s v="Standard Class"/>
    <x v="1"/>
    <s v="Reading"/>
    <s v="Pennsylvania"/>
    <s v="East"/>
    <s v="Office Supplies"/>
    <s v="Storage"/>
    <n v="15.007999999999999"/>
    <n v="2"/>
    <n v="0.2"/>
    <n v="1.5007999999999999"/>
  </r>
  <r>
    <s v="Second Class"/>
    <x v="1"/>
    <s v="Arlington"/>
    <s v="Texas"/>
    <s v="Central"/>
    <s v="Technology"/>
    <s v="Phones"/>
    <n v="863.64"/>
    <n v="9"/>
    <n v="0.2"/>
    <n v="107.955"/>
  </r>
  <r>
    <s v="Second Class"/>
    <x v="1"/>
    <s v="Arlington"/>
    <s v="Texas"/>
    <s v="Central"/>
    <s v="Office Supplies"/>
    <s v="Art"/>
    <n v="47.616"/>
    <n v="3"/>
    <n v="0.2"/>
    <n v="3.5712000000000002"/>
  </r>
  <r>
    <s v="Second Class"/>
    <x v="0"/>
    <s v="San Diego"/>
    <s v="California"/>
    <s v="West"/>
    <s v="Office Supplies"/>
    <s v="Paper"/>
    <n v="92.94"/>
    <n v="3"/>
    <n v="0"/>
    <n v="41.823"/>
  </r>
  <r>
    <s v="Standard Class"/>
    <x v="1"/>
    <s v="San Francisco"/>
    <s v="California"/>
    <s v="West"/>
    <s v="Technology"/>
    <s v="Accessories"/>
    <n v="199.98"/>
    <n v="2"/>
    <n v="0"/>
    <n v="69.992999999999995"/>
  </r>
  <r>
    <s v="Standard Class"/>
    <x v="0"/>
    <s v="Los Angeles"/>
    <s v="California"/>
    <s v="West"/>
    <s v="Technology"/>
    <s v="Phones"/>
    <n v="177.48"/>
    <n v="3"/>
    <n v="0.2"/>
    <n v="19.9665"/>
  </r>
  <r>
    <s v="First Class"/>
    <x v="0"/>
    <s v="Denver"/>
    <s v="Colorado"/>
    <s v="West"/>
    <s v="Office Supplies"/>
    <s v="Paper"/>
    <n v="88.768000000000001"/>
    <n v="2"/>
    <n v="0.2"/>
    <n v="31.0688"/>
  </r>
  <r>
    <s v="Second Class"/>
    <x v="2"/>
    <s v="Seattle"/>
    <s v="Washington"/>
    <s v="West"/>
    <s v="Office Supplies"/>
    <s v="Paper"/>
    <n v="6.48"/>
    <n v="1"/>
    <n v="0"/>
    <n v="3.1103999999999998"/>
  </r>
  <r>
    <s v="Second Class"/>
    <x v="2"/>
    <s v="Seattle"/>
    <s v="Washington"/>
    <s v="West"/>
    <s v="Office Supplies"/>
    <s v="Storage"/>
    <n v="46.51"/>
    <n v="1"/>
    <n v="0"/>
    <n v="1.8604000000000001"/>
  </r>
  <r>
    <s v="Second Class"/>
    <x v="2"/>
    <s v="Seattle"/>
    <s v="Washington"/>
    <s v="West"/>
    <s v="Technology"/>
    <s v="Phones"/>
    <n v="659.976"/>
    <n v="3"/>
    <n v="0.2"/>
    <n v="49.498199999999997"/>
  </r>
  <r>
    <s v="Second Class"/>
    <x v="0"/>
    <s v="Scottsdale"/>
    <s v="Arizona"/>
    <s v="West"/>
    <s v="Technology"/>
    <s v="Phones"/>
    <n v="271.99200000000002"/>
    <n v="1"/>
    <n v="0.2"/>
    <n v="23.799299999999999"/>
  </r>
  <r>
    <s v="Second Class"/>
    <x v="0"/>
    <s v="Lafayette"/>
    <s v="Louisiana"/>
    <s v="South"/>
    <s v="Furniture"/>
    <s v="Bookcases"/>
    <n v="145.74"/>
    <n v="3"/>
    <n v="0"/>
    <n v="23.3184"/>
  </r>
  <r>
    <s v="Second Class"/>
    <x v="0"/>
    <s v="Lafayette"/>
    <s v="Louisiana"/>
    <s v="South"/>
    <s v="Furniture"/>
    <s v="Furnishings"/>
    <n v="15.4"/>
    <n v="5"/>
    <n v="0"/>
    <n v="7.3920000000000003"/>
  </r>
  <r>
    <s v="Standard Class"/>
    <x v="1"/>
    <s v="San Francisco"/>
    <s v="California"/>
    <s v="West"/>
    <s v="Office Supplies"/>
    <s v="Paper"/>
    <n v="244.55"/>
    <n v="5"/>
    <n v="0"/>
    <n v="114.9385"/>
  </r>
  <r>
    <s v="Standard Class"/>
    <x v="1"/>
    <s v="San Francisco"/>
    <s v="California"/>
    <s v="West"/>
    <s v="Technology"/>
    <s v="Accessories"/>
    <n v="166.16"/>
    <n v="8"/>
    <n v="0"/>
    <n v="59.817599999999999"/>
  </r>
  <r>
    <s v="Second Class"/>
    <x v="2"/>
    <s v="San Francisco"/>
    <s v="California"/>
    <s v="West"/>
    <s v="Furniture"/>
    <s v="Furnishings"/>
    <n v="14.73"/>
    <n v="3"/>
    <n v="0"/>
    <n v="4.8609"/>
  </r>
  <r>
    <s v="Standard Class"/>
    <x v="0"/>
    <s v="Broomfield"/>
    <s v="Colorado"/>
    <s v="West"/>
    <s v="Office Supplies"/>
    <s v="Binders"/>
    <n v="19.968"/>
    <n v="2"/>
    <n v="0.7"/>
    <n v="-13.311999999999999"/>
  </r>
  <r>
    <s v="Standard Class"/>
    <x v="0"/>
    <s v="Broomfield"/>
    <s v="Colorado"/>
    <s v="West"/>
    <s v="Office Supplies"/>
    <s v="Storage"/>
    <n v="33.488"/>
    <n v="7"/>
    <n v="0.2"/>
    <n v="-1.2558"/>
  </r>
  <r>
    <s v="Standard Class"/>
    <x v="0"/>
    <s v="Broomfield"/>
    <s v="Colorado"/>
    <s v="West"/>
    <s v="Office Supplies"/>
    <s v="Binders"/>
    <n v="8.7360000000000007"/>
    <n v="4"/>
    <n v="0.7"/>
    <n v="-6.1151999999999997"/>
  </r>
  <r>
    <s v="Standard Class"/>
    <x v="0"/>
    <s v="Broomfield"/>
    <s v="Colorado"/>
    <s v="West"/>
    <s v="Furniture"/>
    <s v="Chairs"/>
    <n v="662.88"/>
    <n v="3"/>
    <n v="0.2"/>
    <n v="74.573999999999998"/>
  </r>
  <r>
    <s v="First Class"/>
    <x v="1"/>
    <s v="Quincy"/>
    <s v="Illinois"/>
    <s v="Central"/>
    <s v="Office Supplies"/>
    <s v="Labels"/>
    <n v="47.36"/>
    <n v="4"/>
    <n v="0.2"/>
    <n v="17.760000000000002"/>
  </r>
  <r>
    <s v="First Class"/>
    <x v="1"/>
    <s v="Quincy"/>
    <s v="Illinois"/>
    <s v="Central"/>
    <s v="Office Supplies"/>
    <s v="Storage"/>
    <n v="27.44"/>
    <n v="2"/>
    <n v="0.2"/>
    <n v="2.4009999999999998"/>
  </r>
  <r>
    <s v="First Class"/>
    <x v="1"/>
    <s v="Quincy"/>
    <s v="Illinois"/>
    <s v="Central"/>
    <s v="Office Supplies"/>
    <s v="Binders"/>
    <n v="3.24"/>
    <n v="9"/>
    <n v="0.8"/>
    <n v="-5.1840000000000002"/>
  </r>
  <r>
    <s v="Standard Class"/>
    <x v="1"/>
    <s v="Carrollton"/>
    <s v="Texas"/>
    <s v="Central"/>
    <s v="Technology"/>
    <s v="Accessories"/>
    <n v="95.968000000000004"/>
    <n v="4"/>
    <n v="0.2"/>
    <n v="26.391200000000001"/>
  </r>
  <r>
    <s v="Standard Class"/>
    <x v="1"/>
    <s v="Carrollton"/>
    <s v="Texas"/>
    <s v="Central"/>
    <s v="Office Supplies"/>
    <s v="Paper"/>
    <n v="10.368"/>
    <n v="2"/>
    <n v="0.2"/>
    <n v="3.6288"/>
  </r>
  <r>
    <s v="Standard Class"/>
    <x v="1"/>
    <s v="New York City"/>
    <s v="New York"/>
    <s v="East"/>
    <s v="Office Supplies"/>
    <s v="Art"/>
    <n v="23.1"/>
    <n v="2"/>
    <n v="0"/>
    <n v="6.468"/>
  </r>
  <r>
    <s v="Standard Class"/>
    <x v="1"/>
    <s v="New York City"/>
    <s v="New York"/>
    <s v="East"/>
    <s v="Furniture"/>
    <s v="Furnishings"/>
    <n v="11.54"/>
    <n v="2"/>
    <n v="0"/>
    <n v="3.4620000000000002"/>
  </r>
  <r>
    <s v="Standard Class"/>
    <x v="1"/>
    <s v="New York City"/>
    <s v="New York"/>
    <s v="East"/>
    <s v="Furniture"/>
    <s v="Tables"/>
    <n v="254.52600000000001"/>
    <n v="1"/>
    <n v="0.4"/>
    <n v="-93.3262"/>
  </r>
  <r>
    <s v="Standard Class"/>
    <x v="1"/>
    <s v="New York City"/>
    <s v="New York"/>
    <s v="East"/>
    <s v="Office Supplies"/>
    <s v="Appliances"/>
    <n v="12.98"/>
    <n v="1"/>
    <n v="0"/>
    <n v="3.7642000000000002"/>
  </r>
  <r>
    <s v="Standard Class"/>
    <x v="1"/>
    <s v="New York City"/>
    <s v="New York"/>
    <s v="East"/>
    <s v="Office Supplies"/>
    <s v="Binders"/>
    <n v="26.431999999999999"/>
    <n v="8"/>
    <n v="0.2"/>
    <n v="8.9207999999999998"/>
  </r>
  <r>
    <s v="Standard Class"/>
    <x v="1"/>
    <s v="New York City"/>
    <s v="New York"/>
    <s v="East"/>
    <s v="Technology"/>
    <s v="Phones"/>
    <n v="197.97"/>
    <n v="3"/>
    <n v="0"/>
    <n v="57.411299999999997"/>
  </r>
  <r>
    <s v="Standard Class"/>
    <x v="1"/>
    <s v="New York City"/>
    <s v="New York"/>
    <s v="East"/>
    <s v="Office Supplies"/>
    <s v="Labels"/>
    <n v="18.899999999999999"/>
    <n v="6"/>
    <n v="0"/>
    <n v="9.0719999999999992"/>
  </r>
  <r>
    <s v="Standard Class"/>
    <x v="1"/>
    <s v="New York City"/>
    <s v="New York"/>
    <s v="East"/>
    <s v="Furniture"/>
    <s v="Chairs"/>
    <n v="1282.4100000000001"/>
    <n v="5"/>
    <n v="0.1"/>
    <n v="213.73500000000001"/>
  </r>
  <r>
    <s v="Standard Class"/>
    <x v="1"/>
    <s v="New York City"/>
    <s v="New York"/>
    <s v="East"/>
    <s v="Office Supplies"/>
    <s v="Art"/>
    <n v="4.92"/>
    <n v="3"/>
    <n v="0"/>
    <n v="2.214"/>
  </r>
  <r>
    <s v="Standard Class"/>
    <x v="1"/>
    <s v="New York City"/>
    <s v="New York"/>
    <s v="East"/>
    <s v="Technology"/>
    <s v="Accessories"/>
    <n v="238"/>
    <n v="2"/>
    <n v="0"/>
    <n v="38.08"/>
  </r>
  <r>
    <s v="Standard Class"/>
    <x v="1"/>
    <s v="New York City"/>
    <s v="New York"/>
    <s v="East"/>
    <s v="Technology"/>
    <s v="Accessories"/>
    <n v="167.97"/>
    <n v="3"/>
    <n v="0"/>
    <n v="40.312800000000003"/>
  </r>
  <r>
    <s v="Standard Class"/>
    <x v="1"/>
    <s v="New York City"/>
    <s v="New York"/>
    <s v="East"/>
    <s v="Office Supplies"/>
    <s v="Paper"/>
    <n v="17.12"/>
    <n v="4"/>
    <n v="0"/>
    <n v="7.7039999999999997"/>
  </r>
  <r>
    <s v="Second Class"/>
    <x v="0"/>
    <s v="Springfield"/>
    <s v="Missouri"/>
    <s v="Central"/>
    <s v="Office Supplies"/>
    <s v="Binders"/>
    <n v="16.2"/>
    <n v="3"/>
    <n v="0"/>
    <n v="7.7759999999999998"/>
  </r>
  <r>
    <s v="Second Class"/>
    <x v="0"/>
    <s v="Springfield"/>
    <s v="Missouri"/>
    <s v="Central"/>
    <s v="Office Supplies"/>
    <s v="Appliances"/>
    <n v="33.99"/>
    <n v="3"/>
    <n v="0"/>
    <n v="14.6157"/>
  </r>
  <r>
    <s v="Second Class"/>
    <x v="0"/>
    <s v="Springfield"/>
    <s v="Missouri"/>
    <s v="Central"/>
    <s v="Technology"/>
    <s v="Accessories"/>
    <n v="296.85000000000002"/>
    <n v="5"/>
    <n v="0"/>
    <n v="53.433"/>
  </r>
  <r>
    <s v="Second Class"/>
    <x v="0"/>
    <s v="Springfield"/>
    <s v="Missouri"/>
    <s v="Central"/>
    <s v="Technology"/>
    <s v="Accessories"/>
    <n v="112.8"/>
    <n v="6"/>
    <n v="0"/>
    <n v="6.7679999999999998"/>
  </r>
  <r>
    <s v="Second Class"/>
    <x v="0"/>
    <s v="Springfield"/>
    <s v="Missouri"/>
    <s v="Central"/>
    <s v="Office Supplies"/>
    <s v="Binders"/>
    <n v="13.71"/>
    <n v="3"/>
    <n v="0"/>
    <n v="6.5808"/>
  </r>
  <r>
    <s v="Second Class"/>
    <x v="0"/>
    <s v="Springfield"/>
    <s v="Missouri"/>
    <s v="Central"/>
    <s v="Office Supplies"/>
    <s v="Paper"/>
    <n v="24.9"/>
    <n v="5"/>
    <n v="0"/>
    <n v="11.702999999999999"/>
  </r>
  <r>
    <s v="Second Class"/>
    <x v="0"/>
    <s v="Springfield"/>
    <s v="Missouri"/>
    <s v="Central"/>
    <s v="Office Supplies"/>
    <s v="Storage"/>
    <n v="286.29000000000002"/>
    <n v="3"/>
    <n v="0"/>
    <n v="17.177399999999999"/>
  </r>
  <r>
    <s v="Second Class"/>
    <x v="0"/>
    <s v="Springfield"/>
    <s v="Missouri"/>
    <s v="Central"/>
    <s v="Office Supplies"/>
    <s v="Appliances"/>
    <n v="24.18"/>
    <n v="2"/>
    <n v="0"/>
    <n v="7.2539999999999996"/>
  </r>
  <r>
    <s v="Standard Class"/>
    <x v="0"/>
    <s v="Paterson"/>
    <s v="New Jersey"/>
    <s v="East"/>
    <s v="Technology"/>
    <s v="Phones"/>
    <n v="281.97000000000003"/>
    <n v="3"/>
    <n v="0"/>
    <n v="78.951599999999999"/>
  </r>
  <r>
    <s v="Standard Class"/>
    <x v="0"/>
    <s v="Paterson"/>
    <s v="New Jersey"/>
    <s v="East"/>
    <s v="Office Supplies"/>
    <s v="Supplies"/>
    <n v="69.5"/>
    <n v="5"/>
    <n v="0"/>
    <n v="20.155000000000001"/>
  </r>
  <r>
    <s v="Standard Class"/>
    <x v="0"/>
    <s v="Paterson"/>
    <s v="New Jersey"/>
    <s v="East"/>
    <s v="Office Supplies"/>
    <s v="Paper"/>
    <n v="166.44"/>
    <n v="3"/>
    <n v="0"/>
    <n v="79.891199999999998"/>
  </r>
  <r>
    <s v="Standard Class"/>
    <x v="0"/>
    <s v="Tulsa"/>
    <s v="Oklahoma"/>
    <s v="Central"/>
    <s v="Technology"/>
    <s v="Accessories"/>
    <n v="291.95999999999998"/>
    <n v="4"/>
    <n v="0"/>
    <n v="102.18600000000001"/>
  </r>
  <r>
    <s v="Standard Class"/>
    <x v="2"/>
    <s v="Chicago"/>
    <s v="Illinois"/>
    <s v="Central"/>
    <s v="Office Supplies"/>
    <s v="Art"/>
    <n v="6.4080000000000004"/>
    <n v="3"/>
    <n v="0.2"/>
    <n v="0.64080000000000004"/>
  </r>
  <r>
    <s v="Standard Class"/>
    <x v="2"/>
    <s v="Chicago"/>
    <s v="Illinois"/>
    <s v="Central"/>
    <s v="Technology"/>
    <s v="Accessories"/>
    <n v="408.74400000000003"/>
    <n v="7"/>
    <n v="0.2"/>
    <n v="76.639499999999998"/>
  </r>
  <r>
    <s v="Standard Class"/>
    <x v="0"/>
    <s v="Chicago"/>
    <s v="Illinois"/>
    <s v="Central"/>
    <s v="Office Supplies"/>
    <s v="Binders"/>
    <n v="5.1040000000000001"/>
    <n v="4"/>
    <n v="0.8"/>
    <n v="-8.6768000000000001"/>
  </r>
  <r>
    <s v="Standard Class"/>
    <x v="0"/>
    <s v="Chicago"/>
    <s v="Illinois"/>
    <s v="Central"/>
    <s v="Office Supplies"/>
    <s v="Fasteners"/>
    <n v="2.8959999999999999"/>
    <n v="2"/>
    <n v="0.2"/>
    <n v="0.47060000000000002"/>
  </r>
  <r>
    <s v="Standard Class"/>
    <x v="0"/>
    <s v="Chicago"/>
    <s v="Illinois"/>
    <s v="Central"/>
    <s v="Technology"/>
    <s v="Accessories"/>
    <n v="35.015999999999998"/>
    <n v="3"/>
    <n v="0.2"/>
    <n v="-2.1884999999999999"/>
  </r>
  <r>
    <s v="Second Class"/>
    <x v="1"/>
    <s v="Montgomery"/>
    <s v="Alabama"/>
    <s v="South"/>
    <s v="Office Supplies"/>
    <s v="Storage"/>
    <n v="275.97000000000003"/>
    <n v="3"/>
    <n v="0"/>
    <n v="11.0388"/>
  </r>
  <r>
    <s v="Second Class"/>
    <x v="1"/>
    <s v="Montgomery"/>
    <s v="Alabama"/>
    <s v="South"/>
    <s v="Technology"/>
    <s v="Phones"/>
    <n v="1394.95"/>
    <n v="5"/>
    <n v="0"/>
    <n v="362.68700000000001"/>
  </r>
  <r>
    <s v="Second Class"/>
    <x v="1"/>
    <s v="Montgomery"/>
    <s v="Alabama"/>
    <s v="South"/>
    <s v="Furniture"/>
    <s v="Chairs"/>
    <n v="545.88"/>
    <n v="6"/>
    <n v="0"/>
    <n v="70.964399999999998"/>
  </r>
  <r>
    <s v="Standard Class"/>
    <x v="0"/>
    <s v="Salem"/>
    <s v="Oregon"/>
    <s v="West"/>
    <s v="Office Supplies"/>
    <s v="Art"/>
    <n v="5.2480000000000002"/>
    <n v="2"/>
    <n v="0.2"/>
    <n v="0.59040000000000004"/>
  </r>
  <r>
    <s v="Same Day"/>
    <x v="0"/>
    <s v="Glendale"/>
    <s v="Arizona"/>
    <s v="West"/>
    <s v="Furniture"/>
    <s v="Chairs"/>
    <n v="933.53599999999994"/>
    <n v="4"/>
    <n v="0.2"/>
    <n v="105.0228"/>
  </r>
  <r>
    <s v="Same Day"/>
    <x v="0"/>
    <s v="Glendale"/>
    <s v="Arizona"/>
    <s v="West"/>
    <s v="Office Supplies"/>
    <s v="Storage"/>
    <n v="42.975999999999999"/>
    <n v="4"/>
    <n v="0.2"/>
    <n v="4.2976000000000001"/>
  </r>
  <r>
    <s v="Second Class"/>
    <x v="1"/>
    <s v="Columbus"/>
    <s v="Georgia"/>
    <s v="South"/>
    <s v="Office Supplies"/>
    <s v="Binders"/>
    <n v="3.76"/>
    <n v="2"/>
    <n v="0"/>
    <n v="1.8048"/>
  </r>
  <r>
    <s v="Standard Class"/>
    <x v="0"/>
    <s v="Oklahoma City"/>
    <s v="Oklahoma"/>
    <s v="Central"/>
    <s v="Technology"/>
    <s v="Phones"/>
    <n v="479.96"/>
    <n v="4"/>
    <n v="0"/>
    <n v="134.3888"/>
  </r>
  <r>
    <s v="Second Class"/>
    <x v="1"/>
    <s v="Brentwood"/>
    <s v="California"/>
    <s v="West"/>
    <s v="Office Supplies"/>
    <s v="Appliances"/>
    <n v="320.88"/>
    <n v="6"/>
    <n v="0"/>
    <n v="93.055199999999999"/>
  </r>
  <r>
    <s v="Second Class"/>
    <x v="1"/>
    <s v="Brentwood"/>
    <s v="California"/>
    <s v="West"/>
    <s v="Furniture"/>
    <s v="Furnishings"/>
    <n v="23.88"/>
    <n v="3"/>
    <n v="0"/>
    <n v="10.507199999999999"/>
  </r>
  <r>
    <s v="Second Class"/>
    <x v="1"/>
    <s v="Brentwood"/>
    <s v="California"/>
    <s v="West"/>
    <s v="Office Supplies"/>
    <s v="Paper"/>
    <n v="26.76"/>
    <n v="4"/>
    <n v="0"/>
    <n v="12.3096"/>
  </r>
  <r>
    <s v="First Class"/>
    <x v="0"/>
    <s v="Columbus"/>
    <s v="Ohio"/>
    <s v="East"/>
    <s v="Technology"/>
    <s v="Copiers"/>
    <n v="1439.9760000000001"/>
    <n v="4"/>
    <n v="0.4"/>
    <n v="191.99680000000001"/>
  </r>
  <r>
    <s v="Standard Class"/>
    <x v="0"/>
    <s v="Springfield"/>
    <s v="Missouri"/>
    <s v="Central"/>
    <s v="Office Supplies"/>
    <s v="Binders"/>
    <n v="17.22"/>
    <n v="3"/>
    <n v="0"/>
    <n v="7.9211999999999998"/>
  </r>
  <r>
    <s v="Standard Class"/>
    <x v="0"/>
    <s v="Springfield"/>
    <s v="Missouri"/>
    <s v="Central"/>
    <s v="Furniture"/>
    <s v="Tables"/>
    <n v="1024.3800000000001"/>
    <n v="7"/>
    <n v="0"/>
    <n v="215.1198"/>
  </r>
  <r>
    <s v="Standard Class"/>
    <x v="0"/>
    <s v="Springfield"/>
    <s v="Missouri"/>
    <s v="Central"/>
    <s v="Office Supplies"/>
    <s v="Envelopes"/>
    <n v="26.22"/>
    <n v="3"/>
    <n v="0"/>
    <n v="12.323399999999999"/>
  </r>
  <r>
    <s v="Standard Class"/>
    <x v="0"/>
    <s v="Springfield"/>
    <s v="Missouri"/>
    <s v="Central"/>
    <s v="Office Supplies"/>
    <s v="Paper"/>
    <n v="17.34"/>
    <n v="3"/>
    <n v="0"/>
    <n v="8.4966000000000008"/>
  </r>
  <r>
    <s v="Standard Class"/>
    <x v="0"/>
    <s v="Philadelphia"/>
    <s v="Pennsylvania"/>
    <s v="East"/>
    <s v="Office Supplies"/>
    <s v="Binders"/>
    <n v="4.9560000000000004"/>
    <n v="4"/>
    <n v="0.7"/>
    <n v="-3.7995999999999999"/>
  </r>
  <r>
    <s v="Standard Class"/>
    <x v="2"/>
    <s v="Springfield"/>
    <s v="Oregon"/>
    <s v="West"/>
    <s v="Office Supplies"/>
    <s v="Labels"/>
    <n v="71.040000000000006"/>
    <n v="6"/>
    <n v="0.2"/>
    <n v="26.64"/>
  </r>
  <r>
    <s v="Standard Class"/>
    <x v="2"/>
    <s v="Springfield"/>
    <s v="Oregon"/>
    <s v="West"/>
    <s v="Office Supplies"/>
    <s v="Art"/>
    <n v="5.3440000000000003"/>
    <n v="2"/>
    <n v="0.2"/>
    <n v="0.73480000000000001"/>
  </r>
  <r>
    <s v="Standard Class"/>
    <x v="2"/>
    <s v="Springfield"/>
    <s v="Oregon"/>
    <s v="West"/>
    <s v="Office Supplies"/>
    <s v="Fasteners"/>
    <n v="11.304"/>
    <n v="3"/>
    <n v="0.2"/>
    <n v="-2.1194999999999999"/>
  </r>
  <r>
    <s v="Second Class"/>
    <x v="0"/>
    <s v="Houston"/>
    <s v="Texas"/>
    <s v="Central"/>
    <s v="Office Supplies"/>
    <s v="Appliances"/>
    <n v="294.62"/>
    <n v="5"/>
    <n v="0.8"/>
    <n v="-766.01199999999994"/>
  </r>
  <r>
    <s v="Second Class"/>
    <x v="0"/>
    <s v="Houston"/>
    <s v="Texas"/>
    <s v="Central"/>
    <s v="Furniture"/>
    <s v="Furnishings"/>
    <n v="8.7520000000000007"/>
    <n v="4"/>
    <n v="0.6"/>
    <n v="-3.7195999999999998"/>
  </r>
  <r>
    <s v="First Class"/>
    <x v="1"/>
    <s v="Chesapeake"/>
    <s v="Virginia"/>
    <s v="South"/>
    <s v="Office Supplies"/>
    <s v="Labels"/>
    <n v="15"/>
    <n v="4"/>
    <n v="0"/>
    <n v="7.2"/>
  </r>
  <r>
    <s v="First Class"/>
    <x v="1"/>
    <s v="Chesapeake"/>
    <s v="Virginia"/>
    <s v="South"/>
    <s v="Technology"/>
    <s v="Phones"/>
    <n v="161.61000000000001"/>
    <n v="1"/>
    <n v="0"/>
    <n v="42.018599999999999"/>
  </r>
  <r>
    <s v="First Class"/>
    <x v="1"/>
    <s v="Chesapeake"/>
    <s v="Virginia"/>
    <s v="South"/>
    <s v="Technology"/>
    <s v="Phones"/>
    <n v="144.94999999999999"/>
    <n v="5"/>
    <n v="0"/>
    <n v="42.035499999999999"/>
  </r>
  <r>
    <s v="Standard Class"/>
    <x v="0"/>
    <s v="Pasadena"/>
    <s v="California"/>
    <s v="West"/>
    <s v="Technology"/>
    <s v="Accessories"/>
    <n v="199.95"/>
    <n v="5"/>
    <n v="0"/>
    <n v="21.994499999999999"/>
  </r>
  <r>
    <s v="Standard Class"/>
    <x v="0"/>
    <s v="Pasadena"/>
    <s v="California"/>
    <s v="West"/>
    <s v="Office Supplies"/>
    <s v="Art"/>
    <n v="41.86"/>
    <n v="7"/>
    <n v="0"/>
    <n v="14.2324"/>
  </r>
  <r>
    <s v="Second Class"/>
    <x v="0"/>
    <s v="Louisville"/>
    <s v="Kentucky"/>
    <s v="South"/>
    <s v="Office Supplies"/>
    <s v="Storage"/>
    <n v="95.94"/>
    <n v="3"/>
    <n v="0"/>
    <n v="9.5939999999999994"/>
  </r>
  <r>
    <s v="Second Class"/>
    <x v="0"/>
    <s v="Louisville"/>
    <s v="Kentucky"/>
    <s v="South"/>
    <s v="Furniture"/>
    <s v="Chairs"/>
    <n v="304.45"/>
    <n v="5"/>
    <n v="0"/>
    <n v="76.112499999999997"/>
  </r>
  <r>
    <s v="Standard Class"/>
    <x v="2"/>
    <s v="Lubbock"/>
    <s v="Texas"/>
    <s v="Central"/>
    <s v="Office Supplies"/>
    <s v="Binders"/>
    <n v="11.364000000000001"/>
    <n v="3"/>
    <n v="0.8"/>
    <n v="-17.045999999999999"/>
  </r>
  <r>
    <s v="Standard Class"/>
    <x v="1"/>
    <s v="Columbia"/>
    <s v="Missouri"/>
    <s v="Central"/>
    <s v="Office Supplies"/>
    <s v="Art"/>
    <n v="29.68"/>
    <n v="7"/>
    <n v="0"/>
    <n v="11.575200000000001"/>
  </r>
  <r>
    <s v="Standard Class"/>
    <x v="1"/>
    <s v="Columbia"/>
    <s v="Missouri"/>
    <s v="Central"/>
    <s v="Technology"/>
    <s v="Accessories"/>
    <n v="47.53"/>
    <n v="7"/>
    <n v="0"/>
    <n v="16.1602"/>
  </r>
  <r>
    <s v="First Class"/>
    <x v="0"/>
    <s v="Chicago"/>
    <s v="Illinois"/>
    <s v="Central"/>
    <s v="Furniture"/>
    <s v="Bookcases"/>
    <n v="183.37200000000001"/>
    <n v="2"/>
    <n v="0.3"/>
    <n v="-36.674399999999999"/>
  </r>
  <r>
    <s v="Standard Class"/>
    <x v="0"/>
    <s v="Johnson City"/>
    <s v="Tennessee"/>
    <s v="South"/>
    <s v="Office Supplies"/>
    <s v="Art"/>
    <n v="4.2240000000000002"/>
    <n v="3"/>
    <n v="0.2"/>
    <n v="0.47520000000000001"/>
  </r>
  <r>
    <s v="Standard Class"/>
    <x v="0"/>
    <s v="Johnson City"/>
    <s v="Tennessee"/>
    <s v="South"/>
    <s v="Office Supplies"/>
    <s v="Appliances"/>
    <n v="333.05599999999998"/>
    <n v="2"/>
    <n v="0.2"/>
    <n v="29.142399999999999"/>
  </r>
  <r>
    <s v="Standard Class"/>
    <x v="0"/>
    <s v="Johnson City"/>
    <s v="Tennessee"/>
    <s v="South"/>
    <s v="Office Supplies"/>
    <s v="Paper"/>
    <n v="24.896000000000001"/>
    <n v="4"/>
    <n v="0.2"/>
    <n v="7.78"/>
  </r>
  <r>
    <s v="Same Day"/>
    <x v="0"/>
    <s v="Houston"/>
    <s v="Texas"/>
    <s v="Central"/>
    <s v="Technology"/>
    <s v="Accessories"/>
    <n v="159.98400000000001"/>
    <n v="2"/>
    <n v="0.2"/>
    <n v="35.996400000000001"/>
  </r>
  <r>
    <s v="Same Day"/>
    <x v="0"/>
    <s v="Houston"/>
    <s v="Texas"/>
    <s v="Central"/>
    <s v="Office Supplies"/>
    <s v="Storage"/>
    <n v="46.344000000000001"/>
    <n v="3"/>
    <n v="0.2"/>
    <n v="4.6344000000000003"/>
  </r>
  <r>
    <s v="Standard Class"/>
    <x v="0"/>
    <s v="Auburn"/>
    <s v="Alabama"/>
    <s v="South"/>
    <s v="Furniture"/>
    <s v="Chairs"/>
    <n v="350.98"/>
    <n v="1"/>
    <n v="0"/>
    <n v="84.235200000000006"/>
  </r>
  <r>
    <s v="Standard Class"/>
    <x v="0"/>
    <s v="Auburn"/>
    <s v="Alabama"/>
    <s v="South"/>
    <s v="Office Supplies"/>
    <s v="Paper"/>
    <n v="13.08"/>
    <n v="2"/>
    <n v="0"/>
    <n v="6.0167999999999999"/>
  </r>
  <r>
    <s v="Standard Class"/>
    <x v="0"/>
    <s v="Auburn"/>
    <s v="Alabama"/>
    <s v="South"/>
    <s v="Office Supplies"/>
    <s v="Storage"/>
    <n v="900.08"/>
    <n v="4"/>
    <n v="0"/>
    <n v="117.0104"/>
  </r>
  <r>
    <s v="Standard Class"/>
    <x v="0"/>
    <s v="San Bernardino"/>
    <s v="California"/>
    <s v="West"/>
    <s v="Office Supplies"/>
    <s v="Binders"/>
    <n v="17.568000000000001"/>
    <n v="2"/>
    <n v="0.2"/>
    <n v="6.3684000000000003"/>
  </r>
  <r>
    <s v="Standard Class"/>
    <x v="0"/>
    <s v="San Bernardino"/>
    <s v="California"/>
    <s v="West"/>
    <s v="Office Supplies"/>
    <s v="Labels"/>
    <n v="14.62"/>
    <n v="2"/>
    <n v="0"/>
    <n v="6.8714000000000004"/>
  </r>
  <r>
    <s v="Standard Class"/>
    <x v="0"/>
    <s v="San Bernardino"/>
    <s v="California"/>
    <s v="West"/>
    <s v="Office Supplies"/>
    <s v="Supplies"/>
    <n v="33.36"/>
    <n v="4"/>
    <n v="0"/>
    <n v="8.6736000000000004"/>
  </r>
  <r>
    <s v="Standard Class"/>
    <x v="0"/>
    <s v="San Bernardino"/>
    <s v="California"/>
    <s v="West"/>
    <s v="Office Supplies"/>
    <s v="Paper"/>
    <n v="40.14"/>
    <n v="6"/>
    <n v="0"/>
    <n v="19.668600000000001"/>
  </r>
  <r>
    <s v="First Class"/>
    <x v="2"/>
    <s v="Providence"/>
    <s v="Rhode Island"/>
    <s v="East"/>
    <s v="Office Supplies"/>
    <s v="Storage"/>
    <n v="1606.23"/>
    <n v="9"/>
    <n v="0"/>
    <n v="481.86900000000003"/>
  </r>
  <r>
    <s v="First Class"/>
    <x v="2"/>
    <s v="Providence"/>
    <s v="Rhode Island"/>
    <s v="East"/>
    <s v="Office Supplies"/>
    <s v="Paper"/>
    <n v="17.04"/>
    <n v="3"/>
    <n v="0"/>
    <n v="7.6680000000000001"/>
  </r>
  <r>
    <s v="First Class"/>
    <x v="2"/>
    <s v="Providence"/>
    <s v="Rhode Island"/>
    <s v="East"/>
    <s v="Office Supplies"/>
    <s v="Binders"/>
    <n v="49.53"/>
    <n v="3"/>
    <n v="0"/>
    <n v="23.7744"/>
  </r>
  <r>
    <s v="First Class"/>
    <x v="2"/>
    <s v="Providence"/>
    <s v="Rhode Island"/>
    <s v="East"/>
    <s v="Furniture"/>
    <s v="Chairs"/>
    <n v="872.32"/>
    <n v="4"/>
    <n v="0"/>
    <n v="244.24959999999999"/>
  </r>
  <r>
    <s v="Second Class"/>
    <x v="0"/>
    <s v="Fresno"/>
    <s v="California"/>
    <s v="West"/>
    <s v="Office Supplies"/>
    <s v="Binders"/>
    <n v="239.12"/>
    <n v="5"/>
    <n v="0.2"/>
    <n v="77.713999999999999"/>
  </r>
  <r>
    <s v="First Class"/>
    <x v="0"/>
    <s v="Seattle"/>
    <s v="Washington"/>
    <s v="West"/>
    <s v="Furniture"/>
    <s v="Bookcases"/>
    <n v="141.96"/>
    <n v="2"/>
    <n v="0"/>
    <n v="39.748800000000003"/>
  </r>
  <r>
    <s v="Second Class"/>
    <x v="2"/>
    <s v="Lancaster"/>
    <s v="California"/>
    <s v="West"/>
    <s v="Office Supplies"/>
    <s v="Binders"/>
    <n v="33.024000000000001"/>
    <n v="2"/>
    <n v="0.2"/>
    <n v="11.558400000000001"/>
  </r>
  <r>
    <s v="Second Class"/>
    <x v="2"/>
    <s v="Lancaster"/>
    <s v="California"/>
    <s v="West"/>
    <s v="Office Supplies"/>
    <s v="Binders"/>
    <n v="67.135999999999996"/>
    <n v="4"/>
    <n v="0.2"/>
    <n v="23.497599999999998"/>
  </r>
  <r>
    <s v="Standard Class"/>
    <x v="1"/>
    <s v="Leominster"/>
    <s v="Massachusetts"/>
    <s v="East"/>
    <s v="Office Supplies"/>
    <s v="Binders"/>
    <n v="14.73"/>
    <n v="3"/>
    <n v="0"/>
    <n v="6.9230999999999998"/>
  </r>
  <r>
    <s v="Standard Class"/>
    <x v="1"/>
    <s v="Leominster"/>
    <s v="Massachusetts"/>
    <s v="East"/>
    <s v="Office Supplies"/>
    <s v="Storage"/>
    <n v="104.9"/>
    <n v="5"/>
    <n v="0"/>
    <n v="25.175999999999998"/>
  </r>
  <r>
    <s v="Standard Class"/>
    <x v="1"/>
    <s v="Leominster"/>
    <s v="Massachusetts"/>
    <s v="East"/>
    <s v="Office Supplies"/>
    <s v="Binders"/>
    <n v="61.04"/>
    <n v="4"/>
    <n v="0"/>
    <n v="30.52"/>
  </r>
  <r>
    <s v="Standard Class"/>
    <x v="1"/>
    <s v="Leominster"/>
    <s v="Massachusetts"/>
    <s v="East"/>
    <s v="Office Supplies"/>
    <s v="Paper"/>
    <n v="10.95"/>
    <n v="3"/>
    <n v="0"/>
    <n v="5.1464999999999996"/>
  </r>
  <r>
    <s v="Standard Class"/>
    <x v="1"/>
    <s v="Fort Worth"/>
    <s v="Texas"/>
    <s v="Central"/>
    <s v="Office Supplies"/>
    <s v="Paper"/>
    <n v="9.3919999999999995"/>
    <n v="2"/>
    <n v="0.2"/>
    <n v="3.2871999999999999"/>
  </r>
  <r>
    <s v="Standard Class"/>
    <x v="1"/>
    <s v="Fort Worth"/>
    <s v="Texas"/>
    <s v="Central"/>
    <s v="Office Supplies"/>
    <s v="Art"/>
    <n v="9.3279999999999994"/>
    <n v="1"/>
    <n v="0.2"/>
    <n v="0.81620000000000004"/>
  </r>
  <r>
    <s v="Standard Class"/>
    <x v="0"/>
    <s v="Rochester"/>
    <s v="Minnesota"/>
    <s v="Central"/>
    <s v="Office Supplies"/>
    <s v="Binders"/>
    <n v="8.26"/>
    <n v="2"/>
    <n v="0"/>
    <n v="3.8822000000000001"/>
  </r>
  <r>
    <s v="Standard Class"/>
    <x v="0"/>
    <s v="Rochester"/>
    <s v="Minnesota"/>
    <s v="Central"/>
    <s v="Furniture"/>
    <s v="Chairs"/>
    <n v="269.97000000000003"/>
    <n v="3"/>
    <n v="0"/>
    <n v="51.2943"/>
  </r>
  <r>
    <s v="Standard Class"/>
    <x v="2"/>
    <s v="Bozeman"/>
    <s v="Montana"/>
    <s v="West"/>
    <s v="Office Supplies"/>
    <s v="Paper"/>
    <n v="29.04"/>
    <n v="3"/>
    <n v="0"/>
    <n v="13.9392"/>
  </r>
  <r>
    <s v="Standard Class"/>
    <x v="2"/>
    <s v="Bozeman"/>
    <s v="Montana"/>
    <s v="West"/>
    <s v="Office Supplies"/>
    <s v="Labels"/>
    <n v="14.62"/>
    <n v="2"/>
    <n v="0"/>
    <n v="6.8714000000000004"/>
  </r>
  <r>
    <s v="Standard Class"/>
    <x v="2"/>
    <s v="Peoria"/>
    <s v="Arizona"/>
    <s v="West"/>
    <s v="Office Supplies"/>
    <s v="Paper"/>
    <n v="11.952"/>
    <n v="3"/>
    <n v="0.2"/>
    <n v="4.3326000000000002"/>
  </r>
  <r>
    <s v="Standard Class"/>
    <x v="2"/>
    <s v="Peoria"/>
    <s v="Arizona"/>
    <s v="West"/>
    <s v="Office Supplies"/>
    <s v="Binders"/>
    <n v="4.5359999999999996"/>
    <n v="7"/>
    <n v="0.7"/>
    <n v="-3.3264"/>
  </r>
  <r>
    <s v="Standard Class"/>
    <x v="2"/>
    <s v="Peoria"/>
    <s v="Arizona"/>
    <s v="West"/>
    <s v="Office Supplies"/>
    <s v="Binders"/>
    <n v="9.1560000000000006"/>
    <n v="2"/>
    <n v="0.7"/>
    <n v="-6.1040000000000001"/>
  </r>
  <r>
    <s v="Standard Class"/>
    <x v="2"/>
    <s v="Peoria"/>
    <s v="Arizona"/>
    <s v="West"/>
    <s v="Furniture"/>
    <s v="Furnishings"/>
    <n v="75.36"/>
    <n v="5"/>
    <n v="0.2"/>
    <n v="20.724"/>
  </r>
  <r>
    <s v="Standard Class"/>
    <x v="1"/>
    <s v="San Diego"/>
    <s v="California"/>
    <s v="West"/>
    <s v="Office Supplies"/>
    <s v="Binders"/>
    <n v="57.503999999999998"/>
    <n v="6"/>
    <n v="0.2"/>
    <n v="20.1264"/>
  </r>
  <r>
    <s v="Standard Class"/>
    <x v="1"/>
    <s v="Lakewood"/>
    <s v="Ohio"/>
    <s v="East"/>
    <s v="Office Supplies"/>
    <s v="Art"/>
    <n v="38.863999999999997"/>
    <n v="7"/>
    <n v="0.2"/>
    <n v="7.7728000000000002"/>
  </r>
  <r>
    <s v="Standard Class"/>
    <x v="1"/>
    <s v="Houston"/>
    <s v="Texas"/>
    <s v="Central"/>
    <s v="Office Supplies"/>
    <s v="Paper"/>
    <n v="15.552"/>
    <n v="3"/>
    <n v="0.2"/>
    <n v="5.4432"/>
  </r>
  <r>
    <s v="Standard Class"/>
    <x v="1"/>
    <s v="Perth Amboy"/>
    <s v="New Jersey"/>
    <s v="East"/>
    <s v="Office Supplies"/>
    <s v="Appliances"/>
    <n v="162.63999999999999"/>
    <n v="2"/>
    <n v="0"/>
    <n v="45.539200000000001"/>
  </r>
  <r>
    <s v="Standard Class"/>
    <x v="1"/>
    <s v="Perth Amboy"/>
    <s v="New Jersey"/>
    <s v="East"/>
    <s v="Technology"/>
    <s v="Phones"/>
    <n v="597"/>
    <n v="3"/>
    <n v="0"/>
    <n v="280.58999999999997"/>
  </r>
  <r>
    <s v="Standard Class"/>
    <x v="1"/>
    <s v="Perth Amboy"/>
    <s v="New Jersey"/>
    <s v="East"/>
    <s v="Office Supplies"/>
    <s v="Paper"/>
    <n v="55.48"/>
    <n v="1"/>
    <n v="0"/>
    <n v="26.630400000000002"/>
  </r>
  <r>
    <s v="First Class"/>
    <x v="0"/>
    <s v="Philadelphia"/>
    <s v="Pennsylvania"/>
    <s v="East"/>
    <s v="Furniture"/>
    <s v="Furnishings"/>
    <n v="289.8"/>
    <n v="7"/>
    <n v="0.2"/>
    <n v="36.225000000000001"/>
  </r>
  <r>
    <s v="First Class"/>
    <x v="0"/>
    <s v="Philadelphia"/>
    <s v="Pennsylvania"/>
    <s v="East"/>
    <s v="Office Supplies"/>
    <s v="Binders"/>
    <n v="2.5019999999999998"/>
    <n v="3"/>
    <n v="0.7"/>
    <n v="-2.0015999999999998"/>
  </r>
  <r>
    <s v="First Class"/>
    <x v="0"/>
    <s v="Philadelphia"/>
    <s v="Pennsylvania"/>
    <s v="East"/>
    <s v="Office Supplies"/>
    <s v="Binders"/>
    <n v="6.48"/>
    <n v="4"/>
    <n v="0.7"/>
    <n v="-4.7519999999999998"/>
  </r>
  <r>
    <s v="First Class"/>
    <x v="0"/>
    <s v="Philadelphia"/>
    <s v="Pennsylvania"/>
    <s v="East"/>
    <s v="Furniture"/>
    <s v="Chairs"/>
    <n v="341.488"/>
    <n v="8"/>
    <n v="0.3"/>
    <n v="-73.176000000000002"/>
  </r>
  <r>
    <s v="First Class"/>
    <x v="0"/>
    <s v="Philadelphia"/>
    <s v="Pennsylvania"/>
    <s v="East"/>
    <s v="Office Supplies"/>
    <s v="Art"/>
    <n v="11.12"/>
    <n v="5"/>
    <n v="0.2"/>
    <n v="0.83399999999999996"/>
  </r>
  <r>
    <s v="First Class"/>
    <x v="0"/>
    <s v="Philadelphia"/>
    <s v="Pennsylvania"/>
    <s v="East"/>
    <s v="Furniture"/>
    <s v="Furnishings"/>
    <n v="25.344000000000001"/>
    <n v="6"/>
    <n v="0.2"/>
    <n v="3.4847999999999999"/>
  </r>
  <r>
    <s v="Standard Class"/>
    <x v="0"/>
    <s v="Richmond"/>
    <s v="Indiana"/>
    <s v="Central"/>
    <s v="Furniture"/>
    <s v="Furnishings"/>
    <n v="17.309999999999999"/>
    <n v="3"/>
    <n v="0"/>
    <n v="5.1929999999999996"/>
  </r>
  <r>
    <s v="First Class"/>
    <x v="0"/>
    <s v="Detroit"/>
    <s v="Michigan"/>
    <s v="Central"/>
    <s v="Technology"/>
    <s v="Accessories"/>
    <n v="199.95"/>
    <n v="5"/>
    <n v="0"/>
    <n v="63.984000000000002"/>
  </r>
  <r>
    <s v="First Class"/>
    <x v="0"/>
    <s v="Detroit"/>
    <s v="Michigan"/>
    <s v="Central"/>
    <s v="Furniture"/>
    <s v="Chairs"/>
    <n v="1586.69"/>
    <n v="7"/>
    <n v="0"/>
    <n v="412.5394"/>
  </r>
  <r>
    <s v="First Class"/>
    <x v="0"/>
    <s v="Detroit"/>
    <s v="Michigan"/>
    <s v="Central"/>
    <s v="Technology"/>
    <s v="Accessories"/>
    <n v="84.99"/>
    <n v="1"/>
    <n v="0"/>
    <n v="30.596399999999999"/>
  </r>
  <r>
    <s v="First Class"/>
    <x v="0"/>
    <s v="Detroit"/>
    <s v="Michigan"/>
    <s v="Central"/>
    <s v="Furniture"/>
    <s v="Tables"/>
    <n v="411.8"/>
    <n v="2"/>
    <n v="0"/>
    <n v="70.006"/>
  </r>
  <r>
    <s v="Standard Class"/>
    <x v="1"/>
    <s v="Los Angeles"/>
    <s v="California"/>
    <s v="West"/>
    <s v="Office Supplies"/>
    <s v="Fasteners"/>
    <n v="11.34"/>
    <n v="3"/>
    <n v="0"/>
    <n v="5.2164000000000001"/>
  </r>
  <r>
    <s v="Standard Class"/>
    <x v="1"/>
    <s v="Los Angeles"/>
    <s v="California"/>
    <s v="West"/>
    <s v="Office Supplies"/>
    <s v="Storage"/>
    <n v="80.3"/>
    <n v="5"/>
    <n v="0"/>
    <n v="20.878"/>
  </r>
  <r>
    <s v="Standard Class"/>
    <x v="1"/>
    <s v="Los Angeles"/>
    <s v="California"/>
    <s v="West"/>
    <s v="Office Supplies"/>
    <s v="Binders"/>
    <n v="15.968"/>
    <n v="2"/>
    <n v="0.2"/>
    <n v="5.3891999999999998"/>
  </r>
  <r>
    <s v="Standard Class"/>
    <x v="1"/>
    <s v="Los Angeles"/>
    <s v="California"/>
    <s v="West"/>
    <s v="Office Supplies"/>
    <s v="Paper"/>
    <n v="64.739999999999995"/>
    <n v="13"/>
    <n v="0"/>
    <n v="30.427800000000001"/>
  </r>
  <r>
    <s v="Standard Class"/>
    <x v="1"/>
    <s v="Los Angeles"/>
    <s v="California"/>
    <s v="West"/>
    <s v="Office Supplies"/>
    <s v="Binders"/>
    <n v="19.295999999999999"/>
    <n v="3"/>
    <n v="0.2"/>
    <n v="6.03"/>
  </r>
  <r>
    <s v="Standard Class"/>
    <x v="1"/>
    <s v="Los Angeles"/>
    <s v="California"/>
    <s v="West"/>
    <s v="Office Supplies"/>
    <s v="Storage"/>
    <n v="405.64"/>
    <n v="4"/>
    <n v="0"/>
    <n v="12.1692"/>
  </r>
  <r>
    <s v="Standard Class"/>
    <x v="1"/>
    <s v="Los Angeles"/>
    <s v="California"/>
    <s v="West"/>
    <s v="Furniture"/>
    <s v="Chairs"/>
    <n v="146.352"/>
    <n v="3"/>
    <n v="0.2"/>
    <n v="-9.1470000000000002"/>
  </r>
  <r>
    <s v="Standard Class"/>
    <x v="1"/>
    <s v="Los Angeles"/>
    <s v="California"/>
    <s v="West"/>
    <s v="Technology"/>
    <s v="Accessories"/>
    <n v="251.91"/>
    <n v="9"/>
    <n v="0"/>
    <n v="47.862900000000003"/>
  </r>
  <r>
    <s v="Standard Class"/>
    <x v="1"/>
    <s v="Los Angeles"/>
    <s v="California"/>
    <s v="West"/>
    <s v="Office Supplies"/>
    <s v="Art"/>
    <n v="12.39"/>
    <n v="3"/>
    <n v="0"/>
    <n v="3.7170000000000001"/>
  </r>
  <r>
    <s v="Standard Class"/>
    <x v="0"/>
    <s v="Pomona"/>
    <s v="California"/>
    <s v="West"/>
    <s v="Technology"/>
    <s v="Accessories"/>
    <n v="199.96"/>
    <n v="4"/>
    <n v="0"/>
    <n v="69.986000000000004"/>
  </r>
  <r>
    <s v="Standard Class"/>
    <x v="0"/>
    <s v="Pomona"/>
    <s v="California"/>
    <s v="West"/>
    <s v="Furniture"/>
    <s v="Tables"/>
    <n v="710.83199999999999"/>
    <n v="3"/>
    <n v="0.2"/>
    <n v="-97.739400000000003"/>
  </r>
  <r>
    <s v="Second Class"/>
    <x v="1"/>
    <s v="Philadelphia"/>
    <s v="Pennsylvania"/>
    <s v="East"/>
    <s v="Office Supplies"/>
    <s v="Binders"/>
    <n v="1.9410000000000001"/>
    <n v="1"/>
    <n v="0.7"/>
    <n v="-1.294"/>
  </r>
  <r>
    <s v="Standard Class"/>
    <x v="0"/>
    <s v="Ontario"/>
    <s v="California"/>
    <s v="West"/>
    <s v="Furniture"/>
    <s v="Chairs"/>
    <n v="283.92"/>
    <n v="5"/>
    <n v="0.2"/>
    <n v="-46.137"/>
  </r>
  <r>
    <s v="Standard Class"/>
    <x v="1"/>
    <s v="Seattle"/>
    <s v="Washington"/>
    <s v="West"/>
    <s v="Office Supplies"/>
    <s v="Binders"/>
    <n v="7.3120000000000003"/>
    <n v="2"/>
    <n v="0.2"/>
    <n v="2.5592000000000001"/>
  </r>
  <r>
    <s v="Second Class"/>
    <x v="2"/>
    <s v="Brentwood"/>
    <s v="California"/>
    <s v="West"/>
    <s v="Technology"/>
    <s v="Accessories"/>
    <n v="59.97"/>
    <n v="3"/>
    <n v="0"/>
    <n v="13.793100000000001"/>
  </r>
  <r>
    <s v="Second Class"/>
    <x v="2"/>
    <s v="Brentwood"/>
    <s v="California"/>
    <s v="West"/>
    <s v="Technology"/>
    <s v="Phones"/>
    <n v="761.54399999999998"/>
    <n v="7"/>
    <n v="0.2"/>
    <n v="66.635099999999994"/>
  </r>
  <r>
    <s v="Standard Class"/>
    <x v="0"/>
    <s v="San Francisco"/>
    <s v="California"/>
    <s v="West"/>
    <s v="Furniture"/>
    <s v="Furnishings"/>
    <n v="58.2"/>
    <n v="3"/>
    <n v="0"/>
    <n v="28.518000000000001"/>
  </r>
  <r>
    <s v="First Class"/>
    <x v="0"/>
    <s v="Baltimore"/>
    <s v="Maryland"/>
    <s v="East"/>
    <s v="Office Supplies"/>
    <s v="Paper"/>
    <n v="39.9"/>
    <n v="5"/>
    <n v="0"/>
    <n v="19.95"/>
  </r>
  <r>
    <s v="First Class"/>
    <x v="0"/>
    <s v="Baltimore"/>
    <s v="Maryland"/>
    <s v="East"/>
    <s v="Office Supplies"/>
    <s v="Appliances"/>
    <n v="90.86"/>
    <n v="7"/>
    <n v="0"/>
    <n v="26.349399999999999"/>
  </r>
  <r>
    <s v="First Class"/>
    <x v="0"/>
    <s v="Baltimore"/>
    <s v="Maryland"/>
    <s v="East"/>
    <s v="Office Supplies"/>
    <s v="Paper"/>
    <n v="94.85"/>
    <n v="5"/>
    <n v="0"/>
    <n v="45.527999999999999"/>
  </r>
  <r>
    <s v="Standard Class"/>
    <x v="0"/>
    <s v="Phoenix"/>
    <s v="Arizona"/>
    <s v="West"/>
    <s v="Office Supplies"/>
    <s v="Paper"/>
    <n v="106.232"/>
    <n v="7"/>
    <n v="0.2"/>
    <n v="37.181199999999997"/>
  </r>
  <r>
    <s v="Standard Class"/>
    <x v="0"/>
    <s v="Phoenix"/>
    <s v="Arizona"/>
    <s v="West"/>
    <s v="Technology"/>
    <s v="Phones"/>
    <n v="111.98399999999999"/>
    <n v="2"/>
    <n v="0.2"/>
    <n v="11.198399999999999"/>
  </r>
  <r>
    <s v="Standard Class"/>
    <x v="0"/>
    <s v="Phoenix"/>
    <s v="Arizona"/>
    <s v="West"/>
    <s v="Furniture"/>
    <s v="Furnishings"/>
    <n v="7.7119999999999997"/>
    <n v="2"/>
    <n v="0.2"/>
    <n v="1.7352000000000001"/>
  </r>
  <r>
    <s v="Standard Class"/>
    <x v="0"/>
    <s v="Los Angeles"/>
    <s v="California"/>
    <s v="West"/>
    <s v="Office Supplies"/>
    <s v="Paper"/>
    <n v="37.44"/>
    <n v="6"/>
    <n v="0"/>
    <n v="16.847999999999999"/>
  </r>
  <r>
    <s v="Standard Class"/>
    <x v="2"/>
    <s v="Houston"/>
    <s v="Texas"/>
    <s v="Central"/>
    <s v="Office Supplies"/>
    <s v="Labels"/>
    <n v="23.68"/>
    <n v="2"/>
    <n v="0.2"/>
    <n v="8.8800000000000008"/>
  </r>
  <r>
    <s v="Standard Class"/>
    <x v="0"/>
    <s v="New York City"/>
    <s v="New York"/>
    <s v="East"/>
    <s v="Office Supplies"/>
    <s v="Labels"/>
    <n v="122.12"/>
    <n v="4"/>
    <n v="0"/>
    <n v="56.175199999999997"/>
  </r>
  <r>
    <s v="Standard Class"/>
    <x v="0"/>
    <s v="New York City"/>
    <s v="New York"/>
    <s v="East"/>
    <s v="Office Supplies"/>
    <s v="Labels"/>
    <n v="18.45"/>
    <n v="5"/>
    <n v="0"/>
    <n v="8.6715"/>
  </r>
  <r>
    <s v="Standard Class"/>
    <x v="0"/>
    <s v="New York City"/>
    <s v="New York"/>
    <s v="East"/>
    <s v="Office Supplies"/>
    <s v="Storage"/>
    <n v="324.89999999999998"/>
    <n v="5"/>
    <n v="0"/>
    <n v="38.988"/>
  </r>
  <r>
    <s v="Standard Class"/>
    <x v="0"/>
    <s v="New York City"/>
    <s v="New York"/>
    <s v="East"/>
    <s v="Office Supplies"/>
    <s v="Paper"/>
    <n v="146.72999999999999"/>
    <n v="3"/>
    <n v="0"/>
    <n v="68.963099999999997"/>
  </r>
  <r>
    <s v="Standard Class"/>
    <x v="0"/>
    <s v="New York City"/>
    <s v="New York"/>
    <s v="East"/>
    <s v="Office Supplies"/>
    <s v="Fasteners"/>
    <n v="3.96"/>
    <n v="2"/>
    <n v="0"/>
    <n v="1.4652000000000001"/>
  </r>
  <r>
    <s v="Standard Class"/>
    <x v="1"/>
    <s v="Rancho Cucamonga"/>
    <s v="California"/>
    <s v="West"/>
    <s v="Office Supplies"/>
    <s v="Labels"/>
    <n v="5.76"/>
    <n v="2"/>
    <n v="0"/>
    <n v="2.6496"/>
  </r>
  <r>
    <s v="Standard Class"/>
    <x v="0"/>
    <s v="Wilmington"/>
    <s v="Delaware"/>
    <s v="East"/>
    <s v="Office Supplies"/>
    <s v="Binders"/>
    <n v="26.55"/>
    <n v="3"/>
    <n v="0"/>
    <n v="13.009499999999999"/>
  </r>
  <r>
    <s v="Standard Class"/>
    <x v="0"/>
    <s v="Wilmington"/>
    <s v="Delaware"/>
    <s v="East"/>
    <s v="Furniture"/>
    <s v="Tables"/>
    <n v="310.44299999999998"/>
    <n v="3"/>
    <n v="0.3"/>
    <n v="-48.783900000000003"/>
  </r>
  <r>
    <s v="Standard Class"/>
    <x v="2"/>
    <s v="Moorhead"/>
    <s v="Minnesota"/>
    <s v="Central"/>
    <s v="Furniture"/>
    <s v="Chairs"/>
    <n v="479.9"/>
    <n v="5"/>
    <n v="0"/>
    <n v="81.582999999999998"/>
  </r>
  <r>
    <s v="Second Class"/>
    <x v="0"/>
    <s v="Farmington"/>
    <s v="New Mexico"/>
    <s v="West"/>
    <s v="Office Supplies"/>
    <s v="Supplies"/>
    <n v="12.88"/>
    <n v="1"/>
    <n v="0"/>
    <n v="0.38640000000000002"/>
  </r>
  <r>
    <s v="Standard Class"/>
    <x v="0"/>
    <s v="Wilmington"/>
    <s v="North Carolina"/>
    <s v="South"/>
    <s v="Office Supplies"/>
    <s v="Art"/>
    <n v="13.12"/>
    <n v="5"/>
    <n v="0.2"/>
    <n v="1.476"/>
  </r>
  <r>
    <s v="Standard Class"/>
    <x v="2"/>
    <s v="Jackson"/>
    <s v="Mississippi"/>
    <s v="South"/>
    <s v="Office Supplies"/>
    <s v="Binders"/>
    <n v="511.84"/>
    <n v="8"/>
    <n v="0"/>
    <n v="240.56479999999999"/>
  </r>
  <r>
    <s v="Standard Class"/>
    <x v="2"/>
    <s v="Jackson"/>
    <s v="Mississippi"/>
    <s v="South"/>
    <s v="Office Supplies"/>
    <s v="Art"/>
    <n v="91.96"/>
    <n v="4"/>
    <n v="0"/>
    <n v="25.748799999999999"/>
  </r>
  <r>
    <s v="Standard Class"/>
    <x v="2"/>
    <s v="Jackson"/>
    <s v="Mississippi"/>
    <s v="South"/>
    <s v="Office Supplies"/>
    <s v="Art"/>
    <n v="8.34"/>
    <n v="3"/>
    <n v="0"/>
    <n v="2.1684000000000001"/>
  </r>
  <r>
    <s v="Standard Class"/>
    <x v="0"/>
    <s v="Portland"/>
    <s v="Oregon"/>
    <s v="West"/>
    <s v="Office Supplies"/>
    <s v="Storage"/>
    <n v="37.68"/>
    <n v="3"/>
    <n v="0.2"/>
    <n v="2.355"/>
  </r>
  <r>
    <s v="Standard Class"/>
    <x v="0"/>
    <s v="Portland"/>
    <s v="Oregon"/>
    <s v="West"/>
    <s v="Technology"/>
    <s v="Accessories"/>
    <n v="279.94400000000002"/>
    <n v="7"/>
    <n v="0.2"/>
    <n v="80.483900000000006"/>
  </r>
  <r>
    <s v="Standard Class"/>
    <x v="0"/>
    <s v="Denver"/>
    <s v="Colorado"/>
    <s v="West"/>
    <s v="Office Supplies"/>
    <s v="Storage"/>
    <n v="636.40800000000002"/>
    <n v="3"/>
    <n v="0.2"/>
    <n v="-15.9102"/>
  </r>
  <r>
    <s v="Standard Class"/>
    <x v="0"/>
    <s v="Denver"/>
    <s v="Colorado"/>
    <s v="West"/>
    <s v="Office Supplies"/>
    <s v="Art"/>
    <n v="83.168000000000006"/>
    <n v="4"/>
    <n v="0.2"/>
    <n v="9.3564000000000007"/>
  </r>
  <r>
    <s v="Same Day"/>
    <x v="2"/>
    <s v="Tucson"/>
    <s v="Arizona"/>
    <s v="West"/>
    <s v="Furniture"/>
    <s v="Chairs"/>
    <n v="259.13600000000002"/>
    <n v="4"/>
    <n v="0.2"/>
    <n v="-25.913599999999999"/>
  </r>
  <r>
    <s v="Second Class"/>
    <x v="1"/>
    <s v="New York City"/>
    <s v="New York"/>
    <s v="East"/>
    <s v="Office Supplies"/>
    <s v="Paper"/>
    <n v="221.92"/>
    <n v="4"/>
    <n v="0"/>
    <n v="106.52160000000001"/>
  </r>
  <r>
    <s v="Second Class"/>
    <x v="1"/>
    <s v="New York City"/>
    <s v="New York"/>
    <s v="East"/>
    <s v="Technology"/>
    <s v="Accessories"/>
    <n v="26"/>
    <n v="2"/>
    <n v="0"/>
    <n v="11.7"/>
  </r>
  <r>
    <s v="Standard Class"/>
    <x v="0"/>
    <s v="Boynton Beach"/>
    <s v="Florida"/>
    <s v="South"/>
    <s v="Office Supplies"/>
    <s v="Paper"/>
    <n v="15.552"/>
    <n v="3"/>
    <n v="0.2"/>
    <n v="5.4432"/>
  </r>
  <r>
    <s v="Same Day"/>
    <x v="1"/>
    <s v="Mesquite"/>
    <s v="Texas"/>
    <s v="Central"/>
    <s v="Office Supplies"/>
    <s v="Binders"/>
    <n v="0.876"/>
    <n v="1"/>
    <n v="0.8"/>
    <n v="-1.4016"/>
  </r>
  <r>
    <s v="Same Day"/>
    <x v="0"/>
    <s v="Redlands"/>
    <s v="California"/>
    <s v="West"/>
    <s v="Office Supplies"/>
    <s v="Paper"/>
    <n v="19.98"/>
    <n v="1"/>
    <n v="0"/>
    <n v="9.3905999999999992"/>
  </r>
  <r>
    <s v="Same Day"/>
    <x v="0"/>
    <s v="Redlands"/>
    <s v="California"/>
    <s v="West"/>
    <s v="Office Supplies"/>
    <s v="Binders"/>
    <n v="398.35199999999998"/>
    <n v="3"/>
    <n v="0.2"/>
    <n v="124.485"/>
  </r>
  <r>
    <s v="Same Day"/>
    <x v="0"/>
    <s v="Redlands"/>
    <s v="California"/>
    <s v="West"/>
    <s v="Office Supplies"/>
    <s v="Art"/>
    <n v="5.04"/>
    <n v="3"/>
    <n v="0"/>
    <n v="1.26"/>
  </r>
  <r>
    <s v="Same Day"/>
    <x v="0"/>
    <s v="Redlands"/>
    <s v="California"/>
    <s v="West"/>
    <s v="Office Supplies"/>
    <s v="Fasteners"/>
    <n v="17.45"/>
    <n v="5"/>
    <n v="0"/>
    <n v="8.0269999999999992"/>
  </r>
  <r>
    <s v="Same Day"/>
    <x v="0"/>
    <s v="Redlands"/>
    <s v="California"/>
    <s v="West"/>
    <s v="Furniture"/>
    <s v="Chairs"/>
    <n v="323.13600000000002"/>
    <n v="4"/>
    <n v="0.2"/>
    <n v="20.196000000000002"/>
  </r>
  <r>
    <s v="Same Day"/>
    <x v="0"/>
    <s v="Redlands"/>
    <s v="California"/>
    <s v="West"/>
    <s v="Office Supplies"/>
    <s v="Supplies"/>
    <n v="29.7"/>
    <n v="3"/>
    <n v="0"/>
    <n v="8.0190000000000001"/>
  </r>
  <r>
    <s v="Same Day"/>
    <x v="0"/>
    <s v="Redlands"/>
    <s v="California"/>
    <s v="West"/>
    <s v="Technology"/>
    <s v="Phones"/>
    <n v="1295.8399999999999"/>
    <n v="4"/>
    <n v="0.2"/>
    <n v="145.78200000000001"/>
  </r>
  <r>
    <s v="Same Day"/>
    <x v="0"/>
    <s v="Redlands"/>
    <s v="California"/>
    <s v="West"/>
    <s v="Office Supplies"/>
    <s v="Storage"/>
    <n v="46.84"/>
    <n v="2"/>
    <n v="0"/>
    <n v="12.646800000000001"/>
  </r>
  <r>
    <s v="Same Day"/>
    <x v="0"/>
    <s v="Redlands"/>
    <s v="California"/>
    <s v="West"/>
    <s v="Furniture"/>
    <s v="Bookcases"/>
    <n v="425.83300000000003"/>
    <n v="1"/>
    <n v="0.15"/>
    <n v="20.039200000000001"/>
  </r>
  <r>
    <s v="Second Class"/>
    <x v="0"/>
    <s v="Rochester"/>
    <s v="New York"/>
    <s v="East"/>
    <s v="Furniture"/>
    <s v="Tables"/>
    <n v="209.67"/>
    <n v="1"/>
    <n v="0.4"/>
    <n v="-13.978"/>
  </r>
  <r>
    <s v="Standard Class"/>
    <x v="0"/>
    <s v="Stockton"/>
    <s v="California"/>
    <s v="West"/>
    <s v="Office Supplies"/>
    <s v="Paper"/>
    <n v="159.88"/>
    <n v="7"/>
    <n v="0"/>
    <n v="73.544799999999995"/>
  </r>
  <r>
    <s v="First Class"/>
    <x v="1"/>
    <s v="Seattle"/>
    <s v="Washington"/>
    <s v="West"/>
    <s v="Office Supplies"/>
    <s v="Paper"/>
    <n v="5.28"/>
    <n v="1"/>
    <n v="0"/>
    <n v="2.3759999999999999"/>
  </r>
  <r>
    <s v="First Class"/>
    <x v="1"/>
    <s v="Seattle"/>
    <s v="Washington"/>
    <s v="West"/>
    <s v="Office Supplies"/>
    <s v="Binders"/>
    <n v="895.92"/>
    <n v="5"/>
    <n v="0.2"/>
    <n v="302.37299999999999"/>
  </r>
  <r>
    <s v="Standard Class"/>
    <x v="0"/>
    <s v="Ormond Beach"/>
    <s v="Florida"/>
    <s v="South"/>
    <s v="Office Supplies"/>
    <s v="Binders"/>
    <n v="2.8079999999999998"/>
    <n v="3"/>
    <n v="0.7"/>
    <n v="-1.9656"/>
  </r>
  <r>
    <s v="First Class"/>
    <x v="1"/>
    <s v="Sunnyvale"/>
    <s v="California"/>
    <s v="West"/>
    <s v="Furniture"/>
    <s v="Chairs"/>
    <n v="215.976"/>
    <n v="3"/>
    <n v="0.2"/>
    <n v="-2.6997"/>
  </r>
  <r>
    <s v="Second Class"/>
    <x v="2"/>
    <s v="Lansing"/>
    <s v="Michigan"/>
    <s v="Central"/>
    <s v="Furniture"/>
    <s v="Bookcases"/>
    <n v="241.96"/>
    <n v="2"/>
    <n v="0"/>
    <n v="41.133200000000002"/>
  </r>
  <r>
    <s v="Second Class"/>
    <x v="2"/>
    <s v="Lansing"/>
    <s v="Michigan"/>
    <s v="Central"/>
    <s v="Office Supplies"/>
    <s v="Labels"/>
    <n v="27.72"/>
    <n v="9"/>
    <n v="0"/>
    <n v="13.3056"/>
  </r>
  <r>
    <s v="Standard Class"/>
    <x v="2"/>
    <s v="Philadelphia"/>
    <s v="Pennsylvania"/>
    <s v="East"/>
    <s v="Office Supplies"/>
    <s v="Envelopes"/>
    <n v="104.68"/>
    <n v="5"/>
    <n v="0.2"/>
    <n v="35.329500000000003"/>
  </r>
  <r>
    <s v="Standard Class"/>
    <x v="2"/>
    <s v="Philadelphia"/>
    <s v="Pennsylvania"/>
    <s v="East"/>
    <s v="Technology"/>
    <s v="Phones"/>
    <n v="62.957999999999998"/>
    <n v="7"/>
    <n v="0.4"/>
    <n v="9.4436999999999998"/>
  </r>
  <r>
    <s v="Standard Class"/>
    <x v="0"/>
    <s v="Philadelphia"/>
    <s v="Pennsylvania"/>
    <s v="East"/>
    <s v="Technology"/>
    <s v="Accessories"/>
    <n v="86.376000000000005"/>
    <n v="3"/>
    <n v="0.2"/>
    <n v="1.0797000000000001"/>
  </r>
  <r>
    <s v="Standard Class"/>
    <x v="2"/>
    <s v="Philadelphia"/>
    <s v="Pennsylvania"/>
    <s v="East"/>
    <s v="Furniture"/>
    <s v="Furnishings"/>
    <n v="64.944000000000003"/>
    <n v="3"/>
    <n v="0.2"/>
    <n v="6.4943999999999997"/>
  </r>
  <r>
    <s v="Standard Class"/>
    <x v="2"/>
    <s v="Philadelphia"/>
    <s v="Pennsylvania"/>
    <s v="East"/>
    <s v="Office Supplies"/>
    <s v="Paper"/>
    <n v="20.736000000000001"/>
    <n v="4"/>
    <n v="0.2"/>
    <n v="7.2576000000000001"/>
  </r>
  <r>
    <s v="Second Class"/>
    <x v="1"/>
    <s v="Dover"/>
    <s v="New Hampshire"/>
    <s v="East"/>
    <s v="Office Supplies"/>
    <s v="Appliances"/>
    <n v="33.28"/>
    <n v="4"/>
    <n v="0"/>
    <n v="9.3184000000000005"/>
  </r>
  <r>
    <s v="Second Class"/>
    <x v="1"/>
    <s v="Dover"/>
    <s v="New Hampshire"/>
    <s v="East"/>
    <s v="Office Supplies"/>
    <s v="Art"/>
    <n v="38.520000000000003"/>
    <n v="9"/>
    <n v="0"/>
    <n v="11.9412"/>
  </r>
  <r>
    <s v="Second Class"/>
    <x v="1"/>
    <s v="Dover"/>
    <s v="New Hampshire"/>
    <s v="East"/>
    <s v="Furniture"/>
    <s v="Furnishings"/>
    <n v="139.86000000000001"/>
    <n v="7"/>
    <n v="0"/>
    <n v="60.139800000000001"/>
  </r>
  <r>
    <s v="Standard Class"/>
    <x v="0"/>
    <s v="New York City"/>
    <s v="New York"/>
    <s v="East"/>
    <s v="Office Supplies"/>
    <s v="Paper"/>
    <n v="19.649999999999999"/>
    <n v="3"/>
    <n v="0"/>
    <n v="9.0389999999999997"/>
  </r>
  <r>
    <s v="Standard Class"/>
    <x v="0"/>
    <s v="Philadelphia"/>
    <s v="Pennsylvania"/>
    <s v="East"/>
    <s v="Office Supplies"/>
    <s v="Binders"/>
    <n v="152.99100000000001"/>
    <n v="3"/>
    <n v="0.7"/>
    <n v="-122.39279999999999"/>
  </r>
  <r>
    <s v="Standard Class"/>
    <x v="0"/>
    <s v="Philadelphia"/>
    <s v="Pennsylvania"/>
    <s v="East"/>
    <s v="Office Supplies"/>
    <s v="Fasteners"/>
    <n v="10.584"/>
    <n v="7"/>
    <n v="0.2"/>
    <n v="-2.3814000000000002"/>
  </r>
  <r>
    <s v="Standard Class"/>
    <x v="0"/>
    <s v="Philadelphia"/>
    <s v="Pennsylvania"/>
    <s v="East"/>
    <s v="Technology"/>
    <s v="Phones"/>
    <n v="94.92"/>
    <n v="4"/>
    <n v="0.4"/>
    <n v="15.82"/>
  </r>
  <r>
    <s v="Standard Class"/>
    <x v="0"/>
    <s v="Grand Prairie"/>
    <s v="Texas"/>
    <s v="Central"/>
    <s v="Furniture"/>
    <s v="Furnishings"/>
    <n v="14.76"/>
    <n v="5"/>
    <n v="0.6"/>
    <n v="-11.439"/>
  </r>
  <r>
    <s v="Standard Class"/>
    <x v="0"/>
    <s v="Grand Prairie"/>
    <s v="Texas"/>
    <s v="Central"/>
    <s v="Office Supplies"/>
    <s v="Binders"/>
    <n v="3.6560000000000001"/>
    <n v="4"/>
    <n v="0.8"/>
    <n v="-5.8495999999999997"/>
  </r>
  <r>
    <s v="Same Day"/>
    <x v="0"/>
    <s v="New York City"/>
    <s v="New York"/>
    <s v="East"/>
    <s v="Office Supplies"/>
    <s v="Paper"/>
    <n v="146.82"/>
    <n v="3"/>
    <n v="0"/>
    <n v="73.41"/>
  </r>
  <r>
    <s v="Standard Class"/>
    <x v="1"/>
    <s v="Long Beach"/>
    <s v="New York"/>
    <s v="East"/>
    <s v="Office Supplies"/>
    <s v="Binders"/>
    <n v="149.54400000000001"/>
    <n v="9"/>
    <n v="0.2"/>
    <n v="50.4711"/>
  </r>
  <r>
    <s v="Standard Class"/>
    <x v="1"/>
    <s v="Long Beach"/>
    <s v="New York"/>
    <s v="East"/>
    <s v="Office Supplies"/>
    <s v="Supplies"/>
    <n v="17.14"/>
    <n v="2"/>
    <n v="0"/>
    <n v="4.4564000000000004"/>
  </r>
  <r>
    <s v="Standard Class"/>
    <x v="1"/>
    <s v="Long Beach"/>
    <s v="New York"/>
    <s v="East"/>
    <s v="Furniture"/>
    <s v="Tables"/>
    <n v="991.76400000000001"/>
    <n v="3"/>
    <n v="0.4"/>
    <n v="-347.11739999999998"/>
  </r>
  <r>
    <s v="Standard Class"/>
    <x v="1"/>
    <s v="Philadelphia"/>
    <s v="Pennsylvania"/>
    <s v="East"/>
    <s v="Office Supplies"/>
    <s v="Paper"/>
    <n v="30.48"/>
    <n v="6"/>
    <n v="0.2"/>
    <n v="9.9060000000000006"/>
  </r>
  <r>
    <s v="Standard Class"/>
    <x v="1"/>
    <s v="Philadelphia"/>
    <s v="Pennsylvania"/>
    <s v="East"/>
    <s v="Technology"/>
    <s v="Phones"/>
    <n v="23.988"/>
    <n v="2"/>
    <n v="0.4"/>
    <n v="-4.7976000000000001"/>
  </r>
  <r>
    <s v="Standard Class"/>
    <x v="1"/>
    <s v="Philadelphia"/>
    <s v="Pennsylvania"/>
    <s v="East"/>
    <s v="Office Supplies"/>
    <s v="Fasteners"/>
    <n v="16.687999999999999"/>
    <n v="7"/>
    <n v="0.2"/>
    <n v="5.4236000000000004"/>
  </r>
  <r>
    <s v="Standard Class"/>
    <x v="1"/>
    <s v="York"/>
    <s v="Pennsylvania"/>
    <s v="East"/>
    <s v="Furniture"/>
    <s v="Chairs"/>
    <n v="422.05799999999999"/>
    <n v="3"/>
    <n v="0.3"/>
    <n v="-18.088200000000001"/>
  </r>
  <r>
    <s v="Standard Class"/>
    <x v="1"/>
    <s v="York"/>
    <s v="Pennsylvania"/>
    <s v="East"/>
    <s v="Office Supplies"/>
    <s v="Binders"/>
    <n v="38.088000000000001"/>
    <n v="4"/>
    <n v="0.7"/>
    <n v="-27.9312"/>
  </r>
  <r>
    <s v="Standard Class"/>
    <x v="1"/>
    <s v="York"/>
    <s v="Pennsylvania"/>
    <s v="East"/>
    <s v="Office Supplies"/>
    <s v="Storage"/>
    <n v="254.352"/>
    <n v="6"/>
    <n v="0.2"/>
    <n v="-50.870399999999997"/>
  </r>
  <r>
    <s v="Standard Class"/>
    <x v="0"/>
    <s v="Concord"/>
    <s v="California"/>
    <s v="West"/>
    <s v="Furniture"/>
    <s v="Furnishings"/>
    <n v="43.31"/>
    <n v="1"/>
    <n v="0"/>
    <n v="4.3310000000000004"/>
  </r>
  <r>
    <s v="Standard Class"/>
    <x v="0"/>
    <s v="New York City"/>
    <s v="New York"/>
    <s v="East"/>
    <s v="Technology"/>
    <s v="Phones"/>
    <n v="84.95"/>
    <n v="5"/>
    <n v="0"/>
    <n v="22.087"/>
  </r>
  <r>
    <s v="Standard Class"/>
    <x v="0"/>
    <s v="College Station"/>
    <s v="Texas"/>
    <s v="Central"/>
    <s v="Furniture"/>
    <s v="Chairs"/>
    <n v="233.05799999999999"/>
    <n v="3"/>
    <n v="0.3"/>
    <n v="-53.270400000000002"/>
  </r>
  <r>
    <s v="Second Class"/>
    <x v="0"/>
    <s v="Saint Louis"/>
    <s v="Missouri"/>
    <s v="Central"/>
    <s v="Technology"/>
    <s v="Accessories"/>
    <n v="111.79"/>
    <n v="7"/>
    <n v="0"/>
    <n v="43.598100000000002"/>
  </r>
  <r>
    <s v="Standard Class"/>
    <x v="0"/>
    <s v="Quincy"/>
    <s v="Massachusetts"/>
    <s v="East"/>
    <s v="Office Supplies"/>
    <s v="Paper"/>
    <n v="14.94"/>
    <n v="3"/>
    <n v="0"/>
    <n v="7.0217999999999998"/>
  </r>
  <r>
    <s v="Standard Class"/>
    <x v="1"/>
    <s v="New York City"/>
    <s v="New York"/>
    <s v="East"/>
    <s v="Office Supplies"/>
    <s v="Binders"/>
    <n v="14.16"/>
    <n v="2"/>
    <n v="0.2"/>
    <n v="5.133"/>
  </r>
  <r>
    <s v="Standard Class"/>
    <x v="2"/>
    <s v="Dallas"/>
    <s v="Texas"/>
    <s v="Central"/>
    <s v="Furniture"/>
    <s v="Furnishings"/>
    <n v="22.608000000000001"/>
    <n v="3"/>
    <n v="0.6"/>
    <n v="-10.1736"/>
  </r>
  <r>
    <s v="Second Class"/>
    <x v="0"/>
    <s v="Los Angeles"/>
    <s v="California"/>
    <s v="West"/>
    <s v="Office Supplies"/>
    <s v="Fasteners"/>
    <n v="21.48"/>
    <n v="6"/>
    <n v="0"/>
    <n v="10.74"/>
  </r>
  <r>
    <s v="First Class"/>
    <x v="0"/>
    <s v="Minneapolis"/>
    <s v="Minnesota"/>
    <s v="Central"/>
    <s v="Office Supplies"/>
    <s v="Storage"/>
    <n v="501.81"/>
    <n v="3"/>
    <n v="0"/>
    <n v="0"/>
  </r>
  <r>
    <s v="First Class"/>
    <x v="0"/>
    <s v="Minneapolis"/>
    <s v="Minnesota"/>
    <s v="Central"/>
    <s v="Office Supplies"/>
    <s v="Storage"/>
    <n v="161.94"/>
    <n v="3"/>
    <n v="0"/>
    <n v="9.7164000000000001"/>
  </r>
  <r>
    <s v="Standard Class"/>
    <x v="2"/>
    <s v="Deltona"/>
    <s v="Florida"/>
    <s v="South"/>
    <s v="Office Supplies"/>
    <s v="Art"/>
    <n v="17.856000000000002"/>
    <n v="4"/>
    <n v="0.2"/>
    <n v="2.0087999999999999"/>
  </r>
  <r>
    <s v="Standard Class"/>
    <x v="0"/>
    <s v="Chicago"/>
    <s v="Illinois"/>
    <s v="Central"/>
    <s v="Office Supplies"/>
    <s v="Binders"/>
    <n v="8.8079999999999998"/>
    <n v="3"/>
    <n v="0.8"/>
    <n v="-14.973599999999999"/>
  </r>
  <r>
    <s v="Same Day"/>
    <x v="0"/>
    <s v="Cincinnati"/>
    <s v="Ohio"/>
    <s v="East"/>
    <s v="Furniture"/>
    <s v="Furnishings"/>
    <n v="79.384"/>
    <n v="1"/>
    <n v="0.2"/>
    <n v="29.768999999999998"/>
  </r>
  <r>
    <s v="Standard Class"/>
    <x v="2"/>
    <s v="Oakland"/>
    <s v="California"/>
    <s v="West"/>
    <s v="Office Supplies"/>
    <s v="Art"/>
    <n v="34.58"/>
    <n v="1"/>
    <n v="0"/>
    <n v="10.0282"/>
  </r>
  <r>
    <s v="Standard Class"/>
    <x v="2"/>
    <s v="Manteca"/>
    <s v="California"/>
    <s v="West"/>
    <s v="Office Supplies"/>
    <s v="Paper"/>
    <n v="314.55"/>
    <n v="3"/>
    <n v="0"/>
    <n v="150.98400000000001"/>
  </r>
  <r>
    <s v="Standard Class"/>
    <x v="0"/>
    <s v="Laredo"/>
    <s v="Texas"/>
    <s v="Central"/>
    <s v="Technology"/>
    <s v="Accessories"/>
    <n v="191.976"/>
    <n v="3"/>
    <n v="0.2"/>
    <n v="23.997"/>
  </r>
  <r>
    <s v="Standard Class"/>
    <x v="0"/>
    <s v="Laredo"/>
    <s v="Texas"/>
    <s v="Central"/>
    <s v="Office Supplies"/>
    <s v="Paper"/>
    <n v="8.2880000000000003"/>
    <n v="2"/>
    <n v="0.2"/>
    <n v="3.0044"/>
  </r>
  <r>
    <s v="Standard Class"/>
    <x v="0"/>
    <s v="Laredo"/>
    <s v="Texas"/>
    <s v="Central"/>
    <s v="Furniture"/>
    <s v="Furnishings"/>
    <n v="139.91999999999999"/>
    <n v="5"/>
    <n v="0.6"/>
    <n v="-150.41399999999999"/>
  </r>
  <r>
    <s v="Standard Class"/>
    <x v="0"/>
    <s v="Laredo"/>
    <s v="Texas"/>
    <s v="Central"/>
    <s v="Office Supplies"/>
    <s v="Art"/>
    <n v="15.872"/>
    <n v="1"/>
    <n v="0.2"/>
    <n v="1.1903999999999999"/>
  </r>
  <r>
    <s v="Standard Class"/>
    <x v="0"/>
    <s v="Laredo"/>
    <s v="Texas"/>
    <s v="Central"/>
    <s v="Office Supplies"/>
    <s v="Binders"/>
    <n v="6.2859999999999996"/>
    <n v="7"/>
    <n v="0.8"/>
    <n v="-11.000500000000001"/>
  </r>
  <r>
    <s v="Second Class"/>
    <x v="0"/>
    <s v="Kent"/>
    <s v="Ohio"/>
    <s v="East"/>
    <s v="Office Supplies"/>
    <s v="Art"/>
    <n v="14.016"/>
    <n v="3"/>
    <n v="0.2"/>
    <n v="1.752"/>
  </r>
  <r>
    <s v="Second Class"/>
    <x v="0"/>
    <s v="Kent"/>
    <s v="Ohio"/>
    <s v="East"/>
    <s v="Technology"/>
    <s v="Accessories"/>
    <n v="71.975999999999999"/>
    <n v="3"/>
    <n v="0.2"/>
    <n v="-8.9969999999999999"/>
  </r>
  <r>
    <s v="Second Class"/>
    <x v="0"/>
    <s v="Kent"/>
    <s v="Ohio"/>
    <s v="East"/>
    <s v="Technology"/>
    <s v="Phones"/>
    <n v="107.982"/>
    <n v="3"/>
    <n v="0.4"/>
    <n v="-26.9955"/>
  </r>
  <r>
    <s v="Standard Class"/>
    <x v="1"/>
    <s v="San Angelo"/>
    <s v="Texas"/>
    <s v="Central"/>
    <s v="Furniture"/>
    <s v="Chairs"/>
    <n v="305.31200000000001"/>
    <n v="2"/>
    <n v="0.3"/>
    <n v="-8.7232000000000003"/>
  </r>
  <r>
    <s v="First Class"/>
    <x v="0"/>
    <s v="San Francisco"/>
    <s v="California"/>
    <s v="West"/>
    <s v="Office Supplies"/>
    <s v="Binders"/>
    <n v="19.751999999999999"/>
    <n v="3"/>
    <n v="0.2"/>
    <n v="6.9131999999999998"/>
  </r>
  <r>
    <s v="Standard Class"/>
    <x v="2"/>
    <s v="Houston"/>
    <s v="Texas"/>
    <s v="Central"/>
    <s v="Office Supplies"/>
    <s v="Binders"/>
    <n v="9.2639999999999993"/>
    <n v="3"/>
    <n v="0.8"/>
    <n v="-13.896000000000001"/>
  </r>
  <r>
    <s v="Second Class"/>
    <x v="1"/>
    <s v="Houston"/>
    <s v="Texas"/>
    <s v="Central"/>
    <s v="Office Supplies"/>
    <s v="Storage"/>
    <n v="61.792000000000002"/>
    <n v="4"/>
    <n v="0.2"/>
    <n v="6.1791999999999998"/>
  </r>
  <r>
    <s v="Standard Class"/>
    <x v="2"/>
    <s v="Salt Lake City"/>
    <s v="Utah"/>
    <s v="West"/>
    <s v="Office Supplies"/>
    <s v="Paper"/>
    <n v="45.68"/>
    <n v="2"/>
    <n v="0"/>
    <n v="21.012799999999999"/>
  </r>
  <r>
    <s v="Standard Class"/>
    <x v="2"/>
    <s v="Salt Lake City"/>
    <s v="Utah"/>
    <s v="West"/>
    <s v="Office Supplies"/>
    <s v="Paper"/>
    <n v="60.12"/>
    <n v="9"/>
    <n v="0"/>
    <n v="28.857600000000001"/>
  </r>
  <r>
    <s v="Standard Class"/>
    <x v="2"/>
    <s v="Salt Lake City"/>
    <s v="Utah"/>
    <s v="West"/>
    <s v="Office Supplies"/>
    <s v="Binders"/>
    <n v="41.72"/>
    <n v="5"/>
    <n v="0.2"/>
    <n v="13.0375"/>
  </r>
  <r>
    <s v="Standard Class"/>
    <x v="2"/>
    <s v="Salt Lake City"/>
    <s v="Utah"/>
    <s v="West"/>
    <s v="Office Supplies"/>
    <s v="Paper"/>
    <n v="71.599999999999994"/>
    <n v="8"/>
    <n v="0"/>
    <n v="32.936"/>
  </r>
  <r>
    <s v="Standard Class"/>
    <x v="0"/>
    <s v="New York City"/>
    <s v="New York"/>
    <s v="East"/>
    <s v="Office Supplies"/>
    <s v="Binders"/>
    <n v="85.231999999999999"/>
    <n v="7"/>
    <n v="0.2"/>
    <n v="30.896599999999999"/>
  </r>
  <r>
    <s v="Standard Class"/>
    <x v="0"/>
    <s v="New York City"/>
    <s v="New York"/>
    <s v="East"/>
    <s v="Office Supplies"/>
    <s v="Labels"/>
    <n v="44.4"/>
    <n v="3"/>
    <n v="0"/>
    <n v="22.2"/>
  </r>
  <r>
    <s v="Standard Class"/>
    <x v="0"/>
    <s v="New York City"/>
    <s v="New York"/>
    <s v="East"/>
    <s v="Furniture"/>
    <s v="Chairs"/>
    <n v="442.76400000000001"/>
    <n v="4"/>
    <n v="0.1"/>
    <n v="59.035200000000003"/>
  </r>
  <r>
    <s v="Standard Class"/>
    <x v="0"/>
    <s v="New York City"/>
    <s v="New York"/>
    <s v="East"/>
    <s v="Technology"/>
    <s v="Machines"/>
    <n v="3999.95"/>
    <n v="5"/>
    <n v="0"/>
    <n v="1159.9855"/>
  </r>
  <r>
    <s v="Standard Class"/>
    <x v="0"/>
    <s v="New York City"/>
    <s v="New York"/>
    <s v="East"/>
    <s v="Technology"/>
    <s v="Accessories"/>
    <n v="199.95"/>
    <n v="5"/>
    <n v="0"/>
    <n v="21.994499999999999"/>
  </r>
  <r>
    <s v="Standard Class"/>
    <x v="0"/>
    <s v="New York City"/>
    <s v="New York"/>
    <s v="East"/>
    <s v="Furniture"/>
    <s v="Furnishings"/>
    <n v="63.68"/>
    <n v="8"/>
    <n v="0"/>
    <n v="28.019200000000001"/>
  </r>
  <r>
    <s v="Second Class"/>
    <x v="1"/>
    <s v="Salinas"/>
    <s v="California"/>
    <s v="West"/>
    <s v="Office Supplies"/>
    <s v="Binders"/>
    <n v="54.896000000000001"/>
    <n v="2"/>
    <n v="0.2"/>
    <n v="18.5274"/>
  </r>
  <r>
    <s v="Same Day"/>
    <x v="0"/>
    <s v="Huntsville"/>
    <s v="Alabama"/>
    <s v="South"/>
    <s v="Technology"/>
    <s v="Accessories"/>
    <n v="29"/>
    <n v="2"/>
    <n v="0"/>
    <n v="7.25"/>
  </r>
  <r>
    <s v="Standard Class"/>
    <x v="0"/>
    <s v="Columbus"/>
    <s v="Indiana"/>
    <s v="Central"/>
    <s v="Office Supplies"/>
    <s v="Envelopes"/>
    <n v="70.08"/>
    <n v="6"/>
    <n v="0"/>
    <n v="35.04"/>
  </r>
  <r>
    <s v="Standard Class"/>
    <x v="0"/>
    <s v="Columbus"/>
    <s v="Indiana"/>
    <s v="Central"/>
    <s v="Furniture"/>
    <s v="Furnishings"/>
    <n v="121.3"/>
    <n v="2"/>
    <n v="0"/>
    <n v="25.472999999999999"/>
  </r>
  <r>
    <s v="Standard Class"/>
    <x v="0"/>
    <s v="Columbus"/>
    <s v="Indiana"/>
    <s v="Central"/>
    <s v="Technology"/>
    <s v="Phones"/>
    <n v="1454.49"/>
    <n v="9"/>
    <n v="0"/>
    <n v="378.16739999999999"/>
  </r>
  <r>
    <s v="Standard Class"/>
    <x v="0"/>
    <s v="Los Angeles"/>
    <s v="California"/>
    <s v="West"/>
    <s v="Office Supplies"/>
    <s v="Appliances"/>
    <n v="60.81"/>
    <n v="3"/>
    <n v="0"/>
    <n v="17.026800000000001"/>
  </r>
  <r>
    <s v="Standard Class"/>
    <x v="0"/>
    <s v="Seattle"/>
    <s v="Washington"/>
    <s v="West"/>
    <s v="Office Supplies"/>
    <s v="Binders"/>
    <n v="153.55199999999999"/>
    <n v="3"/>
    <n v="0.2"/>
    <n v="51.823799999999999"/>
  </r>
  <r>
    <s v="Standard Class"/>
    <x v="0"/>
    <s v="Seattle"/>
    <s v="Washington"/>
    <s v="West"/>
    <s v="Office Supplies"/>
    <s v="Appliances"/>
    <n v="65.34"/>
    <n v="3"/>
    <n v="0"/>
    <n v="22.869"/>
  </r>
  <r>
    <s v="Standard Class"/>
    <x v="0"/>
    <s v="Seattle"/>
    <s v="Washington"/>
    <s v="West"/>
    <s v="Office Supplies"/>
    <s v="Paper"/>
    <n v="123.92"/>
    <n v="4"/>
    <n v="0"/>
    <n v="55.764000000000003"/>
  </r>
  <r>
    <s v="Standard Class"/>
    <x v="0"/>
    <s v="Seattle"/>
    <s v="Washington"/>
    <s v="West"/>
    <s v="Office Supplies"/>
    <s v="Appliances"/>
    <n v="35.1"/>
    <n v="3"/>
    <n v="0"/>
    <n v="12.285"/>
  </r>
  <r>
    <s v="Standard Class"/>
    <x v="0"/>
    <s v="Seattle"/>
    <s v="Washington"/>
    <s v="West"/>
    <s v="Technology"/>
    <s v="Accessories"/>
    <n v="44.75"/>
    <n v="5"/>
    <n v="0"/>
    <n v="8.5024999999999995"/>
  </r>
  <r>
    <s v="Standard Class"/>
    <x v="0"/>
    <s v="Knoxville"/>
    <s v="Tennessee"/>
    <s v="South"/>
    <s v="Office Supplies"/>
    <s v="Art"/>
    <n v="4.7039999999999997"/>
    <n v="2"/>
    <n v="0.2"/>
    <n v="0.41160000000000002"/>
  </r>
  <r>
    <s v="Standard Class"/>
    <x v="0"/>
    <s v="Montgomery"/>
    <s v="Alabama"/>
    <s v="South"/>
    <s v="Office Supplies"/>
    <s v="Art"/>
    <n v="14.67"/>
    <n v="3"/>
    <n v="0"/>
    <n v="3.9609000000000001"/>
  </r>
  <r>
    <s v="Standard Class"/>
    <x v="0"/>
    <s v="Philadelphia"/>
    <s v="Pennsylvania"/>
    <s v="East"/>
    <s v="Office Supplies"/>
    <s v="Paper"/>
    <n v="15.552"/>
    <n v="3"/>
    <n v="0.2"/>
    <n v="5.4432"/>
  </r>
  <r>
    <s v="Standard Class"/>
    <x v="0"/>
    <s v="Philadelphia"/>
    <s v="Pennsylvania"/>
    <s v="East"/>
    <s v="Office Supplies"/>
    <s v="Paper"/>
    <n v="5.2320000000000002"/>
    <n v="1"/>
    <n v="0.2"/>
    <n v="1.7003999999999999"/>
  </r>
  <r>
    <s v="Standard Class"/>
    <x v="0"/>
    <s v="Little Rock"/>
    <s v="Arkansas"/>
    <s v="South"/>
    <s v="Furniture"/>
    <s v="Furnishings"/>
    <n v="22.2"/>
    <n v="6"/>
    <n v="0"/>
    <n v="9.1020000000000003"/>
  </r>
  <r>
    <s v="Standard Class"/>
    <x v="0"/>
    <s v="Little Rock"/>
    <s v="Arkansas"/>
    <s v="South"/>
    <s v="Technology"/>
    <s v="Phones"/>
    <n v="881.93"/>
    <n v="7"/>
    <n v="0"/>
    <n v="229.30179999999999"/>
  </r>
  <r>
    <s v="Standard Class"/>
    <x v="2"/>
    <s v="Seattle"/>
    <s v="Washington"/>
    <s v="West"/>
    <s v="Office Supplies"/>
    <s v="Binders"/>
    <n v="6.0960000000000001"/>
    <n v="2"/>
    <n v="0.2"/>
    <n v="2.1335999999999999"/>
  </r>
  <r>
    <s v="Standard Class"/>
    <x v="2"/>
    <s v="Seattle"/>
    <s v="Washington"/>
    <s v="West"/>
    <s v="Furniture"/>
    <s v="Furnishings"/>
    <n v="191.82"/>
    <n v="3"/>
    <n v="0"/>
    <n v="74.809799999999996"/>
  </r>
  <r>
    <s v="Standard Class"/>
    <x v="0"/>
    <s v="Lancaster"/>
    <s v="Pennsylvania"/>
    <s v="East"/>
    <s v="Furniture"/>
    <s v="Furnishings"/>
    <n v="20.103999999999999"/>
    <n v="1"/>
    <n v="0.2"/>
    <n v="1.7591000000000001"/>
  </r>
  <r>
    <s v="Second Class"/>
    <x v="2"/>
    <s v="Bristol"/>
    <s v="Tennessee"/>
    <s v="South"/>
    <s v="Office Supplies"/>
    <s v="Art"/>
    <n v="67.56"/>
    <n v="3"/>
    <n v="0.2"/>
    <n v="8.4450000000000003"/>
  </r>
  <r>
    <s v="Standard Class"/>
    <x v="2"/>
    <s v="Aurora"/>
    <s v="Illinois"/>
    <s v="Central"/>
    <s v="Office Supplies"/>
    <s v="Binders"/>
    <n v="29.931999999999999"/>
    <n v="7"/>
    <n v="0.8"/>
    <n v="-46.394599999999997"/>
  </r>
  <r>
    <s v="Standard Class"/>
    <x v="2"/>
    <s v="Aurora"/>
    <s v="Illinois"/>
    <s v="Central"/>
    <s v="Technology"/>
    <s v="Phones"/>
    <n v="38.271999999999998"/>
    <n v="4"/>
    <n v="0.2"/>
    <n v="3.8271999999999999"/>
  </r>
  <r>
    <s v="Standard Class"/>
    <x v="2"/>
    <s v="New York City"/>
    <s v="New York"/>
    <s v="East"/>
    <s v="Office Supplies"/>
    <s v="Art"/>
    <n v="16.52"/>
    <n v="4"/>
    <n v="0"/>
    <n v="7.5991999999999997"/>
  </r>
  <r>
    <s v="Second Class"/>
    <x v="0"/>
    <s v="Fairfield"/>
    <s v="Connecticut"/>
    <s v="East"/>
    <s v="Technology"/>
    <s v="Phones"/>
    <n v="832.93"/>
    <n v="7"/>
    <n v="0"/>
    <n v="233.22040000000001"/>
  </r>
  <r>
    <s v="Second Class"/>
    <x v="0"/>
    <s v="Fairfield"/>
    <s v="Connecticut"/>
    <s v="East"/>
    <s v="Office Supplies"/>
    <s v="Binders"/>
    <n v="43.8"/>
    <n v="10"/>
    <n v="0"/>
    <n v="21.024000000000001"/>
  </r>
  <r>
    <s v="First Class"/>
    <x v="1"/>
    <s v="Lincoln Park"/>
    <s v="Michigan"/>
    <s v="Central"/>
    <s v="Office Supplies"/>
    <s v="Appliances"/>
    <n v="167.292"/>
    <n v="6"/>
    <n v="0.1"/>
    <n v="29.7408"/>
  </r>
  <r>
    <s v="Standard Class"/>
    <x v="0"/>
    <s v="New York City"/>
    <s v="New York"/>
    <s v="East"/>
    <s v="Furniture"/>
    <s v="Furnishings"/>
    <n v="27.42"/>
    <n v="1"/>
    <n v="0"/>
    <n v="11.2422"/>
  </r>
  <r>
    <s v="First Class"/>
    <x v="0"/>
    <s v="San Jose"/>
    <s v="California"/>
    <s v="West"/>
    <s v="Office Supplies"/>
    <s v="Binders"/>
    <n v="1.44"/>
    <n v="1"/>
    <n v="0.2"/>
    <n v="0.504"/>
  </r>
  <r>
    <s v="First Class"/>
    <x v="0"/>
    <s v="San Jose"/>
    <s v="California"/>
    <s v="West"/>
    <s v="Office Supplies"/>
    <s v="Binders"/>
    <n v="61.776000000000003"/>
    <n v="13"/>
    <n v="0.2"/>
    <n v="20.849399999999999"/>
  </r>
  <r>
    <s v="First Class"/>
    <x v="0"/>
    <s v="San Jose"/>
    <s v="California"/>
    <s v="West"/>
    <s v="Office Supplies"/>
    <s v="Appliances"/>
    <n v="241.96"/>
    <n v="2"/>
    <n v="0"/>
    <n v="60.49"/>
  </r>
  <r>
    <s v="First Class"/>
    <x v="0"/>
    <s v="San Jose"/>
    <s v="California"/>
    <s v="West"/>
    <s v="Furniture"/>
    <s v="Chairs"/>
    <n v="108.608"/>
    <n v="4"/>
    <n v="0.2"/>
    <n v="9.5031999999999996"/>
  </r>
  <r>
    <s v="Standard Class"/>
    <x v="1"/>
    <s v="Jacksonville"/>
    <s v="Florida"/>
    <s v="South"/>
    <s v="Office Supplies"/>
    <s v="Art"/>
    <n v="2.8159999999999998"/>
    <n v="2"/>
    <n v="0.2"/>
    <n v="0.98560000000000003"/>
  </r>
  <r>
    <s v="Standard Class"/>
    <x v="1"/>
    <s v="San Francisco"/>
    <s v="California"/>
    <s v="West"/>
    <s v="Office Supplies"/>
    <s v="Binders"/>
    <n v="9.984"/>
    <n v="4"/>
    <n v="0.2"/>
    <n v="3.6192000000000002"/>
  </r>
  <r>
    <s v="Standard Class"/>
    <x v="1"/>
    <s v="San Francisco"/>
    <s v="California"/>
    <s v="West"/>
    <s v="Office Supplies"/>
    <s v="Storage"/>
    <n v="14.98"/>
    <n v="1"/>
    <n v="0"/>
    <n v="4.1943999999999999"/>
  </r>
  <r>
    <s v="Standard Class"/>
    <x v="1"/>
    <s v="San Francisco"/>
    <s v="California"/>
    <s v="West"/>
    <s v="Technology"/>
    <s v="Phones"/>
    <n v="1145.5999999999999"/>
    <n v="4"/>
    <n v="0.2"/>
    <n v="100.24"/>
  </r>
  <r>
    <s v="Same Day"/>
    <x v="0"/>
    <s v="Marion"/>
    <s v="Ohio"/>
    <s v="East"/>
    <s v="Technology"/>
    <s v="Phones"/>
    <n v="485.94"/>
    <n v="2"/>
    <n v="0.4"/>
    <n v="-89.088999999999999"/>
  </r>
  <r>
    <s v="Same Day"/>
    <x v="0"/>
    <s v="Marion"/>
    <s v="Ohio"/>
    <s v="East"/>
    <s v="Office Supplies"/>
    <s v="Art"/>
    <n v="37.375999999999998"/>
    <n v="8"/>
    <n v="0.2"/>
    <n v="4.6719999999999997"/>
  </r>
  <r>
    <s v="Same Day"/>
    <x v="0"/>
    <s v="Marion"/>
    <s v="Ohio"/>
    <s v="East"/>
    <s v="Furniture"/>
    <s v="Chairs"/>
    <n v="70.686000000000007"/>
    <n v="1"/>
    <n v="0.3"/>
    <n v="-24.235199999999999"/>
  </r>
  <r>
    <s v="Standard Class"/>
    <x v="1"/>
    <s v="Philadelphia"/>
    <s v="Pennsylvania"/>
    <s v="East"/>
    <s v="Office Supplies"/>
    <s v="Paper"/>
    <n v="54.816000000000003"/>
    <n v="3"/>
    <n v="0.2"/>
    <n v="17.815200000000001"/>
  </r>
  <r>
    <s v="Second Class"/>
    <x v="0"/>
    <s v="Littleton"/>
    <s v="Colorado"/>
    <s v="West"/>
    <s v="Furniture"/>
    <s v="Bookcases"/>
    <n v="72.293999999999997"/>
    <n v="1"/>
    <n v="0.7"/>
    <n v="-98.8018"/>
  </r>
  <r>
    <s v="Standard Class"/>
    <x v="1"/>
    <s v="Austin"/>
    <s v="Texas"/>
    <s v="Central"/>
    <s v="Office Supplies"/>
    <s v="Fasteners"/>
    <n v="2.8959999999999999"/>
    <n v="2"/>
    <n v="0.2"/>
    <n v="0.47060000000000002"/>
  </r>
  <r>
    <s v="Standard Class"/>
    <x v="1"/>
    <s v="Austin"/>
    <s v="Texas"/>
    <s v="Central"/>
    <s v="Technology"/>
    <s v="Phones"/>
    <n v="124.792"/>
    <n v="1"/>
    <n v="0.2"/>
    <n v="15.599"/>
  </r>
  <r>
    <s v="Standard Class"/>
    <x v="0"/>
    <s v="New York City"/>
    <s v="New York"/>
    <s v="East"/>
    <s v="Furniture"/>
    <s v="Tables"/>
    <n v="330.58800000000002"/>
    <n v="1"/>
    <n v="0.4"/>
    <n v="-115.7058"/>
  </r>
  <r>
    <s v="Standard Class"/>
    <x v="0"/>
    <s v="San Francisco"/>
    <s v="California"/>
    <s v="West"/>
    <s v="Office Supplies"/>
    <s v="Binders"/>
    <n v="673.56799999999998"/>
    <n v="2"/>
    <n v="0.2"/>
    <n v="252.58799999999999"/>
  </r>
  <r>
    <s v="Standard Class"/>
    <x v="0"/>
    <s v="San Francisco"/>
    <s v="California"/>
    <s v="West"/>
    <s v="Office Supplies"/>
    <s v="Appliances"/>
    <n v="52.98"/>
    <n v="2"/>
    <n v="0"/>
    <n v="14.8344"/>
  </r>
  <r>
    <s v="Standard Class"/>
    <x v="0"/>
    <s v="La Porte"/>
    <s v="Indiana"/>
    <s v="Central"/>
    <s v="Furniture"/>
    <s v="Furnishings"/>
    <n v="526.45000000000005"/>
    <n v="5"/>
    <n v="0"/>
    <n v="31.587"/>
  </r>
  <r>
    <s v="Standard Class"/>
    <x v="0"/>
    <s v="Chicago"/>
    <s v="Illinois"/>
    <s v="Central"/>
    <s v="Office Supplies"/>
    <s v="Storage"/>
    <n v="228.92"/>
    <n v="5"/>
    <n v="0.2"/>
    <n v="14.307499999999999"/>
  </r>
  <r>
    <s v="Second Class"/>
    <x v="0"/>
    <s v="Portland"/>
    <s v="Oregon"/>
    <s v="West"/>
    <s v="Technology"/>
    <s v="Phones"/>
    <n v="319.96800000000002"/>
    <n v="4"/>
    <n v="0.2"/>
    <n v="35.996400000000001"/>
  </r>
  <r>
    <s v="Standard Class"/>
    <x v="1"/>
    <s v="Burlington"/>
    <s v="Vermont"/>
    <s v="East"/>
    <s v="Technology"/>
    <s v="Accessories"/>
    <n v="205.03"/>
    <n v="7"/>
    <n v="0"/>
    <n v="67.659899999999993"/>
  </r>
  <r>
    <s v="Second Class"/>
    <x v="0"/>
    <s v="Indianapolis"/>
    <s v="Indiana"/>
    <s v="Central"/>
    <s v="Office Supplies"/>
    <s v="Storage"/>
    <n v="190.86"/>
    <n v="2"/>
    <n v="0"/>
    <n v="11.451599999999999"/>
  </r>
  <r>
    <s v="Second Class"/>
    <x v="0"/>
    <s v="Indianapolis"/>
    <s v="Indiana"/>
    <s v="Central"/>
    <s v="Office Supplies"/>
    <s v="Art"/>
    <n v="24.32"/>
    <n v="8"/>
    <n v="0"/>
    <n v="8.2688000000000006"/>
  </r>
  <r>
    <s v="Standard Class"/>
    <x v="2"/>
    <s v="Provo"/>
    <s v="Utah"/>
    <s v="West"/>
    <s v="Office Supplies"/>
    <s v="Supplies"/>
    <n v="44.4"/>
    <n v="5"/>
    <n v="0"/>
    <n v="12.432"/>
  </r>
  <r>
    <s v="Standard Class"/>
    <x v="2"/>
    <s v="Chicago"/>
    <s v="Illinois"/>
    <s v="Central"/>
    <s v="Furniture"/>
    <s v="Furnishings"/>
    <n v="44.4"/>
    <n v="2"/>
    <n v="0.6"/>
    <n v="-52.17"/>
  </r>
  <r>
    <s v="Second Class"/>
    <x v="0"/>
    <s v="Los Angeles"/>
    <s v="California"/>
    <s v="West"/>
    <s v="Office Supplies"/>
    <s v="Binders"/>
    <n v="1016.792"/>
    <n v="1"/>
    <n v="0.2"/>
    <n v="381.29700000000003"/>
  </r>
  <r>
    <s v="Second Class"/>
    <x v="0"/>
    <s v="Los Angeles"/>
    <s v="California"/>
    <s v="West"/>
    <s v="Office Supplies"/>
    <s v="Binders"/>
    <n v="38.136000000000003"/>
    <n v="7"/>
    <n v="0.2"/>
    <n v="13.3476"/>
  </r>
  <r>
    <s v="Standard Class"/>
    <x v="0"/>
    <s v="Philadelphia"/>
    <s v="Pennsylvania"/>
    <s v="East"/>
    <s v="Technology"/>
    <s v="Phones"/>
    <n v="494.98200000000003"/>
    <n v="3"/>
    <n v="0.4"/>
    <n v="-115.4958"/>
  </r>
  <r>
    <s v="Standard Class"/>
    <x v="2"/>
    <s v="Pasadena"/>
    <s v="California"/>
    <s v="West"/>
    <s v="Office Supplies"/>
    <s v="Storage"/>
    <n v="56.56"/>
    <n v="2"/>
    <n v="0"/>
    <n v="15.2712"/>
  </r>
  <r>
    <s v="Standard Class"/>
    <x v="2"/>
    <s v="Pasadena"/>
    <s v="California"/>
    <s v="West"/>
    <s v="Office Supplies"/>
    <s v="Art"/>
    <n v="5.56"/>
    <n v="2"/>
    <n v="0"/>
    <n v="1.4456"/>
  </r>
  <r>
    <s v="Standard Class"/>
    <x v="2"/>
    <s v="Pasadena"/>
    <s v="California"/>
    <s v="West"/>
    <s v="Office Supplies"/>
    <s v="Fasteners"/>
    <n v="9.02"/>
    <n v="2"/>
    <n v="0"/>
    <n v="3.5177999999999998"/>
  </r>
  <r>
    <s v="Standard Class"/>
    <x v="2"/>
    <s v="Pasadena"/>
    <s v="California"/>
    <s v="West"/>
    <s v="Office Supplies"/>
    <s v="Appliances"/>
    <n v="8.6199999999999992"/>
    <n v="1"/>
    <n v="0"/>
    <n v="2.2412000000000001"/>
  </r>
  <r>
    <s v="Standard Class"/>
    <x v="2"/>
    <s v="Pasadena"/>
    <s v="California"/>
    <s v="West"/>
    <s v="Technology"/>
    <s v="Phones"/>
    <n v="659.976"/>
    <n v="3"/>
    <n v="0.2"/>
    <n v="49.498199999999997"/>
  </r>
  <r>
    <s v="Second Class"/>
    <x v="0"/>
    <s v="Los Angeles"/>
    <s v="California"/>
    <s v="West"/>
    <s v="Office Supplies"/>
    <s v="Paper"/>
    <n v="13.36"/>
    <n v="2"/>
    <n v="0"/>
    <n v="6.4127999999999998"/>
  </r>
  <r>
    <s v="Second Class"/>
    <x v="0"/>
    <s v="Los Angeles"/>
    <s v="California"/>
    <s v="West"/>
    <s v="Office Supplies"/>
    <s v="Binders"/>
    <n v="41.72"/>
    <n v="5"/>
    <n v="0.2"/>
    <n v="13.0375"/>
  </r>
  <r>
    <s v="Second Class"/>
    <x v="0"/>
    <s v="Los Angeles"/>
    <s v="California"/>
    <s v="West"/>
    <s v="Office Supplies"/>
    <s v="Binders"/>
    <n v="11.52"/>
    <n v="5"/>
    <n v="0.2"/>
    <n v="4.1760000000000002"/>
  </r>
  <r>
    <s v="Second Class"/>
    <x v="0"/>
    <s v="Los Angeles"/>
    <s v="California"/>
    <s v="West"/>
    <s v="Office Supplies"/>
    <s v="Appliances"/>
    <n v="541.44000000000005"/>
    <n v="6"/>
    <n v="0"/>
    <n v="157.01759999999999"/>
  </r>
  <r>
    <s v="Second Class"/>
    <x v="0"/>
    <s v="Los Angeles"/>
    <s v="California"/>
    <s v="West"/>
    <s v="Office Supplies"/>
    <s v="Paper"/>
    <n v="19.440000000000001"/>
    <n v="3"/>
    <n v="0"/>
    <n v="9.3312000000000008"/>
  </r>
  <r>
    <s v="Second Class"/>
    <x v="2"/>
    <s v="San Diego"/>
    <s v="California"/>
    <s v="West"/>
    <s v="Office Supplies"/>
    <s v="Paper"/>
    <n v="143.69999999999999"/>
    <n v="3"/>
    <n v="0"/>
    <n v="68.975999999999999"/>
  </r>
  <r>
    <s v="First Class"/>
    <x v="1"/>
    <s v="San Francisco"/>
    <s v="California"/>
    <s v="West"/>
    <s v="Office Supplies"/>
    <s v="Appliances"/>
    <n v="43.26"/>
    <n v="3"/>
    <n v="0"/>
    <n v="14.2758"/>
  </r>
  <r>
    <s v="First Class"/>
    <x v="1"/>
    <s v="San Francisco"/>
    <s v="California"/>
    <s v="West"/>
    <s v="Office Supplies"/>
    <s v="Appliances"/>
    <n v="43.56"/>
    <n v="2"/>
    <n v="0"/>
    <n v="15.246"/>
  </r>
  <r>
    <s v="Standard Class"/>
    <x v="1"/>
    <s v="Bangor"/>
    <s v="Maine"/>
    <s v="East"/>
    <s v="Technology"/>
    <s v="Phones"/>
    <n v="437.85"/>
    <n v="3"/>
    <n v="0"/>
    <n v="131.35499999999999"/>
  </r>
  <r>
    <s v="Standard Class"/>
    <x v="1"/>
    <s v="Bangor"/>
    <s v="Maine"/>
    <s v="East"/>
    <s v="Furniture"/>
    <s v="Furnishings"/>
    <n v="109.48"/>
    <n v="2"/>
    <n v="0"/>
    <n v="33.938800000000001"/>
  </r>
  <r>
    <s v="First Class"/>
    <x v="0"/>
    <s v="San Francisco"/>
    <s v="California"/>
    <s v="West"/>
    <s v="Furniture"/>
    <s v="Chairs"/>
    <n v="1212.96"/>
    <n v="7"/>
    <n v="0.2"/>
    <n v="90.971999999999994"/>
  </r>
  <r>
    <s v="First Class"/>
    <x v="0"/>
    <s v="San Francisco"/>
    <s v="California"/>
    <s v="West"/>
    <s v="Office Supplies"/>
    <s v="Paper"/>
    <n v="18.54"/>
    <n v="2"/>
    <n v="0"/>
    <n v="8.7138000000000009"/>
  </r>
  <r>
    <s v="Second Class"/>
    <x v="2"/>
    <s v="San Diego"/>
    <s v="California"/>
    <s v="West"/>
    <s v="Office Supplies"/>
    <s v="Fasteners"/>
    <n v="5"/>
    <n v="1"/>
    <n v="0"/>
    <n v="2.4"/>
  </r>
  <r>
    <s v="Second Class"/>
    <x v="2"/>
    <s v="San Diego"/>
    <s v="California"/>
    <s v="West"/>
    <s v="Technology"/>
    <s v="Accessories"/>
    <n v="371.97"/>
    <n v="3"/>
    <n v="0"/>
    <n v="66.954599999999999"/>
  </r>
  <r>
    <s v="Same Day"/>
    <x v="0"/>
    <s v="New York City"/>
    <s v="New York"/>
    <s v="East"/>
    <s v="Technology"/>
    <s v="Accessories"/>
    <n v="166.24"/>
    <n v="1"/>
    <n v="0"/>
    <n v="24.936"/>
  </r>
  <r>
    <s v="First Class"/>
    <x v="0"/>
    <s v="Arlington"/>
    <s v="Virginia"/>
    <s v="South"/>
    <s v="Furniture"/>
    <s v="Bookcases"/>
    <n v="359.97"/>
    <n v="3"/>
    <n v="0"/>
    <n v="79.193399999999997"/>
  </r>
  <r>
    <s v="Second Class"/>
    <x v="0"/>
    <s v="Atlanta"/>
    <s v="Georgia"/>
    <s v="South"/>
    <s v="Technology"/>
    <s v="Accessories"/>
    <n v="499.98"/>
    <n v="2"/>
    <n v="0"/>
    <n v="114.9954"/>
  </r>
  <r>
    <s v="Second Class"/>
    <x v="0"/>
    <s v="Atlanta"/>
    <s v="Georgia"/>
    <s v="South"/>
    <s v="Office Supplies"/>
    <s v="Paper"/>
    <n v="5.28"/>
    <n v="1"/>
    <n v="0"/>
    <n v="2.3759999999999999"/>
  </r>
  <r>
    <s v="Second Class"/>
    <x v="0"/>
    <s v="Atlanta"/>
    <s v="Georgia"/>
    <s v="South"/>
    <s v="Office Supplies"/>
    <s v="Binders"/>
    <n v="8.26"/>
    <n v="2"/>
    <n v="0"/>
    <n v="3.8822000000000001"/>
  </r>
  <r>
    <s v="Same Day"/>
    <x v="2"/>
    <s v="Monroe"/>
    <s v="North Carolina"/>
    <s v="South"/>
    <s v="Office Supplies"/>
    <s v="Paper"/>
    <n v="7.968"/>
    <n v="2"/>
    <n v="0.2"/>
    <n v="2.6892"/>
  </r>
  <r>
    <s v="Same Day"/>
    <x v="0"/>
    <s v="Seattle"/>
    <s v="Washington"/>
    <s v="West"/>
    <s v="Office Supplies"/>
    <s v="Paper"/>
    <n v="12.96"/>
    <n v="2"/>
    <n v="0"/>
    <n v="6.3503999999999996"/>
  </r>
  <r>
    <s v="Standard Class"/>
    <x v="1"/>
    <s v="Rochester"/>
    <s v="New York"/>
    <s v="East"/>
    <s v="Office Supplies"/>
    <s v="Paper"/>
    <n v="6.48"/>
    <n v="1"/>
    <n v="0"/>
    <n v="3.1103999999999998"/>
  </r>
  <r>
    <s v="Standard Class"/>
    <x v="1"/>
    <s v="Rochester"/>
    <s v="New York"/>
    <s v="East"/>
    <s v="Office Supplies"/>
    <s v="Binders"/>
    <n v="6.984"/>
    <n v="1"/>
    <n v="0.2"/>
    <n v="2.3571"/>
  </r>
  <r>
    <s v="Standard Class"/>
    <x v="1"/>
    <s v="Miami"/>
    <s v="Florida"/>
    <s v="South"/>
    <s v="Office Supplies"/>
    <s v="Art"/>
    <n v="47.96"/>
    <n v="5"/>
    <n v="0.2"/>
    <n v="4.1965000000000003"/>
  </r>
  <r>
    <s v="Standard Class"/>
    <x v="0"/>
    <s v="Seattle"/>
    <s v="Washington"/>
    <s v="West"/>
    <s v="Office Supplies"/>
    <s v="Storage"/>
    <n v="199.74"/>
    <n v="6"/>
    <n v="0"/>
    <n v="47.937600000000003"/>
  </r>
  <r>
    <s v="Standard Class"/>
    <x v="0"/>
    <s v="San Francisco"/>
    <s v="California"/>
    <s v="West"/>
    <s v="Furniture"/>
    <s v="Furnishings"/>
    <n v="435.26"/>
    <n v="7"/>
    <n v="0"/>
    <n v="95.757199999999997"/>
  </r>
  <r>
    <s v="Standard Class"/>
    <x v="0"/>
    <s v="San Francisco"/>
    <s v="California"/>
    <s v="West"/>
    <s v="Technology"/>
    <s v="Copiers"/>
    <n v="1119.9839999999999"/>
    <n v="2"/>
    <n v="0.2"/>
    <n v="377.99459999999999"/>
  </r>
  <r>
    <s v="Second Class"/>
    <x v="1"/>
    <s v="Los Angeles"/>
    <s v="California"/>
    <s v="West"/>
    <s v="Furniture"/>
    <s v="Tables"/>
    <n v="143.43199999999999"/>
    <n v="1"/>
    <n v="0.2"/>
    <n v="3.5857999999999999"/>
  </r>
  <r>
    <s v="Second Class"/>
    <x v="1"/>
    <s v="Los Angeles"/>
    <s v="California"/>
    <s v="West"/>
    <s v="Furniture"/>
    <s v="Chairs"/>
    <n v="122.352"/>
    <n v="3"/>
    <n v="0.2"/>
    <n v="13.7646"/>
  </r>
  <r>
    <s v="Standard Class"/>
    <x v="0"/>
    <s v="Southaven"/>
    <s v="Mississippi"/>
    <s v="South"/>
    <s v="Office Supplies"/>
    <s v="Storage"/>
    <n v="306.2"/>
    <n v="5"/>
    <n v="0"/>
    <n v="0"/>
  </r>
  <r>
    <s v="Standard Class"/>
    <x v="0"/>
    <s v="Southaven"/>
    <s v="Mississippi"/>
    <s v="South"/>
    <s v="Furniture"/>
    <s v="Tables"/>
    <n v="85.98"/>
    <n v="1"/>
    <n v="0"/>
    <n v="22.354800000000001"/>
  </r>
  <r>
    <s v="Standard Class"/>
    <x v="0"/>
    <s v="Southaven"/>
    <s v="Mississippi"/>
    <s v="South"/>
    <s v="Technology"/>
    <s v="Accessories"/>
    <n v="223.96"/>
    <n v="4"/>
    <n v="0"/>
    <n v="53.750399999999999"/>
  </r>
  <r>
    <s v="First Class"/>
    <x v="0"/>
    <s v="Seattle"/>
    <s v="Washington"/>
    <s v="West"/>
    <s v="Furniture"/>
    <s v="Chairs"/>
    <n v="97.567999999999998"/>
    <n v="2"/>
    <n v="0.2"/>
    <n v="-6.0979999999999999"/>
  </r>
  <r>
    <s v="First Class"/>
    <x v="0"/>
    <s v="Seattle"/>
    <s v="Washington"/>
    <s v="West"/>
    <s v="Furniture"/>
    <s v="Chairs"/>
    <n v="614.27200000000005"/>
    <n v="8"/>
    <n v="0.2"/>
    <n v="-23.0352"/>
  </r>
  <r>
    <s v="First Class"/>
    <x v="0"/>
    <s v="Seattle"/>
    <s v="Washington"/>
    <s v="West"/>
    <s v="Furniture"/>
    <s v="Bookcases"/>
    <n v="199.98"/>
    <n v="2"/>
    <n v="0"/>
    <n v="37.996200000000002"/>
  </r>
  <r>
    <s v="First Class"/>
    <x v="1"/>
    <s v="Middletown"/>
    <s v="Connecticut"/>
    <s v="East"/>
    <s v="Office Supplies"/>
    <s v="Paper"/>
    <n v="48.16"/>
    <n v="7"/>
    <n v="0"/>
    <n v="22.153600000000001"/>
  </r>
  <r>
    <s v="Standard Class"/>
    <x v="0"/>
    <s v="New Castle"/>
    <s v="Indiana"/>
    <s v="Central"/>
    <s v="Technology"/>
    <s v="Phones"/>
    <n v="23.92"/>
    <n v="2"/>
    <n v="0"/>
    <n v="6.6976000000000004"/>
  </r>
  <r>
    <s v="Standard Class"/>
    <x v="0"/>
    <s v="New Castle"/>
    <s v="Indiana"/>
    <s v="Central"/>
    <s v="Office Supplies"/>
    <s v="Appliances"/>
    <n v="60.69"/>
    <n v="7"/>
    <n v="0"/>
    <n v="16.386299999999999"/>
  </r>
  <r>
    <s v="First Class"/>
    <x v="1"/>
    <s v="Murfreesboro"/>
    <s v="Tennessee"/>
    <s v="South"/>
    <s v="Office Supplies"/>
    <s v="Paper"/>
    <n v="14.352"/>
    <n v="3"/>
    <n v="0.2"/>
    <n v="5.2026000000000003"/>
  </r>
  <r>
    <s v="Standard Class"/>
    <x v="0"/>
    <s v="Salem"/>
    <s v="Virginia"/>
    <s v="South"/>
    <s v="Office Supplies"/>
    <s v="Appliances"/>
    <n v="35.04"/>
    <n v="2"/>
    <n v="0"/>
    <n v="12.263999999999999"/>
  </r>
  <r>
    <s v="Second Class"/>
    <x v="1"/>
    <s v="Toledo"/>
    <s v="Ohio"/>
    <s v="East"/>
    <s v="Office Supplies"/>
    <s v="Appliances"/>
    <n v="17.48"/>
    <n v="5"/>
    <n v="0.2"/>
    <n v="1.3109999999999999"/>
  </r>
  <r>
    <s v="First Class"/>
    <x v="0"/>
    <s v="Los Angeles"/>
    <s v="California"/>
    <s v="West"/>
    <s v="Office Supplies"/>
    <s v="Art"/>
    <n v="16.399999999999999"/>
    <n v="5"/>
    <n v="0"/>
    <n v="4.7560000000000002"/>
  </r>
  <r>
    <s v="First Class"/>
    <x v="1"/>
    <s v="Seattle"/>
    <s v="Washington"/>
    <s v="West"/>
    <s v="Furniture"/>
    <s v="Tables"/>
    <n v="892.98"/>
    <n v="2"/>
    <n v="0"/>
    <n v="80.368200000000002"/>
  </r>
  <r>
    <s v="Standard Class"/>
    <x v="1"/>
    <s v="Columbus"/>
    <s v="Georgia"/>
    <s v="South"/>
    <s v="Technology"/>
    <s v="Phones"/>
    <n v="287.97000000000003"/>
    <n v="3"/>
    <n v="0"/>
    <n v="77.751900000000006"/>
  </r>
  <r>
    <s v="Standard Class"/>
    <x v="1"/>
    <s v="Columbus"/>
    <s v="Georgia"/>
    <s v="South"/>
    <s v="Furniture"/>
    <s v="Furnishings"/>
    <n v="595.38"/>
    <n v="6"/>
    <n v="0"/>
    <n v="297.69"/>
  </r>
  <r>
    <s v="Standard Class"/>
    <x v="1"/>
    <s v="Columbus"/>
    <s v="Georgia"/>
    <s v="South"/>
    <s v="Office Supplies"/>
    <s v="Paper"/>
    <n v="12.96"/>
    <n v="2"/>
    <n v="0"/>
    <n v="6.2207999999999997"/>
  </r>
  <r>
    <s v="Standard Class"/>
    <x v="1"/>
    <s v="New York City"/>
    <s v="New York"/>
    <s v="East"/>
    <s v="Technology"/>
    <s v="Phones"/>
    <n v="4.95"/>
    <n v="1"/>
    <n v="0"/>
    <n v="1.3365"/>
  </r>
  <r>
    <s v="Standard Class"/>
    <x v="1"/>
    <s v="Middletown"/>
    <s v="Connecticut"/>
    <s v="East"/>
    <s v="Furniture"/>
    <s v="Furnishings"/>
    <n v="181.95"/>
    <n v="3"/>
    <n v="0"/>
    <n v="38.209499999999998"/>
  </r>
  <r>
    <s v="Standard Class"/>
    <x v="0"/>
    <s v="New York City"/>
    <s v="New York"/>
    <s v="East"/>
    <s v="Office Supplies"/>
    <s v="Paper"/>
    <n v="13.52"/>
    <n v="4"/>
    <n v="0"/>
    <n v="6.2191999999999998"/>
  </r>
  <r>
    <s v="Standard Class"/>
    <x v="0"/>
    <s v="New York City"/>
    <s v="New York"/>
    <s v="East"/>
    <s v="Furniture"/>
    <s v="Furnishings"/>
    <n v="259.7"/>
    <n v="5"/>
    <n v="0"/>
    <n v="106.477"/>
  </r>
  <r>
    <s v="Standard Class"/>
    <x v="0"/>
    <s v="New York City"/>
    <s v="New York"/>
    <s v="East"/>
    <s v="Technology"/>
    <s v="Phones"/>
    <n v="42.95"/>
    <n v="1"/>
    <n v="0"/>
    <n v="1.2885"/>
  </r>
  <r>
    <s v="Standard Class"/>
    <x v="0"/>
    <s v="New York City"/>
    <s v="New York"/>
    <s v="East"/>
    <s v="Technology"/>
    <s v="Accessories"/>
    <n v="1399.93"/>
    <n v="7"/>
    <n v="0"/>
    <n v="601.96990000000005"/>
  </r>
  <r>
    <s v="Standard Class"/>
    <x v="0"/>
    <s v="New York City"/>
    <s v="New York"/>
    <s v="East"/>
    <s v="Technology"/>
    <s v="Phones"/>
    <n v="503.96"/>
    <n v="4"/>
    <n v="0"/>
    <n v="125.99"/>
  </r>
  <r>
    <s v="Standard Class"/>
    <x v="0"/>
    <s v="Midland"/>
    <s v="Michigan"/>
    <s v="Central"/>
    <s v="Office Supplies"/>
    <s v="Binders"/>
    <n v="12.72"/>
    <n v="3"/>
    <n v="0"/>
    <n v="6.36"/>
  </r>
  <r>
    <s v="Standard Class"/>
    <x v="0"/>
    <s v="Midland"/>
    <s v="Michigan"/>
    <s v="Central"/>
    <s v="Office Supplies"/>
    <s v="Binders"/>
    <n v="11.52"/>
    <n v="4"/>
    <n v="0"/>
    <n v="5.6448"/>
  </r>
  <r>
    <s v="Standard Class"/>
    <x v="1"/>
    <s v="Columbus"/>
    <s v="Georgia"/>
    <s v="South"/>
    <s v="Technology"/>
    <s v="Accessories"/>
    <n v="316"/>
    <n v="4"/>
    <n v="0"/>
    <n v="31.6"/>
  </r>
  <r>
    <s v="Second Class"/>
    <x v="2"/>
    <s v="Roswell"/>
    <s v="Georgia"/>
    <s v="South"/>
    <s v="Furniture"/>
    <s v="Chairs"/>
    <n v="723.92"/>
    <n v="4"/>
    <n v="0"/>
    <n v="188.2192"/>
  </r>
  <r>
    <s v="Second Class"/>
    <x v="2"/>
    <s v="Roswell"/>
    <s v="Georgia"/>
    <s v="South"/>
    <s v="Office Supplies"/>
    <s v="Paper"/>
    <n v="106.32"/>
    <n v="3"/>
    <n v="0"/>
    <n v="49.970399999999998"/>
  </r>
  <r>
    <s v="First Class"/>
    <x v="1"/>
    <s v="Chicago"/>
    <s v="Illinois"/>
    <s v="Central"/>
    <s v="Furniture"/>
    <s v="Bookcases"/>
    <n v="141.37200000000001"/>
    <n v="2"/>
    <n v="0.3"/>
    <n v="-14.1372"/>
  </r>
  <r>
    <s v="First Class"/>
    <x v="1"/>
    <s v="Houston"/>
    <s v="Texas"/>
    <s v="Central"/>
    <s v="Office Supplies"/>
    <s v="Paper"/>
    <n v="27.216000000000001"/>
    <n v="3"/>
    <n v="0.2"/>
    <n v="9.8658000000000001"/>
  </r>
  <r>
    <s v="Standard Class"/>
    <x v="0"/>
    <s v="New York City"/>
    <s v="New York"/>
    <s v="East"/>
    <s v="Technology"/>
    <s v="Accessories"/>
    <n v="390.75"/>
    <n v="5"/>
    <n v="0"/>
    <n v="171.93"/>
  </r>
  <r>
    <s v="First Class"/>
    <x v="2"/>
    <s v="Peoria"/>
    <s v="Arizona"/>
    <s v="West"/>
    <s v="Furniture"/>
    <s v="Chairs"/>
    <n v="280.79199999999997"/>
    <n v="1"/>
    <n v="0.2"/>
    <n v="35.098999999999997"/>
  </r>
  <r>
    <s v="First Class"/>
    <x v="2"/>
    <s v="Peoria"/>
    <s v="Arizona"/>
    <s v="West"/>
    <s v="Office Supplies"/>
    <s v="Storage"/>
    <n v="68.447999999999993"/>
    <n v="4"/>
    <n v="0.2"/>
    <n v="7.7004000000000001"/>
  </r>
  <r>
    <s v="First Class"/>
    <x v="2"/>
    <s v="Peoria"/>
    <s v="Arizona"/>
    <s v="West"/>
    <s v="Office Supplies"/>
    <s v="Art"/>
    <n v="88.04"/>
    <n v="5"/>
    <n v="0.2"/>
    <n v="6.6029999999999998"/>
  </r>
  <r>
    <s v="First Class"/>
    <x v="2"/>
    <s v="Peoria"/>
    <s v="Arizona"/>
    <s v="West"/>
    <s v="Office Supplies"/>
    <s v="Art"/>
    <n v="15.872"/>
    <n v="1"/>
    <n v="0.2"/>
    <n v="1.984"/>
  </r>
  <r>
    <s v="First Class"/>
    <x v="2"/>
    <s v="Peoria"/>
    <s v="Arizona"/>
    <s v="West"/>
    <s v="Office Supplies"/>
    <s v="Storage"/>
    <n v="215.59200000000001"/>
    <n v="3"/>
    <n v="0.2"/>
    <n v="-48.508200000000002"/>
  </r>
  <r>
    <s v="Standard Class"/>
    <x v="1"/>
    <s v="Sioux Falls"/>
    <s v="South Dakota"/>
    <s v="Central"/>
    <s v="Office Supplies"/>
    <s v="Labels"/>
    <n v="14.62"/>
    <n v="2"/>
    <n v="0"/>
    <n v="6.8714000000000004"/>
  </r>
  <r>
    <s v="Standard Class"/>
    <x v="1"/>
    <s v="Sioux Falls"/>
    <s v="South Dakota"/>
    <s v="Central"/>
    <s v="Office Supplies"/>
    <s v="Appliances"/>
    <n v="416.32"/>
    <n v="2"/>
    <n v="0"/>
    <n v="112.4064"/>
  </r>
  <r>
    <s v="Standard Class"/>
    <x v="1"/>
    <s v="Sioux Falls"/>
    <s v="South Dakota"/>
    <s v="Central"/>
    <s v="Office Supplies"/>
    <s v="Binders"/>
    <n v="43"/>
    <n v="5"/>
    <n v="0"/>
    <n v="20.21"/>
  </r>
  <r>
    <s v="Standard Class"/>
    <x v="1"/>
    <s v="Sioux Falls"/>
    <s v="South Dakota"/>
    <s v="Central"/>
    <s v="Furniture"/>
    <s v="Chairs"/>
    <n v="182.94"/>
    <n v="3"/>
    <n v="0"/>
    <n v="27.440999999999999"/>
  </r>
  <r>
    <s v="Standard Class"/>
    <x v="1"/>
    <s v="Sioux Falls"/>
    <s v="South Dakota"/>
    <s v="Central"/>
    <s v="Office Supplies"/>
    <s v="Binders"/>
    <n v="60.83"/>
    <n v="7"/>
    <n v="0"/>
    <n v="30.414999999999999"/>
  </r>
  <r>
    <s v="Standard Class"/>
    <x v="1"/>
    <s v="Sioux Falls"/>
    <s v="South Dakota"/>
    <s v="Central"/>
    <s v="Technology"/>
    <s v="Accessories"/>
    <n v="389.97"/>
    <n v="3"/>
    <n v="0"/>
    <n v="132.5898"/>
  </r>
  <r>
    <s v="First Class"/>
    <x v="0"/>
    <s v="Richmond"/>
    <s v="Virginia"/>
    <s v="South"/>
    <s v="Office Supplies"/>
    <s v="Appliances"/>
    <n v="194.32"/>
    <n v="4"/>
    <n v="0"/>
    <n v="56.352800000000002"/>
  </r>
  <r>
    <s v="Standard Class"/>
    <x v="1"/>
    <s v="Seattle"/>
    <s v="Washington"/>
    <s v="West"/>
    <s v="Technology"/>
    <s v="Accessories"/>
    <n v="265.93"/>
    <n v="7"/>
    <n v="0"/>
    <n v="63.8232"/>
  </r>
  <r>
    <s v="Second Class"/>
    <x v="1"/>
    <s v="Henderson"/>
    <s v="Kentucky"/>
    <s v="South"/>
    <s v="Office Supplies"/>
    <s v="Binders"/>
    <n v="94.74"/>
    <n v="3"/>
    <n v="0"/>
    <n v="44.527799999999999"/>
  </r>
  <r>
    <s v="Second Class"/>
    <x v="1"/>
    <s v="Henderson"/>
    <s v="Kentucky"/>
    <s v="South"/>
    <s v="Office Supplies"/>
    <s v="Binders"/>
    <n v="60.64"/>
    <n v="4"/>
    <n v="0"/>
    <n v="27.894400000000001"/>
  </r>
  <r>
    <s v="Second Class"/>
    <x v="1"/>
    <s v="Henderson"/>
    <s v="Kentucky"/>
    <s v="South"/>
    <s v="Office Supplies"/>
    <s v="Binders"/>
    <n v="76.3"/>
    <n v="5"/>
    <n v="0"/>
    <n v="38.15"/>
  </r>
  <r>
    <s v="Second Class"/>
    <x v="1"/>
    <s v="Henderson"/>
    <s v="Kentucky"/>
    <s v="South"/>
    <s v="Office Supplies"/>
    <s v="Binders"/>
    <n v="364.8"/>
    <n v="12"/>
    <n v="0"/>
    <n v="167.80799999999999"/>
  </r>
  <r>
    <s v="Second Class"/>
    <x v="1"/>
    <s v="New York City"/>
    <s v="New York"/>
    <s v="East"/>
    <s v="Office Supplies"/>
    <s v="Binders"/>
    <n v="79.872"/>
    <n v="3"/>
    <n v="0.2"/>
    <n v="29.952000000000002"/>
  </r>
  <r>
    <s v="Second Class"/>
    <x v="1"/>
    <s v="New York City"/>
    <s v="New York"/>
    <s v="East"/>
    <s v="Furniture"/>
    <s v="Bookcases"/>
    <n v="46.384"/>
    <n v="1"/>
    <n v="0.2"/>
    <n v="1.1596"/>
  </r>
  <r>
    <s v="Second Class"/>
    <x v="1"/>
    <s v="New York City"/>
    <s v="New York"/>
    <s v="East"/>
    <s v="Office Supplies"/>
    <s v="Paper"/>
    <n v="12.96"/>
    <n v="2"/>
    <n v="0"/>
    <n v="6.2207999999999997"/>
  </r>
  <r>
    <s v="First Class"/>
    <x v="2"/>
    <s v="Fort Collins"/>
    <s v="Colorado"/>
    <s v="West"/>
    <s v="Office Supplies"/>
    <s v="Envelopes"/>
    <n v="14.352"/>
    <n v="3"/>
    <n v="0.2"/>
    <n v="5.2026000000000003"/>
  </r>
  <r>
    <s v="Standard Class"/>
    <x v="1"/>
    <s v="Philadelphia"/>
    <s v="Pennsylvania"/>
    <s v="East"/>
    <s v="Furniture"/>
    <s v="Furnishings"/>
    <n v="547.13599999999997"/>
    <n v="4"/>
    <n v="0.2"/>
    <n v="-68.391999999999996"/>
  </r>
  <r>
    <s v="Second Class"/>
    <x v="1"/>
    <s v="Los Angeles"/>
    <s v="California"/>
    <s v="West"/>
    <s v="Office Supplies"/>
    <s v="Storage"/>
    <n v="41.96"/>
    <n v="2"/>
    <n v="0"/>
    <n v="2.9371999999999998"/>
  </r>
  <r>
    <s v="Second Class"/>
    <x v="1"/>
    <s v="Los Angeles"/>
    <s v="California"/>
    <s v="West"/>
    <s v="Office Supplies"/>
    <s v="Paper"/>
    <n v="41.7"/>
    <n v="5"/>
    <n v="0"/>
    <n v="20.85"/>
  </r>
  <r>
    <s v="Standard Class"/>
    <x v="0"/>
    <s v="Lafayette"/>
    <s v="Indiana"/>
    <s v="Central"/>
    <s v="Office Supplies"/>
    <s v="Paper"/>
    <n v="277.39999999999998"/>
    <n v="5"/>
    <n v="0"/>
    <n v="133.15199999999999"/>
  </r>
  <r>
    <s v="Standard Class"/>
    <x v="0"/>
    <s v="Lafayette"/>
    <s v="Indiana"/>
    <s v="Central"/>
    <s v="Office Supplies"/>
    <s v="Paper"/>
    <n v="5.78"/>
    <n v="1"/>
    <n v="0"/>
    <n v="2.8321999999999998"/>
  </r>
  <r>
    <s v="Standard Class"/>
    <x v="0"/>
    <s v="Clarksville"/>
    <s v="Tennessee"/>
    <s v="South"/>
    <s v="Office Supplies"/>
    <s v="Appliances"/>
    <n v="69.215999999999994"/>
    <n v="6"/>
    <n v="0.2"/>
    <n v="11.2476"/>
  </r>
  <r>
    <s v="Same Day"/>
    <x v="0"/>
    <s v="Fairfield"/>
    <s v="Connecticut"/>
    <s v="East"/>
    <s v="Office Supplies"/>
    <s v="Envelopes"/>
    <n v="10.86"/>
    <n v="3"/>
    <n v="0"/>
    <n v="5.1041999999999996"/>
  </r>
  <r>
    <s v="Same Day"/>
    <x v="0"/>
    <s v="Fairfield"/>
    <s v="Connecticut"/>
    <s v="East"/>
    <s v="Office Supplies"/>
    <s v="Appliances"/>
    <n v="426.79"/>
    <n v="7"/>
    <n v="0"/>
    <n v="123.76909999999999"/>
  </r>
  <r>
    <s v="Same Day"/>
    <x v="0"/>
    <s v="New York City"/>
    <s v="New York"/>
    <s v="East"/>
    <s v="Office Supplies"/>
    <s v="Paper"/>
    <n v="25.92"/>
    <n v="4"/>
    <n v="0"/>
    <n v="12.441599999999999"/>
  </r>
  <r>
    <s v="Same Day"/>
    <x v="0"/>
    <s v="New York City"/>
    <s v="New York"/>
    <s v="East"/>
    <s v="Office Supplies"/>
    <s v="Paper"/>
    <n v="45.92"/>
    <n v="4"/>
    <n v="0"/>
    <n v="22.500800000000002"/>
  </r>
  <r>
    <s v="Standard Class"/>
    <x v="0"/>
    <s v="Columbus"/>
    <s v="Ohio"/>
    <s v="East"/>
    <s v="Office Supplies"/>
    <s v="Art"/>
    <n v="10.72"/>
    <n v="2"/>
    <n v="0.2"/>
    <n v="1.742"/>
  </r>
  <r>
    <s v="Standard Class"/>
    <x v="0"/>
    <s v="Warner Robins"/>
    <s v="Georgia"/>
    <s v="South"/>
    <s v="Office Supplies"/>
    <s v="Art"/>
    <n v="41.86"/>
    <n v="7"/>
    <n v="0"/>
    <n v="10.465"/>
  </r>
  <r>
    <s v="First Class"/>
    <x v="2"/>
    <s v="Franklin"/>
    <s v="Massachusetts"/>
    <s v="East"/>
    <s v="Furniture"/>
    <s v="Furnishings"/>
    <n v="63.2"/>
    <n v="5"/>
    <n v="0"/>
    <n v="23.384"/>
  </r>
  <r>
    <s v="First Class"/>
    <x v="2"/>
    <s v="Franklin"/>
    <s v="Massachusetts"/>
    <s v="East"/>
    <s v="Technology"/>
    <s v="Accessories"/>
    <n v="113.97"/>
    <n v="3"/>
    <n v="0"/>
    <n v="27.352799999999998"/>
  </r>
  <r>
    <s v="Second Class"/>
    <x v="0"/>
    <s v="Chicago"/>
    <s v="Illinois"/>
    <s v="Central"/>
    <s v="Office Supplies"/>
    <s v="Storage"/>
    <n v="123.55200000000001"/>
    <n v="3"/>
    <n v="0.2"/>
    <n v="-29.343599999999999"/>
  </r>
  <r>
    <s v="Standard Class"/>
    <x v="2"/>
    <s v="Milwaukee"/>
    <s v="Wisconsin"/>
    <s v="Central"/>
    <s v="Office Supplies"/>
    <s v="Appliances"/>
    <n v="490.32"/>
    <n v="9"/>
    <n v="0"/>
    <n v="137.28960000000001"/>
  </r>
  <r>
    <s v="Standard Class"/>
    <x v="0"/>
    <s v="San Antonio"/>
    <s v="Texas"/>
    <s v="Central"/>
    <s v="Office Supplies"/>
    <s v="Paper"/>
    <n v="70.08"/>
    <n v="5"/>
    <n v="0.2"/>
    <n v="24.527999999999999"/>
  </r>
  <r>
    <s v="Standard Class"/>
    <x v="0"/>
    <s v="San Antonio"/>
    <s v="Texas"/>
    <s v="Central"/>
    <s v="Office Supplies"/>
    <s v="Binders"/>
    <n v="1.272"/>
    <n v="2"/>
    <n v="0.8"/>
    <n v="-2.1623999999999999"/>
  </r>
  <r>
    <s v="Standard Class"/>
    <x v="0"/>
    <s v="San Antonio"/>
    <s v="Texas"/>
    <s v="Central"/>
    <s v="Furniture"/>
    <s v="Tables"/>
    <n v="557.58500000000004"/>
    <n v="5"/>
    <n v="0.3"/>
    <n v="0"/>
  </r>
  <r>
    <s v="Same Day"/>
    <x v="1"/>
    <s v="Los Angeles"/>
    <s v="California"/>
    <s v="West"/>
    <s v="Office Supplies"/>
    <s v="Binders"/>
    <n v="9.0239999999999991"/>
    <n v="6"/>
    <n v="0.2"/>
    <n v="3.1583999999999999"/>
  </r>
  <r>
    <s v="Same Day"/>
    <x v="1"/>
    <s v="Los Angeles"/>
    <s v="California"/>
    <s v="West"/>
    <s v="Office Supplies"/>
    <s v="Binders"/>
    <n v="69.456000000000003"/>
    <n v="2"/>
    <n v="0.2"/>
    <n v="22.5732"/>
  </r>
  <r>
    <s v="Same Day"/>
    <x v="1"/>
    <s v="Los Angeles"/>
    <s v="California"/>
    <s v="West"/>
    <s v="Office Supplies"/>
    <s v="Paper"/>
    <n v="10.86"/>
    <n v="2"/>
    <n v="0"/>
    <n v="5.3213999999999997"/>
  </r>
  <r>
    <s v="Same Day"/>
    <x v="1"/>
    <s v="Los Angeles"/>
    <s v="California"/>
    <s v="West"/>
    <s v="Office Supplies"/>
    <s v="Appliances"/>
    <n v="79.47"/>
    <n v="3"/>
    <n v="0"/>
    <n v="22.2516"/>
  </r>
  <r>
    <s v="Same Day"/>
    <x v="1"/>
    <s v="Los Angeles"/>
    <s v="California"/>
    <s v="West"/>
    <s v="Office Supplies"/>
    <s v="Art"/>
    <n v="10.08"/>
    <n v="6"/>
    <n v="0"/>
    <n v="5.04"/>
  </r>
  <r>
    <s v="First Class"/>
    <x v="1"/>
    <s v="San Francisco"/>
    <s v="California"/>
    <s v="West"/>
    <s v="Furniture"/>
    <s v="Bookcases"/>
    <n v="1552.8309999999999"/>
    <n v="7"/>
    <n v="0.15"/>
    <n v="200.9546"/>
  </r>
  <r>
    <s v="First Class"/>
    <x v="1"/>
    <s v="San Francisco"/>
    <s v="California"/>
    <s v="West"/>
    <s v="Office Supplies"/>
    <s v="Binders"/>
    <n v="137.24"/>
    <n v="5"/>
    <n v="0.2"/>
    <n v="46.3185"/>
  </r>
  <r>
    <s v="First Class"/>
    <x v="1"/>
    <s v="San Francisco"/>
    <s v="California"/>
    <s v="West"/>
    <s v="Technology"/>
    <s v="Accessories"/>
    <n v="36.51"/>
    <n v="1"/>
    <n v="0"/>
    <n v="15.699299999999999"/>
  </r>
  <r>
    <s v="First Class"/>
    <x v="1"/>
    <s v="San Francisco"/>
    <s v="California"/>
    <s v="West"/>
    <s v="Technology"/>
    <s v="Machines"/>
    <n v="239.976"/>
    <n v="3"/>
    <n v="0.2"/>
    <n v="80.991900000000001"/>
  </r>
  <r>
    <s v="Standard Class"/>
    <x v="1"/>
    <s v="New York City"/>
    <s v="New York"/>
    <s v="East"/>
    <s v="Furniture"/>
    <s v="Tables"/>
    <n v="1579.7460000000001"/>
    <n v="7"/>
    <n v="0.4"/>
    <n v="-447.59469999999999"/>
  </r>
  <r>
    <s v="Standard Class"/>
    <x v="1"/>
    <s v="New York City"/>
    <s v="New York"/>
    <s v="East"/>
    <s v="Furniture"/>
    <s v="Tables"/>
    <n v="1071.576"/>
    <n v="4"/>
    <n v="0.4"/>
    <n v="-553.64760000000001"/>
  </r>
  <r>
    <s v="Standard Class"/>
    <x v="1"/>
    <s v="New York City"/>
    <s v="New York"/>
    <s v="East"/>
    <s v="Furniture"/>
    <s v="Tables"/>
    <n v="613.90800000000002"/>
    <n v="3"/>
    <n v="0.4"/>
    <n v="-122.7816"/>
  </r>
  <r>
    <s v="Standard Class"/>
    <x v="1"/>
    <s v="New York City"/>
    <s v="New York"/>
    <s v="East"/>
    <s v="Office Supplies"/>
    <s v="Paper"/>
    <n v="34.86"/>
    <n v="7"/>
    <n v="0"/>
    <n v="16.3842"/>
  </r>
  <r>
    <s v="Standard Class"/>
    <x v="1"/>
    <s v="New York City"/>
    <s v="New York"/>
    <s v="East"/>
    <s v="Office Supplies"/>
    <s v="Paper"/>
    <n v="155.04"/>
    <n v="4"/>
    <n v="0"/>
    <n v="75.9696"/>
  </r>
  <r>
    <s v="Standard Class"/>
    <x v="0"/>
    <s v="Columbus"/>
    <s v="Ohio"/>
    <s v="East"/>
    <s v="Office Supplies"/>
    <s v="Binders"/>
    <n v="13.71"/>
    <n v="5"/>
    <n v="0.7"/>
    <n v="-10.054"/>
  </r>
  <r>
    <s v="Standard Class"/>
    <x v="2"/>
    <s v="Waynesboro"/>
    <s v="Virginia"/>
    <s v="South"/>
    <s v="Furniture"/>
    <s v="Furnishings"/>
    <n v="127.88"/>
    <n v="2"/>
    <n v="0"/>
    <n v="40.921599999999998"/>
  </r>
  <r>
    <s v="Standard Class"/>
    <x v="2"/>
    <s v="Waynesboro"/>
    <s v="Virginia"/>
    <s v="South"/>
    <s v="Office Supplies"/>
    <s v="Appliances"/>
    <n v="160.32"/>
    <n v="2"/>
    <n v="0"/>
    <n v="44.889600000000002"/>
  </r>
  <r>
    <s v="Standard Class"/>
    <x v="2"/>
    <s v="Waynesboro"/>
    <s v="Virginia"/>
    <s v="South"/>
    <s v="Office Supplies"/>
    <s v="Binders"/>
    <n v="46"/>
    <n v="4"/>
    <n v="0"/>
    <n v="20.7"/>
  </r>
  <r>
    <s v="Second Class"/>
    <x v="0"/>
    <s v="Sacramento"/>
    <s v="California"/>
    <s v="West"/>
    <s v="Furniture"/>
    <s v="Chairs"/>
    <n v="120.712"/>
    <n v="1"/>
    <n v="0.2"/>
    <n v="-18.1068"/>
  </r>
  <r>
    <s v="First Class"/>
    <x v="0"/>
    <s v="Clinton"/>
    <s v="Maryland"/>
    <s v="East"/>
    <s v="Office Supplies"/>
    <s v="Paper"/>
    <n v="23.12"/>
    <n v="4"/>
    <n v="0"/>
    <n v="11.328799999999999"/>
  </r>
  <r>
    <s v="Standard Class"/>
    <x v="1"/>
    <s v="Fairfield"/>
    <s v="Ohio"/>
    <s v="East"/>
    <s v="Furniture"/>
    <s v="Furnishings"/>
    <n v="532.70399999999995"/>
    <n v="6"/>
    <n v="0.2"/>
    <n v="-26.635200000000001"/>
  </r>
  <r>
    <s v="Standard Class"/>
    <x v="1"/>
    <s v="Fairfield"/>
    <s v="Ohio"/>
    <s v="East"/>
    <s v="Office Supplies"/>
    <s v="Art"/>
    <n v="4.9119999999999999"/>
    <n v="2"/>
    <n v="0.2"/>
    <n v="0.307"/>
  </r>
  <r>
    <s v="Second Class"/>
    <x v="1"/>
    <s v="Warwick"/>
    <s v="Rhode Island"/>
    <s v="East"/>
    <s v="Technology"/>
    <s v="Accessories"/>
    <n v="252"/>
    <n v="4"/>
    <n v="0"/>
    <n v="93.24"/>
  </r>
  <r>
    <s v="Second Class"/>
    <x v="1"/>
    <s v="Aurora"/>
    <s v="Illinois"/>
    <s v="Central"/>
    <s v="Furniture"/>
    <s v="Furnishings"/>
    <n v="60.287999999999997"/>
    <n v="8"/>
    <n v="0.6"/>
    <n v="-27.1296"/>
  </r>
  <r>
    <s v="Second Class"/>
    <x v="1"/>
    <s v="Aurora"/>
    <s v="Illinois"/>
    <s v="Central"/>
    <s v="Office Supplies"/>
    <s v="Fasteners"/>
    <n v="2.6320000000000001"/>
    <n v="1"/>
    <n v="0.2"/>
    <n v="0.82250000000000001"/>
  </r>
  <r>
    <s v="Second Class"/>
    <x v="1"/>
    <s v="Aurora"/>
    <s v="Illinois"/>
    <s v="Central"/>
    <s v="Office Supplies"/>
    <s v="Paper"/>
    <n v="23.687999999999999"/>
    <n v="9"/>
    <n v="0.2"/>
    <n v="7.6985999999999999"/>
  </r>
  <r>
    <s v="Second Class"/>
    <x v="1"/>
    <s v="Aurora"/>
    <s v="Illinois"/>
    <s v="Central"/>
    <s v="Furniture"/>
    <s v="Chairs"/>
    <n v="253.37200000000001"/>
    <n v="2"/>
    <n v="0.3"/>
    <n v="-14.478400000000001"/>
  </r>
  <r>
    <s v="Standard Class"/>
    <x v="0"/>
    <s v="Smyrna"/>
    <s v="Georgia"/>
    <s v="South"/>
    <s v="Office Supplies"/>
    <s v="Fasteners"/>
    <n v="5.67"/>
    <n v="3"/>
    <n v="0"/>
    <n v="0.1134"/>
  </r>
  <r>
    <s v="Second Class"/>
    <x v="0"/>
    <s v="Columbus"/>
    <s v="Ohio"/>
    <s v="East"/>
    <s v="Office Supplies"/>
    <s v="Binders"/>
    <n v="76.775999999999996"/>
    <n v="4"/>
    <n v="0.7"/>
    <n v="-58.861600000000003"/>
  </r>
  <r>
    <s v="Second Class"/>
    <x v="0"/>
    <s v="Columbus"/>
    <s v="Ohio"/>
    <s v="East"/>
    <s v="Office Supplies"/>
    <s v="Supplies"/>
    <n v="9.1839999999999993"/>
    <n v="2"/>
    <n v="0.2"/>
    <n v="1.1479999999999999"/>
  </r>
  <r>
    <s v="Standard Class"/>
    <x v="2"/>
    <s v="Thousand Oaks"/>
    <s v="California"/>
    <s v="West"/>
    <s v="Office Supplies"/>
    <s v="Paper"/>
    <n v="32.75"/>
    <n v="5"/>
    <n v="0"/>
    <n v="15.065"/>
  </r>
  <r>
    <s v="Standard Class"/>
    <x v="2"/>
    <s v="Lorain"/>
    <s v="Ohio"/>
    <s v="East"/>
    <s v="Office Supplies"/>
    <s v="Fasteners"/>
    <n v="7.2160000000000002"/>
    <n v="2"/>
    <n v="0.2"/>
    <n v="1.7138"/>
  </r>
  <r>
    <s v="Standard Class"/>
    <x v="2"/>
    <s v="Lorain"/>
    <s v="Ohio"/>
    <s v="East"/>
    <s v="Office Supplies"/>
    <s v="Paper"/>
    <n v="49.567999999999998"/>
    <n v="2"/>
    <n v="0.2"/>
    <n v="15.49"/>
  </r>
  <r>
    <s v="Standard Class"/>
    <x v="2"/>
    <s v="Lorain"/>
    <s v="Ohio"/>
    <s v="East"/>
    <s v="Furniture"/>
    <s v="Furnishings"/>
    <n v="54.712000000000003"/>
    <n v="7"/>
    <n v="0.2"/>
    <n v="11.626300000000001"/>
  </r>
  <r>
    <s v="First Class"/>
    <x v="0"/>
    <s v="Fresno"/>
    <s v="California"/>
    <s v="West"/>
    <s v="Office Supplies"/>
    <s v="Appliances"/>
    <n v="176.04"/>
    <n v="4"/>
    <n v="0"/>
    <n v="45.770400000000002"/>
  </r>
  <r>
    <s v="First Class"/>
    <x v="0"/>
    <s v="Fresno"/>
    <s v="California"/>
    <s v="West"/>
    <s v="Office Supplies"/>
    <s v="Art"/>
    <n v="16.02"/>
    <n v="9"/>
    <n v="0"/>
    <n v="4.4855999999999998"/>
  </r>
  <r>
    <s v="First Class"/>
    <x v="0"/>
    <s v="Fresno"/>
    <s v="California"/>
    <s v="West"/>
    <s v="Office Supplies"/>
    <s v="Binders"/>
    <n v="185.92"/>
    <n v="4"/>
    <n v="0.2"/>
    <n v="62.747999999999998"/>
  </r>
  <r>
    <s v="First Class"/>
    <x v="0"/>
    <s v="Fresno"/>
    <s v="California"/>
    <s v="West"/>
    <s v="Technology"/>
    <s v="Phones"/>
    <n v="211.16800000000001"/>
    <n v="4"/>
    <n v="0.2"/>
    <n v="15.8376"/>
  </r>
  <r>
    <s v="First Class"/>
    <x v="0"/>
    <s v="Fresno"/>
    <s v="California"/>
    <s v="West"/>
    <s v="Technology"/>
    <s v="Copiers"/>
    <n v="479.98399999999998"/>
    <n v="2"/>
    <n v="0.2"/>
    <n v="59.997999999999998"/>
  </r>
  <r>
    <s v="First Class"/>
    <x v="0"/>
    <s v="San Diego"/>
    <s v="California"/>
    <s v="West"/>
    <s v="Office Supplies"/>
    <s v="Fasteners"/>
    <n v="7.86"/>
    <n v="2"/>
    <n v="0"/>
    <n v="3.6156000000000001"/>
  </r>
  <r>
    <s v="First Class"/>
    <x v="0"/>
    <s v="San Diego"/>
    <s v="California"/>
    <s v="West"/>
    <s v="Office Supplies"/>
    <s v="Binders"/>
    <n v="24.448"/>
    <n v="2"/>
    <n v="0.2"/>
    <n v="8.8623999999999992"/>
  </r>
  <r>
    <s v="Standard Class"/>
    <x v="0"/>
    <s v="New York City"/>
    <s v="New York"/>
    <s v="East"/>
    <s v="Office Supplies"/>
    <s v="Paper"/>
    <n v="6.48"/>
    <n v="1"/>
    <n v="0"/>
    <n v="3.1103999999999998"/>
  </r>
  <r>
    <s v="Standard Class"/>
    <x v="0"/>
    <s v="New York City"/>
    <s v="New York"/>
    <s v="East"/>
    <s v="Office Supplies"/>
    <s v="Paper"/>
    <n v="41.86"/>
    <n v="7"/>
    <n v="0"/>
    <n v="20.511399999999998"/>
  </r>
  <r>
    <s v="Standard Class"/>
    <x v="0"/>
    <s v="New York City"/>
    <s v="New York"/>
    <s v="East"/>
    <s v="Technology"/>
    <s v="Accessories"/>
    <n v="1619.91"/>
    <n v="9"/>
    <n v="0"/>
    <n v="97.194599999999994"/>
  </r>
  <r>
    <s v="Standard Class"/>
    <x v="0"/>
    <s v="New York City"/>
    <s v="New York"/>
    <s v="East"/>
    <s v="Furniture"/>
    <s v="Furnishings"/>
    <n v="113.92"/>
    <n v="4"/>
    <n v="0"/>
    <n v="42.150399999999998"/>
  </r>
  <r>
    <s v="Standard Class"/>
    <x v="0"/>
    <s v="Malden"/>
    <s v="Massachusetts"/>
    <s v="East"/>
    <s v="Office Supplies"/>
    <s v="Art"/>
    <n v="39.68"/>
    <n v="2"/>
    <n v="0"/>
    <n v="10.316800000000001"/>
  </r>
  <r>
    <s v="Standard Class"/>
    <x v="1"/>
    <s v="New York City"/>
    <s v="New York"/>
    <s v="East"/>
    <s v="Technology"/>
    <s v="Accessories"/>
    <n v="37.6"/>
    <n v="2"/>
    <n v="0"/>
    <n v="2.2559999999999998"/>
  </r>
  <r>
    <s v="Standard Class"/>
    <x v="1"/>
    <s v="New York City"/>
    <s v="New York"/>
    <s v="East"/>
    <s v="Technology"/>
    <s v="Accessories"/>
    <n v="59.9"/>
    <n v="2"/>
    <n v="0"/>
    <n v="23.96"/>
  </r>
  <r>
    <s v="Standard Class"/>
    <x v="1"/>
    <s v="New York City"/>
    <s v="New York"/>
    <s v="East"/>
    <s v="Office Supplies"/>
    <s v="Paper"/>
    <n v="37"/>
    <n v="5"/>
    <n v="0"/>
    <n v="16.649999999999999"/>
  </r>
  <r>
    <s v="Second Class"/>
    <x v="0"/>
    <s v="San Francisco"/>
    <s v="California"/>
    <s v="West"/>
    <s v="Office Supplies"/>
    <s v="Labels"/>
    <n v="5.76"/>
    <n v="2"/>
    <n v="0"/>
    <n v="2.8224"/>
  </r>
  <r>
    <s v="Second Class"/>
    <x v="0"/>
    <s v="San Francisco"/>
    <s v="California"/>
    <s v="West"/>
    <s v="Office Supplies"/>
    <s v="Art"/>
    <n v="16.68"/>
    <n v="6"/>
    <n v="0"/>
    <n v="4.3368000000000002"/>
  </r>
  <r>
    <s v="Standard Class"/>
    <x v="1"/>
    <s v="Florence"/>
    <s v="South Carolina"/>
    <s v="South"/>
    <s v="Office Supplies"/>
    <s v="Storage"/>
    <n v="628.80999999999995"/>
    <n v="7"/>
    <n v="0"/>
    <n v="12.5762"/>
  </r>
  <r>
    <s v="Standard Class"/>
    <x v="1"/>
    <s v="Florence"/>
    <s v="South Carolina"/>
    <s v="South"/>
    <s v="Office Supplies"/>
    <s v="Storage"/>
    <n v="56.45"/>
    <n v="5"/>
    <n v="0"/>
    <n v="14.677"/>
  </r>
  <r>
    <s v="Second Class"/>
    <x v="0"/>
    <s v="Springfield"/>
    <s v="Missouri"/>
    <s v="Central"/>
    <s v="Office Supplies"/>
    <s v="Storage"/>
    <n v="94.2"/>
    <n v="6"/>
    <n v="0"/>
    <n v="23.55"/>
  </r>
  <r>
    <s v="Second Class"/>
    <x v="0"/>
    <s v="Springfield"/>
    <s v="Missouri"/>
    <s v="Central"/>
    <s v="Office Supplies"/>
    <s v="Envelopes"/>
    <n v="28.4"/>
    <n v="5"/>
    <n v="0"/>
    <n v="13.348000000000001"/>
  </r>
  <r>
    <s v="Standard Class"/>
    <x v="1"/>
    <s v="Huntsville"/>
    <s v="Texas"/>
    <s v="Central"/>
    <s v="Furniture"/>
    <s v="Bookcases"/>
    <n v="956.66480000000001"/>
    <n v="7"/>
    <n v="0.32"/>
    <n v="-225.0976"/>
  </r>
  <r>
    <s v="Standard Class"/>
    <x v="0"/>
    <s v="Los Angeles"/>
    <s v="California"/>
    <s v="West"/>
    <s v="Technology"/>
    <s v="Accessories"/>
    <n v="1115.9100000000001"/>
    <n v="9"/>
    <n v="0"/>
    <n v="200.8638"/>
  </r>
  <r>
    <s v="Standard Class"/>
    <x v="0"/>
    <s v="Los Angeles"/>
    <s v="California"/>
    <s v="West"/>
    <s v="Technology"/>
    <s v="Phones"/>
    <n v="128.744"/>
    <n v="7"/>
    <n v="0.2"/>
    <n v="-28.967400000000001"/>
  </r>
  <r>
    <s v="Standard Class"/>
    <x v="0"/>
    <s v="Los Angeles"/>
    <s v="California"/>
    <s v="West"/>
    <s v="Technology"/>
    <s v="Phones"/>
    <n v="79.92"/>
    <n v="10"/>
    <n v="0.2"/>
    <n v="26.972999999999999"/>
  </r>
  <r>
    <s v="Standard Class"/>
    <x v="0"/>
    <s v="San Francisco"/>
    <s v="California"/>
    <s v="West"/>
    <s v="Office Supplies"/>
    <s v="Art"/>
    <n v="24.2"/>
    <n v="5"/>
    <n v="0"/>
    <n v="7.9859999999999998"/>
  </r>
  <r>
    <s v="Standard Class"/>
    <x v="0"/>
    <s v="San Francisco"/>
    <s v="California"/>
    <s v="West"/>
    <s v="Technology"/>
    <s v="Phones"/>
    <n v="359.976"/>
    <n v="3"/>
    <n v="0.2"/>
    <n v="130.4913"/>
  </r>
  <r>
    <s v="First Class"/>
    <x v="2"/>
    <s v="San Francisco"/>
    <s v="California"/>
    <s v="West"/>
    <s v="Furniture"/>
    <s v="Furnishings"/>
    <n v="211.84"/>
    <n v="8"/>
    <n v="0"/>
    <n v="76.2624"/>
  </r>
  <r>
    <s v="Standard Class"/>
    <x v="2"/>
    <s v="Philadelphia"/>
    <s v="Pennsylvania"/>
    <s v="East"/>
    <s v="Office Supplies"/>
    <s v="Fasteners"/>
    <n v="5.68"/>
    <n v="2"/>
    <n v="0.2"/>
    <n v="1.917"/>
  </r>
  <r>
    <s v="Second Class"/>
    <x v="1"/>
    <s v="Los Angeles"/>
    <s v="California"/>
    <s v="West"/>
    <s v="Office Supplies"/>
    <s v="Binders"/>
    <n v="7.52"/>
    <n v="5"/>
    <n v="0.2"/>
    <n v="2.6320000000000001"/>
  </r>
  <r>
    <s v="Standard Class"/>
    <x v="0"/>
    <s v="Los Angeles"/>
    <s v="California"/>
    <s v="West"/>
    <s v="Office Supplies"/>
    <s v="Paper"/>
    <n v="11.96"/>
    <n v="2"/>
    <n v="0"/>
    <n v="5.8604000000000003"/>
  </r>
  <r>
    <s v="Standard Class"/>
    <x v="0"/>
    <s v="Los Angeles"/>
    <s v="California"/>
    <s v="West"/>
    <s v="Furniture"/>
    <s v="Tables"/>
    <n v="629.06399999999996"/>
    <n v="3"/>
    <n v="0.2"/>
    <n v="31.453199999999999"/>
  </r>
  <r>
    <s v="Standard Class"/>
    <x v="0"/>
    <s v="Milwaukee"/>
    <s v="Wisconsin"/>
    <s v="Central"/>
    <s v="Furniture"/>
    <s v="Chairs"/>
    <n v="754.45"/>
    <n v="5"/>
    <n v="0"/>
    <n v="60.356000000000002"/>
  </r>
  <r>
    <s v="Standard Class"/>
    <x v="2"/>
    <s v="Holyoke"/>
    <s v="Massachusetts"/>
    <s v="East"/>
    <s v="Furniture"/>
    <s v="Bookcases"/>
    <n v="301.95999999999998"/>
    <n v="2"/>
    <n v="0"/>
    <n v="60.392000000000003"/>
  </r>
  <r>
    <s v="Standard Class"/>
    <x v="1"/>
    <s v="Albuquerque"/>
    <s v="New Mexico"/>
    <s v="West"/>
    <s v="Technology"/>
    <s v="Accessories"/>
    <n v="595"/>
    <n v="5"/>
    <n v="0"/>
    <n v="95.2"/>
  </r>
  <r>
    <s v="Standard Class"/>
    <x v="1"/>
    <s v="Albuquerque"/>
    <s v="New Mexico"/>
    <s v="West"/>
    <s v="Office Supplies"/>
    <s v="Binders"/>
    <n v="79.872"/>
    <n v="3"/>
    <n v="0.2"/>
    <n v="29.952000000000002"/>
  </r>
  <r>
    <s v="Standard Class"/>
    <x v="1"/>
    <s v="Sparks"/>
    <s v="Nevada"/>
    <s v="West"/>
    <s v="Technology"/>
    <s v="Machines"/>
    <n v="2396.4"/>
    <n v="10"/>
    <n v="0.2"/>
    <n v="179.73"/>
  </r>
  <r>
    <s v="Standard Class"/>
    <x v="1"/>
    <s v="Coachella"/>
    <s v="California"/>
    <s v="West"/>
    <s v="Office Supplies"/>
    <s v="Storage"/>
    <n v="63.56"/>
    <n v="2"/>
    <n v="0"/>
    <n v="3.1779999999999999"/>
  </r>
  <r>
    <s v="Standard Class"/>
    <x v="1"/>
    <s v="Coachella"/>
    <s v="California"/>
    <s v="West"/>
    <s v="Technology"/>
    <s v="Accessories"/>
    <n v="99.99"/>
    <n v="1"/>
    <n v="0"/>
    <n v="43.995600000000003"/>
  </r>
  <r>
    <s v="Standard Class"/>
    <x v="2"/>
    <s v="Elmhurst"/>
    <s v="Illinois"/>
    <s v="Central"/>
    <s v="Office Supplies"/>
    <s v="Storage"/>
    <n v="230.376"/>
    <n v="3"/>
    <n v="0.2"/>
    <n v="-48.954900000000002"/>
  </r>
  <r>
    <s v="Standard Class"/>
    <x v="2"/>
    <s v="Elmhurst"/>
    <s v="Illinois"/>
    <s v="Central"/>
    <s v="Office Supplies"/>
    <s v="Paper"/>
    <n v="9.6639999999999997"/>
    <n v="2"/>
    <n v="0.2"/>
    <n v="3.2616000000000001"/>
  </r>
  <r>
    <s v="Standard Class"/>
    <x v="0"/>
    <s v="Fairfield"/>
    <s v="Ohio"/>
    <s v="East"/>
    <s v="Technology"/>
    <s v="Accessories"/>
    <n v="158.928"/>
    <n v="7"/>
    <n v="0.2"/>
    <n v="41.718600000000002"/>
  </r>
  <r>
    <s v="Standard Class"/>
    <x v="0"/>
    <s v="Fairfield"/>
    <s v="Ohio"/>
    <s v="East"/>
    <s v="Office Supplies"/>
    <s v="Binders"/>
    <n v="13.023"/>
    <n v="1"/>
    <n v="0.7"/>
    <n v="-10.4184"/>
  </r>
  <r>
    <s v="Standard Class"/>
    <x v="0"/>
    <s v="Fairfield"/>
    <s v="Ohio"/>
    <s v="East"/>
    <s v="Furniture"/>
    <s v="Tables"/>
    <n v="273.06"/>
    <n v="2"/>
    <n v="0.4"/>
    <n v="-104.673"/>
  </r>
  <r>
    <s v="Standard Class"/>
    <x v="0"/>
    <s v="Fairfield"/>
    <s v="Ohio"/>
    <s v="East"/>
    <s v="Office Supplies"/>
    <s v="Fasteners"/>
    <n v="39.311999999999998"/>
    <n v="13"/>
    <n v="0.2"/>
    <n v="12.776400000000001"/>
  </r>
  <r>
    <s v="Standard Class"/>
    <x v="1"/>
    <s v="Arlington"/>
    <s v="Texas"/>
    <s v="Central"/>
    <s v="Office Supplies"/>
    <s v="Binders"/>
    <n v="1.3440000000000001"/>
    <n v="4"/>
    <n v="0.8"/>
    <n v="-2.1503999999999999"/>
  </r>
  <r>
    <s v="Standard Class"/>
    <x v="1"/>
    <s v="Arlington"/>
    <s v="Texas"/>
    <s v="Central"/>
    <s v="Office Supplies"/>
    <s v="Binders"/>
    <n v="8.2720000000000002"/>
    <n v="4"/>
    <n v="0.8"/>
    <n v="-13.6488"/>
  </r>
  <r>
    <s v="Standard Class"/>
    <x v="1"/>
    <s v="Arlington"/>
    <s v="Texas"/>
    <s v="Central"/>
    <s v="Furniture"/>
    <s v="Furnishings"/>
    <n v="12.544"/>
    <n v="7"/>
    <n v="0.6"/>
    <n v="-9.0944000000000003"/>
  </r>
  <r>
    <s v="Standard Class"/>
    <x v="2"/>
    <s v="San Francisco"/>
    <s v="California"/>
    <s v="West"/>
    <s v="Office Supplies"/>
    <s v="Labels"/>
    <n v="58.48"/>
    <n v="8"/>
    <n v="0"/>
    <n v="27.485600000000002"/>
  </r>
  <r>
    <s v="Standard Class"/>
    <x v="1"/>
    <s v="Seattle"/>
    <s v="Washington"/>
    <s v="West"/>
    <s v="Furniture"/>
    <s v="Furnishings"/>
    <n v="7.4"/>
    <n v="2"/>
    <n v="0"/>
    <n v="3.0339999999999998"/>
  </r>
  <r>
    <s v="Standard Class"/>
    <x v="0"/>
    <s v="New York City"/>
    <s v="New York"/>
    <s v="East"/>
    <s v="Furniture"/>
    <s v="Chairs"/>
    <n v="366.786"/>
    <n v="7"/>
    <n v="0.1"/>
    <n v="65.206400000000002"/>
  </r>
  <r>
    <s v="Standard Class"/>
    <x v="0"/>
    <s v="Houston"/>
    <s v="Texas"/>
    <s v="Central"/>
    <s v="Technology"/>
    <s v="Phones"/>
    <n v="54.368000000000002"/>
    <n v="4"/>
    <n v="0.2"/>
    <n v="4.0776000000000003"/>
  </r>
  <r>
    <s v="First Class"/>
    <x v="1"/>
    <s v="Springfield"/>
    <s v="Virginia"/>
    <s v="South"/>
    <s v="Office Supplies"/>
    <s v="Envelopes"/>
    <n v="33.96"/>
    <n v="2"/>
    <n v="0"/>
    <n v="16.98"/>
  </r>
  <r>
    <s v="First Class"/>
    <x v="1"/>
    <s v="Springfield"/>
    <s v="Virginia"/>
    <s v="South"/>
    <s v="Office Supplies"/>
    <s v="Appliances"/>
    <n v="826.11"/>
    <n v="3"/>
    <n v="0"/>
    <n v="322.18290000000002"/>
  </r>
  <r>
    <s v="Standard Class"/>
    <x v="0"/>
    <s v="Farmington"/>
    <s v="New Mexico"/>
    <s v="West"/>
    <s v="Furniture"/>
    <s v="Furnishings"/>
    <n v="545.85"/>
    <n v="9"/>
    <n v="0"/>
    <n v="114.6285"/>
  </r>
  <r>
    <s v="Second Class"/>
    <x v="0"/>
    <s v="Louisville"/>
    <s v="Colorado"/>
    <s v="West"/>
    <s v="Furniture"/>
    <s v="Tables"/>
    <n v="145.97999999999999"/>
    <n v="2"/>
    <n v="0.5"/>
    <n v="-99.266400000000004"/>
  </r>
  <r>
    <s v="Second Class"/>
    <x v="0"/>
    <s v="Louisville"/>
    <s v="Colorado"/>
    <s v="West"/>
    <s v="Office Supplies"/>
    <s v="Paper"/>
    <n v="35.808"/>
    <n v="4"/>
    <n v="0.2"/>
    <n v="12.5328"/>
  </r>
  <r>
    <s v="Standard Class"/>
    <x v="0"/>
    <s v="Tampa"/>
    <s v="Florida"/>
    <s v="South"/>
    <s v="Furniture"/>
    <s v="Furnishings"/>
    <n v="7.9039999999999999"/>
    <n v="2"/>
    <n v="0.2"/>
    <n v="2.1736"/>
  </r>
  <r>
    <s v="Standard Class"/>
    <x v="0"/>
    <s v="Passaic"/>
    <s v="New Jersey"/>
    <s v="East"/>
    <s v="Technology"/>
    <s v="Phones"/>
    <n v="345"/>
    <n v="5"/>
    <n v="0"/>
    <n v="86.25"/>
  </r>
  <r>
    <s v="Standard Class"/>
    <x v="0"/>
    <s v="Passaic"/>
    <s v="New Jersey"/>
    <s v="East"/>
    <s v="Furniture"/>
    <s v="Tables"/>
    <n v="174.286"/>
    <n v="2"/>
    <n v="0.3"/>
    <n v="-19.918399999999998"/>
  </r>
  <r>
    <s v="Standard Class"/>
    <x v="0"/>
    <s v="Passaic"/>
    <s v="New Jersey"/>
    <s v="East"/>
    <s v="Office Supplies"/>
    <s v="Appliances"/>
    <n v="662.84"/>
    <n v="4"/>
    <n v="0"/>
    <n v="172.33840000000001"/>
  </r>
  <r>
    <s v="Standard Class"/>
    <x v="0"/>
    <s v="Passaic"/>
    <s v="New Jersey"/>
    <s v="East"/>
    <s v="Technology"/>
    <s v="Accessories"/>
    <n v="95.1"/>
    <n v="5"/>
    <n v="0"/>
    <n v="30.431999999999999"/>
  </r>
  <r>
    <s v="Standard Class"/>
    <x v="0"/>
    <s v="Passaic"/>
    <s v="New Jersey"/>
    <s v="East"/>
    <s v="Office Supplies"/>
    <s v="Envelopes"/>
    <n v="26.88"/>
    <n v="6"/>
    <n v="0"/>
    <n v="12.9024"/>
  </r>
  <r>
    <s v="Standard Class"/>
    <x v="0"/>
    <s v="Passaic"/>
    <s v="New Jersey"/>
    <s v="East"/>
    <s v="Technology"/>
    <s v="Phones"/>
    <n v="257.98"/>
    <n v="2"/>
    <n v="0"/>
    <n v="74.8142"/>
  </r>
  <r>
    <s v="Standard Class"/>
    <x v="0"/>
    <s v="Los Angeles"/>
    <s v="California"/>
    <s v="West"/>
    <s v="Office Supplies"/>
    <s v="Envelopes"/>
    <n v="17.48"/>
    <n v="2"/>
    <n v="0"/>
    <n v="8.2156000000000002"/>
  </r>
  <r>
    <s v="Standard Class"/>
    <x v="0"/>
    <s v="Philadelphia"/>
    <s v="Pennsylvania"/>
    <s v="East"/>
    <s v="Furniture"/>
    <s v="Chairs"/>
    <n v="492.83499999999998"/>
    <n v="5"/>
    <n v="0.3"/>
    <n v="-14.081"/>
  </r>
  <r>
    <s v="Second Class"/>
    <x v="0"/>
    <s v="North Charleston"/>
    <s v="South Carolina"/>
    <s v="South"/>
    <s v="Office Supplies"/>
    <s v="Storage"/>
    <n v="269.49"/>
    <n v="3"/>
    <n v="0"/>
    <n v="5.3898000000000001"/>
  </r>
  <r>
    <s v="Standard Class"/>
    <x v="2"/>
    <s v="San Jose"/>
    <s v="California"/>
    <s v="West"/>
    <s v="Office Supplies"/>
    <s v="Binders"/>
    <n v="29.12"/>
    <n v="5"/>
    <n v="0.2"/>
    <n v="9.8279999999999994"/>
  </r>
  <r>
    <s v="Second Class"/>
    <x v="0"/>
    <s v="New York City"/>
    <s v="New York"/>
    <s v="East"/>
    <s v="Office Supplies"/>
    <s v="Labels"/>
    <n v="18.75"/>
    <n v="5"/>
    <n v="0"/>
    <n v="9"/>
  </r>
  <r>
    <s v="Second Class"/>
    <x v="0"/>
    <s v="New York City"/>
    <s v="New York"/>
    <s v="East"/>
    <s v="Technology"/>
    <s v="Phones"/>
    <n v="119.7"/>
    <n v="6"/>
    <n v="0"/>
    <n v="31.122"/>
  </r>
  <r>
    <s v="Second Class"/>
    <x v="0"/>
    <s v="New York City"/>
    <s v="New York"/>
    <s v="East"/>
    <s v="Office Supplies"/>
    <s v="Binders"/>
    <n v="9.1440000000000001"/>
    <n v="3"/>
    <n v="0.2"/>
    <n v="3.0861000000000001"/>
  </r>
  <r>
    <s v="Second Class"/>
    <x v="0"/>
    <s v="New York City"/>
    <s v="New York"/>
    <s v="East"/>
    <s v="Technology"/>
    <s v="Accessories"/>
    <n v="57.06"/>
    <n v="3"/>
    <n v="0"/>
    <n v="18.2592"/>
  </r>
  <r>
    <s v="Second Class"/>
    <x v="0"/>
    <s v="New York City"/>
    <s v="New York"/>
    <s v="East"/>
    <s v="Technology"/>
    <s v="Accessories"/>
    <n v="71.599999999999994"/>
    <n v="8"/>
    <n v="0"/>
    <n v="13.603999999999999"/>
  </r>
  <r>
    <s v="Second Class"/>
    <x v="0"/>
    <s v="New York City"/>
    <s v="New York"/>
    <s v="East"/>
    <s v="Office Supplies"/>
    <s v="Storage"/>
    <n v="107.44"/>
    <n v="8"/>
    <n v="0"/>
    <n v="27.9344"/>
  </r>
  <r>
    <s v="Second Class"/>
    <x v="0"/>
    <s v="New York City"/>
    <s v="New York"/>
    <s v="East"/>
    <s v="Office Supplies"/>
    <s v="Labels"/>
    <n v="7.31"/>
    <n v="1"/>
    <n v="0"/>
    <n v="3.4357000000000002"/>
  </r>
  <r>
    <s v="Second Class"/>
    <x v="0"/>
    <s v="New York City"/>
    <s v="New York"/>
    <s v="East"/>
    <s v="Office Supplies"/>
    <s v="Art"/>
    <n v="59.1"/>
    <n v="6"/>
    <n v="0"/>
    <n v="22.457999999999998"/>
  </r>
  <r>
    <s v="Second Class"/>
    <x v="0"/>
    <s v="New York City"/>
    <s v="New York"/>
    <s v="East"/>
    <s v="Office Supplies"/>
    <s v="Storage"/>
    <n v="46.53"/>
    <n v="3"/>
    <n v="0"/>
    <n v="12.097799999999999"/>
  </r>
  <r>
    <s v="Standard Class"/>
    <x v="0"/>
    <s v="Plainfield"/>
    <s v="New Jersey"/>
    <s v="East"/>
    <s v="Office Supplies"/>
    <s v="Appliances"/>
    <n v="97.84"/>
    <n v="2"/>
    <n v="0"/>
    <n v="25.438400000000001"/>
  </r>
  <r>
    <s v="Second Class"/>
    <x v="0"/>
    <s v="Seattle"/>
    <s v="Washington"/>
    <s v="West"/>
    <s v="Office Supplies"/>
    <s v="Paper"/>
    <n v="29.97"/>
    <n v="3"/>
    <n v="0"/>
    <n v="13.486499999999999"/>
  </r>
  <r>
    <s v="Second Class"/>
    <x v="0"/>
    <s v="Seattle"/>
    <s v="Washington"/>
    <s v="West"/>
    <s v="Office Supplies"/>
    <s v="Binders"/>
    <n v="98.352000000000004"/>
    <n v="3"/>
    <n v="0.2"/>
    <n v="34.423200000000001"/>
  </r>
  <r>
    <s v="Standard Class"/>
    <x v="0"/>
    <s v="New York City"/>
    <s v="New York"/>
    <s v="East"/>
    <s v="Office Supplies"/>
    <s v="Binders"/>
    <n v="83.92"/>
    <n v="5"/>
    <n v="0.2"/>
    <n v="29.372"/>
  </r>
  <r>
    <s v="Standard Class"/>
    <x v="0"/>
    <s v="New York City"/>
    <s v="New York"/>
    <s v="East"/>
    <s v="Office Supplies"/>
    <s v="Binders"/>
    <n v="14.624000000000001"/>
    <n v="2"/>
    <n v="0.2"/>
    <n v="5.1184000000000003"/>
  </r>
  <r>
    <s v="Standard Class"/>
    <x v="0"/>
    <s v="New York City"/>
    <s v="New York"/>
    <s v="East"/>
    <s v="Technology"/>
    <s v="Phones"/>
    <n v="136.99"/>
    <n v="1"/>
    <n v="0"/>
    <n v="36.987299999999998"/>
  </r>
  <r>
    <s v="Standard Class"/>
    <x v="0"/>
    <s v="New York City"/>
    <s v="New York"/>
    <s v="East"/>
    <s v="Office Supplies"/>
    <s v="Labels"/>
    <n v="3.15"/>
    <n v="1"/>
    <n v="0"/>
    <n v="1.512"/>
  </r>
  <r>
    <s v="Standard Class"/>
    <x v="0"/>
    <s v="Newport News"/>
    <s v="Virginia"/>
    <s v="South"/>
    <s v="Office Supplies"/>
    <s v="Paper"/>
    <n v="9.11"/>
    <n v="1"/>
    <n v="0"/>
    <n v="4.0994999999999999"/>
  </r>
  <r>
    <s v="Standard Class"/>
    <x v="0"/>
    <s v="Newport News"/>
    <s v="Virginia"/>
    <s v="South"/>
    <s v="Office Supplies"/>
    <s v="Storage"/>
    <n v="571.44000000000005"/>
    <n v="4"/>
    <n v="0"/>
    <n v="165.7176"/>
  </r>
  <r>
    <s v="Standard Class"/>
    <x v="0"/>
    <s v="Newport News"/>
    <s v="Virginia"/>
    <s v="South"/>
    <s v="Office Supplies"/>
    <s v="Paper"/>
    <n v="32.4"/>
    <n v="5"/>
    <n v="0"/>
    <n v="15.552"/>
  </r>
  <r>
    <s v="Standard Class"/>
    <x v="0"/>
    <s v="Newport News"/>
    <s v="Virginia"/>
    <s v="South"/>
    <s v="Office Supplies"/>
    <s v="Storage"/>
    <n v="16.91"/>
    <n v="1"/>
    <n v="0"/>
    <n v="4.5656999999999996"/>
  </r>
  <r>
    <s v="Standard Class"/>
    <x v="0"/>
    <s v="Fayetteville"/>
    <s v="North Carolina"/>
    <s v="South"/>
    <s v="Furniture"/>
    <s v="Furnishings"/>
    <n v="14.272"/>
    <n v="8"/>
    <n v="0.2"/>
    <n v="4.2816000000000001"/>
  </r>
  <r>
    <s v="Standard Class"/>
    <x v="0"/>
    <s v="Fayetteville"/>
    <s v="North Carolina"/>
    <s v="South"/>
    <s v="Furniture"/>
    <s v="Bookcases"/>
    <n v="451.13600000000002"/>
    <n v="4"/>
    <n v="0.2"/>
    <n v="-67.670400000000001"/>
  </r>
  <r>
    <s v="Standard Class"/>
    <x v="0"/>
    <s v="Fayetteville"/>
    <s v="North Carolina"/>
    <s v="South"/>
    <s v="Office Supplies"/>
    <s v="Appliances"/>
    <n v="64.864000000000004"/>
    <n v="4"/>
    <n v="0.2"/>
    <n v="6.4863999999999997"/>
  </r>
  <r>
    <s v="First Class"/>
    <x v="0"/>
    <s v="Los Angeles"/>
    <s v="California"/>
    <s v="West"/>
    <s v="Furniture"/>
    <s v="Chairs"/>
    <n v="217.584"/>
    <n v="2"/>
    <n v="0.2"/>
    <n v="-29.9178"/>
  </r>
  <r>
    <s v="First Class"/>
    <x v="0"/>
    <s v="Los Angeles"/>
    <s v="California"/>
    <s v="West"/>
    <s v="Technology"/>
    <s v="Accessories"/>
    <n v="82.95"/>
    <n v="5"/>
    <n v="0"/>
    <n v="29.032499999999999"/>
  </r>
  <r>
    <s v="First Class"/>
    <x v="0"/>
    <s v="Los Angeles"/>
    <s v="California"/>
    <s v="West"/>
    <s v="Office Supplies"/>
    <s v="Labels"/>
    <n v="87.71"/>
    <n v="7"/>
    <n v="0"/>
    <n v="41.223700000000001"/>
  </r>
  <r>
    <s v="First Class"/>
    <x v="0"/>
    <s v="Los Angeles"/>
    <s v="California"/>
    <s v="West"/>
    <s v="Office Supplies"/>
    <s v="Appliances"/>
    <n v="1101.48"/>
    <n v="4"/>
    <n v="0"/>
    <n v="429.5772"/>
  </r>
  <r>
    <s v="Second Class"/>
    <x v="1"/>
    <s v="Los Angeles"/>
    <s v="California"/>
    <s v="West"/>
    <s v="Furniture"/>
    <s v="Tables"/>
    <n v="1322.3520000000001"/>
    <n v="3"/>
    <n v="0.2"/>
    <n v="-99.176400000000001"/>
  </r>
  <r>
    <s v="Standard Class"/>
    <x v="0"/>
    <s v="New York City"/>
    <s v="New York"/>
    <s v="East"/>
    <s v="Office Supplies"/>
    <s v="Art"/>
    <n v="5.46"/>
    <n v="3"/>
    <n v="0"/>
    <n v="1.4742"/>
  </r>
  <r>
    <s v="Standard Class"/>
    <x v="0"/>
    <s v="Dallas"/>
    <s v="Texas"/>
    <s v="Central"/>
    <s v="Office Supplies"/>
    <s v="Supplies"/>
    <n v="11.183999999999999"/>
    <n v="1"/>
    <n v="0.2"/>
    <n v="0.83879999999999999"/>
  </r>
  <r>
    <s v="Standard Class"/>
    <x v="0"/>
    <s v="Dallas"/>
    <s v="Texas"/>
    <s v="Central"/>
    <s v="Office Supplies"/>
    <s v="Storage"/>
    <n v="153.584"/>
    <n v="2"/>
    <n v="0.2"/>
    <n v="-32.636600000000001"/>
  </r>
  <r>
    <s v="Standard Class"/>
    <x v="0"/>
    <s v="Seattle"/>
    <s v="Washington"/>
    <s v="West"/>
    <s v="Office Supplies"/>
    <s v="Storage"/>
    <n v="1003.62"/>
    <n v="6"/>
    <n v="0"/>
    <n v="0"/>
  </r>
  <r>
    <s v="Standard Class"/>
    <x v="2"/>
    <s v="Seattle"/>
    <s v="Washington"/>
    <s v="West"/>
    <s v="Technology"/>
    <s v="Phones"/>
    <n v="35.167999999999999"/>
    <n v="4"/>
    <n v="0.2"/>
    <n v="11.429600000000001"/>
  </r>
  <r>
    <s v="Standard Class"/>
    <x v="2"/>
    <s v="Seattle"/>
    <s v="Washington"/>
    <s v="West"/>
    <s v="Furniture"/>
    <s v="Tables"/>
    <n v="1137.75"/>
    <n v="5"/>
    <n v="0"/>
    <n v="250.30500000000001"/>
  </r>
  <r>
    <s v="Standard Class"/>
    <x v="2"/>
    <s v="Seattle"/>
    <s v="Washington"/>
    <s v="West"/>
    <s v="Office Supplies"/>
    <s v="Binders"/>
    <n v="99.68"/>
    <n v="5"/>
    <n v="0.2"/>
    <n v="32.396000000000001"/>
  </r>
  <r>
    <s v="Standard Class"/>
    <x v="2"/>
    <s v="Seattle"/>
    <s v="Washington"/>
    <s v="West"/>
    <s v="Office Supplies"/>
    <s v="Art"/>
    <n v="5.56"/>
    <n v="2"/>
    <n v="0"/>
    <n v="1.4456"/>
  </r>
  <r>
    <s v="Second Class"/>
    <x v="1"/>
    <s v="Newark"/>
    <s v="Delaware"/>
    <s v="East"/>
    <s v="Office Supplies"/>
    <s v="Storage"/>
    <n v="85.52"/>
    <n v="2"/>
    <n v="0"/>
    <n v="22.235199999999999"/>
  </r>
  <r>
    <s v="Second Class"/>
    <x v="1"/>
    <s v="Newark"/>
    <s v="Delaware"/>
    <s v="East"/>
    <s v="Office Supplies"/>
    <s v="Art"/>
    <n v="9.84"/>
    <n v="3"/>
    <n v="0"/>
    <n v="2.6568000000000001"/>
  </r>
  <r>
    <s v="Second Class"/>
    <x v="1"/>
    <s v="Newark"/>
    <s v="Delaware"/>
    <s v="East"/>
    <s v="Office Supplies"/>
    <s v="Paper"/>
    <n v="20.04"/>
    <n v="3"/>
    <n v="0"/>
    <n v="9.6191999999999993"/>
  </r>
  <r>
    <s v="Second Class"/>
    <x v="0"/>
    <s v="New York City"/>
    <s v="New York"/>
    <s v="East"/>
    <s v="Technology"/>
    <s v="Phones"/>
    <n v="631.96"/>
    <n v="4"/>
    <n v="0"/>
    <n v="303.3408"/>
  </r>
  <r>
    <s v="Second Class"/>
    <x v="0"/>
    <s v="New York City"/>
    <s v="New York"/>
    <s v="East"/>
    <s v="Office Supplies"/>
    <s v="Paper"/>
    <n v="23.92"/>
    <n v="4"/>
    <n v="0"/>
    <n v="10.763999999999999"/>
  </r>
  <r>
    <s v="Second Class"/>
    <x v="0"/>
    <s v="Los Angeles"/>
    <s v="California"/>
    <s v="West"/>
    <s v="Office Supplies"/>
    <s v="Paper"/>
    <n v="90.24"/>
    <n v="6"/>
    <n v="0"/>
    <n v="41.510399999999997"/>
  </r>
  <r>
    <s v="Standard Class"/>
    <x v="0"/>
    <s v="Jamestown"/>
    <s v="New York"/>
    <s v="East"/>
    <s v="Technology"/>
    <s v="Phones"/>
    <n v="4548.8100000000004"/>
    <n v="7"/>
    <n v="0"/>
    <n v="1228.1786999999999"/>
  </r>
  <r>
    <s v="Second Class"/>
    <x v="0"/>
    <s v="Houston"/>
    <s v="Texas"/>
    <s v="Central"/>
    <s v="Furniture"/>
    <s v="Tables"/>
    <n v="300.93"/>
    <n v="5"/>
    <n v="0.3"/>
    <n v="-34.392000000000003"/>
  </r>
  <r>
    <s v="Second Class"/>
    <x v="0"/>
    <s v="Houston"/>
    <s v="Texas"/>
    <s v="Central"/>
    <s v="Technology"/>
    <s v="Phones"/>
    <n v="719.96"/>
    <n v="5"/>
    <n v="0.2"/>
    <n v="53.997"/>
  </r>
  <r>
    <s v="Standard Class"/>
    <x v="0"/>
    <s v="Mishawaka"/>
    <s v="Indiana"/>
    <s v="Central"/>
    <s v="Furniture"/>
    <s v="Chairs"/>
    <n v="647.84"/>
    <n v="8"/>
    <n v="0"/>
    <n v="32.392000000000003"/>
  </r>
  <r>
    <s v="Standard Class"/>
    <x v="2"/>
    <s v="San Diego"/>
    <s v="California"/>
    <s v="West"/>
    <s v="Office Supplies"/>
    <s v="Storage"/>
    <n v="64.17"/>
    <n v="3"/>
    <n v="0"/>
    <n v="18.609300000000001"/>
  </r>
  <r>
    <s v="Standard Class"/>
    <x v="2"/>
    <s v="San Diego"/>
    <s v="California"/>
    <s v="West"/>
    <s v="Office Supplies"/>
    <s v="Envelopes"/>
    <n v="124.46"/>
    <n v="2"/>
    <n v="0"/>
    <n v="58.496200000000002"/>
  </r>
  <r>
    <s v="Standard Class"/>
    <x v="1"/>
    <s v="San Francisco"/>
    <s v="California"/>
    <s v="West"/>
    <s v="Office Supplies"/>
    <s v="Binders"/>
    <n v="9.5839999999999996"/>
    <n v="1"/>
    <n v="0.2"/>
    <n v="3.3544"/>
  </r>
  <r>
    <s v="First Class"/>
    <x v="0"/>
    <s v="Miami"/>
    <s v="Florida"/>
    <s v="South"/>
    <s v="Office Supplies"/>
    <s v="Envelopes"/>
    <n v="37.607999999999997"/>
    <n v="3"/>
    <n v="0.2"/>
    <n v="12.6927"/>
  </r>
  <r>
    <s v="First Class"/>
    <x v="1"/>
    <s v="Skokie"/>
    <s v="Illinois"/>
    <s v="Central"/>
    <s v="Office Supplies"/>
    <s v="Paper"/>
    <n v="12.224"/>
    <n v="2"/>
    <n v="0.2"/>
    <n v="4.4311999999999996"/>
  </r>
  <r>
    <s v="First Class"/>
    <x v="1"/>
    <s v="Skokie"/>
    <s v="Illinois"/>
    <s v="Central"/>
    <s v="Office Supplies"/>
    <s v="Binders"/>
    <n v="2.3039999999999998"/>
    <n v="4"/>
    <n v="0.8"/>
    <n v="-3.5712000000000002"/>
  </r>
  <r>
    <s v="First Class"/>
    <x v="1"/>
    <s v="Skokie"/>
    <s v="Illinois"/>
    <s v="Central"/>
    <s v="Office Supplies"/>
    <s v="Binders"/>
    <n v="9.36"/>
    <n v="4"/>
    <n v="0.8"/>
    <n v="-16.38"/>
  </r>
  <r>
    <s v="Standard Class"/>
    <x v="0"/>
    <s v="San Francisco"/>
    <s v="California"/>
    <s v="West"/>
    <s v="Office Supplies"/>
    <s v="Labels"/>
    <n v="7.38"/>
    <n v="2"/>
    <n v="0"/>
    <n v="3.4685999999999999"/>
  </r>
  <r>
    <s v="Second Class"/>
    <x v="0"/>
    <s v="San Francisco"/>
    <s v="California"/>
    <s v="West"/>
    <s v="Office Supplies"/>
    <s v="Storage"/>
    <n v="53.72"/>
    <n v="4"/>
    <n v="0"/>
    <n v="15.041600000000001"/>
  </r>
  <r>
    <s v="Second Class"/>
    <x v="0"/>
    <s v="San Francisco"/>
    <s v="California"/>
    <s v="West"/>
    <s v="Office Supplies"/>
    <s v="Supplies"/>
    <n v="8187.65"/>
    <n v="5"/>
    <n v="0"/>
    <n v="327.50599999999997"/>
  </r>
  <r>
    <s v="Second Class"/>
    <x v="0"/>
    <s v="San Francisco"/>
    <s v="California"/>
    <s v="West"/>
    <s v="Furniture"/>
    <s v="Furnishings"/>
    <n v="77.92"/>
    <n v="8"/>
    <n v="0"/>
    <n v="34.284799999999997"/>
  </r>
  <r>
    <s v="Same Day"/>
    <x v="0"/>
    <s v="Houston"/>
    <s v="Texas"/>
    <s v="Central"/>
    <s v="Office Supplies"/>
    <s v="Appliances"/>
    <n v="32.783999999999999"/>
    <n v="4"/>
    <n v="0.8"/>
    <n v="-85.238399999999999"/>
  </r>
  <r>
    <s v="Standard Class"/>
    <x v="1"/>
    <s v="Los Angeles"/>
    <s v="California"/>
    <s v="West"/>
    <s v="Technology"/>
    <s v="Phones"/>
    <n v="196.77600000000001"/>
    <n v="3"/>
    <n v="0.2"/>
    <n v="14.7582"/>
  </r>
  <r>
    <s v="Standard Class"/>
    <x v="1"/>
    <s v="Los Angeles"/>
    <s v="California"/>
    <s v="West"/>
    <s v="Technology"/>
    <s v="Accessories"/>
    <n v="479.94"/>
    <n v="6"/>
    <n v="0"/>
    <n v="52.793399999999998"/>
  </r>
  <r>
    <s v="Standard Class"/>
    <x v="2"/>
    <s v="Oklahoma City"/>
    <s v="Oklahoma"/>
    <s v="Central"/>
    <s v="Office Supplies"/>
    <s v="Storage"/>
    <n v="1117.92"/>
    <n v="4"/>
    <n v="0"/>
    <n v="55.896000000000001"/>
  </r>
  <r>
    <s v="First Class"/>
    <x v="0"/>
    <s v="Monroe"/>
    <s v="Louisiana"/>
    <s v="South"/>
    <s v="Technology"/>
    <s v="Accessories"/>
    <n v="106.5"/>
    <n v="6"/>
    <n v="0"/>
    <n v="41.534999999999997"/>
  </r>
  <r>
    <s v="Standard Class"/>
    <x v="2"/>
    <s v="Tampa"/>
    <s v="Florida"/>
    <s v="South"/>
    <s v="Office Supplies"/>
    <s v="Binders"/>
    <n v="45.66"/>
    <n v="5"/>
    <n v="0.7"/>
    <n v="-33.484000000000002"/>
  </r>
  <r>
    <s v="Standard Class"/>
    <x v="1"/>
    <s v="Chicago"/>
    <s v="Illinois"/>
    <s v="Central"/>
    <s v="Technology"/>
    <s v="Accessories"/>
    <n v="95.968000000000004"/>
    <n v="4"/>
    <n v="0.2"/>
    <n v="1.1996"/>
  </r>
  <r>
    <s v="Standard Class"/>
    <x v="1"/>
    <s v="Chicago"/>
    <s v="Illinois"/>
    <s v="Central"/>
    <s v="Furniture"/>
    <s v="Chairs"/>
    <n v="47.991999999999997"/>
    <n v="2"/>
    <n v="0.3"/>
    <n v="-2.0568"/>
  </r>
  <r>
    <s v="Standard Class"/>
    <x v="0"/>
    <s v="Bowling Green"/>
    <s v="Ohio"/>
    <s v="East"/>
    <s v="Office Supplies"/>
    <s v="Storage"/>
    <n v="264.32"/>
    <n v="2"/>
    <n v="0.2"/>
    <n v="19.824000000000002"/>
  </r>
  <r>
    <s v="Standard Class"/>
    <x v="0"/>
    <s v="Houston"/>
    <s v="Texas"/>
    <s v="Central"/>
    <s v="Office Supplies"/>
    <s v="Envelopes"/>
    <n v="604.65599999999995"/>
    <n v="9"/>
    <n v="0.2"/>
    <n v="204.07140000000001"/>
  </r>
  <r>
    <s v="Standard Class"/>
    <x v="1"/>
    <s v="Westfield"/>
    <s v="New Jersey"/>
    <s v="East"/>
    <s v="Furniture"/>
    <s v="Furnishings"/>
    <n v="129.93"/>
    <n v="3"/>
    <n v="0"/>
    <n v="12.993"/>
  </r>
  <r>
    <s v="Standard Class"/>
    <x v="2"/>
    <s v="Oklahoma City"/>
    <s v="Oklahoma"/>
    <s v="Central"/>
    <s v="Office Supplies"/>
    <s v="Labels"/>
    <n v="20.16"/>
    <n v="7"/>
    <n v="0"/>
    <n v="9.8783999999999992"/>
  </r>
  <r>
    <s v="Standard Class"/>
    <x v="2"/>
    <s v="Oklahoma City"/>
    <s v="Oklahoma"/>
    <s v="Central"/>
    <s v="Office Supplies"/>
    <s v="Labels"/>
    <n v="29.46"/>
    <n v="6"/>
    <n v="0"/>
    <n v="14.4354"/>
  </r>
  <r>
    <s v="Standard Class"/>
    <x v="2"/>
    <s v="Oklahoma City"/>
    <s v="Oklahoma"/>
    <s v="Central"/>
    <s v="Office Supplies"/>
    <s v="Appliances"/>
    <n v="868.59"/>
    <n v="3"/>
    <n v="0"/>
    <n v="251.89109999999999"/>
  </r>
  <r>
    <s v="Standard Class"/>
    <x v="2"/>
    <s v="Oklahoma City"/>
    <s v="Oklahoma"/>
    <s v="Central"/>
    <s v="Office Supplies"/>
    <s v="Paper"/>
    <n v="12.96"/>
    <n v="2"/>
    <n v="0"/>
    <n v="6.2207999999999997"/>
  </r>
  <r>
    <s v="Standard Class"/>
    <x v="2"/>
    <s v="Oklahoma City"/>
    <s v="Oklahoma"/>
    <s v="Central"/>
    <s v="Technology"/>
    <s v="Phones"/>
    <n v="5.5"/>
    <n v="1"/>
    <n v="0"/>
    <n v="1.375"/>
  </r>
  <r>
    <s v="Standard Class"/>
    <x v="2"/>
    <s v="Oklahoma City"/>
    <s v="Oklahoma"/>
    <s v="Central"/>
    <s v="Office Supplies"/>
    <s v="Binders"/>
    <n v="121.6"/>
    <n v="4"/>
    <n v="0"/>
    <n v="55.936"/>
  </r>
  <r>
    <s v="Standard Class"/>
    <x v="0"/>
    <s v="Houston"/>
    <s v="Texas"/>
    <s v="Central"/>
    <s v="Office Supplies"/>
    <s v="Art"/>
    <n v="42.048000000000002"/>
    <n v="9"/>
    <n v="0.2"/>
    <n v="5.2560000000000002"/>
  </r>
  <r>
    <s v="Standard Class"/>
    <x v="0"/>
    <s v="Houston"/>
    <s v="Texas"/>
    <s v="Central"/>
    <s v="Technology"/>
    <s v="Accessories"/>
    <n v="25.488"/>
    <n v="2"/>
    <n v="0.2"/>
    <n v="4.4603999999999999"/>
  </r>
  <r>
    <s v="Standard Class"/>
    <x v="0"/>
    <s v="Houston"/>
    <s v="Texas"/>
    <s v="Central"/>
    <s v="Office Supplies"/>
    <s v="Binders"/>
    <n v="6.9"/>
    <n v="3"/>
    <n v="0.8"/>
    <n v="-12.074999999999999"/>
  </r>
  <r>
    <s v="Standard Class"/>
    <x v="0"/>
    <s v="Houston"/>
    <s v="Texas"/>
    <s v="Central"/>
    <s v="Office Supplies"/>
    <s v="Binders"/>
    <n v="9.6479999999999997"/>
    <n v="6"/>
    <n v="0.8"/>
    <n v="-16.884"/>
  </r>
  <r>
    <s v="Standard Class"/>
    <x v="0"/>
    <s v="Houston"/>
    <s v="Texas"/>
    <s v="Central"/>
    <s v="Office Supplies"/>
    <s v="Paper"/>
    <n v="7.968"/>
    <n v="2"/>
    <n v="0.2"/>
    <n v="2.8883999999999999"/>
  </r>
  <r>
    <s v="Standard Class"/>
    <x v="2"/>
    <s v="Fort Lauderdale"/>
    <s v="Florida"/>
    <s v="South"/>
    <s v="Office Supplies"/>
    <s v="Paper"/>
    <n v="10.368"/>
    <n v="2"/>
    <n v="0.2"/>
    <n v="3.6288"/>
  </r>
  <r>
    <s v="Standard Class"/>
    <x v="1"/>
    <s v="Little Rock"/>
    <s v="Arkansas"/>
    <s v="South"/>
    <s v="Office Supplies"/>
    <s v="Paper"/>
    <n v="114.2"/>
    <n v="5"/>
    <n v="0"/>
    <n v="52.531999999999996"/>
  </r>
  <r>
    <s v="Standard Class"/>
    <x v="1"/>
    <s v="Little Rock"/>
    <s v="Arkansas"/>
    <s v="South"/>
    <s v="Office Supplies"/>
    <s v="Binders"/>
    <n v="17.96"/>
    <n v="4"/>
    <n v="0"/>
    <n v="8.2615999999999996"/>
  </r>
  <r>
    <s v="Standard Class"/>
    <x v="1"/>
    <s v="Little Rock"/>
    <s v="Arkansas"/>
    <s v="South"/>
    <s v="Office Supplies"/>
    <s v="Fasteners"/>
    <n v="12.67"/>
    <n v="7"/>
    <n v="0"/>
    <n v="4.5612000000000004"/>
  </r>
  <r>
    <s v="Standard Class"/>
    <x v="1"/>
    <s v="Little Rock"/>
    <s v="Arkansas"/>
    <s v="South"/>
    <s v="Technology"/>
    <s v="Accessories"/>
    <n v="339.96"/>
    <n v="4"/>
    <n v="0"/>
    <n v="122.3856"/>
  </r>
  <r>
    <s v="Second Class"/>
    <x v="1"/>
    <s v="Philadelphia"/>
    <s v="Pennsylvania"/>
    <s v="East"/>
    <s v="Office Supplies"/>
    <s v="Storage"/>
    <n v="1801.6320000000001"/>
    <n v="6"/>
    <n v="0.2"/>
    <n v="-337.80599999999998"/>
  </r>
  <r>
    <s v="First Class"/>
    <x v="1"/>
    <s v="La Quinta"/>
    <s v="California"/>
    <s v="West"/>
    <s v="Technology"/>
    <s v="Accessories"/>
    <n v="46.32"/>
    <n v="4"/>
    <n v="0"/>
    <n v="18.064800000000002"/>
  </r>
  <r>
    <s v="Second Class"/>
    <x v="0"/>
    <s v="Cleveland"/>
    <s v="Ohio"/>
    <s v="East"/>
    <s v="Furniture"/>
    <s v="Chairs"/>
    <n v="181.98599999999999"/>
    <n v="2"/>
    <n v="0.3"/>
    <n v="-54.595799999999997"/>
  </r>
  <r>
    <s v="Second Class"/>
    <x v="0"/>
    <s v="Cleveland"/>
    <s v="Ohio"/>
    <s v="East"/>
    <s v="Technology"/>
    <s v="Phones"/>
    <n v="431.976"/>
    <n v="4"/>
    <n v="0.4"/>
    <n v="-100.7944"/>
  </r>
  <r>
    <s v="Second Class"/>
    <x v="0"/>
    <s v="Cleveland"/>
    <s v="Ohio"/>
    <s v="East"/>
    <s v="Technology"/>
    <s v="Phones"/>
    <n v="155.37"/>
    <n v="1"/>
    <n v="0.4"/>
    <n v="-36.253"/>
  </r>
  <r>
    <s v="Same Day"/>
    <x v="1"/>
    <s v="San Francisco"/>
    <s v="California"/>
    <s v="West"/>
    <s v="Furniture"/>
    <s v="Chairs"/>
    <n v="1348.704"/>
    <n v="6"/>
    <n v="0.2"/>
    <n v="-219.1644"/>
  </r>
  <r>
    <s v="Same Day"/>
    <x v="1"/>
    <s v="San Francisco"/>
    <s v="California"/>
    <s v="West"/>
    <s v="Furniture"/>
    <s v="Chairs"/>
    <n v="700.15200000000004"/>
    <n v="3"/>
    <n v="0.2"/>
    <n v="78.767099999999999"/>
  </r>
  <r>
    <s v="Standard Class"/>
    <x v="1"/>
    <s v="Scottsdale"/>
    <s v="Arizona"/>
    <s v="West"/>
    <s v="Furniture"/>
    <s v="Furnishings"/>
    <n v="111.88800000000001"/>
    <n v="7"/>
    <n v="0.2"/>
    <n v="22.377600000000001"/>
  </r>
  <r>
    <s v="Second Class"/>
    <x v="1"/>
    <s v="Philadelphia"/>
    <s v="Pennsylvania"/>
    <s v="East"/>
    <s v="Office Supplies"/>
    <s v="Appliances"/>
    <n v="143.952"/>
    <n v="3"/>
    <n v="0.2"/>
    <n v="14.395200000000001"/>
  </r>
  <r>
    <s v="Standard Class"/>
    <x v="2"/>
    <s v="Malden"/>
    <s v="Massachusetts"/>
    <s v="East"/>
    <s v="Furniture"/>
    <s v="Bookcases"/>
    <n v="173.94"/>
    <n v="3"/>
    <n v="0"/>
    <n v="13.9152"/>
  </r>
  <r>
    <s v="Standard Class"/>
    <x v="2"/>
    <s v="Malden"/>
    <s v="Massachusetts"/>
    <s v="East"/>
    <s v="Office Supplies"/>
    <s v="Labels"/>
    <n v="14.76"/>
    <n v="4"/>
    <n v="0"/>
    <n v="6.9371999999999998"/>
  </r>
  <r>
    <s v="Standard Class"/>
    <x v="0"/>
    <s v="San Jose"/>
    <s v="California"/>
    <s v="West"/>
    <s v="Office Supplies"/>
    <s v="Storage"/>
    <n v="205.92"/>
    <n v="4"/>
    <n v="0"/>
    <n v="2.0592000000000001"/>
  </r>
  <r>
    <s v="Standard Class"/>
    <x v="0"/>
    <s v="San Jose"/>
    <s v="California"/>
    <s v="West"/>
    <s v="Furniture"/>
    <s v="Bookcases"/>
    <n v="102.833"/>
    <n v="1"/>
    <n v="0.15"/>
    <n v="-6.0490000000000004"/>
  </r>
  <r>
    <s v="Standard Class"/>
    <x v="0"/>
    <s v="Phoenix"/>
    <s v="Arizona"/>
    <s v="West"/>
    <s v="Office Supplies"/>
    <s v="Art"/>
    <n v="2.3039999999999998"/>
    <n v="1"/>
    <n v="0.2"/>
    <n v="0.25919999999999999"/>
  </r>
  <r>
    <s v="Standard Class"/>
    <x v="0"/>
    <s v="Phoenix"/>
    <s v="Arizona"/>
    <s v="West"/>
    <s v="Technology"/>
    <s v="Phones"/>
    <n v="1879.96"/>
    <n v="5"/>
    <n v="0.2"/>
    <n v="211.49549999999999"/>
  </r>
  <r>
    <s v="Standard Class"/>
    <x v="0"/>
    <s v="Phoenix"/>
    <s v="Arizona"/>
    <s v="West"/>
    <s v="Office Supplies"/>
    <s v="Paper"/>
    <n v="313.024"/>
    <n v="8"/>
    <n v="0.2"/>
    <n v="105.6456"/>
  </r>
  <r>
    <s v="Standard Class"/>
    <x v="0"/>
    <s v="Phoenix"/>
    <s v="Arizona"/>
    <s v="West"/>
    <s v="Office Supplies"/>
    <s v="Labels"/>
    <n v="5.04"/>
    <n v="2"/>
    <n v="0.2"/>
    <n v="1.764"/>
  </r>
  <r>
    <s v="Standard Class"/>
    <x v="0"/>
    <s v="Henderson"/>
    <s v="Kentucky"/>
    <s v="South"/>
    <s v="Furniture"/>
    <s v="Furnishings"/>
    <n v="821.88"/>
    <n v="6"/>
    <n v="0"/>
    <n v="213.68879999999999"/>
  </r>
  <r>
    <s v="Standard Class"/>
    <x v="0"/>
    <s v="Henderson"/>
    <s v="Kentucky"/>
    <s v="South"/>
    <s v="Office Supplies"/>
    <s v="Binders"/>
    <n v="21.96"/>
    <n v="2"/>
    <n v="0"/>
    <n v="10.760400000000001"/>
  </r>
  <r>
    <s v="Standard Class"/>
    <x v="2"/>
    <s v="Columbia"/>
    <s v="South Carolina"/>
    <s v="South"/>
    <s v="Office Supplies"/>
    <s v="Paper"/>
    <n v="25.92"/>
    <n v="4"/>
    <n v="0"/>
    <n v="12.441599999999999"/>
  </r>
  <r>
    <s v="Standard Class"/>
    <x v="0"/>
    <s v="Tallahassee"/>
    <s v="Florida"/>
    <s v="South"/>
    <s v="Technology"/>
    <s v="Phones"/>
    <n v="705.54399999999998"/>
    <n v="7"/>
    <n v="0.2"/>
    <n v="70.554400000000001"/>
  </r>
  <r>
    <s v="Standard Class"/>
    <x v="0"/>
    <s v="New York City"/>
    <s v="New York"/>
    <s v="East"/>
    <s v="Technology"/>
    <s v="Accessories"/>
    <n v="50"/>
    <n v="2"/>
    <n v="0"/>
    <n v="12"/>
  </r>
  <r>
    <s v="Standard Class"/>
    <x v="1"/>
    <s v="Houston"/>
    <s v="Texas"/>
    <s v="Central"/>
    <s v="Furniture"/>
    <s v="Furnishings"/>
    <n v="51.712000000000003"/>
    <n v="8"/>
    <n v="0.6"/>
    <n v="-32.32"/>
  </r>
  <r>
    <s v="Standard Class"/>
    <x v="1"/>
    <s v="Coral Springs"/>
    <s v="Florida"/>
    <s v="South"/>
    <s v="Office Supplies"/>
    <s v="Appliances"/>
    <n v="6.992"/>
    <n v="2"/>
    <n v="0.2"/>
    <n v="0.52439999999999998"/>
  </r>
  <r>
    <s v="Standard Class"/>
    <x v="0"/>
    <s v="Orem"/>
    <s v="Utah"/>
    <s v="West"/>
    <s v="Furniture"/>
    <s v="Bookcases"/>
    <n v="1406.86"/>
    <n v="7"/>
    <n v="0"/>
    <n v="140.68600000000001"/>
  </r>
  <r>
    <s v="Standard Class"/>
    <x v="0"/>
    <s v="Orem"/>
    <s v="Utah"/>
    <s v="West"/>
    <s v="Office Supplies"/>
    <s v="Labels"/>
    <n v="15.75"/>
    <n v="5"/>
    <n v="0"/>
    <n v="7.56"/>
  </r>
  <r>
    <s v="Standard Class"/>
    <x v="0"/>
    <s v="Orem"/>
    <s v="Utah"/>
    <s v="West"/>
    <s v="Office Supplies"/>
    <s v="Storage"/>
    <n v="323.10000000000002"/>
    <n v="2"/>
    <n v="0"/>
    <n v="61.389000000000003"/>
  </r>
  <r>
    <s v="Standard Class"/>
    <x v="0"/>
    <s v="Nashville"/>
    <s v="Tennessee"/>
    <s v="South"/>
    <s v="Office Supplies"/>
    <s v="Labels"/>
    <n v="9.2159999999999993"/>
    <n v="4"/>
    <n v="0.2"/>
    <n v="3.3408000000000002"/>
  </r>
  <r>
    <s v="Standard Class"/>
    <x v="0"/>
    <s v="Nashville"/>
    <s v="Tennessee"/>
    <s v="South"/>
    <s v="Office Supplies"/>
    <s v="Paper"/>
    <n v="10.368"/>
    <n v="2"/>
    <n v="0.2"/>
    <n v="3.6288"/>
  </r>
  <r>
    <s v="Second Class"/>
    <x v="1"/>
    <s v="New York City"/>
    <s v="New York"/>
    <s v="East"/>
    <s v="Technology"/>
    <s v="Accessories"/>
    <n v="15.02"/>
    <n v="1"/>
    <n v="0"/>
    <n v="2.7035999999999998"/>
  </r>
  <r>
    <s v="Second Class"/>
    <x v="1"/>
    <s v="New York City"/>
    <s v="New York"/>
    <s v="East"/>
    <s v="Office Supplies"/>
    <s v="Storage"/>
    <n v="33.82"/>
    <n v="2"/>
    <n v="0"/>
    <n v="9.1313999999999993"/>
  </r>
  <r>
    <s v="First Class"/>
    <x v="0"/>
    <s v="Bowling Green"/>
    <s v="Kentucky"/>
    <s v="South"/>
    <s v="Technology"/>
    <s v="Accessories"/>
    <n v="71"/>
    <n v="4"/>
    <n v="0"/>
    <n v="27.69"/>
  </r>
  <r>
    <s v="Second Class"/>
    <x v="0"/>
    <s v="Bellingham"/>
    <s v="Washington"/>
    <s v="West"/>
    <s v="Office Supplies"/>
    <s v="Binders"/>
    <n v="25.12"/>
    <n v="5"/>
    <n v="0.2"/>
    <n v="7.85"/>
  </r>
  <r>
    <s v="Second Class"/>
    <x v="0"/>
    <s v="Bellingham"/>
    <s v="Washington"/>
    <s v="West"/>
    <s v="Furniture"/>
    <s v="Tables"/>
    <n v="2665.62"/>
    <n v="9"/>
    <n v="0"/>
    <n v="239.9058"/>
  </r>
  <r>
    <s v="Standard Class"/>
    <x v="1"/>
    <s v="New York City"/>
    <s v="New York"/>
    <s v="East"/>
    <s v="Office Supplies"/>
    <s v="Storage"/>
    <n v="478.08"/>
    <n v="8"/>
    <n v="0"/>
    <n v="133.86240000000001"/>
  </r>
  <r>
    <s v="Same Day"/>
    <x v="1"/>
    <s v="Newark"/>
    <s v="Ohio"/>
    <s v="East"/>
    <s v="Technology"/>
    <s v="Phones"/>
    <n v="164.38800000000001"/>
    <n v="2"/>
    <n v="0.4"/>
    <n v="-35.617400000000004"/>
  </r>
  <r>
    <s v="Same Day"/>
    <x v="1"/>
    <s v="Newark"/>
    <s v="Ohio"/>
    <s v="East"/>
    <s v="Office Supplies"/>
    <s v="Art"/>
    <n v="13.247999999999999"/>
    <n v="4"/>
    <n v="0.2"/>
    <n v="3.6432000000000002"/>
  </r>
  <r>
    <s v="Standard Class"/>
    <x v="2"/>
    <s v="Woodstock"/>
    <s v="Illinois"/>
    <s v="Central"/>
    <s v="Office Supplies"/>
    <s v="Art"/>
    <n v="2.9119999999999999"/>
    <n v="2"/>
    <n v="0.2"/>
    <n v="0.91"/>
  </r>
  <r>
    <s v="Second Class"/>
    <x v="0"/>
    <s v="Carrollton"/>
    <s v="Texas"/>
    <s v="Central"/>
    <s v="Technology"/>
    <s v="Accessories"/>
    <n v="1399.944"/>
    <n v="7"/>
    <n v="0.2"/>
    <n v="52.497900000000001"/>
  </r>
  <r>
    <s v="Standard Class"/>
    <x v="2"/>
    <s v="Lafayette"/>
    <s v="Indiana"/>
    <s v="Central"/>
    <s v="Furniture"/>
    <s v="Furnishings"/>
    <n v="526.45000000000005"/>
    <n v="5"/>
    <n v="0"/>
    <n v="31.587"/>
  </r>
  <r>
    <s v="Standard Class"/>
    <x v="1"/>
    <s v="Columbus"/>
    <s v="Georgia"/>
    <s v="South"/>
    <s v="Office Supplies"/>
    <s v="Envelopes"/>
    <n v="16.23"/>
    <n v="3"/>
    <n v="0"/>
    <n v="7.9527000000000001"/>
  </r>
  <r>
    <s v="Standard Class"/>
    <x v="1"/>
    <s v="Columbus"/>
    <s v="Georgia"/>
    <s v="South"/>
    <s v="Office Supplies"/>
    <s v="Binders"/>
    <n v="319.89999999999998"/>
    <n v="5"/>
    <n v="0"/>
    <n v="156.751"/>
  </r>
  <r>
    <s v="Standard Class"/>
    <x v="1"/>
    <s v="Columbus"/>
    <s v="Georgia"/>
    <s v="South"/>
    <s v="Office Supplies"/>
    <s v="Envelopes"/>
    <n v="11.36"/>
    <n v="2"/>
    <n v="0"/>
    <n v="5.3391999999999999"/>
  </r>
  <r>
    <s v="Standard Class"/>
    <x v="1"/>
    <s v="Columbus"/>
    <s v="Georgia"/>
    <s v="South"/>
    <s v="Office Supplies"/>
    <s v="Appliances"/>
    <n v="675.12"/>
    <n v="3"/>
    <n v="0"/>
    <n v="290.30160000000001"/>
  </r>
  <r>
    <s v="Standard Class"/>
    <x v="2"/>
    <s v="Alexandria"/>
    <s v="Virginia"/>
    <s v="South"/>
    <s v="Furniture"/>
    <s v="Furnishings"/>
    <n v="62.82"/>
    <n v="3"/>
    <n v="0"/>
    <n v="30.7818"/>
  </r>
  <r>
    <s v="Standard Class"/>
    <x v="2"/>
    <s v="Alexandria"/>
    <s v="Virginia"/>
    <s v="South"/>
    <s v="Office Supplies"/>
    <s v="Storage"/>
    <n v="489.92"/>
    <n v="8"/>
    <n v="0"/>
    <n v="0"/>
  </r>
  <r>
    <s v="Standard Class"/>
    <x v="2"/>
    <s v="Alexandria"/>
    <s v="Virginia"/>
    <s v="South"/>
    <s v="Office Supplies"/>
    <s v="Paper"/>
    <n v="19.440000000000001"/>
    <n v="3"/>
    <n v="0"/>
    <n v="9.3312000000000008"/>
  </r>
  <r>
    <s v="Standard Class"/>
    <x v="2"/>
    <s v="Alexandria"/>
    <s v="Virginia"/>
    <s v="South"/>
    <s v="Office Supplies"/>
    <s v="Paper"/>
    <n v="16.68"/>
    <n v="2"/>
    <n v="0"/>
    <n v="8.34"/>
  </r>
  <r>
    <s v="Standard Class"/>
    <x v="2"/>
    <s v="Alexandria"/>
    <s v="Virginia"/>
    <s v="South"/>
    <s v="Technology"/>
    <s v="Phones"/>
    <n v="155.35"/>
    <n v="13"/>
    <n v="0"/>
    <n v="0"/>
  </r>
  <r>
    <s v="Standard Class"/>
    <x v="2"/>
    <s v="Alexandria"/>
    <s v="Virginia"/>
    <s v="South"/>
    <s v="Furniture"/>
    <s v="Furnishings"/>
    <n v="12.42"/>
    <n v="3"/>
    <n v="0"/>
    <n v="4.4711999999999996"/>
  </r>
  <r>
    <s v="Standard Class"/>
    <x v="2"/>
    <s v="Alexandria"/>
    <s v="Virginia"/>
    <s v="South"/>
    <s v="Technology"/>
    <s v="Phones"/>
    <n v="187.98"/>
    <n v="2"/>
    <n v="0"/>
    <n v="52.634399999999999"/>
  </r>
  <r>
    <s v="Standard Class"/>
    <x v="1"/>
    <s v="Haltom City"/>
    <s v="Texas"/>
    <s v="Central"/>
    <s v="Office Supplies"/>
    <s v="Envelopes"/>
    <n v="6.6079999999999997"/>
    <n v="2"/>
    <n v="0.2"/>
    <n v="2.1476000000000002"/>
  </r>
  <r>
    <s v="Standard Class"/>
    <x v="0"/>
    <s v="New York City"/>
    <s v="New York"/>
    <s v="East"/>
    <s v="Office Supplies"/>
    <s v="Storage"/>
    <n v="248.57"/>
    <n v="7"/>
    <n v="0"/>
    <n v="67.113900000000001"/>
  </r>
  <r>
    <s v="Standard Class"/>
    <x v="0"/>
    <s v="New York City"/>
    <s v="New York"/>
    <s v="East"/>
    <s v="Furniture"/>
    <s v="Furnishings"/>
    <n v="22.23"/>
    <n v="1"/>
    <n v="0"/>
    <n v="9.7812000000000001"/>
  </r>
  <r>
    <s v="Standard Class"/>
    <x v="2"/>
    <s v="Los Angeles"/>
    <s v="California"/>
    <s v="West"/>
    <s v="Office Supplies"/>
    <s v="Storage"/>
    <n v="5.98"/>
    <n v="1"/>
    <n v="0"/>
    <n v="1.0165999999999999"/>
  </r>
  <r>
    <s v="Standard Class"/>
    <x v="2"/>
    <s v="Los Angeles"/>
    <s v="California"/>
    <s v="West"/>
    <s v="Technology"/>
    <s v="Phones"/>
    <n v="246.16800000000001"/>
    <n v="3"/>
    <n v="0.2"/>
    <n v="21.5397"/>
  </r>
  <r>
    <s v="Standard Class"/>
    <x v="0"/>
    <s v="Wheeling"/>
    <s v="Illinois"/>
    <s v="Central"/>
    <s v="Furniture"/>
    <s v="Furnishings"/>
    <n v="14.135999999999999"/>
    <n v="2"/>
    <n v="0.6"/>
    <n v="-7.7747999999999999"/>
  </r>
  <r>
    <s v="Standard Class"/>
    <x v="0"/>
    <s v="Wheeling"/>
    <s v="Illinois"/>
    <s v="Central"/>
    <s v="Furniture"/>
    <s v="Tables"/>
    <n v="601.47"/>
    <n v="3"/>
    <n v="0.5"/>
    <n v="-300.73500000000001"/>
  </r>
  <r>
    <s v="Second Class"/>
    <x v="1"/>
    <s v="Summerville"/>
    <s v="South Carolina"/>
    <s v="South"/>
    <s v="Technology"/>
    <s v="Phones"/>
    <n v="79.099999999999994"/>
    <n v="2"/>
    <n v="0"/>
    <n v="39.549999999999997"/>
  </r>
  <r>
    <s v="Second Class"/>
    <x v="1"/>
    <s v="Summerville"/>
    <s v="South Carolina"/>
    <s v="South"/>
    <s v="Office Supplies"/>
    <s v="Binders"/>
    <n v="327.84"/>
    <n v="8"/>
    <n v="0"/>
    <n v="157.36320000000001"/>
  </r>
  <r>
    <s v="Standard Class"/>
    <x v="1"/>
    <s v="Columbus"/>
    <s v="Indiana"/>
    <s v="Central"/>
    <s v="Office Supplies"/>
    <s v="Envelopes"/>
    <n v="180.96"/>
    <n v="2"/>
    <n v="0"/>
    <n v="81.432000000000002"/>
  </r>
  <r>
    <s v="Standard Class"/>
    <x v="1"/>
    <s v="Columbus"/>
    <s v="Indiana"/>
    <s v="Central"/>
    <s v="Office Supplies"/>
    <s v="Binders"/>
    <n v="914.97"/>
    <n v="3"/>
    <n v="0"/>
    <n v="411.73649999999998"/>
  </r>
  <r>
    <s v="Standard Class"/>
    <x v="1"/>
    <s v="Columbus"/>
    <s v="Indiana"/>
    <s v="Central"/>
    <s v="Technology"/>
    <s v="Phones"/>
    <n v="587.97"/>
    <n v="3"/>
    <n v="0"/>
    <n v="158.75190000000001"/>
  </r>
  <r>
    <s v="Standard Class"/>
    <x v="1"/>
    <s v="Columbus"/>
    <s v="Indiana"/>
    <s v="Central"/>
    <s v="Office Supplies"/>
    <s v="Storage"/>
    <n v="530.34"/>
    <n v="2"/>
    <n v="0"/>
    <n v="95.461200000000005"/>
  </r>
  <r>
    <s v="Standard Class"/>
    <x v="1"/>
    <s v="Columbus"/>
    <s v="Indiana"/>
    <s v="Central"/>
    <s v="Office Supplies"/>
    <s v="Paper"/>
    <n v="14.94"/>
    <n v="3"/>
    <n v="0"/>
    <n v="7.3205999999999998"/>
  </r>
  <r>
    <s v="Standard Class"/>
    <x v="0"/>
    <s v="New York City"/>
    <s v="New York"/>
    <s v="East"/>
    <s v="Office Supplies"/>
    <s v="Appliances"/>
    <n v="121.94"/>
    <n v="2"/>
    <n v="0"/>
    <n v="35.3626"/>
  </r>
  <r>
    <s v="Standard Class"/>
    <x v="0"/>
    <s v="New York City"/>
    <s v="New York"/>
    <s v="East"/>
    <s v="Office Supplies"/>
    <s v="Supplies"/>
    <n v="122.71"/>
    <n v="7"/>
    <n v="0"/>
    <n v="36.813000000000002"/>
  </r>
  <r>
    <s v="Same Day"/>
    <x v="0"/>
    <s v="New York City"/>
    <s v="New York"/>
    <s v="East"/>
    <s v="Office Supplies"/>
    <s v="Paper"/>
    <n v="14.94"/>
    <n v="3"/>
    <n v="0"/>
    <n v="7.0217999999999998"/>
  </r>
  <r>
    <s v="Same Day"/>
    <x v="0"/>
    <s v="New York City"/>
    <s v="New York"/>
    <s v="East"/>
    <s v="Technology"/>
    <s v="Machines"/>
    <n v="1349.85"/>
    <n v="3"/>
    <n v="0"/>
    <n v="364.45949999999999"/>
  </r>
  <r>
    <s v="Same Day"/>
    <x v="0"/>
    <s v="New York City"/>
    <s v="New York"/>
    <s v="East"/>
    <s v="Furniture"/>
    <s v="Bookcases"/>
    <n v="136.78399999999999"/>
    <n v="1"/>
    <n v="0.2"/>
    <n v="5.1294000000000004"/>
  </r>
  <r>
    <s v="Same Day"/>
    <x v="0"/>
    <s v="New York City"/>
    <s v="New York"/>
    <s v="East"/>
    <s v="Furniture"/>
    <s v="Furnishings"/>
    <n v="61.12"/>
    <n v="4"/>
    <n v="0"/>
    <n v="20.780799999999999"/>
  </r>
  <r>
    <s v="Standard Class"/>
    <x v="1"/>
    <s v="Jacksonville"/>
    <s v="Florida"/>
    <s v="South"/>
    <s v="Office Supplies"/>
    <s v="Binders"/>
    <n v="1.167"/>
    <n v="1"/>
    <n v="0.7"/>
    <n v="-0.85580000000000001"/>
  </r>
  <r>
    <s v="Standard Class"/>
    <x v="2"/>
    <s v="San Diego"/>
    <s v="California"/>
    <s v="West"/>
    <s v="Office Supplies"/>
    <s v="Art"/>
    <n v="16.989999999999998"/>
    <n v="1"/>
    <n v="0"/>
    <n v="4.9271000000000003"/>
  </r>
  <r>
    <s v="Standard Class"/>
    <x v="1"/>
    <s v="Arlington"/>
    <s v="Texas"/>
    <s v="Central"/>
    <s v="Technology"/>
    <s v="Accessories"/>
    <n v="24.672000000000001"/>
    <n v="3"/>
    <n v="0.2"/>
    <n v="0"/>
  </r>
  <r>
    <s v="Standard Class"/>
    <x v="1"/>
    <s v="Arlington"/>
    <s v="Texas"/>
    <s v="Central"/>
    <s v="Office Supplies"/>
    <s v="Labels"/>
    <n v="2.52"/>
    <n v="1"/>
    <n v="0.2"/>
    <n v="0.88200000000000001"/>
  </r>
  <r>
    <s v="Standard Class"/>
    <x v="1"/>
    <s v="Arlington"/>
    <s v="Texas"/>
    <s v="Central"/>
    <s v="Furniture"/>
    <s v="Tables"/>
    <n v="1218.7349999999999"/>
    <n v="5"/>
    <n v="0.3"/>
    <n v="-121.87350000000001"/>
  </r>
  <r>
    <s v="Standard Class"/>
    <x v="1"/>
    <s v="Arlington"/>
    <s v="Texas"/>
    <s v="Central"/>
    <s v="Office Supplies"/>
    <s v="Labels"/>
    <n v="5.9039999999999999"/>
    <n v="2"/>
    <n v="0.2"/>
    <n v="1.9925999999999999"/>
  </r>
  <r>
    <s v="Standard Class"/>
    <x v="1"/>
    <s v="Arlington"/>
    <s v="Texas"/>
    <s v="Central"/>
    <s v="Office Supplies"/>
    <s v="Paper"/>
    <n v="15.696"/>
    <n v="3"/>
    <n v="0.2"/>
    <n v="5.1012000000000004"/>
  </r>
  <r>
    <s v="Standard Class"/>
    <x v="1"/>
    <s v="Arlington"/>
    <s v="Texas"/>
    <s v="Central"/>
    <s v="Furniture"/>
    <s v="Furnishings"/>
    <n v="6.0960000000000001"/>
    <n v="3"/>
    <n v="0.6"/>
    <n v="-3.9624000000000001"/>
  </r>
  <r>
    <s v="Standard Class"/>
    <x v="1"/>
    <s v="Los Angeles"/>
    <s v="California"/>
    <s v="West"/>
    <s v="Furniture"/>
    <s v="Chairs"/>
    <n v="41.567999999999998"/>
    <n v="2"/>
    <n v="0.2"/>
    <n v="2.5979999999999999"/>
  </r>
  <r>
    <s v="Standard Class"/>
    <x v="1"/>
    <s v="Los Angeles"/>
    <s v="California"/>
    <s v="West"/>
    <s v="Furniture"/>
    <s v="Chairs"/>
    <n v="230.28"/>
    <n v="3"/>
    <n v="0.2"/>
    <n v="23.027999999999999"/>
  </r>
  <r>
    <s v="Standard Class"/>
    <x v="1"/>
    <s v="Los Angeles"/>
    <s v="California"/>
    <s v="West"/>
    <s v="Office Supplies"/>
    <s v="Binders"/>
    <n v="18.288"/>
    <n v="6"/>
    <n v="0.2"/>
    <n v="5.7149999999999999"/>
  </r>
  <r>
    <s v="Standard Class"/>
    <x v="0"/>
    <s v="San Francisco"/>
    <s v="California"/>
    <s v="West"/>
    <s v="Office Supplies"/>
    <s v="Labels"/>
    <n v="5.78"/>
    <n v="2"/>
    <n v="0"/>
    <n v="2.7166000000000001"/>
  </r>
  <r>
    <s v="Standard Class"/>
    <x v="0"/>
    <s v="San Francisco"/>
    <s v="California"/>
    <s v="West"/>
    <s v="Office Supplies"/>
    <s v="Binders"/>
    <n v="121.68"/>
    <n v="13"/>
    <n v="0.2"/>
    <n v="38.024999999999999"/>
  </r>
  <r>
    <s v="Standard Class"/>
    <x v="1"/>
    <s v="Carlsbad"/>
    <s v="New Mexico"/>
    <s v="West"/>
    <s v="Office Supplies"/>
    <s v="Art"/>
    <n v="4.17"/>
    <n v="3"/>
    <n v="0"/>
    <n v="1.0842000000000001"/>
  </r>
  <r>
    <s v="Standard Class"/>
    <x v="1"/>
    <s v="Carlsbad"/>
    <s v="New Mexico"/>
    <s v="West"/>
    <s v="Technology"/>
    <s v="Phones"/>
    <n v="67.040000000000006"/>
    <n v="4"/>
    <n v="0.2"/>
    <n v="6.7039999999999997"/>
  </r>
  <r>
    <s v="Standard Class"/>
    <x v="1"/>
    <s v="Carlsbad"/>
    <s v="New Mexico"/>
    <s v="West"/>
    <s v="Office Supplies"/>
    <s v="Storage"/>
    <n v="37.32"/>
    <n v="3"/>
    <n v="0"/>
    <n v="10.4496"/>
  </r>
  <r>
    <s v="Standard Class"/>
    <x v="1"/>
    <s v="Carlsbad"/>
    <s v="New Mexico"/>
    <s v="West"/>
    <s v="Office Supplies"/>
    <s v="Labels"/>
    <n v="18.45"/>
    <n v="5"/>
    <n v="0"/>
    <n v="8.6715"/>
  </r>
  <r>
    <s v="Second Class"/>
    <x v="1"/>
    <s v="Saint Louis"/>
    <s v="Missouri"/>
    <s v="Central"/>
    <s v="Office Supplies"/>
    <s v="Paper"/>
    <n v="25.92"/>
    <n v="4"/>
    <n v="0"/>
    <n v="12.441599999999999"/>
  </r>
  <r>
    <s v="First Class"/>
    <x v="2"/>
    <s v="New York City"/>
    <s v="New York"/>
    <s v="East"/>
    <s v="Technology"/>
    <s v="Copiers"/>
    <n v="11199.968000000001"/>
    <n v="4"/>
    <n v="0.2"/>
    <n v="3919.9888000000001"/>
  </r>
  <r>
    <s v="First Class"/>
    <x v="2"/>
    <s v="New York City"/>
    <s v="New York"/>
    <s v="East"/>
    <s v="Technology"/>
    <s v="Phones"/>
    <n v="2399.6"/>
    <n v="8"/>
    <n v="0"/>
    <n v="647.89200000000005"/>
  </r>
  <r>
    <s v="First Class"/>
    <x v="2"/>
    <s v="New York City"/>
    <s v="New York"/>
    <s v="East"/>
    <s v="Office Supplies"/>
    <s v="Envelopes"/>
    <n v="63.9"/>
    <n v="5"/>
    <n v="0"/>
    <n v="28.754999999999999"/>
  </r>
  <r>
    <s v="First Class"/>
    <x v="2"/>
    <s v="New York City"/>
    <s v="New York"/>
    <s v="East"/>
    <s v="Technology"/>
    <s v="Phones"/>
    <n v="52.99"/>
    <n v="1"/>
    <n v="0"/>
    <n v="0.52990000000000004"/>
  </r>
  <r>
    <s v="First Class"/>
    <x v="1"/>
    <s v="Springfield"/>
    <s v="Ohio"/>
    <s v="East"/>
    <s v="Technology"/>
    <s v="Accessories"/>
    <n v="60.863999999999997"/>
    <n v="4"/>
    <n v="0.2"/>
    <n v="9.1295999999999999"/>
  </r>
  <r>
    <s v="First Class"/>
    <x v="1"/>
    <s v="Springfield"/>
    <s v="Ohio"/>
    <s v="East"/>
    <s v="Technology"/>
    <s v="Machines"/>
    <n v="652.995"/>
    <n v="7"/>
    <n v="0.7"/>
    <n v="-935.95950000000005"/>
  </r>
  <r>
    <s v="First Class"/>
    <x v="1"/>
    <s v="Springfield"/>
    <s v="Ohio"/>
    <s v="East"/>
    <s v="Office Supplies"/>
    <s v="Binders"/>
    <n v="11.22"/>
    <n v="10"/>
    <n v="0.7"/>
    <n v="-7.48"/>
  </r>
  <r>
    <s v="Standard Class"/>
    <x v="0"/>
    <s v="Tulsa"/>
    <s v="Oklahoma"/>
    <s v="Central"/>
    <s v="Office Supplies"/>
    <s v="Paper"/>
    <n v="14.94"/>
    <n v="3"/>
    <n v="0"/>
    <n v="7.0217999999999998"/>
  </r>
  <r>
    <s v="Standard Class"/>
    <x v="0"/>
    <s v="Seattle"/>
    <s v="Washington"/>
    <s v="West"/>
    <s v="Furniture"/>
    <s v="Furnishings"/>
    <n v="39.96"/>
    <n v="2"/>
    <n v="0"/>
    <n v="17.1828"/>
  </r>
  <r>
    <s v="Standard Class"/>
    <x v="0"/>
    <s v="Seattle"/>
    <s v="Washington"/>
    <s v="West"/>
    <s v="Furniture"/>
    <s v="Chairs"/>
    <n v="42.624000000000002"/>
    <n v="2"/>
    <n v="0.2"/>
    <n v="4.2624000000000004"/>
  </r>
  <r>
    <s v="Standard Class"/>
    <x v="0"/>
    <s v="Seattle"/>
    <s v="Washington"/>
    <s v="West"/>
    <s v="Furniture"/>
    <s v="Chairs"/>
    <n v="220.96"/>
    <n v="1"/>
    <n v="0.2"/>
    <n v="24.858000000000001"/>
  </r>
  <r>
    <s v="Second Class"/>
    <x v="1"/>
    <s v="Fayetteville"/>
    <s v="North Carolina"/>
    <s v="South"/>
    <s v="Furniture"/>
    <s v="Furnishings"/>
    <n v="4.9279999999999999"/>
    <n v="2"/>
    <n v="0.2"/>
    <n v="0.73919999999999997"/>
  </r>
  <r>
    <s v="Second Class"/>
    <x v="1"/>
    <s v="Fayetteville"/>
    <s v="North Carolina"/>
    <s v="South"/>
    <s v="Office Supplies"/>
    <s v="Binders"/>
    <n v="7.23"/>
    <n v="5"/>
    <n v="0.7"/>
    <n v="-5.7839999999999998"/>
  </r>
  <r>
    <s v="Standard Class"/>
    <x v="1"/>
    <s v="Los Angeles"/>
    <s v="California"/>
    <s v="West"/>
    <s v="Office Supplies"/>
    <s v="Storage"/>
    <n v="323.10000000000002"/>
    <n v="2"/>
    <n v="0"/>
    <n v="61.389000000000003"/>
  </r>
  <r>
    <s v="Standard Class"/>
    <x v="0"/>
    <s v="New York City"/>
    <s v="New York"/>
    <s v="East"/>
    <s v="Office Supplies"/>
    <s v="Paper"/>
    <n v="19.04"/>
    <n v="4"/>
    <n v="0"/>
    <n v="9.3295999999999992"/>
  </r>
  <r>
    <s v="Standard Class"/>
    <x v="0"/>
    <s v="New York City"/>
    <s v="New York"/>
    <s v="East"/>
    <s v="Office Supplies"/>
    <s v="Binders"/>
    <n v="13.128"/>
    <n v="3"/>
    <n v="0.2"/>
    <n v="4.2666000000000004"/>
  </r>
  <r>
    <s v="Standard Class"/>
    <x v="0"/>
    <s v="New York City"/>
    <s v="New York"/>
    <s v="East"/>
    <s v="Office Supplies"/>
    <s v="Art"/>
    <n v="64.14"/>
    <n v="3"/>
    <n v="0"/>
    <n v="16.676400000000001"/>
  </r>
  <r>
    <s v="Standard Class"/>
    <x v="0"/>
    <s v="New York City"/>
    <s v="New York"/>
    <s v="East"/>
    <s v="Furniture"/>
    <s v="Chairs"/>
    <n v="858.24"/>
    <n v="4"/>
    <n v="0.1"/>
    <n v="143.04"/>
  </r>
  <r>
    <s v="Standard Class"/>
    <x v="0"/>
    <s v="Hot Springs"/>
    <s v="Arkansas"/>
    <s v="South"/>
    <s v="Technology"/>
    <s v="Accessories"/>
    <n v="29.99"/>
    <n v="1"/>
    <n v="0"/>
    <n v="2.9990000000000001"/>
  </r>
  <r>
    <s v="First Class"/>
    <x v="0"/>
    <s v="Aurora"/>
    <s v="Illinois"/>
    <s v="Central"/>
    <s v="Office Supplies"/>
    <s v="Paper"/>
    <n v="186.048"/>
    <n v="6"/>
    <n v="0.2"/>
    <n v="67.442400000000006"/>
  </r>
  <r>
    <s v="Second Class"/>
    <x v="2"/>
    <s v="Raleigh"/>
    <s v="North Carolina"/>
    <s v="South"/>
    <s v="Technology"/>
    <s v="Phones"/>
    <n v="36.792000000000002"/>
    <n v="1"/>
    <n v="0.2"/>
    <n v="4.1391"/>
  </r>
  <r>
    <s v="Second Class"/>
    <x v="2"/>
    <s v="Raleigh"/>
    <s v="North Carolina"/>
    <s v="South"/>
    <s v="Furniture"/>
    <s v="Furnishings"/>
    <n v="18.623999999999999"/>
    <n v="8"/>
    <n v="0.2"/>
    <n v="6.2855999999999996"/>
  </r>
  <r>
    <s v="Second Class"/>
    <x v="0"/>
    <s v="Tulsa"/>
    <s v="Oklahoma"/>
    <s v="Central"/>
    <s v="Furniture"/>
    <s v="Furnishings"/>
    <n v="57.69"/>
    <n v="3"/>
    <n v="0"/>
    <n v="23.652899999999999"/>
  </r>
  <r>
    <s v="Second Class"/>
    <x v="0"/>
    <s v="Tulsa"/>
    <s v="Oklahoma"/>
    <s v="Central"/>
    <s v="Office Supplies"/>
    <s v="Binders"/>
    <n v="42.81"/>
    <n v="3"/>
    <n v="0"/>
    <n v="20.120699999999999"/>
  </r>
  <r>
    <s v="Second Class"/>
    <x v="0"/>
    <s v="Tulsa"/>
    <s v="Oklahoma"/>
    <s v="Central"/>
    <s v="Office Supplies"/>
    <s v="Paper"/>
    <n v="12.96"/>
    <n v="2"/>
    <n v="0"/>
    <n v="6.2207999999999997"/>
  </r>
  <r>
    <s v="Second Class"/>
    <x v="0"/>
    <s v="Tulsa"/>
    <s v="Oklahoma"/>
    <s v="Central"/>
    <s v="Furniture"/>
    <s v="Furnishings"/>
    <n v="821.88"/>
    <n v="6"/>
    <n v="0"/>
    <n v="213.68879999999999"/>
  </r>
  <r>
    <s v="Second Class"/>
    <x v="0"/>
    <s v="Tulsa"/>
    <s v="Oklahoma"/>
    <s v="Central"/>
    <s v="Technology"/>
    <s v="Phones"/>
    <n v="104.85"/>
    <n v="3"/>
    <n v="0"/>
    <n v="28.3095"/>
  </r>
  <r>
    <s v="Standard Class"/>
    <x v="1"/>
    <s v="Hesperia"/>
    <s v="California"/>
    <s v="West"/>
    <s v="Furniture"/>
    <s v="Bookcases"/>
    <n v="424.95749999999998"/>
    <n v="5"/>
    <n v="0.15"/>
    <n v="19.998000000000001"/>
  </r>
  <r>
    <s v="Second Class"/>
    <x v="1"/>
    <s v="Provo"/>
    <s v="Utah"/>
    <s v="West"/>
    <s v="Office Supplies"/>
    <s v="Binders"/>
    <n v="10.776"/>
    <n v="3"/>
    <n v="0.2"/>
    <n v="3.5022000000000002"/>
  </r>
  <r>
    <s v="Second Class"/>
    <x v="1"/>
    <s v="Provo"/>
    <s v="Utah"/>
    <s v="West"/>
    <s v="Office Supplies"/>
    <s v="Binders"/>
    <n v="11.784000000000001"/>
    <n v="3"/>
    <n v="0.2"/>
    <n v="4.2717000000000001"/>
  </r>
  <r>
    <s v="Second Class"/>
    <x v="1"/>
    <s v="Provo"/>
    <s v="Utah"/>
    <s v="West"/>
    <s v="Office Supplies"/>
    <s v="Paper"/>
    <n v="164.88"/>
    <n v="3"/>
    <n v="0"/>
    <n v="80.791200000000003"/>
  </r>
  <r>
    <s v="Second Class"/>
    <x v="1"/>
    <s v="Provo"/>
    <s v="Utah"/>
    <s v="West"/>
    <s v="Furniture"/>
    <s v="Bookcases"/>
    <n v="1292.94"/>
    <n v="3"/>
    <n v="0"/>
    <n v="77.576400000000007"/>
  </r>
  <r>
    <s v="Second Class"/>
    <x v="1"/>
    <s v="Provo"/>
    <s v="Utah"/>
    <s v="West"/>
    <s v="Office Supplies"/>
    <s v="Binders"/>
    <n v="25.584"/>
    <n v="2"/>
    <n v="0.2"/>
    <n v="8.9543999999999997"/>
  </r>
  <r>
    <s v="Second Class"/>
    <x v="1"/>
    <s v="Provo"/>
    <s v="Utah"/>
    <s v="West"/>
    <s v="Office Supplies"/>
    <s v="Storage"/>
    <n v="261.74"/>
    <n v="2"/>
    <n v="0"/>
    <n v="65.435000000000002"/>
  </r>
  <r>
    <s v="Second Class"/>
    <x v="1"/>
    <s v="Provo"/>
    <s v="Utah"/>
    <s v="West"/>
    <s v="Office Supplies"/>
    <s v="Labels"/>
    <n v="14.4"/>
    <n v="5"/>
    <n v="0"/>
    <n v="7.056"/>
  </r>
  <r>
    <s v="Standard Class"/>
    <x v="0"/>
    <s v="San Francisco"/>
    <s v="California"/>
    <s v="West"/>
    <s v="Office Supplies"/>
    <s v="Envelopes"/>
    <n v="10.86"/>
    <n v="3"/>
    <n v="0"/>
    <n v="5.1041999999999996"/>
  </r>
  <r>
    <s v="Standard Class"/>
    <x v="1"/>
    <s v="Gilbert"/>
    <s v="Arizona"/>
    <s v="West"/>
    <s v="Furniture"/>
    <s v="Chairs"/>
    <n v="883.84"/>
    <n v="4"/>
    <n v="0.2"/>
    <n v="99.432000000000002"/>
  </r>
  <r>
    <s v="Standard Class"/>
    <x v="1"/>
    <s v="New York City"/>
    <s v="New York"/>
    <s v="East"/>
    <s v="Technology"/>
    <s v="Phones"/>
    <n v="1979.89"/>
    <n v="11"/>
    <n v="0"/>
    <n v="494.97250000000003"/>
  </r>
  <r>
    <s v="Standard Class"/>
    <x v="1"/>
    <s v="New York City"/>
    <s v="New York"/>
    <s v="East"/>
    <s v="Office Supplies"/>
    <s v="Envelopes"/>
    <n v="79.959999999999994"/>
    <n v="2"/>
    <n v="0"/>
    <n v="35.981999999999999"/>
  </r>
  <r>
    <s v="First Class"/>
    <x v="2"/>
    <s v="Springfield"/>
    <s v="Missouri"/>
    <s v="Central"/>
    <s v="Office Supplies"/>
    <s v="Binders"/>
    <n v="8.76"/>
    <n v="2"/>
    <n v="0"/>
    <n v="4.2047999999999996"/>
  </r>
  <r>
    <s v="First Class"/>
    <x v="0"/>
    <s v="Memphis"/>
    <s v="Tennessee"/>
    <s v="South"/>
    <s v="Office Supplies"/>
    <s v="Labels"/>
    <n v="3.984"/>
    <n v="1"/>
    <n v="0.2"/>
    <n v="1.2948"/>
  </r>
  <r>
    <s v="First Class"/>
    <x v="0"/>
    <s v="Memphis"/>
    <s v="Tennessee"/>
    <s v="South"/>
    <s v="Furniture"/>
    <s v="Tables"/>
    <n v="370.62"/>
    <n v="3"/>
    <n v="0.4"/>
    <n v="-142.071"/>
  </r>
  <r>
    <s v="First Class"/>
    <x v="0"/>
    <s v="Memphis"/>
    <s v="Tennessee"/>
    <s v="South"/>
    <s v="Office Supplies"/>
    <s v="Binders"/>
    <n v="2.742"/>
    <n v="2"/>
    <n v="0.7"/>
    <n v="-2.0108000000000001"/>
  </r>
  <r>
    <s v="Same Day"/>
    <x v="0"/>
    <s v="Amarillo"/>
    <s v="Texas"/>
    <s v="Central"/>
    <s v="Technology"/>
    <s v="Accessories"/>
    <n v="79.512"/>
    <n v="3"/>
    <n v="0.2"/>
    <n v="20.8719"/>
  </r>
  <r>
    <s v="Same Day"/>
    <x v="0"/>
    <s v="Amarillo"/>
    <s v="Texas"/>
    <s v="Central"/>
    <s v="Office Supplies"/>
    <s v="Paper"/>
    <n v="28.352"/>
    <n v="1"/>
    <n v="0.2"/>
    <n v="9.5687999999999995"/>
  </r>
  <r>
    <s v="Standard Class"/>
    <x v="2"/>
    <s v="Los Angeles"/>
    <s v="California"/>
    <s v="West"/>
    <s v="Furniture"/>
    <s v="Chairs"/>
    <n v="40.783999999999999"/>
    <n v="1"/>
    <n v="0.2"/>
    <n v="4.5881999999999996"/>
  </r>
  <r>
    <s v="Standard Class"/>
    <x v="2"/>
    <s v="Los Angeles"/>
    <s v="California"/>
    <s v="West"/>
    <s v="Office Supplies"/>
    <s v="Appliances"/>
    <n v="105.96"/>
    <n v="4"/>
    <n v="0"/>
    <n v="29.668800000000001"/>
  </r>
  <r>
    <s v="Second Class"/>
    <x v="1"/>
    <s v="Lowell"/>
    <s v="Massachusetts"/>
    <s v="East"/>
    <s v="Office Supplies"/>
    <s v="Paper"/>
    <n v="166.44"/>
    <n v="3"/>
    <n v="0"/>
    <n v="79.891199999999998"/>
  </r>
  <r>
    <s v="Second Class"/>
    <x v="1"/>
    <s v="Lowell"/>
    <s v="Massachusetts"/>
    <s v="East"/>
    <s v="Furniture"/>
    <s v="Chairs"/>
    <n v="785.88"/>
    <n v="6"/>
    <n v="0"/>
    <n v="212.1876"/>
  </r>
  <r>
    <s v="Second Class"/>
    <x v="1"/>
    <s v="Lowell"/>
    <s v="Massachusetts"/>
    <s v="East"/>
    <s v="Office Supplies"/>
    <s v="Paper"/>
    <n v="26.2"/>
    <n v="2"/>
    <n v="0"/>
    <n v="12.837999999999999"/>
  </r>
  <r>
    <s v="Second Class"/>
    <x v="1"/>
    <s v="Lowell"/>
    <s v="Massachusetts"/>
    <s v="East"/>
    <s v="Office Supplies"/>
    <s v="Storage"/>
    <n v="1325.85"/>
    <n v="5"/>
    <n v="0"/>
    <n v="238.65299999999999"/>
  </r>
  <r>
    <s v="Same Day"/>
    <x v="0"/>
    <s v="San Diego"/>
    <s v="California"/>
    <s v="West"/>
    <s v="Office Supplies"/>
    <s v="Paper"/>
    <n v="166.44"/>
    <n v="3"/>
    <n v="0"/>
    <n v="79.891199999999998"/>
  </r>
  <r>
    <s v="Standard Class"/>
    <x v="0"/>
    <s v="Asheville"/>
    <s v="North Carolina"/>
    <s v="South"/>
    <s v="Office Supplies"/>
    <s v="Art"/>
    <n v="8.76"/>
    <n v="5"/>
    <n v="0.2"/>
    <n v="0.76649999999999996"/>
  </r>
  <r>
    <s v="Standard Class"/>
    <x v="0"/>
    <s v="Asheville"/>
    <s v="North Carolina"/>
    <s v="South"/>
    <s v="Office Supplies"/>
    <s v="Appliances"/>
    <n v="43.584000000000003"/>
    <n v="1"/>
    <n v="0.2"/>
    <n v="4.3583999999999996"/>
  </r>
  <r>
    <s v="Same Day"/>
    <x v="0"/>
    <s v="Pueblo"/>
    <s v="Colorado"/>
    <s v="West"/>
    <s v="Office Supplies"/>
    <s v="Binders"/>
    <n v="11.087999999999999"/>
    <n v="7"/>
    <n v="0.7"/>
    <n v="-8.1311999999999998"/>
  </r>
  <r>
    <s v="Same Day"/>
    <x v="0"/>
    <s v="Pueblo"/>
    <s v="Colorado"/>
    <s v="West"/>
    <s v="Office Supplies"/>
    <s v="Binders"/>
    <n v="25.164000000000001"/>
    <n v="2"/>
    <n v="0.7"/>
    <n v="-16.776"/>
  </r>
  <r>
    <s v="Standard Class"/>
    <x v="2"/>
    <s v="Jackson"/>
    <s v="Michigan"/>
    <s v="Central"/>
    <s v="Office Supplies"/>
    <s v="Binders"/>
    <n v="14.4"/>
    <n v="5"/>
    <n v="0"/>
    <n v="7.056"/>
  </r>
  <r>
    <s v="Standard Class"/>
    <x v="2"/>
    <s v="Jackson"/>
    <s v="Michigan"/>
    <s v="Central"/>
    <s v="Technology"/>
    <s v="Accessories"/>
    <n v="619.95000000000005"/>
    <n v="5"/>
    <n v="0"/>
    <n v="111.59099999999999"/>
  </r>
  <r>
    <s v="Standard Class"/>
    <x v="2"/>
    <s v="Jackson"/>
    <s v="Michigan"/>
    <s v="Central"/>
    <s v="Office Supplies"/>
    <s v="Binders"/>
    <n v="89.52"/>
    <n v="4"/>
    <n v="0"/>
    <n v="42.074399999999997"/>
  </r>
  <r>
    <s v="Standard Class"/>
    <x v="2"/>
    <s v="Jackson"/>
    <s v="Michigan"/>
    <s v="Central"/>
    <s v="Technology"/>
    <s v="Machines"/>
    <n v="350.97300000000001"/>
    <n v="3"/>
    <n v="0.1"/>
    <n v="152.0883"/>
  </r>
  <r>
    <s v="Standard Class"/>
    <x v="2"/>
    <s v="Jackson"/>
    <s v="Michigan"/>
    <s v="Central"/>
    <s v="Technology"/>
    <s v="Phones"/>
    <n v="164.99"/>
    <n v="1"/>
    <n v="0"/>
    <n v="49.497"/>
  </r>
  <r>
    <s v="Standard Class"/>
    <x v="0"/>
    <s v="Los Angeles"/>
    <s v="California"/>
    <s v="West"/>
    <s v="Office Supplies"/>
    <s v="Binders"/>
    <n v="312.55200000000002"/>
    <n v="9"/>
    <n v="0.2"/>
    <n v="101.57940000000001"/>
  </r>
  <r>
    <s v="Standard Class"/>
    <x v="0"/>
    <s v="Thomasville"/>
    <s v="North Carolina"/>
    <s v="South"/>
    <s v="Office Supplies"/>
    <s v="Envelopes"/>
    <n v="95.951999999999998"/>
    <n v="3"/>
    <n v="0.2"/>
    <n v="29.984999999999999"/>
  </r>
  <r>
    <s v="Standard Class"/>
    <x v="0"/>
    <s v="Thomasville"/>
    <s v="North Carolina"/>
    <s v="South"/>
    <s v="Office Supplies"/>
    <s v="Binders"/>
    <n v="3.2040000000000002"/>
    <n v="2"/>
    <n v="0.7"/>
    <n v="-2.4563999999999999"/>
  </r>
  <r>
    <s v="First Class"/>
    <x v="0"/>
    <s v="Peoria"/>
    <s v="Illinois"/>
    <s v="Central"/>
    <s v="Office Supplies"/>
    <s v="Binders"/>
    <n v="3.98"/>
    <n v="5"/>
    <n v="0.8"/>
    <n v="-6.5670000000000002"/>
  </r>
  <r>
    <s v="First Class"/>
    <x v="1"/>
    <s v="Los Angeles"/>
    <s v="California"/>
    <s v="West"/>
    <s v="Office Supplies"/>
    <s v="Paper"/>
    <n v="15.7"/>
    <n v="5"/>
    <n v="0"/>
    <n v="7.0650000000000004"/>
  </r>
  <r>
    <s v="First Class"/>
    <x v="0"/>
    <s v="Chicago"/>
    <s v="Illinois"/>
    <s v="Central"/>
    <s v="Office Supplies"/>
    <s v="Art"/>
    <n v="5.2480000000000002"/>
    <n v="4"/>
    <n v="0.2"/>
    <n v="1.64"/>
  </r>
  <r>
    <s v="Standard Class"/>
    <x v="0"/>
    <s v="Philadelphia"/>
    <s v="Pennsylvania"/>
    <s v="East"/>
    <s v="Office Supplies"/>
    <s v="Binders"/>
    <n v="5.3460000000000001"/>
    <n v="3"/>
    <n v="0.7"/>
    <n v="-4.4550000000000001"/>
  </r>
  <r>
    <s v="Standard Class"/>
    <x v="0"/>
    <s v="Englewood"/>
    <s v="Colorado"/>
    <s v="West"/>
    <s v="Office Supplies"/>
    <s v="Paper"/>
    <n v="15.48"/>
    <n v="3"/>
    <n v="0.2"/>
    <n v="5.6115000000000004"/>
  </r>
  <r>
    <s v="Standard Class"/>
    <x v="0"/>
    <s v="Englewood"/>
    <s v="Colorado"/>
    <s v="West"/>
    <s v="Technology"/>
    <s v="Phones"/>
    <n v="108.57599999999999"/>
    <n v="3"/>
    <n v="0.2"/>
    <n v="8.1432000000000002"/>
  </r>
  <r>
    <s v="Standard Class"/>
    <x v="1"/>
    <s v="Seattle"/>
    <s v="Washington"/>
    <s v="West"/>
    <s v="Furniture"/>
    <s v="Furnishings"/>
    <n v="109.9"/>
    <n v="5"/>
    <n v="0"/>
    <n v="37.366"/>
  </r>
  <r>
    <s v="Standard Class"/>
    <x v="0"/>
    <s v="Hialeah"/>
    <s v="Florida"/>
    <s v="South"/>
    <s v="Furniture"/>
    <s v="Furnishings"/>
    <n v="15.384"/>
    <n v="1"/>
    <n v="0.2"/>
    <n v="4.0382999999999996"/>
  </r>
  <r>
    <s v="First Class"/>
    <x v="0"/>
    <s v="Lancaster"/>
    <s v="Ohio"/>
    <s v="East"/>
    <s v="Office Supplies"/>
    <s v="Paper"/>
    <n v="30.352"/>
    <n v="2"/>
    <n v="0.2"/>
    <n v="10.623200000000001"/>
  </r>
  <r>
    <s v="Standard Class"/>
    <x v="2"/>
    <s v="Jacksonville"/>
    <s v="Florida"/>
    <s v="South"/>
    <s v="Technology"/>
    <s v="Machines"/>
    <n v="821.3"/>
    <n v="4"/>
    <n v="0.5"/>
    <n v="-16.425999999999998"/>
  </r>
  <r>
    <s v="Standard Class"/>
    <x v="2"/>
    <s v="Jacksonville"/>
    <s v="Florida"/>
    <s v="South"/>
    <s v="Technology"/>
    <s v="Machines"/>
    <n v="22638.48"/>
    <n v="6"/>
    <n v="0.5"/>
    <n v="-1811.0784000000001"/>
  </r>
  <r>
    <s v="Standard Class"/>
    <x v="2"/>
    <s v="Jacksonville"/>
    <s v="Florida"/>
    <s v="South"/>
    <s v="Office Supplies"/>
    <s v="Paper"/>
    <n v="21.376000000000001"/>
    <n v="4"/>
    <n v="0.2"/>
    <n v="7.4816000000000003"/>
  </r>
  <r>
    <s v="Standard Class"/>
    <x v="2"/>
    <s v="Jacksonville"/>
    <s v="Florida"/>
    <s v="South"/>
    <s v="Office Supplies"/>
    <s v="Art"/>
    <n v="8.016"/>
    <n v="3"/>
    <n v="0.2"/>
    <n v="1.002"/>
  </r>
  <r>
    <s v="Standard Class"/>
    <x v="2"/>
    <s v="Jacksonville"/>
    <s v="Florida"/>
    <s v="South"/>
    <s v="Furniture"/>
    <s v="Furnishings"/>
    <n v="30.768000000000001"/>
    <n v="2"/>
    <n v="0.2"/>
    <n v="8.0765999999999991"/>
  </r>
  <r>
    <s v="Standard Class"/>
    <x v="2"/>
    <s v="Jacksonville"/>
    <s v="Florida"/>
    <s v="South"/>
    <s v="Office Supplies"/>
    <s v="Fasteners"/>
    <n v="18.936"/>
    <n v="3"/>
    <n v="0.2"/>
    <n v="5.9175000000000004"/>
  </r>
  <r>
    <s v="Standard Class"/>
    <x v="2"/>
    <s v="Jacksonville"/>
    <s v="Florida"/>
    <s v="South"/>
    <s v="Furniture"/>
    <s v="Furnishings"/>
    <n v="122.352"/>
    <n v="3"/>
    <n v="0.2"/>
    <n v="15.294"/>
  </r>
  <r>
    <s v="Standard Class"/>
    <x v="0"/>
    <s v="Baltimore"/>
    <s v="Maryland"/>
    <s v="East"/>
    <s v="Office Supplies"/>
    <s v="Paper"/>
    <n v="116.28"/>
    <n v="3"/>
    <n v="0"/>
    <n v="56.977200000000003"/>
  </r>
  <r>
    <s v="Second Class"/>
    <x v="0"/>
    <s v="New York City"/>
    <s v="New York"/>
    <s v="East"/>
    <s v="Technology"/>
    <s v="Accessories"/>
    <n v="132.6"/>
    <n v="6"/>
    <n v="0"/>
    <n v="17.238"/>
  </r>
  <r>
    <s v="Standard Class"/>
    <x v="2"/>
    <s v="Carlsbad"/>
    <s v="New Mexico"/>
    <s v="West"/>
    <s v="Office Supplies"/>
    <s v="Supplies"/>
    <n v="16.68"/>
    <n v="2"/>
    <n v="0"/>
    <n v="4.3368000000000002"/>
  </r>
  <r>
    <s v="Standard Class"/>
    <x v="2"/>
    <s v="Carlsbad"/>
    <s v="New Mexico"/>
    <s v="West"/>
    <s v="Office Supplies"/>
    <s v="Paper"/>
    <n v="19.440000000000001"/>
    <n v="3"/>
    <n v="0"/>
    <n v="9.3312000000000008"/>
  </r>
  <r>
    <s v="Standard Class"/>
    <x v="2"/>
    <s v="Carlsbad"/>
    <s v="New Mexico"/>
    <s v="West"/>
    <s v="Office Supplies"/>
    <s v="Paper"/>
    <n v="192.16"/>
    <n v="4"/>
    <n v="0"/>
    <n v="92.236800000000002"/>
  </r>
  <r>
    <s v="Standard Class"/>
    <x v="0"/>
    <s v="Los Angeles"/>
    <s v="California"/>
    <s v="West"/>
    <s v="Furniture"/>
    <s v="Furnishings"/>
    <n v="227.36"/>
    <n v="7"/>
    <n v="0"/>
    <n v="81.849599999999995"/>
  </r>
  <r>
    <s v="Standard Class"/>
    <x v="0"/>
    <s v="Los Angeles"/>
    <s v="California"/>
    <s v="West"/>
    <s v="Technology"/>
    <s v="Machines"/>
    <n v="1919.9760000000001"/>
    <n v="3"/>
    <n v="0.2"/>
    <n v="215.9973"/>
  </r>
  <r>
    <s v="Standard Class"/>
    <x v="0"/>
    <s v="Jacksonville"/>
    <s v="Florida"/>
    <s v="South"/>
    <s v="Office Supplies"/>
    <s v="Binders"/>
    <n v="12.827999999999999"/>
    <n v="2"/>
    <n v="0.7"/>
    <n v="-8.9795999999999996"/>
  </r>
  <r>
    <s v="First Class"/>
    <x v="1"/>
    <s v="Lakewood"/>
    <s v="Ohio"/>
    <s v="East"/>
    <s v="Furniture"/>
    <s v="Furnishings"/>
    <n v="45.887999999999998"/>
    <n v="4"/>
    <n v="0.2"/>
    <n v="9.1776"/>
  </r>
  <r>
    <s v="Second Class"/>
    <x v="0"/>
    <s v="Troy"/>
    <s v="New York"/>
    <s v="East"/>
    <s v="Office Supplies"/>
    <s v="Art"/>
    <n v="60.12"/>
    <n v="9"/>
    <n v="0"/>
    <n v="22.244399999999999"/>
  </r>
  <r>
    <s v="Standard Class"/>
    <x v="0"/>
    <s v="Wilmington"/>
    <s v="North Carolina"/>
    <s v="South"/>
    <s v="Technology"/>
    <s v="Phones"/>
    <n v="302.37599999999998"/>
    <n v="3"/>
    <n v="0.2"/>
    <n v="37.796999999999997"/>
  </r>
  <r>
    <s v="Standard Class"/>
    <x v="2"/>
    <s v="Seattle"/>
    <s v="Washington"/>
    <s v="West"/>
    <s v="Office Supplies"/>
    <s v="Art"/>
    <n v="13.9"/>
    <n v="5"/>
    <n v="0"/>
    <n v="5.56"/>
  </r>
  <r>
    <s v="Standard Class"/>
    <x v="1"/>
    <s v="New York City"/>
    <s v="New York"/>
    <s v="East"/>
    <s v="Technology"/>
    <s v="Phones"/>
    <n v="129.97999999999999"/>
    <n v="2"/>
    <n v="0"/>
    <n v="62.3904"/>
  </r>
  <r>
    <s v="Standard Class"/>
    <x v="2"/>
    <s v="Columbus"/>
    <s v="Georgia"/>
    <s v="South"/>
    <s v="Technology"/>
    <s v="Accessories"/>
    <n v="71.98"/>
    <n v="2"/>
    <n v="0"/>
    <n v="15.1158"/>
  </r>
  <r>
    <s v="Standard Class"/>
    <x v="0"/>
    <s v="New York City"/>
    <s v="New York"/>
    <s v="East"/>
    <s v="Technology"/>
    <s v="Phones"/>
    <n v="377.97"/>
    <n v="3"/>
    <n v="0"/>
    <n v="109.6113"/>
  </r>
  <r>
    <s v="Standard Class"/>
    <x v="0"/>
    <s v="Costa Mesa"/>
    <s v="California"/>
    <s v="West"/>
    <s v="Office Supplies"/>
    <s v="Storage"/>
    <n v="124.36"/>
    <n v="2"/>
    <n v="0"/>
    <n v="33.577199999999998"/>
  </r>
  <r>
    <s v="Second Class"/>
    <x v="0"/>
    <s v="Houston"/>
    <s v="Texas"/>
    <s v="Central"/>
    <s v="Furniture"/>
    <s v="Furnishings"/>
    <n v="23.975999999999999"/>
    <n v="3"/>
    <n v="0.6"/>
    <n v="-14.3856"/>
  </r>
  <r>
    <s v="Second Class"/>
    <x v="1"/>
    <s v="Cary"/>
    <s v="North Carolina"/>
    <s v="South"/>
    <s v="Office Supplies"/>
    <s v="Fasteners"/>
    <n v="8.3759999999999994"/>
    <n v="3"/>
    <n v="0.2"/>
    <n v="2.7222"/>
  </r>
  <r>
    <s v="Second Class"/>
    <x v="1"/>
    <s v="Cary"/>
    <s v="North Carolina"/>
    <s v="South"/>
    <s v="Office Supplies"/>
    <s v="Appliances"/>
    <n v="58.24"/>
    <n v="5"/>
    <n v="0.2"/>
    <n v="5.0960000000000001"/>
  </r>
  <r>
    <s v="Second Class"/>
    <x v="0"/>
    <s v="Alexandria"/>
    <s v="Virginia"/>
    <s v="South"/>
    <s v="Office Supplies"/>
    <s v="Storage"/>
    <n v="81.2"/>
    <n v="5"/>
    <n v="0"/>
    <n v="12.18"/>
  </r>
  <r>
    <s v="Standard Class"/>
    <x v="0"/>
    <s v="Vallejo"/>
    <s v="California"/>
    <s v="West"/>
    <s v="Office Supplies"/>
    <s v="Labels"/>
    <n v="14.45"/>
    <n v="5"/>
    <n v="0"/>
    <n v="6.7915000000000001"/>
  </r>
  <r>
    <s v="Standard Class"/>
    <x v="0"/>
    <s v="Vallejo"/>
    <s v="California"/>
    <s v="West"/>
    <s v="Office Supplies"/>
    <s v="Binders"/>
    <n v="95.647999999999996"/>
    <n v="2"/>
    <n v="0.2"/>
    <n v="31.085599999999999"/>
  </r>
  <r>
    <s v="Standard Class"/>
    <x v="0"/>
    <s v="Philadelphia"/>
    <s v="Pennsylvania"/>
    <s v="East"/>
    <s v="Technology"/>
    <s v="Phones"/>
    <n v="359.97"/>
    <n v="5"/>
    <n v="0.4"/>
    <n v="-71.994"/>
  </r>
  <r>
    <s v="Standard Class"/>
    <x v="0"/>
    <s v="Philadelphia"/>
    <s v="Pennsylvania"/>
    <s v="East"/>
    <s v="Furniture"/>
    <s v="Tables"/>
    <n v="350.35199999999998"/>
    <n v="4"/>
    <n v="0.4"/>
    <n v="-140.14080000000001"/>
  </r>
  <r>
    <s v="First Class"/>
    <x v="0"/>
    <s v="Toledo"/>
    <s v="Ohio"/>
    <s v="East"/>
    <s v="Office Supplies"/>
    <s v="Binders"/>
    <n v="1.641"/>
    <n v="1"/>
    <n v="0.7"/>
    <n v="-1.3128"/>
  </r>
  <r>
    <s v="First Class"/>
    <x v="0"/>
    <s v="Toledo"/>
    <s v="Ohio"/>
    <s v="East"/>
    <s v="Technology"/>
    <s v="Phones"/>
    <n v="629.95799999999997"/>
    <n v="7"/>
    <n v="0.4"/>
    <n v="94.493700000000004"/>
  </r>
  <r>
    <s v="Standard Class"/>
    <x v="0"/>
    <s v="Seattle"/>
    <s v="Washington"/>
    <s v="West"/>
    <s v="Office Supplies"/>
    <s v="Art"/>
    <n v="6.63"/>
    <n v="3"/>
    <n v="0"/>
    <n v="1.7901"/>
  </r>
  <r>
    <s v="Standard Class"/>
    <x v="0"/>
    <s v="Seattle"/>
    <s v="Washington"/>
    <s v="West"/>
    <s v="Technology"/>
    <s v="Accessories"/>
    <n v="799.96"/>
    <n v="4"/>
    <n v="0"/>
    <n v="343.9828"/>
  </r>
  <r>
    <s v="Standard Class"/>
    <x v="0"/>
    <s v="Seattle"/>
    <s v="Washington"/>
    <s v="West"/>
    <s v="Furniture"/>
    <s v="Furnishings"/>
    <n v="107.53"/>
    <n v="1"/>
    <n v="0"/>
    <n v="21.506"/>
  </r>
  <r>
    <s v="Standard Class"/>
    <x v="0"/>
    <s v="Plainfield"/>
    <s v="New Jersey"/>
    <s v="East"/>
    <s v="Technology"/>
    <s v="Phones"/>
    <n v="73.98"/>
    <n v="2"/>
    <n v="0"/>
    <n v="19.974599999999999"/>
  </r>
  <r>
    <s v="Standard Class"/>
    <x v="0"/>
    <s v="Plainfield"/>
    <s v="New Jersey"/>
    <s v="East"/>
    <s v="Office Supplies"/>
    <s v="Art"/>
    <n v="5.58"/>
    <n v="1"/>
    <n v="0"/>
    <n v="2.1762000000000001"/>
  </r>
  <r>
    <s v="Second Class"/>
    <x v="0"/>
    <s v="Las Cruces"/>
    <s v="New Mexico"/>
    <s v="West"/>
    <s v="Office Supplies"/>
    <s v="Paper"/>
    <n v="49.12"/>
    <n v="4"/>
    <n v="0"/>
    <n v="23.086400000000001"/>
  </r>
  <r>
    <s v="Standard Class"/>
    <x v="0"/>
    <s v="Newark"/>
    <s v="Delaware"/>
    <s v="East"/>
    <s v="Technology"/>
    <s v="Phones"/>
    <n v="377.97"/>
    <n v="3"/>
    <n v="0"/>
    <n v="94.492500000000007"/>
  </r>
  <r>
    <s v="Standard Class"/>
    <x v="0"/>
    <s v="Newark"/>
    <s v="Delaware"/>
    <s v="East"/>
    <s v="Office Supplies"/>
    <s v="Paper"/>
    <n v="42.28"/>
    <n v="7"/>
    <n v="0"/>
    <n v="19.871600000000001"/>
  </r>
  <r>
    <s v="Standard Class"/>
    <x v="0"/>
    <s v="Newark"/>
    <s v="Delaware"/>
    <s v="East"/>
    <s v="Furniture"/>
    <s v="Bookcases"/>
    <n v="299.97000000000003"/>
    <n v="3"/>
    <n v="0"/>
    <n v="56.994300000000003"/>
  </r>
  <r>
    <s v="Standard Class"/>
    <x v="0"/>
    <s v="Newark"/>
    <s v="Delaware"/>
    <s v="East"/>
    <s v="Technology"/>
    <s v="Phones"/>
    <n v="89.98"/>
    <n v="2"/>
    <n v="0"/>
    <n v="43.190399999999997"/>
  </r>
  <r>
    <s v="First Class"/>
    <x v="1"/>
    <s v="Hoover"/>
    <s v="Alabama"/>
    <s v="South"/>
    <s v="Office Supplies"/>
    <s v="Supplies"/>
    <n v="477.24"/>
    <n v="4"/>
    <n v="0"/>
    <n v="9.5448000000000004"/>
  </r>
  <r>
    <s v="First Class"/>
    <x v="1"/>
    <s v="Hoover"/>
    <s v="Alabama"/>
    <s v="South"/>
    <s v="Technology"/>
    <s v="Accessories"/>
    <n v="25.98"/>
    <n v="2"/>
    <n v="0"/>
    <n v="1.5588"/>
  </r>
  <r>
    <s v="Second Class"/>
    <x v="0"/>
    <s v="Newark"/>
    <s v="Ohio"/>
    <s v="East"/>
    <s v="Office Supplies"/>
    <s v="Envelopes"/>
    <n v="46.72"/>
    <n v="5"/>
    <n v="0.2"/>
    <n v="17.52"/>
  </r>
  <r>
    <s v="Standard Class"/>
    <x v="0"/>
    <s v="San Diego"/>
    <s v="California"/>
    <s v="West"/>
    <s v="Furniture"/>
    <s v="Furnishings"/>
    <n v="35.340000000000003"/>
    <n v="2"/>
    <n v="0"/>
    <n v="13.4292"/>
  </r>
  <r>
    <s v="Second Class"/>
    <x v="1"/>
    <s v="San Francisco"/>
    <s v="California"/>
    <s v="West"/>
    <s v="Furniture"/>
    <s v="Furnishings"/>
    <n v="257.64"/>
    <n v="6"/>
    <n v="0"/>
    <n v="100.4796"/>
  </r>
  <r>
    <s v="Second Class"/>
    <x v="1"/>
    <s v="San Francisco"/>
    <s v="California"/>
    <s v="West"/>
    <s v="Technology"/>
    <s v="Phones"/>
    <n v="125.976"/>
    <n v="3"/>
    <n v="0.2"/>
    <n v="47.241"/>
  </r>
  <r>
    <s v="Second Class"/>
    <x v="0"/>
    <s v="Jacksonville"/>
    <s v="North Carolina"/>
    <s v="South"/>
    <s v="Technology"/>
    <s v="Accessories"/>
    <n v="79.992000000000004"/>
    <n v="1"/>
    <n v="0.2"/>
    <n v="21.997800000000002"/>
  </r>
  <r>
    <s v="Standard Class"/>
    <x v="0"/>
    <s v="Franklin"/>
    <s v="Massachusetts"/>
    <s v="East"/>
    <s v="Furniture"/>
    <s v="Tables"/>
    <n v="700.05600000000004"/>
    <n v="3"/>
    <n v="0.3"/>
    <n v="-130.0104"/>
  </r>
  <r>
    <s v="Standard Class"/>
    <x v="2"/>
    <s v="Frisco"/>
    <s v="Texas"/>
    <s v="Central"/>
    <s v="Technology"/>
    <s v="Accessories"/>
    <n v="27.167999999999999"/>
    <n v="4"/>
    <n v="0.2"/>
    <n v="-1.3584000000000001"/>
  </r>
  <r>
    <s v="Standard Class"/>
    <x v="0"/>
    <s v="Tallahassee"/>
    <s v="Florida"/>
    <s v="South"/>
    <s v="Office Supplies"/>
    <s v="Binders"/>
    <n v="8.2260000000000009"/>
    <n v="3"/>
    <n v="0.7"/>
    <n v="-6.0324"/>
  </r>
  <r>
    <s v="Standard Class"/>
    <x v="0"/>
    <s v="Seattle"/>
    <s v="Washington"/>
    <s v="West"/>
    <s v="Furniture"/>
    <s v="Chairs"/>
    <n v="585.55200000000002"/>
    <n v="3"/>
    <n v="0.2"/>
    <n v="73.194000000000003"/>
  </r>
  <r>
    <s v="Second Class"/>
    <x v="0"/>
    <s v="Vacaville"/>
    <s v="California"/>
    <s v="West"/>
    <s v="Office Supplies"/>
    <s v="Storage"/>
    <n v="423.28"/>
    <n v="11"/>
    <n v="0"/>
    <n v="110.0528"/>
  </r>
  <r>
    <s v="Standard Class"/>
    <x v="0"/>
    <s v="Los Angeles"/>
    <s v="California"/>
    <s v="West"/>
    <s v="Furniture"/>
    <s v="Chairs"/>
    <n v="225.29599999999999"/>
    <n v="2"/>
    <n v="0.2"/>
    <n v="22.529599999999999"/>
  </r>
  <r>
    <s v="Standard Class"/>
    <x v="0"/>
    <s v="San Francisco"/>
    <s v="California"/>
    <s v="West"/>
    <s v="Office Supplies"/>
    <s v="Art"/>
    <n v="5.56"/>
    <n v="2"/>
    <n v="0"/>
    <n v="2.2240000000000002"/>
  </r>
  <r>
    <s v="Standard Class"/>
    <x v="0"/>
    <s v="San Francisco"/>
    <s v="California"/>
    <s v="West"/>
    <s v="Technology"/>
    <s v="Accessories"/>
    <n v="323.37"/>
    <n v="3"/>
    <n v="0"/>
    <n v="129.34800000000001"/>
  </r>
  <r>
    <s v="Standard Class"/>
    <x v="0"/>
    <s v="San Francisco"/>
    <s v="California"/>
    <s v="West"/>
    <s v="Technology"/>
    <s v="Phones"/>
    <n v="783.96"/>
    <n v="5"/>
    <n v="0.2"/>
    <n v="68.596500000000006"/>
  </r>
  <r>
    <s v="Standard Class"/>
    <x v="0"/>
    <s v="San Francisco"/>
    <s v="California"/>
    <s v="West"/>
    <s v="Office Supplies"/>
    <s v="Appliances"/>
    <n v="1447.65"/>
    <n v="5"/>
    <n v="0"/>
    <n v="419.81849999999997"/>
  </r>
  <r>
    <s v="Standard Class"/>
    <x v="0"/>
    <s v="San Francisco"/>
    <s v="California"/>
    <s v="West"/>
    <s v="Office Supplies"/>
    <s v="Paper"/>
    <n v="11.96"/>
    <n v="2"/>
    <n v="0"/>
    <n v="5.8604000000000003"/>
  </r>
  <r>
    <s v="Second Class"/>
    <x v="0"/>
    <s v="New York City"/>
    <s v="New York"/>
    <s v="East"/>
    <s v="Technology"/>
    <s v="Accessories"/>
    <n v="239.97"/>
    <n v="3"/>
    <n v="0"/>
    <n v="71.991"/>
  </r>
  <r>
    <s v="Standard Class"/>
    <x v="2"/>
    <s v="Columbus"/>
    <s v="Georgia"/>
    <s v="South"/>
    <s v="Furniture"/>
    <s v="Furnishings"/>
    <n v="76.92"/>
    <n v="4"/>
    <n v="0"/>
    <n v="31.537199999999999"/>
  </r>
  <r>
    <s v="Standard Class"/>
    <x v="2"/>
    <s v="Columbus"/>
    <s v="Georgia"/>
    <s v="South"/>
    <s v="Office Supplies"/>
    <s v="Storage"/>
    <n v="481.32"/>
    <n v="4"/>
    <n v="0"/>
    <n v="125.14319999999999"/>
  </r>
  <r>
    <s v="First Class"/>
    <x v="2"/>
    <s v="Murray"/>
    <s v="Utah"/>
    <s v="West"/>
    <s v="Office Supplies"/>
    <s v="Paper"/>
    <n v="48.4"/>
    <n v="5"/>
    <n v="0"/>
    <n v="23.231999999999999"/>
  </r>
  <r>
    <s v="First Class"/>
    <x v="2"/>
    <s v="San Francisco"/>
    <s v="California"/>
    <s v="West"/>
    <s v="Technology"/>
    <s v="Accessories"/>
    <n v="0.99"/>
    <n v="1"/>
    <n v="0"/>
    <n v="0.43559999999999999"/>
  </r>
  <r>
    <s v="First Class"/>
    <x v="2"/>
    <s v="San Francisco"/>
    <s v="California"/>
    <s v="West"/>
    <s v="Office Supplies"/>
    <s v="Binders"/>
    <n v="101.84"/>
    <n v="5"/>
    <n v="0.2"/>
    <n v="36.917000000000002"/>
  </r>
  <r>
    <s v="Standard Class"/>
    <x v="2"/>
    <s v="Philadelphia"/>
    <s v="Pennsylvania"/>
    <s v="East"/>
    <s v="Office Supplies"/>
    <s v="Binders"/>
    <n v="10.332000000000001"/>
    <n v="3"/>
    <n v="0.7"/>
    <n v="-7.5768000000000004"/>
  </r>
  <r>
    <s v="Standard Class"/>
    <x v="2"/>
    <s v="Philadelphia"/>
    <s v="Pennsylvania"/>
    <s v="East"/>
    <s v="Office Supplies"/>
    <s v="Binders"/>
    <n v="31.155000000000001"/>
    <n v="5"/>
    <n v="0.7"/>
    <n v="-23.8855"/>
  </r>
  <r>
    <s v="Standard Class"/>
    <x v="2"/>
    <s v="Philadelphia"/>
    <s v="Pennsylvania"/>
    <s v="East"/>
    <s v="Office Supplies"/>
    <s v="Storage"/>
    <n v="8.9280000000000008"/>
    <n v="2"/>
    <n v="0.2"/>
    <n v="0.66959999999999997"/>
  </r>
  <r>
    <s v="First Class"/>
    <x v="0"/>
    <s v="Philadelphia"/>
    <s v="Pennsylvania"/>
    <s v="East"/>
    <s v="Office Supplies"/>
    <s v="Appliances"/>
    <n v="34.384"/>
    <n v="1"/>
    <n v="0.2"/>
    <n v="3.8681999999999999"/>
  </r>
  <r>
    <s v="First Class"/>
    <x v="0"/>
    <s v="Philadelphia"/>
    <s v="Pennsylvania"/>
    <s v="East"/>
    <s v="Office Supplies"/>
    <s v="Appliances"/>
    <n v="1924.16"/>
    <n v="8"/>
    <n v="0.2"/>
    <n v="312.67599999999999"/>
  </r>
  <r>
    <s v="Standard Class"/>
    <x v="0"/>
    <s v="Dallas"/>
    <s v="Texas"/>
    <s v="Central"/>
    <s v="Office Supplies"/>
    <s v="Appliances"/>
    <n v="32.192"/>
    <n v="2"/>
    <n v="0.8"/>
    <n v="-80.48"/>
  </r>
  <r>
    <s v="Standard Class"/>
    <x v="0"/>
    <s v="Dallas"/>
    <s v="Texas"/>
    <s v="Central"/>
    <s v="Technology"/>
    <s v="Accessories"/>
    <n v="50.12"/>
    <n v="7"/>
    <n v="0.2"/>
    <n v="-0.62649999999999995"/>
  </r>
  <r>
    <s v="Standard Class"/>
    <x v="0"/>
    <s v="Dallas"/>
    <s v="Texas"/>
    <s v="Central"/>
    <s v="Technology"/>
    <s v="Accessories"/>
    <n v="47.975999999999999"/>
    <n v="3"/>
    <n v="0.2"/>
    <n v="1.7990999999999999"/>
  </r>
  <r>
    <s v="Standard Class"/>
    <x v="0"/>
    <s v="Waukesha"/>
    <s v="Wisconsin"/>
    <s v="Central"/>
    <s v="Office Supplies"/>
    <s v="Storage"/>
    <n v="54.5"/>
    <n v="5"/>
    <n v="0"/>
    <n v="14.17"/>
  </r>
  <r>
    <s v="First Class"/>
    <x v="0"/>
    <s v="Fort Lauderdale"/>
    <s v="Florida"/>
    <s v="South"/>
    <s v="Furniture"/>
    <s v="Furnishings"/>
    <n v="19.103999999999999"/>
    <n v="3"/>
    <n v="0.2"/>
    <n v="5.7312000000000003"/>
  </r>
  <r>
    <s v="Standard Class"/>
    <x v="0"/>
    <s v="Detroit"/>
    <s v="Michigan"/>
    <s v="Central"/>
    <s v="Office Supplies"/>
    <s v="Binders"/>
    <n v="49.44"/>
    <n v="3"/>
    <n v="0"/>
    <n v="24.2256"/>
  </r>
  <r>
    <s v="Standard Class"/>
    <x v="2"/>
    <s v="Springfield"/>
    <s v="Ohio"/>
    <s v="East"/>
    <s v="Office Supplies"/>
    <s v="Paper"/>
    <n v="10.368"/>
    <n v="2"/>
    <n v="0.2"/>
    <n v="3.6288"/>
  </r>
  <r>
    <s v="Standard Class"/>
    <x v="0"/>
    <s v="San Diego"/>
    <s v="California"/>
    <s v="West"/>
    <s v="Office Supplies"/>
    <s v="Storage"/>
    <n v="154.44"/>
    <n v="3"/>
    <n v="0"/>
    <n v="1.5444"/>
  </r>
  <r>
    <s v="Standard Class"/>
    <x v="1"/>
    <s v="Colorado Springs"/>
    <s v="Colorado"/>
    <s v="West"/>
    <s v="Office Supplies"/>
    <s v="Appliances"/>
    <n v="60.984000000000002"/>
    <n v="7"/>
    <n v="0.2"/>
    <n v="4.5738000000000003"/>
  </r>
  <r>
    <s v="Second Class"/>
    <x v="0"/>
    <s v="Bakersfield"/>
    <s v="California"/>
    <s v="West"/>
    <s v="Furniture"/>
    <s v="Bookcases"/>
    <n v="195.46600000000001"/>
    <n v="2"/>
    <n v="0.15"/>
    <n v="-13.797599999999999"/>
  </r>
  <r>
    <s v="Standard Class"/>
    <x v="1"/>
    <s v="Pompano Beach"/>
    <s v="Florida"/>
    <s v="South"/>
    <s v="Furniture"/>
    <s v="Furnishings"/>
    <n v="23.68"/>
    <n v="8"/>
    <n v="0.2"/>
    <n v="6.2160000000000002"/>
  </r>
  <r>
    <s v="Standard Class"/>
    <x v="1"/>
    <s v="Pompano Beach"/>
    <s v="Florida"/>
    <s v="South"/>
    <s v="Technology"/>
    <s v="Accessories"/>
    <n v="2.3759999999999999"/>
    <n v="3"/>
    <n v="0.2"/>
    <n v="0.74250000000000005"/>
  </r>
  <r>
    <s v="First Class"/>
    <x v="0"/>
    <s v="New York City"/>
    <s v="New York"/>
    <s v="East"/>
    <s v="Office Supplies"/>
    <s v="Labels"/>
    <n v="59.2"/>
    <n v="4"/>
    <n v="0"/>
    <n v="29.6"/>
  </r>
  <r>
    <s v="Standard Class"/>
    <x v="0"/>
    <s v="Lakeville"/>
    <s v="Minnesota"/>
    <s v="Central"/>
    <s v="Office Supplies"/>
    <s v="Art"/>
    <n v="22"/>
    <n v="10"/>
    <n v="0"/>
    <n v="9.68"/>
  </r>
  <r>
    <s v="Standard Class"/>
    <x v="0"/>
    <s v="Detroit"/>
    <s v="Michigan"/>
    <s v="Central"/>
    <s v="Technology"/>
    <s v="Phones"/>
    <n v="257.98"/>
    <n v="2"/>
    <n v="0"/>
    <n v="74.8142"/>
  </r>
  <r>
    <s v="Standard Class"/>
    <x v="1"/>
    <s v="Philadelphia"/>
    <s v="Pennsylvania"/>
    <s v="East"/>
    <s v="Technology"/>
    <s v="Phones"/>
    <n v="23.988"/>
    <n v="2"/>
    <n v="0.4"/>
    <n v="-15.992000000000001"/>
  </r>
  <r>
    <s v="Standard Class"/>
    <x v="1"/>
    <s v="Troy"/>
    <s v="Ohio"/>
    <s v="East"/>
    <s v="Technology"/>
    <s v="Phones"/>
    <n v="23.975999999999999"/>
    <n v="4"/>
    <n v="0.4"/>
    <n v="-15.5844"/>
  </r>
  <r>
    <s v="First Class"/>
    <x v="2"/>
    <s v="Los Angeles"/>
    <s v="California"/>
    <s v="West"/>
    <s v="Furniture"/>
    <s v="Chairs"/>
    <n v="601.53599999999994"/>
    <n v="4"/>
    <n v="0.2"/>
    <n v="0"/>
  </r>
  <r>
    <s v="First Class"/>
    <x v="2"/>
    <s v="Los Angeles"/>
    <s v="California"/>
    <s v="West"/>
    <s v="Office Supplies"/>
    <s v="Fasteners"/>
    <n v="7.9"/>
    <n v="2"/>
    <n v="0"/>
    <n v="2.528"/>
  </r>
  <r>
    <s v="Standard Class"/>
    <x v="1"/>
    <s v="Corpus Christi"/>
    <s v="Texas"/>
    <s v="Central"/>
    <s v="Furniture"/>
    <s v="Furnishings"/>
    <n v="58.36"/>
    <n v="5"/>
    <n v="0.6"/>
    <n v="-24.803000000000001"/>
  </r>
  <r>
    <s v="Standard Class"/>
    <x v="1"/>
    <s v="Corpus Christi"/>
    <s v="Texas"/>
    <s v="Central"/>
    <s v="Office Supplies"/>
    <s v="Art"/>
    <n v="16.463999999999999"/>
    <n v="7"/>
    <n v="0.2"/>
    <n v="1.4406000000000001"/>
  </r>
  <r>
    <s v="Standard Class"/>
    <x v="1"/>
    <s v="Corpus Christi"/>
    <s v="Texas"/>
    <s v="Central"/>
    <s v="Furniture"/>
    <s v="Furnishings"/>
    <n v="39.96"/>
    <n v="5"/>
    <n v="0.6"/>
    <n v="-23.975999999999999"/>
  </r>
  <r>
    <s v="First Class"/>
    <x v="1"/>
    <s v="Omaha"/>
    <s v="Nebraska"/>
    <s v="Central"/>
    <s v="Office Supplies"/>
    <s v="Appliances"/>
    <n v="25.96"/>
    <n v="2"/>
    <n v="0"/>
    <n v="7.5284000000000004"/>
  </r>
  <r>
    <s v="First Class"/>
    <x v="1"/>
    <s v="Omaha"/>
    <s v="Nebraska"/>
    <s v="Central"/>
    <s v="Office Supplies"/>
    <s v="Appliances"/>
    <n v="36.270000000000003"/>
    <n v="3"/>
    <n v="0"/>
    <n v="10.881"/>
  </r>
  <r>
    <s v="First Class"/>
    <x v="1"/>
    <s v="Omaha"/>
    <s v="Nebraska"/>
    <s v="Central"/>
    <s v="Office Supplies"/>
    <s v="Paper"/>
    <n v="6.48"/>
    <n v="1"/>
    <n v="0"/>
    <n v="3.1103999999999998"/>
  </r>
  <r>
    <s v="Standard Class"/>
    <x v="1"/>
    <s v="Redondo Beach"/>
    <s v="California"/>
    <s v="West"/>
    <s v="Technology"/>
    <s v="Phones"/>
    <n v="1075.088"/>
    <n v="14"/>
    <n v="0.2"/>
    <n v="94.0702"/>
  </r>
  <r>
    <s v="Standard Class"/>
    <x v="1"/>
    <s v="Redondo Beach"/>
    <s v="California"/>
    <s v="West"/>
    <s v="Technology"/>
    <s v="Phones"/>
    <n v="438.36799999999999"/>
    <n v="4"/>
    <n v="0.2"/>
    <n v="38.357199999999999"/>
  </r>
  <r>
    <s v="Standard Class"/>
    <x v="1"/>
    <s v="Redondo Beach"/>
    <s v="California"/>
    <s v="West"/>
    <s v="Office Supplies"/>
    <s v="Binders"/>
    <n v="18.088000000000001"/>
    <n v="7"/>
    <n v="0.2"/>
    <n v="6.5568999999999997"/>
  </r>
  <r>
    <s v="Standard Class"/>
    <x v="1"/>
    <s v="Redondo Beach"/>
    <s v="California"/>
    <s v="West"/>
    <s v="Furniture"/>
    <s v="Bookcases"/>
    <n v="308.49900000000002"/>
    <n v="3"/>
    <n v="0.15"/>
    <n v="-18.146999999999998"/>
  </r>
  <r>
    <s v="Standard Class"/>
    <x v="0"/>
    <s v="Little Rock"/>
    <s v="Arkansas"/>
    <s v="South"/>
    <s v="Office Supplies"/>
    <s v="Art"/>
    <n v="13.36"/>
    <n v="4"/>
    <n v="0"/>
    <n v="4.1416000000000004"/>
  </r>
  <r>
    <s v="Standard Class"/>
    <x v="0"/>
    <s v="Little Rock"/>
    <s v="Arkansas"/>
    <s v="South"/>
    <s v="Office Supplies"/>
    <s v="Paper"/>
    <n v="39.96"/>
    <n v="2"/>
    <n v="0"/>
    <n v="18.781199999999998"/>
  </r>
  <r>
    <s v="Standard Class"/>
    <x v="0"/>
    <s v="Little Rock"/>
    <s v="Arkansas"/>
    <s v="South"/>
    <s v="Office Supplies"/>
    <s v="Binders"/>
    <n v="145.85"/>
    <n v="5"/>
    <n v="0"/>
    <n v="70.007999999999996"/>
  </r>
  <r>
    <s v="First Class"/>
    <x v="1"/>
    <s v="Miami"/>
    <s v="Florida"/>
    <s v="South"/>
    <s v="Technology"/>
    <s v="Phones"/>
    <n v="783.96"/>
    <n v="5"/>
    <n v="0.2"/>
    <n v="78.396000000000001"/>
  </r>
  <r>
    <s v="First Class"/>
    <x v="0"/>
    <s v="Salem"/>
    <s v="Oregon"/>
    <s v="West"/>
    <s v="Office Supplies"/>
    <s v="Art"/>
    <n v="7.88"/>
    <n v="1"/>
    <n v="0.2"/>
    <n v="1.7729999999999999"/>
  </r>
  <r>
    <s v="Standard Class"/>
    <x v="0"/>
    <s v="Las Cruces"/>
    <s v="New Mexico"/>
    <s v="West"/>
    <s v="Furniture"/>
    <s v="Furnishings"/>
    <n v="41.37"/>
    <n v="3"/>
    <n v="0"/>
    <n v="17.375399999999999"/>
  </r>
  <r>
    <s v="Standard Class"/>
    <x v="0"/>
    <s v="San Francisco"/>
    <s v="California"/>
    <s v="West"/>
    <s v="Office Supplies"/>
    <s v="Paper"/>
    <n v="12.84"/>
    <n v="3"/>
    <n v="0"/>
    <n v="5.7779999999999996"/>
  </r>
  <r>
    <s v="Standard Class"/>
    <x v="0"/>
    <s v="San Francisco"/>
    <s v="California"/>
    <s v="West"/>
    <s v="Office Supplies"/>
    <s v="Paper"/>
    <n v="25.68"/>
    <n v="6"/>
    <n v="0"/>
    <n v="11.555999999999999"/>
  </r>
  <r>
    <s v="Standard Class"/>
    <x v="0"/>
    <s v="El Paso"/>
    <s v="Texas"/>
    <s v="Central"/>
    <s v="Furniture"/>
    <s v="Chairs"/>
    <n v="47.515999999999998"/>
    <n v="2"/>
    <n v="0.3"/>
    <n v="-2.0364"/>
  </r>
  <r>
    <s v="Second Class"/>
    <x v="0"/>
    <s v="Seattle"/>
    <s v="Washington"/>
    <s v="West"/>
    <s v="Office Supplies"/>
    <s v="Fasteners"/>
    <n v="9.42"/>
    <n v="2"/>
    <n v="0"/>
    <n v="0.47099999999999997"/>
  </r>
  <r>
    <s v="Second Class"/>
    <x v="0"/>
    <s v="Seattle"/>
    <s v="Washington"/>
    <s v="West"/>
    <s v="Office Supplies"/>
    <s v="Paper"/>
    <n v="12.96"/>
    <n v="2"/>
    <n v="0"/>
    <n v="6.2207999999999997"/>
  </r>
  <r>
    <s v="Second Class"/>
    <x v="0"/>
    <s v="Seattle"/>
    <s v="Washington"/>
    <s v="West"/>
    <s v="Furniture"/>
    <s v="Bookcases"/>
    <n v="704.9"/>
    <n v="5"/>
    <n v="0"/>
    <n v="56.392000000000003"/>
  </r>
  <r>
    <s v="Second Class"/>
    <x v="0"/>
    <s v="Seattle"/>
    <s v="Washington"/>
    <s v="West"/>
    <s v="Furniture"/>
    <s v="Chairs"/>
    <n v="561.56799999999998"/>
    <n v="2"/>
    <n v="0.2"/>
    <n v="28.078399999999998"/>
  </r>
  <r>
    <s v="Second Class"/>
    <x v="2"/>
    <s v="Milwaukee"/>
    <s v="Wisconsin"/>
    <s v="Central"/>
    <s v="Office Supplies"/>
    <s v="Paper"/>
    <n v="179.82"/>
    <n v="9"/>
    <n v="0"/>
    <n v="84.5154"/>
  </r>
  <r>
    <s v="Second Class"/>
    <x v="2"/>
    <s v="Milwaukee"/>
    <s v="Wisconsin"/>
    <s v="Central"/>
    <s v="Furniture"/>
    <s v="Furnishings"/>
    <n v="185.58"/>
    <n v="6"/>
    <n v="0"/>
    <n v="76.087800000000001"/>
  </r>
  <r>
    <s v="Second Class"/>
    <x v="2"/>
    <s v="Milwaukee"/>
    <s v="Wisconsin"/>
    <s v="Central"/>
    <s v="Furniture"/>
    <s v="Tables"/>
    <n v="214.11"/>
    <n v="3"/>
    <n v="0"/>
    <n v="36.398699999999998"/>
  </r>
  <r>
    <s v="Second Class"/>
    <x v="2"/>
    <s v="Milwaukee"/>
    <s v="Wisconsin"/>
    <s v="Central"/>
    <s v="Technology"/>
    <s v="Accessories"/>
    <n v="999.96"/>
    <n v="4"/>
    <n v="0"/>
    <n v="229.99080000000001"/>
  </r>
  <r>
    <s v="Second Class"/>
    <x v="2"/>
    <s v="Milwaukee"/>
    <s v="Wisconsin"/>
    <s v="Central"/>
    <s v="Furniture"/>
    <s v="Tables"/>
    <n v="653.54999999999995"/>
    <n v="3"/>
    <n v="0"/>
    <n v="111.1035"/>
  </r>
  <r>
    <s v="Standard Class"/>
    <x v="2"/>
    <s v="Franklin"/>
    <s v="Massachusetts"/>
    <s v="East"/>
    <s v="Office Supplies"/>
    <s v="Binders"/>
    <n v="114.6"/>
    <n v="5"/>
    <n v="0"/>
    <n v="51.57"/>
  </r>
  <r>
    <s v="Standard Class"/>
    <x v="2"/>
    <s v="Franklin"/>
    <s v="Massachusetts"/>
    <s v="East"/>
    <s v="Furniture"/>
    <s v="Chairs"/>
    <n v="60.74"/>
    <n v="1"/>
    <n v="0"/>
    <n v="15.185"/>
  </r>
  <r>
    <s v="Standard Class"/>
    <x v="2"/>
    <s v="Franklin"/>
    <s v="Massachusetts"/>
    <s v="East"/>
    <s v="Furniture"/>
    <s v="Furnishings"/>
    <n v="124.36"/>
    <n v="2"/>
    <n v="0"/>
    <n v="27.359200000000001"/>
  </r>
  <r>
    <s v="Standard Class"/>
    <x v="2"/>
    <s v="Franklin"/>
    <s v="Massachusetts"/>
    <s v="East"/>
    <s v="Office Supplies"/>
    <s v="Storage"/>
    <n v="1088.76"/>
    <n v="6"/>
    <n v="0"/>
    <n v="315.74040000000002"/>
  </r>
  <r>
    <s v="First Class"/>
    <x v="0"/>
    <s v="Encinitas"/>
    <s v="California"/>
    <s v="West"/>
    <s v="Office Supplies"/>
    <s v="Binders"/>
    <n v="6.72"/>
    <n v="5"/>
    <n v="0.2"/>
    <n v="2.3519999999999999"/>
  </r>
  <r>
    <s v="First Class"/>
    <x v="0"/>
    <s v="Encinitas"/>
    <s v="California"/>
    <s v="West"/>
    <s v="Furniture"/>
    <s v="Tables"/>
    <n v="298.77600000000001"/>
    <n v="3"/>
    <n v="0.2"/>
    <n v="7.4694000000000003"/>
  </r>
  <r>
    <s v="Standard Class"/>
    <x v="0"/>
    <s v="Anaheim"/>
    <s v="California"/>
    <s v="West"/>
    <s v="Technology"/>
    <s v="Phones"/>
    <n v="302.37599999999998"/>
    <n v="3"/>
    <n v="0.2"/>
    <n v="22.6782"/>
  </r>
  <r>
    <s v="First Class"/>
    <x v="0"/>
    <s v="Arlington"/>
    <s v="Texas"/>
    <s v="Central"/>
    <s v="Office Supplies"/>
    <s v="Art"/>
    <n v="8.9280000000000008"/>
    <n v="2"/>
    <n v="0.2"/>
    <n v="0.55800000000000005"/>
  </r>
  <r>
    <s v="First Class"/>
    <x v="0"/>
    <s v="Arlington"/>
    <s v="Texas"/>
    <s v="Central"/>
    <s v="Office Supplies"/>
    <s v="Storage"/>
    <n v="47.584000000000003"/>
    <n v="2"/>
    <n v="0.2"/>
    <n v="-2.9740000000000002"/>
  </r>
  <r>
    <s v="Standard Class"/>
    <x v="2"/>
    <s v="Houston"/>
    <s v="Texas"/>
    <s v="Central"/>
    <s v="Office Supplies"/>
    <s v="Paper"/>
    <n v="33.792000000000002"/>
    <n v="8"/>
    <n v="0.2"/>
    <n v="10.56"/>
  </r>
  <r>
    <s v="Standard Class"/>
    <x v="2"/>
    <s v="Houston"/>
    <s v="Texas"/>
    <s v="Central"/>
    <s v="Furniture"/>
    <s v="Bookcases"/>
    <n v="300.53280000000001"/>
    <n v="2"/>
    <n v="0.32"/>
    <n v="-97.231200000000001"/>
  </r>
  <r>
    <s v="Standard Class"/>
    <x v="2"/>
    <s v="Houston"/>
    <s v="Texas"/>
    <s v="Central"/>
    <s v="Office Supplies"/>
    <s v="Binders"/>
    <n v="2.7240000000000002"/>
    <n v="2"/>
    <n v="0.8"/>
    <n v="-4.3583999999999996"/>
  </r>
  <r>
    <s v="Standard Class"/>
    <x v="2"/>
    <s v="Houston"/>
    <s v="Texas"/>
    <s v="Central"/>
    <s v="Office Supplies"/>
    <s v="Envelopes"/>
    <n v="3.2639999999999998"/>
    <n v="2"/>
    <n v="0.2"/>
    <n v="1.1015999999999999"/>
  </r>
  <r>
    <s v="First Class"/>
    <x v="0"/>
    <s v="Lancaster"/>
    <s v="Ohio"/>
    <s v="East"/>
    <s v="Office Supplies"/>
    <s v="Paper"/>
    <n v="108.336"/>
    <n v="6"/>
    <n v="0.2"/>
    <n v="37.9176"/>
  </r>
  <r>
    <s v="First Class"/>
    <x v="0"/>
    <s v="Lancaster"/>
    <s v="Ohio"/>
    <s v="East"/>
    <s v="Office Supplies"/>
    <s v="Storage"/>
    <n v="55.92"/>
    <n v="5"/>
    <n v="0.2"/>
    <n v="6.2910000000000004"/>
  </r>
  <r>
    <s v="First Class"/>
    <x v="0"/>
    <s v="Lancaster"/>
    <s v="Ohio"/>
    <s v="East"/>
    <s v="Office Supplies"/>
    <s v="Paper"/>
    <n v="78.304000000000002"/>
    <n v="2"/>
    <n v="0.2"/>
    <n v="29.364000000000001"/>
  </r>
  <r>
    <s v="Standard Class"/>
    <x v="0"/>
    <s v="Portland"/>
    <s v="Oregon"/>
    <s v="West"/>
    <s v="Office Supplies"/>
    <s v="Storage"/>
    <n v="443.92"/>
    <n v="5"/>
    <n v="0.2"/>
    <n v="-94.332999999999998"/>
  </r>
  <r>
    <s v="Standard Class"/>
    <x v="0"/>
    <s v="Portland"/>
    <s v="Oregon"/>
    <s v="West"/>
    <s v="Technology"/>
    <s v="Phones"/>
    <n v="155.976"/>
    <n v="3"/>
    <n v="0.2"/>
    <n v="54.5916"/>
  </r>
  <r>
    <s v="Second Class"/>
    <x v="1"/>
    <s v="Hoover"/>
    <s v="Alabama"/>
    <s v="South"/>
    <s v="Office Supplies"/>
    <s v="Art"/>
    <n v="15.47"/>
    <n v="7"/>
    <n v="0"/>
    <n v="4.1768999999999998"/>
  </r>
  <r>
    <s v="Second Class"/>
    <x v="1"/>
    <s v="Hoover"/>
    <s v="Alabama"/>
    <s v="South"/>
    <s v="Office Supplies"/>
    <s v="Binders"/>
    <n v="7.16"/>
    <n v="2"/>
    <n v="0"/>
    <n v="3.4367999999999999"/>
  </r>
  <r>
    <s v="Standard Class"/>
    <x v="0"/>
    <s v="Los Angeles"/>
    <s v="California"/>
    <s v="West"/>
    <s v="Office Supplies"/>
    <s v="Appliances"/>
    <n v="10.89"/>
    <n v="1"/>
    <n v="0"/>
    <n v="2.8313999999999999"/>
  </r>
  <r>
    <s v="Standard Class"/>
    <x v="0"/>
    <s v="Los Angeles"/>
    <s v="California"/>
    <s v="West"/>
    <s v="Office Supplies"/>
    <s v="Paper"/>
    <n v="19.440000000000001"/>
    <n v="3"/>
    <n v="0"/>
    <n v="9.3312000000000008"/>
  </r>
  <r>
    <s v="Standard Class"/>
    <x v="0"/>
    <s v="Los Angeles"/>
    <s v="California"/>
    <s v="West"/>
    <s v="Office Supplies"/>
    <s v="Binders"/>
    <n v="121.6"/>
    <n v="5"/>
    <n v="0.2"/>
    <n v="39.520000000000003"/>
  </r>
  <r>
    <s v="First Class"/>
    <x v="0"/>
    <s v="Tallahassee"/>
    <s v="Florida"/>
    <s v="South"/>
    <s v="Technology"/>
    <s v="Machines"/>
    <n v="695.7"/>
    <n v="2"/>
    <n v="0.5"/>
    <n v="-27.827999999999999"/>
  </r>
  <r>
    <s v="Second Class"/>
    <x v="1"/>
    <s v="New York City"/>
    <s v="New York"/>
    <s v="East"/>
    <s v="Office Supplies"/>
    <s v="Storage"/>
    <n v="120.33"/>
    <n v="1"/>
    <n v="0"/>
    <n v="31.285799999999998"/>
  </r>
  <r>
    <s v="Standard Class"/>
    <x v="2"/>
    <s v="Chesapeake"/>
    <s v="Virginia"/>
    <s v="South"/>
    <s v="Furniture"/>
    <s v="Chairs"/>
    <n v="1139.92"/>
    <n v="4"/>
    <n v="0"/>
    <n v="284.98"/>
  </r>
  <r>
    <s v="Second Class"/>
    <x v="0"/>
    <s v="Fayetteville"/>
    <s v="North Carolina"/>
    <s v="South"/>
    <s v="Office Supplies"/>
    <s v="Paper"/>
    <n v="229.54400000000001"/>
    <n v="7"/>
    <n v="0.2"/>
    <n v="83.209699999999998"/>
  </r>
  <r>
    <s v="Standard Class"/>
    <x v="0"/>
    <s v="Huntsville"/>
    <s v="Texas"/>
    <s v="Central"/>
    <s v="Office Supplies"/>
    <s v="Storage"/>
    <n v="143.72800000000001"/>
    <n v="2"/>
    <n v="0.2"/>
    <n v="-32.338799999999999"/>
  </r>
  <r>
    <s v="Standard Class"/>
    <x v="0"/>
    <s v="Philadelphia"/>
    <s v="Pennsylvania"/>
    <s v="East"/>
    <s v="Technology"/>
    <s v="Accessories"/>
    <n v="36.048000000000002"/>
    <n v="3"/>
    <n v="0.2"/>
    <n v="-0.9012"/>
  </r>
  <r>
    <s v="Standard Class"/>
    <x v="1"/>
    <s v="Woodstock"/>
    <s v="Illinois"/>
    <s v="Central"/>
    <s v="Furniture"/>
    <s v="Chairs"/>
    <n v="845.48800000000006"/>
    <n v="8"/>
    <n v="0.3"/>
    <n v="-12.0784"/>
  </r>
  <r>
    <s v="First Class"/>
    <x v="0"/>
    <s v="Everett"/>
    <s v="Massachusetts"/>
    <s v="East"/>
    <s v="Office Supplies"/>
    <s v="Art"/>
    <n v="50.94"/>
    <n v="3"/>
    <n v="0"/>
    <n v="14.263199999999999"/>
  </r>
  <r>
    <s v="Standard Class"/>
    <x v="2"/>
    <s v="Chicago"/>
    <s v="Illinois"/>
    <s v="Central"/>
    <s v="Office Supplies"/>
    <s v="Binders"/>
    <n v="762.59400000000005"/>
    <n v="3"/>
    <n v="0.8"/>
    <n v="-1143.8910000000001"/>
  </r>
  <r>
    <s v="Standard Class"/>
    <x v="1"/>
    <s v="Roswell"/>
    <s v="Georgia"/>
    <s v="South"/>
    <s v="Furniture"/>
    <s v="Furnishings"/>
    <n v="56.28"/>
    <n v="6"/>
    <n v="0"/>
    <n v="15.7584"/>
  </r>
  <r>
    <s v="Standard Class"/>
    <x v="1"/>
    <s v="Roswell"/>
    <s v="Georgia"/>
    <s v="South"/>
    <s v="Office Supplies"/>
    <s v="Binders"/>
    <n v="2690.97"/>
    <n v="3"/>
    <n v="0"/>
    <n v="1264.7559000000001"/>
  </r>
  <r>
    <s v="Standard Class"/>
    <x v="1"/>
    <s v="Palm Coast"/>
    <s v="Florida"/>
    <s v="South"/>
    <s v="Office Supplies"/>
    <s v="Binders"/>
    <n v="7.4340000000000002"/>
    <n v="6"/>
    <n v="0.7"/>
    <n v="-5.6993999999999998"/>
  </r>
  <r>
    <s v="First Class"/>
    <x v="1"/>
    <s v="Philadelphia"/>
    <s v="Pennsylvania"/>
    <s v="East"/>
    <s v="Office Supplies"/>
    <s v="Storage"/>
    <n v="64.784000000000006"/>
    <n v="1"/>
    <n v="0.2"/>
    <n v="-12.956799999999999"/>
  </r>
  <r>
    <s v="Standard Class"/>
    <x v="2"/>
    <s v="Columbus"/>
    <s v="Indiana"/>
    <s v="Central"/>
    <s v="Office Supplies"/>
    <s v="Paper"/>
    <n v="28.16"/>
    <n v="4"/>
    <n v="0"/>
    <n v="13.235200000000001"/>
  </r>
  <r>
    <s v="Second Class"/>
    <x v="0"/>
    <s v="Oceanside"/>
    <s v="New York"/>
    <s v="East"/>
    <s v="Furniture"/>
    <s v="Furnishings"/>
    <n v="14.98"/>
    <n v="1"/>
    <n v="0"/>
    <n v="6.8907999999999996"/>
  </r>
  <r>
    <s v="Second Class"/>
    <x v="0"/>
    <s v="Oceanside"/>
    <s v="New York"/>
    <s v="East"/>
    <s v="Furniture"/>
    <s v="Furnishings"/>
    <n v="20.32"/>
    <n v="4"/>
    <n v="0"/>
    <n v="6.9088000000000003"/>
  </r>
  <r>
    <s v="Same Day"/>
    <x v="1"/>
    <s v="Franklin"/>
    <s v="Massachusetts"/>
    <s v="East"/>
    <s v="Office Supplies"/>
    <s v="Storage"/>
    <n v="40.29"/>
    <n v="3"/>
    <n v="0"/>
    <n v="10.4754"/>
  </r>
  <r>
    <s v="Standard Class"/>
    <x v="0"/>
    <s v="Sioux Falls"/>
    <s v="South Dakota"/>
    <s v="Central"/>
    <s v="Office Supplies"/>
    <s v="Labels"/>
    <n v="20.23"/>
    <n v="7"/>
    <n v="0"/>
    <n v="9.5081000000000007"/>
  </r>
  <r>
    <s v="First Class"/>
    <x v="1"/>
    <s v="San Diego"/>
    <s v="California"/>
    <s v="West"/>
    <s v="Furniture"/>
    <s v="Chairs"/>
    <n v="1603.136"/>
    <n v="4"/>
    <n v="0.2"/>
    <n v="100.196"/>
  </r>
  <r>
    <s v="Second Class"/>
    <x v="0"/>
    <s v="Fayetteville"/>
    <s v="North Carolina"/>
    <s v="South"/>
    <s v="Furniture"/>
    <s v="Chairs"/>
    <n v="225.29599999999999"/>
    <n v="2"/>
    <n v="0.2"/>
    <n v="22.529599999999999"/>
  </r>
  <r>
    <s v="Standard Class"/>
    <x v="0"/>
    <s v="Atlanta"/>
    <s v="Georgia"/>
    <s v="South"/>
    <s v="Technology"/>
    <s v="Accessories"/>
    <n v="67.8"/>
    <n v="4"/>
    <n v="0"/>
    <n v="4.0679999999999996"/>
  </r>
  <r>
    <s v="Standard Class"/>
    <x v="0"/>
    <s v="Atlanta"/>
    <s v="Georgia"/>
    <s v="South"/>
    <s v="Technology"/>
    <s v="Phones"/>
    <n v="377.97"/>
    <n v="3"/>
    <n v="0"/>
    <n v="98.272199999999998"/>
  </r>
  <r>
    <s v="Standard Class"/>
    <x v="0"/>
    <s v="Atlanta"/>
    <s v="Georgia"/>
    <s v="South"/>
    <s v="Furniture"/>
    <s v="Bookcases"/>
    <n v="1628.82"/>
    <n v="9"/>
    <n v="0"/>
    <n v="374.62860000000001"/>
  </r>
  <r>
    <s v="Standard Class"/>
    <x v="0"/>
    <s v="Atlanta"/>
    <s v="Georgia"/>
    <s v="South"/>
    <s v="Office Supplies"/>
    <s v="Paper"/>
    <n v="286.93"/>
    <n v="7"/>
    <n v="0"/>
    <n v="140.59569999999999"/>
  </r>
  <r>
    <s v="Standard Class"/>
    <x v="0"/>
    <s v="Orlando"/>
    <s v="Florida"/>
    <s v="South"/>
    <s v="Office Supplies"/>
    <s v="Paper"/>
    <n v="20.736000000000001"/>
    <n v="4"/>
    <n v="0.2"/>
    <n v="7.2576000000000001"/>
  </r>
  <r>
    <s v="Same Day"/>
    <x v="0"/>
    <s v="San Francisco"/>
    <s v="California"/>
    <s v="West"/>
    <s v="Office Supplies"/>
    <s v="Storage"/>
    <n v="31.44"/>
    <n v="3"/>
    <n v="0"/>
    <n v="8.4887999999999995"/>
  </r>
  <r>
    <s v="Same Day"/>
    <x v="0"/>
    <s v="San Francisco"/>
    <s v="California"/>
    <s v="West"/>
    <s v="Office Supplies"/>
    <s v="Appliances"/>
    <n v="83.79"/>
    <n v="7"/>
    <n v="0"/>
    <n v="22.6233"/>
  </r>
  <r>
    <s v="Same Day"/>
    <x v="0"/>
    <s v="San Francisco"/>
    <s v="California"/>
    <s v="West"/>
    <s v="Office Supplies"/>
    <s v="Art"/>
    <n v="59.52"/>
    <n v="3"/>
    <n v="0"/>
    <n v="15.475199999999999"/>
  </r>
  <r>
    <s v="Same Day"/>
    <x v="0"/>
    <s v="San Francisco"/>
    <s v="California"/>
    <s v="West"/>
    <s v="Office Supplies"/>
    <s v="Supplies"/>
    <n v="31.92"/>
    <n v="4"/>
    <n v="0"/>
    <n v="9.2568000000000001"/>
  </r>
  <r>
    <s v="Second Class"/>
    <x v="0"/>
    <s v="Toledo"/>
    <s v="Ohio"/>
    <s v="East"/>
    <s v="Office Supplies"/>
    <s v="Supplies"/>
    <n v="14.72"/>
    <n v="5"/>
    <n v="0.2"/>
    <n v="-3.3119999999999998"/>
  </r>
  <r>
    <s v="Second Class"/>
    <x v="0"/>
    <s v="Toledo"/>
    <s v="Ohio"/>
    <s v="East"/>
    <s v="Office Supplies"/>
    <s v="Storage"/>
    <n v="38.975999999999999"/>
    <n v="3"/>
    <n v="0.2"/>
    <n v="-2.4359999999999999"/>
  </r>
  <r>
    <s v="Standard Class"/>
    <x v="0"/>
    <s v="Saint Petersburg"/>
    <s v="Florida"/>
    <s v="South"/>
    <s v="Furniture"/>
    <s v="Furnishings"/>
    <n v="17.088000000000001"/>
    <n v="2"/>
    <n v="0.2"/>
    <n v="1.0680000000000001"/>
  </r>
  <r>
    <s v="Standard Class"/>
    <x v="1"/>
    <s v="Tucson"/>
    <s v="Arizona"/>
    <s v="West"/>
    <s v="Office Supplies"/>
    <s v="Paper"/>
    <n v="74.352000000000004"/>
    <n v="3"/>
    <n v="0.2"/>
    <n v="23.234999999999999"/>
  </r>
  <r>
    <s v="Standard Class"/>
    <x v="1"/>
    <s v="Tucson"/>
    <s v="Arizona"/>
    <s v="West"/>
    <s v="Furniture"/>
    <s v="Chairs"/>
    <n v="314.35199999999998"/>
    <n v="3"/>
    <n v="0.2"/>
    <n v="-35.364600000000003"/>
  </r>
  <r>
    <s v="Standard Class"/>
    <x v="0"/>
    <s v="Los Angeles"/>
    <s v="California"/>
    <s v="West"/>
    <s v="Office Supplies"/>
    <s v="Art"/>
    <n v="4.26"/>
    <n v="1"/>
    <n v="0"/>
    <n v="1.7465999999999999"/>
  </r>
  <r>
    <s v="Standard Class"/>
    <x v="0"/>
    <s v="San Diego"/>
    <s v="California"/>
    <s v="West"/>
    <s v="Office Supplies"/>
    <s v="Storage"/>
    <n v="811.28"/>
    <n v="8"/>
    <n v="0"/>
    <n v="24.3384"/>
  </r>
  <r>
    <s v="First Class"/>
    <x v="0"/>
    <s v="New York City"/>
    <s v="New York"/>
    <s v="East"/>
    <s v="Office Supplies"/>
    <s v="Fasteners"/>
    <n v="6.03"/>
    <n v="3"/>
    <n v="0"/>
    <n v="2.9546999999999999"/>
  </r>
  <r>
    <s v="Second Class"/>
    <x v="0"/>
    <s v="San Diego"/>
    <s v="California"/>
    <s v="West"/>
    <s v="Furniture"/>
    <s v="Chairs"/>
    <n v="153.56800000000001"/>
    <n v="2"/>
    <n v="0.2"/>
    <n v="-5.7587999999999999"/>
  </r>
  <r>
    <s v="Second Class"/>
    <x v="0"/>
    <s v="San Diego"/>
    <s v="California"/>
    <s v="West"/>
    <s v="Furniture"/>
    <s v="Chairs"/>
    <n v="1013.4880000000001"/>
    <n v="7"/>
    <n v="0.2"/>
    <n v="76.011600000000001"/>
  </r>
  <r>
    <s v="Standard Class"/>
    <x v="2"/>
    <s v="Westfield"/>
    <s v="New Jersey"/>
    <s v="East"/>
    <s v="Office Supplies"/>
    <s v="Envelopes"/>
    <n v="52.34"/>
    <n v="2"/>
    <n v="0"/>
    <n v="24.599799999999998"/>
  </r>
  <r>
    <s v="Standard Class"/>
    <x v="2"/>
    <s v="Westfield"/>
    <s v="New Jersey"/>
    <s v="East"/>
    <s v="Office Supplies"/>
    <s v="Art"/>
    <n v="4.66"/>
    <n v="2"/>
    <n v="0"/>
    <n v="1.3513999999999999"/>
  </r>
  <r>
    <s v="Standard Class"/>
    <x v="2"/>
    <s v="Westfield"/>
    <s v="New Jersey"/>
    <s v="East"/>
    <s v="Technology"/>
    <s v="Accessories"/>
    <n v="254.97"/>
    <n v="3"/>
    <n v="0"/>
    <n v="91.789199999999994"/>
  </r>
  <r>
    <s v="Second Class"/>
    <x v="2"/>
    <s v="Orange"/>
    <s v="New Jersey"/>
    <s v="East"/>
    <s v="Office Supplies"/>
    <s v="Binders"/>
    <n v="25.44"/>
    <n v="6"/>
    <n v="0"/>
    <n v="12.72"/>
  </r>
  <r>
    <s v="Second Class"/>
    <x v="2"/>
    <s v="Orange"/>
    <s v="New Jersey"/>
    <s v="East"/>
    <s v="Office Supplies"/>
    <s v="Supplies"/>
    <n v="27.93"/>
    <n v="3"/>
    <n v="0"/>
    <n v="8.0997000000000003"/>
  </r>
  <r>
    <s v="Standard Class"/>
    <x v="0"/>
    <s v="Woodstock"/>
    <s v="Illinois"/>
    <s v="Central"/>
    <s v="Office Supplies"/>
    <s v="Binders"/>
    <n v="8.85"/>
    <n v="5"/>
    <n v="0.8"/>
    <n v="-13.717499999999999"/>
  </r>
  <r>
    <s v="Second Class"/>
    <x v="0"/>
    <s v="San Francisco"/>
    <s v="California"/>
    <s v="West"/>
    <s v="Furniture"/>
    <s v="Furnishings"/>
    <n v="6.96"/>
    <n v="4"/>
    <n v="0"/>
    <n v="2.2271999999999998"/>
  </r>
  <r>
    <s v="Standard Class"/>
    <x v="0"/>
    <s v="San Francisco"/>
    <s v="California"/>
    <s v="West"/>
    <s v="Office Supplies"/>
    <s v="Binders"/>
    <n v="17.456"/>
    <n v="2"/>
    <n v="0.2"/>
    <n v="5.8914"/>
  </r>
  <r>
    <s v="Standard Class"/>
    <x v="0"/>
    <s v="Tempe"/>
    <s v="Arizona"/>
    <s v="West"/>
    <s v="Furniture"/>
    <s v="Chairs"/>
    <n v="307.92"/>
    <n v="5"/>
    <n v="0.2"/>
    <n v="-34.640999999999998"/>
  </r>
  <r>
    <s v="First Class"/>
    <x v="0"/>
    <s v="Los Angeles"/>
    <s v="California"/>
    <s v="West"/>
    <s v="Office Supplies"/>
    <s v="Art"/>
    <n v="6.63"/>
    <n v="3"/>
    <n v="0"/>
    <n v="1.7901"/>
  </r>
  <r>
    <s v="First Class"/>
    <x v="0"/>
    <s v="Los Angeles"/>
    <s v="California"/>
    <s v="West"/>
    <s v="Office Supplies"/>
    <s v="Paper"/>
    <n v="12.96"/>
    <n v="2"/>
    <n v="0"/>
    <n v="6.2207999999999997"/>
  </r>
  <r>
    <s v="First Class"/>
    <x v="0"/>
    <s v="Los Angeles"/>
    <s v="California"/>
    <s v="West"/>
    <s v="Office Supplies"/>
    <s v="Paper"/>
    <n v="32.4"/>
    <n v="5"/>
    <n v="0"/>
    <n v="15.552"/>
  </r>
  <r>
    <s v="Standard Class"/>
    <x v="1"/>
    <s v="Seattle"/>
    <s v="Washington"/>
    <s v="West"/>
    <s v="Office Supplies"/>
    <s v="Paper"/>
    <n v="23.85"/>
    <n v="5"/>
    <n v="0"/>
    <n v="10.7325"/>
  </r>
  <r>
    <s v="Second Class"/>
    <x v="0"/>
    <s v="Lake Charles"/>
    <s v="Louisiana"/>
    <s v="South"/>
    <s v="Furniture"/>
    <s v="Chairs"/>
    <n v="51.96"/>
    <n v="2"/>
    <n v="0"/>
    <n v="12.99"/>
  </r>
  <r>
    <s v="Second Class"/>
    <x v="0"/>
    <s v="Lake Charles"/>
    <s v="Louisiana"/>
    <s v="South"/>
    <s v="Office Supplies"/>
    <s v="Binders"/>
    <n v="17.940000000000001"/>
    <n v="3"/>
    <n v="0"/>
    <n v="8.6112000000000002"/>
  </r>
  <r>
    <s v="Standard Class"/>
    <x v="1"/>
    <s v="Rochester"/>
    <s v="New York"/>
    <s v="East"/>
    <s v="Office Supplies"/>
    <s v="Paper"/>
    <n v="11.56"/>
    <n v="2"/>
    <n v="0"/>
    <n v="5.6643999999999997"/>
  </r>
  <r>
    <s v="Standard Class"/>
    <x v="1"/>
    <s v="Rochester"/>
    <s v="New York"/>
    <s v="East"/>
    <s v="Office Supplies"/>
    <s v="Paper"/>
    <n v="26.4"/>
    <n v="5"/>
    <n v="0"/>
    <n v="11.88"/>
  </r>
  <r>
    <s v="Standard Class"/>
    <x v="1"/>
    <s v="Rochester"/>
    <s v="New York"/>
    <s v="East"/>
    <s v="Furniture"/>
    <s v="Furnishings"/>
    <n v="69.08"/>
    <n v="11"/>
    <n v="0"/>
    <n v="29.0136"/>
  </r>
  <r>
    <s v="Standard Class"/>
    <x v="1"/>
    <s v="Rochester"/>
    <s v="New York"/>
    <s v="East"/>
    <s v="Technology"/>
    <s v="Phones"/>
    <n v="35.880000000000003"/>
    <n v="3"/>
    <n v="0"/>
    <n v="10.0464"/>
  </r>
  <r>
    <s v="Standard Class"/>
    <x v="0"/>
    <s v="Long Beach"/>
    <s v="New York"/>
    <s v="East"/>
    <s v="Office Supplies"/>
    <s v="Art"/>
    <n v="49.65"/>
    <n v="5"/>
    <n v="0"/>
    <n v="20.853000000000002"/>
  </r>
  <r>
    <s v="Standard Class"/>
    <x v="1"/>
    <s v="Charlotte"/>
    <s v="North Carolina"/>
    <s v="South"/>
    <s v="Technology"/>
    <s v="Copiers"/>
    <n v="959.96799999999996"/>
    <n v="4"/>
    <n v="0.2"/>
    <n v="119.996"/>
  </r>
  <r>
    <s v="Standard Class"/>
    <x v="0"/>
    <s v="Houston"/>
    <s v="Texas"/>
    <s v="Central"/>
    <s v="Furniture"/>
    <s v="Chairs"/>
    <n v="408.42200000000003"/>
    <n v="2"/>
    <n v="0.3"/>
    <n v="-5.8346"/>
  </r>
  <r>
    <s v="Standard Class"/>
    <x v="0"/>
    <s v="New York City"/>
    <s v="New York"/>
    <s v="East"/>
    <s v="Technology"/>
    <s v="Copiers"/>
    <n v="479.98399999999998"/>
    <n v="2"/>
    <n v="0.2"/>
    <n v="59.997999999999998"/>
  </r>
  <r>
    <s v="Standard Class"/>
    <x v="0"/>
    <s v="New York City"/>
    <s v="New York"/>
    <s v="East"/>
    <s v="Office Supplies"/>
    <s v="Labels"/>
    <n v="12.6"/>
    <n v="4"/>
    <n v="0"/>
    <n v="6.048"/>
  </r>
  <r>
    <s v="Standard Class"/>
    <x v="2"/>
    <s v="Columbus"/>
    <s v="Georgia"/>
    <s v="South"/>
    <s v="Office Supplies"/>
    <s v="Paper"/>
    <n v="184.66"/>
    <n v="7"/>
    <n v="0"/>
    <n v="84.943600000000004"/>
  </r>
  <r>
    <s v="Standard Class"/>
    <x v="0"/>
    <s v="Chicago"/>
    <s v="Illinois"/>
    <s v="Central"/>
    <s v="Office Supplies"/>
    <s v="Paper"/>
    <n v="23.12"/>
    <n v="5"/>
    <n v="0.2"/>
    <n v="8.3810000000000002"/>
  </r>
  <r>
    <s v="Standard Class"/>
    <x v="1"/>
    <s v="Highland Park"/>
    <s v="Illinois"/>
    <s v="Central"/>
    <s v="Office Supplies"/>
    <s v="Paper"/>
    <n v="37.463999999999999"/>
    <n v="7"/>
    <n v="0.2"/>
    <n v="12.175800000000001"/>
  </r>
  <r>
    <s v="Standard Class"/>
    <x v="1"/>
    <s v="Highland Park"/>
    <s v="Illinois"/>
    <s v="Central"/>
    <s v="Furniture"/>
    <s v="Chairs"/>
    <n v="539.65800000000002"/>
    <n v="3"/>
    <n v="0.3"/>
    <n v="-7.7093999999999996"/>
  </r>
  <r>
    <s v="Standard Class"/>
    <x v="2"/>
    <s v="Seattle"/>
    <s v="Washington"/>
    <s v="West"/>
    <s v="Office Supplies"/>
    <s v="Storage"/>
    <n v="310.12"/>
    <n v="2"/>
    <n v="0"/>
    <n v="80.631200000000007"/>
  </r>
  <r>
    <s v="Standard Class"/>
    <x v="0"/>
    <s v="Eagan"/>
    <s v="Minnesota"/>
    <s v="Central"/>
    <s v="Office Supplies"/>
    <s v="Paper"/>
    <n v="8.56"/>
    <n v="2"/>
    <n v="0"/>
    <n v="3.8519999999999999"/>
  </r>
  <r>
    <s v="Standard Class"/>
    <x v="0"/>
    <s v="Eagan"/>
    <s v="Minnesota"/>
    <s v="Central"/>
    <s v="Office Supplies"/>
    <s v="Storage"/>
    <n v="52.4"/>
    <n v="5"/>
    <n v="0"/>
    <n v="14.148"/>
  </r>
  <r>
    <s v="Standard Class"/>
    <x v="0"/>
    <s v="Eagan"/>
    <s v="Minnesota"/>
    <s v="Central"/>
    <s v="Office Supplies"/>
    <s v="Labels"/>
    <n v="14.94"/>
    <n v="3"/>
    <n v="0"/>
    <n v="6.8723999999999998"/>
  </r>
  <r>
    <s v="Standard Class"/>
    <x v="0"/>
    <s v="Seattle"/>
    <s v="Washington"/>
    <s v="West"/>
    <s v="Office Supplies"/>
    <s v="Fasteners"/>
    <n v="11.22"/>
    <n v="3"/>
    <n v="0"/>
    <n v="0.22439999999999999"/>
  </r>
  <r>
    <s v="Standard Class"/>
    <x v="0"/>
    <s v="Coral Springs"/>
    <s v="Florida"/>
    <s v="South"/>
    <s v="Office Supplies"/>
    <s v="Appliances"/>
    <n v="387.13600000000002"/>
    <n v="4"/>
    <n v="0.2"/>
    <n v="24.196000000000002"/>
  </r>
  <r>
    <s v="Standard Class"/>
    <x v="0"/>
    <s v="Hempstead"/>
    <s v="New York"/>
    <s v="East"/>
    <s v="Office Supplies"/>
    <s v="Envelopes"/>
    <n v="41.4"/>
    <n v="5"/>
    <n v="0"/>
    <n v="19.457999999999998"/>
  </r>
  <r>
    <s v="Standard Class"/>
    <x v="0"/>
    <s v="Hempstead"/>
    <s v="New York"/>
    <s v="East"/>
    <s v="Office Supplies"/>
    <s v="Art"/>
    <n v="35"/>
    <n v="4"/>
    <n v="0"/>
    <n v="10.5"/>
  </r>
  <r>
    <s v="Standard Class"/>
    <x v="0"/>
    <s v="Hempstead"/>
    <s v="New York"/>
    <s v="East"/>
    <s v="Office Supplies"/>
    <s v="Binders"/>
    <n v="39.552"/>
    <n v="3"/>
    <n v="0.2"/>
    <n v="14.3376"/>
  </r>
  <r>
    <s v="Second Class"/>
    <x v="0"/>
    <s v="Noblesville"/>
    <s v="Indiana"/>
    <s v="Central"/>
    <s v="Technology"/>
    <s v="Phones"/>
    <n v="135.72"/>
    <n v="3"/>
    <n v="0"/>
    <n v="35.287199999999999"/>
  </r>
  <r>
    <s v="Second Class"/>
    <x v="0"/>
    <s v="Noblesville"/>
    <s v="Indiana"/>
    <s v="Central"/>
    <s v="Office Supplies"/>
    <s v="Binders"/>
    <n v="12.56"/>
    <n v="2"/>
    <n v="0"/>
    <n v="5.6520000000000001"/>
  </r>
  <r>
    <s v="Second Class"/>
    <x v="0"/>
    <s v="Noblesville"/>
    <s v="Indiana"/>
    <s v="Central"/>
    <s v="Technology"/>
    <s v="Phones"/>
    <n v="263.95999999999998"/>
    <n v="4"/>
    <n v="0"/>
    <n v="71.269199999999998"/>
  </r>
  <r>
    <s v="First Class"/>
    <x v="0"/>
    <s v="Dallas"/>
    <s v="Texas"/>
    <s v="Central"/>
    <s v="Office Supplies"/>
    <s v="Art"/>
    <n v="5.952"/>
    <n v="1"/>
    <n v="0.2"/>
    <n v="0.372"/>
  </r>
  <r>
    <s v="Same Day"/>
    <x v="1"/>
    <s v="Philadelphia"/>
    <s v="Pennsylvania"/>
    <s v="East"/>
    <s v="Office Supplies"/>
    <s v="Fasteners"/>
    <n v="15.8"/>
    <n v="5"/>
    <n v="0.2"/>
    <n v="2.37"/>
  </r>
  <r>
    <s v="Same Day"/>
    <x v="1"/>
    <s v="Philadelphia"/>
    <s v="Pennsylvania"/>
    <s v="East"/>
    <s v="Furniture"/>
    <s v="Furnishings"/>
    <n v="14.368"/>
    <n v="2"/>
    <n v="0.2"/>
    <n v="3.9512"/>
  </r>
  <r>
    <s v="Same Day"/>
    <x v="1"/>
    <s v="Philadelphia"/>
    <s v="Pennsylvania"/>
    <s v="East"/>
    <s v="Furniture"/>
    <s v="Furnishings"/>
    <n v="70.447999999999993"/>
    <n v="7"/>
    <n v="0.2"/>
    <n v="12.3284"/>
  </r>
  <r>
    <s v="Same Day"/>
    <x v="0"/>
    <s v="San Francisco"/>
    <s v="California"/>
    <s v="West"/>
    <s v="Office Supplies"/>
    <s v="Storage"/>
    <n v="129.30000000000001"/>
    <n v="2"/>
    <n v="0"/>
    <n v="6.4649999999999999"/>
  </r>
  <r>
    <s v="Second Class"/>
    <x v="2"/>
    <s v="Austin"/>
    <s v="Texas"/>
    <s v="Central"/>
    <s v="Office Supplies"/>
    <s v="Binders"/>
    <n v="3.8820000000000001"/>
    <n v="3"/>
    <n v="0.8"/>
    <n v="-5.8230000000000004"/>
  </r>
  <r>
    <s v="Standard Class"/>
    <x v="1"/>
    <s v="Detroit"/>
    <s v="Michigan"/>
    <s v="Central"/>
    <s v="Office Supplies"/>
    <s v="Fasteners"/>
    <n v="6.08"/>
    <n v="1"/>
    <n v="0"/>
    <n v="3.04"/>
  </r>
  <r>
    <s v="First Class"/>
    <x v="0"/>
    <s v="Watertown"/>
    <s v="New York"/>
    <s v="East"/>
    <s v="Office Supplies"/>
    <s v="Appliances"/>
    <n v="19.899999999999999"/>
    <n v="1"/>
    <n v="0"/>
    <n v="8.9550000000000001"/>
  </r>
  <r>
    <s v="First Class"/>
    <x v="0"/>
    <s v="Watertown"/>
    <s v="New York"/>
    <s v="East"/>
    <s v="Furniture"/>
    <s v="Furnishings"/>
    <n v="70.709999999999994"/>
    <n v="1"/>
    <n v="0"/>
    <n v="4.9497"/>
  </r>
  <r>
    <s v="Second Class"/>
    <x v="0"/>
    <s v="Columbus"/>
    <s v="Georgia"/>
    <s v="South"/>
    <s v="Furniture"/>
    <s v="Furnishings"/>
    <n v="18.84"/>
    <n v="3"/>
    <n v="0"/>
    <n v="7.9127999999999998"/>
  </r>
  <r>
    <s v="Standard Class"/>
    <x v="0"/>
    <s v="Apple Valley"/>
    <s v="Minnesota"/>
    <s v="Central"/>
    <s v="Office Supplies"/>
    <s v="Art"/>
    <n v="8.64"/>
    <n v="3"/>
    <n v="0"/>
    <n v="2.5055999999999998"/>
  </r>
  <r>
    <s v="Standard Class"/>
    <x v="2"/>
    <s v="Burlington"/>
    <s v="North Carolina"/>
    <s v="South"/>
    <s v="Office Supplies"/>
    <s v="Binders"/>
    <n v="1633.1880000000001"/>
    <n v="4"/>
    <n v="0.7"/>
    <n v="-1306.5504000000001"/>
  </r>
  <r>
    <s v="Standard Class"/>
    <x v="2"/>
    <s v="Saginaw"/>
    <s v="Michigan"/>
    <s v="Central"/>
    <s v="Furniture"/>
    <s v="Furnishings"/>
    <n v="19.760000000000002"/>
    <n v="4"/>
    <n v="0"/>
    <n v="8.2992000000000008"/>
  </r>
  <r>
    <s v="Same Day"/>
    <x v="0"/>
    <s v="San Francisco"/>
    <s v="California"/>
    <s v="West"/>
    <s v="Office Supplies"/>
    <s v="Binders"/>
    <n v="6.6079999999999997"/>
    <n v="2"/>
    <n v="0.2"/>
    <n v="2.2302"/>
  </r>
  <r>
    <s v="Same Day"/>
    <x v="0"/>
    <s v="San Francisco"/>
    <s v="California"/>
    <s v="West"/>
    <s v="Office Supplies"/>
    <s v="Binders"/>
    <n v="7.28"/>
    <n v="2"/>
    <n v="0.2"/>
    <n v="2.73"/>
  </r>
  <r>
    <s v="Same Day"/>
    <x v="0"/>
    <s v="San Francisco"/>
    <s v="California"/>
    <s v="West"/>
    <s v="Furniture"/>
    <s v="Chairs"/>
    <n v="144.78399999999999"/>
    <n v="1"/>
    <n v="0.2"/>
    <n v="10.8588"/>
  </r>
  <r>
    <s v="Standard Class"/>
    <x v="0"/>
    <s v="Seattle"/>
    <s v="Washington"/>
    <s v="West"/>
    <s v="Technology"/>
    <s v="Phones"/>
    <n v="156.792"/>
    <n v="1"/>
    <n v="0.2"/>
    <n v="13.7193"/>
  </r>
  <r>
    <s v="Standard Class"/>
    <x v="0"/>
    <s v="Seattle"/>
    <s v="Washington"/>
    <s v="West"/>
    <s v="Technology"/>
    <s v="Phones"/>
    <n v="431.976"/>
    <n v="3"/>
    <n v="0.2"/>
    <n v="26.9985"/>
  </r>
  <r>
    <s v="Standard Class"/>
    <x v="0"/>
    <s v="Seattle"/>
    <s v="Washington"/>
    <s v="West"/>
    <s v="Office Supplies"/>
    <s v="Envelopes"/>
    <n v="35.89"/>
    <n v="1"/>
    <n v="0"/>
    <n v="16.150500000000001"/>
  </r>
  <r>
    <s v="Standard Class"/>
    <x v="0"/>
    <s v="Seattle"/>
    <s v="Washington"/>
    <s v="West"/>
    <s v="Office Supplies"/>
    <s v="Binders"/>
    <n v="47.207999999999998"/>
    <n v="7"/>
    <n v="0.2"/>
    <n v="15.342599999999999"/>
  </r>
  <r>
    <s v="Standard Class"/>
    <x v="0"/>
    <s v="Seattle"/>
    <s v="Washington"/>
    <s v="West"/>
    <s v="Office Supplies"/>
    <s v="Paper"/>
    <n v="248.08"/>
    <n v="7"/>
    <n v="0"/>
    <n v="116.5976"/>
  </r>
  <r>
    <s v="Standard Class"/>
    <x v="0"/>
    <s v="Seattle"/>
    <s v="Washington"/>
    <s v="West"/>
    <s v="Office Supplies"/>
    <s v="Paper"/>
    <n v="189.7"/>
    <n v="5"/>
    <n v="0"/>
    <n v="89.159000000000006"/>
  </r>
  <r>
    <s v="Standard Class"/>
    <x v="0"/>
    <s v="Seattle"/>
    <s v="Washington"/>
    <s v="West"/>
    <s v="Office Supplies"/>
    <s v="Binders"/>
    <n v="59.808"/>
    <n v="3"/>
    <n v="0.2"/>
    <n v="19.4376"/>
  </r>
  <r>
    <s v="Standard Class"/>
    <x v="1"/>
    <s v="Milwaukee"/>
    <s v="Wisconsin"/>
    <s v="Central"/>
    <s v="Furniture"/>
    <s v="Chairs"/>
    <n v="90.99"/>
    <n v="1"/>
    <n v="0"/>
    <n v="14.558400000000001"/>
  </r>
  <r>
    <s v="Standard Class"/>
    <x v="1"/>
    <s v="Milwaukee"/>
    <s v="Wisconsin"/>
    <s v="Central"/>
    <s v="Furniture"/>
    <s v="Chairs"/>
    <n v="1526.56"/>
    <n v="7"/>
    <n v="0"/>
    <n v="427.43680000000001"/>
  </r>
  <r>
    <s v="Standard Class"/>
    <x v="1"/>
    <s v="Milwaukee"/>
    <s v="Wisconsin"/>
    <s v="Central"/>
    <s v="Furniture"/>
    <s v="Chairs"/>
    <n v="368.97"/>
    <n v="3"/>
    <n v="0"/>
    <n v="40.5867"/>
  </r>
  <r>
    <s v="Standard Class"/>
    <x v="0"/>
    <s v="Los Angeles"/>
    <s v="California"/>
    <s v="West"/>
    <s v="Office Supplies"/>
    <s v="Storage"/>
    <n v="305.01"/>
    <n v="9"/>
    <n v="0"/>
    <n v="76.252499999999998"/>
  </r>
  <r>
    <s v="Standard Class"/>
    <x v="0"/>
    <s v="Los Angeles"/>
    <s v="California"/>
    <s v="West"/>
    <s v="Furniture"/>
    <s v="Furnishings"/>
    <n v="18.7"/>
    <n v="1"/>
    <n v="0"/>
    <n v="7.1059999999999999"/>
  </r>
  <r>
    <s v="First Class"/>
    <x v="0"/>
    <s v="San Francisco"/>
    <s v="California"/>
    <s v="West"/>
    <s v="Furniture"/>
    <s v="Furnishings"/>
    <n v="38.29"/>
    <n v="7"/>
    <n v="0"/>
    <n v="16.464700000000001"/>
  </r>
  <r>
    <s v="Standard Class"/>
    <x v="2"/>
    <s v="San Diego"/>
    <s v="California"/>
    <s v="West"/>
    <s v="Furniture"/>
    <s v="Furnishings"/>
    <n v="26.25"/>
    <n v="3"/>
    <n v="0"/>
    <n v="11.025"/>
  </r>
  <r>
    <s v="Standard Class"/>
    <x v="2"/>
    <s v="San Diego"/>
    <s v="California"/>
    <s v="West"/>
    <s v="Office Supplies"/>
    <s v="Binders"/>
    <n v="64.959999999999994"/>
    <n v="14"/>
    <n v="0.2"/>
    <n v="22.736000000000001"/>
  </r>
  <r>
    <s v="Standard Class"/>
    <x v="2"/>
    <s v="San Diego"/>
    <s v="California"/>
    <s v="West"/>
    <s v="Office Supplies"/>
    <s v="Envelopes"/>
    <n v="43.7"/>
    <n v="5"/>
    <n v="0"/>
    <n v="20.539000000000001"/>
  </r>
  <r>
    <s v="Same Day"/>
    <x v="2"/>
    <s v="Glendale"/>
    <s v="Arizona"/>
    <s v="West"/>
    <s v="Technology"/>
    <s v="Accessories"/>
    <n v="41.6"/>
    <n v="4"/>
    <n v="0.2"/>
    <n v="13"/>
  </r>
  <r>
    <s v="Same Day"/>
    <x v="2"/>
    <s v="Glendale"/>
    <s v="Arizona"/>
    <s v="West"/>
    <s v="Office Supplies"/>
    <s v="Paper"/>
    <n v="23.12"/>
    <n v="5"/>
    <n v="0.2"/>
    <n v="8.3810000000000002"/>
  </r>
  <r>
    <s v="Same Day"/>
    <x v="2"/>
    <s v="Glendale"/>
    <s v="Arizona"/>
    <s v="West"/>
    <s v="Furniture"/>
    <s v="Chairs"/>
    <n v="113.88800000000001"/>
    <n v="2"/>
    <n v="0.2"/>
    <n v="9.9651999999999994"/>
  </r>
  <r>
    <s v="Same Day"/>
    <x v="2"/>
    <s v="Glendale"/>
    <s v="Arizona"/>
    <s v="West"/>
    <s v="Furniture"/>
    <s v="Furnishings"/>
    <n v="113.568"/>
    <n v="2"/>
    <n v="0.2"/>
    <n v="-5.6783999999999999"/>
  </r>
  <r>
    <s v="Same Day"/>
    <x v="2"/>
    <s v="Glendale"/>
    <s v="Arizona"/>
    <s v="West"/>
    <s v="Technology"/>
    <s v="Phones"/>
    <n v="7.92"/>
    <n v="2"/>
    <n v="0.2"/>
    <n v="0.69299999999999995"/>
  </r>
  <r>
    <s v="Same Day"/>
    <x v="2"/>
    <s v="Glendale"/>
    <s v="Arizona"/>
    <s v="West"/>
    <s v="Technology"/>
    <s v="Phones"/>
    <n v="671.98400000000004"/>
    <n v="2"/>
    <n v="0.2"/>
    <n v="50.398800000000001"/>
  </r>
  <r>
    <s v="Standard Class"/>
    <x v="1"/>
    <s v="New York City"/>
    <s v="New York"/>
    <s v="East"/>
    <s v="Technology"/>
    <s v="Phones"/>
    <n v="39.99"/>
    <n v="1"/>
    <n v="0"/>
    <n v="11.597099999999999"/>
  </r>
  <r>
    <s v="Standard Class"/>
    <x v="2"/>
    <s v="Watertown"/>
    <s v="New York"/>
    <s v="East"/>
    <s v="Furniture"/>
    <s v="Chairs"/>
    <n v="191.64599999999999"/>
    <n v="3"/>
    <n v="0.1"/>
    <n v="31.940999999999999"/>
  </r>
  <r>
    <s v="Standard Class"/>
    <x v="0"/>
    <s v="Springfield"/>
    <s v="Ohio"/>
    <s v="East"/>
    <s v="Office Supplies"/>
    <s v="Binders"/>
    <n v="2.3130000000000002"/>
    <n v="1"/>
    <n v="0.7"/>
    <n v="-1.9275"/>
  </r>
  <r>
    <s v="Standard Class"/>
    <x v="0"/>
    <s v="Los Angeles"/>
    <s v="California"/>
    <s v="West"/>
    <s v="Office Supplies"/>
    <s v="Binders"/>
    <n v="19.936"/>
    <n v="4"/>
    <n v="0.2"/>
    <n v="7.2267999999999999"/>
  </r>
  <r>
    <s v="Standard Class"/>
    <x v="0"/>
    <s v="Los Angeles"/>
    <s v="California"/>
    <s v="West"/>
    <s v="Office Supplies"/>
    <s v="Fasteners"/>
    <n v="45.92"/>
    <n v="4"/>
    <n v="0"/>
    <n v="21.5824"/>
  </r>
  <r>
    <s v="Standard Class"/>
    <x v="2"/>
    <s v="Seattle"/>
    <s v="Washington"/>
    <s v="West"/>
    <s v="Office Supplies"/>
    <s v="Paper"/>
    <n v="20.34"/>
    <n v="3"/>
    <n v="0"/>
    <n v="9.3564000000000007"/>
  </r>
  <r>
    <s v="Standard Class"/>
    <x v="2"/>
    <s v="Seattle"/>
    <s v="Washington"/>
    <s v="West"/>
    <s v="Office Supplies"/>
    <s v="Labels"/>
    <n v="39.28"/>
    <n v="8"/>
    <n v="0"/>
    <n v="19.247199999999999"/>
  </r>
  <r>
    <s v="Second Class"/>
    <x v="1"/>
    <s v="Oceanside"/>
    <s v="California"/>
    <s v="West"/>
    <s v="Furniture"/>
    <s v="Chairs"/>
    <n v="81.567999999999998"/>
    <n v="2"/>
    <n v="0.2"/>
    <n v="9.1763999999999992"/>
  </r>
  <r>
    <s v="Second Class"/>
    <x v="1"/>
    <s v="Oceanside"/>
    <s v="California"/>
    <s v="West"/>
    <s v="Furniture"/>
    <s v="Chairs"/>
    <n v="97.183999999999997"/>
    <n v="2"/>
    <n v="0.2"/>
    <n v="6.0739999999999998"/>
  </r>
  <r>
    <s v="Second Class"/>
    <x v="1"/>
    <s v="Oceanside"/>
    <s v="California"/>
    <s v="West"/>
    <s v="Office Supplies"/>
    <s v="Binders"/>
    <n v="24.32"/>
    <n v="5"/>
    <n v="0.2"/>
    <n v="8.2080000000000002"/>
  </r>
  <r>
    <s v="Second Class"/>
    <x v="1"/>
    <s v="Oceanside"/>
    <s v="California"/>
    <s v="West"/>
    <s v="Furniture"/>
    <s v="Furnishings"/>
    <n v="18.96"/>
    <n v="2"/>
    <n v="0"/>
    <n v="7.5839999999999996"/>
  </r>
  <r>
    <s v="Standard Class"/>
    <x v="0"/>
    <s v="Skokie"/>
    <s v="Illinois"/>
    <s v="Central"/>
    <s v="Furniture"/>
    <s v="Furnishings"/>
    <n v="32.951999999999998"/>
    <n v="6"/>
    <n v="0.6"/>
    <n v="-19.7712"/>
  </r>
  <r>
    <s v="Standard Class"/>
    <x v="0"/>
    <s v="Skokie"/>
    <s v="Illinois"/>
    <s v="Central"/>
    <s v="Office Supplies"/>
    <s v="Storage"/>
    <n v="30.015999999999998"/>
    <n v="4"/>
    <n v="0.2"/>
    <n v="3.0015999999999998"/>
  </r>
  <r>
    <s v="Second Class"/>
    <x v="0"/>
    <s v="Fayetteville"/>
    <s v="North Carolina"/>
    <s v="South"/>
    <s v="Office Supplies"/>
    <s v="Appliances"/>
    <n v="499.584"/>
    <n v="3"/>
    <n v="0.2"/>
    <n v="43.7136"/>
  </r>
  <r>
    <s v="Second Class"/>
    <x v="0"/>
    <s v="Fayetteville"/>
    <s v="North Carolina"/>
    <s v="South"/>
    <s v="Office Supplies"/>
    <s v="Paper"/>
    <n v="31.103999999999999"/>
    <n v="6"/>
    <n v="0.2"/>
    <n v="10.8864"/>
  </r>
  <r>
    <s v="Second Class"/>
    <x v="0"/>
    <s v="Fayetteville"/>
    <s v="North Carolina"/>
    <s v="South"/>
    <s v="Office Supplies"/>
    <s v="Binders"/>
    <n v="13.272"/>
    <n v="8"/>
    <n v="0.7"/>
    <n v="-10.617599999999999"/>
  </r>
  <r>
    <s v="Second Class"/>
    <x v="0"/>
    <s v="Fayetteville"/>
    <s v="North Carolina"/>
    <s v="South"/>
    <s v="Furniture"/>
    <s v="Furnishings"/>
    <n v="28.271999999999998"/>
    <n v="2"/>
    <n v="0.2"/>
    <n v="6.3612000000000002"/>
  </r>
  <r>
    <s v="Second Class"/>
    <x v="0"/>
    <s v="Fayetteville"/>
    <s v="North Carolina"/>
    <s v="South"/>
    <s v="Office Supplies"/>
    <s v="Storage"/>
    <n v="259.13600000000002"/>
    <n v="4"/>
    <n v="0.2"/>
    <n v="-51.827199999999998"/>
  </r>
  <r>
    <s v="Standard Class"/>
    <x v="0"/>
    <s v="Tulsa"/>
    <s v="Oklahoma"/>
    <s v="Central"/>
    <s v="Office Supplies"/>
    <s v="Binders"/>
    <n v="10.8"/>
    <n v="5"/>
    <n v="0"/>
    <n v="5.1840000000000002"/>
  </r>
  <r>
    <s v="Standard Class"/>
    <x v="0"/>
    <s v="Allen"/>
    <s v="Texas"/>
    <s v="Central"/>
    <s v="Furniture"/>
    <s v="Tables"/>
    <n v="244.006"/>
    <n v="2"/>
    <n v="0.3"/>
    <n v="-31.372199999999999"/>
  </r>
  <r>
    <s v="Standard Class"/>
    <x v="0"/>
    <s v="Allen"/>
    <s v="Texas"/>
    <s v="Central"/>
    <s v="Office Supplies"/>
    <s v="Paper"/>
    <n v="15.936"/>
    <n v="4"/>
    <n v="0.2"/>
    <n v="5.3784000000000001"/>
  </r>
  <r>
    <s v="Same Day"/>
    <x v="1"/>
    <s v="Philadelphia"/>
    <s v="Pennsylvania"/>
    <s v="East"/>
    <s v="Furniture"/>
    <s v="Chairs"/>
    <n v="188.55199999999999"/>
    <n v="7"/>
    <n v="0.3"/>
    <n v="-2.6936"/>
  </r>
  <r>
    <s v="Second Class"/>
    <x v="0"/>
    <s v="Rochester"/>
    <s v="New York"/>
    <s v="East"/>
    <s v="Office Supplies"/>
    <s v="Storage"/>
    <n v="22.58"/>
    <n v="2"/>
    <n v="0"/>
    <n v="5.8708"/>
  </r>
  <r>
    <s v="Second Class"/>
    <x v="0"/>
    <s v="Mount Pleasant"/>
    <s v="South Carolina"/>
    <s v="South"/>
    <s v="Furniture"/>
    <s v="Chairs"/>
    <n v="545.94000000000005"/>
    <n v="6"/>
    <n v="0"/>
    <n v="87.350399999999993"/>
  </r>
  <r>
    <s v="Standard Class"/>
    <x v="0"/>
    <s v="Philadelphia"/>
    <s v="Pennsylvania"/>
    <s v="East"/>
    <s v="Furniture"/>
    <s v="Furnishings"/>
    <n v="43.295999999999999"/>
    <n v="2"/>
    <n v="0.2"/>
    <n v="4.3296000000000001"/>
  </r>
  <r>
    <s v="Standard Class"/>
    <x v="0"/>
    <s v="Seattle"/>
    <s v="Washington"/>
    <s v="West"/>
    <s v="Furniture"/>
    <s v="Chairs"/>
    <n v="123.136"/>
    <n v="4"/>
    <n v="0.2"/>
    <n v="13.8528"/>
  </r>
  <r>
    <s v="Standard Class"/>
    <x v="0"/>
    <s v="Seattle"/>
    <s v="Washington"/>
    <s v="West"/>
    <s v="Office Supplies"/>
    <s v="Binders"/>
    <n v="11.263999999999999"/>
    <n v="4"/>
    <n v="0.2"/>
    <n v="3.8016000000000001"/>
  </r>
  <r>
    <s v="Second Class"/>
    <x v="0"/>
    <s v="Springfield"/>
    <s v="Oregon"/>
    <s v="West"/>
    <s v="Office Supplies"/>
    <s v="Storage"/>
    <n v="53.423999999999999"/>
    <n v="3"/>
    <n v="0.2"/>
    <n v="4.6745999999999999"/>
  </r>
  <r>
    <s v="Second Class"/>
    <x v="0"/>
    <s v="Springfield"/>
    <s v="Oregon"/>
    <s v="West"/>
    <s v="Furniture"/>
    <s v="Tables"/>
    <n v="275.49"/>
    <n v="1"/>
    <n v="0.5"/>
    <n v="-170.8038"/>
  </r>
  <r>
    <s v="Standard Class"/>
    <x v="2"/>
    <s v="Columbus"/>
    <s v="Georgia"/>
    <s v="South"/>
    <s v="Furniture"/>
    <s v="Furnishings"/>
    <n v="24.96"/>
    <n v="4"/>
    <n v="0"/>
    <n v="6.24"/>
  </r>
  <r>
    <s v="Standard Class"/>
    <x v="2"/>
    <s v="Columbus"/>
    <s v="Georgia"/>
    <s v="South"/>
    <s v="Office Supplies"/>
    <s v="Paper"/>
    <n v="19.36"/>
    <n v="2"/>
    <n v="0"/>
    <n v="9.2927999999999997"/>
  </r>
  <r>
    <s v="Standard Class"/>
    <x v="2"/>
    <s v="Columbus"/>
    <s v="Georgia"/>
    <s v="South"/>
    <s v="Office Supplies"/>
    <s v="Storage"/>
    <n v="1267.6500000000001"/>
    <n v="9"/>
    <n v="0"/>
    <n v="152.11799999999999"/>
  </r>
  <r>
    <s v="Second Class"/>
    <x v="1"/>
    <s v="Los Angeles"/>
    <s v="California"/>
    <s v="West"/>
    <s v="Technology"/>
    <s v="Accessories"/>
    <n v="12.99"/>
    <n v="1"/>
    <n v="0"/>
    <n v="0.77939999999999998"/>
  </r>
  <r>
    <s v="Second Class"/>
    <x v="1"/>
    <s v="Los Angeles"/>
    <s v="California"/>
    <s v="West"/>
    <s v="Office Supplies"/>
    <s v="Binders"/>
    <n v="18.559999999999999"/>
    <n v="4"/>
    <n v="0.2"/>
    <n v="6.4960000000000004"/>
  </r>
  <r>
    <s v="Second Class"/>
    <x v="1"/>
    <s v="Los Angeles"/>
    <s v="California"/>
    <s v="West"/>
    <s v="Office Supplies"/>
    <s v="Storage"/>
    <n v="449.15"/>
    <n v="5"/>
    <n v="0"/>
    <n v="8.9830000000000005"/>
  </r>
  <r>
    <s v="Second Class"/>
    <x v="1"/>
    <s v="Los Angeles"/>
    <s v="California"/>
    <s v="West"/>
    <s v="Office Supplies"/>
    <s v="Binders"/>
    <n v="31.248000000000001"/>
    <n v="7"/>
    <n v="0.2"/>
    <n v="10.9368"/>
  </r>
  <r>
    <s v="Standard Class"/>
    <x v="1"/>
    <s v="New York City"/>
    <s v="New York"/>
    <s v="East"/>
    <s v="Office Supplies"/>
    <s v="Appliances"/>
    <n v="61.44"/>
    <n v="3"/>
    <n v="0"/>
    <n v="16.588799999999999"/>
  </r>
  <r>
    <s v="Standard Class"/>
    <x v="0"/>
    <s v="Detroit"/>
    <s v="Michigan"/>
    <s v="Central"/>
    <s v="Office Supplies"/>
    <s v="Binders"/>
    <n v="895.92"/>
    <n v="4"/>
    <n v="0"/>
    <n v="421.08240000000001"/>
  </r>
  <r>
    <s v="Second Class"/>
    <x v="0"/>
    <s v="Stockton"/>
    <s v="California"/>
    <s v="West"/>
    <s v="Office Supplies"/>
    <s v="Binders"/>
    <n v="55.36"/>
    <n v="4"/>
    <n v="0.2"/>
    <n v="18.684000000000001"/>
  </r>
  <r>
    <s v="Standard Class"/>
    <x v="0"/>
    <s v="Phoenix"/>
    <s v="Arizona"/>
    <s v="West"/>
    <s v="Office Supplies"/>
    <s v="Storage"/>
    <n v="55.92"/>
    <n v="5"/>
    <n v="0.2"/>
    <n v="6.2910000000000004"/>
  </r>
  <r>
    <s v="Standard Class"/>
    <x v="0"/>
    <s v="Philadelphia"/>
    <s v="Pennsylvania"/>
    <s v="East"/>
    <s v="Office Supplies"/>
    <s v="Envelopes"/>
    <n v="24.896000000000001"/>
    <n v="4"/>
    <n v="0.2"/>
    <n v="8.4024000000000001"/>
  </r>
  <r>
    <s v="Standard Class"/>
    <x v="0"/>
    <s v="Philadelphia"/>
    <s v="Pennsylvania"/>
    <s v="East"/>
    <s v="Furniture"/>
    <s v="Furnishings"/>
    <n v="3.984"/>
    <n v="1"/>
    <n v="0.2"/>
    <n v="0.64739999999999998"/>
  </r>
  <r>
    <s v="Standard Class"/>
    <x v="0"/>
    <s v="Philadelphia"/>
    <s v="Pennsylvania"/>
    <s v="East"/>
    <s v="Technology"/>
    <s v="Accessories"/>
    <n v="95.968000000000004"/>
    <n v="4"/>
    <n v="0.2"/>
    <n v="28.790400000000002"/>
  </r>
  <r>
    <s v="Standard Class"/>
    <x v="0"/>
    <s v="Philadelphia"/>
    <s v="Pennsylvania"/>
    <s v="East"/>
    <s v="Technology"/>
    <s v="Machines"/>
    <n v="206.99100000000001"/>
    <n v="3"/>
    <n v="0.7"/>
    <n v="-172.49250000000001"/>
  </r>
  <r>
    <s v="Standard Class"/>
    <x v="0"/>
    <s v="Philadelphia"/>
    <s v="Pennsylvania"/>
    <s v="East"/>
    <s v="Office Supplies"/>
    <s v="Appliances"/>
    <n v="44.415999999999997"/>
    <n v="2"/>
    <n v="0.2"/>
    <n v="3.8864000000000001"/>
  </r>
  <r>
    <s v="Standard Class"/>
    <x v="0"/>
    <s v="Philadelphia"/>
    <s v="Pennsylvania"/>
    <s v="East"/>
    <s v="Office Supplies"/>
    <s v="Binders"/>
    <n v="9.0060000000000002"/>
    <n v="2"/>
    <n v="0.7"/>
    <n v="-7.2047999999999996"/>
  </r>
  <r>
    <s v="Standard Class"/>
    <x v="2"/>
    <s v="Sterling Heights"/>
    <s v="Michigan"/>
    <s v="Central"/>
    <s v="Office Supplies"/>
    <s v="Binders"/>
    <n v="19"/>
    <n v="5"/>
    <n v="0"/>
    <n v="8.93"/>
  </r>
  <r>
    <s v="Standard Class"/>
    <x v="2"/>
    <s v="Rochester"/>
    <s v="New York"/>
    <s v="East"/>
    <s v="Office Supplies"/>
    <s v="Binders"/>
    <n v="33.375999999999998"/>
    <n v="4"/>
    <n v="0.2"/>
    <n v="10.43"/>
  </r>
  <r>
    <s v="First Class"/>
    <x v="2"/>
    <s v="New York City"/>
    <s v="New York"/>
    <s v="East"/>
    <s v="Office Supplies"/>
    <s v="Appliances"/>
    <n v="207.48"/>
    <n v="1"/>
    <n v="0"/>
    <n v="62.244"/>
  </r>
  <r>
    <s v="Standard Class"/>
    <x v="2"/>
    <s v="Eau Claire"/>
    <s v="Wisconsin"/>
    <s v="Central"/>
    <s v="Office Supplies"/>
    <s v="Binders"/>
    <n v="91.68"/>
    <n v="3"/>
    <n v="0"/>
    <n v="45.84"/>
  </r>
  <r>
    <s v="First Class"/>
    <x v="0"/>
    <s v="New York City"/>
    <s v="New York"/>
    <s v="East"/>
    <s v="Office Supplies"/>
    <s v="Appliances"/>
    <n v="904.9"/>
    <n v="5"/>
    <n v="0"/>
    <n v="253.37200000000001"/>
  </r>
  <r>
    <s v="Standard Class"/>
    <x v="0"/>
    <s v="Rancho Cucamonga"/>
    <s v="California"/>
    <s v="West"/>
    <s v="Office Supplies"/>
    <s v="Binders"/>
    <n v="34.271999999999998"/>
    <n v="3"/>
    <n v="0.2"/>
    <n v="11.138400000000001"/>
  </r>
  <r>
    <s v="First Class"/>
    <x v="0"/>
    <s v="Murray"/>
    <s v="Kentucky"/>
    <s v="South"/>
    <s v="Furniture"/>
    <s v="Furnishings"/>
    <n v="191.82"/>
    <n v="3"/>
    <n v="0"/>
    <n v="74.809799999999996"/>
  </r>
  <r>
    <s v="Standard Class"/>
    <x v="1"/>
    <s v="Toledo"/>
    <s v="Ohio"/>
    <s v="East"/>
    <s v="Office Supplies"/>
    <s v="Appliances"/>
    <n v="243.88"/>
    <n v="5"/>
    <n v="0.2"/>
    <n v="27.436499999999999"/>
  </r>
  <r>
    <s v="Standard Class"/>
    <x v="2"/>
    <s v="Louisville"/>
    <s v="Colorado"/>
    <s v="West"/>
    <s v="Office Supplies"/>
    <s v="Binders"/>
    <n v="12.03"/>
    <n v="5"/>
    <n v="0.7"/>
    <n v="-9.2230000000000008"/>
  </r>
  <r>
    <s v="Standard Class"/>
    <x v="2"/>
    <s v="Louisville"/>
    <s v="Colorado"/>
    <s v="West"/>
    <s v="Technology"/>
    <s v="Machines"/>
    <n v="2549.9850000000001"/>
    <n v="5"/>
    <n v="0.7"/>
    <n v="-3399.98"/>
  </r>
  <r>
    <s v="Standard Class"/>
    <x v="2"/>
    <s v="Louisville"/>
    <s v="Colorado"/>
    <s v="West"/>
    <s v="Office Supplies"/>
    <s v="Binders"/>
    <n v="21.594000000000001"/>
    <n v="2"/>
    <n v="0.7"/>
    <n v="-15.835599999999999"/>
  </r>
  <r>
    <s v="Standard Class"/>
    <x v="2"/>
    <s v="Louisville"/>
    <s v="Colorado"/>
    <s v="West"/>
    <s v="Office Supplies"/>
    <s v="Binders"/>
    <n v="8.9640000000000004"/>
    <n v="6"/>
    <n v="0.7"/>
    <n v="-6.5735999999999999"/>
  </r>
  <r>
    <s v="Standard Class"/>
    <x v="2"/>
    <s v="Louisville"/>
    <s v="Colorado"/>
    <s v="West"/>
    <s v="Office Supplies"/>
    <s v="Paper"/>
    <n v="20.736000000000001"/>
    <n v="4"/>
    <n v="0.2"/>
    <n v="7.2576000000000001"/>
  </r>
  <r>
    <s v="Standard Class"/>
    <x v="2"/>
    <s v="New York City"/>
    <s v="New York"/>
    <s v="East"/>
    <s v="Furniture"/>
    <s v="Tables"/>
    <n v="344.22"/>
    <n v="2"/>
    <n v="0.4"/>
    <n v="-103.26600000000001"/>
  </r>
  <r>
    <s v="Standard Class"/>
    <x v="2"/>
    <s v="Pharr"/>
    <s v="Texas"/>
    <s v="Central"/>
    <s v="Office Supplies"/>
    <s v="Storage"/>
    <n v="727.29600000000005"/>
    <n v="8"/>
    <n v="0.2"/>
    <n v="-172.7328"/>
  </r>
  <r>
    <s v="Standard Class"/>
    <x v="2"/>
    <s v="Pharr"/>
    <s v="Texas"/>
    <s v="Central"/>
    <s v="Furniture"/>
    <s v="Furnishings"/>
    <n v="22.608000000000001"/>
    <n v="3"/>
    <n v="0.6"/>
    <n v="-10.1736"/>
  </r>
  <r>
    <s v="Standard Class"/>
    <x v="2"/>
    <s v="Pharr"/>
    <s v="Texas"/>
    <s v="Central"/>
    <s v="Technology"/>
    <s v="Accessories"/>
    <n v="666.4"/>
    <n v="7"/>
    <n v="0.2"/>
    <n v="-33.32"/>
  </r>
  <r>
    <s v="Standard Class"/>
    <x v="0"/>
    <s v="West Jordan"/>
    <s v="Utah"/>
    <s v="West"/>
    <s v="Office Supplies"/>
    <s v="Fasteners"/>
    <n v="5.04"/>
    <n v="3"/>
    <n v="0"/>
    <n v="0.2016"/>
  </r>
  <r>
    <s v="Standard Class"/>
    <x v="0"/>
    <s v="West Jordan"/>
    <s v="Utah"/>
    <s v="West"/>
    <s v="Office Supplies"/>
    <s v="Paper"/>
    <n v="92.94"/>
    <n v="3"/>
    <n v="0"/>
    <n v="41.823"/>
  </r>
  <r>
    <s v="Standard Class"/>
    <x v="0"/>
    <s v="West Jordan"/>
    <s v="Utah"/>
    <s v="West"/>
    <s v="Furniture"/>
    <s v="Furnishings"/>
    <n v="66.69"/>
    <n v="3"/>
    <n v="0"/>
    <n v="22.0077"/>
  </r>
  <r>
    <s v="Standard Class"/>
    <x v="0"/>
    <s v="West Jordan"/>
    <s v="Utah"/>
    <s v="West"/>
    <s v="Office Supplies"/>
    <s v="Binders"/>
    <n v="91.68"/>
    <n v="5"/>
    <n v="0.2"/>
    <n v="28.65"/>
  </r>
  <r>
    <s v="Standard Class"/>
    <x v="0"/>
    <s v="Brownsville"/>
    <s v="Texas"/>
    <s v="Central"/>
    <s v="Furniture"/>
    <s v="Bookcases"/>
    <n v="327.7328"/>
    <n v="2"/>
    <n v="0.32"/>
    <n v="-14.4588"/>
  </r>
  <r>
    <s v="Standard Class"/>
    <x v="0"/>
    <s v="New York City"/>
    <s v="New York"/>
    <s v="East"/>
    <s v="Office Supplies"/>
    <s v="Binders"/>
    <n v="52.271999999999998"/>
    <n v="11"/>
    <n v="0.2"/>
    <n v="17.6418"/>
  </r>
  <r>
    <s v="Standard Class"/>
    <x v="0"/>
    <s v="New York City"/>
    <s v="New York"/>
    <s v="East"/>
    <s v="Office Supplies"/>
    <s v="Paper"/>
    <n v="17.940000000000001"/>
    <n v="3"/>
    <n v="0"/>
    <n v="8.0730000000000004"/>
  </r>
  <r>
    <s v="Standard Class"/>
    <x v="2"/>
    <s v="Philadelphia"/>
    <s v="Pennsylvania"/>
    <s v="East"/>
    <s v="Furniture"/>
    <s v="Furnishings"/>
    <n v="254.352"/>
    <n v="3"/>
    <n v="0.2"/>
    <n v="0"/>
  </r>
  <r>
    <s v="Same Day"/>
    <x v="1"/>
    <s v="Billings"/>
    <s v="Montana"/>
    <s v="West"/>
    <s v="Office Supplies"/>
    <s v="Binders"/>
    <n v="8.2880000000000003"/>
    <n v="2"/>
    <n v="0.2"/>
    <n v="2.6936"/>
  </r>
  <r>
    <s v="Standard Class"/>
    <x v="0"/>
    <s v="Chesapeake"/>
    <s v="Virginia"/>
    <s v="South"/>
    <s v="Furniture"/>
    <s v="Chairs"/>
    <n v="504.9"/>
    <n v="5"/>
    <n v="0"/>
    <n v="80.784000000000006"/>
  </r>
  <r>
    <s v="Standard Class"/>
    <x v="1"/>
    <s v="Gresham"/>
    <s v="Oregon"/>
    <s v="West"/>
    <s v="Technology"/>
    <s v="Phones"/>
    <n v="403.16800000000001"/>
    <n v="4"/>
    <n v="0.2"/>
    <n v="25.198"/>
  </r>
  <r>
    <s v="Standard Class"/>
    <x v="1"/>
    <s v="Lincoln Park"/>
    <s v="Michigan"/>
    <s v="Central"/>
    <s v="Furniture"/>
    <s v="Bookcases"/>
    <n v="194.32"/>
    <n v="4"/>
    <n v="0"/>
    <n v="31.091200000000001"/>
  </r>
  <r>
    <s v="Standard Class"/>
    <x v="1"/>
    <s v="Lincoln Park"/>
    <s v="Michigan"/>
    <s v="Central"/>
    <s v="Office Supplies"/>
    <s v="Art"/>
    <n v="25.99"/>
    <n v="1"/>
    <n v="0"/>
    <n v="7.5370999999999997"/>
  </r>
  <r>
    <s v="Standard Class"/>
    <x v="0"/>
    <s v="Gresham"/>
    <s v="Oregon"/>
    <s v="West"/>
    <s v="Furniture"/>
    <s v="Chairs"/>
    <n v="195.136"/>
    <n v="4"/>
    <n v="0.2"/>
    <n v="-12.196"/>
  </r>
  <r>
    <s v="Standard Class"/>
    <x v="0"/>
    <s v="Monroe"/>
    <s v="Louisiana"/>
    <s v="South"/>
    <s v="Technology"/>
    <s v="Accessories"/>
    <n v="53.7"/>
    <n v="6"/>
    <n v="0"/>
    <n v="10.202999999999999"/>
  </r>
  <r>
    <s v="Standard Class"/>
    <x v="0"/>
    <s v="Monroe"/>
    <s v="Louisiana"/>
    <s v="South"/>
    <s v="Office Supplies"/>
    <s v="Binders"/>
    <n v="36.26"/>
    <n v="7"/>
    <n v="0"/>
    <n v="16.679600000000001"/>
  </r>
  <r>
    <s v="Standard Class"/>
    <x v="0"/>
    <s v="Monroe"/>
    <s v="Louisiana"/>
    <s v="South"/>
    <s v="Office Supplies"/>
    <s v="Art"/>
    <n v="56.3"/>
    <n v="2"/>
    <n v="0"/>
    <n v="15.763999999999999"/>
  </r>
  <r>
    <s v="Standard Class"/>
    <x v="0"/>
    <s v="Monroe"/>
    <s v="Louisiana"/>
    <s v="South"/>
    <s v="Office Supplies"/>
    <s v="Paper"/>
    <n v="32.4"/>
    <n v="5"/>
    <n v="0"/>
    <n v="15.552"/>
  </r>
  <r>
    <s v="Standard Class"/>
    <x v="0"/>
    <s v="Monroe"/>
    <s v="Louisiana"/>
    <s v="South"/>
    <s v="Furniture"/>
    <s v="Furnishings"/>
    <n v="29.16"/>
    <n v="2"/>
    <n v="0"/>
    <n v="10.789199999999999"/>
  </r>
  <r>
    <s v="Standard Class"/>
    <x v="1"/>
    <s v="Pasadena"/>
    <s v="California"/>
    <s v="West"/>
    <s v="Furniture"/>
    <s v="Tables"/>
    <n v="171.28800000000001"/>
    <n v="3"/>
    <n v="0.2"/>
    <n v="-6.4233000000000002"/>
  </r>
  <r>
    <s v="Standard Class"/>
    <x v="0"/>
    <s v="Chattanooga"/>
    <s v="Tennessee"/>
    <s v="South"/>
    <s v="Furniture"/>
    <s v="Furnishings"/>
    <n v="16.72"/>
    <n v="5"/>
    <n v="0.2"/>
    <n v="3.3439999999999999"/>
  </r>
  <r>
    <s v="Same Day"/>
    <x v="2"/>
    <s v="Long Beach"/>
    <s v="California"/>
    <s v="West"/>
    <s v="Office Supplies"/>
    <s v="Paper"/>
    <n v="12.96"/>
    <n v="2"/>
    <n v="0"/>
    <n v="6.2207999999999997"/>
  </r>
  <r>
    <s v="Same Day"/>
    <x v="2"/>
    <s v="Long Beach"/>
    <s v="California"/>
    <s v="West"/>
    <s v="Office Supplies"/>
    <s v="Envelopes"/>
    <n v="22.18"/>
    <n v="2"/>
    <n v="0"/>
    <n v="10.8682"/>
  </r>
  <r>
    <s v="Same Day"/>
    <x v="2"/>
    <s v="Long Beach"/>
    <s v="California"/>
    <s v="West"/>
    <s v="Furniture"/>
    <s v="Chairs"/>
    <n v="2054.2719999999999"/>
    <n v="8"/>
    <n v="0.2"/>
    <n v="256.78399999999999"/>
  </r>
  <r>
    <s v="Second Class"/>
    <x v="0"/>
    <s v="Troy"/>
    <s v="Ohio"/>
    <s v="East"/>
    <s v="Technology"/>
    <s v="Phones"/>
    <n v="1022.97"/>
    <n v="5"/>
    <n v="0.4"/>
    <n v="-255.74250000000001"/>
  </r>
  <r>
    <s v="Second Class"/>
    <x v="2"/>
    <s v="Minneapolis"/>
    <s v="Minnesota"/>
    <s v="Central"/>
    <s v="Office Supplies"/>
    <s v="Art"/>
    <n v="13.9"/>
    <n v="5"/>
    <n v="0"/>
    <n v="3.6139999999999999"/>
  </r>
  <r>
    <s v="Second Class"/>
    <x v="2"/>
    <s v="Minneapolis"/>
    <s v="Minnesota"/>
    <s v="Central"/>
    <s v="Office Supplies"/>
    <s v="Paper"/>
    <n v="26.38"/>
    <n v="1"/>
    <n v="0"/>
    <n v="12.1348"/>
  </r>
  <r>
    <s v="Standard Class"/>
    <x v="0"/>
    <s v="Seattle"/>
    <s v="Washington"/>
    <s v="West"/>
    <s v="Office Supplies"/>
    <s v="Binders"/>
    <n v="43.176000000000002"/>
    <n v="7"/>
    <n v="0.2"/>
    <n v="13.4925"/>
  </r>
  <r>
    <s v="First Class"/>
    <x v="2"/>
    <s v="Columbus"/>
    <s v="Georgia"/>
    <s v="South"/>
    <s v="Furniture"/>
    <s v="Tables"/>
    <n v="411.8"/>
    <n v="2"/>
    <n v="0"/>
    <n v="70.006"/>
  </r>
  <r>
    <s v="First Class"/>
    <x v="2"/>
    <s v="Columbus"/>
    <s v="Georgia"/>
    <s v="South"/>
    <s v="Technology"/>
    <s v="Accessories"/>
    <n v="360"/>
    <n v="4"/>
    <n v="0"/>
    <n v="129.6"/>
  </r>
  <r>
    <s v="Standard Class"/>
    <x v="2"/>
    <s v="Meridian"/>
    <s v="Idaho"/>
    <s v="West"/>
    <s v="Furniture"/>
    <s v="Furnishings"/>
    <n v="41.96"/>
    <n v="2"/>
    <n v="0"/>
    <n v="2.9371999999999998"/>
  </r>
  <r>
    <s v="Standard Class"/>
    <x v="2"/>
    <s v="Meridian"/>
    <s v="Idaho"/>
    <s v="West"/>
    <s v="Office Supplies"/>
    <s v="Appliances"/>
    <n v="227.84"/>
    <n v="4"/>
    <n v="0"/>
    <n v="66.073599999999999"/>
  </r>
  <r>
    <s v="Standard Class"/>
    <x v="2"/>
    <s v="Meridian"/>
    <s v="Idaho"/>
    <s v="West"/>
    <s v="Office Supplies"/>
    <s v="Paper"/>
    <n v="37.94"/>
    <n v="2"/>
    <n v="0"/>
    <n v="18.211200000000002"/>
  </r>
  <r>
    <s v="Second Class"/>
    <x v="2"/>
    <s v="Detroit"/>
    <s v="Michigan"/>
    <s v="Central"/>
    <s v="Technology"/>
    <s v="Phones"/>
    <n v="517.9"/>
    <n v="2"/>
    <n v="0"/>
    <n v="134.654"/>
  </r>
  <r>
    <s v="Second Class"/>
    <x v="2"/>
    <s v="Detroit"/>
    <s v="Michigan"/>
    <s v="Central"/>
    <s v="Office Supplies"/>
    <s v="Binders"/>
    <n v="5.28"/>
    <n v="2"/>
    <n v="0"/>
    <n v="2.4287999999999998"/>
  </r>
  <r>
    <s v="Standard Class"/>
    <x v="1"/>
    <s v="Chicago"/>
    <s v="Illinois"/>
    <s v="Central"/>
    <s v="Technology"/>
    <s v="Copiers"/>
    <n v="2799.96"/>
    <n v="5"/>
    <n v="0.2"/>
    <n v="874.98749999999995"/>
  </r>
  <r>
    <s v="Second Class"/>
    <x v="1"/>
    <s v="San Francisco"/>
    <s v="California"/>
    <s v="West"/>
    <s v="Office Supplies"/>
    <s v="Envelopes"/>
    <n v="8.9600000000000009"/>
    <n v="2"/>
    <n v="0"/>
    <n v="4.3007999999999997"/>
  </r>
  <r>
    <s v="Second Class"/>
    <x v="1"/>
    <s v="San Francisco"/>
    <s v="California"/>
    <s v="West"/>
    <s v="Office Supplies"/>
    <s v="Labels"/>
    <n v="31.5"/>
    <n v="10"/>
    <n v="0"/>
    <n v="15.12"/>
  </r>
  <r>
    <s v="Second Class"/>
    <x v="1"/>
    <s v="San Francisco"/>
    <s v="California"/>
    <s v="West"/>
    <s v="Furniture"/>
    <s v="Furnishings"/>
    <n v="30.56"/>
    <n v="2"/>
    <n v="0"/>
    <n v="10.3904"/>
  </r>
  <r>
    <s v="Second Class"/>
    <x v="1"/>
    <s v="San Francisco"/>
    <s v="California"/>
    <s v="West"/>
    <s v="Furniture"/>
    <s v="Tables"/>
    <n v="24.367999999999999"/>
    <n v="2"/>
    <n v="0.2"/>
    <n v="-3.3506"/>
  </r>
  <r>
    <s v="Standard Class"/>
    <x v="1"/>
    <s v="Newark"/>
    <s v="Ohio"/>
    <s v="East"/>
    <s v="Technology"/>
    <s v="Accessories"/>
    <n v="119.976"/>
    <n v="3"/>
    <n v="0.2"/>
    <n v="22.4955"/>
  </r>
  <r>
    <s v="Standard Class"/>
    <x v="0"/>
    <s v="Dallas"/>
    <s v="Texas"/>
    <s v="Central"/>
    <s v="Office Supplies"/>
    <s v="Paper"/>
    <n v="26.88"/>
    <n v="8"/>
    <n v="0.2"/>
    <n v="9.7439999999999998"/>
  </r>
  <r>
    <s v="First Class"/>
    <x v="1"/>
    <s v="Newark"/>
    <s v="Delaware"/>
    <s v="East"/>
    <s v="Technology"/>
    <s v="Phones"/>
    <n v="83.97"/>
    <n v="3"/>
    <n v="0"/>
    <n v="23.511600000000001"/>
  </r>
  <r>
    <s v="First Class"/>
    <x v="1"/>
    <s v="Newark"/>
    <s v="Delaware"/>
    <s v="East"/>
    <s v="Technology"/>
    <s v="Accessories"/>
    <n v="104.97"/>
    <n v="3"/>
    <n v="0"/>
    <n v="7.3479000000000001"/>
  </r>
  <r>
    <s v="Second Class"/>
    <x v="2"/>
    <s v="Albuquerque"/>
    <s v="New Mexico"/>
    <s v="West"/>
    <s v="Office Supplies"/>
    <s v="Storage"/>
    <n v="90.8"/>
    <n v="8"/>
    <n v="0"/>
    <n v="25.423999999999999"/>
  </r>
  <r>
    <s v="Second Class"/>
    <x v="2"/>
    <s v="Albuquerque"/>
    <s v="New Mexico"/>
    <s v="West"/>
    <s v="Technology"/>
    <s v="Phones"/>
    <n v="140.73599999999999"/>
    <n v="8"/>
    <n v="0.2"/>
    <n v="49.257599999999996"/>
  </r>
  <r>
    <s v="Second Class"/>
    <x v="2"/>
    <s v="Albuquerque"/>
    <s v="New Mexico"/>
    <s v="West"/>
    <s v="Technology"/>
    <s v="Accessories"/>
    <n v="214.95"/>
    <n v="5"/>
    <n v="0"/>
    <n v="88.129499999999993"/>
  </r>
  <r>
    <s v="Second Class"/>
    <x v="2"/>
    <s v="Albuquerque"/>
    <s v="New Mexico"/>
    <s v="West"/>
    <s v="Office Supplies"/>
    <s v="Paper"/>
    <n v="45.36"/>
    <n v="7"/>
    <n v="0"/>
    <n v="21.7728"/>
  </r>
  <r>
    <s v="Second Class"/>
    <x v="2"/>
    <s v="Albuquerque"/>
    <s v="New Mexico"/>
    <s v="West"/>
    <s v="Office Supplies"/>
    <s v="Paper"/>
    <n v="288.24"/>
    <n v="6"/>
    <n v="0"/>
    <n v="138.3552"/>
  </r>
  <r>
    <s v="Same Day"/>
    <x v="2"/>
    <s v="Toledo"/>
    <s v="Ohio"/>
    <s v="East"/>
    <s v="Office Supplies"/>
    <s v="Appliances"/>
    <n v="663.93600000000004"/>
    <n v="4"/>
    <n v="0.2"/>
    <n v="82.992000000000004"/>
  </r>
  <r>
    <s v="Standard Class"/>
    <x v="1"/>
    <s v="Newark"/>
    <s v="Delaware"/>
    <s v="East"/>
    <s v="Office Supplies"/>
    <s v="Storage"/>
    <n v="2934.33"/>
    <n v="7"/>
    <n v="0"/>
    <n v="792.26909999999998"/>
  </r>
  <r>
    <s v="Standard Class"/>
    <x v="1"/>
    <s v="Newark"/>
    <s v="Delaware"/>
    <s v="East"/>
    <s v="Furniture"/>
    <s v="Furnishings"/>
    <n v="124.41"/>
    <n v="3"/>
    <n v="0"/>
    <n v="14.9292"/>
  </r>
  <r>
    <s v="Standard Class"/>
    <x v="1"/>
    <s v="Newark"/>
    <s v="Delaware"/>
    <s v="East"/>
    <s v="Office Supplies"/>
    <s v="Art"/>
    <n v="57.75"/>
    <n v="5"/>
    <n v="0"/>
    <n v="26.565000000000001"/>
  </r>
  <r>
    <s v="First Class"/>
    <x v="0"/>
    <s v="Los Angeles"/>
    <s v="California"/>
    <s v="West"/>
    <s v="Office Supplies"/>
    <s v="Storage"/>
    <n v="114.46"/>
    <n v="2"/>
    <n v="0"/>
    <n v="28.614999999999998"/>
  </r>
  <r>
    <s v="Standard Class"/>
    <x v="0"/>
    <s v="Los Angeles"/>
    <s v="California"/>
    <s v="West"/>
    <s v="Furniture"/>
    <s v="Bookcases"/>
    <n v="120.666"/>
    <n v="2"/>
    <n v="0.15"/>
    <n v="18.454799999999999"/>
  </r>
  <r>
    <s v="Standard Class"/>
    <x v="2"/>
    <s v="Dallas"/>
    <s v="Texas"/>
    <s v="Central"/>
    <s v="Office Supplies"/>
    <s v="Storage"/>
    <n v="342.86399999999998"/>
    <n v="3"/>
    <n v="0.2"/>
    <n v="38.572200000000002"/>
  </r>
  <r>
    <s v="Standard Class"/>
    <x v="2"/>
    <s v="Dallas"/>
    <s v="Texas"/>
    <s v="Central"/>
    <s v="Furniture"/>
    <s v="Furnishings"/>
    <n v="16.739999999999998"/>
    <n v="5"/>
    <n v="0.6"/>
    <n v="-14.228999999999999"/>
  </r>
  <r>
    <s v="Standard Class"/>
    <x v="2"/>
    <s v="Dallas"/>
    <s v="Texas"/>
    <s v="Central"/>
    <s v="Furniture"/>
    <s v="Chairs"/>
    <n v="981.37199999999996"/>
    <n v="2"/>
    <n v="0.3"/>
    <n v="-140.196"/>
  </r>
  <r>
    <s v="Standard Class"/>
    <x v="2"/>
    <s v="San Diego"/>
    <s v="California"/>
    <s v="West"/>
    <s v="Office Supplies"/>
    <s v="Art"/>
    <n v="31.84"/>
    <n v="8"/>
    <n v="0"/>
    <n v="10.507199999999999"/>
  </r>
  <r>
    <s v="First Class"/>
    <x v="2"/>
    <s v="Apple Valley"/>
    <s v="California"/>
    <s v="West"/>
    <s v="Office Supplies"/>
    <s v="Paper"/>
    <n v="12.96"/>
    <n v="2"/>
    <n v="0"/>
    <n v="6.2207999999999997"/>
  </r>
  <r>
    <s v="First Class"/>
    <x v="2"/>
    <s v="Apple Valley"/>
    <s v="California"/>
    <s v="West"/>
    <s v="Technology"/>
    <s v="Phones"/>
    <n v="43.176000000000002"/>
    <n v="3"/>
    <n v="0.2"/>
    <n v="15.111599999999999"/>
  </r>
  <r>
    <s v="Standard Class"/>
    <x v="2"/>
    <s v="Louisville"/>
    <s v="Kentucky"/>
    <s v="South"/>
    <s v="Office Supplies"/>
    <s v="Binders"/>
    <n v="58.34"/>
    <n v="2"/>
    <n v="0"/>
    <n v="28.0032"/>
  </r>
  <r>
    <s v="Standard Class"/>
    <x v="2"/>
    <s v="Louisville"/>
    <s v="Kentucky"/>
    <s v="South"/>
    <s v="Technology"/>
    <s v="Phones"/>
    <n v="539.97"/>
    <n v="3"/>
    <n v="0"/>
    <n v="134.99250000000001"/>
  </r>
  <r>
    <s v="Standard Class"/>
    <x v="0"/>
    <s v="New York City"/>
    <s v="New York"/>
    <s v="East"/>
    <s v="Office Supplies"/>
    <s v="Binders"/>
    <n v="3.9279999999999999"/>
    <n v="1"/>
    <n v="0.2"/>
    <n v="1.3257000000000001"/>
  </r>
  <r>
    <s v="Standard Class"/>
    <x v="0"/>
    <s v="Houston"/>
    <s v="Texas"/>
    <s v="Central"/>
    <s v="Office Supplies"/>
    <s v="Binders"/>
    <n v="252.78399999999999"/>
    <n v="4"/>
    <n v="0.8"/>
    <n v="-417.09359999999998"/>
  </r>
  <r>
    <s v="Standard Class"/>
    <x v="0"/>
    <s v="Houston"/>
    <s v="Texas"/>
    <s v="Central"/>
    <s v="Technology"/>
    <s v="Accessories"/>
    <n v="127.98399999999999"/>
    <n v="2"/>
    <n v="0.2"/>
    <n v="15.997999999999999"/>
  </r>
  <r>
    <s v="Standard Class"/>
    <x v="0"/>
    <s v="Houston"/>
    <s v="Texas"/>
    <s v="Central"/>
    <s v="Furniture"/>
    <s v="Furnishings"/>
    <n v="3.984"/>
    <n v="2"/>
    <n v="0.6"/>
    <n v="-2.6892"/>
  </r>
  <r>
    <s v="Standard Class"/>
    <x v="0"/>
    <s v="Houston"/>
    <s v="Texas"/>
    <s v="Central"/>
    <s v="Office Supplies"/>
    <s v="Appliances"/>
    <n v="12.992000000000001"/>
    <n v="2"/>
    <n v="0.8"/>
    <n v="-32.479999999999997"/>
  </r>
  <r>
    <s v="Second Class"/>
    <x v="2"/>
    <s v="Henderson"/>
    <s v="Kentucky"/>
    <s v="South"/>
    <s v="Furniture"/>
    <s v="Furnishings"/>
    <n v="61"/>
    <n v="5"/>
    <n v="0"/>
    <n v="25.62"/>
  </r>
  <r>
    <s v="Second Class"/>
    <x v="2"/>
    <s v="Henderson"/>
    <s v="Kentucky"/>
    <s v="South"/>
    <s v="Technology"/>
    <s v="Phones"/>
    <n v="671.93"/>
    <n v="7"/>
    <n v="0"/>
    <n v="188.1404"/>
  </r>
  <r>
    <s v="Standard Class"/>
    <x v="0"/>
    <s v="Newark"/>
    <s v="Delaware"/>
    <s v="East"/>
    <s v="Office Supplies"/>
    <s v="Binders"/>
    <n v="447.86"/>
    <n v="7"/>
    <n v="0"/>
    <n v="219.45140000000001"/>
  </r>
  <r>
    <s v="Standard Class"/>
    <x v="0"/>
    <s v="Newark"/>
    <s v="Delaware"/>
    <s v="East"/>
    <s v="Technology"/>
    <s v="Phones"/>
    <n v="479.95"/>
    <n v="5"/>
    <n v="0"/>
    <n v="129.5865"/>
  </r>
  <r>
    <s v="Standard Class"/>
    <x v="0"/>
    <s v="Newark"/>
    <s v="Delaware"/>
    <s v="East"/>
    <s v="Office Supplies"/>
    <s v="Paper"/>
    <n v="166.44"/>
    <n v="3"/>
    <n v="0"/>
    <n v="79.891199999999998"/>
  </r>
  <r>
    <s v="Same Day"/>
    <x v="0"/>
    <s v="Bolingbrook"/>
    <s v="Illinois"/>
    <s v="Central"/>
    <s v="Office Supplies"/>
    <s v="Supplies"/>
    <n v="31.68"/>
    <n v="4"/>
    <n v="0.2"/>
    <n v="2.7719999999999998"/>
  </r>
  <r>
    <s v="Same Day"/>
    <x v="0"/>
    <s v="Bolingbrook"/>
    <s v="Illinois"/>
    <s v="Central"/>
    <s v="Office Supplies"/>
    <s v="Paper"/>
    <n v="10.368"/>
    <n v="2"/>
    <n v="0.2"/>
    <n v="3.6288"/>
  </r>
  <r>
    <s v="Same Day"/>
    <x v="0"/>
    <s v="Bolingbrook"/>
    <s v="Illinois"/>
    <s v="Central"/>
    <s v="Office Supplies"/>
    <s v="Fasteners"/>
    <n v="12.032"/>
    <n v="8"/>
    <n v="0.2"/>
    <n v="2.2559999999999998"/>
  </r>
  <r>
    <s v="Same Day"/>
    <x v="0"/>
    <s v="Bolingbrook"/>
    <s v="Illinois"/>
    <s v="Central"/>
    <s v="Office Supplies"/>
    <s v="Appliances"/>
    <n v="5.7679999999999998"/>
    <n v="2"/>
    <n v="0.8"/>
    <n v="-13.5548"/>
  </r>
  <r>
    <s v="Standard Class"/>
    <x v="1"/>
    <s v="Fort Worth"/>
    <s v="Texas"/>
    <s v="Central"/>
    <s v="Office Supplies"/>
    <s v="Labels"/>
    <n v="33.119999999999997"/>
    <n v="4"/>
    <n v="0.2"/>
    <n v="11.592000000000001"/>
  </r>
  <r>
    <s v="Standard Class"/>
    <x v="1"/>
    <s v="Fort Worth"/>
    <s v="Texas"/>
    <s v="Central"/>
    <s v="Furniture"/>
    <s v="Bookcases"/>
    <n v="220.26560000000001"/>
    <n v="4"/>
    <n v="0.32"/>
    <n v="-42.1096"/>
  </r>
  <r>
    <s v="Standard Class"/>
    <x v="0"/>
    <s v="New York City"/>
    <s v="New York"/>
    <s v="East"/>
    <s v="Office Supplies"/>
    <s v="Binders"/>
    <n v="10.776"/>
    <n v="3"/>
    <n v="0.2"/>
    <n v="3.5022000000000002"/>
  </r>
  <r>
    <s v="Standard Class"/>
    <x v="0"/>
    <s v="New York City"/>
    <s v="New York"/>
    <s v="East"/>
    <s v="Furniture"/>
    <s v="Bookcases"/>
    <n v="242.352"/>
    <n v="3"/>
    <n v="0.2"/>
    <n v="9.0882000000000005"/>
  </r>
  <r>
    <s v="Second Class"/>
    <x v="1"/>
    <s v="Providence"/>
    <s v="Rhode Island"/>
    <s v="East"/>
    <s v="Office Supplies"/>
    <s v="Supplies"/>
    <n v="695.16"/>
    <n v="6"/>
    <n v="0"/>
    <n v="34.758000000000003"/>
  </r>
  <r>
    <s v="Second Class"/>
    <x v="1"/>
    <s v="Providence"/>
    <s v="Rhode Island"/>
    <s v="East"/>
    <s v="Furniture"/>
    <s v="Bookcases"/>
    <n v="220.98"/>
    <n v="1"/>
    <n v="0"/>
    <n v="50.825400000000002"/>
  </r>
  <r>
    <s v="Standard Class"/>
    <x v="2"/>
    <s v="Columbus"/>
    <s v="Ohio"/>
    <s v="East"/>
    <s v="Office Supplies"/>
    <s v="Binders"/>
    <n v="12.957000000000001"/>
    <n v="7"/>
    <n v="0.7"/>
    <n v="-9.5017999999999994"/>
  </r>
  <r>
    <s v="Standard Class"/>
    <x v="0"/>
    <s v="New York City"/>
    <s v="New York"/>
    <s v="East"/>
    <s v="Office Supplies"/>
    <s v="Paper"/>
    <n v="25.68"/>
    <n v="6"/>
    <n v="0"/>
    <n v="11.555999999999999"/>
  </r>
  <r>
    <s v="Standard Class"/>
    <x v="1"/>
    <s v="Houston"/>
    <s v="Texas"/>
    <s v="Central"/>
    <s v="Office Supplies"/>
    <s v="Labels"/>
    <n v="15.712"/>
    <n v="4"/>
    <n v="0.2"/>
    <n v="5.6955999999999998"/>
  </r>
  <r>
    <s v="Standard Class"/>
    <x v="2"/>
    <s v="Aurora"/>
    <s v="Illinois"/>
    <s v="Central"/>
    <s v="Office Supplies"/>
    <s v="Storage"/>
    <n v="298.464"/>
    <n v="6"/>
    <n v="0.2"/>
    <n v="26.115600000000001"/>
  </r>
  <r>
    <s v="Standard Class"/>
    <x v="0"/>
    <s v="Springfield"/>
    <s v="Missouri"/>
    <s v="Central"/>
    <s v="Office Supplies"/>
    <s v="Paper"/>
    <n v="21.93"/>
    <n v="3"/>
    <n v="0"/>
    <n v="10.0878"/>
  </r>
  <r>
    <s v="Standard Class"/>
    <x v="0"/>
    <s v="Springfield"/>
    <s v="Missouri"/>
    <s v="Central"/>
    <s v="Office Supplies"/>
    <s v="Storage"/>
    <n v="242.94"/>
    <n v="3"/>
    <n v="0"/>
    <n v="4.8587999999999996"/>
  </r>
  <r>
    <s v="Standard Class"/>
    <x v="0"/>
    <s v="Springfield"/>
    <s v="Missouri"/>
    <s v="Central"/>
    <s v="Office Supplies"/>
    <s v="Paper"/>
    <n v="7.64"/>
    <n v="1"/>
    <n v="0"/>
    <n v="3.7435999999999998"/>
  </r>
  <r>
    <s v="Standard Class"/>
    <x v="0"/>
    <s v="Springfield"/>
    <s v="Missouri"/>
    <s v="Central"/>
    <s v="Office Supplies"/>
    <s v="Paper"/>
    <n v="51.84"/>
    <n v="8"/>
    <n v="0"/>
    <n v="25.401599999999998"/>
  </r>
  <r>
    <s v="Standard Class"/>
    <x v="0"/>
    <s v="Springfield"/>
    <s v="Missouri"/>
    <s v="Central"/>
    <s v="Office Supplies"/>
    <s v="Storage"/>
    <n v="265.17"/>
    <n v="1"/>
    <n v="0"/>
    <n v="47.730600000000003"/>
  </r>
  <r>
    <s v="Standard Class"/>
    <x v="0"/>
    <s v="Seattle"/>
    <s v="Washington"/>
    <s v="West"/>
    <s v="Technology"/>
    <s v="Machines"/>
    <n v="837.6"/>
    <n v="3"/>
    <n v="0.2"/>
    <n v="62.82"/>
  </r>
  <r>
    <s v="Standard Class"/>
    <x v="0"/>
    <s v="Seattle"/>
    <s v="Washington"/>
    <s v="West"/>
    <s v="Office Supplies"/>
    <s v="Envelopes"/>
    <n v="135.9"/>
    <n v="5"/>
    <n v="0"/>
    <n v="63.872999999999998"/>
  </r>
  <r>
    <s v="Standard Class"/>
    <x v="0"/>
    <s v="Seattle"/>
    <s v="Washington"/>
    <s v="West"/>
    <s v="Office Supplies"/>
    <s v="Paper"/>
    <n v="34.68"/>
    <n v="6"/>
    <n v="0"/>
    <n v="16.993200000000002"/>
  </r>
  <r>
    <s v="Standard Class"/>
    <x v="0"/>
    <s v="Seattle"/>
    <s v="Washington"/>
    <s v="West"/>
    <s v="Furniture"/>
    <s v="Chairs"/>
    <n v="532.70399999999995"/>
    <n v="6"/>
    <n v="0.2"/>
    <n v="-39.952800000000003"/>
  </r>
  <r>
    <s v="Standard Class"/>
    <x v="0"/>
    <s v="Seattle"/>
    <s v="Washington"/>
    <s v="West"/>
    <s v="Office Supplies"/>
    <s v="Appliances"/>
    <n v="43.1"/>
    <n v="5"/>
    <n v="0"/>
    <n v="11.206"/>
  </r>
  <r>
    <s v="Standard Class"/>
    <x v="0"/>
    <s v="Seattle"/>
    <s v="Washington"/>
    <s v="West"/>
    <s v="Office Supplies"/>
    <s v="Supplies"/>
    <n v="15.88"/>
    <n v="4"/>
    <n v="0"/>
    <n v="0.1588"/>
  </r>
  <r>
    <s v="First Class"/>
    <x v="1"/>
    <s v="Lakeland"/>
    <s v="Florida"/>
    <s v="South"/>
    <s v="Furniture"/>
    <s v="Chairs"/>
    <n v="1123.92"/>
    <n v="5"/>
    <n v="0.2"/>
    <n v="-182.637"/>
  </r>
  <r>
    <s v="First Class"/>
    <x v="1"/>
    <s v="Lakeland"/>
    <s v="Florida"/>
    <s v="South"/>
    <s v="Technology"/>
    <s v="Phones"/>
    <n v="249.584"/>
    <n v="2"/>
    <n v="0.2"/>
    <n v="31.198"/>
  </r>
  <r>
    <s v="First Class"/>
    <x v="1"/>
    <s v="Lakeland"/>
    <s v="Florida"/>
    <s v="South"/>
    <s v="Furniture"/>
    <s v="Furnishings"/>
    <n v="48.671999999999997"/>
    <n v="3"/>
    <n v="0.2"/>
    <n v="7.3007999999999997"/>
  </r>
  <r>
    <s v="First Class"/>
    <x v="1"/>
    <s v="Lakeland"/>
    <s v="Florida"/>
    <s v="South"/>
    <s v="Office Supplies"/>
    <s v="Art"/>
    <n v="60.768000000000001"/>
    <n v="2"/>
    <n v="0.2"/>
    <n v="7.5960000000000001"/>
  </r>
  <r>
    <s v="First Class"/>
    <x v="1"/>
    <s v="Lakeland"/>
    <s v="Florida"/>
    <s v="South"/>
    <s v="Office Supplies"/>
    <s v="Binders"/>
    <n v="78.599999999999994"/>
    <n v="5"/>
    <n v="0.7"/>
    <n v="-62.88"/>
  </r>
  <r>
    <s v="First Class"/>
    <x v="1"/>
    <s v="Lakeland"/>
    <s v="Florida"/>
    <s v="South"/>
    <s v="Office Supplies"/>
    <s v="Binders"/>
    <n v="3.7679999999999998"/>
    <n v="2"/>
    <n v="0.7"/>
    <n v="-3.14"/>
  </r>
  <r>
    <s v="First Class"/>
    <x v="1"/>
    <s v="Lakeland"/>
    <s v="Florida"/>
    <s v="South"/>
    <s v="Office Supplies"/>
    <s v="Storage"/>
    <n v="1036.624"/>
    <n v="2"/>
    <n v="0.2"/>
    <n v="51.831200000000003"/>
  </r>
  <r>
    <s v="First Class"/>
    <x v="1"/>
    <s v="Lakeland"/>
    <s v="Florida"/>
    <s v="South"/>
    <s v="Office Supplies"/>
    <s v="Storage"/>
    <n v="563.80799999999999"/>
    <n v="4"/>
    <n v="0.2"/>
    <n v="21.142800000000001"/>
  </r>
  <r>
    <s v="Standard Class"/>
    <x v="0"/>
    <s v="Philadelphia"/>
    <s v="Pennsylvania"/>
    <s v="East"/>
    <s v="Technology"/>
    <s v="Phones"/>
    <n v="258.52800000000002"/>
    <n v="2"/>
    <n v="0.4"/>
    <n v="-47.396799999999999"/>
  </r>
  <r>
    <s v="Standard Class"/>
    <x v="0"/>
    <s v="New York City"/>
    <s v="New York"/>
    <s v="East"/>
    <s v="Office Supplies"/>
    <s v="Paper"/>
    <n v="49.12"/>
    <n v="4"/>
    <n v="0"/>
    <n v="23.086400000000001"/>
  </r>
  <r>
    <s v="First Class"/>
    <x v="2"/>
    <s v="Los Angeles"/>
    <s v="California"/>
    <s v="West"/>
    <s v="Furniture"/>
    <s v="Furnishings"/>
    <n v="44.46"/>
    <n v="2"/>
    <n v="0"/>
    <n v="14.671799999999999"/>
  </r>
  <r>
    <s v="First Class"/>
    <x v="2"/>
    <s v="Los Angeles"/>
    <s v="California"/>
    <s v="West"/>
    <s v="Furniture"/>
    <s v="Chairs"/>
    <n v="241.56800000000001"/>
    <n v="2"/>
    <n v="0.2"/>
    <n v="18.117599999999999"/>
  </r>
  <r>
    <s v="First Class"/>
    <x v="2"/>
    <s v="Los Angeles"/>
    <s v="California"/>
    <s v="West"/>
    <s v="Technology"/>
    <s v="Accessories"/>
    <n v="395"/>
    <n v="5"/>
    <n v="0"/>
    <n v="39.5"/>
  </r>
  <r>
    <s v="First Class"/>
    <x v="2"/>
    <s v="Los Angeles"/>
    <s v="California"/>
    <s v="West"/>
    <s v="Technology"/>
    <s v="Phones"/>
    <n v="627.16800000000001"/>
    <n v="4"/>
    <n v="0.2"/>
    <n v="70.556399999999996"/>
  </r>
  <r>
    <s v="First Class"/>
    <x v="1"/>
    <s v="Oceanside"/>
    <s v="New York"/>
    <s v="East"/>
    <s v="Furniture"/>
    <s v="Furnishings"/>
    <n v="13.28"/>
    <n v="2"/>
    <n v="0"/>
    <n v="6.3743999999999996"/>
  </r>
  <r>
    <s v="First Class"/>
    <x v="1"/>
    <s v="Oceanside"/>
    <s v="New York"/>
    <s v="East"/>
    <s v="Office Supplies"/>
    <s v="Binders"/>
    <n v="12.672000000000001"/>
    <n v="3"/>
    <n v="0.2"/>
    <n v="4.4352"/>
  </r>
  <r>
    <s v="Standard Class"/>
    <x v="2"/>
    <s v="Dallas"/>
    <s v="Texas"/>
    <s v="Central"/>
    <s v="Office Supplies"/>
    <s v="Binders"/>
    <n v="30.56"/>
    <n v="5"/>
    <n v="0.8"/>
    <n v="-45.84"/>
  </r>
  <r>
    <s v="Standard Class"/>
    <x v="2"/>
    <s v="Dallas"/>
    <s v="Texas"/>
    <s v="Central"/>
    <s v="Office Supplies"/>
    <s v="Storage"/>
    <n v="77.951999999999998"/>
    <n v="3"/>
    <n v="0.2"/>
    <n v="-15.590400000000001"/>
  </r>
  <r>
    <s v="Standard Class"/>
    <x v="2"/>
    <s v="Dallas"/>
    <s v="Texas"/>
    <s v="Central"/>
    <s v="Technology"/>
    <s v="Phones"/>
    <n v="67.992000000000004"/>
    <n v="1"/>
    <n v="0.2"/>
    <n v="8.4990000000000006"/>
  </r>
  <r>
    <s v="Standard Class"/>
    <x v="2"/>
    <s v="Dallas"/>
    <s v="Texas"/>
    <s v="Central"/>
    <s v="Office Supplies"/>
    <s v="Envelopes"/>
    <n v="12.224"/>
    <n v="2"/>
    <n v="0.2"/>
    <n v="4.4311999999999996"/>
  </r>
  <r>
    <s v="Standard Class"/>
    <x v="2"/>
    <s v="Dallas"/>
    <s v="Texas"/>
    <s v="Central"/>
    <s v="Technology"/>
    <s v="Accessories"/>
    <n v="44.783999999999999"/>
    <n v="2"/>
    <n v="0.2"/>
    <n v="-0.55979999999999996"/>
  </r>
  <r>
    <s v="Standard Class"/>
    <x v="2"/>
    <s v="Dallas"/>
    <s v="Texas"/>
    <s v="Central"/>
    <s v="Furniture"/>
    <s v="Furnishings"/>
    <n v="22.847999999999999"/>
    <n v="3"/>
    <n v="0.6"/>
    <n v="-17.7072"/>
  </r>
  <r>
    <s v="First Class"/>
    <x v="0"/>
    <s v="New York City"/>
    <s v="New York"/>
    <s v="East"/>
    <s v="Office Supplies"/>
    <s v="Appliances"/>
    <n v="206.43"/>
    <n v="3"/>
    <n v="0"/>
    <n v="90.8292"/>
  </r>
  <r>
    <s v="Same Day"/>
    <x v="1"/>
    <s v="San Antonio"/>
    <s v="Texas"/>
    <s v="Central"/>
    <s v="Office Supplies"/>
    <s v="Binders"/>
    <n v="210.392"/>
    <n v="2"/>
    <n v="0.8"/>
    <n v="-336.62720000000002"/>
  </r>
  <r>
    <s v="Second Class"/>
    <x v="0"/>
    <s v="Cincinnati"/>
    <s v="Ohio"/>
    <s v="East"/>
    <s v="Technology"/>
    <s v="Accessories"/>
    <n v="119.96"/>
    <n v="5"/>
    <n v="0.2"/>
    <n v="35.988"/>
  </r>
  <r>
    <s v="Second Class"/>
    <x v="0"/>
    <s v="Cincinnati"/>
    <s v="Ohio"/>
    <s v="East"/>
    <s v="Office Supplies"/>
    <s v="Art"/>
    <n v="10.608000000000001"/>
    <n v="6"/>
    <n v="0.2"/>
    <n v="0.92820000000000003"/>
  </r>
  <r>
    <s v="Standard Class"/>
    <x v="1"/>
    <s v="Austin"/>
    <s v="Texas"/>
    <s v="Central"/>
    <s v="Furniture"/>
    <s v="Chairs"/>
    <n v="347.80200000000002"/>
    <n v="7"/>
    <n v="0.3"/>
    <n v="-24.843"/>
  </r>
  <r>
    <s v="Second Class"/>
    <x v="1"/>
    <s v="Seattle"/>
    <s v="Washington"/>
    <s v="West"/>
    <s v="Furniture"/>
    <s v="Chairs"/>
    <n v="963.13599999999997"/>
    <n v="4"/>
    <n v="0.2"/>
    <n v="108.3528"/>
  </r>
  <r>
    <s v="Second Class"/>
    <x v="1"/>
    <s v="Seattle"/>
    <s v="Washington"/>
    <s v="West"/>
    <s v="Technology"/>
    <s v="Phones"/>
    <n v="88.775999999999996"/>
    <n v="3"/>
    <n v="0.2"/>
    <n v="7.7679"/>
  </r>
  <r>
    <s v="Second Class"/>
    <x v="1"/>
    <s v="Los Angeles"/>
    <s v="California"/>
    <s v="West"/>
    <s v="Office Supplies"/>
    <s v="Art"/>
    <n v="32.4"/>
    <n v="5"/>
    <n v="0"/>
    <n v="10.368"/>
  </r>
  <r>
    <s v="First Class"/>
    <x v="2"/>
    <s v="New York City"/>
    <s v="New York"/>
    <s v="East"/>
    <s v="Office Supplies"/>
    <s v="Paper"/>
    <n v="32.4"/>
    <n v="5"/>
    <n v="0"/>
    <n v="15.552"/>
  </r>
  <r>
    <s v="Standard Class"/>
    <x v="0"/>
    <s v="Seattle"/>
    <s v="Washington"/>
    <s v="West"/>
    <s v="Office Supplies"/>
    <s v="Labels"/>
    <n v="31.05"/>
    <n v="3"/>
    <n v="0"/>
    <n v="14.904"/>
  </r>
  <r>
    <s v="First Class"/>
    <x v="0"/>
    <s v="Newark"/>
    <s v="Ohio"/>
    <s v="East"/>
    <s v="Technology"/>
    <s v="Accessories"/>
    <n v="2025.36"/>
    <n v="6"/>
    <n v="0.2"/>
    <n v="607.60799999999995"/>
  </r>
  <r>
    <s v="First Class"/>
    <x v="0"/>
    <s v="Newark"/>
    <s v="Ohio"/>
    <s v="East"/>
    <s v="Technology"/>
    <s v="Machines"/>
    <n v="1799.9939999999999"/>
    <n v="2"/>
    <n v="0.7"/>
    <n v="-2639.9911999999999"/>
  </r>
  <r>
    <s v="First Class"/>
    <x v="0"/>
    <s v="Newark"/>
    <s v="Ohio"/>
    <s v="East"/>
    <s v="Technology"/>
    <s v="Phones"/>
    <n v="101.988"/>
    <n v="2"/>
    <n v="0.4"/>
    <n v="-16.998000000000001"/>
  </r>
  <r>
    <s v="First Class"/>
    <x v="0"/>
    <s v="Newark"/>
    <s v="Ohio"/>
    <s v="East"/>
    <s v="Furniture"/>
    <s v="Furnishings"/>
    <n v="262.86399999999998"/>
    <n v="7"/>
    <n v="0.2"/>
    <n v="69.001800000000003"/>
  </r>
  <r>
    <s v="Standard Class"/>
    <x v="1"/>
    <s v="Maple Grove"/>
    <s v="Minnesota"/>
    <s v="Central"/>
    <s v="Office Supplies"/>
    <s v="Binders"/>
    <n v="735.98"/>
    <n v="2"/>
    <n v="0"/>
    <n v="331.19099999999997"/>
  </r>
  <r>
    <s v="Second Class"/>
    <x v="2"/>
    <s v="Glendale"/>
    <s v="Arizona"/>
    <s v="West"/>
    <s v="Office Supplies"/>
    <s v="Paper"/>
    <n v="93.024000000000001"/>
    <n v="3"/>
    <n v="0.2"/>
    <n v="33.721200000000003"/>
  </r>
  <r>
    <s v="Standard Class"/>
    <x v="1"/>
    <s v="New York City"/>
    <s v="New York"/>
    <s v="East"/>
    <s v="Furniture"/>
    <s v="Tables"/>
    <n v="284.36399999999998"/>
    <n v="2"/>
    <n v="0.4"/>
    <n v="-75.830399999999997"/>
  </r>
  <r>
    <s v="Standard Class"/>
    <x v="1"/>
    <s v="New York City"/>
    <s v="New York"/>
    <s v="East"/>
    <s v="Technology"/>
    <s v="Accessories"/>
    <n v="26"/>
    <n v="2"/>
    <n v="0"/>
    <n v="11.7"/>
  </r>
  <r>
    <s v="First Class"/>
    <x v="0"/>
    <s v="Jacksonville"/>
    <s v="North Carolina"/>
    <s v="South"/>
    <s v="Office Supplies"/>
    <s v="Storage"/>
    <n v="67.64"/>
    <n v="5"/>
    <n v="0.2"/>
    <n v="5.9184999999999999"/>
  </r>
  <r>
    <s v="First Class"/>
    <x v="0"/>
    <s v="Jacksonville"/>
    <s v="North Carolina"/>
    <s v="South"/>
    <s v="Technology"/>
    <s v="Accessories"/>
    <n v="119.976"/>
    <n v="3"/>
    <n v="0.2"/>
    <n v="-17.996400000000001"/>
  </r>
  <r>
    <s v="Second Class"/>
    <x v="0"/>
    <s v="Houston"/>
    <s v="Texas"/>
    <s v="Central"/>
    <s v="Office Supplies"/>
    <s v="Binders"/>
    <n v="5.18"/>
    <n v="5"/>
    <n v="0.8"/>
    <n v="-8.0289999999999999"/>
  </r>
  <r>
    <s v="Standard Class"/>
    <x v="0"/>
    <s v="San Francisco"/>
    <s v="California"/>
    <s v="West"/>
    <s v="Office Supplies"/>
    <s v="Envelopes"/>
    <n v="15.56"/>
    <n v="2"/>
    <n v="0"/>
    <n v="7.3132000000000001"/>
  </r>
  <r>
    <s v="Standard Class"/>
    <x v="0"/>
    <s v="San Francisco"/>
    <s v="California"/>
    <s v="West"/>
    <s v="Office Supplies"/>
    <s v="Envelopes"/>
    <n v="78.349999999999994"/>
    <n v="5"/>
    <n v="0"/>
    <n v="36.8245"/>
  </r>
  <r>
    <s v="Standard Class"/>
    <x v="0"/>
    <s v="San Francisco"/>
    <s v="California"/>
    <s v="West"/>
    <s v="Office Supplies"/>
    <s v="Art"/>
    <n v="59.52"/>
    <n v="3"/>
    <n v="0"/>
    <n v="15.475199999999999"/>
  </r>
  <r>
    <s v="Standard Class"/>
    <x v="0"/>
    <s v="San Francisco"/>
    <s v="California"/>
    <s v="West"/>
    <s v="Office Supplies"/>
    <s v="Paper"/>
    <n v="38.520000000000003"/>
    <n v="9"/>
    <n v="0"/>
    <n v="17.334"/>
  </r>
  <r>
    <s v="Standard Class"/>
    <x v="0"/>
    <s v="San Francisco"/>
    <s v="California"/>
    <s v="West"/>
    <s v="Technology"/>
    <s v="Phones"/>
    <n v="239.98400000000001"/>
    <n v="2"/>
    <n v="0.2"/>
    <n v="23.9984"/>
  </r>
  <r>
    <s v="Standard Class"/>
    <x v="0"/>
    <s v="San Francisco"/>
    <s v="California"/>
    <s v="West"/>
    <s v="Office Supplies"/>
    <s v="Paper"/>
    <n v="19.350000000000001"/>
    <n v="3"/>
    <n v="0"/>
    <n v="9.4815000000000005"/>
  </r>
  <r>
    <s v="First Class"/>
    <x v="0"/>
    <s v="Lansing"/>
    <s v="Michigan"/>
    <s v="Central"/>
    <s v="Furniture"/>
    <s v="Furnishings"/>
    <n v="67"/>
    <n v="5"/>
    <n v="0"/>
    <n v="32.159999999999997"/>
  </r>
  <r>
    <s v="Standard Class"/>
    <x v="1"/>
    <s v="Tallahassee"/>
    <s v="Florida"/>
    <s v="South"/>
    <s v="Furniture"/>
    <s v="Chairs"/>
    <n v="390.27199999999999"/>
    <n v="8"/>
    <n v="0.2"/>
    <n v="-24.391999999999999"/>
  </r>
  <r>
    <s v="Standard Class"/>
    <x v="1"/>
    <s v="Tallahassee"/>
    <s v="Florida"/>
    <s v="South"/>
    <s v="Office Supplies"/>
    <s v="Paper"/>
    <n v="62.192"/>
    <n v="13"/>
    <n v="0.2"/>
    <n v="19.434999999999999"/>
  </r>
  <r>
    <s v="Second Class"/>
    <x v="0"/>
    <s v="Columbia"/>
    <s v="South Carolina"/>
    <s v="South"/>
    <s v="Office Supplies"/>
    <s v="Binders"/>
    <n v="23.88"/>
    <n v="6"/>
    <n v="0"/>
    <n v="11.223599999999999"/>
  </r>
  <r>
    <s v="Standard Class"/>
    <x v="0"/>
    <s v="Chicago"/>
    <s v="Illinois"/>
    <s v="Central"/>
    <s v="Office Supplies"/>
    <s v="Binders"/>
    <n v="3.1680000000000001"/>
    <n v="2"/>
    <n v="0.8"/>
    <n v="-4.7519999999999998"/>
  </r>
  <r>
    <s v="Standard Class"/>
    <x v="0"/>
    <s v="Chicago"/>
    <s v="Illinois"/>
    <s v="Central"/>
    <s v="Furniture"/>
    <s v="Chairs"/>
    <n v="528.42999999999995"/>
    <n v="5"/>
    <n v="0.3"/>
    <n v="0"/>
  </r>
  <r>
    <s v="Standard Class"/>
    <x v="0"/>
    <s v="Chicago"/>
    <s v="Illinois"/>
    <s v="Central"/>
    <s v="Office Supplies"/>
    <s v="Art"/>
    <n v="13.391999999999999"/>
    <n v="3"/>
    <n v="0.2"/>
    <n v="1.5065999999999999"/>
  </r>
  <r>
    <s v="Standard Class"/>
    <x v="0"/>
    <s v="Detroit"/>
    <s v="Michigan"/>
    <s v="Central"/>
    <s v="Office Supplies"/>
    <s v="Art"/>
    <n v="181.86"/>
    <n v="7"/>
    <n v="0"/>
    <n v="50.9208"/>
  </r>
  <r>
    <s v="Standard Class"/>
    <x v="0"/>
    <s v="Fort Collins"/>
    <s v="Colorado"/>
    <s v="West"/>
    <s v="Furniture"/>
    <s v="Bookcases"/>
    <n v="180.58799999999999"/>
    <n v="2"/>
    <n v="0.7"/>
    <n v="-240.78399999999999"/>
  </r>
  <r>
    <s v="Standard Class"/>
    <x v="0"/>
    <s v="Fort Collins"/>
    <s v="Colorado"/>
    <s v="West"/>
    <s v="Technology"/>
    <s v="Accessories"/>
    <n v="47.984000000000002"/>
    <n v="2"/>
    <n v="0.2"/>
    <n v="0.5998"/>
  </r>
  <r>
    <s v="Same Day"/>
    <x v="0"/>
    <s v="New York City"/>
    <s v="New York"/>
    <s v="East"/>
    <s v="Office Supplies"/>
    <s v="Paper"/>
    <n v="18.760000000000002"/>
    <n v="2"/>
    <n v="0"/>
    <n v="9.0047999999999995"/>
  </r>
  <r>
    <s v="Standard Class"/>
    <x v="1"/>
    <s v="New York City"/>
    <s v="New York"/>
    <s v="East"/>
    <s v="Furniture"/>
    <s v="Furnishings"/>
    <n v="20.94"/>
    <n v="3"/>
    <n v="0"/>
    <n v="6.0726000000000004"/>
  </r>
  <r>
    <s v="Standard Class"/>
    <x v="1"/>
    <s v="New York City"/>
    <s v="New York"/>
    <s v="East"/>
    <s v="Furniture"/>
    <s v="Furnishings"/>
    <n v="58.68"/>
    <n v="2"/>
    <n v="0"/>
    <n v="18.190799999999999"/>
  </r>
  <r>
    <s v="Standard Class"/>
    <x v="1"/>
    <s v="New York City"/>
    <s v="New York"/>
    <s v="East"/>
    <s v="Office Supplies"/>
    <s v="Appliances"/>
    <n v="254.9"/>
    <n v="5"/>
    <n v="0"/>
    <n v="68.822999999999993"/>
  </r>
  <r>
    <s v="Second Class"/>
    <x v="1"/>
    <s v="Columbia"/>
    <s v="Maryland"/>
    <s v="East"/>
    <s v="Office Supplies"/>
    <s v="Binders"/>
    <n v="9.64"/>
    <n v="2"/>
    <n v="0"/>
    <n v="4.4344000000000001"/>
  </r>
  <r>
    <s v="Second Class"/>
    <x v="1"/>
    <s v="Columbia"/>
    <s v="Maryland"/>
    <s v="East"/>
    <s v="Technology"/>
    <s v="Accessories"/>
    <n v="826.62"/>
    <n v="3"/>
    <n v="0"/>
    <n v="355.44659999999999"/>
  </r>
  <r>
    <s v="Second Class"/>
    <x v="1"/>
    <s v="Columbia"/>
    <s v="Maryland"/>
    <s v="East"/>
    <s v="Office Supplies"/>
    <s v="Storage"/>
    <n v="1633.14"/>
    <n v="9"/>
    <n v="0"/>
    <n v="473.61059999999998"/>
  </r>
  <r>
    <s v="Second Class"/>
    <x v="1"/>
    <s v="Columbia"/>
    <s v="Maryland"/>
    <s v="East"/>
    <s v="Office Supplies"/>
    <s v="Storage"/>
    <n v="544.38"/>
    <n v="3"/>
    <n v="0"/>
    <n v="157.87020000000001"/>
  </r>
  <r>
    <s v="First Class"/>
    <x v="1"/>
    <s v="Houston"/>
    <s v="Texas"/>
    <s v="Central"/>
    <s v="Office Supplies"/>
    <s v="Binders"/>
    <n v="26.045999999999999"/>
    <n v="3"/>
    <n v="0.8"/>
    <n v="-44.278199999999998"/>
  </r>
  <r>
    <s v="First Class"/>
    <x v="1"/>
    <s v="Houston"/>
    <s v="Texas"/>
    <s v="Central"/>
    <s v="Office Supplies"/>
    <s v="Envelopes"/>
    <n v="74.352000000000004"/>
    <n v="3"/>
    <n v="0.2"/>
    <n v="26.9526"/>
  </r>
  <r>
    <s v="Standard Class"/>
    <x v="1"/>
    <s v="Lowell"/>
    <s v="Massachusetts"/>
    <s v="East"/>
    <s v="Technology"/>
    <s v="Phones"/>
    <n v="69.930000000000007"/>
    <n v="7"/>
    <n v="0"/>
    <n v="32.1678"/>
  </r>
  <r>
    <s v="Second Class"/>
    <x v="1"/>
    <s v="Woodland"/>
    <s v="California"/>
    <s v="West"/>
    <s v="Office Supplies"/>
    <s v="Labels"/>
    <n v="3.75"/>
    <n v="1"/>
    <n v="0"/>
    <n v="1.8"/>
  </r>
  <r>
    <s v="Second Class"/>
    <x v="1"/>
    <s v="Woodland"/>
    <s v="California"/>
    <s v="West"/>
    <s v="Office Supplies"/>
    <s v="Binders"/>
    <n v="20.928000000000001"/>
    <n v="4"/>
    <n v="0.2"/>
    <n v="7.5864000000000003"/>
  </r>
  <r>
    <s v="Standard Class"/>
    <x v="2"/>
    <s v="Chicago"/>
    <s v="Illinois"/>
    <s v="Central"/>
    <s v="Office Supplies"/>
    <s v="Storage"/>
    <n v="12.672000000000001"/>
    <n v="3"/>
    <n v="0.2"/>
    <n v="-3.1680000000000001"/>
  </r>
  <r>
    <s v="Standard Class"/>
    <x v="1"/>
    <s v="New York City"/>
    <s v="New York"/>
    <s v="East"/>
    <s v="Technology"/>
    <s v="Phones"/>
    <n v="65.989999999999995"/>
    <n v="1"/>
    <n v="0"/>
    <n v="17.157399999999999"/>
  </r>
  <r>
    <s v="Standard Class"/>
    <x v="1"/>
    <s v="Missouri City"/>
    <s v="Texas"/>
    <s v="Central"/>
    <s v="Office Supplies"/>
    <s v="Binders"/>
    <n v="6.37"/>
    <n v="7"/>
    <n v="0.8"/>
    <n v="-9.5549999999999997"/>
  </r>
  <r>
    <s v="First Class"/>
    <x v="0"/>
    <s v="Houston"/>
    <s v="Texas"/>
    <s v="Central"/>
    <s v="Office Supplies"/>
    <s v="Binders"/>
    <n v="3.6480000000000001"/>
    <n v="3"/>
    <n v="0.8"/>
    <n v="-6.0191999999999997"/>
  </r>
  <r>
    <s v="First Class"/>
    <x v="0"/>
    <s v="Houston"/>
    <s v="Texas"/>
    <s v="Central"/>
    <s v="Office Supplies"/>
    <s v="Paper"/>
    <n v="31.103999999999999"/>
    <n v="6"/>
    <n v="0.2"/>
    <n v="10.8864"/>
  </r>
  <r>
    <s v="Standard Class"/>
    <x v="2"/>
    <s v="Jackson"/>
    <s v="Mississippi"/>
    <s v="South"/>
    <s v="Office Supplies"/>
    <s v="Fasteners"/>
    <n v="23.34"/>
    <n v="3"/>
    <n v="0"/>
    <n v="0.2334"/>
  </r>
  <r>
    <s v="Standard Class"/>
    <x v="1"/>
    <s v="New York City"/>
    <s v="New York"/>
    <s v="East"/>
    <s v="Technology"/>
    <s v="Phones"/>
    <n v="29.97"/>
    <n v="3"/>
    <n v="0"/>
    <n v="14.085900000000001"/>
  </r>
  <r>
    <s v="Same Day"/>
    <x v="0"/>
    <s v="Tempe"/>
    <s v="Arizona"/>
    <s v="West"/>
    <s v="Office Supplies"/>
    <s v="Binders"/>
    <n v="3.3660000000000001"/>
    <n v="3"/>
    <n v="0.7"/>
    <n v="-2.2440000000000002"/>
  </r>
  <r>
    <s v="Standard Class"/>
    <x v="0"/>
    <s v="Jacksonville"/>
    <s v="North Carolina"/>
    <s v="South"/>
    <s v="Technology"/>
    <s v="Phones"/>
    <n v="95.968000000000004"/>
    <n v="4"/>
    <n v="0.2"/>
    <n v="9.5968"/>
  </r>
  <r>
    <s v="Standard Class"/>
    <x v="1"/>
    <s v="Philadelphia"/>
    <s v="Pennsylvania"/>
    <s v="East"/>
    <s v="Office Supplies"/>
    <s v="Art"/>
    <n v="18.704000000000001"/>
    <n v="7"/>
    <n v="0.2"/>
    <n v="2.3380000000000001"/>
  </r>
  <r>
    <s v="Second Class"/>
    <x v="0"/>
    <s v="Akron"/>
    <s v="Ohio"/>
    <s v="East"/>
    <s v="Furniture"/>
    <s v="Furnishings"/>
    <n v="149.232"/>
    <n v="3"/>
    <n v="0.2"/>
    <n v="3.7307999999999999"/>
  </r>
  <r>
    <s v="Second Class"/>
    <x v="0"/>
    <s v="Akron"/>
    <s v="Ohio"/>
    <s v="East"/>
    <s v="Office Supplies"/>
    <s v="Paper"/>
    <n v="15.936"/>
    <n v="4"/>
    <n v="0.2"/>
    <n v="5.7767999999999997"/>
  </r>
  <r>
    <s v="Standard Class"/>
    <x v="0"/>
    <s v="San Diego"/>
    <s v="California"/>
    <s v="West"/>
    <s v="Technology"/>
    <s v="Phones"/>
    <n v="601.53599999999994"/>
    <n v="8"/>
    <n v="0.2"/>
    <n v="60.153599999999997"/>
  </r>
  <r>
    <s v="Standard Class"/>
    <x v="0"/>
    <s v="San Diego"/>
    <s v="California"/>
    <s v="West"/>
    <s v="Technology"/>
    <s v="Accessories"/>
    <n v="10.99"/>
    <n v="1"/>
    <n v="0"/>
    <n v="4.2861000000000002"/>
  </r>
  <r>
    <s v="Standard Class"/>
    <x v="0"/>
    <s v="San Diego"/>
    <s v="California"/>
    <s v="West"/>
    <s v="Furniture"/>
    <s v="Furnishings"/>
    <n v="39.880000000000003"/>
    <n v="2"/>
    <n v="0"/>
    <n v="11.166399999999999"/>
  </r>
  <r>
    <s v="Standard Class"/>
    <x v="0"/>
    <s v="San Diego"/>
    <s v="California"/>
    <s v="West"/>
    <s v="Office Supplies"/>
    <s v="Paper"/>
    <n v="62.24"/>
    <n v="8"/>
    <n v="0"/>
    <n v="28.007999999999999"/>
  </r>
  <r>
    <s v="Standard Class"/>
    <x v="0"/>
    <s v="San Diego"/>
    <s v="California"/>
    <s v="West"/>
    <s v="Furniture"/>
    <s v="Furnishings"/>
    <n v="53.2"/>
    <n v="5"/>
    <n v="0"/>
    <n v="14.896000000000001"/>
  </r>
  <r>
    <s v="Standard Class"/>
    <x v="0"/>
    <s v="San Diego"/>
    <s v="California"/>
    <s v="West"/>
    <s v="Office Supplies"/>
    <s v="Labels"/>
    <n v="39.840000000000003"/>
    <n v="8"/>
    <n v="0"/>
    <n v="18.3264"/>
  </r>
  <r>
    <s v="Standard Class"/>
    <x v="1"/>
    <s v="Fresno"/>
    <s v="California"/>
    <s v="West"/>
    <s v="Technology"/>
    <s v="Accessories"/>
    <n v="349.95"/>
    <n v="5"/>
    <n v="0"/>
    <n v="118.983"/>
  </r>
  <r>
    <s v="Standard Class"/>
    <x v="1"/>
    <s v="Fresno"/>
    <s v="California"/>
    <s v="West"/>
    <s v="Technology"/>
    <s v="Phones"/>
    <n v="377.928"/>
    <n v="9"/>
    <n v="0.2"/>
    <n v="141.72300000000001"/>
  </r>
  <r>
    <s v="Standard Class"/>
    <x v="1"/>
    <s v="Pearland"/>
    <s v="Texas"/>
    <s v="Central"/>
    <s v="Office Supplies"/>
    <s v="Envelopes"/>
    <n v="13.391999999999999"/>
    <n v="3"/>
    <n v="0.2"/>
    <n v="5.0220000000000002"/>
  </r>
  <r>
    <s v="Standard Class"/>
    <x v="1"/>
    <s v="Pearland"/>
    <s v="Texas"/>
    <s v="Central"/>
    <s v="Office Supplies"/>
    <s v="Binders"/>
    <n v="11.228"/>
    <n v="7"/>
    <n v="0.8"/>
    <n v="-18.526199999999999"/>
  </r>
  <r>
    <s v="Standard Class"/>
    <x v="0"/>
    <s v="Richmond"/>
    <s v="Indiana"/>
    <s v="Central"/>
    <s v="Office Supplies"/>
    <s v="Appliances"/>
    <n v="207.24"/>
    <n v="11"/>
    <n v="0"/>
    <n v="58.027200000000001"/>
  </r>
  <r>
    <s v="Standard Class"/>
    <x v="1"/>
    <s v="Philadelphia"/>
    <s v="Pennsylvania"/>
    <s v="East"/>
    <s v="Office Supplies"/>
    <s v="Art"/>
    <n v="1.504"/>
    <n v="1"/>
    <n v="0.2"/>
    <n v="0.16919999999999999"/>
  </r>
  <r>
    <s v="Standard Class"/>
    <x v="1"/>
    <s v="Philadelphia"/>
    <s v="Pennsylvania"/>
    <s v="East"/>
    <s v="Office Supplies"/>
    <s v="Appliances"/>
    <n v="34.847999999999999"/>
    <n v="2"/>
    <n v="0.2"/>
    <n v="6.5339999999999998"/>
  </r>
  <r>
    <s v="First Class"/>
    <x v="0"/>
    <s v="San Mateo"/>
    <s v="California"/>
    <s v="West"/>
    <s v="Office Supplies"/>
    <s v="Labels"/>
    <n v="75.180000000000007"/>
    <n v="6"/>
    <n v="0"/>
    <n v="35.334600000000002"/>
  </r>
  <r>
    <s v="Standard Class"/>
    <x v="0"/>
    <s v="Oakland"/>
    <s v="California"/>
    <s v="West"/>
    <s v="Technology"/>
    <s v="Accessories"/>
    <n v="149.97"/>
    <n v="3"/>
    <n v="0"/>
    <n v="52.4895"/>
  </r>
  <r>
    <s v="Standard Class"/>
    <x v="1"/>
    <s v="New York City"/>
    <s v="New York"/>
    <s v="East"/>
    <s v="Office Supplies"/>
    <s v="Binders"/>
    <n v="931.17600000000004"/>
    <n v="3"/>
    <n v="0.2"/>
    <n v="314.27190000000002"/>
  </r>
  <r>
    <s v="Standard Class"/>
    <x v="1"/>
    <s v="New York City"/>
    <s v="New York"/>
    <s v="East"/>
    <s v="Technology"/>
    <s v="Phones"/>
    <n v="430.88"/>
    <n v="2"/>
    <n v="0"/>
    <n v="124.9552"/>
  </r>
  <r>
    <s v="Standard Class"/>
    <x v="1"/>
    <s v="Lakewood"/>
    <s v="New Jersey"/>
    <s v="East"/>
    <s v="Office Supplies"/>
    <s v="Paper"/>
    <n v="94.85"/>
    <n v="5"/>
    <n v="0"/>
    <n v="45.527999999999999"/>
  </r>
  <r>
    <s v="Standard Class"/>
    <x v="1"/>
    <s v="Lakewood"/>
    <s v="New Jersey"/>
    <s v="East"/>
    <s v="Office Supplies"/>
    <s v="Envelopes"/>
    <n v="51.12"/>
    <n v="4"/>
    <n v="0"/>
    <n v="23.004000000000001"/>
  </r>
  <r>
    <s v="Standard Class"/>
    <x v="1"/>
    <s v="Lakewood"/>
    <s v="New Jersey"/>
    <s v="East"/>
    <s v="Technology"/>
    <s v="Accessories"/>
    <n v="90"/>
    <n v="1"/>
    <n v="0"/>
    <n v="32.4"/>
  </r>
  <r>
    <s v="First Class"/>
    <x v="1"/>
    <s v="Tempe"/>
    <s v="Arizona"/>
    <s v="West"/>
    <s v="Office Supplies"/>
    <s v="Paper"/>
    <n v="9.4079999999999995"/>
    <n v="2"/>
    <n v="0.2"/>
    <n v="3.4104000000000001"/>
  </r>
  <r>
    <s v="First Class"/>
    <x v="1"/>
    <s v="Tempe"/>
    <s v="Arizona"/>
    <s v="West"/>
    <s v="Office Supplies"/>
    <s v="Fasteners"/>
    <n v="4.6719999999999997"/>
    <n v="2"/>
    <n v="0.2"/>
    <n v="1.46"/>
  </r>
  <r>
    <s v="First Class"/>
    <x v="1"/>
    <s v="Tempe"/>
    <s v="Arizona"/>
    <s v="West"/>
    <s v="Technology"/>
    <s v="Phones"/>
    <n v="318.39999999999998"/>
    <n v="2"/>
    <n v="0.2"/>
    <n v="107.46"/>
  </r>
  <r>
    <s v="First Class"/>
    <x v="1"/>
    <s v="Tempe"/>
    <s v="Arizona"/>
    <s v="West"/>
    <s v="Office Supplies"/>
    <s v="Envelopes"/>
    <n v="12.768000000000001"/>
    <n v="6"/>
    <n v="0.2"/>
    <n v="4.6284000000000001"/>
  </r>
  <r>
    <s v="First Class"/>
    <x v="1"/>
    <s v="Tempe"/>
    <s v="Arizona"/>
    <s v="West"/>
    <s v="Office Supplies"/>
    <s v="Supplies"/>
    <n v="15.36"/>
    <n v="2"/>
    <n v="0.2"/>
    <n v="-3.2639999999999998"/>
  </r>
  <r>
    <s v="First Class"/>
    <x v="1"/>
    <s v="Tempe"/>
    <s v="Arizona"/>
    <s v="West"/>
    <s v="Technology"/>
    <s v="Phones"/>
    <n v="230.376"/>
    <n v="3"/>
    <n v="0.2"/>
    <n v="20.157900000000001"/>
  </r>
  <r>
    <s v="First Class"/>
    <x v="1"/>
    <s v="Tempe"/>
    <s v="Arizona"/>
    <s v="West"/>
    <s v="Technology"/>
    <s v="Accessories"/>
    <n v="7.16"/>
    <n v="1"/>
    <n v="0.2"/>
    <n v="-8.9499999999999996E-2"/>
  </r>
  <r>
    <s v="Standard Class"/>
    <x v="0"/>
    <s v="New York City"/>
    <s v="New York"/>
    <s v="East"/>
    <s v="Office Supplies"/>
    <s v="Storage"/>
    <n v="375.34"/>
    <n v="1"/>
    <n v="0"/>
    <n v="18.766999999999999"/>
  </r>
  <r>
    <s v="Second Class"/>
    <x v="0"/>
    <s v="New York City"/>
    <s v="New York"/>
    <s v="East"/>
    <s v="Furniture"/>
    <s v="Furnishings"/>
    <n v="114.9"/>
    <n v="5"/>
    <n v="0"/>
    <n v="39.066000000000003"/>
  </r>
  <r>
    <s v="Standard Class"/>
    <x v="0"/>
    <s v="Houston"/>
    <s v="Texas"/>
    <s v="Central"/>
    <s v="Office Supplies"/>
    <s v="Binders"/>
    <n v="26.045999999999999"/>
    <n v="3"/>
    <n v="0.8"/>
    <n v="-44.278199999999998"/>
  </r>
  <r>
    <s v="Standard Class"/>
    <x v="0"/>
    <s v="Houston"/>
    <s v="Texas"/>
    <s v="Central"/>
    <s v="Office Supplies"/>
    <s v="Binders"/>
    <n v="2.8959999999999999"/>
    <n v="1"/>
    <n v="0.8"/>
    <n v="-4.7784000000000004"/>
  </r>
  <r>
    <s v="Standard Class"/>
    <x v="0"/>
    <s v="Houston"/>
    <s v="Texas"/>
    <s v="Central"/>
    <s v="Office Supplies"/>
    <s v="Storage"/>
    <n v="32.543999999999997"/>
    <n v="2"/>
    <n v="0.2"/>
    <n v="-7.7291999999999996"/>
  </r>
  <r>
    <s v="First Class"/>
    <x v="0"/>
    <s v="Riverside"/>
    <s v="California"/>
    <s v="West"/>
    <s v="Office Supplies"/>
    <s v="Binders"/>
    <n v="3.984"/>
    <n v="1"/>
    <n v="0.2"/>
    <n v="1.3944000000000001"/>
  </r>
  <r>
    <s v="Same Day"/>
    <x v="0"/>
    <s v="Fairfield"/>
    <s v="Connecticut"/>
    <s v="East"/>
    <s v="Furniture"/>
    <s v="Tables"/>
    <n v="181.797"/>
    <n v="1"/>
    <n v="0.3"/>
    <n v="-15.582599999999999"/>
  </r>
  <r>
    <s v="Same Day"/>
    <x v="0"/>
    <s v="New York City"/>
    <s v="New York"/>
    <s v="East"/>
    <s v="Office Supplies"/>
    <s v="Storage"/>
    <n v="44.94"/>
    <n v="3"/>
    <n v="0"/>
    <n v="12.5832"/>
  </r>
  <r>
    <s v="Same Day"/>
    <x v="0"/>
    <s v="New York City"/>
    <s v="New York"/>
    <s v="East"/>
    <s v="Office Supplies"/>
    <s v="Binders"/>
    <n v="45.576000000000001"/>
    <n v="3"/>
    <n v="0.2"/>
    <n v="15.951599999999999"/>
  </r>
  <r>
    <s v="Standard Class"/>
    <x v="1"/>
    <s v="Houston"/>
    <s v="Texas"/>
    <s v="Central"/>
    <s v="Furniture"/>
    <s v="Chairs"/>
    <n v="318.43"/>
    <n v="5"/>
    <n v="0.3"/>
    <n v="-77.332999999999998"/>
  </r>
  <r>
    <s v="Standard Class"/>
    <x v="1"/>
    <s v="Houston"/>
    <s v="Texas"/>
    <s v="Central"/>
    <s v="Technology"/>
    <s v="Phones"/>
    <n v="122.92"/>
    <n v="7"/>
    <n v="0.2"/>
    <n v="46.094999999999999"/>
  </r>
  <r>
    <s v="Standard Class"/>
    <x v="1"/>
    <s v="Houston"/>
    <s v="Texas"/>
    <s v="Central"/>
    <s v="Furniture"/>
    <s v="Furnishings"/>
    <n v="7.0679999999999996"/>
    <n v="3"/>
    <n v="0.6"/>
    <n v="-2.8271999999999999"/>
  </r>
  <r>
    <s v="First Class"/>
    <x v="1"/>
    <s v="Arlington"/>
    <s v="Virginia"/>
    <s v="South"/>
    <s v="Office Supplies"/>
    <s v="Storage"/>
    <n v="56.45"/>
    <n v="5"/>
    <n v="0"/>
    <n v="14.677"/>
  </r>
  <r>
    <s v="Second Class"/>
    <x v="0"/>
    <s v="Chicago"/>
    <s v="Illinois"/>
    <s v="Central"/>
    <s v="Office Supplies"/>
    <s v="Binders"/>
    <n v="13.468"/>
    <n v="13"/>
    <n v="0.8"/>
    <n v="-22.895600000000002"/>
  </r>
  <r>
    <s v="Standard Class"/>
    <x v="0"/>
    <s v="Grand Prairie"/>
    <s v="Texas"/>
    <s v="Central"/>
    <s v="Technology"/>
    <s v="Phones"/>
    <n v="219.8"/>
    <n v="5"/>
    <n v="0.2"/>
    <n v="24.727499999999999"/>
  </r>
  <r>
    <s v="Standard Class"/>
    <x v="0"/>
    <s v="Grand Prairie"/>
    <s v="Texas"/>
    <s v="Central"/>
    <s v="Furniture"/>
    <s v="Chairs"/>
    <n v="317.05799999999999"/>
    <n v="3"/>
    <n v="0.3"/>
    <n v="-18.117599999999999"/>
  </r>
  <r>
    <s v="Second Class"/>
    <x v="1"/>
    <s v="Seattle"/>
    <s v="Washington"/>
    <s v="West"/>
    <s v="Technology"/>
    <s v="Accessories"/>
    <n v="49.08"/>
    <n v="3"/>
    <n v="0"/>
    <n v="4.9080000000000004"/>
  </r>
  <r>
    <s v="Second Class"/>
    <x v="1"/>
    <s v="Seattle"/>
    <s v="Washington"/>
    <s v="West"/>
    <s v="Office Supplies"/>
    <s v="Storage"/>
    <n v="324.89999999999998"/>
    <n v="5"/>
    <n v="0"/>
    <n v="38.988"/>
  </r>
  <r>
    <s v="Second Class"/>
    <x v="1"/>
    <s v="Seattle"/>
    <s v="Washington"/>
    <s v="West"/>
    <s v="Office Supplies"/>
    <s v="Art"/>
    <n v="18.239999999999998"/>
    <n v="3"/>
    <n v="0"/>
    <n v="5.2896000000000001"/>
  </r>
  <r>
    <s v="Standard Class"/>
    <x v="2"/>
    <s v="Seattle"/>
    <s v="Washington"/>
    <s v="West"/>
    <s v="Furniture"/>
    <s v="Chairs"/>
    <n v="113.88800000000001"/>
    <n v="2"/>
    <n v="0.2"/>
    <n v="9.9651999999999994"/>
  </r>
  <r>
    <s v="Standard Class"/>
    <x v="2"/>
    <s v="Seattle"/>
    <s v="Washington"/>
    <s v="West"/>
    <s v="Technology"/>
    <s v="Phones"/>
    <n v="105.584"/>
    <n v="2"/>
    <n v="0.2"/>
    <n v="7.9188000000000001"/>
  </r>
  <r>
    <s v="Standard Class"/>
    <x v="1"/>
    <s v="Grand Rapids"/>
    <s v="Michigan"/>
    <s v="Central"/>
    <s v="Office Supplies"/>
    <s v="Fasteners"/>
    <n v="24.85"/>
    <n v="7"/>
    <n v="0"/>
    <n v="11.679500000000001"/>
  </r>
  <r>
    <s v="First Class"/>
    <x v="0"/>
    <s v="Philadelphia"/>
    <s v="Pennsylvania"/>
    <s v="East"/>
    <s v="Furniture"/>
    <s v="Furnishings"/>
    <n v="60.311999999999998"/>
    <n v="3"/>
    <n v="0.2"/>
    <n v="5.2773000000000003"/>
  </r>
  <r>
    <s v="Second Class"/>
    <x v="2"/>
    <s v="Chicago"/>
    <s v="Illinois"/>
    <s v="Central"/>
    <s v="Office Supplies"/>
    <s v="Art"/>
    <n v="7.056"/>
    <n v="3"/>
    <n v="0.2"/>
    <n v="2.2050000000000001"/>
  </r>
  <r>
    <s v="Second Class"/>
    <x v="2"/>
    <s v="Chicago"/>
    <s v="Illinois"/>
    <s v="Central"/>
    <s v="Technology"/>
    <s v="Phones"/>
    <n v="27.184000000000001"/>
    <n v="2"/>
    <n v="0.2"/>
    <n v="2.0388000000000002"/>
  </r>
  <r>
    <s v="Standard Class"/>
    <x v="0"/>
    <s v="Seattle"/>
    <s v="Washington"/>
    <s v="West"/>
    <s v="Technology"/>
    <s v="Phones"/>
    <n v="107.98399999999999"/>
    <n v="1"/>
    <n v="0.2"/>
    <n v="9.4486000000000008"/>
  </r>
  <r>
    <s v="Standard Class"/>
    <x v="0"/>
    <s v="Seattle"/>
    <s v="Washington"/>
    <s v="West"/>
    <s v="Office Supplies"/>
    <s v="Binders"/>
    <n v="19.295999999999999"/>
    <n v="3"/>
    <n v="0.2"/>
    <n v="6.03"/>
  </r>
  <r>
    <s v="Standard Class"/>
    <x v="1"/>
    <s v="Jacksonville"/>
    <s v="Florida"/>
    <s v="South"/>
    <s v="Office Supplies"/>
    <s v="Labels"/>
    <n v="4.6079999999999997"/>
    <n v="2"/>
    <n v="0.2"/>
    <n v="1.6704000000000001"/>
  </r>
  <r>
    <s v="Second Class"/>
    <x v="1"/>
    <s v="Franklin"/>
    <s v="Tennessee"/>
    <s v="South"/>
    <s v="Furniture"/>
    <s v="Tables"/>
    <n v="79.974000000000004"/>
    <n v="3"/>
    <n v="0.4"/>
    <n v="-29.323799999999999"/>
  </r>
  <r>
    <s v="Second Class"/>
    <x v="1"/>
    <s v="Franklin"/>
    <s v="Tennessee"/>
    <s v="South"/>
    <s v="Office Supplies"/>
    <s v="Binders"/>
    <n v="2.9460000000000002"/>
    <n v="2"/>
    <n v="0.7"/>
    <n v="-2.0621999999999998"/>
  </r>
  <r>
    <s v="Standard Class"/>
    <x v="2"/>
    <s v="Highland Park"/>
    <s v="Illinois"/>
    <s v="Central"/>
    <s v="Office Supplies"/>
    <s v="Binders"/>
    <n v="3.1360000000000001"/>
    <n v="2"/>
    <n v="0.8"/>
    <n v="-4.7039999999999997"/>
  </r>
  <r>
    <s v="First Class"/>
    <x v="1"/>
    <s v="Pasadena"/>
    <s v="Texas"/>
    <s v="Central"/>
    <s v="Office Supplies"/>
    <s v="Paper"/>
    <n v="20.736000000000001"/>
    <n v="4"/>
    <n v="0.2"/>
    <n v="7.2576000000000001"/>
  </r>
  <r>
    <s v="First Class"/>
    <x v="1"/>
    <s v="San Francisco"/>
    <s v="California"/>
    <s v="West"/>
    <s v="Technology"/>
    <s v="Accessories"/>
    <n v="99.98"/>
    <n v="2"/>
    <n v="0"/>
    <n v="7.9984000000000002"/>
  </r>
  <r>
    <s v="First Class"/>
    <x v="1"/>
    <s v="San Francisco"/>
    <s v="California"/>
    <s v="West"/>
    <s v="Office Supplies"/>
    <s v="Paper"/>
    <n v="733.95"/>
    <n v="7"/>
    <n v="0"/>
    <n v="352.29599999999999"/>
  </r>
  <r>
    <s v="First Class"/>
    <x v="1"/>
    <s v="San Francisco"/>
    <s v="California"/>
    <s v="West"/>
    <s v="Office Supplies"/>
    <s v="Appliances"/>
    <n v="241.44"/>
    <n v="3"/>
    <n v="0"/>
    <n v="72.432000000000002"/>
  </r>
  <r>
    <s v="Second Class"/>
    <x v="1"/>
    <s v="Miami"/>
    <s v="Florida"/>
    <s v="South"/>
    <s v="Office Supplies"/>
    <s v="Labels"/>
    <n v="10.08"/>
    <n v="4"/>
    <n v="0.2"/>
    <n v="3.528"/>
  </r>
  <r>
    <s v="Standard Class"/>
    <x v="0"/>
    <s v="Philadelphia"/>
    <s v="Pennsylvania"/>
    <s v="East"/>
    <s v="Office Supplies"/>
    <s v="Storage"/>
    <n v="281.904"/>
    <n v="2"/>
    <n v="0.2"/>
    <n v="10.571400000000001"/>
  </r>
  <r>
    <s v="Standard Class"/>
    <x v="0"/>
    <s v="Philadelphia"/>
    <s v="Pennsylvania"/>
    <s v="East"/>
    <s v="Office Supplies"/>
    <s v="Envelopes"/>
    <n v="201.43199999999999"/>
    <n v="3"/>
    <n v="0.2"/>
    <n v="67.9833"/>
  </r>
  <r>
    <s v="Standard Class"/>
    <x v="0"/>
    <s v="Decatur"/>
    <s v="Alabama"/>
    <s v="South"/>
    <s v="Technology"/>
    <s v="Phones"/>
    <n v="135.97999999999999"/>
    <n v="2"/>
    <n v="0"/>
    <n v="33.994999999999997"/>
  </r>
  <r>
    <s v="Standard Class"/>
    <x v="0"/>
    <s v="Decatur"/>
    <s v="Alabama"/>
    <s v="South"/>
    <s v="Technology"/>
    <s v="Phones"/>
    <n v="44.95"/>
    <n v="1"/>
    <n v="0"/>
    <n v="12.586"/>
  </r>
  <r>
    <s v="Standard Class"/>
    <x v="1"/>
    <s v="Sioux Falls"/>
    <s v="South Dakota"/>
    <s v="Central"/>
    <s v="Technology"/>
    <s v="Accessories"/>
    <n v="2.97"/>
    <n v="3"/>
    <n v="0"/>
    <n v="1.3068"/>
  </r>
  <r>
    <s v="Standard Class"/>
    <x v="1"/>
    <s v="Sioux Falls"/>
    <s v="South Dakota"/>
    <s v="Central"/>
    <s v="Office Supplies"/>
    <s v="Fasteners"/>
    <n v="6.54"/>
    <n v="3"/>
    <n v="0"/>
    <n v="2.6814"/>
  </r>
  <r>
    <s v="Second Class"/>
    <x v="1"/>
    <s v="Visalia"/>
    <s v="California"/>
    <s v="West"/>
    <s v="Technology"/>
    <s v="Accessories"/>
    <n v="7.92"/>
    <n v="8"/>
    <n v="0"/>
    <n v="3.4847999999999999"/>
  </r>
  <r>
    <s v="Standard Class"/>
    <x v="0"/>
    <s v="Los Angeles"/>
    <s v="California"/>
    <s v="West"/>
    <s v="Furniture"/>
    <s v="Chairs"/>
    <n v="203.92"/>
    <n v="5"/>
    <n v="0.2"/>
    <n v="22.940999999999999"/>
  </r>
  <r>
    <s v="Standard Class"/>
    <x v="2"/>
    <s v="Los Angeles"/>
    <s v="California"/>
    <s v="West"/>
    <s v="Technology"/>
    <s v="Copiers"/>
    <n v="3359.9520000000002"/>
    <n v="6"/>
    <n v="0.2"/>
    <n v="1049.9849999999999"/>
  </r>
  <r>
    <s v="Standard Class"/>
    <x v="1"/>
    <s v="Overland Park"/>
    <s v="Kansas"/>
    <s v="Central"/>
    <s v="Office Supplies"/>
    <s v="Fasteners"/>
    <n v="18.239999999999998"/>
    <n v="3"/>
    <n v="0"/>
    <n v="9.1199999999999992"/>
  </r>
  <r>
    <s v="Standard Class"/>
    <x v="1"/>
    <s v="Overland Park"/>
    <s v="Kansas"/>
    <s v="Central"/>
    <s v="Office Supplies"/>
    <s v="Art"/>
    <n v="27.78"/>
    <n v="6"/>
    <n v="0"/>
    <n v="9.1674000000000007"/>
  </r>
  <r>
    <s v="Second Class"/>
    <x v="1"/>
    <s v="Alexandria"/>
    <s v="Virginia"/>
    <s v="South"/>
    <s v="Office Supplies"/>
    <s v="Art"/>
    <n v="22.96"/>
    <n v="7"/>
    <n v="0"/>
    <n v="7.5768000000000004"/>
  </r>
  <r>
    <s v="Second Class"/>
    <x v="1"/>
    <s v="Alexandria"/>
    <s v="Virginia"/>
    <s v="South"/>
    <s v="Technology"/>
    <s v="Phones"/>
    <n v="28.99"/>
    <n v="1"/>
    <n v="0"/>
    <n v="8.4070999999999998"/>
  </r>
  <r>
    <s v="Second Class"/>
    <x v="1"/>
    <s v="Alexandria"/>
    <s v="Virginia"/>
    <s v="South"/>
    <s v="Office Supplies"/>
    <s v="Paper"/>
    <n v="12.96"/>
    <n v="2"/>
    <n v="0"/>
    <n v="6.3503999999999996"/>
  </r>
  <r>
    <s v="Second Class"/>
    <x v="1"/>
    <s v="Alexandria"/>
    <s v="Virginia"/>
    <s v="South"/>
    <s v="Office Supplies"/>
    <s v="Art"/>
    <n v="22.96"/>
    <n v="7"/>
    <n v="0"/>
    <n v="6.6584000000000003"/>
  </r>
  <r>
    <s v="Second Class"/>
    <x v="1"/>
    <s v="Alexandria"/>
    <s v="Virginia"/>
    <s v="South"/>
    <s v="Office Supplies"/>
    <s v="Supplies"/>
    <n v="4164.05"/>
    <n v="5"/>
    <n v="0"/>
    <n v="83.281000000000006"/>
  </r>
  <r>
    <s v="Standard Class"/>
    <x v="0"/>
    <s v="Raleigh"/>
    <s v="North Carolina"/>
    <s v="South"/>
    <s v="Technology"/>
    <s v="Accessories"/>
    <n v="47.984000000000002"/>
    <n v="2"/>
    <n v="0.2"/>
    <n v="13.195600000000001"/>
  </r>
  <r>
    <s v="Standard Class"/>
    <x v="0"/>
    <s v="Raleigh"/>
    <s v="North Carolina"/>
    <s v="South"/>
    <s v="Office Supplies"/>
    <s v="Paper"/>
    <n v="4.6239999999999997"/>
    <n v="1"/>
    <n v="0.2"/>
    <n v="1.6761999999999999"/>
  </r>
  <r>
    <s v="Standard Class"/>
    <x v="1"/>
    <s v="New York City"/>
    <s v="New York"/>
    <s v="East"/>
    <s v="Furniture"/>
    <s v="Furnishings"/>
    <n v="15.24"/>
    <n v="3"/>
    <n v="0"/>
    <n v="5.1816000000000004"/>
  </r>
  <r>
    <s v="Standard Class"/>
    <x v="0"/>
    <s v="Fairfield"/>
    <s v="Ohio"/>
    <s v="East"/>
    <s v="Office Supplies"/>
    <s v="Binders"/>
    <n v="63.923999999999999"/>
    <n v="7"/>
    <n v="0.7"/>
    <n v="-46.877600000000001"/>
  </r>
  <r>
    <s v="Standard Class"/>
    <x v="2"/>
    <s v="Muskogee"/>
    <s v="Oklahoma"/>
    <s v="Central"/>
    <s v="Office Supplies"/>
    <s v="Art"/>
    <n v="6.56"/>
    <n v="2"/>
    <n v="0"/>
    <n v="1.9024000000000001"/>
  </r>
  <r>
    <s v="Standard Class"/>
    <x v="2"/>
    <s v="Muskogee"/>
    <s v="Oklahoma"/>
    <s v="Central"/>
    <s v="Office Supplies"/>
    <s v="Appliances"/>
    <n v="13.11"/>
    <n v="3"/>
    <n v="0"/>
    <n v="3.4085999999999999"/>
  </r>
  <r>
    <s v="First Class"/>
    <x v="0"/>
    <s v="Temecula"/>
    <s v="California"/>
    <s v="West"/>
    <s v="Technology"/>
    <s v="Phones"/>
    <n v="494.37599999999998"/>
    <n v="3"/>
    <n v="0.2"/>
    <n v="49.437600000000003"/>
  </r>
  <r>
    <s v="First Class"/>
    <x v="0"/>
    <s v="Temecula"/>
    <s v="California"/>
    <s v="West"/>
    <s v="Office Supplies"/>
    <s v="Binders"/>
    <n v="29.2"/>
    <n v="5"/>
    <n v="0.2"/>
    <n v="9.8550000000000004"/>
  </r>
  <r>
    <s v="First Class"/>
    <x v="0"/>
    <s v="Temecula"/>
    <s v="California"/>
    <s v="West"/>
    <s v="Technology"/>
    <s v="Accessories"/>
    <n v="248.85"/>
    <n v="5"/>
    <n v="0"/>
    <n v="27.3735"/>
  </r>
  <r>
    <s v="First Class"/>
    <x v="0"/>
    <s v="Temecula"/>
    <s v="California"/>
    <s v="West"/>
    <s v="Technology"/>
    <s v="Accessories"/>
    <n v="36.24"/>
    <n v="1"/>
    <n v="0"/>
    <n v="15.220800000000001"/>
  </r>
  <r>
    <s v="Standard Class"/>
    <x v="0"/>
    <s v="Sterling Heights"/>
    <s v="Michigan"/>
    <s v="Central"/>
    <s v="Office Supplies"/>
    <s v="Art"/>
    <n v="11.68"/>
    <n v="2"/>
    <n v="0"/>
    <n v="3.504"/>
  </r>
  <r>
    <s v="Standard Class"/>
    <x v="0"/>
    <s v="San Diego"/>
    <s v="California"/>
    <s v="West"/>
    <s v="Office Supplies"/>
    <s v="Supplies"/>
    <n v="11.91"/>
    <n v="3"/>
    <n v="0"/>
    <n v="0.1191"/>
  </r>
  <r>
    <s v="Standard Class"/>
    <x v="0"/>
    <s v="San Diego"/>
    <s v="California"/>
    <s v="West"/>
    <s v="Furniture"/>
    <s v="Furnishings"/>
    <n v="3.48"/>
    <n v="2"/>
    <n v="0"/>
    <n v="1.1135999999999999"/>
  </r>
  <r>
    <s v="First Class"/>
    <x v="0"/>
    <s v="Dallas"/>
    <s v="Texas"/>
    <s v="Central"/>
    <s v="Office Supplies"/>
    <s v="Binders"/>
    <n v="30.96"/>
    <n v="8"/>
    <n v="0.8"/>
    <n v="-52.631999999999998"/>
  </r>
  <r>
    <s v="First Class"/>
    <x v="2"/>
    <s v="New York City"/>
    <s v="New York"/>
    <s v="East"/>
    <s v="Technology"/>
    <s v="Machines"/>
    <n v="1704.89"/>
    <n v="11"/>
    <n v="0"/>
    <n v="767.20050000000003"/>
  </r>
  <r>
    <s v="Standard Class"/>
    <x v="0"/>
    <s v="Phoenix"/>
    <s v="Arizona"/>
    <s v="West"/>
    <s v="Office Supplies"/>
    <s v="Binders"/>
    <n v="19.193999999999999"/>
    <n v="7"/>
    <n v="0.7"/>
    <n v="-12.795999999999999"/>
  </r>
  <r>
    <s v="Standard Class"/>
    <x v="0"/>
    <s v="Phoenix"/>
    <s v="Arizona"/>
    <s v="West"/>
    <s v="Office Supplies"/>
    <s v="Appliances"/>
    <n v="121.792"/>
    <n v="4"/>
    <n v="0.2"/>
    <n v="13.701599999999999"/>
  </r>
  <r>
    <s v="Same Day"/>
    <x v="1"/>
    <s v="San Francisco"/>
    <s v="California"/>
    <s v="West"/>
    <s v="Technology"/>
    <s v="Machines"/>
    <n v="1919.9760000000001"/>
    <n v="3"/>
    <n v="0.2"/>
    <n v="215.9973"/>
  </r>
  <r>
    <s v="Standard Class"/>
    <x v="0"/>
    <s v="Philadelphia"/>
    <s v="Pennsylvania"/>
    <s v="East"/>
    <s v="Office Supplies"/>
    <s v="Binders"/>
    <n v="50.997"/>
    <n v="1"/>
    <n v="0.7"/>
    <n v="-40.797600000000003"/>
  </r>
  <r>
    <s v="Standard Class"/>
    <x v="0"/>
    <s v="Philadelphia"/>
    <s v="Pennsylvania"/>
    <s v="East"/>
    <s v="Office Supplies"/>
    <s v="Storage"/>
    <n v="76.792000000000002"/>
    <n v="1"/>
    <n v="0.2"/>
    <n v="-16.318300000000001"/>
  </r>
  <r>
    <s v="Standard Class"/>
    <x v="0"/>
    <s v="Philadelphia"/>
    <s v="Pennsylvania"/>
    <s v="East"/>
    <s v="Technology"/>
    <s v="Phones"/>
    <n v="539.96400000000006"/>
    <n v="6"/>
    <n v="0.4"/>
    <n v="-107.9928"/>
  </r>
  <r>
    <s v="Standard Class"/>
    <x v="0"/>
    <s v="Philadelphia"/>
    <s v="Pennsylvania"/>
    <s v="East"/>
    <s v="Furniture"/>
    <s v="Furnishings"/>
    <n v="60.311999999999998"/>
    <n v="3"/>
    <n v="0.2"/>
    <n v="5.2773000000000003"/>
  </r>
  <r>
    <s v="Standard Class"/>
    <x v="0"/>
    <s v="Philadelphia"/>
    <s v="Pennsylvania"/>
    <s v="East"/>
    <s v="Office Supplies"/>
    <s v="Binders"/>
    <n v="1.944"/>
    <n v="3"/>
    <n v="0.7"/>
    <n v="-1.4256"/>
  </r>
  <r>
    <s v="Second Class"/>
    <x v="1"/>
    <s v="Laredo"/>
    <s v="Texas"/>
    <s v="Central"/>
    <s v="Office Supplies"/>
    <s v="Envelopes"/>
    <n v="12.984"/>
    <n v="3"/>
    <n v="0.2"/>
    <n v="4.7066999999999997"/>
  </r>
  <r>
    <s v="Second Class"/>
    <x v="1"/>
    <s v="Laredo"/>
    <s v="Texas"/>
    <s v="Central"/>
    <s v="Technology"/>
    <s v="Phones"/>
    <n v="217.584"/>
    <n v="2"/>
    <n v="0.2"/>
    <n v="19.038599999999999"/>
  </r>
  <r>
    <s v="Second Class"/>
    <x v="1"/>
    <s v="Laredo"/>
    <s v="Texas"/>
    <s v="Central"/>
    <s v="Technology"/>
    <s v="Phones"/>
    <n v="328.77600000000001"/>
    <n v="3"/>
    <n v="0.2"/>
    <n v="28.767900000000001"/>
  </r>
  <r>
    <s v="Second Class"/>
    <x v="1"/>
    <s v="Laredo"/>
    <s v="Texas"/>
    <s v="Central"/>
    <s v="Office Supplies"/>
    <s v="Binders"/>
    <n v="2.286"/>
    <n v="3"/>
    <n v="0.8"/>
    <n v="-3.6576"/>
  </r>
  <r>
    <s v="Second Class"/>
    <x v="1"/>
    <s v="Laredo"/>
    <s v="Texas"/>
    <s v="Central"/>
    <s v="Technology"/>
    <s v="Accessories"/>
    <n v="47.984000000000002"/>
    <n v="2"/>
    <n v="0.2"/>
    <n v="14.395200000000001"/>
  </r>
  <r>
    <s v="Standard Class"/>
    <x v="1"/>
    <s v="New York City"/>
    <s v="New York"/>
    <s v="East"/>
    <s v="Office Supplies"/>
    <s v="Binders"/>
    <n v="25.344000000000001"/>
    <n v="6"/>
    <n v="0.2"/>
    <n v="8.8704000000000001"/>
  </r>
  <r>
    <s v="Standard Class"/>
    <x v="0"/>
    <s v="New York City"/>
    <s v="New York"/>
    <s v="East"/>
    <s v="Office Supplies"/>
    <s v="Binders"/>
    <n v="232.4"/>
    <n v="5"/>
    <n v="0.2"/>
    <n v="78.435000000000002"/>
  </r>
  <r>
    <s v="Second Class"/>
    <x v="1"/>
    <s v="Gulfport"/>
    <s v="Mississippi"/>
    <s v="South"/>
    <s v="Furniture"/>
    <s v="Furnishings"/>
    <n v="86.45"/>
    <n v="7"/>
    <n v="0"/>
    <n v="38.037999999999997"/>
  </r>
  <r>
    <s v="Standard Class"/>
    <x v="0"/>
    <s v="San Diego"/>
    <s v="California"/>
    <s v="West"/>
    <s v="Furniture"/>
    <s v="Chairs"/>
    <n v="603.91999999999996"/>
    <n v="5"/>
    <n v="0.2"/>
    <n v="45.293999999999997"/>
  </r>
  <r>
    <s v="Standard Class"/>
    <x v="0"/>
    <s v="San Diego"/>
    <s v="California"/>
    <s v="West"/>
    <s v="Office Supplies"/>
    <s v="Paper"/>
    <n v="81.98"/>
    <n v="2"/>
    <n v="0"/>
    <n v="40.170200000000001"/>
  </r>
  <r>
    <s v="Standard Class"/>
    <x v="0"/>
    <s v="Oceanside"/>
    <s v="New York"/>
    <s v="East"/>
    <s v="Furniture"/>
    <s v="Chairs"/>
    <n v="271.76400000000001"/>
    <n v="2"/>
    <n v="0.1"/>
    <n v="48.313600000000001"/>
  </r>
  <r>
    <s v="Standard Class"/>
    <x v="0"/>
    <s v="Oceanside"/>
    <s v="New York"/>
    <s v="East"/>
    <s v="Office Supplies"/>
    <s v="Binders"/>
    <n v="14.375999999999999"/>
    <n v="3"/>
    <n v="0.2"/>
    <n v="4.8518999999999997"/>
  </r>
  <r>
    <s v="Second Class"/>
    <x v="1"/>
    <s v="Round Rock"/>
    <s v="Texas"/>
    <s v="Central"/>
    <s v="Furniture"/>
    <s v="Furnishings"/>
    <n v="341.96"/>
    <n v="5"/>
    <n v="0.6"/>
    <n v="-427.45"/>
  </r>
  <r>
    <s v="Standard Class"/>
    <x v="0"/>
    <s v="Redlands"/>
    <s v="California"/>
    <s v="West"/>
    <s v="Office Supplies"/>
    <s v="Art"/>
    <n v="181.35"/>
    <n v="9"/>
    <n v="0"/>
    <n v="48.964500000000001"/>
  </r>
  <r>
    <s v="Standard Class"/>
    <x v="0"/>
    <s v="Redlands"/>
    <s v="California"/>
    <s v="West"/>
    <s v="Office Supplies"/>
    <s v="Labels"/>
    <n v="8.64"/>
    <n v="3"/>
    <n v="0"/>
    <n v="4.2336"/>
  </r>
  <r>
    <s v="Standard Class"/>
    <x v="0"/>
    <s v="Columbia"/>
    <s v="Tennessee"/>
    <s v="South"/>
    <s v="Office Supplies"/>
    <s v="Appliances"/>
    <n v="43.512"/>
    <n v="7"/>
    <n v="0.2"/>
    <n v="3.8073000000000001"/>
  </r>
  <r>
    <s v="Standard Class"/>
    <x v="0"/>
    <s v="Columbia"/>
    <s v="Tennessee"/>
    <s v="South"/>
    <s v="Furniture"/>
    <s v="Chairs"/>
    <n v="662.88"/>
    <n v="3"/>
    <n v="0.2"/>
    <n v="74.573999999999998"/>
  </r>
  <r>
    <s v="Standard Class"/>
    <x v="0"/>
    <s v="Columbia"/>
    <s v="Tennessee"/>
    <s v="South"/>
    <s v="Office Supplies"/>
    <s v="Paper"/>
    <n v="25.92"/>
    <n v="5"/>
    <n v="0.2"/>
    <n v="9.0719999999999992"/>
  </r>
  <r>
    <s v="Standard Class"/>
    <x v="2"/>
    <s v="New York City"/>
    <s v="New York"/>
    <s v="East"/>
    <s v="Office Supplies"/>
    <s v="Appliances"/>
    <n v="68.94"/>
    <n v="3"/>
    <n v="0"/>
    <n v="20.681999999999999"/>
  </r>
  <r>
    <s v="Standard Class"/>
    <x v="2"/>
    <s v="New York City"/>
    <s v="New York"/>
    <s v="East"/>
    <s v="Furniture"/>
    <s v="Furnishings"/>
    <n v="128.82"/>
    <n v="3"/>
    <n v="0"/>
    <n v="50.239800000000002"/>
  </r>
  <r>
    <s v="Standard Class"/>
    <x v="0"/>
    <s v="Houston"/>
    <s v="Texas"/>
    <s v="Central"/>
    <s v="Office Supplies"/>
    <s v="Binders"/>
    <n v="896.99"/>
    <n v="5"/>
    <n v="0.8"/>
    <n v="-1480.0335"/>
  </r>
  <r>
    <s v="Standard Class"/>
    <x v="0"/>
    <s v="Houston"/>
    <s v="Texas"/>
    <s v="Central"/>
    <s v="Office Supplies"/>
    <s v="Binders"/>
    <n v="1.234"/>
    <n v="1"/>
    <n v="0.8"/>
    <n v="-1.9743999999999999"/>
  </r>
  <r>
    <s v="Standard Class"/>
    <x v="0"/>
    <s v="Houston"/>
    <s v="Texas"/>
    <s v="Central"/>
    <s v="Office Supplies"/>
    <s v="Art"/>
    <n v="67.56"/>
    <n v="3"/>
    <n v="0.2"/>
    <n v="6.7560000000000002"/>
  </r>
  <r>
    <s v="Standard Class"/>
    <x v="0"/>
    <s v="Houston"/>
    <s v="Texas"/>
    <s v="Central"/>
    <s v="Office Supplies"/>
    <s v="Paper"/>
    <n v="21.72"/>
    <n v="5"/>
    <n v="0.2"/>
    <n v="7.8734999999999999"/>
  </r>
  <r>
    <s v="Standard Class"/>
    <x v="0"/>
    <s v="Houston"/>
    <s v="Texas"/>
    <s v="Central"/>
    <s v="Office Supplies"/>
    <s v="Paper"/>
    <n v="262.33600000000001"/>
    <n v="8"/>
    <n v="0.2"/>
    <n v="95.096800000000002"/>
  </r>
  <r>
    <s v="Standard Class"/>
    <x v="0"/>
    <s v="Houston"/>
    <s v="Texas"/>
    <s v="Central"/>
    <s v="Technology"/>
    <s v="Phones"/>
    <n v="148.47999999999999"/>
    <n v="2"/>
    <n v="0.2"/>
    <n v="16.704000000000001"/>
  </r>
  <r>
    <s v="Standard Class"/>
    <x v="0"/>
    <s v="Houston"/>
    <s v="Texas"/>
    <s v="Central"/>
    <s v="Technology"/>
    <s v="Phones"/>
    <n v="241.17599999999999"/>
    <n v="3"/>
    <n v="0.2"/>
    <n v="15.073499999999999"/>
  </r>
  <r>
    <s v="Standard Class"/>
    <x v="2"/>
    <s v="Chicago"/>
    <s v="Illinois"/>
    <s v="Central"/>
    <s v="Technology"/>
    <s v="Accessories"/>
    <n v="227.976"/>
    <n v="3"/>
    <n v="0.2"/>
    <n v="28.497"/>
  </r>
  <r>
    <s v="Standard Class"/>
    <x v="2"/>
    <s v="Chicago"/>
    <s v="Illinois"/>
    <s v="Central"/>
    <s v="Technology"/>
    <s v="Phones"/>
    <n v="52.68"/>
    <n v="3"/>
    <n v="0.2"/>
    <n v="19.754999999999999"/>
  </r>
  <r>
    <s v="Standard Class"/>
    <x v="2"/>
    <s v="Chicago"/>
    <s v="Illinois"/>
    <s v="Central"/>
    <s v="Furniture"/>
    <s v="Furnishings"/>
    <n v="2.032"/>
    <n v="1"/>
    <n v="0.6"/>
    <n v="-1.3208"/>
  </r>
  <r>
    <s v="First Class"/>
    <x v="0"/>
    <s v="Oakland"/>
    <s v="California"/>
    <s v="West"/>
    <s v="Office Supplies"/>
    <s v="Art"/>
    <n v="17.12"/>
    <n v="4"/>
    <n v="0"/>
    <n v="4.9648000000000003"/>
  </r>
  <r>
    <s v="First Class"/>
    <x v="0"/>
    <s v="Oakland"/>
    <s v="California"/>
    <s v="West"/>
    <s v="Technology"/>
    <s v="Phones"/>
    <n v="431.96800000000002"/>
    <n v="4"/>
    <n v="0.2"/>
    <n v="37.797199999999997"/>
  </r>
  <r>
    <s v="First Class"/>
    <x v="0"/>
    <s v="Oakland"/>
    <s v="California"/>
    <s v="West"/>
    <s v="Furniture"/>
    <s v="Furnishings"/>
    <n v="129.91999999999999"/>
    <n v="4"/>
    <n v="0"/>
    <n v="10.393599999999999"/>
  </r>
  <r>
    <s v="First Class"/>
    <x v="0"/>
    <s v="Oakland"/>
    <s v="California"/>
    <s v="West"/>
    <s v="Furniture"/>
    <s v="Tables"/>
    <n v="568.72799999999995"/>
    <n v="3"/>
    <n v="0.2"/>
    <n v="28.436399999999999"/>
  </r>
  <r>
    <s v="First Class"/>
    <x v="0"/>
    <s v="Oakland"/>
    <s v="California"/>
    <s v="West"/>
    <s v="Office Supplies"/>
    <s v="Binders"/>
    <n v="117.14400000000001"/>
    <n v="9"/>
    <n v="0.2"/>
    <n v="42.464700000000001"/>
  </r>
  <r>
    <s v="First Class"/>
    <x v="0"/>
    <s v="Oakland"/>
    <s v="California"/>
    <s v="West"/>
    <s v="Office Supplies"/>
    <s v="Appliances"/>
    <n v="203.52"/>
    <n v="3"/>
    <n v="0"/>
    <n v="54.950400000000002"/>
  </r>
  <r>
    <s v="First Class"/>
    <x v="0"/>
    <s v="Oakland"/>
    <s v="California"/>
    <s v="West"/>
    <s v="Office Supplies"/>
    <s v="Labels"/>
    <n v="51.75"/>
    <n v="5"/>
    <n v="0"/>
    <n v="24.84"/>
  </r>
  <r>
    <s v="Second Class"/>
    <x v="0"/>
    <s v="Quincy"/>
    <s v="Massachusetts"/>
    <s v="East"/>
    <s v="Office Supplies"/>
    <s v="Paper"/>
    <n v="122.97"/>
    <n v="3"/>
    <n v="0"/>
    <n v="60.255299999999998"/>
  </r>
  <r>
    <s v="Second Class"/>
    <x v="0"/>
    <s v="Quincy"/>
    <s v="Massachusetts"/>
    <s v="East"/>
    <s v="Furniture"/>
    <s v="Tables"/>
    <n v="244.61500000000001"/>
    <n v="1"/>
    <n v="0.3"/>
    <n v="20.966999999999999"/>
  </r>
  <r>
    <s v="Second Class"/>
    <x v="0"/>
    <s v="Quincy"/>
    <s v="Massachusetts"/>
    <s v="East"/>
    <s v="Technology"/>
    <s v="Phones"/>
    <n v="59.97"/>
    <n v="3"/>
    <n v="0"/>
    <n v="28.785599999999999"/>
  </r>
  <r>
    <s v="Second Class"/>
    <x v="0"/>
    <s v="Quincy"/>
    <s v="Massachusetts"/>
    <s v="East"/>
    <s v="Office Supplies"/>
    <s v="Paper"/>
    <n v="81.540000000000006"/>
    <n v="9"/>
    <n v="0"/>
    <n v="36.692999999999998"/>
  </r>
  <r>
    <s v="Second Class"/>
    <x v="0"/>
    <s v="Quincy"/>
    <s v="Massachusetts"/>
    <s v="East"/>
    <s v="Office Supplies"/>
    <s v="Fasteners"/>
    <n v="11.68"/>
    <n v="4"/>
    <n v="0"/>
    <n v="5.2560000000000002"/>
  </r>
  <r>
    <s v="Second Class"/>
    <x v="0"/>
    <s v="Quincy"/>
    <s v="Massachusetts"/>
    <s v="East"/>
    <s v="Office Supplies"/>
    <s v="Binders"/>
    <n v="29"/>
    <n v="5"/>
    <n v="0"/>
    <n v="13.92"/>
  </r>
  <r>
    <s v="Standard Class"/>
    <x v="1"/>
    <s v="Yucaipa"/>
    <s v="California"/>
    <s v="West"/>
    <s v="Office Supplies"/>
    <s v="Art"/>
    <n v="50.8"/>
    <n v="5"/>
    <n v="0"/>
    <n v="13.208"/>
  </r>
  <r>
    <s v="First Class"/>
    <x v="1"/>
    <s v="Chicago"/>
    <s v="Illinois"/>
    <s v="Central"/>
    <s v="Office Supplies"/>
    <s v="Binders"/>
    <n v="16.03"/>
    <n v="5"/>
    <n v="0.8"/>
    <n v="-25.648"/>
  </r>
  <r>
    <s v="Standard Class"/>
    <x v="0"/>
    <s v="Seattle"/>
    <s v="Washington"/>
    <s v="West"/>
    <s v="Office Supplies"/>
    <s v="Binders"/>
    <n v="15.712"/>
    <n v="4"/>
    <n v="0.2"/>
    <n v="5.6955999999999998"/>
  </r>
  <r>
    <s v="Standard Class"/>
    <x v="0"/>
    <s v="New York City"/>
    <s v="New York"/>
    <s v="East"/>
    <s v="Technology"/>
    <s v="Accessories"/>
    <n v="89.97"/>
    <n v="3"/>
    <n v="0"/>
    <n v="18.893699999999999"/>
  </r>
  <r>
    <s v="Standard Class"/>
    <x v="1"/>
    <s v="San Diego"/>
    <s v="California"/>
    <s v="West"/>
    <s v="Furniture"/>
    <s v="Bookcases"/>
    <n v="435.99900000000002"/>
    <n v="3"/>
    <n v="0.15"/>
    <n v="20.517600000000002"/>
  </r>
  <r>
    <s v="Standard Class"/>
    <x v="1"/>
    <s v="San Diego"/>
    <s v="California"/>
    <s v="West"/>
    <s v="Technology"/>
    <s v="Phones"/>
    <n v="83.983999999999995"/>
    <n v="2"/>
    <n v="0.2"/>
    <n v="31.494"/>
  </r>
  <r>
    <s v="Standard Class"/>
    <x v="1"/>
    <s v="Bristol"/>
    <s v="Connecticut"/>
    <s v="East"/>
    <s v="Technology"/>
    <s v="Phones"/>
    <n v="359.98"/>
    <n v="2"/>
    <n v="0"/>
    <n v="93.594800000000006"/>
  </r>
  <r>
    <s v="Standard Class"/>
    <x v="1"/>
    <s v="Bristol"/>
    <s v="Connecticut"/>
    <s v="East"/>
    <s v="Furniture"/>
    <s v="Tables"/>
    <n v="70.56"/>
    <n v="1"/>
    <n v="0.3"/>
    <n v="-4.032"/>
  </r>
  <r>
    <s v="Standard Class"/>
    <x v="1"/>
    <s v="Bristol"/>
    <s v="Connecticut"/>
    <s v="East"/>
    <s v="Office Supplies"/>
    <s v="Binders"/>
    <n v="20.88"/>
    <n v="2"/>
    <n v="0"/>
    <n v="9.6047999999999991"/>
  </r>
  <r>
    <s v="Standard Class"/>
    <x v="1"/>
    <s v="Bristol"/>
    <s v="Connecticut"/>
    <s v="East"/>
    <s v="Office Supplies"/>
    <s v="Binders"/>
    <n v="3.81"/>
    <n v="1"/>
    <n v="0"/>
    <n v="1.8288"/>
  </r>
  <r>
    <s v="Standard Class"/>
    <x v="2"/>
    <s v="Chicago"/>
    <s v="Illinois"/>
    <s v="Central"/>
    <s v="Office Supplies"/>
    <s v="Paper"/>
    <n v="73.007999999999996"/>
    <n v="9"/>
    <n v="0.2"/>
    <n v="26.465399999999999"/>
  </r>
  <r>
    <s v="Standard Class"/>
    <x v="0"/>
    <s v="Chicago"/>
    <s v="Illinois"/>
    <s v="Central"/>
    <s v="Office Supplies"/>
    <s v="Binders"/>
    <n v="3.2080000000000002"/>
    <n v="2"/>
    <n v="0.8"/>
    <n v="-5.2931999999999997"/>
  </r>
  <r>
    <s v="Standard Class"/>
    <x v="0"/>
    <s v="Chicago"/>
    <s v="Illinois"/>
    <s v="Central"/>
    <s v="Technology"/>
    <s v="Accessories"/>
    <n v="26.175999999999998"/>
    <n v="2"/>
    <n v="0.2"/>
    <n v="-3.2719999999999998"/>
  </r>
  <r>
    <s v="Second Class"/>
    <x v="2"/>
    <s v="New York City"/>
    <s v="New York"/>
    <s v="East"/>
    <s v="Office Supplies"/>
    <s v="Paper"/>
    <n v="30.44"/>
    <n v="4"/>
    <n v="0"/>
    <n v="14.306800000000001"/>
  </r>
  <r>
    <s v="Second Class"/>
    <x v="2"/>
    <s v="New York City"/>
    <s v="New York"/>
    <s v="East"/>
    <s v="Furniture"/>
    <s v="Furnishings"/>
    <n v="35.28"/>
    <n v="3"/>
    <n v="0"/>
    <n v="11.995200000000001"/>
  </r>
  <r>
    <s v="Standard Class"/>
    <x v="2"/>
    <s v="Revere"/>
    <s v="Massachusetts"/>
    <s v="East"/>
    <s v="Office Supplies"/>
    <s v="Paper"/>
    <n v="19.440000000000001"/>
    <n v="3"/>
    <n v="0"/>
    <n v="9.3312000000000008"/>
  </r>
  <r>
    <s v="Standard Class"/>
    <x v="2"/>
    <s v="Revere"/>
    <s v="Massachusetts"/>
    <s v="East"/>
    <s v="Office Supplies"/>
    <s v="Binders"/>
    <n v="37.880000000000003"/>
    <n v="2"/>
    <n v="0"/>
    <n v="18.940000000000001"/>
  </r>
  <r>
    <s v="Second Class"/>
    <x v="1"/>
    <s v="Houston"/>
    <s v="Texas"/>
    <s v="Central"/>
    <s v="Furniture"/>
    <s v="Furnishings"/>
    <n v="9.5519999999999996"/>
    <n v="3"/>
    <n v="0.6"/>
    <n v="-3.8208000000000002"/>
  </r>
  <r>
    <s v="First Class"/>
    <x v="0"/>
    <s v="Mission Viejo"/>
    <s v="California"/>
    <s v="West"/>
    <s v="Furniture"/>
    <s v="Bookcases"/>
    <n v="290.666"/>
    <n v="2"/>
    <n v="0.15"/>
    <n v="3.4196"/>
  </r>
  <r>
    <s v="Standard Class"/>
    <x v="1"/>
    <s v="Dallas"/>
    <s v="Texas"/>
    <s v="Central"/>
    <s v="Office Supplies"/>
    <s v="Paper"/>
    <n v="10.368"/>
    <n v="2"/>
    <n v="0.2"/>
    <n v="3.6288"/>
  </r>
  <r>
    <s v="Standard Class"/>
    <x v="1"/>
    <s v="Dallas"/>
    <s v="Texas"/>
    <s v="Central"/>
    <s v="Office Supplies"/>
    <s v="Paper"/>
    <n v="14.352"/>
    <n v="3"/>
    <n v="0.2"/>
    <n v="4.4850000000000003"/>
  </r>
  <r>
    <s v="Standard Class"/>
    <x v="0"/>
    <s v="Las Vegas"/>
    <s v="Nevada"/>
    <s v="West"/>
    <s v="Furniture"/>
    <s v="Bookcases"/>
    <n v="141.96"/>
    <n v="2"/>
    <n v="0"/>
    <n v="41.168399999999998"/>
  </r>
  <r>
    <s v="Standard Class"/>
    <x v="0"/>
    <s v="Las Vegas"/>
    <s v="Nevada"/>
    <s v="West"/>
    <s v="Office Supplies"/>
    <s v="Binders"/>
    <n v="66.048000000000002"/>
    <n v="4"/>
    <n v="0.2"/>
    <n v="23.116800000000001"/>
  </r>
  <r>
    <s v="Same Day"/>
    <x v="0"/>
    <s v="Norman"/>
    <s v="Oklahoma"/>
    <s v="Central"/>
    <s v="Technology"/>
    <s v="Accessories"/>
    <n v="1287.45"/>
    <n v="5"/>
    <n v="0"/>
    <n v="244.6155"/>
  </r>
  <r>
    <s v="Standard Class"/>
    <x v="0"/>
    <s v="San Francisco"/>
    <s v="California"/>
    <s v="West"/>
    <s v="Office Supplies"/>
    <s v="Binders"/>
    <n v="25.824000000000002"/>
    <n v="6"/>
    <n v="0.2"/>
    <n v="9.0383999999999993"/>
  </r>
  <r>
    <s v="Standard Class"/>
    <x v="0"/>
    <s v="San Francisco"/>
    <s v="California"/>
    <s v="West"/>
    <s v="Office Supplies"/>
    <s v="Appliances"/>
    <n v="160.96"/>
    <n v="2"/>
    <n v="0"/>
    <n v="48.287999999999997"/>
  </r>
  <r>
    <s v="Standard Class"/>
    <x v="0"/>
    <s v="Hempstead"/>
    <s v="New York"/>
    <s v="East"/>
    <s v="Furniture"/>
    <s v="Furnishings"/>
    <n v="28.44"/>
    <n v="3"/>
    <n v="0"/>
    <n v="11.375999999999999"/>
  </r>
  <r>
    <s v="Standard Class"/>
    <x v="0"/>
    <s v="Hempstead"/>
    <s v="New York"/>
    <s v="East"/>
    <s v="Furniture"/>
    <s v="Chairs"/>
    <n v="364.41"/>
    <n v="5"/>
    <n v="0.1"/>
    <n v="8.0980000000000008"/>
  </r>
  <r>
    <s v="Standard Class"/>
    <x v="0"/>
    <s v="Hempstead"/>
    <s v="New York"/>
    <s v="East"/>
    <s v="Technology"/>
    <s v="Phones"/>
    <n v="39.96"/>
    <n v="4"/>
    <n v="0"/>
    <n v="10.3896"/>
  </r>
  <r>
    <s v="Standard Class"/>
    <x v="0"/>
    <s v="Hempstead"/>
    <s v="New York"/>
    <s v="East"/>
    <s v="Furniture"/>
    <s v="Chairs"/>
    <n v="361.76400000000001"/>
    <n v="2"/>
    <n v="0.1"/>
    <n v="68.333200000000005"/>
  </r>
  <r>
    <s v="First Class"/>
    <x v="1"/>
    <s v="Conroe"/>
    <s v="Texas"/>
    <s v="Central"/>
    <s v="Office Supplies"/>
    <s v="Storage"/>
    <n v="111.672"/>
    <n v="9"/>
    <n v="0.2"/>
    <n v="6.9794999999999998"/>
  </r>
  <r>
    <s v="Standard Class"/>
    <x v="2"/>
    <s v="Houston"/>
    <s v="Texas"/>
    <s v="Central"/>
    <s v="Office Supplies"/>
    <s v="Binders"/>
    <n v="13.776"/>
    <n v="6"/>
    <n v="0.8"/>
    <n v="-22.041599999999999"/>
  </r>
  <r>
    <s v="Standard Class"/>
    <x v="2"/>
    <s v="Houston"/>
    <s v="Texas"/>
    <s v="Central"/>
    <s v="Office Supplies"/>
    <s v="Paper"/>
    <n v="10.272"/>
    <n v="3"/>
    <n v="0.2"/>
    <n v="3.21"/>
  </r>
  <r>
    <s v="First Class"/>
    <x v="0"/>
    <s v="Philadelphia"/>
    <s v="Pennsylvania"/>
    <s v="East"/>
    <s v="Furniture"/>
    <s v="Furnishings"/>
    <n v="24.047999999999998"/>
    <n v="9"/>
    <n v="0.2"/>
    <n v="7.2144000000000004"/>
  </r>
  <r>
    <s v="First Class"/>
    <x v="1"/>
    <s v="Tampa"/>
    <s v="Florida"/>
    <s v="South"/>
    <s v="Office Supplies"/>
    <s v="Envelopes"/>
    <n v="2.8959999999999999"/>
    <n v="1"/>
    <n v="0.2"/>
    <n v="0.97740000000000005"/>
  </r>
  <r>
    <s v="Second Class"/>
    <x v="0"/>
    <s v="New York City"/>
    <s v="New York"/>
    <s v="East"/>
    <s v="Office Supplies"/>
    <s v="Envelopes"/>
    <n v="17.940000000000001"/>
    <n v="3"/>
    <n v="0"/>
    <n v="8.7905999999999995"/>
  </r>
  <r>
    <s v="Second Class"/>
    <x v="0"/>
    <s v="New York City"/>
    <s v="New York"/>
    <s v="East"/>
    <s v="Furniture"/>
    <s v="Chairs"/>
    <n v="384.17399999999998"/>
    <n v="7"/>
    <n v="0.1"/>
    <n v="29.880199999999999"/>
  </r>
  <r>
    <s v="Second Class"/>
    <x v="0"/>
    <s v="New York City"/>
    <s v="New York"/>
    <s v="East"/>
    <s v="Technology"/>
    <s v="Phones"/>
    <n v="1799.75"/>
    <n v="5"/>
    <n v="0"/>
    <n v="539.92499999999995"/>
  </r>
  <r>
    <s v="Standard Class"/>
    <x v="2"/>
    <s v="Charlotte"/>
    <s v="North Carolina"/>
    <s v="South"/>
    <s v="Office Supplies"/>
    <s v="Storage"/>
    <n v="580.67200000000003"/>
    <n v="4"/>
    <n v="0.2"/>
    <n v="65.325599999999994"/>
  </r>
  <r>
    <s v="Standard Class"/>
    <x v="2"/>
    <s v="Charlotte"/>
    <s v="North Carolina"/>
    <s v="South"/>
    <s v="Office Supplies"/>
    <s v="Fasteners"/>
    <n v="18.936"/>
    <n v="3"/>
    <n v="0.2"/>
    <n v="5.9175000000000004"/>
  </r>
  <r>
    <s v="Standard Class"/>
    <x v="2"/>
    <s v="Charlotte"/>
    <s v="North Carolina"/>
    <s v="South"/>
    <s v="Technology"/>
    <s v="Phones"/>
    <n v="222.38399999999999"/>
    <n v="2"/>
    <n v="0.2"/>
    <n v="16.678799999999999"/>
  </r>
  <r>
    <s v="Standard Class"/>
    <x v="2"/>
    <s v="Charlotte"/>
    <s v="North Carolina"/>
    <s v="South"/>
    <s v="Office Supplies"/>
    <s v="Binders"/>
    <n v="50.454000000000001"/>
    <n v="6"/>
    <n v="0.7"/>
    <n v="-33.636000000000003"/>
  </r>
  <r>
    <s v="Standard Class"/>
    <x v="2"/>
    <s v="Charlotte"/>
    <s v="North Carolina"/>
    <s v="South"/>
    <s v="Furniture"/>
    <s v="Tables"/>
    <n v="154.76400000000001"/>
    <n v="3"/>
    <n v="0.4"/>
    <n v="-36.111600000000003"/>
  </r>
  <r>
    <s v="Second Class"/>
    <x v="0"/>
    <s v="Dallas"/>
    <s v="Texas"/>
    <s v="Central"/>
    <s v="Office Supplies"/>
    <s v="Paper"/>
    <n v="6.8479999999999999"/>
    <n v="2"/>
    <n v="0.2"/>
    <n v="2.14"/>
  </r>
  <r>
    <s v="Standard Class"/>
    <x v="2"/>
    <s v="Seattle"/>
    <s v="Washington"/>
    <s v="West"/>
    <s v="Technology"/>
    <s v="Phones"/>
    <n v="1091.1679999999999"/>
    <n v="4"/>
    <n v="0.2"/>
    <n v="68.197999999999993"/>
  </r>
  <r>
    <s v="Standard Class"/>
    <x v="2"/>
    <s v="Seattle"/>
    <s v="Washington"/>
    <s v="West"/>
    <s v="Technology"/>
    <s v="Phones"/>
    <n v="219.16800000000001"/>
    <n v="2"/>
    <n v="0.2"/>
    <n v="-43.833599999999997"/>
  </r>
  <r>
    <s v="First Class"/>
    <x v="0"/>
    <s v="Pasadena"/>
    <s v="Texas"/>
    <s v="Central"/>
    <s v="Office Supplies"/>
    <s v="Binders"/>
    <n v="6.9279999999999999"/>
    <n v="1"/>
    <n v="0.8"/>
    <n v="-11.0848"/>
  </r>
  <r>
    <s v="Same Day"/>
    <x v="0"/>
    <s v="Philadelphia"/>
    <s v="Pennsylvania"/>
    <s v="East"/>
    <s v="Office Supplies"/>
    <s v="Paper"/>
    <n v="40.031999999999996"/>
    <n v="6"/>
    <n v="0.2"/>
    <n v="15.012"/>
  </r>
  <r>
    <s v="Standard Class"/>
    <x v="2"/>
    <s v="Indianapolis"/>
    <s v="Indiana"/>
    <s v="Central"/>
    <s v="Office Supplies"/>
    <s v="Storage"/>
    <n v="443.92"/>
    <n v="4"/>
    <n v="0"/>
    <n v="13.317600000000001"/>
  </r>
  <r>
    <s v="Standard Class"/>
    <x v="2"/>
    <s v="Indianapolis"/>
    <s v="Indiana"/>
    <s v="Central"/>
    <s v="Office Supplies"/>
    <s v="Binders"/>
    <n v="169.99"/>
    <n v="1"/>
    <n v="0"/>
    <n v="78.195400000000006"/>
  </r>
  <r>
    <s v="Standard Class"/>
    <x v="2"/>
    <s v="Indianapolis"/>
    <s v="Indiana"/>
    <s v="Central"/>
    <s v="Office Supplies"/>
    <s v="Paper"/>
    <n v="25.92"/>
    <n v="4"/>
    <n v="0"/>
    <n v="12.441599999999999"/>
  </r>
  <r>
    <s v="Standard Class"/>
    <x v="1"/>
    <s v="Richmond"/>
    <s v="Kentucky"/>
    <s v="South"/>
    <s v="Technology"/>
    <s v="Phones"/>
    <n v="36.99"/>
    <n v="1"/>
    <n v="0"/>
    <n v="9.9872999999999994"/>
  </r>
  <r>
    <s v="Standard Class"/>
    <x v="1"/>
    <s v="Richmond"/>
    <s v="Kentucky"/>
    <s v="South"/>
    <s v="Office Supplies"/>
    <s v="Paper"/>
    <n v="629.1"/>
    <n v="6"/>
    <n v="0"/>
    <n v="301.96800000000002"/>
  </r>
  <r>
    <s v="Standard Class"/>
    <x v="1"/>
    <s v="Richmond"/>
    <s v="Kentucky"/>
    <s v="South"/>
    <s v="Office Supplies"/>
    <s v="Storage"/>
    <n v="193.95"/>
    <n v="3"/>
    <n v="0"/>
    <n v="9.6974999999999998"/>
  </r>
  <r>
    <s v="Standard Class"/>
    <x v="1"/>
    <s v="Richmond"/>
    <s v="Kentucky"/>
    <s v="South"/>
    <s v="Office Supplies"/>
    <s v="Art"/>
    <n v="5.46"/>
    <n v="3"/>
    <n v="0"/>
    <n v="1.4742"/>
  </r>
  <r>
    <s v="First Class"/>
    <x v="1"/>
    <s v="Tinley Park"/>
    <s v="Illinois"/>
    <s v="Central"/>
    <s v="Furniture"/>
    <s v="Furnishings"/>
    <n v="22.288"/>
    <n v="7"/>
    <n v="0.6"/>
    <n v="-8.9152000000000005"/>
  </r>
  <r>
    <s v="Standard Class"/>
    <x v="0"/>
    <s v="Houston"/>
    <s v="Texas"/>
    <s v="Central"/>
    <s v="Furniture"/>
    <s v="Furnishings"/>
    <n v="65.424000000000007"/>
    <n v="4"/>
    <n v="0.6"/>
    <n v="-52.339199999999998"/>
  </r>
  <r>
    <s v="Same Day"/>
    <x v="0"/>
    <s v="Los Angeles"/>
    <s v="California"/>
    <s v="West"/>
    <s v="Office Supplies"/>
    <s v="Storage"/>
    <n v="77.88"/>
    <n v="2"/>
    <n v="0"/>
    <n v="3.8940000000000001"/>
  </r>
  <r>
    <s v="Standard Class"/>
    <x v="2"/>
    <s v="Columbus"/>
    <s v="Ohio"/>
    <s v="East"/>
    <s v="Furniture"/>
    <s v="Chairs"/>
    <n v="281.37200000000001"/>
    <n v="2"/>
    <n v="0.3"/>
    <n v="-12.0588"/>
  </r>
  <r>
    <s v="Standard Class"/>
    <x v="2"/>
    <s v="Columbus"/>
    <s v="Ohio"/>
    <s v="East"/>
    <s v="Office Supplies"/>
    <s v="Binders"/>
    <n v="7.4880000000000004"/>
    <n v="8"/>
    <n v="0.7"/>
    <n v="-5.2416"/>
  </r>
  <r>
    <s v="Standard Class"/>
    <x v="2"/>
    <s v="Columbus"/>
    <s v="Ohio"/>
    <s v="East"/>
    <s v="Furniture"/>
    <s v="Furnishings"/>
    <n v="22.335999999999999"/>
    <n v="4"/>
    <n v="0.2"/>
    <n v="7.8175999999999997"/>
  </r>
  <r>
    <s v="Standard Class"/>
    <x v="0"/>
    <s v="Columbus"/>
    <s v="Ohio"/>
    <s v="East"/>
    <s v="Office Supplies"/>
    <s v="Paper"/>
    <n v="10.368"/>
    <n v="2"/>
    <n v="0.2"/>
    <n v="3.6288"/>
  </r>
  <r>
    <s v="Standard Class"/>
    <x v="1"/>
    <s v="San Francisco"/>
    <s v="California"/>
    <s v="West"/>
    <s v="Office Supplies"/>
    <s v="Paper"/>
    <n v="65.790000000000006"/>
    <n v="9"/>
    <n v="0"/>
    <n v="30.263400000000001"/>
  </r>
  <r>
    <s v="Standard Class"/>
    <x v="1"/>
    <s v="San Francisco"/>
    <s v="California"/>
    <s v="West"/>
    <s v="Office Supplies"/>
    <s v="Binders"/>
    <n v="271.98399999999998"/>
    <n v="2"/>
    <n v="0.2"/>
    <n v="88.394800000000004"/>
  </r>
  <r>
    <s v="Standard Class"/>
    <x v="1"/>
    <s v="San Francisco"/>
    <s v="California"/>
    <s v="West"/>
    <s v="Office Supplies"/>
    <s v="Art"/>
    <n v="11.76"/>
    <n v="4"/>
    <n v="0"/>
    <n v="3.1751999999999998"/>
  </r>
  <r>
    <s v="Standard Class"/>
    <x v="1"/>
    <s v="San Francisco"/>
    <s v="California"/>
    <s v="West"/>
    <s v="Office Supplies"/>
    <s v="Paper"/>
    <n v="77.52"/>
    <n v="2"/>
    <n v="0"/>
    <n v="37.9848"/>
  </r>
  <r>
    <s v="Standard Class"/>
    <x v="1"/>
    <s v="San Francisco"/>
    <s v="California"/>
    <s v="West"/>
    <s v="Office Supplies"/>
    <s v="Binders"/>
    <n v="48.64"/>
    <n v="2"/>
    <n v="0.2"/>
    <n v="15.808"/>
  </r>
  <r>
    <s v="Same Day"/>
    <x v="0"/>
    <s v="Madison"/>
    <s v="Wisconsin"/>
    <s v="Central"/>
    <s v="Office Supplies"/>
    <s v="Fasteners"/>
    <n v="1.81"/>
    <n v="1"/>
    <n v="0"/>
    <n v="0.65159999999999996"/>
  </r>
  <r>
    <s v="Same Day"/>
    <x v="0"/>
    <s v="Madison"/>
    <s v="Wisconsin"/>
    <s v="Central"/>
    <s v="Office Supplies"/>
    <s v="Binders"/>
    <n v="8.26"/>
    <n v="2"/>
    <n v="0"/>
    <n v="3.8822000000000001"/>
  </r>
  <r>
    <s v="Standard Class"/>
    <x v="2"/>
    <s v="Aurora"/>
    <s v="Colorado"/>
    <s v="West"/>
    <s v="Office Supplies"/>
    <s v="Appliances"/>
    <n v="43.56"/>
    <n v="5"/>
    <n v="0.2"/>
    <n v="3.2669999999999999"/>
  </r>
  <r>
    <s v="Standard Class"/>
    <x v="2"/>
    <s v="Aurora"/>
    <s v="Colorado"/>
    <s v="West"/>
    <s v="Office Supplies"/>
    <s v="Supplies"/>
    <n v="5.84"/>
    <n v="2"/>
    <n v="0.2"/>
    <n v="0.73"/>
  </r>
  <r>
    <s v="Standard Class"/>
    <x v="2"/>
    <s v="New York City"/>
    <s v="New York"/>
    <s v="East"/>
    <s v="Furniture"/>
    <s v="Chairs"/>
    <n v="271.76400000000001"/>
    <n v="2"/>
    <n v="0.1"/>
    <n v="60.392000000000003"/>
  </r>
  <r>
    <s v="Standard Class"/>
    <x v="0"/>
    <s v="Los Angeles"/>
    <s v="California"/>
    <s v="West"/>
    <s v="Office Supplies"/>
    <s v="Appliances"/>
    <n v="262.24"/>
    <n v="2"/>
    <n v="0"/>
    <n v="78.671999999999997"/>
  </r>
  <r>
    <s v="Standard Class"/>
    <x v="0"/>
    <s v="Los Angeles"/>
    <s v="California"/>
    <s v="West"/>
    <s v="Office Supplies"/>
    <s v="Paper"/>
    <n v="182.72"/>
    <n v="8"/>
    <n v="0"/>
    <n v="84.051199999999994"/>
  </r>
  <r>
    <s v="Standard Class"/>
    <x v="0"/>
    <s v="Los Angeles"/>
    <s v="California"/>
    <s v="West"/>
    <s v="Technology"/>
    <s v="Accessories"/>
    <n v="131.6"/>
    <n v="7"/>
    <n v="0"/>
    <n v="7.8959999999999999"/>
  </r>
  <r>
    <s v="Standard Class"/>
    <x v="0"/>
    <s v="Los Angeles"/>
    <s v="California"/>
    <s v="West"/>
    <s v="Office Supplies"/>
    <s v="Binders"/>
    <n v="22.72"/>
    <n v="4"/>
    <n v="0.2"/>
    <n v="7.3840000000000003"/>
  </r>
  <r>
    <s v="Standard Class"/>
    <x v="0"/>
    <s v="Los Angeles"/>
    <s v="California"/>
    <s v="West"/>
    <s v="Technology"/>
    <s v="Machines"/>
    <n v="558.4"/>
    <n v="2"/>
    <n v="0.2"/>
    <n v="41.88"/>
  </r>
  <r>
    <s v="Standard Class"/>
    <x v="2"/>
    <s v="Dubuque"/>
    <s v="Iowa"/>
    <s v="Central"/>
    <s v="Office Supplies"/>
    <s v="Binders"/>
    <n v="15.24"/>
    <n v="4"/>
    <n v="0"/>
    <n v="6.8579999999999997"/>
  </r>
  <r>
    <s v="Standard Class"/>
    <x v="2"/>
    <s v="Dubuque"/>
    <s v="Iowa"/>
    <s v="Central"/>
    <s v="Furniture"/>
    <s v="Chairs"/>
    <n v="1408.1"/>
    <n v="10"/>
    <n v="0"/>
    <n v="394.26799999999997"/>
  </r>
  <r>
    <s v="Second Class"/>
    <x v="2"/>
    <s v="Lancaster"/>
    <s v="Ohio"/>
    <s v="East"/>
    <s v="Office Supplies"/>
    <s v="Paper"/>
    <n v="32.896000000000001"/>
    <n v="4"/>
    <n v="0.2"/>
    <n v="11.102399999999999"/>
  </r>
  <r>
    <s v="Second Class"/>
    <x v="2"/>
    <s v="Lancaster"/>
    <s v="Ohio"/>
    <s v="East"/>
    <s v="Furniture"/>
    <s v="Tables"/>
    <n v="215.148"/>
    <n v="2"/>
    <n v="0.4"/>
    <n v="-103.98820000000001"/>
  </r>
  <r>
    <s v="Second Class"/>
    <x v="2"/>
    <s v="Lancaster"/>
    <s v="Ohio"/>
    <s v="East"/>
    <s v="Office Supplies"/>
    <s v="Paper"/>
    <n v="30.96"/>
    <n v="6"/>
    <n v="0.2"/>
    <n v="11.223000000000001"/>
  </r>
  <r>
    <s v="First Class"/>
    <x v="0"/>
    <s v="Inglewood"/>
    <s v="California"/>
    <s v="West"/>
    <s v="Office Supplies"/>
    <s v="Storage"/>
    <n v="29.79"/>
    <n v="3"/>
    <n v="0"/>
    <n v="8.6390999999999991"/>
  </r>
  <r>
    <s v="First Class"/>
    <x v="0"/>
    <s v="Inglewood"/>
    <s v="California"/>
    <s v="West"/>
    <s v="Furniture"/>
    <s v="Furnishings"/>
    <n v="128.9"/>
    <n v="2"/>
    <n v="0"/>
    <n v="15.468"/>
  </r>
  <r>
    <s v="First Class"/>
    <x v="0"/>
    <s v="Inglewood"/>
    <s v="California"/>
    <s v="West"/>
    <s v="Office Supplies"/>
    <s v="Paper"/>
    <n v="60.12"/>
    <n v="9"/>
    <n v="0"/>
    <n v="28.857600000000001"/>
  </r>
  <r>
    <s v="Standard Class"/>
    <x v="0"/>
    <s v="Bellevue"/>
    <s v="Washington"/>
    <s v="West"/>
    <s v="Office Supplies"/>
    <s v="Binders"/>
    <n v="24.815999999999999"/>
    <n v="3"/>
    <n v="0.2"/>
    <n v="8.3754000000000008"/>
  </r>
  <r>
    <s v="Standard Class"/>
    <x v="0"/>
    <s v="Bellevue"/>
    <s v="Washington"/>
    <s v="West"/>
    <s v="Office Supplies"/>
    <s v="Binders"/>
    <n v="14.976000000000001"/>
    <n v="6"/>
    <n v="0.2"/>
    <n v="5.4287999999999998"/>
  </r>
  <r>
    <s v="First Class"/>
    <x v="0"/>
    <s v="Chicago"/>
    <s v="Illinois"/>
    <s v="Central"/>
    <s v="Office Supplies"/>
    <s v="Binders"/>
    <n v="15.08"/>
    <n v="2"/>
    <n v="0.8"/>
    <n v="-22.62"/>
  </r>
  <r>
    <s v="First Class"/>
    <x v="0"/>
    <s v="Chicago"/>
    <s v="Illinois"/>
    <s v="Central"/>
    <s v="Furniture"/>
    <s v="Furnishings"/>
    <n v="24.288"/>
    <n v="3"/>
    <n v="0.6"/>
    <n v="-12.751200000000001"/>
  </r>
  <r>
    <s v="Same Day"/>
    <x v="0"/>
    <s v="Dallas"/>
    <s v="Texas"/>
    <s v="Central"/>
    <s v="Furniture"/>
    <s v="Furnishings"/>
    <n v="16.192"/>
    <n v="2"/>
    <n v="0.6"/>
    <n v="-8.5007999999999999"/>
  </r>
  <r>
    <s v="Same Day"/>
    <x v="0"/>
    <s v="Dallas"/>
    <s v="Texas"/>
    <s v="Central"/>
    <s v="Furniture"/>
    <s v="Tables"/>
    <n v="251.006"/>
    <n v="2"/>
    <n v="0.3"/>
    <n v="-68.130200000000002"/>
  </r>
  <r>
    <s v="Same Day"/>
    <x v="0"/>
    <s v="Dallas"/>
    <s v="Texas"/>
    <s v="Central"/>
    <s v="Office Supplies"/>
    <s v="Storage"/>
    <n v="54.192"/>
    <n v="6"/>
    <n v="0.2"/>
    <n v="4.0644"/>
  </r>
  <r>
    <s v="Same Day"/>
    <x v="2"/>
    <s v="San Francisco"/>
    <s v="California"/>
    <s v="West"/>
    <s v="Office Supplies"/>
    <s v="Binders"/>
    <n v="4.3040000000000003"/>
    <n v="1"/>
    <n v="0.2"/>
    <n v="1.5602"/>
  </r>
  <r>
    <s v="Second Class"/>
    <x v="0"/>
    <s v="New York City"/>
    <s v="New York"/>
    <s v="East"/>
    <s v="Office Supplies"/>
    <s v="Paper"/>
    <n v="108.92"/>
    <n v="14"/>
    <n v="0"/>
    <n v="49.014000000000003"/>
  </r>
  <r>
    <s v="Standard Class"/>
    <x v="1"/>
    <s v="New York City"/>
    <s v="New York"/>
    <s v="East"/>
    <s v="Office Supplies"/>
    <s v="Envelopes"/>
    <n v="16.739999999999998"/>
    <n v="3"/>
    <n v="0"/>
    <n v="8.3699999999999992"/>
  </r>
  <r>
    <s v="Standard Class"/>
    <x v="1"/>
    <s v="New York City"/>
    <s v="New York"/>
    <s v="East"/>
    <s v="Office Supplies"/>
    <s v="Appliances"/>
    <n v="2504.7399999999998"/>
    <n v="7"/>
    <n v="0"/>
    <n v="626.18499999999995"/>
  </r>
  <r>
    <s v="Standard Class"/>
    <x v="1"/>
    <s v="Philadelphia"/>
    <s v="Pennsylvania"/>
    <s v="East"/>
    <s v="Office Supplies"/>
    <s v="Storage"/>
    <n v="84.784000000000006"/>
    <n v="2"/>
    <n v="0.2"/>
    <n v="-16.956800000000001"/>
  </r>
  <r>
    <s v="Standard Class"/>
    <x v="0"/>
    <s v="Newark"/>
    <s v="Delaware"/>
    <s v="East"/>
    <s v="Office Supplies"/>
    <s v="Storage"/>
    <n v="29.9"/>
    <n v="5"/>
    <n v="0"/>
    <n v="5.0830000000000002"/>
  </r>
  <r>
    <s v="First Class"/>
    <x v="1"/>
    <s v="New York City"/>
    <s v="New York"/>
    <s v="East"/>
    <s v="Office Supplies"/>
    <s v="Paper"/>
    <n v="70.88"/>
    <n v="2"/>
    <n v="0"/>
    <n v="33.313600000000001"/>
  </r>
  <r>
    <s v="Standard Class"/>
    <x v="2"/>
    <s v="Auburn"/>
    <s v="Alabama"/>
    <s v="South"/>
    <s v="Office Supplies"/>
    <s v="Art"/>
    <n v="3.76"/>
    <n v="2"/>
    <n v="0"/>
    <n v="1.0904"/>
  </r>
  <r>
    <s v="Standard Class"/>
    <x v="0"/>
    <s v="Los Angeles"/>
    <s v="California"/>
    <s v="West"/>
    <s v="Office Supplies"/>
    <s v="Binders"/>
    <n v="27.263999999999999"/>
    <n v="2"/>
    <n v="0.2"/>
    <n v="8.8607999999999993"/>
  </r>
  <r>
    <s v="Standard Class"/>
    <x v="2"/>
    <s v="San Francisco"/>
    <s v="California"/>
    <s v="West"/>
    <s v="Office Supplies"/>
    <s v="Appliances"/>
    <n v="56.65"/>
    <n v="5"/>
    <n v="0"/>
    <n v="24.359500000000001"/>
  </r>
  <r>
    <s v="Standard Class"/>
    <x v="2"/>
    <s v="San Francisco"/>
    <s v="California"/>
    <s v="West"/>
    <s v="Office Supplies"/>
    <s v="Storage"/>
    <n v="14.97"/>
    <n v="1"/>
    <n v="0"/>
    <n v="4.1916000000000002"/>
  </r>
  <r>
    <s v="Standard Class"/>
    <x v="2"/>
    <s v="San Francisco"/>
    <s v="California"/>
    <s v="West"/>
    <s v="Office Supplies"/>
    <s v="Fasteners"/>
    <n v="4.0199999999999996"/>
    <n v="2"/>
    <n v="0"/>
    <n v="1.9698"/>
  </r>
  <r>
    <s v="Second Class"/>
    <x v="2"/>
    <s v="Raleigh"/>
    <s v="North Carolina"/>
    <s v="South"/>
    <s v="Technology"/>
    <s v="Phones"/>
    <n v="471.92"/>
    <n v="2"/>
    <n v="0.2"/>
    <n v="29.495000000000001"/>
  </r>
  <r>
    <s v="Second Class"/>
    <x v="0"/>
    <s v="Macon"/>
    <s v="Georgia"/>
    <s v="South"/>
    <s v="Office Supplies"/>
    <s v="Binders"/>
    <n v="58.72"/>
    <n v="4"/>
    <n v="0"/>
    <n v="27.011199999999999"/>
  </r>
  <r>
    <s v="Standard Class"/>
    <x v="0"/>
    <s v="Nashville"/>
    <s v="Tennessee"/>
    <s v="South"/>
    <s v="Office Supplies"/>
    <s v="Art"/>
    <n v="5.16"/>
    <n v="3"/>
    <n v="0.2"/>
    <n v="0.83850000000000002"/>
  </r>
  <r>
    <s v="Standard Class"/>
    <x v="0"/>
    <s v="Nashville"/>
    <s v="Tennessee"/>
    <s v="South"/>
    <s v="Office Supplies"/>
    <s v="Paper"/>
    <n v="16.495999999999999"/>
    <n v="2"/>
    <n v="0.2"/>
    <n v="5.5674000000000001"/>
  </r>
  <r>
    <s v="First Class"/>
    <x v="0"/>
    <s v="Philadelphia"/>
    <s v="Pennsylvania"/>
    <s v="East"/>
    <s v="Technology"/>
    <s v="Accessories"/>
    <n v="71.975999999999999"/>
    <n v="3"/>
    <n v="0.2"/>
    <n v="19.793399999999998"/>
  </r>
  <r>
    <s v="First Class"/>
    <x v="0"/>
    <s v="Philadelphia"/>
    <s v="Pennsylvania"/>
    <s v="East"/>
    <s v="Furniture"/>
    <s v="Furnishings"/>
    <n v="22.512"/>
    <n v="3"/>
    <n v="0.2"/>
    <n v="2.2511999999999999"/>
  </r>
  <r>
    <s v="First Class"/>
    <x v="0"/>
    <s v="Philadelphia"/>
    <s v="Pennsylvania"/>
    <s v="East"/>
    <s v="Office Supplies"/>
    <s v="Binders"/>
    <n v="3.444"/>
    <n v="2"/>
    <n v="0.7"/>
    <n v="-2.7551999999999999"/>
  </r>
  <r>
    <s v="First Class"/>
    <x v="0"/>
    <s v="Philadelphia"/>
    <s v="Pennsylvania"/>
    <s v="East"/>
    <s v="Office Supplies"/>
    <s v="Binders"/>
    <n v="538.19399999999996"/>
    <n v="2"/>
    <n v="0.7"/>
    <n v="-412.61540000000002"/>
  </r>
  <r>
    <s v="First Class"/>
    <x v="0"/>
    <s v="Philadelphia"/>
    <s v="Pennsylvania"/>
    <s v="East"/>
    <s v="Technology"/>
    <s v="Accessories"/>
    <n v="47.984000000000002"/>
    <n v="2"/>
    <n v="0.2"/>
    <n v="14.395200000000001"/>
  </r>
  <r>
    <s v="Second Class"/>
    <x v="1"/>
    <s v="Dallas"/>
    <s v="Texas"/>
    <s v="Central"/>
    <s v="Technology"/>
    <s v="Phones"/>
    <n v="492.76799999999997"/>
    <n v="4"/>
    <n v="0.2"/>
    <n v="55.436399999999999"/>
  </r>
  <r>
    <s v="Second Class"/>
    <x v="0"/>
    <s v="Perth Amboy"/>
    <s v="New Jersey"/>
    <s v="East"/>
    <s v="Office Supplies"/>
    <s v="Art"/>
    <n v="286.79000000000002"/>
    <n v="7"/>
    <n v="0"/>
    <n v="74.565399999999997"/>
  </r>
  <r>
    <s v="Standard Class"/>
    <x v="2"/>
    <s v="Jacksonville"/>
    <s v="Florida"/>
    <s v="South"/>
    <s v="Office Supplies"/>
    <s v="Paper"/>
    <n v="5.08"/>
    <n v="1"/>
    <n v="0.2"/>
    <n v="1.651"/>
  </r>
  <r>
    <s v="Second Class"/>
    <x v="0"/>
    <s v="Jacksonville"/>
    <s v="Florida"/>
    <s v="South"/>
    <s v="Technology"/>
    <s v="Accessories"/>
    <n v="47.991999999999997"/>
    <n v="1"/>
    <n v="0.2"/>
    <n v="7.1988000000000003"/>
  </r>
  <r>
    <s v="Standard Class"/>
    <x v="1"/>
    <s v="Revere"/>
    <s v="Massachusetts"/>
    <s v="East"/>
    <s v="Office Supplies"/>
    <s v="Appliances"/>
    <n v="61.96"/>
    <n v="2"/>
    <n v="0"/>
    <n v="16.1096"/>
  </r>
  <r>
    <s v="Standard Class"/>
    <x v="1"/>
    <s v="Revere"/>
    <s v="Massachusetts"/>
    <s v="East"/>
    <s v="Furniture"/>
    <s v="Bookcases"/>
    <n v="361.96"/>
    <n v="2"/>
    <n v="0"/>
    <n v="83.250799999999998"/>
  </r>
  <r>
    <s v="Standard Class"/>
    <x v="1"/>
    <s v="Revere"/>
    <s v="Massachusetts"/>
    <s v="East"/>
    <s v="Office Supplies"/>
    <s v="Paper"/>
    <n v="278.82"/>
    <n v="9"/>
    <n v="0"/>
    <n v="125.46899999999999"/>
  </r>
  <r>
    <s v="Standard Class"/>
    <x v="0"/>
    <s v="Jackson"/>
    <s v="Mississippi"/>
    <s v="South"/>
    <s v="Furniture"/>
    <s v="Furnishings"/>
    <n v="133.38"/>
    <n v="6"/>
    <n v="0"/>
    <n v="58.687199999999997"/>
  </r>
  <r>
    <s v="Standard Class"/>
    <x v="0"/>
    <s v="Jacksonville"/>
    <s v="North Carolina"/>
    <s v="South"/>
    <s v="Office Supplies"/>
    <s v="Paper"/>
    <n v="47.951999999999998"/>
    <n v="3"/>
    <n v="0.2"/>
    <n v="16.183800000000002"/>
  </r>
  <r>
    <s v="Standard Class"/>
    <x v="0"/>
    <s v="San Francisco"/>
    <s v="California"/>
    <s v="West"/>
    <s v="Furniture"/>
    <s v="Furnishings"/>
    <n v="16.739999999999998"/>
    <n v="2"/>
    <n v="0"/>
    <n v="4.3524000000000003"/>
  </r>
  <r>
    <s v="Standard Class"/>
    <x v="1"/>
    <s v="Columbus"/>
    <s v="Ohio"/>
    <s v="East"/>
    <s v="Office Supplies"/>
    <s v="Paper"/>
    <n v="10.848000000000001"/>
    <n v="2"/>
    <n v="0.2"/>
    <n v="3.5255999999999998"/>
  </r>
  <r>
    <s v="Standard Class"/>
    <x v="1"/>
    <s v="Columbus"/>
    <s v="Ohio"/>
    <s v="East"/>
    <s v="Technology"/>
    <s v="Accessories"/>
    <n v="18.544"/>
    <n v="2"/>
    <n v="0.2"/>
    <n v="3.0133999999999999"/>
  </r>
  <r>
    <s v="Standard Class"/>
    <x v="0"/>
    <s v="Dearborn Heights"/>
    <s v="Michigan"/>
    <s v="Central"/>
    <s v="Furniture"/>
    <s v="Chairs"/>
    <n v="180.98"/>
    <n v="1"/>
    <n v="0"/>
    <n v="47.0548"/>
  </r>
  <r>
    <s v="Standard Class"/>
    <x v="0"/>
    <s v="Dearborn Heights"/>
    <s v="Michigan"/>
    <s v="Central"/>
    <s v="Technology"/>
    <s v="Accessories"/>
    <n v="99.98"/>
    <n v="2"/>
    <n v="0"/>
    <n v="42.991399999999999"/>
  </r>
  <r>
    <s v="First Class"/>
    <x v="1"/>
    <s v="Overland Park"/>
    <s v="Kansas"/>
    <s v="Central"/>
    <s v="Technology"/>
    <s v="Accessories"/>
    <n v="34.950000000000003"/>
    <n v="5"/>
    <n v="0"/>
    <n v="15.378"/>
  </r>
  <r>
    <s v="First Class"/>
    <x v="1"/>
    <s v="Overland Park"/>
    <s v="Kansas"/>
    <s v="Central"/>
    <s v="Office Supplies"/>
    <s v="Binders"/>
    <n v="152"/>
    <n v="5"/>
    <n v="0"/>
    <n v="69.92"/>
  </r>
  <r>
    <s v="Standard Class"/>
    <x v="0"/>
    <s v="Santa Fe"/>
    <s v="New Mexico"/>
    <s v="West"/>
    <s v="Technology"/>
    <s v="Accessories"/>
    <n v="92.52"/>
    <n v="9"/>
    <n v="0"/>
    <n v="18.504000000000001"/>
  </r>
  <r>
    <s v="Standard Class"/>
    <x v="1"/>
    <s v="San Francisco"/>
    <s v="California"/>
    <s v="West"/>
    <s v="Office Supplies"/>
    <s v="Art"/>
    <n v="8.56"/>
    <n v="2"/>
    <n v="0"/>
    <n v="2.4824000000000002"/>
  </r>
  <r>
    <s v="Standard Class"/>
    <x v="1"/>
    <s v="San Francisco"/>
    <s v="California"/>
    <s v="West"/>
    <s v="Office Supplies"/>
    <s v="Paper"/>
    <n v="45.36"/>
    <n v="7"/>
    <n v="0"/>
    <n v="21.7728"/>
  </r>
  <r>
    <s v="Standard Class"/>
    <x v="1"/>
    <s v="San Francisco"/>
    <s v="California"/>
    <s v="West"/>
    <s v="Furniture"/>
    <s v="Tables"/>
    <n v="1421.664"/>
    <n v="6"/>
    <n v="0.2"/>
    <n v="-195.47880000000001"/>
  </r>
  <r>
    <s v="First Class"/>
    <x v="0"/>
    <s v="Mobile"/>
    <s v="Alabama"/>
    <s v="South"/>
    <s v="Furniture"/>
    <s v="Furnishings"/>
    <n v="8.9600000000000009"/>
    <n v="2"/>
    <n v="0"/>
    <n v="2.7776000000000001"/>
  </r>
  <r>
    <s v="First Class"/>
    <x v="1"/>
    <s v="Springfield"/>
    <s v="Virginia"/>
    <s v="South"/>
    <s v="Technology"/>
    <s v="Phones"/>
    <n v="579.95000000000005"/>
    <n v="5"/>
    <n v="0"/>
    <n v="168.18549999999999"/>
  </r>
  <r>
    <s v="First Class"/>
    <x v="1"/>
    <s v="Springfield"/>
    <s v="Virginia"/>
    <s v="South"/>
    <s v="Furniture"/>
    <s v="Furnishings"/>
    <n v="29.12"/>
    <n v="4"/>
    <n v="0"/>
    <n v="12.521599999999999"/>
  </r>
  <r>
    <s v="First Class"/>
    <x v="1"/>
    <s v="Springfield"/>
    <s v="Virginia"/>
    <s v="South"/>
    <s v="Furniture"/>
    <s v="Tables"/>
    <n v="1202.94"/>
    <n v="3"/>
    <n v="0"/>
    <n v="300.73500000000001"/>
  </r>
  <r>
    <s v="Standard Class"/>
    <x v="1"/>
    <s v="Newark"/>
    <s v="Delaware"/>
    <s v="East"/>
    <s v="Office Supplies"/>
    <s v="Binders"/>
    <n v="7.92"/>
    <n v="4"/>
    <n v="0"/>
    <n v="3.5640000000000001"/>
  </r>
  <r>
    <s v="Same Day"/>
    <x v="0"/>
    <s v="Hickory"/>
    <s v="North Carolina"/>
    <s v="South"/>
    <s v="Technology"/>
    <s v="Phones"/>
    <n v="36.192"/>
    <n v="1"/>
    <n v="0.2"/>
    <n v="2.7143999999999999"/>
  </r>
  <r>
    <s v="Standard Class"/>
    <x v="2"/>
    <s v="Fort Lauderdale"/>
    <s v="Florida"/>
    <s v="South"/>
    <s v="Office Supplies"/>
    <s v="Storage"/>
    <n v="147.184"/>
    <n v="2"/>
    <n v="0.2"/>
    <n v="-29.436800000000002"/>
  </r>
  <r>
    <s v="Standard Class"/>
    <x v="0"/>
    <s v="Carol Stream"/>
    <s v="Illinois"/>
    <s v="Central"/>
    <s v="Furniture"/>
    <s v="Chairs"/>
    <n v="408.42200000000003"/>
    <n v="2"/>
    <n v="0.3"/>
    <n v="-5.8346"/>
  </r>
  <r>
    <s v="Standard Class"/>
    <x v="0"/>
    <s v="Carol Stream"/>
    <s v="Illinois"/>
    <s v="Central"/>
    <s v="Furniture"/>
    <s v="Chairs"/>
    <n v="382.11599999999999"/>
    <n v="6"/>
    <n v="0.3"/>
    <n v="-92.799599999999998"/>
  </r>
  <r>
    <s v="Standard Class"/>
    <x v="0"/>
    <s v="Carol Stream"/>
    <s v="Illinois"/>
    <s v="Central"/>
    <s v="Office Supplies"/>
    <s v="Storage"/>
    <n v="68.599999999999994"/>
    <n v="5"/>
    <n v="0.2"/>
    <n v="6.0025000000000004"/>
  </r>
  <r>
    <s v="Standard Class"/>
    <x v="0"/>
    <s v="Carol Stream"/>
    <s v="Illinois"/>
    <s v="Central"/>
    <s v="Office Supplies"/>
    <s v="Storage"/>
    <n v="435.50400000000002"/>
    <n v="3"/>
    <n v="0.2"/>
    <n v="48.994199999999999"/>
  </r>
  <r>
    <s v="Standard Class"/>
    <x v="0"/>
    <s v="Carol Stream"/>
    <s v="Illinois"/>
    <s v="Central"/>
    <s v="Office Supplies"/>
    <s v="Paper"/>
    <n v="11.167999999999999"/>
    <n v="2"/>
    <n v="0.2"/>
    <n v="3.7692000000000001"/>
  </r>
  <r>
    <s v="Standard Class"/>
    <x v="1"/>
    <s v="Saint Cloud"/>
    <s v="Minnesota"/>
    <s v="Central"/>
    <s v="Technology"/>
    <s v="Accessories"/>
    <n v="72"/>
    <n v="4"/>
    <n v="0"/>
    <n v="12.96"/>
  </r>
  <r>
    <s v="Standard Class"/>
    <x v="1"/>
    <s v="Saint Cloud"/>
    <s v="Minnesota"/>
    <s v="Central"/>
    <s v="Technology"/>
    <s v="Accessories"/>
    <n v="655.9"/>
    <n v="5"/>
    <n v="0"/>
    <n v="275.47800000000001"/>
  </r>
  <r>
    <s v="Standard Class"/>
    <x v="1"/>
    <s v="Saint Cloud"/>
    <s v="Minnesota"/>
    <s v="Central"/>
    <s v="Furniture"/>
    <s v="Chairs"/>
    <n v="603.91999999999996"/>
    <n v="4"/>
    <n v="0"/>
    <n v="181.17599999999999"/>
  </r>
  <r>
    <s v="Standard Class"/>
    <x v="2"/>
    <s v="Los Angeles"/>
    <s v="California"/>
    <s v="West"/>
    <s v="Furniture"/>
    <s v="Tables"/>
    <n v="513.024"/>
    <n v="2"/>
    <n v="0.2"/>
    <n v="12.8256"/>
  </r>
  <r>
    <s v="Standard Class"/>
    <x v="2"/>
    <s v="Los Angeles"/>
    <s v="California"/>
    <s v="West"/>
    <s v="Office Supplies"/>
    <s v="Appliances"/>
    <n v="487.92"/>
    <n v="6"/>
    <n v="0"/>
    <n v="136.61760000000001"/>
  </r>
  <r>
    <s v="Standard Class"/>
    <x v="2"/>
    <s v="Los Angeles"/>
    <s v="California"/>
    <s v="West"/>
    <s v="Office Supplies"/>
    <s v="Binders"/>
    <n v="15.24"/>
    <n v="5"/>
    <n v="0.2"/>
    <n v="5.3339999999999996"/>
  </r>
  <r>
    <s v="Standard Class"/>
    <x v="0"/>
    <s v="Mobile"/>
    <s v="Alabama"/>
    <s v="South"/>
    <s v="Technology"/>
    <s v="Accessories"/>
    <n v="209.97"/>
    <n v="3"/>
    <n v="0"/>
    <n v="71.389799999999994"/>
  </r>
  <r>
    <s v="Standard Class"/>
    <x v="0"/>
    <s v="Mobile"/>
    <s v="Alabama"/>
    <s v="South"/>
    <s v="Office Supplies"/>
    <s v="Binders"/>
    <n v="62.94"/>
    <n v="3"/>
    <n v="0"/>
    <n v="30.211200000000002"/>
  </r>
  <r>
    <s v="Standard Class"/>
    <x v="0"/>
    <s v="Mobile"/>
    <s v="Alabama"/>
    <s v="South"/>
    <s v="Office Supplies"/>
    <s v="Art"/>
    <n v="25.92"/>
    <n v="9"/>
    <n v="0"/>
    <n v="7.7759999999999998"/>
  </r>
  <r>
    <s v="Same Day"/>
    <x v="0"/>
    <s v="Austin"/>
    <s v="Texas"/>
    <s v="Central"/>
    <s v="Office Supplies"/>
    <s v="Paper"/>
    <n v="10.368"/>
    <n v="2"/>
    <n v="0.2"/>
    <n v="3.6288"/>
  </r>
  <r>
    <s v="Same Day"/>
    <x v="0"/>
    <s v="Austin"/>
    <s v="Texas"/>
    <s v="Central"/>
    <s v="Technology"/>
    <s v="Accessories"/>
    <n v="95.736000000000004"/>
    <n v="3"/>
    <n v="0.2"/>
    <n v="20.343900000000001"/>
  </r>
  <r>
    <s v="Second Class"/>
    <x v="2"/>
    <s v="New York City"/>
    <s v="New York"/>
    <s v="East"/>
    <s v="Office Supplies"/>
    <s v="Storage"/>
    <n v="900.08"/>
    <n v="4"/>
    <n v="0"/>
    <n v="117.0104"/>
  </r>
  <r>
    <s v="Standard Class"/>
    <x v="0"/>
    <s v="Plano"/>
    <s v="Texas"/>
    <s v="Central"/>
    <s v="Technology"/>
    <s v="Phones"/>
    <n v="201.584"/>
    <n v="2"/>
    <n v="0.2"/>
    <n v="20.1584"/>
  </r>
  <r>
    <s v="Standard Class"/>
    <x v="0"/>
    <s v="Plano"/>
    <s v="Texas"/>
    <s v="Central"/>
    <s v="Office Supplies"/>
    <s v="Binders"/>
    <n v="3.3919999999999999"/>
    <n v="4"/>
    <n v="0.8"/>
    <n v="-5.0880000000000001"/>
  </r>
  <r>
    <s v="Standard Class"/>
    <x v="0"/>
    <s v="Plano"/>
    <s v="Texas"/>
    <s v="Central"/>
    <s v="Furniture"/>
    <s v="Bookcases"/>
    <n v="193.06559999999999"/>
    <n v="4"/>
    <n v="0.32"/>
    <n v="-19.874400000000001"/>
  </r>
  <r>
    <s v="Standard Class"/>
    <x v="0"/>
    <s v="Plano"/>
    <s v="Texas"/>
    <s v="Central"/>
    <s v="Office Supplies"/>
    <s v="Paper"/>
    <n v="15.552"/>
    <n v="3"/>
    <n v="0.2"/>
    <n v="5.4432"/>
  </r>
  <r>
    <s v="Standard Class"/>
    <x v="0"/>
    <s v="Plano"/>
    <s v="Texas"/>
    <s v="Central"/>
    <s v="Office Supplies"/>
    <s v="Paper"/>
    <n v="11.648"/>
    <n v="2"/>
    <n v="0.2"/>
    <n v="4.0768000000000004"/>
  </r>
  <r>
    <s v="Standard Class"/>
    <x v="0"/>
    <s v="Plano"/>
    <s v="Texas"/>
    <s v="Central"/>
    <s v="Technology"/>
    <s v="Machines"/>
    <n v="418.8"/>
    <n v="2"/>
    <n v="0.4"/>
    <n v="-97.72"/>
  </r>
  <r>
    <s v="Standard Class"/>
    <x v="0"/>
    <s v="Plano"/>
    <s v="Texas"/>
    <s v="Central"/>
    <s v="Office Supplies"/>
    <s v="Storage"/>
    <n v="509.488"/>
    <n v="7"/>
    <n v="0.2"/>
    <n v="-127.372"/>
  </r>
  <r>
    <s v="First Class"/>
    <x v="1"/>
    <s v="Chicago"/>
    <s v="Illinois"/>
    <s v="Central"/>
    <s v="Furniture"/>
    <s v="Bookcases"/>
    <n v="825.17399999999998"/>
    <n v="9"/>
    <n v="0.3"/>
    <n v="-117.88200000000001"/>
  </r>
  <r>
    <s v="First Class"/>
    <x v="1"/>
    <s v="Chicago"/>
    <s v="Illinois"/>
    <s v="Central"/>
    <s v="Office Supplies"/>
    <s v="Paper"/>
    <n v="17.760000000000002"/>
    <n v="3"/>
    <n v="0.2"/>
    <n v="5.55"/>
  </r>
  <r>
    <s v="First Class"/>
    <x v="1"/>
    <s v="Chicago"/>
    <s v="Illinois"/>
    <s v="Central"/>
    <s v="Office Supplies"/>
    <s v="Art"/>
    <n v="6.9119999999999999"/>
    <n v="3"/>
    <n v="0.2"/>
    <n v="0.86399999999999999"/>
  </r>
  <r>
    <s v="Standard Class"/>
    <x v="0"/>
    <s v="Jackson"/>
    <s v="Mississippi"/>
    <s v="South"/>
    <s v="Technology"/>
    <s v="Accessories"/>
    <n v="66.3"/>
    <n v="3"/>
    <n v="0"/>
    <n v="8.6189999999999998"/>
  </r>
  <r>
    <s v="First Class"/>
    <x v="0"/>
    <s v="Fayetteville"/>
    <s v="North Carolina"/>
    <s v="South"/>
    <s v="Office Supplies"/>
    <s v="Paper"/>
    <n v="30.815999999999999"/>
    <n v="9"/>
    <n v="0.2"/>
    <n v="9.6300000000000008"/>
  </r>
  <r>
    <s v="First Class"/>
    <x v="0"/>
    <s v="Fayetteville"/>
    <s v="North Carolina"/>
    <s v="South"/>
    <s v="Technology"/>
    <s v="Phones"/>
    <n v="44.783999999999999"/>
    <n v="2"/>
    <n v="0.2"/>
    <n v="4.4783999999999997"/>
  </r>
  <r>
    <s v="First Class"/>
    <x v="0"/>
    <s v="Fayetteville"/>
    <s v="North Carolina"/>
    <s v="South"/>
    <s v="Office Supplies"/>
    <s v="Appliances"/>
    <n v="569.53599999999994"/>
    <n v="4"/>
    <n v="0.2"/>
    <n v="64.072800000000001"/>
  </r>
  <r>
    <s v="First Class"/>
    <x v="2"/>
    <s v="Aurora"/>
    <s v="Illinois"/>
    <s v="Central"/>
    <s v="Furniture"/>
    <s v="Tables"/>
    <n v="796.42499999999995"/>
    <n v="7"/>
    <n v="0.5"/>
    <n v="-525.64049999999997"/>
  </r>
  <r>
    <s v="Standard Class"/>
    <x v="1"/>
    <s v="Sacramento"/>
    <s v="California"/>
    <s v="West"/>
    <s v="Office Supplies"/>
    <s v="Binders"/>
    <n v="12.832000000000001"/>
    <n v="2"/>
    <n v="0.2"/>
    <n v="4.3308"/>
  </r>
  <r>
    <s v="Second Class"/>
    <x v="1"/>
    <s v="Des Moines"/>
    <s v="Iowa"/>
    <s v="Central"/>
    <s v="Office Supplies"/>
    <s v="Paper"/>
    <n v="40.46"/>
    <n v="7"/>
    <n v="0"/>
    <n v="19.825399999999998"/>
  </r>
  <r>
    <s v="Second Class"/>
    <x v="1"/>
    <s v="Des Moines"/>
    <s v="Iowa"/>
    <s v="Central"/>
    <s v="Technology"/>
    <s v="Phones"/>
    <n v="404.94"/>
    <n v="3"/>
    <n v="0"/>
    <n v="109.3338"/>
  </r>
  <r>
    <s v="Standard Class"/>
    <x v="1"/>
    <s v="San Diego"/>
    <s v="California"/>
    <s v="West"/>
    <s v="Technology"/>
    <s v="Accessories"/>
    <n v="116"/>
    <n v="8"/>
    <n v="0"/>
    <n v="29"/>
  </r>
  <r>
    <s v="Standard Class"/>
    <x v="0"/>
    <s v="Dallas"/>
    <s v="Texas"/>
    <s v="Central"/>
    <s v="Technology"/>
    <s v="Phones"/>
    <n v="657.55200000000002"/>
    <n v="6"/>
    <n v="0.2"/>
    <n v="49.316400000000002"/>
  </r>
  <r>
    <s v="Second Class"/>
    <x v="2"/>
    <s v="Jackson"/>
    <s v="Mississippi"/>
    <s v="South"/>
    <s v="Technology"/>
    <s v="Accessories"/>
    <n v="599.97"/>
    <n v="3"/>
    <n v="0"/>
    <n v="257.9871"/>
  </r>
  <r>
    <s v="Second Class"/>
    <x v="2"/>
    <s v="Jackson"/>
    <s v="Mississippi"/>
    <s v="South"/>
    <s v="Technology"/>
    <s v="Phones"/>
    <n v="38.97"/>
    <n v="3"/>
    <n v="0"/>
    <n v="0.77939999999999998"/>
  </r>
  <r>
    <s v="Second Class"/>
    <x v="2"/>
    <s v="Jackson"/>
    <s v="Mississippi"/>
    <s v="South"/>
    <s v="Office Supplies"/>
    <s v="Binders"/>
    <n v="45.84"/>
    <n v="8"/>
    <n v="0"/>
    <n v="22.0032"/>
  </r>
  <r>
    <s v="Standard Class"/>
    <x v="0"/>
    <s v="San Diego"/>
    <s v="California"/>
    <s v="West"/>
    <s v="Technology"/>
    <s v="Phones"/>
    <n v="38.24"/>
    <n v="4"/>
    <n v="0.2"/>
    <n v="-9.56"/>
  </r>
  <r>
    <s v="Standard Class"/>
    <x v="0"/>
    <s v="Orlando"/>
    <s v="Florida"/>
    <s v="South"/>
    <s v="Technology"/>
    <s v="Accessories"/>
    <n v="87.168000000000006"/>
    <n v="3"/>
    <n v="0.2"/>
    <n v="10.896000000000001"/>
  </r>
  <r>
    <s v="Standard Class"/>
    <x v="1"/>
    <s v="Lafayette"/>
    <s v="Indiana"/>
    <s v="Central"/>
    <s v="Office Supplies"/>
    <s v="Art"/>
    <n v="21.4"/>
    <n v="5"/>
    <n v="0"/>
    <n v="6.2060000000000004"/>
  </r>
  <r>
    <s v="Same Day"/>
    <x v="1"/>
    <s v="New York City"/>
    <s v="New York"/>
    <s v="East"/>
    <s v="Office Supplies"/>
    <s v="Supplies"/>
    <n v="54.9"/>
    <n v="5"/>
    <n v="0"/>
    <n v="15.372"/>
  </r>
  <r>
    <s v="Standard Class"/>
    <x v="0"/>
    <s v="Los Angeles"/>
    <s v="California"/>
    <s v="West"/>
    <s v="Technology"/>
    <s v="Machines"/>
    <n v="287.96800000000002"/>
    <n v="4"/>
    <n v="0.2"/>
    <n v="97.1892"/>
  </r>
  <r>
    <s v="Standard Class"/>
    <x v="0"/>
    <s v="Los Angeles"/>
    <s v="California"/>
    <s v="West"/>
    <s v="Office Supplies"/>
    <s v="Art"/>
    <n v="13.12"/>
    <n v="4"/>
    <n v="0"/>
    <n v="3.8048000000000002"/>
  </r>
  <r>
    <s v="Standard Class"/>
    <x v="0"/>
    <s v="Los Angeles"/>
    <s v="California"/>
    <s v="West"/>
    <s v="Office Supplies"/>
    <s v="Art"/>
    <n v="10.75"/>
    <n v="5"/>
    <n v="0"/>
    <n v="3.5474999999999999"/>
  </r>
  <r>
    <s v="Standard Class"/>
    <x v="0"/>
    <s v="Los Angeles"/>
    <s v="California"/>
    <s v="West"/>
    <s v="Office Supplies"/>
    <s v="Fasteners"/>
    <n v="11.62"/>
    <n v="2"/>
    <n v="0"/>
    <n v="3.6021999999999998"/>
  </r>
  <r>
    <s v="Second Class"/>
    <x v="0"/>
    <s v="New York City"/>
    <s v="New York"/>
    <s v="East"/>
    <s v="Office Supplies"/>
    <s v="Storage"/>
    <n v="40.74"/>
    <n v="3"/>
    <n v="0"/>
    <n v="0.40739999999999998"/>
  </r>
  <r>
    <s v="Same Day"/>
    <x v="1"/>
    <s v="Henderson"/>
    <s v="Kentucky"/>
    <s v="South"/>
    <s v="Office Supplies"/>
    <s v="Storage"/>
    <n v="83.25"/>
    <n v="3"/>
    <n v="0"/>
    <n v="14.984999999999999"/>
  </r>
  <r>
    <s v="Same Day"/>
    <x v="1"/>
    <s v="Henderson"/>
    <s v="Kentucky"/>
    <s v="South"/>
    <s v="Office Supplies"/>
    <s v="Labels"/>
    <n v="9.4499999999999993"/>
    <n v="3"/>
    <n v="0"/>
    <n v="4.5359999999999996"/>
  </r>
  <r>
    <s v="Same Day"/>
    <x v="1"/>
    <s v="Henderson"/>
    <s v="Kentucky"/>
    <s v="South"/>
    <s v="Office Supplies"/>
    <s v="Labels"/>
    <n v="20.65"/>
    <n v="5"/>
    <n v="0"/>
    <n v="9.4990000000000006"/>
  </r>
  <r>
    <s v="Same Day"/>
    <x v="1"/>
    <s v="Henderson"/>
    <s v="Kentucky"/>
    <s v="South"/>
    <s v="Office Supplies"/>
    <s v="Paper"/>
    <n v="45.36"/>
    <n v="7"/>
    <n v="0"/>
    <n v="21.7728"/>
  </r>
  <r>
    <s v="First Class"/>
    <x v="0"/>
    <s v="Columbus"/>
    <s v="Ohio"/>
    <s v="East"/>
    <s v="Furniture"/>
    <s v="Furnishings"/>
    <n v="5.3520000000000003"/>
    <n v="3"/>
    <n v="0.2"/>
    <n v="1.6055999999999999"/>
  </r>
  <r>
    <s v="First Class"/>
    <x v="0"/>
    <s v="Columbus"/>
    <s v="Ohio"/>
    <s v="East"/>
    <s v="Furniture"/>
    <s v="Chairs"/>
    <n v="99.372"/>
    <n v="2"/>
    <n v="0.3"/>
    <n v="-7.0979999999999999"/>
  </r>
  <r>
    <s v="First Class"/>
    <x v="0"/>
    <s v="Columbus"/>
    <s v="Ohio"/>
    <s v="East"/>
    <s v="Office Supplies"/>
    <s v="Art"/>
    <n v="2.6720000000000002"/>
    <n v="1"/>
    <n v="0.2"/>
    <n v="0.3674"/>
  </r>
  <r>
    <s v="Second Class"/>
    <x v="0"/>
    <s v="College Station"/>
    <s v="Texas"/>
    <s v="Central"/>
    <s v="Office Supplies"/>
    <s v="Paper"/>
    <n v="28.672000000000001"/>
    <n v="8"/>
    <n v="0.2"/>
    <n v="10.393599999999999"/>
  </r>
  <r>
    <s v="Second Class"/>
    <x v="0"/>
    <s v="College Station"/>
    <s v="Texas"/>
    <s v="Central"/>
    <s v="Office Supplies"/>
    <s v="Appliances"/>
    <n v="29.312000000000001"/>
    <n v="8"/>
    <n v="0.8"/>
    <n v="-74.745599999999996"/>
  </r>
  <r>
    <s v="First Class"/>
    <x v="2"/>
    <s v="Richmond"/>
    <s v="Kentucky"/>
    <s v="South"/>
    <s v="Office Supplies"/>
    <s v="Storage"/>
    <n v="105.98"/>
    <n v="7"/>
    <n v="0"/>
    <n v="4.2392000000000003"/>
  </r>
  <r>
    <s v="First Class"/>
    <x v="2"/>
    <s v="Richmond"/>
    <s v="Kentucky"/>
    <s v="South"/>
    <s v="Office Supplies"/>
    <s v="Supplies"/>
    <n v="35.06"/>
    <n v="2"/>
    <n v="0"/>
    <n v="10.518000000000001"/>
  </r>
  <r>
    <s v="First Class"/>
    <x v="2"/>
    <s v="Richmond"/>
    <s v="Kentucky"/>
    <s v="South"/>
    <s v="Furniture"/>
    <s v="Chairs"/>
    <n v="33.94"/>
    <n v="1"/>
    <n v="0"/>
    <n v="9.1638000000000002"/>
  </r>
  <r>
    <s v="First Class"/>
    <x v="2"/>
    <s v="Richmond"/>
    <s v="Kentucky"/>
    <s v="South"/>
    <s v="Office Supplies"/>
    <s v="Labels"/>
    <n v="30"/>
    <n v="8"/>
    <n v="0"/>
    <n v="14.4"/>
  </r>
  <r>
    <s v="Second Class"/>
    <x v="2"/>
    <s v="Chicago"/>
    <s v="Illinois"/>
    <s v="Central"/>
    <s v="Office Supplies"/>
    <s v="Paper"/>
    <n v="45.527999999999999"/>
    <n v="3"/>
    <n v="0.2"/>
    <n v="15.934799999999999"/>
  </r>
  <r>
    <s v="Second Class"/>
    <x v="2"/>
    <s v="Chicago"/>
    <s v="Illinois"/>
    <s v="Central"/>
    <s v="Furniture"/>
    <s v="Chairs"/>
    <n v="844.11599999999999"/>
    <n v="6"/>
    <n v="0.3"/>
    <n v="-36.176400000000001"/>
  </r>
  <r>
    <s v="Second Class"/>
    <x v="2"/>
    <s v="Chicago"/>
    <s v="Illinois"/>
    <s v="Central"/>
    <s v="Technology"/>
    <s v="Phones"/>
    <n v="812.73599999999999"/>
    <n v="8"/>
    <n v="0.2"/>
    <n v="60.955199999999998"/>
  </r>
  <r>
    <s v="Second Class"/>
    <x v="1"/>
    <s v="Philadelphia"/>
    <s v="Pennsylvania"/>
    <s v="East"/>
    <s v="Office Supplies"/>
    <s v="Binders"/>
    <n v="7.476"/>
    <n v="1"/>
    <n v="0.7"/>
    <n v="-5.9808000000000003"/>
  </r>
  <r>
    <s v="Second Class"/>
    <x v="0"/>
    <s v="Los Angeles"/>
    <s v="California"/>
    <s v="West"/>
    <s v="Office Supplies"/>
    <s v="Storage"/>
    <n v="330.4"/>
    <n v="2"/>
    <n v="0"/>
    <n v="85.903999999999996"/>
  </r>
  <r>
    <s v="Second Class"/>
    <x v="0"/>
    <s v="Los Angeles"/>
    <s v="California"/>
    <s v="West"/>
    <s v="Technology"/>
    <s v="Phones"/>
    <n v="604.75199999999995"/>
    <n v="6"/>
    <n v="0.2"/>
    <n v="37.796999999999997"/>
  </r>
  <r>
    <s v="Standard Class"/>
    <x v="0"/>
    <s v="Los Angeles"/>
    <s v="California"/>
    <s v="West"/>
    <s v="Office Supplies"/>
    <s v="Paper"/>
    <n v="45.36"/>
    <n v="7"/>
    <n v="0"/>
    <n v="21.7728"/>
  </r>
  <r>
    <s v="Standard Class"/>
    <x v="0"/>
    <s v="Los Angeles"/>
    <s v="California"/>
    <s v="West"/>
    <s v="Office Supplies"/>
    <s v="Binders"/>
    <n v="10.128"/>
    <n v="2"/>
    <n v="0.2"/>
    <n v="3.6714000000000002"/>
  </r>
  <r>
    <s v="Standard Class"/>
    <x v="0"/>
    <s v="San Francisco"/>
    <s v="California"/>
    <s v="West"/>
    <s v="Office Supplies"/>
    <s v="Binders"/>
    <n v="21.792000000000002"/>
    <n v="4"/>
    <n v="0.2"/>
    <n v="7.6272000000000002"/>
  </r>
  <r>
    <s v="Standard Class"/>
    <x v="0"/>
    <s v="San Francisco"/>
    <s v="California"/>
    <s v="West"/>
    <s v="Technology"/>
    <s v="Accessories"/>
    <n v="439.8"/>
    <n v="4"/>
    <n v="0"/>
    <n v="145.13399999999999"/>
  </r>
  <r>
    <s v="Second Class"/>
    <x v="0"/>
    <s v="Akron"/>
    <s v="Ohio"/>
    <s v="East"/>
    <s v="Office Supplies"/>
    <s v="Art"/>
    <n v="8.2560000000000002"/>
    <n v="4"/>
    <n v="0.2"/>
    <n v="0.61919999999999997"/>
  </r>
  <r>
    <s v="Second Class"/>
    <x v="0"/>
    <s v="Akron"/>
    <s v="Ohio"/>
    <s v="East"/>
    <s v="Office Supplies"/>
    <s v="Binders"/>
    <n v="25.56"/>
    <n v="5"/>
    <n v="0.7"/>
    <n v="-20.448"/>
  </r>
  <r>
    <s v="Second Class"/>
    <x v="0"/>
    <s v="Akron"/>
    <s v="Ohio"/>
    <s v="East"/>
    <s v="Office Supplies"/>
    <s v="Binders"/>
    <n v="4.3680000000000003"/>
    <n v="2"/>
    <n v="0.7"/>
    <n v="-3.0575999999999999"/>
  </r>
  <r>
    <s v="Second Class"/>
    <x v="0"/>
    <s v="Akron"/>
    <s v="Ohio"/>
    <s v="East"/>
    <s v="Office Supplies"/>
    <s v="Paper"/>
    <n v="11.52"/>
    <n v="4"/>
    <n v="0.2"/>
    <n v="3.7440000000000002"/>
  </r>
  <r>
    <s v="First Class"/>
    <x v="0"/>
    <s v="Los Angeles"/>
    <s v="California"/>
    <s v="West"/>
    <s v="Office Supplies"/>
    <s v="Fasteners"/>
    <n v="3.96"/>
    <n v="2"/>
    <n v="0"/>
    <n v="7.9200000000000007E-2"/>
  </r>
  <r>
    <s v="Standard Class"/>
    <x v="2"/>
    <s v="Independence"/>
    <s v="Missouri"/>
    <s v="Central"/>
    <s v="Office Supplies"/>
    <s v="Binders"/>
    <n v="1577.94"/>
    <n v="3"/>
    <n v="0"/>
    <n v="757.41120000000001"/>
  </r>
  <r>
    <s v="Second Class"/>
    <x v="2"/>
    <s v="Dallas"/>
    <s v="Texas"/>
    <s v="Central"/>
    <s v="Furniture"/>
    <s v="Furnishings"/>
    <n v="15.007999999999999"/>
    <n v="4"/>
    <n v="0.6"/>
    <n v="-12.006399999999999"/>
  </r>
  <r>
    <s v="Same Day"/>
    <x v="2"/>
    <s v="Seattle"/>
    <s v="Washington"/>
    <s v="West"/>
    <s v="Technology"/>
    <s v="Accessories"/>
    <n v="59.98"/>
    <n v="2"/>
    <n v="0"/>
    <n v="26.391200000000001"/>
  </r>
  <r>
    <s v="Same Day"/>
    <x v="2"/>
    <s v="Seattle"/>
    <s v="Washington"/>
    <s v="West"/>
    <s v="Technology"/>
    <s v="Machines"/>
    <n v="2395.1999999999998"/>
    <n v="6"/>
    <n v="0.2"/>
    <n v="209.58"/>
  </r>
  <r>
    <s v="Same Day"/>
    <x v="2"/>
    <s v="Seattle"/>
    <s v="Washington"/>
    <s v="West"/>
    <s v="Technology"/>
    <s v="Accessories"/>
    <n v="1687.8"/>
    <n v="4"/>
    <n v="0"/>
    <n v="742.63199999999995"/>
  </r>
  <r>
    <s v="Same Day"/>
    <x v="2"/>
    <s v="Seattle"/>
    <s v="Washington"/>
    <s v="West"/>
    <s v="Technology"/>
    <s v="Phones"/>
    <n v="7.992"/>
    <n v="1"/>
    <n v="0.2"/>
    <n v="2.6972999999999998"/>
  </r>
  <r>
    <s v="Standard Class"/>
    <x v="1"/>
    <s v="Mesquite"/>
    <s v="Texas"/>
    <s v="Central"/>
    <s v="Office Supplies"/>
    <s v="Paper"/>
    <n v="5.1840000000000002"/>
    <n v="1"/>
    <n v="0.2"/>
    <n v="1.8144"/>
  </r>
  <r>
    <s v="Standard Class"/>
    <x v="0"/>
    <s v="Long Beach"/>
    <s v="New York"/>
    <s v="East"/>
    <s v="Office Supplies"/>
    <s v="Art"/>
    <n v="11.68"/>
    <n v="2"/>
    <n v="0"/>
    <n v="5.4896000000000003"/>
  </r>
  <r>
    <s v="Standard Class"/>
    <x v="0"/>
    <s v="Long Beach"/>
    <s v="New York"/>
    <s v="East"/>
    <s v="Office Supplies"/>
    <s v="Art"/>
    <n v="104.8"/>
    <n v="10"/>
    <n v="0"/>
    <n v="26.2"/>
  </r>
  <r>
    <s v="Standard Class"/>
    <x v="0"/>
    <s v="North Miami"/>
    <s v="Florida"/>
    <s v="South"/>
    <s v="Office Supplies"/>
    <s v="Paper"/>
    <n v="14.496"/>
    <n v="3"/>
    <n v="0.2"/>
    <n v="4.8924000000000003"/>
  </r>
  <r>
    <s v="Standard Class"/>
    <x v="2"/>
    <s v="Bakersfield"/>
    <s v="California"/>
    <s v="West"/>
    <s v="Office Supplies"/>
    <s v="Binders"/>
    <n v="4.7839999999999998"/>
    <n v="1"/>
    <n v="0.2"/>
    <n v="1.5548"/>
  </r>
  <r>
    <s v="Standard Class"/>
    <x v="2"/>
    <s v="Bakersfield"/>
    <s v="California"/>
    <s v="West"/>
    <s v="Office Supplies"/>
    <s v="Paper"/>
    <n v="4.7300000000000004"/>
    <n v="1"/>
    <n v="0"/>
    <n v="2.3176999999999999"/>
  </r>
  <r>
    <s v="Standard Class"/>
    <x v="0"/>
    <s v="Jackson"/>
    <s v="Mississippi"/>
    <s v="South"/>
    <s v="Office Supplies"/>
    <s v="Storage"/>
    <n v="7.89"/>
    <n v="1"/>
    <n v="0"/>
    <n v="0.31559999999999999"/>
  </r>
  <r>
    <s v="Standard Class"/>
    <x v="0"/>
    <s v="Jackson"/>
    <s v="Mississippi"/>
    <s v="South"/>
    <s v="Office Supplies"/>
    <s v="Paper"/>
    <n v="65.5"/>
    <n v="5"/>
    <n v="0"/>
    <n v="32.094999999999999"/>
  </r>
  <r>
    <s v="Standard Class"/>
    <x v="0"/>
    <s v="Jackson"/>
    <s v="Mississippi"/>
    <s v="South"/>
    <s v="Furniture"/>
    <s v="Tables"/>
    <n v="2430.08"/>
    <n v="8"/>
    <n v="0"/>
    <n v="388.81279999999998"/>
  </r>
  <r>
    <s v="Standard Class"/>
    <x v="0"/>
    <s v="Fremont"/>
    <s v="Nebraska"/>
    <s v="Central"/>
    <s v="Office Supplies"/>
    <s v="Paper"/>
    <n v="104.85"/>
    <n v="1"/>
    <n v="0"/>
    <n v="50.328000000000003"/>
  </r>
  <r>
    <s v="Standard Class"/>
    <x v="1"/>
    <s v="Jackson"/>
    <s v="Michigan"/>
    <s v="Central"/>
    <s v="Office Supplies"/>
    <s v="Art"/>
    <n v="3.9"/>
    <n v="2"/>
    <n v="0"/>
    <n v="1.5209999999999999"/>
  </r>
  <r>
    <s v="Standard Class"/>
    <x v="1"/>
    <s v="Jackson"/>
    <s v="Michigan"/>
    <s v="Central"/>
    <s v="Furniture"/>
    <s v="Tables"/>
    <n v="801.96"/>
    <n v="2"/>
    <n v="0"/>
    <n v="200.49"/>
  </r>
  <r>
    <s v="Standard Class"/>
    <x v="1"/>
    <s v="Jackson"/>
    <s v="Michigan"/>
    <s v="Central"/>
    <s v="Furniture"/>
    <s v="Chairs"/>
    <n v="191.96"/>
    <n v="2"/>
    <n v="0"/>
    <n v="32.633200000000002"/>
  </r>
  <r>
    <s v="Standard Class"/>
    <x v="1"/>
    <s v="Jackson"/>
    <s v="Michigan"/>
    <s v="Central"/>
    <s v="Office Supplies"/>
    <s v="Labels"/>
    <n v="2.61"/>
    <n v="1"/>
    <n v="0"/>
    <n v="1.2005999999999999"/>
  </r>
  <r>
    <s v="Standard Class"/>
    <x v="1"/>
    <s v="San Francisco"/>
    <s v="California"/>
    <s v="West"/>
    <s v="Office Supplies"/>
    <s v="Art"/>
    <n v="5.96"/>
    <n v="2"/>
    <n v="0"/>
    <n v="1.6688000000000001"/>
  </r>
  <r>
    <s v="Standard Class"/>
    <x v="2"/>
    <s v="Lancaster"/>
    <s v="Ohio"/>
    <s v="East"/>
    <s v="Technology"/>
    <s v="Phones"/>
    <n v="1169.694"/>
    <n v="3"/>
    <n v="0.4"/>
    <n v="-253.43369999999999"/>
  </r>
  <r>
    <s v="First Class"/>
    <x v="0"/>
    <s v="Lafayette"/>
    <s v="Louisiana"/>
    <s v="South"/>
    <s v="Office Supplies"/>
    <s v="Supplies"/>
    <n v="1665.62"/>
    <n v="2"/>
    <n v="0"/>
    <n v="33.312399999999997"/>
  </r>
  <r>
    <s v="Standard Class"/>
    <x v="2"/>
    <s v="Richmond"/>
    <s v="Kentucky"/>
    <s v="South"/>
    <s v="Office Supplies"/>
    <s v="Binders"/>
    <n v="2.88"/>
    <n v="1"/>
    <n v="0"/>
    <n v="1.4112"/>
  </r>
  <r>
    <s v="Standard Class"/>
    <x v="2"/>
    <s v="Richmond"/>
    <s v="Kentucky"/>
    <s v="South"/>
    <s v="Office Supplies"/>
    <s v="Storage"/>
    <n v="1443.96"/>
    <n v="12"/>
    <n v="0"/>
    <n v="375.42959999999999"/>
  </r>
  <r>
    <s v="Second Class"/>
    <x v="0"/>
    <s v="Houston"/>
    <s v="Texas"/>
    <s v="Central"/>
    <s v="Office Supplies"/>
    <s v="Supplies"/>
    <n v="2.92"/>
    <n v="1"/>
    <n v="0.2"/>
    <n v="0.36499999999999999"/>
  </r>
  <r>
    <s v="Second Class"/>
    <x v="0"/>
    <s v="New York City"/>
    <s v="New York"/>
    <s v="East"/>
    <s v="Office Supplies"/>
    <s v="Storage"/>
    <n v="465.18"/>
    <n v="3"/>
    <n v="0"/>
    <n v="120.9468"/>
  </r>
  <r>
    <s v="Standard Class"/>
    <x v="2"/>
    <s v="Toledo"/>
    <s v="Ohio"/>
    <s v="East"/>
    <s v="Office Supplies"/>
    <s v="Binders"/>
    <n v="22.428000000000001"/>
    <n v="3"/>
    <n v="0.7"/>
    <n v="-17.942399999999999"/>
  </r>
  <r>
    <s v="Standard Class"/>
    <x v="2"/>
    <s v="Toledo"/>
    <s v="Ohio"/>
    <s v="East"/>
    <s v="Office Supplies"/>
    <s v="Storage"/>
    <n v="37.520000000000003"/>
    <n v="5"/>
    <n v="0.2"/>
    <n v="3.7519999999999998"/>
  </r>
  <r>
    <s v="Standard Class"/>
    <x v="1"/>
    <s v="Philadelphia"/>
    <s v="Pennsylvania"/>
    <s v="East"/>
    <s v="Office Supplies"/>
    <s v="Art"/>
    <n v="2.6240000000000001"/>
    <n v="1"/>
    <n v="0.2"/>
    <n v="0.4264"/>
  </r>
  <r>
    <s v="Second Class"/>
    <x v="0"/>
    <s v="Philadelphia"/>
    <s v="Pennsylvania"/>
    <s v="East"/>
    <s v="Office Supplies"/>
    <s v="Paper"/>
    <n v="15.552"/>
    <n v="3"/>
    <n v="0.2"/>
    <n v="5.4432"/>
  </r>
  <r>
    <s v="Second Class"/>
    <x v="0"/>
    <s v="Philadelphia"/>
    <s v="Pennsylvania"/>
    <s v="East"/>
    <s v="Technology"/>
    <s v="Accessories"/>
    <n v="64.703999999999994"/>
    <n v="6"/>
    <n v="0.2"/>
    <n v="-4.8528000000000002"/>
  </r>
  <r>
    <s v="Second Class"/>
    <x v="0"/>
    <s v="Philadelphia"/>
    <s v="Pennsylvania"/>
    <s v="East"/>
    <s v="Furniture"/>
    <s v="Furnishings"/>
    <n v="17.472000000000001"/>
    <n v="3"/>
    <n v="0.2"/>
    <n v="5.0232000000000001"/>
  </r>
  <r>
    <s v="Second Class"/>
    <x v="0"/>
    <s v="Philadelphia"/>
    <s v="Pennsylvania"/>
    <s v="East"/>
    <s v="Technology"/>
    <s v="Phones"/>
    <n v="135.51599999999999"/>
    <n v="1"/>
    <n v="0.4"/>
    <n v="-31.6204"/>
  </r>
  <r>
    <s v="Standard Class"/>
    <x v="0"/>
    <s v="Denver"/>
    <s v="Colorado"/>
    <s v="West"/>
    <s v="Technology"/>
    <s v="Accessories"/>
    <n v="431.928"/>
    <n v="9"/>
    <n v="0.2"/>
    <n v="64.789199999999994"/>
  </r>
  <r>
    <s v="Standard Class"/>
    <x v="0"/>
    <s v="Philadelphia"/>
    <s v="Pennsylvania"/>
    <s v="East"/>
    <s v="Office Supplies"/>
    <s v="Paper"/>
    <n v="12.448"/>
    <n v="2"/>
    <n v="0.2"/>
    <n v="3.89"/>
  </r>
  <r>
    <s v="Standard Class"/>
    <x v="0"/>
    <s v="Philadelphia"/>
    <s v="Pennsylvania"/>
    <s v="East"/>
    <s v="Furniture"/>
    <s v="Chairs"/>
    <n v="657.93"/>
    <n v="5"/>
    <n v="0.3"/>
    <n v="-93.99"/>
  </r>
  <r>
    <s v="Standard Class"/>
    <x v="2"/>
    <s v="Columbia"/>
    <s v="Maryland"/>
    <s v="East"/>
    <s v="Office Supplies"/>
    <s v="Paper"/>
    <n v="277.39999999999998"/>
    <n v="5"/>
    <n v="0"/>
    <n v="133.15199999999999"/>
  </r>
  <r>
    <s v="Standard Class"/>
    <x v="2"/>
    <s v="Columbia"/>
    <s v="Maryland"/>
    <s v="East"/>
    <s v="Furniture"/>
    <s v="Furnishings"/>
    <n v="25.16"/>
    <n v="2"/>
    <n v="0"/>
    <n v="8.5543999999999993"/>
  </r>
  <r>
    <s v="Standard Class"/>
    <x v="2"/>
    <s v="Columbia"/>
    <s v="Maryland"/>
    <s v="East"/>
    <s v="Furniture"/>
    <s v="Furnishings"/>
    <n v="91.92"/>
    <n v="4"/>
    <n v="0"/>
    <n v="31.252800000000001"/>
  </r>
  <r>
    <s v="Second Class"/>
    <x v="0"/>
    <s v="New York City"/>
    <s v="New York"/>
    <s v="East"/>
    <s v="Office Supplies"/>
    <s v="Envelopes"/>
    <n v="29.34"/>
    <n v="3"/>
    <n v="0"/>
    <n v="13.4964"/>
  </r>
  <r>
    <s v="Second Class"/>
    <x v="0"/>
    <s v="New York City"/>
    <s v="New York"/>
    <s v="East"/>
    <s v="Office Supplies"/>
    <s v="Binders"/>
    <n v="139.44"/>
    <n v="3"/>
    <n v="0.2"/>
    <n v="47.061"/>
  </r>
  <r>
    <s v="Standard Class"/>
    <x v="1"/>
    <s v="Newark"/>
    <s v="Ohio"/>
    <s v="East"/>
    <s v="Office Supplies"/>
    <s v="Labels"/>
    <n v="6.9119999999999999"/>
    <n v="3"/>
    <n v="0.2"/>
    <n v="2.5055999999999998"/>
  </r>
  <r>
    <s v="Standard Class"/>
    <x v="1"/>
    <s v="Newark"/>
    <s v="Ohio"/>
    <s v="East"/>
    <s v="Office Supplies"/>
    <s v="Storage"/>
    <n v="27.096"/>
    <n v="3"/>
    <n v="0.2"/>
    <n v="2.0322"/>
  </r>
  <r>
    <s v="Standard Class"/>
    <x v="1"/>
    <s v="Newark"/>
    <s v="Ohio"/>
    <s v="East"/>
    <s v="Office Supplies"/>
    <s v="Storage"/>
    <n v="177.56800000000001"/>
    <n v="2"/>
    <n v="0.2"/>
    <n v="-37.733199999999997"/>
  </r>
  <r>
    <s v="Second Class"/>
    <x v="1"/>
    <s v="Dallas"/>
    <s v="Texas"/>
    <s v="Central"/>
    <s v="Technology"/>
    <s v="Accessories"/>
    <n v="58.415999999999997"/>
    <n v="2"/>
    <n v="0.2"/>
    <n v="16.794599999999999"/>
  </r>
  <r>
    <s v="Standard Class"/>
    <x v="2"/>
    <s v="Philadelphia"/>
    <s v="Pennsylvania"/>
    <s v="East"/>
    <s v="Office Supplies"/>
    <s v="Paper"/>
    <n v="16.448"/>
    <n v="2"/>
    <n v="0.2"/>
    <n v="5.5511999999999997"/>
  </r>
  <r>
    <s v="Standard Class"/>
    <x v="2"/>
    <s v="Philadelphia"/>
    <s v="Pennsylvania"/>
    <s v="East"/>
    <s v="Technology"/>
    <s v="Accessories"/>
    <n v="36.783999999999999"/>
    <n v="2"/>
    <n v="0.2"/>
    <n v="10.5754"/>
  </r>
  <r>
    <s v="First Class"/>
    <x v="1"/>
    <s v="San Antonio"/>
    <s v="Texas"/>
    <s v="Central"/>
    <s v="Furniture"/>
    <s v="Tables"/>
    <n v="718.11599999999999"/>
    <n v="6"/>
    <n v="0.3"/>
    <n v="-71.811599999999999"/>
  </r>
  <r>
    <s v="First Class"/>
    <x v="1"/>
    <s v="San Antonio"/>
    <s v="Texas"/>
    <s v="Central"/>
    <s v="Office Supplies"/>
    <s v="Art"/>
    <n v="31.776"/>
    <n v="4"/>
    <n v="0.2"/>
    <n v="8.7384000000000004"/>
  </r>
  <r>
    <s v="Standard Class"/>
    <x v="0"/>
    <s v="Philadelphia"/>
    <s v="Pennsylvania"/>
    <s v="East"/>
    <s v="Office Supplies"/>
    <s v="Binders"/>
    <n v="9.5549999999999997"/>
    <n v="5"/>
    <n v="0.7"/>
    <n v="-7.3254999999999999"/>
  </r>
  <r>
    <s v="Standard Class"/>
    <x v="0"/>
    <s v="Los Angeles"/>
    <s v="California"/>
    <s v="West"/>
    <s v="Office Supplies"/>
    <s v="Binders"/>
    <n v="487.98399999999998"/>
    <n v="2"/>
    <n v="0.2"/>
    <n v="152.495"/>
  </r>
  <r>
    <s v="Standard Class"/>
    <x v="0"/>
    <s v="Los Angeles"/>
    <s v="California"/>
    <s v="West"/>
    <s v="Technology"/>
    <s v="Phones"/>
    <n v="5.56"/>
    <n v="1"/>
    <n v="0.2"/>
    <n v="1.7375"/>
  </r>
  <r>
    <s v="Standard Class"/>
    <x v="0"/>
    <s v="Los Angeles"/>
    <s v="California"/>
    <s v="West"/>
    <s v="Office Supplies"/>
    <s v="Storage"/>
    <n v="217.85"/>
    <n v="5"/>
    <n v="0"/>
    <n v="65.355000000000004"/>
  </r>
  <r>
    <s v="Standard Class"/>
    <x v="1"/>
    <s v="Smyrna"/>
    <s v="Tennessee"/>
    <s v="South"/>
    <s v="Office Supplies"/>
    <s v="Art"/>
    <n v="40.776000000000003"/>
    <n v="3"/>
    <n v="0.2"/>
    <n v="4.5872999999999999"/>
  </r>
  <r>
    <s v="Standard Class"/>
    <x v="1"/>
    <s v="Smyrna"/>
    <s v="Tennessee"/>
    <s v="South"/>
    <s v="Technology"/>
    <s v="Phones"/>
    <n v="63.936"/>
    <n v="8"/>
    <n v="0.2"/>
    <n v="5.5944000000000003"/>
  </r>
  <r>
    <s v="Standard Class"/>
    <x v="0"/>
    <s v="Macon"/>
    <s v="Georgia"/>
    <s v="South"/>
    <s v="Furniture"/>
    <s v="Furnishings"/>
    <n v="142.4"/>
    <n v="5"/>
    <n v="0"/>
    <n v="52.688000000000002"/>
  </r>
  <r>
    <s v="Standard Class"/>
    <x v="0"/>
    <s v="Macon"/>
    <s v="Georgia"/>
    <s v="South"/>
    <s v="Office Supplies"/>
    <s v="Binders"/>
    <n v="7.16"/>
    <n v="2"/>
    <n v="0"/>
    <n v="3.4367999999999999"/>
  </r>
  <r>
    <s v="Second Class"/>
    <x v="2"/>
    <s v="San Francisco"/>
    <s v="California"/>
    <s v="West"/>
    <s v="Furniture"/>
    <s v="Chairs"/>
    <n v="681.40800000000002"/>
    <n v="12"/>
    <n v="0.2"/>
    <n v="42.588000000000001"/>
  </r>
  <r>
    <s v="Second Class"/>
    <x v="2"/>
    <s v="San Francisco"/>
    <s v="California"/>
    <s v="West"/>
    <s v="Office Supplies"/>
    <s v="Art"/>
    <n v="3.52"/>
    <n v="2"/>
    <n v="0"/>
    <n v="1.0207999999999999"/>
  </r>
  <r>
    <s v="Second Class"/>
    <x v="2"/>
    <s v="San Francisco"/>
    <s v="California"/>
    <s v="West"/>
    <s v="Office Supplies"/>
    <s v="Art"/>
    <n v="5.58"/>
    <n v="1"/>
    <n v="0"/>
    <n v="1.395"/>
  </r>
  <r>
    <s v="Second Class"/>
    <x v="2"/>
    <s v="San Francisco"/>
    <s v="California"/>
    <s v="West"/>
    <s v="Technology"/>
    <s v="Accessories"/>
    <n v="36.32"/>
    <n v="1"/>
    <n v="0"/>
    <n v="10.896000000000001"/>
  </r>
  <r>
    <s v="Standard Class"/>
    <x v="0"/>
    <s v="Seattle"/>
    <s v="Washington"/>
    <s v="West"/>
    <s v="Office Supplies"/>
    <s v="Binders"/>
    <n v="2060.7440000000001"/>
    <n v="7"/>
    <n v="0.2"/>
    <n v="643.98249999999996"/>
  </r>
  <r>
    <s v="Standard Class"/>
    <x v="1"/>
    <s v="Columbus"/>
    <s v="Ohio"/>
    <s v="East"/>
    <s v="Office Supplies"/>
    <s v="Appliances"/>
    <n v="52.271999999999998"/>
    <n v="3"/>
    <n v="0.2"/>
    <n v="9.8010000000000002"/>
  </r>
  <r>
    <s v="Standard Class"/>
    <x v="1"/>
    <s v="Columbus"/>
    <s v="Ohio"/>
    <s v="East"/>
    <s v="Office Supplies"/>
    <s v="Appliances"/>
    <n v="213.136"/>
    <n v="7"/>
    <n v="0.2"/>
    <n v="23.977799999999998"/>
  </r>
  <r>
    <s v="Second Class"/>
    <x v="1"/>
    <s v="Los Angeles"/>
    <s v="California"/>
    <s v="West"/>
    <s v="Office Supplies"/>
    <s v="Storage"/>
    <n v="69.52"/>
    <n v="2"/>
    <n v="0"/>
    <n v="19.465599999999998"/>
  </r>
  <r>
    <s v="Second Class"/>
    <x v="1"/>
    <s v="Los Angeles"/>
    <s v="California"/>
    <s v="West"/>
    <s v="Office Supplies"/>
    <s v="Storage"/>
    <n v="763.44"/>
    <n v="8"/>
    <n v="0"/>
    <n v="45.806399999999996"/>
  </r>
  <r>
    <s v="Standard Class"/>
    <x v="2"/>
    <s v="Springfield"/>
    <s v="Ohio"/>
    <s v="East"/>
    <s v="Office Supplies"/>
    <s v="Labels"/>
    <n v="9.2159999999999993"/>
    <n v="4"/>
    <n v="0.2"/>
    <n v="3.3408000000000002"/>
  </r>
  <r>
    <s v="Standard Class"/>
    <x v="2"/>
    <s v="Springfield"/>
    <s v="Ohio"/>
    <s v="East"/>
    <s v="Technology"/>
    <s v="Phones"/>
    <n v="41.957999999999998"/>
    <n v="7"/>
    <n v="0.4"/>
    <n v="-9.7902000000000005"/>
  </r>
  <r>
    <s v="Standard Class"/>
    <x v="2"/>
    <s v="Springfield"/>
    <s v="Ohio"/>
    <s v="East"/>
    <s v="Office Supplies"/>
    <s v="Paper"/>
    <n v="89.567999999999998"/>
    <n v="2"/>
    <n v="0.2"/>
    <n v="32.468400000000003"/>
  </r>
  <r>
    <s v="Standard Class"/>
    <x v="2"/>
    <s v="Springfield"/>
    <s v="Ohio"/>
    <s v="East"/>
    <s v="Office Supplies"/>
    <s v="Paper"/>
    <n v="22.248000000000001"/>
    <n v="3"/>
    <n v="0.2"/>
    <n v="7.5087000000000002"/>
  </r>
  <r>
    <s v="Standard Class"/>
    <x v="2"/>
    <s v="Springfield"/>
    <s v="Ohio"/>
    <s v="East"/>
    <s v="Office Supplies"/>
    <s v="Appliances"/>
    <n v="334.88"/>
    <n v="4"/>
    <n v="0.2"/>
    <n v="29.302"/>
  </r>
  <r>
    <s v="Standard Class"/>
    <x v="2"/>
    <s v="Springfield"/>
    <s v="Ohio"/>
    <s v="East"/>
    <s v="Furniture"/>
    <s v="Furnishings"/>
    <n v="148.28800000000001"/>
    <n v="7"/>
    <n v="0.2"/>
    <n v="29.657599999999999"/>
  </r>
  <r>
    <s v="Standard Class"/>
    <x v="2"/>
    <s v="Springfield"/>
    <s v="Ohio"/>
    <s v="East"/>
    <s v="Office Supplies"/>
    <s v="Paper"/>
    <n v="4.6239999999999997"/>
    <n v="1"/>
    <n v="0.2"/>
    <n v="1.6761999999999999"/>
  </r>
  <r>
    <s v="Standard Class"/>
    <x v="2"/>
    <s v="Springfield"/>
    <s v="Ohio"/>
    <s v="East"/>
    <s v="Technology"/>
    <s v="Accessories"/>
    <n v="178.92"/>
    <n v="7"/>
    <n v="0.2"/>
    <n v="-29.0745"/>
  </r>
  <r>
    <s v="Standard Class"/>
    <x v="2"/>
    <s v="Springfield"/>
    <s v="Ohio"/>
    <s v="East"/>
    <s v="Office Supplies"/>
    <s v="Binders"/>
    <n v="69.888000000000005"/>
    <n v="7"/>
    <n v="0.7"/>
    <n v="-46.591999999999999"/>
  </r>
  <r>
    <s v="Second Class"/>
    <x v="0"/>
    <s v="Los Angeles"/>
    <s v="California"/>
    <s v="West"/>
    <s v="Office Supplies"/>
    <s v="Binders"/>
    <n v="487.98399999999998"/>
    <n v="2"/>
    <n v="0.2"/>
    <n v="152.495"/>
  </r>
  <r>
    <s v="Second Class"/>
    <x v="0"/>
    <s v="Los Angeles"/>
    <s v="California"/>
    <s v="West"/>
    <s v="Office Supplies"/>
    <s v="Art"/>
    <n v="47.3"/>
    <n v="2"/>
    <n v="0"/>
    <n v="12.298"/>
  </r>
  <r>
    <s v="Second Class"/>
    <x v="0"/>
    <s v="Los Angeles"/>
    <s v="California"/>
    <s v="West"/>
    <s v="Office Supplies"/>
    <s v="Art"/>
    <n v="4.13"/>
    <n v="1"/>
    <n v="0"/>
    <n v="1.1564000000000001"/>
  </r>
  <r>
    <s v="Second Class"/>
    <x v="0"/>
    <s v="Los Angeles"/>
    <s v="California"/>
    <s v="West"/>
    <s v="Office Supplies"/>
    <s v="Binders"/>
    <n v="155.12"/>
    <n v="5"/>
    <n v="0.2"/>
    <n v="50.414000000000001"/>
  </r>
  <r>
    <s v="Second Class"/>
    <x v="2"/>
    <s v="Los Angeles"/>
    <s v="California"/>
    <s v="West"/>
    <s v="Office Supplies"/>
    <s v="Paper"/>
    <n v="6.48"/>
    <n v="1"/>
    <n v="0"/>
    <n v="3.1751999999999998"/>
  </r>
  <r>
    <s v="Second Class"/>
    <x v="2"/>
    <s v="Los Angeles"/>
    <s v="California"/>
    <s v="West"/>
    <s v="Office Supplies"/>
    <s v="Supplies"/>
    <n v="15.52"/>
    <n v="4"/>
    <n v="0"/>
    <n v="4.5007999999999999"/>
  </r>
  <r>
    <s v="Standard Class"/>
    <x v="0"/>
    <s v="Memphis"/>
    <s v="Tennessee"/>
    <s v="South"/>
    <s v="Office Supplies"/>
    <s v="Binders"/>
    <n v="2.9460000000000002"/>
    <n v="2"/>
    <n v="0.7"/>
    <n v="-2.0621999999999998"/>
  </r>
  <r>
    <s v="Standard Class"/>
    <x v="0"/>
    <s v="Memphis"/>
    <s v="Tennessee"/>
    <s v="South"/>
    <s v="Office Supplies"/>
    <s v="Fasteners"/>
    <n v="55.103999999999999"/>
    <n v="6"/>
    <n v="0.2"/>
    <n v="18.5976"/>
  </r>
  <r>
    <s v="Second Class"/>
    <x v="0"/>
    <s v="Detroit"/>
    <s v="Michigan"/>
    <s v="Central"/>
    <s v="Technology"/>
    <s v="Accessories"/>
    <n v="104.88"/>
    <n v="6"/>
    <n v="0"/>
    <n v="41.951999999999998"/>
  </r>
  <r>
    <s v="Second Class"/>
    <x v="0"/>
    <s v="Detroit"/>
    <s v="Michigan"/>
    <s v="Central"/>
    <s v="Office Supplies"/>
    <s v="Art"/>
    <n v="34.700000000000003"/>
    <n v="5"/>
    <n v="0"/>
    <n v="12.492000000000001"/>
  </r>
  <r>
    <s v="Second Class"/>
    <x v="0"/>
    <s v="Detroit"/>
    <s v="Michigan"/>
    <s v="Central"/>
    <s v="Office Supplies"/>
    <s v="Binders"/>
    <n v="33.72"/>
    <n v="4"/>
    <n v="0"/>
    <n v="15.511200000000001"/>
  </r>
  <r>
    <s v="Second Class"/>
    <x v="0"/>
    <s v="Detroit"/>
    <s v="Michigan"/>
    <s v="Central"/>
    <s v="Office Supplies"/>
    <s v="Paper"/>
    <n v="14.94"/>
    <n v="3"/>
    <n v="0"/>
    <n v="7.0217999999999998"/>
  </r>
  <r>
    <s v="Standard Class"/>
    <x v="0"/>
    <s v="Lawrence"/>
    <s v="Indiana"/>
    <s v="Central"/>
    <s v="Office Supplies"/>
    <s v="Appliances"/>
    <n v="638.73"/>
    <n v="9"/>
    <n v="0"/>
    <n v="166.06979999999999"/>
  </r>
  <r>
    <s v="Standard Class"/>
    <x v="1"/>
    <s v="Jacksonville"/>
    <s v="Florida"/>
    <s v="South"/>
    <s v="Office Supplies"/>
    <s v="Storage"/>
    <n v="113.568"/>
    <n v="2"/>
    <n v="0.2"/>
    <n v="-21.294"/>
  </r>
  <r>
    <s v="Standard Class"/>
    <x v="1"/>
    <s v="Dublin"/>
    <s v="Ohio"/>
    <s v="East"/>
    <s v="Technology"/>
    <s v="Accessories"/>
    <n v="9.0960000000000001"/>
    <n v="1"/>
    <n v="0.2"/>
    <n v="1.7055"/>
  </r>
  <r>
    <s v="Standard Class"/>
    <x v="1"/>
    <s v="Plantation"/>
    <s v="Florida"/>
    <s v="South"/>
    <s v="Office Supplies"/>
    <s v="Envelopes"/>
    <n v="8.6880000000000006"/>
    <n v="3"/>
    <n v="0.2"/>
    <n v="2.9321999999999999"/>
  </r>
  <r>
    <s v="Standard Class"/>
    <x v="1"/>
    <s v="Plantation"/>
    <s v="Florida"/>
    <s v="South"/>
    <s v="Furniture"/>
    <s v="Furnishings"/>
    <n v="30.88"/>
    <n v="4"/>
    <n v="0.2"/>
    <n v="3.86"/>
  </r>
  <r>
    <s v="Standard Class"/>
    <x v="1"/>
    <s v="Plantation"/>
    <s v="Florida"/>
    <s v="South"/>
    <s v="Furniture"/>
    <s v="Furnishings"/>
    <n v="6.4080000000000004"/>
    <n v="3"/>
    <n v="0.2"/>
    <n v="1.4418"/>
  </r>
  <r>
    <s v="Standard Class"/>
    <x v="1"/>
    <s v="Glendale"/>
    <s v="Arizona"/>
    <s v="West"/>
    <s v="Office Supplies"/>
    <s v="Supplies"/>
    <n v="33.799999999999997"/>
    <n v="5"/>
    <n v="0.2"/>
    <n v="4.2249999999999996"/>
  </r>
  <r>
    <s v="Second Class"/>
    <x v="2"/>
    <s v="Jackson"/>
    <s v="Michigan"/>
    <s v="Central"/>
    <s v="Technology"/>
    <s v="Phones"/>
    <n v="377.97"/>
    <n v="3"/>
    <n v="0"/>
    <n v="94.492500000000007"/>
  </r>
  <r>
    <s v="Standard Class"/>
    <x v="2"/>
    <s v="Quincy"/>
    <s v="Massachusetts"/>
    <s v="East"/>
    <s v="Technology"/>
    <s v="Accessories"/>
    <n v="258.89999999999998"/>
    <n v="10"/>
    <n v="0"/>
    <n v="93.203999999999994"/>
  </r>
  <r>
    <s v="Standard Class"/>
    <x v="2"/>
    <s v="Quincy"/>
    <s v="Massachusetts"/>
    <s v="East"/>
    <s v="Office Supplies"/>
    <s v="Paper"/>
    <n v="24.56"/>
    <n v="2"/>
    <n v="0"/>
    <n v="11.543200000000001"/>
  </r>
  <r>
    <s v="Standard Class"/>
    <x v="0"/>
    <s v="Salem"/>
    <s v="Oregon"/>
    <s v="West"/>
    <s v="Office Supplies"/>
    <s v="Labels"/>
    <n v="27.888000000000002"/>
    <n v="7"/>
    <n v="0.2"/>
    <n v="9.0635999999999992"/>
  </r>
  <r>
    <s v="Standard Class"/>
    <x v="0"/>
    <s v="Salem"/>
    <s v="Oregon"/>
    <s v="West"/>
    <s v="Office Supplies"/>
    <s v="Binders"/>
    <n v="6.4560000000000004"/>
    <n v="4"/>
    <n v="0.7"/>
    <n v="-4.5191999999999997"/>
  </r>
  <r>
    <s v="Standard Class"/>
    <x v="0"/>
    <s v="Salem"/>
    <s v="Oregon"/>
    <s v="West"/>
    <s v="Technology"/>
    <s v="Phones"/>
    <n v="52.68"/>
    <n v="3"/>
    <n v="0.2"/>
    <n v="19.754999999999999"/>
  </r>
  <r>
    <s v="Standard Class"/>
    <x v="0"/>
    <s v="Salem"/>
    <s v="Oregon"/>
    <s v="West"/>
    <s v="Office Supplies"/>
    <s v="Supplies"/>
    <n v="13.88"/>
    <n v="5"/>
    <n v="0.2"/>
    <n v="-2.6025"/>
  </r>
  <r>
    <s v="Standard Class"/>
    <x v="0"/>
    <s v="Salem"/>
    <s v="Oregon"/>
    <s v="West"/>
    <s v="Technology"/>
    <s v="Accessories"/>
    <n v="103.92"/>
    <n v="10"/>
    <n v="0.2"/>
    <n v="-18.186"/>
  </r>
  <r>
    <s v="Standard Class"/>
    <x v="0"/>
    <s v="Salem"/>
    <s v="Oregon"/>
    <s v="West"/>
    <s v="Office Supplies"/>
    <s v="Labels"/>
    <n v="11.52"/>
    <n v="5"/>
    <n v="0.2"/>
    <n v="3.7440000000000002"/>
  </r>
  <r>
    <s v="Standard Class"/>
    <x v="0"/>
    <s v="Salem"/>
    <s v="Oregon"/>
    <s v="West"/>
    <s v="Office Supplies"/>
    <s v="Storage"/>
    <n v="39.072000000000003"/>
    <n v="3"/>
    <n v="0.2"/>
    <n v="2.9304000000000001"/>
  </r>
  <r>
    <s v="Standard Class"/>
    <x v="2"/>
    <s v="Troy"/>
    <s v="Ohio"/>
    <s v="East"/>
    <s v="Office Supplies"/>
    <s v="Envelopes"/>
    <n v="8.8719999999999999"/>
    <n v="1"/>
    <n v="0.2"/>
    <n v="3.2161"/>
  </r>
  <r>
    <s v="Standard Class"/>
    <x v="2"/>
    <s v="Troy"/>
    <s v="Ohio"/>
    <s v="East"/>
    <s v="Office Supplies"/>
    <s v="Binders"/>
    <n v="121.104"/>
    <n v="6"/>
    <n v="0.7"/>
    <n v="-100.92"/>
  </r>
  <r>
    <s v="Standard Class"/>
    <x v="0"/>
    <s v="Philadelphia"/>
    <s v="Pennsylvania"/>
    <s v="East"/>
    <s v="Furniture"/>
    <s v="Chairs"/>
    <n v="127.372"/>
    <n v="2"/>
    <n v="0.3"/>
    <n v="-30.933199999999999"/>
  </r>
  <r>
    <s v="Standard Class"/>
    <x v="0"/>
    <s v="Philadelphia"/>
    <s v="Pennsylvania"/>
    <s v="East"/>
    <s v="Office Supplies"/>
    <s v="Paper"/>
    <n v="47.951999999999998"/>
    <n v="3"/>
    <n v="0.2"/>
    <n v="16.183800000000002"/>
  </r>
  <r>
    <s v="Standard Class"/>
    <x v="1"/>
    <s v="San Diego"/>
    <s v="California"/>
    <s v="West"/>
    <s v="Furniture"/>
    <s v="Furnishings"/>
    <n v="44.46"/>
    <n v="2"/>
    <n v="0"/>
    <n v="14.671799999999999"/>
  </r>
  <r>
    <s v="Standard Class"/>
    <x v="0"/>
    <s v="Clinton"/>
    <s v="Maryland"/>
    <s v="East"/>
    <s v="Office Supplies"/>
    <s v="Fasteners"/>
    <n v="15.8"/>
    <n v="4"/>
    <n v="0"/>
    <n v="5.056"/>
  </r>
  <r>
    <s v="Standard Class"/>
    <x v="0"/>
    <s v="Clinton"/>
    <s v="Maryland"/>
    <s v="East"/>
    <s v="Technology"/>
    <s v="Machines"/>
    <n v="464.97"/>
    <n v="3"/>
    <n v="0"/>
    <n v="209.23650000000001"/>
  </r>
  <r>
    <s v="Standard Class"/>
    <x v="0"/>
    <s v="Clinton"/>
    <s v="Maryland"/>
    <s v="East"/>
    <s v="Furniture"/>
    <s v="Furnishings"/>
    <n v="181.96"/>
    <n v="2"/>
    <n v="0"/>
    <n v="20.015599999999999"/>
  </r>
  <r>
    <s v="Standard Class"/>
    <x v="0"/>
    <s v="Clinton"/>
    <s v="Maryland"/>
    <s v="East"/>
    <s v="Office Supplies"/>
    <s v="Labels"/>
    <n v="12.39"/>
    <n v="3"/>
    <n v="0"/>
    <n v="5.6993999999999998"/>
  </r>
  <r>
    <s v="Standard Class"/>
    <x v="0"/>
    <s v="Clinton"/>
    <s v="Maryland"/>
    <s v="East"/>
    <s v="Office Supplies"/>
    <s v="Binders"/>
    <n v="84.09"/>
    <n v="3"/>
    <n v="0"/>
    <n v="42.045000000000002"/>
  </r>
  <r>
    <s v="Standard Class"/>
    <x v="0"/>
    <s v="Clinton"/>
    <s v="Maryland"/>
    <s v="East"/>
    <s v="Office Supplies"/>
    <s v="Art"/>
    <n v="79.36"/>
    <n v="4"/>
    <n v="0"/>
    <n v="32.537599999999998"/>
  </r>
  <r>
    <s v="Standard Class"/>
    <x v="0"/>
    <s v="Clinton"/>
    <s v="Maryland"/>
    <s v="East"/>
    <s v="Office Supplies"/>
    <s v="Binders"/>
    <n v="153.36000000000001"/>
    <n v="9"/>
    <n v="0"/>
    <n v="70.545599999999993"/>
  </r>
  <r>
    <s v="Standard Class"/>
    <x v="0"/>
    <s v="Clinton"/>
    <s v="Maryland"/>
    <s v="East"/>
    <s v="Office Supplies"/>
    <s v="Binders"/>
    <n v="43.68"/>
    <n v="6"/>
    <n v="0"/>
    <n v="21.403199999999998"/>
  </r>
  <r>
    <s v="Standard Class"/>
    <x v="0"/>
    <s v="Clinton"/>
    <s v="Maryland"/>
    <s v="East"/>
    <s v="Office Supplies"/>
    <s v="Storage"/>
    <n v="98.21"/>
    <n v="7"/>
    <n v="0"/>
    <n v="28.480899999999998"/>
  </r>
  <r>
    <s v="Standard Class"/>
    <x v="0"/>
    <s v="Riverside"/>
    <s v="California"/>
    <s v="West"/>
    <s v="Office Supplies"/>
    <s v="Art"/>
    <n v="9.84"/>
    <n v="3"/>
    <n v="0"/>
    <n v="3.2471999999999999"/>
  </r>
  <r>
    <s v="Standard Class"/>
    <x v="0"/>
    <s v="Port Saint Lucie"/>
    <s v="Florida"/>
    <s v="South"/>
    <s v="Office Supplies"/>
    <s v="Binders"/>
    <n v="2.694"/>
    <n v="2"/>
    <n v="0.7"/>
    <n v="-2.2450000000000001"/>
  </r>
  <r>
    <s v="Second Class"/>
    <x v="0"/>
    <s v="Mesa"/>
    <s v="Arizona"/>
    <s v="West"/>
    <s v="Office Supplies"/>
    <s v="Paper"/>
    <n v="25.344000000000001"/>
    <n v="6"/>
    <n v="0.2"/>
    <n v="7.92"/>
  </r>
  <r>
    <s v="Second Class"/>
    <x v="0"/>
    <s v="Mesa"/>
    <s v="Arizona"/>
    <s v="West"/>
    <s v="Office Supplies"/>
    <s v="Envelopes"/>
    <n v="43.92"/>
    <n v="5"/>
    <n v="0.2"/>
    <n v="15.920999999999999"/>
  </r>
  <r>
    <s v="Second Class"/>
    <x v="1"/>
    <s v="Denver"/>
    <s v="Colorado"/>
    <s v="West"/>
    <s v="Technology"/>
    <s v="Machines"/>
    <n v="59.994"/>
    <n v="2"/>
    <n v="0.7"/>
    <n v="-45.995399999999997"/>
  </r>
  <r>
    <s v="Second Class"/>
    <x v="1"/>
    <s v="Denver"/>
    <s v="Colorado"/>
    <s v="West"/>
    <s v="Technology"/>
    <s v="Copiers"/>
    <n v="439.99200000000002"/>
    <n v="1"/>
    <n v="0.2"/>
    <n v="164.99700000000001"/>
  </r>
  <r>
    <s v="Second Class"/>
    <x v="1"/>
    <s v="Denver"/>
    <s v="Colorado"/>
    <s v="West"/>
    <s v="Technology"/>
    <s v="Phones"/>
    <n v="87.96"/>
    <n v="5"/>
    <n v="0.2"/>
    <n v="30.786000000000001"/>
  </r>
  <r>
    <s v="Second Class"/>
    <x v="1"/>
    <s v="Denver"/>
    <s v="Colorado"/>
    <s v="West"/>
    <s v="Furniture"/>
    <s v="Furnishings"/>
    <n v="15.488"/>
    <n v="4"/>
    <n v="0.2"/>
    <n v="3.6783999999999999"/>
  </r>
  <r>
    <s v="Standard Class"/>
    <x v="1"/>
    <s v="Springfield"/>
    <s v="Virginia"/>
    <s v="South"/>
    <s v="Office Supplies"/>
    <s v="Binders"/>
    <n v="232.96"/>
    <n v="7"/>
    <n v="0"/>
    <n v="116.48"/>
  </r>
  <r>
    <s v="Standard Class"/>
    <x v="1"/>
    <s v="Springfield"/>
    <s v="Virginia"/>
    <s v="South"/>
    <s v="Office Supplies"/>
    <s v="Envelopes"/>
    <n v="66.540000000000006"/>
    <n v="6"/>
    <n v="0"/>
    <n v="32.604599999999998"/>
  </r>
  <r>
    <s v="Standard Class"/>
    <x v="1"/>
    <s v="Springfield"/>
    <s v="Virginia"/>
    <s v="South"/>
    <s v="Office Supplies"/>
    <s v="Appliances"/>
    <n v="43.26"/>
    <n v="3"/>
    <n v="0"/>
    <n v="14.2758"/>
  </r>
  <r>
    <s v="Second Class"/>
    <x v="2"/>
    <s v="Seattle"/>
    <s v="Washington"/>
    <s v="West"/>
    <s v="Furniture"/>
    <s v="Furnishings"/>
    <n v="141.96"/>
    <n v="2"/>
    <n v="0"/>
    <n v="22.7136"/>
  </r>
  <r>
    <s v="Standard Class"/>
    <x v="1"/>
    <s v="Tempe"/>
    <s v="Arizona"/>
    <s v="West"/>
    <s v="Office Supplies"/>
    <s v="Storage"/>
    <n v="79.400000000000006"/>
    <n v="5"/>
    <n v="0.2"/>
    <n v="5.9550000000000001"/>
  </r>
  <r>
    <s v="Second Class"/>
    <x v="2"/>
    <s v="Yonkers"/>
    <s v="New York"/>
    <s v="East"/>
    <s v="Technology"/>
    <s v="Accessories"/>
    <n v="163.96"/>
    <n v="4"/>
    <n v="0"/>
    <n v="70.502799999999993"/>
  </r>
  <r>
    <s v="Standard Class"/>
    <x v="1"/>
    <s v="Rochester"/>
    <s v="New York"/>
    <s v="East"/>
    <s v="Furniture"/>
    <s v="Furnishings"/>
    <n v="37.93"/>
    <n v="1"/>
    <n v="0"/>
    <n v="6.8273999999999999"/>
  </r>
  <r>
    <s v="Second Class"/>
    <x v="1"/>
    <s v="Toledo"/>
    <s v="Ohio"/>
    <s v="East"/>
    <s v="Furniture"/>
    <s v="Furnishings"/>
    <n v="15.167999999999999"/>
    <n v="2"/>
    <n v="0.2"/>
    <n v="3.7919999999999998"/>
  </r>
  <r>
    <s v="Standard Class"/>
    <x v="1"/>
    <s v="Decatur"/>
    <s v="Alabama"/>
    <s v="South"/>
    <s v="Office Supplies"/>
    <s v="Art"/>
    <n v="24.78"/>
    <n v="6"/>
    <n v="0"/>
    <n v="6.9383999999999997"/>
  </r>
  <r>
    <s v="Standard Class"/>
    <x v="1"/>
    <s v="Decatur"/>
    <s v="Alabama"/>
    <s v="South"/>
    <s v="Office Supplies"/>
    <s v="Binders"/>
    <n v="19.14"/>
    <n v="3"/>
    <n v="0"/>
    <n v="8.8043999999999993"/>
  </r>
  <r>
    <s v="Standard Class"/>
    <x v="1"/>
    <s v="Decatur"/>
    <s v="Alabama"/>
    <s v="South"/>
    <s v="Technology"/>
    <s v="Copiers"/>
    <n v="899.97"/>
    <n v="3"/>
    <n v="0"/>
    <n v="314.98950000000002"/>
  </r>
  <r>
    <s v="Standard Class"/>
    <x v="1"/>
    <s v="Decatur"/>
    <s v="Alabama"/>
    <s v="South"/>
    <s v="Office Supplies"/>
    <s v="Paper"/>
    <n v="32.4"/>
    <n v="5"/>
    <n v="0"/>
    <n v="15.552"/>
  </r>
  <r>
    <s v="Standard Class"/>
    <x v="0"/>
    <s v="Dallas"/>
    <s v="Texas"/>
    <s v="Central"/>
    <s v="Office Supplies"/>
    <s v="Art"/>
    <n v="23.832000000000001"/>
    <n v="3"/>
    <n v="0.2"/>
    <n v="6.5537999999999998"/>
  </r>
  <r>
    <s v="Standard Class"/>
    <x v="1"/>
    <s v="Mesquite"/>
    <s v="Texas"/>
    <s v="Central"/>
    <s v="Furniture"/>
    <s v="Furnishings"/>
    <n v="6.3680000000000003"/>
    <n v="2"/>
    <n v="0.6"/>
    <n v="-2.5472000000000001"/>
  </r>
  <r>
    <s v="Standard Class"/>
    <x v="1"/>
    <s v="Mesquite"/>
    <s v="Texas"/>
    <s v="Central"/>
    <s v="Office Supplies"/>
    <s v="Appliances"/>
    <n v="34.176000000000002"/>
    <n v="3"/>
    <n v="0.8"/>
    <n v="-87.148799999999994"/>
  </r>
  <r>
    <s v="Standard Class"/>
    <x v="1"/>
    <s v="Mesquite"/>
    <s v="Texas"/>
    <s v="Central"/>
    <s v="Technology"/>
    <s v="Accessories"/>
    <n v="5.5439999999999996"/>
    <n v="7"/>
    <n v="0.2"/>
    <n v="1.6632"/>
  </r>
  <r>
    <s v="First Class"/>
    <x v="1"/>
    <s v="Los Angeles"/>
    <s v="California"/>
    <s v="West"/>
    <s v="Furniture"/>
    <s v="Tables"/>
    <n v="510.24"/>
    <n v="3"/>
    <n v="0.2"/>
    <n v="6.3780000000000001"/>
  </r>
  <r>
    <s v="First Class"/>
    <x v="1"/>
    <s v="Los Angeles"/>
    <s v="California"/>
    <s v="West"/>
    <s v="Office Supplies"/>
    <s v="Paper"/>
    <n v="204.95"/>
    <n v="5"/>
    <n v="0"/>
    <n v="100.4255"/>
  </r>
  <r>
    <s v="First Class"/>
    <x v="0"/>
    <s v="Seattle"/>
    <s v="Washington"/>
    <s v="West"/>
    <s v="Technology"/>
    <s v="Accessories"/>
    <n v="11.54"/>
    <n v="1"/>
    <n v="0"/>
    <n v="3.4620000000000002"/>
  </r>
  <r>
    <s v="First Class"/>
    <x v="0"/>
    <s v="Seattle"/>
    <s v="Washington"/>
    <s v="West"/>
    <s v="Furniture"/>
    <s v="Furnishings"/>
    <n v="162.6"/>
    <n v="3"/>
    <n v="0"/>
    <n v="34.146000000000001"/>
  </r>
  <r>
    <s v="Second Class"/>
    <x v="0"/>
    <s v="Olympia"/>
    <s v="Washington"/>
    <s v="West"/>
    <s v="Office Supplies"/>
    <s v="Paper"/>
    <n v="45.68"/>
    <n v="2"/>
    <n v="0"/>
    <n v="21.012799999999999"/>
  </r>
  <r>
    <s v="Second Class"/>
    <x v="0"/>
    <s v="Olympia"/>
    <s v="Washington"/>
    <s v="West"/>
    <s v="Furniture"/>
    <s v="Chairs"/>
    <n v="603.91999999999996"/>
    <n v="5"/>
    <n v="0.2"/>
    <n v="45.293999999999997"/>
  </r>
  <r>
    <s v="Standard Class"/>
    <x v="2"/>
    <s v="Omaha"/>
    <s v="Nebraska"/>
    <s v="Central"/>
    <s v="Office Supplies"/>
    <s v="Fasteners"/>
    <n v="23.55"/>
    <n v="5"/>
    <n v="0"/>
    <n v="1.1775"/>
  </r>
  <r>
    <s v="Standard Class"/>
    <x v="0"/>
    <s v="Columbus"/>
    <s v="Georgia"/>
    <s v="South"/>
    <s v="Office Supplies"/>
    <s v="Supplies"/>
    <n v="5.04"/>
    <n v="2"/>
    <n v="0"/>
    <n v="0.1512"/>
  </r>
  <r>
    <s v="Standard Class"/>
    <x v="0"/>
    <s v="Columbus"/>
    <s v="Georgia"/>
    <s v="South"/>
    <s v="Technology"/>
    <s v="Accessories"/>
    <n v="249.95"/>
    <n v="5"/>
    <n v="0"/>
    <n v="107.4785"/>
  </r>
  <r>
    <s v="Standard Class"/>
    <x v="1"/>
    <s v="Columbus"/>
    <s v="Indiana"/>
    <s v="Central"/>
    <s v="Office Supplies"/>
    <s v="Art"/>
    <n v="33.4"/>
    <n v="5"/>
    <n v="0"/>
    <n v="12.358000000000001"/>
  </r>
  <r>
    <s v="Standard Class"/>
    <x v="2"/>
    <s v="Jackson"/>
    <s v="Mississippi"/>
    <s v="South"/>
    <s v="Furniture"/>
    <s v="Furnishings"/>
    <n v="18.920000000000002"/>
    <n v="4"/>
    <n v="0"/>
    <n v="7.3788"/>
  </r>
  <r>
    <s v="Standard Class"/>
    <x v="2"/>
    <s v="Jackson"/>
    <s v="Mississippi"/>
    <s v="South"/>
    <s v="Office Supplies"/>
    <s v="Binders"/>
    <n v="15.42"/>
    <n v="2"/>
    <n v="0"/>
    <n v="6.9390000000000001"/>
  </r>
  <r>
    <s v="Standard Class"/>
    <x v="0"/>
    <s v="Houston"/>
    <s v="Texas"/>
    <s v="Central"/>
    <s v="Office Supplies"/>
    <s v="Art"/>
    <n v="35.712000000000003"/>
    <n v="8"/>
    <n v="0.2"/>
    <n v="2.2320000000000002"/>
  </r>
  <r>
    <s v="Standard Class"/>
    <x v="1"/>
    <s v="Phoenix"/>
    <s v="Arizona"/>
    <s v="West"/>
    <s v="Office Supplies"/>
    <s v="Binders"/>
    <n v="551.98500000000001"/>
    <n v="5"/>
    <n v="0.7"/>
    <n v="-459.98750000000001"/>
  </r>
  <r>
    <s v="First Class"/>
    <x v="0"/>
    <s v="Chicago"/>
    <s v="Illinois"/>
    <s v="Central"/>
    <s v="Office Supplies"/>
    <s v="Art"/>
    <n v="7.056"/>
    <n v="3"/>
    <n v="0.2"/>
    <n v="2.2050000000000001"/>
  </r>
  <r>
    <s v="Standard Class"/>
    <x v="1"/>
    <s v="Denver"/>
    <s v="Colorado"/>
    <s v="West"/>
    <s v="Office Supplies"/>
    <s v="Appliances"/>
    <n v="18.72"/>
    <n v="2"/>
    <n v="0.2"/>
    <n v="3.51"/>
  </r>
  <r>
    <s v="Standard Class"/>
    <x v="0"/>
    <s v="Newark"/>
    <s v="Delaware"/>
    <s v="East"/>
    <s v="Office Supplies"/>
    <s v="Storage"/>
    <n v="360.38"/>
    <n v="2"/>
    <n v="0"/>
    <n v="93.698800000000006"/>
  </r>
  <r>
    <s v="Standard Class"/>
    <x v="0"/>
    <s v="Newark"/>
    <s v="Delaware"/>
    <s v="East"/>
    <s v="Office Supplies"/>
    <s v="Art"/>
    <n v="11.16"/>
    <n v="2"/>
    <n v="0"/>
    <n v="2.79"/>
  </r>
  <r>
    <s v="Standard Class"/>
    <x v="0"/>
    <s v="Newark"/>
    <s v="Delaware"/>
    <s v="East"/>
    <s v="Office Supplies"/>
    <s v="Labels"/>
    <n v="14.94"/>
    <n v="3"/>
    <n v="0"/>
    <n v="6.8723999999999998"/>
  </r>
  <r>
    <s v="Standard Class"/>
    <x v="1"/>
    <s v="Clinton"/>
    <s v="Maryland"/>
    <s v="East"/>
    <s v="Office Supplies"/>
    <s v="Storage"/>
    <n v="41.96"/>
    <n v="2"/>
    <n v="0"/>
    <n v="7.9724000000000004"/>
  </r>
  <r>
    <s v="Standard Class"/>
    <x v="1"/>
    <s v="Clinton"/>
    <s v="Maryland"/>
    <s v="East"/>
    <s v="Office Supplies"/>
    <s v="Storage"/>
    <n v="636.86"/>
    <n v="7"/>
    <n v="0"/>
    <n v="0"/>
  </r>
  <r>
    <s v="Standard Class"/>
    <x v="1"/>
    <s v="Clinton"/>
    <s v="Maryland"/>
    <s v="East"/>
    <s v="Technology"/>
    <s v="Phones"/>
    <n v="499.99"/>
    <n v="1"/>
    <n v="0"/>
    <n v="129.9974"/>
  </r>
  <r>
    <s v="Standard Class"/>
    <x v="1"/>
    <s v="Clinton"/>
    <s v="Maryland"/>
    <s v="East"/>
    <s v="Technology"/>
    <s v="Phones"/>
    <n v="1259.93"/>
    <n v="7"/>
    <n v="0"/>
    <n v="327.58179999999999"/>
  </r>
  <r>
    <s v="Standard Class"/>
    <x v="1"/>
    <s v="Clinton"/>
    <s v="Maryland"/>
    <s v="East"/>
    <s v="Office Supplies"/>
    <s v="Binders"/>
    <n v="65.08"/>
    <n v="4"/>
    <n v="0"/>
    <n v="31.889199999999999"/>
  </r>
  <r>
    <s v="Second Class"/>
    <x v="0"/>
    <s v="New York City"/>
    <s v="New York"/>
    <s v="East"/>
    <s v="Office Supplies"/>
    <s v="Paper"/>
    <n v="26.38"/>
    <n v="1"/>
    <n v="0"/>
    <n v="12.1348"/>
  </r>
  <r>
    <s v="Second Class"/>
    <x v="0"/>
    <s v="New York City"/>
    <s v="New York"/>
    <s v="East"/>
    <s v="Furniture"/>
    <s v="Furnishings"/>
    <n v="71.97"/>
    <n v="3"/>
    <n v="0"/>
    <n v="16.553100000000001"/>
  </r>
  <r>
    <s v="Same Day"/>
    <x v="0"/>
    <s v="Newark"/>
    <s v="Delaware"/>
    <s v="East"/>
    <s v="Technology"/>
    <s v="Phones"/>
    <n v="129.97999999999999"/>
    <n v="2"/>
    <n v="0"/>
    <n v="62.3904"/>
  </r>
  <r>
    <s v="Same Day"/>
    <x v="0"/>
    <s v="Newark"/>
    <s v="Delaware"/>
    <s v="East"/>
    <s v="Office Supplies"/>
    <s v="Binders"/>
    <n v="32.54"/>
    <n v="2"/>
    <n v="0"/>
    <n v="15.944599999999999"/>
  </r>
  <r>
    <s v="Standard Class"/>
    <x v="0"/>
    <s v="Jackson"/>
    <s v="Michigan"/>
    <s v="Central"/>
    <s v="Technology"/>
    <s v="Phones"/>
    <n v="10.9"/>
    <n v="1"/>
    <n v="0"/>
    <n v="3.052"/>
  </r>
  <r>
    <s v="Standard Class"/>
    <x v="0"/>
    <s v="Jackson"/>
    <s v="Michigan"/>
    <s v="Central"/>
    <s v="Technology"/>
    <s v="Accessories"/>
    <n v="59.98"/>
    <n v="2"/>
    <n v="0"/>
    <n v="25.191600000000001"/>
  </r>
  <r>
    <s v="Standard Class"/>
    <x v="0"/>
    <s v="Jackson"/>
    <s v="Michigan"/>
    <s v="Central"/>
    <s v="Office Supplies"/>
    <s v="Appliances"/>
    <n v="61.929000000000002"/>
    <n v="1"/>
    <n v="0.1"/>
    <n v="23.395399999999999"/>
  </r>
  <r>
    <s v="Standard Class"/>
    <x v="0"/>
    <s v="New York City"/>
    <s v="New York"/>
    <s v="East"/>
    <s v="Office Supplies"/>
    <s v="Envelopes"/>
    <n v="16.52"/>
    <n v="4"/>
    <n v="0"/>
    <n v="7.5991999999999997"/>
  </r>
  <r>
    <s v="Standard Class"/>
    <x v="0"/>
    <s v="New York City"/>
    <s v="New York"/>
    <s v="East"/>
    <s v="Office Supplies"/>
    <s v="Paper"/>
    <n v="60.12"/>
    <n v="9"/>
    <n v="0"/>
    <n v="28.857600000000001"/>
  </r>
  <r>
    <s v="Standard Class"/>
    <x v="0"/>
    <s v="New York City"/>
    <s v="New York"/>
    <s v="East"/>
    <s v="Office Supplies"/>
    <s v="Binders"/>
    <n v="49.536000000000001"/>
    <n v="3"/>
    <n v="0.2"/>
    <n v="17.337599999999998"/>
  </r>
  <r>
    <s v="Same Day"/>
    <x v="0"/>
    <s v="Rock Hill"/>
    <s v="South Carolina"/>
    <s v="South"/>
    <s v="Office Supplies"/>
    <s v="Fasteners"/>
    <n v="11.85"/>
    <n v="3"/>
    <n v="0"/>
    <n v="3.7919999999999998"/>
  </r>
  <r>
    <s v="Second Class"/>
    <x v="0"/>
    <s v="Columbus"/>
    <s v="Georgia"/>
    <s v="South"/>
    <s v="Office Supplies"/>
    <s v="Storage"/>
    <n v="118.25"/>
    <n v="5"/>
    <n v="0"/>
    <n v="34.292499999999997"/>
  </r>
  <r>
    <s v="Second Class"/>
    <x v="0"/>
    <s v="Columbus"/>
    <s v="Georgia"/>
    <s v="South"/>
    <s v="Furniture"/>
    <s v="Chairs"/>
    <n v="368.97"/>
    <n v="3"/>
    <n v="0"/>
    <n v="81.173400000000001"/>
  </r>
  <r>
    <s v="Second Class"/>
    <x v="1"/>
    <s v="Inglewood"/>
    <s v="California"/>
    <s v="West"/>
    <s v="Furniture"/>
    <s v="Furnishings"/>
    <n v="198.46"/>
    <n v="2"/>
    <n v="0"/>
    <n v="99.23"/>
  </r>
  <r>
    <s v="Second Class"/>
    <x v="1"/>
    <s v="Inglewood"/>
    <s v="California"/>
    <s v="West"/>
    <s v="Office Supplies"/>
    <s v="Appliances"/>
    <n v="321.92"/>
    <n v="4"/>
    <n v="0"/>
    <n v="96.575999999999993"/>
  </r>
  <r>
    <s v="Second Class"/>
    <x v="1"/>
    <s v="Inglewood"/>
    <s v="California"/>
    <s v="West"/>
    <s v="Technology"/>
    <s v="Copiers"/>
    <n v="879.98400000000004"/>
    <n v="2"/>
    <n v="0.2"/>
    <n v="329.99400000000003"/>
  </r>
  <r>
    <s v="Second Class"/>
    <x v="1"/>
    <s v="Inglewood"/>
    <s v="California"/>
    <s v="West"/>
    <s v="Office Supplies"/>
    <s v="Supplies"/>
    <n v="28.4"/>
    <n v="5"/>
    <n v="0"/>
    <n v="8.2360000000000007"/>
  </r>
  <r>
    <s v="Second Class"/>
    <x v="1"/>
    <s v="Inglewood"/>
    <s v="California"/>
    <s v="West"/>
    <s v="Furniture"/>
    <s v="Chairs"/>
    <n v="230.28"/>
    <n v="3"/>
    <n v="0.2"/>
    <n v="23.027999999999999"/>
  </r>
  <r>
    <s v="Second Class"/>
    <x v="1"/>
    <s v="Inglewood"/>
    <s v="California"/>
    <s v="West"/>
    <s v="Office Supplies"/>
    <s v="Paper"/>
    <n v="116.28"/>
    <n v="3"/>
    <n v="0"/>
    <n v="56.977200000000003"/>
  </r>
  <r>
    <s v="Second Class"/>
    <x v="1"/>
    <s v="Inglewood"/>
    <s v="California"/>
    <s v="West"/>
    <s v="Office Supplies"/>
    <s v="Binders"/>
    <n v="841.56799999999998"/>
    <n v="2"/>
    <n v="0.2"/>
    <n v="294.54880000000003"/>
  </r>
  <r>
    <s v="Second Class"/>
    <x v="1"/>
    <s v="Inglewood"/>
    <s v="California"/>
    <s v="West"/>
    <s v="Office Supplies"/>
    <s v="Storage"/>
    <n v="354.9"/>
    <n v="5"/>
    <n v="0"/>
    <n v="17.745000000000001"/>
  </r>
  <r>
    <s v="First Class"/>
    <x v="1"/>
    <s v="Odessa"/>
    <s v="Texas"/>
    <s v="Central"/>
    <s v="Office Supplies"/>
    <s v="Paper"/>
    <n v="42.783999999999999"/>
    <n v="7"/>
    <n v="0.2"/>
    <n v="15.5092"/>
  </r>
  <r>
    <s v="First Class"/>
    <x v="1"/>
    <s v="Odessa"/>
    <s v="Texas"/>
    <s v="Central"/>
    <s v="Furniture"/>
    <s v="Chairs"/>
    <n v="563.42999999999995"/>
    <n v="5"/>
    <n v="0.3"/>
    <n v="-56.343000000000004"/>
  </r>
  <r>
    <s v="Standard Class"/>
    <x v="0"/>
    <s v="Newark"/>
    <s v="Ohio"/>
    <s v="East"/>
    <s v="Office Supplies"/>
    <s v="Art"/>
    <n v="111.104"/>
    <n v="7"/>
    <n v="0.2"/>
    <n v="8.3328000000000007"/>
  </r>
  <r>
    <s v="Standard Class"/>
    <x v="1"/>
    <s v="Los Angeles"/>
    <s v="California"/>
    <s v="West"/>
    <s v="Office Supplies"/>
    <s v="Art"/>
    <n v="11.68"/>
    <n v="2"/>
    <n v="0"/>
    <n v="5.4896000000000003"/>
  </r>
  <r>
    <s v="Standard Class"/>
    <x v="1"/>
    <s v="Los Angeles"/>
    <s v="California"/>
    <s v="West"/>
    <s v="Office Supplies"/>
    <s v="Supplies"/>
    <n v="16.899999999999999"/>
    <n v="2"/>
    <n v="0"/>
    <n v="5.07"/>
  </r>
  <r>
    <s v="Standard Class"/>
    <x v="1"/>
    <s v="Los Angeles"/>
    <s v="California"/>
    <s v="West"/>
    <s v="Furniture"/>
    <s v="Furnishings"/>
    <n v="24.4"/>
    <n v="2"/>
    <n v="0"/>
    <n v="10.247999999999999"/>
  </r>
  <r>
    <s v="Standard Class"/>
    <x v="0"/>
    <s v="Everett"/>
    <s v="Massachusetts"/>
    <s v="East"/>
    <s v="Office Supplies"/>
    <s v="Paper"/>
    <n v="87.6"/>
    <n v="5"/>
    <n v="0"/>
    <n v="42.048000000000002"/>
  </r>
  <r>
    <s v="Second Class"/>
    <x v="1"/>
    <s v="West Allis"/>
    <s v="Wisconsin"/>
    <s v="Central"/>
    <s v="Furniture"/>
    <s v="Bookcases"/>
    <n v="241.96"/>
    <n v="2"/>
    <n v="0"/>
    <n v="24.196000000000002"/>
  </r>
  <r>
    <s v="Second Class"/>
    <x v="1"/>
    <s v="West Allis"/>
    <s v="Wisconsin"/>
    <s v="Central"/>
    <s v="Office Supplies"/>
    <s v="Binders"/>
    <n v="8.52"/>
    <n v="3"/>
    <n v="0"/>
    <n v="4.1748000000000003"/>
  </r>
  <r>
    <s v="Standard Class"/>
    <x v="0"/>
    <s v="Chicago"/>
    <s v="Illinois"/>
    <s v="Central"/>
    <s v="Office Supplies"/>
    <s v="Binders"/>
    <n v="1.788"/>
    <n v="3"/>
    <n v="0.8"/>
    <n v="-3.0396000000000001"/>
  </r>
  <r>
    <s v="Standard Class"/>
    <x v="1"/>
    <s v="Houston"/>
    <s v="Texas"/>
    <s v="Central"/>
    <s v="Furniture"/>
    <s v="Tables"/>
    <n v="99.372"/>
    <n v="2"/>
    <n v="0.3"/>
    <n v="-1.4196"/>
  </r>
  <r>
    <s v="Standard Class"/>
    <x v="1"/>
    <s v="Houston"/>
    <s v="Texas"/>
    <s v="Central"/>
    <s v="Office Supplies"/>
    <s v="Art"/>
    <n v="1.3440000000000001"/>
    <n v="1"/>
    <n v="0.2"/>
    <n v="0.504"/>
  </r>
  <r>
    <s v="Second Class"/>
    <x v="2"/>
    <s v="Houston"/>
    <s v="Texas"/>
    <s v="Central"/>
    <s v="Technology"/>
    <s v="Phones"/>
    <n v="119.96"/>
    <n v="5"/>
    <n v="0.2"/>
    <n v="11.996"/>
  </r>
  <r>
    <s v="Second Class"/>
    <x v="1"/>
    <s v="Hialeah"/>
    <s v="Florida"/>
    <s v="South"/>
    <s v="Furniture"/>
    <s v="Chairs"/>
    <n v="1013.832"/>
    <n v="9"/>
    <n v="0.2"/>
    <n v="101.3832"/>
  </r>
  <r>
    <s v="Second Class"/>
    <x v="1"/>
    <s v="Hialeah"/>
    <s v="Florida"/>
    <s v="South"/>
    <s v="Office Supplies"/>
    <s v="Fasteners"/>
    <n v="1.984"/>
    <n v="2"/>
    <n v="0.2"/>
    <n v="0.66959999999999997"/>
  </r>
  <r>
    <s v="Standard Class"/>
    <x v="0"/>
    <s v="San Francisco"/>
    <s v="California"/>
    <s v="West"/>
    <s v="Furniture"/>
    <s v="Tables"/>
    <n v="2003.52"/>
    <n v="6"/>
    <n v="0.2"/>
    <n v="-325.572"/>
  </r>
  <r>
    <s v="Standard Class"/>
    <x v="1"/>
    <s v="Philadelphia"/>
    <s v="Pennsylvania"/>
    <s v="East"/>
    <s v="Office Supplies"/>
    <s v="Storage"/>
    <n v="82.367999999999995"/>
    <n v="2"/>
    <n v="0.2"/>
    <n v="-19.5624"/>
  </r>
  <r>
    <s v="Second Class"/>
    <x v="0"/>
    <s v="Columbia"/>
    <s v="South Carolina"/>
    <s v="South"/>
    <s v="Technology"/>
    <s v="Accessories"/>
    <n v="62.91"/>
    <n v="3"/>
    <n v="0"/>
    <n v="22.647600000000001"/>
  </r>
  <r>
    <s v="Second Class"/>
    <x v="0"/>
    <s v="Miami"/>
    <s v="Florida"/>
    <s v="South"/>
    <s v="Office Supplies"/>
    <s v="Fasteners"/>
    <n v="6.9119999999999999"/>
    <n v="3"/>
    <n v="0.2"/>
    <n v="2.3328000000000002"/>
  </r>
  <r>
    <s v="Second Class"/>
    <x v="0"/>
    <s v="Miami"/>
    <s v="Florida"/>
    <s v="South"/>
    <s v="Technology"/>
    <s v="Accessories"/>
    <n v="383.976"/>
    <n v="3"/>
    <n v="0.2"/>
    <n v="81.594899999999996"/>
  </r>
  <r>
    <s v="Second Class"/>
    <x v="0"/>
    <s v="Miami"/>
    <s v="Florida"/>
    <s v="South"/>
    <s v="Office Supplies"/>
    <s v="Paper"/>
    <n v="10.368"/>
    <n v="2"/>
    <n v="0.2"/>
    <n v="3.6288"/>
  </r>
  <r>
    <s v="Second Class"/>
    <x v="0"/>
    <s v="Miami"/>
    <s v="Florida"/>
    <s v="South"/>
    <s v="Technology"/>
    <s v="Accessories"/>
    <n v="335.94400000000002"/>
    <n v="7"/>
    <n v="0.2"/>
    <n v="41.993000000000002"/>
  </r>
  <r>
    <s v="Standard Class"/>
    <x v="2"/>
    <s v="Chula Vista"/>
    <s v="California"/>
    <s v="West"/>
    <s v="Furniture"/>
    <s v="Furnishings"/>
    <n v="665.88"/>
    <n v="6"/>
    <n v="0"/>
    <n v="106.5408"/>
  </r>
  <r>
    <s v="Second Class"/>
    <x v="2"/>
    <s v="Miami"/>
    <s v="Florida"/>
    <s v="South"/>
    <s v="Technology"/>
    <s v="Phones"/>
    <n v="71.975999999999999"/>
    <n v="3"/>
    <n v="0.2"/>
    <n v="8.9969999999999999"/>
  </r>
  <r>
    <s v="Standard Class"/>
    <x v="0"/>
    <s v="New York City"/>
    <s v="New York"/>
    <s v="East"/>
    <s v="Office Supplies"/>
    <s v="Paper"/>
    <n v="37.94"/>
    <n v="2"/>
    <n v="0"/>
    <n v="18.211200000000002"/>
  </r>
  <r>
    <s v="Standard Class"/>
    <x v="2"/>
    <s v="Manhattan"/>
    <s v="Kansas"/>
    <s v="Central"/>
    <s v="Technology"/>
    <s v="Phones"/>
    <n v="273.95999999999998"/>
    <n v="2"/>
    <n v="0"/>
    <n v="10.958399999999999"/>
  </r>
  <r>
    <s v="Second Class"/>
    <x v="0"/>
    <s v="Philadelphia"/>
    <s v="Pennsylvania"/>
    <s v="East"/>
    <s v="Technology"/>
    <s v="Phones"/>
    <n v="269.98200000000003"/>
    <n v="3"/>
    <n v="0.4"/>
    <n v="40.497300000000003"/>
  </r>
  <r>
    <s v="Second Class"/>
    <x v="0"/>
    <s v="Memphis"/>
    <s v="Tennessee"/>
    <s v="South"/>
    <s v="Office Supplies"/>
    <s v="Paper"/>
    <n v="8.9039999999999999"/>
    <n v="3"/>
    <n v="0.2"/>
    <n v="3.339"/>
  </r>
  <r>
    <s v="Second Class"/>
    <x v="0"/>
    <s v="Memphis"/>
    <s v="Tennessee"/>
    <s v="South"/>
    <s v="Office Supplies"/>
    <s v="Storage"/>
    <n v="720.06399999999996"/>
    <n v="4"/>
    <n v="0.2"/>
    <n v="-63.005600000000001"/>
  </r>
  <r>
    <s v="Standard Class"/>
    <x v="2"/>
    <s v="Fort Lauderdale"/>
    <s v="Florida"/>
    <s v="South"/>
    <s v="Technology"/>
    <s v="Accessories"/>
    <n v="41.423999999999999"/>
    <n v="2"/>
    <n v="0.2"/>
    <n v="8.2848000000000006"/>
  </r>
  <r>
    <s v="Standard Class"/>
    <x v="2"/>
    <s v="Columbus"/>
    <s v="Ohio"/>
    <s v="East"/>
    <s v="Office Supplies"/>
    <s v="Binders"/>
    <n v="3.1320000000000001"/>
    <n v="2"/>
    <n v="0.7"/>
    <n v="-2.61"/>
  </r>
  <r>
    <s v="Standard Class"/>
    <x v="1"/>
    <s v="Los Angeles"/>
    <s v="California"/>
    <s v="West"/>
    <s v="Office Supplies"/>
    <s v="Storage"/>
    <n v="1085.42"/>
    <n v="7"/>
    <n v="0"/>
    <n v="282.20920000000001"/>
  </r>
  <r>
    <s v="Standard Class"/>
    <x v="0"/>
    <s v="Houston"/>
    <s v="Texas"/>
    <s v="Central"/>
    <s v="Office Supplies"/>
    <s v="Art"/>
    <n v="3.9119999999999999"/>
    <n v="1"/>
    <n v="0.2"/>
    <n v="1.0268999999999999"/>
  </r>
  <r>
    <s v="Standard Class"/>
    <x v="0"/>
    <s v="Houston"/>
    <s v="Texas"/>
    <s v="Central"/>
    <s v="Office Supplies"/>
    <s v="Art"/>
    <n v="62.375999999999998"/>
    <n v="3"/>
    <n v="0.2"/>
    <n v="7.0172999999999996"/>
  </r>
  <r>
    <s v="Standard Class"/>
    <x v="2"/>
    <s v="Omaha"/>
    <s v="Nebraska"/>
    <s v="Central"/>
    <s v="Office Supplies"/>
    <s v="Fasteners"/>
    <n v="29.05"/>
    <n v="5"/>
    <n v="0"/>
    <n v="9.0054999999999996"/>
  </r>
  <r>
    <s v="Standard Class"/>
    <x v="2"/>
    <s v="Los Angeles"/>
    <s v="California"/>
    <s v="West"/>
    <s v="Office Supplies"/>
    <s v="Binders"/>
    <n v="180.96"/>
    <n v="6"/>
    <n v="0.2"/>
    <n v="67.86"/>
  </r>
  <r>
    <s v="First Class"/>
    <x v="1"/>
    <s v="Altoona"/>
    <s v="Pennsylvania"/>
    <s v="East"/>
    <s v="Office Supplies"/>
    <s v="Binders"/>
    <n v="4.4189999999999996"/>
    <n v="3"/>
    <n v="0.7"/>
    <n v="-3.3879000000000001"/>
  </r>
  <r>
    <s v="First Class"/>
    <x v="1"/>
    <s v="Altoona"/>
    <s v="Pennsylvania"/>
    <s v="East"/>
    <s v="Office Supplies"/>
    <s v="Art"/>
    <n v="16.032"/>
    <n v="6"/>
    <n v="0.2"/>
    <n v="2.2044000000000001"/>
  </r>
  <r>
    <s v="Standard Class"/>
    <x v="0"/>
    <s v="New York City"/>
    <s v="New York"/>
    <s v="East"/>
    <s v="Office Supplies"/>
    <s v="Art"/>
    <n v="29.79"/>
    <n v="3"/>
    <n v="0"/>
    <n v="12.511799999999999"/>
  </r>
  <r>
    <s v="Standard Class"/>
    <x v="0"/>
    <s v="San Diego"/>
    <s v="California"/>
    <s v="West"/>
    <s v="Office Supplies"/>
    <s v="Storage"/>
    <n v="57.23"/>
    <n v="1"/>
    <n v="0"/>
    <n v="14.307499999999999"/>
  </r>
  <r>
    <s v="Standard Class"/>
    <x v="0"/>
    <s v="San Diego"/>
    <s v="California"/>
    <s v="West"/>
    <s v="Furniture"/>
    <s v="Tables"/>
    <n v="333"/>
    <n v="3"/>
    <n v="0.2"/>
    <n v="-16.649999999999999"/>
  </r>
  <r>
    <s v="Standard Class"/>
    <x v="0"/>
    <s v="San Diego"/>
    <s v="California"/>
    <s v="West"/>
    <s v="Office Supplies"/>
    <s v="Art"/>
    <n v="36.44"/>
    <n v="4"/>
    <n v="0"/>
    <n v="12.0252"/>
  </r>
  <r>
    <s v="First Class"/>
    <x v="0"/>
    <s v="Miami"/>
    <s v="Florida"/>
    <s v="South"/>
    <s v="Office Supplies"/>
    <s v="Paper"/>
    <n v="251.64"/>
    <n v="3"/>
    <n v="0.2"/>
    <n v="88.073999999999998"/>
  </r>
  <r>
    <s v="First Class"/>
    <x v="1"/>
    <s v="Greensboro"/>
    <s v="North Carolina"/>
    <s v="South"/>
    <s v="Furniture"/>
    <s v="Tables"/>
    <n v="523.76400000000001"/>
    <n v="3"/>
    <n v="0.4"/>
    <n v="-192.04679999999999"/>
  </r>
  <r>
    <s v="First Class"/>
    <x v="1"/>
    <s v="Greensboro"/>
    <s v="North Carolina"/>
    <s v="South"/>
    <s v="Technology"/>
    <s v="Phones"/>
    <n v="1359.96"/>
    <n v="5"/>
    <n v="0.2"/>
    <n v="118.9965"/>
  </r>
  <r>
    <s v="Standard Class"/>
    <x v="0"/>
    <s v="Jacksonville"/>
    <s v="North Carolina"/>
    <s v="South"/>
    <s v="Furniture"/>
    <s v="Chairs"/>
    <n v="102.592"/>
    <n v="1"/>
    <n v="0.2"/>
    <n v="10.2592"/>
  </r>
  <r>
    <s v="Standard Class"/>
    <x v="0"/>
    <s v="Jacksonville"/>
    <s v="North Carolina"/>
    <s v="South"/>
    <s v="Technology"/>
    <s v="Accessories"/>
    <n v="22.704000000000001"/>
    <n v="1"/>
    <n v="0.2"/>
    <n v="5.9598000000000004"/>
  </r>
  <r>
    <s v="Standard Class"/>
    <x v="0"/>
    <s v="Jacksonville"/>
    <s v="North Carolina"/>
    <s v="South"/>
    <s v="Office Supplies"/>
    <s v="Paper"/>
    <n v="93.024000000000001"/>
    <n v="3"/>
    <n v="0.2"/>
    <n v="33.721200000000003"/>
  </r>
  <r>
    <s v="Standard Class"/>
    <x v="0"/>
    <s v="Jacksonville"/>
    <s v="North Carolina"/>
    <s v="South"/>
    <s v="Office Supplies"/>
    <s v="Supplies"/>
    <n v="12.768000000000001"/>
    <n v="2"/>
    <n v="0.2"/>
    <n v="1.4363999999999999"/>
  </r>
  <r>
    <s v="Standard Class"/>
    <x v="0"/>
    <s v="Jacksonville"/>
    <s v="North Carolina"/>
    <s v="South"/>
    <s v="Office Supplies"/>
    <s v="Envelopes"/>
    <n v="35.008000000000003"/>
    <n v="4"/>
    <n v="0.2"/>
    <n v="13.128"/>
  </r>
  <r>
    <s v="Standard Class"/>
    <x v="0"/>
    <s v="Jacksonville"/>
    <s v="North Carolina"/>
    <s v="South"/>
    <s v="Office Supplies"/>
    <s v="Paper"/>
    <n v="39.152000000000001"/>
    <n v="1"/>
    <n v="0.2"/>
    <n v="14.682"/>
  </r>
  <r>
    <s v="Standard Class"/>
    <x v="1"/>
    <s v="Plantation"/>
    <s v="Florida"/>
    <s v="South"/>
    <s v="Office Supplies"/>
    <s v="Art"/>
    <n v="11.76"/>
    <n v="5"/>
    <n v="0.2"/>
    <n v="1.323"/>
  </r>
  <r>
    <s v="Standard Class"/>
    <x v="1"/>
    <s v="Plantation"/>
    <s v="Florida"/>
    <s v="South"/>
    <s v="Office Supplies"/>
    <s v="Binders"/>
    <n v="5.2380000000000004"/>
    <n v="2"/>
    <n v="0.7"/>
    <n v="-4.0157999999999996"/>
  </r>
  <r>
    <s v="Standard Class"/>
    <x v="1"/>
    <s v="Plantation"/>
    <s v="Florida"/>
    <s v="South"/>
    <s v="Office Supplies"/>
    <s v="Binders"/>
    <n v="4.6619999999999999"/>
    <n v="3"/>
    <n v="0.7"/>
    <n v="-3.7296"/>
  </r>
  <r>
    <s v="Standard Class"/>
    <x v="1"/>
    <s v="Plantation"/>
    <s v="Florida"/>
    <s v="South"/>
    <s v="Furniture"/>
    <s v="Chairs"/>
    <n v="523.91999999999996"/>
    <n v="5"/>
    <n v="0.2"/>
    <n v="-72.039000000000001"/>
  </r>
  <r>
    <s v="Standard Class"/>
    <x v="1"/>
    <s v="Plantation"/>
    <s v="Florida"/>
    <s v="South"/>
    <s v="Technology"/>
    <s v="Phones"/>
    <n v="100.792"/>
    <n v="1"/>
    <n v="0.2"/>
    <n v="10.0792"/>
  </r>
  <r>
    <s v="Standard Class"/>
    <x v="1"/>
    <s v="Plantation"/>
    <s v="Florida"/>
    <s v="South"/>
    <s v="Furniture"/>
    <s v="Chairs"/>
    <n v="146.136"/>
    <n v="3"/>
    <n v="0.2"/>
    <n v="16.440300000000001"/>
  </r>
  <r>
    <s v="Same Day"/>
    <x v="0"/>
    <s v="Milwaukee"/>
    <s v="Wisconsin"/>
    <s v="Central"/>
    <s v="Office Supplies"/>
    <s v="Labels"/>
    <n v="25.06"/>
    <n v="2"/>
    <n v="0"/>
    <n v="11.7782"/>
  </r>
  <r>
    <s v="Standard Class"/>
    <x v="0"/>
    <s v="Quincy"/>
    <s v="Illinois"/>
    <s v="Central"/>
    <s v="Office Supplies"/>
    <s v="Labels"/>
    <n v="19.824000000000002"/>
    <n v="6"/>
    <n v="0.2"/>
    <n v="6.4428000000000001"/>
  </r>
  <r>
    <s v="Same Day"/>
    <x v="0"/>
    <s v="Jacksonville"/>
    <s v="Florida"/>
    <s v="South"/>
    <s v="Technology"/>
    <s v="Phones"/>
    <n v="823.96"/>
    <n v="5"/>
    <n v="0.2"/>
    <n v="51.497500000000002"/>
  </r>
  <r>
    <s v="Same Day"/>
    <x v="0"/>
    <s v="Jacksonville"/>
    <s v="Florida"/>
    <s v="South"/>
    <s v="Office Supplies"/>
    <s v="Paper"/>
    <n v="15.984"/>
    <n v="2"/>
    <n v="0.2"/>
    <n v="4.9950000000000001"/>
  </r>
  <r>
    <s v="Standard Class"/>
    <x v="0"/>
    <s v="Mobile"/>
    <s v="Alabama"/>
    <s v="South"/>
    <s v="Furniture"/>
    <s v="Tables"/>
    <n v="801.96"/>
    <n v="2"/>
    <n v="0"/>
    <n v="200.49"/>
  </r>
  <r>
    <s v="Standard Class"/>
    <x v="0"/>
    <s v="Mobile"/>
    <s v="Alabama"/>
    <s v="South"/>
    <s v="Technology"/>
    <s v="Phones"/>
    <n v="59.97"/>
    <n v="3"/>
    <n v="0"/>
    <n v="0"/>
  </r>
  <r>
    <s v="Standard Class"/>
    <x v="0"/>
    <s v="Mobile"/>
    <s v="Alabama"/>
    <s v="South"/>
    <s v="Furniture"/>
    <s v="Chairs"/>
    <n v="1056.8599999999999"/>
    <n v="7"/>
    <n v="0"/>
    <n v="306.48939999999999"/>
  </r>
  <r>
    <s v="Standard Class"/>
    <x v="0"/>
    <s v="New York City"/>
    <s v="New York"/>
    <s v="East"/>
    <s v="Office Supplies"/>
    <s v="Binders"/>
    <n v="12.816000000000001"/>
    <n v="3"/>
    <n v="0.2"/>
    <n v="4.3254000000000001"/>
  </r>
  <r>
    <s v="Standard Class"/>
    <x v="0"/>
    <s v="New York City"/>
    <s v="New York"/>
    <s v="East"/>
    <s v="Furniture"/>
    <s v="Bookcases"/>
    <n v="314.35199999999998"/>
    <n v="3"/>
    <n v="0.2"/>
    <n v="-15.717599999999999"/>
  </r>
  <r>
    <s v="Standard Class"/>
    <x v="0"/>
    <s v="New York City"/>
    <s v="New York"/>
    <s v="East"/>
    <s v="Office Supplies"/>
    <s v="Paper"/>
    <n v="18.98"/>
    <n v="2"/>
    <n v="0"/>
    <n v="8.9206000000000003"/>
  </r>
  <r>
    <s v="Standard Class"/>
    <x v="0"/>
    <s v="New York City"/>
    <s v="New York"/>
    <s v="East"/>
    <s v="Office Supplies"/>
    <s v="Binders"/>
    <n v="18.239999999999998"/>
    <n v="6"/>
    <n v="0.2"/>
    <n v="6.1559999999999997"/>
  </r>
  <r>
    <s v="Standard Class"/>
    <x v="0"/>
    <s v="New York City"/>
    <s v="New York"/>
    <s v="East"/>
    <s v="Office Supplies"/>
    <s v="Storage"/>
    <n v="991.2"/>
    <n v="6"/>
    <n v="0"/>
    <n v="257.71199999999999"/>
  </r>
  <r>
    <s v="Standard Class"/>
    <x v="0"/>
    <s v="New York City"/>
    <s v="New York"/>
    <s v="East"/>
    <s v="Technology"/>
    <s v="Copiers"/>
    <n v="879.98400000000004"/>
    <n v="2"/>
    <n v="0.2"/>
    <n v="329.99400000000003"/>
  </r>
  <r>
    <s v="Standard Class"/>
    <x v="0"/>
    <s v="New York City"/>
    <s v="New York"/>
    <s v="East"/>
    <s v="Office Supplies"/>
    <s v="Binders"/>
    <n v="12.96"/>
    <n v="9"/>
    <n v="0.2"/>
    <n v="4.5359999999999996"/>
  </r>
  <r>
    <s v="Standard Class"/>
    <x v="1"/>
    <s v="Dallas"/>
    <s v="Texas"/>
    <s v="Central"/>
    <s v="Office Supplies"/>
    <s v="Storage"/>
    <n v="107.44"/>
    <n v="10"/>
    <n v="0.2"/>
    <n v="10.744"/>
  </r>
  <r>
    <s v="Standard Class"/>
    <x v="1"/>
    <s v="Detroit"/>
    <s v="Michigan"/>
    <s v="Central"/>
    <s v="Furniture"/>
    <s v="Chairs"/>
    <n v="1458.65"/>
    <n v="5"/>
    <n v="0"/>
    <n v="423.00850000000003"/>
  </r>
  <r>
    <s v="Standard Class"/>
    <x v="1"/>
    <s v="Detroit"/>
    <s v="Michigan"/>
    <s v="Central"/>
    <s v="Furniture"/>
    <s v="Chairs"/>
    <n v="26.64"/>
    <n v="1"/>
    <n v="0"/>
    <n v="7.4592000000000001"/>
  </r>
  <r>
    <s v="Standard Class"/>
    <x v="1"/>
    <s v="Detroit"/>
    <s v="Michigan"/>
    <s v="Central"/>
    <s v="Furniture"/>
    <s v="Chairs"/>
    <n v="476.8"/>
    <n v="2"/>
    <n v="0"/>
    <n v="119.2"/>
  </r>
  <r>
    <s v="Standard Class"/>
    <x v="1"/>
    <s v="Detroit"/>
    <s v="Michigan"/>
    <s v="Central"/>
    <s v="Office Supplies"/>
    <s v="Appliances"/>
    <n v="87.444000000000003"/>
    <n v="2"/>
    <n v="0.1"/>
    <n v="18.4604"/>
  </r>
  <r>
    <s v="Standard Class"/>
    <x v="0"/>
    <s v="Dover"/>
    <s v="Delaware"/>
    <s v="East"/>
    <s v="Furniture"/>
    <s v="Furnishings"/>
    <n v="76.14"/>
    <n v="3"/>
    <n v="0"/>
    <n v="26.649000000000001"/>
  </r>
  <r>
    <s v="Standard Class"/>
    <x v="0"/>
    <s v="Dover"/>
    <s v="Delaware"/>
    <s v="East"/>
    <s v="Office Supplies"/>
    <s v="Binders"/>
    <n v="19.96"/>
    <n v="2"/>
    <n v="0"/>
    <n v="9.3811999999999998"/>
  </r>
  <r>
    <s v="Same Day"/>
    <x v="1"/>
    <s v="Columbus"/>
    <s v="Ohio"/>
    <s v="East"/>
    <s v="Technology"/>
    <s v="Phones"/>
    <n v="1049.97"/>
    <n v="5"/>
    <n v="0.4"/>
    <n v="-209.994"/>
  </r>
  <r>
    <s v="Same Day"/>
    <x v="1"/>
    <s v="Columbus"/>
    <s v="Ohio"/>
    <s v="East"/>
    <s v="Furniture"/>
    <s v="Chairs"/>
    <n v="611.05799999999999"/>
    <n v="3"/>
    <n v="0.3"/>
    <n v="-34.9176"/>
  </r>
  <r>
    <s v="Standard Class"/>
    <x v="1"/>
    <s v="Glendale"/>
    <s v="Arizona"/>
    <s v="West"/>
    <s v="Office Supplies"/>
    <s v="Fasteners"/>
    <n v="2.3679999999999999"/>
    <n v="2"/>
    <n v="0.2"/>
    <n v="0.82879999999999998"/>
  </r>
  <r>
    <s v="Standard Class"/>
    <x v="1"/>
    <s v="Glendale"/>
    <s v="Arizona"/>
    <s v="West"/>
    <s v="Office Supplies"/>
    <s v="Paper"/>
    <n v="19.007999999999999"/>
    <n v="3"/>
    <n v="0.2"/>
    <n v="6.8903999999999996"/>
  </r>
  <r>
    <s v="Standard Class"/>
    <x v="0"/>
    <s v="North Las Vegas"/>
    <s v="Nevada"/>
    <s v="West"/>
    <s v="Technology"/>
    <s v="Phones"/>
    <n v="911.98400000000004"/>
    <n v="2"/>
    <n v="0.2"/>
    <n v="113.998"/>
  </r>
  <r>
    <s v="Standard Class"/>
    <x v="0"/>
    <s v="North Las Vegas"/>
    <s v="Nevada"/>
    <s v="West"/>
    <s v="Furniture"/>
    <s v="Chairs"/>
    <n v="674.35199999999998"/>
    <n v="3"/>
    <n v="0.2"/>
    <n v="-109.5822"/>
  </r>
  <r>
    <s v="Standard Class"/>
    <x v="0"/>
    <s v="North Las Vegas"/>
    <s v="Nevada"/>
    <s v="West"/>
    <s v="Furniture"/>
    <s v="Furnishings"/>
    <n v="134.01"/>
    <n v="9"/>
    <n v="0"/>
    <n v="36.182699999999997"/>
  </r>
  <r>
    <s v="Standard Class"/>
    <x v="0"/>
    <s v="North Las Vegas"/>
    <s v="Nevada"/>
    <s v="West"/>
    <s v="Technology"/>
    <s v="Accessories"/>
    <n v="170.97"/>
    <n v="3"/>
    <n v="0"/>
    <n v="70.097700000000003"/>
  </r>
  <r>
    <s v="Standard Class"/>
    <x v="1"/>
    <s v="Bristol"/>
    <s v="Tennessee"/>
    <s v="South"/>
    <s v="Furniture"/>
    <s v="Chairs"/>
    <n v="170.352"/>
    <n v="3"/>
    <n v="0.2"/>
    <n v="10.647"/>
  </r>
  <r>
    <s v="First Class"/>
    <x v="1"/>
    <s v="Los Angeles"/>
    <s v="California"/>
    <s v="West"/>
    <s v="Office Supplies"/>
    <s v="Binders"/>
    <n v="7.1840000000000002"/>
    <n v="2"/>
    <n v="0.2"/>
    <n v="2.2450000000000001"/>
  </r>
  <r>
    <s v="First Class"/>
    <x v="1"/>
    <s v="Los Angeles"/>
    <s v="California"/>
    <s v="West"/>
    <s v="Office Supplies"/>
    <s v="Supplies"/>
    <n v="6.28"/>
    <n v="2"/>
    <n v="0"/>
    <n v="6.2799999999999995E-2"/>
  </r>
  <r>
    <s v="First Class"/>
    <x v="1"/>
    <s v="Los Angeles"/>
    <s v="California"/>
    <s v="West"/>
    <s v="Office Supplies"/>
    <s v="Supplies"/>
    <n v="480.74"/>
    <n v="2"/>
    <n v="0"/>
    <n v="14.4222"/>
  </r>
  <r>
    <s v="First Class"/>
    <x v="1"/>
    <s v="Los Angeles"/>
    <s v="California"/>
    <s v="West"/>
    <s v="Furniture"/>
    <s v="Bookcases"/>
    <n v="616.99800000000005"/>
    <n v="6"/>
    <n v="0.15"/>
    <n v="-36.293999999999997"/>
  </r>
  <r>
    <s v="First Class"/>
    <x v="1"/>
    <s v="Los Angeles"/>
    <s v="California"/>
    <s v="West"/>
    <s v="Office Supplies"/>
    <s v="Storage"/>
    <n v="141.4"/>
    <n v="5"/>
    <n v="0"/>
    <n v="38.177999999999997"/>
  </r>
  <r>
    <s v="Second Class"/>
    <x v="2"/>
    <s v="Canton"/>
    <s v="Michigan"/>
    <s v="Central"/>
    <s v="Office Supplies"/>
    <s v="Storage"/>
    <n v="501.81"/>
    <n v="3"/>
    <n v="0"/>
    <n v="0"/>
  </r>
  <r>
    <s v="First Class"/>
    <x v="0"/>
    <s v="Fayetteville"/>
    <s v="Arkansas"/>
    <s v="South"/>
    <s v="Office Supplies"/>
    <s v="Binders"/>
    <n v="691.96"/>
    <n v="4"/>
    <n v="0"/>
    <n v="318.30160000000001"/>
  </r>
  <r>
    <s v="First Class"/>
    <x v="0"/>
    <s v="Fayetteville"/>
    <s v="Arkansas"/>
    <s v="South"/>
    <s v="Technology"/>
    <s v="Accessories"/>
    <n v="34.950000000000003"/>
    <n v="5"/>
    <n v="0"/>
    <n v="15.378"/>
  </r>
  <r>
    <s v="Standard Class"/>
    <x v="1"/>
    <s v="Springfield"/>
    <s v="Missouri"/>
    <s v="Central"/>
    <s v="Office Supplies"/>
    <s v="Paper"/>
    <n v="85.96"/>
    <n v="7"/>
    <n v="0"/>
    <n v="40.401200000000003"/>
  </r>
  <r>
    <s v="Same Day"/>
    <x v="2"/>
    <s v="Quincy"/>
    <s v="Massachusetts"/>
    <s v="East"/>
    <s v="Furniture"/>
    <s v="Furnishings"/>
    <n v="85.3"/>
    <n v="2"/>
    <n v="0"/>
    <n v="14.500999999999999"/>
  </r>
  <r>
    <s v="First Class"/>
    <x v="0"/>
    <s v="Rockford"/>
    <s v="Illinois"/>
    <s v="Central"/>
    <s v="Office Supplies"/>
    <s v="Binders"/>
    <n v="33.567999999999998"/>
    <n v="8"/>
    <n v="0.8"/>
    <n v="-53.708799999999997"/>
  </r>
  <r>
    <s v="Standard Class"/>
    <x v="2"/>
    <s v="San Francisco"/>
    <s v="California"/>
    <s v="West"/>
    <s v="Furniture"/>
    <s v="Furnishings"/>
    <n v="4.95"/>
    <n v="1"/>
    <n v="0"/>
    <n v="2.1779999999999999"/>
  </r>
  <r>
    <s v="Standard Class"/>
    <x v="2"/>
    <s v="San Francisco"/>
    <s v="California"/>
    <s v="West"/>
    <s v="Office Supplies"/>
    <s v="Storage"/>
    <n v="26.4"/>
    <n v="5"/>
    <n v="0"/>
    <n v="0"/>
  </r>
  <r>
    <s v="Second Class"/>
    <x v="0"/>
    <s v="San Antonio"/>
    <s v="Texas"/>
    <s v="Central"/>
    <s v="Office Supplies"/>
    <s v="Binders"/>
    <n v="3.5640000000000001"/>
    <n v="3"/>
    <n v="0.8"/>
    <n v="-6.2370000000000001"/>
  </r>
  <r>
    <s v="Second Class"/>
    <x v="0"/>
    <s v="San Antonio"/>
    <s v="Texas"/>
    <s v="Central"/>
    <s v="Technology"/>
    <s v="Phones"/>
    <n v="823.96"/>
    <n v="5"/>
    <n v="0.2"/>
    <n v="51.497500000000002"/>
  </r>
  <r>
    <s v="Second Class"/>
    <x v="0"/>
    <s v="San Antonio"/>
    <s v="Texas"/>
    <s v="Central"/>
    <s v="Office Supplies"/>
    <s v="Art"/>
    <n v="10.272"/>
    <n v="3"/>
    <n v="0.2"/>
    <n v="0.89880000000000004"/>
  </r>
  <r>
    <s v="Same Day"/>
    <x v="0"/>
    <s v="Thornton"/>
    <s v="Colorado"/>
    <s v="West"/>
    <s v="Technology"/>
    <s v="Accessories"/>
    <n v="447.94400000000002"/>
    <n v="7"/>
    <n v="0.2"/>
    <n v="89.588800000000006"/>
  </r>
  <r>
    <s v="Standard Class"/>
    <x v="2"/>
    <s v="Chicago"/>
    <s v="Illinois"/>
    <s v="Central"/>
    <s v="Furniture"/>
    <s v="Tables"/>
    <n v="480.96"/>
    <n v="3"/>
    <n v="0.5"/>
    <n v="-269.33760000000001"/>
  </r>
  <r>
    <s v="Standard Class"/>
    <x v="2"/>
    <s v="Chicago"/>
    <s v="Illinois"/>
    <s v="Central"/>
    <s v="Technology"/>
    <s v="Phones"/>
    <n v="124.792"/>
    <n v="1"/>
    <n v="0.2"/>
    <n v="10.9193"/>
  </r>
  <r>
    <s v="Standard Class"/>
    <x v="0"/>
    <s v="Yonkers"/>
    <s v="New York"/>
    <s v="East"/>
    <s v="Office Supplies"/>
    <s v="Binders"/>
    <n v="40.176000000000002"/>
    <n v="3"/>
    <n v="0.2"/>
    <n v="14.563800000000001"/>
  </r>
  <r>
    <s v="Standard Class"/>
    <x v="0"/>
    <s v="Yonkers"/>
    <s v="New York"/>
    <s v="East"/>
    <s v="Office Supplies"/>
    <s v="Binders"/>
    <n v="10.896000000000001"/>
    <n v="3"/>
    <n v="0.2"/>
    <n v="3.9498000000000002"/>
  </r>
  <r>
    <s v="Second Class"/>
    <x v="0"/>
    <s v="San Diego"/>
    <s v="California"/>
    <s v="West"/>
    <s v="Office Supplies"/>
    <s v="Art"/>
    <n v="10.64"/>
    <n v="4"/>
    <n v="0"/>
    <n v="2.7664"/>
  </r>
  <r>
    <s v="Standard Class"/>
    <x v="0"/>
    <s v="Champaign"/>
    <s v="Illinois"/>
    <s v="Central"/>
    <s v="Furniture"/>
    <s v="Furnishings"/>
    <n v="151.96"/>
    <n v="5"/>
    <n v="0.6"/>
    <n v="-182.352"/>
  </r>
  <r>
    <s v="Second Class"/>
    <x v="0"/>
    <s v="San Francisco"/>
    <s v="California"/>
    <s v="West"/>
    <s v="Technology"/>
    <s v="Accessories"/>
    <n v="238"/>
    <n v="2"/>
    <n v="0"/>
    <n v="38.08"/>
  </r>
  <r>
    <s v="Second Class"/>
    <x v="0"/>
    <s v="Lawrence"/>
    <s v="Indiana"/>
    <s v="Central"/>
    <s v="Technology"/>
    <s v="Accessories"/>
    <n v="155.34"/>
    <n v="6"/>
    <n v="0"/>
    <n v="55.922400000000003"/>
  </r>
  <r>
    <s v="Second Class"/>
    <x v="0"/>
    <s v="San Diego"/>
    <s v="California"/>
    <s v="West"/>
    <s v="Technology"/>
    <s v="Accessories"/>
    <n v="148.32"/>
    <n v="9"/>
    <n v="0"/>
    <n v="63.7776"/>
  </r>
  <r>
    <s v="Second Class"/>
    <x v="0"/>
    <s v="San Diego"/>
    <s v="California"/>
    <s v="West"/>
    <s v="Furniture"/>
    <s v="Chairs"/>
    <n v="240.78399999999999"/>
    <n v="1"/>
    <n v="0.2"/>
    <n v="27.088200000000001"/>
  </r>
  <r>
    <s v="Second Class"/>
    <x v="0"/>
    <s v="San Diego"/>
    <s v="California"/>
    <s v="West"/>
    <s v="Furniture"/>
    <s v="Chairs"/>
    <n v="191.96799999999999"/>
    <n v="7"/>
    <n v="0.2"/>
    <n v="16.7972"/>
  </r>
  <r>
    <s v="Second Class"/>
    <x v="0"/>
    <s v="San Diego"/>
    <s v="California"/>
    <s v="West"/>
    <s v="Office Supplies"/>
    <s v="Paper"/>
    <n v="11.56"/>
    <n v="2"/>
    <n v="0"/>
    <n v="5.6643999999999997"/>
  </r>
  <r>
    <s v="Second Class"/>
    <x v="0"/>
    <s v="San Diego"/>
    <s v="California"/>
    <s v="West"/>
    <s v="Office Supplies"/>
    <s v="Envelopes"/>
    <n v="11.8"/>
    <n v="4"/>
    <n v="0"/>
    <n v="5.6639999999999997"/>
  </r>
  <r>
    <s v="Second Class"/>
    <x v="0"/>
    <s v="San Diego"/>
    <s v="California"/>
    <s v="West"/>
    <s v="Furniture"/>
    <s v="Chairs"/>
    <n v="842.35199999999998"/>
    <n v="3"/>
    <n v="0.2"/>
    <n v="42.117600000000003"/>
  </r>
  <r>
    <s v="Second Class"/>
    <x v="0"/>
    <s v="Johnson City"/>
    <s v="Tennessee"/>
    <s v="South"/>
    <s v="Office Supplies"/>
    <s v="Envelopes"/>
    <n v="23.472000000000001"/>
    <n v="3"/>
    <n v="0.2"/>
    <n v="7.6284000000000001"/>
  </r>
  <r>
    <s v="Second Class"/>
    <x v="0"/>
    <s v="Johnson City"/>
    <s v="Tennessee"/>
    <s v="South"/>
    <s v="Office Supplies"/>
    <s v="Binders"/>
    <n v="86.058000000000007"/>
    <n v="7"/>
    <n v="0.7"/>
    <n v="-63.109200000000001"/>
  </r>
  <r>
    <s v="Second Class"/>
    <x v="0"/>
    <s v="Johnson City"/>
    <s v="Tennessee"/>
    <s v="South"/>
    <s v="Technology"/>
    <s v="Phones"/>
    <n v="108.78400000000001"/>
    <n v="2"/>
    <n v="0.2"/>
    <n v="6.7990000000000004"/>
  </r>
  <r>
    <s v="Second Class"/>
    <x v="0"/>
    <s v="Johnson City"/>
    <s v="Tennessee"/>
    <s v="South"/>
    <s v="Office Supplies"/>
    <s v="Paper"/>
    <n v="10.272"/>
    <n v="3"/>
    <n v="0.2"/>
    <n v="3.21"/>
  </r>
  <r>
    <s v="Standard Class"/>
    <x v="0"/>
    <s v="Tampa"/>
    <s v="Florida"/>
    <s v="South"/>
    <s v="Office Supplies"/>
    <s v="Binders"/>
    <n v="38.19"/>
    <n v="5"/>
    <n v="0.7"/>
    <n v="-26.733000000000001"/>
  </r>
  <r>
    <s v="First Class"/>
    <x v="1"/>
    <s v="Decatur"/>
    <s v="Illinois"/>
    <s v="Central"/>
    <s v="Office Supplies"/>
    <s v="Storage"/>
    <n v="49.631999999999998"/>
    <n v="4"/>
    <n v="0.2"/>
    <n v="3.7223999999999999"/>
  </r>
  <r>
    <s v="First Class"/>
    <x v="1"/>
    <s v="Decatur"/>
    <s v="Illinois"/>
    <s v="Central"/>
    <s v="Office Supplies"/>
    <s v="Storage"/>
    <n v="52.095999999999997"/>
    <n v="4"/>
    <n v="0.2"/>
    <n v="3.9072"/>
  </r>
  <r>
    <s v="Standard Class"/>
    <x v="0"/>
    <s v="Gilbert"/>
    <s v="Arizona"/>
    <s v="West"/>
    <s v="Office Supplies"/>
    <s v="Paper"/>
    <n v="9.5679999999999996"/>
    <n v="2"/>
    <n v="0.2"/>
    <n v="2.99"/>
  </r>
  <r>
    <s v="Standard Class"/>
    <x v="0"/>
    <s v="Gilbert"/>
    <s v="Arizona"/>
    <s v="West"/>
    <s v="Office Supplies"/>
    <s v="Storage"/>
    <n v="82.367999999999995"/>
    <n v="2"/>
    <n v="0.2"/>
    <n v="-19.5624"/>
  </r>
  <r>
    <s v="Standard Class"/>
    <x v="0"/>
    <s v="Gilbert"/>
    <s v="Arizona"/>
    <s v="West"/>
    <s v="Furniture"/>
    <s v="Furnishings"/>
    <n v="364.70400000000001"/>
    <n v="6"/>
    <n v="0.2"/>
    <n v="-36.470399999999998"/>
  </r>
  <r>
    <s v="Standard Class"/>
    <x v="0"/>
    <s v="Gilbert"/>
    <s v="Arizona"/>
    <s v="West"/>
    <s v="Furniture"/>
    <s v="Furnishings"/>
    <n v="40.256"/>
    <n v="4"/>
    <n v="0.2"/>
    <n v="11.070399999999999"/>
  </r>
  <r>
    <s v="Standard Class"/>
    <x v="1"/>
    <s v="Knoxville"/>
    <s v="Tennessee"/>
    <s v="South"/>
    <s v="Office Supplies"/>
    <s v="Art"/>
    <n v="4.3680000000000003"/>
    <n v="3"/>
    <n v="0.2"/>
    <n v="0.38219999999999998"/>
  </r>
  <r>
    <s v="Standard Class"/>
    <x v="0"/>
    <s v="Chicago"/>
    <s v="Illinois"/>
    <s v="Central"/>
    <s v="Office Supplies"/>
    <s v="Binders"/>
    <n v="12.128"/>
    <n v="4"/>
    <n v="0.8"/>
    <n v="-20.617599999999999"/>
  </r>
  <r>
    <s v="Second Class"/>
    <x v="0"/>
    <s v="Bloomington"/>
    <s v="Indiana"/>
    <s v="Central"/>
    <s v="Technology"/>
    <s v="Phones"/>
    <n v="134.85"/>
    <n v="3"/>
    <n v="0"/>
    <n v="37.758000000000003"/>
  </r>
  <r>
    <s v="Standard Class"/>
    <x v="0"/>
    <s v="Roswell"/>
    <s v="Georgia"/>
    <s v="South"/>
    <s v="Office Supplies"/>
    <s v="Art"/>
    <n v="8.56"/>
    <n v="2"/>
    <n v="0"/>
    <n v="2.6536"/>
  </r>
  <r>
    <s v="Standard Class"/>
    <x v="0"/>
    <s v="Roswell"/>
    <s v="Georgia"/>
    <s v="South"/>
    <s v="Technology"/>
    <s v="Phones"/>
    <n v="239.97"/>
    <n v="3"/>
    <n v="0"/>
    <n v="67.191599999999994"/>
  </r>
  <r>
    <s v="Standard Class"/>
    <x v="0"/>
    <s v="Roswell"/>
    <s v="Georgia"/>
    <s v="South"/>
    <s v="Office Supplies"/>
    <s v="Storage"/>
    <n v="356.94"/>
    <n v="2"/>
    <n v="0"/>
    <n v="107.08199999999999"/>
  </r>
  <r>
    <s v="Standard Class"/>
    <x v="1"/>
    <s v="Los Angeles"/>
    <s v="California"/>
    <s v="West"/>
    <s v="Technology"/>
    <s v="Accessories"/>
    <n v="659.9"/>
    <n v="2"/>
    <n v="0"/>
    <n v="217.767"/>
  </r>
  <r>
    <s v="Standard Class"/>
    <x v="1"/>
    <s v="Los Angeles"/>
    <s v="California"/>
    <s v="West"/>
    <s v="Furniture"/>
    <s v="Chairs"/>
    <n v="1684.752"/>
    <n v="6"/>
    <n v="0.2"/>
    <n v="210.59399999999999"/>
  </r>
  <r>
    <s v="Standard Class"/>
    <x v="1"/>
    <s v="Los Angeles"/>
    <s v="California"/>
    <s v="West"/>
    <s v="Technology"/>
    <s v="Accessories"/>
    <n v="559.91999999999996"/>
    <n v="8"/>
    <n v="0"/>
    <n v="190.37280000000001"/>
  </r>
  <r>
    <s v="Standard Class"/>
    <x v="0"/>
    <s v="Houston"/>
    <s v="Texas"/>
    <s v="Central"/>
    <s v="Technology"/>
    <s v="Accessories"/>
    <n v="279.94400000000002"/>
    <n v="7"/>
    <n v="0.2"/>
    <n v="48.990200000000002"/>
  </r>
  <r>
    <s v="Standard Class"/>
    <x v="2"/>
    <s v="Bolingbrook"/>
    <s v="Illinois"/>
    <s v="Central"/>
    <s v="Office Supplies"/>
    <s v="Binders"/>
    <n v="9.98"/>
    <n v="5"/>
    <n v="0.8"/>
    <n v="-16.466999999999999"/>
  </r>
  <r>
    <s v="Standard Class"/>
    <x v="2"/>
    <s v="Texarkana"/>
    <s v="Arkansas"/>
    <s v="South"/>
    <s v="Technology"/>
    <s v="Accessories"/>
    <n v="48.9"/>
    <n v="5"/>
    <n v="0"/>
    <n v="18.093"/>
  </r>
  <r>
    <s v="Standard Class"/>
    <x v="1"/>
    <s v="San Antonio"/>
    <s v="Texas"/>
    <s v="Central"/>
    <s v="Office Supplies"/>
    <s v="Fasteners"/>
    <n v="3.552"/>
    <n v="3"/>
    <n v="0.2"/>
    <n v="1.2432000000000001"/>
  </r>
  <r>
    <s v="Standard Class"/>
    <x v="1"/>
    <s v="San Antonio"/>
    <s v="Texas"/>
    <s v="Central"/>
    <s v="Office Supplies"/>
    <s v="Paper"/>
    <n v="15.552"/>
    <n v="3"/>
    <n v="0.2"/>
    <n v="5.4432"/>
  </r>
  <r>
    <s v="Standard Class"/>
    <x v="0"/>
    <s v="Edinburg"/>
    <s v="Texas"/>
    <s v="Central"/>
    <s v="Office Supplies"/>
    <s v="Fasteners"/>
    <n v="2.3679999999999999"/>
    <n v="2"/>
    <n v="0.2"/>
    <n v="0.82879999999999998"/>
  </r>
  <r>
    <s v="First Class"/>
    <x v="0"/>
    <s v="Toledo"/>
    <s v="Ohio"/>
    <s v="East"/>
    <s v="Technology"/>
    <s v="Accessories"/>
    <n v="127.98399999999999"/>
    <n v="2"/>
    <n v="0.2"/>
    <n v="25.596800000000002"/>
  </r>
  <r>
    <s v="Standard Class"/>
    <x v="1"/>
    <s v="Baytown"/>
    <s v="Texas"/>
    <s v="Central"/>
    <s v="Office Supplies"/>
    <s v="Paper"/>
    <n v="10.368"/>
    <n v="2"/>
    <n v="0.2"/>
    <n v="3.6288"/>
  </r>
  <r>
    <s v="Standard Class"/>
    <x v="2"/>
    <s v="Philadelphia"/>
    <s v="Pennsylvania"/>
    <s v="East"/>
    <s v="Technology"/>
    <s v="Accessories"/>
    <n v="47.984000000000002"/>
    <n v="2"/>
    <n v="0.2"/>
    <n v="-1.1996"/>
  </r>
  <r>
    <s v="Second Class"/>
    <x v="2"/>
    <s v="Los Angeles"/>
    <s v="California"/>
    <s v="West"/>
    <s v="Office Supplies"/>
    <s v="Storage"/>
    <n v="270.33999999999997"/>
    <n v="14"/>
    <n v="0"/>
    <n v="75.6952"/>
  </r>
  <r>
    <s v="Standard Class"/>
    <x v="2"/>
    <s v="Philadelphia"/>
    <s v="Pennsylvania"/>
    <s v="East"/>
    <s v="Office Supplies"/>
    <s v="Appliances"/>
    <n v="98.111999999999995"/>
    <n v="7"/>
    <n v="0.2"/>
    <n v="18.396000000000001"/>
  </r>
  <r>
    <s v="Standard Class"/>
    <x v="2"/>
    <s v="Philadelphia"/>
    <s v="Pennsylvania"/>
    <s v="East"/>
    <s v="Office Supplies"/>
    <s v="Storage"/>
    <n v="563.80799999999999"/>
    <n v="4"/>
    <n v="0.2"/>
    <n v="21.142800000000001"/>
  </r>
  <r>
    <s v="Standard Class"/>
    <x v="2"/>
    <s v="Philadelphia"/>
    <s v="Pennsylvania"/>
    <s v="East"/>
    <s v="Office Supplies"/>
    <s v="Binders"/>
    <n v="10.428000000000001"/>
    <n v="4"/>
    <n v="0.7"/>
    <n v="-6.952"/>
  </r>
  <r>
    <s v="Standard Class"/>
    <x v="2"/>
    <s v="Philadelphia"/>
    <s v="Pennsylvania"/>
    <s v="East"/>
    <s v="Furniture"/>
    <s v="Furnishings"/>
    <n v="547.13599999999997"/>
    <n v="4"/>
    <n v="0.2"/>
    <n v="-68.391999999999996"/>
  </r>
  <r>
    <s v="Standard Class"/>
    <x v="2"/>
    <s v="Philadelphia"/>
    <s v="Pennsylvania"/>
    <s v="East"/>
    <s v="Technology"/>
    <s v="Phones"/>
    <n v="14.85"/>
    <n v="5"/>
    <n v="0.4"/>
    <n v="-3.2174999999999998"/>
  </r>
  <r>
    <s v="Standard Class"/>
    <x v="2"/>
    <s v="Philadelphia"/>
    <s v="Pennsylvania"/>
    <s v="East"/>
    <s v="Technology"/>
    <s v="Phones"/>
    <n v="41.988"/>
    <n v="2"/>
    <n v="0.4"/>
    <n v="-9.7972000000000001"/>
  </r>
  <r>
    <s v="Standard Class"/>
    <x v="2"/>
    <s v="Philadelphia"/>
    <s v="Pennsylvania"/>
    <s v="East"/>
    <s v="Furniture"/>
    <s v="Furnishings"/>
    <n v="7.5839999999999996"/>
    <n v="1"/>
    <n v="0.2"/>
    <n v="2.37"/>
  </r>
  <r>
    <s v="Standard Class"/>
    <x v="2"/>
    <s v="Philadelphia"/>
    <s v="Pennsylvania"/>
    <s v="East"/>
    <s v="Furniture"/>
    <s v="Bookcases"/>
    <n v="352.45"/>
    <n v="5"/>
    <n v="0.5"/>
    <n v="-211.47"/>
  </r>
  <r>
    <s v="First Class"/>
    <x v="0"/>
    <s v="Pearland"/>
    <s v="Texas"/>
    <s v="Central"/>
    <s v="Technology"/>
    <s v="Phones"/>
    <n v="470.37599999999998"/>
    <n v="3"/>
    <n v="0.2"/>
    <n v="52.917299999999997"/>
  </r>
  <r>
    <s v="Standard Class"/>
    <x v="1"/>
    <s v="New York City"/>
    <s v="New York"/>
    <s v="East"/>
    <s v="Office Supplies"/>
    <s v="Paper"/>
    <n v="19.440000000000001"/>
    <n v="3"/>
    <n v="0"/>
    <n v="9.3312000000000008"/>
  </r>
  <r>
    <s v="Standard Class"/>
    <x v="1"/>
    <s v="New York City"/>
    <s v="New York"/>
    <s v="East"/>
    <s v="Furniture"/>
    <s v="Furnishings"/>
    <n v="9.82"/>
    <n v="2"/>
    <n v="0"/>
    <n v="3.2406000000000001"/>
  </r>
  <r>
    <s v="Standard Class"/>
    <x v="0"/>
    <s v="Phoenix"/>
    <s v="Arizona"/>
    <s v="West"/>
    <s v="Furniture"/>
    <s v="Tables"/>
    <n v="801.6"/>
    <n v="5"/>
    <n v="0.5"/>
    <n v="-448.89600000000002"/>
  </r>
  <r>
    <s v="Standard Class"/>
    <x v="0"/>
    <s v="Phoenix"/>
    <s v="Arizona"/>
    <s v="West"/>
    <s v="Furniture"/>
    <s v="Chairs"/>
    <n v="161.56800000000001"/>
    <n v="2"/>
    <n v="0.2"/>
    <n v="10.098000000000001"/>
  </r>
  <r>
    <s v="Standard Class"/>
    <x v="0"/>
    <s v="Phoenix"/>
    <s v="Arizona"/>
    <s v="West"/>
    <s v="Office Supplies"/>
    <s v="Paper"/>
    <n v="16.096"/>
    <n v="2"/>
    <n v="0.2"/>
    <n v="5.2312000000000003"/>
  </r>
  <r>
    <s v="Standard Class"/>
    <x v="0"/>
    <s v="Phoenix"/>
    <s v="Arizona"/>
    <s v="West"/>
    <s v="Office Supplies"/>
    <s v="Binders"/>
    <n v="7.6559999999999997"/>
    <n v="4"/>
    <n v="0.7"/>
    <n v="-6.1247999999999996"/>
  </r>
  <r>
    <s v="Standard Class"/>
    <x v="0"/>
    <s v="Phoenix"/>
    <s v="Arizona"/>
    <s v="West"/>
    <s v="Furniture"/>
    <s v="Chairs"/>
    <n v="311.976"/>
    <n v="3"/>
    <n v="0.2"/>
    <n v="-42.896700000000003"/>
  </r>
  <r>
    <s v="Standard Class"/>
    <x v="1"/>
    <s v="Chesapeake"/>
    <s v="Virginia"/>
    <s v="South"/>
    <s v="Office Supplies"/>
    <s v="Storage"/>
    <n v="61.68"/>
    <n v="4"/>
    <n v="0"/>
    <n v="16.653600000000001"/>
  </r>
  <r>
    <s v="Standard Class"/>
    <x v="1"/>
    <s v="Chesapeake"/>
    <s v="Virginia"/>
    <s v="South"/>
    <s v="Office Supplies"/>
    <s v="Binders"/>
    <n v="63.96"/>
    <n v="4"/>
    <n v="0"/>
    <n v="30.700800000000001"/>
  </r>
  <r>
    <s v="Second Class"/>
    <x v="0"/>
    <s v="Chicago"/>
    <s v="Illinois"/>
    <s v="Central"/>
    <s v="Technology"/>
    <s v="Phones"/>
    <n v="359.976"/>
    <n v="3"/>
    <n v="0.2"/>
    <n v="35.997599999999998"/>
  </r>
  <r>
    <s v="Standard Class"/>
    <x v="0"/>
    <s v="Chicago"/>
    <s v="Illinois"/>
    <s v="Central"/>
    <s v="Office Supplies"/>
    <s v="Paper"/>
    <n v="25.344000000000001"/>
    <n v="6"/>
    <n v="0.2"/>
    <n v="7.92"/>
  </r>
  <r>
    <s v="Standard Class"/>
    <x v="0"/>
    <s v="Chicago"/>
    <s v="Illinois"/>
    <s v="Central"/>
    <s v="Office Supplies"/>
    <s v="Paper"/>
    <n v="26.72"/>
    <n v="5"/>
    <n v="0.2"/>
    <n v="9.3520000000000003"/>
  </r>
  <r>
    <s v="Standard Class"/>
    <x v="0"/>
    <s v="Seattle"/>
    <s v="Washington"/>
    <s v="West"/>
    <s v="Office Supplies"/>
    <s v="Storage"/>
    <n v="30.28"/>
    <n v="2"/>
    <n v="0"/>
    <n v="1.2112000000000001"/>
  </r>
  <r>
    <s v="Standard Class"/>
    <x v="0"/>
    <s v="Seattle"/>
    <s v="Washington"/>
    <s v="West"/>
    <s v="Office Supplies"/>
    <s v="Storage"/>
    <n v="57.93"/>
    <n v="3"/>
    <n v="0"/>
    <n v="16.220400000000001"/>
  </r>
  <r>
    <s v="Standard Class"/>
    <x v="0"/>
    <s v="Seattle"/>
    <s v="Washington"/>
    <s v="West"/>
    <s v="Furniture"/>
    <s v="Furnishings"/>
    <n v="35.340000000000003"/>
    <n v="2"/>
    <n v="0"/>
    <n v="13.4292"/>
  </r>
  <r>
    <s v="Standard Class"/>
    <x v="0"/>
    <s v="Seattle"/>
    <s v="Washington"/>
    <s v="West"/>
    <s v="Office Supplies"/>
    <s v="Binders"/>
    <n v="137.24"/>
    <n v="5"/>
    <n v="0.2"/>
    <n v="46.3185"/>
  </r>
  <r>
    <s v="First Class"/>
    <x v="0"/>
    <s v="Harlingen"/>
    <s v="Texas"/>
    <s v="Central"/>
    <s v="Furniture"/>
    <s v="Bookcases"/>
    <n v="241.33199999999999"/>
    <n v="5"/>
    <n v="0.32"/>
    <n v="-14.196"/>
  </r>
  <r>
    <s v="First Class"/>
    <x v="0"/>
    <s v="Harlingen"/>
    <s v="Texas"/>
    <s v="Central"/>
    <s v="Office Supplies"/>
    <s v="Paper"/>
    <n v="5.1840000000000002"/>
    <n v="1"/>
    <n v="0.2"/>
    <n v="1.8792"/>
  </r>
  <r>
    <s v="First Class"/>
    <x v="0"/>
    <s v="Harlingen"/>
    <s v="Texas"/>
    <s v="Central"/>
    <s v="Office Supplies"/>
    <s v="Art"/>
    <n v="145.54400000000001"/>
    <n v="7"/>
    <n v="0.2"/>
    <n v="16.373699999999999"/>
  </r>
  <r>
    <s v="Standard Class"/>
    <x v="1"/>
    <s v="Philadelphia"/>
    <s v="Pennsylvania"/>
    <s v="East"/>
    <s v="Office Supplies"/>
    <s v="Art"/>
    <n v="5.4720000000000004"/>
    <n v="3"/>
    <n v="0.2"/>
    <n v="1.6415999999999999"/>
  </r>
  <r>
    <s v="Standard Class"/>
    <x v="1"/>
    <s v="Philadelphia"/>
    <s v="Pennsylvania"/>
    <s v="East"/>
    <s v="Technology"/>
    <s v="Accessories"/>
    <n v="47.984000000000002"/>
    <n v="2"/>
    <n v="0.2"/>
    <n v="13.195600000000001"/>
  </r>
  <r>
    <s v="Standard Class"/>
    <x v="0"/>
    <s v="Bakersfield"/>
    <s v="California"/>
    <s v="West"/>
    <s v="Office Supplies"/>
    <s v="Art"/>
    <n v="9.4"/>
    <n v="5"/>
    <n v="0"/>
    <n v="2.726"/>
  </r>
  <r>
    <s v="Standard Class"/>
    <x v="0"/>
    <s v="Bakersfield"/>
    <s v="California"/>
    <s v="West"/>
    <s v="Office Supplies"/>
    <s v="Labels"/>
    <n v="74"/>
    <n v="5"/>
    <n v="0"/>
    <n v="37"/>
  </r>
  <r>
    <s v="Standard Class"/>
    <x v="0"/>
    <s v="Bakersfield"/>
    <s v="California"/>
    <s v="West"/>
    <s v="Technology"/>
    <s v="Phones"/>
    <n v="201.584"/>
    <n v="2"/>
    <n v="0.2"/>
    <n v="12.599"/>
  </r>
  <r>
    <s v="Standard Class"/>
    <x v="0"/>
    <s v="Grand Prairie"/>
    <s v="Texas"/>
    <s v="Central"/>
    <s v="Office Supplies"/>
    <s v="Envelopes"/>
    <n v="28.751999999999999"/>
    <n v="3"/>
    <n v="0.2"/>
    <n v="9.3444000000000003"/>
  </r>
  <r>
    <s v="Standard Class"/>
    <x v="0"/>
    <s v="Grand Prairie"/>
    <s v="Texas"/>
    <s v="Central"/>
    <s v="Office Supplies"/>
    <s v="Paper"/>
    <n v="27.216000000000001"/>
    <n v="3"/>
    <n v="0.2"/>
    <n v="9.8658000000000001"/>
  </r>
  <r>
    <s v="Standard Class"/>
    <x v="0"/>
    <s v="Grand Prairie"/>
    <s v="Texas"/>
    <s v="Central"/>
    <s v="Furniture"/>
    <s v="Chairs"/>
    <n v="197.37200000000001"/>
    <n v="2"/>
    <n v="0.3"/>
    <n v="-25.3764"/>
  </r>
  <r>
    <s v="Same Day"/>
    <x v="0"/>
    <s v="Greenwood"/>
    <s v="Indiana"/>
    <s v="Central"/>
    <s v="Furniture"/>
    <s v="Chairs"/>
    <n v="1424.9"/>
    <n v="5"/>
    <n v="0"/>
    <n v="356.22500000000002"/>
  </r>
  <r>
    <s v="Standard Class"/>
    <x v="0"/>
    <s v="New York City"/>
    <s v="New York"/>
    <s v="East"/>
    <s v="Furniture"/>
    <s v="Furnishings"/>
    <n v="14.56"/>
    <n v="2"/>
    <n v="0"/>
    <n v="6.2607999999999997"/>
  </r>
  <r>
    <s v="Standard Class"/>
    <x v="0"/>
    <s v="New York City"/>
    <s v="New York"/>
    <s v="East"/>
    <s v="Office Supplies"/>
    <s v="Binders"/>
    <n v="3.048"/>
    <n v="1"/>
    <n v="0.2"/>
    <n v="1.0286999999999999"/>
  </r>
  <r>
    <s v="Second Class"/>
    <x v="0"/>
    <s v="Memphis"/>
    <s v="Tennessee"/>
    <s v="South"/>
    <s v="Office Supplies"/>
    <s v="Paper"/>
    <n v="25.92"/>
    <n v="5"/>
    <n v="0.2"/>
    <n v="9.0719999999999992"/>
  </r>
  <r>
    <s v="Standard Class"/>
    <x v="0"/>
    <s v="Buffalo"/>
    <s v="New York"/>
    <s v="East"/>
    <s v="Office Supplies"/>
    <s v="Supplies"/>
    <n v="835.17"/>
    <n v="7"/>
    <n v="0"/>
    <n v="16.703399999999998"/>
  </r>
  <r>
    <s v="Second Class"/>
    <x v="0"/>
    <s v="Los Angeles"/>
    <s v="California"/>
    <s v="West"/>
    <s v="Office Supplies"/>
    <s v="Paper"/>
    <n v="17.34"/>
    <n v="3"/>
    <n v="0"/>
    <n v="8.4966000000000008"/>
  </r>
  <r>
    <s v="Standard Class"/>
    <x v="0"/>
    <s v="Homestead"/>
    <s v="Florida"/>
    <s v="South"/>
    <s v="Office Supplies"/>
    <s v="Paper"/>
    <n v="44.384"/>
    <n v="1"/>
    <n v="0.2"/>
    <n v="15.5344"/>
  </r>
  <r>
    <s v="Standard Class"/>
    <x v="0"/>
    <s v="Homestead"/>
    <s v="Florida"/>
    <s v="South"/>
    <s v="Office Supplies"/>
    <s v="Supplies"/>
    <n v="2.944"/>
    <n v="1"/>
    <n v="0.2"/>
    <n v="-0.66239999999999999"/>
  </r>
  <r>
    <s v="Standard Class"/>
    <x v="2"/>
    <s v="Pasadena"/>
    <s v="Texas"/>
    <s v="Central"/>
    <s v="Office Supplies"/>
    <s v="Art"/>
    <n v="6.3680000000000003"/>
    <n v="2"/>
    <n v="0.2"/>
    <n v="1.0347999999999999"/>
  </r>
  <r>
    <s v="Standard Class"/>
    <x v="2"/>
    <s v="Pasadena"/>
    <s v="Texas"/>
    <s v="Central"/>
    <s v="Office Supplies"/>
    <s v="Labels"/>
    <n v="48.847999999999999"/>
    <n v="2"/>
    <n v="0.2"/>
    <n v="15.8756"/>
  </r>
  <r>
    <s v="Standard Class"/>
    <x v="2"/>
    <s v="Pasadena"/>
    <s v="Texas"/>
    <s v="Central"/>
    <s v="Office Supplies"/>
    <s v="Paper"/>
    <n v="19.648"/>
    <n v="2"/>
    <n v="0.2"/>
    <n v="6.6311999999999998"/>
  </r>
  <r>
    <s v="Standard Class"/>
    <x v="2"/>
    <s v="Pasadena"/>
    <s v="Texas"/>
    <s v="Central"/>
    <s v="Furniture"/>
    <s v="Chairs"/>
    <n v="255.108"/>
    <n v="6"/>
    <n v="0.3"/>
    <n v="-18.222000000000001"/>
  </r>
  <r>
    <s v="Second Class"/>
    <x v="0"/>
    <s v="Freeport"/>
    <s v="New York"/>
    <s v="East"/>
    <s v="Office Supplies"/>
    <s v="Binders"/>
    <n v="17.248000000000001"/>
    <n v="2"/>
    <n v="0.2"/>
    <n v="6.0368000000000004"/>
  </r>
  <r>
    <s v="Standard Class"/>
    <x v="1"/>
    <s v="Denver"/>
    <s v="Colorado"/>
    <s v="West"/>
    <s v="Technology"/>
    <s v="Phones"/>
    <n v="159.98400000000001"/>
    <n v="2"/>
    <n v="0.2"/>
    <n v="13.9986"/>
  </r>
  <r>
    <s v="Standard Class"/>
    <x v="0"/>
    <s v="Quincy"/>
    <s v="Massachusetts"/>
    <s v="East"/>
    <s v="Office Supplies"/>
    <s v="Paper"/>
    <n v="12.7"/>
    <n v="2"/>
    <n v="0"/>
    <n v="5.8419999999999996"/>
  </r>
  <r>
    <s v="Standard Class"/>
    <x v="0"/>
    <s v="Detroit"/>
    <s v="Michigan"/>
    <s v="Central"/>
    <s v="Furniture"/>
    <s v="Furnishings"/>
    <n v="5.47"/>
    <n v="1"/>
    <n v="0"/>
    <n v="2.3521000000000001"/>
  </r>
  <r>
    <s v="Standard Class"/>
    <x v="0"/>
    <s v="Detroit"/>
    <s v="Michigan"/>
    <s v="Central"/>
    <s v="Office Supplies"/>
    <s v="Art"/>
    <n v="79.36"/>
    <n v="4"/>
    <n v="0"/>
    <n v="23.808"/>
  </r>
  <r>
    <s v="Standard Class"/>
    <x v="0"/>
    <s v="San Francisco"/>
    <s v="California"/>
    <s v="West"/>
    <s v="Furniture"/>
    <s v="Furnishings"/>
    <n v="22.14"/>
    <n v="3"/>
    <n v="0"/>
    <n v="6.4206000000000003"/>
  </r>
  <r>
    <s v="Standard Class"/>
    <x v="0"/>
    <s v="Nashville"/>
    <s v="Tennessee"/>
    <s v="South"/>
    <s v="Office Supplies"/>
    <s v="Binders"/>
    <n v="11.276999999999999"/>
    <n v="3"/>
    <n v="0.7"/>
    <n v="-8.6456999999999997"/>
  </r>
  <r>
    <s v="Standard Class"/>
    <x v="0"/>
    <s v="Nashville"/>
    <s v="Tennessee"/>
    <s v="South"/>
    <s v="Office Supplies"/>
    <s v="Art"/>
    <n v="4.4480000000000004"/>
    <n v="2"/>
    <n v="0.2"/>
    <n v="0.33360000000000001"/>
  </r>
  <r>
    <s v="Standard Class"/>
    <x v="0"/>
    <s v="Nashville"/>
    <s v="Tennessee"/>
    <s v="South"/>
    <s v="Furniture"/>
    <s v="Furnishings"/>
    <n v="44.76"/>
    <n v="3"/>
    <n v="0.2"/>
    <n v="14.547000000000001"/>
  </r>
  <r>
    <s v="Standard Class"/>
    <x v="1"/>
    <s v="Detroit"/>
    <s v="Michigan"/>
    <s v="Central"/>
    <s v="Office Supplies"/>
    <s v="Binders"/>
    <n v="38.28"/>
    <n v="6"/>
    <n v="0"/>
    <n v="17.608799999999999"/>
  </r>
  <r>
    <s v="Standard Class"/>
    <x v="1"/>
    <s v="Detroit"/>
    <s v="Michigan"/>
    <s v="Central"/>
    <s v="Technology"/>
    <s v="Phones"/>
    <n v="149.94999999999999"/>
    <n v="5"/>
    <n v="0"/>
    <n v="44.984999999999999"/>
  </r>
  <r>
    <s v="First Class"/>
    <x v="2"/>
    <s v="Los Angeles"/>
    <s v="California"/>
    <s v="West"/>
    <s v="Office Supplies"/>
    <s v="Art"/>
    <n v="12.84"/>
    <n v="3"/>
    <n v="0"/>
    <n v="3.4668000000000001"/>
  </r>
  <r>
    <s v="First Class"/>
    <x v="2"/>
    <s v="Los Angeles"/>
    <s v="California"/>
    <s v="West"/>
    <s v="Furniture"/>
    <s v="Furnishings"/>
    <n v="44.67"/>
    <n v="3"/>
    <n v="0"/>
    <n v="12.0609"/>
  </r>
  <r>
    <s v="Standard Class"/>
    <x v="0"/>
    <s v="Philadelphia"/>
    <s v="Pennsylvania"/>
    <s v="East"/>
    <s v="Office Supplies"/>
    <s v="Art"/>
    <n v="7.8719999999999999"/>
    <n v="3"/>
    <n v="0.2"/>
    <n v="0.88560000000000005"/>
  </r>
  <r>
    <s v="Second Class"/>
    <x v="1"/>
    <s v="Asheville"/>
    <s v="North Carolina"/>
    <s v="South"/>
    <s v="Office Supplies"/>
    <s v="Art"/>
    <n v="7.8719999999999999"/>
    <n v="3"/>
    <n v="0.2"/>
    <n v="0.88560000000000005"/>
  </r>
  <r>
    <s v="Standard Class"/>
    <x v="0"/>
    <s v="New York City"/>
    <s v="New York"/>
    <s v="East"/>
    <s v="Office Supplies"/>
    <s v="Art"/>
    <n v="88.04"/>
    <n v="4"/>
    <n v="0"/>
    <n v="22.8904"/>
  </r>
  <r>
    <s v="First Class"/>
    <x v="2"/>
    <s v="Colorado Springs"/>
    <s v="Colorado"/>
    <s v="West"/>
    <s v="Office Supplies"/>
    <s v="Binders"/>
    <n v="40.634999999999998"/>
    <n v="7"/>
    <n v="0.7"/>
    <n v="-32.508000000000003"/>
  </r>
  <r>
    <s v="Standard Class"/>
    <x v="1"/>
    <s v="San Antonio"/>
    <s v="Texas"/>
    <s v="Central"/>
    <s v="Office Supplies"/>
    <s v="Binders"/>
    <n v="5.7279999999999998"/>
    <n v="8"/>
    <n v="0.8"/>
    <n v="-9.1647999999999996"/>
  </r>
  <r>
    <s v="Standard Class"/>
    <x v="1"/>
    <s v="San Antonio"/>
    <s v="Texas"/>
    <s v="Central"/>
    <s v="Office Supplies"/>
    <s v="Paper"/>
    <n v="42.24"/>
    <n v="10"/>
    <n v="0.2"/>
    <n v="13.2"/>
  </r>
  <r>
    <s v="Standard Class"/>
    <x v="0"/>
    <s v="Los Angeles"/>
    <s v="California"/>
    <s v="West"/>
    <s v="Office Supplies"/>
    <s v="Paper"/>
    <n v="53.82"/>
    <n v="9"/>
    <n v="0"/>
    <n v="24.219000000000001"/>
  </r>
  <r>
    <s v="Second Class"/>
    <x v="2"/>
    <s v="Sterling Heights"/>
    <s v="Michigan"/>
    <s v="Central"/>
    <s v="Office Supplies"/>
    <s v="Art"/>
    <n v="79.36"/>
    <n v="4"/>
    <n v="0"/>
    <n v="20.633600000000001"/>
  </r>
  <r>
    <s v="Standard Class"/>
    <x v="0"/>
    <s v="New York City"/>
    <s v="New York"/>
    <s v="East"/>
    <s v="Office Supplies"/>
    <s v="Paper"/>
    <n v="13.48"/>
    <n v="2"/>
    <n v="0"/>
    <n v="6.74"/>
  </r>
  <r>
    <s v="Standard Class"/>
    <x v="0"/>
    <s v="New York City"/>
    <s v="New York"/>
    <s v="East"/>
    <s v="Office Supplies"/>
    <s v="Binders"/>
    <n v="29.8"/>
    <n v="5"/>
    <n v="0.2"/>
    <n v="9.3125"/>
  </r>
  <r>
    <s v="Standard Class"/>
    <x v="0"/>
    <s v="New York City"/>
    <s v="New York"/>
    <s v="East"/>
    <s v="Furniture"/>
    <s v="Furnishings"/>
    <n v="414"/>
    <n v="8"/>
    <n v="0"/>
    <n v="124.2"/>
  </r>
  <r>
    <s v="Standard Class"/>
    <x v="0"/>
    <s v="New York City"/>
    <s v="New York"/>
    <s v="East"/>
    <s v="Office Supplies"/>
    <s v="Binders"/>
    <n v="41.328000000000003"/>
    <n v="7"/>
    <n v="0.2"/>
    <n v="14.981400000000001"/>
  </r>
  <r>
    <s v="First Class"/>
    <x v="0"/>
    <s v="Richmond"/>
    <s v="Virginia"/>
    <s v="South"/>
    <s v="Furniture"/>
    <s v="Furnishings"/>
    <n v="39.92"/>
    <n v="4"/>
    <n v="0"/>
    <n v="11.1776"/>
  </r>
  <r>
    <s v="Standard Class"/>
    <x v="2"/>
    <s v="Seattle"/>
    <s v="Washington"/>
    <s v="West"/>
    <s v="Office Supplies"/>
    <s v="Fasteners"/>
    <n v="8.94"/>
    <n v="3"/>
    <n v="0"/>
    <n v="4.1124000000000001"/>
  </r>
  <r>
    <s v="Standard Class"/>
    <x v="2"/>
    <s v="Seattle"/>
    <s v="Washington"/>
    <s v="West"/>
    <s v="Technology"/>
    <s v="Phones"/>
    <n v="84.784000000000006"/>
    <n v="2"/>
    <n v="0.2"/>
    <n v="-20.136199999999999"/>
  </r>
  <r>
    <s v="Standard Class"/>
    <x v="1"/>
    <s v="New York City"/>
    <s v="New York"/>
    <s v="East"/>
    <s v="Furniture"/>
    <s v="Tables"/>
    <n v="53.316000000000003"/>
    <n v="2"/>
    <n v="0.4"/>
    <n v="-19.549199999999999"/>
  </r>
  <r>
    <s v="Standard Class"/>
    <x v="1"/>
    <s v="New York City"/>
    <s v="New York"/>
    <s v="East"/>
    <s v="Office Supplies"/>
    <s v="Appliances"/>
    <n v="56.52"/>
    <n v="3"/>
    <n v="0"/>
    <n v="15.8256"/>
  </r>
  <r>
    <s v="Standard Class"/>
    <x v="2"/>
    <s v="Seattle"/>
    <s v="Washington"/>
    <s v="West"/>
    <s v="Furniture"/>
    <s v="Furnishings"/>
    <n v="22.77"/>
    <n v="3"/>
    <n v="0"/>
    <n v="9.7911000000000001"/>
  </r>
  <r>
    <s v="Second Class"/>
    <x v="0"/>
    <s v="Los Angeles"/>
    <s v="California"/>
    <s v="West"/>
    <s v="Furniture"/>
    <s v="Chairs"/>
    <n v="287.96800000000002"/>
    <n v="4"/>
    <n v="0.2"/>
    <n v="-3.5996000000000001"/>
  </r>
  <r>
    <s v="Second Class"/>
    <x v="0"/>
    <s v="Los Angeles"/>
    <s v="California"/>
    <s v="West"/>
    <s v="Technology"/>
    <s v="Copiers"/>
    <n v="2799.96"/>
    <n v="5"/>
    <n v="0.2"/>
    <n v="944.98649999999998"/>
  </r>
  <r>
    <s v="Second Class"/>
    <x v="0"/>
    <s v="Los Angeles"/>
    <s v="California"/>
    <s v="West"/>
    <s v="Office Supplies"/>
    <s v="Paper"/>
    <n v="48.94"/>
    <n v="1"/>
    <n v="0"/>
    <n v="24.47"/>
  </r>
  <r>
    <s v="Standard Class"/>
    <x v="0"/>
    <s v="Lakewood"/>
    <s v="California"/>
    <s v="West"/>
    <s v="Furniture"/>
    <s v="Bookcases"/>
    <n v="257.49900000000002"/>
    <n v="3"/>
    <n v="0.15"/>
    <n v="24.235199999999999"/>
  </r>
  <r>
    <s v="Standard Class"/>
    <x v="2"/>
    <s v="Plainfield"/>
    <s v="New Jersey"/>
    <s v="East"/>
    <s v="Office Supplies"/>
    <s v="Storage"/>
    <n v="2591.56"/>
    <n v="4"/>
    <n v="0"/>
    <n v="621.97439999999995"/>
  </r>
  <r>
    <s v="Standard Class"/>
    <x v="2"/>
    <s v="Plainfield"/>
    <s v="New Jersey"/>
    <s v="East"/>
    <s v="Office Supplies"/>
    <s v="Appliances"/>
    <n v="41.95"/>
    <n v="5"/>
    <n v="0"/>
    <n v="10.487500000000001"/>
  </r>
  <r>
    <s v="Standard Class"/>
    <x v="1"/>
    <s v="Columbia"/>
    <s v="Tennessee"/>
    <s v="South"/>
    <s v="Furniture"/>
    <s v="Furnishings"/>
    <n v="79.12"/>
    <n v="5"/>
    <n v="0.2"/>
    <n v="13.846"/>
  </r>
  <r>
    <s v="Second Class"/>
    <x v="0"/>
    <s v="Woonsocket"/>
    <s v="Rhode Island"/>
    <s v="East"/>
    <s v="Furniture"/>
    <s v="Furnishings"/>
    <n v="52.96"/>
    <n v="2"/>
    <n v="0"/>
    <n v="20.1248"/>
  </r>
  <r>
    <s v="Standard Class"/>
    <x v="0"/>
    <s v="Lancaster"/>
    <s v="Pennsylvania"/>
    <s v="East"/>
    <s v="Office Supplies"/>
    <s v="Supplies"/>
    <n v="286.34399999999999"/>
    <n v="3"/>
    <n v="0.2"/>
    <n v="-64.427400000000006"/>
  </r>
  <r>
    <s v="Standard Class"/>
    <x v="1"/>
    <s v="Tampa"/>
    <s v="Florida"/>
    <s v="South"/>
    <s v="Furniture"/>
    <s v="Furnishings"/>
    <n v="63.552"/>
    <n v="3"/>
    <n v="0.2"/>
    <n v="14.299200000000001"/>
  </r>
  <r>
    <s v="Standard Class"/>
    <x v="1"/>
    <s v="Tampa"/>
    <s v="Florida"/>
    <s v="South"/>
    <s v="Office Supplies"/>
    <s v="Supplies"/>
    <n v="41.375999999999998"/>
    <n v="3"/>
    <n v="0.2"/>
    <n v="4.6547999999999998"/>
  </r>
  <r>
    <s v="Standard Class"/>
    <x v="1"/>
    <s v="Tampa"/>
    <s v="Florida"/>
    <s v="South"/>
    <s v="Office Supplies"/>
    <s v="Art"/>
    <n v="172.70400000000001"/>
    <n v="6"/>
    <n v="0.2"/>
    <n v="10.794"/>
  </r>
  <r>
    <s v="Standard Class"/>
    <x v="0"/>
    <s v="Kenosha"/>
    <s v="Wisconsin"/>
    <s v="Central"/>
    <s v="Furniture"/>
    <s v="Bookcases"/>
    <n v="512.94000000000005"/>
    <n v="3"/>
    <n v="0"/>
    <n v="97.458600000000004"/>
  </r>
  <r>
    <s v="Standard Class"/>
    <x v="0"/>
    <s v="Kenosha"/>
    <s v="Wisconsin"/>
    <s v="Central"/>
    <s v="Furniture"/>
    <s v="Chairs"/>
    <n v="860.93"/>
    <n v="7"/>
    <n v="0"/>
    <n v="189.40459999999999"/>
  </r>
  <r>
    <s v="Standard Class"/>
    <x v="0"/>
    <s v="Kenosha"/>
    <s v="Wisconsin"/>
    <s v="Central"/>
    <s v="Technology"/>
    <s v="Phones"/>
    <n v="769.95"/>
    <n v="5"/>
    <n v="0"/>
    <n v="223.28550000000001"/>
  </r>
  <r>
    <s v="Standard Class"/>
    <x v="0"/>
    <s v="Kenosha"/>
    <s v="Wisconsin"/>
    <s v="Central"/>
    <s v="Office Supplies"/>
    <s v="Art"/>
    <n v="14.98"/>
    <n v="1"/>
    <n v="0"/>
    <n v="4.4939999999999998"/>
  </r>
  <r>
    <s v="Standard Class"/>
    <x v="0"/>
    <s v="Kenosha"/>
    <s v="Wisconsin"/>
    <s v="Central"/>
    <s v="Furniture"/>
    <s v="Furnishings"/>
    <n v="373.08"/>
    <n v="6"/>
    <n v="0"/>
    <n v="82.077600000000004"/>
  </r>
  <r>
    <s v="Second Class"/>
    <x v="1"/>
    <s v="Port Saint Lucie"/>
    <s v="Florida"/>
    <s v="South"/>
    <s v="Furniture"/>
    <s v="Bookcases"/>
    <n v="231.92"/>
    <n v="5"/>
    <n v="0.2"/>
    <n v="5.798"/>
  </r>
  <r>
    <s v="Standard Class"/>
    <x v="2"/>
    <s v="Seattle"/>
    <s v="Washington"/>
    <s v="West"/>
    <s v="Furniture"/>
    <s v="Furnishings"/>
    <n v="63.47"/>
    <n v="11"/>
    <n v="0"/>
    <n v="19.041"/>
  </r>
  <r>
    <s v="Standard Class"/>
    <x v="2"/>
    <s v="Seattle"/>
    <s v="Washington"/>
    <s v="West"/>
    <s v="Technology"/>
    <s v="Accessories"/>
    <n v="345"/>
    <n v="5"/>
    <n v="0"/>
    <n v="58.65"/>
  </r>
  <r>
    <s v="Standard Class"/>
    <x v="0"/>
    <s v="San Antonio"/>
    <s v="Texas"/>
    <s v="Central"/>
    <s v="Furniture"/>
    <s v="Tables"/>
    <n v="637.89599999999996"/>
    <n v="3"/>
    <n v="0.3"/>
    <n v="-127.5792"/>
  </r>
  <r>
    <s v="Standard Class"/>
    <x v="0"/>
    <s v="San Antonio"/>
    <s v="Texas"/>
    <s v="Central"/>
    <s v="Technology"/>
    <s v="Machines"/>
    <n v="287.91000000000003"/>
    <n v="3"/>
    <n v="0.4"/>
    <n v="33.589500000000001"/>
  </r>
  <r>
    <s v="Standard Class"/>
    <x v="0"/>
    <s v="San Antonio"/>
    <s v="Texas"/>
    <s v="Central"/>
    <s v="Office Supplies"/>
    <s v="Envelopes"/>
    <n v="36.6"/>
    <n v="3"/>
    <n v="0.2"/>
    <n v="11.895"/>
  </r>
  <r>
    <s v="Standard Class"/>
    <x v="0"/>
    <s v="Roswell"/>
    <s v="Georgia"/>
    <s v="South"/>
    <s v="Office Supplies"/>
    <s v="Art"/>
    <n v="1.78"/>
    <n v="1"/>
    <n v="0"/>
    <n v="0.49840000000000001"/>
  </r>
  <r>
    <s v="Standard Class"/>
    <x v="0"/>
    <s v="Roswell"/>
    <s v="Georgia"/>
    <s v="South"/>
    <s v="Office Supplies"/>
    <s v="Paper"/>
    <n v="25.92"/>
    <n v="4"/>
    <n v="0"/>
    <n v="12.441599999999999"/>
  </r>
  <r>
    <s v="Standard Class"/>
    <x v="0"/>
    <s v="Roswell"/>
    <s v="Georgia"/>
    <s v="South"/>
    <s v="Technology"/>
    <s v="Accessories"/>
    <n v="101.94"/>
    <n v="6"/>
    <n v="0"/>
    <n v="21.407399999999999"/>
  </r>
  <r>
    <s v="Standard Class"/>
    <x v="1"/>
    <s v="Louisville"/>
    <s v="Colorado"/>
    <s v="West"/>
    <s v="Office Supplies"/>
    <s v="Art"/>
    <n v="6.8479999999999999"/>
    <n v="2"/>
    <n v="0.2"/>
    <n v="0.59919999999999995"/>
  </r>
  <r>
    <s v="Standard Class"/>
    <x v="0"/>
    <s v="Los Angeles"/>
    <s v="California"/>
    <s v="West"/>
    <s v="Furniture"/>
    <s v="Furnishings"/>
    <n v="474.43"/>
    <n v="11"/>
    <n v="0"/>
    <n v="199.26060000000001"/>
  </r>
  <r>
    <s v="First Class"/>
    <x v="0"/>
    <s v="Philadelphia"/>
    <s v="Pennsylvania"/>
    <s v="East"/>
    <s v="Office Supplies"/>
    <s v="Paper"/>
    <n v="8.4480000000000004"/>
    <n v="2"/>
    <n v="0.2"/>
    <n v="2.64"/>
  </r>
  <r>
    <s v="First Class"/>
    <x v="0"/>
    <s v="Philadelphia"/>
    <s v="Pennsylvania"/>
    <s v="East"/>
    <s v="Office Supplies"/>
    <s v="Storage"/>
    <n v="39.295999999999999"/>
    <n v="4"/>
    <n v="0.2"/>
    <n v="3.9296000000000002"/>
  </r>
  <r>
    <s v="Standard Class"/>
    <x v="2"/>
    <s v="Superior"/>
    <s v="Wisconsin"/>
    <s v="Central"/>
    <s v="Office Supplies"/>
    <s v="Art"/>
    <n v="17.12"/>
    <n v="4"/>
    <n v="0"/>
    <n v="4.9648000000000003"/>
  </r>
  <r>
    <s v="Standard Class"/>
    <x v="0"/>
    <s v="Atlanta"/>
    <s v="Georgia"/>
    <s v="South"/>
    <s v="Office Supplies"/>
    <s v="Appliances"/>
    <n v="542.94000000000005"/>
    <n v="3"/>
    <n v="0"/>
    <n v="152.0232"/>
  </r>
  <r>
    <s v="Standard Class"/>
    <x v="0"/>
    <s v="Atlanta"/>
    <s v="Georgia"/>
    <s v="South"/>
    <s v="Office Supplies"/>
    <s v="Labels"/>
    <n v="8.64"/>
    <n v="3"/>
    <n v="0"/>
    <n v="4.2336"/>
  </r>
  <r>
    <s v="Standard Class"/>
    <x v="0"/>
    <s v="Atlanta"/>
    <s v="Georgia"/>
    <s v="South"/>
    <s v="Office Supplies"/>
    <s v="Paper"/>
    <n v="193.8"/>
    <n v="5"/>
    <n v="0"/>
    <n v="94.962000000000003"/>
  </r>
  <r>
    <s v="Standard Class"/>
    <x v="0"/>
    <s v="Atlanta"/>
    <s v="Georgia"/>
    <s v="South"/>
    <s v="Office Supplies"/>
    <s v="Paper"/>
    <n v="21.4"/>
    <n v="5"/>
    <n v="0"/>
    <n v="9.6300000000000008"/>
  </r>
  <r>
    <s v="Standard Class"/>
    <x v="0"/>
    <s v="Atlanta"/>
    <s v="Georgia"/>
    <s v="South"/>
    <s v="Office Supplies"/>
    <s v="Paper"/>
    <n v="97.88"/>
    <n v="2"/>
    <n v="0"/>
    <n v="48.94"/>
  </r>
  <r>
    <s v="Standard Class"/>
    <x v="0"/>
    <s v="Atlanta"/>
    <s v="Georgia"/>
    <s v="South"/>
    <s v="Technology"/>
    <s v="Accessories"/>
    <n v="251.91"/>
    <n v="9"/>
    <n v="0"/>
    <n v="47.862900000000003"/>
  </r>
  <r>
    <s v="Standard Class"/>
    <x v="0"/>
    <s v="Atlanta"/>
    <s v="Georgia"/>
    <s v="South"/>
    <s v="Office Supplies"/>
    <s v="Appliances"/>
    <n v="25.86"/>
    <n v="3"/>
    <n v="0"/>
    <n v="6.7236000000000002"/>
  </r>
  <r>
    <s v="Standard Class"/>
    <x v="0"/>
    <s v="Chester"/>
    <s v="Pennsylvania"/>
    <s v="East"/>
    <s v="Furniture"/>
    <s v="Chairs"/>
    <n v="170.05799999999999"/>
    <n v="3"/>
    <n v="0.3"/>
    <n v="-4.8587999999999996"/>
  </r>
  <r>
    <s v="Standard Class"/>
    <x v="0"/>
    <s v="Chester"/>
    <s v="Pennsylvania"/>
    <s v="East"/>
    <s v="Technology"/>
    <s v="Phones"/>
    <n v="82.781999999999996"/>
    <n v="3"/>
    <n v="0.4"/>
    <n v="-15.1767"/>
  </r>
  <r>
    <s v="Standard Class"/>
    <x v="0"/>
    <s v="Chester"/>
    <s v="Pennsylvania"/>
    <s v="East"/>
    <s v="Furniture"/>
    <s v="Chairs"/>
    <n v="853.93"/>
    <n v="5"/>
    <n v="0.3"/>
    <n v="0"/>
  </r>
  <r>
    <s v="First Class"/>
    <x v="1"/>
    <s v="San Francisco"/>
    <s v="California"/>
    <s v="West"/>
    <s v="Furniture"/>
    <s v="Bookcases"/>
    <n v="556.66499999999996"/>
    <n v="5"/>
    <n v="0.15"/>
    <n v="6.5490000000000004"/>
  </r>
  <r>
    <s v="First Class"/>
    <x v="1"/>
    <s v="San Francisco"/>
    <s v="California"/>
    <s v="West"/>
    <s v="Technology"/>
    <s v="Phones"/>
    <n v="95.84"/>
    <n v="4"/>
    <n v="0.2"/>
    <n v="34.741999999999997"/>
  </r>
  <r>
    <s v="First Class"/>
    <x v="1"/>
    <s v="Bedford"/>
    <s v="Texas"/>
    <s v="Central"/>
    <s v="Office Supplies"/>
    <s v="Paper"/>
    <n v="29.664000000000001"/>
    <n v="4"/>
    <n v="0.2"/>
    <n v="10.0116"/>
  </r>
  <r>
    <s v="First Class"/>
    <x v="1"/>
    <s v="Bedford"/>
    <s v="Texas"/>
    <s v="Central"/>
    <s v="Office Supplies"/>
    <s v="Art"/>
    <n v="9.1839999999999993"/>
    <n v="7"/>
    <n v="0.2"/>
    <n v="2.87"/>
  </r>
  <r>
    <s v="First Class"/>
    <x v="1"/>
    <s v="Bedford"/>
    <s v="Texas"/>
    <s v="Central"/>
    <s v="Technology"/>
    <s v="Phones"/>
    <n v="153.584"/>
    <n v="2"/>
    <n v="0.2"/>
    <n v="13.438599999999999"/>
  </r>
  <r>
    <s v="First Class"/>
    <x v="1"/>
    <s v="Bedford"/>
    <s v="Texas"/>
    <s v="Central"/>
    <s v="Office Supplies"/>
    <s v="Binders"/>
    <n v="12.864000000000001"/>
    <n v="8"/>
    <n v="0.8"/>
    <n v="-22.512"/>
  </r>
  <r>
    <s v="Standard Class"/>
    <x v="0"/>
    <s v="Lafayette"/>
    <s v="Louisiana"/>
    <s v="South"/>
    <s v="Technology"/>
    <s v="Machines"/>
    <n v="479.97"/>
    <n v="3"/>
    <n v="0"/>
    <n v="239.98500000000001"/>
  </r>
  <r>
    <s v="Standard Class"/>
    <x v="0"/>
    <s v="Lafayette"/>
    <s v="Louisiana"/>
    <s v="South"/>
    <s v="Furniture"/>
    <s v="Chairs"/>
    <n v="232.88"/>
    <n v="4"/>
    <n v="0"/>
    <n v="60.5488"/>
  </r>
  <r>
    <s v="Standard Class"/>
    <x v="2"/>
    <s v="Covington"/>
    <s v="Washington"/>
    <s v="West"/>
    <s v="Office Supplies"/>
    <s v="Appliances"/>
    <n v="236.88"/>
    <n v="6"/>
    <n v="0"/>
    <n v="66.326400000000007"/>
  </r>
  <r>
    <s v="Standard Class"/>
    <x v="2"/>
    <s v="Covington"/>
    <s v="Washington"/>
    <s v="West"/>
    <s v="Office Supplies"/>
    <s v="Paper"/>
    <n v="29.9"/>
    <n v="5"/>
    <n v="0"/>
    <n v="14.651"/>
  </r>
  <r>
    <s v="Standard Class"/>
    <x v="2"/>
    <s v="Covington"/>
    <s v="Washington"/>
    <s v="West"/>
    <s v="Technology"/>
    <s v="Accessories"/>
    <n v="100"/>
    <n v="4"/>
    <n v="0"/>
    <n v="21"/>
  </r>
  <r>
    <s v="Same Day"/>
    <x v="1"/>
    <s v="Lorain"/>
    <s v="Ohio"/>
    <s v="East"/>
    <s v="Office Supplies"/>
    <s v="Binders"/>
    <n v="18.693000000000001"/>
    <n v="3"/>
    <n v="0.7"/>
    <n v="-14.331300000000001"/>
  </r>
  <r>
    <s v="Same Day"/>
    <x v="1"/>
    <s v="Lorain"/>
    <s v="Ohio"/>
    <s v="East"/>
    <s v="Technology"/>
    <s v="Accessories"/>
    <n v="383.952"/>
    <n v="6"/>
    <n v="0.2"/>
    <n v="76.790400000000005"/>
  </r>
  <r>
    <s v="Standard Class"/>
    <x v="0"/>
    <s v="Chicago"/>
    <s v="Illinois"/>
    <s v="Central"/>
    <s v="Office Supplies"/>
    <s v="Storage"/>
    <n v="24.815999999999999"/>
    <n v="2"/>
    <n v="0.2"/>
    <n v="1.5509999999999999"/>
  </r>
  <r>
    <s v="Standard Class"/>
    <x v="1"/>
    <s v="San Francisco"/>
    <s v="California"/>
    <s v="West"/>
    <s v="Furniture"/>
    <s v="Furnishings"/>
    <n v="24.9"/>
    <n v="5"/>
    <n v="0"/>
    <n v="8.2170000000000005"/>
  </r>
  <r>
    <s v="Standard Class"/>
    <x v="1"/>
    <s v="San Francisco"/>
    <s v="California"/>
    <s v="West"/>
    <s v="Office Supplies"/>
    <s v="Paper"/>
    <n v="21.12"/>
    <n v="4"/>
    <n v="0"/>
    <n v="9.5039999999999996"/>
  </r>
  <r>
    <s v="Standard Class"/>
    <x v="1"/>
    <s v="San Francisco"/>
    <s v="California"/>
    <s v="West"/>
    <s v="Technology"/>
    <s v="Machines"/>
    <n v="767.952"/>
    <n v="6"/>
    <n v="0.2"/>
    <n v="287.98200000000003"/>
  </r>
  <r>
    <s v="Standard Class"/>
    <x v="1"/>
    <s v="San Francisco"/>
    <s v="California"/>
    <s v="West"/>
    <s v="Office Supplies"/>
    <s v="Binders"/>
    <n v="14.352"/>
    <n v="3"/>
    <n v="0.2"/>
    <n v="4.6643999999999997"/>
  </r>
  <r>
    <s v="Standard Class"/>
    <x v="1"/>
    <s v="San Francisco"/>
    <s v="California"/>
    <s v="West"/>
    <s v="Technology"/>
    <s v="Phones"/>
    <n v="191.976"/>
    <n v="3"/>
    <n v="0.2"/>
    <n v="19.197600000000001"/>
  </r>
  <r>
    <s v="Standard Class"/>
    <x v="1"/>
    <s v="San Francisco"/>
    <s v="California"/>
    <s v="West"/>
    <s v="Office Supplies"/>
    <s v="Labels"/>
    <n v="274.77"/>
    <n v="9"/>
    <n v="0"/>
    <n v="126.3942"/>
  </r>
  <r>
    <s v="Standard Class"/>
    <x v="1"/>
    <s v="San Francisco"/>
    <s v="California"/>
    <s v="West"/>
    <s v="Furniture"/>
    <s v="Furnishings"/>
    <n v="70.56"/>
    <n v="6"/>
    <n v="0"/>
    <n v="23.990400000000001"/>
  </r>
  <r>
    <s v="Standard Class"/>
    <x v="0"/>
    <s v="San Francisco"/>
    <s v="California"/>
    <s v="West"/>
    <s v="Furniture"/>
    <s v="Furnishings"/>
    <n v="204.85"/>
    <n v="5"/>
    <n v="0"/>
    <n v="57.357999999999997"/>
  </r>
  <r>
    <s v="Standard Class"/>
    <x v="1"/>
    <s v="Houston"/>
    <s v="Texas"/>
    <s v="Central"/>
    <s v="Office Supplies"/>
    <s v="Binders"/>
    <n v="9.1560000000000006"/>
    <n v="3"/>
    <n v="0.8"/>
    <n v="-13.734"/>
  </r>
  <r>
    <s v="Standard Class"/>
    <x v="0"/>
    <s v="Chicago"/>
    <s v="Illinois"/>
    <s v="Central"/>
    <s v="Office Supplies"/>
    <s v="Appliances"/>
    <n v="23.992000000000001"/>
    <n v="2"/>
    <n v="0.8"/>
    <n v="-62.379199999999997"/>
  </r>
  <r>
    <s v="First Class"/>
    <x v="1"/>
    <s v="New York City"/>
    <s v="New York"/>
    <s v="East"/>
    <s v="Office Supplies"/>
    <s v="Paper"/>
    <n v="80.88"/>
    <n v="3"/>
    <n v="0"/>
    <n v="39.6312"/>
  </r>
  <r>
    <s v="First Class"/>
    <x v="1"/>
    <s v="New York City"/>
    <s v="New York"/>
    <s v="East"/>
    <s v="Technology"/>
    <s v="Accessories"/>
    <n v="599.9"/>
    <n v="10"/>
    <n v="0"/>
    <n v="191.96799999999999"/>
  </r>
  <r>
    <s v="Second Class"/>
    <x v="0"/>
    <s v="New York City"/>
    <s v="New York"/>
    <s v="East"/>
    <s v="Furniture"/>
    <s v="Furnishings"/>
    <n v="276.69"/>
    <n v="3"/>
    <n v="0"/>
    <n v="49.804200000000002"/>
  </r>
  <r>
    <s v="Second Class"/>
    <x v="0"/>
    <s v="New York City"/>
    <s v="New York"/>
    <s v="East"/>
    <s v="Furniture"/>
    <s v="Chairs"/>
    <n v="172.76400000000001"/>
    <n v="2"/>
    <n v="0.1"/>
    <n v="32.633200000000002"/>
  </r>
  <r>
    <s v="Standard Class"/>
    <x v="1"/>
    <s v="Philadelphia"/>
    <s v="Pennsylvania"/>
    <s v="East"/>
    <s v="Office Supplies"/>
    <s v="Art"/>
    <n v="4.2240000000000002"/>
    <n v="3"/>
    <n v="0.2"/>
    <n v="1.4783999999999999"/>
  </r>
  <r>
    <s v="Standard Class"/>
    <x v="1"/>
    <s v="Philadelphia"/>
    <s v="Pennsylvania"/>
    <s v="East"/>
    <s v="Furniture"/>
    <s v="Tables"/>
    <n v="409.27199999999999"/>
    <n v="2"/>
    <n v="0.4"/>
    <n v="-81.854399999999998"/>
  </r>
  <r>
    <s v="Standard Class"/>
    <x v="1"/>
    <s v="Philadelphia"/>
    <s v="Pennsylvania"/>
    <s v="East"/>
    <s v="Office Supplies"/>
    <s v="Labels"/>
    <n v="55.44"/>
    <n v="11"/>
    <n v="0.2"/>
    <n v="18.018000000000001"/>
  </r>
  <r>
    <s v="Standard Class"/>
    <x v="1"/>
    <s v="Philadelphia"/>
    <s v="Pennsylvania"/>
    <s v="East"/>
    <s v="Office Supplies"/>
    <s v="Paper"/>
    <n v="20.928000000000001"/>
    <n v="4"/>
    <n v="0.2"/>
    <n v="6.8015999999999996"/>
  </r>
  <r>
    <s v="Standard Class"/>
    <x v="1"/>
    <s v="Philadelphia"/>
    <s v="Pennsylvania"/>
    <s v="East"/>
    <s v="Office Supplies"/>
    <s v="Storage"/>
    <n v="1801.6320000000001"/>
    <n v="6"/>
    <n v="0.2"/>
    <n v="-337.80599999999998"/>
  </r>
  <r>
    <s v="Standard Class"/>
    <x v="1"/>
    <s v="Philadelphia"/>
    <s v="Pennsylvania"/>
    <s v="East"/>
    <s v="Furniture"/>
    <s v="Tables"/>
    <n v="67.176000000000002"/>
    <n v="1"/>
    <n v="0.4"/>
    <n v="-20.152799999999999"/>
  </r>
  <r>
    <s v="Standard Class"/>
    <x v="0"/>
    <s v="Chicago"/>
    <s v="Illinois"/>
    <s v="Central"/>
    <s v="Office Supplies"/>
    <s v="Storage"/>
    <n v="646.20000000000005"/>
    <n v="5"/>
    <n v="0.2"/>
    <n v="-8.0775000000000006"/>
  </r>
  <r>
    <s v="Standard Class"/>
    <x v="0"/>
    <s v="Oakland"/>
    <s v="California"/>
    <s v="West"/>
    <s v="Technology"/>
    <s v="Phones"/>
    <n v="72.744"/>
    <n v="7"/>
    <n v="0.2"/>
    <n v="-15.4581"/>
  </r>
  <r>
    <s v="Standard Class"/>
    <x v="0"/>
    <s v="Oakland"/>
    <s v="California"/>
    <s v="West"/>
    <s v="Furniture"/>
    <s v="Chairs"/>
    <n v="572.16"/>
    <n v="3"/>
    <n v="0.2"/>
    <n v="35.76"/>
  </r>
  <r>
    <s v="Standard Class"/>
    <x v="0"/>
    <s v="Chicago"/>
    <s v="Illinois"/>
    <s v="Central"/>
    <s v="Technology"/>
    <s v="Accessories"/>
    <n v="68.111999999999995"/>
    <n v="3"/>
    <n v="0.2"/>
    <n v="17.8794"/>
  </r>
  <r>
    <s v="First Class"/>
    <x v="1"/>
    <s v="Seattle"/>
    <s v="Washington"/>
    <s v="West"/>
    <s v="Office Supplies"/>
    <s v="Binders"/>
    <n v="25.032"/>
    <n v="3"/>
    <n v="0.2"/>
    <n v="7.8224999999999998"/>
  </r>
  <r>
    <s v="Standard Class"/>
    <x v="0"/>
    <s v="Philadelphia"/>
    <s v="Pennsylvania"/>
    <s v="East"/>
    <s v="Technology"/>
    <s v="Accessories"/>
    <n v="39.991999999999997"/>
    <n v="1"/>
    <n v="0.2"/>
    <n v="7.4984999999999999"/>
  </r>
  <r>
    <s v="First Class"/>
    <x v="0"/>
    <s v="Concord"/>
    <s v="North Carolina"/>
    <s v="South"/>
    <s v="Office Supplies"/>
    <s v="Art"/>
    <n v="20.015999999999998"/>
    <n v="9"/>
    <n v="0.2"/>
    <n v="1.7514000000000001"/>
  </r>
  <r>
    <s v="First Class"/>
    <x v="0"/>
    <s v="Concord"/>
    <s v="North Carolina"/>
    <s v="South"/>
    <s v="Office Supplies"/>
    <s v="Supplies"/>
    <n v="3.1040000000000001"/>
    <n v="1"/>
    <n v="0.2"/>
    <n v="0.34920000000000001"/>
  </r>
  <r>
    <s v="Standard Class"/>
    <x v="1"/>
    <s v="Charlotte"/>
    <s v="North Carolina"/>
    <s v="South"/>
    <s v="Office Supplies"/>
    <s v="Fasteners"/>
    <n v="7.52"/>
    <n v="5"/>
    <n v="0.2"/>
    <n v="1.41"/>
  </r>
  <r>
    <s v="Standard Class"/>
    <x v="1"/>
    <s v="Charlotte"/>
    <s v="North Carolina"/>
    <s v="South"/>
    <s v="Office Supplies"/>
    <s v="Art"/>
    <n v="10.272"/>
    <n v="3"/>
    <n v="0.2"/>
    <n v="0.89880000000000004"/>
  </r>
  <r>
    <s v="Standard Class"/>
    <x v="1"/>
    <s v="Charlotte"/>
    <s v="North Carolina"/>
    <s v="South"/>
    <s v="Office Supplies"/>
    <s v="Labels"/>
    <n v="47.808"/>
    <n v="12"/>
    <n v="0.2"/>
    <n v="15.537599999999999"/>
  </r>
  <r>
    <s v="Standard Class"/>
    <x v="1"/>
    <s v="Charlotte"/>
    <s v="North Carolina"/>
    <s v="South"/>
    <s v="Technology"/>
    <s v="Phones"/>
    <n v="978.84"/>
    <n v="9"/>
    <n v="0.2"/>
    <n v="110.1195"/>
  </r>
  <r>
    <s v="First Class"/>
    <x v="0"/>
    <s v="Dallas"/>
    <s v="Texas"/>
    <s v="Central"/>
    <s v="Office Supplies"/>
    <s v="Binders"/>
    <n v="13.14"/>
    <n v="9"/>
    <n v="0.8"/>
    <n v="-21.681000000000001"/>
  </r>
  <r>
    <s v="First Class"/>
    <x v="0"/>
    <s v="Dallas"/>
    <s v="Texas"/>
    <s v="Central"/>
    <s v="Office Supplies"/>
    <s v="Binders"/>
    <n v="10.023999999999999"/>
    <n v="4"/>
    <n v="0.8"/>
    <n v="-16.5396"/>
  </r>
  <r>
    <s v="First Class"/>
    <x v="0"/>
    <s v="Dallas"/>
    <s v="Texas"/>
    <s v="Central"/>
    <s v="Furniture"/>
    <s v="Bookcases"/>
    <n v="156.37280000000001"/>
    <n v="2"/>
    <n v="0.32"/>
    <n v="-52.890799999999999"/>
  </r>
  <r>
    <s v="Second Class"/>
    <x v="2"/>
    <s v="Indianapolis"/>
    <s v="Indiana"/>
    <s v="Central"/>
    <s v="Technology"/>
    <s v="Copiers"/>
    <n v="999.98"/>
    <n v="2"/>
    <n v="0"/>
    <n v="449.99099999999999"/>
  </r>
  <r>
    <s v="First Class"/>
    <x v="2"/>
    <s v="Broken Arrow"/>
    <s v="Oklahoma"/>
    <s v="Central"/>
    <s v="Technology"/>
    <s v="Phones"/>
    <n v="821.94"/>
    <n v="6"/>
    <n v="0"/>
    <n v="213.70439999999999"/>
  </r>
  <r>
    <s v="Standard Class"/>
    <x v="0"/>
    <s v="Miramar"/>
    <s v="Florida"/>
    <s v="South"/>
    <s v="Furniture"/>
    <s v="Furnishings"/>
    <n v="220.06399999999999"/>
    <n v="4"/>
    <n v="0.2"/>
    <n v="55.015999999999998"/>
  </r>
  <r>
    <s v="Standard Class"/>
    <x v="0"/>
    <s v="Miramar"/>
    <s v="Florida"/>
    <s v="South"/>
    <s v="Furniture"/>
    <s v="Furnishings"/>
    <n v="339.13600000000002"/>
    <n v="4"/>
    <n v="0.2"/>
    <n v="0"/>
  </r>
  <r>
    <s v="Second Class"/>
    <x v="1"/>
    <s v="Omaha"/>
    <s v="Nebraska"/>
    <s v="Central"/>
    <s v="Office Supplies"/>
    <s v="Binders"/>
    <n v="7.04"/>
    <n v="2"/>
    <n v="0"/>
    <n v="3.3088000000000002"/>
  </r>
  <r>
    <s v="Second Class"/>
    <x v="1"/>
    <s v="Omaha"/>
    <s v="Nebraska"/>
    <s v="Central"/>
    <s v="Office Supplies"/>
    <s v="Fasteners"/>
    <n v="5.04"/>
    <n v="4"/>
    <n v="0"/>
    <n v="0.2016"/>
  </r>
  <r>
    <s v="Second Class"/>
    <x v="1"/>
    <s v="Omaha"/>
    <s v="Nebraska"/>
    <s v="Central"/>
    <s v="Office Supplies"/>
    <s v="Paper"/>
    <n v="116.28"/>
    <n v="3"/>
    <n v="0"/>
    <n v="56.977200000000003"/>
  </r>
  <r>
    <s v="First Class"/>
    <x v="0"/>
    <s v="Jacksonville"/>
    <s v="North Carolina"/>
    <s v="South"/>
    <s v="Technology"/>
    <s v="Phones"/>
    <n v="47.975999999999999"/>
    <n v="3"/>
    <n v="0.2"/>
    <n v="4.7976000000000001"/>
  </r>
  <r>
    <s v="Standard Class"/>
    <x v="1"/>
    <s v="Tigard"/>
    <s v="Oregon"/>
    <s v="West"/>
    <s v="Office Supplies"/>
    <s v="Paper"/>
    <n v="60.048000000000002"/>
    <n v="9"/>
    <n v="0.2"/>
    <n v="22.518000000000001"/>
  </r>
  <r>
    <s v="Standard Class"/>
    <x v="1"/>
    <s v="Tigard"/>
    <s v="Oregon"/>
    <s v="West"/>
    <s v="Office Supplies"/>
    <s v="Binders"/>
    <n v="5.0220000000000002"/>
    <n v="1"/>
    <n v="0.7"/>
    <n v="-3.5154000000000001"/>
  </r>
  <r>
    <s v="Standard Class"/>
    <x v="1"/>
    <s v="Decatur"/>
    <s v="Illinois"/>
    <s v="Central"/>
    <s v="Office Supplies"/>
    <s v="Binders"/>
    <n v="182.994"/>
    <n v="3"/>
    <n v="0.8"/>
    <n v="-320.23950000000002"/>
  </r>
  <r>
    <s v="Standard Class"/>
    <x v="1"/>
    <s v="Decatur"/>
    <s v="Illinois"/>
    <s v="Central"/>
    <s v="Office Supplies"/>
    <s v="Paper"/>
    <n v="10.272"/>
    <n v="3"/>
    <n v="0.2"/>
    <n v="3.21"/>
  </r>
  <r>
    <s v="First Class"/>
    <x v="2"/>
    <s v="Phoenix"/>
    <s v="Arizona"/>
    <s v="West"/>
    <s v="Office Supplies"/>
    <s v="Binders"/>
    <n v="7.8570000000000002"/>
    <n v="3"/>
    <n v="0.7"/>
    <n v="-6.0236999999999998"/>
  </r>
  <r>
    <s v="Second Class"/>
    <x v="1"/>
    <s v="Sacramento"/>
    <s v="California"/>
    <s v="West"/>
    <s v="Technology"/>
    <s v="Phones"/>
    <n v="302.38400000000001"/>
    <n v="2"/>
    <n v="0.2"/>
    <n v="30.238399999999999"/>
  </r>
  <r>
    <s v="Second Class"/>
    <x v="1"/>
    <s v="Sacramento"/>
    <s v="California"/>
    <s v="West"/>
    <s v="Office Supplies"/>
    <s v="Binders"/>
    <n v="20.952000000000002"/>
    <n v="3"/>
    <n v="0.2"/>
    <n v="7.0712999999999999"/>
  </r>
  <r>
    <s v="Second Class"/>
    <x v="1"/>
    <s v="Sacramento"/>
    <s v="California"/>
    <s v="West"/>
    <s v="Office Supplies"/>
    <s v="Binders"/>
    <n v="11.784000000000001"/>
    <n v="3"/>
    <n v="0.2"/>
    <n v="3.9771000000000001"/>
  </r>
  <r>
    <s v="Standard Class"/>
    <x v="0"/>
    <s v="Jonesboro"/>
    <s v="Arkansas"/>
    <s v="South"/>
    <s v="Furniture"/>
    <s v="Bookcases"/>
    <n v="638.82000000000005"/>
    <n v="9"/>
    <n v="0"/>
    <n v="172.48140000000001"/>
  </r>
  <r>
    <s v="Standard Class"/>
    <x v="1"/>
    <s v="New York City"/>
    <s v="New York"/>
    <s v="East"/>
    <s v="Office Supplies"/>
    <s v="Labels"/>
    <n v="20.7"/>
    <n v="2"/>
    <n v="0"/>
    <n v="9.9359999999999999"/>
  </r>
  <r>
    <s v="Standard Class"/>
    <x v="1"/>
    <s v="New York City"/>
    <s v="New York"/>
    <s v="East"/>
    <s v="Office Supplies"/>
    <s v="Supplies"/>
    <n v="10.95"/>
    <n v="3"/>
    <n v="0"/>
    <n v="3.2850000000000001"/>
  </r>
  <r>
    <s v="Standard Class"/>
    <x v="1"/>
    <s v="New York City"/>
    <s v="New York"/>
    <s v="East"/>
    <s v="Office Supplies"/>
    <s v="Binders"/>
    <n v="14.352"/>
    <n v="3"/>
    <n v="0.2"/>
    <n v="4.6643999999999997"/>
  </r>
  <r>
    <s v="First Class"/>
    <x v="0"/>
    <s v="Akron"/>
    <s v="Ohio"/>
    <s v="East"/>
    <s v="Office Supplies"/>
    <s v="Storage"/>
    <n v="221.024"/>
    <n v="2"/>
    <n v="0.2"/>
    <n v="-55.256"/>
  </r>
  <r>
    <s v="Standard Class"/>
    <x v="0"/>
    <s v="Florence"/>
    <s v="Kentucky"/>
    <s v="South"/>
    <s v="Technology"/>
    <s v="Machines"/>
    <n v="3080"/>
    <n v="7"/>
    <n v="0"/>
    <n v="1416.8"/>
  </r>
  <r>
    <s v="Standard Class"/>
    <x v="0"/>
    <s v="Florence"/>
    <s v="Kentucky"/>
    <s v="South"/>
    <s v="Technology"/>
    <s v="Accessories"/>
    <n v="79.959999999999994"/>
    <n v="4"/>
    <n v="0"/>
    <n v="18.390799999999999"/>
  </r>
  <r>
    <s v="Standard Class"/>
    <x v="0"/>
    <s v="Florence"/>
    <s v="Kentucky"/>
    <s v="South"/>
    <s v="Technology"/>
    <s v="Phones"/>
    <n v="587.97"/>
    <n v="3"/>
    <n v="0"/>
    <n v="170.51130000000001"/>
  </r>
  <r>
    <s v="Standard Class"/>
    <x v="0"/>
    <s v="Minneapolis"/>
    <s v="Minnesota"/>
    <s v="Central"/>
    <s v="Office Supplies"/>
    <s v="Paper"/>
    <n v="32.4"/>
    <n v="5"/>
    <n v="0"/>
    <n v="15.552"/>
  </r>
  <r>
    <s v="Standard Class"/>
    <x v="0"/>
    <s v="Minneapolis"/>
    <s v="Minnesota"/>
    <s v="Central"/>
    <s v="Office Supplies"/>
    <s v="Storage"/>
    <n v="404.9"/>
    <n v="5"/>
    <n v="0"/>
    <n v="16.196000000000002"/>
  </r>
  <r>
    <s v="Standard Class"/>
    <x v="0"/>
    <s v="Minneapolis"/>
    <s v="Minnesota"/>
    <s v="Central"/>
    <s v="Office Supplies"/>
    <s v="Binders"/>
    <n v="9449.9500000000007"/>
    <n v="5"/>
    <n v="0"/>
    <n v="4630.4754999999996"/>
  </r>
  <r>
    <s v="Standard Class"/>
    <x v="0"/>
    <s v="Minneapolis"/>
    <s v="Minnesota"/>
    <s v="Central"/>
    <s v="Office Supplies"/>
    <s v="Binders"/>
    <n v="12.94"/>
    <n v="2"/>
    <n v="0"/>
    <n v="6.47"/>
  </r>
  <r>
    <s v="Standard Class"/>
    <x v="0"/>
    <s v="Houston"/>
    <s v="Texas"/>
    <s v="Central"/>
    <s v="Office Supplies"/>
    <s v="Appliances"/>
    <n v="2.2639999999999998"/>
    <n v="1"/>
    <n v="0.8"/>
    <n v="-5.2072000000000003"/>
  </r>
  <r>
    <s v="Standard Class"/>
    <x v="0"/>
    <s v="Houston"/>
    <s v="Texas"/>
    <s v="Central"/>
    <s v="Office Supplies"/>
    <s v="Appliances"/>
    <n v="0.44400000000000001"/>
    <n v="1"/>
    <n v="0.8"/>
    <n v="-1.1100000000000001"/>
  </r>
  <r>
    <s v="Standard Class"/>
    <x v="0"/>
    <s v="Houston"/>
    <s v="Texas"/>
    <s v="Central"/>
    <s v="Office Supplies"/>
    <s v="Paper"/>
    <n v="146.17599999999999"/>
    <n v="8"/>
    <n v="0.2"/>
    <n v="47.507199999999997"/>
  </r>
  <r>
    <s v="Same Day"/>
    <x v="2"/>
    <s v="Fremont"/>
    <s v="Nebraska"/>
    <s v="Central"/>
    <s v="Furniture"/>
    <s v="Furnishings"/>
    <n v="15.92"/>
    <n v="2"/>
    <n v="0"/>
    <n v="7.0048000000000004"/>
  </r>
  <r>
    <s v="Standard Class"/>
    <x v="0"/>
    <s v="San Diego"/>
    <s v="California"/>
    <s v="West"/>
    <s v="Technology"/>
    <s v="Phones"/>
    <n v="159.96"/>
    <n v="5"/>
    <n v="0.2"/>
    <n v="17.9955"/>
  </r>
  <r>
    <s v="Standard Class"/>
    <x v="0"/>
    <s v="San Diego"/>
    <s v="California"/>
    <s v="West"/>
    <s v="Office Supplies"/>
    <s v="Binders"/>
    <n v="13.76"/>
    <n v="2"/>
    <n v="0.2"/>
    <n v="4.6440000000000001"/>
  </r>
  <r>
    <s v="Standard Class"/>
    <x v="0"/>
    <s v="Houston"/>
    <s v="Texas"/>
    <s v="Central"/>
    <s v="Office Supplies"/>
    <s v="Binders"/>
    <n v="4.3120000000000003"/>
    <n v="2"/>
    <n v="0.8"/>
    <n v="-6.8992000000000004"/>
  </r>
  <r>
    <s v="Same Day"/>
    <x v="0"/>
    <s v="New York City"/>
    <s v="New York"/>
    <s v="East"/>
    <s v="Office Supplies"/>
    <s v="Storage"/>
    <n v="13.96"/>
    <n v="2"/>
    <n v="0"/>
    <n v="0.2792"/>
  </r>
  <r>
    <s v="Same Day"/>
    <x v="0"/>
    <s v="New York City"/>
    <s v="New York"/>
    <s v="East"/>
    <s v="Furniture"/>
    <s v="Tables"/>
    <n v="27.414000000000001"/>
    <n v="3"/>
    <n v="0.4"/>
    <n v="-14.1639"/>
  </r>
  <r>
    <s v="Standard Class"/>
    <x v="1"/>
    <s v="Detroit"/>
    <s v="Michigan"/>
    <s v="Central"/>
    <s v="Technology"/>
    <s v="Phones"/>
    <n v="73.98"/>
    <n v="2"/>
    <n v="0"/>
    <n v="19.974599999999999"/>
  </r>
  <r>
    <s v="Standard Class"/>
    <x v="1"/>
    <s v="Detroit"/>
    <s v="Michigan"/>
    <s v="Central"/>
    <s v="Furniture"/>
    <s v="Bookcases"/>
    <n v="160.97999999999999"/>
    <n v="1"/>
    <n v="0"/>
    <n v="20.927399999999999"/>
  </r>
  <r>
    <s v="Standard Class"/>
    <x v="1"/>
    <s v="Detroit"/>
    <s v="Michigan"/>
    <s v="Central"/>
    <s v="Office Supplies"/>
    <s v="Paper"/>
    <n v="17.34"/>
    <n v="3"/>
    <n v="0"/>
    <n v="8.4966000000000008"/>
  </r>
  <r>
    <s v="Standard Class"/>
    <x v="1"/>
    <s v="Detroit"/>
    <s v="Michigan"/>
    <s v="Central"/>
    <s v="Office Supplies"/>
    <s v="Art"/>
    <n v="3.28"/>
    <n v="1"/>
    <n v="0"/>
    <n v="0.95120000000000005"/>
  </r>
  <r>
    <s v="Standard Class"/>
    <x v="1"/>
    <s v="Houston"/>
    <s v="Texas"/>
    <s v="Central"/>
    <s v="Office Supplies"/>
    <s v="Labels"/>
    <n v="8.8559999999999999"/>
    <n v="3"/>
    <n v="0.2"/>
    <n v="2.9889000000000001"/>
  </r>
  <r>
    <s v="Standard Class"/>
    <x v="1"/>
    <s v="Houston"/>
    <s v="Texas"/>
    <s v="Central"/>
    <s v="Technology"/>
    <s v="Phones"/>
    <n v="158.376"/>
    <n v="3"/>
    <n v="0.2"/>
    <n v="13.857900000000001"/>
  </r>
  <r>
    <s v="First Class"/>
    <x v="0"/>
    <s v="Seattle"/>
    <s v="Washington"/>
    <s v="West"/>
    <s v="Office Supplies"/>
    <s v="Binders"/>
    <n v="1219.96"/>
    <n v="5"/>
    <n v="0.2"/>
    <n v="381.23750000000001"/>
  </r>
  <r>
    <s v="Standard Class"/>
    <x v="0"/>
    <s v="Los Angeles"/>
    <s v="California"/>
    <s v="West"/>
    <s v="Office Supplies"/>
    <s v="Binders"/>
    <n v="3.1680000000000001"/>
    <n v="2"/>
    <n v="0.2"/>
    <n v="0.99"/>
  </r>
  <r>
    <s v="Standard Class"/>
    <x v="0"/>
    <s v="Los Angeles"/>
    <s v="California"/>
    <s v="West"/>
    <s v="Office Supplies"/>
    <s v="Storage"/>
    <n v="454.86"/>
    <n v="7"/>
    <n v="0"/>
    <n v="54.583199999999998"/>
  </r>
  <r>
    <s v="Standard Class"/>
    <x v="0"/>
    <s v="Los Angeles"/>
    <s v="California"/>
    <s v="West"/>
    <s v="Office Supplies"/>
    <s v="Binders"/>
    <n v="91.391999999999996"/>
    <n v="8"/>
    <n v="0.2"/>
    <n v="29.702400000000001"/>
  </r>
  <r>
    <s v="Standard Class"/>
    <x v="0"/>
    <s v="Philadelphia"/>
    <s v="Pennsylvania"/>
    <s v="East"/>
    <s v="Technology"/>
    <s v="Accessories"/>
    <n v="19.04"/>
    <n v="4"/>
    <n v="0.2"/>
    <n v="-1.4279999999999999"/>
  </r>
  <r>
    <s v="Same Day"/>
    <x v="0"/>
    <s v="Seattle"/>
    <s v="Washington"/>
    <s v="West"/>
    <s v="Office Supplies"/>
    <s v="Paper"/>
    <n v="37.44"/>
    <n v="6"/>
    <n v="0"/>
    <n v="16.847999999999999"/>
  </r>
  <r>
    <s v="Same Day"/>
    <x v="0"/>
    <s v="Seattle"/>
    <s v="Washington"/>
    <s v="West"/>
    <s v="Office Supplies"/>
    <s v="Labels"/>
    <n v="37.590000000000003"/>
    <n v="3"/>
    <n v="0"/>
    <n v="17.667300000000001"/>
  </r>
  <r>
    <s v="Same Day"/>
    <x v="0"/>
    <s v="Seattle"/>
    <s v="Washington"/>
    <s v="West"/>
    <s v="Office Supplies"/>
    <s v="Binders"/>
    <n v="26.032"/>
    <n v="2"/>
    <n v="0.2"/>
    <n v="9.4366000000000003"/>
  </r>
  <r>
    <s v="Standard Class"/>
    <x v="1"/>
    <s v="Watertown"/>
    <s v="New York"/>
    <s v="East"/>
    <s v="Office Supplies"/>
    <s v="Appliances"/>
    <n v="35.909999999999997"/>
    <n v="3"/>
    <n v="0"/>
    <n v="9.6957000000000004"/>
  </r>
  <r>
    <s v="Second Class"/>
    <x v="0"/>
    <s v="Jacksonville"/>
    <s v="Florida"/>
    <s v="South"/>
    <s v="Furniture"/>
    <s v="Furnishings"/>
    <n v="91.031999999999996"/>
    <n v="3"/>
    <n v="0.2"/>
    <n v="-2.2757999999999998"/>
  </r>
  <r>
    <s v="First Class"/>
    <x v="0"/>
    <s v="Arlington"/>
    <s v="Virginia"/>
    <s v="South"/>
    <s v="Office Supplies"/>
    <s v="Art"/>
    <n v="54.66"/>
    <n v="6"/>
    <n v="0"/>
    <n v="18.037800000000001"/>
  </r>
  <r>
    <s v="Standard Class"/>
    <x v="0"/>
    <s v="Charlotte"/>
    <s v="North Carolina"/>
    <s v="South"/>
    <s v="Office Supplies"/>
    <s v="Storage"/>
    <n v="67.343999999999994"/>
    <n v="6"/>
    <n v="0.2"/>
    <n v="7.5762"/>
  </r>
  <r>
    <s v="Standard Class"/>
    <x v="0"/>
    <s v="Charlotte"/>
    <s v="North Carolina"/>
    <s v="South"/>
    <s v="Technology"/>
    <s v="Machines"/>
    <n v="2624.9850000000001"/>
    <n v="3"/>
    <n v="0.5"/>
    <n v="-944.99459999999999"/>
  </r>
  <r>
    <s v="Standard Class"/>
    <x v="0"/>
    <s v="Seattle"/>
    <s v="Washington"/>
    <s v="West"/>
    <s v="Office Supplies"/>
    <s v="Appliances"/>
    <n v="73.28"/>
    <n v="4"/>
    <n v="0"/>
    <n v="21.251200000000001"/>
  </r>
  <r>
    <s v="Standard Class"/>
    <x v="1"/>
    <s v="Chicago"/>
    <s v="Illinois"/>
    <s v="Central"/>
    <s v="Office Supplies"/>
    <s v="Binders"/>
    <n v="14.48"/>
    <n v="5"/>
    <n v="0.8"/>
    <n v="-23.891999999999999"/>
  </r>
  <r>
    <s v="Standard Class"/>
    <x v="0"/>
    <s v="Hollywood"/>
    <s v="Florida"/>
    <s v="South"/>
    <s v="Office Supplies"/>
    <s v="Paper"/>
    <n v="11.952"/>
    <n v="3"/>
    <n v="0.2"/>
    <n v="4.0338000000000003"/>
  </r>
  <r>
    <s v="Standard Class"/>
    <x v="0"/>
    <s v="Hollywood"/>
    <s v="Florida"/>
    <s v="South"/>
    <s v="Office Supplies"/>
    <s v="Paper"/>
    <n v="15.552"/>
    <n v="3"/>
    <n v="0.2"/>
    <n v="5.6375999999999999"/>
  </r>
  <r>
    <s v="Standard Class"/>
    <x v="0"/>
    <s v="Chesapeake"/>
    <s v="Virginia"/>
    <s v="South"/>
    <s v="Office Supplies"/>
    <s v="Fasteners"/>
    <n v="45"/>
    <n v="9"/>
    <n v="0"/>
    <n v="21.6"/>
  </r>
  <r>
    <s v="Standard Class"/>
    <x v="0"/>
    <s v="Chesapeake"/>
    <s v="Virginia"/>
    <s v="South"/>
    <s v="Technology"/>
    <s v="Machines"/>
    <n v="209.97"/>
    <n v="3"/>
    <n v="0"/>
    <n v="90.287099999999995"/>
  </r>
  <r>
    <s v="Standard Class"/>
    <x v="2"/>
    <s v="Los Angeles"/>
    <s v="California"/>
    <s v="West"/>
    <s v="Office Supplies"/>
    <s v="Binders"/>
    <n v="112.12"/>
    <n v="5"/>
    <n v="0.2"/>
    <n v="42.045000000000002"/>
  </r>
  <r>
    <s v="Standard Class"/>
    <x v="2"/>
    <s v="Los Angeles"/>
    <s v="California"/>
    <s v="West"/>
    <s v="Office Supplies"/>
    <s v="Storage"/>
    <n v="1575.14"/>
    <n v="7"/>
    <n v="0"/>
    <n v="204.76820000000001"/>
  </r>
  <r>
    <s v="Standard Class"/>
    <x v="0"/>
    <s v="Alexandria"/>
    <s v="Virginia"/>
    <s v="South"/>
    <s v="Office Supplies"/>
    <s v="Fasteners"/>
    <n v="25.06"/>
    <n v="7"/>
    <n v="0"/>
    <n v="12.53"/>
  </r>
  <r>
    <s v="First Class"/>
    <x v="1"/>
    <s v="Deer Park"/>
    <s v="Texas"/>
    <s v="Central"/>
    <s v="Office Supplies"/>
    <s v="Binders"/>
    <n v="6.9240000000000004"/>
    <n v="6"/>
    <n v="0.8"/>
    <n v="-10.385999999999999"/>
  </r>
  <r>
    <s v="First Class"/>
    <x v="0"/>
    <s v="Philadelphia"/>
    <s v="Pennsylvania"/>
    <s v="East"/>
    <s v="Office Supplies"/>
    <s v="Storage"/>
    <n v="37.392000000000003"/>
    <n v="3"/>
    <n v="0.2"/>
    <n v="2.3370000000000002"/>
  </r>
  <r>
    <s v="First Class"/>
    <x v="0"/>
    <s v="Philadelphia"/>
    <s v="Pennsylvania"/>
    <s v="East"/>
    <s v="Furniture"/>
    <s v="Furnishings"/>
    <n v="79.12"/>
    <n v="5"/>
    <n v="0.2"/>
    <n v="13.846"/>
  </r>
  <r>
    <s v="Standard Class"/>
    <x v="0"/>
    <s v="Wichita"/>
    <s v="Kansas"/>
    <s v="Central"/>
    <s v="Office Supplies"/>
    <s v="Labels"/>
    <n v="18.899999999999999"/>
    <n v="3"/>
    <n v="0"/>
    <n v="8.6940000000000008"/>
  </r>
  <r>
    <s v="Standard Class"/>
    <x v="0"/>
    <s v="Midland"/>
    <s v="Michigan"/>
    <s v="Central"/>
    <s v="Office Supplies"/>
    <s v="Binders"/>
    <n v="57.42"/>
    <n v="9"/>
    <n v="0"/>
    <n v="26.4132"/>
  </r>
  <r>
    <s v="Standard Class"/>
    <x v="2"/>
    <s v="San Francisco"/>
    <s v="California"/>
    <s v="West"/>
    <s v="Office Supplies"/>
    <s v="Art"/>
    <n v="12.74"/>
    <n v="7"/>
    <n v="0"/>
    <n v="5.7329999999999997"/>
  </r>
  <r>
    <s v="Standard Class"/>
    <x v="2"/>
    <s v="San Francisco"/>
    <s v="California"/>
    <s v="West"/>
    <s v="Office Supplies"/>
    <s v="Art"/>
    <n v="8.82"/>
    <n v="3"/>
    <n v="0"/>
    <n v="2.3814000000000002"/>
  </r>
  <r>
    <s v="Standard Class"/>
    <x v="2"/>
    <s v="San Francisco"/>
    <s v="California"/>
    <s v="West"/>
    <s v="Furniture"/>
    <s v="Chairs"/>
    <n v="120.78400000000001"/>
    <n v="1"/>
    <n v="0.2"/>
    <n v="-13.588200000000001"/>
  </r>
  <r>
    <s v="Standard Class"/>
    <x v="0"/>
    <s v="Freeport"/>
    <s v="New York"/>
    <s v="East"/>
    <s v="Furniture"/>
    <s v="Furnishings"/>
    <n v="322.58999999999997"/>
    <n v="3"/>
    <n v="0"/>
    <n v="64.518000000000001"/>
  </r>
  <r>
    <s v="Standard Class"/>
    <x v="0"/>
    <s v="Austin"/>
    <s v="Texas"/>
    <s v="Central"/>
    <s v="Office Supplies"/>
    <s v="Binders"/>
    <n v="9.7620000000000005"/>
    <n v="3"/>
    <n v="0.8"/>
    <n v="-15.1311"/>
  </r>
  <r>
    <s v="Standard Class"/>
    <x v="0"/>
    <s v="Austin"/>
    <s v="Texas"/>
    <s v="Central"/>
    <s v="Office Supplies"/>
    <s v="Storage"/>
    <n v="13.72"/>
    <n v="1"/>
    <n v="0.2"/>
    <n v="1.2004999999999999"/>
  </r>
  <r>
    <s v="Standard Class"/>
    <x v="0"/>
    <s v="Austin"/>
    <s v="Texas"/>
    <s v="Central"/>
    <s v="Technology"/>
    <s v="Accessories"/>
    <n v="55.2"/>
    <n v="1"/>
    <n v="0.2"/>
    <n v="-2.0699999999999998"/>
  </r>
  <r>
    <s v="Standard Class"/>
    <x v="0"/>
    <s v="Austin"/>
    <s v="Texas"/>
    <s v="Central"/>
    <s v="Office Supplies"/>
    <s v="Storage"/>
    <n v="259.13600000000002"/>
    <n v="4"/>
    <n v="0.2"/>
    <n v="-58.305599999999998"/>
  </r>
  <r>
    <s v="Standard Class"/>
    <x v="0"/>
    <s v="Philadelphia"/>
    <s v="Pennsylvania"/>
    <s v="East"/>
    <s v="Office Supplies"/>
    <s v="Labels"/>
    <n v="29.24"/>
    <n v="5"/>
    <n v="0.2"/>
    <n v="9.8684999999999992"/>
  </r>
  <r>
    <s v="Standard Class"/>
    <x v="0"/>
    <s v="Philadelphia"/>
    <s v="Pennsylvania"/>
    <s v="East"/>
    <s v="Office Supplies"/>
    <s v="Envelopes"/>
    <n v="4.8959999999999999"/>
    <n v="3"/>
    <n v="0.2"/>
    <n v="1.6524000000000001"/>
  </r>
  <r>
    <s v="Standard Class"/>
    <x v="1"/>
    <s v="Bristol"/>
    <s v="Tennessee"/>
    <s v="South"/>
    <s v="Office Supplies"/>
    <s v="Binders"/>
    <n v="38.088000000000001"/>
    <n v="4"/>
    <n v="0.7"/>
    <n v="-27.9312"/>
  </r>
  <r>
    <s v="Standard Class"/>
    <x v="1"/>
    <s v="Bristol"/>
    <s v="Tennessee"/>
    <s v="South"/>
    <s v="Office Supplies"/>
    <s v="Binders"/>
    <n v="2.8079999999999998"/>
    <n v="3"/>
    <n v="0.7"/>
    <n v="-1.9656"/>
  </r>
  <r>
    <s v="Second Class"/>
    <x v="0"/>
    <s v="Philadelphia"/>
    <s v="Pennsylvania"/>
    <s v="East"/>
    <s v="Technology"/>
    <s v="Accessories"/>
    <n v="47.984000000000002"/>
    <n v="2"/>
    <n v="0.2"/>
    <n v="0.5998"/>
  </r>
  <r>
    <s v="Second Class"/>
    <x v="0"/>
    <s v="Philadelphia"/>
    <s v="Pennsylvania"/>
    <s v="East"/>
    <s v="Office Supplies"/>
    <s v="Binders"/>
    <n v="26.064"/>
    <n v="6"/>
    <n v="0.7"/>
    <n v="-19.982399999999998"/>
  </r>
  <r>
    <s v="Standard Class"/>
    <x v="1"/>
    <s v="Chicago"/>
    <s v="Illinois"/>
    <s v="Central"/>
    <s v="Office Supplies"/>
    <s v="Paper"/>
    <n v="15.696"/>
    <n v="3"/>
    <n v="0.2"/>
    <n v="5.1012000000000004"/>
  </r>
  <r>
    <s v="Standard Class"/>
    <x v="0"/>
    <s v="Columbus"/>
    <s v="Georgia"/>
    <s v="South"/>
    <s v="Office Supplies"/>
    <s v="Art"/>
    <n v="12.84"/>
    <n v="3"/>
    <n v="0"/>
    <n v="3.7235999999999998"/>
  </r>
  <r>
    <s v="Standard Class"/>
    <x v="0"/>
    <s v="New York City"/>
    <s v="New York"/>
    <s v="East"/>
    <s v="Technology"/>
    <s v="Phones"/>
    <n v="539.97"/>
    <n v="3"/>
    <n v="0"/>
    <n v="134.99250000000001"/>
  </r>
  <r>
    <s v="Standard Class"/>
    <x v="0"/>
    <s v="New York City"/>
    <s v="New York"/>
    <s v="East"/>
    <s v="Office Supplies"/>
    <s v="Storage"/>
    <n v="22.58"/>
    <n v="2"/>
    <n v="0"/>
    <n v="5.8708"/>
  </r>
  <r>
    <s v="Standard Class"/>
    <x v="0"/>
    <s v="Dover"/>
    <s v="New Hampshire"/>
    <s v="East"/>
    <s v="Office Supplies"/>
    <s v="Labels"/>
    <n v="16.52"/>
    <n v="4"/>
    <n v="0"/>
    <n v="7.5991999999999997"/>
  </r>
  <r>
    <s v="Standard Class"/>
    <x v="0"/>
    <s v="Dover"/>
    <s v="New Hampshire"/>
    <s v="East"/>
    <s v="Office Supplies"/>
    <s v="Binders"/>
    <n v="671.94"/>
    <n v="3"/>
    <n v="0"/>
    <n v="315.81180000000001"/>
  </r>
  <r>
    <s v="First Class"/>
    <x v="1"/>
    <s v="Aurora"/>
    <s v="Colorado"/>
    <s v="West"/>
    <s v="Technology"/>
    <s v="Accessories"/>
    <n v="169.06399999999999"/>
    <n v="7"/>
    <n v="0.2"/>
    <n v="-14.793100000000001"/>
  </r>
  <r>
    <s v="First Class"/>
    <x v="1"/>
    <s v="Aurora"/>
    <s v="Colorado"/>
    <s v="West"/>
    <s v="Office Supplies"/>
    <s v="Storage"/>
    <n v="168.624"/>
    <n v="9"/>
    <n v="0.2"/>
    <n v="14.7546"/>
  </r>
  <r>
    <s v="Standard Class"/>
    <x v="1"/>
    <s v="Long Beach"/>
    <s v="New York"/>
    <s v="East"/>
    <s v="Office Supplies"/>
    <s v="Paper"/>
    <n v="19.440000000000001"/>
    <n v="3"/>
    <n v="0"/>
    <n v="9.3312000000000008"/>
  </r>
  <r>
    <s v="First Class"/>
    <x v="0"/>
    <s v="Pasadena"/>
    <s v="California"/>
    <s v="West"/>
    <s v="Office Supplies"/>
    <s v="Storage"/>
    <n v="31.92"/>
    <n v="4"/>
    <n v="0"/>
    <n v="8.2992000000000008"/>
  </r>
  <r>
    <s v="First Class"/>
    <x v="0"/>
    <s v="Pasadena"/>
    <s v="California"/>
    <s v="West"/>
    <s v="Furniture"/>
    <s v="Chairs"/>
    <n v="433.56799999999998"/>
    <n v="2"/>
    <n v="0.2"/>
    <n v="-65.035200000000003"/>
  </r>
  <r>
    <s v="First Class"/>
    <x v="2"/>
    <s v="Mesa"/>
    <s v="Arizona"/>
    <s v="West"/>
    <s v="Office Supplies"/>
    <s v="Paper"/>
    <n v="31.103999999999999"/>
    <n v="6"/>
    <n v="0.2"/>
    <n v="10.8864"/>
  </r>
  <r>
    <s v="First Class"/>
    <x v="2"/>
    <s v="Mesa"/>
    <s v="Arizona"/>
    <s v="West"/>
    <s v="Office Supplies"/>
    <s v="Paper"/>
    <n v="54.816000000000003"/>
    <n v="3"/>
    <n v="0.2"/>
    <n v="17.815200000000001"/>
  </r>
  <r>
    <s v="Standard Class"/>
    <x v="0"/>
    <s v="Fresno"/>
    <s v="California"/>
    <s v="West"/>
    <s v="Office Supplies"/>
    <s v="Storage"/>
    <n v="48.86"/>
    <n v="7"/>
    <n v="0"/>
    <n v="0.97719999999999996"/>
  </r>
  <r>
    <s v="Same Day"/>
    <x v="0"/>
    <s v="Columbia"/>
    <s v="South Carolina"/>
    <s v="South"/>
    <s v="Office Supplies"/>
    <s v="Binders"/>
    <n v="14.2"/>
    <n v="2"/>
    <n v="0"/>
    <n v="6.532"/>
  </r>
  <r>
    <s v="Same Day"/>
    <x v="0"/>
    <s v="Columbia"/>
    <s v="South Carolina"/>
    <s v="South"/>
    <s v="Office Supplies"/>
    <s v="Paper"/>
    <n v="12.96"/>
    <n v="2"/>
    <n v="0"/>
    <n v="6.2207999999999997"/>
  </r>
  <r>
    <s v="Same Day"/>
    <x v="0"/>
    <s v="Columbia"/>
    <s v="South Carolina"/>
    <s v="South"/>
    <s v="Office Supplies"/>
    <s v="Binders"/>
    <n v="58.34"/>
    <n v="2"/>
    <n v="0"/>
    <n v="28.0032"/>
  </r>
  <r>
    <s v="First Class"/>
    <x v="2"/>
    <s v="Santa Ana"/>
    <s v="California"/>
    <s v="West"/>
    <s v="Office Supplies"/>
    <s v="Art"/>
    <n v="56.3"/>
    <n v="2"/>
    <n v="0"/>
    <n v="15.763999999999999"/>
  </r>
  <r>
    <s v="Standard Class"/>
    <x v="1"/>
    <s v="Columbia"/>
    <s v="South Carolina"/>
    <s v="South"/>
    <s v="Technology"/>
    <s v="Phones"/>
    <n v="629.95000000000005"/>
    <n v="5"/>
    <n v="0"/>
    <n v="163.78700000000001"/>
  </r>
  <r>
    <s v="Standard Class"/>
    <x v="1"/>
    <s v="Columbia"/>
    <s v="South Carolina"/>
    <s v="South"/>
    <s v="Office Supplies"/>
    <s v="Paper"/>
    <n v="122.97"/>
    <n v="3"/>
    <n v="0"/>
    <n v="60.255299999999998"/>
  </r>
  <r>
    <s v="Second Class"/>
    <x v="0"/>
    <s v="Los Angeles"/>
    <s v="California"/>
    <s v="West"/>
    <s v="Office Supplies"/>
    <s v="Paper"/>
    <n v="46.35"/>
    <n v="5"/>
    <n v="0"/>
    <n v="21.784500000000001"/>
  </r>
  <r>
    <s v="Standard Class"/>
    <x v="2"/>
    <s v="San Francisco"/>
    <s v="California"/>
    <s v="West"/>
    <s v="Office Supplies"/>
    <s v="Binders"/>
    <n v="14.976000000000001"/>
    <n v="9"/>
    <n v="0.2"/>
    <n v="5.4287999999999998"/>
  </r>
  <r>
    <s v="Standard Class"/>
    <x v="0"/>
    <s v="Houston"/>
    <s v="Texas"/>
    <s v="Central"/>
    <s v="Office Supplies"/>
    <s v="Binders"/>
    <n v="4.24"/>
    <n v="5"/>
    <n v="0.8"/>
    <n v="-6.36"/>
  </r>
  <r>
    <s v="Standard Class"/>
    <x v="2"/>
    <s v="New York City"/>
    <s v="New York"/>
    <s v="East"/>
    <s v="Technology"/>
    <s v="Accessories"/>
    <n v="319.95999999999998"/>
    <n v="4"/>
    <n v="0"/>
    <n v="115.18559999999999"/>
  </r>
  <r>
    <s v="Standard Class"/>
    <x v="2"/>
    <s v="New York City"/>
    <s v="New York"/>
    <s v="East"/>
    <s v="Office Supplies"/>
    <s v="Paper"/>
    <n v="17.04"/>
    <n v="3"/>
    <n v="0"/>
    <n v="7.6680000000000001"/>
  </r>
  <r>
    <s v="Standard Class"/>
    <x v="2"/>
    <s v="New York City"/>
    <s v="New York"/>
    <s v="East"/>
    <s v="Office Supplies"/>
    <s v="Storage"/>
    <n v="344.91"/>
    <n v="3"/>
    <n v="0"/>
    <n v="10.347300000000001"/>
  </r>
  <r>
    <s v="First Class"/>
    <x v="1"/>
    <s v="Franklin"/>
    <s v="Massachusetts"/>
    <s v="East"/>
    <s v="Furniture"/>
    <s v="Bookcases"/>
    <n v="81.94"/>
    <n v="1"/>
    <n v="0"/>
    <n v="20.484999999999999"/>
  </r>
  <r>
    <s v="First Class"/>
    <x v="0"/>
    <s v="Baltimore"/>
    <s v="Maryland"/>
    <s v="East"/>
    <s v="Technology"/>
    <s v="Accessories"/>
    <n v="98.16"/>
    <n v="6"/>
    <n v="0"/>
    <n v="9.8160000000000007"/>
  </r>
  <r>
    <s v="Standard Class"/>
    <x v="1"/>
    <s v="Mcallen"/>
    <s v="Texas"/>
    <s v="Central"/>
    <s v="Office Supplies"/>
    <s v="Binders"/>
    <n v="6.8739999999999997"/>
    <n v="7"/>
    <n v="0.8"/>
    <n v="-10.6547"/>
  </r>
  <r>
    <s v="Standard Class"/>
    <x v="1"/>
    <s v="Mcallen"/>
    <s v="Texas"/>
    <s v="Central"/>
    <s v="Office Supplies"/>
    <s v="Binders"/>
    <n v="1.996"/>
    <n v="1"/>
    <n v="0.8"/>
    <n v="-3.2934000000000001"/>
  </r>
  <r>
    <s v="Standard Class"/>
    <x v="1"/>
    <s v="Mcallen"/>
    <s v="Texas"/>
    <s v="Central"/>
    <s v="Office Supplies"/>
    <s v="Storage"/>
    <n v="8.9280000000000008"/>
    <n v="2"/>
    <n v="0.2"/>
    <n v="0.66959999999999997"/>
  </r>
  <r>
    <s v="Second Class"/>
    <x v="1"/>
    <s v="Iowa City"/>
    <s v="Iowa"/>
    <s v="Central"/>
    <s v="Office Supplies"/>
    <s v="Paper"/>
    <n v="9.99"/>
    <n v="1"/>
    <n v="0"/>
    <n v="4.4954999999999998"/>
  </r>
  <r>
    <s v="Standard Class"/>
    <x v="0"/>
    <s v="Newark"/>
    <s v="Delaware"/>
    <s v="East"/>
    <s v="Technology"/>
    <s v="Copiers"/>
    <n v="10499.97"/>
    <n v="3"/>
    <n v="0"/>
    <n v="5039.9856"/>
  </r>
  <r>
    <s v="Same Day"/>
    <x v="0"/>
    <s v="Houston"/>
    <s v="Texas"/>
    <s v="Central"/>
    <s v="Office Supplies"/>
    <s v="Paper"/>
    <n v="21.12"/>
    <n v="5"/>
    <n v="0.2"/>
    <n v="6.6"/>
  </r>
  <r>
    <s v="Standard Class"/>
    <x v="1"/>
    <s v="Boise"/>
    <s v="Idaho"/>
    <s v="West"/>
    <s v="Furniture"/>
    <s v="Tables"/>
    <n v="696.42"/>
    <n v="2"/>
    <n v="0"/>
    <n v="160.17660000000001"/>
  </r>
  <r>
    <s v="Standard Class"/>
    <x v="1"/>
    <s v="Boise"/>
    <s v="Idaho"/>
    <s v="West"/>
    <s v="Technology"/>
    <s v="Phones"/>
    <n v="304.77600000000001"/>
    <n v="3"/>
    <n v="0.2"/>
    <n v="22.8582"/>
  </r>
  <r>
    <s v="Standard Class"/>
    <x v="0"/>
    <s v="San Diego"/>
    <s v="California"/>
    <s v="West"/>
    <s v="Office Supplies"/>
    <s v="Art"/>
    <n v="51.98"/>
    <n v="2"/>
    <n v="0"/>
    <n v="15.074199999999999"/>
  </r>
  <r>
    <s v="Standard Class"/>
    <x v="0"/>
    <s v="Los Angeles"/>
    <s v="California"/>
    <s v="West"/>
    <s v="Furniture"/>
    <s v="Furnishings"/>
    <n v="24.7"/>
    <n v="5"/>
    <n v="0"/>
    <n v="10.374000000000001"/>
  </r>
  <r>
    <s v="Second Class"/>
    <x v="0"/>
    <s v="New York City"/>
    <s v="New York"/>
    <s v="East"/>
    <s v="Office Supplies"/>
    <s v="Labels"/>
    <n v="21.93"/>
    <n v="3"/>
    <n v="0"/>
    <n v="10.3071"/>
  </r>
  <r>
    <s v="Standard Class"/>
    <x v="0"/>
    <s v="Philadelphia"/>
    <s v="Pennsylvania"/>
    <s v="East"/>
    <s v="Office Supplies"/>
    <s v="Appliances"/>
    <n v="394.81599999999997"/>
    <n v="4"/>
    <n v="0.2"/>
    <n v="93.768799999999999"/>
  </r>
  <r>
    <s v="Standard Class"/>
    <x v="0"/>
    <s v="Philadelphia"/>
    <s v="Pennsylvania"/>
    <s v="East"/>
    <s v="Office Supplies"/>
    <s v="Binders"/>
    <n v="18.192"/>
    <n v="4"/>
    <n v="0.7"/>
    <n v="-14.553599999999999"/>
  </r>
  <r>
    <s v="Same Day"/>
    <x v="2"/>
    <s v="New York City"/>
    <s v="New York"/>
    <s v="East"/>
    <s v="Office Supplies"/>
    <s v="Labels"/>
    <n v="7.31"/>
    <n v="1"/>
    <n v="0"/>
    <n v="3.4357000000000002"/>
  </r>
  <r>
    <s v="Same Day"/>
    <x v="2"/>
    <s v="New York City"/>
    <s v="New York"/>
    <s v="East"/>
    <s v="Technology"/>
    <s v="Copiers"/>
    <n v="799.98400000000004"/>
    <n v="2"/>
    <n v="0.2"/>
    <n v="249.995"/>
  </r>
  <r>
    <s v="Same Day"/>
    <x v="2"/>
    <s v="New York City"/>
    <s v="New York"/>
    <s v="East"/>
    <s v="Office Supplies"/>
    <s v="Paper"/>
    <n v="41.28"/>
    <n v="6"/>
    <n v="0"/>
    <n v="18.988800000000001"/>
  </r>
  <r>
    <s v="Same Day"/>
    <x v="2"/>
    <s v="New York City"/>
    <s v="New York"/>
    <s v="East"/>
    <s v="Office Supplies"/>
    <s v="Paper"/>
    <n v="184.66"/>
    <n v="7"/>
    <n v="0"/>
    <n v="84.943600000000004"/>
  </r>
  <r>
    <s v="Second Class"/>
    <x v="0"/>
    <s v="Cranston"/>
    <s v="Rhode Island"/>
    <s v="East"/>
    <s v="Office Supplies"/>
    <s v="Art"/>
    <n v="49.25"/>
    <n v="5"/>
    <n v="0"/>
    <n v="18.715"/>
  </r>
  <r>
    <s v="Second Class"/>
    <x v="0"/>
    <s v="Cranston"/>
    <s v="Rhode Island"/>
    <s v="East"/>
    <s v="Office Supplies"/>
    <s v="Paper"/>
    <n v="10.16"/>
    <n v="2"/>
    <n v="0"/>
    <n v="4.7751999999999999"/>
  </r>
  <r>
    <s v="Second Class"/>
    <x v="0"/>
    <s v="Cranston"/>
    <s v="Rhode Island"/>
    <s v="East"/>
    <s v="Furniture"/>
    <s v="Furnishings"/>
    <n v="14.76"/>
    <n v="2"/>
    <n v="0"/>
    <n v="4.2804000000000002"/>
  </r>
  <r>
    <s v="Second Class"/>
    <x v="0"/>
    <s v="Cranston"/>
    <s v="Rhode Island"/>
    <s v="East"/>
    <s v="Office Supplies"/>
    <s v="Binders"/>
    <n v="34.08"/>
    <n v="2"/>
    <n v="0"/>
    <n v="15.6768"/>
  </r>
  <r>
    <s v="Second Class"/>
    <x v="0"/>
    <s v="Cranston"/>
    <s v="Rhode Island"/>
    <s v="East"/>
    <s v="Furniture"/>
    <s v="Furnishings"/>
    <n v="17.670000000000002"/>
    <n v="3"/>
    <n v="0"/>
    <n v="7.7747999999999999"/>
  </r>
  <r>
    <s v="Second Class"/>
    <x v="0"/>
    <s v="Cranston"/>
    <s v="Rhode Island"/>
    <s v="East"/>
    <s v="Furniture"/>
    <s v="Chairs"/>
    <n v="1604.9"/>
    <n v="5"/>
    <n v="0"/>
    <n v="481.47"/>
  </r>
  <r>
    <s v="Second Class"/>
    <x v="0"/>
    <s v="Cranston"/>
    <s v="Rhode Island"/>
    <s v="East"/>
    <s v="Furniture"/>
    <s v="Tables"/>
    <n v="385.68599999999998"/>
    <n v="1"/>
    <n v="0.3"/>
    <n v="-60.607799999999997"/>
  </r>
  <r>
    <s v="Standard Class"/>
    <x v="0"/>
    <s v="Chicago"/>
    <s v="Illinois"/>
    <s v="Central"/>
    <s v="Office Supplies"/>
    <s v="Paper"/>
    <n v="15.984"/>
    <n v="2"/>
    <n v="0.2"/>
    <n v="4.9950000000000001"/>
  </r>
  <r>
    <s v="Second Class"/>
    <x v="0"/>
    <s v="Richmond"/>
    <s v="Kentucky"/>
    <s v="South"/>
    <s v="Office Supplies"/>
    <s v="Paper"/>
    <n v="9.42"/>
    <n v="3"/>
    <n v="0"/>
    <n v="4.2389999999999999"/>
  </r>
  <r>
    <s v="Second Class"/>
    <x v="0"/>
    <s v="Richmond"/>
    <s v="Kentucky"/>
    <s v="South"/>
    <s v="Office Supplies"/>
    <s v="Art"/>
    <n v="6.56"/>
    <n v="2"/>
    <n v="0"/>
    <n v="1.9024000000000001"/>
  </r>
  <r>
    <s v="Second Class"/>
    <x v="0"/>
    <s v="Richmond"/>
    <s v="Kentucky"/>
    <s v="South"/>
    <s v="Office Supplies"/>
    <s v="Paper"/>
    <n v="24.56"/>
    <n v="2"/>
    <n v="0"/>
    <n v="11.543200000000001"/>
  </r>
  <r>
    <s v="Standard Class"/>
    <x v="0"/>
    <s v="Mishawaka"/>
    <s v="Indiana"/>
    <s v="Central"/>
    <s v="Office Supplies"/>
    <s v="Binders"/>
    <n v="128.4"/>
    <n v="3"/>
    <n v="0"/>
    <n v="64.2"/>
  </r>
  <r>
    <s v="Standard Class"/>
    <x v="0"/>
    <s v="Mount Vernon"/>
    <s v="New York"/>
    <s v="East"/>
    <s v="Office Supplies"/>
    <s v="Envelopes"/>
    <n v="62.28"/>
    <n v="4"/>
    <n v="0"/>
    <n v="29.271599999999999"/>
  </r>
  <r>
    <s v="Standard Class"/>
    <x v="1"/>
    <s v="Los Angeles"/>
    <s v="California"/>
    <s v="West"/>
    <s v="Office Supplies"/>
    <s v="Labels"/>
    <n v="9.24"/>
    <n v="3"/>
    <n v="0"/>
    <n v="4.4352"/>
  </r>
  <r>
    <s v="First Class"/>
    <x v="1"/>
    <s v="San Francisco"/>
    <s v="California"/>
    <s v="West"/>
    <s v="Furniture"/>
    <s v="Bookcases"/>
    <n v="482.66399999999999"/>
    <n v="8"/>
    <n v="0.15"/>
    <n v="85.176000000000002"/>
  </r>
  <r>
    <s v="First Class"/>
    <x v="1"/>
    <s v="San Francisco"/>
    <s v="California"/>
    <s v="West"/>
    <s v="Technology"/>
    <s v="Machines"/>
    <n v="4799.9840000000004"/>
    <n v="2"/>
    <n v="0.2"/>
    <n v="359.99880000000002"/>
  </r>
  <r>
    <s v="Second Class"/>
    <x v="0"/>
    <s v="Seattle"/>
    <s v="Washington"/>
    <s v="West"/>
    <s v="Office Supplies"/>
    <s v="Paper"/>
    <n v="37.94"/>
    <n v="2"/>
    <n v="0"/>
    <n v="18.211200000000002"/>
  </r>
  <r>
    <s v="Second Class"/>
    <x v="0"/>
    <s v="Seattle"/>
    <s v="Washington"/>
    <s v="West"/>
    <s v="Office Supplies"/>
    <s v="Binders"/>
    <n v="18.288"/>
    <n v="6"/>
    <n v="0.2"/>
    <n v="6.6294000000000004"/>
  </r>
  <r>
    <s v="Second Class"/>
    <x v="0"/>
    <s v="Seattle"/>
    <s v="Washington"/>
    <s v="West"/>
    <s v="Technology"/>
    <s v="Machines"/>
    <n v="385.8"/>
    <n v="5"/>
    <n v="0.2"/>
    <n v="130.20750000000001"/>
  </r>
  <r>
    <s v="Second Class"/>
    <x v="0"/>
    <s v="Seattle"/>
    <s v="Washington"/>
    <s v="West"/>
    <s v="Office Supplies"/>
    <s v="Storage"/>
    <n v="102.96"/>
    <n v="2"/>
    <n v="0"/>
    <n v="1.0296000000000001"/>
  </r>
  <r>
    <s v="Second Class"/>
    <x v="0"/>
    <s v="Seattle"/>
    <s v="Washington"/>
    <s v="West"/>
    <s v="Furniture"/>
    <s v="Bookcases"/>
    <n v="174.42"/>
    <n v="3"/>
    <n v="0"/>
    <n v="41.860799999999998"/>
  </r>
  <r>
    <s v="First Class"/>
    <x v="0"/>
    <s v="Quincy"/>
    <s v="Illinois"/>
    <s v="Central"/>
    <s v="Office Supplies"/>
    <s v="Binders"/>
    <n v="1.964"/>
    <n v="2"/>
    <n v="0.8"/>
    <n v="-3.2406000000000001"/>
  </r>
  <r>
    <s v="Standard Class"/>
    <x v="1"/>
    <s v="Chicago"/>
    <s v="Illinois"/>
    <s v="Central"/>
    <s v="Furniture"/>
    <s v="Furnishings"/>
    <n v="94.427999999999997"/>
    <n v="3"/>
    <n v="0.6"/>
    <n v="-42.492600000000003"/>
  </r>
  <r>
    <s v="Standard Class"/>
    <x v="0"/>
    <s v="Urbandale"/>
    <s v="Iowa"/>
    <s v="Central"/>
    <s v="Office Supplies"/>
    <s v="Fasteners"/>
    <n v="45.92"/>
    <n v="4"/>
    <n v="0"/>
    <n v="21.5824"/>
  </r>
  <r>
    <s v="Standard Class"/>
    <x v="2"/>
    <s v="Seattle"/>
    <s v="Washington"/>
    <s v="West"/>
    <s v="Furniture"/>
    <s v="Chairs"/>
    <n v="61.584000000000003"/>
    <n v="1"/>
    <n v="0.2"/>
    <n v="-6.9282000000000004"/>
  </r>
  <r>
    <s v="First Class"/>
    <x v="1"/>
    <s v="Richmond"/>
    <s v="Indiana"/>
    <s v="Central"/>
    <s v="Office Supplies"/>
    <s v="Paper"/>
    <n v="22.48"/>
    <n v="1"/>
    <n v="0"/>
    <n v="10.3408"/>
  </r>
  <r>
    <s v="Standard Class"/>
    <x v="1"/>
    <s v="Dallas"/>
    <s v="Texas"/>
    <s v="Central"/>
    <s v="Furniture"/>
    <s v="Furnishings"/>
    <n v="332.02800000000002"/>
    <n v="9"/>
    <n v="0.6"/>
    <n v="-348.62939999999998"/>
  </r>
  <r>
    <s v="Standard Class"/>
    <x v="1"/>
    <s v="Dallas"/>
    <s v="Texas"/>
    <s v="Central"/>
    <s v="Office Supplies"/>
    <s v="Binders"/>
    <n v="11.394"/>
    <n v="9"/>
    <n v="0.8"/>
    <n v="-17.660699999999999"/>
  </r>
  <r>
    <s v="Standard Class"/>
    <x v="1"/>
    <s v="Dallas"/>
    <s v="Texas"/>
    <s v="Central"/>
    <s v="Office Supplies"/>
    <s v="Paper"/>
    <n v="15.552"/>
    <n v="3"/>
    <n v="0.2"/>
    <n v="5.6375999999999999"/>
  </r>
  <r>
    <s v="Standard Class"/>
    <x v="1"/>
    <s v="Dallas"/>
    <s v="Texas"/>
    <s v="Central"/>
    <s v="Office Supplies"/>
    <s v="Paper"/>
    <n v="31.103999999999999"/>
    <n v="6"/>
    <n v="0.2"/>
    <n v="11.2752"/>
  </r>
  <r>
    <s v="Standard Class"/>
    <x v="1"/>
    <s v="Dallas"/>
    <s v="Texas"/>
    <s v="Central"/>
    <s v="Office Supplies"/>
    <s v="Binders"/>
    <n v="6.3159999999999998"/>
    <n v="1"/>
    <n v="0.8"/>
    <n v="-10.4214"/>
  </r>
  <r>
    <s v="First Class"/>
    <x v="2"/>
    <s v="Philadelphia"/>
    <s v="Pennsylvania"/>
    <s v="East"/>
    <s v="Office Supplies"/>
    <s v="Paper"/>
    <n v="11.352"/>
    <n v="3"/>
    <n v="0.2"/>
    <n v="4.1151"/>
  </r>
  <r>
    <s v="First Class"/>
    <x v="2"/>
    <s v="Philadelphia"/>
    <s v="Pennsylvania"/>
    <s v="East"/>
    <s v="Office Supplies"/>
    <s v="Labels"/>
    <n v="20.808"/>
    <n v="9"/>
    <n v="0.2"/>
    <n v="7.0227000000000004"/>
  </r>
  <r>
    <s v="Standard Class"/>
    <x v="2"/>
    <s v="Rockford"/>
    <s v="Illinois"/>
    <s v="Central"/>
    <s v="Office Supplies"/>
    <s v="Binders"/>
    <n v="11.416"/>
    <n v="4"/>
    <n v="0.8"/>
    <n v="-18.836400000000001"/>
  </r>
  <r>
    <s v="Second Class"/>
    <x v="1"/>
    <s v="Philadelphia"/>
    <s v="Pennsylvania"/>
    <s v="East"/>
    <s v="Office Supplies"/>
    <s v="Art"/>
    <n v="9.4079999999999995"/>
    <n v="7"/>
    <n v="0.2"/>
    <n v="0.7056"/>
  </r>
  <r>
    <s v="First Class"/>
    <x v="2"/>
    <s v="Seattle"/>
    <s v="Washington"/>
    <s v="West"/>
    <s v="Office Supplies"/>
    <s v="Art"/>
    <n v="19.829999999999998"/>
    <n v="1"/>
    <n v="0"/>
    <n v="5.9489999999999998"/>
  </r>
  <r>
    <s v="Standard Class"/>
    <x v="1"/>
    <s v="Grand Rapids"/>
    <s v="Michigan"/>
    <s v="Central"/>
    <s v="Office Supplies"/>
    <s v="Paper"/>
    <n v="209.7"/>
    <n v="2"/>
    <n v="0"/>
    <n v="100.65600000000001"/>
  </r>
  <r>
    <s v="Standard Class"/>
    <x v="2"/>
    <s v="Los Angeles"/>
    <s v="California"/>
    <s v="West"/>
    <s v="Office Supplies"/>
    <s v="Appliances"/>
    <n v="43.92"/>
    <n v="4"/>
    <n v="0"/>
    <n v="11.8584"/>
  </r>
  <r>
    <s v="Standard Class"/>
    <x v="2"/>
    <s v="Los Angeles"/>
    <s v="California"/>
    <s v="West"/>
    <s v="Office Supplies"/>
    <s v="Binders"/>
    <n v="20.231999999999999"/>
    <n v="3"/>
    <n v="0.2"/>
    <n v="6.5754000000000001"/>
  </r>
  <r>
    <s v="First Class"/>
    <x v="2"/>
    <s v="Springfield"/>
    <s v="Virginia"/>
    <s v="South"/>
    <s v="Technology"/>
    <s v="Phones"/>
    <n v="149.97"/>
    <n v="3"/>
    <n v="0"/>
    <n v="5.9988000000000001"/>
  </r>
  <r>
    <s v="First Class"/>
    <x v="2"/>
    <s v="Springfield"/>
    <s v="Virginia"/>
    <s v="South"/>
    <s v="Office Supplies"/>
    <s v="Paper"/>
    <n v="27.81"/>
    <n v="3"/>
    <n v="0"/>
    <n v="13.0707"/>
  </r>
  <r>
    <s v="Standard Class"/>
    <x v="1"/>
    <s v="Los Angeles"/>
    <s v="California"/>
    <s v="West"/>
    <s v="Technology"/>
    <s v="Accessories"/>
    <n v="66.3"/>
    <n v="3"/>
    <n v="0"/>
    <n v="8.6189999999999998"/>
  </r>
  <r>
    <s v="Standard Class"/>
    <x v="2"/>
    <s v="Baltimore"/>
    <s v="Maryland"/>
    <s v="East"/>
    <s v="Office Supplies"/>
    <s v="Art"/>
    <n v="1.64"/>
    <n v="1"/>
    <n v="0"/>
    <n v="0.73799999999999999"/>
  </r>
  <r>
    <s v="Standard Class"/>
    <x v="2"/>
    <s v="Baltimore"/>
    <s v="Maryland"/>
    <s v="East"/>
    <s v="Furniture"/>
    <s v="Furnishings"/>
    <n v="1049.2"/>
    <n v="5"/>
    <n v="0"/>
    <n v="272.79199999999997"/>
  </r>
  <r>
    <s v="Standard Class"/>
    <x v="2"/>
    <s v="Baltimore"/>
    <s v="Maryland"/>
    <s v="East"/>
    <s v="Furniture"/>
    <s v="Furnishings"/>
    <n v="20.9"/>
    <n v="5"/>
    <n v="0"/>
    <n v="7.524"/>
  </r>
  <r>
    <s v="Second Class"/>
    <x v="0"/>
    <s v="Fairfield"/>
    <s v="Connecticut"/>
    <s v="East"/>
    <s v="Office Supplies"/>
    <s v="Binders"/>
    <n v="88.08"/>
    <n v="6"/>
    <n v="0"/>
    <n v="40.516800000000003"/>
  </r>
  <r>
    <s v="Second Class"/>
    <x v="0"/>
    <s v="Fairfield"/>
    <s v="Connecticut"/>
    <s v="East"/>
    <s v="Furniture"/>
    <s v="Chairs"/>
    <n v="751.92"/>
    <n v="4"/>
    <n v="0"/>
    <n v="150.38399999999999"/>
  </r>
  <r>
    <s v="Same Day"/>
    <x v="1"/>
    <s v="New York City"/>
    <s v="New York"/>
    <s v="East"/>
    <s v="Furniture"/>
    <s v="Chairs"/>
    <n v="887.10299999999995"/>
    <n v="7"/>
    <n v="0.1"/>
    <n v="177.42060000000001"/>
  </r>
  <r>
    <s v="Same Day"/>
    <x v="0"/>
    <s v="Lakeland"/>
    <s v="Florida"/>
    <s v="South"/>
    <s v="Technology"/>
    <s v="Phones"/>
    <n v="55.944000000000003"/>
    <n v="7"/>
    <n v="0.2"/>
    <n v="-13.2867"/>
  </r>
  <r>
    <s v="Same Day"/>
    <x v="0"/>
    <s v="Lakeland"/>
    <s v="Florida"/>
    <s v="South"/>
    <s v="Office Supplies"/>
    <s v="Art"/>
    <n v="10.688000000000001"/>
    <n v="2"/>
    <n v="0.2"/>
    <n v="2.2711999999999999"/>
  </r>
  <r>
    <s v="Same Day"/>
    <x v="0"/>
    <s v="Lakeland"/>
    <s v="Florida"/>
    <s v="South"/>
    <s v="Technology"/>
    <s v="Phones"/>
    <n v="11.824"/>
    <n v="2"/>
    <n v="0.2"/>
    <n v="1.0346"/>
  </r>
  <r>
    <s v="First Class"/>
    <x v="0"/>
    <s v="Freeport"/>
    <s v="Illinois"/>
    <s v="Central"/>
    <s v="Office Supplies"/>
    <s v="Paper"/>
    <n v="63.311999999999998"/>
    <n v="3"/>
    <n v="0.2"/>
    <n v="20.5764"/>
  </r>
  <r>
    <s v="First Class"/>
    <x v="0"/>
    <s v="Freeport"/>
    <s v="Illinois"/>
    <s v="Central"/>
    <s v="Office Supplies"/>
    <s v="Binders"/>
    <n v="96.784000000000006"/>
    <n v="4"/>
    <n v="0.8"/>
    <n v="-145.17599999999999"/>
  </r>
  <r>
    <s v="First Class"/>
    <x v="0"/>
    <s v="Freeport"/>
    <s v="Illinois"/>
    <s v="Central"/>
    <s v="Furniture"/>
    <s v="Furnishings"/>
    <n v="10.476000000000001"/>
    <n v="3"/>
    <n v="0.6"/>
    <n v="-6.8094000000000001"/>
  </r>
  <r>
    <s v="Standard Class"/>
    <x v="1"/>
    <s v="Medford"/>
    <s v="Oregon"/>
    <s v="West"/>
    <s v="Office Supplies"/>
    <s v="Binders"/>
    <n v="9.7620000000000005"/>
    <n v="2"/>
    <n v="0.7"/>
    <n v="-6.8334000000000001"/>
  </r>
  <r>
    <s v="First Class"/>
    <x v="1"/>
    <s v="Seattle"/>
    <s v="Washington"/>
    <s v="West"/>
    <s v="Furniture"/>
    <s v="Chairs"/>
    <n v="196.78399999999999"/>
    <n v="2"/>
    <n v="0.2"/>
    <n v="-22.138200000000001"/>
  </r>
  <r>
    <s v="Second Class"/>
    <x v="1"/>
    <s v="New York City"/>
    <s v="New York"/>
    <s v="East"/>
    <s v="Office Supplies"/>
    <s v="Envelopes"/>
    <n v="47.98"/>
    <n v="2"/>
    <n v="0"/>
    <n v="23.99"/>
  </r>
  <r>
    <s v="Second Class"/>
    <x v="1"/>
    <s v="Fairfield"/>
    <s v="Connecticut"/>
    <s v="East"/>
    <s v="Office Supplies"/>
    <s v="Labels"/>
    <n v="13.05"/>
    <n v="5"/>
    <n v="0"/>
    <n v="6.0030000000000001"/>
  </r>
  <r>
    <s v="Standard Class"/>
    <x v="0"/>
    <s v="Moorhead"/>
    <s v="Minnesota"/>
    <s v="Central"/>
    <s v="Technology"/>
    <s v="Accessories"/>
    <n v="63.96"/>
    <n v="4"/>
    <n v="0"/>
    <n v="19.8276"/>
  </r>
  <r>
    <s v="Standard Class"/>
    <x v="0"/>
    <s v="Columbus"/>
    <s v="Georgia"/>
    <s v="South"/>
    <s v="Office Supplies"/>
    <s v="Appliances"/>
    <n v="80.48"/>
    <n v="1"/>
    <n v="0"/>
    <n v="24.143999999999998"/>
  </r>
  <r>
    <s v="Standard Class"/>
    <x v="0"/>
    <s v="Philadelphia"/>
    <s v="Pennsylvania"/>
    <s v="East"/>
    <s v="Office Supplies"/>
    <s v="Binders"/>
    <n v="11.673"/>
    <n v="3"/>
    <n v="0.7"/>
    <n v="-7.782"/>
  </r>
  <r>
    <s v="Standard Class"/>
    <x v="0"/>
    <s v="Houston"/>
    <s v="Texas"/>
    <s v="Central"/>
    <s v="Furniture"/>
    <s v="Tables"/>
    <n v="863.12800000000004"/>
    <n v="8"/>
    <n v="0.3"/>
    <n v="-160.29519999999999"/>
  </r>
  <r>
    <s v="Standard Class"/>
    <x v="0"/>
    <s v="Houston"/>
    <s v="Texas"/>
    <s v="Central"/>
    <s v="Office Supplies"/>
    <s v="Binders"/>
    <n v="3.5640000000000001"/>
    <n v="3"/>
    <n v="0.8"/>
    <n v="-6.2370000000000001"/>
  </r>
  <r>
    <s v="Standard Class"/>
    <x v="0"/>
    <s v="Houston"/>
    <s v="Texas"/>
    <s v="Central"/>
    <s v="Furniture"/>
    <s v="Bookcases"/>
    <n v="956.66480000000001"/>
    <n v="7"/>
    <n v="0.32"/>
    <n v="-225.0976"/>
  </r>
  <r>
    <s v="Standard Class"/>
    <x v="0"/>
    <s v="Houston"/>
    <s v="Texas"/>
    <s v="Central"/>
    <s v="Office Supplies"/>
    <s v="Binders"/>
    <n v="12.587999999999999"/>
    <n v="3"/>
    <n v="0.8"/>
    <n v="-20.140799999999999"/>
  </r>
  <r>
    <s v="Standard Class"/>
    <x v="0"/>
    <s v="Houston"/>
    <s v="Texas"/>
    <s v="Central"/>
    <s v="Technology"/>
    <s v="Accessories"/>
    <n v="171.96"/>
    <n v="5"/>
    <n v="0.2"/>
    <n v="45.139499999999998"/>
  </r>
  <r>
    <s v="Second Class"/>
    <x v="0"/>
    <s v="Seattle"/>
    <s v="Washington"/>
    <s v="West"/>
    <s v="Furniture"/>
    <s v="Tables"/>
    <n v="871.4"/>
    <n v="4"/>
    <n v="0"/>
    <n v="148.13800000000001"/>
  </r>
  <r>
    <s v="Standard Class"/>
    <x v="1"/>
    <s v="Jackson"/>
    <s v="Tennessee"/>
    <s v="South"/>
    <s v="Furniture"/>
    <s v="Furnishings"/>
    <n v="692.47199999999998"/>
    <n v="11"/>
    <n v="0.2"/>
    <n v="190.4298"/>
  </r>
  <r>
    <s v="Second Class"/>
    <x v="1"/>
    <s v="Baltimore"/>
    <s v="Maryland"/>
    <s v="East"/>
    <s v="Furniture"/>
    <s v="Furnishings"/>
    <n v="207.76"/>
    <n v="4"/>
    <n v="0"/>
    <n v="85.181600000000003"/>
  </r>
  <r>
    <s v="Same Day"/>
    <x v="0"/>
    <s v="Murray"/>
    <s v="Utah"/>
    <s v="West"/>
    <s v="Technology"/>
    <s v="Phones"/>
    <n v="71.927999999999997"/>
    <n v="9"/>
    <n v="0.2"/>
    <n v="6.2937000000000003"/>
  </r>
  <r>
    <s v="Same Day"/>
    <x v="0"/>
    <s v="Murray"/>
    <s v="Utah"/>
    <s v="West"/>
    <s v="Office Supplies"/>
    <s v="Art"/>
    <n v="25.99"/>
    <n v="1"/>
    <n v="0"/>
    <n v="7.5370999999999997"/>
  </r>
  <r>
    <s v="Standard Class"/>
    <x v="1"/>
    <s v="Seattle"/>
    <s v="Washington"/>
    <s v="West"/>
    <s v="Office Supplies"/>
    <s v="Binders"/>
    <n v="3.5920000000000001"/>
    <n v="1"/>
    <n v="0.2"/>
    <n v="1.1225000000000001"/>
  </r>
  <r>
    <s v="Standard Class"/>
    <x v="1"/>
    <s v="Dallas"/>
    <s v="Texas"/>
    <s v="Central"/>
    <s v="Office Supplies"/>
    <s v="Appliances"/>
    <n v="48.631999999999998"/>
    <n v="2"/>
    <n v="0.8"/>
    <n v="-121.58"/>
  </r>
  <r>
    <s v="Standard Class"/>
    <x v="2"/>
    <s v="Seattle"/>
    <s v="Washington"/>
    <s v="West"/>
    <s v="Office Supplies"/>
    <s v="Storage"/>
    <n v="323.10000000000002"/>
    <n v="2"/>
    <n v="0"/>
    <n v="61.389000000000003"/>
  </r>
  <r>
    <s v="Standard Class"/>
    <x v="1"/>
    <s v="Lakewood"/>
    <s v="New Jersey"/>
    <s v="East"/>
    <s v="Technology"/>
    <s v="Machines"/>
    <n v="9099.93"/>
    <n v="7"/>
    <n v="0"/>
    <n v="2365.9818"/>
  </r>
  <r>
    <s v="Standard Class"/>
    <x v="1"/>
    <s v="Lakewood"/>
    <s v="New Jersey"/>
    <s v="East"/>
    <s v="Furniture"/>
    <s v="Furnishings"/>
    <n v="9.9600000000000009"/>
    <n v="2"/>
    <n v="0"/>
    <n v="3.2867999999999999"/>
  </r>
  <r>
    <s v="Standard Class"/>
    <x v="1"/>
    <s v="Lakewood"/>
    <s v="New Jersey"/>
    <s v="East"/>
    <s v="Office Supplies"/>
    <s v="Binders"/>
    <n v="25.3"/>
    <n v="5"/>
    <n v="0"/>
    <n v="11.891"/>
  </r>
  <r>
    <s v="Standard Class"/>
    <x v="2"/>
    <s v="New York City"/>
    <s v="New York"/>
    <s v="East"/>
    <s v="Office Supplies"/>
    <s v="Paper"/>
    <n v="11.36"/>
    <n v="2"/>
    <n v="0"/>
    <n v="5.2256"/>
  </r>
  <r>
    <s v="Standard Class"/>
    <x v="2"/>
    <s v="New York City"/>
    <s v="New York"/>
    <s v="East"/>
    <s v="Furniture"/>
    <s v="Chairs"/>
    <n v="69.263999999999996"/>
    <n v="2"/>
    <n v="0.1"/>
    <n v="14.622400000000001"/>
  </r>
  <r>
    <s v="First Class"/>
    <x v="0"/>
    <s v="Indianapolis"/>
    <s v="Indiana"/>
    <s v="Central"/>
    <s v="Office Supplies"/>
    <s v="Labels"/>
    <n v="3.69"/>
    <n v="1"/>
    <n v="0"/>
    <n v="1.7343"/>
  </r>
  <r>
    <s v="First Class"/>
    <x v="0"/>
    <s v="Indianapolis"/>
    <s v="Indiana"/>
    <s v="Central"/>
    <s v="Office Supplies"/>
    <s v="Binders"/>
    <n v="1103.97"/>
    <n v="3"/>
    <n v="0"/>
    <n v="496.78649999999999"/>
  </r>
  <r>
    <s v="Second Class"/>
    <x v="1"/>
    <s v="Port Arthur"/>
    <s v="Texas"/>
    <s v="Central"/>
    <s v="Furniture"/>
    <s v="Bookcases"/>
    <n v="246.1328"/>
    <n v="2"/>
    <n v="0.32"/>
    <n v="-76.011600000000001"/>
  </r>
  <r>
    <s v="Second Class"/>
    <x v="1"/>
    <s v="Port Arthur"/>
    <s v="Texas"/>
    <s v="Central"/>
    <s v="Office Supplies"/>
    <s v="Labels"/>
    <n v="11.696"/>
    <n v="2"/>
    <n v="0.2"/>
    <n v="3.9474"/>
  </r>
  <r>
    <s v="Second Class"/>
    <x v="1"/>
    <s v="Port Arthur"/>
    <s v="Texas"/>
    <s v="Central"/>
    <s v="Technology"/>
    <s v="Copiers"/>
    <n v="439.99200000000002"/>
    <n v="1"/>
    <n v="0.2"/>
    <n v="164.99700000000001"/>
  </r>
  <r>
    <s v="Standard Class"/>
    <x v="2"/>
    <s v="Nashville"/>
    <s v="Tennessee"/>
    <s v="South"/>
    <s v="Office Supplies"/>
    <s v="Storage"/>
    <n v="64.784000000000006"/>
    <n v="1"/>
    <n v="0.2"/>
    <n v="-12.956799999999999"/>
  </r>
  <r>
    <s v="Standard Class"/>
    <x v="1"/>
    <s v="Houston"/>
    <s v="Texas"/>
    <s v="Central"/>
    <s v="Office Supplies"/>
    <s v="Binders"/>
    <n v="33.28"/>
    <n v="5"/>
    <n v="0.8"/>
    <n v="-49.92"/>
  </r>
  <r>
    <s v="Standard Class"/>
    <x v="1"/>
    <s v="Houston"/>
    <s v="Texas"/>
    <s v="Central"/>
    <s v="Office Supplies"/>
    <s v="Paper"/>
    <n v="14.087999999999999"/>
    <n v="3"/>
    <n v="0.2"/>
    <n v="4.9307999999999996"/>
  </r>
  <r>
    <s v="Second Class"/>
    <x v="2"/>
    <s v="Los Angeles"/>
    <s v="California"/>
    <s v="West"/>
    <s v="Office Supplies"/>
    <s v="Art"/>
    <n v="11.16"/>
    <n v="2"/>
    <n v="0"/>
    <n v="2.79"/>
  </r>
  <r>
    <s v="Second Class"/>
    <x v="2"/>
    <s v="Los Angeles"/>
    <s v="California"/>
    <s v="West"/>
    <s v="Furniture"/>
    <s v="Tables"/>
    <n v="896.32799999999997"/>
    <n v="9"/>
    <n v="0.2"/>
    <n v="22.408200000000001"/>
  </r>
  <r>
    <s v="Second Class"/>
    <x v="2"/>
    <s v="Los Angeles"/>
    <s v="California"/>
    <s v="West"/>
    <s v="Office Supplies"/>
    <s v="Appliances"/>
    <n v="189"/>
    <n v="1"/>
    <n v="0"/>
    <n v="68.040000000000006"/>
  </r>
  <r>
    <s v="Standard Class"/>
    <x v="0"/>
    <s v="Philadelphia"/>
    <s v="Pennsylvania"/>
    <s v="East"/>
    <s v="Technology"/>
    <s v="Phones"/>
    <n v="53.981999999999999"/>
    <n v="3"/>
    <n v="0.4"/>
    <n v="-10.7964"/>
  </r>
  <r>
    <s v="Standard Class"/>
    <x v="1"/>
    <s v="Redmond"/>
    <s v="Oregon"/>
    <s v="West"/>
    <s v="Furniture"/>
    <s v="Tables"/>
    <n v="177.22499999999999"/>
    <n v="5"/>
    <n v="0.5"/>
    <n v="-120.51300000000001"/>
  </r>
  <r>
    <s v="Standard Class"/>
    <x v="0"/>
    <s v="Citrus Heights"/>
    <s v="California"/>
    <s v="West"/>
    <s v="Furniture"/>
    <s v="Furnishings"/>
    <n v="129.38999999999999"/>
    <n v="3"/>
    <n v="0"/>
    <n v="54.343800000000002"/>
  </r>
  <r>
    <s v="Standard Class"/>
    <x v="1"/>
    <s v="Los Angeles"/>
    <s v="California"/>
    <s v="West"/>
    <s v="Office Supplies"/>
    <s v="Storage"/>
    <n v="54.32"/>
    <n v="4"/>
    <n v="0"/>
    <n v="0.54320000000000002"/>
  </r>
  <r>
    <s v="Second Class"/>
    <x v="0"/>
    <s v="Tallahassee"/>
    <s v="Florida"/>
    <s v="South"/>
    <s v="Technology"/>
    <s v="Phones"/>
    <n v="4367.8959999999997"/>
    <n v="13"/>
    <n v="0.2"/>
    <n v="327.59219999999999"/>
  </r>
  <r>
    <s v="Second Class"/>
    <x v="0"/>
    <s v="Tallahassee"/>
    <s v="Florida"/>
    <s v="South"/>
    <s v="Office Supplies"/>
    <s v="Paper"/>
    <n v="49.567999999999998"/>
    <n v="2"/>
    <n v="0.2"/>
    <n v="15.49"/>
  </r>
  <r>
    <s v="Second Class"/>
    <x v="0"/>
    <s v="Tallahassee"/>
    <s v="Florida"/>
    <s v="South"/>
    <s v="Office Supplies"/>
    <s v="Appliances"/>
    <n v="161.376"/>
    <n v="6"/>
    <n v="0.2"/>
    <n v="12.103199999999999"/>
  </r>
  <r>
    <s v="Second Class"/>
    <x v="0"/>
    <s v="Tallahassee"/>
    <s v="Florida"/>
    <s v="South"/>
    <s v="Furniture"/>
    <s v="Furnishings"/>
    <n v="2.7839999999999998"/>
    <n v="2"/>
    <n v="0.2"/>
    <n v="0.41760000000000003"/>
  </r>
  <r>
    <s v="Second Class"/>
    <x v="0"/>
    <s v="Tallahassee"/>
    <s v="Florida"/>
    <s v="South"/>
    <s v="Office Supplies"/>
    <s v="Paper"/>
    <n v="8.7200000000000006"/>
    <n v="5"/>
    <n v="0.2"/>
    <n v="2.9430000000000001"/>
  </r>
  <r>
    <s v="Second Class"/>
    <x v="2"/>
    <s v="Lakewood"/>
    <s v="Ohio"/>
    <s v="East"/>
    <s v="Office Supplies"/>
    <s v="Art"/>
    <n v="3.9119999999999999"/>
    <n v="1"/>
    <n v="0.2"/>
    <n v="1.0268999999999999"/>
  </r>
  <r>
    <s v="Same Day"/>
    <x v="0"/>
    <s v="The Colony"/>
    <s v="Texas"/>
    <s v="Central"/>
    <s v="Office Supplies"/>
    <s v="Envelopes"/>
    <n v="59.752000000000002"/>
    <n v="7"/>
    <n v="0.2"/>
    <n v="19.4194"/>
  </r>
  <r>
    <s v="Second Class"/>
    <x v="0"/>
    <s v="Seattle"/>
    <s v="Washington"/>
    <s v="West"/>
    <s v="Furniture"/>
    <s v="Furnishings"/>
    <n v="63.92"/>
    <n v="4"/>
    <n v="0"/>
    <n v="3.1960000000000002"/>
  </r>
  <r>
    <s v="Second Class"/>
    <x v="0"/>
    <s v="Seattle"/>
    <s v="Washington"/>
    <s v="West"/>
    <s v="Technology"/>
    <s v="Phones"/>
    <n v="383.96"/>
    <n v="5"/>
    <n v="0.2"/>
    <n v="38.396000000000001"/>
  </r>
  <r>
    <s v="Same Day"/>
    <x v="1"/>
    <s v="Los Angeles"/>
    <s v="California"/>
    <s v="West"/>
    <s v="Office Supplies"/>
    <s v="Binders"/>
    <n v="7.7519999999999998"/>
    <n v="3"/>
    <n v="0.2"/>
    <n v="2.8100999999999998"/>
  </r>
  <r>
    <s v="Same Day"/>
    <x v="1"/>
    <s v="Los Angeles"/>
    <s v="California"/>
    <s v="West"/>
    <s v="Office Supplies"/>
    <s v="Binders"/>
    <n v="33.567999999999998"/>
    <n v="2"/>
    <n v="0.2"/>
    <n v="11.748799999999999"/>
  </r>
  <r>
    <s v="Standard Class"/>
    <x v="0"/>
    <s v="Los Angeles"/>
    <s v="California"/>
    <s v="West"/>
    <s v="Technology"/>
    <s v="Phones"/>
    <n v="666.34400000000005"/>
    <n v="7"/>
    <n v="0.2"/>
    <n v="66.634399999999999"/>
  </r>
  <r>
    <s v="Standard Class"/>
    <x v="0"/>
    <s v="Los Angeles"/>
    <s v="California"/>
    <s v="West"/>
    <s v="Furniture"/>
    <s v="Tables"/>
    <n v="573.72799999999995"/>
    <n v="4"/>
    <n v="0.2"/>
    <n v="-64.544399999999996"/>
  </r>
  <r>
    <s v="Standard Class"/>
    <x v="0"/>
    <s v="Los Angeles"/>
    <s v="California"/>
    <s v="West"/>
    <s v="Office Supplies"/>
    <s v="Binders"/>
    <n v="21.936"/>
    <n v="3"/>
    <n v="0.2"/>
    <n v="8.2260000000000009"/>
  </r>
  <r>
    <s v="Standard Class"/>
    <x v="0"/>
    <s v="Los Angeles"/>
    <s v="California"/>
    <s v="West"/>
    <s v="Technology"/>
    <s v="Machines"/>
    <n v="447.96800000000002"/>
    <n v="4"/>
    <n v="0.2"/>
    <n v="139.99"/>
  </r>
  <r>
    <s v="Standard Class"/>
    <x v="1"/>
    <s v="Long Beach"/>
    <s v="New York"/>
    <s v="East"/>
    <s v="Office Supplies"/>
    <s v="Appliances"/>
    <n v="16.78"/>
    <n v="2"/>
    <n v="0"/>
    <n v="4.1950000000000003"/>
  </r>
  <r>
    <s v="Standard Class"/>
    <x v="0"/>
    <s v="Los Angeles"/>
    <s v="California"/>
    <s v="West"/>
    <s v="Office Supplies"/>
    <s v="Art"/>
    <n v="20.96"/>
    <n v="2"/>
    <n v="0"/>
    <n v="5.24"/>
  </r>
  <r>
    <s v="Standard Class"/>
    <x v="0"/>
    <s v="Los Angeles"/>
    <s v="California"/>
    <s v="West"/>
    <s v="Office Supplies"/>
    <s v="Binders"/>
    <n v="88.751999999999995"/>
    <n v="3"/>
    <n v="0.2"/>
    <n v="27.734999999999999"/>
  </r>
  <r>
    <s v="Standard Class"/>
    <x v="0"/>
    <s v="Los Angeles"/>
    <s v="California"/>
    <s v="West"/>
    <s v="Office Supplies"/>
    <s v="Storage"/>
    <n v="304.23"/>
    <n v="3"/>
    <n v="0"/>
    <n v="9.1268999999999991"/>
  </r>
  <r>
    <s v="Standard Class"/>
    <x v="0"/>
    <s v="San Francisco"/>
    <s v="California"/>
    <s v="West"/>
    <s v="Office Supplies"/>
    <s v="Envelopes"/>
    <n v="167.86"/>
    <n v="2"/>
    <n v="0"/>
    <n v="78.894199999999998"/>
  </r>
  <r>
    <s v="Standard Class"/>
    <x v="0"/>
    <s v="Richmond"/>
    <s v="Virginia"/>
    <s v="South"/>
    <s v="Furniture"/>
    <s v="Furnishings"/>
    <n v="82.38"/>
    <n v="6"/>
    <n v="0"/>
    <n v="25.537800000000001"/>
  </r>
  <r>
    <s v="Second Class"/>
    <x v="0"/>
    <s v="Albuquerque"/>
    <s v="New Mexico"/>
    <s v="West"/>
    <s v="Technology"/>
    <s v="Phones"/>
    <n v="23.975999999999999"/>
    <n v="3"/>
    <n v="0.2"/>
    <n v="-5.6943000000000001"/>
  </r>
  <r>
    <s v="Second Class"/>
    <x v="0"/>
    <s v="Albuquerque"/>
    <s v="New Mexico"/>
    <s v="West"/>
    <s v="Office Supplies"/>
    <s v="Storage"/>
    <n v="33.29"/>
    <n v="1"/>
    <n v="0"/>
    <n v="7.9896000000000003"/>
  </r>
  <r>
    <s v="Standard Class"/>
    <x v="0"/>
    <s v="Akron"/>
    <s v="Ohio"/>
    <s v="East"/>
    <s v="Office Supplies"/>
    <s v="Binders"/>
    <n v="14.952"/>
    <n v="2"/>
    <n v="0.7"/>
    <n v="-11.961600000000001"/>
  </r>
  <r>
    <s v="Standard Class"/>
    <x v="0"/>
    <s v="Akron"/>
    <s v="Ohio"/>
    <s v="East"/>
    <s v="Technology"/>
    <s v="Phones"/>
    <n v="323.98200000000003"/>
    <n v="3"/>
    <n v="0.4"/>
    <n v="-80.995500000000007"/>
  </r>
  <r>
    <s v="Standard Class"/>
    <x v="0"/>
    <s v="Akron"/>
    <s v="Ohio"/>
    <s v="East"/>
    <s v="Office Supplies"/>
    <s v="Binders"/>
    <n v="2.286"/>
    <n v="2"/>
    <n v="0.7"/>
    <n v="-1.6763999999999999"/>
  </r>
  <r>
    <s v="Standard Class"/>
    <x v="0"/>
    <s v="Akron"/>
    <s v="Ohio"/>
    <s v="East"/>
    <s v="Office Supplies"/>
    <s v="Art"/>
    <n v="14.352"/>
    <n v="3"/>
    <n v="0.2"/>
    <n v="0.89700000000000002"/>
  </r>
  <r>
    <s v="Standard Class"/>
    <x v="0"/>
    <s v="Akron"/>
    <s v="Ohio"/>
    <s v="East"/>
    <s v="Technology"/>
    <s v="Accessories"/>
    <n v="71.975999999999999"/>
    <n v="3"/>
    <n v="0.2"/>
    <n v="0.89970000000000006"/>
  </r>
  <r>
    <s v="First Class"/>
    <x v="1"/>
    <s v="Plainfield"/>
    <s v="New Jersey"/>
    <s v="East"/>
    <s v="Office Supplies"/>
    <s v="Art"/>
    <n v="9.2100000000000009"/>
    <n v="3"/>
    <n v="0"/>
    <n v="2.3025000000000002"/>
  </r>
  <r>
    <s v="First Class"/>
    <x v="1"/>
    <s v="Plainfield"/>
    <s v="New Jersey"/>
    <s v="East"/>
    <s v="Office Supplies"/>
    <s v="Paper"/>
    <n v="18"/>
    <n v="5"/>
    <n v="0"/>
    <n v="8.2799999999999994"/>
  </r>
  <r>
    <s v="Standard Class"/>
    <x v="0"/>
    <s v="New York City"/>
    <s v="New York"/>
    <s v="East"/>
    <s v="Office Supplies"/>
    <s v="Paper"/>
    <n v="42.93"/>
    <n v="9"/>
    <n v="0"/>
    <n v="19.3185"/>
  </r>
  <r>
    <s v="Standard Class"/>
    <x v="0"/>
    <s v="Hialeah"/>
    <s v="Florida"/>
    <s v="South"/>
    <s v="Office Supplies"/>
    <s v="Paper"/>
    <n v="15.552"/>
    <n v="3"/>
    <n v="0.2"/>
    <n v="5.4432"/>
  </r>
  <r>
    <s v="Standard Class"/>
    <x v="0"/>
    <s v="Hialeah"/>
    <s v="Florida"/>
    <s v="South"/>
    <s v="Office Supplies"/>
    <s v="Appliances"/>
    <n v="17.920000000000002"/>
    <n v="5"/>
    <n v="0.2"/>
    <n v="1.1200000000000001"/>
  </r>
  <r>
    <s v="Standard Class"/>
    <x v="0"/>
    <s v="Redmond"/>
    <s v="Washington"/>
    <s v="West"/>
    <s v="Technology"/>
    <s v="Accessories"/>
    <n v="19.989999999999998"/>
    <n v="1"/>
    <n v="0"/>
    <n v="6.7965999999999998"/>
  </r>
  <r>
    <s v="Standard Class"/>
    <x v="0"/>
    <s v="Redmond"/>
    <s v="Washington"/>
    <s v="West"/>
    <s v="Office Supplies"/>
    <s v="Binders"/>
    <n v="22.92"/>
    <n v="5"/>
    <n v="0.2"/>
    <n v="8.0220000000000002"/>
  </r>
  <r>
    <s v="Standard Class"/>
    <x v="0"/>
    <s v="Daytona Beach"/>
    <s v="Florida"/>
    <s v="South"/>
    <s v="Technology"/>
    <s v="Accessories"/>
    <n v="50.88"/>
    <n v="6"/>
    <n v="0.2"/>
    <n v="14.628"/>
  </r>
  <r>
    <s v="Standard Class"/>
    <x v="0"/>
    <s v="Daytona Beach"/>
    <s v="Florida"/>
    <s v="South"/>
    <s v="Office Supplies"/>
    <s v="Envelopes"/>
    <n v="27.312000000000001"/>
    <n v="2"/>
    <n v="0.2"/>
    <n v="9.2178000000000004"/>
  </r>
  <r>
    <s v="Standard Class"/>
    <x v="0"/>
    <s v="Bullhead City"/>
    <s v="Arizona"/>
    <s v="West"/>
    <s v="Office Supplies"/>
    <s v="Envelopes"/>
    <n v="7.92"/>
    <n v="1"/>
    <n v="0.2"/>
    <n v="2.7719999999999998"/>
  </r>
  <r>
    <s v="Standard Class"/>
    <x v="0"/>
    <s v="Bullhead City"/>
    <s v="Arizona"/>
    <s v="West"/>
    <s v="Furniture"/>
    <s v="Furnishings"/>
    <n v="14.368"/>
    <n v="2"/>
    <n v="0.2"/>
    <n v="3.9512"/>
  </r>
  <r>
    <s v="Standard Class"/>
    <x v="2"/>
    <s v="Los Angeles"/>
    <s v="California"/>
    <s v="West"/>
    <s v="Technology"/>
    <s v="Accessories"/>
    <n v="107.97"/>
    <n v="3"/>
    <n v="0"/>
    <n v="22.6737"/>
  </r>
  <r>
    <s v="Standard Class"/>
    <x v="2"/>
    <s v="Los Angeles"/>
    <s v="California"/>
    <s v="West"/>
    <s v="Office Supplies"/>
    <s v="Paper"/>
    <n v="113.82"/>
    <n v="3"/>
    <n v="0"/>
    <n v="53.495399999999997"/>
  </r>
  <r>
    <s v="Standard Class"/>
    <x v="0"/>
    <s v="Franklin"/>
    <s v="Tennessee"/>
    <s v="South"/>
    <s v="Office Supplies"/>
    <s v="Paper"/>
    <n v="5.1840000000000002"/>
    <n v="1"/>
    <n v="0.2"/>
    <n v="1.8144"/>
  </r>
  <r>
    <s v="Same Day"/>
    <x v="0"/>
    <s v="Portage"/>
    <s v="Indiana"/>
    <s v="Central"/>
    <s v="Office Supplies"/>
    <s v="Art"/>
    <n v="16.28"/>
    <n v="2"/>
    <n v="0"/>
    <n v="6.5119999999999996"/>
  </r>
  <r>
    <s v="Standard Class"/>
    <x v="0"/>
    <s v="Arlington"/>
    <s v="Virginia"/>
    <s v="South"/>
    <s v="Office Supplies"/>
    <s v="Storage"/>
    <n v="544.38"/>
    <n v="3"/>
    <n v="0"/>
    <n v="157.87020000000001"/>
  </r>
  <r>
    <s v="First Class"/>
    <x v="0"/>
    <s v="San Francisco"/>
    <s v="California"/>
    <s v="West"/>
    <s v="Office Supplies"/>
    <s v="Binders"/>
    <n v="19.824000000000002"/>
    <n v="6"/>
    <n v="0.2"/>
    <n v="6.6905999999999999"/>
  </r>
  <r>
    <s v="First Class"/>
    <x v="0"/>
    <s v="San Francisco"/>
    <s v="California"/>
    <s v="West"/>
    <s v="Technology"/>
    <s v="Phones"/>
    <n v="657.50400000000002"/>
    <n v="6"/>
    <n v="0.2"/>
    <n v="-131.5008"/>
  </r>
  <r>
    <s v="First Class"/>
    <x v="0"/>
    <s v="San Francisco"/>
    <s v="California"/>
    <s v="West"/>
    <s v="Technology"/>
    <s v="Accessories"/>
    <n v="99.54"/>
    <n v="2"/>
    <n v="0"/>
    <n v="10.949400000000001"/>
  </r>
  <r>
    <s v="First Class"/>
    <x v="0"/>
    <s v="San Francisco"/>
    <s v="California"/>
    <s v="West"/>
    <s v="Technology"/>
    <s v="Accessories"/>
    <n v="199.96"/>
    <n v="4"/>
    <n v="0"/>
    <n v="85.982799999999997"/>
  </r>
  <r>
    <s v="Standard Class"/>
    <x v="0"/>
    <s v="New Rochelle"/>
    <s v="New York"/>
    <s v="East"/>
    <s v="Furniture"/>
    <s v="Chairs"/>
    <n v="631.78200000000004"/>
    <n v="2"/>
    <n v="0.1"/>
    <n v="140.39599999999999"/>
  </r>
  <r>
    <s v="Standard Class"/>
    <x v="0"/>
    <s v="New Rochelle"/>
    <s v="New York"/>
    <s v="East"/>
    <s v="Furniture"/>
    <s v="Furnishings"/>
    <n v="60.72"/>
    <n v="3"/>
    <n v="0"/>
    <n v="26.1096"/>
  </r>
  <r>
    <s v="Second Class"/>
    <x v="0"/>
    <s v="Mesa"/>
    <s v="Arizona"/>
    <s v="West"/>
    <s v="Office Supplies"/>
    <s v="Binders"/>
    <n v="20.724"/>
    <n v="2"/>
    <n v="0.7"/>
    <n v="-15.1976"/>
  </r>
  <r>
    <s v="Second Class"/>
    <x v="0"/>
    <s v="Mesa"/>
    <s v="Arizona"/>
    <s v="West"/>
    <s v="Office Supplies"/>
    <s v="Storage"/>
    <n v="415.87200000000001"/>
    <n v="8"/>
    <n v="0.2"/>
    <n v="-41.587200000000003"/>
  </r>
  <r>
    <s v="Standard Class"/>
    <x v="0"/>
    <s v="Lancaster"/>
    <s v="Ohio"/>
    <s v="East"/>
    <s v="Office Supplies"/>
    <s v="Storage"/>
    <n v="16.768000000000001"/>
    <n v="2"/>
    <n v="0.2"/>
    <n v="1.4672000000000001"/>
  </r>
  <r>
    <s v="Standard Class"/>
    <x v="0"/>
    <s v="Lancaster"/>
    <s v="Ohio"/>
    <s v="East"/>
    <s v="Technology"/>
    <s v="Accessories"/>
    <n v="27.12"/>
    <n v="2"/>
    <n v="0.2"/>
    <n v="-4.7460000000000004"/>
  </r>
  <r>
    <s v="Second Class"/>
    <x v="0"/>
    <s v="Stockton"/>
    <s v="California"/>
    <s v="West"/>
    <s v="Technology"/>
    <s v="Phones"/>
    <n v="95.84"/>
    <n v="4"/>
    <n v="0.2"/>
    <n v="34.741999999999997"/>
  </r>
  <r>
    <s v="Second Class"/>
    <x v="0"/>
    <s v="Stockton"/>
    <s v="California"/>
    <s v="West"/>
    <s v="Office Supplies"/>
    <s v="Paper"/>
    <n v="12.96"/>
    <n v="2"/>
    <n v="0"/>
    <n v="6.2207999999999997"/>
  </r>
  <r>
    <s v="Second Class"/>
    <x v="1"/>
    <s v="Asheville"/>
    <s v="North Carolina"/>
    <s v="South"/>
    <s v="Office Supplies"/>
    <s v="Binders"/>
    <n v="19.007999999999999"/>
    <n v="8"/>
    <n v="0.7"/>
    <n v="-12.672000000000001"/>
  </r>
  <r>
    <s v="Second Class"/>
    <x v="0"/>
    <s v="Clarksville"/>
    <s v="Tennessee"/>
    <s v="South"/>
    <s v="Office Supplies"/>
    <s v="Binders"/>
    <n v="1598.058"/>
    <n v="7"/>
    <n v="0.7"/>
    <n v="-1065.3720000000001"/>
  </r>
  <r>
    <s v="Second Class"/>
    <x v="0"/>
    <s v="Clarksville"/>
    <s v="Tennessee"/>
    <s v="South"/>
    <s v="Office Supplies"/>
    <s v="Art"/>
    <n v="36.96"/>
    <n v="4"/>
    <n v="0.2"/>
    <n v="12.012"/>
  </r>
  <r>
    <s v="Same Day"/>
    <x v="0"/>
    <s v="Aurora"/>
    <s v="Illinois"/>
    <s v="Central"/>
    <s v="Office Supplies"/>
    <s v="Paper"/>
    <n v="10.368"/>
    <n v="2"/>
    <n v="0.2"/>
    <n v="3.6288"/>
  </r>
  <r>
    <s v="Same Day"/>
    <x v="0"/>
    <s v="Aurora"/>
    <s v="Illinois"/>
    <s v="Central"/>
    <s v="Furniture"/>
    <s v="Furnishings"/>
    <n v="77.72"/>
    <n v="1"/>
    <n v="0.6"/>
    <n v="-66.061999999999998"/>
  </r>
  <r>
    <s v="Same Day"/>
    <x v="0"/>
    <s v="Aurora"/>
    <s v="Illinois"/>
    <s v="Central"/>
    <s v="Furniture"/>
    <s v="Chairs"/>
    <n v="520.46400000000006"/>
    <n v="2"/>
    <n v="0.3"/>
    <n v="-14.8704"/>
  </r>
  <r>
    <s v="First Class"/>
    <x v="1"/>
    <s v="Warwick"/>
    <s v="Rhode Island"/>
    <s v="East"/>
    <s v="Office Supplies"/>
    <s v="Paper"/>
    <n v="111.96"/>
    <n v="2"/>
    <n v="0"/>
    <n v="54.860399999999998"/>
  </r>
  <r>
    <s v="Second Class"/>
    <x v="0"/>
    <s v="Lafayette"/>
    <s v="Louisiana"/>
    <s v="South"/>
    <s v="Technology"/>
    <s v="Phones"/>
    <n v="29.16"/>
    <n v="3"/>
    <n v="0"/>
    <n v="8.4564000000000004"/>
  </r>
  <r>
    <s v="Second Class"/>
    <x v="0"/>
    <s v="Fargo"/>
    <s v="North Dakota"/>
    <s v="Central"/>
    <s v="Office Supplies"/>
    <s v="Art"/>
    <n v="131.94"/>
    <n v="3"/>
    <n v="0"/>
    <n v="35.623800000000003"/>
  </r>
  <r>
    <s v="Second Class"/>
    <x v="0"/>
    <s v="Fargo"/>
    <s v="North Dakota"/>
    <s v="Central"/>
    <s v="Office Supplies"/>
    <s v="Art"/>
    <n v="25.92"/>
    <n v="4"/>
    <n v="0"/>
    <n v="8.2943999999999996"/>
  </r>
  <r>
    <s v="Second Class"/>
    <x v="0"/>
    <s v="Fargo"/>
    <s v="North Dakota"/>
    <s v="Central"/>
    <s v="Office Supplies"/>
    <s v="Storage"/>
    <n v="704.76"/>
    <n v="4"/>
    <n v="0"/>
    <n v="162.09479999999999"/>
  </r>
  <r>
    <s v="Second Class"/>
    <x v="0"/>
    <s v="Fargo"/>
    <s v="North Dakota"/>
    <s v="Central"/>
    <s v="Office Supplies"/>
    <s v="Fasteners"/>
    <n v="7.41"/>
    <n v="3"/>
    <n v="0"/>
    <n v="3.4826999999999999"/>
  </r>
  <r>
    <s v="Second Class"/>
    <x v="0"/>
    <s v="Fargo"/>
    <s v="North Dakota"/>
    <s v="Central"/>
    <s v="Office Supplies"/>
    <s v="Art"/>
    <n v="21.5"/>
    <n v="10"/>
    <n v="0"/>
    <n v="7.0949999999999998"/>
  </r>
  <r>
    <s v="Second Class"/>
    <x v="0"/>
    <s v="Chicago"/>
    <s v="Illinois"/>
    <s v="Central"/>
    <s v="Office Supplies"/>
    <s v="Fasteners"/>
    <n v="10.528"/>
    <n v="4"/>
    <n v="0.2"/>
    <n v="3.29"/>
  </r>
  <r>
    <s v="Second Class"/>
    <x v="0"/>
    <s v="Chicago"/>
    <s v="Illinois"/>
    <s v="Central"/>
    <s v="Office Supplies"/>
    <s v="Paper"/>
    <n v="20.544"/>
    <n v="6"/>
    <n v="0.2"/>
    <n v="6.42"/>
  </r>
  <r>
    <s v="Standard Class"/>
    <x v="2"/>
    <s v="Lawrence"/>
    <s v="Indiana"/>
    <s v="Central"/>
    <s v="Office Supplies"/>
    <s v="Binders"/>
    <n v="104.9"/>
    <n v="5"/>
    <n v="0"/>
    <n v="50.351999999999997"/>
  </r>
  <r>
    <s v="Standard Class"/>
    <x v="2"/>
    <s v="Lawrence"/>
    <s v="Indiana"/>
    <s v="Central"/>
    <s v="Office Supplies"/>
    <s v="Art"/>
    <n v="39.68"/>
    <n v="2"/>
    <n v="0"/>
    <n v="16.268799999999999"/>
  </r>
  <r>
    <s v="Standard Class"/>
    <x v="2"/>
    <s v="Lawrence"/>
    <s v="Indiana"/>
    <s v="Central"/>
    <s v="Office Supplies"/>
    <s v="Labels"/>
    <n v="51.75"/>
    <n v="5"/>
    <n v="0"/>
    <n v="24.84"/>
  </r>
  <r>
    <s v="Second Class"/>
    <x v="0"/>
    <s v="Elkhart"/>
    <s v="Indiana"/>
    <s v="Central"/>
    <s v="Office Supplies"/>
    <s v="Art"/>
    <n v="11.68"/>
    <n v="2"/>
    <n v="0"/>
    <n v="5.4896000000000003"/>
  </r>
  <r>
    <s v="Second Class"/>
    <x v="0"/>
    <s v="Elkhart"/>
    <s v="Indiana"/>
    <s v="Central"/>
    <s v="Technology"/>
    <s v="Accessories"/>
    <n v="159.75"/>
    <n v="5"/>
    <n v="0"/>
    <n v="11.182499999999999"/>
  </r>
  <r>
    <s v="Standard Class"/>
    <x v="1"/>
    <s v="Kent"/>
    <s v="Ohio"/>
    <s v="East"/>
    <s v="Office Supplies"/>
    <s v="Appliances"/>
    <n v="103.968"/>
    <n v="6"/>
    <n v="0.2"/>
    <n v="16.8948"/>
  </r>
  <r>
    <s v="Standard Class"/>
    <x v="2"/>
    <s v="San Gabriel"/>
    <s v="California"/>
    <s v="West"/>
    <s v="Furniture"/>
    <s v="Furnishings"/>
    <n v="303.25"/>
    <n v="5"/>
    <n v="0"/>
    <n v="63.682499999999997"/>
  </r>
  <r>
    <s v="Standard Class"/>
    <x v="2"/>
    <s v="San Gabriel"/>
    <s v="California"/>
    <s v="West"/>
    <s v="Office Supplies"/>
    <s v="Appliances"/>
    <n v="270.72000000000003"/>
    <n v="3"/>
    <n v="0"/>
    <n v="78.508799999999994"/>
  </r>
  <r>
    <s v="Standard Class"/>
    <x v="2"/>
    <s v="San Gabriel"/>
    <s v="California"/>
    <s v="West"/>
    <s v="Furniture"/>
    <s v="Chairs"/>
    <n v="1487.04"/>
    <n v="5"/>
    <n v="0.2"/>
    <n v="148.70400000000001"/>
  </r>
  <r>
    <s v="Second Class"/>
    <x v="2"/>
    <s v="Henderson"/>
    <s v="Kentucky"/>
    <s v="South"/>
    <s v="Office Supplies"/>
    <s v="Envelopes"/>
    <n v="17.48"/>
    <n v="2"/>
    <n v="0"/>
    <n v="8.2156000000000002"/>
  </r>
  <r>
    <s v="Second Class"/>
    <x v="2"/>
    <s v="Henderson"/>
    <s v="Kentucky"/>
    <s v="South"/>
    <s v="Office Supplies"/>
    <s v="Envelopes"/>
    <n v="71.88"/>
    <n v="2"/>
    <n v="0"/>
    <n v="32.345999999999997"/>
  </r>
  <r>
    <s v="Standard Class"/>
    <x v="0"/>
    <s v="San Francisco"/>
    <s v="California"/>
    <s v="West"/>
    <s v="Office Supplies"/>
    <s v="Art"/>
    <n v="60.45"/>
    <n v="3"/>
    <n v="0"/>
    <n v="16.3215"/>
  </r>
  <r>
    <s v="Standard Class"/>
    <x v="0"/>
    <s v="San Francisco"/>
    <s v="California"/>
    <s v="West"/>
    <s v="Furniture"/>
    <s v="Tables"/>
    <n v="253.17599999999999"/>
    <n v="3"/>
    <n v="0.2"/>
    <n v="-31.646999999999998"/>
  </r>
  <r>
    <s v="Standard Class"/>
    <x v="0"/>
    <s v="Highland Park"/>
    <s v="Illinois"/>
    <s v="Central"/>
    <s v="Office Supplies"/>
    <s v="Binders"/>
    <n v="2.88"/>
    <n v="5"/>
    <n v="0.8"/>
    <n v="-4.4640000000000004"/>
  </r>
  <r>
    <s v="Standard Class"/>
    <x v="0"/>
    <s v="Highland Park"/>
    <s v="Illinois"/>
    <s v="Central"/>
    <s v="Furniture"/>
    <s v="Bookcases"/>
    <n v="384.94400000000002"/>
    <n v="4"/>
    <n v="0.3"/>
    <n v="-126.4816"/>
  </r>
  <r>
    <s v="Standard Class"/>
    <x v="0"/>
    <s v="Highland Park"/>
    <s v="Illinois"/>
    <s v="Central"/>
    <s v="Technology"/>
    <s v="Phones"/>
    <n v="153.584"/>
    <n v="2"/>
    <n v="0.2"/>
    <n v="13.438599999999999"/>
  </r>
  <r>
    <s v="Standard Class"/>
    <x v="0"/>
    <s v="Highland Park"/>
    <s v="Illinois"/>
    <s v="Central"/>
    <s v="Furniture"/>
    <s v="Bookcases"/>
    <n v="913.43"/>
    <n v="5"/>
    <n v="0.3"/>
    <n v="-52.195999999999998"/>
  </r>
  <r>
    <s v="Standard Class"/>
    <x v="1"/>
    <s v="San Francisco"/>
    <s v="California"/>
    <s v="West"/>
    <s v="Office Supplies"/>
    <s v="Appliances"/>
    <n v="43.92"/>
    <n v="4"/>
    <n v="0"/>
    <n v="11.8584"/>
  </r>
  <r>
    <s v="Standard Class"/>
    <x v="1"/>
    <s v="San Francisco"/>
    <s v="California"/>
    <s v="West"/>
    <s v="Office Supplies"/>
    <s v="Binders"/>
    <n v="25.032"/>
    <n v="3"/>
    <n v="0.2"/>
    <n v="7.8224999999999998"/>
  </r>
  <r>
    <s v="First Class"/>
    <x v="0"/>
    <s v="New York City"/>
    <s v="New York"/>
    <s v="East"/>
    <s v="Office Supplies"/>
    <s v="Paper"/>
    <n v="46.76"/>
    <n v="7"/>
    <n v="0"/>
    <n v="22.444800000000001"/>
  </r>
  <r>
    <s v="First Class"/>
    <x v="0"/>
    <s v="New York City"/>
    <s v="New York"/>
    <s v="East"/>
    <s v="Furniture"/>
    <s v="Bookcases"/>
    <n v="183.96799999999999"/>
    <n v="2"/>
    <n v="0.2"/>
    <n v="-25.2956"/>
  </r>
  <r>
    <s v="First Class"/>
    <x v="0"/>
    <s v="New York City"/>
    <s v="New York"/>
    <s v="East"/>
    <s v="Technology"/>
    <s v="Phones"/>
    <n v="1259.97"/>
    <n v="3"/>
    <n v="0"/>
    <n v="327.59219999999999"/>
  </r>
  <r>
    <s v="First Class"/>
    <x v="0"/>
    <s v="New York City"/>
    <s v="New York"/>
    <s v="East"/>
    <s v="Office Supplies"/>
    <s v="Art"/>
    <n v="68.97"/>
    <n v="3"/>
    <n v="0"/>
    <n v="19.311599999999999"/>
  </r>
  <r>
    <s v="Standard Class"/>
    <x v="1"/>
    <s v="Dallas"/>
    <s v="Texas"/>
    <s v="Central"/>
    <s v="Office Supplies"/>
    <s v="Art"/>
    <n v="70.367999999999995"/>
    <n v="2"/>
    <n v="0.2"/>
    <n v="6.1571999999999996"/>
  </r>
  <r>
    <s v="Standard Class"/>
    <x v="1"/>
    <s v="Dallas"/>
    <s v="Texas"/>
    <s v="Central"/>
    <s v="Technology"/>
    <s v="Phones"/>
    <n v="59.96"/>
    <n v="5"/>
    <n v="0.2"/>
    <n v="21.735499999999998"/>
  </r>
  <r>
    <s v="Same Day"/>
    <x v="0"/>
    <s v="Springfield"/>
    <s v="Ohio"/>
    <s v="East"/>
    <s v="Office Supplies"/>
    <s v="Storage"/>
    <n v="25.984000000000002"/>
    <n v="1"/>
    <n v="0.2"/>
    <n v="-5.1967999999999996"/>
  </r>
  <r>
    <s v="Same Day"/>
    <x v="0"/>
    <s v="Springfield"/>
    <s v="Ohio"/>
    <s v="East"/>
    <s v="Office Supplies"/>
    <s v="Binders"/>
    <n v="27.36"/>
    <n v="3"/>
    <n v="0.7"/>
    <n v="-21.888000000000002"/>
  </r>
  <r>
    <s v="Standard Class"/>
    <x v="1"/>
    <s v="San Diego"/>
    <s v="California"/>
    <s v="West"/>
    <s v="Technology"/>
    <s v="Phones"/>
    <n v="361.37599999999998"/>
    <n v="2"/>
    <n v="0.2"/>
    <n v="27.103200000000001"/>
  </r>
  <r>
    <s v="Standard Class"/>
    <x v="0"/>
    <s v="Philadelphia"/>
    <s v="Pennsylvania"/>
    <s v="East"/>
    <s v="Furniture"/>
    <s v="Chairs"/>
    <n v="172.18600000000001"/>
    <n v="2"/>
    <n v="0.3"/>
    <n v="-46.736199999999997"/>
  </r>
  <r>
    <s v="Standard Class"/>
    <x v="0"/>
    <s v="Philadelphia"/>
    <s v="Pennsylvania"/>
    <s v="East"/>
    <s v="Furniture"/>
    <s v="Furnishings"/>
    <n v="69.007999999999996"/>
    <n v="2"/>
    <n v="0.2"/>
    <n v="12.0764"/>
  </r>
  <r>
    <s v="Same Day"/>
    <x v="0"/>
    <s v="Columbia"/>
    <s v="Maryland"/>
    <s v="East"/>
    <s v="Office Supplies"/>
    <s v="Envelopes"/>
    <n v="199.9"/>
    <n v="5"/>
    <n v="0"/>
    <n v="89.954999999999998"/>
  </r>
  <r>
    <s v="Same Day"/>
    <x v="0"/>
    <s v="Columbia"/>
    <s v="Maryland"/>
    <s v="East"/>
    <s v="Office Supplies"/>
    <s v="Appliances"/>
    <n v="901.95"/>
    <n v="3"/>
    <n v="0"/>
    <n v="297.64350000000002"/>
  </r>
  <r>
    <s v="Same Day"/>
    <x v="0"/>
    <s v="Columbia"/>
    <s v="Maryland"/>
    <s v="East"/>
    <s v="Furniture"/>
    <s v="Furnishings"/>
    <n v="971.5"/>
    <n v="5"/>
    <n v="0"/>
    <n v="252.59"/>
  </r>
  <r>
    <s v="First Class"/>
    <x v="0"/>
    <s v="Colorado Springs"/>
    <s v="Colorado"/>
    <s v="West"/>
    <s v="Office Supplies"/>
    <s v="Art"/>
    <n v="11.327999999999999"/>
    <n v="2"/>
    <n v="0.2"/>
    <n v="2.5488"/>
  </r>
  <r>
    <s v="First Class"/>
    <x v="0"/>
    <s v="New York City"/>
    <s v="New York"/>
    <s v="East"/>
    <s v="Office Supplies"/>
    <s v="Art"/>
    <n v="21.24"/>
    <n v="3"/>
    <n v="0"/>
    <n v="8.0711999999999993"/>
  </r>
  <r>
    <s v="Standard Class"/>
    <x v="0"/>
    <s v="Philadelphia"/>
    <s v="Pennsylvania"/>
    <s v="East"/>
    <s v="Technology"/>
    <s v="Accessories"/>
    <n v="34.799999999999997"/>
    <n v="3"/>
    <n v="0.2"/>
    <n v="2.1749999999999998"/>
  </r>
  <r>
    <s v="Standard Class"/>
    <x v="0"/>
    <s v="Philadelphia"/>
    <s v="Pennsylvania"/>
    <s v="East"/>
    <s v="Office Supplies"/>
    <s v="Storage"/>
    <n v="38.975999999999999"/>
    <n v="3"/>
    <n v="0.2"/>
    <n v="-2.4359999999999999"/>
  </r>
  <r>
    <s v="Standard Class"/>
    <x v="1"/>
    <s v="Columbus"/>
    <s v="Indiana"/>
    <s v="Central"/>
    <s v="Office Supplies"/>
    <s v="Paper"/>
    <n v="9.08"/>
    <n v="2"/>
    <n v="0"/>
    <n v="4.0860000000000003"/>
  </r>
  <r>
    <s v="Standard Class"/>
    <x v="1"/>
    <s v="Columbus"/>
    <s v="Indiana"/>
    <s v="Central"/>
    <s v="Office Supplies"/>
    <s v="Paper"/>
    <n v="314.55"/>
    <n v="3"/>
    <n v="0"/>
    <n v="150.98400000000001"/>
  </r>
  <r>
    <s v="Standard Class"/>
    <x v="1"/>
    <s v="Columbus"/>
    <s v="Indiana"/>
    <s v="Central"/>
    <s v="Office Supplies"/>
    <s v="Binders"/>
    <n v="4.91"/>
    <n v="1"/>
    <n v="0"/>
    <n v="2.3077000000000001"/>
  </r>
  <r>
    <s v="Standard Class"/>
    <x v="2"/>
    <s v="Los Angeles"/>
    <s v="California"/>
    <s v="West"/>
    <s v="Office Supplies"/>
    <s v="Labels"/>
    <n v="5.78"/>
    <n v="2"/>
    <n v="0"/>
    <n v="2.7166000000000001"/>
  </r>
  <r>
    <s v="Standard Class"/>
    <x v="2"/>
    <s v="Los Angeles"/>
    <s v="California"/>
    <s v="West"/>
    <s v="Office Supplies"/>
    <s v="Art"/>
    <n v="107.94"/>
    <n v="6"/>
    <n v="0"/>
    <n v="30.223199999999999"/>
  </r>
  <r>
    <s v="First Class"/>
    <x v="0"/>
    <s v="New York City"/>
    <s v="New York"/>
    <s v="East"/>
    <s v="Office Supplies"/>
    <s v="Paper"/>
    <n v="19.649999999999999"/>
    <n v="3"/>
    <n v="0"/>
    <n v="9.0389999999999997"/>
  </r>
  <r>
    <s v="First Class"/>
    <x v="0"/>
    <s v="New York City"/>
    <s v="New York"/>
    <s v="East"/>
    <s v="Technology"/>
    <s v="Phones"/>
    <n v="617.97"/>
    <n v="3"/>
    <n v="0"/>
    <n v="160.6722"/>
  </r>
  <r>
    <s v="First Class"/>
    <x v="0"/>
    <s v="New York City"/>
    <s v="New York"/>
    <s v="East"/>
    <s v="Office Supplies"/>
    <s v="Appliances"/>
    <n v="59.7"/>
    <n v="3"/>
    <n v="0"/>
    <n v="26.864999999999998"/>
  </r>
  <r>
    <s v="Standard Class"/>
    <x v="1"/>
    <s v="Lawrence"/>
    <s v="Massachusetts"/>
    <s v="East"/>
    <s v="Office Supplies"/>
    <s v="Binders"/>
    <n v="387.99"/>
    <n v="1"/>
    <n v="0"/>
    <n v="182.3553"/>
  </r>
  <r>
    <s v="Standard Class"/>
    <x v="0"/>
    <s v="San Francisco"/>
    <s v="California"/>
    <s v="West"/>
    <s v="Technology"/>
    <s v="Phones"/>
    <n v="575.91999999999996"/>
    <n v="2"/>
    <n v="0.2"/>
    <n v="71.989999999999995"/>
  </r>
  <r>
    <s v="Standard Class"/>
    <x v="0"/>
    <s v="San Francisco"/>
    <s v="California"/>
    <s v="West"/>
    <s v="Office Supplies"/>
    <s v="Fasteners"/>
    <n v="30.4"/>
    <n v="5"/>
    <n v="0"/>
    <n v="15.2"/>
  </r>
  <r>
    <s v="Second Class"/>
    <x v="0"/>
    <s v="Detroit"/>
    <s v="Michigan"/>
    <s v="Central"/>
    <s v="Office Supplies"/>
    <s v="Binders"/>
    <n v="478.24"/>
    <n v="8"/>
    <n v="0"/>
    <n v="219.99039999999999"/>
  </r>
  <r>
    <s v="Standard Class"/>
    <x v="0"/>
    <s v="Hamilton"/>
    <s v="Ohio"/>
    <s v="East"/>
    <s v="Furniture"/>
    <s v="Furnishings"/>
    <n v="190.84800000000001"/>
    <n v="3"/>
    <n v="0.2"/>
    <n v="-21.470400000000001"/>
  </r>
  <r>
    <s v="Standard Class"/>
    <x v="0"/>
    <s v="Columbus"/>
    <s v="Ohio"/>
    <s v="East"/>
    <s v="Office Supplies"/>
    <s v="Binders"/>
    <n v="5.484"/>
    <n v="4"/>
    <n v="0.7"/>
    <n v="-4.0216000000000003"/>
  </r>
  <r>
    <s v="Second Class"/>
    <x v="0"/>
    <s v="Chicago"/>
    <s v="Illinois"/>
    <s v="Central"/>
    <s v="Office Supplies"/>
    <s v="Supplies"/>
    <n v="40.92"/>
    <n v="5"/>
    <n v="0.2"/>
    <n v="3.069"/>
  </r>
  <r>
    <s v="Standard Class"/>
    <x v="0"/>
    <s v="Margate"/>
    <s v="Florida"/>
    <s v="South"/>
    <s v="Office Supplies"/>
    <s v="Art"/>
    <n v="15.552"/>
    <n v="3"/>
    <n v="0.2"/>
    <n v="2.3328000000000002"/>
  </r>
  <r>
    <s v="First Class"/>
    <x v="1"/>
    <s v="Sandy Springs"/>
    <s v="Georgia"/>
    <s v="South"/>
    <s v="Office Supplies"/>
    <s v="Appliances"/>
    <n v="17.239999999999998"/>
    <n v="2"/>
    <n v="0"/>
    <n v="4.4824000000000002"/>
  </r>
  <r>
    <s v="First Class"/>
    <x v="1"/>
    <s v="Sandy Springs"/>
    <s v="Georgia"/>
    <s v="South"/>
    <s v="Furniture"/>
    <s v="Bookcases"/>
    <n v="302.94"/>
    <n v="3"/>
    <n v="0"/>
    <n v="75.734999999999999"/>
  </r>
  <r>
    <s v="First Class"/>
    <x v="1"/>
    <s v="Sandy Springs"/>
    <s v="Georgia"/>
    <s v="South"/>
    <s v="Technology"/>
    <s v="Phones"/>
    <n v="34.75"/>
    <n v="5"/>
    <n v="0"/>
    <n v="15.637499999999999"/>
  </r>
  <r>
    <s v="First Class"/>
    <x v="1"/>
    <s v="Sandy Springs"/>
    <s v="Georgia"/>
    <s v="South"/>
    <s v="Office Supplies"/>
    <s v="Binders"/>
    <n v="113.94"/>
    <n v="6"/>
    <n v="0"/>
    <n v="54.691200000000002"/>
  </r>
  <r>
    <s v="First Class"/>
    <x v="1"/>
    <s v="Sandy Springs"/>
    <s v="Georgia"/>
    <s v="South"/>
    <s v="Technology"/>
    <s v="Phones"/>
    <n v="55.98"/>
    <n v="2"/>
    <n v="0"/>
    <n v="15.6744"/>
  </r>
  <r>
    <s v="Standard Class"/>
    <x v="1"/>
    <s v="Albuquerque"/>
    <s v="New Mexico"/>
    <s v="West"/>
    <s v="Office Supplies"/>
    <s v="Paper"/>
    <n v="27.18"/>
    <n v="3"/>
    <n v="0"/>
    <n v="12.231"/>
  </r>
  <r>
    <s v="Standard Class"/>
    <x v="0"/>
    <s v="Tulsa"/>
    <s v="Oklahoma"/>
    <s v="Central"/>
    <s v="Furniture"/>
    <s v="Chairs"/>
    <n v="1805.88"/>
    <n v="6"/>
    <n v="0"/>
    <n v="523.70519999999999"/>
  </r>
  <r>
    <s v="Same Day"/>
    <x v="0"/>
    <s v="Orange"/>
    <s v="New Jersey"/>
    <s v="East"/>
    <s v="Office Supplies"/>
    <s v="Art"/>
    <n v="70.95"/>
    <n v="3"/>
    <n v="0"/>
    <n v="18.446999999999999"/>
  </r>
  <r>
    <s v="Second Class"/>
    <x v="0"/>
    <s v="Henderson"/>
    <s v="Kentucky"/>
    <s v="South"/>
    <s v="Office Supplies"/>
    <s v="Fasteners"/>
    <n v="20"/>
    <n v="4"/>
    <n v="0"/>
    <n v="9.6"/>
  </r>
  <r>
    <s v="Second Class"/>
    <x v="0"/>
    <s v="Henderson"/>
    <s v="Kentucky"/>
    <s v="South"/>
    <s v="Office Supplies"/>
    <s v="Art"/>
    <n v="7.98"/>
    <n v="3"/>
    <n v="0"/>
    <n v="2.0748000000000002"/>
  </r>
  <r>
    <s v="Second Class"/>
    <x v="0"/>
    <s v="Henderson"/>
    <s v="Kentucky"/>
    <s v="South"/>
    <s v="Furniture"/>
    <s v="Furnishings"/>
    <n v="24.1"/>
    <n v="5"/>
    <n v="0"/>
    <n v="9.1579999999999995"/>
  </r>
  <r>
    <s v="Second Class"/>
    <x v="0"/>
    <s v="Henderson"/>
    <s v="Kentucky"/>
    <s v="South"/>
    <s v="Office Supplies"/>
    <s v="Art"/>
    <n v="8.75"/>
    <n v="1"/>
    <n v="0"/>
    <n v="2.625"/>
  </r>
  <r>
    <s v="Second Class"/>
    <x v="0"/>
    <s v="Henderson"/>
    <s v="Kentucky"/>
    <s v="South"/>
    <s v="Furniture"/>
    <s v="Tables"/>
    <n v="842.94"/>
    <n v="3"/>
    <n v="0"/>
    <n v="160.15860000000001"/>
  </r>
  <r>
    <s v="Standard Class"/>
    <x v="0"/>
    <s v="Chicago"/>
    <s v="Illinois"/>
    <s v="Central"/>
    <s v="Office Supplies"/>
    <s v="Binders"/>
    <n v="2.1819999999999999"/>
    <n v="1"/>
    <n v="0.8"/>
    <n v="-3.6002999999999998"/>
  </r>
  <r>
    <s v="Standard Class"/>
    <x v="0"/>
    <s v="Chicago"/>
    <s v="Illinois"/>
    <s v="Central"/>
    <s v="Office Supplies"/>
    <s v="Art"/>
    <n v="27.384"/>
    <n v="7"/>
    <n v="0.2"/>
    <n v="2.7383999999999999"/>
  </r>
  <r>
    <s v="Standard Class"/>
    <x v="0"/>
    <s v="Chicago"/>
    <s v="Illinois"/>
    <s v="Central"/>
    <s v="Office Supplies"/>
    <s v="Appliances"/>
    <n v="26.405999999999999"/>
    <n v="3"/>
    <n v="0.8"/>
    <n v="-71.296199999999999"/>
  </r>
  <r>
    <s v="Standard Class"/>
    <x v="0"/>
    <s v="Port Arthur"/>
    <s v="Texas"/>
    <s v="Central"/>
    <s v="Office Supplies"/>
    <s v="Paper"/>
    <n v="10.368"/>
    <n v="2"/>
    <n v="0.2"/>
    <n v="3.6288"/>
  </r>
  <r>
    <s v="Standard Class"/>
    <x v="0"/>
    <s v="Port Arthur"/>
    <s v="Texas"/>
    <s v="Central"/>
    <s v="Office Supplies"/>
    <s v="Paper"/>
    <n v="23.68"/>
    <n v="4"/>
    <n v="0.2"/>
    <n v="7.4"/>
  </r>
  <r>
    <s v="Standard Class"/>
    <x v="0"/>
    <s v="Westland"/>
    <s v="Michigan"/>
    <s v="Central"/>
    <s v="Technology"/>
    <s v="Accessories"/>
    <n v="109.95"/>
    <n v="1"/>
    <n v="0"/>
    <n v="36.283499999999997"/>
  </r>
  <r>
    <s v="Standard Class"/>
    <x v="0"/>
    <s v="Westland"/>
    <s v="Michigan"/>
    <s v="Central"/>
    <s v="Office Supplies"/>
    <s v="Storage"/>
    <n v="965.85"/>
    <n v="5"/>
    <n v="0"/>
    <n v="135.21899999999999"/>
  </r>
  <r>
    <s v="Standard Class"/>
    <x v="0"/>
    <s v="Westland"/>
    <s v="Michigan"/>
    <s v="Central"/>
    <s v="Office Supplies"/>
    <s v="Art"/>
    <n v="29.2"/>
    <n v="5"/>
    <n v="0"/>
    <n v="10.512"/>
  </r>
  <r>
    <s v="Standard Class"/>
    <x v="0"/>
    <s v="Westland"/>
    <s v="Michigan"/>
    <s v="Central"/>
    <s v="Office Supplies"/>
    <s v="Paper"/>
    <n v="32.4"/>
    <n v="5"/>
    <n v="0"/>
    <n v="15.552"/>
  </r>
  <r>
    <s v="Standard Class"/>
    <x v="2"/>
    <s v="Bloomington"/>
    <s v="Indiana"/>
    <s v="Central"/>
    <s v="Office Supplies"/>
    <s v="Envelopes"/>
    <n v="78.349999999999994"/>
    <n v="5"/>
    <n v="0"/>
    <n v="36.8245"/>
  </r>
  <r>
    <s v="Standard Class"/>
    <x v="2"/>
    <s v="Bloomington"/>
    <s v="Indiana"/>
    <s v="Central"/>
    <s v="Office Supplies"/>
    <s v="Paper"/>
    <n v="31.68"/>
    <n v="6"/>
    <n v="0"/>
    <n v="14.256"/>
  </r>
  <r>
    <s v="Standard Class"/>
    <x v="2"/>
    <s v="Bloomington"/>
    <s v="Indiana"/>
    <s v="Central"/>
    <s v="Office Supplies"/>
    <s v="Binders"/>
    <n v="29.12"/>
    <n v="4"/>
    <n v="0"/>
    <n v="14.268800000000001"/>
  </r>
  <r>
    <s v="Standard Class"/>
    <x v="2"/>
    <s v="Bloomington"/>
    <s v="Indiana"/>
    <s v="Central"/>
    <s v="Office Supplies"/>
    <s v="Storage"/>
    <n v="169.45"/>
    <n v="5"/>
    <n v="0"/>
    <n v="42.362499999999997"/>
  </r>
  <r>
    <s v="Standard Class"/>
    <x v="0"/>
    <s v="Los Angeles"/>
    <s v="California"/>
    <s v="West"/>
    <s v="Furniture"/>
    <s v="Furnishings"/>
    <n v="12.56"/>
    <n v="2"/>
    <n v="0"/>
    <n v="4.0191999999999997"/>
  </r>
  <r>
    <s v="Standard Class"/>
    <x v="0"/>
    <s v="Los Angeles"/>
    <s v="California"/>
    <s v="West"/>
    <s v="Office Supplies"/>
    <s v="Envelopes"/>
    <n v="186.69"/>
    <n v="3"/>
    <n v="0"/>
    <n v="87.744299999999996"/>
  </r>
  <r>
    <s v="First Class"/>
    <x v="0"/>
    <s v="San Francisco"/>
    <s v="California"/>
    <s v="West"/>
    <s v="Furniture"/>
    <s v="Furnishings"/>
    <n v="25.4"/>
    <n v="5"/>
    <n v="0"/>
    <n v="8.6359999999999992"/>
  </r>
  <r>
    <s v="First Class"/>
    <x v="0"/>
    <s v="San Francisco"/>
    <s v="California"/>
    <s v="West"/>
    <s v="Office Supplies"/>
    <s v="Envelopes"/>
    <n v="43.96"/>
    <n v="2"/>
    <n v="0"/>
    <n v="20.661200000000001"/>
  </r>
  <r>
    <s v="First Class"/>
    <x v="0"/>
    <s v="San Francisco"/>
    <s v="California"/>
    <s v="West"/>
    <s v="Furniture"/>
    <s v="Bookcases"/>
    <n v="1279.165"/>
    <n v="5"/>
    <n v="0.15"/>
    <n v="225.73500000000001"/>
  </r>
  <r>
    <s v="First Class"/>
    <x v="0"/>
    <s v="San Francisco"/>
    <s v="California"/>
    <s v="West"/>
    <s v="Office Supplies"/>
    <s v="Storage"/>
    <n v="27.92"/>
    <n v="4"/>
    <n v="0"/>
    <n v="0.55840000000000001"/>
  </r>
  <r>
    <s v="Standard Class"/>
    <x v="2"/>
    <s v="San Francisco"/>
    <s v="California"/>
    <s v="West"/>
    <s v="Furniture"/>
    <s v="Chairs"/>
    <n v="129.56800000000001"/>
    <n v="2"/>
    <n v="0.2"/>
    <n v="-12.956799999999999"/>
  </r>
  <r>
    <s v="Standard Class"/>
    <x v="2"/>
    <s v="San Francisco"/>
    <s v="California"/>
    <s v="West"/>
    <s v="Office Supplies"/>
    <s v="Binders"/>
    <n v="6.3680000000000003"/>
    <n v="2"/>
    <n v="0.2"/>
    <n v="2.1492"/>
  </r>
  <r>
    <s v="Standard Class"/>
    <x v="0"/>
    <s v="San Jose"/>
    <s v="California"/>
    <s v="West"/>
    <s v="Office Supplies"/>
    <s v="Paper"/>
    <n v="244.55"/>
    <n v="5"/>
    <n v="0"/>
    <n v="114.9385"/>
  </r>
  <r>
    <s v="Standard Class"/>
    <x v="0"/>
    <s v="Denver"/>
    <s v="Colorado"/>
    <s v="West"/>
    <s v="Office Supplies"/>
    <s v="Supplies"/>
    <n v="1332.4960000000001"/>
    <n v="2"/>
    <n v="0.2"/>
    <n v="-299.8116"/>
  </r>
  <r>
    <s v="First Class"/>
    <x v="2"/>
    <s v="Aurora"/>
    <s v="Colorado"/>
    <s v="West"/>
    <s v="Furniture"/>
    <s v="Furnishings"/>
    <n v="32.776000000000003"/>
    <n v="1"/>
    <n v="0.2"/>
    <n v="3.2776000000000001"/>
  </r>
  <r>
    <s v="First Class"/>
    <x v="2"/>
    <s v="Aurora"/>
    <s v="Colorado"/>
    <s v="West"/>
    <s v="Office Supplies"/>
    <s v="Storage"/>
    <n v="147.184"/>
    <n v="2"/>
    <n v="0.2"/>
    <n v="-29.436800000000002"/>
  </r>
  <r>
    <s v="First Class"/>
    <x v="2"/>
    <s v="Aurora"/>
    <s v="Colorado"/>
    <s v="West"/>
    <s v="Technology"/>
    <s v="Accessories"/>
    <n v="54.384"/>
    <n v="2"/>
    <n v="0.2"/>
    <n v="1.3595999999999999"/>
  </r>
  <r>
    <s v="First Class"/>
    <x v="2"/>
    <s v="Aurora"/>
    <s v="Colorado"/>
    <s v="West"/>
    <s v="Office Supplies"/>
    <s v="Binders"/>
    <n v="76.775999999999996"/>
    <n v="4"/>
    <n v="0.7"/>
    <n v="-58.861600000000003"/>
  </r>
  <r>
    <s v="First Class"/>
    <x v="2"/>
    <s v="Aurora"/>
    <s v="Colorado"/>
    <s v="West"/>
    <s v="Office Supplies"/>
    <s v="Paper"/>
    <n v="14.352"/>
    <n v="3"/>
    <n v="0.2"/>
    <n v="5.2026000000000003"/>
  </r>
  <r>
    <s v="First Class"/>
    <x v="2"/>
    <s v="Aurora"/>
    <s v="Colorado"/>
    <s v="West"/>
    <s v="Office Supplies"/>
    <s v="Appliances"/>
    <n v="209.792"/>
    <n v="2"/>
    <n v="0.2"/>
    <n v="26.224"/>
  </r>
  <r>
    <s v="Standard Class"/>
    <x v="1"/>
    <s v="Boise"/>
    <s v="Idaho"/>
    <s v="West"/>
    <s v="Office Supplies"/>
    <s v="Binders"/>
    <n v="3.3039999999999998"/>
    <n v="1"/>
    <n v="0.2"/>
    <n v="1.1151"/>
  </r>
  <r>
    <s v="Standard Class"/>
    <x v="0"/>
    <s v="New York City"/>
    <s v="New York"/>
    <s v="East"/>
    <s v="Office Supplies"/>
    <s v="Art"/>
    <n v="16.38"/>
    <n v="9"/>
    <n v="0"/>
    <n v="7.3710000000000004"/>
  </r>
  <r>
    <s v="Standard Class"/>
    <x v="0"/>
    <s v="New York City"/>
    <s v="New York"/>
    <s v="East"/>
    <s v="Office Supplies"/>
    <s v="Envelopes"/>
    <n v="167.96"/>
    <n v="2"/>
    <n v="0"/>
    <n v="78.941199999999995"/>
  </r>
  <r>
    <s v="Standard Class"/>
    <x v="0"/>
    <s v="New York City"/>
    <s v="New York"/>
    <s v="East"/>
    <s v="Furniture"/>
    <s v="Bookcases"/>
    <n v="321.56799999999998"/>
    <n v="2"/>
    <n v="0.2"/>
    <n v="-16.078399999999998"/>
  </r>
  <r>
    <s v="Standard Class"/>
    <x v="0"/>
    <s v="New York City"/>
    <s v="New York"/>
    <s v="East"/>
    <s v="Office Supplies"/>
    <s v="Paper"/>
    <n v="12.96"/>
    <n v="2"/>
    <n v="0"/>
    <n v="6.2207999999999997"/>
  </r>
  <r>
    <s v="Standard Class"/>
    <x v="1"/>
    <s v="Philadelphia"/>
    <s v="Pennsylvania"/>
    <s v="East"/>
    <s v="Furniture"/>
    <s v="Chairs"/>
    <n v="128.05799999999999"/>
    <n v="3"/>
    <n v="0.3"/>
    <n v="-23.7822"/>
  </r>
  <r>
    <s v="Same Day"/>
    <x v="2"/>
    <s v="Mentor"/>
    <s v="Ohio"/>
    <s v="East"/>
    <s v="Furniture"/>
    <s v="Chairs"/>
    <n v="63.686"/>
    <n v="1"/>
    <n v="0.3"/>
    <n v="-15.4666"/>
  </r>
  <r>
    <s v="Same Day"/>
    <x v="2"/>
    <s v="Mentor"/>
    <s v="Ohio"/>
    <s v="East"/>
    <s v="Technology"/>
    <s v="Accessories"/>
    <n v="239.976"/>
    <n v="3"/>
    <n v="0.2"/>
    <n v="65.993399999999994"/>
  </r>
  <r>
    <s v="Same Day"/>
    <x v="2"/>
    <s v="Mentor"/>
    <s v="Ohio"/>
    <s v="East"/>
    <s v="Furniture"/>
    <s v="Tables"/>
    <n v="344.22"/>
    <n v="2"/>
    <n v="0.4"/>
    <n v="-189.321"/>
  </r>
  <r>
    <s v="Same Day"/>
    <x v="2"/>
    <s v="Mentor"/>
    <s v="Ohio"/>
    <s v="East"/>
    <s v="Office Supplies"/>
    <s v="Paper"/>
    <n v="15.552"/>
    <n v="3"/>
    <n v="0.2"/>
    <n v="5.4432"/>
  </r>
  <r>
    <s v="Same Day"/>
    <x v="2"/>
    <s v="Mentor"/>
    <s v="Ohio"/>
    <s v="East"/>
    <s v="Furniture"/>
    <s v="Furnishings"/>
    <n v="21.248000000000001"/>
    <n v="4"/>
    <n v="0.2"/>
    <n v="7.4367999999999999"/>
  </r>
  <r>
    <s v="Same Day"/>
    <x v="2"/>
    <s v="Mentor"/>
    <s v="Ohio"/>
    <s v="East"/>
    <s v="Office Supplies"/>
    <s v="Paper"/>
    <n v="8.4480000000000004"/>
    <n v="2"/>
    <n v="0.2"/>
    <n v="2.64"/>
  </r>
  <r>
    <s v="Same Day"/>
    <x v="0"/>
    <s v="Lawton"/>
    <s v="Oklahoma"/>
    <s v="Central"/>
    <s v="Office Supplies"/>
    <s v="Storage"/>
    <n v="333.09"/>
    <n v="3"/>
    <n v="0"/>
    <n v="23.316299999999998"/>
  </r>
  <r>
    <s v="Same Day"/>
    <x v="0"/>
    <s v="Lawton"/>
    <s v="Oklahoma"/>
    <s v="Central"/>
    <s v="Furniture"/>
    <s v="Tables"/>
    <n v="248.98"/>
    <n v="2"/>
    <n v="0"/>
    <n v="54.775599999999997"/>
  </r>
  <r>
    <s v="Standard Class"/>
    <x v="0"/>
    <s v="New York City"/>
    <s v="New York"/>
    <s v="East"/>
    <s v="Office Supplies"/>
    <s v="Paper"/>
    <n v="24.9"/>
    <n v="5"/>
    <n v="0"/>
    <n v="11.702999999999999"/>
  </r>
  <r>
    <s v="Standard Class"/>
    <x v="0"/>
    <s v="Los Angeles"/>
    <s v="California"/>
    <s v="West"/>
    <s v="Office Supplies"/>
    <s v="Fasteners"/>
    <n v="15.26"/>
    <n v="7"/>
    <n v="0"/>
    <n v="5.0358000000000001"/>
  </r>
  <r>
    <s v="Standard Class"/>
    <x v="0"/>
    <s v="Los Angeles"/>
    <s v="California"/>
    <s v="West"/>
    <s v="Office Supplies"/>
    <s v="Appliances"/>
    <n v="43.32"/>
    <n v="2"/>
    <n v="0"/>
    <n v="14.2956"/>
  </r>
  <r>
    <s v="Standard Class"/>
    <x v="0"/>
    <s v="Los Angeles"/>
    <s v="California"/>
    <s v="West"/>
    <s v="Office Supplies"/>
    <s v="Binders"/>
    <n v="43.584000000000003"/>
    <n v="12"/>
    <n v="0.2"/>
    <n v="15.799200000000001"/>
  </r>
  <r>
    <s v="Standard Class"/>
    <x v="0"/>
    <s v="Los Angeles"/>
    <s v="California"/>
    <s v="West"/>
    <s v="Office Supplies"/>
    <s v="Paper"/>
    <n v="116.28"/>
    <n v="3"/>
    <n v="0"/>
    <n v="56.977200000000003"/>
  </r>
  <r>
    <s v="Standard Class"/>
    <x v="0"/>
    <s v="Los Angeles"/>
    <s v="California"/>
    <s v="West"/>
    <s v="Office Supplies"/>
    <s v="Binders"/>
    <n v="9.2959999999999994"/>
    <n v="2"/>
    <n v="0.2"/>
    <n v="3.0211999999999999"/>
  </r>
  <r>
    <s v="Standard Class"/>
    <x v="0"/>
    <s v="Los Angeles"/>
    <s v="California"/>
    <s v="West"/>
    <s v="Office Supplies"/>
    <s v="Paper"/>
    <n v="314.55"/>
    <n v="3"/>
    <n v="0"/>
    <n v="150.98400000000001"/>
  </r>
  <r>
    <s v="Standard Class"/>
    <x v="2"/>
    <s v="Houston"/>
    <s v="Texas"/>
    <s v="Central"/>
    <s v="Office Supplies"/>
    <s v="Binders"/>
    <n v="16.27"/>
    <n v="5"/>
    <n v="0.8"/>
    <n v="-25.218499999999999"/>
  </r>
  <r>
    <s v="Standard Class"/>
    <x v="2"/>
    <s v="Houston"/>
    <s v="Texas"/>
    <s v="Central"/>
    <s v="Office Supplies"/>
    <s v="Supplies"/>
    <n v="69.12"/>
    <n v="9"/>
    <n v="0.2"/>
    <n v="-14.688000000000001"/>
  </r>
  <r>
    <s v="Standard Class"/>
    <x v="2"/>
    <s v="Houston"/>
    <s v="Texas"/>
    <s v="Central"/>
    <s v="Office Supplies"/>
    <s v="Binders"/>
    <n v="4.47"/>
    <n v="3"/>
    <n v="0.8"/>
    <n v="-7.8224999999999998"/>
  </r>
  <r>
    <s v="Standard Class"/>
    <x v="0"/>
    <s v="Los Angeles"/>
    <s v="California"/>
    <s v="West"/>
    <s v="Furniture"/>
    <s v="Tables"/>
    <n v="418.29599999999999"/>
    <n v="3"/>
    <n v="0.2"/>
    <n v="5.2286999999999999"/>
  </r>
  <r>
    <s v="Second Class"/>
    <x v="0"/>
    <s v="Columbus"/>
    <s v="Ohio"/>
    <s v="East"/>
    <s v="Technology"/>
    <s v="Copiers"/>
    <n v="659.98800000000006"/>
    <n v="2"/>
    <n v="0.4"/>
    <n v="109.998"/>
  </r>
  <r>
    <s v="Second Class"/>
    <x v="0"/>
    <s v="Columbus"/>
    <s v="Ohio"/>
    <s v="East"/>
    <s v="Furniture"/>
    <s v="Furnishings"/>
    <n v="8.1280000000000001"/>
    <n v="2"/>
    <n v="0.2"/>
    <n v="1.4224000000000001"/>
  </r>
  <r>
    <s v="Second Class"/>
    <x v="0"/>
    <s v="Columbus"/>
    <s v="Ohio"/>
    <s v="East"/>
    <s v="Office Supplies"/>
    <s v="Paper"/>
    <n v="36.287999999999997"/>
    <n v="7"/>
    <n v="0.2"/>
    <n v="12.700799999999999"/>
  </r>
  <r>
    <s v="Second Class"/>
    <x v="0"/>
    <s v="Columbus"/>
    <s v="Ohio"/>
    <s v="East"/>
    <s v="Furniture"/>
    <s v="Chairs"/>
    <n v="909.72"/>
    <n v="6"/>
    <n v="0.3"/>
    <n v="-51.984000000000002"/>
  </r>
  <r>
    <s v="Standard Class"/>
    <x v="0"/>
    <s v="Los Angeles"/>
    <s v="California"/>
    <s v="West"/>
    <s v="Furniture"/>
    <s v="Bookcases"/>
    <n v="917.92349999999999"/>
    <n v="9"/>
    <n v="0.15"/>
    <n v="75.593699999999998"/>
  </r>
  <r>
    <s v="Standard Class"/>
    <x v="0"/>
    <s v="Los Angeles"/>
    <s v="California"/>
    <s v="West"/>
    <s v="Office Supplies"/>
    <s v="Paper"/>
    <n v="38.880000000000003"/>
    <n v="6"/>
    <n v="0"/>
    <n v="19.051200000000001"/>
  </r>
  <r>
    <s v="Standard Class"/>
    <x v="0"/>
    <s v="Philadelphia"/>
    <s v="Pennsylvania"/>
    <s v="East"/>
    <s v="Office Supplies"/>
    <s v="Binders"/>
    <n v="631.17600000000004"/>
    <n v="4"/>
    <n v="0.7"/>
    <n v="-462.86239999999998"/>
  </r>
  <r>
    <s v="Standard Class"/>
    <x v="1"/>
    <s v="San Francisco"/>
    <s v="California"/>
    <s v="West"/>
    <s v="Office Supplies"/>
    <s v="Paper"/>
    <n v="12.96"/>
    <n v="2"/>
    <n v="0"/>
    <n v="6.2207999999999997"/>
  </r>
  <r>
    <s v="Standard Class"/>
    <x v="1"/>
    <s v="Bakersfield"/>
    <s v="California"/>
    <s v="West"/>
    <s v="Office Supplies"/>
    <s v="Paper"/>
    <n v="12.96"/>
    <n v="2"/>
    <n v="0"/>
    <n v="6.2207999999999997"/>
  </r>
  <r>
    <s v="Standard Class"/>
    <x v="1"/>
    <s v="Bakersfield"/>
    <s v="California"/>
    <s v="West"/>
    <s v="Office Supplies"/>
    <s v="Binders"/>
    <n v="23.2"/>
    <n v="5"/>
    <n v="0.2"/>
    <n v="8.1199999999999992"/>
  </r>
  <r>
    <s v="Standard Class"/>
    <x v="1"/>
    <s v="Houston"/>
    <s v="Texas"/>
    <s v="Central"/>
    <s v="Office Supplies"/>
    <s v="Paper"/>
    <n v="25.92"/>
    <n v="5"/>
    <n v="0.2"/>
    <n v="9.0719999999999992"/>
  </r>
  <r>
    <s v="Standard Class"/>
    <x v="1"/>
    <s v="Houston"/>
    <s v="Texas"/>
    <s v="Central"/>
    <s v="Office Supplies"/>
    <s v="Fasteners"/>
    <n v="21.312000000000001"/>
    <n v="6"/>
    <n v="0.2"/>
    <n v="7.1928000000000001"/>
  </r>
  <r>
    <s v="Standard Class"/>
    <x v="2"/>
    <s v="Los Angeles"/>
    <s v="California"/>
    <s v="West"/>
    <s v="Technology"/>
    <s v="Phones"/>
    <n v="173.65600000000001"/>
    <n v="7"/>
    <n v="0.2"/>
    <n v="17.365600000000001"/>
  </r>
  <r>
    <s v="Standard Class"/>
    <x v="2"/>
    <s v="Los Angeles"/>
    <s v="California"/>
    <s v="West"/>
    <s v="Office Supplies"/>
    <s v="Appliances"/>
    <n v="361.96"/>
    <n v="2"/>
    <n v="0"/>
    <n v="101.3488"/>
  </r>
  <r>
    <s v="Standard Class"/>
    <x v="2"/>
    <s v="Los Angeles"/>
    <s v="California"/>
    <s v="West"/>
    <s v="Technology"/>
    <s v="Accessories"/>
    <n v="62.85"/>
    <n v="3"/>
    <n v="0"/>
    <n v="13.198499999999999"/>
  </r>
  <r>
    <s v="Standard Class"/>
    <x v="2"/>
    <s v="Los Angeles"/>
    <s v="California"/>
    <s v="West"/>
    <s v="Technology"/>
    <s v="Phones"/>
    <n v="818.37599999999998"/>
    <n v="3"/>
    <n v="0.2"/>
    <n v="51.148499999999999"/>
  </r>
  <r>
    <s v="Standard Class"/>
    <x v="2"/>
    <s v="Los Angeles"/>
    <s v="California"/>
    <s v="West"/>
    <s v="Office Supplies"/>
    <s v="Storage"/>
    <n v="20.34"/>
    <n v="1"/>
    <n v="0"/>
    <n v="0.2034"/>
  </r>
  <r>
    <s v="Standard Class"/>
    <x v="2"/>
    <s v="Los Angeles"/>
    <s v="California"/>
    <s v="West"/>
    <s v="Furniture"/>
    <s v="Furnishings"/>
    <n v="23.99"/>
    <n v="1"/>
    <n v="0"/>
    <n v="5.5176999999999996"/>
  </r>
  <r>
    <s v="Standard Class"/>
    <x v="0"/>
    <s v="Los Angeles"/>
    <s v="California"/>
    <s v="West"/>
    <s v="Furniture"/>
    <s v="Tables"/>
    <n v="171.28800000000001"/>
    <n v="3"/>
    <n v="0.2"/>
    <n v="-6.4233000000000002"/>
  </r>
  <r>
    <s v="Standard Class"/>
    <x v="1"/>
    <s v="Springfield"/>
    <s v="Missouri"/>
    <s v="Central"/>
    <s v="Furniture"/>
    <s v="Furnishings"/>
    <n v="37.299999999999997"/>
    <n v="2"/>
    <n v="0"/>
    <n v="17.158000000000001"/>
  </r>
  <r>
    <s v="Standard Class"/>
    <x v="1"/>
    <s v="Springfield"/>
    <s v="Missouri"/>
    <s v="Central"/>
    <s v="Office Supplies"/>
    <s v="Binders"/>
    <n v="81.96"/>
    <n v="2"/>
    <n v="0"/>
    <n v="39.340800000000002"/>
  </r>
  <r>
    <s v="First Class"/>
    <x v="0"/>
    <s v="Phoenix"/>
    <s v="Arizona"/>
    <s v="West"/>
    <s v="Office Supplies"/>
    <s v="Binders"/>
    <n v="54.792000000000002"/>
    <n v="6"/>
    <n v="0.7"/>
    <n v="-40.180799999999998"/>
  </r>
  <r>
    <s v="First Class"/>
    <x v="0"/>
    <s v="Houston"/>
    <s v="Texas"/>
    <s v="Central"/>
    <s v="Office Supplies"/>
    <s v="Storage"/>
    <n v="10.784000000000001"/>
    <n v="1"/>
    <n v="0.2"/>
    <n v="0.80879999999999996"/>
  </r>
  <r>
    <s v="Second Class"/>
    <x v="0"/>
    <s v="Hampton"/>
    <s v="Virginia"/>
    <s v="South"/>
    <s v="Furniture"/>
    <s v="Chairs"/>
    <n v="290.98"/>
    <n v="1"/>
    <n v="0"/>
    <n v="75.654799999999994"/>
  </r>
  <r>
    <s v="Standard Class"/>
    <x v="2"/>
    <s v="Tulsa"/>
    <s v="Oklahoma"/>
    <s v="Central"/>
    <s v="Office Supplies"/>
    <s v="Art"/>
    <n v="36.44"/>
    <n v="4"/>
    <n v="0"/>
    <n v="12.0252"/>
  </r>
  <r>
    <s v="Standard Class"/>
    <x v="0"/>
    <s v="Seattle"/>
    <s v="Washington"/>
    <s v="West"/>
    <s v="Office Supplies"/>
    <s v="Paper"/>
    <n v="21.4"/>
    <n v="5"/>
    <n v="0"/>
    <n v="10.058"/>
  </r>
  <r>
    <s v="Standard Class"/>
    <x v="0"/>
    <s v="Seattle"/>
    <s v="Washington"/>
    <s v="West"/>
    <s v="Office Supplies"/>
    <s v="Binders"/>
    <n v="48.664000000000001"/>
    <n v="7"/>
    <n v="0.2"/>
    <n v="15.815799999999999"/>
  </r>
  <r>
    <s v="Standard Class"/>
    <x v="0"/>
    <s v="San Francisco"/>
    <s v="California"/>
    <s v="West"/>
    <s v="Office Supplies"/>
    <s v="Art"/>
    <n v="16.559999999999999"/>
    <n v="4"/>
    <n v="0"/>
    <n v="6.9551999999999996"/>
  </r>
  <r>
    <s v="Standard Class"/>
    <x v="1"/>
    <s v="Jacksonville"/>
    <s v="Florida"/>
    <s v="South"/>
    <s v="Office Supplies"/>
    <s v="Storage"/>
    <n v="1347.52"/>
    <n v="8"/>
    <n v="0.2"/>
    <n v="84.22"/>
  </r>
  <r>
    <s v="Standard Class"/>
    <x v="1"/>
    <s v="Richmond"/>
    <s v="Indiana"/>
    <s v="Central"/>
    <s v="Technology"/>
    <s v="Accessories"/>
    <n v="62.31"/>
    <n v="3"/>
    <n v="0"/>
    <n v="22.4316"/>
  </r>
  <r>
    <s v="Standard Class"/>
    <x v="1"/>
    <s v="Richmond"/>
    <s v="Indiana"/>
    <s v="Central"/>
    <s v="Furniture"/>
    <s v="Furnishings"/>
    <n v="20.32"/>
    <n v="4"/>
    <n v="0"/>
    <n v="6.9088000000000003"/>
  </r>
  <r>
    <s v="Second Class"/>
    <x v="1"/>
    <s v="Louisville"/>
    <s v="Colorado"/>
    <s v="West"/>
    <s v="Office Supplies"/>
    <s v="Fasteners"/>
    <n v="9.4320000000000004"/>
    <n v="3"/>
    <n v="0.2"/>
    <n v="3.0653999999999999"/>
  </r>
  <r>
    <s v="Standard Class"/>
    <x v="0"/>
    <s v="New York City"/>
    <s v="New York"/>
    <s v="East"/>
    <s v="Office Supplies"/>
    <s v="Labels"/>
    <n v="34.86"/>
    <n v="7"/>
    <n v="0"/>
    <n v="16.035599999999999"/>
  </r>
  <r>
    <s v="Standard Class"/>
    <x v="0"/>
    <s v="New York City"/>
    <s v="New York"/>
    <s v="East"/>
    <s v="Furniture"/>
    <s v="Furnishings"/>
    <n v="89.34"/>
    <n v="6"/>
    <n v="0"/>
    <n v="24.1218"/>
  </r>
  <r>
    <s v="Standard Class"/>
    <x v="2"/>
    <s v="Rome"/>
    <s v="New York"/>
    <s v="East"/>
    <s v="Technology"/>
    <s v="Phones"/>
    <n v="269.98"/>
    <n v="2"/>
    <n v="0"/>
    <n v="67.495000000000005"/>
  </r>
  <r>
    <s v="Standard Class"/>
    <x v="2"/>
    <s v="Rome"/>
    <s v="New York"/>
    <s v="East"/>
    <s v="Office Supplies"/>
    <s v="Paper"/>
    <n v="99.9"/>
    <n v="5"/>
    <n v="0"/>
    <n v="47.951999999999998"/>
  </r>
  <r>
    <s v="Standard Class"/>
    <x v="2"/>
    <s v="Rome"/>
    <s v="New York"/>
    <s v="East"/>
    <s v="Furniture"/>
    <s v="Furnishings"/>
    <n v="39.08"/>
    <n v="4"/>
    <n v="0"/>
    <n v="14.4596"/>
  </r>
  <r>
    <s v="Second Class"/>
    <x v="1"/>
    <s v="Marion"/>
    <s v="Ohio"/>
    <s v="East"/>
    <s v="Technology"/>
    <s v="Accessories"/>
    <n v="116.83199999999999"/>
    <n v="4"/>
    <n v="0.2"/>
    <n v="33.589199999999998"/>
  </r>
  <r>
    <s v="Standard Class"/>
    <x v="0"/>
    <s v="Houston"/>
    <s v="Texas"/>
    <s v="Central"/>
    <s v="Office Supplies"/>
    <s v="Binders"/>
    <n v="2.2959999999999998"/>
    <n v="2"/>
    <n v="0.8"/>
    <n v="-3.9032"/>
  </r>
  <r>
    <s v="First Class"/>
    <x v="0"/>
    <s v="New York City"/>
    <s v="New York"/>
    <s v="East"/>
    <s v="Furniture"/>
    <s v="Chairs"/>
    <n v="408.00599999999997"/>
    <n v="2"/>
    <n v="0.1"/>
    <n v="72.534400000000005"/>
  </r>
  <r>
    <s v="First Class"/>
    <x v="0"/>
    <s v="New York City"/>
    <s v="New York"/>
    <s v="East"/>
    <s v="Office Supplies"/>
    <s v="Storage"/>
    <n v="40.44"/>
    <n v="3"/>
    <n v="0"/>
    <n v="10.5144"/>
  </r>
  <r>
    <s v="Same Day"/>
    <x v="2"/>
    <s v="Manteca"/>
    <s v="California"/>
    <s v="West"/>
    <s v="Furniture"/>
    <s v="Chairs"/>
    <n v="122.352"/>
    <n v="3"/>
    <n v="0.2"/>
    <n v="13.7646"/>
  </r>
  <r>
    <s v="Same Day"/>
    <x v="2"/>
    <s v="Manteca"/>
    <s v="California"/>
    <s v="West"/>
    <s v="Office Supplies"/>
    <s v="Envelopes"/>
    <n v="15.28"/>
    <n v="2"/>
    <n v="0"/>
    <n v="7.4871999999999996"/>
  </r>
  <r>
    <s v="Standard Class"/>
    <x v="1"/>
    <s v="Los Angeles"/>
    <s v="California"/>
    <s v="West"/>
    <s v="Office Supplies"/>
    <s v="Paper"/>
    <n v="11.96"/>
    <n v="2"/>
    <n v="0"/>
    <n v="5.8604000000000003"/>
  </r>
  <r>
    <s v="Standard Class"/>
    <x v="2"/>
    <s v="Seattle"/>
    <s v="Washington"/>
    <s v="West"/>
    <s v="Furniture"/>
    <s v="Furnishings"/>
    <n v="15.84"/>
    <n v="3"/>
    <n v="0"/>
    <n v="4.9104000000000001"/>
  </r>
  <r>
    <s v="Standard Class"/>
    <x v="2"/>
    <s v="Seattle"/>
    <s v="Washington"/>
    <s v="West"/>
    <s v="Office Supplies"/>
    <s v="Binders"/>
    <n v="86.376000000000005"/>
    <n v="3"/>
    <n v="0.2"/>
    <n v="30.2316"/>
  </r>
  <r>
    <s v="Standard Class"/>
    <x v="2"/>
    <s v="Seattle"/>
    <s v="Washington"/>
    <s v="West"/>
    <s v="Office Supplies"/>
    <s v="Art"/>
    <n v="18.239999999999998"/>
    <n v="3"/>
    <n v="0"/>
    <n v="6.2016"/>
  </r>
  <r>
    <s v="Standard Class"/>
    <x v="2"/>
    <s v="Seattle"/>
    <s v="Washington"/>
    <s v="West"/>
    <s v="Office Supplies"/>
    <s v="Art"/>
    <n v="13.12"/>
    <n v="4"/>
    <n v="0"/>
    <n v="4.3296000000000001"/>
  </r>
  <r>
    <s v="Standard Class"/>
    <x v="1"/>
    <s v="Providence"/>
    <s v="Rhode Island"/>
    <s v="East"/>
    <s v="Technology"/>
    <s v="Phones"/>
    <n v="105.98"/>
    <n v="2"/>
    <n v="0"/>
    <n v="1.0598000000000001"/>
  </r>
  <r>
    <s v="Standard Class"/>
    <x v="1"/>
    <s v="Providence"/>
    <s v="Rhode Island"/>
    <s v="East"/>
    <s v="Furniture"/>
    <s v="Tables"/>
    <n v="493.92"/>
    <n v="7"/>
    <n v="0.3"/>
    <n v="-28.224"/>
  </r>
  <r>
    <s v="Standard Class"/>
    <x v="1"/>
    <s v="Chicago"/>
    <s v="Illinois"/>
    <s v="Central"/>
    <s v="Office Supplies"/>
    <s v="Binders"/>
    <n v="5.9359999999999999"/>
    <n v="7"/>
    <n v="0.8"/>
    <n v="-8.9039999999999999"/>
  </r>
  <r>
    <s v="First Class"/>
    <x v="0"/>
    <s v="Oklahoma City"/>
    <s v="Oklahoma"/>
    <s v="Central"/>
    <s v="Office Supplies"/>
    <s v="Envelopes"/>
    <n v="325.86"/>
    <n v="2"/>
    <n v="0"/>
    <n v="149.8956"/>
  </r>
  <r>
    <s v="Second Class"/>
    <x v="0"/>
    <s v="Chicago"/>
    <s v="Illinois"/>
    <s v="Central"/>
    <s v="Furniture"/>
    <s v="Chairs"/>
    <n v="383.60700000000003"/>
    <n v="9"/>
    <n v="0.3"/>
    <n v="-5.4801000000000002"/>
  </r>
  <r>
    <s v="Second Class"/>
    <x v="0"/>
    <s v="Chicago"/>
    <s v="Illinois"/>
    <s v="Central"/>
    <s v="Technology"/>
    <s v="Phones"/>
    <n v="148.47999999999999"/>
    <n v="2"/>
    <n v="0.2"/>
    <n v="16.704000000000001"/>
  </r>
  <r>
    <s v="Second Class"/>
    <x v="0"/>
    <s v="Chicago"/>
    <s v="Illinois"/>
    <s v="Central"/>
    <s v="Technology"/>
    <s v="Phones"/>
    <n v="537.54399999999998"/>
    <n v="7"/>
    <n v="0.2"/>
    <n v="53.754399999999997"/>
  </r>
  <r>
    <s v="Second Class"/>
    <x v="0"/>
    <s v="Chicago"/>
    <s v="Illinois"/>
    <s v="Central"/>
    <s v="Office Supplies"/>
    <s v="Binders"/>
    <n v="1.9279999999999999"/>
    <n v="2"/>
    <n v="0.8"/>
    <n v="-2.9883999999999999"/>
  </r>
  <r>
    <s v="Second Class"/>
    <x v="0"/>
    <s v="Chicago"/>
    <s v="Illinois"/>
    <s v="Central"/>
    <s v="Office Supplies"/>
    <s v="Art"/>
    <n v="6.9119999999999999"/>
    <n v="3"/>
    <n v="0.2"/>
    <n v="0.69120000000000004"/>
  </r>
  <r>
    <s v="Second Class"/>
    <x v="0"/>
    <s v="Chicago"/>
    <s v="Illinois"/>
    <s v="Central"/>
    <s v="Furniture"/>
    <s v="Furnishings"/>
    <n v="7.76"/>
    <n v="1"/>
    <n v="0.6"/>
    <n v="-2.1339999999999999"/>
  </r>
  <r>
    <s v="Second Class"/>
    <x v="0"/>
    <s v="Chicago"/>
    <s v="Illinois"/>
    <s v="Central"/>
    <s v="Technology"/>
    <s v="Phones"/>
    <n v="659.16800000000001"/>
    <n v="4"/>
    <n v="0.2"/>
    <n v="49.437600000000003"/>
  </r>
  <r>
    <s v="First Class"/>
    <x v="0"/>
    <s v="Manchester"/>
    <s v="Connecticut"/>
    <s v="East"/>
    <s v="Office Supplies"/>
    <s v="Labels"/>
    <n v="5.76"/>
    <n v="2"/>
    <n v="0"/>
    <n v="2.8224"/>
  </r>
  <r>
    <s v="Standard Class"/>
    <x v="1"/>
    <s v="Los Angeles"/>
    <s v="California"/>
    <s v="West"/>
    <s v="Furniture"/>
    <s v="Tables"/>
    <n v="351.21600000000001"/>
    <n v="3"/>
    <n v="0.2"/>
    <n v="4.3902000000000001"/>
  </r>
  <r>
    <s v="Standard Class"/>
    <x v="0"/>
    <s v="San Francisco"/>
    <s v="California"/>
    <s v="West"/>
    <s v="Furniture"/>
    <s v="Chairs"/>
    <n v="230.28"/>
    <n v="3"/>
    <n v="0.2"/>
    <n v="23.027999999999999"/>
  </r>
  <r>
    <s v="Second Class"/>
    <x v="0"/>
    <s v="La Crosse"/>
    <s v="Wisconsin"/>
    <s v="Central"/>
    <s v="Office Supplies"/>
    <s v="Binders"/>
    <n v="56.82"/>
    <n v="3"/>
    <n v="0"/>
    <n v="28.41"/>
  </r>
  <r>
    <s v="First Class"/>
    <x v="0"/>
    <s v="Florence"/>
    <s v="South Carolina"/>
    <s v="South"/>
    <s v="Office Supplies"/>
    <s v="Fasteners"/>
    <n v="31.56"/>
    <n v="4"/>
    <n v="0"/>
    <n v="14.202"/>
  </r>
  <r>
    <s v="First Class"/>
    <x v="0"/>
    <s v="Florence"/>
    <s v="South Carolina"/>
    <s v="South"/>
    <s v="Office Supplies"/>
    <s v="Storage"/>
    <n v="27.92"/>
    <n v="4"/>
    <n v="0"/>
    <n v="0.55840000000000001"/>
  </r>
  <r>
    <s v="Standard Class"/>
    <x v="0"/>
    <s v="Glendale"/>
    <s v="Arizona"/>
    <s v="West"/>
    <s v="Office Supplies"/>
    <s v="Binders"/>
    <n v="8.5589999999999993"/>
    <n v="1"/>
    <n v="0.7"/>
    <n v="-6.5618999999999996"/>
  </r>
  <r>
    <s v="Standard Class"/>
    <x v="1"/>
    <s v="El Paso"/>
    <s v="Texas"/>
    <s v="Central"/>
    <s v="Office Supplies"/>
    <s v="Envelopes"/>
    <n v="49.567999999999998"/>
    <n v="2"/>
    <n v="0.2"/>
    <n v="17.968399999999999"/>
  </r>
  <r>
    <s v="First Class"/>
    <x v="0"/>
    <s v="San Antonio"/>
    <s v="Texas"/>
    <s v="Central"/>
    <s v="Furniture"/>
    <s v="Chairs"/>
    <n v="127.869"/>
    <n v="3"/>
    <n v="0.3"/>
    <n v="-9.1334999999999997"/>
  </r>
  <r>
    <s v="Second Class"/>
    <x v="1"/>
    <s v="Los Angeles"/>
    <s v="California"/>
    <s v="West"/>
    <s v="Office Supplies"/>
    <s v="Envelopes"/>
    <n v="271.44"/>
    <n v="3"/>
    <n v="0"/>
    <n v="122.148"/>
  </r>
  <r>
    <s v="Second Class"/>
    <x v="1"/>
    <s v="Los Angeles"/>
    <s v="California"/>
    <s v="West"/>
    <s v="Technology"/>
    <s v="Phones"/>
    <n v="110.352"/>
    <n v="3"/>
    <n v="0.2"/>
    <n v="8.2764000000000006"/>
  </r>
  <r>
    <s v="Second Class"/>
    <x v="1"/>
    <s v="Los Angeles"/>
    <s v="California"/>
    <s v="West"/>
    <s v="Furniture"/>
    <s v="Furnishings"/>
    <n v="36.4"/>
    <n v="5"/>
    <n v="0"/>
    <n v="13.832000000000001"/>
  </r>
  <r>
    <s v="Standard Class"/>
    <x v="2"/>
    <s v="Miramar"/>
    <s v="Florida"/>
    <s v="South"/>
    <s v="Furniture"/>
    <s v="Chairs"/>
    <n v="419.13600000000002"/>
    <n v="4"/>
    <n v="0.2"/>
    <n v="-57.6312"/>
  </r>
  <r>
    <s v="Standard Class"/>
    <x v="1"/>
    <s v="Mesa"/>
    <s v="Arizona"/>
    <s v="West"/>
    <s v="Office Supplies"/>
    <s v="Storage"/>
    <n v="100.70399999999999"/>
    <n v="6"/>
    <n v="0.2"/>
    <n v="-1.2587999999999999"/>
  </r>
  <r>
    <s v="Standard Class"/>
    <x v="0"/>
    <s v="Fayetteville"/>
    <s v="North Carolina"/>
    <s v="South"/>
    <s v="Office Supplies"/>
    <s v="Appliances"/>
    <n v="45.216000000000001"/>
    <n v="3"/>
    <n v="0.2"/>
    <n v="4.5216000000000003"/>
  </r>
  <r>
    <s v="Standard Class"/>
    <x v="0"/>
    <s v="Fayetteville"/>
    <s v="North Carolina"/>
    <s v="South"/>
    <s v="Office Supplies"/>
    <s v="Binders"/>
    <n v="28.782"/>
    <n v="6"/>
    <n v="0.7"/>
    <n v="-21.1068"/>
  </r>
  <r>
    <s v="Standard Class"/>
    <x v="0"/>
    <s v="Fayetteville"/>
    <s v="North Carolina"/>
    <s v="South"/>
    <s v="Office Supplies"/>
    <s v="Paper"/>
    <n v="24.448"/>
    <n v="4"/>
    <n v="0.2"/>
    <n v="8.8623999999999992"/>
  </r>
  <r>
    <s v="Standard Class"/>
    <x v="0"/>
    <s v="Houston"/>
    <s v="Texas"/>
    <s v="Central"/>
    <s v="Office Supplies"/>
    <s v="Binders"/>
    <n v="10.476000000000001"/>
    <n v="6"/>
    <n v="0.8"/>
    <n v="-17.285399999999999"/>
  </r>
  <r>
    <s v="Second Class"/>
    <x v="2"/>
    <s v="San Jose"/>
    <s v="California"/>
    <s v="West"/>
    <s v="Furniture"/>
    <s v="Furnishings"/>
    <n v="76.14"/>
    <n v="3"/>
    <n v="0"/>
    <n v="26.649000000000001"/>
  </r>
  <r>
    <s v="Second Class"/>
    <x v="2"/>
    <s v="Wichita"/>
    <s v="Kansas"/>
    <s v="Central"/>
    <s v="Office Supplies"/>
    <s v="Art"/>
    <n v="21.24"/>
    <n v="3"/>
    <n v="0"/>
    <n v="8.0711999999999993"/>
  </r>
  <r>
    <s v="Second Class"/>
    <x v="2"/>
    <s v="Wichita"/>
    <s v="Kansas"/>
    <s v="Central"/>
    <s v="Office Supplies"/>
    <s v="Binders"/>
    <n v="127.96"/>
    <n v="2"/>
    <n v="0"/>
    <n v="60.141199999999998"/>
  </r>
  <r>
    <s v="Standard Class"/>
    <x v="2"/>
    <s v="Los Angeles"/>
    <s v="California"/>
    <s v="West"/>
    <s v="Technology"/>
    <s v="Copiers"/>
    <n v="479.98399999999998"/>
    <n v="2"/>
    <n v="0.2"/>
    <n v="89.997"/>
  </r>
  <r>
    <s v="Standard Class"/>
    <x v="2"/>
    <s v="Jackson"/>
    <s v="Michigan"/>
    <s v="Central"/>
    <s v="Technology"/>
    <s v="Phones"/>
    <n v="657.93"/>
    <n v="7"/>
    <n v="0"/>
    <n v="184.22040000000001"/>
  </r>
  <r>
    <s v="Standard Class"/>
    <x v="2"/>
    <s v="Jackson"/>
    <s v="Michigan"/>
    <s v="Central"/>
    <s v="Furniture"/>
    <s v="Furnishings"/>
    <n v="33.479999999999997"/>
    <n v="4"/>
    <n v="0"/>
    <n v="8.7048000000000005"/>
  </r>
  <r>
    <s v="Standard Class"/>
    <x v="2"/>
    <s v="Jackson"/>
    <s v="Michigan"/>
    <s v="Central"/>
    <s v="Office Supplies"/>
    <s v="Art"/>
    <n v="13.9"/>
    <n v="5"/>
    <n v="0"/>
    <n v="3.6139999999999999"/>
  </r>
  <r>
    <s v="Standard Class"/>
    <x v="2"/>
    <s v="Jackson"/>
    <s v="Michigan"/>
    <s v="Central"/>
    <s v="Office Supplies"/>
    <s v="Storage"/>
    <n v="26.86"/>
    <n v="2"/>
    <n v="0"/>
    <n v="6.7149999999999999"/>
  </r>
  <r>
    <s v="Standard Class"/>
    <x v="0"/>
    <s v="Lewiston"/>
    <s v="Idaho"/>
    <s v="West"/>
    <s v="Office Supplies"/>
    <s v="Binders"/>
    <n v="9.5839999999999996"/>
    <n v="1"/>
    <n v="0.2"/>
    <n v="3.3544"/>
  </r>
  <r>
    <s v="Standard Class"/>
    <x v="2"/>
    <s v="Hampton"/>
    <s v="Virginia"/>
    <s v="South"/>
    <s v="Office Supplies"/>
    <s v="Binders"/>
    <n v="113.1"/>
    <n v="3"/>
    <n v="0"/>
    <n v="56.55"/>
  </r>
  <r>
    <s v="Standard Class"/>
    <x v="1"/>
    <s v="New York City"/>
    <s v="New York"/>
    <s v="East"/>
    <s v="Office Supplies"/>
    <s v="Paper"/>
    <n v="65.78"/>
    <n v="11"/>
    <n v="0"/>
    <n v="32.232199999999999"/>
  </r>
  <r>
    <s v="Standard Class"/>
    <x v="1"/>
    <s v="Hattiesburg"/>
    <s v="Mississippi"/>
    <s v="South"/>
    <s v="Technology"/>
    <s v="Accessories"/>
    <n v="239.7"/>
    <n v="6"/>
    <n v="0"/>
    <n v="105.468"/>
  </r>
  <r>
    <s v="First Class"/>
    <x v="2"/>
    <s v="Philadelphia"/>
    <s v="Pennsylvania"/>
    <s v="East"/>
    <s v="Furniture"/>
    <s v="Furnishings"/>
    <n v="25.632000000000001"/>
    <n v="3"/>
    <n v="0.2"/>
    <n v="3.8448000000000002"/>
  </r>
  <r>
    <s v="First Class"/>
    <x v="0"/>
    <s v="Philadelphia"/>
    <s v="Pennsylvania"/>
    <s v="East"/>
    <s v="Office Supplies"/>
    <s v="Labels"/>
    <n v="23.616"/>
    <n v="8"/>
    <n v="0.2"/>
    <n v="7.9703999999999997"/>
  </r>
  <r>
    <s v="Second Class"/>
    <x v="1"/>
    <s v="Los Angeles"/>
    <s v="California"/>
    <s v="West"/>
    <s v="Office Supplies"/>
    <s v="Art"/>
    <n v="8.26"/>
    <n v="2"/>
    <n v="0"/>
    <n v="3.7995999999999999"/>
  </r>
  <r>
    <s v="Second Class"/>
    <x v="2"/>
    <s v="Danville"/>
    <s v="California"/>
    <s v="West"/>
    <s v="Office Supplies"/>
    <s v="Envelopes"/>
    <n v="76.58"/>
    <n v="7"/>
    <n v="0"/>
    <n v="38.29"/>
  </r>
  <r>
    <s v="Second Class"/>
    <x v="2"/>
    <s v="Danville"/>
    <s v="California"/>
    <s v="West"/>
    <s v="Office Supplies"/>
    <s v="Art"/>
    <n v="8.8000000000000007"/>
    <n v="5"/>
    <n v="0"/>
    <n v="4.2240000000000002"/>
  </r>
  <r>
    <s v="Second Class"/>
    <x v="2"/>
    <s v="Danville"/>
    <s v="California"/>
    <s v="West"/>
    <s v="Office Supplies"/>
    <s v="Binders"/>
    <n v="590.35199999999998"/>
    <n v="6"/>
    <n v="0.2"/>
    <n v="206.6232"/>
  </r>
  <r>
    <s v="Second Class"/>
    <x v="2"/>
    <s v="Danville"/>
    <s v="California"/>
    <s v="West"/>
    <s v="Office Supplies"/>
    <s v="Fasteners"/>
    <n v="5.58"/>
    <n v="3"/>
    <n v="0"/>
    <n v="0.16739999999999999"/>
  </r>
  <r>
    <s v="Second Class"/>
    <x v="2"/>
    <s v="Danville"/>
    <s v="California"/>
    <s v="West"/>
    <s v="Furniture"/>
    <s v="Furnishings"/>
    <n v="25.02"/>
    <n v="3"/>
    <n v="0"/>
    <n v="10.5084"/>
  </r>
  <r>
    <s v="Second Class"/>
    <x v="2"/>
    <s v="Danville"/>
    <s v="California"/>
    <s v="West"/>
    <s v="Office Supplies"/>
    <s v="Storage"/>
    <n v="452.55"/>
    <n v="7"/>
    <n v="0"/>
    <n v="22.627500000000001"/>
  </r>
  <r>
    <s v="Standard Class"/>
    <x v="1"/>
    <s v="Los Angeles"/>
    <s v="California"/>
    <s v="West"/>
    <s v="Office Supplies"/>
    <s v="Supplies"/>
    <n v="17.760000000000002"/>
    <n v="2"/>
    <n v="0"/>
    <n v="4.9728000000000003"/>
  </r>
  <r>
    <s v="Standard Class"/>
    <x v="1"/>
    <s v="Los Angeles"/>
    <s v="California"/>
    <s v="West"/>
    <s v="Technology"/>
    <s v="Phones"/>
    <n v="302.38400000000001"/>
    <n v="2"/>
    <n v="0.2"/>
    <n v="30.238399999999999"/>
  </r>
  <r>
    <s v="Standard Class"/>
    <x v="1"/>
    <s v="Los Angeles"/>
    <s v="California"/>
    <s v="West"/>
    <s v="Furniture"/>
    <s v="Chairs"/>
    <n v="146.352"/>
    <n v="3"/>
    <n v="0.2"/>
    <n v="-5.4882"/>
  </r>
  <r>
    <s v="Standard Class"/>
    <x v="1"/>
    <s v="Los Angeles"/>
    <s v="California"/>
    <s v="West"/>
    <s v="Office Supplies"/>
    <s v="Appliances"/>
    <n v="7.9"/>
    <n v="2"/>
    <n v="0"/>
    <n v="2.0539999999999998"/>
  </r>
  <r>
    <s v="Standard Class"/>
    <x v="1"/>
    <s v="Los Angeles"/>
    <s v="California"/>
    <s v="West"/>
    <s v="Furniture"/>
    <s v="Tables"/>
    <n v="902.71199999999999"/>
    <n v="3"/>
    <n v="0.2"/>
    <n v="33.851700000000001"/>
  </r>
  <r>
    <s v="Standard Class"/>
    <x v="1"/>
    <s v="Los Angeles"/>
    <s v="California"/>
    <s v="West"/>
    <s v="Office Supplies"/>
    <s v="Art"/>
    <n v="53.97"/>
    <n v="3"/>
    <n v="0"/>
    <n v="15.111599999999999"/>
  </r>
  <r>
    <s v="Second Class"/>
    <x v="2"/>
    <s v="Washington"/>
    <s v="District of Columbia"/>
    <s v="East"/>
    <s v="Office Supplies"/>
    <s v="Art"/>
    <n v="33.92"/>
    <n v="8"/>
    <n v="0"/>
    <n v="13.2288"/>
  </r>
  <r>
    <s v="Standard Class"/>
    <x v="2"/>
    <s v="Milwaukee"/>
    <s v="Wisconsin"/>
    <s v="Central"/>
    <s v="Office Supplies"/>
    <s v="Supplies"/>
    <n v="21.81"/>
    <n v="3"/>
    <n v="0"/>
    <n v="5.8887"/>
  </r>
  <r>
    <s v="Standard Class"/>
    <x v="2"/>
    <s v="Milwaukee"/>
    <s v="Wisconsin"/>
    <s v="Central"/>
    <s v="Office Supplies"/>
    <s v="Appliances"/>
    <n v="91.6"/>
    <n v="5"/>
    <n v="0"/>
    <n v="26.564"/>
  </r>
  <r>
    <s v="Standard Class"/>
    <x v="2"/>
    <s v="Baltimore"/>
    <s v="Maryland"/>
    <s v="East"/>
    <s v="Furniture"/>
    <s v="Chairs"/>
    <n v="150.97999999999999"/>
    <n v="1"/>
    <n v="0"/>
    <n v="43.784199999999998"/>
  </r>
  <r>
    <s v="Standard Class"/>
    <x v="2"/>
    <s v="Baltimore"/>
    <s v="Maryland"/>
    <s v="East"/>
    <s v="Office Supplies"/>
    <s v="Envelopes"/>
    <n v="137.25"/>
    <n v="9"/>
    <n v="0"/>
    <n v="63.134999999999998"/>
  </r>
  <r>
    <s v="Standard Class"/>
    <x v="2"/>
    <s v="Baltimore"/>
    <s v="Maryland"/>
    <s v="East"/>
    <s v="Office Supplies"/>
    <s v="Fasteners"/>
    <n v="11.52"/>
    <n v="4"/>
    <n v="0"/>
    <n v="5.4143999999999997"/>
  </r>
  <r>
    <s v="Second Class"/>
    <x v="2"/>
    <s v="Jacksonville"/>
    <s v="North Carolina"/>
    <s v="South"/>
    <s v="Office Supplies"/>
    <s v="Paper"/>
    <n v="18.271999999999998"/>
    <n v="1"/>
    <n v="0.2"/>
    <n v="5.9383999999999997"/>
  </r>
  <r>
    <s v="Second Class"/>
    <x v="2"/>
    <s v="Jacksonville"/>
    <s v="North Carolina"/>
    <s v="South"/>
    <s v="Office Supplies"/>
    <s v="Paper"/>
    <n v="153.72800000000001"/>
    <n v="4"/>
    <n v="0.2"/>
    <n v="53.8048"/>
  </r>
  <r>
    <s v="Second Class"/>
    <x v="2"/>
    <s v="Jacksonville"/>
    <s v="North Carolina"/>
    <s v="South"/>
    <s v="Office Supplies"/>
    <s v="Envelopes"/>
    <n v="12.224"/>
    <n v="2"/>
    <n v="0.2"/>
    <n v="4.4311999999999996"/>
  </r>
  <r>
    <s v="Second Class"/>
    <x v="2"/>
    <s v="Jacksonville"/>
    <s v="North Carolina"/>
    <s v="South"/>
    <s v="Technology"/>
    <s v="Accessories"/>
    <n v="167.94399999999999"/>
    <n v="7"/>
    <n v="0.2"/>
    <n v="50.383200000000002"/>
  </r>
  <r>
    <s v="Standard Class"/>
    <x v="0"/>
    <s v="Rochester"/>
    <s v="New York"/>
    <s v="East"/>
    <s v="Technology"/>
    <s v="Phones"/>
    <n v="45.99"/>
    <n v="1"/>
    <n v="0"/>
    <n v="13.3371"/>
  </r>
  <r>
    <s v="Standard Class"/>
    <x v="0"/>
    <s v="Rochester"/>
    <s v="New York"/>
    <s v="East"/>
    <s v="Office Supplies"/>
    <s v="Storage"/>
    <n v="535.41"/>
    <n v="3"/>
    <n v="0"/>
    <n v="160.62299999999999"/>
  </r>
  <r>
    <s v="Standard Class"/>
    <x v="0"/>
    <s v="Rochester"/>
    <s v="New York"/>
    <s v="East"/>
    <s v="Office Supplies"/>
    <s v="Binders"/>
    <n v="6.0960000000000001"/>
    <n v="2"/>
    <n v="0.2"/>
    <n v="2.0573999999999999"/>
  </r>
  <r>
    <s v="Standard Class"/>
    <x v="0"/>
    <s v="Rochester"/>
    <s v="New York"/>
    <s v="East"/>
    <s v="Office Supplies"/>
    <s v="Paper"/>
    <n v="45.36"/>
    <n v="7"/>
    <n v="0"/>
    <n v="21.7728"/>
  </r>
  <r>
    <s v="Standard Class"/>
    <x v="0"/>
    <s v="Oceanside"/>
    <s v="California"/>
    <s v="West"/>
    <s v="Furniture"/>
    <s v="Furnishings"/>
    <n v="47.12"/>
    <n v="8"/>
    <n v="0"/>
    <n v="20.732800000000001"/>
  </r>
  <r>
    <s v="Second Class"/>
    <x v="1"/>
    <s v="Gulfport"/>
    <s v="Mississippi"/>
    <s v="South"/>
    <s v="Office Supplies"/>
    <s v="Binders"/>
    <n v="31.36"/>
    <n v="4"/>
    <n v="0"/>
    <n v="15.68"/>
  </r>
  <r>
    <s v="Standard Class"/>
    <x v="0"/>
    <s v="Jacksonville"/>
    <s v="Florida"/>
    <s v="South"/>
    <s v="Office Supplies"/>
    <s v="Art"/>
    <n v="47.616"/>
    <n v="3"/>
    <n v="0.2"/>
    <n v="3.5712000000000002"/>
  </r>
  <r>
    <s v="Standard Class"/>
    <x v="0"/>
    <s v="Jacksonville"/>
    <s v="Florida"/>
    <s v="South"/>
    <s v="Office Supplies"/>
    <s v="Paper"/>
    <n v="23.48"/>
    <n v="5"/>
    <n v="0.2"/>
    <n v="8.218"/>
  </r>
  <r>
    <s v="Standard Class"/>
    <x v="2"/>
    <s v="Houston"/>
    <s v="Texas"/>
    <s v="Central"/>
    <s v="Office Supplies"/>
    <s v="Appliances"/>
    <n v="62.79"/>
    <n v="3"/>
    <n v="0.8"/>
    <n v="-166.39349999999999"/>
  </r>
  <r>
    <s v="Standard Class"/>
    <x v="2"/>
    <s v="Houston"/>
    <s v="Texas"/>
    <s v="Central"/>
    <s v="Office Supplies"/>
    <s v="Fasteners"/>
    <n v="28.44"/>
    <n v="9"/>
    <n v="0.2"/>
    <n v="4.266"/>
  </r>
  <r>
    <s v="Second Class"/>
    <x v="1"/>
    <s v="Houston"/>
    <s v="Texas"/>
    <s v="Central"/>
    <s v="Technology"/>
    <s v="Accessories"/>
    <n v="134.376"/>
    <n v="3"/>
    <n v="0.2"/>
    <n v="6.7187999999999999"/>
  </r>
  <r>
    <s v="Standard Class"/>
    <x v="2"/>
    <s v="Everett"/>
    <s v="Massachusetts"/>
    <s v="East"/>
    <s v="Technology"/>
    <s v="Phones"/>
    <n v="589.9"/>
    <n v="2"/>
    <n v="0"/>
    <n v="147.47499999999999"/>
  </r>
  <r>
    <s v="Standard Class"/>
    <x v="2"/>
    <s v="Everett"/>
    <s v="Massachusetts"/>
    <s v="East"/>
    <s v="Furniture"/>
    <s v="Chairs"/>
    <n v="542.94000000000005"/>
    <n v="3"/>
    <n v="0"/>
    <n v="141.1644"/>
  </r>
  <r>
    <s v="First Class"/>
    <x v="2"/>
    <s v="Los Angeles"/>
    <s v="California"/>
    <s v="West"/>
    <s v="Technology"/>
    <s v="Copiers"/>
    <n v="2879.9520000000002"/>
    <n v="6"/>
    <n v="0.2"/>
    <n v="1007.9832"/>
  </r>
  <r>
    <s v="First Class"/>
    <x v="2"/>
    <s v="Los Angeles"/>
    <s v="California"/>
    <s v="West"/>
    <s v="Office Supplies"/>
    <s v="Binders"/>
    <n v="90.48"/>
    <n v="3"/>
    <n v="0.2"/>
    <n v="33.93"/>
  </r>
  <r>
    <s v="Second Class"/>
    <x v="1"/>
    <s v="Wilmington"/>
    <s v="Delaware"/>
    <s v="East"/>
    <s v="Office Supplies"/>
    <s v="Storage"/>
    <n v="77.55"/>
    <n v="5"/>
    <n v="0"/>
    <n v="21.713999999999999"/>
  </r>
  <r>
    <s v="Standard Class"/>
    <x v="0"/>
    <s v="Columbia"/>
    <s v="Tennessee"/>
    <s v="South"/>
    <s v="Office Supplies"/>
    <s v="Supplies"/>
    <n v="8.8320000000000007"/>
    <n v="3"/>
    <n v="0.2"/>
    <n v="-1.9872000000000001"/>
  </r>
  <r>
    <s v="Standard Class"/>
    <x v="0"/>
    <s v="Columbia"/>
    <s v="Tennessee"/>
    <s v="South"/>
    <s v="Office Supplies"/>
    <s v="Paper"/>
    <n v="177.536"/>
    <n v="4"/>
    <n v="0.2"/>
    <n v="62.137599999999999"/>
  </r>
  <r>
    <s v="Standard Class"/>
    <x v="0"/>
    <s v="Columbia"/>
    <s v="Tennessee"/>
    <s v="South"/>
    <s v="Office Supplies"/>
    <s v="Storage"/>
    <n v="258.48"/>
    <n v="2"/>
    <n v="0.2"/>
    <n v="-3.2309999999999999"/>
  </r>
  <r>
    <s v="Standard Class"/>
    <x v="0"/>
    <s v="Columbia"/>
    <s v="Tennessee"/>
    <s v="South"/>
    <s v="Furniture"/>
    <s v="Furnishings"/>
    <n v="14.135999999999999"/>
    <n v="3"/>
    <n v="0.2"/>
    <n v="4.2408000000000001"/>
  </r>
  <r>
    <s v="Standard Class"/>
    <x v="1"/>
    <s v="New York City"/>
    <s v="New York"/>
    <s v="East"/>
    <s v="Office Supplies"/>
    <s v="Storage"/>
    <n v="77.55"/>
    <n v="5"/>
    <n v="0"/>
    <n v="20.163"/>
  </r>
  <r>
    <s v="Standard Class"/>
    <x v="1"/>
    <s v="New York City"/>
    <s v="New York"/>
    <s v="East"/>
    <s v="Office Supplies"/>
    <s v="Storage"/>
    <n v="24.88"/>
    <n v="2"/>
    <n v="0"/>
    <n v="6.9664000000000001"/>
  </r>
  <r>
    <s v="Standard Class"/>
    <x v="1"/>
    <s v="New York City"/>
    <s v="New York"/>
    <s v="East"/>
    <s v="Office Supplies"/>
    <s v="Art"/>
    <n v="140.75"/>
    <n v="5"/>
    <n v="0"/>
    <n v="39.409999999999997"/>
  </r>
  <r>
    <s v="Standard Class"/>
    <x v="1"/>
    <s v="New York City"/>
    <s v="New York"/>
    <s v="East"/>
    <s v="Office Supplies"/>
    <s v="Storage"/>
    <n v="36.630000000000003"/>
    <n v="3"/>
    <n v="0"/>
    <n v="9.8901000000000003"/>
  </r>
  <r>
    <s v="Same Day"/>
    <x v="0"/>
    <s v="Mount Pleasant"/>
    <s v="Michigan"/>
    <s v="Central"/>
    <s v="Furniture"/>
    <s v="Furnishings"/>
    <n v="17.14"/>
    <n v="2"/>
    <n v="0"/>
    <n v="6.1703999999999999"/>
  </r>
  <r>
    <s v="Second Class"/>
    <x v="0"/>
    <s v="San Francisco"/>
    <s v="California"/>
    <s v="West"/>
    <s v="Office Supplies"/>
    <s v="Labels"/>
    <n v="51.75"/>
    <n v="5"/>
    <n v="0"/>
    <n v="24.84"/>
  </r>
  <r>
    <s v="Second Class"/>
    <x v="0"/>
    <s v="San Francisco"/>
    <s v="California"/>
    <s v="West"/>
    <s v="Furniture"/>
    <s v="Furnishings"/>
    <n v="123.96"/>
    <n v="3"/>
    <n v="0"/>
    <n v="11.1564"/>
  </r>
  <r>
    <s v="Standard Class"/>
    <x v="1"/>
    <s v="San Francisco"/>
    <s v="California"/>
    <s v="West"/>
    <s v="Furniture"/>
    <s v="Bookcases"/>
    <n v="586.39800000000002"/>
    <n v="6"/>
    <n v="0.15"/>
    <n v="34.494"/>
  </r>
  <r>
    <s v="Standard Class"/>
    <x v="1"/>
    <s v="San Francisco"/>
    <s v="California"/>
    <s v="West"/>
    <s v="Office Supplies"/>
    <s v="Storage"/>
    <n v="80.98"/>
    <n v="1"/>
    <n v="0"/>
    <n v="3.2391999999999999"/>
  </r>
  <r>
    <s v="Standard Class"/>
    <x v="1"/>
    <s v="San Francisco"/>
    <s v="California"/>
    <s v="West"/>
    <s v="Office Supplies"/>
    <s v="Storage"/>
    <n v="242.94"/>
    <n v="3"/>
    <n v="0"/>
    <n v="9.7175999999999991"/>
  </r>
  <r>
    <s v="First Class"/>
    <x v="0"/>
    <s v="Los Angeles"/>
    <s v="California"/>
    <s v="West"/>
    <s v="Office Supplies"/>
    <s v="Art"/>
    <n v="123.92"/>
    <n v="4"/>
    <n v="0"/>
    <n v="33.458399999999997"/>
  </r>
  <r>
    <s v="First Class"/>
    <x v="0"/>
    <s v="Los Angeles"/>
    <s v="California"/>
    <s v="West"/>
    <s v="Office Supplies"/>
    <s v="Art"/>
    <n v="12.39"/>
    <n v="3"/>
    <n v="0"/>
    <n v="5.6993999999999998"/>
  </r>
  <r>
    <s v="First Class"/>
    <x v="0"/>
    <s v="Los Angeles"/>
    <s v="California"/>
    <s v="West"/>
    <s v="Office Supplies"/>
    <s v="Art"/>
    <n v="47.3"/>
    <n v="2"/>
    <n v="0"/>
    <n v="12.298"/>
  </r>
  <r>
    <s v="Standard Class"/>
    <x v="0"/>
    <s v="Newport News"/>
    <s v="Virginia"/>
    <s v="South"/>
    <s v="Technology"/>
    <s v="Copiers"/>
    <n v="1599.92"/>
    <n v="8"/>
    <n v="0"/>
    <n v="751.9624"/>
  </r>
  <r>
    <s v="Standard Class"/>
    <x v="0"/>
    <s v="Newport News"/>
    <s v="Virginia"/>
    <s v="South"/>
    <s v="Office Supplies"/>
    <s v="Envelopes"/>
    <n v="11.09"/>
    <n v="1"/>
    <n v="0"/>
    <n v="5.4340999999999999"/>
  </r>
  <r>
    <s v="Second Class"/>
    <x v="0"/>
    <s v="Fort Collins"/>
    <s v="Colorado"/>
    <s v="West"/>
    <s v="Office Supplies"/>
    <s v="Binders"/>
    <n v="3.1680000000000001"/>
    <n v="4"/>
    <n v="0.7"/>
    <n v="-2.5344000000000002"/>
  </r>
  <r>
    <s v="Second Class"/>
    <x v="0"/>
    <s v="Fort Collins"/>
    <s v="Colorado"/>
    <s v="West"/>
    <s v="Furniture"/>
    <s v="Chairs"/>
    <n v="579.13599999999997"/>
    <n v="4"/>
    <n v="0.2"/>
    <n v="-28.956800000000001"/>
  </r>
  <r>
    <s v="Standard Class"/>
    <x v="0"/>
    <s v="Seattle"/>
    <s v="Washington"/>
    <s v="West"/>
    <s v="Office Supplies"/>
    <s v="Binders"/>
    <n v="6.3680000000000003"/>
    <n v="2"/>
    <n v="0.2"/>
    <n v="2.1492"/>
  </r>
  <r>
    <s v="Standard Class"/>
    <x v="0"/>
    <s v="Seattle"/>
    <s v="Washington"/>
    <s v="West"/>
    <s v="Technology"/>
    <s v="Machines"/>
    <n v="558.4"/>
    <n v="2"/>
    <n v="0.2"/>
    <n v="41.88"/>
  </r>
  <r>
    <s v="Standard Class"/>
    <x v="2"/>
    <s v="New York City"/>
    <s v="New York"/>
    <s v="East"/>
    <s v="Furniture"/>
    <s v="Chairs"/>
    <n v="145.76400000000001"/>
    <n v="2"/>
    <n v="0.1"/>
    <n v="-8.0980000000000008"/>
  </r>
  <r>
    <s v="Standard Class"/>
    <x v="1"/>
    <s v="Richmond"/>
    <s v="Virginia"/>
    <s v="South"/>
    <s v="Office Supplies"/>
    <s v="Paper"/>
    <n v="13.62"/>
    <n v="3"/>
    <n v="0"/>
    <n v="6.1289999999999996"/>
  </r>
  <r>
    <s v="Standard Class"/>
    <x v="2"/>
    <s v="New York City"/>
    <s v="New York"/>
    <s v="East"/>
    <s v="Furniture"/>
    <s v="Chairs"/>
    <n v="434.64600000000002"/>
    <n v="3"/>
    <n v="0.1"/>
    <n v="62.782200000000003"/>
  </r>
  <r>
    <s v="Standard Class"/>
    <x v="1"/>
    <s v="Seattle"/>
    <s v="Washington"/>
    <s v="West"/>
    <s v="Office Supplies"/>
    <s v="Paper"/>
    <n v="440.19"/>
    <n v="9"/>
    <n v="0"/>
    <n v="206.88929999999999"/>
  </r>
  <r>
    <s v="Standard Class"/>
    <x v="1"/>
    <s v="Seattle"/>
    <s v="Washington"/>
    <s v="West"/>
    <s v="Office Supplies"/>
    <s v="Supplies"/>
    <n v="64.400000000000006"/>
    <n v="5"/>
    <n v="0"/>
    <n v="1.9319999999999999"/>
  </r>
  <r>
    <s v="Standard Class"/>
    <x v="2"/>
    <s v="San Francisco"/>
    <s v="California"/>
    <s v="West"/>
    <s v="Office Supplies"/>
    <s v="Paper"/>
    <n v="244.55"/>
    <n v="5"/>
    <n v="0"/>
    <n v="114.9385"/>
  </r>
  <r>
    <s v="Standard Class"/>
    <x v="2"/>
    <s v="San Francisco"/>
    <s v="California"/>
    <s v="West"/>
    <s v="Office Supplies"/>
    <s v="Paper"/>
    <n v="195.76"/>
    <n v="4"/>
    <n v="0"/>
    <n v="97.88"/>
  </r>
  <r>
    <s v="Standard Class"/>
    <x v="2"/>
    <s v="Perth Amboy"/>
    <s v="New Jersey"/>
    <s v="East"/>
    <s v="Office Supplies"/>
    <s v="Paper"/>
    <n v="11.76"/>
    <n v="2"/>
    <n v="0"/>
    <n v="5.7624000000000004"/>
  </r>
  <r>
    <s v="Standard Class"/>
    <x v="2"/>
    <s v="Perth Amboy"/>
    <s v="New Jersey"/>
    <s v="East"/>
    <s v="Office Supplies"/>
    <s v="Storage"/>
    <n v="166.45"/>
    <n v="5"/>
    <n v="0"/>
    <n v="39.948"/>
  </r>
  <r>
    <s v="Second Class"/>
    <x v="0"/>
    <s v="San Francisco"/>
    <s v="California"/>
    <s v="West"/>
    <s v="Office Supplies"/>
    <s v="Fasteners"/>
    <n v="2.88"/>
    <n v="1"/>
    <n v="0"/>
    <n v="1.3535999999999999"/>
  </r>
  <r>
    <s v="Standard Class"/>
    <x v="1"/>
    <s v="Freeport"/>
    <s v="Illinois"/>
    <s v="Central"/>
    <s v="Office Supplies"/>
    <s v="Storage"/>
    <n v="45.247999999999998"/>
    <n v="2"/>
    <n v="0.2"/>
    <n v="3.9592000000000001"/>
  </r>
  <r>
    <s v="Standard Class"/>
    <x v="0"/>
    <s v="Philadelphia"/>
    <s v="Pennsylvania"/>
    <s v="East"/>
    <s v="Office Supplies"/>
    <s v="Art"/>
    <n v="59.904000000000003"/>
    <n v="2"/>
    <n v="0.2"/>
    <n v="14.2272"/>
  </r>
  <r>
    <s v="Standard Class"/>
    <x v="0"/>
    <s v="Philadelphia"/>
    <s v="Pennsylvania"/>
    <s v="East"/>
    <s v="Office Supplies"/>
    <s v="Appliances"/>
    <n v="23.696000000000002"/>
    <n v="2"/>
    <n v="0.2"/>
    <n v="6.5164"/>
  </r>
  <r>
    <s v="Standard Class"/>
    <x v="0"/>
    <s v="Philadelphia"/>
    <s v="Pennsylvania"/>
    <s v="East"/>
    <s v="Office Supplies"/>
    <s v="Paper"/>
    <n v="7.968"/>
    <n v="2"/>
    <n v="0.2"/>
    <n v="2.8883999999999999"/>
  </r>
  <r>
    <s v="Standard Class"/>
    <x v="0"/>
    <s v="Philadelphia"/>
    <s v="Pennsylvania"/>
    <s v="East"/>
    <s v="Office Supplies"/>
    <s v="Appliances"/>
    <n v="18.2"/>
    <n v="7"/>
    <n v="0.2"/>
    <n v="2.0474999999999999"/>
  </r>
  <r>
    <s v="Standard Class"/>
    <x v="0"/>
    <s v="Philadelphia"/>
    <s v="Pennsylvania"/>
    <s v="East"/>
    <s v="Technology"/>
    <s v="Accessories"/>
    <n v="27.552"/>
    <n v="3"/>
    <n v="0.2"/>
    <n v="-0.34439999999999998"/>
  </r>
  <r>
    <s v="Standard Class"/>
    <x v="0"/>
    <s v="Philadelphia"/>
    <s v="Pennsylvania"/>
    <s v="East"/>
    <s v="Furniture"/>
    <s v="Chairs"/>
    <n v="844.11599999999999"/>
    <n v="6"/>
    <n v="0.3"/>
    <n v="-36.176400000000001"/>
  </r>
  <r>
    <s v="Standard Class"/>
    <x v="0"/>
    <s v="Philadelphia"/>
    <s v="Pennsylvania"/>
    <s v="East"/>
    <s v="Office Supplies"/>
    <s v="Storage"/>
    <n v="76.751999999999995"/>
    <n v="3"/>
    <n v="0.2"/>
    <n v="-9.5939999999999994"/>
  </r>
  <r>
    <s v="Standard Class"/>
    <x v="0"/>
    <s v="Jacksonville"/>
    <s v="Florida"/>
    <s v="South"/>
    <s v="Office Supplies"/>
    <s v="Labels"/>
    <n v="3"/>
    <n v="1"/>
    <n v="0.2"/>
    <n v="1.05"/>
  </r>
  <r>
    <s v="Standard Class"/>
    <x v="0"/>
    <s v="Pembroke Pines"/>
    <s v="Florida"/>
    <s v="South"/>
    <s v="Office Supplies"/>
    <s v="Binders"/>
    <n v="7.5060000000000002"/>
    <n v="9"/>
    <n v="0.7"/>
    <n v="-6.0048000000000004"/>
  </r>
  <r>
    <s v="Standard Class"/>
    <x v="0"/>
    <s v="Pembroke Pines"/>
    <s v="Florida"/>
    <s v="South"/>
    <s v="Office Supplies"/>
    <s v="Labels"/>
    <n v="16.559999999999999"/>
    <n v="2"/>
    <n v="0.2"/>
    <n v="5.7960000000000003"/>
  </r>
  <r>
    <s v="Standard Class"/>
    <x v="1"/>
    <s v="Seattle"/>
    <s v="Washington"/>
    <s v="West"/>
    <s v="Furniture"/>
    <s v="Furnishings"/>
    <n v="79.92"/>
    <n v="4"/>
    <n v="0"/>
    <n v="34.365600000000001"/>
  </r>
  <r>
    <s v="Standard Class"/>
    <x v="1"/>
    <s v="Seattle"/>
    <s v="Washington"/>
    <s v="West"/>
    <s v="Technology"/>
    <s v="Accessories"/>
    <n v="69.98"/>
    <n v="2"/>
    <n v="0"/>
    <n v="13.296200000000001"/>
  </r>
  <r>
    <s v="Standard Class"/>
    <x v="1"/>
    <s v="Fort Worth"/>
    <s v="Texas"/>
    <s v="Central"/>
    <s v="Office Supplies"/>
    <s v="Binders"/>
    <n v="11.06"/>
    <n v="10"/>
    <n v="0.8"/>
    <n v="-18.802"/>
  </r>
  <r>
    <s v="Standard Class"/>
    <x v="1"/>
    <s v="Fort Worth"/>
    <s v="Texas"/>
    <s v="Central"/>
    <s v="Furniture"/>
    <s v="Bookcases"/>
    <n v="623.46479999999997"/>
    <n v="7"/>
    <n v="0.32"/>
    <n v="-119.1918"/>
  </r>
  <r>
    <s v="Standard Class"/>
    <x v="1"/>
    <s v="Fort Worth"/>
    <s v="Texas"/>
    <s v="Central"/>
    <s v="Office Supplies"/>
    <s v="Storage"/>
    <n v="772.68"/>
    <n v="5"/>
    <n v="0.2"/>
    <n v="-57.951000000000001"/>
  </r>
  <r>
    <s v="Standard Class"/>
    <x v="0"/>
    <s v="Detroit"/>
    <s v="Michigan"/>
    <s v="Central"/>
    <s v="Office Supplies"/>
    <s v="Appliances"/>
    <n v="283.14"/>
    <n v="4"/>
    <n v="0.1"/>
    <n v="72.358000000000004"/>
  </r>
  <r>
    <s v="Standard Class"/>
    <x v="0"/>
    <s v="Detroit"/>
    <s v="Michigan"/>
    <s v="Central"/>
    <s v="Technology"/>
    <s v="Phones"/>
    <n v="635.96"/>
    <n v="4"/>
    <n v="0"/>
    <n v="165.34960000000001"/>
  </r>
  <r>
    <s v="Standard Class"/>
    <x v="0"/>
    <s v="Detroit"/>
    <s v="Michigan"/>
    <s v="Central"/>
    <s v="Technology"/>
    <s v="Phones"/>
    <n v="118.99"/>
    <n v="1"/>
    <n v="0"/>
    <n v="33.3172"/>
  </r>
  <r>
    <s v="Standard Class"/>
    <x v="0"/>
    <s v="Detroit"/>
    <s v="Michigan"/>
    <s v="Central"/>
    <s v="Furniture"/>
    <s v="Furnishings"/>
    <n v="272.94"/>
    <n v="3"/>
    <n v="0"/>
    <n v="30.023399999999999"/>
  </r>
  <r>
    <s v="Second Class"/>
    <x v="0"/>
    <s v="Philadelphia"/>
    <s v="Pennsylvania"/>
    <s v="East"/>
    <s v="Furniture"/>
    <s v="Furnishings"/>
    <n v="15.007999999999999"/>
    <n v="2"/>
    <n v="0.2"/>
    <n v="1.5007999999999999"/>
  </r>
  <r>
    <s v="Standard Class"/>
    <x v="0"/>
    <s v="Logan"/>
    <s v="Utah"/>
    <s v="West"/>
    <s v="Office Supplies"/>
    <s v="Binders"/>
    <n v="33.088000000000001"/>
    <n v="4"/>
    <n v="0.2"/>
    <n v="11.167199999999999"/>
  </r>
  <r>
    <s v="Standard Class"/>
    <x v="0"/>
    <s v="Logan"/>
    <s v="Utah"/>
    <s v="West"/>
    <s v="Office Supplies"/>
    <s v="Storage"/>
    <n v="80.98"/>
    <n v="1"/>
    <n v="0"/>
    <n v="3.2391999999999999"/>
  </r>
  <r>
    <s v="Standard Class"/>
    <x v="0"/>
    <s v="Logan"/>
    <s v="Utah"/>
    <s v="West"/>
    <s v="Technology"/>
    <s v="Accessories"/>
    <n v="82.8"/>
    <n v="12"/>
    <n v="0"/>
    <n v="6.6239999999999997"/>
  </r>
  <r>
    <s v="Standard Class"/>
    <x v="0"/>
    <s v="Logan"/>
    <s v="Utah"/>
    <s v="West"/>
    <s v="Office Supplies"/>
    <s v="Storage"/>
    <n v="21.36"/>
    <n v="2"/>
    <n v="0"/>
    <n v="5.7671999999999999"/>
  </r>
  <r>
    <s v="Standard Class"/>
    <x v="0"/>
    <s v="Logan"/>
    <s v="Utah"/>
    <s v="West"/>
    <s v="Office Supplies"/>
    <s v="Binders"/>
    <n v="62.048000000000002"/>
    <n v="2"/>
    <n v="0.2"/>
    <n v="20.165600000000001"/>
  </r>
  <r>
    <s v="Second Class"/>
    <x v="0"/>
    <s v="Auburn"/>
    <s v="New York"/>
    <s v="East"/>
    <s v="Office Supplies"/>
    <s v="Fasteners"/>
    <n v="29.61"/>
    <n v="9"/>
    <n v="0"/>
    <n v="13.3245"/>
  </r>
  <r>
    <s v="Same Day"/>
    <x v="0"/>
    <s v="Raleigh"/>
    <s v="North Carolina"/>
    <s v="South"/>
    <s v="Technology"/>
    <s v="Phones"/>
    <n v="863.928"/>
    <n v="9"/>
    <n v="0.2"/>
    <n v="86.392799999999994"/>
  </r>
  <r>
    <s v="Standard Class"/>
    <x v="1"/>
    <s v="Philadelphia"/>
    <s v="Pennsylvania"/>
    <s v="East"/>
    <s v="Furniture"/>
    <s v="Tables"/>
    <n v="241.92"/>
    <n v="4"/>
    <n v="0.4"/>
    <n v="-56.448"/>
  </r>
  <r>
    <s v="Standard Class"/>
    <x v="1"/>
    <s v="Philadelphia"/>
    <s v="Pennsylvania"/>
    <s v="East"/>
    <s v="Furniture"/>
    <s v="Bookcases"/>
    <n v="163.88"/>
    <n v="4"/>
    <n v="0.5"/>
    <n v="-81.94"/>
  </r>
  <r>
    <s v="Standard Class"/>
    <x v="1"/>
    <s v="Philadelphia"/>
    <s v="Pennsylvania"/>
    <s v="East"/>
    <s v="Office Supplies"/>
    <s v="Binders"/>
    <n v="3.4860000000000002"/>
    <n v="2"/>
    <n v="0.7"/>
    <n v="-2.7888000000000002"/>
  </r>
  <r>
    <s v="Standard Class"/>
    <x v="1"/>
    <s v="Philadelphia"/>
    <s v="Pennsylvania"/>
    <s v="East"/>
    <s v="Office Supplies"/>
    <s v="Fasteners"/>
    <n v="10.584"/>
    <n v="7"/>
    <n v="0.2"/>
    <n v="-2.3814000000000002"/>
  </r>
  <r>
    <s v="Standard Class"/>
    <x v="0"/>
    <s v="Richmond"/>
    <s v="Indiana"/>
    <s v="Central"/>
    <s v="Technology"/>
    <s v="Phones"/>
    <n v="440.91"/>
    <n v="9"/>
    <n v="0"/>
    <n v="123.45480000000001"/>
  </r>
  <r>
    <s v="Standard Class"/>
    <x v="0"/>
    <s v="Lancaster"/>
    <s v="Pennsylvania"/>
    <s v="East"/>
    <s v="Office Supplies"/>
    <s v="Binders"/>
    <n v="5.7149999999999999"/>
    <n v="5"/>
    <n v="0.7"/>
    <n v="-4.7625000000000002"/>
  </r>
  <r>
    <s v="First Class"/>
    <x v="0"/>
    <s v="Tucson"/>
    <s v="Arizona"/>
    <s v="West"/>
    <s v="Furniture"/>
    <s v="Furnishings"/>
    <n v="51.968000000000004"/>
    <n v="2"/>
    <n v="0.2"/>
    <n v="10.393599999999999"/>
  </r>
  <r>
    <s v="First Class"/>
    <x v="0"/>
    <s v="Tucson"/>
    <s v="Arizona"/>
    <s v="West"/>
    <s v="Technology"/>
    <s v="Accessories"/>
    <n v="71.975999999999999"/>
    <n v="3"/>
    <n v="0.2"/>
    <n v="21.5928"/>
  </r>
  <r>
    <s v="First Class"/>
    <x v="0"/>
    <s v="Tucson"/>
    <s v="Arizona"/>
    <s v="West"/>
    <s v="Furniture"/>
    <s v="Chairs"/>
    <n v="242.352"/>
    <n v="3"/>
    <n v="0.2"/>
    <n v="-42.4116"/>
  </r>
  <r>
    <s v="First Class"/>
    <x v="0"/>
    <s v="Tucson"/>
    <s v="Arizona"/>
    <s v="West"/>
    <s v="Office Supplies"/>
    <s v="Paper"/>
    <n v="221.92"/>
    <n v="5"/>
    <n v="0.2"/>
    <n v="77.671999999999997"/>
  </r>
  <r>
    <s v="First Class"/>
    <x v="0"/>
    <s v="Tucson"/>
    <s v="Arizona"/>
    <s v="West"/>
    <s v="Office Supplies"/>
    <s v="Paper"/>
    <n v="8.4480000000000004"/>
    <n v="2"/>
    <n v="0.2"/>
    <n v="2.64"/>
  </r>
  <r>
    <s v="Same Day"/>
    <x v="0"/>
    <s v="Detroit"/>
    <s v="Michigan"/>
    <s v="Central"/>
    <s v="Office Supplies"/>
    <s v="Binders"/>
    <n v="29.52"/>
    <n v="4"/>
    <n v="0"/>
    <n v="14.4648"/>
  </r>
  <r>
    <s v="Same Day"/>
    <x v="0"/>
    <s v="Detroit"/>
    <s v="Michigan"/>
    <s v="Central"/>
    <s v="Furniture"/>
    <s v="Chairs"/>
    <n v="302.94"/>
    <n v="3"/>
    <n v="0"/>
    <n v="48.470399999999998"/>
  </r>
  <r>
    <s v="Same Day"/>
    <x v="0"/>
    <s v="Detroit"/>
    <s v="Michigan"/>
    <s v="Central"/>
    <s v="Furniture"/>
    <s v="Chairs"/>
    <n v="142.36000000000001"/>
    <n v="2"/>
    <n v="0"/>
    <n v="38.437199999999997"/>
  </r>
  <r>
    <s v="Same Day"/>
    <x v="0"/>
    <s v="Detroit"/>
    <s v="Michigan"/>
    <s v="Central"/>
    <s v="Furniture"/>
    <s v="Chairs"/>
    <n v="546.66"/>
    <n v="9"/>
    <n v="0"/>
    <n v="136.66499999999999"/>
  </r>
  <r>
    <s v="Same Day"/>
    <x v="0"/>
    <s v="Detroit"/>
    <s v="Michigan"/>
    <s v="Central"/>
    <s v="Furniture"/>
    <s v="Furnishings"/>
    <n v="212.13"/>
    <n v="3"/>
    <n v="0"/>
    <n v="14.8491"/>
  </r>
  <r>
    <s v="Standard Class"/>
    <x v="2"/>
    <s v="Austin"/>
    <s v="Texas"/>
    <s v="Central"/>
    <s v="Office Supplies"/>
    <s v="Art"/>
    <n v="5.2480000000000002"/>
    <n v="2"/>
    <n v="0.2"/>
    <n v="0.59040000000000004"/>
  </r>
  <r>
    <s v="Standard Class"/>
    <x v="2"/>
    <s v="Austin"/>
    <s v="Texas"/>
    <s v="Central"/>
    <s v="Office Supplies"/>
    <s v="Storage"/>
    <n v="74.415999999999997"/>
    <n v="2"/>
    <n v="0.2"/>
    <n v="-14.8832"/>
  </r>
  <r>
    <s v="Standard Class"/>
    <x v="2"/>
    <s v="Austin"/>
    <s v="Texas"/>
    <s v="Central"/>
    <s v="Office Supplies"/>
    <s v="Paper"/>
    <n v="6.8479999999999999"/>
    <n v="2"/>
    <n v="0.2"/>
    <n v="2.14"/>
  </r>
  <r>
    <s v="Standard Class"/>
    <x v="2"/>
    <s v="Austin"/>
    <s v="Texas"/>
    <s v="Central"/>
    <s v="Furniture"/>
    <s v="Furnishings"/>
    <n v="7.9960000000000004"/>
    <n v="1"/>
    <n v="0.6"/>
    <n v="-6.9965000000000002"/>
  </r>
  <r>
    <s v="Standard Class"/>
    <x v="1"/>
    <s v="Houston"/>
    <s v="Texas"/>
    <s v="Central"/>
    <s v="Office Supplies"/>
    <s v="Appliances"/>
    <n v="8.7119999999999997"/>
    <n v="2"/>
    <n v="0.8"/>
    <n v="-19.602"/>
  </r>
  <r>
    <s v="First Class"/>
    <x v="0"/>
    <s v="Waterbury"/>
    <s v="Connecticut"/>
    <s v="East"/>
    <s v="Office Supplies"/>
    <s v="Supplies"/>
    <n v="65.17"/>
    <n v="7"/>
    <n v="0"/>
    <n v="18.8993"/>
  </r>
  <r>
    <s v="First Class"/>
    <x v="0"/>
    <s v="Waterbury"/>
    <s v="Connecticut"/>
    <s v="East"/>
    <s v="Office Supplies"/>
    <s v="Labels"/>
    <n v="14.62"/>
    <n v="2"/>
    <n v="0"/>
    <n v="6.8714000000000004"/>
  </r>
  <r>
    <s v="First Class"/>
    <x v="0"/>
    <s v="Waterbury"/>
    <s v="Connecticut"/>
    <s v="East"/>
    <s v="Furniture"/>
    <s v="Furnishings"/>
    <n v="173.24"/>
    <n v="4"/>
    <n v="0"/>
    <n v="17.324000000000002"/>
  </r>
  <r>
    <s v="First Class"/>
    <x v="0"/>
    <s v="Los Angeles"/>
    <s v="California"/>
    <s v="West"/>
    <s v="Office Supplies"/>
    <s v="Binders"/>
    <n v="895.92"/>
    <n v="5"/>
    <n v="0.2"/>
    <n v="302.37299999999999"/>
  </r>
  <r>
    <s v="First Class"/>
    <x v="0"/>
    <s v="Los Angeles"/>
    <s v="California"/>
    <s v="West"/>
    <s v="Office Supplies"/>
    <s v="Storage"/>
    <n v="130.71"/>
    <n v="3"/>
    <n v="0"/>
    <n v="39.213000000000001"/>
  </r>
  <r>
    <s v="First Class"/>
    <x v="0"/>
    <s v="Los Angeles"/>
    <s v="California"/>
    <s v="West"/>
    <s v="Office Supplies"/>
    <s v="Art"/>
    <n v="11.68"/>
    <n v="2"/>
    <n v="0"/>
    <n v="3.0367999999999999"/>
  </r>
  <r>
    <s v="First Class"/>
    <x v="0"/>
    <s v="Los Angeles"/>
    <s v="California"/>
    <s v="West"/>
    <s v="Technology"/>
    <s v="Accessories"/>
    <n v="62.31"/>
    <n v="3"/>
    <n v="0"/>
    <n v="22.4316"/>
  </r>
  <r>
    <s v="Same Day"/>
    <x v="0"/>
    <s v="Philadelphia"/>
    <s v="Pennsylvania"/>
    <s v="East"/>
    <s v="Office Supplies"/>
    <s v="Binders"/>
    <n v="0.85199999999999998"/>
    <n v="1"/>
    <n v="0.7"/>
    <n v="-0.59640000000000004"/>
  </r>
  <r>
    <s v="Standard Class"/>
    <x v="0"/>
    <s v="Huntsville"/>
    <s v="Texas"/>
    <s v="Central"/>
    <s v="Office Supplies"/>
    <s v="Paper"/>
    <n v="36.287999999999997"/>
    <n v="7"/>
    <n v="0.2"/>
    <n v="12.700799999999999"/>
  </r>
  <r>
    <s v="Standard Class"/>
    <x v="0"/>
    <s v="Huntsville"/>
    <s v="Texas"/>
    <s v="Central"/>
    <s v="Furniture"/>
    <s v="Furnishings"/>
    <n v="56.567999999999998"/>
    <n v="2"/>
    <n v="0.6"/>
    <n v="-74.952600000000004"/>
  </r>
  <r>
    <s v="First Class"/>
    <x v="0"/>
    <s v="Portland"/>
    <s v="Oregon"/>
    <s v="West"/>
    <s v="Technology"/>
    <s v="Phones"/>
    <n v="344.70400000000001"/>
    <n v="2"/>
    <n v="0.2"/>
    <n v="38.779200000000003"/>
  </r>
  <r>
    <s v="Standard Class"/>
    <x v="0"/>
    <s v="Louisville"/>
    <s v="Colorado"/>
    <s v="West"/>
    <s v="Technology"/>
    <s v="Phones"/>
    <n v="201.584"/>
    <n v="2"/>
    <n v="0.2"/>
    <n v="20.1584"/>
  </r>
  <r>
    <s v="Second Class"/>
    <x v="2"/>
    <s v="Seattle"/>
    <s v="Washington"/>
    <s v="West"/>
    <s v="Furniture"/>
    <s v="Tables"/>
    <n v="521.96"/>
    <n v="2"/>
    <n v="0"/>
    <n v="88.733199999999997"/>
  </r>
  <r>
    <s v="Standard Class"/>
    <x v="0"/>
    <s v="Baltimore"/>
    <s v="Maryland"/>
    <s v="East"/>
    <s v="Office Supplies"/>
    <s v="Art"/>
    <n v="8.2200000000000006"/>
    <n v="3"/>
    <n v="0"/>
    <n v="2.2193999999999998"/>
  </r>
  <r>
    <s v="First Class"/>
    <x v="1"/>
    <s v="San Francisco"/>
    <s v="California"/>
    <s v="West"/>
    <s v="Office Supplies"/>
    <s v="Paper"/>
    <n v="45.36"/>
    <n v="7"/>
    <n v="0"/>
    <n v="21.7728"/>
  </r>
  <r>
    <s v="Second Class"/>
    <x v="2"/>
    <s v="Los Angeles"/>
    <s v="California"/>
    <s v="West"/>
    <s v="Office Supplies"/>
    <s v="Storage"/>
    <n v="947.17"/>
    <n v="7"/>
    <n v="0"/>
    <n v="9.4717000000000002"/>
  </r>
  <r>
    <s v="Second Class"/>
    <x v="2"/>
    <s v="Los Angeles"/>
    <s v="California"/>
    <s v="West"/>
    <s v="Office Supplies"/>
    <s v="Paper"/>
    <n v="61.96"/>
    <n v="2"/>
    <n v="0"/>
    <n v="27.882000000000001"/>
  </r>
  <r>
    <s v="Second Class"/>
    <x v="0"/>
    <s v="Aurora"/>
    <s v="Illinois"/>
    <s v="Central"/>
    <s v="Furniture"/>
    <s v="Tables"/>
    <n v="268.935"/>
    <n v="3"/>
    <n v="0.5"/>
    <n v="-209.76929999999999"/>
  </r>
  <r>
    <s v="Standard Class"/>
    <x v="2"/>
    <s v="Seattle"/>
    <s v="Washington"/>
    <s v="West"/>
    <s v="Office Supplies"/>
    <s v="Art"/>
    <n v="7.58"/>
    <n v="1"/>
    <n v="0"/>
    <n v="2.9561999999999999"/>
  </r>
  <r>
    <s v="Same Day"/>
    <x v="0"/>
    <s v="Athens"/>
    <s v="Georgia"/>
    <s v="South"/>
    <s v="Office Supplies"/>
    <s v="Labels"/>
    <n v="14.73"/>
    <n v="3"/>
    <n v="0"/>
    <n v="7.2176999999999998"/>
  </r>
  <r>
    <s v="Standard Class"/>
    <x v="2"/>
    <s v="Apopka"/>
    <s v="Florida"/>
    <s v="South"/>
    <s v="Office Supplies"/>
    <s v="Binders"/>
    <n v="9.8879999999999999"/>
    <n v="2"/>
    <n v="0.7"/>
    <n v="-6.9215999999999998"/>
  </r>
  <r>
    <s v="Standard Class"/>
    <x v="2"/>
    <s v="Apopka"/>
    <s v="Florida"/>
    <s v="South"/>
    <s v="Office Supplies"/>
    <s v="Appliances"/>
    <n v="671.54399999999998"/>
    <n v="3"/>
    <n v="0.2"/>
    <n v="50.3658"/>
  </r>
  <r>
    <s v="Second Class"/>
    <x v="2"/>
    <s v="New York City"/>
    <s v="New York"/>
    <s v="East"/>
    <s v="Office Supplies"/>
    <s v="Storage"/>
    <n v="1117.92"/>
    <n v="4"/>
    <n v="0"/>
    <n v="55.896000000000001"/>
  </r>
  <r>
    <s v="Second Class"/>
    <x v="2"/>
    <s v="New York City"/>
    <s v="New York"/>
    <s v="East"/>
    <s v="Furniture"/>
    <s v="Bookcases"/>
    <n v="275.952"/>
    <n v="3"/>
    <n v="0.2"/>
    <n v="-37.943399999999997"/>
  </r>
  <r>
    <s v="Standard Class"/>
    <x v="0"/>
    <s v="San Francisco"/>
    <s v="California"/>
    <s v="West"/>
    <s v="Office Supplies"/>
    <s v="Binders"/>
    <n v="123.14400000000001"/>
    <n v="7"/>
    <n v="0.2"/>
    <n v="46.179000000000002"/>
  </r>
  <r>
    <s v="Second Class"/>
    <x v="0"/>
    <s v="Dallas"/>
    <s v="Texas"/>
    <s v="Central"/>
    <s v="Technology"/>
    <s v="Accessories"/>
    <n v="15.576000000000001"/>
    <n v="3"/>
    <n v="0.2"/>
    <n v="3.3098999999999998"/>
  </r>
  <r>
    <s v="Second Class"/>
    <x v="0"/>
    <s v="San Diego"/>
    <s v="California"/>
    <s v="West"/>
    <s v="Office Supplies"/>
    <s v="Paper"/>
    <n v="212.64"/>
    <n v="6"/>
    <n v="0"/>
    <n v="99.940799999999996"/>
  </r>
  <r>
    <s v="Second Class"/>
    <x v="0"/>
    <s v="San Diego"/>
    <s v="California"/>
    <s v="West"/>
    <s v="Office Supplies"/>
    <s v="Paper"/>
    <n v="9.8699999999999992"/>
    <n v="3"/>
    <n v="0"/>
    <n v="4.5401999999999996"/>
  </r>
  <r>
    <s v="Second Class"/>
    <x v="0"/>
    <s v="San Diego"/>
    <s v="California"/>
    <s v="West"/>
    <s v="Technology"/>
    <s v="Accessories"/>
    <n v="53.25"/>
    <n v="3"/>
    <n v="0"/>
    <n v="20.767499999999998"/>
  </r>
  <r>
    <s v="Second Class"/>
    <x v="0"/>
    <s v="San Diego"/>
    <s v="California"/>
    <s v="West"/>
    <s v="Furniture"/>
    <s v="Furnishings"/>
    <n v="19.920000000000002"/>
    <n v="3"/>
    <n v="0"/>
    <n v="9.5616000000000003"/>
  </r>
  <r>
    <s v="Standard Class"/>
    <x v="1"/>
    <s v="New York City"/>
    <s v="New York"/>
    <s v="East"/>
    <s v="Furniture"/>
    <s v="Chairs"/>
    <n v="658.74599999999998"/>
    <n v="3"/>
    <n v="0.1"/>
    <n v="146.38800000000001"/>
  </r>
  <r>
    <s v="Standard Class"/>
    <x v="2"/>
    <s v="Lewiston"/>
    <s v="Maine"/>
    <s v="East"/>
    <s v="Office Supplies"/>
    <s v="Binders"/>
    <n v="8.26"/>
    <n v="2"/>
    <n v="0"/>
    <n v="3.8822000000000001"/>
  </r>
  <r>
    <s v="Standard Class"/>
    <x v="2"/>
    <s v="Lewiston"/>
    <s v="Maine"/>
    <s v="East"/>
    <s v="Office Supplies"/>
    <s v="Binders"/>
    <n v="29.84"/>
    <n v="2"/>
    <n v="0"/>
    <n v="13.428000000000001"/>
  </r>
  <r>
    <s v="Standard Class"/>
    <x v="2"/>
    <s v="Lewiston"/>
    <s v="Maine"/>
    <s v="East"/>
    <s v="Technology"/>
    <s v="Accessories"/>
    <n v="67.98"/>
    <n v="2"/>
    <n v="0"/>
    <n v="14.9556"/>
  </r>
  <r>
    <s v="Standard Class"/>
    <x v="0"/>
    <s v="Long Beach"/>
    <s v="California"/>
    <s v="West"/>
    <s v="Office Supplies"/>
    <s v="Labels"/>
    <n v="61.06"/>
    <n v="2"/>
    <n v="0"/>
    <n v="28.087599999999998"/>
  </r>
  <r>
    <s v="Standard Class"/>
    <x v="0"/>
    <s v="Long Beach"/>
    <s v="California"/>
    <s v="West"/>
    <s v="Furniture"/>
    <s v="Tables"/>
    <n v="35.543999999999997"/>
    <n v="1"/>
    <n v="0.2"/>
    <n v="-0.88859999999999995"/>
  </r>
  <r>
    <s v="Standard Class"/>
    <x v="0"/>
    <s v="Seattle"/>
    <s v="Washington"/>
    <s v="West"/>
    <s v="Office Supplies"/>
    <s v="Labels"/>
    <n v="9.9600000000000009"/>
    <n v="2"/>
    <n v="0"/>
    <n v="4.5815999999999999"/>
  </r>
  <r>
    <s v="Standard Class"/>
    <x v="0"/>
    <s v="Seattle"/>
    <s v="Washington"/>
    <s v="West"/>
    <s v="Office Supplies"/>
    <s v="Art"/>
    <n v="9.2100000000000009"/>
    <n v="3"/>
    <n v="0"/>
    <n v="2.3025000000000002"/>
  </r>
  <r>
    <s v="Standard Class"/>
    <x v="0"/>
    <s v="Seattle"/>
    <s v="Washington"/>
    <s v="West"/>
    <s v="Office Supplies"/>
    <s v="Supplies"/>
    <n v="27.93"/>
    <n v="3"/>
    <n v="0"/>
    <n v="8.0997000000000003"/>
  </r>
  <r>
    <s v="Same Day"/>
    <x v="0"/>
    <s v="Rochester"/>
    <s v="Minnesota"/>
    <s v="Central"/>
    <s v="Office Supplies"/>
    <s v="Fasteners"/>
    <n v="7.9"/>
    <n v="2"/>
    <n v="0"/>
    <n v="2.528"/>
  </r>
  <r>
    <s v="Same Day"/>
    <x v="0"/>
    <s v="Rochester"/>
    <s v="Minnesota"/>
    <s v="Central"/>
    <s v="Office Supplies"/>
    <s v="Storage"/>
    <n v="221.16"/>
    <n v="4"/>
    <n v="0"/>
    <n v="57.501600000000003"/>
  </r>
  <r>
    <s v="Same Day"/>
    <x v="0"/>
    <s v="Rochester"/>
    <s v="Minnesota"/>
    <s v="Central"/>
    <s v="Office Supplies"/>
    <s v="Binders"/>
    <n v="127.96"/>
    <n v="2"/>
    <n v="0"/>
    <n v="62.700400000000002"/>
  </r>
  <r>
    <s v="Same Day"/>
    <x v="0"/>
    <s v="Rochester"/>
    <s v="Minnesota"/>
    <s v="Central"/>
    <s v="Office Supplies"/>
    <s v="Binders"/>
    <n v="18.690000000000001"/>
    <n v="3"/>
    <n v="0"/>
    <n v="9.1580999999999992"/>
  </r>
  <r>
    <s v="Same Day"/>
    <x v="1"/>
    <s v="San Francisco"/>
    <s v="California"/>
    <s v="West"/>
    <s v="Office Supplies"/>
    <s v="Supplies"/>
    <n v="25.35"/>
    <n v="3"/>
    <n v="0"/>
    <n v="7.6050000000000004"/>
  </r>
  <r>
    <s v="Same Day"/>
    <x v="1"/>
    <s v="San Francisco"/>
    <s v="California"/>
    <s v="West"/>
    <s v="Furniture"/>
    <s v="Furnishings"/>
    <n v="35.28"/>
    <n v="3"/>
    <n v="0"/>
    <n v="11.995200000000001"/>
  </r>
  <r>
    <s v="First Class"/>
    <x v="1"/>
    <s v="Seattle"/>
    <s v="Washington"/>
    <s v="West"/>
    <s v="Office Supplies"/>
    <s v="Paper"/>
    <n v="33.4"/>
    <n v="5"/>
    <n v="0"/>
    <n v="16.032"/>
  </r>
  <r>
    <s v="First Class"/>
    <x v="1"/>
    <s v="Spokane"/>
    <s v="Washington"/>
    <s v="West"/>
    <s v="Technology"/>
    <s v="Machines"/>
    <n v="837.6"/>
    <n v="3"/>
    <n v="0.2"/>
    <n v="62.82"/>
  </r>
  <r>
    <s v="Standard Class"/>
    <x v="0"/>
    <s v="Franklin"/>
    <s v="Tennessee"/>
    <s v="South"/>
    <s v="Technology"/>
    <s v="Phones"/>
    <n v="40.68"/>
    <n v="3"/>
    <n v="0.2"/>
    <n v="-9.1530000000000005"/>
  </r>
  <r>
    <s v="Standard Class"/>
    <x v="0"/>
    <s v="Jackson"/>
    <s v="Tennessee"/>
    <s v="South"/>
    <s v="Furniture"/>
    <s v="Chairs"/>
    <n v="209.56800000000001"/>
    <n v="2"/>
    <n v="0.2"/>
    <n v="-23.5764"/>
  </r>
  <r>
    <s v="Standard Class"/>
    <x v="0"/>
    <s v="Austin"/>
    <s v="Texas"/>
    <s v="Central"/>
    <s v="Technology"/>
    <s v="Accessories"/>
    <n v="22.367999999999999"/>
    <n v="4"/>
    <n v="0.2"/>
    <n v="6.4307999999999996"/>
  </r>
  <r>
    <s v="Standard Class"/>
    <x v="0"/>
    <s v="Pembroke Pines"/>
    <s v="Florida"/>
    <s v="South"/>
    <s v="Office Supplies"/>
    <s v="Binders"/>
    <n v="3.8820000000000001"/>
    <n v="2"/>
    <n v="0.7"/>
    <n v="-2.5880000000000001"/>
  </r>
  <r>
    <s v="Standard Class"/>
    <x v="0"/>
    <s v="Pembroke Pines"/>
    <s v="Florida"/>
    <s v="South"/>
    <s v="Office Supplies"/>
    <s v="Paper"/>
    <n v="115.29600000000001"/>
    <n v="3"/>
    <n v="0.2"/>
    <n v="40.3536"/>
  </r>
  <r>
    <s v="Standard Class"/>
    <x v="0"/>
    <s v="Philadelphia"/>
    <s v="Pennsylvania"/>
    <s v="East"/>
    <s v="Office Supplies"/>
    <s v="Binders"/>
    <n v="1.9079999999999999"/>
    <n v="2"/>
    <n v="0.7"/>
    <n v="-1.5264"/>
  </r>
  <r>
    <s v="Standard Class"/>
    <x v="2"/>
    <s v="Danville"/>
    <s v="Illinois"/>
    <s v="Central"/>
    <s v="Office Supplies"/>
    <s v="Binders"/>
    <n v="43.372"/>
    <n v="7"/>
    <n v="0.8"/>
    <n v="-69.395200000000003"/>
  </r>
  <r>
    <s v="Standard Class"/>
    <x v="0"/>
    <s v="New York City"/>
    <s v="New York"/>
    <s v="East"/>
    <s v="Technology"/>
    <s v="Phones"/>
    <n v="783.96"/>
    <n v="4"/>
    <n v="0"/>
    <n v="219.50880000000001"/>
  </r>
  <r>
    <s v="Standard Class"/>
    <x v="0"/>
    <s v="New York City"/>
    <s v="New York"/>
    <s v="East"/>
    <s v="Office Supplies"/>
    <s v="Binders"/>
    <n v="48.896000000000001"/>
    <n v="2"/>
    <n v="0.2"/>
    <n v="18.335999999999999"/>
  </r>
  <r>
    <s v="Standard Class"/>
    <x v="0"/>
    <s v="New York City"/>
    <s v="New York"/>
    <s v="East"/>
    <s v="Office Supplies"/>
    <s v="Binders"/>
    <n v="7.8559999999999999"/>
    <n v="2"/>
    <n v="0.2"/>
    <n v="2.8477999999999999"/>
  </r>
  <r>
    <s v="Standard Class"/>
    <x v="0"/>
    <s v="Columbus"/>
    <s v="Ohio"/>
    <s v="East"/>
    <s v="Office Supplies"/>
    <s v="Labels"/>
    <n v="5.9039999999999999"/>
    <n v="2"/>
    <n v="0.2"/>
    <n v="1.9925999999999999"/>
  </r>
  <r>
    <s v="Standard Class"/>
    <x v="0"/>
    <s v="Columbus"/>
    <s v="Ohio"/>
    <s v="East"/>
    <s v="Office Supplies"/>
    <s v="Supplies"/>
    <n v="13.712"/>
    <n v="2"/>
    <n v="0.2"/>
    <n v="1.0284"/>
  </r>
  <r>
    <s v="Standard Class"/>
    <x v="0"/>
    <s v="Chula Vista"/>
    <s v="California"/>
    <s v="West"/>
    <s v="Office Supplies"/>
    <s v="Envelopes"/>
    <n v="182.94"/>
    <n v="3"/>
    <n v="0"/>
    <n v="85.981800000000007"/>
  </r>
  <r>
    <s v="First Class"/>
    <x v="0"/>
    <s v="San Francisco"/>
    <s v="California"/>
    <s v="West"/>
    <s v="Office Supplies"/>
    <s v="Art"/>
    <n v="27.76"/>
    <n v="4"/>
    <n v="0"/>
    <n v="9.9936000000000007"/>
  </r>
  <r>
    <s v="Standard Class"/>
    <x v="2"/>
    <s v="New York City"/>
    <s v="New York"/>
    <s v="East"/>
    <s v="Office Supplies"/>
    <s v="Art"/>
    <n v="25.99"/>
    <n v="1"/>
    <n v="0"/>
    <n v="7.5370999999999997"/>
  </r>
  <r>
    <s v="First Class"/>
    <x v="1"/>
    <s v="San Antonio"/>
    <s v="Texas"/>
    <s v="Central"/>
    <s v="Technology"/>
    <s v="Accessories"/>
    <n v="113.52"/>
    <n v="5"/>
    <n v="0.2"/>
    <n v="29.798999999999999"/>
  </r>
  <r>
    <s v="First Class"/>
    <x v="1"/>
    <s v="San Antonio"/>
    <s v="Texas"/>
    <s v="Central"/>
    <s v="Technology"/>
    <s v="Phones"/>
    <n v="359.88"/>
    <n v="3"/>
    <n v="0.2"/>
    <n v="22.4925"/>
  </r>
  <r>
    <s v="Same Day"/>
    <x v="0"/>
    <s v="Jacksonville"/>
    <s v="North Carolina"/>
    <s v="South"/>
    <s v="Office Supplies"/>
    <s v="Paper"/>
    <n v="25.344000000000001"/>
    <n v="4"/>
    <n v="0.2"/>
    <n v="9.1872000000000007"/>
  </r>
  <r>
    <s v="Second Class"/>
    <x v="2"/>
    <s v="San Francisco"/>
    <s v="California"/>
    <s v="West"/>
    <s v="Office Supplies"/>
    <s v="Binders"/>
    <n v="11.952"/>
    <n v="3"/>
    <n v="0.2"/>
    <n v="4.1832000000000003"/>
  </r>
  <r>
    <s v="Second Class"/>
    <x v="2"/>
    <s v="San Francisco"/>
    <s v="California"/>
    <s v="West"/>
    <s v="Office Supplies"/>
    <s v="Supplies"/>
    <n v="6.24"/>
    <n v="3"/>
    <n v="0"/>
    <n v="1.8720000000000001"/>
  </r>
  <r>
    <s v="Second Class"/>
    <x v="0"/>
    <s v="Avondale"/>
    <s v="Arizona"/>
    <s v="West"/>
    <s v="Technology"/>
    <s v="Phones"/>
    <n v="742.33600000000001"/>
    <n v="8"/>
    <n v="0.2"/>
    <n v="83.512799999999999"/>
  </r>
  <r>
    <s v="Standard Class"/>
    <x v="0"/>
    <s v="Chicago"/>
    <s v="Illinois"/>
    <s v="Central"/>
    <s v="Furniture"/>
    <s v="Furnishings"/>
    <n v="6.4640000000000004"/>
    <n v="1"/>
    <n v="0.6"/>
    <n v="-4.04"/>
  </r>
  <r>
    <s v="Standard Class"/>
    <x v="0"/>
    <s v="Chicago"/>
    <s v="Illinois"/>
    <s v="Central"/>
    <s v="Office Supplies"/>
    <s v="Labels"/>
    <n v="11.52"/>
    <n v="5"/>
    <n v="0.2"/>
    <n v="4.1760000000000002"/>
  </r>
  <r>
    <s v="Standard Class"/>
    <x v="0"/>
    <s v="Chicago"/>
    <s v="Illinois"/>
    <s v="Central"/>
    <s v="Technology"/>
    <s v="Phones"/>
    <n v="222.38399999999999"/>
    <n v="2"/>
    <n v="0.2"/>
    <n v="16.678799999999999"/>
  </r>
  <r>
    <s v="Standard Class"/>
    <x v="2"/>
    <s v="Escondido"/>
    <s v="California"/>
    <s v="West"/>
    <s v="Office Supplies"/>
    <s v="Art"/>
    <n v="23.36"/>
    <n v="4"/>
    <n v="0"/>
    <n v="6.0735999999999999"/>
  </r>
  <r>
    <s v="Second Class"/>
    <x v="1"/>
    <s v="Long Beach"/>
    <s v="New York"/>
    <s v="East"/>
    <s v="Office Supplies"/>
    <s v="Labels"/>
    <n v="8.67"/>
    <n v="3"/>
    <n v="0"/>
    <n v="4.0749000000000004"/>
  </r>
  <r>
    <s v="Second Class"/>
    <x v="1"/>
    <s v="Long Beach"/>
    <s v="New York"/>
    <s v="East"/>
    <s v="Office Supplies"/>
    <s v="Supplies"/>
    <n v="25.71"/>
    <n v="3"/>
    <n v="0"/>
    <n v="6.6845999999999997"/>
  </r>
  <r>
    <s v="Standard Class"/>
    <x v="0"/>
    <s v="Newark"/>
    <s v="Delaware"/>
    <s v="East"/>
    <s v="Office Supplies"/>
    <s v="Appliances"/>
    <n v="100.94"/>
    <n v="7"/>
    <n v="0"/>
    <n v="33.310200000000002"/>
  </r>
  <r>
    <s v="First Class"/>
    <x v="0"/>
    <s v="Buffalo"/>
    <s v="New York"/>
    <s v="East"/>
    <s v="Furniture"/>
    <s v="Chairs"/>
    <n v="63.881999999999998"/>
    <n v="1"/>
    <n v="0.1"/>
    <n v="10.647"/>
  </r>
  <r>
    <s v="Standard Class"/>
    <x v="0"/>
    <s v="Houston"/>
    <s v="Texas"/>
    <s v="Central"/>
    <s v="Furniture"/>
    <s v="Chairs"/>
    <n v="683.14400000000001"/>
    <n v="4"/>
    <n v="0.3"/>
    <n v="0"/>
  </r>
  <r>
    <s v="Standard Class"/>
    <x v="0"/>
    <s v="Houston"/>
    <s v="Texas"/>
    <s v="Central"/>
    <s v="Office Supplies"/>
    <s v="Binders"/>
    <n v="1.476"/>
    <n v="3"/>
    <n v="0.8"/>
    <n v="-2.214"/>
  </r>
  <r>
    <s v="Standard Class"/>
    <x v="0"/>
    <s v="Houston"/>
    <s v="Texas"/>
    <s v="Central"/>
    <s v="Office Supplies"/>
    <s v="Supplies"/>
    <n v="40.712000000000003"/>
    <n v="7"/>
    <n v="0.2"/>
    <n v="3.5623"/>
  </r>
  <r>
    <s v="Standard Class"/>
    <x v="0"/>
    <s v="Wichita"/>
    <s v="Kansas"/>
    <s v="Central"/>
    <s v="Office Supplies"/>
    <s v="Paper"/>
    <n v="279.89999999999998"/>
    <n v="5"/>
    <n v="0"/>
    <n v="137.15100000000001"/>
  </r>
  <r>
    <s v="Standard Class"/>
    <x v="0"/>
    <s v="Colorado Springs"/>
    <s v="Colorado"/>
    <s v="West"/>
    <s v="Office Supplies"/>
    <s v="Art"/>
    <n v="13.12"/>
    <n v="5"/>
    <n v="0.2"/>
    <n v="1.1479999999999999"/>
  </r>
  <r>
    <s v="Standard Class"/>
    <x v="0"/>
    <s v="Colorado Springs"/>
    <s v="Colorado"/>
    <s v="West"/>
    <s v="Furniture"/>
    <s v="Bookcases"/>
    <n v="69.575999999999993"/>
    <n v="4"/>
    <n v="0.7"/>
    <n v="-143.79040000000001"/>
  </r>
  <r>
    <s v="Standard Class"/>
    <x v="0"/>
    <s v="Colorado Springs"/>
    <s v="Colorado"/>
    <s v="West"/>
    <s v="Office Supplies"/>
    <s v="Art"/>
    <n v="4.2240000000000002"/>
    <n v="3"/>
    <n v="0.2"/>
    <n v="0.47520000000000001"/>
  </r>
  <r>
    <s v="Standard Class"/>
    <x v="0"/>
    <s v="Colorado Springs"/>
    <s v="Colorado"/>
    <s v="West"/>
    <s v="Technology"/>
    <s v="Accessories"/>
    <n v="58.08"/>
    <n v="4"/>
    <n v="0.2"/>
    <n v="-6.5339999999999998"/>
  </r>
  <r>
    <s v="Standard Class"/>
    <x v="0"/>
    <s v="Colorado Springs"/>
    <s v="Colorado"/>
    <s v="West"/>
    <s v="Furniture"/>
    <s v="Furnishings"/>
    <n v="52.415999999999997"/>
    <n v="9"/>
    <n v="0.2"/>
    <n v="15.069599999999999"/>
  </r>
  <r>
    <s v="Standard Class"/>
    <x v="0"/>
    <s v="Colorado Springs"/>
    <s v="Colorado"/>
    <s v="West"/>
    <s v="Furniture"/>
    <s v="Furnishings"/>
    <n v="54.92"/>
    <n v="5"/>
    <n v="0.2"/>
    <n v="10.984"/>
  </r>
  <r>
    <s v="Standard Class"/>
    <x v="0"/>
    <s v="Colorado Springs"/>
    <s v="Colorado"/>
    <s v="West"/>
    <s v="Furniture"/>
    <s v="Tables"/>
    <n v="364.95"/>
    <n v="5"/>
    <n v="0.5"/>
    <n v="-248.166"/>
  </r>
  <r>
    <s v="Standard Class"/>
    <x v="0"/>
    <s v="Colorado Springs"/>
    <s v="Colorado"/>
    <s v="West"/>
    <s v="Office Supplies"/>
    <s v="Paper"/>
    <n v="85.055999999999997"/>
    <n v="3"/>
    <n v="0.2"/>
    <n v="28.706399999999999"/>
  </r>
  <r>
    <s v="Standard Class"/>
    <x v="0"/>
    <s v="Colorado Springs"/>
    <s v="Colorado"/>
    <s v="West"/>
    <s v="Office Supplies"/>
    <s v="Paper"/>
    <n v="27.696000000000002"/>
    <n v="3"/>
    <n v="0.2"/>
    <n v="9.6936"/>
  </r>
  <r>
    <s v="Standard Class"/>
    <x v="0"/>
    <s v="New York City"/>
    <s v="New York"/>
    <s v="East"/>
    <s v="Office Supplies"/>
    <s v="Paper"/>
    <n v="24.96"/>
    <n v="4"/>
    <n v="0"/>
    <n v="11.231999999999999"/>
  </r>
  <r>
    <s v="Standard Class"/>
    <x v="1"/>
    <s v="Los Angeles"/>
    <s v="California"/>
    <s v="West"/>
    <s v="Furniture"/>
    <s v="Furnishings"/>
    <n v="43.13"/>
    <n v="1"/>
    <n v="0"/>
    <n v="18.114599999999999"/>
  </r>
  <r>
    <s v="Standard Class"/>
    <x v="0"/>
    <s v="Marietta"/>
    <s v="Georgia"/>
    <s v="South"/>
    <s v="Office Supplies"/>
    <s v="Binders"/>
    <n v="5.64"/>
    <n v="3"/>
    <n v="0"/>
    <n v="2.7071999999999998"/>
  </r>
  <r>
    <s v="Standard Class"/>
    <x v="1"/>
    <s v="Jacksonville"/>
    <s v="Florida"/>
    <s v="South"/>
    <s v="Office Supplies"/>
    <s v="Binders"/>
    <n v="57.582000000000001"/>
    <n v="3"/>
    <n v="0.7"/>
    <n v="-44.1462"/>
  </r>
  <r>
    <s v="Standard Class"/>
    <x v="1"/>
    <s v="Jacksonville"/>
    <s v="Florida"/>
    <s v="South"/>
    <s v="Office Supplies"/>
    <s v="Paper"/>
    <n v="31.103999999999999"/>
    <n v="6"/>
    <n v="0.2"/>
    <n v="10.8864"/>
  </r>
  <r>
    <s v="Standard Class"/>
    <x v="1"/>
    <s v="Jacksonville"/>
    <s v="Florida"/>
    <s v="South"/>
    <s v="Furniture"/>
    <s v="Furnishings"/>
    <n v="30.192"/>
    <n v="3"/>
    <n v="0.2"/>
    <n v="8.3027999999999995"/>
  </r>
  <r>
    <s v="Standard Class"/>
    <x v="1"/>
    <s v="Jacksonville"/>
    <s v="Florida"/>
    <s v="South"/>
    <s v="Technology"/>
    <s v="Phones"/>
    <n v="43.6"/>
    <n v="5"/>
    <n v="0.2"/>
    <n v="4.3600000000000003"/>
  </r>
  <r>
    <s v="Standard Class"/>
    <x v="1"/>
    <s v="Jacksonville"/>
    <s v="Florida"/>
    <s v="South"/>
    <s v="Office Supplies"/>
    <s v="Art"/>
    <n v="4.7679999999999998"/>
    <n v="2"/>
    <n v="0.2"/>
    <n v="0.41720000000000002"/>
  </r>
  <r>
    <s v="Standard Class"/>
    <x v="1"/>
    <s v="Jacksonville"/>
    <s v="Florida"/>
    <s v="South"/>
    <s v="Office Supplies"/>
    <s v="Binders"/>
    <n v="10.38"/>
    <n v="2"/>
    <n v="0.7"/>
    <n v="-7.6120000000000001"/>
  </r>
  <r>
    <s v="Standard Class"/>
    <x v="1"/>
    <s v="Jacksonville"/>
    <s v="Florida"/>
    <s v="South"/>
    <s v="Office Supplies"/>
    <s v="Binders"/>
    <n v="13.391999999999999"/>
    <n v="8"/>
    <n v="0.7"/>
    <n v="-9.8208000000000002"/>
  </r>
  <r>
    <s v="Second Class"/>
    <x v="0"/>
    <s v="Philadelphia"/>
    <s v="Pennsylvania"/>
    <s v="East"/>
    <s v="Technology"/>
    <s v="Phones"/>
    <n v="39.594000000000001"/>
    <n v="1"/>
    <n v="0.4"/>
    <n v="-7.2588999999999997"/>
  </r>
  <r>
    <s v="Second Class"/>
    <x v="0"/>
    <s v="Philadelphia"/>
    <s v="Pennsylvania"/>
    <s v="East"/>
    <s v="Furniture"/>
    <s v="Furnishings"/>
    <n v="91.007999999999996"/>
    <n v="9"/>
    <n v="0.2"/>
    <n v="19.339200000000002"/>
  </r>
  <r>
    <s v="Second Class"/>
    <x v="0"/>
    <s v="Los Angeles"/>
    <s v="California"/>
    <s v="West"/>
    <s v="Office Supplies"/>
    <s v="Paper"/>
    <n v="37.94"/>
    <n v="2"/>
    <n v="0"/>
    <n v="18.211200000000002"/>
  </r>
  <r>
    <s v="Second Class"/>
    <x v="0"/>
    <s v="Los Angeles"/>
    <s v="California"/>
    <s v="West"/>
    <s v="Office Supplies"/>
    <s v="Paper"/>
    <n v="42.8"/>
    <n v="10"/>
    <n v="0"/>
    <n v="19.260000000000002"/>
  </r>
  <r>
    <s v="Second Class"/>
    <x v="0"/>
    <s v="Los Angeles"/>
    <s v="California"/>
    <s v="West"/>
    <s v="Office Supplies"/>
    <s v="Storage"/>
    <n v="33.630000000000003"/>
    <n v="3"/>
    <n v="0"/>
    <n v="10.089"/>
  </r>
  <r>
    <s v="Standard Class"/>
    <x v="1"/>
    <s v="Philadelphia"/>
    <s v="Pennsylvania"/>
    <s v="East"/>
    <s v="Office Supplies"/>
    <s v="Envelopes"/>
    <n v="62.808"/>
    <n v="3"/>
    <n v="0.2"/>
    <n v="21.197700000000001"/>
  </r>
  <r>
    <s v="First Class"/>
    <x v="0"/>
    <s v="Eau Claire"/>
    <s v="Wisconsin"/>
    <s v="Central"/>
    <s v="Office Supplies"/>
    <s v="Paper"/>
    <n v="195.64"/>
    <n v="4"/>
    <n v="0"/>
    <n v="91.950800000000001"/>
  </r>
  <r>
    <s v="First Class"/>
    <x v="0"/>
    <s v="Eau Claire"/>
    <s v="Wisconsin"/>
    <s v="Central"/>
    <s v="Technology"/>
    <s v="Phones"/>
    <n v="239.9"/>
    <n v="2"/>
    <n v="0"/>
    <n v="71.97"/>
  </r>
  <r>
    <s v="Second Class"/>
    <x v="0"/>
    <s v="Philadelphia"/>
    <s v="Pennsylvania"/>
    <s v="East"/>
    <s v="Furniture"/>
    <s v="Chairs"/>
    <n v="380.05799999999999"/>
    <n v="3"/>
    <n v="0.3"/>
    <n v="-21.717600000000001"/>
  </r>
  <r>
    <s v="Second Class"/>
    <x v="0"/>
    <s v="Philadelphia"/>
    <s v="Pennsylvania"/>
    <s v="East"/>
    <s v="Technology"/>
    <s v="Copiers"/>
    <n v="1199.9760000000001"/>
    <n v="4"/>
    <n v="0.4"/>
    <n v="179.99639999999999"/>
  </r>
  <r>
    <s v="Second Class"/>
    <x v="0"/>
    <s v="Philadelphia"/>
    <s v="Pennsylvania"/>
    <s v="East"/>
    <s v="Furniture"/>
    <s v="Furnishings"/>
    <n v="48.576000000000001"/>
    <n v="3"/>
    <n v="0.2"/>
    <n v="9.7151999999999994"/>
  </r>
  <r>
    <s v="First Class"/>
    <x v="0"/>
    <s v="Los Angeles"/>
    <s v="California"/>
    <s v="West"/>
    <s v="Office Supplies"/>
    <s v="Paper"/>
    <n v="17.940000000000001"/>
    <n v="3"/>
    <n v="0"/>
    <n v="8.0730000000000004"/>
  </r>
  <r>
    <s v="Standard Class"/>
    <x v="0"/>
    <s v="Philadelphia"/>
    <s v="Pennsylvania"/>
    <s v="East"/>
    <s v="Office Supplies"/>
    <s v="Paper"/>
    <n v="18.263999999999999"/>
    <n v="3"/>
    <n v="0.2"/>
    <n v="6.1641000000000004"/>
  </r>
  <r>
    <s v="Standard Class"/>
    <x v="0"/>
    <s v="Philadelphia"/>
    <s v="Pennsylvania"/>
    <s v="East"/>
    <s v="Office Supplies"/>
    <s v="Appliances"/>
    <n v="34.655999999999999"/>
    <n v="2"/>
    <n v="0.2"/>
    <n v="5.6315999999999997"/>
  </r>
  <r>
    <s v="Standard Class"/>
    <x v="0"/>
    <s v="Philadelphia"/>
    <s v="Pennsylvania"/>
    <s v="East"/>
    <s v="Office Supplies"/>
    <s v="Appliances"/>
    <n v="81.552000000000007"/>
    <n v="2"/>
    <n v="0.2"/>
    <n v="8.1552000000000007"/>
  </r>
  <r>
    <s v="Standard Class"/>
    <x v="0"/>
    <s v="Philadelphia"/>
    <s v="Pennsylvania"/>
    <s v="East"/>
    <s v="Office Supplies"/>
    <s v="Storage"/>
    <n v="227.136"/>
    <n v="4"/>
    <n v="0.2"/>
    <n v="-42.588000000000001"/>
  </r>
  <r>
    <s v="Standard Class"/>
    <x v="0"/>
    <s v="Norwich"/>
    <s v="Connecticut"/>
    <s v="East"/>
    <s v="Office Supplies"/>
    <s v="Binders"/>
    <n v="10.36"/>
    <n v="2"/>
    <n v="0"/>
    <n v="5.0763999999999996"/>
  </r>
  <r>
    <s v="Standard Class"/>
    <x v="0"/>
    <s v="San Antonio"/>
    <s v="Texas"/>
    <s v="Central"/>
    <s v="Office Supplies"/>
    <s v="Appliances"/>
    <n v="463.24799999999999"/>
    <n v="8"/>
    <n v="0.8"/>
    <n v="-1181.2824000000001"/>
  </r>
  <r>
    <s v="Standard Class"/>
    <x v="0"/>
    <s v="San Antonio"/>
    <s v="Texas"/>
    <s v="Central"/>
    <s v="Technology"/>
    <s v="Accessories"/>
    <n v="383.952"/>
    <n v="6"/>
    <n v="0.2"/>
    <n v="47.994"/>
  </r>
  <r>
    <s v="Same Day"/>
    <x v="2"/>
    <s v="Yuma"/>
    <s v="Arizona"/>
    <s v="West"/>
    <s v="Office Supplies"/>
    <s v="Binders"/>
    <n v="44.856000000000002"/>
    <n v="6"/>
    <n v="0.7"/>
    <n v="-35.884799999999998"/>
  </r>
  <r>
    <s v="Standard Class"/>
    <x v="0"/>
    <s v="Columbus"/>
    <s v="Ohio"/>
    <s v="East"/>
    <s v="Technology"/>
    <s v="Machines"/>
    <n v="30.344999999999999"/>
    <n v="7"/>
    <n v="0.7"/>
    <n v="-24.276"/>
  </r>
  <r>
    <s v="Standard Class"/>
    <x v="0"/>
    <s v="Columbus"/>
    <s v="Ohio"/>
    <s v="East"/>
    <s v="Furniture"/>
    <s v="Chairs"/>
    <n v="127.554"/>
    <n v="3"/>
    <n v="0.3"/>
    <n v="-9.1110000000000007"/>
  </r>
  <r>
    <s v="Standard Class"/>
    <x v="0"/>
    <s v="Columbus"/>
    <s v="Ohio"/>
    <s v="East"/>
    <s v="Furniture"/>
    <s v="Furnishings"/>
    <n v="77.951999999999998"/>
    <n v="3"/>
    <n v="0.2"/>
    <n v="15.590400000000001"/>
  </r>
  <r>
    <s v="First Class"/>
    <x v="1"/>
    <s v="Los Angeles"/>
    <s v="California"/>
    <s v="West"/>
    <s v="Office Supplies"/>
    <s v="Binders"/>
    <n v="14.016"/>
    <n v="4"/>
    <n v="0.2"/>
    <n v="4.9055999999999997"/>
  </r>
  <r>
    <s v="Standard Class"/>
    <x v="1"/>
    <s v="Richmond"/>
    <s v="Kentucky"/>
    <s v="South"/>
    <s v="Office Supplies"/>
    <s v="Storage"/>
    <n v="69.52"/>
    <n v="2"/>
    <n v="0"/>
    <n v="19.465599999999998"/>
  </r>
  <r>
    <s v="Standard Class"/>
    <x v="1"/>
    <s v="Richmond"/>
    <s v="Kentucky"/>
    <s v="South"/>
    <s v="Office Supplies"/>
    <s v="Art"/>
    <n v="5.64"/>
    <n v="3"/>
    <n v="0"/>
    <n v="1.6355999999999999"/>
  </r>
  <r>
    <s v="Standard Class"/>
    <x v="0"/>
    <s v="New York City"/>
    <s v="New York"/>
    <s v="East"/>
    <s v="Office Supplies"/>
    <s v="Binders"/>
    <n v="13.776"/>
    <n v="3"/>
    <n v="0.2"/>
    <n v="4.4771999999999998"/>
  </r>
  <r>
    <s v="Standard Class"/>
    <x v="0"/>
    <s v="Wausau"/>
    <s v="Wisconsin"/>
    <s v="Central"/>
    <s v="Office Supplies"/>
    <s v="Appliances"/>
    <n v="245.88"/>
    <n v="6"/>
    <n v="0"/>
    <n v="68.846400000000003"/>
  </r>
  <r>
    <s v="Standard Class"/>
    <x v="0"/>
    <s v="Wausau"/>
    <s v="Wisconsin"/>
    <s v="Central"/>
    <s v="Office Supplies"/>
    <s v="Storage"/>
    <n v="36.630000000000003"/>
    <n v="3"/>
    <n v="0"/>
    <n v="9.8901000000000003"/>
  </r>
  <r>
    <s v="Standard Class"/>
    <x v="0"/>
    <s v="Wausau"/>
    <s v="Wisconsin"/>
    <s v="Central"/>
    <s v="Office Supplies"/>
    <s v="Storage"/>
    <n v="22.58"/>
    <n v="2"/>
    <n v="0"/>
    <n v="5.8708"/>
  </r>
  <r>
    <s v="Standard Class"/>
    <x v="0"/>
    <s v="Wausau"/>
    <s v="Wisconsin"/>
    <s v="Central"/>
    <s v="Office Supplies"/>
    <s v="Binders"/>
    <n v="12.39"/>
    <n v="3"/>
    <n v="0"/>
    <n v="5.8232999999999997"/>
  </r>
  <r>
    <s v="Standard Class"/>
    <x v="2"/>
    <s v="San Francisco"/>
    <s v="California"/>
    <s v="West"/>
    <s v="Office Supplies"/>
    <s v="Binders"/>
    <n v="39.92"/>
    <n v="5"/>
    <n v="0.2"/>
    <n v="13.473000000000001"/>
  </r>
  <r>
    <s v="Standard Class"/>
    <x v="2"/>
    <s v="San Francisco"/>
    <s v="California"/>
    <s v="West"/>
    <s v="Office Supplies"/>
    <s v="Paper"/>
    <n v="61.96"/>
    <n v="2"/>
    <n v="0"/>
    <n v="27.882000000000001"/>
  </r>
  <r>
    <s v="Standard Class"/>
    <x v="2"/>
    <s v="San Francisco"/>
    <s v="California"/>
    <s v="West"/>
    <s v="Office Supplies"/>
    <s v="Binders"/>
    <n v="19.936"/>
    <n v="4"/>
    <n v="0.2"/>
    <n v="7.2267999999999999"/>
  </r>
  <r>
    <s v="First Class"/>
    <x v="0"/>
    <s v="Dublin"/>
    <s v="Ohio"/>
    <s v="East"/>
    <s v="Office Supplies"/>
    <s v="Binders"/>
    <n v="3.798"/>
    <n v="2"/>
    <n v="0.7"/>
    <n v="-2.6585999999999999"/>
  </r>
  <r>
    <s v="First Class"/>
    <x v="0"/>
    <s v="Dublin"/>
    <s v="Ohio"/>
    <s v="East"/>
    <s v="Office Supplies"/>
    <s v="Paper"/>
    <n v="27.744"/>
    <n v="6"/>
    <n v="0.2"/>
    <n v="10.0572"/>
  </r>
  <r>
    <s v="First Class"/>
    <x v="0"/>
    <s v="Dublin"/>
    <s v="Ohio"/>
    <s v="East"/>
    <s v="Technology"/>
    <s v="Phones"/>
    <n v="158.376"/>
    <n v="4"/>
    <n v="0.4"/>
    <n v="-34.314799999999998"/>
  </r>
  <r>
    <s v="Standard Class"/>
    <x v="2"/>
    <s v="Henderson"/>
    <s v="Kentucky"/>
    <s v="South"/>
    <s v="Furniture"/>
    <s v="Furnishings"/>
    <n v="27.58"/>
    <n v="2"/>
    <n v="0"/>
    <n v="11.583600000000001"/>
  </r>
  <r>
    <s v="Standard Class"/>
    <x v="0"/>
    <s v="Bowling Green"/>
    <s v="Ohio"/>
    <s v="East"/>
    <s v="Office Supplies"/>
    <s v="Binders"/>
    <n v="5.5529999999999999"/>
    <n v="3"/>
    <n v="0.7"/>
    <n v="-4.0721999999999996"/>
  </r>
  <r>
    <s v="Standard Class"/>
    <x v="0"/>
    <s v="Memphis"/>
    <s v="Tennessee"/>
    <s v="South"/>
    <s v="Office Supplies"/>
    <s v="Storage"/>
    <n v="243.92"/>
    <n v="5"/>
    <n v="0.2"/>
    <n v="-54.881999999999998"/>
  </r>
  <r>
    <s v="First Class"/>
    <x v="0"/>
    <s v="Lakewood"/>
    <s v="New Jersey"/>
    <s v="East"/>
    <s v="Office Supplies"/>
    <s v="Fasteners"/>
    <n v="14.96"/>
    <n v="4"/>
    <n v="0"/>
    <n v="0.29920000000000002"/>
  </r>
  <r>
    <s v="Second Class"/>
    <x v="0"/>
    <s v="Rochester"/>
    <s v="New York"/>
    <s v="East"/>
    <s v="Office Supplies"/>
    <s v="Binders"/>
    <n v="10.512"/>
    <n v="3"/>
    <n v="0.2"/>
    <n v="3.6791999999999998"/>
  </r>
  <r>
    <s v="Second Class"/>
    <x v="1"/>
    <s v="Salem"/>
    <s v="Oregon"/>
    <s v="West"/>
    <s v="Technology"/>
    <s v="Phones"/>
    <n v="263.95999999999998"/>
    <n v="5"/>
    <n v="0.2"/>
    <n v="19.797000000000001"/>
  </r>
  <r>
    <s v="Second Class"/>
    <x v="1"/>
    <s v="Salem"/>
    <s v="Oregon"/>
    <s v="West"/>
    <s v="Office Supplies"/>
    <s v="Art"/>
    <n v="71.632000000000005"/>
    <n v="11"/>
    <n v="0.2"/>
    <n v="17.908000000000001"/>
  </r>
  <r>
    <s v="Second Class"/>
    <x v="1"/>
    <s v="Salem"/>
    <s v="Oregon"/>
    <s v="West"/>
    <s v="Office Supplies"/>
    <s v="Art"/>
    <n v="9.3279999999999994"/>
    <n v="1"/>
    <n v="0.2"/>
    <n v="0.81620000000000004"/>
  </r>
  <r>
    <s v="Standard Class"/>
    <x v="0"/>
    <s v="Pasco"/>
    <s v="Washington"/>
    <s v="West"/>
    <s v="Office Supplies"/>
    <s v="Art"/>
    <n v="5.88"/>
    <n v="2"/>
    <n v="0"/>
    <n v="2.6459999999999999"/>
  </r>
  <r>
    <s v="Standard Class"/>
    <x v="0"/>
    <s v="Pasco"/>
    <s v="Washington"/>
    <s v="West"/>
    <s v="Furniture"/>
    <s v="Chairs"/>
    <n v="975.92"/>
    <n v="5"/>
    <n v="0.2"/>
    <n v="121.99"/>
  </r>
  <r>
    <s v="Standard Class"/>
    <x v="0"/>
    <s v="Pasco"/>
    <s v="Washington"/>
    <s v="West"/>
    <s v="Office Supplies"/>
    <s v="Art"/>
    <n v="303.83999999999997"/>
    <n v="8"/>
    <n v="0"/>
    <n v="91.152000000000001"/>
  </r>
  <r>
    <s v="Standard Class"/>
    <x v="0"/>
    <s v="Pasco"/>
    <s v="Washington"/>
    <s v="West"/>
    <s v="Office Supplies"/>
    <s v="Storage"/>
    <n v="485.88"/>
    <n v="6"/>
    <n v="0"/>
    <n v="19.435199999999998"/>
  </r>
  <r>
    <s v="Second Class"/>
    <x v="0"/>
    <s v="Oakland"/>
    <s v="California"/>
    <s v="West"/>
    <s v="Furniture"/>
    <s v="Furnishings"/>
    <n v="12.54"/>
    <n v="3"/>
    <n v="0"/>
    <n v="4.5144000000000002"/>
  </r>
  <r>
    <s v="Second Class"/>
    <x v="0"/>
    <s v="Oakland"/>
    <s v="California"/>
    <s v="West"/>
    <s v="Office Supplies"/>
    <s v="Storage"/>
    <n v="8.94"/>
    <n v="3"/>
    <n v="0"/>
    <n v="0.62580000000000002"/>
  </r>
  <r>
    <s v="Second Class"/>
    <x v="0"/>
    <s v="Oakland"/>
    <s v="California"/>
    <s v="West"/>
    <s v="Furniture"/>
    <s v="Furnishings"/>
    <n v="9.24"/>
    <n v="3"/>
    <n v="0"/>
    <n v="4.4352"/>
  </r>
  <r>
    <s v="Standard Class"/>
    <x v="0"/>
    <s v="Los Angeles"/>
    <s v="California"/>
    <s v="West"/>
    <s v="Office Supplies"/>
    <s v="Binders"/>
    <n v="70.007999999999996"/>
    <n v="3"/>
    <n v="0.2"/>
    <n v="24.502800000000001"/>
  </r>
  <r>
    <s v="Standard Class"/>
    <x v="0"/>
    <s v="Los Angeles"/>
    <s v="California"/>
    <s v="West"/>
    <s v="Furniture"/>
    <s v="Furnishings"/>
    <n v="77.599999999999994"/>
    <n v="4"/>
    <n v="0"/>
    <n v="38.024000000000001"/>
  </r>
  <r>
    <s v="Standard Class"/>
    <x v="0"/>
    <s v="Los Angeles"/>
    <s v="California"/>
    <s v="West"/>
    <s v="Furniture"/>
    <s v="Furnishings"/>
    <n v="464.85"/>
    <n v="9"/>
    <n v="0"/>
    <n v="92.97"/>
  </r>
  <r>
    <s v="Standard Class"/>
    <x v="1"/>
    <s v="Oak Park"/>
    <s v="Illinois"/>
    <s v="Central"/>
    <s v="Office Supplies"/>
    <s v="Art"/>
    <n v="10.192"/>
    <n v="7"/>
    <n v="0.2"/>
    <n v="1.0192000000000001"/>
  </r>
  <r>
    <s v="Standard Class"/>
    <x v="1"/>
    <s v="Morristown"/>
    <s v="New Jersey"/>
    <s v="East"/>
    <s v="Office Supplies"/>
    <s v="Binders"/>
    <n v="1793.98"/>
    <n v="2"/>
    <n v="0"/>
    <n v="843.17060000000004"/>
  </r>
  <r>
    <s v="Second Class"/>
    <x v="2"/>
    <s v="Austin"/>
    <s v="Texas"/>
    <s v="Central"/>
    <s v="Technology"/>
    <s v="Phones"/>
    <n v="758.35199999999998"/>
    <n v="6"/>
    <n v="0.2"/>
    <n v="265.42320000000001"/>
  </r>
  <r>
    <s v="Standard Class"/>
    <x v="1"/>
    <s v="New York City"/>
    <s v="New York"/>
    <s v="East"/>
    <s v="Office Supplies"/>
    <s v="Binders"/>
    <n v="20.367999999999999"/>
    <n v="1"/>
    <n v="0.2"/>
    <n v="7.3834"/>
  </r>
  <r>
    <s v="Standard Class"/>
    <x v="1"/>
    <s v="New York City"/>
    <s v="New York"/>
    <s v="East"/>
    <s v="Office Supplies"/>
    <s v="Binders"/>
    <n v="49.847999999999999"/>
    <n v="3"/>
    <n v="0.2"/>
    <n v="16.823699999999999"/>
  </r>
  <r>
    <s v="Standard Class"/>
    <x v="0"/>
    <s v="New York City"/>
    <s v="New York"/>
    <s v="East"/>
    <s v="Technology"/>
    <s v="Phones"/>
    <n v="239.97"/>
    <n v="3"/>
    <n v="0"/>
    <n v="67.191599999999994"/>
  </r>
  <r>
    <s v="Standard Class"/>
    <x v="0"/>
    <s v="Seattle"/>
    <s v="Washington"/>
    <s v="West"/>
    <s v="Furniture"/>
    <s v="Chairs"/>
    <n v="2404.7040000000002"/>
    <n v="6"/>
    <n v="0.2"/>
    <n v="150.29400000000001"/>
  </r>
  <r>
    <s v="Standard Class"/>
    <x v="0"/>
    <s v="Seattle"/>
    <s v="Washington"/>
    <s v="West"/>
    <s v="Office Supplies"/>
    <s v="Binders"/>
    <n v="563.024"/>
    <n v="11"/>
    <n v="0.2"/>
    <n v="190.0206"/>
  </r>
  <r>
    <s v="Standard Class"/>
    <x v="0"/>
    <s v="Seattle"/>
    <s v="Washington"/>
    <s v="West"/>
    <s v="Office Supplies"/>
    <s v="Storage"/>
    <n v="344.91"/>
    <n v="3"/>
    <n v="0"/>
    <n v="10.347300000000001"/>
  </r>
  <r>
    <s v="Standard Class"/>
    <x v="0"/>
    <s v="Seattle"/>
    <s v="Washington"/>
    <s v="West"/>
    <s v="Office Supplies"/>
    <s v="Labels"/>
    <n v="8.64"/>
    <n v="3"/>
    <n v="0"/>
    <n v="4.2336"/>
  </r>
  <r>
    <s v="Standard Class"/>
    <x v="1"/>
    <s v="Lancaster"/>
    <s v="Pennsylvania"/>
    <s v="East"/>
    <s v="Technology"/>
    <s v="Phones"/>
    <n v="89.988"/>
    <n v="2"/>
    <n v="0.4"/>
    <n v="-14.997999999999999"/>
  </r>
  <r>
    <s v="Standard Class"/>
    <x v="1"/>
    <s v="Lancaster"/>
    <s v="Pennsylvania"/>
    <s v="East"/>
    <s v="Office Supplies"/>
    <s v="Paper"/>
    <n v="229.54400000000001"/>
    <n v="7"/>
    <n v="0.2"/>
    <n v="83.209699999999998"/>
  </r>
  <r>
    <s v="Standard Class"/>
    <x v="0"/>
    <s v="Houston"/>
    <s v="Texas"/>
    <s v="Central"/>
    <s v="Office Supplies"/>
    <s v="Fasteners"/>
    <n v="1.8240000000000001"/>
    <n v="2"/>
    <n v="0.2"/>
    <n v="0.61560000000000004"/>
  </r>
  <r>
    <s v="Standard Class"/>
    <x v="0"/>
    <s v="Houston"/>
    <s v="Texas"/>
    <s v="Central"/>
    <s v="Office Supplies"/>
    <s v="Appliances"/>
    <n v="18.32"/>
    <n v="5"/>
    <n v="0.8"/>
    <n v="-46.716000000000001"/>
  </r>
  <r>
    <s v="Standard Class"/>
    <x v="0"/>
    <s v="Houston"/>
    <s v="Texas"/>
    <s v="Central"/>
    <s v="Office Supplies"/>
    <s v="Storage"/>
    <n v="48.816000000000003"/>
    <n v="3"/>
    <n v="0.2"/>
    <n v="-11.5938"/>
  </r>
  <r>
    <s v="Standard Class"/>
    <x v="0"/>
    <s v="Houston"/>
    <s v="Texas"/>
    <s v="Central"/>
    <s v="Office Supplies"/>
    <s v="Binders"/>
    <n v="1.1879999999999999"/>
    <n v="1"/>
    <n v="0.8"/>
    <n v="-1.9601999999999999"/>
  </r>
  <r>
    <s v="Standard Class"/>
    <x v="1"/>
    <s v="Columbus"/>
    <s v="Ohio"/>
    <s v="East"/>
    <s v="Technology"/>
    <s v="Accessories"/>
    <n v="119.8"/>
    <n v="5"/>
    <n v="0.2"/>
    <n v="29.95"/>
  </r>
  <r>
    <s v="Standard Class"/>
    <x v="2"/>
    <s v="Durham"/>
    <s v="North Carolina"/>
    <s v="South"/>
    <s v="Office Supplies"/>
    <s v="Storage"/>
    <n v="61.567999999999998"/>
    <n v="2"/>
    <n v="0.2"/>
    <n v="4.6176000000000004"/>
  </r>
  <r>
    <s v="Standard Class"/>
    <x v="2"/>
    <s v="Durham"/>
    <s v="North Carolina"/>
    <s v="South"/>
    <s v="Office Supplies"/>
    <s v="Art"/>
    <n v="6.1920000000000002"/>
    <n v="3"/>
    <n v="0.2"/>
    <n v="0.46439999999999998"/>
  </r>
  <r>
    <s v="First Class"/>
    <x v="0"/>
    <s v="Pensacola"/>
    <s v="Florida"/>
    <s v="South"/>
    <s v="Office Supplies"/>
    <s v="Binders"/>
    <n v="2.214"/>
    <n v="3"/>
    <n v="0.7"/>
    <n v="-1.476"/>
  </r>
  <r>
    <s v="Second Class"/>
    <x v="1"/>
    <s v="Henderson"/>
    <s v="Kentucky"/>
    <s v="South"/>
    <s v="Office Supplies"/>
    <s v="Envelopes"/>
    <n v="5.32"/>
    <n v="2"/>
    <n v="0"/>
    <n v="2.6067999999999998"/>
  </r>
  <r>
    <s v="Second Class"/>
    <x v="1"/>
    <s v="Henderson"/>
    <s v="Kentucky"/>
    <s v="South"/>
    <s v="Furniture"/>
    <s v="Chairs"/>
    <n v="975.92"/>
    <n v="4"/>
    <n v="0"/>
    <n v="292.77600000000001"/>
  </r>
  <r>
    <s v="Second Class"/>
    <x v="1"/>
    <s v="Henderson"/>
    <s v="Kentucky"/>
    <s v="South"/>
    <s v="Technology"/>
    <s v="Accessories"/>
    <n v="2249.91"/>
    <n v="9"/>
    <n v="0"/>
    <n v="517.47929999999997"/>
  </r>
  <r>
    <s v="Second Class"/>
    <x v="1"/>
    <s v="Henderson"/>
    <s v="Kentucky"/>
    <s v="South"/>
    <s v="Office Supplies"/>
    <s v="Storage"/>
    <n v="59.92"/>
    <n v="4"/>
    <n v="0"/>
    <n v="16.7776"/>
  </r>
  <r>
    <s v="Standard Class"/>
    <x v="0"/>
    <s v="Anaheim"/>
    <s v="California"/>
    <s v="West"/>
    <s v="Office Supplies"/>
    <s v="Binders"/>
    <n v="171.2"/>
    <n v="5"/>
    <n v="0.2"/>
    <n v="64.2"/>
  </r>
  <r>
    <s v="Standard Class"/>
    <x v="0"/>
    <s v="Anaheim"/>
    <s v="California"/>
    <s v="West"/>
    <s v="Office Supplies"/>
    <s v="Art"/>
    <n v="3.36"/>
    <n v="2"/>
    <n v="0"/>
    <n v="0.87360000000000004"/>
  </r>
  <r>
    <s v="Standard Class"/>
    <x v="1"/>
    <s v="Detroit"/>
    <s v="Michigan"/>
    <s v="Central"/>
    <s v="Office Supplies"/>
    <s v="Paper"/>
    <n v="114.2"/>
    <n v="5"/>
    <n v="0"/>
    <n v="52.531999999999996"/>
  </r>
  <r>
    <s v="Second Class"/>
    <x v="1"/>
    <s v="Marietta"/>
    <s v="Georgia"/>
    <s v="South"/>
    <s v="Furniture"/>
    <s v="Chairs"/>
    <n v="182.67"/>
    <n v="3"/>
    <n v="0"/>
    <n v="52.974299999999999"/>
  </r>
  <r>
    <s v="Second Class"/>
    <x v="1"/>
    <s v="Marietta"/>
    <s v="Georgia"/>
    <s v="South"/>
    <s v="Technology"/>
    <s v="Accessories"/>
    <n v="101.7"/>
    <n v="6"/>
    <n v="0"/>
    <n v="6.1020000000000003"/>
  </r>
  <r>
    <s v="Second Class"/>
    <x v="1"/>
    <s v="Marietta"/>
    <s v="Georgia"/>
    <s v="South"/>
    <s v="Office Supplies"/>
    <s v="Storage"/>
    <n v="1126.02"/>
    <n v="3"/>
    <n v="0"/>
    <n v="56.301000000000002"/>
  </r>
  <r>
    <s v="Second Class"/>
    <x v="1"/>
    <s v="Marietta"/>
    <s v="Georgia"/>
    <s v="South"/>
    <s v="Office Supplies"/>
    <s v="Storage"/>
    <n v="1263.3"/>
    <n v="6"/>
    <n v="0"/>
    <n v="315.82499999999999"/>
  </r>
  <r>
    <s v="Standard Class"/>
    <x v="1"/>
    <s v="Seattle"/>
    <s v="Washington"/>
    <s v="West"/>
    <s v="Office Supplies"/>
    <s v="Art"/>
    <n v="8.82"/>
    <n v="3"/>
    <n v="0"/>
    <n v="2.5577999999999999"/>
  </r>
  <r>
    <s v="Standard Class"/>
    <x v="1"/>
    <s v="Seattle"/>
    <s v="Washington"/>
    <s v="West"/>
    <s v="Office Supplies"/>
    <s v="Paper"/>
    <n v="37.94"/>
    <n v="2"/>
    <n v="0"/>
    <n v="18.211200000000002"/>
  </r>
  <r>
    <s v="Standard Class"/>
    <x v="1"/>
    <s v="Seattle"/>
    <s v="Washington"/>
    <s v="West"/>
    <s v="Office Supplies"/>
    <s v="Art"/>
    <n v="4.2"/>
    <n v="2"/>
    <n v="0"/>
    <n v="1.1759999999999999"/>
  </r>
  <r>
    <s v="Standard Class"/>
    <x v="1"/>
    <s v="Seattle"/>
    <s v="Washington"/>
    <s v="West"/>
    <s v="Office Supplies"/>
    <s v="Storage"/>
    <n v="227.28"/>
    <n v="2"/>
    <n v="0"/>
    <n v="2.2728000000000002"/>
  </r>
  <r>
    <s v="Standard Class"/>
    <x v="1"/>
    <s v="Seattle"/>
    <s v="Washington"/>
    <s v="West"/>
    <s v="Office Supplies"/>
    <s v="Paper"/>
    <n v="47.9"/>
    <n v="1"/>
    <n v="0"/>
    <n v="22.992000000000001"/>
  </r>
  <r>
    <s v="Standard Class"/>
    <x v="1"/>
    <s v="Seattle"/>
    <s v="Washington"/>
    <s v="West"/>
    <s v="Office Supplies"/>
    <s v="Envelopes"/>
    <n v="61.96"/>
    <n v="2"/>
    <n v="0"/>
    <n v="30.360399999999998"/>
  </r>
  <r>
    <s v="Standard Class"/>
    <x v="1"/>
    <s v="Seattle"/>
    <s v="Washington"/>
    <s v="West"/>
    <s v="Office Supplies"/>
    <s v="Storage"/>
    <n v="1117.92"/>
    <n v="4"/>
    <n v="0"/>
    <n v="55.896000000000001"/>
  </r>
  <r>
    <s v="First Class"/>
    <x v="0"/>
    <s v="Parma"/>
    <s v="Ohio"/>
    <s v="East"/>
    <s v="Furniture"/>
    <s v="Chairs"/>
    <n v="183.37200000000001"/>
    <n v="2"/>
    <n v="0.3"/>
    <n v="-7.8587999999999996"/>
  </r>
  <r>
    <s v="First Class"/>
    <x v="0"/>
    <s v="Parma"/>
    <s v="Ohio"/>
    <s v="East"/>
    <s v="Office Supplies"/>
    <s v="Paper"/>
    <n v="7.968"/>
    <n v="2"/>
    <n v="0.2"/>
    <n v="2.8883999999999999"/>
  </r>
  <r>
    <s v="Standard Class"/>
    <x v="0"/>
    <s v="Gresham"/>
    <s v="Oregon"/>
    <s v="West"/>
    <s v="Office Supplies"/>
    <s v="Binders"/>
    <n v="26.352"/>
    <n v="8"/>
    <n v="0.7"/>
    <n v="-18.446400000000001"/>
  </r>
  <r>
    <s v="Standard Class"/>
    <x v="1"/>
    <s v="Anaheim"/>
    <s v="California"/>
    <s v="West"/>
    <s v="Office Supplies"/>
    <s v="Storage"/>
    <n v="481.32"/>
    <n v="4"/>
    <n v="0"/>
    <n v="125.14319999999999"/>
  </r>
  <r>
    <s v="Standard Class"/>
    <x v="1"/>
    <s v="Anaheim"/>
    <s v="California"/>
    <s v="West"/>
    <s v="Office Supplies"/>
    <s v="Supplies"/>
    <n v="13.98"/>
    <n v="1"/>
    <n v="0"/>
    <n v="3.6347999999999998"/>
  </r>
  <r>
    <s v="Standard Class"/>
    <x v="0"/>
    <s v="New York City"/>
    <s v="New York"/>
    <s v="East"/>
    <s v="Office Supplies"/>
    <s v="Binders"/>
    <n v="25.92"/>
    <n v="6"/>
    <n v="0.2"/>
    <n v="9.0719999999999992"/>
  </r>
  <r>
    <s v="Standard Class"/>
    <x v="0"/>
    <s v="New York City"/>
    <s v="New York"/>
    <s v="East"/>
    <s v="Office Supplies"/>
    <s v="Labels"/>
    <n v="91.59"/>
    <n v="3"/>
    <n v="0"/>
    <n v="42.131399999999999"/>
  </r>
  <r>
    <s v="Second Class"/>
    <x v="1"/>
    <s v="Houston"/>
    <s v="Texas"/>
    <s v="Central"/>
    <s v="Furniture"/>
    <s v="Chairs"/>
    <n v="674.05799999999999"/>
    <n v="3"/>
    <n v="0.3"/>
    <n v="-19.258800000000001"/>
  </r>
  <r>
    <s v="Second Class"/>
    <x v="1"/>
    <s v="Concord"/>
    <s v="New Hampshire"/>
    <s v="East"/>
    <s v="Office Supplies"/>
    <s v="Binders"/>
    <n v="22.92"/>
    <n v="4"/>
    <n v="0"/>
    <n v="11.0016"/>
  </r>
  <r>
    <s v="Second Class"/>
    <x v="1"/>
    <s v="Concord"/>
    <s v="New Hampshire"/>
    <s v="East"/>
    <s v="Office Supplies"/>
    <s v="Storage"/>
    <n v="269.89999999999998"/>
    <n v="5"/>
    <n v="0"/>
    <n v="16.193999999999999"/>
  </r>
  <r>
    <s v="Second Class"/>
    <x v="0"/>
    <s v="Fairfield"/>
    <s v="Ohio"/>
    <s v="East"/>
    <s v="Office Supplies"/>
    <s v="Binders"/>
    <n v="11.808"/>
    <n v="8"/>
    <n v="0.7"/>
    <n v="-8.6592000000000002"/>
  </r>
  <r>
    <s v="Second Class"/>
    <x v="0"/>
    <s v="Fairfield"/>
    <s v="Ohio"/>
    <s v="East"/>
    <s v="Technology"/>
    <s v="Phones"/>
    <n v="9.5879999999999992"/>
    <n v="2"/>
    <n v="0.4"/>
    <n v="-2.0773999999999999"/>
  </r>
  <r>
    <s v="Standard Class"/>
    <x v="0"/>
    <s v="Johnson City"/>
    <s v="Tennessee"/>
    <s v="South"/>
    <s v="Office Supplies"/>
    <s v="Envelopes"/>
    <n v="18.335999999999999"/>
    <n v="3"/>
    <n v="0.2"/>
    <n v="6.6467999999999998"/>
  </r>
  <r>
    <s v="Standard Class"/>
    <x v="0"/>
    <s v="Johnson City"/>
    <s v="Tennessee"/>
    <s v="South"/>
    <s v="Office Supplies"/>
    <s v="Paper"/>
    <n v="36.287999999999997"/>
    <n v="7"/>
    <n v="0.2"/>
    <n v="12.700799999999999"/>
  </r>
  <r>
    <s v="Standard Class"/>
    <x v="0"/>
    <s v="Johnson City"/>
    <s v="Tennessee"/>
    <s v="South"/>
    <s v="Technology"/>
    <s v="Phones"/>
    <n v="111.98399999999999"/>
    <n v="2"/>
    <n v="0.2"/>
    <n v="6.9989999999999997"/>
  </r>
  <r>
    <s v="Standard Class"/>
    <x v="0"/>
    <s v="Johnson City"/>
    <s v="Tennessee"/>
    <s v="South"/>
    <s v="Office Supplies"/>
    <s v="Binders"/>
    <n v="5.97"/>
    <n v="5"/>
    <n v="0.7"/>
    <n v="-4.577"/>
  </r>
  <r>
    <s v="Standard Class"/>
    <x v="0"/>
    <s v="Johnson City"/>
    <s v="Tennessee"/>
    <s v="South"/>
    <s v="Office Supplies"/>
    <s v="Binders"/>
    <n v="2.508"/>
    <n v="2"/>
    <n v="0.7"/>
    <n v="-1.8391999999999999"/>
  </r>
  <r>
    <s v="Second Class"/>
    <x v="0"/>
    <s v="Seattle"/>
    <s v="Washington"/>
    <s v="West"/>
    <s v="Office Supplies"/>
    <s v="Art"/>
    <n v="35.96"/>
    <n v="2"/>
    <n v="0"/>
    <n v="10.4284"/>
  </r>
  <r>
    <s v="Second Class"/>
    <x v="0"/>
    <s v="Seattle"/>
    <s v="Washington"/>
    <s v="West"/>
    <s v="Office Supplies"/>
    <s v="Binders"/>
    <n v="14.952"/>
    <n v="3"/>
    <n v="0.2"/>
    <n v="5.4200999999999997"/>
  </r>
  <r>
    <s v="Second Class"/>
    <x v="0"/>
    <s v="League City"/>
    <s v="Texas"/>
    <s v="Central"/>
    <s v="Office Supplies"/>
    <s v="Art"/>
    <n v="67.144000000000005"/>
    <n v="7"/>
    <n v="0.2"/>
    <n v="5.8750999999999998"/>
  </r>
  <r>
    <s v="Second Class"/>
    <x v="0"/>
    <s v="League City"/>
    <s v="Texas"/>
    <s v="Central"/>
    <s v="Furniture"/>
    <s v="Chairs"/>
    <n v="254.05799999999999"/>
    <n v="3"/>
    <n v="0.3"/>
    <n v="-32.6646"/>
  </r>
  <r>
    <s v="Standard Class"/>
    <x v="1"/>
    <s v="Gaithersburg"/>
    <s v="Maryland"/>
    <s v="East"/>
    <s v="Furniture"/>
    <s v="Bookcases"/>
    <n v="173.94"/>
    <n v="3"/>
    <n v="0"/>
    <n v="38.266800000000003"/>
  </r>
  <r>
    <s v="Standard Class"/>
    <x v="1"/>
    <s v="Gaithersburg"/>
    <s v="Maryland"/>
    <s v="East"/>
    <s v="Technology"/>
    <s v="Phones"/>
    <n v="231.98"/>
    <n v="2"/>
    <n v="0"/>
    <n v="67.274199999999993"/>
  </r>
  <r>
    <s v="Standard Class"/>
    <x v="0"/>
    <s v="Chicago"/>
    <s v="Illinois"/>
    <s v="Central"/>
    <s v="Office Supplies"/>
    <s v="Binders"/>
    <n v="2.2959999999999998"/>
    <n v="2"/>
    <n v="0.8"/>
    <n v="-3.9032"/>
  </r>
  <r>
    <s v="Second Class"/>
    <x v="2"/>
    <s v="Huntsville"/>
    <s v="Alabama"/>
    <s v="South"/>
    <s v="Office Supplies"/>
    <s v="Paper"/>
    <n v="96.08"/>
    <n v="2"/>
    <n v="0"/>
    <n v="46.118400000000001"/>
  </r>
  <r>
    <s v="Second Class"/>
    <x v="2"/>
    <s v="Huntsville"/>
    <s v="Alabama"/>
    <s v="South"/>
    <s v="Office Supplies"/>
    <s v="Fasteners"/>
    <n v="3.62"/>
    <n v="2"/>
    <n v="0"/>
    <n v="1.1946000000000001"/>
  </r>
  <r>
    <s v="Second Class"/>
    <x v="2"/>
    <s v="Huntsville"/>
    <s v="Alabama"/>
    <s v="South"/>
    <s v="Office Supplies"/>
    <s v="Paper"/>
    <n v="629.1"/>
    <n v="6"/>
    <n v="0"/>
    <n v="301.96800000000002"/>
  </r>
  <r>
    <s v="Second Class"/>
    <x v="2"/>
    <s v="Huntsville"/>
    <s v="Alabama"/>
    <s v="South"/>
    <s v="Technology"/>
    <s v="Phones"/>
    <n v="90.48"/>
    <n v="2"/>
    <n v="0"/>
    <n v="23.524799999999999"/>
  </r>
  <r>
    <s v="First Class"/>
    <x v="1"/>
    <s v="Lawrence"/>
    <s v="Massachusetts"/>
    <s v="East"/>
    <s v="Office Supplies"/>
    <s v="Art"/>
    <n v="14.88"/>
    <n v="2"/>
    <n v="0"/>
    <n v="3.72"/>
  </r>
  <r>
    <s v="Standard Class"/>
    <x v="0"/>
    <s v="Chicago"/>
    <s v="Illinois"/>
    <s v="Central"/>
    <s v="Furniture"/>
    <s v="Tables"/>
    <n v="91.275000000000006"/>
    <n v="1"/>
    <n v="0.5"/>
    <n v="-67.543499999999995"/>
  </r>
  <r>
    <s v="Standard Class"/>
    <x v="2"/>
    <s v="Fairfield"/>
    <s v="Connecticut"/>
    <s v="East"/>
    <s v="Office Supplies"/>
    <s v="Paper"/>
    <n v="19.440000000000001"/>
    <n v="3"/>
    <n v="0"/>
    <n v="9.3312000000000008"/>
  </r>
  <r>
    <s v="Standard Class"/>
    <x v="2"/>
    <s v="Fairfield"/>
    <s v="Connecticut"/>
    <s v="East"/>
    <s v="Furniture"/>
    <s v="Chairs"/>
    <n v="897.15"/>
    <n v="3"/>
    <n v="0"/>
    <n v="251.202"/>
  </r>
  <r>
    <s v="First Class"/>
    <x v="0"/>
    <s v="New York City"/>
    <s v="New York"/>
    <s v="East"/>
    <s v="Office Supplies"/>
    <s v="Art"/>
    <n v="57.75"/>
    <n v="5"/>
    <n v="0"/>
    <n v="16.170000000000002"/>
  </r>
  <r>
    <s v="First Class"/>
    <x v="0"/>
    <s v="New York City"/>
    <s v="New York"/>
    <s v="East"/>
    <s v="Office Supplies"/>
    <s v="Paper"/>
    <n v="14.94"/>
    <n v="3"/>
    <n v="0"/>
    <n v="7.0217999999999998"/>
  </r>
  <r>
    <s v="Standard Class"/>
    <x v="1"/>
    <s v="Seattle"/>
    <s v="Washington"/>
    <s v="West"/>
    <s v="Office Supplies"/>
    <s v="Art"/>
    <n v="23.1"/>
    <n v="2"/>
    <n v="0"/>
    <n v="6.93"/>
  </r>
  <r>
    <s v="Standard Class"/>
    <x v="0"/>
    <s v="Aurora"/>
    <s v="Colorado"/>
    <s v="West"/>
    <s v="Office Supplies"/>
    <s v="Envelopes"/>
    <n v="12.536"/>
    <n v="1"/>
    <n v="0.2"/>
    <n v="4.2309000000000001"/>
  </r>
  <r>
    <s v="Standard Class"/>
    <x v="0"/>
    <s v="Aurora"/>
    <s v="Colorado"/>
    <s v="West"/>
    <s v="Office Supplies"/>
    <s v="Binders"/>
    <n v="1.08"/>
    <n v="2"/>
    <n v="0.7"/>
    <n v="-0.79200000000000004"/>
  </r>
  <r>
    <s v="Standard Class"/>
    <x v="0"/>
    <s v="Aurora"/>
    <s v="Colorado"/>
    <s v="West"/>
    <s v="Office Supplies"/>
    <s v="Fasteners"/>
    <n v="4.5119999999999996"/>
    <n v="3"/>
    <n v="0.2"/>
    <n v="0.84599999999999997"/>
  </r>
  <r>
    <s v="Standard Class"/>
    <x v="1"/>
    <s v="Lehi"/>
    <s v="Utah"/>
    <s v="West"/>
    <s v="Technology"/>
    <s v="Phones"/>
    <n v="16.776"/>
    <n v="3"/>
    <n v="0.2"/>
    <n v="1.6776"/>
  </r>
  <r>
    <s v="Standard Class"/>
    <x v="2"/>
    <s v="Tuscaloosa"/>
    <s v="Alabama"/>
    <s v="South"/>
    <s v="Office Supplies"/>
    <s v="Binders"/>
    <n v="33.74"/>
    <n v="7"/>
    <n v="0"/>
    <n v="15.5204"/>
  </r>
  <r>
    <s v="Standard Class"/>
    <x v="0"/>
    <s v="San Francisco"/>
    <s v="California"/>
    <s v="West"/>
    <s v="Office Supplies"/>
    <s v="Storage"/>
    <n v="1325.85"/>
    <n v="5"/>
    <n v="0"/>
    <n v="238.65299999999999"/>
  </r>
  <r>
    <s v="Standard Class"/>
    <x v="0"/>
    <s v="San Francisco"/>
    <s v="California"/>
    <s v="West"/>
    <s v="Furniture"/>
    <s v="Bookcases"/>
    <n v="333.99900000000002"/>
    <n v="3"/>
    <n v="0.15"/>
    <n v="3.9293999999999998"/>
  </r>
  <r>
    <s v="Standard Class"/>
    <x v="0"/>
    <s v="Wilmington"/>
    <s v="Delaware"/>
    <s v="East"/>
    <s v="Furniture"/>
    <s v="Chairs"/>
    <n v="1268.82"/>
    <n v="9"/>
    <n v="0"/>
    <n v="266.4522"/>
  </r>
  <r>
    <s v="Standard Class"/>
    <x v="0"/>
    <s v="Wilmington"/>
    <s v="Delaware"/>
    <s v="East"/>
    <s v="Furniture"/>
    <s v="Bookcases"/>
    <n v="283.92"/>
    <n v="4"/>
    <n v="0"/>
    <n v="82.336799999999997"/>
  </r>
  <r>
    <s v="Standard Class"/>
    <x v="0"/>
    <s v="Wilmington"/>
    <s v="Delaware"/>
    <s v="East"/>
    <s v="Office Supplies"/>
    <s v="Art"/>
    <n v="5.68"/>
    <n v="2"/>
    <n v="0"/>
    <n v="1.7607999999999999"/>
  </r>
  <r>
    <s v="Standard Class"/>
    <x v="0"/>
    <s v="Lafayette"/>
    <s v="Indiana"/>
    <s v="Central"/>
    <s v="Office Supplies"/>
    <s v="Storage"/>
    <n v="375.34"/>
    <n v="1"/>
    <n v="0"/>
    <n v="18.766999999999999"/>
  </r>
  <r>
    <s v="First Class"/>
    <x v="0"/>
    <s v="Redondo Beach"/>
    <s v="California"/>
    <s v="West"/>
    <s v="Office Supplies"/>
    <s v="Paper"/>
    <n v="96.08"/>
    <n v="2"/>
    <n v="0"/>
    <n v="46.118400000000001"/>
  </r>
  <r>
    <s v="First Class"/>
    <x v="0"/>
    <s v="Redondo Beach"/>
    <s v="California"/>
    <s v="West"/>
    <s v="Office Supplies"/>
    <s v="Binders"/>
    <n v="11.68"/>
    <n v="2"/>
    <n v="0.2"/>
    <n v="3.9420000000000002"/>
  </r>
  <r>
    <s v="First Class"/>
    <x v="0"/>
    <s v="Redondo Beach"/>
    <s v="California"/>
    <s v="West"/>
    <s v="Office Supplies"/>
    <s v="Fasteners"/>
    <n v="4.3600000000000003"/>
    <n v="2"/>
    <n v="0"/>
    <n v="1.7876000000000001"/>
  </r>
  <r>
    <s v="Standard Class"/>
    <x v="0"/>
    <s v="Seattle"/>
    <s v="Washington"/>
    <s v="West"/>
    <s v="Office Supplies"/>
    <s v="Labels"/>
    <n v="29.24"/>
    <n v="4"/>
    <n v="0"/>
    <n v="13.742800000000001"/>
  </r>
  <r>
    <s v="Standard Class"/>
    <x v="0"/>
    <s v="Los Angeles"/>
    <s v="California"/>
    <s v="West"/>
    <s v="Office Supplies"/>
    <s v="Binders"/>
    <n v="117.488"/>
    <n v="7"/>
    <n v="0.2"/>
    <n v="41.120800000000003"/>
  </r>
  <r>
    <s v="Standard Class"/>
    <x v="0"/>
    <s v="Los Angeles"/>
    <s v="California"/>
    <s v="West"/>
    <s v="Furniture"/>
    <s v="Furnishings"/>
    <n v="18.84"/>
    <n v="3"/>
    <n v="0"/>
    <n v="6.0288000000000004"/>
  </r>
  <r>
    <s v="Second Class"/>
    <x v="0"/>
    <s v="New York City"/>
    <s v="New York"/>
    <s v="East"/>
    <s v="Office Supplies"/>
    <s v="Art"/>
    <n v="12.42"/>
    <n v="3"/>
    <n v="0"/>
    <n v="5.2164000000000001"/>
  </r>
  <r>
    <s v="Standard Class"/>
    <x v="0"/>
    <s v="Royal Oak"/>
    <s v="Michigan"/>
    <s v="Central"/>
    <s v="Office Supplies"/>
    <s v="Paper"/>
    <n v="12.96"/>
    <n v="2"/>
    <n v="0"/>
    <n v="6.2207999999999997"/>
  </r>
  <r>
    <s v="Second Class"/>
    <x v="1"/>
    <s v="San Francisco"/>
    <s v="California"/>
    <s v="West"/>
    <s v="Office Supplies"/>
    <s v="Appliances"/>
    <n v="69.48"/>
    <n v="1"/>
    <n v="0"/>
    <n v="20.844000000000001"/>
  </r>
  <r>
    <s v="Standard Class"/>
    <x v="1"/>
    <s v="New York City"/>
    <s v="New York"/>
    <s v="East"/>
    <s v="Technology"/>
    <s v="Phones"/>
    <n v="85.9"/>
    <n v="2"/>
    <n v="0"/>
    <n v="2.577"/>
  </r>
  <r>
    <s v="Second Class"/>
    <x v="1"/>
    <s v="North Las Vegas"/>
    <s v="Nevada"/>
    <s v="West"/>
    <s v="Office Supplies"/>
    <s v="Art"/>
    <n v="18.059999999999999"/>
    <n v="7"/>
    <n v="0"/>
    <n v="4.6955999999999998"/>
  </r>
  <r>
    <s v="Second Class"/>
    <x v="1"/>
    <s v="North Las Vegas"/>
    <s v="Nevada"/>
    <s v="West"/>
    <s v="Office Supplies"/>
    <s v="Paper"/>
    <n v="79.14"/>
    <n v="3"/>
    <n v="0"/>
    <n v="36.404400000000003"/>
  </r>
  <r>
    <s v="Second Class"/>
    <x v="1"/>
    <s v="North Las Vegas"/>
    <s v="Nevada"/>
    <s v="West"/>
    <s v="Furniture"/>
    <s v="Furnishings"/>
    <n v="37.4"/>
    <n v="2"/>
    <n v="0"/>
    <n v="14.212"/>
  </r>
  <r>
    <s v="Standard Class"/>
    <x v="0"/>
    <s v="Carrollton"/>
    <s v="Texas"/>
    <s v="Central"/>
    <s v="Office Supplies"/>
    <s v="Binders"/>
    <n v="2.512"/>
    <n v="2"/>
    <n v="0.8"/>
    <n v="-4.3959999999999999"/>
  </r>
  <r>
    <s v="Standard Class"/>
    <x v="0"/>
    <s v="Carrollton"/>
    <s v="Texas"/>
    <s v="Central"/>
    <s v="Office Supplies"/>
    <s v="Fasteners"/>
    <n v="18.864000000000001"/>
    <n v="9"/>
    <n v="0.2"/>
    <n v="6.1307999999999998"/>
  </r>
  <r>
    <s v="Standard Class"/>
    <x v="2"/>
    <s v="Los Angeles"/>
    <s v="California"/>
    <s v="West"/>
    <s v="Technology"/>
    <s v="Phones"/>
    <n v="61.192"/>
    <n v="1"/>
    <n v="0.2"/>
    <n v="6.1192000000000002"/>
  </r>
  <r>
    <s v="Standard Class"/>
    <x v="2"/>
    <s v="Los Angeles"/>
    <s v="California"/>
    <s v="West"/>
    <s v="Office Supplies"/>
    <s v="Appliances"/>
    <n v="67.84"/>
    <n v="1"/>
    <n v="0"/>
    <n v="18.316800000000001"/>
  </r>
  <r>
    <s v="First Class"/>
    <x v="0"/>
    <s v="Seattle"/>
    <s v="Washington"/>
    <s v="West"/>
    <s v="Furniture"/>
    <s v="Chairs"/>
    <n v="48.712000000000003"/>
    <n v="1"/>
    <n v="0.2"/>
    <n v="5.4801000000000002"/>
  </r>
  <r>
    <s v="First Class"/>
    <x v="0"/>
    <s v="Seattle"/>
    <s v="Washington"/>
    <s v="West"/>
    <s v="Office Supplies"/>
    <s v="Art"/>
    <n v="17.940000000000001"/>
    <n v="3"/>
    <n v="0"/>
    <n v="4.6643999999999997"/>
  </r>
  <r>
    <s v="First Class"/>
    <x v="0"/>
    <s v="Seattle"/>
    <s v="Washington"/>
    <s v="West"/>
    <s v="Office Supplies"/>
    <s v="Storage"/>
    <n v="242.94"/>
    <n v="3"/>
    <n v="0"/>
    <n v="4.8587999999999996"/>
  </r>
  <r>
    <s v="Second Class"/>
    <x v="0"/>
    <s v="Fort Lauderdale"/>
    <s v="Florida"/>
    <s v="South"/>
    <s v="Office Supplies"/>
    <s v="Binders"/>
    <n v="7.7640000000000002"/>
    <n v="4"/>
    <n v="0.7"/>
    <n v="-5.1760000000000002"/>
  </r>
  <r>
    <s v="Second Class"/>
    <x v="1"/>
    <s v="Columbia"/>
    <s v="Tennessee"/>
    <s v="South"/>
    <s v="Technology"/>
    <s v="Phones"/>
    <n v="467.04"/>
    <n v="4"/>
    <n v="0.2"/>
    <n v="58.38"/>
  </r>
  <r>
    <s v="Second Class"/>
    <x v="2"/>
    <s v="Providence"/>
    <s v="Rhode Island"/>
    <s v="East"/>
    <s v="Technology"/>
    <s v="Phones"/>
    <n v="128.85"/>
    <n v="3"/>
    <n v="0"/>
    <n v="3.8654999999999999"/>
  </r>
  <r>
    <s v="Second Class"/>
    <x v="2"/>
    <s v="Providence"/>
    <s v="Rhode Island"/>
    <s v="East"/>
    <s v="Office Supplies"/>
    <s v="Paper"/>
    <n v="8.4"/>
    <n v="2"/>
    <n v="0"/>
    <n v="4.1159999999999997"/>
  </r>
  <r>
    <s v="Second Class"/>
    <x v="2"/>
    <s v="Providence"/>
    <s v="Rhode Island"/>
    <s v="East"/>
    <s v="Technology"/>
    <s v="Accessories"/>
    <n v="199.98"/>
    <n v="2"/>
    <n v="0"/>
    <n v="83.991600000000005"/>
  </r>
  <r>
    <s v="Second Class"/>
    <x v="2"/>
    <s v="Providence"/>
    <s v="Rhode Island"/>
    <s v="East"/>
    <s v="Furniture"/>
    <s v="Chairs"/>
    <n v="110.98"/>
    <n v="1"/>
    <n v="0"/>
    <n v="15.5372"/>
  </r>
  <r>
    <s v="First Class"/>
    <x v="1"/>
    <s v="Jacksonville"/>
    <s v="Florida"/>
    <s v="South"/>
    <s v="Furniture"/>
    <s v="Chairs"/>
    <n v="207.98400000000001"/>
    <n v="2"/>
    <n v="0.2"/>
    <n v="-28.597799999999999"/>
  </r>
  <r>
    <s v="First Class"/>
    <x v="1"/>
    <s v="Jacksonville"/>
    <s v="Florida"/>
    <s v="South"/>
    <s v="Office Supplies"/>
    <s v="Paper"/>
    <n v="36.112000000000002"/>
    <n v="2"/>
    <n v="0.2"/>
    <n v="12.639200000000001"/>
  </r>
  <r>
    <s v="First Class"/>
    <x v="1"/>
    <s v="Jacksonville"/>
    <s v="Florida"/>
    <s v="South"/>
    <s v="Furniture"/>
    <s v="Furnishings"/>
    <n v="35.567999999999998"/>
    <n v="2"/>
    <n v="0.2"/>
    <n v="5.7797999999999998"/>
  </r>
  <r>
    <s v="First Class"/>
    <x v="1"/>
    <s v="Jacksonville"/>
    <s v="Florida"/>
    <s v="South"/>
    <s v="Office Supplies"/>
    <s v="Paper"/>
    <n v="88.768000000000001"/>
    <n v="2"/>
    <n v="0.2"/>
    <n v="31.0688"/>
  </r>
  <r>
    <s v="Standard Class"/>
    <x v="2"/>
    <s v="Oceanside"/>
    <s v="California"/>
    <s v="West"/>
    <s v="Office Supplies"/>
    <s v="Paper"/>
    <n v="12.9"/>
    <n v="2"/>
    <n v="0"/>
    <n v="6.3209999999999997"/>
  </r>
  <r>
    <s v="Second Class"/>
    <x v="1"/>
    <s v="Jacksonville"/>
    <s v="Florida"/>
    <s v="South"/>
    <s v="Technology"/>
    <s v="Accessories"/>
    <n v="717.12"/>
    <n v="9"/>
    <n v="0.2"/>
    <n v="152.38800000000001"/>
  </r>
  <r>
    <s v="First Class"/>
    <x v="0"/>
    <s v="New York City"/>
    <s v="New York"/>
    <s v="East"/>
    <s v="Office Supplies"/>
    <s v="Binders"/>
    <n v="21.36"/>
    <n v="5"/>
    <n v="0.2"/>
    <n v="7.2089999999999996"/>
  </r>
  <r>
    <s v="First Class"/>
    <x v="0"/>
    <s v="New York City"/>
    <s v="New York"/>
    <s v="East"/>
    <s v="Office Supplies"/>
    <s v="Binders"/>
    <n v="6.6879999999999997"/>
    <n v="2"/>
    <n v="0.2"/>
    <n v="2.3408000000000002"/>
  </r>
  <r>
    <s v="First Class"/>
    <x v="0"/>
    <s v="New York City"/>
    <s v="New York"/>
    <s v="East"/>
    <s v="Technology"/>
    <s v="Phones"/>
    <n v="773.94"/>
    <n v="6"/>
    <n v="0"/>
    <n v="224.4426"/>
  </r>
  <r>
    <s v="Second Class"/>
    <x v="1"/>
    <s v="Chicago"/>
    <s v="Illinois"/>
    <s v="Central"/>
    <s v="Office Supplies"/>
    <s v="Supplies"/>
    <n v="20.568000000000001"/>
    <n v="3"/>
    <n v="0.2"/>
    <n v="1.5426"/>
  </r>
  <r>
    <s v="Second Class"/>
    <x v="1"/>
    <s v="Chicago"/>
    <s v="Illinois"/>
    <s v="Central"/>
    <s v="Office Supplies"/>
    <s v="Appliances"/>
    <n v="4.3559999999999999"/>
    <n v="2"/>
    <n v="0.8"/>
    <n v="-11.761200000000001"/>
  </r>
  <r>
    <s v="Second Class"/>
    <x v="1"/>
    <s v="Chicago"/>
    <s v="Illinois"/>
    <s v="Central"/>
    <s v="Technology"/>
    <s v="Accessories"/>
    <n v="19.04"/>
    <n v="4"/>
    <n v="0.2"/>
    <n v="-1.4279999999999999"/>
  </r>
  <r>
    <s v="Standard Class"/>
    <x v="1"/>
    <s v="Huntington Beach"/>
    <s v="California"/>
    <s v="West"/>
    <s v="Office Supplies"/>
    <s v="Labels"/>
    <n v="5.22"/>
    <n v="2"/>
    <n v="0"/>
    <n v="2.4011999999999998"/>
  </r>
  <r>
    <s v="Second Class"/>
    <x v="0"/>
    <s v="San Diego"/>
    <s v="California"/>
    <s v="West"/>
    <s v="Office Supplies"/>
    <s v="Storage"/>
    <n v="84.84"/>
    <n v="3"/>
    <n v="0"/>
    <n v="22.9068"/>
  </r>
  <r>
    <s v="Standard Class"/>
    <x v="1"/>
    <s v="Nashville"/>
    <s v="Tennessee"/>
    <s v="South"/>
    <s v="Office Supplies"/>
    <s v="Fasteners"/>
    <n v="7.24"/>
    <n v="5"/>
    <n v="0.2"/>
    <n v="1.1765000000000001"/>
  </r>
  <r>
    <s v="Same Day"/>
    <x v="0"/>
    <s v="New York City"/>
    <s v="New York"/>
    <s v="East"/>
    <s v="Office Supplies"/>
    <s v="Labels"/>
    <n v="14.4"/>
    <n v="5"/>
    <n v="0"/>
    <n v="7.056"/>
  </r>
  <r>
    <s v="Standard Class"/>
    <x v="2"/>
    <s v="Colorado Springs"/>
    <s v="Colorado"/>
    <s v="West"/>
    <s v="Office Supplies"/>
    <s v="Paper"/>
    <n v="15.552"/>
    <n v="3"/>
    <n v="0.2"/>
    <n v="5.4432"/>
  </r>
  <r>
    <s v="Standard Class"/>
    <x v="2"/>
    <s v="Colorado Springs"/>
    <s v="Colorado"/>
    <s v="West"/>
    <s v="Furniture"/>
    <s v="Chairs"/>
    <n v="1325.76"/>
    <n v="6"/>
    <n v="0.2"/>
    <n v="149.148"/>
  </r>
  <r>
    <s v="Standard Class"/>
    <x v="2"/>
    <s v="Colorado Springs"/>
    <s v="Colorado"/>
    <s v="West"/>
    <s v="Office Supplies"/>
    <s v="Binders"/>
    <n v="3.1080000000000001"/>
    <n v="2"/>
    <n v="0.7"/>
    <n v="-2.1756000000000002"/>
  </r>
  <r>
    <s v="Standard Class"/>
    <x v="2"/>
    <s v="San Francisco"/>
    <s v="California"/>
    <s v="West"/>
    <s v="Office Supplies"/>
    <s v="Binders"/>
    <n v="6.6719999999999997"/>
    <n v="3"/>
    <n v="0.2"/>
    <n v="2.1684000000000001"/>
  </r>
  <r>
    <s v="Standard Class"/>
    <x v="2"/>
    <s v="San Francisco"/>
    <s v="California"/>
    <s v="West"/>
    <s v="Technology"/>
    <s v="Phones"/>
    <n v="689.40800000000002"/>
    <n v="4"/>
    <n v="0.2"/>
    <n v="77.558400000000006"/>
  </r>
  <r>
    <s v="Standard Class"/>
    <x v="1"/>
    <s v="Chicago"/>
    <s v="Illinois"/>
    <s v="Central"/>
    <s v="Office Supplies"/>
    <s v="Binders"/>
    <n v="1889.99"/>
    <n v="5"/>
    <n v="0.8"/>
    <n v="-2929.4845"/>
  </r>
  <r>
    <s v="Standard Class"/>
    <x v="1"/>
    <s v="Memphis"/>
    <s v="Tennessee"/>
    <s v="South"/>
    <s v="Office Supplies"/>
    <s v="Envelopes"/>
    <n v="55.936"/>
    <n v="8"/>
    <n v="0.2"/>
    <n v="18.878399999999999"/>
  </r>
  <r>
    <s v="Standard Class"/>
    <x v="1"/>
    <s v="Memphis"/>
    <s v="Tennessee"/>
    <s v="South"/>
    <s v="Office Supplies"/>
    <s v="Labels"/>
    <n v="18.431999999999999"/>
    <n v="8"/>
    <n v="0.2"/>
    <n v="5.9904000000000002"/>
  </r>
  <r>
    <s v="Standard Class"/>
    <x v="1"/>
    <s v="Memphis"/>
    <s v="Tennessee"/>
    <s v="South"/>
    <s v="Furniture"/>
    <s v="Furnishings"/>
    <n v="20.32"/>
    <n v="5"/>
    <n v="0.2"/>
    <n v="3.556"/>
  </r>
  <r>
    <s v="Standard Class"/>
    <x v="2"/>
    <s v="New York City"/>
    <s v="New York"/>
    <s v="East"/>
    <s v="Office Supplies"/>
    <s v="Binders"/>
    <n v="52.064"/>
    <n v="4"/>
    <n v="0.2"/>
    <n v="18.873200000000001"/>
  </r>
  <r>
    <s v="Standard Class"/>
    <x v="1"/>
    <s v="Raleigh"/>
    <s v="North Carolina"/>
    <s v="South"/>
    <s v="Office Supplies"/>
    <s v="Appliances"/>
    <n v="48.783999999999999"/>
    <n v="1"/>
    <n v="0.2"/>
    <n v="3.6587999999999998"/>
  </r>
  <r>
    <s v="Standard Class"/>
    <x v="1"/>
    <s v="Raleigh"/>
    <s v="North Carolina"/>
    <s v="South"/>
    <s v="Office Supplies"/>
    <s v="Binders"/>
    <n v="13.092000000000001"/>
    <n v="4"/>
    <n v="0.7"/>
    <n v="-10.0372"/>
  </r>
  <r>
    <s v="Standard Class"/>
    <x v="2"/>
    <s v="Los Angeles"/>
    <s v="California"/>
    <s v="West"/>
    <s v="Technology"/>
    <s v="Phones"/>
    <n v="109.592"/>
    <n v="1"/>
    <n v="0.2"/>
    <n v="8.2194000000000003"/>
  </r>
  <r>
    <s v="Standard Class"/>
    <x v="2"/>
    <s v="Los Angeles"/>
    <s v="California"/>
    <s v="West"/>
    <s v="Office Supplies"/>
    <s v="Paper"/>
    <n v="56.7"/>
    <n v="5"/>
    <n v="0"/>
    <n v="27.783000000000001"/>
  </r>
  <r>
    <s v="Standard Class"/>
    <x v="2"/>
    <s v="Los Angeles"/>
    <s v="California"/>
    <s v="West"/>
    <s v="Technology"/>
    <s v="Accessories"/>
    <n v="79.989999999999995"/>
    <n v="1"/>
    <n v="0"/>
    <n v="28.796399999999998"/>
  </r>
  <r>
    <s v="Same Day"/>
    <x v="2"/>
    <s v="Newport News"/>
    <s v="Virginia"/>
    <s v="South"/>
    <s v="Office Supplies"/>
    <s v="Supplies"/>
    <n v="69.5"/>
    <n v="5"/>
    <n v="0"/>
    <n v="20.155000000000001"/>
  </r>
  <r>
    <s v="Same Day"/>
    <x v="2"/>
    <s v="Newport News"/>
    <s v="Virginia"/>
    <s v="South"/>
    <s v="Office Supplies"/>
    <s v="Paper"/>
    <n v="191.6"/>
    <n v="4"/>
    <n v="0"/>
    <n v="91.968000000000004"/>
  </r>
  <r>
    <s v="Standard Class"/>
    <x v="0"/>
    <s v="Los Angeles"/>
    <s v="California"/>
    <s v="West"/>
    <s v="Office Supplies"/>
    <s v="Paper"/>
    <n v="10.56"/>
    <n v="2"/>
    <n v="0"/>
    <n v="5.0688000000000004"/>
  </r>
  <r>
    <s v="Second Class"/>
    <x v="0"/>
    <s v="Jackson"/>
    <s v="Mississippi"/>
    <s v="South"/>
    <s v="Technology"/>
    <s v="Accessories"/>
    <n v="47.79"/>
    <n v="3"/>
    <n v="0"/>
    <n v="16.2486"/>
  </r>
  <r>
    <s v="Second Class"/>
    <x v="1"/>
    <s v="Richmond"/>
    <s v="Indiana"/>
    <s v="Central"/>
    <s v="Office Supplies"/>
    <s v="Storage"/>
    <n v="714.3"/>
    <n v="5"/>
    <n v="0"/>
    <n v="207.14699999999999"/>
  </r>
  <r>
    <s v="Standard Class"/>
    <x v="2"/>
    <s v="New York City"/>
    <s v="New York"/>
    <s v="East"/>
    <s v="Technology"/>
    <s v="Machines"/>
    <n v="2321.9"/>
    <n v="2"/>
    <n v="0"/>
    <n v="1114.5119999999999"/>
  </r>
  <r>
    <s v="Standard Class"/>
    <x v="2"/>
    <s v="New York City"/>
    <s v="New York"/>
    <s v="East"/>
    <s v="Office Supplies"/>
    <s v="Storage"/>
    <n v="17.940000000000001"/>
    <n v="3"/>
    <n v="0"/>
    <n v="3.0497999999999998"/>
  </r>
  <r>
    <s v="Standard Class"/>
    <x v="1"/>
    <s v="Philadelphia"/>
    <s v="Pennsylvania"/>
    <s v="East"/>
    <s v="Office Supplies"/>
    <s v="Binders"/>
    <n v="9.5220000000000002"/>
    <n v="1"/>
    <n v="0.7"/>
    <n v="-6.9828000000000001"/>
  </r>
  <r>
    <s v="Standard Class"/>
    <x v="1"/>
    <s v="Philadelphia"/>
    <s v="Pennsylvania"/>
    <s v="East"/>
    <s v="Technology"/>
    <s v="Phones"/>
    <n v="791.96400000000006"/>
    <n v="6"/>
    <n v="0.4"/>
    <n v="-131.994"/>
  </r>
  <r>
    <s v="Standard Class"/>
    <x v="1"/>
    <s v="Philadelphia"/>
    <s v="Pennsylvania"/>
    <s v="East"/>
    <s v="Office Supplies"/>
    <s v="Binders"/>
    <n v="4.923"/>
    <n v="3"/>
    <n v="0.7"/>
    <n v="-3.9384000000000001"/>
  </r>
  <r>
    <s v="First Class"/>
    <x v="1"/>
    <s v="Phoenix"/>
    <s v="Arizona"/>
    <s v="West"/>
    <s v="Furniture"/>
    <s v="Bookcases"/>
    <n v="209.97900000000001"/>
    <n v="7"/>
    <n v="0.7"/>
    <n v="-356.96429999999998"/>
  </r>
  <r>
    <s v="Standard Class"/>
    <x v="2"/>
    <s v="Cleveland"/>
    <s v="Ohio"/>
    <s v="East"/>
    <s v="Office Supplies"/>
    <s v="Binders"/>
    <n v="33.93"/>
    <n v="3"/>
    <n v="0.7"/>
    <n v="-22.62"/>
  </r>
  <r>
    <s v="Standard Class"/>
    <x v="2"/>
    <s v="Cleveland"/>
    <s v="Ohio"/>
    <s v="East"/>
    <s v="Office Supplies"/>
    <s v="Storage"/>
    <n v="222.32"/>
    <n v="7"/>
    <n v="0.2"/>
    <n v="25.010999999999999"/>
  </r>
  <r>
    <s v="Standard Class"/>
    <x v="2"/>
    <s v="Cleveland"/>
    <s v="Ohio"/>
    <s v="East"/>
    <s v="Technology"/>
    <s v="Phones"/>
    <n v="210.56399999999999"/>
    <n v="6"/>
    <n v="0.4"/>
    <n v="-52.640999999999998"/>
  </r>
  <r>
    <s v="Standard Class"/>
    <x v="0"/>
    <s v="Toledo"/>
    <s v="Ohio"/>
    <s v="East"/>
    <s v="Furniture"/>
    <s v="Furnishings"/>
    <n v="35.167999999999999"/>
    <n v="7"/>
    <n v="0.2"/>
    <n v="9.6712000000000007"/>
  </r>
  <r>
    <s v="Standard Class"/>
    <x v="0"/>
    <s v="Toledo"/>
    <s v="Ohio"/>
    <s v="East"/>
    <s v="Technology"/>
    <s v="Phones"/>
    <n v="1502.376"/>
    <n v="4"/>
    <n v="0.4"/>
    <n v="-250.39599999999999"/>
  </r>
  <r>
    <s v="First Class"/>
    <x v="0"/>
    <s v="Los Angeles"/>
    <s v="California"/>
    <s v="West"/>
    <s v="Furniture"/>
    <s v="Furnishings"/>
    <n v="10.11"/>
    <n v="3"/>
    <n v="0"/>
    <n v="3.2351999999999999"/>
  </r>
  <r>
    <s v="First Class"/>
    <x v="0"/>
    <s v="Los Angeles"/>
    <s v="California"/>
    <s v="West"/>
    <s v="Technology"/>
    <s v="Accessories"/>
    <n v="772.47"/>
    <n v="3"/>
    <n v="0"/>
    <n v="146.76929999999999"/>
  </r>
  <r>
    <s v="First Class"/>
    <x v="0"/>
    <s v="Los Angeles"/>
    <s v="California"/>
    <s v="West"/>
    <s v="Office Supplies"/>
    <s v="Supplies"/>
    <n v="20.46"/>
    <n v="2"/>
    <n v="0"/>
    <n v="5.3196000000000003"/>
  </r>
  <r>
    <s v="Second Class"/>
    <x v="1"/>
    <s v="New York City"/>
    <s v="New York"/>
    <s v="East"/>
    <s v="Office Supplies"/>
    <s v="Supplies"/>
    <n v="347.58"/>
    <n v="3"/>
    <n v="0"/>
    <n v="17.379000000000001"/>
  </r>
  <r>
    <s v="Standard Class"/>
    <x v="0"/>
    <s v="San Diego"/>
    <s v="California"/>
    <s v="West"/>
    <s v="Technology"/>
    <s v="Accessories"/>
    <n v="72.64"/>
    <n v="2"/>
    <n v="0"/>
    <n v="21.792000000000002"/>
  </r>
  <r>
    <s v="Standard Class"/>
    <x v="0"/>
    <s v="San Diego"/>
    <s v="California"/>
    <s v="West"/>
    <s v="Technology"/>
    <s v="Accessories"/>
    <n v="772.47"/>
    <n v="3"/>
    <n v="0"/>
    <n v="146.76929999999999"/>
  </r>
  <r>
    <s v="Standard Class"/>
    <x v="0"/>
    <s v="San Diego"/>
    <s v="California"/>
    <s v="West"/>
    <s v="Furniture"/>
    <s v="Furnishings"/>
    <n v="39.92"/>
    <n v="4"/>
    <n v="0"/>
    <n v="11.1776"/>
  </r>
  <r>
    <s v="Standard Class"/>
    <x v="0"/>
    <s v="Oklahoma City"/>
    <s v="Oklahoma"/>
    <s v="Central"/>
    <s v="Office Supplies"/>
    <s v="Binders"/>
    <n v="33.479999999999997"/>
    <n v="2"/>
    <n v="0"/>
    <n v="16.405200000000001"/>
  </r>
  <r>
    <s v="Standard Class"/>
    <x v="0"/>
    <s v="Oklahoma City"/>
    <s v="Oklahoma"/>
    <s v="Central"/>
    <s v="Technology"/>
    <s v="Phones"/>
    <n v="461.97"/>
    <n v="3"/>
    <n v="0"/>
    <n v="133.97130000000001"/>
  </r>
  <r>
    <s v="Standard Class"/>
    <x v="0"/>
    <s v="Oklahoma City"/>
    <s v="Oklahoma"/>
    <s v="Central"/>
    <s v="Office Supplies"/>
    <s v="Appliances"/>
    <n v="137.62"/>
    <n v="2"/>
    <n v="0"/>
    <n v="60.552799999999998"/>
  </r>
  <r>
    <s v="Standard Class"/>
    <x v="0"/>
    <s v="Oklahoma City"/>
    <s v="Oklahoma"/>
    <s v="Central"/>
    <s v="Furniture"/>
    <s v="Chairs"/>
    <n v="302.67"/>
    <n v="3"/>
    <n v="0"/>
    <n v="72.640799999999999"/>
  </r>
  <r>
    <s v="Second Class"/>
    <x v="0"/>
    <s v="Chicago"/>
    <s v="Illinois"/>
    <s v="Central"/>
    <s v="Technology"/>
    <s v="Accessories"/>
    <n v="239.976"/>
    <n v="3"/>
    <n v="0.2"/>
    <n v="53.994599999999998"/>
  </r>
  <r>
    <s v="Standard Class"/>
    <x v="0"/>
    <s v="San Francisco"/>
    <s v="California"/>
    <s v="West"/>
    <s v="Office Supplies"/>
    <s v="Art"/>
    <n v="8.34"/>
    <n v="3"/>
    <n v="0"/>
    <n v="2.1684000000000001"/>
  </r>
  <r>
    <s v="Standard Class"/>
    <x v="0"/>
    <s v="San Francisco"/>
    <s v="California"/>
    <s v="West"/>
    <s v="Office Supplies"/>
    <s v="Supplies"/>
    <n v="8.57"/>
    <n v="1"/>
    <n v="0"/>
    <n v="2.2282000000000002"/>
  </r>
  <r>
    <s v="Standard Class"/>
    <x v="0"/>
    <s v="San Francisco"/>
    <s v="California"/>
    <s v="West"/>
    <s v="Office Supplies"/>
    <s v="Binders"/>
    <n v="119.616"/>
    <n v="8"/>
    <n v="0.2"/>
    <n v="40.370399999999997"/>
  </r>
  <r>
    <s v="Standard Class"/>
    <x v="1"/>
    <s v="Vineland"/>
    <s v="New Jersey"/>
    <s v="East"/>
    <s v="Furniture"/>
    <s v="Chairs"/>
    <n v="212.94"/>
    <n v="3"/>
    <n v="0"/>
    <n v="25.552800000000001"/>
  </r>
  <r>
    <s v="Standard Class"/>
    <x v="1"/>
    <s v="Vineland"/>
    <s v="New Jersey"/>
    <s v="East"/>
    <s v="Office Supplies"/>
    <s v="Appliances"/>
    <n v="26.49"/>
    <n v="1"/>
    <n v="0"/>
    <n v="7.4172000000000002"/>
  </r>
  <r>
    <s v="Second Class"/>
    <x v="2"/>
    <s v="Milwaukee"/>
    <s v="Wisconsin"/>
    <s v="Central"/>
    <s v="Furniture"/>
    <s v="Bookcases"/>
    <n v="687.4"/>
    <n v="5"/>
    <n v="0"/>
    <n v="48.118000000000002"/>
  </r>
  <r>
    <s v="Standard Class"/>
    <x v="1"/>
    <s v="Seattle"/>
    <s v="Washington"/>
    <s v="West"/>
    <s v="Furniture"/>
    <s v="Tables"/>
    <n v="653.54999999999995"/>
    <n v="3"/>
    <n v="0"/>
    <n v="111.1035"/>
  </r>
  <r>
    <s v="Standard Class"/>
    <x v="1"/>
    <s v="Seattle"/>
    <s v="Washington"/>
    <s v="West"/>
    <s v="Technology"/>
    <s v="Accessories"/>
    <n v="33.9"/>
    <n v="2"/>
    <n v="0"/>
    <n v="2.0339999999999998"/>
  </r>
  <r>
    <s v="Second Class"/>
    <x v="0"/>
    <s v="Naperville"/>
    <s v="Illinois"/>
    <s v="Central"/>
    <s v="Technology"/>
    <s v="Accessories"/>
    <n v="239.96"/>
    <n v="5"/>
    <n v="0.2"/>
    <n v="83.986000000000004"/>
  </r>
  <r>
    <s v="First Class"/>
    <x v="1"/>
    <s v="Wilmington"/>
    <s v="Delaware"/>
    <s v="East"/>
    <s v="Furniture"/>
    <s v="Tables"/>
    <n v="199.83600000000001"/>
    <n v="4"/>
    <n v="0.3"/>
    <n v="-37.112400000000001"/>
  </r>
  <r>
    <s v="First Class"/>
    <x v="1"/>
    <s v="Wilmington"/>
    <s v="Delaware"/>
    <s v="East"/>
    <s v="Technology"/>
    <s v="Phones"/>
    <n v="716"/>
    <n v="2"/>
    <n v="0"/>
    <n v="193.32"/>
  </r>
  <r>
    <s v="First Class"/>
    <x v="1"/>
    <s v="Wilmington"/>
    <s v="Delaware"/>
    <s v="East"/>
    <s v="Office Supplies"/>
    <s v="Binders"/>
    <n v="221.06"/>
    <n v="7"/>
    <n v="0"/>
    <n v="103.8982"/>
  </r>
  <r>
    <s v="Second Class"/>
    <x v="0"/>
    <s v="Los Angeles"/>
    <s v="California"/>
    <s v="West"/>
    <s v="Office Supplies"/>
    <s v="Paper"/>
    <n v="67.709999999999994"/>
    <n v="3"/>
    <n v="0"/>
    <n v="32.500799999999998"/>
  </r>
  <r>
    <s v="Second Class"/>
    <x v="0"/>
    <s v="Los Angeles"/>
    <s v="California"/>
    <s v="West"/>
    <s v="Office Supplies"/>
    <s v="Appliances"/>
    <n v="129.91999999999999"/>
    <n v="4"/>
    <n v="0"/>
    <n v="38.975999999999999"/>
  </r>
  <r>
    <s v="Second Class"/>
    <x v="0"/>
    <s v="Los Angeles"/>
    <s v="California"/>
    <s v="West"/>
    <s v="Furniture"/>
    <s v="Furnishings"/>
    <n v="467.46"/>
    <n v="9"/>
    <n v="0"/>
    <n v="191.65860000000001"/>
  </r>
  <r>
    <s v="Second Class"/>
    <x v="0"/>
    <s v="Los Angeles"/>
    <s v="California"/>
    <s v="West"/>
    <s v="Office Supplies"/>
    <s v="Paper"/>
    <n v="61.4"/>
    <n v="5"/>
    <n v="0"/>
    <n v="28.858000000000001"/>
  </r>
  <r>
    <s v="Second Class"/>
    <x v="0"/>
    <s v="Los Angeles"/>
    <s v="California"/>
    <s v="West"/>
    <s v="Office Supplies"/>
    <s v="Storage"/>
    <n v="720.76"/>
    <n v="4"/>
    <n v="0"/>
    <n v="187.39760000000001"/>
  </r>
  <r>
    <s v="Second Class"/>
    <x v="0"/>
    <s v="Los Angeles"/>
    <s v="California"/>
    <s v="West"/>
    <s v="Office Supplies"/>
    <s v="Binders"/>
    <n v="5.1840000000000002"/>
    <n v="3"/>
    <n v="0.2"/>
    <n v="1.8144"/>
  </r>
  <r>
    <s v="Second Class"/>
    <x v="0"/>
    <s v="Los Angeles"/>
    <s v="California"/>
    <s v="West"/>
    <s v="Office Supplies"/>
    <s v="Art"/>
    <n v="14.7"/>
    <n v="5"/>
    <n v="0"/>
    <n v="3.9689999999999999"/>
  </r>
  <r>
    <s v="Standard Class"/>
    <x v="0"/>
    <s v="Chicago"/>
    <s v="Illinois"/>
    <s v="Central"/>
    <s v="Office Supplies"/>
    <s v="Binders"/>
    <n v="8.1340000000000003"/>
    <n v="7"/>
    <n v="0.8"/>
    <n v="-13.8278"/>
  </r>
  <r>
    <s v="Standard Class"/>
    <x v="0"/>
    <s v="Chicago"/>
    <s v="Illinois"/>
    <s v="Central"/>
    <s v="Technology"/>
    <s v="Accessories"/>
    <n v="79.983999999999995"/>
    <n v="2"/>
    <n v="0.2"/>
    <n v="13.997199999999999"/>
  </r>
  <r>
    <s v="Standard Class"/>
    <x v="2"/>
    <s v="Des Moines"/>
    <s v="Washington"/>
    <s v="West"/>
    <s v="Office Supplies"/>
    <s v="Paper"/>
    <n v="18.54"/>
    <n v="2"/>
    <n v="0"/>
    <n v="8.7138000000000009"/>
  </r>
  <r>
    <s v="Standard Class"/>
    <x v="1"/>
    <s v="Philadelphia"/>
    <s v="Pennsylvania"/>
    <s v="East"/>
    <s v="Office Supplies"/>
    <s v="Envelopes"/>
    <n v="24.4"/>
    <n v="2"/>
    <n v="0.2"/>
    <n v="7.93"/>
  </r>
  <r>
    <s v="Same Day"/>
    <x v="0"/>
    <s v="Atlanta"/>
    <s v="Georgia"/>
    <s v="South"/>
    <s v="Office Supplies"/>
    <s v="Paper"/>
    <n v="195.64"/>
    <n v="4"/>
    <n v="0"/>
    <n v="91.950800000000001"/>
  </r>
  <r>
    <s v="Second Class"/>
    <x v="0"/>
    <s v="Dallas"/>
    <s v="Texas"/>
    <s v="Central"/>
    <s v="Technology"/>
    <s v="Accessories"/>
    <n v="398.4"/>
    <n v="5"/>
    <n v="0.2"/>
    <n v="84.66"/>
  </r>
  <r>
    <s v="Second Class"/>
    <x v="0"/>
    <s v="Dallas"/>
    <s v="Texas"/>
    <s v="Central"/>
    <s v="Office Supplies"/>
    <s v="Art"/>
    <n v="7.056"/>
    <n v="3"/>
    <n v="0.2"/>
    <n v="0.79379999999999995"/>
  </r>
  <r>
    <s v="Second Class"/>
    <x v="0"/>
    <s v="Dallas"/>
    <s v="Texas"/>
    <s v="Central"/>
    <s v="Furniture"/>
    <s v="Bookcases"/>
    <n v="1352.3976"/>
    <n v="9"/>
    <n v="0.32"/>
    <n v="-437.54039999999998"/>
  </r>
  <r>
    <s v="First Class"/>
    <x v="0"/>
    <s v="Moreno Valley"/>
    <s v="California"/>
    <s v="West"/>
    <s v="Office Supplies"/>
    <s v="Paper"/>
    <n v="26.4"/>
    <n v="5"/>
    <n v="0"/>
    <n v="11.88"/>
  </r>
  <r>
    <s v="First Class"/>
    <x v="0"/>
    <s v="Moreno Valley"/>
    <s v="California"/>
    <s v="West"/>
    <s v="Office Supplies"/>
    <s v="Storage"/>
    <n v="41.88"/>
    <n v="6"/>
    <n v="0"/>
    <n v="0.83760000000000001"/>
  </r>
  <r>
    <s v="Standard Class"/>
    <x v="0"/>
    <s v="Philadelphia"/>
    <s v="Pennsylvania"/>
    <s v="East"/>
    <s v="Office Supplies"/>
    <s v="Binders"/>
    <n v="99.846000000000004"/>
    <n v="9"/>
    <n v="0.7"/>
    <n v="-83.204999999999998"/>
  </r>
  <r>
    <s v="Second Class"/>
    <x v="0"/>
    <s v="Georgetown"/>
    <s v="Kentucky"/>
    <s v="South"/>
    <s v="Technology"/>
    <s v="Phones"/>
    <n v="699.98"/>
    <n v="2"/>
    <n v="0"/>
    <n v="195.99440000000001"/>
  </r>
  <r>
    <s v="Second Class"/>
    <x v="0"/>
    <s v="Georgetown"/>
    <s v="Kentucky"/>
    <s v="South"/>
    <s v="Office Supplies"/>
    <s v="Storage"/>
    <n v="584.82000000000005"/>
    <n v="9"/>
    <n v="0"/>
    <n v="70.178399999999996"/>
  </r>
  <r>
    <s v="Standard Class"/>
    <x v="0"/>
    <s v="Minneapolis"/>
    <s v="Minnesota"/>
    <s v="Central"/>
    <s v="Office Supplies"/>
    <s v="Binders"/>
    <n v="43.98"/>
    <n v="2"/>
    <n v="0"/>
    <n v="21.99"/>
  </r>
  <r>
    <s v="Standard Class"/>
    <x v="0"/>
    <s v="Minneapolis"/>
    <s v="Minnesota"/>
    <s v="Central"/>
    <s v="Technology"/>
    <s v="Phones"/>
    <n v="377.97"/>
    <n v="3"/>
    <n v="0"/>
    <n v="105.83159999999999"/>
  </r>
  <r>
    <s v="Standard Class"/>
    <x v="0"/>
    <s v="Minneapolis"/>
    <s v="Minnesota"/>
    <s v="Central"/>
    <s v="Furniture"/>
    <s v="Furnishings"/>
    <n v="123.96"/>
    <n v="3"/>
    <n v="0"/>
    <n v="11.1564"/>
  </r>
  <r>
    <s v="First Class"/>
    <x v="0"/>
    <s v="Wilmington"/>
    <s v="Delaware"/>
    <s v="East"/>
    <s v="Technology"/>
    <s v="Phones"/>
    <n v="391.98"/>
    <n v="2"/>
    <n v="0"/>
    <n v="113.6742"/>
  </r>
  <r>
    <s v="Standard Class"/>
    <x v="0"/>
    <s v="Burlington"/>
    <s v="North Carolina"/>
    <s v="South"/>
    <s v="Technology"/>
    <s v="Accessories"/>
    <n v="383.976"/>
    <n v="3"/>
    <n v="0.2"/>
    <n v="81.594899999999996"/>
  </r>
  <r>
    <s v="Standard Class"/>
    <x v="0"/>
    <s v="Burlington"/>
    <s v="North Carolina"/>
    <s v="South"/>
    <s v="Furniture"/>
    <s v="Tables"/>
    <n v="1781.682"/>
    <n v="7"/>
    <n v="0.4"/>
    <n v="-653.28340000000003"/>
  </r>
  <r>
    <s v="Standard Class"/>
    <x v="2"/>
    <s v="Los Angeles"/>
    <s v="California"/>
    <s v="West"/>
    <s v="Office Supplies"/>
    <s v="Art"/>
    <n v="21.4"/>
    <n v="5"/>
    <n v="0"/>
    <n v="6.2060000000000004"/>
  </r>
  <r>
    <s v="Standard Class"/>
    <x v="2"/>
    <s v="Trenton"/>
    <s v="Michigan"/>
    <s v="Central"/>
    <s v="Technology"/>
    <s v="Copiers"/>
    <n v="549.99"/>
    <n v="1"/>
    <n v="0"/>
    <n v="274.995"/>
  </r>
  <r>
    <s v="Standard Class"/>
    <x v="2"/>
    <s v="Trenton"/>
    <s v="Michigan"/>
    <s v="Central"/>
    <s v="Office Supplies"/>
    <s v="Appliances"/>
    <n v="167.535"/>
    <n v="3"/>
    <n v="0.1"/>
    <n v="37.229999999999997"/>
  </r>
  <r>
    <s v="Standard Class"/>
    <x v="2"/>
    <s v="Trenton"/>
    <s v="Michigan"/>
    <s v="Central"/>
    <s v="Office Supplies"/>
    <s v="Envelopes"/>
    <n v="38.340000000000003"/>
    <n v="3"/>
    <n v="0"/>
    <n v="17.253"/>
  </r>
  <r>
    <s v="Standard Class"/>
    <x v="2"/>
    <s v="Trenton"/>
    <s v="Michigan"/>
    <s v="Central"/>
    <s v="Furniture"/>
    <s v="Furnishings"/>
    <n v="53.88"/>
    <n v="6"/>
    <n v="0"/>
    <n v="22.6296"/>
  </r>
  <r>
    <s v="Standard Class"/>
    <x v="2"/>
    <s v="Trenton"/>
    <s v="Michigan"/>
    <s v="Central"/>
    <s v="Technology"/>
    <s v="Phones"/>
    <n v="299.98"/>
    <n v="2"/>
    <n v="0"/>
    <n v="83.994399999999999"/>
  </r>
  <r>
    <s v="Same Day"/>
    <x v="0"/>
    <s v="San Francisco"/>
    <s v="California"/>
    <s v="West"/>
    <s v="Office Supplies"/>
    <s v="Storage"/>
    <n v="62.8"/>
    <n v="4"/>
    <n v="0"/>
    <n v="15.7"/>
  </r>
  <r>
    <s v="Second Class"/>
    <x v="0"/>
    <s v="Los Angeles"/>
    <s v="California"/>
    <s v="West"/>
    <s v="Office Supplies"/>
    <s v="Binders"/>
    <n v="13.904"/>
    <n v="2"/>
    <n v="0.2"/>
    <n v="4.5187999999999997"/>
  </r>
  <r>
    <s v="Second Class"/>
    <x v="0"/>
    <s v="Houston"/>
    <s v="Texas"/>
    <s v="Central"/>
    <s v="Furniture"/>
    <s v="Tables"/>
    <n v="744.1"/>
    <n v="5"/>
    <n v="0.3"/>
    <n v="-95.67"/>
  </r>
  <r>
    <s v="Second Class"/>
    <x v="0"/>
    <s v="Houston"/>
    <s v="Texas"/>
    <s v="Central"/>
    <s v="Office Supplies"/>
    <s v="Storage"/>
    <n v="44.84"/>
    <n v="5"/>
    <n v="0.2"/>
    <n v="5.6050000000000004"/>
  </r>
  <r>
    <s v="Second Class"/>
    <x v="0"/>
    <s v="Houston"/>
    <s v="Texas"/>
    <s v="Central"/>
    <s v="Furniture"/>
    <s v="Tables"/>
    <n v="401.59"/>
    <n v="2"/>
    <n v="0.3"/>
    <n v="-131.95099999999999"/>
  </r>
  <r>
    <s v="Standard Class"/>
    <x v="2"/>
    <s v="Milwaukee"/>
    <s v="Wisconsin"/>
    <s v="Central"/>
    <s v="Office Supplies"/>
    <s v="Binders"/>
    <n v="18.239999999999998"/>
    <n v="3"/>
    <n v="0"/>
    <n v="8.5728000000000009"/>
  </r>
  <r>
    <s v="Standard Class"/>
    <x v="0"/>
    <s v="San Francisco"/>
    <s v="California"/>
    <s v="West"/>
    <s v="Furniture"/>
    <s v="Bookcases"/>
    <n v="359.49900000000002"/>
    <n v="3"/>
    <n v="0.15"/>
    <n v="-29.605799999999999"/>
  </r>
  <r>
    <s v="Standard Class"/>
    <x v="0"/>
    <s v="San Francisco"/>
    <s v="California"/>
    <s v="West"/>
    <s v="Office Supplies"/>
    <s v="Storage"/>
    <n v="10.48"/>
    <n v="1"/>
    <n v="0"/>
    <n v="2.8296000000000001"/>
  </r>
  <r>
    <s v="Same Day"/>
    <x v="2"/>
    <s v="Cleveland"/>
    <s v="Ohio"/>
    <s v="East"/>
    <s v="Office Supplies"/>
    <s v="Paper"/>
    <n v="20.736000000000001"/>
    <n v="4"/>
    <n v="0.2"/>
    <n v="7.2576000000000001"/>
  </r>
  <r>
    <s v="Standard Class"/>
    <x v="0"/>
    <s v="Monroe"/>
    <s v="North Carolina"/>
    <s v="South"/>
    <s v="Technology"/>
    <s v="Accessories"/>
    <n v="35.167999999999999"/>
    <n v="4"/>
    <n v="0.2"/>
    <n v="8.3523999999999994"/>
  </r>
  <r>
    <s v="Standard Class"/>
    <x v="0"/>
    <s v="Monroe"/>
    <s v="North Carolina"/>
    <s v="South"/>
    <s v="Office Supplies"/>
    <s v="Paper"/>
    <n v="64.703999999999994"/>
    <n v="3"/>
    <n v="0.2"/>
    <n v="23.455200000000001"/>
  </r>
  <r>
    <s v="Second Class"/>
    <x v="1"/>
    <s v="Lowell"/>
    <s v="Massachusetts"/>
    <s v="East"/>
    <s v="Office Supplies"/>
    <s v="Paper"/>
    <n v="105.52"/>
    <n v="4"/>
    <n v="0"/>
    <n v="48.539200000000001"/>
  </r>
  <r>
    <s v="Standard Class"/>
    <x v="2"/>
    <s v="Dallas"/>
    <s v="Texas"/>
    <s v="Central"/>
    <s v="Office Supplies"/>
    <s v="Binders"/>
    <n v="5.7919999999999998"/>
    <n v="2"/>
    <n v="0.8"/>
    <n v="-9.5568000000000008"/>
  </r>
  <r>
    <s v="Standard Class"/>
    <x v="1"/>
    <s v="Philadelphia"/>
    <s v="Pennsylvania"/>
    <s v="East"/>
    <s v="Technology"/>
    <s v="Phones"/>
    <n v="466.15800000000002"/>
    <n v="7"/>
    <n v="0.4"/>
    <n v="-93.2316"/>
  </r>
  <r>
    <s v="Standard Class"/>
    <x v="1"/>
    <s v="Philadelphia"/>
    <s v="Pennsylvania"/>
    <s v="East"/>
    <s v="Technology"/>
    <s v="Accessories"/>
    <n v="10.311999999999999"/>
    <n v="1"/>
    <n v="0.2"/>
    <n v="-1.2889999999999999"/>
  </r>
  <r>
    <s v="Standard Class"/>
    <x v="1"/>
    <s v="Philadelphia"/>
    <s v="Pennsylvania"/>
    <s v="East"/>
    <s v="Office Supplies"/>
    <s v="Binders"/>
    <n v="2.556"/>
    <n v="3"/>
    <n v="0.7"/>
    <n v="-1.7891999999999999"/>
  </r>
  <r>
    <s v="First Class"/>
    <x v="1"/>
    <s v="Loveland"/>
    <s v="Colorado"/>
    <s v="West"/>
    <s v="Office Supplies"/>
    <s v="Paper"/>
    <n v="7.968"/>
    <n v="2"/>
    <n v="0.2"/>
    <n v="2.8883999999999999"/>
  </r>
  <r>
    <s v="First Class"/>
    <x v="1"/>
    <s v="Loveland"/>
    <s v="Colorado"/>
    <s v="West"/>
    <s v="Office Supplies"/>
    <s v="Envelopes"/>
    <n v="8.7840000000000007"/>
    <n v="1"/>
    <n v="0.2"/>
    <n v="3.1842000000000001"/>
  </r>
  <r>
    <s v="Standard Class"/>
    <x v="0"/>
    <s v="Loveland"/>
    <s v="Colorado"/>
    <s v="West"/>
    <s v="Office Supplies"/>
    <s v="Fasteners"/>
    <n v="3.024"/>
    <n v="3"/>
    <n v="0.2"/>
    <n v="-0.6048"/>
  </r>
  <r>
    <s v="Standard Class"/>
    <x v="1"/>
    <s v="Woonsocket"/>
    <s v="Rhode Island"/>
    <s v="East"/>
    <s v="Office Supplies"/>
    <s v="Storage"/>
    <n v="51.45"/>
    <n v="3"/>
    <n v="0"/>
    <n v="13.891500000000001"/>
  </r>
  <r>
    <s v="Standard Class"/>
    <x v="0"/>
    <s v="Chicago"/>
    <s v="Illinois"/>
    <s v="Central"/>
    <s v="Office Supplies"/>
    <s v="Appliances"/>
    <n v="14.016"/>
    <n v="4"/>
    <n v="0.8"/>
    <n v="-31.536000000000001"/>
  </r>
  <r>
    <s v="Standard Class"/>
    <x v="0"/>
    <s v="Chicago"/>
    <s v="Illinois"/>
    <s v="Central"/>
    <s v="Furniture"/>
    <s v="Tables"/>
    <n v="214.95"/>
    <n v="5"/>
    <n v="0.5"/>
    <n v="-120.372"/>
  </r>
  <r>
    <s v="Standard Class"/>
    <x v="0"/>
    <s v="Chicago"/>
    <s v="Illinois"/>
    <s v="Central"/>
    <s v="Technology"/>
    <s v="Phones"/>
    <n v="35.04"/>
    <n v="4"/>
    <n v="0.2"/>
    <n v="-7.008"/>
  </r>
  <r>
    <s v="Standard Class"/>
    <x v="0"/>
    <s v="Chicago"/>
    <s v="Illinois"/>
    <s v="Central"/>
    <s v="Furniture"/>
    <s v="Furnishings"/>
    <n v="10.776"/>
    <n v="3"/>
    <n v="0.6"/>
    <n v="-4.8491999999999997"/>
  </r>
  <r>
    <s v="Standard Class"/>
    <x v="0"/>
    <s v="Chicago"/>
    <s v="Illinois"/>
    <s v="Central"/>
    <s v="Office Supplies"/>
    <s v="Binders"/>
    <n v="4.5999999999999996"/>
    <n v="2"/>
    <n v="0.8"/>
    <n v="-8.0500000000000007"/>
  </r>
  <r>
    <s v="Standard Class"/>
    <x v="0"/>
    <s v="Chicago"/>
    <s v="Illinois"/>
    <s v="Central"/>
    <s v="Office Supplies"/>
    <s v="Storage"/>
    <n v="35.167999999999999"/>
    <n v="2"/>
    <n v="0.2"/>
    <n v="-8.3523999999999994"/>
  </r>
  <r>
    <s v="Standard Class"/>
    <x v="2"/>
    <s v="Bakersfield"/>
    <s v="California"/>
    <s v="West"/>
    <s v="Office Supplies"/>
    <s v="Binders"/>
    <n v="19.152000000000001"/>
    <n v="3"/>
    <n v="0.2"/>
    <n v="6.4638"/>
  </r>
  <r>
    <s v="Same Day"/>
    <x v="0"/>
    <s v="Dallas"/>
    <s v="Texas"/>
    <s v="Central"/>
    <s v="Office Supplies"/>
    <s v="Art"/>
    <n v="4.4480000000000004"/>
    <n v="2"/>
    <n v="0.2"/>
    <n v="0.33360000000000001"/>
  </r>
  <r>
    <s v="Same Day"/>
    <x v="0"/>
    <s v="Dallas"/>
    <s v="Texas"/>
    <s v="Central"/>
    <s v="Office Supplies"/>
    <s v="Paper"/>
    <n v="5.1840000000000002"/>
    <n v="1"/>
    <n v="0.2"/>
    <n v="1.8792"/>
  </r>
  <r>
    <s v="Same Day"/>
    <x v="0"/>
    <s v="Dallas"/>
    <s v="Texas"/>
    <s v="Central"/>
    <s v="Office Supplies"/>
    <s v="Paper"/>
    <n v="15.552"/>
    <n v="3"/>
    <n v="0.2"/>
    <n v="5.4432"/>
  </r>
  <r>
    <s v="Second Class"/>
    <x v="0"/>
    <s v="Philadelphia"/>
    <s v="Pennsylvania"/>
    <s v="East"/>
    <s v="Office Supplies"/>
    <s v="Paper"/>
    <n v="40.031999999999996"/>
    <n v="6"/>
    <n v="0.2"/>
    <n v="12.51"/>
  </r>
  <r>
    <s v="Second Class"/>
    <x v="0"/>
    <s v="Philadelphia"/>
    <s v="Pennsylvania"/>
    <s v="East"/>
    <s v="Technology"/>
    <s v="Accessories"/>
    <n v="16.776"/>
    <n v="3"/>
    <n v="0.2"/>
    <n v="5.0327999999999999"/>
  </r>
  <r>
    <s v="Standard Class"/>
    <x v="0"/>
    <s v="Deltona"/>
    <s v="Florida"/>
    <s v="South"/>
    <s v="Furniture"/>
    <s v="Chairs"/>
    <n v="186.304"/>
    <n v="4"/>
    <n v="0.2"/>
    <n v="13.972799999999999"/>
  </r>
  <r>
    <s v="Standard Class"/>
    <x v="1"/>
    <s v="Columbus"/>
    <s v="Georgia"/>
    <s v="South"/>
    <s v="Technology"/>
    <s v="Accessories"/>
    <n v="66.36"/>
    <n v="4"/>
    <n v="0"/>
    <n v="23.225999999999999"/>
  </r>
  <r>
    <s v="First Class"/>
    <x v="2"/>
    <s v="Nashville"/>
    <s v="Tennessee"/>
    <s v="South"/>
    <s v="Office Supplies"/>
    <s v="Art"/>
    <n v="42.048000000000002"/>
    <n v="9"/>
    <n v="0.2"/>
    <n v="5.2560000000000002"/>
  </r>
  <r>
    <s v="First Class"/>
    <x v="2"/>
    <s v="Nashville"/>
    <s v="Tennessee"/>
    <s v="South"/>
    <s v="Office Supplies"/>
    <s v="Art"/>
    <n v="67.92"/>
    <n v="5"/>
    <n v="0.2"/>
    <n v="6.7919999999999998"/>
  </r>
  <r>
    <s v="Standard Class"/>
    <x v="1"/>
    <s v="Philadelphia"/>
    <s v="Pennsylvania"/>
    <s v="East"/>
    <s v="Office Supplies"/>
    <s v="Envelopes"/>
    <n v="52.512"/>
    <n v="6"/>
    <n v="0.2"/>
    <n v="19.692"/>
  </r>
  <r>
    <s v="Standard Class"/>
    <x v="1"/>
    <s v="Philadelphia"/>
    <s v="Pennsylvania"/>
    <s v="East"/>
    <s v="Office Supplies"/>
    <s v="Storage"/>
    <n v="186.91200000000001"/>
    <n v="6"/>
    <n v="0.2"/>
    <n v="-35.045999999999999"/>
  </r>
  <r>
    <s v="Standard Class"/>
    <x v="1"/>
    <s v="Philadelphia"/>
    <s v="Pennsylvania"/>
    <s v="East"/>
    <s v="Office Supplies"/>
    <s v="Paper"/>
    <n v="10.048"/>
    <n v="4"/>
    <n v="0.2"/>
    <n v="3.14"/>
  </r>
  <r>
    <s v="Same Day"/>
    <x v="0"/>
    <s v="Chicago"/>
    <s v="Illinois"/>
    <s v="Central"/>
    <s v="Furniture"/>
    <s v="Furnishings"/>
    <n v="17.495999999999999"/>
    <n v="9"/>
    <n v="0.6"/>
    <n v="-7.4358000000000004"/>
  </r>
  <r>
    <s v="Second Class"/>
    <x v="0"/>
    <s v="Dallas"/>
    <s v="Texas"/>
    <s v="Central"/>
    <s v="Office Supplies"/>
    <s v="Paper"/>
    <n v="15.552"/>
    <n v="3"/>
    <n v="0.2"/>
    <n v="5.4432"/>
  </r>
  <r>
    <s v="Standard Class"/>
    <x v="0"/>
    <s v="Carlsbad"/>
    <s v="New Mexico"/>
    <s v="West"/>
    <s v="Office Supplies"/>
    <s v="Binders"/>
    <n v="10.776"/>
    <n v="3"/>
    <n v="0.2"/>
    <n v="3.3675000000000002"/>
  </r>
  <r>
    <s v="Standard Class"/>
    <x v="0"/>
    <s v="Philadelphia"/>
    <s v="Pennsylvania"/>
    <s v="East"/>
    <s v="Office Supplies"/>
    <s v="Labels"/>
    <n v="3.3039999999999998"/>
    <n v="1"/>
    <n v="0.2"/>
    <n v="1.0738000000000001"/>
  </r>
  <r>
    <s v="Standard Class"/>
    <x v="0"/>
    <s v="New York City"/>
    <s v="New York"/>
    <s v="East"/>
    <s v="Office Supplies"/>
    <s v="Storage"/>
    <n v="35.479999999999997"/>
    <n v="1"/>
    <n v="0"/>
    <n v="0"/>
  </r>
  <r>
    <s v="Standard Class"/>
    <x v="0"/>
    <s v="Oceanside"/>
    <s v="New York"/>
    <s v="East"/>
    <s v="Office Supplies"/>
    <s v="Fasteners"/>
    <n v="34.44"/>
    <n v="3"/>
    <n v="0"/>
    <n v="16.186800000000002"/>
  </r>
  <r>
    <s v="Standard Class"/>
    <x v="0"/>
    <s v="Oceanside"/>
    <s v="New York"/>
    <s v="East"/>
    <s v="Technology"/>
    <s v="Machines"/>
    <n v="629.92999999999995"/>
    <n v="7"/>
    <n v="0"/>
    <n v="296.06709999999998"/>
  </r>
  <r>
    <s v="Standard Class"/>
    <x v="0"/>
    <s v="Oceanside"/>
    <s v="New York"/>
    <s v="East"/>
    <s v="Office Supplies"/>
    <s v="Binders"/>
    <n v="79.055999999999997"/>
    <n v="9"/>
    <n v="0.2"/>
    <n v="28.657800000000002"/>
  </r>
  <r>
    <s v="Standard Class"/>
    <x v="1"/>
    <s v="Lafayette"/>
    <s v="Louisiana"/>
    <s v="South"/>
    <s v="Office Supplies"/>
    <s v="Storage"/>
    <n v="232.55"/>
    <n v="5"/>
    <n v="0"/>
    <n v="9.3019999999999996"/>
  </r>
  <r>
    <s v="Standard Class"/>
    <x v="1"/>
    <s v="Lafayette"/>
    <s v="Louisiana"/>
    <s v="South"/>
    <s v="Technology"/>
    <s v="Accessories"/>
    <n v="99.98"/>
    <n v="2"/>
    <n v="0"/>
    <n v="42.991399999999999"/>
  </r>
  <r>
    <s v="Standard Class"/>
    <x v="1"/>
    <s v="Lafayette"/>
    <s v="Louisiana"/>
    <s v="South"/>
    <s v="Office Supplies"/>
    <s v="Paper"/>
    <n v="19.440000000000001"/>
    <n v="3"/>
    <n v="0"/>
    <n v="9.3312000000000008"/>
  </r>
  <r>
    <s v="Standard Class"/>
    <x v="1"/>
    <s v="Lafayette"/>
    <s v="Louisiana"/>
    <s v="South"/>
    <s v="Office Supplies"/>
    <s v="Paper"/>
    <n v="12.96"/>
    <n v="2"/>
    <n v="0"/>
    <n v="6.3503999999999996"/>
  </r>
  <r>
    <s v="Same Day"/>
    <x v="0"/>
    <s v="New York City"/>
    <s v="New York"/>
    <s v="East"/>
    <s v="Furniture"/>
    <s v="Tables"/>
    <n v="464.29199999999997"/>
    <n v="9"/>
    <n v="0.4"/>
    <n v="-108.3348"/>
  </r>
  <r>
    <s v="Same Day"/>
    <x v="0"/>
    <s v="New York City"/>
    <s v="New York"/>
    <s v="East"/>
    <s v="Office Supplies"/>
    <s v="Envelopes"/>
    <n v="68.459999999999994"/>
    <n v="7"/>
    <n v="0"/>
    <n v="31.491599999999998"/>
  </r>
  <r>
    <s v="Same Day"/>
    <x v="0"/>
    <s v="New York City"/>
    <s v="New York"/>
    <s v="East"/>
    <s v="Technology"/>
    <s v="Machines"/>
    <n v="2799.96"/>
    <n v="4"/>
    <n v="0"/>
    <n v="1371.9803999999999"/>
  </r>
  <r>
    <s v="Same Day"/>
    <x v="0"/>
    <s v="New York City"/>
    <s v="New York"/>
    <s v="East"/>
    <s v="Office Supplies"/>
    <s v="Appliances"/>
    <n v="601.29999999999995"/>
    <n v="2"/>
    <n v="0"/>
    <n v="198.429"/>
  </r>
  <r>
    <s v="Same Day"/>
    <x v="0"/>
    <s v="New York City"/>
    <s v="New York"/>
    <s v="East"/>
    <s v="Technology"/>
    <s v="Phones"/>
    <n v="16.989999999999998"/>
    <n v="1"/>
    <n v="0"/>
    <n v="4.4173999999999998"/>
  </r>
  <r>
    <s v="Same Day"/>
    <x v="0"/>
    <s v="New York City"/>
    <s v="New York"/>
    <s v="East"/>
    <s v="Technology"/>
    <s v="Phones"/>
    <n v="287.97000000000003"/>
    <n v="3"/>
    <n v="0"/>
    <n v="80.631600000000006"/>
  </r>
  <r>
    <s v="Same Day"/>
    <x v="0"/>
    <s v="New York City"/>
    <s v="New York"/>
    <s v="East"/>
    <s v="Office Supplies"/>
    <s v="Paper"/>
    <n v="44.82"/>
    <n v="9"/>
    <n v="0"/>
    <n v="21.0654"/>
  </r>
  <r>
    <s v="Standard Class"/>
    <x v="1"/>
    <s v="Anaheim"/>
    <s v="California"/>
    <s v="West"/>
    <s v="Furniture"/>
    <s v="Furnishings"/>
    <n v="101.12"/>
    <n v="8"/>
    <n v="0"/>
    <n v="37.414400000000001"/>
  </r>
  <r>
    <s v="Standard Class"/>
    <x v="0"/>
    <s v="Deltona"/>
    <s v="Florida"/>
    <s v="South"/>
    <s v="Technology"/>
    <s v="Phones"/>
    <n v="107.976"/>
    <n v="3"/>
    <n v="0.2"/>
    <n v="37.791600000000003"/>
  </r>
  <r>
    <s v="Standard Class"/>
    <x v="2"/>
    <s v="New York City"/>
    <s v="New York"/>
    <s v="East"/>
    <s v="Office Supplies"/>
    <s v="Appliances"/>
    <n v="58.73"/>
    <n v="7"/>
    <n v="0"/>
    <n v="14.682499999999999"/>
  </r>
  <r>
    <s v="Standard Class"/>
    <x v="2"/>
    <s v="New York City"/>
    <s v="New York"/>
    <s v="East"/>
    <s v="Office Supplies"/>
    <s v="Binders"/>
    <n v="93.343999999999994"/>
    <n v="4"/>
    <n v="0.2"/>
    <n v="32.670400000000001"/>
  </r>
  <r>
    <s v="Standard Class"/>
    <x v="2"/>
    <s v="Seattle"/>
    <s v="Washington"/>
    <s v="West"/>
    <s v="Office Supplies"/>
    <s v="Fasteners"/>
    <n v="17.05"/>
    <n v="5"/>
    <n v="0"/>
    <n v="8.1839999999999993"/>
  </r>
  <r>
    <s v="Standard Class"/>
    <x v="0"/>
    <s v="San Diego"/>
    <s v="California"/>
    <s v="West"/>
    <s v="Office Supplies"/>
    <s v="Binders"/>
    <n v="8.0960000000000001"/>
    <n v="2"/>
    <n v="0.2"/>
    <n v="2.7324000000000002"/>
  </r>
  <r>
    <s v="Standard Class"/>
    <x v="1"/>
    <s v="Oklahoma City"/>
    <s v="Oklahoma"/>
    <s v="Central"/>
    <s v="Furniture"/>
    <s v="Furnishings"/>
    <n v="30.36"/>
    <n v="4"/>
    <n v="0"/>
    <n v="13.0548"/>
  </r>
  <r>
    <s v="Standard Class"/>
    <x v="0"/>
    <s v="Mount Vernon"/>
    <s v="New York"/>
    <s v="East"/>
    <s v="Office Supplies"/>
    <s v="Envelopes"/>
    <n v="23.34"/>
    <n v="3"/>
    <n v="0"/>
    <n v="10.969799999999999"/>
  </r>
  <r>
    <s v="Standard Class"/>
    <x v="0"/>
    <s v="Mount Vernon"/>
    <s v="New York"/>
    <s v="East"/>
    <s v="Office Supplies"/>
    <s v="Paper"/>
    <n v="51.55"/>
    <n v="5"/>
    <n v="0"/>
    <n v="24.2285"/>
  </r>
  <r>
    <s v="Standard Class"/>
    <x v="0"/>
    <s v="San Francisco"/>
    <s v="California"/>
    <s v="West"/>
    <s v="Technology"/>
    <s v="Accessories"/>
    <n v="119.9"/>
    <n v="2"/>
    <n v="0"/>
    <n v="43.164000000000001"/>
  </r>
  <r>
    <s v="Standard Class"/>
    <x v="0"/>
    <s v="New York City"/>
    <s v="New York"/>
    <s v="East"/>
    <s v="Furniture"/>
    <s v="Chairs"/>
    <n v="1317.492"/>
    <n v="6"/>
    <n v="0.1"/>
    <n v="292.77600000000001"/>
  </r>
  <r>
    <s v="Standard Class"/>
    <x v="0"/>
    <s v="New York City"/>
    <s v="New York"/>
    <s v="East"/>
    <s v="Office Supplies"/>
    <s v="Supplies"/>
    <n v="63.84"/>
    <n v="8"/>
    <n v="0"/>
    <n v="18.5136"/>
  </r>
  <r>
    <s v="Standard Class"/>
    <x v="0"/>
    <s v="New York City"/>
    <s v="New York"/>
    <s v="East"/>
    <s v="Office Supplies"/>
    <s v="Binders"/>
    <n v="3.5920000000000001"/>
    <n v="1"/>
    <n v="0.2"/>
    <n v="1.1225000000000001"/>
  </r>
  <r>
    <s v="Standard Class"/>
    <x v="0"/>
    <s v="Los Angeles"/>
    <s v="California"/>
    <s v="West"/>
    <s v="Furniture"/>
    <s v="Furnishings"/>
    <n v="86.26"/>
    <n v="2"/>
    <n v="0"/>
    <n v="29.328399999999998"/>
  </r>
  <r>
    <s v="Standard Class"/>
    <x v="0"/>
    <s v="Los Angeles"/>
    <s v="California"/>
    <s v="West"/>
    <s v="Office Supplies"/>
    <s v="Storage"/>
    <n v="139.04"/>
    <n v="4"/>
    <n v="0"/>
    <n v="38.931199999999997"/>
  </r>
  <r>
    <s v="Standard Class"/>
    <x v="0"/>
    <s v="Los Angeles"/>
    <s v="California"/>
    <s v="West"/>
    <s v="Office Supplies"/>
    <s v="Appliances"/>
    <n v="46.8"/>
    <n v="4"/>
    <n v="0"/>
    <n v="16.38"/>
  </r>
  <r>
    <s v="Standard Class"/>
    <x v="2"/>
    <s v="Chandler"/>
    <s v="Arizona"/>
    <s v="West"/>
    <s v="Furniture"/>
    <s v="Furnishings"/>
    <n v="8.5440000000000005"/>
    <n v="4"/>
    <n v="0.2"/>
    <n v="1.9224000000000001"/>
  </r>
  <r>
    <s v="Standard Class"/>
    <x v="2"/>
    <s v="Chandler"/>
    <s v="Arizona"/>
    <s v="West"/>
    <s v="Furniture"/>
    <s v="Chairs"/>
    <n v="842.37599999999998"/>
    <n v="3"/>
    <n v="0.2"/>
    <n v="105.297"/>
  </r>
  <r>
    <s v="Same Day"/>
    <x v="0"/>
    <s v="Long Beach"/>
    <s v="New York"/>
    <s v="East"/>
    <s v="Technology"/>
    <s v="Phones"/>
    <n v="1214.8499999999999"/>
    <n v="3"/>
    <n v="0"/>
    <n v="352.30650000000003"/>
  </r>
  <r>
    <s v="Second Class"/>
    <x v="1"/>
    <s v="San Francisco"/>
    <s v="California"/>
    <s v="West"/>
    <s v="Office Supplies"/>
    <s v="Storage"/>
    <n v="67.78"/>
    <n v="2"/>
    <n v="0"/>
    <n v="16.945"/>
  </r>
  <r>
    <s v="First Class"/>
    <x v="1"/>
    <s v="Helena"/>
    <s v="Montana"/>
    <s v="West"/>
    <s v="Office Supplies"/>
    <s v="Storage"/>
    <n v="39.9"/>
    <n v="5"/>
    <n v="0"/>
    <n v="10.374000000000001"/>
  </r>
  <r>
    <s v="Standard Class"/>
    <x v="0"/>
    <s v="New York City"/>
    <s v="New York"/>
    <s v="East"/>
    <s v="Office Supplies"/>
    <s v="Binders"/>
    <n v="2.6880000000000002"/>
    <n v="1"/>
    <n v="0.2"/>
    <n v="0.84"/>
  </r>
  <r>
    <s v="Standard Class"/>
    <x v="0"/>
    <s v="New York City"/>
    <s v="New York"/>
    <s v="East"/>
    <s v="Office Supplies"/>
    <s v="Art"/>
    <n v="6.6"/>
    <n v="3"/>
    <n v="0"/>
    <n v="2.9039999999999999"/>
  </r>
  <r>
    <s v="First Class"/>
    <x v="0"/>
    <s v="Kirkwood"/>
    <s v="Missouri"/>
    <s v="Central"/>
    <s v="Office Supplies"/>
    <s v="Binders"/>
    <n v="28.4"/>
    <n v="4"/>
    <n v="0"/>
    <n v="13.064"/>
  </r>
  <r>
    <s v="First Class"/>
    <x v="0"/>
    <s v="Kirkwood"/>
    <s v="Missouri"/>
    <s v="Central"/>
    <s v="Furniture"/>
    <s v="Furnishings"/>
    <n v="212.94"/>
    <n v="3"/>
    <n v="0"/>
    <n v="34.070399999999999"/>
  </r>
  <r>
    <s v="Second Class"/>
    <x v="2"/>
    <s v="Chicago"/>
    <s v="Illinois"/>
    <s v="Central"/>
    <s v="Technology"/>
    <s v="Phones"/>
    <n v="1001.5839999999999"/>
    <n v="2"/>
    <n v="0.2"/>
    <n v="125.19799999999999"/>
  </r>
  <r>
    <s v="Second Class"/>
    <x v="2"/>
    <s v="Chicago"/>
    <s v="Illinois"/>
    <s v="Central"/>
    <s v="Furniture"/>
    <s v="Chairs"/>
    <n v="569.05799999999999"/>
    <n v="3"/>
    <n v="0.3"/>
    <n v="-178.8468"/>
  </r>
  <r>
    <s v="Second Class"/>
    <x v="2"/>
    <s v="Chicago"/>
    <s v="Illinois"/>
    <s v="Central"/>
    <s v="Furniture"/>
    <s v="Furnishings"/>
    <n v="14.224"/>
    <n v="2"/>
    <n v="0.6"/>
    <n v="-10.3124"/>
  </r>
  <r>
    <s v="Second Class"/>
    <x v="1"/>
    <s v="Peoria"/>
    <s v="Arizona"/>
    <s v="West"/>
    <s v="Technology"/>
    <s v="Phones"/>
    <n v="105.584"/>
    <n v="2"/>
    <n v="0.2"/>
    <n v="9.2385999999999999"/>
  </r>
  <r>
    <s v="Second Class"/>
    <x v="1"/>
    <s v="Peoria"/>
    <s v="Arizona"/>
    <s v="West"/>
    <s v="Technology"/>
    <s v="Phones"/>
    <n v="68.72"/>
    <n v="2"/>
    <n v="0.2"/>
    <n v="-14.603"/>
  </r>
  <r>
    <s v="Standard Class"/>
    <x v="1"/>
    <s v="Seattle"/>
    <s v="Washington"/>
    <s v="West"/>
    <s v="Furniture"/>
    <s v="Bookcases"/>
    <n v="1367.84"/>
    <n v="8"/>
    <n v="0"/>
    <n v="259.88959999999997"/>
  </r>
  <r>
    <s v="Second Class"/>
    <x v="0"/>
    <s v="Taylor"/>
    <s v="Michigan"/>
    <s v="Central"/>
    <s v="Furniture"/>
    <s v="Chairs"/>
    <n v="301.95999999999998"/>
    <n v="2"/>
    <n v="0"/>
    <n v="33.215600000000002"/>
  </r>
  <r>
    <s v="Standard Class"/>
    <x v="0"/>
    <s v="Pasadena"/>
    <s v="California"/>
    <s v="West"/>
    <s v="Furniture"/>
    <s v="Chairs"/>
    <n v="170.352"/>
    <n v="3"/>
    <n v="0.2"/>
    <n v="-17.0352"/>
  </r>
  <r>
    <s v="Standard Class"/>
    <x v="0"/>
    <s v="Midland"/>
    <s v="Michigan"/>
    <s v="Central"/>
    <s v="Office Supplies"/>
    <s v="Art"/>
    <n v="3.9"/>
    <n v="2"/>
    <n v="0"/>
    <n v="1.5209999999999999"/>
  </r>
  <r>
    <s v="Standard Class"/>
    <x v="0"/>
    <s v="Midland"/>
    <s v="Michigan"/>
    <s v="Central"/>
    <s v="Office Supplies"/>
    <s v="Paper"/>
    <n v="12.84"/>
    <n v="3"/>
    <n v="0"/>
    <n v="5.7779999999999996"/>
  </r>
  <r>
    <s v="Standard Class"/>
    <x v="0"/>
    <s v="Midland"/>
    <s v="Michigan"/>
    <s v="Central"/>
    <s v="Office Supplies"/>
    <s v="Paper"/>
    <n v="15.84"/>
    <n v="3"/>
    <n v="0"/>
    <n v="7.1280000000000001"/>
  </r>
  <r>
    <s v="Standard Class"/>
    <x v="0"/>
    <s v="Midland"/>
    <s v="Michigan"/>
    <s v="Central"/>
    <s v="Furniture"/>
    <s v="Chairs"/>
    <n v="563.94000000000005"/>
    <n v="3"/>
    <n v="0"/>
    <n v="112.788"/>
  </r>
  <r>
    <s v="Standard Class"/>
    <x v="0"/>
    <s v="Midland"/>
    <s v="Michigan"/>
    <s v="Central"/>
    <s v="Office Supplies"/>
    <s v="Storage"/>
    <n v="62.94"/>
    <n v="3"/>
    <n v="0"/>
    <n v="11.958600000000001"/>
  </r>
  <r>
    <s v="Standard Class"/>
    <x v="0"/>
    <s v="Midland"/>
    <s v="Michigan"/>
    <s v="Central"/>
    <s v="Office Supplies"/>
    <s v="Storage"/>
    <n v="535.41"/>
    <n v="3"/>
    <n v="0"/>
    <n v="160.62299999999999"/>
  </r>
  <r>
    <s v="Second Class"/>
    <x v="1"/>
    <s v="Detroit"/>
    <s v="Michigan"/>
    <s v="Central"/>
    <s v="Furniture"/>
    <s v="Chairs"/>
    <n v="3504.9"/>
    <n v="5"/>
    <n v="0"/>
    <n v="700.98"/>
  </r>
  <r>
    <s v="Second Class"/>
    <x v="1"/>
    <s v="Detroit"/>
    <s v="Michigan"/>
    <s v="Central"/>
    <s v="Office Supplies"/>
    <s v="Paper"/>
    <n v="144.12"/>
    <n v="3"/>
    <n v="0"/>
    <n v="69.177599999999998"/>
  </r>
  <r>
    <s v="Second Class"/>
    <x v="1"/>
    <s v="Detroit"/>
    <s v="Michigan"/>
    <s v="Central"/>
    <s v="Office Supplies"/>
    <s v="Paper"/>
    <n v="314.55"/>
    <n v="3"/>
    <n v="0"/>
    <n v="150.98400000000001"/>
  </r>
  <r>
    <s v="First Class"/>
    <x v="1"/>
    <s v="Pueblo"/>
    <s v="Colorado"/>
    <s v="West"/>
    <s v="Office Supplies"/>
    <s v="Art"/>
    <n v="3.4079999999999999"/>
    <n v="1"/>
    <n v="0.2"/>
    <n v="0.89459999999999995"/>
  </r>
  <r>
    <s v="Standard Class"/>
    <x v="0"/>
    <s v="Waco"/>
    <s v="Texas"/>
    <s v="Central"/>
    <s v="Office Supplies"/>
    <s v="Binders"/>
    <n v="2.0720000000000001"/>
    <n v="2"/>
    <n v="0.8"/>
    <n v="-3.5224000000000002"/>
  </r>
  <r>
    <s v="Standard Class"/>
    <x v="0"/>
    <s v="Waco"/>
    <s v="Texas"/>
    <s v="Central"/>
    <s v="Furniture"/>
    <s v="Bookcases"/>
    <n v="328.39920000000001"/>
    <n v="3"/>
    <n v="0.32"/>
    <n v="-91.758600000000001"/>
  </r>
  <r>
    <s v="First Class"/>
    <x v="0"/>
    <s v="San Francisco"/>
    <s v="California"/>
    <s v="West"/>
    <s v="Office Supplies"/>
    <s v="Binders"/>
    <n v="53.247999999999998"/>
    <n v="2"/>
    <n v="0.2"/>
    <n v="19.968"/>
  </r>
  <r>
    <s v="Standard Class"/>
    <x v="1"/>
    <s v="New York City"/>
    <s v="New York"/>
    <s v="East"/>
    <s v="Office Supplies"/>
    <s v="Binders"/>
    <n v="4.992"/>
    <n v="3"/>
    <n v="0.2"/>
    <n v="1.6848000000000001"/>
  </r>
  <r>
    <s v="Standard Class"/>
    <x v="1"/>
    <s v="Los Angeles"/>
    <s v="California"/>
    <s v="West"/>
    <s v="Furniture"/>
    <s v="Furnishings"/>
    <n v="37.68"/>
    <n v="2"/>
    <n v="0"/>
    <n v="15.8256"/>
  </r>
  <r>
    <s v="Standard Class"/>
    <x v="1"/>
    <s v="Los Angeles"/>
    <s v="California"/>
    <s v="West"/>
    <s v="Technology"/>
    <s v="Phones"/>
    <n v="258.57600000000002"/>
    <n v="2"/>
    <n v="0.2"/>
    <n v="19.3932"/>
  </r>
  <r>
    <s v="Standard Class"/>
    <x v="1"/>
    <s v="Los Angeles"/>
    <s v="California"/>
    <s v="West"/>
    <s v="Office Supplies"/>
    <s v="Appliances"/>
    <n v="75.84"/>
    <n v="2"/>
    <n v="0"/>
    <n v="29.5776"/>
  </r>
  <r>
    <s v="First Class"/>
    <x v="1"/>
    <s v="Woonsocket"/>
    <s v="Rhode Island"/>
    <s v="East"/>
    <s v="Office Supplies"/>
    <s v="Paper"/>
    <n v="45.36"/>
    <n v="7"/>
    <n v="0"/>
    <n v="21.7728"/>
  </r>
  <r>
    <s v="First Class"/>
    <x v="1"/>
    <s v="Woonsocket"/>
    <s v="Rhode Island"/>
    <s v="East"/>
    <s v="Office Supplies"/>
    <s v="Binders"/>
    <n v="45.78"/>
    <n v="3"/>
    <n v="0"/>
    <n v="22.89"/>
  </r>
  <r>
    <s v="First Class"/>
    <x v="0"/>
    <s v="Columbus"/>
    <s v="Georgia"/>
    <s v="South"/>
    <s v="Office Supplies"/>
    <s v="Storage"/>
    <n v="40.29"/>
    <n v="3"/>
    <n v="0"/>
    <n v="10.0725"/>
  </r>
  <r>
    <s v="First Class"/>
    <x v="0"/>
    <s v="Columbus"/>
    <s v="Georgia"/>
    <s v="South"/>
    <s v="Office Supplies"/>
    <s v="Binders"/>
    <n v="38.71"/>
    <n v="7"/>
    <n v="0"/>
    <n v="17.8066"/>
  </r>
  <r>
    <s v="Standard Class"/>
    <x v="0"/>
    <s v="Jacksonville"/>
    <s v="Florida"/>
    <s v="South"/>
    <s v="Office Supplies"/>
    <s v="Storage"/>
    <n v="1801.6320000000001"/>
    <n v="6"/>
    <n v="0.2"/>
    <n v="-337.80599999999998"/>
  </r>
  <r>
    <s v="Standard Class"/>
    <x v="2"/>
    <s v="Philadelphia"/>
    <s v="Pennsylvania"/>
    <s v="East"/>
    <s v="Technology"/>
    <s v="Phones"/>
    <n v="748.75199999999995"/>
    <n v="8"/>
    <n v="0.4"/>
    <n v="-162.2296"/>
  </r>
  <r>
    <s v="Standard Class"/>
    <x v="0"/>
    <s v="Columbus"/>
    <s v="Indiana"/>
    <s v="Central"/>
    <s v="Technology"/>
    <s v="Accessories"/>
    <n v="199.96"/>
    <n v="4"/>
    <n v="0"/>
    <n v="15.9968"/>
  </r>
  <r>
    <s v="Standard Class"/>
    <x v="0"/>
    <s v="Columbus"/>
    <s v="Indiana"/>
    <s v="Central"/>
    <s v="Furniture"/>
    <s v="Chairs"/>
    <n v="1516.2"/>
    <n v="7"/>
    <n v="0"/>
    <n v="394.21199999999999"/>
  </r>
  <r>
    <s v="Standard Class"/>
    <x v="0"/>
    <s v="Pasadena"/>
    <s v="Texas"/>
    <s v="Central"/>
    <s v="Technology"/>
    <s v="Accessories"/>
    <n v="167.952"/>
    <n v="6"/>
    <n v="0.2"/>
    <n v="-27.292200000000001"/>
  </r>
  <r>
    <s v="Standard Class"/>
    <x v="0"/>
    <s v="Pasadena"/>
    <s v="Texas"/>
    <s v="Central"/>
    <s v="Office Supplies"/>
    <s v="Art"/>
    <n v="45.04"/>
    <n v="2"/>
    <n v="0.2"/>
    <n v="4.5039999999999996"/>
  </r>
  <r>
    <s v="Standard Class"/>
    <x v="0"/>
    <s v="San Francisco"/>
    <s v="California"/>
    <s v="West"/>
    <s v="Office Supplies"/>
    <s v="Envelopes"/>
    <n v="23.16"/>
    <n v="2"/>
    <n v="0"/>
    <n v="11.58"/>
  </r>
  <r>
    <s v="Second Class"/>
    <x v="1"/>
    <s v="Columbia"/>
    <s v="South Carolina"/>
    <s v="South"/>
    <s v="Furniture"/>
    <s v="Furnishings"/>
    <n v="397.6"/>
    <n v="5"/>
    <n v="0"/>
    <n v="43.735999999999997"/>
  </r>
  <r>
    <s v="Second Class"/>
    <x v="1"/>
    <s v="Columbia"/>
    <s v="South Carolina"/>
    <s v="South"/>
    <s v="Office Supplies"/>
    <s v="Paper"/>
    <n v="85.96"/>
    <n v="7"/>
    <n v="0"/>
    <n v="40.401200000000003"/>
  </r>
  <r>
    <s v="Second Class"/>
    <x v="1"/>
    <s v="Columbia"/>
    <s v="South Carolina"/>
    <s v="South"/>
    <s v="Office Supplies"/>
    <s v="Art"/>
    <n v="13.12"/>
    <n v="4"/>
    <n v="0"/>
    <n v="4.3296000000000001"/>
  </r>
  <r>
    <s v="Second Class"/>
    <x v="1"/>
    <s v="Columbia"/>
    <s v="South Carolina"/>
    <s v="South"/>
    <s v="Office Supplies"/>
    <s v="Binders"/>
    <n v="45.66"/>
    <n v="3"/>
    <n v="0"/>
    <n v="22.3734"/>
  </r>
  <r>
    <s v="Standard Class"/>
    <x v="0"/>
    <s v="Kent"/>
    <s v="Washington"/>
    <s v="West"/>
    <s v="Office Supplies"/>
    <s v="Envelopes"/>
    <n v="158.13"/>
    <n v="3"/>
    <n v="0"/>
    <n v="77.483699999999999"/>
  </r>
  <r>
    <s v="Standard Class"/>
    <x v="0"/>
    <s v="Kent"/>
    <s v="Washington"/>
    <s v="West"/>
    <s v="Technology"/>
    <s v="Phones"/>
    <n v="43.6"/>
    <n v="5"/>
    <n v="0.2"/>
    <n v="4.3600000000000003"/>
  </r>
  <r>
    <s v="Standard Class"/>
    <x v="0"/>
    <s v="Round Rock"/>
    <s v="Texas"/>
    <s v="Central"/>
    <s v="Office Supplies"/>
    <s v="Supplies"/>
    <n v="3930.0720000000001"/>
    <n v="3"/>
    <n v="0.2"/>
    <n v="-786.01440000000002"/>
  </r>
  <r>
    <s v="Standard Class"/>
    <x v="0"/>
    <s v="Round Rock"/>
    <s v="Texas"/>
    <s v="Central"/>
    <s v="Office Supplies"/>
    <s v="Fasteners"/>
    <n v="2.3039999999999998"/>
    <n v="1"/>
    <n v="0.2"/>
    <n v="0.77759999999999996"/>
  </r>
  <r>
    <s v="Standard Class"/>
    <x v="0"/>
    <s v="Round Rock"/>
    <s v="Texas"/>
    <s v="Central"/>
    <s v="Technology"/>
    <s v="Phones"/>
    <n v="431.976"/>
    <n v="3"/>
    <n v="0.2"/>
    <n v="32.398200000000003"/>
  </r>
  <r>
    <s v="Standard Class"/>
    <x v="0"/>
    <s v="Round Rock"/>
    <s v="Texas"/>
    <s v="Central"/>
    <s v="Technology"/>
    <s v="Accessories"/>
    <n v="41.72"/>
    <n v="7"/>
    <n v="0.2"/>
    <n v="5.7365000000000004"/>
  </r>
  <r>
    <s v="Standard Class"/>
    <x v="0"/>
    <s v="Oakland"/>
    <s v="California"/>
    <s v="West"/>
    <s v="Furniture"/>
    <s v="Furnishings"/>
    <n v="104.23"/>
    <n v="7"/>
    <n v="0"/>
    <n v="28.142099999999999"/>
  </r>
  <r>
    <s v="Standard Class"/>
    <x v="0"/>
    <s v="Oakland"/>
    <s v="California"/>
    <s v="West"/>
    <s v="Office Supplies"/>
    <s v="Storage"/>
    <n v="70.260000000000005"/>
    <n v="3"/>
    <n v="0"/>
    <n v="18.970199999999998"/>
  </r>
  <r>
    <s v="Standard Class"/>
    <x v="0"/>
    <s v="Auburn"/>
    <s v="New York"/>
    <s v="East"/>
    <s v="Office Supplies"/>
    <s v="Art"/>
    <n v="9.26"/>
    <n v="2"/>
    <n v="0"/>
    <n v="3.0558000000000001"/>
  </r>
  <r>
    <s v="Standard Class"/>
    <x v="0"/>
    <s v="Auburn"/>
    <s v="New York"/>
    <s v="East"/>
    <s v="Office Supplies"/>
    <s v="Storage"/>
    <n v="105.98"/>
    <n v="2"/>
    <n v="0"/>
    <n v="4.2392000000000003"/>
  </r>
  <r>
    <s v="Standard Class"/>
    <x v="0"/>
    <s v="Auburn"/>
    <s v="New York"/>
    <s v="East"/>
    <s v="Office Supplies"/>
    <s v="Fasteners"/>
    <n v="1.24"/>
    <n v="1"/>
    <n v="0"/>
    <n v="0.58279999999999998"/>
  </r>
  <r>
    <s v="Standard Class"/>
    <x v="0"/>
    <s v="Auburn"/>
    <s v="New York"/>
    <s v="East"/>
    <s v="Office Supplies"/>
    <s v="Labels"/>
    <n v="20.7"/>
    <n v="2"/>
    <n v="0"/>
    <n v="9.9359999999999999"/>
  </r>
  <r>
    <s v="Standard Class"/>
    <x v="0"/>
    <s v="Auburn"/>
    <s v="New York"/>
    <s v="East"/>
    <s v="Office Supplies"/>
    <s v="Paper"/>
    <n v="28.9"/>
    <n v="5"/>
    <n v="0"/>
    <n v="14.161"/>
  </r>
  <r>
    <s v="Standard Class"/>
    <x v="0"/>
    <s v="Auburn"/>
    <s v="New York"/>
    <s v="East"/>
    <s v="Office Supplies"/>
    <s v="Envelopes"/>
    <n v="27.18"/>
    <n v="1"/>
    <n v="0"/>
    <n v="12.7746"/>
  </r>
  <r>
    <s v="Standard Class"/>
    <x v="1"/>
    <s v="Newark"/>
    <s v="Delaware"/>
    <s v="East"/>
    <s v="Office Supplies"/>
    <s v="Storage"/>
    <n v="465.18"/>
    <n v="3"/>
    <n v="0"/>
    <n v="120.9468"/>
  </r>
  <r>
    <s v="Second Class"/>
    <x v="0"/>
    <s v="New York City"/>
    <s v="New York"/>
    <s v="East"/>
    <s v="Office Supplies"/>
    <s v="Storage"/>
    <n v="36.630000000000003"/>
    <n v="3"/>
    <n v="0"/>
    <n v="9.8901000000000003"/>
  </r>
  <r>
    <s v="Same Day"/>
    <x v="0"/>
    <s v="Redlands"/>
    <s v="California"/>
    <s v="West"/>
    <s v="Office Supplies"/>
    <s v="Storage"/>
    <n v="51.45"/>
    <n v="3"/>
    <n v="0"/>
    <n v="13.891500000000001"/>
  </r>
  <r>
    <s v="Same Day"/>
    <x v="0"/>
    <s v="Redlands"/>
    <s v="California"/>
    <s v="West"/>
    <s v="Office Supplies"/>
    <s v="Labels"/>
    <n v="7.83"/>
    <n v="3"/>
    <n v="0"/>
    <n v="3.6017999999999999"/>
  </r>
  <r>
    <s v="Same Day"/>
    <x v="0"/>
    <s v="Redlands"/>
    <s v="California"/>
    <s v="West"/>
    <s v="Office Supplies"/>
    <s v="Art"/>
    <n v="35.4"/>
    <n v="5"/>
    <n v="0"/>
    <n v="13.452"/>
  </r>
  <r>
    <s v="Same Day"/>
    <x v="0"/>
    <s v="Redlands"/>
    <s v="California"/>
    <s v="West"/>
    <s v="Office Supplies"/>
    <s v="Paper"/>
    <n v="29.9"/>
    <n v="5"/>
    <n v="0"/>
    <n v="13.455"/>
  </r>
  <r>
    <s v="Standard Class"/>
    <x v="0"/>
    <s v="Roseville"/>
    <s v="Michigan"/>
    <s v="Central"/>
    <s v="Office Supplies"/>
    <s v="Envelopes"/>
    <n v="17.48"/>
    <n v="2"/>
    <n v="0"/>
    <n v="8.2156000000000002"/>
  </r>
  <r>
    <s v="Second Class"/>
    <x v="1"/>
    <s v="Los Angeles"/>
    <s v="California"/>
    <s v="West"/>
    <s v="Office Supplies"/>
    <s v="Paper"/>
    <n v="79.14"/>
    <n v="3"/>
    <n v="0"/>
    <n v="36.404400000000003"/>
  </r>
  <r>
    <s v="Standard Class"/>
    <x v="1"/>
    <s v="New York City"/>
    <s v="New York"/>
    <s v="East"/>
    <s v="Office Supplies"/>
    <s v="Art"/>
    <n v="8.4"/>
    <n v="5"/>
    <n v="0"/>
    <n v="4.2"/>
  </r>
  <r>
    <s v="Same Day"/>
    <x v="0"/>
    <s v="Detroit"/>
    <s v="Michigan"/>
    <s v="Central"/>
    <s v="Furniture"/>
    <s v="Chairs"/>
    <n v="498.26"/>
    <n v="7"/>
    <n v="0"/>
    <n v="134.53020000000001"/>
  </r>
  <r>
    <s v="Standard Class"/>
    <x v="2"/>
    <s v="Detroit"/>
    <s v="Michigan"/>
    <s v="Central"/>
    <s v="Furniture"/>
    <s v="Bookcases"/>
    <n v="212.94"/>
    <n v="3"/>
    <n v="0"/>
    <n v="57.4938"/>
  </r>
  <r>
    <s v="Second Class"/>
    <x v="2"/>
    <s v="Springfield"/>
    <s v="Missouri"/>
    <s v="Central"/>
    <s v="Office Supplies"/>
    <s v="Appliances"/>
    <n v="706.86"/>
    <n v="7"/>
    <n v="0"/>
    <n v="197.92080000000001"/>
  </r>
  <r>
    <s v="Second Class"/>
    <x v="2"/>
    <s v="Springfield"/>
    <s v="Missouri"/>
    <s v="Central"/>
    <s v="Technology"/>
    <s v="Phones"/>
    <n v="114.95"/>
    <n v="5"/>
    <n v="0"/>
    <n v="2.2989999999999999"/>
  </r>
  <r>
    <s v="Second Class"/>
    <x v="2"/>
    <s v="Springfield"/>
    <s v="Missouri"/>
    <s v="Central"/>
    <s v="Office Supplies"/>
    <s v="Binders"/>
    <n v="43.19"/>
    <n v="7"/>
    <n v="0"/>
    <n v="20.731200000000001"/>
  </r>
  <r>
    <s v="Second Class"/>
    <x v="0"/>
    <s v="Los Angeles"/>
    <s v="California"/>
    <s v="West"/>
    <s v="Office Supplies"/>
    <s v="Paper"/>
    <n v="166.44"/>
    <n v="3"/>
    <n v="0"/>
    <n v="79.891199999999998"/>
  </r>
  <r>
    <s v="Standard Class"/>
    <x v="0"/>
    <s v="New York City"/>
    <s v="New York"/>
    <s v="East"/>
    <s v="Office Supplies"/>
    <s v="Binders"/>
    <n v="36.56"/>
    <n v="5"/>
    <n v="0.2"/>
    <n v="12.795999999999999"/>
  </r>
  <r>
    <s v="Standard Class"/>
    <x v="0"/>
    <s v="New York City"/>
    <s v="New York"/>
    <s v="East"/>
    <s v="Office Supplies"/>
    <s v="Binders"/>
    <n v="186.14400000000001"/>
    <n v="6"/>
    <n v="0.2"/>
    <n v="60.4968"/>
  </r>
  <r>
    <s v="Standard Class"/>
    <x v="0"/>
    <s v="New York City"/>
    <s v="New York"/>
    <s v="East"/>
    <s v="Furniture"/>
    <s v="Bookcases"/>
    <n v="353.56799999999998"/>
    <n v="2"/>
    <n v="0.2"/>
    <n v="-44.195999999999998"/>
  </r>
  <r>
    <s v="Standard Class"/>
    <x v="2"/>
    <s v="San Francisco"/>
    <s v="California"/>
    <s v="West"/>
    <s v="Office Supplies"/>
    <s v="Paper"/>
    <n v="81.98"/>
    <n v="2"/>
    <n v="0"/>
    <n v="40.170200000000001"/>
  </r>
  <r>
    <s v="Second Class"/>
    <x v="0"/>
    <s v="Fresno"/>
    <s v="California"/>
    <s v="West"/>
    <s v="Office Supplies"/>
    <s v="Binders"/>
    <n v="14.624000000000001"/>
    <n v="2"/>
    <n v="0.2"/>
    <n v="5.1184000000000003"/>
  </r>
  <r>
    <s v="Second Class"/>
    <x v="0"/>
    <s v="Fresno"/>
    <s v="California"/>
    <s v="West"/>
    <s v="Furniture"/>
    <s v="Tables"/>
    <n v="697.16"/>
    <n v="5"/>
    <n v="0.2"/>
    <n v="8.7144999999999992"/>
  </r>
  <r>
    <s v="Second Class"/>
    <x v="0"/>
    <s v="Fresno"/>
    <s v="California"/>
    <s v="West"/>
    <s v="Furniture"/>
    <s v="Furnishings"/>
    <n v="30.93"/>
    <n v="1"/>
    <n v="0"/>
    <n v="12.6813"/>
  </r>
  <r>
    <s v="Second Class"/>
    <x v="0"/>
    <s v="Fresno"/>
    <s v="California"/>
    <s v="West"/>
    <s v="Office Supplies"/>
    <s v="Binders"/>
    <n v="27.495999999999999"/>
    <n v="7"/>
    <n v="0.2"/>
    <n v="9.2798999999999996"/>
  </r>
  <r>
    <s v="Standard Class"/>
    <x v="1"/>
    <s v="Texarkana"/>
    <s v="Arkansas"/>
    <s v="South"/>
    <s v="Furniture"/>
    <s v="Chairs"/>
    <n v="605.34"/>
    <n v="6"/>
    <n v="0"/>
    <n v="145.2816"/>
  </r>
  <r>
    <s v="First Class"/>
    <x v="0"/>
    <s v="San Francisco"/>
    <s v="California"/>
    <s v="West"/>
    <s v="Furniture"/>
    <s v="Tables"/>
    <n v="210.00800000000001"/>
    <n v="1"/>
    <n v="0.2"/>
    <n v="2.6251000000000002"/>
  </r>
  <r>
    <s v="First Class"/>
    <x v="1"/>
    <s v="Indianapolis"/>
    <s v="Indiana"/>
    <s v="Central"/>
    <s v="Office Supplies"/>
    <s v="Appliances"/>
    <n v="54.96"/>
    <n v="3"/>
    <n v="0"/>
    <n v="15.9384"/>
  </r>
  <r>
    <s v="Standard Class"/>
    <x v="0"/>
    <s v="Columbia"/>
    <s v="Maryland"/>
    <s v="East"/>
    <s v="Furniture"/>
    <s v="Furnishings"/>
    <n v="164.22"/>
    <n v="3"/>
    <n v="0"/>
    <n v="50.908200000000001"/>
  </r>
  <r>
    <s v="Standard Class"/>
    <x v="0"/>
    <s v="Columbia"/>
    <s v="Maryland"/>
    <s v="East"/>
    <s v="Furniture"/>
    <s v="Bookcases"/>
    <n v="362.94"/>
    <n v="3"/>
    <n v="0"/>
    <n v="36.293999999999997"/>
  </r>
  <r>
    <s v="Standard Class"/>
    <x v="0"/>
    <s v="Columbia"/>
    <s v="Maryland"/>
    <s v="East"/>
    <s v="Technology"/>
    <s v="Accessories"/>
    <n v="59.98"/>
    <n v="2"/>
    <n v="0"/>
    <n v="26.391200000000001"/>
  </r>
  <r>
    <s v="Standard Class"/>
    <x v="0"/>
    <s v="San Jose"/>
    <s v="California"/>
    <s v="West"/>
    <s v="Office Supplies"/>
    <s v="Storage"/>
    <n v="332.94"/>
    <n v="3"/>
    <n v="0"/>
    <n v="6.6588000000000003"/>
  </r>
  <r>
    <s v="Standard Class"/>
    <x v="0"/>
    <s v="San Jose"/>
    <s v="California"/>
    <s v="West"/>
    <s v="Office Supplies"/>
    <s v="Binders"/>
    <n v="39.872"/>
    <n v="2"/>
    <n v="0.2"/>
    <n v="12.958399999999999"/>
  </r>
  <r>
    <s v="Second Class"/>
    <x v="1"/>
    <s v="Seattle"/>
    <s v="Washington"/>
    <s v="West"/>
    <s v="Office Supplies"/>
    <s v="Supplies"/>
    <n v="13.68"/>
    <n v="2"/>
    <n v="0"/>
    <n v="3.6936"/>
  </r>
  <r>
    <s v="Standard Class"/>
    <x v="1"/>
    <s v="Carrollton"/>
    <s v="Texas"/>
    <s v="Central"/>
    <s v="Office Supplies"/>
    <s v="Binders"/>
    <n v="3.3180000000000001"/>
    <n v="3"/>
    <n v="0.8"/>
    <n v="-5.6406000000000001"/>
  </r>
  <r>
    <s v="First Class"/>
    <x v="2"/>
    <s v="Arlington"/>
    <s v="Virginia"/>
    <s v="South"/>
    <s v="Office Supplies"/>
    <s v="Binders"/>
    <n v="10.44"/>
    <n v="1"/>
    <n v="0"/>
    <n v="4.8023999999999996"/>
  </r>
  <r>
    <s v="Second Class"/>
    <x v="1"/>
    <s v="Los Angeles"/>
    <s v="California"/>
    <s v="West"/>
    <s v="Furniture"/>
    <s v="Tables"/>
    <n v="136.464"/>
    <n v="2"/>
    <n v="0.2"/>
    <n v="15.3522"/>
  </r>
  <r>
    <s v="Second Class"/>
    <x v="1"/>
    <s v="Los Angeles"/>
    <s v="California"/>
    <s v="West"/>
    <s v="Technology"/>
    <s v="Phones"/>
    <n v="333.57600000000002"/>
    <n v="3"/>
    <n v="0.2"/>
    <n v="33.357599999999998"/>
  </r>
  <r>
    <s v="Second Class"/>
    <x v="1"/>
    <s v="Los Angeles"/>
    <s v="California"/>
    <s v="West"/>
    <s v="Office Supplies"/>
    <s v="Binders"/>
    <n v="12.544"/>
    <n v="2"/>
    <n v="0.2"/>
    <n v="4.7039999999999997"/>
  </r>
  <r>
    <s v="Standard Class"/>
    <x v="0"/>
    <s v="Frankfort"/>
    <s v="Illinois"/>
    <s v="Central"/>
    <s v="Office Supplies"/>
    <s v="Appliances"/>
    <n v="20.768000000000001"/>
    <n v="8"/>
    <n v="0.8"/>
    <n v="-52.958399999999997"/>
  </r>
  <r>
    <s v="Second Class"/>
    <x v="0"/>
    <s v="Seattle"/>
    <s v="Washington"/>
    <s v="West"/>
    <s v="Technology"/>
    <s v="Accessories"/>
    <n v="43.5"/>
    <n v="3"/>
    <n v="0"/>
    <n v="10.875"/>
  </r>
  <r>
    <s v="Standard Class"/>
    <x v="1"/>
    <s v="Philadelphia"/>
    <s v="Pennsylvania"/>
    <s v="East"/>
    <s v="Office Supplies"/>
    <s v="Fasteners"/>
    <n v="12.576000000000001"/>
    <n v="4"/>
    <n v="0.2"/>
    <n v="4.0872000000000002"/>
  </r>
  <r>
    <s v="Standard Class"/>
    <x v="0"/>
    <s v="Columbus"/>
    <s v="Georgia"/>
    <s v="South"/>
    <s v="Technology"/>
    <s v="Accessories"/>
    <n v="249.95"/>
    <n v="5"/>
    <n v="0"/>
    <n v="19.995999999999999"/>
  </r>
  <r>
    <s v="Standard Class"/>
    <x v="0"/>
    <s v="Columbus"/>
    <s v="Georgia"/>
    <s v="South"/>
    <s v="Office Supplies"/>
    <s v="Paper"/>
    <n v="49.12"/>
    <n v="4"/>
    <n v="0"/>
    <n v="23.086400000000001"/>
  </r>
  <r>
    <s v="First Class"/>
    <x v="0"/>
    <s v="Virginia Beach"/>
    <s v="Virginia"/>
    <s v="South"/>
    <s v="Office Supplies"/>
    <s v="Appliances"/>
    <n v="182.91"/>
    <n v="3"/>
    <n v="0"/>
    <n v="53.043900000000001"/>
  </r>
  <r>
    <s v="Second Class"/>
    <x v="2"/>
    <s v="Des Moines"/>
    <s v="Washington"/>
    <s v="West"/>
    <s v="Office Supplies"/>
    <s v="Binders"/>
    <n v="107.648"/>
    <n v="2"/>
    <n v="0.2"/>
    <n v="33.64"/>
  </r>
  <r>
    <s v="Second Class"/>
    <x v="1"/>
    <s v="Bethlehem"/>
    <s v="Pennsylvania"/>
    <s v="East"/>
    <s v="Furniture"/>
    <s v="Chairs"/>
    <n v="99.372"/>
    <n v="2"/>
    <n v="0.3"/>
    <n v="-7.0979999999999999"/>
  </r>
  <r>
    <s v="Second Class"/>
    <x v="1"/>
    <s v="Bethlehem"/>
    <s v="Pennsylvania"/>
    <s v="East"/>
    <s v="Furniture"/>
    <s v="Furnishings"/>
    <n v="33.567999999999998"/>
    <n v="2"/>
    <n v="0.2"/>
    <n v="-5.4547999999999996"/>
  </r>
  <r>
    <s v="Standard Class"/>
    <x v="0"/>
    <s v="Oklahoma City"/>
    <s v="Oklahoma"/>
    <s v="Central"/>
    <s v="Office Supplies"/>
    <s v="Paper"/>
    <n v="10.56"/>
    <n v="2"/>
    <n v="0"/>
    <n v="4.7519999999999998"/>
  </r>
  <r>
    <s v="Standard Class"/>
    <x v="0"/>
    <s v="Rancho Cucamonga"/>
    <s v="California"/>
    <s v="West"/>
    <s v="Office Supplies"/>
    <s v="Paper"/>
    <n v="38.880000000000003"/>
    <n v="6"/>
    <n v="0"/>
    <n v="18.662400000000002"/>
  </r>
  <r>
    <s v="First Class"/>
    <x v="0"/>
    <s v="Los Angeles"/>
    <s v="California"/>
    <s v="West"/>
    <s v="Office Supplies"/>
    <s v="Paper"/>
    <n v="35.200000000000003"/>
    <n v="5"/>
    <n v="0"/>
    <n v="16.544"/>
  </r>
  <r>
    <s v="Standard Class"/>
    <x v="2"/>
    <s v="Philadelphia"/>
    <s v="Pennsylvania"/>
    <s v="East"/>
    <s v="Office Supplies"/>
    <s v="Paper"/>
    <n v="45.527999999999999"/>
    <n v="3"/>
    <n v="0.2"/>
    <n v="15.934799999999999"/>
  </r>
  <r>
    <s v="First Class"/>
    <x v="2"/>
    <s v="Houston"/>
    <s v="Texas"/>
    <s v="Central"/>
    <s v="Technology"/>
    <s v="Phones"/>
    <n v="196.77600000000001"/>
    <n v="3"/>
    <n v="0.2"/>
    <n v="14.7582"/>
  </r>
  <r>
    <s v="First Class"/>
    <x v="2"/>
    <s v="Houston"/>
    <s v="Texas"/>
    <s v="Central"/>
    <s v="Office Supplies"/>
    <s v="Binders"/>
    <n v="2.92"/>
    <n v="2"/>
    <n v="0.8"/>
    <n v="-4.8179999999999996"/>
  </r>
  <r>
    <s v="First Class"/>
    <x v="2"/>
    <s v="Houston"/>
    <s v="Texas"/>
    <s v="Central"/>
    <s v="Furniture"/>
    <s v="Tables"/>
    <n v="200.79499999999999"/>
    <n v="1"/>
    <n v="0.3"/>
    <n v="-22.948"/>
  </r>
  <r>
    <s v="First Class"/>
    <x v="2"/>
    <s v="Houston"/>
    <s v="Texas"/>
    <s v="Central"/>
    <s v="Technology"/>
    <s v="Accessories"/>
    <n v="46.688000000000002"/>
    <n v="4"/>
    <n v="0.2"/>
    <n v="-2.9180000000000001"/>
  </r>
  <r>
    <s v="First Class"/>
    <x v="2"/>
    <s v="Houston"/>
    <s v="Texas"/>
    <s v="Central"/>
    <s v="Office Supplies"/>
    <s v="Art"/>
    <n v="21.864000000000001"/>
    <n v="3"/>
    <n v="0.2"/>
    <n v="3.5529000000000002"/>
  </r>
  <r>
    <s v="First Class"/>
    <x v="1"/>
    <s v="Seattle"/>
    <s v="Washington"/>
    <s v="West"/>
    <s v="Office Supplies"/>
    <s v="Paper"/>
    <n v="11.76"/>
    <n v="2"/>
    <n v="0"/>
    <n v="5.7624000000000004"/>
  </r>
  <r>
    <s v="First Class"/>
    <x v="1"/>
    <s v="Seattle"/>
    <s v="Washington"/>
    <s v="West"/>
    <s v="Office Supplies"/>
    <s v="Paper"/>
    <n v="167.94"/>
    <n v="3"/>
    <n v="0"/>
    <n v="82.290599999999998"/>
  </r>
  <r>
    <s v="First Class"/>
    <x v="1"/>
    <s v="Seattle"/>
    <s v="Washington"/>
    <s v="West"/>
    <s v="Office Supplies"/>
    <s v="Appliances"/>
    <n v="3.89"/>
    <n v="1"/>
    <n v="0"/>
    <n v="1.0114000000000001"/>
  </r>
  <r>
    <s v="Standard Class"/>
    <x v="2"/>
    <s v="Yonkers"/>
    <s v="New York"/>
    <s v="East"/>
    <s v="Technology"/>
    <s v="Machines"/>
    <n v="52.44"/>
    <n v="4"/>
    <n v="0"/>
    <n v="24.122399999999999"/>
  </r>
  <r>
    <s v="Same Day"/>
    <x v="0"/>
    <s v="San Francisco"/>
    <s v="California"/>
    <s v="West"/>
    <s v="Furniture"/>
    <s v="Furnishings"/>
    <n v="32.36"/>
    <n v="4"/>
    <n v="0"/>
    <n v="11.6496"/>
  </r>
  <r>
    <s v="Same Day"/>
    <x v="0"/>
    <s v="San Francisco"/>
    <s v="California"/>
    <s v="West"/>
    <s v="Office Supplies"/>
    <s v="Appliances"/>
    <n v="406.6"/>
    <n v="5"/>
    <n v="0"/>
    <n v="113.848"/>
  </r>
  <r>
    <s v="Same Day"/>
    <x v="1"/>
    <s v="Los Angeles"/>
    <s v="California"/>
    <s v="West"/>
    <s v="Furniture"/>
    <s v="Furnishings"/>
    <n v="27.92"/>
    <n v="4"/>
    <n v="0"/>
    <n v="8.0968"/>
  </r>
  <r>
    <s v="Same Day"/>
    <x v="1"/>
    <s v="Los Angeles"/>
    <s v="California"/>
    <s v="West"/>
    <s v="Furniture"/>
    <s v="Tables"/>
    <n v="399.67200000000003"/>
    <n v="7"/>
    <n v="0.2"/>
    <n v="-14.9877"/>
  </r>
  <r>
    <s v="First Class"/>
    <x v="2"/>
    <s v="Miami"/>
    <s v="Florida"/>
    <s v="South"/>
    <s v="Office Supplies"/>
    <s v="Binders"/>
    <n v="3.7440000000000002"/>
    <n v="4"/>
    <n v="0.7"/>
    <n v="-2.6208"/>
  </r>
  <r>
    <s v="Second Class"/>
    <x v="0"/>
    <s v="Burlington"/>
    <s v="Vermont"/>
    <s v="East"/>
    <s v="Furniture"/>
    <s v="Chairs"/>
    <n v="715.2"/>
    <n v="3"/>
    <n v="0"/>
    <n v="178.8"/>
  </r>
  <r>
    <s v="Standard Class"/>
    <x v="1"/>
    <s v="Fayetteville"/>
    <s v="Arkansas"/>
    <s v="South"/>
    <s v="Technology"/>
    <s v="Accessories"/>
    <n v="159.80000000000001"/>
    <n v="4"/>
    <n v="0"/>
    <n v="70.311999999999998"/>
  </r>
  <r>
    <s v="Standard Class"/>
    <x v="1"/>
    <s v="Fayetteville"/>
    <s v="Arkansas"/>
    <s v="South"/>
    <s v="Technology"/>
    <s v="Accessories"/>
    <n v="44.75"/>
    <n v="5"/>
    <n v="0"/>
    <n v="8.5024999999999995"/>
  </r>
  <r>
    <s v="Standard Class"/>
    <x v="2"/>
    <s v="Odessa"/>
    <s v="Texas"/>
    <s v="Central"/>
    <s v="Furniture"/>
    <s v="Chairs"/>
    <n v="340.11599999999999"/>
    <n v="6"/>
    <n v="0.3"/>
    <n v="-9.7175999999999991"/>
  </r>
  <r>
    <s v="Standard Class"/>
    <x v="0"/>
    <s v="Virginia Beach"/>
    <s v="Virginia"/>
    <s v="South"/>
    <s v="Office Supplies"/>
    <s v="Paper"/>
    <n v="105.52"/>
    <n v="4"/>
    <n v="0"/>
    <n v="48.539200000000001"/>
  </r>
  <r>
    <s v="Standard Class"/>
    <x v="0"/>
    <s v="Milwaukee"/>
    <s v="Wisconsin"/>
    <s v="Central"/>
    <s v="Technology"/>
    <s v="Accessories"/>
    <n v="13.48"/>
    <n v="1"/>
    <n v="0"/>
    <n v="1.8872"/>
  </r>
  <r>
    <s v="Standard Class"/>
    <x v="0"/>
    <s v="Detroit"/>
    <s v="Michigan"/>
    <s v="Central"/>
    <s v="Office Supplies"/>
    <s v="Storage"/>
    <n v="85.52"/>
    <n v="2"/>
    <n v="0"/>
    <n v="22.235199999999999"/>
  </r>
  <r>
    <s v="Standard Class"/>
    <x v="1"/>
    <s v="Rochester"/>
    <s v="Minnesota"/>
    <s v="Central"/>
    <s v="Furniture"/>
    <s v="Furnishings"/>
    <n v="6.16"/>
    <n v="2"/>
    <n v="0"/>
    <n v="2.9567999999999999"/>
  </r>
  <r>
    <s v="Standard Class"/>
    <x v="1"/>
    <s v="Rochester"/>
    <s v="Minnesota"/>
    <s v="Central"/>
    <s v="Office Supplies"/>
    <s v="Paper"/>
    <n v="36.840000000000003"/>
    <n v="3"/>
    <n v="0"/>
    <n v="17.314800000000002"/>
  </r>
  <r>
    <s v="Standard Class"/>
    <x v="1"/>
    <s v="Seattle"/>
    <s v="Washington"/>
    <s v="West"/>
    <s v="Office Supplies"/>
    <s v="Storage"/>
    <n v="15.84"/>
    <n v="3"/>
    <n v="0"/>
    <n v="0"/>
  </r>
  <r>
    <s v="Standard Class"/>
    <x v="1"/>
    <s v="Seattle"/>
    <s v="Washington"/>
    <s v="West"/>
    <s v="Office Supplies"/>
    <s v="Labels"/>
    <n v="44.4"/>
    <n v="3"/>
    <n v="0"/>
    <n v="22.2"/>
  </r>
  <r>
    <s v="First Class"/>
    <x v="0"/>
    <s v="Louisville"/>
    <s v="Colorado"/>
    <s v="West"/>
    <s v="Office Supplies"/>
    <s v="Envelopes"/>
    <n v="21.24"/>
    <n v="9"/>
    <n v="0.2"/>
    <n v="7.4340000000000002"/>
  </r>
  <r>
    <s v="First Class"/>
    <x v="0"/>
    <s v="Louisville"/>
    <s v="Colorado"/>
    <s v="West"/>
    <s v="Office Supplies"/>
    <s v="Binders"/>
    <n v="9.5519999999999996"/>
    <n v="8"/>
    <n v="0.7"/>
    <n v="-7.3231999999999999"/>
  </r>
  <r>
    <s v="First Class"/>
    <x v="0"/>
    <s v="Louisville"/>
    <s v="Colorado"/>
    <s v="West"/>
    <s v="Furniture"/>
    <s v="Bookcases"/>
    <n v="89.991"/>
    <n v="3"/>
    <n v="0.7"/>
    <n v="-152.9847"/>
  </r>
  <r>
    <s v="Standard Class"/>
    <x v="2"/>
    <s v="San Francisco"/>
    <s v="California"/>
    <s v="West"/>
    <s v="Office Supplies"/>
    <s v="Paper"/>
    <n v="163.96"/>
    <n v="4"/>
    <n v="0"/>
    <n v="80.340400000000002"/>
  </r>
  <r>
    <s v="Standard Class"/>
    <x v="0"/>
    <s v="Houston"/>
    <s v="Texas"/>
    <s v="Central"/>
    <s v="Office Supplies"/>
    <s v="Paper"/>
    <n v="17.904"/>
    <n v="2"/>
    <n v="0.2"/>
    <n v="6.2664"/>
  </r>
  <r>
    <s v="Standard Class"/>
    <x v="0"/>
    <s v="Houston"/>
    <s v="Texas"/>
    <s v="Central"/>
    <s v="Furniture"/>
    <s v="Chairs"/>
    <n v="966.7"/>
    <n v="5"/>
    <n v="0.3"/>
    <n v="-13.81"/>
  </r>
  <r>
    <s v="Standard Class"/>
    <x v="0"/>
    <s v="Houston"/>
    <s v="Texas"/>
    <s v="Central"/>
    <s v="Office Supplies"/>
    <s v="Paper"/>
    <n v="182.11199999999999"/>
    <n v="6"/>
    <n v="0.2"/>
    <n v="61.462800000000001"/>
  </r>
  <r>
    <s v="First Class"/>
    <x v="0"/>
    <s v="Miami"/>
    <s v="Florida"/>
    <s v="South"/>
    <s v="Office Supplies"/>
    <s v="Storage"/>
    <n v="4.4640000000000004"/>
    <n v="1"/>
    <n v="0.2"/>
    <n v="0.33479999999999999"/>
  </r>
  <r>
    <s v="Standard Class"/>
    <x v="0"/>
    <s v="Medina"/>
    <s v="Ohio"/>
    <s v="East"/>
    <s v="Furniture"/>
    <s v="Tables"/>
    <n v="51.588000000000001"/>
    <n v="1"/>
    <n v="0.4"/>
    <n v="-15.4764"/>
  </r>
  <r>
    <s v="Standard Class"/>
    <x v="1"/>
    <s v="Roseville"/>
    <s v="Minnesota"/>
    <s v="Central"/>
    <s v="Office Supplies"/>
    <s v="Labels"/>
    <n v="50.4"/>
    <n v="8"/>
    <n v="0"/>
    <n v="23.184000000000001"/>
  </r>
  <r>
    <s v="Standard Class"/>
    <x v="0"/>
    <s v="Houston"/>
    <s v="Texas"/>
    <s v="Central"/>
    <s v="Office Supplies"/>
    <s v="Paper"/>
    <n v="89.567999999999998"/>
    <n v="2"/>
    <n v="0.2"/>
    <n v="32.468400000000003"/>
  </r>
  <r>
    <s v="Standard Class"/>
    <x v="0"/>
    <s v="Yonkers"/>
    <s v="New York"/>
    <s v="East"/>
    <s v="Furniture"/>
    <s v="Furnishings"/>
    <n v="14.89"/>
    <n v="1"/>
    <n v="0"/>
    <n v="4.0202999999999998"/>
  </r>
  <r>
    <s v="Standard Class"/>
    <x v="0"/>
    <s v="Yonkers"/>
    <s v="New York"/>
    <s v="East"/>
    <s v="Technology"/>
    <s v="Phones"/>
    <n v="543.91999999999996"/>
    <n v="8"/>
    <n v="0"/>
    <n v="135.97999999999999"/>
  </r>
  <r>
    <s v="First Class"/>
    <x v="1"/>
    <s v="San Diego"/>
    <s v="California"/>
    <s v="West"/>
    <s v="Office Supplies"/>
    <s v="Envelopes"/>
    <n v="4.08"/>
    <n v="2"/>
    <n v="0"/>
    <n v="1.9176"/>
  </r>
  <r>
    <s v="First Class"/>
    <x v="1"/>
    <s v="San Diego"/>
    <s v="California"/>
    <s v="West"/>
    <s v="Office Supplies"/>
    <s v="Labels"/>
    <n v="18.899999999999999"/>
    <n v="3"/>
    <n v="0"/>
    <n v="8.6940000000000008"/>
  </r>
  <r>
    <s v="Standard Class"/>
    <x v="1"/>
    <s v="Springfield"/>
    <s v="Virginia"/>
    <s v="South"/>
    <s v="Furniture"/>
    <s v="Tables"/>
    <n v="2275.5"/>
    <n v="10"/>
    <n v="0"/>
    <n v="386.83499999999998"/>
  </r>
  <r>
    <s v="Standard Class"/>
    <x v="1"/>
    <s v="Springfield"/>
    <s v="Virginia"/>
    <s v="South"/>
    <s v="Technology"/>
    <s v="Accessories"/>
    <n v="1979.7"/>
    <n v="6"/>
    <n v="0"/>
    <n v="653.30100000000004"/>
  </r>
  <r>
    <s v="Standard Class"/>
    <x v="1"/>
    <s v="Springfield"/>
    <s v="Virginia"/>
    <s v="South"/>
    <s v="Office Supplies"/>
    <s v="Labels"/>
    <n v="62.1"/>
    <n v="6"/>
    <n v="0"/>
    <n v="29.808"/>
  </r>
  <r>
    <s v="Standard Class"/>
    <x v="0"/>
    <s v="Decatur"/>
    <s v="Illinois"/>
    <s v="Central"/>
    <s v="Furniture"/>
    <s v="Chairs"/>
    <n v="37.295999999999999"/>
    <n v="2"/>
    <n v="0.3"/>
    <n v="-1.0656000000000001"/>
  </r>
  <r>
    <s v="First Class"/>
    <x v="2"/>
    <s v="Garland"/>
    <s v="Texas"/>
    <s v="Central"/>
    <s v="Furniture"/>
    <s v="Furnishings"/>
    <n v="8.5440000000000005"/>
    <n v="2"/>
    <n v="0.6"/>
    <n v="-7.476"/>
  </r>
  <r>
    <s v="Standard Class"/>
    <x v="1"/>
    <s v="Oceanside"/>
    <s v="New York"/>
    <s v="East"/>
    <s v="Furniture"/>
    <s v="Furnishings"/>
    <n v="68.95"/>
    <n v="5"/>
    <n v="0"/>
    <n v="28.959"/>
  </r>
  <r>
    <s v="Standard Class"/>
    <x v="1"/>
    <s v="Oceanside"/>
    <s v="New York"/>
    <s v="East"/>
    <s v="Office Supplies"/>
    <s v="Storage"/>
    <n v="296.37"/>
    <n v="3"/>
    <n v="0"/>
    <n v="80.019900000000007"/>
  </r>
  <r>
    <s v="Standard Class"/>
    <x v="1"/>
    <s v="Oceanside"/>
    <s v="New York"/>
    <s v="East"/>
    <s v="Technology"/>
    <s v="Phones"/>
    <n v="39.979999999999997"/>
    <n v="2"/>
    <n v="0"/>
    <n v="1.9990000000000001"/>
  </r>
  <r>
    <s v="First Class"/>
    <x v="0"/>
    <s v="Houston"/>
    <s v="Texas"/>
    <s v="Central"/>
    <s v="Furniture"/>
    <s v="Chairs"/>
    <n v="191.05799999999999"/>
    <n v="3"/>
    <n v="0.3"/>
    <n v="-46.399799999999999"/>
  </r>
  <r>
    <s v="First Class"/>
    <x v="0"/>
    <s v="Houston"/>
    <s v="Texas"/>
    <s v="Central"/>
    <s v="Office Supplies"/>
    <s v="Art"/>
    <n v="13.04"/>
    <n v="5"/>
    <n v="0.2"/>
    <n v="3.9119999999999999"/>
  </r>
  <r>
    <s v="First Class"/>
    <x v="0"/>
    <s v="Houston"/>
    <s v="Texas"/>
    <s v="Central"/>
    <s v="Office Supplies"/>
    <s v="Binders"/>
    <n v="1525.1880000000001"/>
    <n v="6"/>
    <n v="0.8"/>
    <n v="-2287.7820000000002"/>
  </r>
  <r>
    <s v="Standard Class"/>
    <x v="2"/>
    <s v="Greenville"/>
    <s v="North Carolina"/>
    <s v="South"/>
    <s v="Office Supplies"/>
    <s v="Labels"/>
    <n v="9.2159999999999993"/>
    <n v="4"/>
    <n v="0.2"/>
    <n v="3.3408000000000002"/>
  </r>
  <r>
    <s v="Standard Class"/>
    <x v="2"/>
    <s v="Greenville"/>
    <s v="North Carolina"/>
    <s v="South"/>
    <s v="Office Supplies"/>
    <s v="Supplies"/>
    <n v="28.047999999999998"/>
    <n v="2"/>
    <n v="0.2"/>
    <n v="3.5059999999999998"/>
  </r>
  <r>
    <s v="Standard Class"/>
    <x v="1"/>
    <s v="San Francisco"/>
    <s v="California"/>
    <s v="West"/>
    <s v="Furniture"/>
    <s v="Furnishings"/>
    <n v="64.959999999999994"/>
    <n v="2"/>
    <n v="0"/>
    <n v="21.436800000000002"/>
  </r>
  <r>
    <s v="Standard Class"/>
    <x v="1"/>
    <s v="San Francisco"/>
    <s v="California"/>
    <s v="West"/>
    <s v="Office Supplies"/>
    <s v="Envelopes"/>
    <n v="30.56"/>
    <n v="4"/>
    <n v="0"/>
    <n v="14.974399999999999"/>
  </r>
  <r>
    <s v="Standard Class"/>
    <x v="0"/>
    <s v="Greensboro"/>
    <s v="North Carolina"/>
    <s v="South"/>
    <s v="Furniture"/>
    <s v="Chairs"/>
    <n v="187.05600000000001"/>
    <n v="9"/>
    <n v="0.2"/>
    <n v="11.691000000000001"/>
  </r>
  <r>
    <s v="First Class"/>
    <x v="2"/>
    <s v="Knoxville"/>
    <s v="Tennessee"/>
    <s v="South"/>
    <s v="Furniture"/>
    <s v="Furnishings"/>
    <n v="11.808"/>
    <n v="2"/>
    <n v="0.2"/>
    <n v="1.3284"/>
  </r>
  <r>
    <s v="First Class"/>
    <x v="2"/>
    <s v="Knoxville"/>
    <s v="Tennessee"/>
    <s v="South"/>
    <s v="Furniture"/>
    <s v="Furnishings"/>
    <n v="9.6560000000000006"/>
    <n v="1"/>
    <n v="0.2"/>
    <n v="1.5690999999999999"/>
  </r>
  <r>
    <s v="First Class"/>
    <x v="2"/>
    <s v="Knoxville"/>
    <s v="Tennessee"/>
    <s v="South"/>
    <s v="Office Supplies"/>
    <s v="Paper"/>
    <n v="20.736000000000001"/>
    <n v="4"/>
    <n v="0.2"/>
    <n v="7.2576000000000001"/>
  </r>
  <r>
    <s v="First Class"/>
    <x v="2"/>
    <s v="Knoxville"/>
    <s v="Tennessee"/>
    <s v="South"/>
    <s v="Office Supplies"/>
    <s v="Binders"/>
    <n v="27.36"/>
    <n v="3"/>
    <n v="0.7"/>
    <n v="-21.888000000000002"/>
  </r>
  <r>
    <s v="First Class"/>
    <x v="2"/>
    <s v="Knoxville"/>
    <s v="Tennessee"/>
    <s v="South"/>
    <s v="Furniture"/>
    <s v="Tables"/>
    <n v="2314.116"/>
    <n v="7"/>
    <n v="0.4"/>
    <n v="-1002.7836"/>
  </r>
  <r>
    <s v="First Class"/>
    <x v="2"/>
    <s v="Knoxville"/>
    <s v="Tennessee"/>
    <s v="South"/>
    <s v="Office Supplies"/>
    <s v="Binders"/>
    <n v="34.235999999999997"/>
    <n v="4"/>
    <n v="0.7"/>
    <n v="-26.247599999999998"/>
  </r>
  <r>
    <s v="First Class"/>
    <x v="2"/>
    <s v="Knoxville"/>
    <s v="Tennessee"/>
    <s v="South"/>
    <s v="Furniture"/>
    <s v="Furnishings"/>
    <n v="19.760000000000002"/>
    <n v="2"/>
    <n v="0.2"/>
    <n v="5.9279999999999999"/>
  </r>
  <r>
    <s v="Second Class"/>
    <x v="0"/>
    <s v="Grand Island"/>
    <s v="Nebraska"/>
    <s v="Central"/>
    <s v="Office Supplies"/>
    <s v="Paper"/>
    <n v="15.96"/>
    <n v="2"/>
    <n v="0"/>
    <n v="7.98"/>
  </r>
  <r>
    <s v="Standard Class"/>
    <x v="0"/>
    <s v="Lakewood"/>
    <s v="California"/>
    <s v="West"/>
    <s v="Office Supplies"/>
    <s v="Art"/>
    <n v="16.899999999999999"/>
    <n v="5"/>
    <n v="0"/>
    <n v="6.2530000000000001"/>
  </r>
  <r>
    <s v="Standard Class"/>
    <x v="0"/>
    <s v="Lakewood"/>
    <s v="California"/>
    <s v="West"/>
    <s v="Furniture"/>
    <s v="Furnishings"/>
    <n v="25.08"/>
    <n v="6"/>
    <n v="0"/>
    <n v="9.0288000000000004"/>
  </r>
  <r>
    <s v="Standard Class"/>
    <x v="1"/>
    <s v="Lawrence"/>
    <s v="Massachusetts"/>
    <s v="East"/>
    <s v="Office Supplies"/>
    <s v="Art"/>
    <n v="6.68"/>
    <n v="2"/>
    <n v="0"/>
    <n v="2.004"/>
  </r>
  <r>
    <s v="Standard Class"/>
    <x v="0"/>
    <s v="Houston"/>
    <s v="Texas"/>
    <s v="Central"/>
    <s v="Technology"/>
    <s v="Phones"/>
    <n v="31.92"/>
    <n v="2"/>
    <n v="0.2"/>
    <n v="2.3940000000000001"/>
  </r>
  <r>
    <s v="Second Class"/>
    <x v="0"/>
    <s v="New York City"/>
    <s v="New York"/>
    <s v="East"/>
    <s v="Office Supplies"/>
    <s v="Binders"/>
    <n v="33.567999999999998"/>
    <n v="2"/>
    <n v="0.2"/>
    <n v="11.748799999999999"/>
  </r>
  <r>
    <s v="Standard Class"/>
    <x v="0"/>
    <s v="New York City"/>
    <s v="New York"/>
    <s v="East"/>
    <s v="Furniture"/>
    <s v="Furnishings"/>
    <n v="63.94"/>
    <n v="1"/>
    <n v="0"/>
    <n v="24.936599999999999"/>
  </r>
  <r>
    <s v="Standard Class"/>
    <x v="0"/>
    <s v="New York City"/>
    <s v="New York"/>
    <s v="East"/>
    <s v="Office Supplies"/>
    <s v="Binders"/>
    <n v="60.6"/>
    <n v="5"/>
    <n v="0.2"/>
    <n v="20.452500000000001"/>
  </r>
  <r>
    <s v="Standard Class"/>
    <x v="0"/>
    <s v="New York City"/>
    <s v="New York"/>
    <s v="East"/>
    <s v="Office Supplies"/>
    <s v="Supplies"/>
    <n v="22.72"/>
    <n v="4"/>
    <n v="0"/>
    <n v="6.5888"/>
  </r>
  <r>
    <s v="Standard Class"/>
    <x v="0"/>
    <s v="Newark"/>
    <s v="Delaware"/>
    <s v="East"/>
    <s v="Furniture"/>
    <s v="Furnishings"/>
    <n v="10.68"/>
    <n v="4"/>
    <n v="0"/>
    <n v="4.0583999999999998"/>
  </r>
  <r>
    <s v="Standard Class"/>
    <x v="0"/>
    <s v="Newark"/>
    <s v="Delaware"/>
    <s v="East"/>
    <s v="Office Supplies"/>
    <s v="Paper"/>
    <n v="17.34"/>
    <n v="3"/>
    <n v="0"/>
    <n v="8.4966000000000008"/>
  </r>
  <r>
    <s v="Standard Class"/>
    <x v="0"/>
    <s v="Newark"/>
    <s v="Delaware"/>
    <s v="East"/>
    <s v="Office Supplies"/>
    <s v="Paper"/>
    <n v="3.38"/>
    <n v="1"/>
    <n v="0"/>
    <n v="1.5548"/>
  </r>
  <r>
    <s v="Standard Class"/>
    <x v="1"/>
    <s v="Seattle"/>
    <s v="Washington"/>
    <s v="West"/>
    <s v="Office Supplies"/>
    <s v="Binders"/>
    <n v="26.975999999999999"/>
    <n v="4"/>
    <n v="0.2"/>
    <n v="8.7672000000000008"/>
  </r>
  <r>
    <s v="Standard Class"/>
    <x v="1"/>
    <s v="Scottsdale"/>
    <s v="Arizona"/>
    <s v="West"/>
    <s v="Office Supplies"/>
    <s v="Paper"/>
    <n v="307.77600000000001"/>
    <n v="7"/>
    <n v="0.2"/>
    <n v="111.5688"/>
  </r>
  <r>
    <s v="Second Class"/>
    <x v="0"/>
    <s v="Oceanside"/>
    <s v="New York"/>
    <s v="East"/>
    <s v="Office Supplies"/>
    <s v="Storage"/>
    <n v="244.55"/>
    <n v="5"/>
    <n v="0"/>
    <n v="4.891"/>
  </r>
  <r>
    <s v="Second Class"/>
    <x v="0"/>
    <s v="Oceanside"/>
    <s v="New York"/>
    <s v="East"/>
    <s v="Office Supplies"/>
    <s v="Envelopes"/>
    <n v="12.24"/>
    <n v="6"/>
    <n v="0"/>
    <n v="5.7527999999999997"/>
  </r>
  <r>
    <s v="Second Class"/>
    <x v="0"/>
    <s v="Oceanside"/>
    <s v="New York"/>
    <s v="East"/>
    <s v="Technology"/>
    <s v="Accessories"/>
    <n v="13.98"/>
    <n v="2"/>
    <n v="0"/>
    <n v="6.0114000000000001"/>
  </r>
  <r>
    <s v="Second Class"/>
    <x v="0"/>
    <s v="Oceanside"/>
    <s v="New York"/>
    <s v="East"/>
    <s v="Technology"/>
    <s v="Accessories"/>
    <n v="899.95"/>
    <n v="5"/>
    <n v="0"/>
    <n v="53.997"/>
  </r>
  <r>
    <s v="Standard Class"/>
    <x v="1"/>
    <s v="Dallas"/>
    <s v="Texas"/>
    <s v="Central"/>
    <s v="Office Supplies"/>
    <s v="Envelopes"/>
    <n v="1.6319999999999999"/>
    <n v="1"/>
    <n v="0.2"/>
    <n v="0.55079999999999996"/>
  </r>
  <r>
    <s v="Standard Class"/>
    <x v="1"/>
    <s v="Dallas"/>
    <s v="Texas"/>
    <s v="Central"/>
    <s v="Technology"/>
    <s v="Phones"/>
    <n v="267.95999999999998"/>
    <n v="5"/>
    <n v="0.2"/>
    <n v="16.747499999999999"/>
  </r>
  <r>
    <s v="Second Class"/>
    <x v="0"/>
    <s v="Rochester"/>
    <s v="New York"/>
    <s v="East"/>
    <s v="Technology"/>
    <s v="Accessories"/>
    <n v="31.95"/>
    <n v="1"/>
    <n v="0"/>
    <n v="2.2364999999999999"/>
  </r>
  <r>
    <s v="Second Class"/>
    <x v="0"/>
    <s v="Los Angeles"/>
    <s v="California"/>
    <s v="West"/>
    <s v="Office Supplies"/>
    <s v="Storage"/>
    <n v="725.84"/>
    <n v="4"/>
    <n v="0"/>
    <n v="210.49359999999999"/>
  </r>
  <r>
    <s v="Second Class"/>
    <x v="0"/>
    <s v="Los Angeles"/>
    <s v="California"/>
    <s v="West"/>
    <s v="Office Supplies"/>
    <s v="Binders"/>
    <n v="10.896000000000001"/>
    <n v="3"/>
    <n v="0.2"/>
    <n v="3.9498000000000002"/>
  </r>
  <r>
    <s v="Second Class"/>
    <x v="0"/>
    <s v="Los Angeles"/>
    <s v="California"/>
    <s v="West"/>
    <s v="Office Supplies"/>
    <s v="Binders"/>
    <n v="8.5440000000000005"/>
    <n v="2"/>
    <n v="0.2"/>
    <n v="2.8835999999999999"/>
  </r>
  <r>
    <s v="Standard Class"/>
    <x v="1"/>
    <s v="Woodbury"/>
    <s v="Minnesota"/>
    <s v="Central"/>
    <s v="Office Supplies"/>
    <s v="Binders"/>
    <n v="32.340000000000003"/>
    <n v="3"/>
    <n v="0"/>
    <n v="15.523199999999999"/>
  </r>
  <r>
    <s v="Standard Class"/>
    <x v="1"/>
    <s v="Woodbury"/>
    <s v="Minnesota"/>
    <s v="Central"/>
    <s v="Office Supplies"/>
    <s v="Paper"/>
    <n v="39.9"/>
    <n v="5"/>
    <n v="0"/>
    <n v="19.95"/>
  </r>
  <r>
    <s v="Standard Class"/>
    <x v="0"/>
    <s v="Park Ridge"/>
    <s v="Illinois"/>
    <s v="Central"/>
    <s v="Office Supplies"/>
    <s v="Paper"/>
    <n v="143.85599999999999"/>
    <n v="9"/>
    <n v="0.2"/>
    <n v="48.551400000000001"/>
  </r>
  <r>
    <s v="Standard Class"/>
    <x v="1"/>
    <s v="Dallas"/>
    <s v="Texas"/>
    <s v="Central"/>
    <s v="Office Supplies"/>
    <s v="Paper"/>
    <n v="41.92"/>
    <n v="4"/>
    <n v="0.2"/>
    <n v="15.196"/>
  </r>
  <r>
    <s v="Standard Class"/>
    <x v="1"/>
    <s v="Dallas"/>
    <s v="Texas"/>
    <s v="Central"/>
    <s v="Technology"/>
    <s v="Phones"/>
    <n v="329.584"/>
    <n v="2"/>
    <n v="0.2"/>
    <n v="37.078200000000002"/>
  </r>
  <r>
    <s v="First Class"/>
    <x v="1"/>
    <s v="Monroe"/>
    <s v="Louisiana"/>
    <s v="South"/>
    <s v="Office Supplies"/>
    <s v="Binders"/>
    <n v="87.28"/>
    <n v="8"/>
    <n v="0"/>
    <n v="41.021599999999999"/>
  </r>
  <r>
    <s v="Standard Class"/>
    <x v="1"/>
    <s v="Los Angeles"/>
    <s v="California"/>
    <s v="West"/>
    <s v="Furniture"/>
    <s v="Chairs"/>
    <n v="279.45600000000002"/>
    <n v="6"/>
    <n v="0.2"/>
    <n v="20.959199999999999"/>
  </r>
  <r>
    <s v="Standard Class"/>
    <x v="1"/>
    <s v="Los Angeles"/>
    <s v="California"/>
    <s v="West"/>
    <s v="Office Supplies"/>
    <s v="Paper"/>
    <n v="8"/>
    <n v="2"/>
    <n v="0"/>
    <n v="3.84"/>
  </r>
  <r>
    <s v="Standard Class"/>
    <x v="0"/>
    <s v="San Francisco"/>
    <s v="California"/>
    <s v="West"/>
    <s v="Office Supplies"/>
    <s v="Binders"/>
    <n v="27.24"/>
    <n v="5"/>
    <n v="0.2"/>
    <n v="9.5340000000000007"/>
  </r>
  <r>
    <s v="Standard Class"/>
    <x v="0"/>
    <s v="San Francisco"/>
    <s v="California"/>
    <s v="West"/>
    <s v="Technology"/>
    <s v="Accessories"/>
    <n v="16.36"/>
    <n v="1"/>
    <n v="0"/>
    <n v="1.6359999999999999"/>
  </r>
  <r>
    <s v="Standard Class"/>
    <x v="0"/>
    <s v="San Francisco"/>
    <s v="California"/>
    <s v="West"/>
    <s v="Office Supplies"/>
    <s v="Storage"/>
    <n v="15.78"/>
    <n v="2"/>
    <n v="0"/>
    <n v="0.63119999999999998"/>
  </r>
  <r>
    <s v="Standard Class"/>
    <x v="0"/>
    <s v="San Francisco"/>
    <s v="California"/>
    <s v="West"/>
    <s v="Office Supplies"/>
    <s v="Art"/>
    <n v="45.98"/>
    <n v="2"/>
    <n v="0"/>
    <n v="12.8744"/>
  </r>
  <r>
    <s v="Standard Class"/>
    <x v="1"/>
    <s v="Fayetteville"/>
    <s v="North Carolina"/>
    <s v="South"/>
    <s v="Furniture"/>
    <s v="Bookcases"/>
    <n v="198.27199999999999"/>
    <n v="8"/>
    <n v="0.2"/>
    <n v="-32.219200000000001"/>
  </r>
  <r>
    <s v="First Class"/>
    <x v="1"/>
    <s v="Dallas"/>
    <s v="Texas"/>
    <s v="Central"/>
    <s v="Office Supplies"/>
    <s v="Storage"/>
    <n v="720.76"/>
    <n v="5"/>
    <n v="0.2"/>
    <n v="54.057000000000002"/>
  </r>
  <r>
    <s v="Standard Class"/>
    <x v="0"/>
    <s v="Wichita"/>
    <s v="Kansas"/>
    <s v="Central"/>
    <s v="Furniture"/>
    <s v="Furnishings"/>
    <n v="70.56"/>
    <n v="6"/>
    <n v="0"/>
    <n v="23.990400000000001"/>
  </r>
  <r>
    <s v="Standard Class"/>
    <x v="0"/>
    <s v="Wichita"/>
    <s v="Kansas"/>
    <s v="Central"/>
    <s v="Office Supplies"/>
    <s v="Appliances"/>
    <n v="81.96"/>
    <n v="2"/>
    <n v="0"/>
    <n v="22.948799999999999"/>
  </r>
  <r>
    <s v="Second Class"/>
    <x v="1"/>
    <s v="Springfield"/>
    <s v="Oregon"/>
    <s v="West"/>
    <s v="Office Supplies"/>
    <s v="Appliances"/>
    <n v="64.864000000000004"/>
    <n v="4"/>
    <n v="0.2"/>
    <n v="6.4863999999999997"/>
  </r>
  <r>
    <s v="Standard Class"/>
    <x v="0"/>
    <s v="Houston"/>
    <s v="Texas"/>
    <s v="Central"/>
    <s v="Technology"/>
    <s v="Phones"/>
    <n v="151.19200000000001"/>
    <n v="1"/>
    <n v="0.2"/>
    <n v="13.2293"/>
  </r>
  <r>
    <s v="Standard Class"/>
    <x v="0"/>
    <s v="Seattle"/>
    <s v="Washington"/>
    <s v="West"/>
    <s v="Technology"/>
    <s v="Phones"/>
    <n v="88.775999999999996"/>
    <n v="3"/>
    <n v="0.2"/>
    <n v="7.7679"/>
  </r>
  <r>
    <s v="Standard Class"/>
    <x v="0"/>
    <s v="Seattle"/>
    <s v="Washington"/>
    <s v="West"/>
    <s v="Office Supplies"/>
    <s v="Labels"/>
    <n v="11.56"/>
    <n v="4"/>
    <n v="0"/>
    <n v="5.4332000000000003"/>
  </r>
  <r>
    <s v="Standard Class"/>
    <x v="0"/>
    <s v="Seattle"/>
    <s v="Washington"/>
    <s v="West"/>
    <s v="Office Supplies"/>
    <s v="Storage"/>
    <n v="15.58"/>
    <n v="1"/>
    <n v="0"/>
    <n v="3.895"/>
  </r>
  <r>
    <s v="First Class"/>
    <x v="1"/>
    <s v="Akron"/>
    <s v="Ohio"/>
    <s v="East"/>
    <s v="Office Supplies"/>
    <s v="Paper"/>
    <n v="85.055999999999997"/>
    <n v="3"/>
    <n v="0.2"/>
    <n v="28.706399999999999"/>
  </r>
  <r>
    <s v="Standard Class"/>
    <x v="1"/>
    <s v="Oak Park"/>
    <s v="Michigan"/>
    <s v="Central"/>
    <s v="Furniture"/>
    <s v="Furnishings"/>
    <n v="273.95999999999998"/>
    <n v="2"/>
    <n v="0"/>
    <n v="71.229600000000005"/>
  </r>
  <r>
    <s v="Standard Class"/>
    <x v="1"/>
    <s v="Oak Park"/>
    <s v="Michigan"/>
    <s v="Central"/>
    <s v="Furniture"/>
    <s v="Furnishings"/>
    <n v="306.89999999999998"/>
    <n v="3"/>
    <n v="0"/>
    <n v="79.793999999999997"/>
  </r>
  <r>
    <s v="Standard Class"/>
    <x v="1"/>
    <s v="Houston"/>
    <s v="Texas"/>
    <s v="Central"/>
    <s v="Furniture"/>
    <s v="Tables"/>
    <n v="347.36099999999999"/>
    <n v="7"/>
    <n v="0.3"/>
    <n v="-69.472200000000001"/>
  </r>
  <r>
    <s v="Standard Class"/>
    <x v="1"/>
    <s v="Houston"/>
    <s v="Texas"/>
    <s v="Central"/>
    <s v="Office Supplies"/>
    <s v="Paper"/>
    <n v="10.368"/>
    <n v="2"/>
    <n v="0.2"/>
    <n v="3.6288"/>
  </r>
  <r>
    <s v="Standard Class"/>
    <x v="1"/>
    <s v="Seattle"/>
    <s v="Washington"/>
    <s v="West"/>
    <s v="Technology"/>
    <s v="Accessories"/>
    <n v="98.16"/>
    <n v="6"/>
    <n v="0"/>
    <n v="9.8160000000000007"/>
  </r>
  <r>
    <s v="Standard Class"/>
    <x v="1"/>
    <s v="Seattle"/>
    <s v="Washington"/>
    <s v="West"/>
    <s v="Office Supplies"/>
    <s v="Art"/>
    <n v="31.44"/>
    <n v="3"/>
    <n v="0"/>
    <n v="7.86"/>
  </r>
  <r>
    <s v="First Class"/>
    <x v="1"/>
    <s v="Philadelphia"/>
    <s v="Pennsylvania"/>
    <s v="East"/>
    <s v="Office Supplies"/>
    <s v="Envelopes"/>
    <n v="348.488"/>
    <n v="7"/>
    <n v="0.2"/>
    <n v="117.6147"/>
  </r>
  <r>
    <s v="First Class"/>
    <x v="1"/>
    <s v="Philadelphia"/>
    <s v="Pennsylvania"/>
    <s v="East"/>
    <s v="Office Supplies"/>
    <s v="Storage"/>
    <n v="172.73599999999999"/>
    <n v="4"/>
    <n v="0.2"/>
    <n v="-30.2288"/>
  </r>
  <r>
    <s v="Standard Class"/>
    <x v="0"/>
    <s v="Los Angeles"/>
    <s v="California"/>
    <s v="West"/>
    <s v="Office Supplies"/>
    <s v="Paper"/>
    <n v="15.54"/>
    <n v="3"/>
    <n v="0"/>
    <n v="7.6146000000000003"/>
  </r>
  <r>
    <s v="Standard Class"/>
    <x v="0"/>
    <s v="Los Angeles"/>
    <s v="California"/>
    <s v="West"/>
    <s v="Technology"/>
    <s v="Machines"/>
    <n v="105.55200000000001"/>
    <n v="6"/>
    <n v="0.2"/>
    <n v="35.623800000000003"/>
  </r>
  <r>
    <s v="Second Class"/>
    <x v="1"/>
    <s v="Houston"/>
    <s v="Texas"/>
    <s v="Central"/>
    <s v="Office Supplies"/>
    <s v="Paper"/>
    <n v="25.92"/>
    <n v="5"/>
    <n v="0.2"/>
    <n v="9.0719999999999992"/>
  </r>
  <r>
    <s v="Second Class"/>
    <x v="1"/>
    <s v="Houston"/>
    <s v="Texas"/>
    <s v="Central"/>
    <s v="Office Supplies"/>
    <s v="Fasteners"/>
    <n v="15.808"/>
    <n v="8"/>
    <n v="0.2"/>
    <n v="5.3352000000000004"/>
  </r>
  <r>
    <s v="Second Class"/>
    <x v="1"/>
    <s v="Houston"/>
    <s v="Texas"/>
    <s v="Central"/>
    <s v="Office Supplies"/>
    <s v="Paper"/>
    <n v="10.368"/>
    <n v="2"/>
    <n v="0.2"/>
    <n v="3.7584"/>
  </r>
  <r>
    <s v="Standard Class"/>
    <x v="0"/>
    <s v="Philadelphia"/>
    <s v="Pennsylvania"/>
    <s v="East"/>
    <s v="Technology"/>
    <s v="Phones"/>
    <n v="358.2"/>
    <n v="3"/>
    <n v="0.4"/>
    <n v="41.79"/>
  </r>
  <r>
    <s v="Standard Class"/>
    <x v="0"/>
    <s v="Philadelphia"/>
    <s v="Pennsylvania"/>
    <s v="East"/>
    <s v="Technology"/>
    <s v="Phones"/>
    <n v="545.91600000000005"/>
    <n v="14"/>
    <n v="0.4"/>
    <n v="72.788799999999995"/>
  </r>
  <r>
    <s v="Standard Class"/>
    <x v="0"/>
    <s v="Rogers"/>
    <s v="Arkansas"/>
    <s v="South"/>
    <s v="Office Supplies"/>
    <s v="Binders"/>
    <n v="40.409999999999997"/>
    <n v="9"/>
    <n v="0"/>
    <n v="18.5886"/>
  </r>
  <r>
    <s v="Second Class"/>
    <x v="1"/>
    <s v="Los Angeles"/>
    <s v="California"/>
    <s v="West"/>
    <s v="Technology"/>
    <s v="Phones"/>
    <n v="167.976"/>
    <n v="3"/>
    <n v="0.2"/>
    <n v="10.4985"/>
  </r>
  <r>
    <s v="Second Class"/>
    <x v="1"/>
    <s v="Los Angeles"/>
    <s v="California"/>
    <s v="West"/>
    <s v="Technology"/>
    <s v="Accessories"/>
    <n v="109.53"/>
    <n v="3"/>
    <n v="0"/>
    <n v="47.097900000000003"/>
  </r>
  <r>
    <s v="Second Class"/>
    <x v="1"/>
    <s v="Los Angeles"/>
    <s v="California"/>
    <s v="West"/>
    <s v="Office Supplies"/>
    <s v="Labels"/>
    <n v="9.82"/>
    <n v="2"/>
    <n v="0"/>
    <n v="4.8117999999999999"/>
  </r>
  <r>
    <s v="Second Class"/>
    <x v="1"/>
    <s v="Seattle"/>
    <s v="Washington"/>
    <s v="West"/>
    <s v="Office Supplies"/>
    <s v="Binders"/>
    <n v="26.352"/>
    <n v="3"/>
    <n v="0.2"/>
    <n v="9.5526"/>
  </r>
  <r>
    <s v="Standard Class"/>
    <x v="1"/>
    <s v="Wilmington"/>
    <s v="Delaware"/>
    <s v="East"/>
    <s v="Office Supplies"/>
    <s v="Labels"/>
    <n v="22.5"/>
    <n v="6"/>
    <n v="0"/>
    <n v="10.8"/>
  </r>
  <r>
    <s v="Standard Class"/>
    <x v="1"/>
    <s v="Wilmington"/>
    <s v="Delaware"/>
    <s v="East"/>
    <s v="Office Supplies"/>
    <s v="Labels"/>
    <n v="9.9600000000000009"/>
    <n v="2"/>
    <n v="0"/>
    <n v="4.5815999999999999"/>
  </r>
  <r>
    <s v="Standard Class"/>
    <x v="1"/>
    <s v="Wilmington"/>
    <s v="Delaware"/>
    <s v="East"/>
    <s v="Office Supplies"/>
    <s v="Binders"/>
    <n v="213.08"/>
    <n v="7"/>
    <n v="0"/>
    <n v="102.2784"/>
  </r>
  <r>
    <s v="Standard Class"/>
    <x v="1"/>
    <s v="Wilmington"/>
    <s v="Delaware"/>
    <s v="East"/>
    <s v="Furniture"/>
    <s v="Bookcases"/>
    <n v="1025.8800000000001"/>
    <n v="6"/>
    <n v="0"/>
    <n v="235.95240000000001"/>
  </r>
  <r>
    <s v="Second Class"/>
    <x v="1"/>
    <s v="Provo"/>
    <s v="Utah"/>
    <s v="West"/>
    <s v="Office Supplies"/>
    <s v="Paper"/>
    <n v="21.98"/>
    <n v="7"/>
    <n v="0"/>
    <n v="9.891"/>
  </r>
  <r>
    <s v="Same Day"/>
    <x v="1"/>
    <s v="San Francisco"/>
    <s v="California"/>
    <s v="West"/>
    <s v="Furniture"/>
    <s v="Furnishings"/>
    <n v="63.2"/>
    <n v="5"/>
    <n v="0"/>
    <n v="23.384"/>
  </r>
  <r>
    <s v="Standard Class"/>
    <x v="1"/>
    <s v="Los Angeles"/>
    <s v="California"/>
    <s v="West"/>
    <s v="Office Supplies"/>
    <s v="Appliances"/>
    <n v="39"/>
    <n v="12"/>
    <n v="0"/>
    <n v="11.31"/>
  </r>
  <r>
    <s v="Standard Class"/>
    <x v="1"/>
    <s v="Lancaster"/>
    <s v="Ohio"/>
    <s v="East"/>
    <s v="Office Supplies"/>
    <s v="Binders"/>
    <n v="2.907"/>
    <n v="3"/>
    <n v="0.7"/>
    <n v="-2.0348999999999999"/>
  </r>
  <r>
    <s v="Standard Class"/>
    <x v="0"/>
    <s v="Los Angeles"/>
    <s v="California"/>
    <s v="West"/>
    <s v="Furniture"/>
    <s v="Bookcases"/>
    <n v="556.66499999999996"/>
    <n v="5"/>
    <n v="0.15"/>
    <n v="6.5490000000000004"/>
  </r>
  <r>
    <s v="First Class"/>
    <x v="0"/>
    <s v="Seattle"/>
    <s v="Washington"/>
    <s v="West"/>
    <s v="Technology"/>
    <s v="Accessories"/>
    <n v="71.98"/>
    <n v="2"/>
    <n v="0"/>
    <n v="15.1158"/>
  </r>
  <r>
    <s v="First Class"/>
    <x v="0"/>
    <s v="Seattle"/>
    <s v="Washington"/>
    <s v="West"/>
    <s v="Technology"/>
    <s v="Accessories"/>
    <n v="79.98"/>
    <n v="2"/>
    <n v="0"/>
    <n v="26.3934"/>
  </r>
  <r>
    <s v="Standard Class"/>
    <x v="1"/>
    <s v="New York City"/>
    <s v="New York"/>
    <s v="East"/>
    <s v="Office Supplies"/>
    <s v="Binders"/>
    <n v="24.672000000000001"/>
    <n v="4"/>
    <n v="0.2"/>
    <n v="7.71"/>
  </r>
  <r>
    <s v="Standard Class"/>
    <x v="1"/>
    <s v="New York City"/>
    <s v="New York"/>
    <s v="East"/>
    <s v="Office Supplies"/>
    <s v="Binders"/>
    <n v="3.7440000000000002"/>
    <n v="1"/>
    <n v="0.2"/>
    <n v="1.3104"/>
  </r>
  <r>
    <s v="Standard Class"/>
    <x v="0"/>
    <s v="Los Angeles"/>
    <s v="California"/>
    <s v="West"/>
    <s v="Technology"/>
    <s v="Phones"/>
    <n v="445.96"/>
    <n v="5"/>
    <n v="0.2"/>
    <n v="55.744999999999997"/>
  </r>
  <r>
    <s v="Standard Class"/>
    <x v="0"/>
    <s v="Los Angeles"/>
    <s v="California"/>
    <s v="West"/>
    <s v="Technology"/>
    <s v="Accessories"/>
    <n v="36.24"/>
    <n v="1"/>
    <n v="0"/>
    <n v="15.220800000000001"/>
  </r>
  <r>
    <s v="Standard Class"/>
    <x v="0"/>
    <s v="Los Angeles"/>
    <s v="California"/>
    <s v="West"/>
    <s v="Office Supplies"/>
    <s v="Fasteners"/>
    <n v="10.65"/>
    <n v="3"/>
    <n v="0"/>
    <n v="5.0054999999999996"/>
  </r>
  <r>
    <s v="Standard Class"/>
    <x v="1"/>
    <s v="San Francisco"/>
    <s v="California"/>
    <s v="West"/>
    <s v="Office Supplies"/>
    <s v="Paper"/>
    <n v="87.92"/>
    <n v="4"/>
    <n v="0"/>
    <n v="40.443199999999997"/>
  </r>
  <r>
    <s v="Standard Class"/>
    <x v="1"/>
    <s v="San Francisco"/>
    <s v="California"/>
    <s v="West"/>
    <s v="Office Supplies"/>
    <s v="Binders"/>
    <n v="22.423999999999999"/>
    <n v="1"/>
    <n v="0.2"/>
    <n v="8.4090000000000007"/>
  </r>
  <r>
    <s v="Standard Class"/>
    <x v="1"/>
    <s v="San Francisco"/>
    <s v="California"/>
    <s v="West"/>
    <s v="Office Supplies"/>
    <s v="Binders"/>
    <n v="90.48"/>
    <n v="3"/>
    <n v="0.2"/>
    <n v="33.93"/>
  </r>
  <r>
    <s v="Standard Class"/>
    <x v="1"/>
    <s v="San Francisco"/>
    <s v="California"/>
    <s v="West"/>
    <s v="Office Supplies"/>
    <s v="Storage"/>
    <n v="42.76"/>
    <n v="1"/>
    <n v="0"/>
    <n v="11.117599999999999"/>
  </r>
  <r>
    <s v="Standard Class"/>
    <x v="0"/>
    <s v="Clovis"/>
    <s v="New Mexico"/>
    <s v="West"/>
    <s v="Office Supplies"/>
    <s v="Binders"/>
    <n v="10.08"/>
    <n v="7"/>
    <n v="0.2"/>
    <n v="3.528"/>
  </r>
  <r>
    <s v="Standard Class"/>
    <x v="0"/>
    <s v="Clovis"/>
    <s v="New Mexico"/>
    <s v="West"/>
    <s v="Technology"/>
    <s v="Accessories"/>
    <n v="101.34"/>
    <n v="3"/>
    <n v="0"/>
    <n v="8.1072000000000006"/>
  </r>
  <r>
    <s v="First Class"/>
    <x v="0"/>
    <s v="Wichita"/>
    <s v="Kansas"/>
    <s v="Central"/>
    <s v="Technology"/>
    <s v="Phones"/>
    <n v="224.75"/>
    <n v="5"/>
    <n v="0"/>
    <n v="62.93"/>
  </r>
  <r>
    <s v="Standard Class"/>
    <x v="0"/>
    <s v="Chicago"/>
    <s v="Illinois"/>
    <s v="Central"/>
    <s v="Office Supplies"/>
    <s v="Appliances"/>
    <n v="73.176000000000002"/>
    <n v="6"/>
    <n v="0.8"/>
    <n v="-197.5752"/>
  </r>
  <r>
    <s v="Standard Class"/>
    <x v="0"/>
    <s v="Chicago"/>
    <s v="Illinois"/>
    <s v="Central"/>
    <s v="Office Supplies"/>
    <s v="Paper"/>
    <n v="20.736000000000001"/>
    <n v="4"/>
    <n v="0.2"/>
    <n v="7.2576000000000001"/>
  </r>
  <r>
    <s v="Standard Class"/>
    <x v="0"/>
    <s v="Chicago"/>
    <s v="Illinois"/>
    <s v="Central"/>
    <s v="Technology"/>
    <s v="Phones"/>
    <n v="39.984000000000002"/>
    <n v="2"/>
    <n v="0.2"/>
    <n v="-8.9963999999999995"/>
  </r>
  <r>
    <s v="Second Class"/>
    <x v="1"/>
    <s v="Omaha"/>
    <s v="Nebraska"/>
    <s v="Central"/>
    <s v="Office Supplies"/>
    <s v="Binders"/>
    <n v="15.36"/>
    <n v="2"/>
    <n v="0"/>
    <n v="7.68"/>
  </r>
  <r>
    <s v="First Class"/>
    <x v="0"/>
    <s v="Houston"/>
    <s v="Texas"/>
    <s v="Central"/>
    <s v="Office Supplies"/>
    <s v="Paper"/>
    <n v="36.287999999999997"/>
    <n v="7"/>
    <n v="0.2"/>
    <n v="12.700799999999999"/>
  </r>
  <r>
    <s v="First Class"/>
    <x v="0"/>
    <s v="Houston"/>
    <s v="Texas"/>
    <s v="Central"/>
    <s v="Technology"/>
    <s v="Phones"/>
    <n v="150.38399999999999"/>
    <n v="2"/>
    <n v="0.2"/>
    <n v="15.038399999999999"/>
  </r>
  <r>
    <s v="Second Class"/>
    <x v="0"/>
    <s v="Philadelphia"/>
    <s v="Pennsylvania"/>
    <s v="East"/>
    <s v="Technology"/>
    <s v="Phones"/>
    <n v="280.78199999999998"/>
    <n v="3"/>
    <n v="0.4"/>
    <n v="-60.836100000000002"/>
  </r>
  <r>
    <s v="Second Class"/>
    <x v="0"/>
    <s v="Philadelphia"/>
    <s v="Pennsylvania"/>
    <s v="East"/>
    <s v="Technology"/>
    <s v="Accessories"/>
    <n v="31.984000000000002"/>
    <n v="2"/>
    <n v="0.2"/>
    <n v="1.1994"/>
  </r>
  <r>
    <s v="Standard Class"/>
    <x v="0"/>
    <s v="Los Angeles"/>
    <s v="California"/>
    <s v="West"/>
    <s v="Office Supplies"/>
    <s v="Binders"/>
    <n v="11.231999999999999"/>
    <n v="3"/>
    <n v="0.2"/>
    <n v="3.9312"/>
  </r>
  <r>
    <s v="Second Class"/>
    <x v="1"/>
    <s v="Richmond"/>
    <s v="Kentucky"/>
    <s v="South"/>
    <s v="Office Supplies"/>
    <s v="Paper"/>
    <n v="26.4"/>
    <n v="5"/>
    <n v="0"/>
    <n v="11.88"/>
  </r>
  <r>
    <s v="Standard Class"/>
    <x v="0"/>
    <s v="Waterbury"/>
    <s v="Connecticut"/>
    <s v="East"/>
    <s v="Office Supplies"/>
    <s v="Art"/>
    <n v="3.52"/>
    <n v="2"/>
    <n v="0"/>
    <n v="1.0207999999999999"/>
  </r>
  <r>
    <s v="First Class"/>
    <x v="0"/>
    <s v="Los Angeles"/>
    <s v="California"/>
    <s v="West"/>
    <s v="Technology"/>
    <s v="Accessories"/>
    <n v="1649.95"/>
    <n v="5"/>
    <n v="0"/>
    <n v="659.98"/>
  </r>
  <r>
    <s v="First Class"/>
    <x v="0"/>
    <s v="Los Angeles"/>
    <s v="California"/>
    <s v="West"/>
    <s v="Furniture"/>
    <s v="Furnishings"/>
    <n v="111.9"/>
    <n v="6"/>
    <n v="0"/>
    <n v="51.473999999999997"/>
  </r>
  <r>
    <s v="Same Day"/>
    <x v="2"/>
    <s v="Los Angeles"/>
    <s v="California"/>
    <s v="West"/>
    <s v="Furniture"/>
    <s v="Bookcases"/>
    <n v="599.16499999999996"/>
    <n v="5"/>
    <n v="0.15"/>
    <n v="35.244999999999997"/>
  </r>
  <r>
    <s v="First Class"/>
    <x v="2"/>
    <s v="San Francisco"/>
    <s v="California"/>
    <s v="West"/>
    <s v="Office Supplies"/>
    <s v="Storage"/>
    <n v="46.53"/>
    <n v="3"/>
    <n v="0"/>
    <n v="12.097799999999999"/>
  </r>
  <r>
    <s v="First Class"/>
    <x v="0"/>
    <s v="Saint Petersburg"/>
    <s v="Florida"/>
    <s v="South"/>
    <s v="Furniture"/>
    <s v="Furnishings"/>
    <n v="31.984000000000002"/>
    <n v="2"/>
    <n v="0.2"/>
    <n v="1.9990000000000001"/>
  </r>
  <r>
    <s v="Standard Class"/>
    <x v="2"/>
    <s v="Lakewood"/>
    <s v="Ohio"/>
    <s v="East"/>
    <s v="Office Supplies"/>
    <s v="Appliances"/>
    <n v="161.56800000000001"/>
    <n v="2"/>
    <n v="0.2"/>
    <n v="16.1568"/>
  </r>
  <r>
    <s v="Standard Class"/>
    <x v="2"/>
    <s v="Lakewood"/>
    <s v="Ohio"/>
    <s v="East"/>
    <s v="Office Supplies"/>
    <s v="Paper"/>
    <n v="4.0640000000000001"/>
    <n v="1"/>
    <n v="0.2"/>
    <n v="1.3715999999999999"/>
  </r>
  <r>
    <s v="Standard Class"/>
    <x v="2"/>
    <s v="Lakewood"/>
    <s v="Ohio"/>
    <s v="East"/>
    <s v="Office Supplies"/>
    <s v="Binders"/>
    <n v="6.2160000000000002"/>
    <n v="4"/>
    <n v="0.7"/>
    <n v="-4.9728000000000003"/>
  </r>
  <r>
    <s v="Standard Class"/>
    <x v="0"/>
    <s v="Chandler"/>
    <s v="Arizona"/>
    <s v="West"/>
    <s v="Office Supplies"/>
    <s v="Art"/>
    <n v="8.8960000000000008"/>
    <n v="4"/>
    <n v="0.2"/>
    <n v="0.66720000000000002"/>
  </r>
  <r>
    <s v="Standard Class"/>
    <x v="2"/>
    <s v="Los Angeles"/>
    <s v="California"/>
    <s v="West"/>
    <s v="Office Supplies"/>
    <s v="Appliances"/>
    <n v="1640.7"/>
    <n v="5"/>
    <n v="0"/>
    <n v="459.39600000000002"/>
  </r>
  <r>
    <s v="Standard Class"/>
    <x v="2"/>
    <s v="Los Angeles"/>
    <s v="California"/>
    <s v="West"/>
    <s v="Technology"/>
    <s v="Accessories"/>
    <n v="270"/>
    <n v="3"/>
    <n v="0"/>
    <n v="97.2"/>
  </r>
  <r>
    <s v="First Class"/>
    <x v="1"/>
    <s v="Palm Coast"/>
    <s v="Florida"/>
    <s v="South"/>
    <s v="Furniture"/>
    <s v="Furnishings"/>
    <n v="19.52"/>
    <n v="2"/>
    <n v="0.2"/>
    <n v="5.3680000000000003"/>
  </r>
  <r>
    <s v="First Class"/>
    <x v="1"/>
    <s v="Palm Coast"/>
    <s v="Florida"/>
    <s v="South"/>
    <s v="Office Supplies"/>
    <s v="Binders"/>
    <n v="9.81"/>
    <n v="5"/>
    <n v="0.7"/>
    <n v="-6.867"/>
  </r>
  <r>
    <s v="First Class"/>
    <x v="1"/>
    <s v="Palm Coast"/>
    <s v="Florida"/>
    <s v="South"/>
    <s v="Furniture"/>
    <s v="Furnishings"/>
    <n v="213.21600000000001"/>
    <n v="3"/>
    <n v="0.2"/>
    <n v="15.991199999999999"/>
  </r>
  <r>
    <s v="Standard Class"/>
    <x v="0"/>
    <s v="New York City"/>
    <s v="New York"/>
    <s v="East"/>
    <s v="Office Supplies"/>
    <s v="Binders"/>
    <n v="588.78399999999999"/>
    <n v="2"/>
    <n v="0.2"/>
    <n v="183.995"/>
  </r>
  <r>
    <s v="Second Class"/>
    <x v="0"/>
    <s v="Jupiter"/>
    <s v="Florida"/>
    <s v="South"/>
    <s v="Office Supplies"/>
    <s v="Art"/>
    <n v="2.0640000000000001"/>
    <n v="1"/>
    <n v="0.2"/>
    <n v="0.15479999999999999"/>
  </r>
  <r>
    <s v="Standard Class"/>
    <x v="0"/>
    <s v="Glendale"/>
    <s v="Arizona"/>
    <s v="West"/>
    <s v="Office Supplies"/>
    <s v="Paper"/>
    <n v="6.3680000000000003"/>
    <n v="2"/>
    <n v="0.2"/>
    <n v="2.3879999999999999"/>
  </r>
  <r>
    <s v="Standard Class"/>
    <x v="0"/>
    <s v="New York City"/>
    <s v="New York"/>
    <s v="East"/>
    <s v="Technology"/>
    <s v="Accessories"/>
    <n v="99.6"/>
    <n v="1"/>
    <n v="0"/>
    <n v="36.851999999999997"/>
  </r>
  <r>
    <s v="Standard Class"/>
    <x v="0"/>
    <s v="New York City"/>
    <s v="New York"/>
    <s v="East"/>
    <s v="Office Supplies"/>
    <s v="Binders"/>
    <n v="62.295999999999999"/>
    <n v="13"/>
    <n v="0.2"/>
    <n v="21.024899999999999"/>
  </r>
  <r>
    <s v="Standard Class"/>
    <x v="0"/>
    <s v="New York City"/>
    <s v="New York"/>
    <s v="East"/>
    <s v="Office Supplies"/>
    <s v="Art"/>
    <n v="10.71"/>
    <n v="3"/>
    <n v="0"/>
    <n v="2.7846000000000002"/>
  </r>
  <r>
    <s v="Standard Class"/>
    <x v="2"/>
    <s v="Houston"/>
    <s v="Texas"/>
    <s v="Central"/>
    <s v="Office Supplies"/>
    <s v="Envelopes"/>
    <n v="20.936"/>
    <n v="1"/>
    <n v="0.2"/>
    <n v="7.0659000000000001"/>
  </r>
  <r>
    <s v="Standard Class"/>
    <x v="1"/>
    <s v="New York City"/>
    <s v="New York"/>
    <s v="East"/>
    <s v="Technology"/>
    <s v="Phones"/>
    <n v="33"/>
    <n v="6"/>
    <n v="0"/>
    <n v="8.25"/>
  </r>
  <r>
    <s v="Standard Class"/>
    <x v="1"/>
    <s v="New York City"/>
    <s v="New York"/>
    <s v="East"/>
    <s v="Technology"/>
    <s v="Accessories"/>
    <n v="249.95"/>
    <n v="5"/>
    <n v="0"/>
    <n v="87.482500000000002"/>
  </r>
  <r>
    <s v="Standard Class"/>
    <x v="2"/>
    <s v="Olathe"/>
    <s v="Kansas"/>
    <s v="Central"/>
    <s v="Office Supplies"/>
    <s v="Supplies"/>
    <n v="357.93"/>
    <n v="3"/>
    <n v="0"/>
    <n v="7.1585999999999999"/>
  </r>
  <r>
    <s v="Standard Class"/>
    <x v="2"/>
    <s v="Olathe"/>
    <s v="Kansas"/>
    <s v="Central"/>
    <s v="Technology"/>
    <s v="Accessories"/>
    <n v="57.4"/>
    <n v="5"/>
    <n v="0"/>
    <n v="10.906000000000001"/>
  </r>
  <r>
    <s v="Standard Class"/>
    <x v="2"/>
    <s v="Olathe"/>
    <s v="Kansas"/>
    <s v="Central"/>
    <s v="Office Supplies"/>
    <s v="Binders"/>
    <n v="331.96"/>
    <n v="2"/>
    <n v="0"/>
    <n v="149.38200000000001"/>
  </r>
  <r>
    <s v="Standard Class"/>
    <x v="2"/>
    <s v="Olathe"/>
    <s v="Kansas"/>
    <s v="Central"/>
    <s v="Furniture"/>
    <s v="Furnishings"/>
    <n v="40.56"/>
    <n v="2"/>
    <n v="0"/>
    <n v="12.979200000000001"/>
  </r>
  <r>
    <s v="Standard Class"/>
    <x v="2"/>
    <s v="Sparks"/>
    <s v="Nevada"/>
    <s v="West"/>
    <s v="Office Supplies"/>
    <s v="Supplies"/>
    <n v="86.2"/>
    <n v="5"/>
    <n v="0"/>
    <n v="24.998000000000001"/>
  </r>
  <r>
    <s v="Standard Class"/>
    <x v="1"/>
    <s v="Rockford"/>
    <s v="Illinois"/>
    <s v="Central"/>
    <s v="Office Supplies"/>
    <s v="Paper"/>
    <n v="38.015999999999998"/>
    <n v="6"/>
    <n v="0.2"/>
    <n v="13.780799999999999"/>
  </r>
  <r>
    <s v="Standard Class"/>
    <x v="1"/>
    <s v="Philadelphia"/>
    <s v="Pennsylvania"/>
    <s v="East"/>
    <s v="Office Supplies"/>
    <s v="Storage"/>
    <n v="8.3840000000000003"/>
    <n v="1"/>
    <n v="0.2"/>
    <n v="0.73360000000000003"/>
  </r>
  <r>
    <s v="Standard Class"/>
    <x v="1"/>
    <s v="Philadelphia"/>
    <s v="Pennsylvania"/>
    <s v="East"/>
    <s v="Office Supplies"/>
    <s v="Art"/>
    <n v="6.8479999999999999"/>
    <n v="2"/>
    <n v="0.2"/>
    <n v="0.77039999999999997"/>
  </r>
  <r>
    <s v="Standard Class"/>
    <x v="0"/>
    <s v="Edmonds"/>
    <s v="Washington"/>
    <s v="West"/>
    <s v="Office Supplies"/>
    <s v="Fasteners"/>
    <n v="19.600000000000001"/>
    <n v="5"/>
    <n v="0"/>
    <n v="9.6039999999999992"/>
  </r>
  <r>
    <s v="Standard Class"/>
    <x v="0"/>
    <s v="Edmonds"/>
    <s v="Washington"/>
    <s v="West"/>
    <s v="Furniture"/>
    <s v="Furnishings"/>
    <n v="68.459999999999994"/>
    <n v="2"/>
    <n v="0"/>
    <n v="20.538"/>
  </r>
  <r>
    <s v="Second Class"/>
    <x v="0"/>
    <s v="San Francisco"/>
    <s v="California"/>
    <s v="West"/>
    <s v="Office Supplies"/>
    <s v="Binders"/>
    <n v="13.343999999999999"/>
    <n v="6"/>
    <n v="0.2"/>
    <n v="4.3368000000000002"/>
  </r>
  <r>
    <s v="Second Class"/>
    <x v="0"/>
    <s v="San Francisco"/>
    <s v="California"/>
    <s v="West"/>
    <s v="Furniture"/>
    <s v="Tables"/>
    <n v="1478.2719999999999"/>
    <n v="8"/>
    <n v="0.2"/>
    <n v="92.391999999999996"/>
  </r>
  <r>
    <s v="Standard Class"/>
    <x v="1"/>
    <s v="Asheville"/>
    <s v="North Carolina"/>
    <s v="South"/>
    <s v="Office Supplies"/>
    <s v="Storage"/>
    <n v="16.271999999999998"/>
    <n v="1"/>
    <n v="0.2"/>
    <n v="-3.8645999999999998"/>
  </r>
  <r>
    <s v="Standard Class"/>
    <x v="0"/>
    <s v="Los Angeles"/>
    <s v="California"/>
    <s v="West"/>
    <s v="Furniture"/>
    <s v="Furnishings"/>
    <n v="9.24"/>
    <n v="3"/>
    <n v="0"/>
    <n v="4.4352"/>
  </r>
  <r>
    <s v="First Class"/>
    <x v="0"/>
    <s v="Scottsdale"/>
    <s v="Arizona"/>
    <s v="West"/>
    <s v="Office Supplies"/>
    <s v="Binders"/>
    <n v="32.340000000000003"/>
    <n v="10"/>
    <n v="0.7"/>
    <n v="-23.716000000000001"/>
  </r>
  <r>
    <s v="First Class"/>
    <x v="0"/>
    <s v="Scottsdale"/>
    <s v="Arizona"/>
    <s v="West"/>
    <s v="Office Supplies"/>
    <s v="Paper"/>
    <n v="56.064"/>
    <n v="4"/>
    <n v="0.2"/>
    <n v="19.622399999999999"/>
  </r>
  <r>
    <s v="First Class"/>
    <x v="0"/>
    <s v="Scottsdale"/>
    <s v="Arizona"/>
    <s v="West"/>
    <s v="Office Supplies"/>
    <s v="Envelopes"/>
    <n v="108.72"/>
    <n v="5"/>
    <n v="0.2"/>
    <n v="36.692999999999998"/>
  </r>
  <r>
    <s v="First Class"/>
    <x v="0"/>
    <s v="Scottsdale"/>
    <s v="Arizona"/>
    <s v="West"/>
    <s v="Furniture"/>
    <s v="Bookcases"/>
    <n v="181.47"/>
    <n v="5"/>
    <n v="0.7"/>
    <n v="-320.59699999999998"/>
  </r>
  <r>
    <s v="Second Class"/>
    <x v="0"/>
    <s v="Houston"/>
    <s v="Texas"/>
    <s v="Central"/>
    <s v="Office Supplies"/>
    <s v="Paper"/>
    <n v="16.175999999999998"/>
    <n v="3"/>
    <n v="0.2"/>
    <n v="6.0659999999999998"/>
  </r>
  <r>
    <s v="Standard Class"/>
    <x v="0"/>
    <s v="San Francisco"/>
    <s v="California"/>
    <s v="West"/>
    <s v="Furniture"/>
    <s v="Chairs"/>
    <n v="122.352"/>
    <n v="3"/>
    <n v="0.2"/>
    <n v="13.7646"/>
  </r>
  <r>
    <s v="First Class"/>
    <x v="2"/>
    <s v="San Diego"/>
    <s v="California"/>
    <s v="West"/>
    <s v="Furniture"/>
    <s v="Chairs"/>
    <n v="585.55200000000002"/>
    <n v="3"/>
    <n v="0.2"/>
    <n v="73.194000000000003"/>
  </r>
  <r>
    <s v="First Class"/>
    <x v="2"/>
    <s v="San Diego"/>
    <s v="California"/>
    <s v="West"/>
    <s v="Office Supplies"/>
    <s v="Paper"/>
    <n v="19.440000000000001"/>
    <n v="3"/>
    <n v="0"/>
    <n v="9.3312000000000008"/>
  </r>
  <r>
    <s v="Standard Class"/>
    <x v="0"/>
    <s v="Hamilton"/>
    <s v="Ohio"/>
    <s v="East"/>
    <s v="Office Supplies"/>
    <s v="Appliances"/>
    <n v="123.92"/>
    <n v="5"/>
    <n v="0.2"/>
    <n v="9.2940000000000005"/>
  </r>
  <r>
    <s v="Standard Class"/>
    <x v="0"/>
    <s v="Parker"/>
    <s v="Colorado"/>
    <s v="West"/>
    <s v="Furniture"/>
    <s v="Furnishings"/>
    <n v="13.36"/>
    <n v="5"/>
    <n v="0.2"/>
    <n v="4.008"/>
  </r>
  <r>
    <s v="Standard Class"/>
    <x v="0"/>
    <s v="Parker"/>
    <s v="Colorado"/>
    <s v="West"/>
    <s v="Office Supplies"/>
    <s v="Storage"/>
    <n v="78.256"/>
    <n v="2"/>
    <n v="0.2"/>
    <n v="-17.607600000000001"/>
  </r>
  <r>
    <s v="Standard Class"/>
    <x v="0"/>
    <s v="Parker"/>
    <s v="Colorado"/>
    <s v="West"/>
    <s v="Furniture"/>
    <s v="Bookcases"/>
    <n v="102.018"/>
    <n v="7"/>
    <n v="0.7"/>
    <n v="-183.63239999999999"/>
  </r>
  <r>
    <s v="Same Day"/>
    <x v="1"/>
    <s v="Fremont"/>
    <s v="Nebraska"/>
    <s v="Central"/>
    <s v="Office Supplies"/>
    <s v="Storage"/>
    <n v="750.68"/>
    <n v="2"/>
    <n v="0"/>
    <n v="37.533999999999999"/>
  </r>
  <r>
    <s v="First Class"/>
    <x v="2"/>
    <s v="Maple Grove"/>
    <s v="Minnesota"/>
    <s v="Central"/>
    <s v="Office Supplies"/>
    <s v="Labels"/>
    <n v="44.4"/>
    <n v="3"/>
    <n v="0"/>
    <n v="22.2"/>
  </r>
  <r>
    <s v="First Class"/>
    <x v="2"/>
    <s v="Maple Grove"/>
    <s v="Minnesota"/>
    <s v="Central"/>
    <s v="Office Supplies"/>
    <s v="Storage"/>
    <n v="84.55"/>
    <n v="5"/>
    <n v="0"/>
    <n v="22.828499999999998"/>
  </r>
  <r>
    <s v="First Class"/>
    <x v="2"/>
    <s v="Maple Grove"/>
    <s v="Minnesota"/>
    <s v="Central"/>
    <s v="Office Supplies"/>
    <s v="Paper"/>
    <n v="17.940000000000001"/>
    <n v="3"/>
    <n v="0"/>
    <n v="8.7905999999999995"/>
  </r>
  <r>
    <s v="Standard Class"/>
    <x v="0"/>
    <s v="Newark"/>
    <s v="Delaware"/>
    <s v="East"/>
    <s v="Office Supplies"/>
    <s v="Binders"/>
    <n v="128.4"/>
    <n v="3"/>
    <n v="0"/>
    <n v="62.915999999999997"/>
  </r>
  <r>
    <s v="Standard Class"/>
    <x v="1"/>
    <s v="Miami"/>
    <s v="Florida"/>
    <s v="South"/>
    <s v="Office Supplies"/>
    <s v="Binders"/>
    <n v="1.869"/>
    <n v="1"/>
    <n v="0.7"/>
    <n v="-1.3083"/>
  </r>
  <r>
    <s v="Standard Class"/>
    <x v="1"/>
    <s v="San Diego"/>
    <s v="California"/>
    <s v="West"/>
    <s v="Technology"/>
    <s v="Phones"/>
    <n v="103.19199999999999"/>
    <n v="1"/>
    <n v="0.2"/>
    <n v="11.6091"/>
  </r>
  <r>
    <s v="Standard Class"/>
    <x v="1"/>
    <s v="San Diego"/>
    <s v="California"/>
    <s v="West"/>
    <s v="Technology"/>
    <s v="Accessories"/>
    <n v="36"/>
    <n v="2"/>
    <n v="0"/>
    <n v="6.48"/>
  </r>
  <r>
    <s v="Standard Class"/>
    <x v="1"/>
    <s v="San Diego"/>
    <s v="California"/>
    <s v="West"/>
    <s v="Technology"/>
    <s v="Accessories"/>
    <n v="239.96"/>
    <n v="4"/>
    <n v="0"/>
    <n v="115.1808"/>
  </r>
  <r>
    <s v="Standard Class"/>
    <x v="1"/>
    <s v="San Diego"/>
    <s v="California"/>
    <s v="West"/>
    <s v="Office Supplies"/>
    <s v="Storage"/>
    <n v="40.68"/>
    <n v="2"/>
    <n v="0"/>
    <n v="0.40679999999999999"/>
  </r>
  <r>
    <s v="Standard Class"/>
    <x v="0"/>
    <s v="Miami"/>
    <s v="Florida"/>
    <s v="South"/>
    <s v="Furniture"/>
    <s v="Chairs"/>
    <n v="419.13600000000002"/>
    <n v="4"/>
    <n v="0.2"/>
    <n v="-68.1096"/>
  </r>
  <r>
    <s v="Standard Class"/>
    <x v="0"/>
    <s v="Miami"/>
    <s v="Florida"/>
    <s v="South"/>
    <s v="Office Supplies"/>
    <s v="Envelopes"/>
    <n v="23.472000000000001"/>
    <n v="3"/>
    <n v="0.2"/>
    <n v="7.6284000000000001"/>
  </r>
  <r>
    <s v="Standard Class"/>
    <x v="2"/>
    <s v="San Antonio"/>
    <s v="Texas"/>
    <s v="Central"/>
    <s v="Office Supplies"/>
    <s v="Binders"/>
    <n v="3.5920000000000001"/>
    <n v="4"/>
    <n v="0.8"/>
    <n v="-6.2859999999999996"/>
  </r>
  <r>
    <s v="Second Class"/>
    <x v="1"/>
    <s v="Jacksonville"/>
    <s v="Florida"/>
    <s v="South"/>
    <s v="Technology"/>
    <s v="Phones"/>
    <n v="23.975999999999999"/>
    <n v="3"/>
    <n v="0.2"/>
    <n v="-5.6943000000000001"/>
  </r>
  <r>
    <s v="Second Class"/>
    <x v="1"/>
    <s v="Jacksonville"/>
    <s v="Florida"/>
    <s v="South"/>
    <s v="Office Supplies"/>
    <s v="Labels"/>
    <n v="6.2640000000000002"/>
    <n v="3"/>
    <n v="0.2"/>
    <n v="2.0358000000000001"/>
  </r>
  <r>
    <s v="Second Class"/>
    <x v="1"/>
    <s v="Jacksonville"/>
    <s v="Florida"/>
    <s v="South"/>
    <s v="Office Supplies"/>
    <s v="Appliances"/>
    <n v="20.808"/>
    <n v="3"/>
    <n v="0.2"/>
    <n v="1.8207"/>
  </r>
  <r>
    <s v="Second Class"/>
    <x v="1"/>
    <s v="Jacksonville"/>
    <s v="Florida"/>
    <s v="South"/>
    <s v="Furniture"/>
    <s v="Chairs"/>
    <n v="218.352"/>
    <n v="3"/>
    <n v="0.2"/>
    <n v="-19.105799999999999"/>
  </r>
  <r>
    <s v="First Class"/>
    <x v="0"/>
    <s v="Houston"/>
    <s v="Texas"/>
    <s v="Central"/>
    <s v="Office Supplies"/>
    <s v="Storage"/>
    <n v="18.16"/>
    <n v="2"/>
    <n v="0.2"/>
    <n v="1.8160000000000001"/>
  </r>
  <r>
    <s v="Same Day"/>
    <x v="2"/>
    <s v="San Francisco"/>
    <s v="California"/>
    <s v="West"/>
    <s v="Office Supplies"/>
    <s v="Supplies"/>
    <n v="7.36"/>
    <n v="2"/>
    <n v="0"/>
    <n v="0.1472"/>
  </r>
  <r>
    <s v="Same Day"/>
    <x v="2"/>
    <s v="San Francisco"/>
    <s v="California"/>
    <s v="West"/>
    <s v="Office Supplies"/>
    <s v="Labels"/>
    <n v="41.4"/>
    <n v="4"/>
    <n v="0"/>
    <n v="19.872"/>
  </r>
  <r>
    <s v="Same Day"/>
    <x v="2"/>
    <s v="San Francisco"/>
    <s v="California"/>
    <s v="West"/>
    <s v="Furniture"/>
    <s v="Bookcases"/>
    <n v="411.33199999999999"/>
    <n v="4"/>
    <n v="0.15"/>
    <n v="-4.8391999999999999"/>
  </r>
  <r>
    <s v="Standard Class"/>
    <x v="1"/>
    <s v="Philadelphia"/>
    <s v="Pennsylvania"/>
    <s v="East"/>
    <s v="Office Supplies"/>
    <s v="Binders"/>
    <n v="7.6559999999999997"/>
    <n v="4"/>
    <n v="0.7"/>
    <n v="-6.1247999999999996"/>
  </r>
  <r>
    <s v="Standard Class"/>
    <x v="0"/>
    <s v="Marion"/>
    <s v="Ohio"/>
    <s v="East"/>
    <s v="Technology"/>
    <s v="Accessories"/>
    <n v="63.92"/>
    <n v="2"/>
    <n v="0.2"/>
    <n v="19.175999999999998"/>
  </r>
  <r>
    <s v="Second Class"/>
    <x v="0"/>
    <s v="New York City"/>
    <s v="New York"/>
    <s v="East"/>
    <s v="Office Supplies"/>
    <s v="Art"/>
    <n v="6.56"/>
    <n v="2"/>
    <n v="0"/>
    <n v="1.9024000000000001"/>
  </r>
  <r>
    <s v="Second Class"/>
    <x v="0"/>
    <s v="New York City"/>
    <s v="New York"/>
    <s v="East"/>
    <s v="Office Supplies"/>
    <s v="Labels"/>
    <n v="7.83"/>
    <n v="3"/>
    <n v="0"/>
    <n v="3.6017999999999999"/>
  </r>
  <r>
    <s v="Second Class"/>
    <x v="0"/>
    <s v="New York City"/>
    <s v="New York"/>
    <s v="East"/>
    <s v="Technology"/>
    <s v="Accessories"/>
    <n v="41.9"/>
    <n v="2"/>
    <n v="0"/>
    <n v="8.7989999999999995"/>
  </r>
  <r>
    <s v="Second Class"/>
    <x v="0"/>
    <s v="New York City"/>
    <s v="New York"/>
    <s v="East"/>
    <s v="Furniture"/>
    <s v="Chairs"/>
    <n v="664.14599999999996"/>
    <n v="6"/>
    <n v="0.1"/>
    <n v="88.552800000000005"/>
  </r>
  <r>
    <s v="Second Class"/>
    <x v="0"/>
    <s v="New York City"/>
    <s v="New York"/>
    <s v="East"/>
    <s v="Office Supplies"/>
    <s v="Paper"/>
    <n v="8.9600000000000009"/>
    <n v="2"/>
    <n v="0"/>
    <n v="4.3903999999999996"/>
  </r>
  <r>
    <s v="Standard Class"/>
    <x v="1"/>
    <s v="Philadelphia"/>
    <s v="Pennsylvania"/>
    <s v="East"/>
    <s v="Furniture"/>
    <s v="Furnishings"/>
    <n v="3.3119999999999998"/>
    <n v="1"/>
    <n v="0.2"/>
    <n v="0.66239999999999999"/>
  </r>
  <r>
    <s v="Standard Class"/>
    <x v="1"/>
    <s v="Philadelphia"/>
    <s v="Pennsylvania"/>
    <s v="East"/>
    <s v="Office Supplies"/>
    <s v="Appliances"/>
    <n v="20.135999999999999"/>
    <n v="3"/>
    <n v="0.2"/>
    <n v="1.2585"/>
  </r>
  <r>
    <s v="Standard Class"/>
    <x v="1"/>
    <s v="Philadelphia"/>
    <s v="Pennsylvania"/>
    <s v="East"/>
    <s v="Office Supplies"/>
    <s v="Envelopes"/>
    <n v="8.8559999999999999"/>
    <n v="3"/>
    <n v="0.2"/>
    <n v="2.8782000000000001"/>
  </r>
  <r>
    <s v="Standard Class"/>
    <x v="1"/>
    <s v="Philadelphia"/>
    <s v="Pennsylvania"/>
    <s v="East"/>
    <s v="Technology"/>
    <s v="Phones"/>
    <n v="859.2"/>
    <n v="4"/>
    <n v="0.4"/>
    <n v="-186.16"/>
  </r>
  <r>
    <s v="Same Day"/>
    <x v="0"/>
    <s v="Los Angeles"/>
    <s v="California"/>
    <s v="West"/>
    <s v="Office Supplies"/>
    <s v="Paper"/>
    <n v="61.96"/>
    <n v="2"/>
    <n v="0"/>
    <n v="27.882000000000001"/>
  </r>
  <r>
    <s v="Standard Class"/>
    <x v="0"/>
    <s v="Smyrna"/>
    <s v="Georgia"/>
    <s v="South"/>
    <s v="Office Supplies"/>
    <s v="Envelopes"/>
    <n v="17.920000000000002"/>
    <n v="4"/>
    <n v="0"/>
    <n v="8.6015999999999995"/>
  </r>
  <r>
    <s v="Standard Class"/>
    <x v="0"/>
    <s v="San Francisco"/>
    <s v="California"/>
    <s v="West"/>
    <s v="Furniture"/>
    <s v="Furnishings"/>
    <n v="145.9"/>
    <n v="5"/>
    <n v="0"/>
    <n v="62.737000000000002"/>
  </r>
  <r>
    <s v="Standard Class"/>
    <x v="0"/>
    <s v="Chicago"/>
    <s v="Illinois"/>
    <s v="Central"/>
    <s v="Office Supplies"/>
    <s v="Paper"/>
    <n v="56.704000000000001"/>
    <n v="2"/>
    <n v="0.2"/>
    <n v="19.137599999999999"/>
  </r>
  <r>
    <s v="Standard Class"/>
    <x v="0"/>
    <s v="Chicago"/>
    <s v="Illinois"/>
    <s v="Central"/>
    <s v="Technology"/>
    <s v="Phones"/>
    <n v="11.12"/>
    <n v="2"/>
    <n v="0.2"/>
    <n v="3.4750000000000001"/>
  </r>
  <r>
    <s v="Standard Class"/>
    <x v="0"/>
    <s v="Medford"/>
    <s v="Oregon"/>
    <s v="West"/>
    <s v="Office Supplies"/>
    <s v="Paper"/>
    <n v="32.896000000000001"/>
    <n v="4"/>
    <n v="0.2"/>
    <n v="11.102399999999999"/>
  </r>
  <r>
    <s v="Standard Class"/>
    <x v="0"/>
    <s v="Medford"/>
    <s v="Oregon"/>
    <s v="West"/>
    <s v="Office Supplies"/>
    <s v="Paper"/>
    <n v="22.776"/>
    <n v="3"/>
    <n v="0.2"/>
    <n v="7.6868999999999996"/>
  </r>
  <r>
    <s v="First Class"/>
    <x v="0"/>
    <s v="New York City"/>
    <s v="New York"/>
    <s v="East"/>
    <s v="Technology"/>
    <s v="Phones"/>
    <n v="239.97"/>
    <n v="3"/>
    <n v="0"/>
    <n v="2.3997000000000002"/>
  </r>
  <r>
    <s v="First Class"/>
    <x v="0"/>
    <s v="New York City"/>
    <s v="New York"/>
    <s v="East"/>
    <s v="Office Supplies"/>
    <s v="Appliances"/>
    <n v="160.32"/>
    <n v="2"/>
    <n v="0"/>
    <n v="44.889600000000002"/>
  </r>
  <r>
    <s v="First Class"/>
    <x v="0"/>
    <s v="New York City"/>
    <s v="New York"/>
    <s v="East"/>
    <s v="Technology"/>
    <s v="Phones"/>
    <n v="128.85"/>
    <n v="3"/>
    <n v="0"/>
    <n v="3.8654999999999999"/>
  </r>
  <r>
    <s v="Second Class"/>
    <x v="1"/>
    <s v="Huntsville"/>
    <s v="Alabama"/>
    <s v="South"/>
    <s v="Technology"/>
    <s v="Accessories"/>
    <n v="1319.96"/>
    <n v="4"/>
    <n v="0"/>
    <n v="527.98400000000004"/>
  </r>
  <r>
    <s v="Standard Class"/>
    <x v="1"/>
    <s v="Philadelphia"/>
    <s v="Pennsylvania"/>
    <s v="East"/>
    <s v="Furniture"/>
    <s v="Chairs"/>
    <n v="239.96"/>
    <n v="10"/>
    <n v="0.3"/>
    <n v="-10.284000000000001"/>
  </r>
  <r>
    <s v="Standard Class"/>
    <x v="1"/>
    <s v="Philadelphia"/>
    <s v="Pennsylvania"/>
    <s v="East"/>
    <s v="Furniture"/>
    <s v="Furnishings"/>
    <n v="54.768000000000001"/>
    <n v="2"/>
    <n v="0.2"/>
    <n v="6.8460000000000001"/>
  </r>
  <r>
    <s v="Standard Class"/>
    <x v="1"/>
    <s v="Philadelphia"/>
    <s v="Pennsylvania"/>
    <s v="East"/>
    <s v="Office Supplies"/>
    <s v="Art"/>
    <n v="13.391999999999999"/>
    <n v="3"/>
    <n v="0.2"/>
    <n v="3.1806000000000001"/>
  </r>
  <r>
    <s v="Standard Class"/>
    <x v="1"/>
    <s v="Philadelphia"/>
    <s v="Pennsylvania"/>
    <s v="East"/>
    <s v="Office Supplies"/>
    <s v="Paper"/>
    <n v="23.92"/>
    <n v="5"/>
    <n v="0.2"/>
    <n v="8.6709999999999994"/>
  </r>
  <r>
    <s v="Standard Class"/>
    <x v="1"/>
    <s v="Philadelphia"/>
    <s v="Pennsylvania"/>
    <s v="East"/>
    <s v="Technology"/>
    <s v="Accessories"/>
    <n v="255.96799999999999"/>
    <n v="4"/>
    <n v="0.2"/>
    <n v="-28.796399999999998"/>
  </r>
  <r>
    <s v="First Class"/>
    <x v="0"/>
    <s v="Santa Clara"/>
    <s v="California"/>
    <s v="West"/>
    <s v="Office Supplies"/>
    <s v="Binders"/>
    <n v="21.552"/>
    <n v="6"/>
    <n v="0.2"/>
    <n v="7.0044000000000004"/>
  </r>
  <r>
    <s v="First Class"/>
    <x v="0"/>
    <s v="Santa Clara"/>
    <s v="California"/>
    <s v="West"/>
    <s v="Office Supplies"/>
    <s v="Appliances"/>
    <n v="58.24"/>
    <n v="4"/>
    <n v="0"/>
    <n v="15.7248"/>
  </r>
  <r>
    <s v="First Class"/>
    <x v="2"/>
    <s v="Long Beach"/>
    <s v="California"/>
    <s v="West"/>
    <s v="Office Supplies"/>
    <s v="Paper"/>
    <n v="80.28"/>
    <n v="12"/>
    <n v="0"/>
    <n v="36.928800000000003"/>
  </r>
  <r>
    <s v="Standard Class"/>
    <x v="1"/>
    <s v="Los Angeles"/>
    <s v="California"/>
    <s v="West"/>
    <s v="Office Supplies"/>
    <s v="Art"/>
    <n v="9.7799999999999994"/>
    <n v="2"/>
    <n v="0"/>
    <n v="4.0098000000000003"/>
  </r>
  <r>
    <s v="Standard Class"/>
    <x v="2"/>
    <s v="Santa Barbara"/>
    <s v="California"/>
    <s v="West"/>
    <s v="Office Supplies"/>
    <s v="Fasteners"/>
    <n v="1.81"/>
    <n v="1"/>
    <n v="0"/>
    <n v="0.65159999999999996"/>
  </r>
  <r>
    <s v="First Class"/>
    <x v="2"/>
    <s v="New York City"/>
    <s v="New York"/>
    <s v="East"/>
    <s v="Office Supplies"/>
    <s v="Paper"/>
    <n v="37.94"/>
    <n v="2"/>
    <n v="0"/>
    <n v="18.211200000000002"/>
  </r>
  <r>
    <s v="Standard Class"/>
    <x v="1"/>
    <s v="Jacksonville"/>
    <s v="Florida"/>
    <s v="South"/>
    <s v="Technology"/>
    <s v="Phones"/>
    <n v="79.959999999999994"/>
    <n v="5"/>
    <n v="0.2"/>
    <n v="27.986000000000001"/>
  </r>
  <r>
    <s v="Standard Class"/>
    <x v="1"/>
    <s v="Cedar Hill"/>
    <s v="Texas"/>
    <s v="Central"/>
    <s v="Office Supplies"/>
    <s v="Paper"/>
    <n v="115.29600000000001"/>
    <n v="3"/>
    <n v="0.2"/>
    <n v="40.3536"/>
  </r>
  <r>
    <s v="Standard Class"/>
    <x v="0"/>
    <s v="Omaha"/>
    <s v="Nebraska"/>
    <s v="Central"/>
    <s v="Technology"/>
    <s v="Phones"/>
    <n v="2479.96"/>
    <n v="4"/>
    <n v="0"/>
    <n v="743.98800000000006"/>
  </r>
  <r>
    <s v="First Class"/>
    <x v="0"/>
    <s v="Little Rock"/>
    <s v="Arkansas"/>
    <s v="South"/>
    <s v="Technology"/>
    <s v="Accessories"/>
    <n v="179.94"/>
    <n v="6"/>
    <n v="0"/>
    <n v="75.574799999999996"/>
  </r>
  <r>
    <s v="First Class"/>
    <x v="0"/>
    <s v="Little Rock"/>
    <s v="Arkansas"/>
    <s v="South"/>
    <s v="Technology"/>
    <s v="Accessories"/>
    <n v="26.85"/>
    <n v="3"/>
    <n v="0"/>
    <n v="5.1014999999999997"/>
  </r>
  <r>
    <s v="First Class"/>
    <x v="0"/>
    <s v="Little Rock"/>
    <s v="Arkansas"/>
    <s v="South"/>
    <s v="Technology"/>
    <s v="Accessories"/>
    <n v="323.37"/>
    <n v="3"/>
    <n v="0"/>
    <n v="129.34800000000001"/>
  </r>
  <r>
    <s v="First Class"/>
    <x v="0"/>
    <s v="Little Rock"/>
    <s v="Arkansas"/>
    <s v="South"/>
    <s v="Office Supplies"/>
    <s v="Paper"/>
    <n v="59.94"/>
    <n v="3"/>
    <n v="0"/>
    <n v="28.171800000000001"/>
  </r>
  <r>
    <s v="First Class"/>
    <x v="0"/>
    <s v="Little Rock"/>
    <s v="Arkansas"/>
    <s v="South"/>
    <s v="Office Supplies"/>
    <s v="Binders"/>
    <n v="64.14"/>
    <n v="3"/>
    <n v="0"/>
    <n v="30.787199999999999"/>
  </r>
  <r>
    <s v="First Class"/>
    <x v="0"/>
    <s v="Little Rock"/>
    <s v="Arkansas"/>
    <s v="South"/>
    <s v="Office Supplies"/>
    <s v="Binders"/>
    <n v="11.67"/>
    <n v="3"/>
    <n v="0"/>
    <n v="5.6016000000000004"/>
  </r>
  <r>
    <s v="First Class"/>
    <x v="0"/>
    <s v="Little Rock"/>
    <s v="Arkansas"/>
    <s v="South"/>
    <s v="Office Supplies"/>
    <s v="Paper"/>
    <n v="12.96"/>
    <n v="2"/>
    <n v="0"/>
    <n v="6.2207999999999997"/>
  </r>
  <r>
    <s v="Standard Class"/>
    <x v="0"/>
    <s v="Norfolk"/>
    <s v="Nebraska"/>
    <s v="Central"/>
    <s v="Office Supplies"/>
    <s v="Binders"/>
    <n v="17.43"/>
    <n v="3"/>
    <n v="0"/>
    <n v="8.0177999999999994"/>
  </r>
  <r>
    <s v="Standard Class"/>
    <x v="0"/>
    <s v="Chicago"/>
    <s v="Illinois"/>
    <s v="Central"/>
    <s v="Furniture"/>
    <s v="Chairs"/>
    <n v="181.98599999999999"/>
    <n v="2"/>
    <n v="0.3"/>
    <n v="-54.595799999999997"/>
  </r>
  <r>
    <s v="Standard Class"/>
    <x v="0"/>
    <s v="Chicago"/>
    <s v="Illinois"/>
    <s v="Central"/>
    <s v="Office Supplies"/>
    <s v="Binders"/>
    <n v="1.5920000000000001"/>
    <n v="2"/>
    <n v="0.8"/>
    <n v="-2.6267999999999998"/>
  </r>
  <r>
    <s v="Standard Class"/>
    <x v="0"/>
    <s v="Chicago"/>
    <s v="Illinois"/>
    <s v="Central"/>
    <s v="Office Supplies"/>
    <s v="Supplies"/>
    <n v="22.344000000000001"/>
    <n v="3"/>
    <n v="0.2"/>
    <n v="2.5137"/>
  </r>
  <r>
    <s v="Standard Class"/>
    <x v="1"/>
    <s v="Tucson"/>
    <s v="Arizona"/>
    <s v="West"/>
    <s v="Furniture"/>
    <s v="Tables"/>
    <n v="455.97"/>
    <n v="6"/>
    <n v="0.5"/>
    <n v="-218.8656"/>
  </r>
  <r>
    <s v="Standard Class"/>
    <x v="1"/>
    <s v="Tucson"/>
    <s v="Arizona"/>
    <s v="West"/>
    <s v="Office Supplies"/>
    <s v="Binders"/>
    <n v="10.44"/>
    <n v="6"/>
    <n v="0.7"/>
    <n v="-7.6559999999999997"/>
  </r>
  <r>
    <s v="Standard Class"/>
    <x v="1"/>
    <s v="Tucson"/>
    <s v="Arizona"/>
    <s v="West"/>
    <s v="Office Supplies"/>
    <s v="Binders"/>
    <n v="5.2140000000000004"/>
    <n v="2"/>
    <n v="0.7"/>
    <n v="-4.1711999999999998"/>
  </r>
  <r>
    <s v="Standard Class"/>
    <x v="2"/>
    <s v="Concord"/>
    <s v="New Hampshire"/>
    <s v="East"/>
    <s v="Office Supplies"/>
    <s v="Storage"/>
    <n v="67.400000000000006"/>
    <n v="5"/>
    <n v="0"/>
    <n v="17.524000000000001"/>
  </r>
  <r>
    <s v="First Class"/>
    <x v="0"/>
    <s v="Draper"/>
    <s v="Utah"/>
    <s v="West"/>
    <s v="Furniture"/>
    <s v="Furnishings"/>
    <n v="25.16"/>
    <n v="2"/>
    <n v="0"/>
    <n v="10.5672"/>
  </r>
  <r>
    <s v="First Class"/>
    <x v="0"/>
    <s v="Draper"/>
    <s v="Utah"/>
    <s v="West"/>
    <s v="Technology"/>
    <s v="Phones"/>
    <n v="126.56"/>
    <n v="4"/>
    <n v="0.2"/>
    <n v="47.46"/>
  </r>
  <r>
    <s v="First Class"/>
    <x v="0"/>
    <s v="San Francisco"/>
    <s v="California"/>
    <s v="West"/>
    <s v="Office Supplies"/>
    <s v="Appliances"/>
    <n v="43.68"/>
    <n v="3"/>
    <n v="0"/>
    <n v="11.7936"/>
  </r>
  <r>
    <s v="First Class"/>
    <x v="0"/>
    <s v="San Francisco"/>
    <s v="California"/>
    <s v="West"/>
    <s v="Technology"/>
    <s v="Accessories"/>
    <n v="139.93"/>
    <n v="7"/>
    <n v="0"/>
    <n v="34.982500000000002"/>
  </r>
  <r>
    <s v="Standard Class"/>
    <x v="1"/>
    <s v="Houston"/>
    <s v="Texas"/>
    <s v="Central"/>
    <s v="Office Supplies"/>
    <s v="Art"/>
    <n v="2.6720000000000002"/>
    <n v="1"/>
    <n v="0.2"/>
    <n v="0.33400000000000002"/>
  </r>
  <r>
    <s v="Standard Class"/>
    <x v="1"/>
    <s v="Houston"/>
    <s v="Texas"/>
    <s v="Central"/>
    <s v="Office Supplies"/>
    <s v="Supplies"/>
    <n v="16.655999999999999"/>
    <n v="6"/>
    <n v="0.2"/>
    <n v="-3.1230000000000002"/>
  </r>
  <r>
    <s v="Standard Class"/>
    <x v="1"/>
    <s v="Houston"/>
    <s v="Texas"/>
    <s v="Central"/>
    <s v="Technology"/>
    <s v="Accessories"/>
    <n v="79.512"/>
    <n v="3"/>
    <n v="0.2"/>
    <n v="20.8719"/>
  </r>
  <r>
    <s v="Standard Class"/>
    <x v="1"/>
    <s v="Houston"/>
    <s v="Texas"/>
    <s v="Central"/>
    <s v="Office Supplies"/>
    <s v="Paper"/>
    <n v="36.287999999999997"/>
    <n v="7"/>
    <n v="0.2"/>
    <n v="12.700799999999999"/>
  </r>
  <r>
    <s v="Standard Class"/>
    <x v="1"/>
    <s v="Houston"/>
    <s v="Texas"/>
    <s v="Central"/>
    <s v="Furniture"/>
    <s v="Bookcases"/>
    <n v="67.993200000000002"/>
    <n v="1"/>
    <n v="0.32"/>
    <n v="-12.998699999999999"/>
  </r>
  <r>
    <s v="Second Class"/>
    <x v="1"/>
    <s v="Montgomery"/>
    <s v="Alabama"/>
    <s v="South"/>
    <s v="Furniture"/>
    <s v="Furnishings"/>
    <n v="10.16"/>
    <n v="2"/>
    <n v="0"/>
    <n v="3.4544000000000001"/>
  </r>
  <r>
    <s v="Standard Class"/>
    <x v="1"/>
    <s v="Jackson"/>
    <s v="Mississippi"/>
    <s v="South"/>
    <s v="Furniture"/>
    <s v="Furnishings"/>
    <n v="6.16"/>
    <n v="2"/>
    <n v="0"/>
    <n v="1.9712000000000001"/>
  </r>
  <r>
    <s v="Standard Class"/>
    <x v="1"/>
    <s v="Jackson"/>
    <s v="Mississippi"/>
    <s v="South"/>
    <s v="Office Supplies"/>
    <s v="Art"/>
    <n v="56.3"/>
    <n v="2"/>
    <n v="0"/>
    <n v="15.763999999999999"/>
  </r>
  <r>
    <s v="Standard Class"/>
    <x v="0"/>
    <s v="North Las Vegas"/>
    <s v="Nevada"/>
    <s v="West"/>
    <s v="Office Supplies"/>
    <s v="Paper"/>
    <n v="6.48"/>
    <n v="1"/>
    <n v="0"/>
    <n v="3.1103999999999998"/>
  </r>
  <r>
    <s v="Standard Class"/>
    <x v="0"/>
    <s v="North Las Vegas"/>
    <s v="Nevada"/>
    <s v="West"/>
    <s v="Office Supplies"/>
    <s v="Storage"/>
    <n v="1325.85"/>
    <n v="5"/>
    <n v="0"/>
    <n v="238.65299999999999"/>
  </r>
  <r>
    <s v="Standard Class"/>
    <x v="0"/>
    <s v="North Las Vegas"/>
    <s v="Nevada"/>
    <s v="West"/>
    <s v="Office Supplies"/>
    <s v="Labels"/>
    <n v="14.94"/>
    <n v="3"/>
    <n v="0"/>
    <n v="6.8723999999999998"/>
  </r>
  <r>
    <s v="Second Class"/>
    <x v="1"/>
    <s v="Atlanta"/>
    <s v="Georgia"/>
    <s v="South"/>
    <s v="Office Supplies"/>
    <s v="Binders"/>
    <n v="34.54"/>
    <n v="1"/>
    <n v="0"/>
    <n v="17.27"/>
  </r>
  <r>
    <s v="Second Class"/>
    <x v="1"/>
    <s v="Atlanta"/>
    <s v="Georgia"/>
    <s v="South"/>
    <s v="Technology"/>
    <s v="Copiers"/>
    <n v="2999.95"/>
    <n v="5"/>
    <n v="0"/>
    <n v="1439.9760000000001"/>
  </r>
  <r>
    <s v="Second Class"/>
    <x v="1"/>
    <s v="Atlanta"/>
    <s v="Georgia"/>
    <s v="South"/>
    <s v="Office Supplies"/>
    <s v="Binders"/>
    <n v="64.12"/>
    <n v="4"/>
    <n v="0"/>
    <n v="30.7776"/>
  </r>
  <r>
    <s v="Same Day"/>
    <x v="2"/>
    <s v="Chicago"/>
    <s v="Illinois"/>
    <s v="Central"/>
    <s v="Office Supplies"/>
    <s v="Art"/>
    <n v="19.456"/>
    <n v="4"/>
    <n v="0.2"/>
    <n v="2.1888000000000001"/>
  </r>
  <r>
    <s v="Same Day"/>
    <x v="2"/>
    <s v="Chicago"/>
    <s v="Illinois"/>
    <s v="Central"/>
    <s v="Technology"/>
    <s v="Machines"/>
    <n v="209.98599999999999"/>
    <n v="2"/>
    <n v="0.3"/>
    <n v="8.9993999999999996"/>
  </r>
  <r>
    <s v="Same Day"/>
    <x v="2"/>
    <s v="Chicago"/>
    <s v="Illinois"/>
    <s v="Central"/>
    <s v="Office Supplies"/>
    <s v="Art"/>
    <n v="29.76"/>
    <n v="5"/>
    <n v="0.2"/>
    <n v="1.86"/>
  </r>
  <r>
    <s v="Same Day"/>
    <x v="2"/>
    <s v="Chicago"/>
    <s v="Illinois"/>
    <s v="Central"/>
    <s v="Furniture"/>
    <s v="Chairs"/>
    <n v="89.768000000000001"/>
    <n v="1"/>
    <n v="0.3"/>
    <n v="-2.5648"/>
  </r>
  <r>
    <s v="Same Day"/>
    <x v="2"/>
    <s v="Chicago"/>
    <s v="Illinois"/>
    <s v="Central"/>
    <s v="Technology"/>
    <s v="Copiers"/>
    <n v="959.98400000000004"/>
    <n v="2"/>
    <n v="0.2"/>
    <n v="335.99439999999998"/>
  </r>
  <r>
    <s v="Same Day"/>
    <x v="2"/>
    <s v="Chicago"/>
    <s v="Illinois"/>
    <s v="Central"/>
    <s v="Office Supplies"/>
    <s v="Paper"/>
    <n v="15.552"/>
    <n v="3"/>
    <n v="0.2"/>
    <n v="5.6375999999999999"/>
  </r>
  <r>
    <s v="Same Day"/>
    <x v="2"/>
    <s v="Chicago"/>
    <s v="Illinois"/>
    <s v="Central"/>
    <s v="Technology"/>
    <s v="Phones"/>
    <n v="34.36"/>
    <n v="1"/>
    <n v="0.2"/>
    <n v="-7.3014999999999999"/>
  </r>
  <r>
    <s v="Standard Class"/>
    <x v="1"/>
    <s v="Columbus"/>
    <s v="Ohio"/>
    <s v="East"/>
    <s v="Office Supplies"/>
    <s v="Paper"/>
    <n v="98.376000000000005"/>
    <n v="3"/>
    <n v="0.2"/>
    <n v="35.661299999999997"/>
  </r>
  <r>
    <s v="Standard Class"/>
    <x v="1"/>
    <s v="Columbus"/>
    <s v="Ohio"/>
    <s v="East"/>
    <s v="Office Supplies"/>
    <s v="Binders"/>
    <n v="29.94"/>
    <n v="4"/>
    <n v="0.7"/>
    <n v="-23.952000000000002"/>
  </r>
  <r>
    <s v="Standard Class"/>
    <x v="1"/>
    <s v="Columbus"/>
    <s v="Ohio"/>
    <s v="East"/>
    <s v="Office Supplies"/>
    <s v="Paper"/>
    <n v="17.472000000000001"/>
    <n v="3"/>
    <n v="0.2"/>
    <n v="5.6783999999999999"/>
  </r>
  <r>
    <s v="Standard Class"/>
    <x v="1"/>
    <s v="Columbus"/>
    <s v="Ohio"/>
    <s v="East"/>
    <s v="Technology"/>
    <s v="Phones"/>
    <n v="36.738"/>
    <n v="1"/>
    <n v="0.4"/>
    <n v="-9.1844999999999999"/>
  </r>
  <r>
    <s v="Standard Class"/>
    <x v="1"/>
    <s v="Columbus"/>
    <s v="Ohio"/>
    <s v="East"/>
    <s v="Technology"/>
    <s v="Phones"/>
    <n v="179.94"/>
    <n v="2"/>
    <n v="0.4"/>
    <n v="-44.984999999999999"/>
  </r>
  <r>
    <s v="Standard Class"/>
    <x v="0"/>
    <s v="Pasadena"/>
    <s v="California"/>
    <s v="West"/>
    <s v="Furniture"/>
    <s v="Furnishings"/>
    <n v="383.64"/>
    <n v="6"/>
    <n v="0"/>
    <n v="122.76479999999999"/>
  </r>
  <r>
    <s v="Standard Class"/>
    <x v="0"/>
    <s v="Pasadena"/>
    <s v="California"/>
    <s v="West"/>
    <s v="Office Supplies"/>
    <s v="Appliances"/>
    <n v="56.52"/>
    <n v="3"/>
    <n v="0"/>
    <n v="15.8256"/>
  </r>
  <r>
    <s v="Second Class"/>
    <x v="0"/>
    <s v="Los Angeles"/>
    <s v="California"/>
    <s v="West"/>
    <s v="Office Supplies"/>
    <s v="Art"/>
    <n v="6.56"/>
    <n v="2"/>
    <n v="0"/>
    <n v="1.9024000000000001"/>
  </r>
  <r>
    <s v="Second Class"/>
    <x v="0"/>
    <s v="Los Angeles"/>
    <s v="California"/>
    <s v="West"/>
    <s v="Furniture"/>
    <s v="Chairs"/>
    <n v="243.92"/>
    <n v="5"/>
    <n v="0.2"/>
    <n v="-15.244999999999999"/>
  </r>
  <r>
    <s v="Second Class"/>
    <x v="0"/>
    <s v="Los Angeles"/>
    <s v="California"/>
    <s v="West"/>
    <s v="Office Supplies"/>
    <s v="Paper"/>
    <n v="47.52"/>
    <n v="9"/>
    <n v="0"/>
    <n v="22.8096"/>
  </r>
  <r>
    <s v="Standard Class"/>
    <x v="2"/>
    <s v="Clinton"/>
    <s v="Maryland"/>
    <s v="East"/>
    <s v="Furniture"/>
    <s v="Furnishings"/>
    <n v="19.98"/>
    <n v="1"/>
    <n v="0"/>
    <n v="8.5914000000000001"/>
  </r>
  <r>
    <s v="Standard Class"/>
    <x v="2"/>
    <s v="New York City"/>
    <s v="New York"/>
    <s v="East"/>
    <s v="Office Supplies"/>
    <s v="Art"/>
    <n v="8"/>
    <n v="5"/>
    <n v="0"/>
    <n v="3.44"/>
  </r>
  <r>
    <s v="Second Class"/>
    <x v="0"/>
    <s v="San Diego"/>
    <s v="California"/>
    <s v="West"/>
    <s v="Furniture"/>
    <s v="Furnishings"/>
    <n v="6.16"/>
    <n v="2"/>
    <n v="0"/>
    <n v="1.9712000000000001"/>
  </r>
  <r>
    <s v="Standard Class"/>
    <x v="2"/>
    <s v="New York City"/>
    <s v="New York"/>
    <s v="East"/>
    <s v="Office Supplies"/>
    <s v="Storage"/>
    <n v="83.56"/>
    <n v="4"/>
    <n v="0"/>
    <n v="1.6712"/>
  </r>
  <r>
    <s v="Standard Class"/>
    <x v="2"/>
    <s v="New York City"/>
    <s v="New York"/>
    <s v="East"/>
    <s v="Technology"/>
    <s v="Phones"/>
    <n v="546.05999999999995"/>
    <n v="3"/>
    <n v="0"/>
    <n v="163.81800000000001"/>
  </r>
  <r>
    <s v="Standard Class"/>
    <x v="2"/>
    <s v="New York City"/>
    <s v="New York"/>
    <s v="East"/>
    <s v="Office Supplies"/>
    <s v="Storage"/>
    <n v="269.49"/>
    <n v="3"/>
    <n v="0"/>
    <n v="5.3898000000000001"/>
  </r>
  <r>
    <s v="First Class"/>
    <x v="0"/>
    <s v="Lancaster"/>
    <s v="California"/>
    <s v="West"/>
    <s v="Office Supplies"/>
    <s v="Fasteners"/>
    <n v="10.9"/>
    <n v="5"/>
    <n v="0"/>
    <n v="3.597"/>
  </r>
  <r>
    <s v="Standard Class"/>
    <x v="2"/>
    <s v="Great Falls"/>
    <s v="Montana"/>
    <s v="West"/>
    <s v="Office Supplies"/>
    <s v="Binders"/>
    <n v="6.0960000000000001"/>
    <n v="2"/>
    <n v="0.2"/>
    <n v="2.2098"/>
  </r>
  <r>
    <s v="Second Class"/>
    <x v="0"/>
    <s v="San Francisco"/>
    <s v="California"/>
    <s v="West"/>
    <s v="Office Supplies"/>
    <s v="Storage"/>
    <n v="34.049999999999997"/>
    <n v="3"/>
    <n v="0"/>
    <n v="9.5340000000000007"/>
  </r>
  <r>
    <s v="Second Class"/>
    <x v="0"/>
    <s v="San Francisco"/>
    <s v="California"/>
    <s v="West"/>
    <s v="Office Supplies"/>
    <s v="Storage"/>
    <n v="352.38"/>
    <n v="2"/>
    <n v="0"/>
    <n v="81.047399999999996"/>
  </r>
  <r>
    <s v="Second Class"/>
    <x v="1"/>
    <s v="Lakewood"/>
    <s v="New Jersey"/>
    <s v="East"/>
    <s v="Furniture"/>
    <s v="Chairs"/>
    <n v="245.98"/>
    <n v="2"/>
    <n v="0"/>
    <n v="27.0578"/>
  </r>
  <r>
    <s v="Second Class"/>
    <x v="1"/>
    <s v="Lakewood"/>
    <s v="New Jersey"/>
    <s v="East"/>
    <s v="Office Supplies"/>
    <s v="Binders"/>
    <n v="18.940000000000001"/>
    <n v="1"/>
    <n v="0"/>
    <n v="9.4700000000000006"/>
  </r>
  <r>
    <s v="Standard Class"/>
    <x v="0"/>
    <s v="Cleveland"/>
    <s v="Ohio"/>
    <s v="East"/>
    <s v="Office Supplies"/>
    <s v="Binders"/>
    <n v="59.912999999999997"/>
    <n v="7"/>
    <n v="0.7"/>
    <n v="-45.933300000000003"/>
  </r>
  <r>
    <s v="Same Day"/>
    <x v="1"/>
    <s v="Lawrence"/>
    <s v="Massachusetts"/>
    <s v="East"/>
    <s v="Technology"/>
    <s v="Phones"/>
    <n v="391.98"/>
    <n v="2"/>
    <n v="0"/>
    <n v="109.7544"/>
  </r>
  <r>
    <s v="Same Day"/>
    <x v="1"/>
    <s v="Lawrence"/>
    <s v="Massachusetts"/>
    <s v="East"/>
    <s v="Technology"/>
    <s v="Phones"/>
    <n v="437.85"/>
    <n v="3"/>
    <n v="0"/>
    <n v="131.35499999999999"/>
  </r>
  <r>
    <s v="Standard Class"/>
    <x v="0"/>
    <s v="Concord"/>
    <s v="New Hampshire"/>
    <s v="East"/>
    <s v="Office Supplies"/>
    <s v="Binders"/>
    <n v="68.62"/>
    <n v="2"/>
    <n v="0"/>
    <n v="32.251399999999997"/>
  </r>
  <r>
    <s v="Standard Class"/>
    <x v="0"/>
    <s v="Baltimore"/>
    <s v="Maryland"/>
    <s v="East"/>
    <s v="Office Supplies"/>
    <s v="Supplies"/>
    <n v="25.02"/>
    <n v="3"/>
    <n v="0"/>
    <n v="6.5052000000000003"/>
  </r>
  <r>
    <s v="Standard Class"/>
    <x v="0"/>
    <s v="Baltimore"/>
    <s v="Maryland"/>
    <s v="East"/>
    <s v="Office Supplies"/>
    <s v="Art"/>
    <n v="10.71"/>
    <n v="3"/>
    <n v="0"/>
    <n v="2.7846000000000002"/>
  </r>
  <r>
    <s v="Same Day"/>
    <x v="0"/>
    <s v="Columbus"/>
    <s v="Ohio"/>
    <s v="East"/>
    <s v="Office Supplies"/>
    <s v="Art"/>
    <n v="55.984000000000002"/>
    <n v="2"/>
    <n v="0.2"/>
    <n v="4.1988000000000003"/>
  </r>
  <r>
    <s v="Same Day"/>
    <x v="0"/>
    <s v="Columbus"/>
    <s v="Ohio"/>
    <s v="East"/>
    <s v="Office Supplies"/>
    <s v="Envelopes"/>
    <n v="14.48"/>
    <n v="5"/>
    <n v="0.2"/>
    <n v="4.8869999999999996"/>
  </r>
  <r>
    <s v="Same Day"/>
    <x v="0"/>
    <s v="Columbus"/>
    <s v="Ohio"/>
    <s v="East"/>
    <s v="Technology"/>
    <s v="Accessories"/>
    <n v="142.488"/>
    <n v="3"/>
    <n v="0.2"/>
    <n v="-3.5621999999999998"/>
  </r>
  <r>
    <s v="Second Class"/>
    <x v="1"/>
    <s v="Houston"/>
    <s v="Texas"/>
    <s v="Central"/>
    <s v="Office Supplies"/>
    <s v="Storage"/>
    <n v="14.16"/>
    <n v="1"/>
    <n v="0.2"/>
    <n v="1.0620000000000001"/>
  </r>
  <r>
    <s v="Second Class"/>
    <x v="1"/>
    <s v="Houston"/>
    <s v="Texas"/>
    <s v="Central"/>
    <s v="Office Supplies"/>
    <s v="Paper"/>
    <n v="79.92"/>
    <n v="5"/>
    <n v="0.2"/>
    <n v="27.972000000000001"/>
  </r>
  <r>
    <s v="Standard Class"/>
    <x v="1"/>
    <s v="New York City"/>
    <s v="New York"/>
    <s v="East"/>
    <s v="Office Supplies"/>
    <s v="Binders"/>
    <n v="590.35199999999998"/>
    <n v="6"/>
    <n v="0.2"/>
    <n v="206.6232"/>
  </r>
  <r>
    <s v="Standard Class"/>
    <x v="1"/>
    <s v="Greensboro"/>
    <s v="North Carolina"/>
    <s v="South"/>
    <s v="Furniture"/>
    <s v="Furnishings"/>
    <n v="17.088000000000001"/>
    <n v="2"/>
    <n v="0.2"/>
    <n v="1.0680000000000001"/>
  </r>
  <r>
    <s v="Standard Class"/>
    <x v="1"/>
    <s v="Greensboro"/>
    <s v="North Carolina"/>
    <s v="South"/>
    <s v="Furniture"/>
    <s v="Chairs"/>
    <n v="98.391999999999996"/>
    <n v="1"/>
    <n v="0.2"/>
    <n v="-11.069100000000001"/>
  </r>
  <r>
    <s v="Standard Class"/>
    <x v="0"/>
    <s v="New York City"/>
    <s v="New York"/>
    <s v="East"/>
    <s v="Office Supplies"/>
    <s v="Art"/>
    <n v="11.05"/>
    <n v="5"/>
    <n v="0"/>
    <n v="2.9834999999999998"/>
  </r>
  <r>
    <s v="Standard Class"/>
    <x v="0"/>
    <s v="San Francisco"/>
    <s v="California"/>
    <s v="West"/>
    <s v="Office Supplies"/>
    <s v="Appliances"/>
    <n v="7.78"/>
    <n v="2"/>
    <n v="0"/>
    <n v="2.0228000000000002"/>
  </r>
  <r>
    <s v="Standard Class"/>
    <x v="0"/>
    <s v="Monroe"/>
    <s v="Louisiana"/>
    <s v="South"/>
    <s v="Technology"/>
    <s v="Accessories"/>
    <n v="659.9"/>
    <n v="2"/>
    <n v="0"/>
    <n v="217.767"/>
  </r>
  <r>
    <s v="First Class"/>
    <x v="0"/>
    <s v="Cincinnati"/>
    <s v="Ohio"/>
    <s v="East"/>
    <s v="Technology"/>
    <s v="Accessories"/>
    <n v="53.04"/>
    <n v="3"/>
    <n v="0.2"/>
    <n v="-4.641"/>
  </r>
  <r>
    <s v="Standard Class"/>
    <x v="1"/>
    <s v="Seattle"/>
    <s v="Washington"/>
    <s v="West"/>
    <s v="Technology"/>
    <s v="Accessories"/>
    <n v="843.9"/>
    <n v="2"/>
    <n v="0"/>
    <n v="371.31599999999997"/>
  </r>
  <r>
    <s v="Standard Class"/>
    <x v="1"/>
    <s v="Seattle"/>
    <s v="Washington"/>
    <s v="West"/>
    <s v="Technology"/>
    <s v="Accessories"/>
    <n v="1496.16"/>
    <n v="9"/>
    <n v="0"/>
    <n v="224.42400000000001"/>
  </r>
  <r>
    <s v="Standard Class"/>
    <x v="0"/>
    <s v="New York City"/>
    <s v="New York"/>
    <s v="East"/>
    <s v="Office Supplies"/>
    <s v="Storage"/>
    <n v="117.96"/>
    <n v="2"/>
    <n v="0"/>
    <n v="5.8979999999999997"/>
  </r>
  <r>
    <s v="Standard Class"/>
    <x v="1"/>
    <s v="New York City"/>
    <s v="New York"/>
    <s v="East"/>
    <s v="Office Supplies"/>
    <s v="Art"/>
    <n v="21.3"/>
    <n v="5"/>
    <n v="0"/>
    <n v="8.7330000000000005"/>
  </r>
  <r>
    <s v="Standard Class"/>
    <x v="1"/>
    <s v="New York City"/>
    <s v="New York"/>
    <s v="East"/>
    <s v="Office Supplies"/>
    <s v="Appliances"/>
    <n v="1040.8"/>
    <n v="5"/>
    <n v="0"/>
    <n v="281.01600000000002"/>
  </r>
  <r>
    <s v="Standard Class"/>
    <x v="1"/>
    <s v="New York City"/>
    <s v="New York"/>
    <s v="East"/>
    <s v="Office Supplies"/>
    <s v="Art"/>
    <n v="29.34"/>
    <n v="6"/>
    <n v="0"/>
    <n v="7.9218000000000002"/>
  </r>
  <r>
    <s v="Standard Class"/>
    <x v="1"/>
    <s v="Memphis"/>
    <s v="Tennessee"/>
    <s v="South"/>
    <s v="Furniture"/>
    <s v="Furnishings"/>
    <n v="19.52"/>
    <n v="2"/>
    <n v="0.2"/>
    <n v="5.3680000000000003"/>
  </r>
  <r>
    <s v="First Class"/>
    <x v="0"/>
    <s v="San Diego"/>
    <s v="California"/>
    <s v="West"/>
    <s v="Office Supplies"/>
    <s v="Storage"/>
    <n v="443.92"/>
    <n v="4"/>
    <n v="0"/>
    <n v="8.8783999999999992"/>
  </r>
  <r>
    <s v="Standard Class"/>
    <x v="1"/>
    <s v="La Crosse"/>
    <s v="Wisconsin"/>
    <s v="Central"/>
    <s v="Technology"/>
    <s v="Accessories"/>
    <n v="499.95"/>
    <n v="5"/>
    <n v="0"/>
    <n v="174.98249999999999"/>
  </r>
  <r>
    <s v="Standard Class"/>
    <x v="1"/>
    <s v="La Crosse"/>
    <s v="Wisconsin"/>
    <s v="Central"/>
    <s v="Office Supplies"/>
    <s v="Art"/>
    <n v="3.04"/>
    <n v="1"/>
    <n v="0"/>
    <n v="1.0336000000000001"/>
  </r>
  <r>
    <s v="Standard Class"/>
    <x v="1"/>
    <s v="La Crosse"/>
    <s v="Wisconsin"/>
    <s v="Central"/>
    <s v="Furniture"/>
    <s v="Chairs"/>
    <n v="201.96"/>
    <n v="2"/>
    <n v="0"/>
    <n v="50.49"/>
  </r>
  <r>
    <s v="Standard Class"/>
    <x v="1"/>
    <s v="La Crosse"/>
    <s v="Wisconsin"/>
    <s v="Central"/>
    <s v="Furniture"/>
    <s v="Furnishings"/>
    <n v="68.64"/>
    <n v="11"/>
    <n v="0"/>
    <n v="17.16"/>
  </r>
  <r>
    <s v="Second Class"/>
    <x v="1"/>
    <s v="Los Angeles"/>
    <s v="California"/>
    <s v="West"/>
    <s v="Technology"/>
    <s v="Accessories"/>
    <n v="100"/>
    <n v="4"/>
    <n v="0"/>
    <n v="21"/>
  </r>
  <r>
    <s v="Second Class"/>
    <x v="1"/>
    <s v="Los Angeles"/>
    <s v="California"/>
    <s v="West"/>
    <s v="Technology"/>
    <s v="Accessories"/>
    <n v="359.98"/>
    <n v="2"/>
    <n v="0"/>
    <n v="21.598800000000001"/>
  </r>
  <r>
    <s v="Second Class"/>
    <x v="2"/>
    <s v="Seattle"/>
    <s v="Washington"/>
    <s v="West"/>
    <s v="Furniture"/>
    <s v="Furnishings"/>
    <n v="6.16"/>
    <n v="2"/>
    <n v="0"/>
    <n v="2.9567999999999999"/>
  </r>
  <r>
    <s v="Second Class"/>
    <x v="2"/>
    <s v="Seattle"/>
    <s v="Washington"/>
    <s v="West"/>
    <s v="Furniture"/>
    <s v="Tables"/>
    <n v="2348.8200000000002"/>
    <n v="9"/>
    <n v="0"/>
    <n v="399.29939999999999"/>
  </r>
  <r>
    <s v="Standard Class"/>
    <x v="1"/>
    <s v="Miami"/>
    <s v="Florida"/>
    <s v="South"/>
    <s v="Office Supplies"/>
    <s v="Labels"/>
    <n v="13.872"/>
    <n v="6"/>
    <n v="0.2"/>
    <n v="4.6818"/>
  </r>
  <r>
    <s v="Standard Class"/>
    <x v="1"/>
    <s v="Miami"/>
    <s v="Florida"/>
    <s v="South"/>
    <s v="Furniture"/>
    <s v="Chairs"/>
    <n v="273.55200000000002"/>
    <n v="3"/>
    <n v="0.2"/>
    <n v="-13.6776"/>
  </r>
  <r>
    <s v="Second Class"/>
    <x v="2"/>
    <s v="Philadelphia"/>
    <s v="Pennsylvania"/>
    <s v="East"/>
    <s v="Furniture"/>
    <s v="Tables"/>
    <n v="815.29200000000003"/>
    <n v="9"/>
    <n v="0.4"/>
    <n v="-339.70499999999998"/>
  </r>
  <r>
    <s v="Standard Class"/>
    <x v="0"/>
    <s v="Chesapeake"/>
    <s v="Virginia"/>
    <s v="South"/>
    <s v="Technology"/>
    <s v="Accessories"/>
    <n v="234.45"/>
    <n v="3"/>
    <n v="0"/>
    <n v="103.158"/>
  </r>
  <r>
    <s v="Standard Class"/>
    <x v="0"/>
    <s v="Chesapeake"/>
    <s v="Virginia"/>
    <s v="South"/>
    <s v="Furniture"/>
    <s v="Tables"/>
    <n v="1256.22"/>
    <n v="6"/>
    <n v="0"/>
    <n v="75.373199999999997"/>
  </r>
  <r>
    <s v="Standard Class"/>
    <x v="0"/>
    <s v="Chesapeake"/>
    <s v="Virginia"/>
    <s v="South"/>
    <s v="Office Supplies"/>
    <s v="Binders"/>
    <n v="17.46"/>
    <n v="2"/>
    <n v="0"/>
    <n v="8.2062000000000008"/>
  </r>
  <r>
    <s v="Second Class"/>
    <x v="2"/>
    <s v="New York City"/>
    <s v="New York"/>
    <s v="East"/>
    <s v="Office Supplies"/>
    <s v="Binders"/>
    <n v="10.528"/>
    <n v="7"/>
    <n v="0.2"/>
    <n v="3.6848000000000001"/>
  </r>
  <r>
    <s v="First Class"/>
    <x v="2"/>
    <s v="Ann Arbor"/>
    <s v="Michigan"/>
    <s v="Central"/>
    <s v="Office Supplies"/>
    <s v="Binders"/>
    <n v="152.80000000000001"/>
    <n v="5"/>
    <n v="0"/>
    <n v="76.400000000000006"/>
  </r>
  <r>
    <s v="Standard Class"/>
    <x v="2"/>
    <s v="La Mesa"/>
    <s v="California"/>
    <s v="West"/>
    <s v="Office Supplies"/>
    <s v="Binders"/>
    <n v="82.56"/>
    <n v="5"/>
    <n v="0.2"/>
    <n v="28.896000000000001"/>
  </r>
  <r>
    <s v="Standard Class"/>
    <x v="2"/>
    <s v="La Mesa"/>
    <s v="California"/>
    <s v="West"/>
    <s v="Technology"/>
    <s v="Accessories"/>
    <n v="284.97000000000003"/>
    <n v="3"/>
    <n v="0"/>
    <n v="85.491"/>
  </r>
  <r>
    <s v="Standard Class"/>
    <x v="1"/>
    <s v="Dearborn"/>
    <s v="Michigan"/>
    <s v="Central"/>
    <s v="Furniture"/>
    <s v="Furnishings"/>
    <n v="60.84"/>
    <n v="3"/>
    <n v="0"/>
    <n v="23.119199999999999"/>
  </r>
  <r>
    <s v="Standard Class"/>
    <x v="0"/>
    <s v="San Diego"/>
    <s v="California"/>
    <s v="West"/>
    <s v="Furniture"/>
    <s v="Chairs"/>
    <n v="1325.76"/>
    <n v="6"/>
    <n v="0.2"/>
    <n v="149.148"/>
  </r>
  <r>
    <s v="Standard Class"/>
    <x v="0"/>
    <s v="San Diego"/>
    <s v="California"/>
    <s v="West"/>
    <s v="Furniture"/>
    <s v="Chairs"/>
    <n v="572.16"/>
    <n v="3"/>
    <n v="0.2"/>
    <n v="35.76"/>
  </r>
  <r>
    <s v="Standard Class"/>
    <x v="2"/>
    <s v="Lakewood"/>
    <s v="Ohio"/>
    <s v="East"/>
    <s v="Office Supplies"/>
    <s v="Paper"/>
    <n v="28.8"/>
    <n v="9"/>
    <n v="0.2"/>
    <n v="10.08"/>
  </r>
  <r>
    <s v="First Class"/>
    <x v="2"/>
    <s v="Meriden"/>
    <s v="Connecticut"/>
    <s v="East"/>
    <s v="Office Supplies"/>
    <s v="Art"/>
    <n v="11.12"/>
    <n v="4"/>
    <n v="0"/>
    <n v="2.8912"/>
  </r>
  <r>
    <s v="Second Class"/>
    <x v="2"/>
    <s v="Columbus"/>
    <s v="Georgia"/>
    <s v="South"/>
    <s v="Furniture"/>
    <s v="Furnishings"/>
    <n v="7.04"/>
    <n v="4"/>
    <n v="0"/>
    <n v="3.0975999999999999"/>
  </r>
  <r>
    <s v="Second Class"/>
    <x v="1"/>
    <s v="Roswell"/>
    <s v="Georgia"/>
    <s v="South"/>
    <s v="Office Supplies"/>
    <s v="Envelopes"/>
    <n v="17.940000000000001"/>
    <n v="3"/>
    <n v="0"/>
    <n v="8.7905999999999995"/>
  </r>
  <r>
    <s v="First Class"/>
    <x v="2"/>
    <s v="Seattle"/>
    <s v="Washington"/>
    <s v="West"/>
    <s v="Office Supplies"/>
    <s v="Binders"/>
    <n v="34.76"/>
    <n v="5"/>
    <n v="0.2"/>
    <n v="11.297000000000001"/>
  </r>
  <r>
    <s v="Standard Class"/>
    <x v="1"/>
    <s v="Morristown"/>
    <s v="New Jersey"/>
    <s v="East"/>
    <s v="Furniture"/>
    <s v="Furnishings"/>
    <n v="74.45"/>
    <n v="5"/>
    <n v="0"/>
    <n v="20.101500000000001"/>
  </r>
  <r>
    <s v="Standard Class"/>
    <x v="1"/>
    <s v="Alexandria"/>
    <s v="Virginia"/>
    <s v="South"/>
    <s v="Furniture"/>
    <s v="Furnishings"/>
    <n v="192.22"/>
    <n v="14"/>
    <n v="0"/>
    <n v="69.199200000000005"/>
  </r>
  <r>
    <s v="Standard Class"/>
    <x v="0"/>
    <s v="Salt Lake City"/>
    <s v="Utah"/>
    <s v="West"/>
    <s v="Office Supplies"/>
    <s v="Paper"/>
    <n v="19.440000000000001"/>
    <n v="3"/>
    <n v="0"/>
    <n v="9.3312000000000008"/>
  </r>
  <r>
    <s v="Second Class"/>
    <x v="1"/>
    <s v="Apple Valley"/>
    <s v="California"/>
    <s v="West"/>
    <s v="Office Supplies"/>
    <s v="Paper"/>
    <n v="32.4"/>
    <n v="5"/>
    <n v="0"/>
    <n v="15.552"/>
  </r>
  <r>
    <s v="Second Class"/>
    <x v="1"/>
    <s v="Apple Valley"/>
    <s v="California"/>
    <s v="West"/>
    <s v="Office Supplies"/>
    <s v="Envelopes"/>
    <n v="57.9"/>
    <n v="5"/>
    <n v="0"/>
    <n v="28.95"/>
  </r>
  <r>
    <s v="Second Class"/>
    <x v="1"/>
    <s v="Apple Valley"/>
    <s v="California"/>
    <s v="West"/>
    <s v="Office Supplies"/>
    <s v="Storage"/>
    <n v="10.56"/>
    <n v="2"/>
    <n v="0"/>
    <n v="0"/>
  </r>
  <r>
    <s v="Second Class"/>
    <x v="1"/>
    <s v="Apple Valley"/>
    <s v="California"/>
    <s v="West"/>
    <s v="Furniture"/>
    <s v="Bookcases"/>
    <n v="1194.165"/>
    <n v="5"/>
    <n v="0.15"/>
    <n v="210.73500000000001"/>
  </r>
  <r>
    <s v="Standard Class"/>
    <x v="1"/>
    <s v="New York City"/>
    <s v="New York"/>
    <s v="East"/>
    <s v="Office Supplies"/>
    <s v="Paper"/>
    <n v="40.99"/>
    <n v="1"/>
    <n v="0"/>
    <n v="20.085100000000001"/>
  </r>
  <r>
    <s v="Standard Class"/>
    <x v="1"/>
    <s v="Long Beach"/>
    <s v="California"/>
    <s v="West"/>
    <s v="Office Supplies"/>
    <s v="Art"/>
    <n v="2.94"/>
    <n v="1"/>
    <n v="0"/>
    <n v="0.79379999999999995"/>
  </r>
  <r>
    <s v="First Class"/>
    <x v="2"/>
    <s v="Salem"/>
    <s v="Oregon"/>
    <s v="West"/>
    <s v="Office Supplies"/>
    <s v="Binders"/>
    <n v="45.24"/>
    <n v="4"/>
    <n v="0.7"/>
    <n v="-30.16"/>
  </r>
  <r>
    <s v="First Class"/>
    <x v="2"/>
    <s v="Salem"/>
    <s v="Oregon"/>
    <s v="West"/>
    <s v="Office Supplies"/>
    <s v="Art"/>
    <n v="18.687999999999999"/>
    <n v="4"/>
    <n v="0.2"/>
    <n v="2.3359999999999999"/>
  </r>
  <r>
    <s v="First Class"/>
    <x v="2"/>
    <s v="Salem"/>
    <s v="Oregon"/>
    <s v="West"/>
    <s v="Office Supplies"/>
    <s v="Paper"/>
    <n v="11.648"/>
    <n v="2"/>
    <n v="0.2"/>
    <n v="3.7856000000000001"/>
  </r>
  <r>
    <s v="First Class"/>
    <x v="2"/>
    <s v="Salem"/>
    <s v="Oregon"/>
    <s v="West"/>
    <s v="Technology"/>
    <s v="Accessories"/>
    <n v="112.776"/>
    <n v="3"/>
    <n v="0.2"/>
    <n v="-8.4581999999999997"/>
  </r>
  <r>
    <s v="First Class"/>
    <x v="2"/>
    <s v="Salem"/>
    <s v="Oregon"/>
    <s v="West"/>
    <s v="Furniture"/>
    <s v="Tables"/>
    <n v="377.45"/>
    <n v="5"/>
    <n v="0.5"/>
    <n v="-264.21499999999997"/>
  </r>
  <r>
    <s v="First Class"/>
    <x v="2"/>
    <s v="Salem"/>
    <s v="Oregon"/>
    <s v="West"/>
    <s v="Office Supplies"/>
    <s v="Labels"/>
    <n v="15.936"/>
    <n v="4"/>
    <n v="0.2"/>
    <n v="5.1791999999999998"/>
  </r>
  <r>
    <s v="First Class"/>
    <x v="2"/>
    <s v="Salem"/>
    <s v="Oregon"/>
    <s v="West"/>
    <s v="Technology"/>
    <s v="Phones"/>
    <n v="28.68"/>
    <n v="3"/>
    <n v="0.2"/>
    <n v="-7.17"/>
  </r>
  <r>
    <s v="Standard Class"/>
    <x v="2"/>
    <s v="Aurora"/>
    <s v="Colorado"/>
    <s v="West"/>
    <s v="Furniture"/>
    <s v="Furnishings"/>
    <n v="21.44"/>
    <n v="2"/>
    <n v="0.2"/>
    <n v="7.5039999999999996"/>
  </r>
  <r>
    <s v="Standard Class"/>
    <x v="2"/>
    <s v="Aurora"/>
    <s v="Colorado"/>
    <s v="West"/>
    <s v="Office Supplies"/>
    <s v="Storage"/>
    <n v="511.05599999999998"/>
    <n v="9"/>
    <n v="0.2"/>
    <n v="-95.822999999999993"/>
  </r>
  <r>
    <s v="Same Day"/>
    <x v="1"/>
    <s v="Newark"/>
    <s v="Ohio"/>
    <s v="East"/>
    <s v="Office Supplies"/>
    <s v="Art"/>
    <n v="18.655999999999999"/>
    <n v="2"/>
    <n v="0.2"/>
    <n v="1.3992"/>
  </r>
  <r>
    <s v="Same Day"/>
    <x v="1"/>
    <s v="Newark"/>
    <s v="Ohio"/>
    <s v="East"/>
    <s v="Office Supplies"/>
    <s v="Binders"/>
    <n v="11.087999999999999"/>
    <n v="7"/>
    <n v="0.7"/>
    <n v="-8.1311999999999998"/>
  </r>
  <r>
    <s v="Same Day"/>
    <x v="1"/>
    <s v="Newark"/>
    <s v="Ohio"/>
    <s v="East"/>
    <s v="Office Supplies"/>
    <s v="Storage"/>
    <n v="66.688000000000002"/>
    <n v="1"/>
    <n v="0.2"/>
    <n v="4.1680000000000001"/>
  </r>
  <r>
    <s v="Same Day"/>
    <x v="1"/>
    <s v="Newark"/>
    <s v="Ohio"/>
    <s v="East"/>
    <s v="Office Supplies"/>
    <s v="Storage"/>
    <n v="99.488"/>
    <n v="2"/>
    <n v="0.2"/>
    <n v="8.7051999999999996"/>
  </r>
  <r>
    <s v="Standard Class"/>
    <x v="0"/>
    <s v="Seattle"/>
    <s v="Washington"/>
    <s v="West"/>
    <s v="Office Supplies"/>
    <s v="Labels"/>
    <n v="14.62"/>
    <n v="2"/>
    <n v="0"/>
    <n v="6.8714000000000004"/>
  </r>
  <r>
    <s v="Standard Class"/>
    <x v="0"/>
    <s v="Seattle"/>
    <s v="Washington"/>
    <s v="West"/>
    <s v="Office Supplies"/>
    <s v="Binders"/>
    <n v="53.984000000000002"/>
    <n v="14"/>
    <n v="0.2"/>
    <n v="17.544799999999999"/>
  </r>
  <r>
    <s v="Standard Class"/>
    <x v="0"/>
    <s v="Seattle"/>
    <s v="Washington"/>
    <s v="West"/>
    <s v="Technology"/>
    <s v="Accessories"/>
    <n v="389.97"/>
    <n v="3"/>
    <n v="0"/>
    <n v="132.5898"/>
  </r>
  <r>
    <s v="Second Class"/>
    <x v="0"/>
    <s v="Pocatello"/>
    <s v="Idaho"/>
    <s v="West"/>
    <s v="Furniture"/>
    <s v="Furnishings"/>
    <n v="355.36"/>
    <n v="4"/>
    <n v="0"/>
    <n v="92.393600000000006"/>
  </r>
  <r>
    <s v="Second Class"/>
    <x v="0"/>
    <s v="Pocatello"/>
    <s v="Idaho"/>
    <s v="West"/>
    <s v="Technology"/>
    <s v="Phones"/>
    <n v="140.376"/>
    <n v="3"/>
    <n v="0.2"/>
    <n v="8.7735000000000003"/>
  </r>
  <r>
    <s v="Standard Class"/>
    <x v="1"/>
    <s v="Dallas"/>
    <s v="Texas"/>
    <s v="Central"/>
    <s v="Office Supplies"/>
    <s v="Envelopes"/>
    <n v="15.84"/>
    <n v="2"/>
    <n v="0.2"/>
    <n v="5.5439999999999996"/>
  </r>
  <r>
    <s v="Standard Class"/>
    <x v="1"/>
    <s v="Dallas"/>
    <s v="Texas"/>
    <s v="Central"/>
    <s v="Office Supplies"/>
    <s v="Paper"/>
    <n v="8.4480000000000004"/>
    <n v="2"/>
    <n v="0.2"/>
    <n v="2.64"/>
  </r>
  <r>
    <s v="Standard Class"/>
    <x v="0"/>
    <s v="Seattle"/>
    <s v="Washington"/>
    <s v="West"/>
    <s v="Office Supplies"/>
    <s v="Paper"/>
    <n v="12.96"/>
    <n v="2"/>
    <n v="0"/>
    <n v="6.2207999999999997"/>
  </r>
  <r>
    <s v="Standard Class"/>
    <x v="1"/>
    <s v="Seattle"/>
    <s v="Washington"/>
    <s v="West"/>
    <s v="Technology"/>
    <s v="Phones"/>
    <n v="57.408000000000001"/>
    <n v="6"/>
    <n v="0.2"/>
    <n v="5.7408000000000001"/>
  </r>
  <r>
    <s v="Standard Class"/>
    <x v="1"/>
    <s v="Seattle"/>
    <s v="Washington"/>
    <s v="West"/>
    <s v="Technology"/>
    <s v="Accessories"/>
    <n v="27.6"/>
    <n v="4"/>
    <n v="0"/>
    <n v="2.2080000000000002"/>
  </r>
  <r>
    <s v="Standard Class"/>
    <x v="0"/>
    <s v="Chicago"/>
    <s v="Illinois"/>
    <s v="Central"/>
    <s v="Furniture"/>
    <s v="Furnishings"/>
    <n v="38.975999999999999"/>
    <n v="3"/>
    <n v="0.6"/>
    <n v="-50.668799999999997"/>
  </r>
  <r>
    <s v="Standard Class"/>
    <x v="2"/>
    <s v="Holland"/>
    <s v="Michigan"/>
    <s v="Central"/>
    <s v="Office Supplies"/>
    <s v="Fasteners"/>
    <n v="20.440000000000001"/>
    <n v="7"/>
    <n v="0"/>
    <n v="9.1980000000000004"/>
  </r>
  <r>
    <s v="Standard Class"/>
    <x v="2"/>
    <s v="Holland"/>
    <s v="Michigan"/>
    <s v="Central"/>
    <s v="Office Supplies"/>
    <s v="Paper"/>
    <n v="109.92"/>
    <n v="2"/>
    <n v="0"/>
    <n v="53.860799999999998"/>
  </r>
  <r>
    <s v="Standard Class"/>
    <x v="0"/>
    <s v="Broken Arrow"/>
    <s v="Oklahoma"/>
    <s v="Central"/>
    <s v="Office Supplies"/>
    <s v="Binders"/>
    <n v="6.38"/>
    <n v="1"/>
    <n v="0"/>
    <n v="2.9348000000000001"/>
  </r>
  <r>
    <s v="Standard Class"/>
    <x v="0"/>
    <s v="Broken Arrow"/>
    <s v="Oklahoma"/>
    <s v="Central"/>
    <s v="Office Supplies"/>
    <s v="Paper"/>
    <n v="6.48"/>
    <n v="1"/>
    <n v="0"/>
    <n v="3.1103999999999998"/>
  </r>
  <r>
    <s v="Standard Class"/>
    <x v="0"/>
    <s v="Athens"/>
    <s v="Georgia"/>
    <s v="South"/>
    <s v="Office Supplies"/>
    <s v="Paper"/>
    <n v="15.84"/>
    <n v="3"/>
    <n v="0"/>
    <n v="7.1280000000000001"/>
  </r>
  <r>
    <s v="Standard Class"/>
    <x v="0"/>
    <s v="Athens"/>
    <s v="Georgia"/>
    <s v="South"/>
    <s v="Technology"/>
    <s v="Phones"/>
    <n v="1049.93"/>
    <n v="7"/>
    <n v="0"/>
    <n v="293.98039999999997"/>
  </r>
  <r>
    <s v="Standard Class"/>
    <x v="0"/>
    <s v="Athens"/>
    <s v="Georgia"/>
    <s v="South"/>
    <s v="Office Supplies"/>
    <s v="Appliances"/>
    <n v="154.9"/>
    <n v="5"/>
    <n v="0"/>
    <n v="40.274000000000001"/>
  </r>
  <r>
    <s v="Same Day"/>
    <x v="0"/>
    <s v="Seattle"/>
    <s v="Washington"/>
    <s v="West"/>
    <s v="Office Supplies"/>
    <s v="Binders"/>
    <n v="98.352000000000004"/>
    <n v="3"/>
    <n v="0.2"/>
    <n v="35.6526"/>
  </r>
  <r>
    <s v="Same Day"/>
    <x v="0"/>
    <s v="Apopka"/>
    <s v="Florida"/>
    <s v="South"/>
    <s v="Office Supplies"/>
    <s v="Fasteners"/>
    <n v="14.32"/>
    <n v="5"/>
    <n v="0.2"/>
    <n v="5.1909999999999998"/>
  </r>
  <r>
    <s v="Same Day"/>
    <x v="0"/>
    <s v="Apopka"/>
    <s v="Florida"/>
    <s v="South"/>
    <s v="Furniture"/>
    <s v="Furnishings"/>
    <n v="129.88800000000001"/>
    <n v="6"/>
    <n v="0.2"/>
    <n v="12.988799999999999"/>
  </r>
  <r>
    <s v="Same Day"/>
    <x v="0"/>
    <s v="Apopka"/>
    <s v="Florida"/>
    <s v="South"/>
    <s v="Office Supplies"/>
    <s v="Envelopes"/>
    <n v="48.944000000000003"/>
    <n v="7"/>
    <n v="0.2"/>
    <n v="16.518599999999999"/>
  </r>
  <r>
    <s v="Standard Class"/>
    <x v="2"/>
    <s v="Houston"/>
    <s v="Texas"/>
    <s v="Central"/>
    <s v="Furniture"/>
    <s v="Chairs"/>
    <n v="275.05799999999999"/>
    <n v="3"/>
    <n v="0.3"/>
    <n v="-90.376199999999997"/>
  </r>
  <r>
    <s v="Standard Class"/>
    <x v="1"/>
    <s v="Baltimore"/>
    <s v="Maryland"/>
    <s v="East"/>
    <s v="Office Supplies"/>
    <s v="Art"/>
    <n v="27.36"/>
    <n v="9"/>
    <n v="0"/>
    <n v="9.3024000000000004"/>
  </r>
  <r>
    <s v="Standard Class"/>
    <x v="1"/>
    <s v="Baltimore"/>
    <s v="Maryland"/>
    <s v="East"/>
    <s v="Office Supplies"/>
    <s v="Paper"/>
    <n v="44.75"/>
    <n v="5"/>
    <n v="0"/>
    <n v="20.585000000000001"/>
  </r>
  <r>
    <s v="Standard Class"/>
    <x v="1"/>
    <s v="Baltimore"/>
    <s v="Maryland"/>
    <s v="East"/>
    <s v="Technology"/>
    <s v="Phones"/>
    <n v="134.99"/>
    <n v="1"/>
    <n v="0"/>
    <n v="36.447299999999998"/>
  </r>
  <r>
    <s v="Standard Class"/>
    <x v="1"/>
    <s v="Baltimore"/>
    <s v="Maryland"/>
    <s v="East"/>
    <s v="Office Supplies"/>
    <s v="Paper"/>
    <n v="26.4"/>
    <n v="5"/>
    <n v="0"/>
    <n v="12.672000000000001"/>
  </r>
  <r>
    <s v="Standard Class"/>
    <x v="1"/>
    <s v="Baltimore"/>
    <s v="Maryland"/>
    <s v="East"/>
    <s v="Furniture"/>
    <s v="Chairs"/>
    <n v="542.94000000000005"/>
    <n v="3"/>
    <n v="0"/>
    <n v="141.1644"/>
  </r>
  <r>
    <s v="Second Class"/>
    <x v="0"/>
    <s v="San Francisco"/>
    <s v="California"/>
    <s v="West"/>
    <s v="Furniture"/>
    <s v="Tables"/>
    <n v="71.087999999999994"/>
    <n v="2"/>
    <n v="0.2"/>
    <n v="-1.7771999999999999"/>
  </r>
  <r>
    <s v="Standard Class"/>
    <x v="2"/>
    <s v="Chicago"/>
    <s v="Illinois"/>
    <s v="Central"/>
    <s v="Office Supplies"/>
    <s v="Binders"/>
    <n v="27.396000000000001"/>
    <n v="9"/>
    <n v="0.8"/>
    <n v="-42.463799999999999"/>
  </r>
  <r>
    <s v="Standard Class"/>
    <x v="2"/>
    <s v="Chicago"/>
    <s v="Illinois"/>
    <s v="Central"/>
    <s v="Office Supplies"/>
    <s v="Binders"/>
    <n v="13.456"/>
    <n v="1"/>
    <n v="0.8"/>
    <n v="-23.547999999999998"/>
  </r>
  <r>
    <s v="Same Day"/>
    <x v="0"/>
    <s v="Laredo"/>
    <s v="Texas"/>
    <s v="Central"/>
    <s v="Office Supplies"/>
    <s v="Labels"/>
    <n v="11.84"/>
    <n v="1"/>
    <n v="0.2"/>
    <n v="4.4400000000000004"/>
  </r>
  <r>
    <s v="Standard Class"/>
    <x v="0"/>
    <s v="San Francisco"/>
    <s v="California"/>
    <s v="West"/>
    <s v="Office Supplies"/>
    <s v="Paper"/>
    <n v="35.880000000000003"/>
    <n v="6"/>
    <n v="0"/>
    <n v="17.581199999999999"/>
  </r>
  <r>
    <s v="First Class"/>
    <x v="2"/>
    <s v="Cleveland"/>
    <s v="Ohio"/>
    <s v="East"/>
    <s v="Office Supplies"/>
    <s v="Envelopes"/>
    <n v="40.752000000000002"/>
    <n v="3"/>
    <n v="0.2"/>
    <n v="15.282"/>
  </r>
  <r>
    <s v="First Class"/>
    <x v="2"/>
    <s v="Cleveland"/>
    <s v="Ohio"/>
    <s v="East"/>
    <s v="Technology"/>
    <s v="Accessories"/>
    <n v="139.96"/>
    <n v="5"/>
    <n v="0.2"/>
    <n v="-22.743500000000001"/>
  </r>
  <r>
    <s v="Standard Class"/>
    <x v="0"/>
    <s v="Marion"/>
    <s v="Ohio"/>
    <s v="East"/>
    <s v="Office Supplies"/>
    <s v="Art"/>
    <n v="2.6240000000000001"/>
    <n v="1"/>
    <n v="0.2"/>
    <n v="0.29520000000000002"/>
  </r>
  <r>
    <s v="Standard Class"/>
    <x v="0"/>
    <s v="Marion"/>
    <s v="Ohio"/>
    <s v="East"/>
    <s v="Furniture"/>
    <s v="Tables"/>
    <n v="136.53"/>
    <n v="1"/>
    <n v="0.4"/>
    <n v="-52.336500000000001"/>
  </r>
  <r>
    <s v="Standard Class"/>
    <x v="0"/>
    <s v="Marion"/>
    <s v="Ohio"/>
    <s v="East"/>
    <s v="Technology"/>
    <s v="Accessories"/>
    <n v="263.95999999999998"/>
    <n v="1"/>
    <n v="0.2"/>
    <n v="42.893500000000003"/>
  </r>
  <r>
    <s v="Standard Class"/>
    <x v="0"/>
    <s v="Fairfield"/>
    <s v="Connecticut"/>
    <s v="East"/>
    <s v="Office Supplies"/>
    <s v="Supplies"/>
    <n v="11.64"/>
    <n v="3"/>
    <n v="0"/>
    <n v="3.3755999999999999"/>
  </r>
  <r>
    <s v="Second Class"/>
    <x v="1"/>
    <s v="New York City"/>
    <s v="New York"/>
    <s v="East"/>
    <s v="Office Supplies"/>
    <s v="Binders"/>
    <n v="40.176000000000002"/>
    <n v="3"/>
    <n v="0.2"/>
    <n v="14.563800000000001"/>
  </r>
  <r>
    <s v="Standard Class"/>
    <x v="0"/>
    <s v="New York City"/>
    <s v="New York"/>
    <s v="East"/>
    <s v="Furniture"/>
    <s v="Furnishings"/>
    <n v="79.44"/>
    <n v="3"/>
    <n v="0"/>
    <n v="30.187200000000001"/>
  </r>
  <r>
    <s v="Standard Class"/>
    <x v="0"/>
    <s v="New York City"/>
    <s v="New York"/>
    <s v="East"/>
    <s v="Office Supplies"/>
    <s v="Supplies"/>
    <n v="357.93"/>
    <n v="3"/>
    <n v="0"/>
    <n v="7.1585999999999999"/>
  </r>
  <r>
    <s v="Standard Class"/>
    <x v="0"/>
    <s v="New York City"/>
    <s v="New York"/>
    <s v="East"/>
    <s v="Furniture"/>
    <s v="Chairs"/>
    <n v="127.764"/>
    <n v="2"/>
    <n v="0.1"/>
    <n v="21.294"/>
  </r>
  <r>
    <s v="Standard Class"/>
    <x v="0"/>
    <s v="New York City"/>
    <s v="New York"/>
    <s v="East"/>
    <s v="Technology"/>
    <s v="Copiers"/>
    <n v="2799.944"/>
    <n v="7"/>
    <n v="0.2"/>
    <n v="1014.9797"/>
  </r>
  <r>
    <s v="Standard Class"/>
    <x v="0"/>
    <s v="New York City"/>
    <s v="New York"/>
    <s v="East"/>
    <s v="Office Supplies"/>
    <s v="Paper"/>
    <n v="19.440000000000001"/>
    <n v="3"/>
    <n v="0"/>
    <n v="9.3312000000000008"/>
  </r>
  <r>
    <s v="Same Day"/>
    <x v="0"/>
    <s v="Chicago"/>
    <s v="Illinois"/>
    <s v="Central"/>
    <s v="Technology"/>
    <s v="Phones"/>
    <n v="36.792000000000002"/>
    <n v="1"/>
    <n v="0.2"/>
    <n v="4.1391"/>
  </r>
  <r>
    <s v="Standard Class"/>
    <x v="2"/>
    <s v="New York City"/>
    <s v="New York"/>
    <s v="East"/>
    <s v="Technology"/>
    <s v="Phones"/>
    <n v="5.94"/>
    <n v="3"/>
    <n v="0"/>
    <n v="1.6037999999999999"/>
  </r>
  <r>
    <s v="Standard Class"/>
    <x v="0"/>
    <s v="Richmond"/>
    <s v="Virginia"/>
    <s v="South"/>
    <s v="Office Supplies"/>
    <s v="Storage"/>
    <n v="177.55"/>
    <n v="5"/>
    <n v="0"/>
    <n v="47.938499999999998"/>
  </r>
  <r>
    <s v="Second Class"/>
    <x v="1"/>
    <s v="Ann Arbor"/>
    <s v="Michigan"/>
    <s v="Central"/>
    <s v="Technology"/>
    <s v="Accessories"/>
    <n v="619.95000000000005"/>
    <n v="5"/>
    <n v="0"/>
    <n v="111.59099999999999"/>
  </r>
  <r>
    <s v="Second Class"/>
    <x v="1"/>
    <s v="Ann Arbor"/>
    <s v="Michigan"/>
    <s v="Central"/>
    <s v="Technology"/>
    <s v="Phones"/>
    <n v="29.16"/>
    <n v="3"/>
    <n v="0"/>
    <n v="8.4564000000000004"/>
  </r>
  <r>
    <s v="Second Class"/>
    <x v="1"/>
    <s v="Ann Arbor"/>
    <s v="Michigan"/>
    <s v="Central"/>
    <s v="Office Supplies"/>
    <s v="Envelopes"/>
    <n v="57.96"/>
    <n v="7"/>
    <n v="0"/>
    <n v="27.241199999999999"/>
  </r>
  <r>
    <s v="Second Class"/>
    <x v="1"/>
    <s v="Ann Arbor"/>
    <s v="Michigan"/>
    <s v="Central"/>
    <s v="Office Supplies"/>
    <s v="Appliances"/>
    <n v="29.402999999999999"/>
    <n v="3"/>
    <n v="0.1"/>
    <n v="5.2271999999999998"/>
  </r>
  <r>
    <s v="Second Class"/>
    <x v="0"/>
    <s v="Lafayette"/>
    <s v="Indiana"/>
    <s v="Central"/>
    <s v="Office Supplies"/>
    <s v="Storage"/>
    <n v="81.400000000000006"/>
    <n v="5"/>
    <n v="0"/>
    <n v="21.164000000000001"/>
  </r>
  <r>
    <s v="First Class"/>
    <x v="1"/>
    <s v="Springfield"/>
    <s v="Oregon"/>
    <s v="West"/>
    <s v="Office Supplies"/>
    <s v="Fasteners"/>
    <n v="8.7200000000000006"/>
    <n v="5"/>
    <n v="0.2"/>
    <n v="2.2890000000000001"/>
  </r>
  <r>
    <s v="First Class"/>
    <x v="1"/>
    <s v="Springfield"/>
    <s v="Oregon"/>
    <s v="West"/>
    <s v="Technology"/>
    <s v="Accessories"/>
    <n v="91.176000000000002"/>
    <n v="3"/>
    <n v="0.2"/>
    <n v="4.5587999999999997"/>
  </r>
  <r>
    <s v="First Class"/>
    <x v="1"/>
    <s v="Springfield"/>
    <s v="Oregon"/>
    <s v="West"/>
    <s v="Technology"/>
    <s v="Accessories"/>
    <n v="159.96799999999999"/>
    <n v="4"/>
    <n v="0.2"/>
    <n v="29.994"/>
  </r>
  <r>
    <s v="Standard Class"/>
    <x v="1"/>
    <s v="Chicago"/>
    <s v="Illinois"/>
    <s v="Central"/>
    <s v="Office Supplies"/>
    <s v="Storage"/>
    <n v="331.536"/>
    <n v="3"/>
    <n v="0.2"/>
    <n v="-82.884"/>
  </r>
  <r>
    <s v="First Class"/>
    <x v="1"/>
    <s v="New York City"/>
    <s v="New York"/>
    <s v="East"/>
    <s v="Technology"/>
    <s v="Accessories"/>
    <n v="899.91"/>
    <n v="9"/>
    <n v="0"/>
    <n v="395.96039999999999"/>
  </r>
  <r>
    <s v="Standard Class"/>
    <x v="1"/>
    <s v="Houston"/>
    <s v="Texas"/>
    <s v="Central"/>
    <s v="Technology"/>
    <s v="Phones"/>
    <n v="946.34400000000005"/>
    <n v="7"/>
    <n v="0.2"/>
    <n v="118.29300000000001"/>
  </r>
  <r>
    <s v="Standard Class"/>
    <x v="0"/>
    <s v="Madison"/>
    <s v="Wisconsin"/>
    <s v="Central"/>
    <s v="Technology"/>
    <s v="Accessories"/>
    <n v="178.11"/>
    <n v="3"/>
    <n v="0"/>
    <n v="32.059800000000003"/>
  </r>
  <r>
    <s v="Standard Class"/>
    <x v="0"/>
    <s v="Madison"/>
    <s v="Wisconsin"/>
    <s v="Central"/>
    <s v="Office Supplies"/>
    <s v="Appliances"/>
    <n v="1089.75"/>
    <n v="3"/>
    <n v="0"/>
    <n v="305.13"/>
  </r>
  <r>
    <s v="Standard Class"/>
    <x v="0"/>
    <s v="Madison"/>
    <s v="Wisconsin"/>
    <s v="Central"/>
    <s v="Office Supplies"/>
    <s v="Labels"/>
    <n v="61.06"/>
    <n v="2"/>
    <n v="0"/>
    <n v="28.087599999999998"/>
  </r>
  <r>
    <s v="Standard Class"/>
    <x v="0"/>
    <s v="Madison"/>
    <s v="Wisconsin"/>
    <s v="Central"/>
    <s v="Furniture"/>
    <s v="Bookcases"/>
    <n v="459.92"/>
    <n v="4"/>
    <n v="0"/>
    <n v="41.392800000000001"/>
  </r>
  <r>
    <s v="Standard Class"/>
    <x v="0"/>
    <s v="Madison"/>
    <s v="Wisconsin"/>
    <s v="Central"/>
    <s v="Office Supplies"/>
    <s v="Paper"/>
    <n v="27.52"/>
    <n v="4"/>
    <n v="0"/>
    <n v="12.6592"/>
  </r>
  <r>
    <s v="First Class"/>
    <x v="1"/>
    <s v="Milford"/>
    <s v="Connecticut"/>
    <s v="East"/>
    <s v="Furniture"/>
    <s v="Bookcases"/>
    <n v="638.82000000000005"/>
    <n v="9"/>
    <n v="0"/>
    <n v="185.2578"/>
  </r>
  <r>
    <s v="First Class"/>
    <x v="1"/>
    <s v="Milford"/>
    <s v="Connecticut"/>
    <s v="East"/>
    <s v="Office Supplies"/>
    <s v="Supplies"/>
    <n v="30.69"/>
    <n v="3"/>
    <n v="0"/>
    <n v="7.9794"/>
  </r>
  <r>
    <s v="First Class"/>
    <x v="1"/>
    <s v="Milford"/>
    <s v="Connecticut"/>
    <s v="East"/>
    <s v="Furniture"/>
    <s v="Furnishings"/>
    <n v="25.16"/>
    <n v="2"/>
    <n v="0"/>
    <n v="8.5543999999999993"/>
  </r>
  <r>
    <s v="Standard Class"/>
    <x v="0"/>
    <s v="New York City"/>
    <s v="New York"/>
    <s v="East"/>
    <s v="Office Supplies"/>
    <s v="Binders"/>
    <n v="13.92"/>
    <n v="3"/>
    <n v="0.2"/>
    <n v="4.8719999999999999"/>
  </r>
  <r>
    <s v="Standard Class"/>
    <x v="0"/>
    <s v="Los Angeles"/>
    <s v="California"/>
    <s v="West"/>
    <s v="Office Supplies"/>
    <s v="Paper"/>
    <n v="19.36"/>
    <n v="2"/>
    <n v="0"/>
    <n v="9.2927999999999997"/>
  </r>
  <r>
    <s v="Standard Class"/>
    <x v="0"/>
    <s v="Los Angeles"/>
    <s v="California"/>
    <s v="West"/>
    <s v="Furniture"/>
    <s v="Furnishings"/>
    <n v="19.3"/>
    <n v="2"/>
    <n v="0"/>
    <n v="5.79"/>
  </r>
  <r>
    <s v="Standard Class"/>
    <x v="0"/>
    <s v="San Francisco"/>
    <s v="California"/>
    <s v="West"/>
    <s v="Office Supplies"/>
    <s v="Binders"/>
    <n v="38.375999999999998"/>
    <n v="3"/>
    <n v="0.2"/>
    <n v="13.4316"/>
  </r>
  <r>
    <s v="First Class"/>
    <x v="1"/>
    <s v="Fairfield"/>
    <s v="California"/>
    <s v="West"/>
    <s v="Office Supplies"/>
    <s v="Paper"/>
    <n v="12.96"/>
    <n v="2"/>
    <n v="0"/>
    <n v="6.3503999999999996"/>
  </r>
  <r>
    <s v="First Class"/>
    <x v="1"/>
    <s v="Fairfield"/>
    <s v="California"/>
    <s v="West"/>
    <s v="Furniture"/>
    <s v="Furnishings"/>
    <n v="26.48"/>
    <n v="1"/>
    <n v="0"/>
    <n v="10.0624"/>
  </r>
  <r>
    <s v="First Class"/>
    <x v="1"/>
    <s v="Fairfield"/>
    <s v="California"/>
    <s v="West"/>
    <s v="Technology"/>
    <s v="Machines"/>
    <n v="532.72"/>
    <n v="2"/>
    <n v="0.2"/>
    <n v="53.271999999999998"/>
  </r>
  <r>
    <s v="First Class"/>
    <x v="1"/>
    <s v="Fairfield"/>
    <s v="California"/>
    <s v="West"/>
    <s v="Office Supplies"/>
    <s v="Paper"/>
    <n v="26.72"/>
    <n v="4"/>
    <n v="0"/>
    <n v="12.8256"/>
  </r>
  <r>
    <s v="First Class"/>
    <x v="1"/>
    <s v="Fairfield"/>
    <s v="California"/>
    <s v="West"/>
    <s v="Office Supplies"/>
    <s v="Paper"/>
    <n v="20.04"/>
    <n v="3"/>
    <n v="0"/>
    <n v="9.6191999999999993"/>
  </r>
  <r>
    <s v="First Class"/>
    <x v="1"/>
    <s v="Fairfield"/>
    <s v="California"/>
    <s v="West"/>
    <s v="Office Supplies"/>
    <s v="Storage"/>
    <n v="795.48"/>
    <n v="7"/>
    <n v="0"/>
    <n v="7.9547999999999996"/>
  </r>
  <r>
    <s v="First Class"/>
    <x v="1"/>
    <s v="Fairfield"/>
    <s v="California"/>
    <s v="West"/>
    <s v="Furniture"/>
    <s v="Furnishings"/>
    <n v="21.56"/>
    <n v="7"/>
    <n v="0"/>
    <n v="6.8992000000000004"/>
  </r>
  <r>
    <s v="Standard Class"/>
    <x v="0"/>
    <s v="Greenville"/>
    <s v="North Carolina"/>
    <s v="South"/>
    <s v="Technology"/>
    <s v="Phones"/>
    <n v="249.584"/>
    <n v="2"/>
    <n v="0.2"/>
    <n v="31.198"/>
  </r>
  <r>
    <s v="Standard Class"/>
    <x v="0"/>
    <s v="Greenville"/>
    <s v="North Carolina"/>
    <s v="South"/>
    <s v="Technology"/>
    <s v="Accessories"/>
    <n v="68.111999999999995"/>
    <n v="3"/>
    <n v="0.2"/>
    <n v="17.8794"/>
  </r>
  <r>
    <s v="Standard Class"/>
    <x v="0"/>
    <s v="Greenville"/>
    <s v="North Carolina"/>
    <s v="South"/>
    <s v="Technology"/>
    <s v="Accessories"/>
    <n v="16.559999999999999"/>
    <n v="3"/>
    <n v="0.2"/>
    <n v="-2.484"/>
  </r>
  <r>
    <s v="Standard Class"/>
    <x v="0"/>
    <s v="Long Beach"/>
    <s v="New York"/>
    <s v="East"/>
    <s v="Technology"/>
    <s v="Phones"/>
    <n v="74.95"/>
    <n v="5"/>
    <n v="0"/>
    <n v="36.725499999999997"/>
  </r>
  <r>
    <s v="Standard Class"/>
    <x v="0"/>
    <s v="Buffalo Grove"/>
    <s v="Illinois"/>
    <s v="Central"/>
    <s v="Furniture"/>
    <s v="Tables"/>
    <n v="355.45499999999998"/>
    <n v="3"/>
    <n v="0.5"/>
    <n v="-184.8366"/>
  </r>
  <r>
    <s v="Standard Class"/>
    <x v="0"/>
    <s v="San Diego"/>
    <s v="California"/>
    <s v="West"/>
    <s v="Office Supplies"/>
    <s v="Labels"/>
    <n v="44.4"/>
    <n v="3"/>
    <n v="0"/>
    <n v="22.2"/>
  </r>
  <r>
    <s v="Standard Class"/>
    <x v="0"/>
    <s v="San Diego"/>
    <s v="California"/>
    <s v="West"/>
    <s v="Office Supplies"/>
    <s v="Labels"/>
    <n v="20.65"/>
    <n v="5"/>
    <n v="0"/>
    <n v="9.4990000000000006"/>
  </r>
  <r>
    <s v="Standard Class"/>
    <x v="0"/>
    <s v="Richmond"/>
    <s v="Kentucky"/>
    <s v="South"/>
    <s v="Furniture"/>
    <s v="Chairs"/>
    <n v="866.4"/>
    <n v="4"/>
    <n v="0"/>
    <n v="225.26400000000001"/>
  </r>
  <r>
    <s v="Second Class"/>
    <x v="0"/>
    <s v="Springfield"/>
    <s v="Virginia"/>
    <s v="South"/>
    <s v="Office Supplies"/>
    <s v="Art"/>
    <n v="5.56"/>
    <n v="2"/>
    <n v="0"/>
    <n v="1.4456"/>
  </r>
  <r>
    <s v="Standard Class"/>
    <x v="0"/>
    <s v="Fort Worth"/>
    <s v="Texas"/>
    <s v="Central"/>
    <s v="Office Supplies"/>
    <s v="Appliances"/>
    <n v="3.16"/>
    <n v="4"/>
    <n v="0.8"/>
    <n v="-8.532"/>
  </r>
  <r>
    <s v="Standard Class"/>
    <x v="0"/>
    <s v="Fort Worth"/>
    <s v="Texas"/>
    <s v="Central"/>
    <s v="Technology"/>
    <s v="Copiers"/>
    <n v="1999.96"/>
    <n v="5"/>
    <n v="0.2"/>
    <n v="624.98749999999995"/>
  </r>
  <r>
    <s v="Standard Class"/>
    <x v="0"/>
    <s v="Raleigh"/>
    <s v="North Carolina"/>
    <s v="South"/>
    <s v="Furniture"/>
    <s v="Furnishings"/>
    <n v="46.152000000000001"/>
    <n v="3"/>
    <n v="0.2"/>
    <n v="12.1149"/>
  </r>
  <r>
    <s v="First Class"/>
    <x v="0"/>
    <s v="Hialeah"/>
    <s v="Florida"/>
    <s v="South"/>
    <s v="Technology"/>
    <s v="Machines"/>
    <n v="32.984999999999999"/>
    <n v="3"/>
    <n v="0.5"/>
    <n v="-1.9791000000000001"/>
  </r>
  <r>
    <s v="Same Day"/>
    <x v="2"/>
    <s v="Los Angeles"/>
    <s v="California"/>
    <s v="West"/>
    <s v="Office Supplies"/>
    <s v="Storage"/>
    <n v="481.32"/>
    <n v="4"/>
    <n v="0"/>
    <n v="125.14319999999999"/>
  </r>
  <r>
    <s v="Same Day"/>
    <x v="2"/>
    <s v="Los Angeles"/>
    <s v="California"/>
    <s v="West"/>
    <s v="Office Supplies"/>
    <s v="Binders"/>
    <n v="6.3840000000000003"/>
    <n v="1"/>
    <n v="0.2"/>
    <n v="2.1545999999999998"/>
  </r>
  <r>
    <s v="First Class"/>
    <x v="0"/>
    <s v="Lake Forest"/>
    <s v="California"/>
    <s v="West"/>
    <s v="Office Supplies"/>
    <s v="Appliances"/>
    <n v="542.94000000000005"/>
    <n v="3"/>
    <n v="0"/>
    <n v="152.0232"/>
  </r>
  <r>
    <s v="First Class"/>
    <x v="0"/>
    <s v="Lake Forest"/>
    <s v="California"/>
    <s v="West"/>
    <s v="Furniture"/>
    <s v="Furnishings"/>
    <n v="54.92"/>
    <n v="4"/>
    <n v="0"/>
    <n v="19.7712"/>
  </r>
  <r>
    <s v="First Class"/>
    <x v="1"/>
    <s v="Long Beach"/>
    <s v="New York"/>
    <s v="East"/>
    <s v="Furniture"/>
    <s v="Chairs"/>
    <n v="1448.82"/>
    <n v="10"/>
    <n v="0.1"/>
    <n v="209.274"/>
  </r>
  <r>
    <s v="Second Class"/>
    <x v="0"/>
    <s v="Seattle"/>
    <s v="Washington"/>
    <s v="West"/>
    <s v="Office Supplies"/>
    <s v="Storage"/>
    <n v="353.88"/>
    <n v="6"/>
    <n v="0"/>
    <n v="17.693999999999999"/>
  </r>
  <r>
    <s v="Standard Class"/>
    <x v="0"/>
    <s v="Redding"/>
    <s v="California"/>
    <s v="West"/>
    <s v="Technology"/>
    <s v="Phones"/>
    <n v="333.57600000000002"/>
    <n v="3"/>
    <n v="0.2"/>
    <n v="25.0182"/>
  </r>
  <r>
    <s v="Standard Class"/>
    <x v="2"/>
    <s v="San Antonio"/>
    <s v="Texas"/>
    <s v="Central"/>
    <s v="Office Supplies"/>
    <s v="Labels"/>
    <n v="60.143999999999998"/>
    <n v="6"/>
    <n v="0.2"/>
    <n v="20.2986"/>
  </r>
  <r>
    <s v="Second Class"/>
    <x v="1"/>
    <s v="Houston"/>
    <s v="Texas"/>
    <s v="Central"/>
    <s v="Technology"/>
    <s v="Accessories"/>
    <n v="85.2"/>
    <n v="6"/>
    <n v="0.2"/>
    <n v="20.234999999999999"/>
  </r>
  <r>
    <s v="Standard Class"/>
    <x v="0"/>
    <s v="Leominster"/>
    <s v="Massachusetts"/>
    <s v="East"/>
    <s v="Office Supplies"/>
    <s v="Labels"/>
    <n v="3.15"/>
    <n v="1"/>
    <n v="0"/>
    <n v="1.512"/>
  </r>
  <r>
    <s v="Standard Class"/>
    <x v="0"/>
    <s v="Leominster"/>
    <s v="Massachusetts"/>
    <s v="East"/>
    <s v="Office Supplies"/>
    <s v="Paper"/>
    <n v="22.72"/>
    <n v="4"/>
    <n v="0"/>
    <n v="10.224"/>
  </r>
  <r>
    <s v="Standard Class"/>
    <x v="1"/>
    <s v="Los Angeles"/>
    <s v="California"/>
    <s v="West"/>
    <s v="Furniture"/>
    <s v="Furnishings"/>
    <n v="14.91"/>
    <n v="3"/>
    <n v="0"/>
    <n v="4.6220999999999997"/>
  </r>
  <r>
    <s v="Standard Class"/>
    <x v="1"/>
    <s v="Los Angeles"/>
    <s v="California"/>
    <s v="West"/>
    <s v="Office Supplies"/>
    <s v="Appliances"/>
    <n v="1158.1199999999999"/>
    <n v="4"/>
    <n v="0"/>
    <n v="335.85480000000001"/>
  </r>
  <r>
    <s v="Standard Class"/>
    <x v="1"/>
    <s v="Springfield"/>
    <s v="Missouri"/>
    <s v="Central"/>
    <s v="Technology"/>
    <s v="Copiers"/>
    <n v="599.99"/>
    <n v="1"/>
    <n v="0"/>
    <n v="233.99610000000001"/>
  </r>
  <r>
    <s v="Standard Class"/>
    <x v="0"/>
    <s v="Waco"/>
    <s v="Texas"/>
    <s v="Central"/>
    <s v="Office Supplies"/>
    <s v="Storage"/>
    <n v="23.968"/>
    <n v="2"/>
    <n v="0.2"/>
    <n v="2.3967999999999998"/>
  </r>
  <r>
    <s v="Standard Class"/>
    <x v="0"/>
    <s v="Los Angeles"/>
    <s v="California"/>
    <s v="West"/>
    <s v="Furniture"/>
    <s v="Chairs"/>
    <n v="638.28800000000001"/>
    <n v="7"/>
    <n v="0.2"/>
    <n v="-31.914400000000001"/>
  </r>
  <r>
    <s v="Standard Class"/>
    <x v="0"/>
    <s v="Los Angeles"/>
    <s v="California"/>
    <s v="West"/>
    <s v="Office Supplies"/>
    <s v="Binders"/>
    <n v="13.208"/>
    <n v="1"/>
    <n v="0.2"/>
    <n v="4.6227999999999998"/>
  </r>
  <r>
    <s v="Standard Class"/>
    <x v="0"/>
    <s v="Auburn"/>
    <s v="New York"/>
    <s v="East"/>
    <s v="Office Supplies"/>
    <s v="Binders"/>
    <n v="15.528"/>
    <n v="3"/>
    <n v="0.2"/>
    <n v="5.8230000000000004"/>
  </r>
  <r>
    <s v="Standard Class"/>
    <x v="0"/>
    <s v="San Francisco"/>
    <s v="California"/>
    <s v="West"/>
    <s v="Office Supplies"/>
    <s v="Paper"/>
    <n v="104.85"/>
    <n v="1"/>
    <n v="0"/>
    <n v="50.328000000000003"/>
  </r>
  <r>
    <s v="Standard Class"/>
    <x v="0"/>
    <s v="Los Angeles"/>
    <s v="California"/>
    <s v="West"/>
    <s v="Office Supplies"/>
    <s v="Art"/>
    <n v="30.48"/>
    <n v="3"/>
    <n v="0"/>
    <n v="7.9248000000000003"/>
  </r>
  <r>
    <s v="Standard Class"/>
    <x v="0"/>
    <s v="Los Angeles"/>
    <s v="California"/>
    <s v="West"/>
    <s v="Furniture"/>
    <s v="Chairs"/>
    <n v="112.648"/>
    <n v="1"/>
    <n v="0.2"/>
    <n v="11.264799999999999"/>
  </r>
  <r>
    <s v="Standard Class"/>
    <x v="0"/>
    <s v="Los Angeles"/>
    <s v="California"/>
    <s v="West"/>
    <s v="Technology"/>
    <s v="Machines"/>
    <n v="71.975999999999999"/>
    <n v="3"/>
    <n v="0.2"/>
    <n v="24.291899999999998"/>
  </r>
  <r>
    <s v="Second Class"/>
    <x v="0"/>
    <s v="Chico"/>
    <s v="California"/>
    <s v="West"/>
    <s v="Office Supplies"/>
    <s v="Art"/>
    <n v="2.21"/>
    <n v="1"/>
    <n v="0"/>
    <n v="0.59670000000000001"/>
  </r>
  <r>
    <s v="Second Class"/>
    <x v="0"/>
    <s v="Chico"/>
    <s v="California"/>
    <s v="West"/>
    <s v="Office Supplies"/>
    <s v="Envelopes"/>
    <n v="15.52"/>
    <n v="4"/>
    <n v="0"/>
    <n v="7.4496000000000002"/>
  </r>
  <r>
    <s v="Second Class"/>
    <x v="0"/>
    <s v="Chico"/>
    <s v="California"/>
    <s v="West"/>
    <s v="Office Supplies"/>
    <s v="Paper"/>
    <n v="36.44"/>
    <n v="4"/>
    <n v="0"/>
    <n v="16.398"/>
  </r>
  <r>
    <s v="Standard Class"/>
    <x v="0"/>
    <s v="Springfield"/>
    <s v="Oregon"/>
    <s v="West"/>
    <s v="Furniture"/>
    <s v="Bookcases"/>
    <n v="217.76400000000001"/>
    <n v="6"/>
    <n v="0.7"/>
    <n v="-384.71640000000002"/>
  </r>
  <r>
    <s v="Standard Class"/>
    <x v="0"/>
    <s v="Springfield"/>
    <s v="Oregon"/>
    <s v="West"/>
    <s v="Office Supplies"/>
    <s v="Supplies"/>
    <n v="39.072000000000003"/>
    <n v="6"/>
    <n v="0.2"/>
    <n v="4.3956"/>
  </r>
  <r>
    <s v="Standard Class"/>
    <x v="0"/>
    <s v="Springfield"/>
    <s v="Oregon"/>
    <s v="West"/>
    <s v="Office Supplies"/>
    <s v="Binders"/>
    <n v="22.638000000000002"/>
    <n v="7"/>
    <n v="0.7"/>
    <n v="-16.601199999999999"/>
  </r>
  <r>
    <s v="Standard Class"/>
    <x v="0"/>
    <s v="Springfield"/>
    <s v="Oregon"/>
    <s v="West"/>
    <s v="Office Supplies"/>
    <s v="Art"/>
    <n v="95.144000000000005"/>
    <n v="7"/>
    <n v="0.2"/>
    <n v="10.7037"/>
  </r>
  <r>
    <s v="Second Class"/>
    <x v="1"/>
    <s v="Jacksonville"/>
    <s v="Florida"/>
    <s v="South"/>
    <s v="Furniture"/>
    <s v="Furnishings"/>
    <n v="12.32"/>
    <n v="5"/>
    <n v="0.2"/>
    <n v="1.8480000000000001"/>
  </r>
  <r>
    <s v="Second Class"/>
    <x v="1"/>
    <s v="Jacksonville"/>
    <s v="Florida"/>
    <s v="South"/>
    <s v="Office Supplies"/>
    <s v="Binders"/>
    <n v="4.4189999999999996"/>
    <n v="3"/>
    <n v="0.7"/>
    <n v="-3.0933000000000002"/>
  </r>
  <r>
    <s v="First Class"/>
    <x v="0"/>
    <s v="Bakersfield"/>
    <s v="California"/>
    <s v="West"/>
    <s v="Office Supplies"/>
    <s v="Fasteners"/>
    <n v="35"/>
    <n v="7"/>
    <n v="0"/>
    <n v="16.8"/>
  </r>
  <r>
    <s v="First Class"/>
    <x v="0"/>
    <s v="Bakersfield"/>
    <s v="California"/>
    <s v="West"/>
    <s v="Furniture"/>
    <s v="Chairs"/>
    <n v="72.784000000000006"/>
    <n v="1"/>
    <n v="0.2"/>
    <n v="0"/>
  </r>
  <r>
    <s v="First Class"/>
    <x v="0"/>
    <s v="Bakersfield"/>
    <s v="California"/>
    <s v="West"/>
    <s v="Office Supplies"/>
    <s v="Appliances"/>
    <n v="97.84"/>
    <n v="2"/>
    <n v="0"/>
    <n v="25.438400000000001"/>
  </r>
  <r>
    <s v="First Class"/>
    <x v="0"/>
    <s v="Bakersfield"/>
    <s v="California"/>
    <s v="West"/>
    <s v="Furniture"/>
    <s v="Furnishings"/>
    <n v="51.75"/>
    <n v="1"/>
    <n v="0"/>
    <n v="15.525"/>
  </r>
  <r>
    <s v="First Class"/>
    <x v="0"/>
    <s v="Bakersfield"/>
    <s v="California"/>
    <s v="West"/>
    <s v="Office Supplies"/>
    <s v="Binders"/>
    <n v="46.671999999999997"/>
    <n v="2"/>
    <n v="0.2"/>
    <n v="16.3352"/>
  </r>
  <r>
    <s v="Second Class"/>
    <x v="0"/>
    <s v="New York City"/>
    <s v="New York"/>
    <s v="East"/>
    <s v="Office Supplies"/>
    <s v="Storage"/>
    <n v="1395.54"/>
    <n v="9"/>
    <n v="0"/>
    <n v="362.84039999999999"/>
  </r>
  <r>
    <s v="Second Class"/>
    <x v="0"/>
    <s v="New York City"/>
    <s v="New York"/>
    <s v="East"/>
    <s v="Furniture"/>
    <s v="Furnishings"/>
    <n v="117.36"/>
    <n v="4"/>
    <n v="0"/>
    <n v="36.381599999999999"/>
  </r>
  <r>
    <s v="Second Class"/>
    <x v="0"/>
    <s v="New York City"/>
    <s v="New York"/>
    <s v="East"/>
    <s v="Office Supplies"/>
    <s v="Labels"/>
    <n v="18.899999999999999"/>
    <n v="3"/>
    <n v="0"/>
    <n v="8.6940000000000008"/>
  </r>
  <r>
    <s v="Second Class"/>
    <x v="0"/>
    <s v="New York City"/>
    <s v="New York"/>
    <s v="East"/>
    <s v="Office Supplies"/>
    <s v="Paper"/>
    <n v="77.52"/>
    <n v="2"/>
    <n v="0"/>
    <n v="37.9848"/>
  </r>
  <r>
    <s v="Second Class"/>
    <x v="0"/>
    <s v="Chicago"/>
    <s v="Illinois"/>
    <s v="Central"/>
    <s v="Furniture"/>
    <s v="Chairs"/>
    <n v="421.37200000000001"/>
    <n v="2"/>
    <n v="0.3"/>
    <n v="-6.0195999999999996"/>
  </r>
  <r>
    <s v="First Class"/>
    <x v="0"/>
    <s v="El Paso"/>
    <s v="Texas"/>
    <s v="Central"/>
    <s v="Technology"/>
    <s v="Phones"/>
    <n v="575.96799999999996"/>
    <n v="4"/>
    <n v="0.2"/>
    <n v="43.197600000000001"/>
  </r>
  <r>
    <s v="First Class"/>
    <x v="0"/>
    <s v="El Paso"/>
    <s v="Texas"/>
    <s v="Central"/>
    <s v="Office Supplies"/>
    <s v="Paper"/>
    <n v="10.368"/>
    <n v="2"/>
    <n v="0.2"/>
    <n v="3.6288"/>
  </r>
  <r>
    <s v="First Class"/>
    <x v="0"/>
    <s v="Thousand Oaks"/>
    <s v="California"/>
    <s v="West"/>
    <s v="Technology"/>
    <s v="Phones"/>
    <n v="15.984"/>
    <n v="2"/>
    <n v="0.2"/>
    <n v="1.1988000000000001"/>
  </r>
  <r>
    <s v="Standard Class"/>
    <x v="2"/>
    <s v="Springfield"/>
    <s v="Ohio"/>
    <s v="East"/>
    <s v="Office Supplies"/>
    <s v="Art"/>
    <n v="10.272"/>
    <n v="3"/>
    <n v="0.2"/>
    <n v="1.1556"/>
  </r>
  <r>
    <s v="Standard Class"/>
    <x v="1"/>
    <s v="Dallas"/>
    <s v="Texas"/>
    <s v="Central"/>
    <s v="Office Supplies"/>
    <s v="Storage"/>
    <n v="61.792000000000002"/>
    <n v="4"/>
    <n v="0.2"/>
    <n v="6.1791999999999998"/>
  </r>
  <r>
    <s v="Standard Class"/>
    <x v="1"/>
    <s v="Dallas"/>
    <s v="Texas"/>
    <s v="Central"/>
    <s v="Furniture"/>
    <s v="Bookcases"/>
    <n v="205.9992"/>
    <n v="3"/>
    <n v="0.32"/>
    <n v="-27.264600000000002"/>
  </r>
  <r>
    <s v="Second Class"/>
    <x v="0"/>
    <s v="Knoxville"/>
    <s v="Tennessee"/>
    <s v="South"/>
    <s v="Office Supplies"/>
    <s v="Paper"/>
    <n v="12.192"/>
    <n v="3"/>
    <n v="0.2"/>
    <n v="4.1147999999999998"/>
  </r>
  <r>
    <s v="Second Class"/>
    <x v="0"/>
    <s v="Knoxville"/>
    <s v="Tennessee"/>
    <s v="South"/>
    <s v="Office Supplies"/>
    <s v="Appliances"/>
    <n v="87.168000000000006"/>
    <n v="2"/>
    <n v="0.2"/>
    <n v="8.7167999999999992"/>
  </r>
  <r>
    <s v="Second Class"/>
    <x v="0"/>
    <s v="Knoxville"/>
    <s v="Tennessee"/>
    <s v="South"/>
    <s v="Office Supplies"/>
    <s v="Art"/>
    <n v="31.744"/>
    <n v="2"/>
    <n v="0.2"/>
    <n v="8.3328000000000007"/>
  </r>
  <r>
    <s v="Standard Class"/>
    <x v="1"/>
    <s v="Chattanooga"/>
    <s v="Tennessee"/>
    <s v="South"/>
    <s v="Furniture"/>
    <s v="Furnishings"/>
    <n v="132.22399999999999"/>
    <n v="4"/>
    <n v="0.2"/>
    <n v="-18.180800000000001"/>
  </r>
  <r>
    <s v="Standard Class"/>
    <x v="1"/>
    <s v="San Diego"/>
    <s v="California"/>
    <s v="West"/>
    <s v="Office Supplies"/>
    <s v="Paper"/>
    <n v="105.52"/>
    <n v="4"/>
    <n v="0"/>
    <n v="48.539200000000001"/>
  </r>
  <r>
    <s v="Standard Class"/>
    <x v="1"/>
    <s v="San Diego"/>
    <s v="California"/>
    <s v="West"/>
    <s v="Furniture"/>
    <s v="Furnishings"/>
    <n v="91.96"/>
    <n v="2"/>
    <n v="0"/>
    <n v="15.6332"/>
  </r>
  <r>
    <s v="Standard Class"/>
    <x v="1"/>
    <s v="San Diego"/>
    <s v="California"/>
    <s v="West"/>
    <s v="Technology"/>
    <s v="Phones"/>
    <n v="1487.9760000000001"/>
    <n v="3"/>
    <n v="0.2"/>
    <n v="185.99700000000001"/>
  </r>
  <r>
    <s v="First Class"/>
    <x v="2"/>
    <s v="New York City"/>
    <s v="New York"/>
    <s v="East"/>
    <s v="Office Supplies"/>
    <s v="Paper"/>
    <n v="19.440000000000001"/>
    <n v="3"/>
    <n v="0"/>
    <n v="9.3312000000000008"/>
  </r>
  <r>
    <s v="First Class"/>
    <x v="0"/>
    <s v="Tampa"/>
    <s v="Florida"/>
    <s v="South"/>
    <s v="Technology"/>
    <s v="Accessories"/>
    <n v="11.672000000000001"/>
    <n v="1"/>
    <n v="0.2"/>
    <n v="-0.72950000000000004"/>
  </r>
  <r>
    <s v="Same Day"/>
    <x v="0"/>
    <s v="Utica"/>
    <s v="New York"/>
    <s v="East"/>
    <s v="Technology"/>
    <s v="Phones"/>
    <n v="279.95999999999998"/>
    <n v="4"/>
    <n v="0"/>
    <n v="78.388800000000003"/>
  </r>
  <r>
    <s v="Same Day"/>
    <x v="0"/>
    <s v="Utica"/>
    <s v="New York"/>
    <s v="East"/>
    <s v="Office Supplies"/>
    <s v="Binders"/>
    <n v="12.912000000000001"/>
    <n v="3"/>
    <n v="0.2"/>
    <n v="4.6806000000000001"/>
  </r>
  <r>
    <s v="Same Day"/>
    <x v="0"/>
    <s v="Utica"/>
    <s v="New York"/>
    <s v="East"/>
    <s v="Office Supplies"/>
    <s v="Binders"/>
    <n v="17.088000000000001"/>
    <n v="4"/>
    <n v="0.2"/>
    <n v="5.7671999999999999"/>
  </r>
  <r>
    <s v="Same Day"/>
    <x v="0"/>
    <s v="Utica"/>
    <s v="New York"/>
    <s v="East"/>
    <s v="Office Supplies"/>
    <s v="Labels"/>
    <n v="93.15"/>
    <n v="9"/>
    <n v="0"/>
    <n v="44.712000000000003"/>
  </r>
  <r>
    <s v="Same Day"/>
    <x v="0"/>
    <s v="Utica"/>
    <s v="New York"/>
    <s v="East"/>
    <s v="Office Supplies"/>
    <s v="Labels"/>
    <n v="11.52"/>
    <n v="4"/>
    <n v="0"/>
    <n v="5.6448"/>
  </r>
  <r>
    <s v="Standard Class"/>
    <x v="1"/>
    <s v="San Francisco"/>
    <s v="California"/>
    <s v="West"/>
    <s v="Office Supplies"/>
    <s v="Supplies"/>
    <n v="238.62"/>
    <n v="2"/>
    <n v="0"/>
    <n v="4.7724000000000002"/>
  </r>
  <r>
    <s v="Standard Class"/>
    <x v="1"/>
    <s v="San Francisco"/>
    <s v="California"/>
    <s v="West"/>
    <s v="Office Supplies"/>
    <s v="Appliances"/>
    <n v="7.77"/>
    <n v="1"/>
    <n v="0"/>
    <n v="2.0979000000000001"/>
  </r>
  <r>
    <s v="Standard Class"/>
    <x v="1"/>
    <s v="San Francisco"/>
    <s v="California"/>
    <s v="West"/>
    <s v="Furniture"/>
    <s v="Tables"/>
    <n v="285.48"/>
    <n v="5"/>
    <n v="0.2"/>
    <n v="-10.705500000000001"/>
  </r>
  <r>
    <s v="Standard Class"/>
    <x v="1"/>
    <s v="San Francisco"/>
    <s v="California"/>
    <s v="West"/>
    <s v="Office Supplies"/>
    <s v="Binders"/>
    <n v="19.167999999999999"/>
    <n v="4"/>
    <n v="0.2"/>
    <n v="6.4691999999999998"/>
  </r>
  <r>
    <s v="Same Day"/>
    <x v="0"/>
    <s v="Columbus"/>
    <s v="Ohio"/>
    <s v="East"/>
    <s v="Office Supplies"/>
    <s v="Appliances"/>
    <n v="26.135999999999999"/>
    <n v="3"/>
    <n v="0.2"/>
    <n v="1.9601999999999999"/>
  </r>
  <r>
    <s v="Second Class"/>
    <x v="2"/>
    <s v="New York City"/>
    <s v="New York"/>
    <s v="East"/>
    <s v="Office Supplies"/>
    <s v="Paper"/>
    <n v="419.4"/>
    <n v="4"/>
    <n v="0"/>
    <n v="201.31200000000001"/>
  </r>
  <r>
    <s v="Second Class"/>
    <x v="2"/>
    <s v="New York City"/>
    <s v="New York"/>
    <s v="East"/>
    <s v="Furniture"/>
    <s v="Chairs"/>
    <n v="90.801000000000002"/>
    <n v="1"/>
    <n v="0.1"/>
    <n v="14.124599999999999"/>
  </r>
  <r>
    <s v="Second Class"/>
    <x v="2"/>
    <s v="New York City"/>
    <s v="New York"/>
    <s v="East"/>
    <s v="Furniture"/>
    <s v="Chairs"/>
    <n v="181.76400000000001"/>
    <n v="2"/>
    <n v="0.1"/>
    <n v="-8.0784000000000002"/>
  </r>
  <r>
    <s v="Second Class"/>
    <x v="2"/>
    <s v="New York City"/>
    <s v="New York"/>
    <s v="East"/>
    <s v="Office Supplies"/>
    <s v="Art"/>
    <n v="5.56"/>
    <n v="2"/>
    <n v="0"/>
    <n v="2.2240000000000002"/>
  </r>
  <r>
    <s v="Standard Class"/>
    <x v="0"/>
    <s v="Richmond"/>
    <s v="Indiana"/>
    <s v="Central"/>
    <s v="Furniture"/>
    <s v="Tables"/>
    <n v="581.96"/>
    <n v="2"/>
    <n v="0"/>
    <n v="104.75279999999999"/>
  </r>
  <r>
    <s v="Standard Class"/>
    <x v="0"/>
    <s v="Richmond"/>
    <s v="Indiana"/>
    <s v="Central"/>
    <s v="Furniture"/>
    <s v="Chairs"/>
    <n v="29.98"/>
    <n v="1"/>
    <n v="0"/>
    <n v="8.0945999999999998"/>
  </r>
  <r>
    <s v="Standard Class"/>
    <x v="0"/>
    <s v="San Diego"/>
    <s v="California"/>
    <s v="West"/>
    <s v="Technology"/>
    <s v="Accessories"/>
    <n v="519.96"/>
    <n v="4"/>
    <n v="0"/>
    <n v="176.78639999999999"/>
  </r>
  <r>
    <s v="Standard Class"/>
    <x v="0"/>
    <s v="Concord"/>
    <s v="North Carolina"/>
    <s v="South"/>
    <s v="Office Supplies"/>
    <s v="Labels"/>
    <n v="6.2640000000000002"/>
    <n v="3"/>
    <n v="0.2"/>
    <n v="2.0358000000000001"/>
  </r>
  <r>
    <s v="Standard Class"/>
    <x v="0"/>
    <s v="Concord"/>
    <s v="North Carolina"/>
    <s v="South"/>
    <s v="Furniture"/>
    <s v="Chairs"/>
    <n v="363.92"/>
    <n v="5"/>
    <n v="0.2"/>
    <n v="0"/>
  </r>
  <r>
    <s v="Standard Class"/>
    <x v="0"/>
    <s v="Miami"/>
    <s v="Florida"/>
    <s v="South"/>
    <s v="Office Supplies"/>
    <s v="Binders"/>
    <n v="64.2"/>
    <n v="5"/>
    <n v="0.7"/>
    <n v="-42.8"/>
  </r>
  <r>
    <s v="Standard Class"/>
    <x v="0"/>
    <s v="Miami"/>
    <s v="Florida"/>
    <s v="South"/>
    <s v="Office Supplies"/>
    <s v="Binders"/>
    <n v="38.520000000000003"/>
    <n v="3"/>
    <n v="0.7"/>
    <n v="-26.963999999999999"/>
  </r>
  <r>
    <s v="Standard Class"/>
    <x v="0"/>
    <s v="Miami"/>
    <s v="Florida"/>
    <s v="South"/>
    <s v="Technology"/>
    <s v="Accessories"/>
    <n v="72.599999999999994"/>
    <n v="5"/>
    <n v="0.2"/>
    <n v="-8.1675000000000004"/>
  </r>
  <r>
    <s v="Standard Class"/>
    <x v="0"/>
    <s v="Los Angeles"/>
    <s v="California"/>
    <s v="West"/>
    <s v="Technology"/>
    <s v="Phones"/>
    <n v="57.567999999999998"/>
    <n v="4"/>
    <n v="0.2"/>
    <n v="5.7568000000000001"/>
  </r>
  <r>
    <s v="Standard Class"/>
    <x v="0"/>
    <s v="Seattle"/>
    <s v="Washington"/>
    <s v="West"/>
    <s v="Office Supplies"/>
    <s v="Storage"/>
    <n v="83.7"/>
    <n v="5"/>
    <n v="0"/>
    <n v="3.3479999999999999"/>
  </r>
  <r>
    <s v="Second Class"/>
    <x v="2"/>
    <s v="Arlington"/>
    <s v="Virginia"/>
    <s v="South"/>
    <s v="Office Supplies"/>
    <s v="Paper"/>
    <n v="32.4"/>
    <n v="5"/>
    <n v="0"/>
    <n v="15.552"/>
  </r>
  <r>
    <s v="Second Class"/>
    <x v="2"/>
    <s v="Arlington"/>
    <s v="Virginia"/>
    <s v="South"/>
    <s v="Furniture"/>
    <s v="Furnishings"/>
    <n v="47.98"/>
    <n v="2"/>
    <n v="0"/>
    <n v="11.035399999999999"/>
  </r>
  <r>
    <s v="Standard Class"/>
    <x v="0"/>
    <s v="San Diego"/>
    <s v="California"/>
    <s v="West"/>
    <s v="Technology"/>
    <s v="Phones"/>
    <n v="415.96800000000002"/>
    <n v="4"/>
    <n v="0.2"/>
    <n v="51.996000000000002"/>
  </r>
  <r>
    <s v="Standard Class"/>
    <x v="0"/>
    <s v="San Diego"/>
    <s v="California"/>
    <s v="West"/>
    <s v="Office Supplies"/>
    <s v="Storage"/>
    <n v="304.89999999999998"/>
    <n v="5"/>
    <n v="0"/>
    <n v="6.0979999999999999"/>
  </r>
  <r>
    <s v="Standard Class"/>
    <x v="0"/>
    <s v="San Diego"/>
    <s v="California"/>
    <s v="West"/>
    <s v="Furniture"/>
    <s v="Furnishings"/>
    <n v="80.959999999999994"/>
    <n v="4"/>
    <n v="0"/>
    <n v="29.145600000000002"/>
  </r>
  <r>
    <s v="Standard Class"/>
    <x v="0"/>
    <s v="San Diego"/>
    <s v="California"/>
    <s v="West"/>
    <s v="Office Supplies"/>
    <s v="Storage"/>
    <n v="777.21"/>
    <n v="7"/>
    <n v="0"/>
    <n v="54.404699999999998"/>
  </r>
  <r>
    <s v="Standard Class"/>
    <x v="0"/>
    <s v="San Diego"/>
    <s v="California"/>
    <s v="West"/>
    <s v="Office Supplies"/>
    <s v="Paper"/>
    <n v="32.4"/>
    <n v="5"/>
    <n v="0"/>
    <n v="15.552"/>
  </r>
  <r>
    <s v="Standard Class"/>
    <x v="0"/>
    <s v="San Diego"/>
    <s v="California"/>
    <s v="West"/>
    <s v="Furniture"/>
    <s v="Chairs"/>
    <n v="225.56800000000001"/>
    <n v="2"/>
    <n v="0.2"/>
    <n v="2.8195999999999999"/>
  </r>
  <r>
    <s v="Standard Class"/>
    <x v="0"/>
    <s v="San Diego"/>
    <s v="California"/>
    <s v="West"/>
    <s v="Furniture"/>
    <s v="Furnishings"/>
    <n v="36.6"/>
    <n v="3"/>
    <n v="0"/>
    <n v="15.372"/>
  </r>
  <r>
    <s v="Standard Class"/>
    <x v="2"/>
    <s v="Roseville"/>
    <s v="Minnesota"/>
    <s v="Central"/>
    <s v="Office Supplies"/>
    <s v="Appliances"/>
    <n v="715.64"/>
    <n v="2"/>
    <n v="0"/>
    <n v="178.91"/>
  </r>
  <r>
    <s v="Standard Class"/>
    <x v="2"/>
    <s v="Roseville"/>
    <s v="Minnesota"/>
    <s v="Central"/>
    <s v="Office Supplies"/>
    <s v="Storage"/>
    <n v="795.51"/>
    <n v="3"/>
    <n v="0"/>
    <n v="143.1918"/>
  </r>
  <r>
    <s v="Standard Class"/>
    <x v="2"/>
    <s v="Roseville"/>
    <s v="Minnesota"/>
    <s v="Central"/>
    <s v="Technology"/>
    <s v="Copiers"/>
    <n v="549.99"/>
    <n v="1"/>
    <n v="0"/>
    <n v="274.995"/>
  </r>
  <r>
    <s v="Standard Class"/>
    <x v="2"/>
    <s v="Roseville"/>
    <s v="Minnesota"/>
    <s v="Central"/>
    <s v="Office Supplies"/>
    <s v="Binders"/>
    <n v="74.760000000000005"/>
    <n v="3"/>
    <n v="0"/>
    <n v="34.389600000000002"/>
  </r>
  <r>
    <s v="Standard Class"/>
    <x v="2"/>
    <s v="Roseville"/>
    <s v="Minnesota"/>
    <s v="Central"/>
    <s v="Furniture"/>
    <s v="Furnishings"/>
    <n v="29.22"/>
    <n v="3"/>
    <n v="0"/>
    <n v="12.8568"/>
  </r>
  <r>
    <s v="Standard Class"/>
    <x v="2"/>
    <s v="Virginia Beach"/>
    <s v="Virginia"/>
    <s v="South"/>
    <s v="Office Supplies"/>
    <s v="Binders"/>
    <n v="9.64"/>
    <n v="2"/>
    <n v="0"/>
    <n v="4.7236000000000002"/>
  </r>
  <r>
    <s v="Standard Class"/>
    <x v="1"/>
    <s v="Dallas"/>
    <s v="Texas"/>
    <s v="Central"/>
    <s v="Office Supplies"/>
    <s v="Storage"/>
    <n v="33.488"/>
    <n v="7"/>
    <n v="0.2"/>
    <n v="-1.2558"/>
  </r>
  <r>
    <s v="Standard Class"/>
    <x v="1"/>
    <s v="Dallas"/>
    <s v="Texas"/>
    <s v="Central"/>
    <s v="Office Supplies"/>
    <s v="Supplies"/>
    <n v="23.04"/>
    <n v="3"/>
    <n v="0.2"/>
    <n v="-4.8959999999999999"/>
  </r>
  <r>
    <s v="Standard Class"/>
    <x v="1"/>
    <s v="Dallas"/>
    <s v="Texas"/>
    <s v="Central"/>
    <s v="Office Supplies"/>
    <s v="Binders"/>
    <n v="1.3620000000000001"/>
    <n v="1"/>
    <n v="0.8"/>
    <n v="-2.1791999999999998"/>
  </r>
  <r>
    <s v="Standard Class"/>
    <x v="1"/>
    <s v="Dallas"/>
    <s v="Texas"/>
    <s v="Central"/>
    <s v="Furniture"/>
    <s v="Furnishings"/>
    <n v="14.76"/>
    <n v="5"/>
    <n v="0.6"/>
    <n v="-11.439"/>
  </r>
  <r>
    <s v="Second Class"/>
    <x v="0"/>
    <s v="Concord"/>
    <s v="California"/>
    <s v="West"/>
    <s v="Furniture"/>
    <s v="Bookcases"/>
    <n v="239.666"/>
    <n v="2"/>
    <n v="0.15"/>
    <n v="14.098000000000001"/>
  </r>
  <r>
    <s v="Standard Class"/>
    <x v="0"/>
    <s v="Conway"/>
    <s v="Arkansas"/>
    <s v="South"/>
    <s v="Furniture"/>
    <s v="Tables"/>
    <n v="301.95999999999998"/>
    <n v="2"/>
    <n v="0"/>
    <n v="45.293999999999997"/>
  </r>
  <r>
    <s v="Second Class"/>
    <x v="2"/>
    <s v="Philadelphia"/>
    <s v="Pennsylvania"/>
    <s v="East"/>
    <s v="Office Supplies"/>
    <s v="Paper"/>
    <n v="7.968"/>
    <n v="2"/>
    <n v="0.2"/>
    <n v="2.8883999999999999"/>
  </r>
  <r>
    <s v="Second Class"/>
    <x v="0"/>
    <s v="Little Rock"/>
    <s v="Arkansas"/>
    <s v="South"/>
    <s v="Office Supplies"/>
    <s v="Paper"/>
    <n v="109.92"/>
    <n v="2"/>
    <n v="0"/>
    <n v="53.860799999999998"/>
  </r>
  <r>
    <s v="Second Class"/>
    <x v="0"/>
    <s v="Little Rock"/>
    <s v="Arkansas"/>
    <s v="South"/>
    <s v="Office Supplies"/>
    <s v="Paper"/>
    <n v="19.440000000000001"/>
    <n v="3"/>
    <n v="0"/>
    <n v="9.3312000000000008"/>
  </r>
  <r>
    <s v="Second Class"/>
    <x v="0"/>
    <s v="Little Rock"/>
    <s v="Arkansas"/>
    <s v="South"/>
    <s v="Office Supplies"/>
    <s v="Art"/>
    <n v="11.16"/>
    <n v="2"/>
    <n v="0"/>
    <n v="4.3524000000000003"/>
  </r>
  <r>
    <s v="Second Class"/>
    <x v="1"/>
    <s v="Meriden"/>
    <s v="Connecticut"/>
    <s v="East"/>
    <s v="Office Supplies"/>
    <s v="Appliances"/>
    <n v="79.47"/>
    <n v="3"/>
    <n v="0"/>
    <n v="22.2516"/>
  </r>
  <r>
    <s v="Second Class"/>
    <x v="1"/>
    <s v="Meriden"/>
    <s v="Connecticut"/>
    <s v="East"/>
    <s v="Office Supplies"/>
    <s v="Art"/>
    <n v="4.5599999999999996"/>
    <n v="2"/>
    <n v="0"/>
    <n v="2.0064000000000002"/>
  </r>
  <r>
    <s v="Second Class"/>
    <x v="1"/>
    <s v="Meriden"/>
    <s v="Connecticut"/>
    <s v="East"/>
    <s v="Furniture"/>
    <s v="Chairs"/>
    <n v="1133.3499999999999"/>
    <n v="5"/>
    <n v="0"/>
    <n v="294.67099999999999"/>
  </r>
  <r>
    <s v="Standard Class"/>
    <x v="1"/>
    <s v="Philadelphia"/>
    <s v="Pennsylvania"/>
    <s v="East"/>
    <s v="Office Supplies"/>
    <s v="Art"/>
    <n v="4.6719999999999997"/>
    <n v="1"/>
    <n v="0.2"/>
    <n v="0.58399999999999996"/>
  </r>
  <r>
    <s v="Standard Class"/>
    <x v="1"/>
    <s v="Philadelphia"/>
    <s v="Pennsylvania"/>
    <s v="East"/>
    <s v="Office Supplies"/>
    <s v="Binders"/>
    <n v="104.58"/>
    <n v="6"/>
    <n v="0.7"/>
    <n v="-80.177999999999997"/>
  </r>
  <r>
    <s v="Standard Class"/>
    <x v="2"/>
    <s v="Cheyenne"/>
    <s v="Wyoming"/>
    <s v="West"/>
    <s v="Furniture"/>
    <s v="Chairs"/>
    <n v="1603.136"/>
    <n v="4"/>
    <n v="0.2"/>
    <n v="100.196"/>
  </r>
  <r>
    <s v="Same Day"/>
    <x v="1"/>
    <s v="Anaheim"/>
    <s v="California"/>
    <s v="West"/>
    <s v="Furniture"/>
    <s v="Tables"/>
    <n v="1293.4880000000001"/>
    <n v="7"/>
    <n v="0.2"/>
    <n v="80.843000000000004"/>
  </r>
  <r>
    <s v="Standard Class"/>
    <x v="0"/>
    <s v="Bloomington"/>
    <s v="Indiana"/>
    <s v="Central"/>
    <s v="Furniture"/>
    <s v="Furnishings"/>
    <n v="127.95"/>
    <n v="3"/>
    <n v="0"/>
    <n v="21.7515"/>
  </r>
  <r>
    <s v="Standard Class"/>
    <x v="2"/>
    <s v="Columbus"/>
    <s v="Georgia"/>
    <s v="South"/>
    <s v="Office Supplies"/>
    <s v="Storage"/>
    <n v="59.76"/>
    <n v="1"/>
    <n v="0"/>
    <n v="16.732800000000001"/>
  </r>
  <r>
    <s v="Same Day"/>
    <x v="2"/>
    <s v="Jonesboro"/>
    <s v="Arkansas"/>
    <s v="South"/>
    <s v="Office Supplies"/>
    <s v="Binders"/>
    <n v="108.08"/>
    <n v="7"/>
    <n v="0"/>
    <n v="54.04"/>
  </r>
  <r>
    <s v="Same Day"/>
    <x v="2"/>
    <s v="Jonesboro"/>
    <s v="Arkansas"/>
    <s v="South"/>
    <s v="Office Supplies"/>
    <s v="Binders"/>
    <n v="9.5399999999999991"/>
    <n v="3"/>
    <n v="0"/>
    <n v="4.3883999999999999"/>
  </r>
  <r>
    <s v="First Class"/>
    <x v="2"/>
    <s v="Philadelphia"/>
    <s v="Pennsylvania"/>
    <s v="East"/>
    <s v="Office Supplies"/>
    <s v="Art"/>
    <n v="11.736000000000001"/>
    <n v="3"/>
    <n v="0.2"/>
    <n v="1.0268999999999999"/>
  </r>
  <r>
    <s v="Standard Class"/>
    <x v="2"/>
    <s v="Lawrence"/>
    <s v="Massachusetts"/>
    <s v="East"/>
    <s v="Office Supplies"/>
    <s v="Binders"/>
    <n v="447.86"/>
    <n v="7"/>
    <n v="0"/>
    <n v="219.45140000000001"/>
  </r>
  <r>
    <s v="Standard Class"/>
    <x v="2"/>
    <s v="Lawrence"/>
    <s v="Massachusetts"/>
    <s v="East"/>
    <s v="Office Supplies"/>
    <s v="Paper"/>
    <n v="17.940000000000001"/>
    <n v="3"/>
    <n v="0"/>
    <n v="8.7905999999999995"/>
  </r>
  <r>
    <s v="Standard Class"/>
    <x v="2"/>
    <s v="Lawrence"/>
    <s v="Massachusetts"/>
    <s v="East"/>
    <s v="Office Supplies"/>
    <s v="Appliances"/>
    <n v="245.88"/>
    <n v="6"/>
    <n v="0"/>
    <n v="68.846400000000003"/>
  </r>
  <r>
    <s v="Standard Class"/>
    <x v="0"/>
    <s v="New York City"/>
    <s v="New York"/>
    <s v="East"/>
    <s v="Office Supplies"/>
    <s v="Paper"/>
    <n v="192.16"/>
    <n v="4"/>
    <n v="0"/>
    <n v="92.236800000000002"/>
  </r>
  <r>
    <s v="Standard Class"/>
    <x v="1"/>
    <s v="San Diego"/>
    <s v="California"/>
    <s v="West"/>
    <s v="Furniture"/>
    <s v="Chairs"/>
    <n v="801.56799999999998"/>
    <n v="2"/>
    <n v="0.2"/>
    <n v="50.097999999999999"/>
  </r>
  <r>
    <s v="Standard Class"/>
    <x v="1"/>
    <s v="San Diego"/>
    <s v="California"/>
    <s v="West"/>
    <s v="Office Supplies"/>
    <s v="Paper"/>
    <n v="368.91"/>
    <n v="9"/>
    <n v="0"/>
    <n v="180.76589999999999"/>
  </r>
  <r>
    <s v="Standard Class"/>
    <x v="1"/>
    <s v="San Diego"/>
    <s v="California"/>
    <s v="West"/>
    <s v="Furniture"/>
    <s v="Chairs"/>
    <n v="885.52800000000002"/>
    <n v="9"/>
    <n v="0.2"/>
    <n v="-99.621899999999997"/>
  </r>
  <r>
    <s v="Second Class"/>
    <x v="1"/>
    <s v="San Francisco"/>
    <s v="California"/>
    <s v="West"/>
    <s v="Furniture"/>
    <s v="Furnishings"/>
    <n v="28.28"/>
    <n v="2"/>
    <n v="0"/>
    <n v="7.3528000000000002"/>
  </r>
  <r>
    <s v="Second Class"/>
    <x v="1"/>
    <s v="San Francisco"/>
    <s v="California"/>
    <s v="West"/>
    <s v="Office Supplies"/>
    <s v="Supplies"/>
    <n v="4912.59"/>
    <n v="3"/>
    <n v="0"/>
    <n v="196.50360000000001"/>
  </r>
  <r>
    <s v="Same Day"/>
    <x v="0"/>
    <s v="San Francisco"/>
    <s v="California"/>
    <s v="West"/>
    <s v="Office Supplies"/>
    <s v="Binders"/>
    <n v="14.352"/>
    <n v="3"/>
    <n v="0.2"/>
    <n v="5.0232000000000001"/>
  </r>
  <r>
    <s v="Same Day"/>
    <x v="0"/>
    <s v="San Francisco"/>
    <s v="California"/>
    <s v="West"/>
    <s v="Technology"/>
    <s v="Accessories"/>
    <n v="179.97"/>
    <n v="3"/>
    <n v="0"/>
    <n v="86.385599999999997"/>
  </r>
  <r>
    <s v="First Class"/>
    <x v="1"/>
    <s v="Cranston"/>
    <s v="Rhode Island"/>
    <s v="East"/>
    <s v="Office Supplies"/>
    <s v="Storage"/>
    <n v="42.76"/>
    <n v="1"/>
    <n v="0"/>
    <n v="11.117599999999999"/>
  </r>
  <r>
    <s v="Standard Class"/>
    <x v="0"/>
    <s v="Owensboro"/>
    <s v="Kentucky"/>
    <s v="South"/>
    <s v="Office Supplies"/>
    <s v="Paper"/>
    <n v="45.68"/>
    <n v="2"/>
    <n v="0"/>
    <n v="21.012799999999999"/>
  </r>
  <r>
    <s v="First Class"/>
    <x v="0"/>
    <s v="Baltimore"/>
    <s v="Maryland"/>
    <s v="East"/>
    <s v="Office Supplies"/>
    <s v="Binders"/>
    <n v="25.06"/>
    <n v="2"/>
    <n v="0"/>
    <n v="11.7782"/>
  </r>
  <r>
    <s v="Standard Class"/>
    <x v="0"/>
    <s v="Chicago"/>
    <s v="Illinois"/>
    <s v="Central"/>
    <s v="Office Supplies"/>
    <s v="Paper"/>
    <n v="38.432000000000002"/>
    <n v="1"/>
    <n v="0.2"/>
    <n v="13.4512"/>
  </r>
  <r>
    <s v="Standard Class"/>
    <x v="0"/>
    <s v="Chicago"/>
    <s v="Illinois"/>
    <s v="Central"/>
    <s v="Office Supplies"/>
    <s v="Storage"/>
    <n v="21.568000000000001"/>
    <n v="2"/>
    <n v="0.2"/>
    <n v="1.6175999999999999"/>
  </r>
  <r>
    <s v="Standard Class"/>
    <x v="0"/>
    <s v="Chicago"/>
    <s v="Illinois"/>
    <s v="Central"/>
    <s v="Technology"/>
    <s v="Accessories"/>
    <n v="81.575999999999993"/>
    <n v="3"/>
    <n v="0.2"/>
    <n v="2.0394000000000001"/>
  </r>
  <r>
    <s v="Standard Class"/>
    <x v="0"/>
    <s v="Atlanta"/>
    <s v="Georgia"/>
    <s v="South"/>
    <s v="Office Supplies"/>
    <s v="Binders"/>
    <n v="2.78"/>
    <n v="1"/>
    <n v="0"/>
    <n v="1.3622000000000001"/>
  </r>
  <r>
    <s v="Standard Class"/>
    <x v="1"/>
    <s v="Los Angeles"/>
    <s v="California"/>
    <s v="West"/>
    <s v="Office Supplies"/>
    <s v="Storage"/>
    <n v="99.87"/>
    <n v="3"/>
    <n v="0"/>
    <n v="23.968800000000002"/>
  </r>
  <r>
    <s v="Standard Class"/>
    <x v="2"/>
    <s v="Los Angeles"/>
    <s v="California"/>
    <s v="West"/>
    <s v="Office Supplies"/>
    <s v="Labels"/>
    <n v="44.4"/>
    <n v="3"/>
    <n v="0"/>
    <n v="22.2"/>
  </r>
  <r>
    <s v="Standard Class"/>
    <x v="2"/>
    <s v="Los Angeles"/>
    <s v="California"/>
    <s v="West"/>
    <s v="Office Supplies"/>
    <s v="Paper"/>
    <n v="21.4"/>
    <n v="5"/>
    <n v="0"/>
    <n v="9.6300000000000008"/>
  </r>
  <r>
    <s v="Standard Class"/>
    <x v="0"/>
    <s v="Richmond"/>
    <s v="Indiana"/>
    <s v="Central"/>
    <s v="Furniture"/>
    <s v="Furnishings"/>
    <n v="71.12"/>
    <n v="4"/>
    <n v="0"/>
    <n v="22.0472"/>
  </r>
  <r>
    <s v="Standard Class"/>
    <x v="0"/>
    <s v="Richmond"/>
    <s v="Indiana"/>
    <s v="Central"/>
    <s v="Technology"/>
    <s v="Phones"/>
    <n v="259.95999999999998"/>
    <n v="4"/>
    <n v="0"/>
    <n v="124.7808"/>
  </r>
  <r>
    <s v="Standard Class"/>
    <x v="1"/>
    <s v="San Francisco"/>
    <s v="California"/>
    <s v="West"/>
    <s v="Office Supplies"/>
    <s v="Envelopes"/>
    <n v="9.7799999999999994"/>
    <n v="1"/>
    <n v="0"/>
    <n v="4.8899999999999997"/>
  </r>
  <r>
    <s v="Standard Class"/>
    <x v="2"/>
    <s v="San Francisco"/>
    <s v="California"/>
    <s v="West"/>
    <s v="Office Supplies"/>
    <s v="Binders"/>
    <n v="24.192"/>
    <n v="9"/>
    <n v="0.2"/>
    <n v="7.56"/>
  </r>
  <r>
    <s v="Standard Class"/>
    <x v="1"/>
    <s v="Westfield"/>
    <s v="New Jersey"/>
    <s v="East"/>
    <s v="Furniture"/>
    <s v="Furnishings"/>
    <n v="31.56"/>
    <n v="3"/>
    <n v="0"/>
    <n v="10.4148"/>
  </r>
  <r>
    <s v="Same Day"/>
    <x v="2"/>
    <s v="San Francisco"/>
    <s v="California"/>
    <s v="West"/>
    <s v="Office Supplies"/>
    <s v="Paper"/>
    <n v="59.94"/>
    <n v="3"/>
    <n v="0"/>
    <n v="28.171800000000001"/>
  </r>
  <r>
    <s v="Same Day"/>
    <x v="2"/>
    <s v="San Francisco"/>
    <s v="California"/>
    <s v="West"/>
    <s v="Office Supplies"/>
    <s v="Paper"/>
    <n v="45.36"/>
    <n v="4"/>
    <n v="0"/>
    <n v="22.226400000000002"/>
  </r>
  <r>
    <s v="Same Day"/>
    <x v="2"/>
    <s v="San Francisco"/>
    <s v="California"/>
    <s v="West"/>
    <s v="Office Supplies"/>
    <s v="Paper"/>
    <n v="26.4"/>
    <n v="5"/>
    <n v="0"/>
    <n v="12.672000000000001"/>
  </r>
  <r>
    <s v="Same Day"/>
    <x v="2"/>
    <s v="San Francisco"/>
    <s v="California"/>
    <s v="West"/>
    <s v="Technology"/>
    <s v="Accessories"/>
    <n v="16.95"/>
    <n v="1"/>
    <n v="0"/>
    <n v="1.0169999999999999"/>
  </r>
  <r>
    <s v="Standard Class"/>
    <x v="1"/>
    <s v="San Jose"/>
    <s v="California"/>
    <s v="West"/>
    <s v="Office Supplies"/>
    <s v="Binders"/>
    <n v="24.704000000000001"/>
    <n v="2"/>
    <n v="0.2"/>
    <n v="9.2639999999999993"/>
  </r>
  <r>
    <s v="Standard Class"/>
    <x v="1"/>
    <s v="San Jose"/>
    <s v="California"/>
    <s v="West"/>
    <s v="Office Supplies"/>
    <s v="Appliances"/>
    <n v="59.7"/>
    <n v="3"/>
    <n v="0"/>
    <n v="26.864999999999998"/>
  </r>
  <r>
    <s v="Standard Class"/>
    <x v="1"/>
    <s v="San Jose"/>
    <s v="California"/>
    <s v="West"/>
    <s v="Furniture"/>
    <s v="Furnishings"/>
    <n v="14.52"/>
    <n v="3"/>
    <n v="0"/>
    <n v="5.6627999999999998"/>
  </r>
  <r>
    <s v="Standard Class"/>
    <x v="1"/>
    <s v="San Jose"/>
    <s v="California"/>
    <s v="West"/>
    <s v="Office Supplies"/>
    <s v="Binders"/>
    <n v="104.184"/>
    <n v="3"/>
    <n v="0.2"/>
    <n v="33.8598"/>
  </r>
  <r>
    <s v="Standard Class"/>
    <x v="2"/>
    <s v="Seattle"/>
    <s v="Washington"/>
    <s v="West"/>
    <s v="Office Supplies"/>
    <s v="Storage"/>
    <n v="46.53"/>
    <n v="3"/>
    <n v="0"/>
    <n v="13.0284"/>
  </r>
  <r>
    <s v="Second Class"/>
    <x v="1"/>
    <s v="Owensboro"/>
    <s v="Kentucky"/>
    <s v="South"/>
    <s v="Office Supplies"/>
    <s v="Supplies"/>
    <n v="25.5"/>
    <n v="3"/>
    <n v="0"/>
    <n v="6.63"/>
  </r>
  <r>
    <s v="Standard Class"/>
    <x v="0"/>
    <s v="New York City"/>
    <s v="New York"/>
    <s v="East"/>
    <s v="Office Supplies"/>
    <s v="Storage"/>
    <n v="14.9"/>
    <n v="5"/>
    <n v="0"/>
    <n v="1.0429999999999999"/>
  </r>
  <r>
    <s v="Standard Class"/>
    <x v="0"/>
    <s v="New York City"/>
    <s v="New York"/>
    <s v="East"/>
    <s v="Office Supplies"/>
    <s v="Labels"/>
    <n v="87.71"/>
    <n v="7"/>
    <n v="0"/>
    <n v="41.223700000000001"/>
  </r>
  <r>
    <s v="Standard Class"/>
    <x v="0"/>
    <s v="New York City"/>
    <s v="New York"/>
    <s v="East"/>
    <s v="Furniture"/>
    <s v="Chairs"/>
    <n v="199.76400000000001"/>
    <n v="2"/>
    <n v="0.1"/>
    <n v="8.8783999999999992"/>
  </r>
  <r>
    <s v="Standard Class"/>
    <x v="0"/>
    <s v="New York City"/>
    <s v="New York"/>
    <s v="East"/>
    <s v="Office Supplies"/>
    <s v="Storage"/>
    <n v="94.6"/>
    <n v="4"/>
    <n v="0"/>
    <n v="27.434000000000001"/>
  </r>
  <r>
    <s v="Standard Class"/>
    <x v="0"/>
    <s v="New York City"/>
    <s v="New York"/>
    <s v="East"/>
    <s v="Furniture"/>
    <s v="Bookcases"/>
    <n v="4228.7039999999997"/>
    <n v="6"/>
    <n v="0.2"/>
    <n v="158.57640000000001"/>
  </r>
  <r>
    <s v="Standard Class"/>
    <x v="0"/>
    <s v="New York City"/>
    <s v="New York"/>
    <s v="East"/>
    <s v="Furniture"/>
    <s v="Bookcases"/>
    <n v="2003.92"/>
    <n v="5"/>
    <n v="0.2"/>
    <n v="-25.048999999999999"/>
  </r>
  <r>
    <s v="Standard Class"/>
    <x v="0"/>
    <s v="New York City"/>
    <s v="New York"/>
    <s v="East"/>
    <s v="Technology"/>
    <s v="Phones"/>
    <n v="209.97"/>
    <n v="3"/>
    <n v="0"/>
    <n v="58.791600000000003"/>
  </r>
  <r>
    <s v="Standard Class"/>
    <x v="0"/>
    <s v="New York City"/>
    <s v="New York"/>
    <s v="East"/>
    <s v="Technology"/>
    <s v="Accessories"/>
    <n v="659.9"/>
    <n v="2"/>
    <n v="0"/>
    <n v="217.767"/>
  </r>
  <r>
    <s v="Standard Class"/>
    <x v="0"/>
    <s v="New York City"/>
    <s v="New York"/>
    <s v="East"/>
    <s v="Office Supplies"/>
    <s v="Paper"/>
    <n v="110.96"/>
    <n v="2"/>
    <n v="0"/>
    <n v="53.260800000000003"/>
  </r>
  <r>
    <s v="Standard Class"/>
    <x v="0"/>
    <s v="New York City"/>
    <s v="New York"/>
    <s v="East"/>
    <s v="Technology"/>
    <s v="Phones"/>
    <n v="67.8"/>
    <n v="4"/>
    <n v="0"/>
    <n v="1.3560000000000001"/>
  </r>
  <r>
    <s v="Second Class"/>
    <x v="1"/>
    <s v="New York City"/>
    <s v="New York"/>
    <s v="East"/>
    <s v="Furniture"/>
    <s v="Tables"/>
    <n v="313.17599999999999"/>
    <n v="2"/>
    <n v="0.4"/>
    <n v="-120.0508"/>
  </r>
  <r>
    <s v="Second Class"/>
    <x v="0"/>
    <s v="Springfield"/>
    <s v="Virginia"/>
    <s v="South"/>
    <s v="Office Supplies"/>
    <s v="Art"/>
    <n v="22.96"/>
    <n v="7"/>
    <n v="0"/>
    <n v="6.6584000000000003"/>
  </r>
  <r>
    <s v="Standard Class"/>
    <x v="1"/>
    <s v="Bellingham"/>
    <s v="Washington"/>
    <s v="West"/>
    <s v="Technology"/>
    <s v="Accessories"/>
    <n v="1099.5"/>
    <n v="10"/>
    <n v="0"/>
    <n v="362.83499999999998"/>
  </r>
  <r>
    <s v="Standard Class"/>
    <x v="1"/>
    <s v="Decatur"/>
    <s v="Alabama"/>
    <s v="South"/>
    <s v="Furniture"/>
    <s v="Tables"/>
    <n v="1215.92"/>
    <n v="8"/>
    <n v="0"/>
    <n v="316.13920000000002"/>
  </r>
  <r>
    <s v="Standard Class"/>
    <x v="1"/>
    <s v="Fayetteville"/>
    <s v="Arkansas"/>
    <s v="South"/>
    <s v="Office Supplies"/>
    <s v="Labels"/>
    <n v="7.31"/>
    <n v="1"/>
    <n v="0"/>
    <n v="3.4357000000000002"/>
  </r>
  <r>
    <s v="Standard Class"/>
    <x v="1"/>
    <s v="Fayetteville"/>
    <s v="Arkansas"/>
    <s v="South"/>
    <s v="Furniture"/>
    <s v="Furnishings"/>
    <n v="8.92"/>
    <n v="4"/>
    <n v="0"/>
    <n v="3.9247999999999998"/>
  </r>
  <r>
    <s v="First Class"/>
    <x v="0"/>
    <s v="Philadelphia"/>
    <s v="Pennsylvania"/>
    <s v="East"/>
    <s v="Furniture"/>
    <s v="Bookcases"/>
    <n v="87.21"/>
    <n v="3"/>
    <n v="0.5"/>
    <n v="-45.349200000000003"/>
  </r>
  <r>
    <s v="First Class"/>
    <x v="0"/>
    <s v="Philadelphia"/>
    <s v="Pennsylvania"/>
    <s v="East"/>
    <s v="Technology"/>
    <s v="Phones"/>
    <n v="683.98800000000006"/>
    <n v="2"/>
    <n v="0.4"/>
    <n v="-113.998"/>
  </r>
  <r>
    <s v="First Class"/>
    <x v="0"/>
    <s v="Philadelphia"/>
    <s v="Pennsylvania"/>
    <s v="East"/>
    <s v="Office Supplies"/>
    <s v="Storage"/>
    <n v="13.391999999999999"/>
    <n v="3"/>
    <n v="0.2"/>
    <n v="1.0044"/>
  </r>
  <r>
    <s v="First Class"/>
    <x v="0"/>
    <s v="Philadelphia"/>
    <s v="Pennsylvania"/>
    <s v="East"/>
    <s v="Technology"/>
    <s v="Accessories"/>
    <n v="16.776"/>
    <n v="3"/>
    <n v="0.2"/>
    <n v="4.8231000000000002"/>
  </r>
  <r>
    <s v="First Class"/>
    <x v="0"/>
    <s v="Philadelphia"/>
    <s v="Pennsylvania"/>
    <s v="East"/>
    <s v="Technology"/>
    <s v="Accessories"/>
    <n v="527.91999999999996"/>
    <n v="2"/>
    <n v="0.2"/>
    <n v="85.787000000000006"/>
  </r>
  <r>
    <s v="Same Day"/>
    <x v="2"/>
    <s v="Seattle"/>
    <s v="Washington"/>
    <s v="West"/>
    <s v="Furniture"/>
    <s v="Furnishings"/>
    <n v="25.4"/>
    <n v="5"/>
    <n v="0"/>
    <n v="8.6359999999999992"/>
  </r>
  <r>
    <s v="Same Day"/>
    <x v="2"/>
    <s v="Seattle"/>
    <s v="Washington"/>
    <s v="West"/>
    <s v="Technology"/>
    <s v="Phones"/>
    <n v="177.48"/>
    <n v="3"/>
    <n v="0.2"/>
    <n v="19.9665"/>
  </r>
  <r>
    <s v="Same Day"/>
    <x v="2"/>
    <s v="Seattle"/>
    <s v="Washington"/>
    <s v="West"/>
    <s v="Technology"/>
    <s v="Phones"/>
    <n v="71.975999999999999"/>
    <n v="3"/>
    <n v="0.2"/>
    <n v="8.9969999999999999"/>
  </r>
  <r>
    <s v="Standard Class"/>
    <x v="0"/>
    <s v="Plano"/>
    <s v="Texas"/>
    <s v="Central"/>
    <s v="Technology"/>
    <s v="Phones"/>
    <n v="95.992000000000004"/>
    <n v="1"/>
    <n v="0.2"/>
    <n v="9.5991999999999997"/>
  </r>
  <r>
    <s v="Standard Class"/>
    <x v="0"/>
    <s v="Plano"/>
    <s v="Texas"/>
    <s v="Central"/>
    <s v="Office Supplies"/>
    <s v="Labels"/>
    <n v="13.215999999999999"/>
    <n v="4"/>
    <n v="0.2"/>
    <n v="4.2952000000000004"/>
  </r>
  <r>
    <s v="Second Class"/>
    <x v="0"/>
    <s v="Los Angeles"/>
    <s v="California"/>
    <s v="West"/>
    <s v="Technology"/>
    <s v="Accessories"/>
    <n v="435.84"/>
    <n v="12"/>
    <n v="0"/>
    <n v="130.75200000000001"/>
  </r>
  <r>
    <s v="Second Class"/>
    <x v="0"/>
    <s v="Los Angeles"/>
    <s v="California"/>
    <s v="West"/>
    <s v="Office Supplies"/>
    <s v="Art"/>
    <n v="5.88"/>
    <n v="2"/>
    <n v="0"/>
    <n v="1.5875999999999999"/>
  </r>
  <r>
    <s v="Standard Class"/>
    <x v="0"/>
    <s v="Los Angeles"/>
    <s v="California"/>
    <s v="West"/>
    <s v="Technology"/>
    <s v="Phones"/>
    <n v="211.16800000000001"/>
    <n v="4"/>
    <n v="0.2"/>
    <n v="18.4772"/>
  </r>
  <r>
    <s v="Standard Class"/>
    <x v="1"/>
    <s v="Los Angeles"/>
    <s v="California"/>
    <s v="West"/>
    <s v="Furniture"/>
    <s v="Furnishings"/>
    <n v="6.28"/>
    <n v="1"/>
    <n v="0"/>
    <n v="2.6375999999999999"/>
  </r>
  <r>
    <s v="Standard Class"/>
    <x v="1"/>
    <s v="Los Angeles"/>
    <s v="California"/>
    <s v="West"/>
    <s v="Technology"/>
    <s v="Accessories"/>
    <n v="95.1"/>
    <n v="5"/>
    <n v="0"/>
    <n v="30.431999999999999"/>
  </r>
  <r>
    <s v="Standard Class"/>
    <x v="1"/>
    <s v="Los Angeles"/>
    <s v="California"/>
    <s v="West"/>
    <s v="Office Supplies"/>
    <s v="Paper"/>
    <n v="25.92"/>
    <n v="4"/>
    <n v="0"/>
    <n v="12.441599999999999"/>
  </r>
  <r>
    <s v="Standard Class"/>
    <x v="1"/>
    <s v="Los Angeles"/>
    <s v="California"/>
    <s v="West"/>
    <s v="Office Supplies"/>
    <s v="Storage"/>
    <n v="48.84"/>
    <n v="4"/>
    <n v="0"/>
    <n v="13.1868"/>
  </r>
  <r>
    <s v="Second Class"/>
    <x v="2"/>
    <s v="Des Moines"/>
    <s v="Iowa"/>
    <s v="Central"/>
    <s v="Office Supplies"/>
    <s v="Binders"/>
    <n v="25.9"/>
    <n v="5"/>
    <n v="0"/>
    <n v="12.691000000000001"/>
  </r>
  <r>
    <s v="Same Day"/>
    <x v="1"/>
    <s v="Southaven"/>
    <s v="Mississippi"/>
    <s v="South"/>
    <s v="Office Supplies"/>
    <s v="Envelopes"/>
    <n v="42.68"/>
    <n v="4"/>
    <n v="0"/>
    <n v="19.6328"/>
  </r>
  <r>
    <s v="Same Day"/>
    <x v="1"/>
    <s v="Southaven"/>
    <s v="Mississippi"/>
    <s v="South"/>
    <s v="Technology"/>
    <s v="Accessories"/>
    <n v="299.97000000000003"/>
    <n v="3"/>
    <n v="0"/>
    <n v="125.98739999999999"/>
  </r>
  <r>
    <s v="Same Day"/>
    <x v="1"/>
    <s v="Southaven"/>
    <s v="Mississippi"/>
    <s v="South"/>
    <s v="Office Supplies"/>
    <s v="Appliances"/>
    <n v="262.24"/>
    <n v="2"/>
    <n v="0"/>
    <n v="78.671999999999997"/>
  </r>
  <r>
    <s v="Same Day"/>
    <x v="1"/>
    <s v="Southaven"/>
    <s v="Mississippi"/>
    <s v="South"/>
    <s v="Office Supplies"/>
    <s v="Binders"/>
    <n v="234.36"/>
    <n v="6"/>
    <n v="0"/>
    <n v="112.4928"/>
  </r>
  <r>
    <s v="Standard Class"/>
    <x v="2"/>
    <s v="Houston"/>
    <s v="Texas"/>
    <s v="Central"/>
    <s v="Office Supplies"/>
    <s v="Paper"/>
    <n v="20.736000000000001"/>
    <n v="4"/>
    <n v="0.2"/>
    <n v="7.2576000000000001"/>
  </r>
  <r>
    <s v="First Class"/>
    <x v="1"/>
    <s v="New York City"/>
    <s v="New York"/>
    <s v="East"/>
    <s v="Office Supplies"/>
    <s v="Art"/>
    <n v="10.5"/>
    <n v="5"/>
    <n v="0"/>
    <n v="2.94"/>
  </r>
  <r>
    <s v="Second Class"/>
    <x v="1"/>
    <s v="Reading"/>
    <s v="Pennsylvania"/>
    <s v="East"/>
    <s v="Furniture"/>
    <s v="Furnishings"/>
    <n v="23.968"/>
    <n v="2"/>
    <n v="0.2"/>
    <n v="7.7896000000000001"/>
  </r>
  <r>
    <s v="Second Class"/>
    <x v="1"/>
    <s v="Reading"/>
    <s v="Pennsylvania"/>
    <s v="East"/>
    <s v="Furniture"/>
    <s v="Bookcases"/>
    <n v="521.96"/>
    <n v="4"/>
    <n v="0.5"/>
    <n v="-250.54079999999999"/>
  </r>
  <r>
    <s v="Second Class"/>
    <x v="1"/>
    <s v="San Francisco"/>
    <s v="California"/>
    <s v="West"/>
    <s v="Office Supplies"/>
    <s v="Storage"/>
    <n v="676.55"/>
    <n v="5"/>
    <n v="0"/>
    <n v="6.7655000000000003"/>
  </r>
  <r>
    <s v="Second Class"/>
    <x v="1"/>
    <s v="San Francisco"/>
    <s v="California"/>
    <s v="West"/>
    <s v="Office Supplies"/>
    <s v="Appliances"/>
    <n v="154.9"/>
    <n v="5"/>
    <n v="0"/>
    <n v="40.274000000000001"/>
  </r>
  <r>
    <s v="Second Class"/>
    <x v="1"/>
    <s v="San Francisco"/>
    <s v="California"/>
    <s v="West"/>
    <s v="Office Supplies"/>
    <s v="Envelopes"/>
    <n v="30.56"/>
    <n v="4"/>
    <n v="0"/>
    <n v="14.974399999999999"/>
  </r>
  <r>
    <s v="Second Class"/>
    <x v="1"/>
    <s v="San Francisco"/>
    <s v="California"/>
    <s v="West"/>
    <s v="Furniture"/>
    <s v="Chairs"/>
    <n v="770.35199999999998"/>
    <n v="3"/>
    <n v="0.2"/>
    <n v="77.035200000000003"/>
  </r>
  <r>
    <s v="Second Class"/>
    <x v="1"/>
    <s v="Los Angeles"/>
    <s v="California"/>
    <s v="West"/>
    <s v="Furniture"/>
    <s v="Furnishings"/>
    <n v="21.12"/>
    <n v="4"/>
    <n v="0"/>
    <n v="6.5472000000000001"/>
  </r>
  <r>
    <s v="Second Class"/>
    <x v="2"/>
    <s v="Los Angeles"/>
    <s v="California"/>
    <s v="West"/>
    <s v="Technology"/>
    <s v="Phones"/>
    <n v="575.928"/>
    <n v="9"/>
    <n v="0.2"/>
    <n v="57.592799999999997"/>
  </r>
  <r>
    <s v="Second Class"/>
    <x v="2"/>
    <s v="Los Angeles"/>
    <s v="California"/>
    <s v="West"/>
    <s v="Office Supplies"/>
    <s v="Appliances"/>
    <n v="7.78"/>
    <n v="2"/>
    <n v="0"/>
    <n v="2.0228000000000002"/>
  </r>
  <r>
    <s v="Second Class"/>
    <x v="2"/>
    <s v="Los Angeles"/>
    <s v="California"/>
    <s v="West"/>
    <s v="Office Supplies"/>
    <s v="Paper"/>
    <n v="123.92"/>
    <n v="4"/>
    <n v="0"/>
    <n v="55.764000000000003"/>
  </r>
  <r>
    <s v="Standard Class"/>
    <x v="1"/>
    <s v="San Francisco"/>
    <s v="California"/>
    <s v="West"/>
    <s v="Office Supplies"/>
    <s v="Supplies"/>
    <n v="17.22"/>
    <n v="3"/>
    <n v="0"/>
    <n v="5.1660000000000004"/>
  </r>
  <r>
    <s v="Standard Class"/>
    <x v="1"/>
    <s v="San Francisco"/>
    <s v="California"/>
    <s v="West"/>
    <s v="Office Supplies"/>
    <s v="Storage"/>
    <n v="226.56"/>
    <n v="6"/>
    <n v="0"/>
    <n v="63.436799999999998"/>
  </r>
  <r>
    <s v="Standard Class"/>
    <x v="1"/>
    <s v="San Francisco"/>
    <s v="California"/>
    <s v="West"/>
    <s v="Technology"/>
    <s v="Phones"/>
    <n v="107.88"/>
    <n v="3"/>
    <n v="0.2"/>
    <n v="10.788"/>
  </r>
  <r>
    <s v="First Class"/>
    <x v="2"/>
    <s v="New York City"/>
    <s v="New York"/>
    <s v="East"/>
    <s v="Office Supplies"/>
    <s v="Paper"/>
    <n v="81.98"/>
    <n v="2"/>
    <n v="0"/>
    <n v="40.170200000000001"/>
  </r>
  <r>
    <s v="First Class"/>
    <x v="0"/>
    <s v="San Diego"/>
    <s v="California"/>
    <s v="West"/>
    <s v="Office Supplies"/>
    <s v="Paper"/>
    <n v="104.85"/>
    <n v="1"/>
    <n v="0"/>
    <n v="50.328000000000003"/>
  </r>
  <r>
    <s v="First Class"/>
    <x v="0"/>
    <s v="San Diego"/>
    <s v="California"/>
    <s v="West"/>
    <s v="Office Supplies"/>
    <s v="Binders"/>
    <n v="8.7040000000000006"/>
    <n v="2"/>
    <n v="0.2"/>
    <n v="3.1551999999999998"/>
  </r>
  <r>
    <s v="First Class"/>
    <x v="0"/>
    <s v="San Diego"/>
    <s v="California"/>
    <s v="West"/>
    <s v="Office Supplies"/>
    <s v="Paper"/>
    <n v="19.920000000000002"/>
    <n v="4"/>
    <n v="0"/>
    <n v="9.7607999999999997"/>
  </r>
  <r>
    <s v="First Class"/>
    <x v="0"/>
    <s v="San Diego"/>
    <s v="California"/>
    <s v="West"/>
    <s v="Furniture"/>
    <s v="Furnishings"/>
    <n v="43.02"/>
    <n v="3"/>
    <n v="0"/>
    <n v="15.4872"/>
  </r>
  <r>
    <s v="Standard Class"/>
    <x v="0"/>
    <s v="New York City"/>
    <s v="New York"/>
    <s v="East"/>
    <s v="Furniture"/>
    <s v="Bookcases"/>
    <n v="240.78399999999999"/>
    <n v="1"/>
    <n v="0.2"/>
    <n v="30.097999999999999"/>
  </r>
  <r>
    <s v="Standard Class"/>
    <x v="2"/>
    <s v="New York City"/>
    <s v="New York"/>
    <s v="East"/>
    <s v="Office Supplies"/>
    <s v="Appliances"/>
    <n v="414.96"/>
    <n v="2"/>
    <n v="0"/>
    <n v="124.488"/>
  </r>
  <r>
    <s v="Standard Class"/>
    <x v="0"/>
    <s v="Charlotte"/>
    <s v="North Carolina"/>
    <s v="South"/>
    <s v="Office Supplies"/>
    <s v="Storage"/>
    <n v="387.72"/>
    <n v="5"/>
    <n v="0.2"/>
    <n v="-67.850999999999999"/>
  </r>
  <r>
    <s v="Standard Class"/>
    <x v="1"/>
    <s v="Overland Park"/>
    <s v="Kansas"/>
    <s v="Central"/>
    <s v="Office Supplies"/>
    <s v="Storage"/>
    <n v="360.38"/>
    <n v="2"/>
    <n v="0"/>
    <n v="93.698800000000006"/>
  </r>
  <r>
    <s v="Standard Class"/>
    <x v="1"/>
    <s v="Overland Park"/>
    <s v="Kansas"/>
    <s v="Central"/>
    <s v="Office Supplies"/>
    <s v="Paper"/>
    <n v="13.56"/>
    <n v="2"/>
    <n v="0"/>
    <n v="6.2375999999999996"/>
  </r>
  <r>
    <s v="First Class"/>
    <x v="0"/>
    <s v="Mesa"/>
    <s v="Arizona"/>
    <s v="West"/>
    <s v="Technology"/>
    <s v="Phones"/>
    <n v="552"/>
    <n v="10"/>
    <n v="0.2"/>
    <n v="34.5"/>
  </r>
  <r>
    <s v="Standard Class"/>
    <x v="2"/>
    <s v="Tulsa"/>
    <s v="Oklahoma"/>
    <s v="Central"/>
    <s v="Furniture"/>
    <s v="Tables"/>
    <n v="429.9"/>
    <n v="5"/>
    <n v="0"/>
    <n v="111.774"/>
  </r>
  <r>
    <s v="Standard Class"/>
    <x v="2"/>
    <s v="Tulsa"/>
    <s v="Oklahoma"/>
    <s v="Central"/>
    <s v="Office Supplies"/>
    <s v="Binders"/>
    <n v="32.06"/>
    <n v="2"/>
    <n v="0"/>
    <n v="15.3888"/>
  </r>
  <r>
    <s v="Standard Class"/>
    <x v="2"/>
    <s v="Tulsa"/>
    <s v="Oklahoma"/>
    <s v="Central"/>
    <s v="Furniture"/>
    <s v="Chairs"/>
    <n v="161.96"/>
    <n v="2"/>
    <n v="0"/>
    <n v="45.348799999999997"/>
  </r>
  <r>
    <s v="Standard Class"/>
    <x v="2"/>
    <s v="Tulsa"/>
    <s v="Oklahoma"/>
    <s v="Central"/>
    <s v="Office Supplies"/>
    <s v="Storage"/>
    <n v="19.86"/>
    <n v="2"/>
    <n v="0"/>
    <n v="5.7594000000000003"/>
  </r>
  <r>
    <s v="Standard Class"/>
    <x v="0"/>
    <s v="New York City"/>
    <s v="New York"/>
    <s v="East"/>
    <s v="Office Supplies"/>
    <s v="Paper"/>
    <n v="12.96"/>
    <n v="2"/>
    <n v="0"/>
    <n v="6.3503999999999996"/>
  </r>
  <r>
    <s v="Second Class"/>
    <x v="0"/>
    <s v="Philadelphia"/>
    <s v="Pennsylvania"/>
    <s v="East"/>
    <s v="Office Supplies"/>
    <s v="Paper"/>
    <n v="20.544"/>
    <n v="6"/>
    <n v="0.2"/>
    <n v="6.42"/>
  </r>
  <r>
    <s v="Standard Class"/>
    <x v="0"/>
    <s v="Hattiesburg"/>
    <s v="Mississippi"/>
    <s v="South"/>
    <s v="Furniture"/>
    <s v="Furnishings"/>
    <n v="185.58"/>
    <n v="6"/>
    <n v="0"/>
    <n v="76.087800000000001"/>
  </r>
  <r>
    <s v="Standard Class"/>
    <x v="0"/>
    <s v="Hattiesburg"/>
    <s v="Mississippi"/>
    <s v="South"/>
    <s v="Office Supplies"/>
    <s v="Binders"/>
    <n v="77.56"/>
    <n v="2"/>
    <n v="0"/>
    <n v="35.677599999999998"/>
  </r>
  <r>
    <s v="Standard Class"/>
    <x v="0"/>
    <s v="Hattiesburg"/>
    <s v="Mississippi"/>
    <s v="South"/>
    <s v="Office Supplies"/>
    <s v="Storage"/>
    <n v="87.92"/>
    <n v="4"/>
    <n v="0"/>
    <n v="0.87919999999999998"/>
  </r>
  <r>
    <s v="Standard Class"/>
    <x v="0"/>
    <s v="Hattiesburg"/>
    <s v="Mississippi"/>
    <s v="South"/>
    <s v="Office Supplies"/>
    <s v="Paper"/>
    <n v="245.94"/>
    <n v="6"/>
    <n v="0"/>
    <n v="120.5106"/>
  </r>
  <r>
    <s v="Standard Class"/>
    <x v="0"/>
    <s v="Hattiesburg"/>
    <s v="Mississippi"/>
    <s v="South"/>
    <s v="Office Supplies"/>
    <s v="Binders"/>
    <n v="8.6"/>
    <n v="1"/>
    <n v="0"/>
    <n v="4.0419999999999998"/>
  </r>
  <r>
    <s v="Standard Class"/>
    <x v="0"/>
    <s v="Hattiesburg"/>
    <s v="Mississippi"/>
    <s v="South"/>
    <s v="Furniture"/>
    <s v="Bookcases"/>
    <n v="504.9"/>
    <n v="5"/>
    <n v="0"/>
    <n v="126.22499999999999"/>
  </r>
  <r>
    <s v="Standard Class"/>
    <x v="0"/>
    <s v="Los Angeles"/>
    <s v="California"/>
    <s v="West"/>
    <s v="Office Supplies"/>
    <s v="Binders"/>
    <n v="2357.4879999999998"/>
    <n v="7"/>
    <n v="0.2"/>
    <n v="884.05799999999999"/>
  </r>
  <r>
    <s v="Standard Class"/>
    <x v="0"/>
    <s v="Los Angeles"/>
    <s v="California"/>
    <s v="West"/>
    <s v="Technology"/>
    <s v="Phones"/>
    <n v="369.54399999999998"/>
    <n v="7"/>
    <n v="0.2"/>
    <n v="32.335099999999997"/>
  </r>
  <r>
    <s v="Standard Class"/>
    <x v="0"/>
    <s v="Los Angeles"/>
    <s v="California"/>
    <s v="West"/>
    <s v="Furniture"/>
    <s v="Chairs"/>
    <n v="184.75200000000001"/>
    <n v="3"/>
    <n v="0.2"/>
    <n v="-20.784600000000001"/>
  </r>
  <r>
    <s v="Same Day"/>
    <x v="1"/>
    <s v="Columbus"/>
    <s v="Ohio"/>
    <s v="East"/>
    <s v="Office Supplies"/>
    <s v="Storage"/>
    <n v="64.959999999999994"/>
    <n v="5"/>
    <n v="0.2"/>
    <n v="-4.0599999999999996"/>
  </r>
  <r>
    <s v="Same Day"/>
    <x v="1"/>
    <s v="Columbus"/>
    <s v="Ohio"/>
    <s v="East"/>
    <s v="Office Supplies"/>
    <s v="Supplies"/>
    <n v="13.52"/>
    <n v="2"/>
    <n v="0.2"/>
    <n v="1.69"/>
  </r>
  <r>
    <s v="Same Day"/>
    <x v="1"/>
    <s v="Columbus"/>
    <s v="Ohio"/>
    <s v="East"/>
    <s v="Furniture"/>
    <s v="Chairs"/>
    <n v="458.43"/>
    <n v="5"/>
    <n v="0.3"/>
    <n v="-137.529"/>
  </r>
  <r>
    <s v="Same Day"/>
    <x v="1"/>
    <s v="Columbus"/>
    <s v="Ohio"/>
    <s v="East"/>
    <s v="Office Supplies"/>
    <s v="Appliances"/>
    <n v="387.13600000000002"/>
    <n v="4"/>
    <n v="0.2"/>
    <n v="24.196000000000002"/>
  </r>
  <r>
    <s v="Same Day"/>
    <x v="1"/>
    <s v="Columbus"/>
    <s v="Ohio"/>
    <s v="East"/>
    <s v="Furniture"/>
    <s v="Tables"/>
    <n v="328.59"/>
    <n v="3"/>
    <n v="0.4"/>
    <n v="-147.8655"/>
  </r>
  <r>
    <s v="Standard Class"/>
    <x v="1"/>
    <s v="Caldwell"/>
    <s v="Idaho"/>
    <s v="West"/>
    <s v="Furniture"/>
    <s v="Chairs"/>
    <n v="338.35199999999998"/>
    <n v="3"/>
    <n v="0.2"/>
    <n v="4.2294"/>
  </r>
  <r>
    <s v="Standard Class"/>
    <x v="1"/>
    <s v="Caldwell"/>
    <s v="Idaho"/>
    <s v="West"/>
    <s v="Office Supplies"/>
    <s v="Paper"/>
    <n v="25.92"/>
    <n v="4"/>
    <n v="0"/>
    <n v="12.441599999999999"/>
  </r>
  <r>
    <s v="Standard Class"/>
    <x v="1"/>
    <s v="Caldwell"/>
    <s v="Idaho"/>
    <s v="West"/>
    <s v="Office Supplies"/>
    <s v="Paper"/>
    <n v="91.36"/>
    <n v="4"/>
    <n v="0"/>
    <n v="42.025599999999997"/>
  </r>
  <r>
    <s v="Standard Class"/>
    <x v="1"/>
    <s v="Phoenix"/>
    <s v="Arizona"/>
    <s v="West"/>
    <s v="Furniture"/>
    <s v="Furnishings"/>
    <n v="87.96"/>
    <n v="3"/>
    <n v="0.2"/>
    <n v="7.6965000000000003"/>
  </r>
  <r>
    <s v="Standard Class"/>
    <x v="1"/>
    <s v="Phoenix"/>
    <s v="Arizona"/>
    <s v="West"/>
    <s v="Office Supplies"/>
    <s v="Binders"/>
    <n v="5.2140000000000004"/>
    <n v="2"/>
    <n v="0.7"/>
    <n v="-4.1711999999999998"/>
  </r>
  <r>
    <s v="Standard Class"/>
    <x v="0"/>
    <s v="Miami"/>
    <s v="Florida"/>
    <s v="South"/>
    <s v="Office Supplies"/>
    <s v="Binders"/>
    <n v="12.294"/>
    <n v="1"/>
    <n v="0.7"/>
    <n v="-8.6058000000000003"/>
  </r>
  <r>
    <s v="Standard Class"/>
    <x v="0"/>
    <s v="Los Angeles"/>
    <s v="California"/>
    <s v="West"/>
    <s v="Furniture"/>
    <s v="Furnishings"/>
    <n v="19.760000000000002"/>
    <n v="4"/>
    <n v="0"/>
    <n v="8.2992000000000008"/>
  </r>
  <r>
    <s v="Standard Class"/>
    <x v="0"/>
    <s v="Troy"/>
    <s v="New York"/>
    <s v="East"/>
    <s v="Furniture"/>
    <s v="Chairs"/>
    <n v="109.764"/>
    <n v="2"/>
    <n v="0.1"/>
    <n v="8.5372000000000003"/>
  </r>
  <r>
    <s v="Standard Class"/>
    <x v="1"/>
    <s v="New Bedford"/>
    <s v="Massachusetts"/>
    <s v="East"/>
    <s v="Technology"/>
    <s v="Phones"/>
    <n v="128.85"/>
    <n v="3"/>
    <n v="0"/>
    <n v="3.8654999999999999"/>
  </r>
  <r>
    <s v="First Class"/>
    <x v="1"/>
    <s v="Florence"/>
    <s v="South Carolina"/>
    <s v="South"/>
    <s v="Furniture"/>
    <s v="Furnishings"/>
    <n v="127.95"/>
    <n v="3"/>
    <n v="0"/>
    <n v="21.7515"/>
  </r>
  <r>
    <s v="Standard Class"/>
    <x v="0"/>
    <s v="Los Angeles"/>
    <s v="California"/>
    <s v="West"/>
    <s v="Office Supplies"/>
    <s v="Paper"/>
    <n v="68.52"/>
    <n v="3"/>
    <n v="0"/>
    <n v="31.519200000000001"/>
  </r>
  <r>
    <s v="Standard Class"/>
    <x v="0"/>
    <s v="Los Angeles"/>
    <s v="California"/>
    <s v="West"/>
    <s v="Office Supplies"/>
    <s v="Storage"/>
    <n v="74.94"/>
    <n v="3"/>
    <n v="0"/>
    <n v="14.2386"/>
  </r>
  <r>
    <s v="Standard Class"/>
    <x v="0"/>
    <s v="Los Angeles"/>
    <s v="California"/>
    <s v="West"/>
    <s v="Technology"/>
    <s v="Machines"/>
    <n v="2548.56"/>
    <n v="6"/>
    <n v="0.2"/>
    <n v="286.71300000000002"/>
  </r>
  <r>
    <s v="Standard Class"/>
    <x v="0"/>
    <s v="Los Angeles"/>
    <s v="California"/>
    <s v="West"/>
    <s v="Office Supplies"/>
    <s v="Envelopes"/>
    <n v="271.44"/>
    <n v="3"/>
    <n v="0"/>
    <n v="122.148"/>
  </r>
  <r>
    <s v="Standard Class"/>
    <x v="0"/>
    <s v="Los Angeles"/>
    <s v="California"/>
    <s v="West"/>
    <s v="Technology"/>
    <s v="Phones"/>
    <n v="287.88"/>
    <n v="3"/>
    <n v="0.2"/>
    <n v="35.984999999999999"/>
  </r>
  <r>
    <s v="First Class"/>
    <x v="2"/>
    <s v="Los Angeles"/>
    <s v="California"/>
    <s v="West"/>
    <s v="Office Supplies"/>
    <s v="Paper"/>
    <n v="14.9"/>
    <n v="5"/>
    <n v="0"/>
    <n v="7.1520000000000001"/>
  </r>
  <r>
    <s v="First Class"/>
    <x v="2"/>
    <s v="Los Angeles"/>
    <s v="California"/>
    <s v="West"/>
    <s v="Technology"/>
    <s v="Phones"/>
    <n v="4158.9120000000003"/>
    <n v="8"/>
    <n v="0.2"/>
    <n v="363.90480000000002"/>
  </r>
  <r>
    <s v="Standard Class"/>
    <x v="1"/>
    <s v="Los Angeles"/>
    <s v="California"/>
    <s v="West"/>
    <s v="Furniture"/>
    <s v="Furnishings"/>
    <n v="91.96"/>
    <n v="2"/>
    <n v="0"/>
    <n v="15.6332"/>
  </r>
  <r>
    <s v="Standard Class"/>
    <x v="1"/>
    <s v="Los Angeles"/>
    <s v="California"/>
    <s v="West"/>
    <s v="Furniture"/>
    <s v="Furnishings"/>
    <n v="33.11"/>
    <n v="7"/>
    <n v="0"/>
    <n v="12.9129"/>
  </r>
  <r>
    <s v="Standard Class"/>
    <x v="1"/>
    <s v="Los Angeles"/>
    <s v="California"/>
    <s v="West"/>
    <s v="Office Supplies"/>
    <s v="Paper"/>
    <n v="19.440000000000001"/>
    <n v="3"/>
    <n v="0"/>
    <n v="9.3312000000000008"/>
  </r>
  <r>
    <s v="Standard Class"/>
    <x v="1"/>
    <s v="Los Angeles"/>
    <s v="California"/>
    <s v="West"/>
    <s v="Office Supplies"/>
    <s v="Paper"/>
    <n v="55.48"/>
    <n v="1"/>
    <n v="0"/>
    <n v="26.630400000000002"/>
  </r>
  <r>
    <s v="Second Class"/>
    <x v="0"/>
    <s v="Columbus"/>
    <s v="Ohio"/>
    <s v="East"/>
    <s v="Office Supplies"/>
    <s v="Appliances"/>
    <n v="91.92"/>
    <n v="5"/>
    <n v="0.2"/>
    <n v="11.49"/>
  </r>
  <r>
    <s v="Same Day"/>
    <x v="0"/>
    <s v="Kenner"/>
    <s v="Louisiana"/>
    <s v="South"/>
    <s v="Office Supplies"/>
    <s v="Appliances"/>
    <n v="17.34"/>
    <n v="2"/>
    <n v="0"/>
    <n v="4.6818"/>
  </r>
  <r>
    <s v="Same Day"/>
    <x v="0"/>
    <s v="Kenner"/>
    <s v="Louisiana"/>
    <s v="South"/>
    <s v="Technology"/>
    <s v="Accessories"/>
    <n v="71.98"/>
    <n v="2"/>
    <n v="0"/>
    <n v="15.1158"/>
  </r>
  <r>
    <s v="Standard Class"/>
    <x v="0"/>
    <s v="Cedar Hill"/>
    <s v="Texas"/>
    <s v="Central"/>
    <s v="Office Supplies"/>
    <s v="Envelopes"/>
    <n v="7.08"/>
    <n v="3"/>
    <n v="0.2"/>
    <n v="2.4780000000000002"/>
  </r>
  <r>
    <s v="First Class"/>
    <x v="1"/>
    <s v="Providence"/>
    <s v="Rhode Island"/>
    <s v="East"/>
    <s v="Technology"/>
    <s v="Accessories"/>
    <n v="69.98"/>
    <n v="2"/>
    <n v="0"/>
    <n v="4.8986000000000001"/>
  </r>
  <r>
    <s v="Second Class"/>
    <x v="0"/>
    <s v="Lancaster"/>
    <s v="Ohio"/>
    <s v="East"/>
    <s v="Office Supplies"/>
    <s v="Appliances"/>
    <n v="646.27200000000005"/>
    <n v="8"/>
    <n v="0.2"/>
    <n v="64.627200000000002"/>
  </r>
  <r>
    <s v="Second Class"/>
    <x v="0"/>
    <s v="Lancaster"/>
    <s v="Ohio"/>
    <s v="East"/>
    <s v="Office Supplies"/>
    <s v="Paper"/>
    <n v="10.368"/>
    <n v="2"/>
    <n v="0.2"/>
    <n v="3.7584"/>
  </r>
  <r>
    <s v="Standard Class"/>
    <x v="1"/>
    <s v="Seattle"/>
    <s v="Washington"/>
    <s v="West"/>
    <s v="Office Supplies"/>
    <s v="Fasteners"/>
    <n v="8.4"/>
    <n v="5"/>
    <n v="0"/>
    <n v="0.33600000000000002"/>
  </r>
  <r>
    <s v="Standard Class"/>
    <x v="1"/>
    <s v="Seattle"/>
    <s v="Washington"/>
    <s v="West"/>
    <s v="Technology"/>
    <s v="Phones"/>
    <n v="71.959999999999994"/>
    <n v="5"/>
    <n v="0.2"/>
    <n v="25.186"/>
  </r>
  <r>
    <s v="First Class"/>
    <x v="0"/>
    <s v="Jacksonville"/>
    <s v="North Carolina"/>
    <s v="South"/>
    <s v="Office Supplies"/>
    <s v="Art"/>
    <n v="18.48"/>
    <n v="2"/>
    <n v="0.2"/>
    <n v="6.0060000000000002"/>
  </r>
  <r>
    <s v="First Class"/>
    <x v="0"/>
    <s v="Los Angeles"/>
    <s v="California"/>
    <s v="West"/>
    <s v="Office Supplies"/>
    <s v="Art"/>
    <n v="9.84"/>
    <n v="3"/>
    <n v="0"/>
    <n v="2.8536000000000001"/>
  </r>
  <r>
    <s v="Same Day"/>
    <x v="0"/>
    <s v="Miami"/>
    <s v="Florida"/>
    <s v="South"/>
    <s v="Furniture"/>
    <s v="Chairs"/>
    <n v="239.24"/>
    <n v="1"/>
    <n v="0.2"/>
    <n v="23.923999999999999"/>
  </r>
  <r>
    <s v="Standard Class"/>
    <x v="1"/>
    <s v="Nashua"/>
    <s v="New Hampshire"/>
    <s v="East"/>
    <s v="Furniture"/>
    <s v="Furnishings"/>
    <n v="21.12"/>
    <n v="4"/>
    <n v="0"/>
    <n v="6.5472000000000001"/>
  </r>
  <r>
    <s v="First Class"/>
    <x v="0"/>
    <s v="New York City"/>
    <s v="New York"/>
    <s v="East"/>
    <s v="Office Supplies"/>
    <s v="Supplies"/>
    <n v="54.9"/>
    <n v="5"/>
    <n v="0"/>
    <n v="15.372"/>
  </r>
  <r>
    <s v="Standard Class"/>
    <x v="2"/>
    <s v="Los Angeles"/>
    <s v="California"/>
    <s v="West"/>
    <s v="Furniture"/>
    <s v="Furnishings"/>
    <n v="15.24"/>
    <n v="3"/>
    <n v="0"/>
    <n v="5.1816000000000004"/>
  </r>
  <r>
    <s v="Standard Class"/>
    <x v="0"/>
    <s v="Carrollton"/>
    <s v="Texas"/>
    <s v="Central"/>
    <s v="Office Supplies"/>
    <s v="Appliances"/>
    <n v="19.568000000000001"/>
    <n v="2"/>
    <n v="0.8"/>
    <n v="-52.833599999999997"/>
  </r>
  <r>
    <s v="Standard Class"/>
    <x v="0"/>
    <s v="Carrollton"/>
    <s v="Texas"/>
    <s v="Central"/>
    <s v="Office Supplies"/>
    <s v="Binders"/>
    <n v="310.392"/>
    <n v="4"/>
    <n v="0.8"/>
    <n v="-512.14679999999998"/>
  </r>
  <r>
    <s v="Standard Class"/>
    <x v="0"/>
    <s v="Georgetown"/>
    <s v="Kentucky"/>
    <s v="South"/>
    <s v="Furniture"/>
    <s v="Furnishings"/>
    <n v="42.6"/>
    <n v="3"/>
    <n v="0"/>
    <n v="16.614000000000001"/>
  </r>
  <r>
    <s v="Standard Class"/>
    <x v="0"/>
    <s v="Georgetown"/>
    <s v="Kentucky"/>
    <s v="South"/>
    <s v="Office Supplies"/>
    <s v="Binders"/>
    <n v="113.94"/>
    <n v="6"/>
    <n v="0"/>
    <n v="54.691200000000002"/>
  </r>
  <r>
    <s v="Standard Class"/>
    <x v="0"/>
    <s v="Georgetown"/>
    <s v="Kentucky"/>
    <s v="South"/>
    <s v="Office Supplies"/>
    <s v="Storage"/>
    <n v="129.91999999999999"/>
    <n v="4"/>
    <n v="0"/>
    <n v="5.1967999999999996"/>
  </r>
  <r>
    <s v="Standard Class"/>
    <x v="0"/>
    <s v="Georgetown"/>
    <s v="Kentucky"/>
    <s v="South"/>
    <s v="Office Supplies"/>
    <s v="Art"/>
    <n v="5.28"/>
    <n v="3"/>
    <n v="0"/>
    <n v="2.5344000000000002"/>
  </r>
  <r>
    <s v="Standard Class"/>
    <x v="1"/>
    <s v="Los Angeles"/>
    <s v="California"/>
    <s v="West"/>
    <s v="Technology"/>
    <s v="Phones"/>
    <n v="859.2"/>
    <n v="3"/>
    <n v="0.2"/>
    <n v="75.180000000000007"/>
  </r>
  <r>
    <s v="Standard Class"/>
    <x v="1"/>
    <s v="Los Angeles"/>
    <s v="California"/>
    <s v="West"/>
    <s v="Technology"/>
    <s v="Machines"/>
    <n v="506.28"/>
    <n v="3"/>
    <n v="0.2"/>
    <n v="177.19800000000001"/>
  </r>
  <r>
    <s v="Standard Class"/>
    <x v="0"/>
    <s v="Sierra Vista"/>
    <s v="Arizona"/>
    <s v="West"/>
    <s v="Furniture"/>
    <s v="Furnishings"/>
    <n v="14.368"/>
    <n v="2"/>
    <n v="0.2"/>
    <n v="3.9512"/>
  </r>
  <r>
    <s v="Second Class"/>
    <x v="1"/>
    <s v="Knoxville"/>
    <s v="Tennessee"/>
    <s v="South"/>
    <s v="Furniture"/>
    <s v="Chairs"/>
    <n v="314.35199999999998"/>
    <n v="3"/>
    <n v="0.2"/>
    <n v="-35.364600000000003"/>
  </r>
  <r>
    <s v="Second Class"/>
    <x v="1"/>
    <s v="Knoxville"/>
    <s v="Tennessee"/>
    <s v="South"/>
    <s v="Office Supplies"/>
    <s v="Paper"/>
    <n v="27.888000000000002"/>
    <n v="7"/>
    <n v="0.2"/>
    <n v="10.109400000000001"/>
  </r>
  <r>
    <s v="Standard Class"/>
    <x v="1"/>
    <s v="Tucson"/>
    <s v="Arizona"/>
    <s v="West"/>
    <s v="Furniture"/>
    <s v="Furnishings"/>
    <n v="238.15199999999999"/>
    <n v="3"/>
    <n v="0.2"/>
    <n v="89.307000000000002"/>
  </r>
  <r>
    <s v="Standard Class"/>
    <x v="2"/>
    <s v="Minneapolis"/>
    <s v="Minnesota"/>
    <s v="Central"/>
    <s v="Furniture"/>
    <s v="Tables"/>
    <n v="692.94"/>
    <n v="3"/>
    <n v="0"/>
    <n v="173.23500000000001"/>
  </r>
  <r>
    <s v="Standard Class"/>
    <x v="1"/>
    <s v="Miami"/>
    <s v="Florida"/>
    <s v="South"/>
    <s v="Office Supplies"/>
    <s v="Binders"/>
    <n v="16.146000000000001"/>
    <n v="9"/>
    <n v="0.7"/>
    <n v="-12.9168"/>
  </r>
  <r>
    <s v="Standard Class"/>
    <x v="1"/>
    <s v="Miami"/>
    <s v="Florida"/>
    <s v="South"/>
    <s v="Office Supplies"/>
    <s v="Binders"/>
    <n v="1345.4849999999999"/>
    <n v="5"/>
    <n v="0.7"/>
    <n v="-1031.5385000000001"/>
  </r>
  <r>
    <s v="First Class"/>
    <x v="0"/>
    <s v="Houston"/>
    <s v="Texas"/>
    <s v="Central"/>
    <s v="Office Supplies"/>
    <s v="Paper"/>
    <n v="173.488"/>
    <n v="7"/>
    <n v="0.2"/>
    <n v="54.215000000000003"/>
  </r>
  <r>
    <s v="Standard Class"/>
    <x v="0"/>
    <s v="Milwaukee"/>
    <s v="Wisconsin"/>
    <s v="Central"/>
    <s v="Office Supplies"/>
    <s v="Art"/>
    <n v="57.75"/>
    <n v="5"/>
    <n v="0"/>
    <n v="16.170000000000002"/>
  </r>
  <r>
    <s v="Standard Class"/>
    <x v="0"/>
    <s v="Milwaukee"/>
    <s v="Wisconsin"/>
    <s v="Central"/>
    <s v="Office Supplies"/>
    <s v="Appliances"/>
    <n v="272.39999999999998"/>
    <n v="5"/>
    <n v="0"/>
    <n v="76.272000000000006"/>
  </r>
  <r>
    <s v="Second Class"/>
    <x v="2"/>
    <s v="Lancaster"/>
    <s v="Ohio"/>
    <s v="East"/>
    <s v="Office Supplies"/>
    <s v="Paper"/>
    <n v="11.952"/>
    <n v="3"/>
    <n v="0.2"/>
    <n v="4.0338000000000003"/>
  </r>
  <r>
    <s v="Second Class"/>
    <x v="2"/>
    <s v="Lancaster"/>
    <s v="Ohio"/>
    <s v="East"/>
    <s v="Furniture"/>
    <s v="Furnishings"/>
    <n v="28"/>
    <n v="4"/>
    <n v="0.2"/>
    <n v="7.7"/>
  </r>
  <r>
    <s v="Second Class"/>
    <x v="2"/>
    <s v="Lancaster"/>
    <s v="Ohio"/>
    <s v="East"/>
    <s v="Office Supplies"/>
    <s v="Binders"/>
    <n v="12.201000000000001"/>
    <n v="7"/>
    <n v="0.7"/>
    <n v="-9.7607999999999997"/>
  </r>
  <r>
    <s v="First Class"/>
    <x v="0"/>
    <s v="Edinburg"/>
    <s v="Texas"/>
    <s v="Central"/>
    <s v="Office Supplies"/>
    <s v="Binders"/>
    <n v="2.0680000000000001"/>
    <n v="1"/>
    <n v="0.8"/>
    <n v="-3.4121999999999999"/>
  </r>
  <r>
    <s v="First Class"/>
    <x v="0"/>
    <s v="Edinburg"/>
    <s v="Texas"/>
    <s v="Central"/>
    <s v="Office Supplies"/>
    <s v="Paper"/>
    <n v="83.84"/>
    <n v="8"/>
    <n v="0.2"/>
    <n v="30.391999999999999"/>
  </r>
  <r>
    <s v="Standard Class"/>
    <x v="2"/>
    <s v="New York City"/>
    <s v="New York"/>
    <s v="East"/>
    <s v="Office Supplies"/>
    <s v="Envelopes"/>
    <n v="11.36"/>
    <n v="2"/>
    <n v="0"/>
    <n v="5.3391999999999999"/>
  </r>
  <r>
    <s v="Standard Class"/>
    <x v="2"/>
    <s v="New York City"/>
    <s v="New York"/>
    <s v="East"/>
    <s v="Office Supplies"/>
    <s v="Paper"/>
    <n v="36.4"/>
    <n v="5"/>
    <n v="0"/>
    <n v="17.472000000000001"/>
  </r>
  <r>
    <s v="Standard Class"/>
    <x v="0"/>
    <s v="Philadelphia"/>
    <s v="Pennsylvania"/>
    <s v="East"/>
    <s v="Technology"/>
    <s v="Accessories"/>
    <n v="27.968"/>
    <n v="2"/>
    <n v="0.2"/>
    <n v="6.992"/>
  </r>
  <r>
    <s v="Standard Class"/>
    <x v="2"/>
    <s v="Rochester"/>
    <s v="New York"/>
    <s v="East"/>
    <s v="Office Supplies"/>
    <s v="Storage"/>
    <n v="142.04"/>
    <n v="4"/>
    <n v="0"/>
    <n v="38.3508"/>
  </r>
  <r>
    <s v="Standard Class"/>
    <x v="2"/>
    <s v="Rochester"/>
    <s v="New York"/>
    <s v="East"/>
    <s v="Office Supplies"/>
    <s v="Art"/>
    <n v="14.67"/>
    <n v="3"/>
    <n v="0"/>
    <n v="6.0147000000000004"/>
  </r>
  <r>
    <s v="Second Class"/>
    <x v="0"/>
    <s v="San Diego"/>
    <s v="California"/>
    <s v="West"/>
    <s v="Technology"/>
    <s v="Copiers"/>
    <n v="1199.96"/>
    <n v="5"/>
    <n v="0.2"/>
    <n v="224.99250000000001"/>
  </r>
  <r>
    <s v="Second Class"/>
    <x v="0"/>
    <s v="San Diego"/>
    <s v="California"/>
    <s v="West"/>
    <s v="Office Supplies"/>
    <s v="Paper"/>
    <n v="12.6"/>
    <n v="3"/>
    <n v="0"/>
    <n v="6.1740000000000004"/>
  </r>
  <r>
    <s v="Second Class"/>
    <x v="0"/>
    <s v="San Diego"/>
    <s v="California"/>
    <s v="West"/>
    <s v="Office Supplies"/>
    <s v="Paper"/>
    <n v="17.940000000000001"/>
    <n v="3"/>
    <n v="0"/>
    <n v="8.0730000000000004"/>
  </r>
  <r>
    <s v="First Class"/>
    <x v="0"/>
    <s v="Philadelphia"/>
    <s v="Pennsylvania"/>
    <s v="East"/>
    <s v="Office Supplies"/>
    <s v="Labels"/>
    <n v="23.904"/>
    <n v="6"/>
    <n v="0.2"/>
    <n v="7.7687999999999997"/>
  </r>
  <r>
    <s v="Standard Class"/>
    <x v="0"/>
    <s v="Bartlett"/>
    <s v="Tennessee"/>
    <s v="South"/>
    <s v="Office Supplies"/>
    <s v="Supplies"/>
    <n v="88.96"/>
    <n v="8"/>
    <n v="0.2"/>
    <n v="10.007999999999999"/>
  </r>
  <r>
    <s v="Standard Class"/>
    <x v="2"/>
    <s v="Lakewood"/>
    <s v="California"/>
    <s v="West"/>
    <s v="Furniture"/>
    <s v="Chairs"/>
    <n v="518.27200000000005"/>
    <n v="8"/>
    <n v="0.2"/>
    <n v="-97.176000000000002"/>
  </r>
  <r>
    <s v="Standard Class"/>
    <x v="2"/>
    <s v="Lakewood"/>
    <s v="California"/>
    <s v="West"/>
    <s v="Furniture"/>
    <s v="Furnishings"/>
    <n v="6.98"/>
    <n v="1"/>
    <n v="0"/>
    <n v="3.3504"/>
  </r>
  <r>
    <s v="Standard Class"/>
    <x v="2"/>
    <s v="Lakewood"/>
    <s v="California"/>
    <s v="West"/>
    <s v="Technology"/>
    <s v="Machines"/>
    <n v="343.2"/>
    <n v="1"/>
    <n v="0.2"/>
    <n v="38.61"/>
  </r>
  <r>
    <s v="Standard Class"/>
    <x v="1"/>
    <s v="Philadelphia"/>
    <s v="Pennsylvania"/>
    <s v="East"/>
    <s v="Office Supplies"/>
    <s v="Labels"/>
    <n v="17.544"/>
    <n v="3"/>
    <n v="0.2"/>
    <n v="5.9211"/>
  </r>
  <r>
    <s v="Standard Class"/>
    <x v="0"/>
    <s v="Austin"/>
    <s v="Texas"/>
    <s v="Central"/>
    <s v="Office Supplies"/>
    <s v="Storage"/>
    <n v="152.68799999999999"/>
    <n v="2"/>
    <n v="0.2"/>
    <n v="-26.720400000000001"/>
  </r>
  <r>
    <s v="Standard Class"/>
    <x v="0"/>
    <s v="Austin"/>
    <s v="Texas"/>
    <s v="Central"/>
    <s v="Office Supplies"/>
    <s v="Fasteners"/>
    <n v="3.488"/>
    <n v="2"/>
    <n v="0.2"/>
    <n v="0.56679999999999997"/>
  </r>
  <r>
    <s v="Standard Class"/>
    <x v="0"/>
    <s v="Austin"/>
    <s v="Texas"/>
    <s v="Central"/>
    <s v="Office Supplies"/>
    <s v="Supplies"/>
    <n v="5.8879999999999999"/>
    <n v="2"/>
    <n v="0.2"/>
    <n v="-1.3248"/>
  </r>
  <r>
    <s v="Standard Class"/>
    <x v="1"/>
    <s v="Los Angeles"/>
    <s v="California"/>
    <s v="West"/>
    <s v="Office Supplies"/>
    <s v="Binders"/>
    <n v="153.55199999999999"/>
    <n v="3"/>
    <n v="0.2"/>
    <n v="51.823799999999999"/>
  </r>
  <r>
    <s v="Standard Class"/>
    <x v="1"/>
    <s v="Los Angeles"/>
    <s v="California"/>
    <s v="West"/>
    <s v="Office Supplies"/>
    <s v="Storage"/>
    <n v="270.62"/>
    <n v="2"/>
    <n v="0"/>
    <n v="2.7061999999999999"/>
  </r>
  <r>
    <s v="Standard Class"/>
    <x v="0"/>
    <s v="New York City"/>
    <s v="New York"/>
    <s v="East"/>
    <s v="Technology"/>
    <s v="Accessories"/>
    <n v="468.9"/>
    <n v="6"/>
    <n v="0"/>
    <n v="206.316"/>
  </r>
  <r>
    <s v="Standard Class"/>
    <x v="0"/>
    <s v="New York City"/>
    <s v="New York"/>
    <s v="East"/>
    <s v="Technology"/>
    <s v="Accessories"/>
    <n v="72.48"/>
    <n v="2"/>
    <n v="0"/>
    <n v="30.441600000000001"/>
  </r>
  <r>
    <s v="Standard Class"/>
    <x v="0"/>
    <s v="New York City"/>
    <s v="New York"/>
    <s v="East"/>
    <s v="Office Supplies"/>
    <s v="Supplies"/>
    <n v="10.95"/>
    <n v="3"/>
    <n v="0"/>
    <n v="3.2850000000000001"/>
  </r>
  <r>
    <s v="Standard Class"/>
    <x v="0"/>
    <s v="New York City"/>
    <s v="New York"/>
    <s v="East"/>
    <s v="Furniture"/>
    <s v="Furnishings"/>
    <n v="191.82"/>
    <n v="3"/>
    <n v="0"/>
    <n v="61.382399999999997"/>
  </r>
  <r>
    <s v="First Class"/>
    <x v="2"/>
    <s v="Houston"/>
    <s v="Texas"/>
    <s v="Central"/>
    <s v="Office Supplies"/>
    <s v="Storage"/>
    <n v="151.05600000000001"/>
    <n v="9"/>
    <n v="0.2"/>
    <n v="7.5528000000000004"/>
  </r>
  <r>
    <s v="Same Day"/>
    <x v="0"/>
    <s v="Lubbock"/>
    <s v="Texas"/>
    <s v="Central"/>
    <s v="Furniture"/>
    <s v="Furnishings"/>
    <n v="25.16"/>
    <n v="5"/>
    <n v="0.6"/>
    <n v="-11.321999999999999"/>
  </r>
  <r>
    <s v="Standard Class"/>
    <x v="0"/>
    <s v="Houston"/>
    <s v="Texas"/>
    <s v="Central"/>
    <s v="Office Supplies"/>
    <s v="Binders"/>
    <n v="6.2160000000000002"/>
    <n v="6"/>
    <n v="0.8"/>
    <n v="-9.6348000000000003"/>
  </r>
  <r>
    <s v="Standard Class"/>
    <x v="0"/>
    <s v="Houston"/>
    <s v="Texas"/>
    <s v="Central"/>
    <s v="Office Supplies"/>
    <s v="Art"/>
    <n v="23.616"/>
    <n v="9"/>
    <n v="0.2"/>
    <n v="2.6568000000000001"/>
  </r>
  <r>
    <s v="Standard Class"/>
    <x v="0"/>
    <s v="Houston"/>
    <s v="Texas"/>
    <s v="Central"/>
    <s v="Technology"/>
    <s v="Accessories"/>
    <n v="24.032"/>
    <n v="2"/>
    <n v="0.2"/>
    <n v="-0.6008"/>
  </r>
  <r>
    <s v="Standard Class"/>
    <x v="0"/>
    <s v="Houston"/>
    <s v="Texas"/>
    <s v="Central"/>
    <s v="Office Supplies"/>
    <s v="Labels"/>
    <n v="2.0880000000000001"/>
    <n v="1"/>
    <n v="0.2"/>
    <n v="0.67859999999999998"/>
  </r>
  <r>
    <s v="Standard Class"/>
    <x v="0"/>
    <s v="Houston"/>
    <s v="Texas"/>
    <s v="Central"/>
    <s v="Office Supplies"/>
    <s v="Binders"/>
    <n v="4.4880000000000004"/>
    <n v="6"/>
    <n v="0.8"/>
    <n v="-6.7320000000000002"/>
  </r>
  <r>
    <s v="Standard Class"/>
    <x v="0"/>
    <s v="Costa Mesa"/>
    <s v="California"/>
    <s v="West"/>
    <s v="Furniture"/>
    <s v="Furnishings"/>
    <n v="29.22"/>
    <n v="3"/>
    <n v="0"/>
    <n v="12.8568"/>
  </r>
  <r>
    <s v="Standard Class"/>
    <x v="1"/>
    <s v="Roswell"/>
    <s v="Georgia"/>
    <s v="South"/>
    <s v="Office Supplies"/>
    <s v="Paper"/>
    <n v="6.48"/>
    <n v="1"/>
    <n v="0"/>
    <n v="3.1103999999999998"/>
  </r>
  <r>
    <s v="Second Class"/>
    <x v="1"/>
    <s v="Loveland"/>
    <s v="Colorado"/>
    <s v="West"/>
    <s v="Office Supplies"/>
    <s v="Binders"/>
    <n v="1.1879999999999999"/>
    <n v="2"/>
    <n v="0.7"/>
    <n v="-0.99"/>
  </r>
  <r>
    <s v="Standard Class"/>
    <x v="0"/>
    <s v="New York City"/>
    <s v="New York"/>
    <s v="East"/>
    <s v="Furniture"/>
    <s v="Chairs"/>
    <n v="272.64600000000002"/>
    <n v="3"/>
    <n v="0.1"/>
    <n v="18.176400000000001"/>
  </r>
  <r>
    <s v="Standard Class"/>
    <x v="0"/>
    <s v="New York City"/>
    <s v="New York"/>
    <s v="East"/>
    <s v="Technology"/>
    <s v="Accessories"/>
    <n v="212.8"/>
    <n v="2"/>
    <n v="0"/>
    <n v="95.76"/>
  </r>
  <r>
    <s v="Standard Class"/>
    <x v="0"/>
    <s v="New York City"/>
    <s v="New York"/>
    <s v="East"/>
    <s v="Office Supplies"/>
    <s v="Paper"/>
    <n v="38.520000000000003"/>
    <n v="9"/>
    <n v="0"/>
    <n v="18.104399999999998"/>
  </r>
  <r>
    <s v="Standard Class"/>
    <x v="0"/>
    <s v="New York City"/>
    <s v="New York"/>
    <s v="East"/>
    <s v="Technology"/>
    <s v="Accessories"/>
    <n v="72.64"/>
    <n v="2"/>
    <n v="0"/>
    <n v="21.792000000000002"/>
  </r>
  <r>
    <s v="Standard Class"/>
    <x v="0"/>
    <s v="New York City"/>
    <s v="New York"/>
    <s v="East"/>
    <s v="Office Supplies"/>
    <s v="Storage"/>
    <n v="45.4"/>
    <n v="4"/>
    <n v="0"/>
    <n v="12.712"/>
  </r>
  <r>
    <s v="Standard Class"/>
    <x v="0"/>
    <s v="New York City"/>
    <s v="New York"/>
    <s v="East"/>
    <s v="Office Supplies"/>
    <s v="Paper"/>
    <n v="13.76"/>
    <n v="2"/>
    <n v="0"/>
    <n v="6.3296000000000001"/>
  </r>
  <r>
    <s v="Standard Class"/>
    <x v="0"/>
    <s v="New York City"/>
    <s v="New York"/>
    <s v="East"/>
    <s v="Furniture"/>
    <s v="Chairs"/>
    <n v="80.991"/>
    <n v="1"/>
    <n v="0.1"/>
    <n v="8.0991"/>
  </r>
  <r>
    <s v="Standard Class"/>
    <x v="0"/>
    <s v="New York City"/>
    <s v="New York"/>
    <s v="East"/>
    <s v="Office Supplies"/>
    <s v="Binders"/>
    <n v="11.784000000000001"/>
    <n v="3"/>
    <n v="0.2"/>
    <n v="3.9771000000000001"/>
  </r>
  <r>
    <s v="Standard Class"/>
    <x v="0"/>
    <s v="New York City"/>
    <s v="New York"/>
    <s v="East"/>
    <s v="Office Supplies"/>
    <s v="Fasteners"/>
    <n v="4.3600000000000003"/>
    <n v="2"/>
    <n v="0"/>
    <n v="1.7876000000000001"/>
  </r>
  <r>
    <s v="Standard Class"/>
    <x v="0"/>
    <s v="New York City"/>
    <s v="New York"/>
    <s v="East"/>
    <s v="Furniture"/>
    <s v="Chairs"/>
    <n v="2888.127"/>
    <n v="11"/>
    <n v="0.1"/>
    <n v="609.71569999999997"/>
  </r>
  <r>
    <s v="Standard Class"/>
    <x v="0"/>
    <s v="New York City"/>
    <s v="New York"/>
    <s v="East"/>
    <s v="Technology"/>
    <s v="Phones"/>
    <n v="1299.6600000000001"/>
    <n v="2"/>
    <n v="0"/>
    <n v="350.90820000000002"/>
  </r>
  <r>
    <s v="Standard Class"/>
    <x v="0"/>
    <s v="New York City"/>
    <s v="New York"/>
    <s v="East"/>
    <s v="Furniture"/>
    <s v="Chairs"/>
    <n v="2254.41"/>
    <n v="5"/>
    <n v="0.1"/>
    <n v="375.73500000000001"/>
  </r>
  <r>
    <s v="Standard Class"/>
    <x v="0"/>
    <s v="New York City"/>
    <s v="New York"/>
    <s v="East"/>
    <s v="Technology"/>
    <s v="Phones"/>
    <n v="104.85"/>
    <n v="3"/>
    <n v="0"/>
    <n v="28.3095"/>
  </r>
  <r>
    <s v="Standard Class"/>
    <x v="0"/>
    <s v="New York City"/>
    <s v="New York"/>
    <s v="East"/>
    <s v="Technology"/>
    <s v="Accessories"/>
    <n v="59.97"/>
    <n v="3"/>
    <n v="0"/>
    <n v="20.389800000000001"/>
  </r>
  <r>
    <s v="First Class"/>
    <x v="2"/>
    <s v="Philadelphia"/>
    <s v="Pennsylvania"/>
    <s v="East"/>
    <s v="Furniture"/>
    <s v="Tables"/>
    <n v="314.53199999999998"/>
    <n v="2"/>
    <n v="0.4"/>
    <n v="-83.875200000000007"/>
  </r>
  <r>
    <s v="Standard Class"/>
    <x v="1"/>
    <s v="Miami"/>
    <s v="Florida"/>
    <s v="South"/>
    <s v="Office Supplies"/>
    <s v="Art"/>
    <n v="13.632"/>
    <n v="4"/>
    <n v="0.2"/>
    <n v="3.5783999999999998"/>
  </r>
  <r>
    <s v="Standard Class"/>
    <x v="0"/>
    <s v="Grand Prairie"/>
    <s v="Texas"/>
    <s v="Central"/>
    <s v="Office Supplies"/>
    <s v="Appliances"/>
    <n v="19.431999999999999"/>
    <n v="2"/>
    <n v="0.8"/>
    <n v="-49.551600000000001"/>
  </r>
  <r>
    <s v="Standard Class"/>
    <x v="0"/>
    <s v="Grand Prairie"/>
    <s v="Texas"/>
    <s v="Central"/>
    <s v="Technology"/>
    <s v="Accessories"/>
    <n v="65.44"/>
    <n v="5"/>
    <n v="0.2"/>
    <n v="-8.18"/>
  </r>
  <r>
    <s v="Standard Class"/>
    <x v="0"/>
    <s v="Chicago"/>
    <s v="Illinois"/>
    <s v="Central"/>
    <s v="Office Supplies"/>
    <s v="Labels"/>
    <n v="6"/>
    <n v="2"/>
    <n v="0.2"/>
    <n v="2.1"/>
  </r>
  <r>
    <s v="Standard Class"/>
    <x v="0"/>
    <s v="Chicago"/>
    <s v="Illinois"/>
    <s v="Central"/>
    <s v="Office Supplies"/>
    <s v="Binders"/>
    <n v="1.9079999999999999"/>
    <n v="3"/>
    <n v="0.8"/>
    <n v="-3.2435999999999998"/>
  </r>
  <r>
    <s v="Standard Class"/>
    <x v="0"/>
    <s v="Parma"/>
    <s v="Ohio"/>
    <s v="East"/>
    <s v="Furniture"/>
    <s v="Chairs"/>
    <n v="1474.8019999999999"/>
    <n v="7"/>
    <n v="0.3"/>
    <n v="-21.0686"/>
  </r>
  <r>
    <s v="Standard Class"/>
    <x v="0"/>
    <s v="Parma"/>
    <s v="Ohio"/>
    <s v="East"/>
    <s v="Office Supplies"/>
    <s v="Appliances"/>
    <n v="110.096"/>
    <n v="2"/>
    <n v="0.2"/>
    <n v="33.028799999999997"/>
  </r>
  <r>
    <s v="Standard Class"/>
    <x v="0"/>
    <s v="Parma"/>
    <s v="Ohio"/>
    <s v="East"/>
    <s v="Office Supplies"/>
    <s v="Fasteners"/>
    <n v="16.751999999999999"/>
    <n v="6"/>
    <n v="0.2"/>
    <n v="5.4443999999999999"/>
  </r>
  <r>
    <s v="Standard Class"/>
    <x v="0"/>
    <s v="Parma"/>
    <s v="Ohio"/>
    <s v="East"/>
    <s v="Furniture"/>
    <s v="Chairs"/>
    <n v="1537.0740000000001"/>
    <n v="9"/>
    <n v="0.3"/>
    <n v="0"/>
  </r>
  <r>
    <s v="Standard Class"/>
    <x v="0"/>
    <s v="Parma"/>
    <s v="Ohio"/>
    <s v="East"/>
    <s v="Furniture"/>
    <s v="Chairs"/>
    <n v="449.37200000000001"/>
    <n v="2"/>
    <n v="0.3"/>
    <n v="-12.8392"/>
  </r>
  <r>
    <s v="Standard Class"/>
    <x v="1"/>
    <s v="Redwood City"/>
    <s v="California"/>
    <s v="West"/>
    <s v="Office Supplies"/>
    <s v="Binders"/>
    <n v="41.904000000000003"/>
    <n v="6"/>
    <n v="0.2"/>
    <n v="14.1426"/>
  </r>
  <r>
    <s v="Standard Class"/>
    <x v="2"/>
    <s v="New York City"/>
    <s v="New York"/>
    <s v="East"/>
    <s v="Technology"/>
    <s v="Phones"/>
    <n v="2279.96"/>
    <n v="4"/>
    <n v="0"/>
    <n v="592.78959999999995"/>
  </r>
  <r>
    <s v="Standard Class"/>
    <x v="2"/>
    <s v="New York City"/>
    <s v="New York"/>
    <s v="East"/>
    <s v="Office Supplies"/>
    <s v="Labels"/>
    <n v="14.94"/>
    <n v="3"/>
    <n v="0"/>
    <n v="6.8723999999999998"/>
  </r>
  <r>
    <s v="Standard Class"/>
    <x v="1"/>
    <s v="Springfield"/>
    <s v="Oregon"/>
    <s v="West"/>
    <s v="Technology"/>
    <s v="Phones"/>
    <n v="191.976"/>
    <n v="3"/>
    <n v="0.2"/>
    <n v="19.197600000000001"/>
  </r>
  <r>
    <s v="Standard Class"/>
    <x v="1"/>
    <s v="Springfield"/>
    <s v="Oregon"/>
    <s v="West"/>
    <s v="Office Supplies"/>
    <s v="Art"/>
    <n v="23.832000000000001"/>
    <n v="3"/>
    <n v="0.2"/>
    <n v="6.5537999999999998"/>
  </r>
  <r>
    <s v="Standard Class"/>
    <x v="1"/>
    <s v="Springfield"/>
    <s v="Oregon"/>
    <s v="West"/>
    <s v="Furniture"/>
    <s v="Furnishings"/>
    <n v="409.21600000000001"/>
    <n v="8"/>
    <n v="0.2"/>
    <n v="61.382399999999997"/>
  </r>
  <r>
    <s v="Standard Class"/>
    <x v="1"/>
    <s v="Springfield"/>
    <s v="Oregon"/>
    <s v="West"/>
    <s v="Furniture"/>
    <s v="Bookcases"/>
    <n v="72.587999999999994"/>
    <n v="2"/>
    <n v="0.7"/>
    <n v="-128.2388"/>
  </r>
  <r>
    <s v="Standard Class"/>
    <x v="0"/>
    <s v="Chicago"/>
    <s v="Illinois"/>
    <s v="Central"/>
    <s v="Office Supplies"/>
    <s v="Storage"/>
    <n v="61.567999999999998"/>
    <n v="2"/>
    <n v="0.2"/>
    <n v="4.6176000000000004"/>
  </r>
  <r>
    <s v="Standard Class"/>
    <x v="2"/>
    <s v="Bedford"/>
    <s v="Texas"/>
    <s v="Central"/>
    <s v="Office Supplies"/>
    <s v="Paper"/>
    <n v="20.96"/>
    <n v="4"/>
    <n v="0.2"/>
    <n v="6.8120000000000003"/>
  </r>
  <r>
    <s v="Standard Class"/>
    <x v="1"/>
    <s v="Los Angeles"/>
    <s v="California"/>
    <s v="West"/>
    <s v="Technology"/>
    <s v="Accessories"/>
    <n v="44.75"/>
    <n v="5"/>
    <n v="0"/>
    <n v="8.5024999999999995"/>
  </r>
  <r>
    <s v="Standard Class"/>
    <x v="1"/>
    <s v="Los Angeles"/>
    <s v="California"/>
    <s v="West"/>
    <s v="Office Supplies"/>
    <s v="Paper"/>
    <n v="11.96"/>
    <n v="2"/>
    <n v="0"/>
    <n v="5.3819999999999997"/>
  </r>
  <r>
    <s v="Standard Class"/>
    <x v="1"/>
    <s v="Los Angeles"/>
    <s v="California"/>
    <s v="West"/>
    <s v="Office Supplies"/>
    <s v="Binders"/>
    <n v="3.9119999999999999"/>
    <n v="1"/>
    <n v="0.2"/>
    <n v="1.2714000000000001"/>
  </r>
  <r>
    <s v="Standard Class"/>
    <x v="0"/>
    <s v="New York City"/>
    <s v="New York"/>
    <s v="East"/>
    <s v="Furniture"/>
    <s v="Chairs"/>
    <n v="327.99599999999998"/>
    <n v="6"/>
    <n v="0.1"/>
    <n v="54.665999999999997"/>
  </r>
  <r>
    <s v="First Class"/>
    <x v="1"/>
    <s v="San Francisco"/>
    <s v="California"/>
    <s v="West"/>
    <s v="Office Supplies"/>
    <s v="Binders"/>
    <n v="49.408000000000001"/>
    <n v="4"/>
    <n v="0.2"/>
    <n v="18.527999999999999"/>
  </r>
  <r>
    <s v="Standard Class"/>
    <x v="2"/>
    <s v="Virginia Beach"/>
    <s v="Virginia"/>
    <s v="South"/>
    <s v="Technology"/>
    <s v="Accessories"/>
    <n v="53.25"/>
    <n v="3"/>
    <n v="0"/>
    <n v="20.767499999999998"/>
  </r>
  <r>
    <s v="Standard Class"/>
    <x v="2"/>
    <s v="Virginia Beach"/>
    <s v="Virginia"/>
    <s v="South"/>
    <s v="Office Supplies"/>
    <s v="Fasteners"/>
    <n v="3.76"/>
    <n v="2"/>
    <n v="0"/>
    <n v="1.3160000000000001"/>
  </r>
  <r>
    <s v="Standard Class"/>
    <x v="2"/>
    <s v="New York City"/>
    <s v="New York"/>
    <s v="East"/>
    <s v="Furniture"/>
    <s v="Chairs"/>
    <n v="767.21400000000006"/>
    <n v="14"/>
    <n v="0.1"/>
    <n v="161.9674"/>
  </r>
  <r>
    <s v="Standard Class"/>
    <x v="0"/>
    <s v="Lebanon"/>
    <s v="Tennessee"/>
    <s v="South"/>
    <s v="Office Supplies"/>
    <s v="Paper"/>
    <n v="163.96"/>
    <n v="5"/>
    <n v="0.2"/>
    <n v="59.435499999999998"/>
  </r>
  <r>
    <s v="First Class"/>
    <x v="1"/>
    <s v="Los Angeles"/>
    <s v="California"/>
    <s v="West"/>
    <s v="Furniture"/>
    <s v="Tables"/>
    <n v="161.28"/>
    <n v="2"/>
    <n v="0.2"/>
    <n v="12.096"/>
  </r>
  <r>
    <s v="Same Day"/>
    <x v="0"/>
    <s v="Chula Vista"/>
    <s v="California"/>
    <s v="West"/>
    <s v="Office Supplies"/>
    <s v="Art"/>
    <n v="192.8"/>
    <n v="4"/>
    <n v="0"/>
    <n v="55.911999999999999"/>
  </r>
  <r>
    <s v="Standard Class"/>
    <x v="2"/>
    <s v="Mcallen"/>
    <s v="Texas"/>
    <s v="Central"/>
    <s v="Technology"/>
    <s v="Accessories"/>
    <n v="27.696000000000002"/>
    <n v="3"/>
    <n v="0.2"/>
    <n v="3.4620000000000002"/>
  </r>
  <r>
    <s v="Standard Class"/>
    <x v="2"/>
    <s v="Mcallen"/>
    <s v="Texas"/>
    <s v="Central"/>
    <s v="Office Supplies"/>
    <s v="Appliances"/>
    <n v="73.164000000000001"/>
    <n v="6"/>
    <n v="0.8"/>
    <n v="-186.56819999999999"/>
  </r>
  <r>
    <s v="Second Class"/>
    <x v="0"/>
    <s v="Hollywood"/>
    <s v="Florida"/>
    <s v="South"/>
    <s v="Office Supplies"/>
    <s v="Paper"/>
    <n v="32.064"/>
    <n v="6"/>
    <n v="0.2"/>
    <n v="11.2224"/>
  </r>
  <r>
    <s v="Standard Class"/>
    <x v="0"/>
    <s v="San Francisco"/>
    <s v="California"/>
    <s v="West"/>
    <s v="Furniture"/>
    <s v="Bookcases"/>
    <n v="205.666"/>
    <n v="2"/>
    <n v="0.15"/>
    <n v="-12.098000000000001"/>
  </r>
  <r>
    <s v="First Class"/>
    <x v="0"/>
    <s v="Santa Maria"/>
    <s v="California"/>
    <s v="West"/>
    <s v="Office Supplies"/>
    <s v="Storage"/>
    <n v="115.44"/>
    <n v="3"/>
    <n v="0"/>
    <n v="30.014399999999998"/>
  </r>
  <r>
    <s v="Standard Class"/>
    <x v="0"/>
    <s v="Manchester"/>
    <s v="Connecticut"/>
    <s v="East"/>
    <s v="Office Supplies"/>
    <s v="Paper"/>
    <n v="274.8"/>
    <n v="5"/>
    <n v="0"/>
    <n v="134.65199999999999"/>
  </r>
  <r>
    <s v="Standard Class"/>
    <x v="0"/>
    <s v="Manchester"/>
    <s v="Connecticut"/>
    <s v="East"/>
    <s v="Office Supplies"/>
    <s v="Storage"/>
    <n v="195.64"/>
    <n v="4"/>
    <n v="0"/>
    <n v="3.9127999999999998"/>
  </r>
  <r>
    <s v="Standard Class"/>
    <x v="0"/>
    <s v="Manchester"/>
    <s v="Connecticut"/>
    <s v="East"/>
    <s v="Technology"/>
    <s v="Phones"/>
    <n v="257.98"/>
    <n v="2"/>
    <n v="0"/>
    <n v="74.8142"/>
  </r>
  <r>
    <s v="Standard Class"/>
    <x v="0"/>
    <s v="Manchester"/>
    <s v="Connecticut"/>
    <s v="East"/>
    <s v="Office Supplies"/>
    <s v="Art"/>
    <n v="119.04"/>
    <n v="6"/>
    <n v="0"/>
    <n v="48.806399999999996"/>
  </r>
  <r>
    <s v="Standard Class"/>
    <x v="0"/>
    <s v="Omaha"/>
    <s v="Nebraska"/>
    <s v="Central"/>
    <s v="Office Supplies"/>
    <s v="Paper"/>
    <n v="20.07"/>
    <n v="3"/>
    <n v="0"/>
    <n v="9.2322000000000006"/>
  </r>
  <r>
    <s v="Standard Class"/>
    <x v="0"/>
    <s v="San Jose"/>
    <s v="California"/>
    <s v="West"/>
    <s v="Office Supplies"/>
    <s v="Art"/>
    <n v="11.76"/>
    <n v="4"/>
    <n v="0"/>
    <n v="3.1751999999999998"/>
  </r>
  <r>
    <s v="Standard Class"/>
    <x v="1"/>
    <s v="San Francisco"/>
    <s v="California"/>
    <s v="West"/>
    <s v="Office Supplies"/>
    <s v="Binders"/>
    <n v="40.735999999999997"/>
    <n v="2"/>
    <n v="0.2"/>
    <n v="14.7668"/>
  </r>
  <r>
    <s v="Second Class"/>
    <x v="0"/>
    <s v="San Francisco"/>
    <s v="California"/>
    <s v="West"/>
    <s v="Technology"/>
    <s v="Phones"/>
    <n v="201.584"/>
    <n v="2"/>
    <n v="0.2"/>
    <n v="12.599"/>
  </r>
  <r>
    <s v="First Class"/>
    <x v="1"/>
    <s v="Long Beach"/>
    <s v="California"/>
    <s v="West"/>
    <s v="Furniture"/>
    <s v="Chairs"/>
    <n v="340.70400000000001"/>
    <n v="6"/>
    <n v="0.2"/>
    <n v="-34.070399999999999"/>
  </r>
  <r>
    <s v="First Class"/>
    <x v="0"/>
    <s v="Columbus"/>
    <s v="Georgia"/>
    <s v="South"/>
    <s v="Furniture"/>
    <s v="Bookcases"/>
    <n v="354.9"/>
    <n v="5"/>
    <n v="0"/>
    <n v="88.724999999999994"/>
  </r>
  <r>
    <s v="Second Class"/>
    <x v="2"/>
    <s v="San Francisco"/>
    <s v="California"/>
    <s v="West"/>
    <s v="Furniture"/>
    <s v="Bookcases"/>
    <n v="1198.33"/>
    <n v="10"/>
    <n v="0.15"/>
    <n v="70.489999999999995"/>
  </r>
  <r>
    <s v="Standard Class"/>
    <x v="0"/>
    <s v="Los Angeles"/>
    <s v="California"/>
    <s v="West"/>
    <s v="Office Supplies"/>
    <s v="Storage"/>
    <n v="87.92"/>
    <n v="4"/>
    <n v="0"/>
    <n v="0.87919999999999998"/>
  </r>
  <r>
    <s v="First Class"/>
    <x v="1"/>
    <s v="Philadelphia"/>
    <s v="Pennsylvania"/>
    <s v="East"/>
    <s v="Furniture"/>
    <s v="Furnishings"/>
    <n v="51.968000000000004"/>
    <n v="2"/>
    <n v="0.2"/>
    <n v="10.393599999999999"/>
  </r>
  <r>
    <s v="First Class"/>
    <x v="1"/>
    <s v="Philadelphia"/>
    <s v="Pennsylvania"/>
    <s v="East"/>
    <s v="Office Supplies"/>
    <s v="Storage"/>
    <n v="51.335999999999999"/>
    <n v="3"/>
    <n v="0.2"/>
    <n v="5.7752999999999997"/>
  </r>
  <r>
    <s v="First Class"/>
    <x v="1"/>
    <s v="Philadelphia"/>
    <s v="Pennsylvania"/>
    <s v="East"/>
    <s v="Office Supplies"/>
    <s v="Storage"/>
    <n v="332.70400000000001"/>
    <n v="1"/>
    <n v="0.2"/>
    <n v="33.270400000000002"/>
  </r>
  <r>
    <s v="First Class"/>
    <x v="1"/>
    <s v="Philadelphia"/>
    <s v="Pennsylvania"/>
    <s v="East"/>
    <s v="Furniture"/>
    <s v="Furnishings"/>
    <n v="42.408000000000001"/>
    <n v="3"/>
    <n v="0.2"/>
    <n v="9.5418000000000003"/>
  </r>
  <r>
    <s v="Second Class"/>
    <x v="0"/>
    <s v="Tulsa"/>
    <s v="Oklahoma"/>
    <s v="Central"/>
    <s v="Office Supplies"/>
    <s v="Envelopes"/>
    <n v="81.540000000000006"/>
    <n v="3"/>
    <n v="0"/>
    <n v="38.323799999999999"/>
  </r>
  <r>
    <s v="Second Class"/>
    <x v="0"/>
    <s v="Tulsa"/>
    <s v="Oklahoma"/>
    <s v="Central"/>
    <s v="Technology"/>
    <s v="Accessories"/>
    <n v="167.28"/>
    <n v="12"/>
    <n v="0"/>
    <n v="23.4192"/>
  </r>
  <r>
    <s v="Standard Class"/>
    <x v="0"/>
    <s v="Los Angeles"/>
    <s v="California"/>
    <s v="West"/>
    <s v="Office Supplies"/>
    <s v="Storage"/>
    <n v="772.68"/>
    <n v="4"/>
    <n v="0"/>
    <n v="108.1752"/>
  </r>
  <r>
    <s v="First Class"/>
    <x v="1"/>
    <s v="Lakeland"/>
    <s v="Florida"/>
    <s v="South"/>
    <s v="Technology"/>
    <s v="Phones"/>
    <n v="323.976"/>
    <n v="3"/>
    <n v="0.2"/>
    <n v="28.347899999999999"/>
  </r>
  <r>
    <s v="First Class"/>
    <x v="1"/>
    <s v="Lakeland"/>
    <s v="Florida"/>
    <s v="South"/>
    <s v="Office Supplies"/>
    <s v="Labels"/>
    <n v="11.808"/>
    <n v="4"/>
    <n v="0.2"/>
    <n v="3.9851999999999999"/>
  </r>
  <r>
    <s v="First Class"/>
    <x v="1"/>
    <s v="Lakeland"/>
    <s v="Florida"/>
    <s v="South"/>
    <s v="Office Supplies"/>
    <s v="Storage"/>
    <n v="26.16"/>
    <n v="3"/>
    <n v="0.2"/>
    <n v="1.962"/>
  </r>
  <r>
    <s v="First Class"/>
    <x v="1"/>
    <s v="Lakeland"/>
    <s v="Florida"/>
    <s v="South"/>
    <s v="Office Supplies"/>
    <s v="Binders"/>
    <n v="33.57"/>
    <n v="5"/>
    <n v="0.7"/>
    <n v="-25.736999999999998"/>
  </r>
  <r>
    <s v="First Class"/>
    <x v="1"/>
    <s v="Lakeland"/>
    <s v="Florida"/>
    <s v="South"/>
    <s v="Furniture"/>
    <s v="Furnishings"/>
    <n v="4.992"/>
    <n v="3"/>
    <n v="0.2"/>
    <n v="1.3728"/>
  </r>
  <r>
    <s v="First Class"/>
    <x v="1"/>
    <s v="Lakeland"/>
    <s v="Florida"/>
    <s v="South"/>
    <s v="Furniture"/>
    <s v="Furnishings"/>
    <n v="20.015999999999998"/>
    <n v="3"/>
    <n v="0.2"/>
    <n v="5.5044000000000004"/>
  </r>
  <r>
    <s v="First Class"/>
    <x v="1"/>
    <s v="Lakeland"/>
    <s v="Florida"/>
    <s v="South"/>
    <s v="Technology"/>
    <s v="Accessories"/>
    <n v="170.24"/>
    <n v="2"/>
    <n v="0.2"/>
    <n v="53.2"/>
  </r>
  <r>
    <s v="Standard Class"/>
    <x v="0"/>
    <s v="Houston"/>
    <s v="Texas"/>
    <s v="Central"/>
    <s v="Office Supplies"/>
    <s v="Paper"/>
    <n v="117.456"/>
    <n v="3"/>
    <n v="0.2"/>
    <n v="44.045999999999999"/>
  </r>
  <r>
    <s v="Second Class"/>
    <x v="1"/>
    <s v="Los Angeles"/>
    <s v="California"/>
    <s v="West"/>
    <s v="Office Supplies"/>
    <s v="Paper"/>
    <n v="22.96"/>
    <n v="2"/>
    <n v="0"/>
    <n v="11.250400000000001"/>
  </r>
  <r>
    <s v="Second Class"/>
    <x v="0"/>
    <s v="Springfield"/>
    <s v="Virginia"/>
    <s v="South"/>
    <s v="Office Supplies"/>
    <s v="Paper"/>
    <n v="13.36"/>
    <n v="2"/>
    <n v="0"/>
    <n v="6.4127999999999998"/>
  </r>
  <r>
    <s v="Second Class"/>
    <x v="1"/>
    <s v="New York City"/>
    <s v="New York"/>
    <s v="East"/>
    <s v="Office Supplies"/>
    <s v="Binders"/>
    <n v="34.247999999999998"/>
    <n v="3"/>
    <n v="0.2"/>
    <n v="11.5587"/>
  </r>
  <r>
    <s v="Second Class"/>
    <x v="1"/>
    <s v="New York City"/>
    <s v="New York"/>
    <s v="East"/>
    <s v="Office Supplies"/>
    <s v="Art"/>
    <n v="3.52"/>
    <n v="2"/>
    <n v="0"/>
    <n v="1.0207999999999999"/>
  </r>
  <r>
    <s v="Standard Class"/>
    <x v="2"/>
    <s v="Springfield"/>
    <s v="Missouri"/>
    <s v="Central"/>
    <s v="Office Supplies"/>
    <s v="Binders"/>
    <n v="26.7"/>
    <n v="5"/>
    <n v="0"/>
    <n v="12.548999999999999"/>
  </r>
  <r>
    <s v="Standard Class"/>
    <x v="2"/>
    <s v="Springfield"/>
    <s v="Missouri"/>
    <s v="Central"/>
    <s v="Technology"/>
    <s v="Accessories"/>
    <n v="21.2"/>
    <n v="2"/>
    <n v="0"/>
    <n v="9.1159999999999997"/>
  </r>
  <r>
    <s v="Standard Class"/>
    <x v="2"/>
    <s v="Springfield"/>
    <s v="Missouri"/>
    <s v="Central"/>
    <s v="Office Supplies"/>
    <s v="Storage"/>
    <n v="838.38"/>
    <n v="2"/>
    <n v="0"/>
    <n v="226.36259999999999"/>
  </r>
  <r>
    <s v="Standard Class"/>
    <x v="0"/>
    <s v="Columbia"/>
    <s v="South Carolina"/>
    <s v="South"/>
    <s v="Furniture"/>
    <s v="Chairs"/>
    <n v="1690.04"/>
    <n v="4"/>
    <n v="0"/>
    <n v="422.51"/>
  </r>
  <r>
    <s v="Standard Class"/>
    <x v="0"/>
    <s v="Columbia"/>
    <s v="South Carolina"/>
    <s v="South"/>
    <s v="Office Supplies"/>
    <s v="Storage"/>
    <n v="85.96"/>
    <n v="7"/>
    <n v="0"/>
    <n v="24.0688"/>
  </r>
  <r>
    <s v="Standard Class"/>
    <x v="0"/>
    <s v="Columbia"/>
    <s v="South Carolina"/>
    <s v="South"/>
    <s v="Office Supplies"/>
    <s v="Envelopes"/>
    <n v="121.96"/>
    <n v="2"/>
    <n v="0"/>
    <n v="57.321199999999997"/>
  </r>
  <r>
    <s v="Standard Class"/>
    <x v="0"/>
    <s v="Columbia"/>
    <s v="South Carolina"/>
    <s v="South"/>
    <s v="Office Supplies"/>
    <s v="Paper"/>
    <n v="23.92"/>
    <n v="4"/>
    <n v="0"/>
    <n v="11.720800000000001"/>
  </r>
  <r>
    <s v="Standard Class"/>
    <x v="0"/>
    <s v="Columbia"/>
    <s v="South Carolina"/>
    <s v="South"/>
    <s v="Office Supplies"/>
    <s v="Storage"/>
    <n v="63.96"/>
    <n v="2"/>
    <n v="0"/>
    <n v="6.3959999999999999"/>
  </r>
  <r>
    <s v="Standard Class"/>
    <x v="0"/>
    <s v="Columbia"/>
    <s v="South Carolina"/>
    <s v="South"/>
    <s v="Technology"/>
    <s v="Phones"/>
    <n v="629.95000000000005"/>
    <n v="5"/>
    <n v="0"/>
    <n v="176.386"/>
  </r>
  <r>
    <s v="Standard Class"/>
    <x v="0"/>
    <s v="Columbia"/>
    <s v="South Carolina"/>
    <s v="South"/>
    <s v="Technology"/>
    <s v="Phones"/>
    <n v="113.73"/>
    <n v="3"/>
    <n v="0"/>
    <n v="32.981699999999996"/>
  </r>
  <r>
    <s v="Standard Class"/>
    <x v="0"/>
    <s v="Columbia"/>
    <s v="South Carolina"/>
    <s v="South"/>
    <s v="Office Supplies"/>
    <s v="Binders"/>
    <n v="14.6"/>
    <n v="2"/>
    <n v="0"/>
    <n v="6.8620000000000001"/>
  </r>
  <r>
    <s v="Standard Class"/>
    <x v="0"/>
    <s v="Columbia"/>
    <s v="South Carolina"/>
    <s v="South"/>
    <s v="Office Supplies"/>
    <s v="Storage"/>
    <n v="887.84"/>
    <n v="8"/>
    <n v="0"/>
    <n v="17.756799999999998"/>
  </r>
  <r>
    <s v="First Class"/>
    <x v="2"/>
    <s v="Portland"/>
    <s v="Oregon"/>
    <s v="West"/>
    <s v="Furniture"/>
    <s v="Chairs"/>
    <n v="403.92"/>
    <n v="5"/>
    <n v="0.2"/>
    <n v="25.245000000000001"/>
  </r>
  <r>
    <s v="Standard Class"/>
    <x v="0"/>
    <s v="Philadelphia"/>
    <s v="Pennsylvania"/>
    <s v="East"/>
    <s v="Office Supplies"/>
    <s v="Art"/>
    <n v="106.8"/>
    <n v="10"/>
    <n v="0.2"/>
    <n v="10.68"/>
  </r>
  <r>
    <s v="First Class"/>
    <x v="1"/>
    <s v="New York City"/>
    <s v="New York"/>
    <s v="East"/>
    <s v="Office Supplies"/>
    <s v="Storage"/>
    <n v="70.95"/>
    <n v="3"/>
    <n v="0"/>
    <n v="20.575500000000002"/>
  </r>
  <r>
    <s v="First Class"/>
    <x v="1"/>
    <s v="New York City"/>
    <s v="New York"/>
    <s v="East"/>
    <s v="Office Supplies"/>
    <s v="Binders"/>
    <n v="34.944000000000003"/>
    <n v="6"/>
    <n v="0.2"/>
    <n v="11.7936"/>
  </r>
  <r>
    <s v="First Class"/>
    <x v="1"/>
    <s v="New York City"/>
    <s v="New York"/>
    <s v="East"/>
    <s v="Office Supplies"/>
    <s v="Art"/>
    <n v="119.04"/>
    <n v="6"/>
    <n v="0"/>
    <n v="35.712000000000003"/>
  </r>
  <r>
    <s v="Standard Class"/>
    <x v="0"/>
    <s v="Des Plaines"/>
    <s v="Illinois"/>
    <s v="Central"/>
    <s v="Technology"/>
    <s v="Phones"/>
    <n v="383.84"/>
    <n v="4"/>
    <n v="0.2"/>
    <n v="47.98"/>
  </r>
  <r>
    <s v="Standard Class"/>
    <x v="0"/>
    <s v="New York City"/>
    <s v="New York"/>
    <s v="East"/>
    <s v="Furniture"/>
    <s v="Furnishings"/>
    <n v="799.56"/>
    <n v="9"/>
    <n v="0"/>
    <n v="207.88560000000001"/>
  </r>
  <r>
    <s v="Same Day"/>
    <x v="0"/>
    <s v="Seattle"/>
    <s v="Washington"/>
    <s v="West"/>
    <s v="Office Supplies"/>
    <s v="Storage"/>
    <n v="31.44"/>
    <n v="3"/>
    <n v="0"/>
    <n v="8.4887999999999995"/>
  </r>
  <r>
    <s v="Standard Class"/>
    <x v="0"/>
    <s v="Houston"/>
    <s v="Texas"/>
    <s v="Central"/>
    <s v="Office Supplies"/>
    <s v="Paper"/>
    <n v="25.92"/>
    <n v="5"/>
    <n v="0.2"/>
    <n v="9.0719999999999992"/>
  </r>
  <r>
    <s v="Standard Class"/>
    <x v="0"/>
    <s v="Houston"/>
    <s v="Texas"/>
    <s v="Central"/>
    <s v="Office Supplies"/>
    <s v="Binders"/>
    <n v="6.33"/>
    <n v="5"/>
    <n v="0.8"/>
    <n v="-9.8115000000000006"/>
  </r>
  <r>
    <s v="Standard Class"/>
    <x v="0"/>
    <s v="Houston"/>
    <s v="Texas"/>
    <s v="Central"/>
    <s v="Office Supplies"/>
    <s v="Paper"/>
    <n v="75.88"/>
    <n v="5"/>
    <n v="0.2"/>
    <n v="26.558"/>
  </r>
  <r>
    <s v="Standard Class"/>
    <x v="0"/>
    <s v="Philadelphia"/>
    <s v="Pennsylvania"/>
    <s v="East"/>
    <s v="Technology"/>
    <s v="Phones"/>
    <n v="329.988"/>
    <n v="2"/>
    <n v="0.4"/>
    <n v="-76.997200000000007"/>
  </r>
  <r>
    <s v="Standard Class"/>
    <x v="0"/>
    <s v="Philadelphia"/>
    <s v="Pennsylvania"/>
    <s v="East"/>
    <s v="Office Supplies"/>
    <s v="Storage"/>
    <n v="71.376000000000005"/>
    <n v="3"/>
    <n v="0.2"/>
    <n v="-4.4610000000000003"/>
  </r>
  <r>
    <s v="Standard Class"/>
    <x v="0"/>
    <s v="Columbus"/>
    <s v="Indiana"/>
    <s v="Central"/>
    <s v="Office Supplies"/>
    <s v="Paper"/>
    <n v="63.77"/>
    <n v="7"/>
    <n v="0"/>
    <n v="28.6965"/>
  </r>
  <r>
    <s v="Standard Class"/>
    <x v="0"/>
    <s v="Columbus"/>
    <s v="Indiana"/>
    <s v="Central"/>
    <s v="Technology"/>
    <s v="Phones"/>
    <n v="50.97"/>
    <n v="3"/>
    <n v="0"/>
    <n v="13.2522"/>
  </r>
  <r>
    <s v="Standard Class"/>
    <x v="0"/>
    <s v="Columbus"/>
    <s v="Indiana"/>
    <s v="Central"/>
    <s v="Office Supplies"/>
    <s v="Paper"/>
    <n v="96.08"/>
    <n v="2"/>
    <n v="0"/>
    <n v="46.118400000000001"/>
  </r>
  <r>
    <s v="Standard Class"/>
    <x v="0"/>
    <s v="Evanston"/>
    <s v="Illinois"/>
    <s v="Central"/>
    <s v="Technology"/>
    <s v="Copiers"/>
    <n v="1439.9680000000001"/>
    <n v="4"/>
    <n v="0.2"/>
    <n v="485.98919999999998"/>
  </r>
  <r>
    <s v="Standard Class"/>
    <x v="0"/>
    <s v="Evanston"/>
    <s v="Illinois"/>
    <s v="Central"/>
    <s v="Technology"/>
    <s v="Accessories"/>
    <n v="43.56"/>
    <n v="3"/>
    <n v="0.2"/>
    <n v="-4.9005000000000001"/>
  </r>
  <r>
    <s v="Standard Class"/>
    <x v="0"/>
    <s v="Apple Valley"/>
    <s v="California"/>
    <s v="West"/>
    <s v="Furniture"/>
    <s v="Chairs"/>
    <n v="563.91999999999996"/>
    <n v="5"/>
    <n v="0.2"/>
    <n v="7.0490000000000004"/>
  </r>
  <r>
    <s v="Standard Class"/>
    <x v="0"/>
    <s v="Columbus"/>
    <s v="Ohio"/>
    <s v="East"/>
    <s v="Technology"/>
    <s v="Phones"/>
    <n v="235.15199999999999"/>
    <n v="8"/>
    <n v="0.4"/>
    <n v="-47.0304"/>
  </r>
  <r>
    <s v="First Class"/>
    <x v="2"/>
    <s v="Marion"/>
    <s v="Ohio"/>
    <s v="East"/>
    <s v="Furniture"/>
    <s v="Furnishings"/>
    <n v="7.7119999999999997"/>
    <n v="2"/>
    <n v="0.2"/>
    <n v="1.7352000000000001"/>
  </r>
  <r>
    <s v="Second Class"/>
    <x v="0"/>
    <s v="Houston"/>
    <s v="Texas"/>
    <s v="Central"/>
    <s v="Office Supplies"/>
    <s v="Paper"/>
    <n v="51.015999999999998"/>
    <n v="7"/>
    <n v="0.2"/>
    <n v="15.942500000000001"/>
  </r>
  <r>
    <s v="Second Class"/>
    <x v="0"/>
    <s v="Houston"/>
    <s v="Texas"/>
    <s v="Central"/>
    <s v="Office Supplies"/>
    <s v="Fasteners"/>
    <n v="25.248000000000001"/>
    <n v="4"/>
    <n v="0.2"/>
    <n v="7.89"/>
  </r>
  <r>
    <s v="Second Class"/>
    <x v="0"/>
    <s v="Houston"/>
    <s v="Texas"/>
    <s v="Central"/>
    <s v="Furniture"/>
    <s v="Chairs"/>
    <n v="56.686"/>
    <n v="1"/>
    <n v="0.3"/>
    <n v="-14.5764"/>
  </r>
  <r>
    <s v="Standard Class"/>
    <x v="1"/>
    <s v="Marion"/>
    <s v="Ohio"/>
    <s v="East"/>
    <s v="Office Supplies"/>
    <s v="Storage"/>
    <n v="51.167999999999999"/>
    <n v="2"/>
    <n v="0.2"/>
    <n v="-6.3959999999999999"/>
  </r>
  <r>
    <s v="Standard Class"/>
    <x v="1"/>
    <s v="Seattle"/>
    <s v="Washington"/>
    <s v="West"/>
    <s v="Office Supplies"/>
    <s v="Binders"/>
    <n v="2793.5279999999998"/>
    <n v="9"/>
    <n v="0.2"/>
    <n v="942.81569999999999"/>
  </r>
  <r>
    <s v="Standard Class"/>
    <x v="1"/>
    <s v="Seattle"/>
    <s v="Washington"/>
    <s v="West"/>
    <s v="Office Supplies"/>
    <s v="Storage"/>
    <n v="1000.02"/>
    <n v="7"/>
    <n v="0"/>
    <n v="290.00580000000002"/>
  </r>
  <r>
    <s v="Standard Class"/>
    <x v="1"/>
    <s v="Seattle"/>
    <s v="Washington"/>
    <s v="West"/>
    <s v="Furniture"/>
    <s v="Furnishings"/>
    <n v="65.94"/>
    <n v="3"/>
    <n v="0"/>
    <n v="22.419599999999999"/>
  </r>
  <r>
    <s v="Second Class"/>
    <x v="0"/>
    <s v="Longview"/>
    <s v="Washington"/>
    <s v="West"/>
    <s v="Office Supplies"/>
    <s v="Fasteners"/>
    <n v="18.239999999999998"/>
    <n v="3"/>
    <n v="0"/>
    <n v="9.1199999999999992"/>
  </r>
  <r>
    <s v="Second Class"/>
    <x v="0"/>
    <s v="Longview"/>
    <s v="Washington"/>
    <s v="West"/>
    <s v="Office Supplies"/>
    <s v="Appliances"/>
    <n v="76.12"/>
    <n v="2"/>
    <n v="0"/>
    <n v="22.0748"/>
  </r>
  <r>
    <s v="Standard Class"/>
    <x v="0"/>
    <s v="Redondo Beach"/>
    <s v="California"/>
    <s v="West"/>
    <s v="Office Supplies"/>
    <s v="Envelopes"/>
    <n v="7.64"/>
    <n v="1"/>
    <n v="0"/>
    <n v="3.7435999999999998"/>
  </r>
  <r>
    <s v="Standard Class"/>
    <x v="1"/>
    <s v="New York City"/>
    <s v="New York"/>
    <s v="East"/>
    <s v="Furniture"/>
    <s v="Furnishings"/>
    <n v="68.16"/>
    <n v="3"/>
    <n v="0"/>
    <n v="27.945599999999999"/>
  </r>
  <r>
    <s v="Standard Class"/>
    <x v="1"/>
    <s v="New York City"/>
    <s v="New York"/>
    <s v="East"/>
    <s v="Office Supplies"/>
    <s v="Envelopes"/>
    <n v="62.24"/>
    <n v="8"/>
    <n v="0"/>
    <n v="29.252800000000001"/>
  </r>
  <r>
    <s v="Standard Class"/>
    <x v="0"/>
    <s v="Louisville"/>
    <s v="Kentucky"/>
    <s v="South"/>
    <s v="Technology"/>
    <s v="Phones"/>
    <n v="29.97"/>
    <n v="3"/>
    <n v="0"/>
    <n v="0.29970000000000002"/>
  </r>
  <r>
    <s v="Standard Class"/>
    <x v="0"/>
    <s v="Trenton"/>
    <s v="Michigan"/>
    <s v="Central"/>
    <s v="Technology"/>
    <s v="Phones"/>
    <n v="125.7"/>
    <n v="6"/>
    <n v="0"/>
    <n v="35.195999999999998"/>
  </r>
  <r>
    <s v="Standard Class"/>
    <x v="0"/>
    <s v="Trenton"/>
    <s v="Michigan"/>
    <s v="Central"/>
    <s v="Technology"/>
    <s v="Phones"/>
    <n v="191.98"/>
    <n v="2"/>
    <n v="0"/>
    <n v="51.834600000000002"/>
  </r>
  <r>
    <s v="Standard Class"/>
    <x v="0"/>
    <s v="Trenton"/>
    <s v="Michigan"/>
    <s v="Central"/>
    <s v="Office Supplies"/>
    <s v="Storage"/>
    <n v="20.86"/>
    <n v="7"/>
    <n v="0"/>
    <n v="1.4601999999999999"/>
  </r>
  <r>
    <s v="Second Class"/>
    <x v="0"/>
    <s v="Los Angeles"/>
    <s v="California"/>
    <s v="West"/>
    <s v="Office Supplies"/>
    <s v="Labels"/>
    <n v="56.7"/>
    <n v="9"/>
    <n v="0"/>
    <n v="26.082000000000001"/>
  </r>
  <r>
    <s v="Standard Class"/>
    <x v="0"/>
    <s v="Hendersonville"/>
    <s v="Tennessee"/>
    <s v="South"/>
    <s v="Furniture"/>
    <s v="Furnishings"/>
    <n v="72.703999999999994"/>
    <n v="4"/>
    <n v="0.2"/>
    <n v="19.084800000000001"/>
  </r>
  <r>
    <s v="Standard Class"/>
    <x v="0"/>
    <s v="Hendersonville"/>
    <s v="Tennessee"/>
    <s v="South"/>
    <s v="Office Supplies"/>
    <s v="Art"/>
    <n v="12.263999999999999"/>
    <n v="7"/>
    <n v="0.2"/>
    <n v="1.0730999999999999"/>
  </r>
  <r>
    <s v="Standard Class"/>
    <x v="0"/>
    <s v="Hendersonville"/>
    <s v="Tennessee"/>
    <s v="South"/>
    <s v="Office Supplies"/>
    <s v="Storage"/>
    <n v="218.352"/>
    <n v="3"/>
    <n v="0.2"/>
    <n v="-54.588000000000001"/>
  </r>
  <r>
    <s v="Standard Class"/>
    <x v="0"/>
    <s v="Portland"/>
    <s v="Oregon"/>
    <s v="West"/>
    <s v="Furniture"/>
    <s v="Bookcases"/>
    <n v="66.293999999999997"/>
    <n v="1"/>
    <n v="0.7"/>
    <n v="-103.86060000000001"/>
  </r>
  <r>
    <s v="Standard Class"/>
    <x v="0"/>
    <s v="Portland"/>
    <s v="Oregon"/>
    <s v="West"/>
    <s v="Furniture"/>
    <s v="Chairs"/>
    <n v="291.16800000000001"/>
    <n v="4"/>
    <n v="0.2"/>
    <n v="-14.558400000000001"/>
  </r>
  <r>
    <s v="Standard Class"/>
    <x v="0"/>
    <s v="Irving"/>
    <s v="Texas"/>
    <s v="Central"/>
    <s v="Technology"/>
    <s v="Phones"/>
    <n v="88.775999999999996"/>
    <n v="3"/>
    <n v="0.2"/>
    <n v="7.7679"/>
  </r>
  <r>
    <s v="Standard Class"/>
    <x v="2"/>
    <s v="Cleveland"/>
    <s v="Ohio"/>
    <s v="East"/>
    <s v="Technology"/>
    <s v="Phones"/>
    <n v="110.376"/>
    <n v="4"/>
    <n v="0.4"/>
    <n v="-20.235600000000002"/>
  </r>
  <r>
    <s v="Standard Class"/>
    <x v="2"/>
    <s v="Cleveland"/>
    <s v="Ohio"/>
    <s v="East"/>
    <s v="Technology"/>
    <s v="Accessories"/>
    <n v="55.176000000000002"/>
    <n v="3"/>
    <n v="0.2"/>
    <n v="15.863099999999999"/>
  </r>
  <r>
    <s v="Standard Class"/>
    <x v="0"/>
    <s v="Waterloo"/>
    <s v="Iowa"/>
    <s v="Central"/>
    <s v="Office Supplies"/>
    <s v="Art"/>
    <n v="30.32"/>
    <n v="4"/>
    <n v="0"/>
    <n v="11.8248"/>
  </r>
  <r>
    <s v="Same Day"/>
    <x v="0"/>
    <s v="Seattle"/>
    <s v="Washington"/>
    <s v="West"/>
    <s v="Furniture"/>
    <s v="Chairs"/>
    <n v="177.56800000000001"/>
    <n v="2"/>
    <n v="0.2"/>
    <n v="8.8783999999999992"/>
  </r>
  <r>
    <s v="Same Day"/>
    <x v="0"/>
    <s v="Seattle"/>
    <s v="Washington"/>
    <s v="West"/>
    <s v="Office Supplies"/>
    <s v="Paper"/>
    <n v="19.440000000000001"/>
    <n v="3"/>
    <n v="0"/>
    <n v="9.3312000000000008"/>
  </r>
  <r>
    <s v="Same Day"/>
    <x v="0"/>
    <s v="Seattle"/>
    <s v="Washington"/>
    <s v="West"/>
    <s v="Office Supplies"/>
    <s v="Paper"/>
    <n v="71.28"/>
    <n v="11"/>
    <n v="0"/>
    <n v="34.214399999999998"/>
  </r>
  <r>
    <s v="Same Day"/>
    <x v="0"/>
    <s v="Seattle"/>
    <s v="Washington"/>
    <s v="West"/>
    <s v="Office Supplies"/>
    <s v="Binders"/>
    <n v="1471.96"/>
    <n v="5"/>
    <n v="0.2"/>
    <n v="459.98750000000001"/>
  </r>
  <r>
    <s v="Same Day"/>
    <x v="0"/>
    <s v="Seattle"/>
    <s v="Washington"/>
    <s v="West"/>
    <s v="Technology"/>
    <s v="Phones"/>
    <n v="79.959999999999994"/>
    <n v="5"/>
    <n v="0.2"/>
    <n v="-17.991"/>
  </r>
  <r>
    <s v="Standard Class"/>
    <x v="1"/>
    <s v="Philadelphia"/>
    <s v="Pennsylvania"/>
    <s v="East"/>
    <s v="Office Supplies"/>
    <s v="Envelopes"/>
    <n v="57.576000000000001"/>
    <n v="3"/>
    <n v="0.2"/>
    <n v="21.591000000000001"/>
  </r>
  <r>
    <s v="Standard Class"/>
    <x v="0"/>
    <s v="New York City"/>
    <s v="New York"/>
    <s v="East"/>
    <s v="Office Supplies"/>
    <s v="Binders"/>
    <n v="26.335999999999999"/>
    <n v="4"/>
    <n v="0.2"/>
    <n v="9.2175999999999991"/>
  </r>
  <r>
    <s v="Standard Class"/>
    <x v="0"/>
    <s v="San Jose"/>
    <s v="California"/>
    <s v="West"/>
    <s v="Furniture"/>
    <s v="Furnishings"/>
    <n v="166.5"/>
    <n v="3"/>
    <n v="0"/>
    <n v="21.645"/>
  </r>
  <r>
    <s v="Standard Class"/>
    <x v="0"/>
    <s v="San Jose"/>
    <s v="California"/>
    <s v="West"/>
    <s v="Office Supplies"/>
    <s v="Storage"/>
    <n v="360.38"/>
    <n v="2"/>
    <n v="0"/>
    <n v="93.698800000000006"/>
  </r>
  <r>
    <s v="Second Class"/>
    <x v="0"/>
    <s v="Los Angeles"/>
    <s v="California"/>
    <s v="West"/>
    <s v="Office Supplies"/>
    <s v="Binders"/>
    <n v="11.744"/>
    <n v="1"/>
    <n v="0.2"/>
    <n v="3.8168000000000002"/>
  </r>
  <r>
    <s v="Second Class"/>
    <x v="1"/>
    <s v="Concord"/>
    <s v="New Hampshire"/>
    <s v="East"/>
    <s v="Furniture"/>
    <s v="Furnishings"/>
    <n v="247.44"/>
    <n v="8"/>
    <n v="0"/>
    <n v="101.4504"/>
  </r>
  <r>
    <s v="Standard Class"/>
    <x v="2"/>
    <s v="Columbia"/>
    <s v="Tennessee"/>
    <s v="South"/>
    <s v="Office Supplies"/>
    <s v="Binders"/>
    <n v="18.239999999999998"/>
    <n v="2"/>
    <n v="0.7"/>
    <n v="-14.592000000000001"/>
  </r>
  <r>
    <s v="Standard Class"/>
    <x v="2"/>
    <s v="Bellevue"/>
    <s v="Washington"/>
    <s v="West"/>
    <s v="Office Supplies"/>
    <s v="Supplies"/>
    <n v="25.35"/>
    <n v="3"/>
    <n v="0"/>
    <n v="7.6050000000000004"/>
  </r>
  <r>
    <s v="Standard Class"/>
    <x v="2"/>
    <s v="Seattle"/>
    <s v="Washington"/>
    <s v="West"/>
    <s v="Office Supplies"/>
    <s v="Art"/>
    <n v="119.04"/>
    <n v="6"/>
    <n v="0"/>
    <n v="30.950399999999998"/>
  </r>
  <r>
    <s v="Standard Class"/>
    <x v="2"/>
    <s v="Seattle"/>
    <s v="Washington"/>
    <s v="West"/>
    <s v="Furniture"/>
    <s v="Furnishings"/>
    <n v="22.14"/>
    <n v="3"/>
    <n v="0"/>
    <n v="6.4206000000000003"/>
  </r>
  <r>
    <s v="Standard Class"/>
    <x v="2"/>
    <s v="Seattle"/>
    <s v="Washington"/>
    <s v="West"/>
    <s v="Technology"/>
    <s v="Accessories"/>
    <n v="13.98"/>
    <n v="2"/>
    <n v="0"/>
    <n v="6.0114000000000001"/>
  </r>
  <r>
    <s v="Standard Class"/>
    <x v="0"/>
    <s v="Columbus"/>
    <s v="Indiana"/>
    <s v="Central"/>
    <s v="Office Supplies"/>
    <s v="Binders"/>
    <n v="43.41"/>
    <n v="1"/>
    <n v="0"/>
    <n v="19.968599999999999"/>
  </r>
  <r>
    <s v="Standard Class"/>
    <x v="0"/>
    <s v="Columbus"/>
    <s v="Indiana"/>
    <s v="Central"/>
    <s v="Furniture"/>
    <s v="Furnishings"/>
    <n v="6.24"/>
    <n v="3"/>
    <n v="0"/>
    <n v="2.6208"/>
  </r>
  <r>
    <s v="Standard Class"/>
    <x v="0"/>
    <s v="Columbus"/>
    <s v="Indiana"/>
    <s v="Central"/>
    <s v="Office Supplies"/>
    <s v="Appliances"/>
    <n v="465.16"/>
    <n v="2"/>
    <n v="0"/>
    <n v="120.94159999999999"/>
  </r>
  <r>
    <s v="Standard Class"/>
    <x v="0"/>
    <s v="Columbus"/>
    <s v="Indiana"/>
    <s v="Central"/>
    <s v="Office Supplies"/>
    <s v="Paper"/>
    <n v="7.98"/>
    <n v="1"/>
    <n v="0"/>
    <n v="3.99"/>
  </r>
  <r>
    <s v="First Class"/>
    <x v="0"/>
    <s v="Chicago"/>
    <s v="Illinois"/>
    <s v="Central"/>
    <s v="Office Supplies"/>
    <s v="Appliances"/>
    <n v="2.3940000000000001"/>
    <n v="1"/>
    <n v="0.8"/>
    <n v="-6.3441000000000001"/>
  </r>
  <r>
    <s v="Same Day"/>
    <x v="2"/>
    <s v="Marietta"/>
    <s v="Georgia"/>
    <s v="South"/>
    <s v="Office Supplies"/>
    <s v="Paper"/>
    <n v="58.32"/>
    <n v="9"/>
    <n v="0"/>
    <n v="27.993600000000001"/>
  </r>
  <r>
    <s v="Same Day"/>
    <x v="2"/>
    <s v="Marietta"/>
    <s v="Georgia"/>
    <s v="South"/>
    <s v="Technology"/>
    <s v="Phones"/>
    <n v="200.97"/>
    <n v="3"/>
    <n v="0"/>
    <n v="50.2425"/>
  </r>
  <r>
    <s v="Standard Class"/>
    <x v="1"/>
    <s v="Montgomery"/>
    <s v="Alabama"/>
    <s v="South"/>
    <s v="Furniture"/>
    <s v="Furnishings"/>
    <n v="21.36"/>
    <n v="8"/>
    <n v="0"/>
    <n v="8.1167999999999996"/>
  </r>
  <r>
    <s v="Standard Class"/>
    <x v="1"/>
    <s v="Plano"/>
    <s v="Texas"/>
    <s v="Central"/>
    <s v="Office Supplies"/>
    <s v="Labels"/>
    <n v="9.8559999999999999"/>
    <n v="4"/>
    <n v="0.2"/>
    <n v="3.4496000000000002"/>
  </r>
  <r>
    <s v="Second Class"/>
    <x v="2"/>
    <s v="Tamarac"/>
    <s v="Florida"/>
    <s v="South"/>
    <s v="Office Supplies"/>
    <s v="Binders"/>
    <n v="3.444"/>
    <n v="1"/>
    <n v="0.7"/>
    <n v="-2.5255999999999998"/>
  </r>
  <r>
    <s v="Second Class"/>
    <x v="1"/>
    <s v="Columbus"/>
    <s v="Ohio"/>
    <s v="East"/>
    <s v="Office Supplies"/>
    <s v="Supplies"/>
    <n v="384.59199999999998"/>
    <n v="2"/>
    <n v="0.2"/>
    <n v="-81.725800000000007"/>
  </r>
  <r>
    <s v="Second Class"/>
    <x v="0"/>
    <s v="New York City"/>
    <s v="New York"/>
    <s v="East"/>
    <s v="Office Supplies"/>
    <s v="Envelopes"/>
    <n v="22.92"/>
    <n v="3"/>
    <n v="0"/>
    <n v="11.2308"/>
  </r>
  <r>
    <s v="Second Class"/>
    <x v="0"/>
    <s v="Richmond"/>
    <s v="Indiana"/>
    <s v="Central"/>
    <s v="Office Supplies"/>
    <s v="Binders"/>
    <n v="11.36"/>
    <n v="4"/>
    <n v="0"/>
    <n v="5.5663999999999998"/>
  </r>
  <r>
    <s v="Standard Class"/>
    <x v="0"/>
    <s v="Seattle"/>
    <s v="Washington"/>
    <s v="West"/>
    <s v="Office Supplies"/>
    <s v="Binders"/>
    <n v="14.592000000000001"/>
    <n v="3"/>
    <n v="0.2"/>
    <n v="4.9248000000000003"/>
  </r>
  <r>
    <s v="Standard Class"/>
    <x v="1"/>
    <s v="Long Beach"/>
    <s v="New York"/>
    <s v="East"/>
    <s v="Office Supplies"/>
    <s v="Labels"/>
    <n v="41.4"/>
    <n v="4"/>
    <n v="0"/>
    <n v="19.872"/>
  </r>
  <r>
    <s v="First Class"/>
    <x v="1"/>
    <s v="Rockford"/>
    <s v="Illinois"/>
    <s v="Central"/>
    <s v="Office Supplies"/>
    <s v="Binders"/>
    <n v="442.37200000000001"/>
    <n v="7"/>
    <n v="0.8"/>
    <n v="-729.91380000000004"/>
  </r>
  <r>
    <s v="Standard Class"/>
    <x v="1"/>
    <s v="Columbus"/>
    <s v="Georgia"/>
    <s v="South"/>
    <s v="Office Supplies"/>
    <s v="Binders"/>
    <n v="34.5"/>
    <n v="3"/>
    <n v="0"/>
    <n v="15.525"/>
  </r>
  <r>
    <s v="Same Day"/>
    <x v="0"/>
    <s v="Tulsa"/>
    <s v="Oklahoma"/>
    <s v="Central"/>
    <s v="Office Supplies"/>
    <s v="Binders"/>
    <n v="28.85"/>
    <n v="5"/>
    <n v="0"/>
    <n v="14.425000000000001"/>
  </r>
  <r>
    <s v="Standard Class"/>
    <x v="0"/>
    <s v="Nashville"/>
    <s v="Tennessee"/>
    <s v="South"/>
    <s v="Office Supplies"/>
    <s v="Paper"/>
    <n v="3.488"/>
    <n v="2"/>
    <n v="0.2"/>
    <n v="1.1772"/>
  </r>
  <r>
    <s v="Standard Class"/>
    <x v="0"/>
    <s v="Nashville"/>
    <s v="Tennessee"/>
    <s v="South"/>
    <s v="Office Supplies"/>
    <s v="Paper"/>
    <n v="143.85599999999999"/>
    <n v="9"/>
    <n v="0.2"/>
    <n v="48.551400000000001"/>
  </r>
  <r>
    <s v="Second Class"/>
    <x v="2"/>
    <s v="Cambridge"/>
    <s v="Massachusetts"/>
    <s v="East"/>
    <s v="Technology"/>
    <s v="Phones"/>
    <n v="311.98"/>
    <n v="2"/>
    <n v="0"/>
    <n v="93.593999999999994"/>
  </r>
  <r>
    <s v="Second Class"/>
    <x v="2"/>
    <s v="Cambridge"/>
    <s v="Massachusetts"/>
    <s v="East"/>
    <s v="Office Supplies"/>
    <s v="Binders"/>
    <n v="22.45"/>
    <n v="5"/>
    <n v="0"/>
    <n v="10.327"/>
  </r>
  <r>
    <s v="Standard Class"/>
    <x v="1"/>
    <s v="Oakland"/>
    <s v="California"/>
    <s v="West"/>
    <s v="Technology"/>
    <s v="Phones"/>
    <n v="39.991999999999997"/>
    <n v="1"/>
    <n v="0.2"/>
    <n v="-7.9984000000000002"/>
  </r>
  <r>
    <s v="Standard Class"/>
    <x v="1"/>
    <s v="Oakland"/>
    <s v="California"/>
    <s v="West"/>
    <s v="Furniture"/>
    <s v="Chairs"/>
    <n v="1159.056"/>
    <n v="9"/>
    <n v="0.2"/>
    <n v="43.464599999999997"/>
  </r>
  <r>
    <s v="Standard Class"/>
    <x v="1"/>
    <s v="Oakland"/>
    <s v="California"/>
    <s v="West"/>
    <s v="Office Supplies"/>
    <s v="Art"/>
    <n v="179.9"/>
    <n v="5"/>
    <n v="0"/>
    <n v="44.975000000000001"/>
  </r>
  <r>
    <s v="First Class"/>
    <x v="1"/>
    <s v="Palatine"/>
    <s v="Illinois"/>
    <s v="Central"/>
    <s v="Technology"/>
    <s v="Accessories"/>
    <n v="116.312"/>
    <n v="7"/>
    <n v="0.2"/>
    <n v="23.2624"/>
  </r>
  <r>
    <s v="Second Class"/>
    <x v="0"/>
    <s v="Seattle"/>
    <s v="Washington"/>
    <s v="West"/>
    <s v="Furniture"/>
    <s v="Furnishings"/>
    <n v="12.42"/>
    <n v="3"/>
    <n v="0"/>
    <n v="4.4711999999999996"/>
  </r>
  <r>
    <s v="Second Class"/>
    <x v="0"/>
    <s v="Seattle"/>
    <s v="Washington"/>
    <s v="West"/>
    <s v="Technology"/>
    <s v="Accessories"/>
    <n v="428.4"/>
    <n v="3"/>
    <n v="0"/>
    <n v="89.963999999999999"/>
  </r>
  <r>
    <s v="Second Class"/>
    <x v="0"/>
    <s v="Seattle"/>
    <s v="Washington"/>
    <s v="West"/>
    <s v="Furniture"/>
    <s v="Furnishings"/>
    <n v="24.75"/>
    <n v="5"/>
    <n v="0"/>
    <n v="10.89"/>
  </r>
  <r>
    <s v="Second Class"/>
    <x v="0"/>
    <s v="Seattle"/>
    <s v="Washington"/>
    <s v="West"/>
    <s v="Office Supplies"/>
    <s v="Labels"/>
    <n v="87.71"/>
    <n v="7"/>
    <n v="0"/>
    <n v="41.223700000000001"/>
  </r>
  <r>
    <s v="Second Class"/>
    <x v="0"/>
    <s v="Seattle"/>
    <s v="Washington"/>
    <s v="West"/>
    <s v="Office Supplies"/>
    <s v="Storage"/>
    <n v="69.52"/>
    <n v="2"/>
    <n v="0"/>
    <n v="17.38"/>
  </r>
  <r>
    <s v="Second Class"/>
    <x v="0"/>
    <s v="Seattle"/>
    <s v="Washington"/>
    <s v="West"/>
    <s v="Technology"/>
    <s v="Phones"/>
    <n v="20.783999999999999"/>
    <n v="2"/>
    <n v="0.2"/>
    <n v="-4.6764000000000001"/>
  </r>
  <r>
    <s v="Second Class"/>
    <x v="0"/>
    <s v="Seattle"/>
    <s v="Washington"/>
    <s v="West"/>
    <s v="Office Supplies"/>
    <s v="Binders"/>
    <n v="12.816000000000001"/>
    <n v="3"/>
    <n v="0.2"/>
    <n v="4.1651999999999996"/>
  </r>
  <r>
    <s v="Standard Class"/>
    <x v="0"/>
    <s v="Cincinnati"/>
    <s v="Ohio"/>
    <s v="East"/>
    <s v="Office Supplies"/>
    <s v="Labels"/>
    <n v="5.9039999999999999"/>
    <n v="2"/>
    <n v="0.2"/>
    <n v="1.9925999999999999"/>
  </r>
  <r>
    <s v="Standard Class"/>
    <x v="0"/>
    <s v="Marion"/>
    <s v="Ohio"/>
    <s v="East"/>
    <s v="Furniture"/>
    <s v="Furnishings"/>
    <n v="63.823999999999998"/>
    <n v="2"/>
    <n v="0.2"/>
    <n v="9.5736000000000008"/>
  </r>
  <r>
    <s v="Standard Class"/>
    <x v="0"/>
    <s v="Marion"/>
    <s v="Ohio"/>
    <s v="East"/>
    <s v="Office Supplies"/>
    <s v="Storage"/>
    <n v="141.55199999999999"/>
    <n v="3"/>
    <n v="0.2"/>
    <n v="-26.541"/>
  </r>
  <r>
    <s v="Standard Class"/>
    <x v="1"/>
    <s v="Los Angeles"/>
    <s v="California"/>
    <s v="West"/>
    <s v="Office Supplies"/>
    <s v="Envelopes"/>
    <n v="304.89999999999998"/>
    <n v="5"/>
    <n v="0"/>
    <n v="143.303"/>
  </r>
  <r>
    <s v="Standard Class"/>
    <x v="1"/>
    <s v="Los Angeles"/>
    <s v="California"/>
    <s v="West"/>
    <s v="Furniture"/>
    <s v="Chairs"/>
    <n v="563.24"/>
    <n v="5"/>
    <n v="0.2"/>
    <n v="56.323999999999998"/>
  </r>
  <r>
    <s v="Standard Class"/>
    <x v="1"/>
    <s v="Lakewood"/>
    <s v="Ohio"/>
    <s v="East"/>
    <s v="Furniture"/>
    <s v="Tables"/>
    <n v="661.17600000000004"/>
    <n v="2"/>
    <n v="0.4"/>
    <n v="-231.41159999999999"/>
  </r>
  <r>
    <s v="Standard Class"/>
    <x v="2"/>
    <s v="Lebanon"/>
    <s v="Tennessee"/>
    <s v="South"/>
    <s v="Technology"/>
    <s v="Phones"/>
    <n v="239.976"/>
    <n v="3"/>
    <n v="0.2"/>
    <n v="17.998200000000001"/>
  </r>
  <r>
    <s v="Standard Class"/>
    <x v="1"/>
    <s v="San Francisco"/>
    <s v="California"/>
    <s v="West"/>
    <s v="Furniture"/>
    <s v="Tables"/>
    <n v="502.488"/>
    <n v="3"/>
    <n v="0.2"/>
    <n v="-87.935400000000001"/>
  </r>
  <r>
    <s v="Standard Class"/>
    <x v="1"/>
    <s v="San Francisco"/>
    <s v="California"/>
    <s v="West"/>
    <s v="Office Supplies"/>
    <s v="Binders"/>
    <n v="196.70400000000001"/>
    <n v="6"/>
    <n v="0.2"/>
    <n v="68.846400000000003"/>
  </r>
  <r>
    <s v="Second Class"/>
    <x v="2"/>
    <s v="Chico"/>
    <s v="California"/>
    <s v="West"/>
    <s v="Furniture"/>
    <s v="Chairs"/>
    <n v="915.13599999999997"/>
    <n v="4"/>
    <n v="0.2"/>
    <n v="102.9528"/>
  </r>
  <r>
    <s v="Second Class"/>
    <x v="2"/>
    <s v="Chico"/>
    <s v="California"/>
    <s v="West"/>
    <s v="Furniture"/>
    <s v="Furnishings"/>
    <n v="327.76"/>
    <n v="8"/>
    <n v="0"/>
    <n v="91.772800000000004"/>
  </r>
  <r>
    <s v="First Class"/>
    <x v="0"/>
    <s v="Salem"/>
    <s v="Virginia"/>
    <s v="South"/>
    <s v="Furniture"/>
    <s v="Chairs"/>
    <n v="701.96"/>
    <n v="2"/>
    <n v="0"/>
    <n v="168.47040000000001"/>
  </r>
  <r>
    <s v="Standard Class"/>
    <x v="0"/>
    <s v="Los Angeles"/>
    <s v="California"/>
    <s v="West"/>
    <s v="Technology"/>
    <s v="Phones"/>
    <n v="88.775999999999996"/>
    <n v="3"/>
    <n v="0.2"/>
    <n v="7.7679"/>
  </r>
  <r>
    <s v="Standard Class"/>
    <x v="0"/>
    <s v="Los Angeles"/>
    <s v="California"/>
    <s v="West"/>
    <s v="Office Supplies"/>
    <s v="Art"/>
    <n v="64.14"/>
    <n v="3"/>
    <n v="0"/>
    <n v="16.676400000000001"/>
  </r>
  <r>
    <s v="First Class"/>
    <x v="1"/>
    <s v="New York City"/>
    <s v="New York"/>
    <s v="East"/>
    <s v="Office Supplies"/>
    <s v="Binders"/>
    <n v="33.552"/>
    <n v="1"/>
    <n v="0.2"/>
    <n v="12.582000000000001"/>
  </r>
  <r>
    <s v="Standard Class"/>
    <x v="1"/>
    <s v="Beverly"/>
    <s v="Massachusetts"/>
    <s v="East"/>
    <s v="Office Supplies"/>
    <s v="Appliances"/>
    <n v="1737.18"/>
    <n v="6"/>
    <n v="0"/>
    <n v="503.78219999999999"/>
  </r>
  <r>
    <s v="Standard Class"/>
    <x v="1"/>
    <s v="Beverly"/>
    <s v="Massachusetts"/>
    <s v="East"/>
    <s v="Office Supplies"/>
    <s v="Storage"/>
    <n v="704.25"/>
    <n v="5"/>
    <n v="0"/>
    <n v="84.51"/>
  </r>
  <r>
    <s v="Standard Class"/>
    <x v="1"/>
    <s v="Beverly"/>
    <s v="Massachusetts"/>
    <s v="East"/>
    <s v="Office Supplies"/>
    <s v="Paper"/>
    <n v="141.76"/>
    <n v="4"/>
    <n v="0"/>
    <n v="66.627200000000002"/>
  </r>
  <r>
    <s v="Standard Class"/>
    <x v="1"/>
    <s v="San Diego"/>
    <s v="California"/>
    <s v="West"/>
    <s v="Office Supplies"/>
    <s v="Binders"/>
    <n v="36.36"/>
    <n v="3"/>
    <n v="0.2"/>
    <n v="12.2715"/>
  </r>
  <r>
    <s v="First Class"/>
    <x v="2"/>
    <s v="San Francisco"/>
    <s v="California"/>
    <s v="West"/>
    <s v="Furniture"/>
    <s v="Furnishings"/>
    <n v="25.83"/>
    <n v="3"/>
    <n v="0"/>
    <n v="9.5571000000000002"/>
  </r>
  <r>
    <s v="Standard Class"/>
    <x v="0"/>
    <s v="Chicago"/>
    <s v="Illinois"/>
    <s v="Central"/>
    <s v="Office Supplies"/>
    <s v="Binders"/>
    <n v="24.588000000000001"/>
    <n v="3"/>
    <n v="0.8"/>
    <n v="-38.111400000000003"/>
  </r>
  <r>
    <s v="Standard Class"/>
    <x v="0"/>
    <s v="Chicago"/>
    <s v="Illinois"/>
    <s v="Central"/>
    <s v="Office Supplies"/>
    <s v="Envelopes"/>
    <n v="13.984"/>
    <n v="2"/>
    <n v="0.2"/>
    <n v="4.7195999999999998"/>
  </r>
  <r>
    <s v="Standard Class"/>
    <x v="0"/>
    <s v="Dallas"/>
    <s v="Texas"/>
    <s v="Central"/>
    <s v="Technology"/>
    <s v="Phones"/>
    <n v="195.96"/>
    <n v="5"/>
    <n v="0.2"/>
    <n v="19.596"/>
  </r>
  <r>
    <s v="Second Class"/>
    <x v="2"/>
    <s v="Corpus Christi"/>
    <s v="Texas"/>
    <s v="Central"/>
    <s v="Office Supplies"/>
    <s v="Paper"/>
    <n v="74.352000000000004"/>
    <n v="3"/>
    <n v="0.2"/>
    <n v="23.234999999999999"/>
  </r>
  <r>
    <s v="Same Day"/>
    <x v="0"/>
    <s v="New York City"/>
    <s v="New York"/>
    <s v="East"/>
    <s v="Office Supplies"/>
    <s v="Paper"/>
    <n v="6.68"/>
    <n v="1"/>
    <n v="0"/>
    <n v="3.2063999999999999"/>
  </r>
  <r>
    <s v="Second Class"/>
    <x v="1"/>
    <s v="Eugene"/>
    <s v="Oregon"/>
    <s v="West"/>
    <s v="Office Supplies"/>
    <s v="Supplies"/>
    <n v="17.584"/>
    <n v="7"/>
    <n v="0.2"/>
    <n v="-4.1761999999999997"/>
  </r>
  <r>
    <s v="Second Class"/>
    <x v="1"/>
    <s v="Eugene"/>
    <s v="Oregon"/>
    <s v="West"/>
    <s v="Furniture"/>
    <s v="Chairs"/>
    <n v="104.78400000000001"/>
    <n v="1"/>
    <n v="0.2"/>
    <n v="-14.4078"/>
  </r>
  <r>
    <s v="Second Class"/>
    <x v="1"/>
    <s v="Eugene"/>
    <s v="Oregon"/>
    <s v="West"/>
    <s v="Office Supplies"/>
    <s v="Paper"/>
    <n v="47.951999999999998"/>
    <n v="3"/>
    <n v="0.2"/>
    <n v="16.783200000000001"/>
  </r>
  <r>
    <s v="Second Class"/>
    <x v="1"/>
    <s v="Eugene"/>
    <s v="Oregon"/>
    <s v="West"/>
    <s v="Furniture"/>
    <s v="Chairs"/>
    <n v="650.35199999999998"/>
    <n v="3"/>
    <n v="0.2"/>
    <n v="-97.552800000000005"/>
  </r>
  <r>
    <s v="Second Class"/>
    <x v="1"/>
    <s v="Eugene"/>
    <s v="Oregon"/>
    <s v="West"/>
    <s v="Office Supplies"/>
    <s v="Labels"/>
    <n v="629.18399999999997"/>
    <n v="8"/>
    <n v="0.2"/>
    <n v="228.07919999999999"/>
  </r>
  <r>
    <s v="Second Class"/>
    <x v="1"/>
    <s v="Eugene"/>
    <s v="Oregon"/>
    <s v="West"/>
    <s v="Office Supplies"/>
    <s v="Paper"/>
    <n v="15.176"/>
    <n v="1"/>
    <n v="0.2"/>
    <n v="5.3116000000000003"/>
  </r>
  <r>
    <s v="Standard Class"/>
    <x v="0"/>
    <s v="Oxnard"/>
    <s v="California"/>
    <s v="West"/>
    <s v="Furniture"/>
    <s v="Furnishings"/>
    <n v="127.95"/>
    <n v="3"/>
    <n v="0"/>
    <n v="21.7515"/>
  </r>
  <r>
    <s v="Standard Class"/>
    <x v="1"/>
    <s v="Fairfield"/>
    <s v="Connecticut"/>
    <s v="East"/>
    <s v="Office Supplies"/>
    <s v="Storage"/>
    <n v="579.51"/>
    <n v="3"/>
    <n v="0"/>
    <n v="81.131399999999999"/>
  </r>
  <r>
    <s v="Standard Class"/>
    <x v="1"/>
    <s v="Fairfield"/>
    <s v="Connecticut"/>
    <s v="East"/>
    <s v="Technology"/>
    <s v="Phones"/>
    <n v="14.99"/>
    <n v="1"/>
    <n v="0"/>
    <n v="7.3451000000000004"/>
  </r>
  <r>
    <s v="Standard Class"/>
    <x v="1"/>
    <s v="Jackson"/>
    <s v="Michigan"/>
    <s v="Central"/>
    <s v="Office Supplies"/>
    <s v="Art"/>
    <n v="151.91999999999999"/>
    <n v="4"/>
    <n v="0"/>
    <n v="45.576000000000001"/>
  </r>
  <r>
    <s v="Standard Class"/>
    <x v="1"/>
    <s v="Jackson"/>
    <s v="Michigan"/>
    <s v="Central"/>
    <s v="Office Supplies"/>
    <s v="Labels"/>
    <n v="196.62"/>
    <n v="2"/>
    <n v="0"/>
    <n v="96.343800000000002"/>
  </r>
  <r>
    <s v="Standard Class"/>
    <x v="1"/>
    <s v="Jackson"/>
    <s v="Michigan"/>
    <s v="Central"/>
    <s v="Office Supplies"/>
    <s v="Paper"/>
    <n v="144.12"/>
    <n v="3"/>
    <n v="0"/>
    <n v="69.177599999999998"/>
  </r>
  <r>
    <s v="Standard Class"/>
    <x v="1"/>
    <s v="Jackson"/>
    <s v="Michigan"/>
    <s v="Central"/>
    <s v="Office Supplies"/>
    <s v="Paper"/>
    <n v="15.96"/>
    <n v="2"/>
    <n v="0"/>
    <n v="7.98"/>
  </r>
  <r>
    <s v="Second Class"/>
    <x v="1"/>
    <s v="Laguna Niguel"/>
    <s v="California"/>
    <s v="West"/>
    <s v="Technology"/>
    <s v="Phones"/>
    <n v="39.96"/>
    <n v="5"/>
    <n v="0.2"/>
    <n v="3.4965000000000002"/>
  </r>
  <r>
    <s v="Second Class"/>
    <x v="1"/>
    <s v="Laguna Niguel"/>
    <s v="California"/>
    <s v="West"/>
    <s v="Office Supplies"/>
    <s v="Paper"/>
    <n v="34.08"/>
    <n v="6"/>
    <n v="0"/>
    <n v="15.336"/>
  </r>
  <r>
    <s v="Standard Class"/>
    <x v="1"/>
    <s v="Jacksonville"/>
    <s v="Florida"/>
    <s v="South"/>
    <s v="Office Supplies"/>
    <s v="Paper"/>
    <n v="10.368"/>
    <n v="2"/>
    <n v="0.2"/>
    <n v="3.6288"/>
  </r>
  <r>
    <s v="Standard Class"/>
    <x v="1"/>
    <s v="Mount Vernon"/>
    <s v="New York"/>
    <s v="East"/>
    <s v="Office Supplies"/>
    <s v="Binders"/>
    <n v="7.7519999999999998"/>
    <n v="3"/>
    <n v="0.2"/>
    <n v="2.8100999999999998"/>
  </r>
  <r>
    <s v="Second Class"/>
    <x v="2"/>
    <s v="Midland"/>
    <s v="Michigan"/>
    <s v="Central"/>
    <s v="Office Supplies"/>
    <s v="Envelopes"/>
    <n v="15.28"/>
    <n v="2"/>
    <n v="0"/>
    <n v="7.4871999999999996"/>
  </r>
  <r>
    <s v="Standard Class"/>
    <x v="0"/>
    <s v="Newark"/>
    <s v="Delaware"/>
    <s v="East"/>
    <s v="Technology"/>
    <s v="Machines"/>
    <n v="65.97"/>
    <n v="3"/>
    <n v="0"/>
    <n v="31.0059"/>
  </r>
  <r>
    <s v="Standard Class"/>
    <x v="1"/>
    <s v="San Francisco"/>
    <s v="California"/>
    <s v="West"/>
    <s v="Office Supplies"/>
    <s v="Paper"/>
    <n v="33.4"/>
    <n v="5"/>
    <n v="0"/>
    <n v="16.032"/>
  </r>
  <r>
    <s v="Standard Class"/>
    <x v="1"/>
    <s v="San Francisco"/>
    <s v="California"/>
    <s v="West"/>
    <s v="Office Supplies"/>
    <s v="Envelopes"/>
    <n v="210.84"/>
    <n v="4"/>
    <n v="0"/>
    <n v="103.3116"/>
  </r>
  <r>
    <s v="Standard Class"/>
    <x v="0"/>
    <s v="Westland"/>
    <s v="Michigan"/>
    <s v="Central"/>
    <s v="Office Supplies"/>
    <s v="Storage"/>
    <n v="13.98"/>
    <n v="1"/>
    <n v="0"/>
    <n v="4.0541999999999998"/>
  </r>
  <r>
    <s v="Standard Class"/>
    <x v="0"/>
    <s v="Westland"/>
    <s v="Michigan"/>
    <s v="Central"/>
    <s v="Furniture"/>
    <s v="Furnishings"/>
    <n v="272.94"/>
    <n v="3"/>
    <n v="0"/>
    <n v="30.023399999999999"/>
  </r>
  <r>
    <s v="Standard Class"/>
    <x v="0"/>
    <s v="Westland"/>
    <s v="Michigan"/>
    <s v="Central"/>
    <s v="Office Supplies"/>
    <s v="Binders"/>
    <n v="19.05"/>
    <n v="5"/>
    <n v="0"/>
    <n v="8.9535"/>
  </r>
  <r>
    <s v="Standard Class"/>
    <x v="0"/>
    <s v="Westland"/>
    <s v="Michigan"/>
    <s v="Central"/>
    <s v="Office Supplies"/>
    <s v="Appliances"/>
    <n v="247.71600000000001"/>
    <n v="4"/>
    <n v="0.1"/>
    <n v="93.581599999999995"/>
  </r>
  <r>
    <s v="Standard Class"/>
    <x v="0"/>
    <s v="Westland"/>
    <s v="Michigan"/>
    <s v="Central"/>
    <s v="Office Supplies"/>
    <s v="Storage"/>
    <n v="66.58"/>
    <n v="2"/>
    <n v="0"/>
    <n v="15.979200000000001"/>
  </r>
  <r>
    <s v="Standard Class"/>
    <x v="0"/>
    <s v="Westland"/>
    <s v="Michigan"/>
    <s v="Central"/>
    <s v="Office Supplies"/>
    <s v="Art"/>
    <n v="43.92"/>
    <n v="3"/>
    <n v="0"/>
    <n v="12.736800000000001"/>
  </r>
  <r>
    <s v="Standard Class"/>
    <x v="0"/>
    <s v="Westland"/>
    <s v="Michigan"/>
    <s v="Central"/>
    <s v="Furniture"/>
    <s v="Furnishings"/>
    <n v="14.73"/>
    <n v="3"/>
    <n v="0"/>
    <n v="4.8609"/>
  </r>
  <r>
    <s v="Standard Class"/>
    <x v="0"/>
    <s v="Westland"/>
    <s v="Michigan"/>
    <s v="Central"/>
    <s v="Office Supplies"/>
    <s v="Binders"/>
    <n v="29.7"/>
    <n v="5"/>
    <n v="0"/>
    <n v="13.365"/>
  </r>
  <r>
    <s v="Standard Class"/>
    <x v="0"/>
    <s v="New York City"/>
    <s v="New York"/>
    <s v="East"/>
    <s v="Office Supplies"/>
    <s v="Binders"/>
    <n v="18.28"/>
    <n v="5"/>
    <n v="0.2"/>
    <n v="6.3979999999999997"/>
  </r>
  <r>
    <s v="Standard Class"/>
    <x v="0"/>
    <s v="Los Angeles"/>
    <s v="California"/>
    <s v="West"/>
    <s v="Furniture"/>
    <s v="Furnishings"/>
    <n v="47.04"/>
    <n v="4"/>
    <n v="0"/>
    <n v="15.993600000000001"/>
  </r>
  <r>
    <s v="Standard Class"/>
    <x v="0"/>
    <s v="Los Angeles"/>
    <s v="California"/>
    <s v="West"/>
    <s v="Technology"/>
    <s v="Phones"/>
    <n v="339.96"/>
    <n v="5"/>
    <n v="0.2"/>
    <n v="42.494999999999997"/>
  </r>
  <r>
    <s v="Standard Class"/>
    <x v="1"/>
    <s v="New York City"/>
    <s v="New York"/>
    <s v="East"/>
    <s v="Technology"/>
    <s v="Phones"/>
    <n v="87.8"/>
    <n v="4"/>
    <n v="0"/>
    <n v="43.9"/>
  </r>
  <r>
    <s v="Standard Class"/>
    <x v="1"/>
    <s v="New York City"/>
    <s v="New York"/>
    <s v="East"/>
    <s v="Furniture"/>
    <s v="Chairs"/>
    <n v="221.38200000000001"/>
    <n v="2"/>
    <n v="0.1"/>
    <n v="2.4598"/>
  </r>
  <r>
    <s v="Standard Class"/>
    <x v="1"/>
    <s v="New York City"/>
    <s v="New York"/>
    <s v="East"/>
    <s v="Technology"/>
    <s v="Machines"/>
    <n v="5199.96"/>
    <n v="4"/>
    <n v="0"/>
    <n v="1351.9896000000001"/>
  </r>
  <r>
    <s v="First Class"/>
    <x v="0"/>
    <s v="Lancaster"/>
    <s v="Ohio"/>
    <s v="East"/>
    <s v="Office Supplies"/>
    <s v="Storage"/>
    <n v="156.512"/>
    <n v="4"/>
    <n v="0.2"/>
    <n v="-35.215200000000003"/>
  </r>
  <r>
    <s v="First Class"/>
    <x v="2"/>
    <s v="Newark"/>
    <s v="Delaware"/>
    <s v="East"/>
    <s v="Technology"/>
    <s v="Accessories"/>
    <n v="119.85"/>
    <n v="3"/>
    <n v="0"/>
    <n v="52.734000000000002"/>
  </r>
  <r>
    <s v="First Class"/>
    <x v="2"/>
    <s v="Newark"/>
    <s v="Delaware"/>
    <s v="East"/>
    <s v="Office Supplies"/>
    <s v="Binders"/>
    <n v="30.44"/>
    <n v="2"/>
    <n v="0"/>
    <n v="14.9156"/>
  </r>
  <r>
    <s v="First Class"/>
    <x v="2"/>
    <s v="Newark"/>
    <s v="Delaware"/>
    <s v="East"/>
    <s v="Office Supplies"/>
    <s v="Binders"/>
    <n v="69.28"/>
    <n v="2"/>
    <n v="0"/>
    <n v="33.254399999999997"/>
  </r>
  <r>
    <s v="First Class"/>
    <x v="2"/>
    <s v="Newark"/>
    <s v="Delaware"/>
    <s v="East"/>
    <s v="Technology"/>
    <s v="Phones"/>
    <n v="587.97"/>
    <n v="3"/>
    <n v="0"/>
    <n v="170.51130000000001"/>
  </r>
  <r>
    <s v="Same Day"/>
    <x v="2"/>
    <s v="New York City"/>
    <s v="New York"/>
    <s v="East"/>
    <s v="Office Supplies"/>
    <s v="Labels"/>
    <n v="24.55"/>
    <n v="5"/>
    <n v="0"/>
    <n v="12.029500000000001"/>
  </r>
  <r>
    <s v="Standard Class"/>
    <x v="0"/>
    <s v="San Francisco"/>
    <s v="California"/>
    <s v="West"/>
    <s v="Office Supplies"/>
    <s v="Binders"/>
    <n v="12.176"/>
    <n v="1"/>
    <n v="0.2"/>
    <n v="4.4138000000000002"/>
  </r>
  <r>
    <s v="Standard Class"/>
    <x v="0"/>
    <s v="San Francisco"/>
    <s v="California"/>
    <s v="West"/>
    <s v="Office Supplies"/>
    <s v="Storage"/>
    <n v="37.32"/>
    <n v="3"/>
    <n v="0"/>
    <n v="10.4496"/>
  </r>
  <r>
    <s v="Standard Class"/>
    <x v="0"/>
    <s v="San Francisco"/>
    <s v="California"/>
    <s v="West"/>
    <s v="Office Supplies"/>
    <s v="Supplies"/>
    <n v="35.06"/>
    <n v="2"/>
    <n v="0"/>
    <n v="10.518000000000001"/>
  </r>
  <r>
    <s v="Standard Class"/>
    <x v="0"/>
    <s v="Dallas"/>
    <s v="Texas"/>
    <s v="Central"/>
    <s v="Furniture"/>
    <s v="Furnishings"/>
    <n v="108.4"/>
    <n v="5"/>
    <n v="0.6"/>
    <n v="-105.69"/>
  </r>
  <r>
    <s v="Standard Class"/>
    <x v="1"/>
    <s v="Miami"/>
    <s v="Florida"/>
    <s v="South"/>
    <s v="Technology"/>
    <s v="Phones"/>
    <n v="361.37599999999998"/>
    <n v="2"/>
    <n v="0.2"/>
    <n v="27.103200000000001"/>
  </r>
  <r>
    <s v="Standard Class"/>
    <x v="0"/>
    <s v="Philadelphia"/>
    <s v="Pennsylvania"/>
    <s v="East"/>
    <s v="Office Supplies"/>
    <s v="Binders"/>
    <n v="2.4119999999999999"/>
    <n v="1"/>
    <n v="0.7"/>
    <n v="-2.0099999999999998"/>
  </r>
  <r>
    <s v="Standard Class"/>
    <x v="1"/>
    <s v="New York City"/>
    <s v="New York"/>
    <s v="East"/>
    <s v="Office Supplies"/>
    <s v="Appliances"/>
    <n v="8.39"/>
    <n v="1"/>
    <n v="0"/>
    <n v="2.0975000000000001"/>
  </r>
  <r>
    <s v="Standard Class"/>
    <x v="1"/>
    <s v="New York City"/>
    <s v="New York"/>
    <s v="East"/>
    <s v="Technology"/>
    <s v="Phones"/>
    <n v="337.98"/>
    <n v="2"/>
    <n v="0"/>
    <n v="101.39400000000001"/>
  </r>
  <r>
    <s v="Standard Class"/>
    <x v="0"/>
    <s v="Philadelphia"/>
    <s v="Pennsylvania"/>
    <s v="East"/>
    <s v="Office Supplies"/>
    <s v="Storage"/>
    <n v="83.92"/>
    <n v="5"/>
    <n v="0.2"/>
    <n v="-13.637"/>
  </r>
  <r>
    <s v="Standard Class"/>
    <x v="1"/>
    <s v="Seattle"/>
    <s v="Washington"/>
    <s v="West"/>
    <s v="Office Supplies"/>
    <s v="Binders"/>
    <n v="19.68"/>
    <n v="5"/>
    <n v="0.2"/>
    <n v="6.8879999999999999"/>
  </r>
  <r>
    <s v="Standard Class"/>
    <x v="1"/>
    <s v="Seattle"/>
    <s v="Washington"/>
    <s v="West"/>
    <s v="Office Supplies"/>
    <s v="Paper"/>
    <n v="6.48"/>
    <n v="1"/>
    <n v="0"/>
    <n v="3.1103999999999998"/>
  </r>
  <r>
    <s v="Standard Class"/>
    <x v="1"/>
    <s v="Seattle"/>
    <s v="Washington"/>
    <s v="West"/>
    <s v="Technology"/>
    <s v="Phones"/>
    <n v="86.352000000000004"/>
    <n v="6"/>
    <n v="0.2"/>
    <n v="8.6351999999999993"/>
  </r>
  <r>
    <s v="Standard Class"/>
    <x v="2"/>
    <s v="Los Angeles"/>
    <s v="California"/>
    <s v="West"/>
    <s v="Office Supplies"/>
    <s v="Art"/>
    <n v="56.3"/>
    <n v="2"/>
    <n v="0"/>
    <n v="15.763999999999999"/>
  </r>
  <r>
    <s v="Standard Class"/>
    <x v="0"/>
    <s v="Springfield"/>
    <s v="Oregon"/>
    <s v="West"/>
    <s v="Office Supplies"/>
    <s v="Art"/>
    <n v="51.015999999999998"/>
    <n v="7"/>
    <n v="0.2"/>
    <n v="8.2901000000000007"/>
  </r>
  <r>
    <s v="Standard Class"/>
    <x v="0"/>
    <s v="Renton"/>
    <s v="Washington"/>
    <s v="West"/>
    <s v="Office Supplies"/>
    <s v="Binders"/>
    <n v="150.80000000000001"/>
    <n v="5"/>
    <n v="0.2"/>
    <n v="56.55"/>
  </r>
  <r>
    <s v="Standard Class"/>
    <x v="0"/>
    <s v="Renton"/>
    <s v="Washington"/>
    <s v="West"/>
    <s v="Technology"/>
    <s v="Machines"/>
    <n v="1039.992"/>
    <n v="1"/>
    <n v="0.2"/>
    <n v="103.9992"/>
  </r>
  <r>
    <s v="Standard Class"/>
    <x v="0"/>
    <s v="Renton"/>
    <s v="Washington"/>
    <s v="West"/>
    <s v="Office Supplies"/>
    <s v="Paper"/>
    <n v="51.84"/>
    <n v="8"/>
    <n v="0"/>
    <n v="24.883199999999999"/>
  </r>
  <r>
    <s v="First Class"/>
    <x v="2"/>
    <s v="New York City"/>
    <s v="New York"/>
    <s v="East"/>
    <s v="Technology"/>
    <s v="Phones"/>
    <n v="41.22"/>
    <n v="1"/>
    <n v="0"/>
    <n v="11.1294"/>
  </r>
  <r>
    <s v="First Class"/>
    <x v="2"/>
    <s v="New York City"/>
    <s v="New York"/>
    <s v="East"/>
    <s v="Office Supplies"/>
    <s v="Supplies"/>
    <n v="240.37"/>
    <n v="1"/>
    <n v="0"/>
    <n v="7.2111000000000001"/>
  </r>
  <r>
    <s v="First Class"/>
    <x v="2"/>
    <s v="New York City"/>
    <s v="New York"/>
    <s v="East"/>
    <s v="Technology"/>
    <s v="Phones"/>
    <n v="119.02"/>
    <n v="2"/>
    <n v="0"/>
    <n v="33.325600000000001"/>
  </r>
  <r>
    <s v="Standard Class"/>
    <x v="0"/>
    <s v="San Jose"/>
    <s v="California"/>
    <s v="West"/>
    <s v="Office Supplies"/>
    <s v="Binders"/>
    <n v="133.12"/>
    <n v="5"/>
    <n v="0.2"/>
    <n v="49.92"/>
  </r>
  <r>
    <s v="Standard Class"/>
    <x v="1"/>
    <s v="Grand Prairie"/>
    <s v="Texas"/>
    <s v="Central"/>
    <s v="Furniture"/>
    <s v="Furnishings"/>
    <n v="38.08"/>
    <n v="5"/>
    <n v="0.6"/>
    <n v="-29.512"/>
  </r>
  <r>
    <s v="Same Day"/>
    <x v="2"/>
    <s v="New York City"/>
    <s v="New York"/>
    <s v="East"/>
    <s v="Furniture"/>
    <s v="Bookcases"/>
    <n v="113.568"/>
    <n v="2"/>
    <n v="0.2"/>
    <n v="12.776400000000001"/>
  </r>
  <r>
    <s v="Second Class"/>
    <x v="2"/>
    <s v="New York City"/>
    <s v="New York"/>
    <s v="East"/>
    <s v="Furniture"/>
    <s v="Furnishings"/>
    <n v="83.92"/>
    <n v="4"/>
    <n v="0"/>
    <n v="21.819199999999999"/>
  </r>
  <r>
    <s v="Second Class"/>
    <x v="2"/>
    <s v="New York City"/>
    <s v="New York"/>
    <s v="East"/>
    <s v="Office Supplies"/>
    <s v="Art"/>
    <n v="6.63"/>
    <n v="3"/>
    <n v="0"/>
    <n v="3.1160999999999999"/>
  </r>
  <r>
    <s v="Second Class"/>
    <x v="2"/>
    <s v="New York City"/>
    <s v="New York"/>
    <s v="East"/>
    <s v="Technology"/>
    <s v="Accessories"/>
    <n v="371.97"/>
    <n v="3"/>
    <n v="0"/>
    <n v="66.954599999999999"/>
  </r>
  <r>
    <s v="Standard Class"/>
    <x v="1"/>
    <s v="Memphis"/>
    <s v="Tennessee"/>
    <s v="South"/>
    <s v="Furniture"/>
    <s v="Chairs"/>
    <n v="561.58399999999995"/>
    <n v="2"/>
    <n v="0.2"/>
    <n v="70.197999999999993"/>
  </r>
  <r>
    <s v="Standard Class"/>
    <x v="1"/>
    <s v="Memphis"/>
    <s v="Tennessee"/>
    <s v="South"/>
    <s v="Office Supplies"/>
    <s v="Storage"/>
    <n v="99.92"/>
    <n v="5"/>
    <n v="0.2"/>
    <n v="-1.2490000000000001"/>
  </r>
  <r>
    <s v="First Class"/>
    <x v="2"/>
    <s v="Philadelphia"/>
    <s v="Pennsylvania"/>
    <s v="East"/>
    <s v="Office Supplies"/>
    <s v="Labels"/>
    <n v="4.9279999999999999"/>
    <n v="2"/>
    <n v="0.2"/>
    <n v="1.7248000000000001"/>
  </r>
  <r>
    <s v="Standard Class"/>
    <x v="0"/>
    <s v="Los Angeles"/>
    <s v="California"/>
    <s v="West"/>
    <s v="Furniture"/>
    <s v="Furnishings"/>
    <n v="14.76"/>
    <n v="2"/>
    <n v="0"/>
    <n v="4.2804000000000002"/>
  </r>
  <r>
    <s v="Standard Class"/>
    <x v="2"/>
    <s v="Waterbury"/>
    <s v="Connecticut"/>
    <s v="East"/>
    <s v="Technology"/>
    <s v="Accessories"/>
    <n v="99.99"/>
    <n v="1"/>
    <n v="0"/>
    <n v="41.995800000000003"/>
  </r>
  <r>
    <s v="Standard Class"/>
    <x v="2"/>
    <s v="Waterbury"/>
    <s v="Connecticut"/>
    <s v="East"/>
    <s v="Office Supplies"/>
    <s v="Storage"/>
    <n v="286.14999999999998"/>
    <n v="5"/>
    <n v="0"/>
    <n v="71.537499999999994"/>
  </r>
  <r>
    <s v="Standard Class"/>
    <x v="2"/>
    <s v="Chandler"/>
    <s v="Arizona"/>
    <s v="West"/>
    <s v="Office Supplies"/>
    <s v="Fasteners"/>
    <n v="49.792000000000002"/>
    <n v="8"/>
    <n v="0.2"/>
    <n v="-11.8256"/>
  </r>
  <r>
    <s v="Standard Class"/>
    <x v="0"/>
    <s v="Springfield"/>
    <s v="Ohio"/>
    <s v="East"/>
    <s v="Furniture"/>
    <s v="Bookcases"/>
    <n v="299.97500000000002"/>
    <n v="5"/>
    <n v="0.5"/>
    <n v="-167.98599999999999"/>
  </r>
  <r>
    <s v="Standard Class"/>
    <x v="0"/>
    <s v="Springfield"/>
    <s v="Ohio"/>
    <s v="East"/>
    <s v="Technology"/>
    <s v="Phones"/>
    <n v="158.376"/>
    <n v="4"/>
    <n v="0.4"/>
    <n v="-36.9544"/>
  </r>
  <r>
    <s v="First Class"/>
    <x v="0"/>
    <s v="Austin"/>
    <s v="Texas"/>
    <s v="Central"/>
    <s v="Office Supplies"/>
    <s v="Binders"/>
    <n v="32.783999999999999"/>
    <n v="4"/>
    <n v="0.8"/>
    <n v="-52.4544"/>
  </r>
  <r>
    <s v="First Class"/>
    <x v="0"/>
    <s v="Austin"/>
    <s v="Texas"/>
    <s v="Central"/>
    <s v="Technology"/>
    <s v="Accessories"/>
    <n v="47.984000000000002"/>
    <n v="2"/>
    <n v="0.2"/>
    <n v="14.395200000000001"/>
  </r>
  <r>
    <s v="First Class"/>
    <x v="0"/>
    <s v="Austin"/>
    <s v="Texas"/>
    <s v="Central"/>
    <s v="Technology"/>
    <s v="Accessories"/>
    <n v="62.591999999999999"/>
    <n v="8"/>
    <n v="0.2"/>
    <n v="13.300800000000001"/>
  </r>
  <r>
    <s v="First Class"/>
    <x v="0"/>
    <s v="Austin"/>
    <s v="Texas"/>
    <s v="Central"/>
    <s v="Office Supplies"/>
    <s v="Binders"/>
    <n v="4.2759999999999998"/>
    <n v="1"/>
    <n v="0.8"/>
    <n v="-6.6277999999999997"/>
  </r>
  <r>
    <s v="Standard Class"/>
    <x v="0"/>
    <s v="Detroit"/>
    <s v="Michigan"/>
    <s v="Central"/>
    <s v="Office Supplies"/>
    <s v="Paper"/>
    <n v="10.56"/>
    <n v="2"/>
    <n v="0"/>
    <n v="4.7519999999999998"/>
  </r>
  <r>
    <s v="Standard Class"/>
    <x v="0"/>
    <s v="Detroit"/>
    <s v="Michigan"/>
    <s v="Central"/>
    <s v="Office Supplies"/>
    <s v="Storage"/>
    <n v="229.94"/>
    <n v="2"/>
    <n v="0"/>
    <n v="6.8982000000000001"/>
  </r>
  <r>
    <s v="Standard Class"/>
    <x v="1"/>
    <s v="Springfield"/>
    <s v="Virginia"/>
    <s v="South"/>
    <s v="Office Supplies"/>
    <s v="Envelopes"/>
    <n v="311.14999999999998"/>
    <n v="5"/>
    <n v="0"/>
    <n v="146.2405"/>
  </r>
  <r>
    <s v="Standard Class"/>
    <x v="1"/>
    <s v="Springfield"/>
    <s v="Virginia"/>
    <s v="South"/>
    <s v="Office Supplies"/>
    <s v="Paper"/>
    <n v="12.96"/>
    <n v="2"/>
    <n v="0"/>
    <n v="6.3503999999999996"/>
  </r>
  <r>
    <s v="Standard Class"/>
    <x v="0"/>
    <s v="New York City"/>
    <s v="New York"/>
    <s v="East"/>
    <s v="Office Supplies"/>
    <s v="Paper"/>
    <n v="14.62"/>
    <n v="2"/>
    <n v="0"/>
    <n v="6.7252000000000001"/>
  </r>
  <r>
    <s v="Standard Class"/>
    <x v="0"/>
    <s v="New York City"/>
    <s v="New York"/>
    <s v="East"/>
    <s v="Office Supplies"/>
    <s v="Labels"/>
    <n v="5.76"/>
    <n v="2"/>
    <n v="0"/>
    <n v="2.8224"/>
  </r>
  <r>
    <s v="Standard Class"/>
    <x v="0"/>
    <s v="New York City"/>
    <s v="New York"/>
    <s v="East"/>
    <s v="Office Supplies"/>
    <s v="Fasteners"/>
    <n v="21.48"/>
    <n v="6"/>
    <n v="0"/>
    <n v="10.5252"/>
  </r>
  <r>
    <s v="Standard Class"/>
    <x v="0"/>
    <s v="New York City"/>
    <s v="New York"/>
    <s v="East"/>
    <s v="Furniture"/>
    <s v="Furnishings"/>
    <n v="396.92"/>
    <n v="4"/>
    <n v="0"/>
    <n v="198.46"/>
  </r>
  <r>
    <s v="Standard Class"/>
    <x v="0"/>
    <s v="New York City"/>
    <s v="New York"/>
    <s v="East"/>
    <s v="Office Supplies"/>
    <s v="Storage"/>
    <n v="17.149999999999999"/>
    <n v="1"/>
    <n v="0"/>
    <n v="4.6304999999999996"/>
  </r>
  <r>
    <s v="Standard Class"/>
    <x v="0"/>
    <s v="New York City"/>
    <s v="New York"/>
    <s v="East"/>
    <s v="Office Supplies"/>
    <s v="Binders"/>
    <n v="23.12"/>
    <n v="2"/>
    <n v="0.2"/>
    <n v="7.8029999999999999"/>
  </r>
  <r>
    <s v="Standard Class"/>
    <x v="2"/>
    <s v="Dallas"/>
    <s v="Texas"/>
    <s v="Central"/>
    <s v="Office Supplies"/>
    <s v="Art"/>
    <n v="5.2480000000000002"/>
    <n v="2"/>
    <n v="0.2"/>
    <n v="0.59040000000000004"/>
  </r>
  <r>
    <s v="Standard Class"/>
    <x v="2"/>
    <s v="Concord"/>
    <s v="New Hampshire"/>
    <s v="East"/>
    <s v="Technology"/>
    <s v="Phones"/>
    <n v="824.95"/>
    <n v="5"/>
    <n v="0"/>
    <n v="247.48500000000001"/>
  </r>
  <r>
    <s v="Standard Class"/>
    <x v="2"/>
    <s v="Concord"/>
    <s v="New Hampshire"/>
    <s v="East"/>
    <s v="Office Supplies"/>
    <s v="Labels"/>
    <n v="24.64"/>
    <n v="8"/>
    <n v="0"/>
    <n v="11.827199999999999"/>
  </r>
  <r>
    <s v="Standard Class"/>
    <x v="2"/>
    <s v="Concord"/>
    <s v="New Hampshire"/>
    <s v="East"/>
    <s v="Office Supplies"/>
    <s v="Art"/>
    <n v="227.88"/>
    <n v="6"/>
    <n v="0"/>
    <n v="68.364000000000004"/>
  </r>
  <r>
    <s v="First Class"/>
    <x v="0"/>
    <s v="Lafayette"/>
    <s v="Louisiana"/>
    <s v="South"/>
    <s v="Furniture"/>
    <s v="Bookcases"/>
    <n v="241.96"/>
    <n v="2"/>
    <n v="0"/>
    <n v="33.874400000000001"/>
  </r>
  <r>
    <s v="First Class"/>
    <x v="0"/>
    <s v="Lafayette"/>
    <s v="Louisiana"/>
    <s v="South"/>
    <s v="Office Supplies"/>
    <s v="Binders"/>
    <n v="3.89"/>
    <n v="1"/>
    <n v="0"/>
    <n v="1.8672"/>
  </r>
  <r>
    <s v="First Class"/>
    <x v="0"/>
    <s v="Lafayette"/>
    <s v="Louisiana"/>
    <s v="South"/>
    <s v="Furniture"/>
    <s v="Furnishings"/>
    <n v="8.01"/>
    <n v="3"/>
    <n v="0"/>
    <n v="3.0438000000000001"/>
  </r>
  <r>
    <s v="Standard Class"/>
    <x v="0"/>
    <s v="Raleigh"/>
    <s v="North Carolina"/>
    <s v="South"/>
    <s v="Technology"/>
    <s v="Phones"/>
    <n v="177.48"/>
    <n v="3"/>
    <n v="0.2"/>
    <n v="19.9665"/>
  </r>
  <r>
    <s v="Second Class"/>
    <x v="1"/>
    <s v="Spokane"/>
    <s v="Washington"/>
    <s v="West"/>
    <s v="Furniture"/>
    <s v="Chairs"/>
    <n v="569.56799999999998"/>
    <n v="2"/>
    <n v="0.2"/>
    <n v="7.1196000000000002"/>
  </r>
  <r>
    <s v="Second Class"/>
    <x v="1"/>
    <s v="Spokane"/>
    <s v="Washington"/>
    <s v="West"/>
    <s v="Office Supplies"/>
    <s v="Storage"/>
    <n v="149.72999999999999"/>
    <n v="7"/>
    <n v="0"/>
    <n v="43.421700000000001"/>
  </r>
  <r>
    <s v="First Class"/>
    <x v="0"/>
    <s v="Houston"/>
    <s v="Texas"/>
    <s v="Central"/>
    <s v="Furniture"/>
    <s v="Chairs"/>
    <n v="899.43"/>
    <n v="5"/>
    <n v="0.3"/>
    <n v="-12.849"/>
  </r>
  <r>
    <s v="First Class"/>
    <x v="0"/>
    <s v="Houston"/>
    <s v="Texas"/>
    <s v="Central"/>
    <s v="Office Supplies"/>
    <s v="Art"/>
    <n v="46.2"/>
    <n v="5"/>
    <n v="0.2"/>
    <n v="5.7750000000000004"/>
  </r>
  <r>
    <s v="First Class"/>
    <x v="0"/>
    <s v="Houston"/>
    <s v="Texas"/>
    <s v="Central"/>
    <s v="Office Supplies"/>
    <s v="Paper"/>
    <n v="47.951999999999998"/>
    <n v="3"/>
    <n v="0.2"/>
    <n v="16.183800000000002"/>
  </r>
  <r>
    <s v="First Class"/>
    <x v="0"/>
    <s v="Houston"/>
    <s v="Texas"/>
    <s v="Central"/>
    <s v="Technology"/>
    <s v="Phones"/>
    <n v="7.992"/>
    <n v="1"/>
    <n v="0.2"/>
    <n v="0.69930000000000003"/>
  </r>
  <r>
    <s v="First Class"/>
    <x v="0"/>
    <s v="Houston"/>
    <s v="Texas"/>
    <s v="Central"/>
    <s v="Office Supplies"/>
    <s v="Paper"/>
    <n v="76.864000000000004"/>
    <n v="2"/>
    <n v="0.2"/>
    <n v="26.9024"/>
  </r>
  <r>
    <s v="Standard Class"/>
    <x v="2"/>
    <s v="Louisville"/>
    <s v="Kentucky"/>
    <s v="South"/>
    <s v="Office Supplies"/>
    <s v="Binders"/>
    <n v="102.93"/>
    <n v="3"/>
    <n v="0"/>
    <n v="48.377099999999999"/>
  </r>
  <r>
    <s v="Standard Class"/>
    <x v="2"/>
    <s v="Louisville"/>
    <s v="Kentucky"/>
    <s v="South"/>
    <s v="Technology"/>
    <s v="Accessories"/>
    <n v="98.16"/>
    <n v="6"/>
    <n v="0"/>
    <n v="9.8160000000000007"/>
  </r>
  <r>
    <s v="Second Class"/>
    <x v="2"/>
    <s v="Hollywood"/>
    <s v="Florida"/>
    <s v="South"/>
    <s v="Office Supplies"/>
    <s v="Binders"/>
    <n v="11.52"/>
    <n v="5"/>
    <n v="0.7"/>
    <n v="-7.68"/>
  </r>
  <r>
    <s v="Same Day"/>
    <x v="1"/>
    <s v="Chandler"/>
    <s v="Arizona"/>
    <s v="West"/>
    <s v="Office Supplies"/>
    <s v="Paper"/>
    <n v="83.88"/>
    <n v="1"/>
    <n v="0.2"/>
    <n v="29.358000000000001"/>
  </r>
  <r>
    <s v="Standard Class"/>
    <x v="0"/>
    <s v="Philadelphia"/>
    <s v="Pennsylvania"/>
    <s v="East"/>
    <s v="Technology"/>
    <s v="Phones"/>
    <n v="108.57599999999999"/>
    <n v="4"/>
    <n v="0.4"/>
    <n v="-25.334399999999999"/>
  </r>
  <r>
    <s v="Standard Class"/>
    <x v="0"/>
    <s v="Philadelphia"/>
    <s v="Pennsylvania"/>
    <s v="East"/>
    <s v="Office Supplies"/>
    <s v="Fasteners"/>
    <n v="5.984"/>
    <n v="2"/>
    <n v="0.2"/>
    <n v="-1.3464"/>
  </r>
  <r>
    <s v="Standard Class"/>
    <x v="1"/>
    <s v="Tulsa"/>
    <s v="Oklahoma"/>
    <s v="Central"/>
    <s v="Office Supplies"/>
    <s v="Supplies"/>
    <n v="21.96"/>
    <n v="2"/>
    <n v="0"/>
    <n v="6.1487999999999996"/>
  </r>
  <r>
    <s v="Standard Class"/>
    <x v="1"/>
    <s v="Tulsa"/>
    <s v="Oklahoma"/>
    <s v="Central"/>
    <s v="Furniture"/>
    <s v="Chairs"/>
    <n v="368.97"/>
    <n v="3"/>
    <n v="0"/>
    <n v="81.173400000000001"/>
  </r>
  <r>
    <s v="Standard Class"/>
    <x v="1"/>
    <s v="Tulsa"/>
    <s v="Oklahoma"/>
    <s v="Central"/>
    <s v="Office Supplies"/>
    <s v="Art"/>
    <n v="12.39"/>
    <n v="3"/>
    <n v="0"/>
    <n v="3.4691999999999998"/>
  </r>
  <r>
    <s v="Standard Class"/>
    <x v="1"/>
    <s v="Tulsa"/>
    <s v="Oklahoma"/>
    <s v="Central"/>
    <s v="Office Supplies"/>
    <s v="Storage"/>
    <n v="332.94"/>
    <n v="3"/>
    <n v="0"/>
    <n v="9.9882000000000009"/>
  </r>
  <r>
    <s v="Standard Class"/>
    <x v="1"/>
    <s v="Draper"/>
    <s v="Utah"/>
    <s v="West"/>
    <s v="Technology"/>
    <s v="Accessories"/>
    <n v="111.93"/>
    <n v="7"/>
    <n v="0"/>
    <n v="34.698300000000003"/>
  </r>
  <r>
    <s v="First Class"/>
    <x v="2"/>
    <s v="Oakland"/>
    <s v="California"/>
    <s v="West"/>
    <s v="Furniture"/>
    <s v="Chairs"/>
    <n v="454.27199999999999"/>
    <n v="8"/>
    <n v="0.2"/>
    <n v="-73.819199999999995"/>
  </r>
  <r>
    <s v="Standard Class"/>
    <x v="0"/>
    <s v="Lawrence"/>
    <s v="Massachusetts"/>
    <s v="East"/>
    <s v="Office Supplies"/>
    <s v="Paper"/>
    <n v="19.440000000000001"/>
    <n v="3"/>
    <n v="0"/>
    <n v="9.3312000000000008"/>
  </r>
  <r>
    <s v="Standard Class"/>
    <x v="0"/>
    <s v="Philadelphia"/>
    <s v="Pennsylvania"/>
    <s v="East"/>
    <s v="Technology"/>
    <s v="Copiers"/>
    <n v="8399.9760000000006"/>
    <n v="4"/>
    <n v="0.4"/>
    <n v="1119.9967999999999"/>
  </r>
  <r>
    <s v="Standard Class"/>
    <x v="0"/>
    <s v="Philadelphia"/>
    <s v="Pennsylvania"/>
    <s v="East"/>
    <s v="Office Supplies"/>
    <s v="Binders"/>
    <n v="6.2939999999999996"/>
    <n v="1"/>
    <n v="0.7"/>
    <n v="-4.1959999999999997"/>
  </r>
  <r>
    <s v="Standard Class"/>
    <x v="0"/>
    <s v="Philadelphia"/>
    <s v="Pennsylvania"/>
    <s v="East"/>
    <s v="Office Supplies"/>
    <s v="Paper"/>
    <n v="10.368"/>
    <n v="2"/>
    <n v="0.2"/>
    <n v="3.6288"/>
  </r>
  <r>
    <s v="Standard Class"/>
    <x v="0"/>
    <s v="Philadelphia"/>
    <s v="Pennsylvania"/>
    <s v="East"/>
    <s v="Technology"/>
    <s v="Phones"/>
    <n v="122.38200000000001"/>
    <n v="3"/>
    <n v="0.4"/>
    <n v="-24.476400000000002"/>
  </r>
  <r>
    <s v="Standard Class"/>
    <x v="0"/>
    <s v="Jacksonville"/>
    <s v="North Carolina"/>
    <s v="South"/>
    <s v="Office Supplies"/>
    <s v="Storage"/>
    <n v="25.984000000000002"/>
    <n v="2"/>
    <n v="0.2"/>
    <n v="-1.6240000000000001"/>
  </r>
  <r>
    <s v="Standard Class"/>
    <x v="0"/>
    <s v="Jacksonville"/>
    <s v="North Carolina"/>
    <s v="South"/>
    <s v="Furniture"/>
    <s v="Tables"/>
    <n v="945.03599999999994"/>
    <n v="6"/>
    <n v="0.4"/>
    <n v="-299.26139999999998"/>
  </r>
  <r>
    <s v="Standard Class"/>
    <x v="0"/>
    <s v="Jacksonville"/>
    <s v="North Carolina"/>
    <s v="South"/>
    <s v="Office Supplies"/>
    <s v="Binders"/>
    <n v="14.301"/>
    <n v="7"/>
    <n v="0.7"/>
    <n v="-10.487399999999999"/>
  </r>
  <r>
    <s v="Standard Class"/>
    <x v="0"/>
    <s v="Jacksonville"/>
    <s v="North Carolina"/>
    <s v="South"/>
    <s v="Furniture"/>
    <s v="Furnishings"/>
    <n v="410.35199999999998"/>
    <n v="3"/>
    <n v="0.2"/>
    <n v="-51.293999999999997"/>
  </r>
  <r>
    <s v="Standard Class"/>
    <x v="1"/>
    <s v="Chicago"/>
    <s v="Illinois"/>
    <s v="Central"/>
    <s v="Office Supplies"/>
    <s v="Paper"/>
    <n v="23.52"/>
    <n v="5"/>
    <n v="0.2"/>
    <n v="8.5259999999999998"/>
  </r>
  <r>
    <s v="Standard Class"/>
    <x v="1"/>
    <s v="Chicago"/>
    <s v="Illinois"/>
    <s v="Central"/>
    <s v="Technology"/>
    <s v="Phones"/>
    <n v="180.96"/>
    <n v="5"/>
    <n v="0.2"/>
    <n v="13.571999999999999"/>
  </r>
  <r>
    <s v="First Class"/>
    <x v="0"/>
    <s v="Pocatello"/>
    <s v="Idaho"/>
    <s v="West"/>
    <s v="Furniture"/>
    <s v="Furnishings"/>
    <n v="35"/>
    <n v="4"/>
    <n v="0"/>
    <n v="14.7"/>
  </r>
  <r>
    <s v="First Class"/>
    <x v="0"/>
    <s v="Pocatello"/>
    <s v="Idaho"/>
    <s v="West"/>
    <s v="Office Supplies"/>
    <s v="Storage"/>
    <n v="477.15"/>
    <n v="5"/>
    <n v="0"/>
    <n v="28.629000000000001"/>
  </r>
  <r>
    <s v="First Class"/>
    <x v="0"/>
    <s v="Pocatello"/>
    <s v="Idaho"/>
    <s v="West"/>
    <s v="Technology"/>
    <s v="Phones"/>
    <n v="302.37599999999998"/>
    <n v="3"/>
    <n v="0.2"/>
    <n v="22.6782"/>
  </r>
  <r>
    <s v="Standard Class"/>
    <x v="0"/>
    <s v="Plano"/>
    <s v="Texas"/>
    <s v="Central"/>
    <s v="Furniture"/>
    <s v="Tables"/>
    <n v="974.98800000000006"/>
    <n v="4"/>
    <n v="0.3"/>
    <n v="-97.498800000000003"/>
  </r>
  <r>
    <s v="First Class"/>
    <x v="0"/>
    <s v="New York City"/>
    <s v="New York"/>
    <s v="East"/>
    <s v="Furniture"/>
    <s v="Chairs"/>
    <n v="589.41"/>
    <n v="5"/>
    <n v="0.1"/>
    <n v="-6.5490000000000004"/>
  </r>
  <r>
    <s v="Standard Class"/>
    <x v="1"/>
    <s v="New York City"/>
    <s v="New York"/>
    <s v="East"/>
    <s v="Office Supplies"/>
    <s v="Art"/>
    <n v="34.700000000000003"/>
    <n v="5"/>
    <n v="0"/>
    <n v="12.492000000000001"/>
  </r>
  <r>
    <s v="Standard Class"/>
    <x v="1"/>
    <s v="New York City"/>
    <s v="New York"/>
    <s v="East"/>
    <s v="Office Supplies"/>
    <s v="Storage"/>
    <n v="99.87"/>
    <n v="3"/>
    <n v="0"/>
    <n v="23.968800000000002"/>
  </r>
  <r>
    <s v="Standard Class"/>
    <x v="1"/>
    <s v="New York City"/>
    <s v="New York"/>
    <s v="East"/>
    <s v="Office Supplies"/>
    <s v="Paper"/>
    <n v="37.94"/>
    <n v="2"/>
    <n v="0"/>
    <n v="18.211200000000002"/>
  </r>
  <r>
    <s v="Standard Class"/>
    <x v="1"/>
    <s v="New York City"/>
    <s v="New York"/>
    <s v="East"/>
    <s v="Office Supplies"/>
    <s v="Labels"/>
    <n v="24.9"/>
    <n v="5"/>
    <n v="0"/>
    <n v="11.454000000000001"/>
  </r>
  <r>
    <s v="Standard Class"/>
    <x v="1"/>
    <s v="New York City"/>
    <s v="New York"/>
    <s v="East"/>
    <s v="Furniture"/>
    <s v="Furnishings"/>
    <n v="82.26"/>
    <n v="3"/>
    <n v="0"/>
    <n v="33.726599999999998"/>
  </r>
  <r>
    <s v="Standard Class"/>
    <x v="0"/>
    <s v="Chicago"/>
    <s v="Illinois"/>
    <s v="Central"/>
    <s v="Office Supplies"/>
    <s v="Fasteners"/>
    <n v="7.1040000000000001"/>
    <n v="6"/>
    <n v="0.2"/>
    <n v="2.4864000000000002"/>
  </r>
  <r>
    <s v="Second Class"/>
    <x v="2"/>
    <s v="Houston"/>
    <s v="Texas"/>
    <s v="Central"/>
    <s v="Furniture"/>
    <s v="Furnishings"/>
    <n v="103.5"/>
    <n v="5"/>
    <n v="0.6"/>
    <n v="-77.625"/>
  </r>
  <r>
    <s v="Second Class"/>
    <x v="2"/>
    <s v="Houston"/>
    <s v="Texas"/>
    <s v="Central"/>
    <s v="Office Supplies"/>
    <s v="Labels"/>
    <n v="2.464"/>
    <n v="1"/>
    <n v="0.2"/>
    <n v="0.86240000000000006"/>
  </r>
  <r>
    <s v="Second Class"/>
    <x v="2"/>
    <s v="Houston"/>
    <s v="Texas"/>
    <s v="Central"/>
    <s v="Office Supplies"/>
    <s v="Storage"/>
    <n v="8.7200000000000006"/>
    <n v="1"/>
    <n v="0.2"/>
    <n v="0.65400000000000003"/>
  </r>
  <r>
    <s v="Standard Class"/>
    <x v="0"/>
    <s v="Meriden"/>
    <s v="Connecticut"/>
    <s v="East"/>
    <s v="Office Supplies"/>
    <s v="Binders"/>
    <n v="10.76"/>
    <n v="2"/>
    <n v="0"/>
    <n v="5.1647999999999996"/>
  </r>
  <r>
    <s v="Standard Class"/>
    <x v="0"/>
    <s v="Meriden"/>
    <s v="Connecticut"/>
    <s v="East"/>
    <s v="Office Supplies"/>
    <s v="Paper"/>
    <n v="45.68"/>
    <n v="2"/>
    <n v="0"/>
    <n v="21.012799999999999"/>
  </r>
  <r>
    <s v="Standard Class"/>
    <x v="0"/>
    <s v="Meriden"/>
    <s v="Connecticut"/>
    <s v="East"/>
    <s v="Office Supplies"/>
    <s v="Art"/>
    <n v="6.7"/>
    <n v="1"/>
    <n v="0"/>
    <n v="2.2109999999999999"/>
  </r>
  <r>
    <s v="Second Class"/>
    <x v="0"/>
    <s v="Glenview"/>
    <s v="Illinois"/>
    <s v="Central"/>
    <s v="Technology"/>
    <s v="Phones"/>
    <n v="158.376"/>
    <n v="3"/>
    <n v="0.2"/>
    <n v="13.857900000000001"/>
  </r>
  <r>
    <s v="Standard Class"/>
    <x v="0"/>
    <s v="Houston"/>
    <s v="Texas"/>
    <s v="Central"/>
    <s v="Office Supplies"/>
    <s v="Art"/>
    <n v="3.44"/>
    <n v="2"/>
    <n v="0.2"/>
    <n v="0.55900000000000005"/>
  </r>
  <r>
    <s v="First Class"/>
    <x v="0"/>
    <s v="San Francisco"/>
    <s v="California"/>
    <s v="West"/>
    <s v="Office Supplies"/>
    <s v="Storage"/>
    <n v="56.56"/>
    <n v="2"/>
    <n v="0"/>
    <n v="15.2712"/>
  </r>
  <r>
    <s v="First Class"/>
    <x v="0"/>
    <s v="San Francisco"/>
    <s v="California"/>
    <s v="West"/>
    <s v="Furniture"/>
    <s v="Furnishings"/>
    <n v="36.96"/>
    <n v="7"/>
    <n v="0"/>
    <n v="11.457599999999999"/>
  </r>
  <r>
    <s v="Standard Class"/>
    <x v="1"/>
    <s v="New York City"/>
    <s v="New York"/>
    <s v="East"/>
    <s v="Technology"/>
    <s v="Phones"/>
    <n v="135.99"/>
    <n v="1"/>
    <n v="0"/>
    <n v="36.717300000000002"/>
  </r>
  <r>
    <s v="Standard Class"/>
    <x v="1"/>
    <s v="New York City"/>
    <s v="New York"/>
    <s v="East"/>
    <s v="Office Supplies"/>
    <s v="Art"/>
    <n v="15.96"/>
    <n v="7"/>
    <n v="0"/>
    <n v="7.0224000000000002"/>
  </r>
  <r>
    <s v="First Class"/>
    <x v="1"/>
    <s v="Baltimore"/>
    <s v="Maryland"/>
    <s v="East"/>
    <s v="Office Supplies"/>
    <s v="Art"/>
    <n v="3.76"/>
    <n v="2"/>
    <n v="0"/>
    <n v="1.0904"/>
  </r>
  <r>
    <s v="First Class"/>
    <x v="1"/>
    <s v="Baltimore"/>
    <s v="Maryland"/>
    <s v="East"/>
    <s v="Office Supplies"/>
    <s v="Art"/>
    <n v="14.7"/>
    <n v="5"/>
    <n v="0"/>
    <n v="6.6150000000000002"/>
  </r>
  <r>
    <s v="First Class"/>
    <x v="1"/>
    <s v="Baltimore"/>
    <s v="Maryland"/>
    <s v="East"/>
    <s v="Office Supplies"/>
    <s v="Art"/>
    <n v="37.200000000000003"/>
    <n v="5"/>
    <n v="0"/>
    <n v="9.3000000000000007"/>
  </r>
  <r>
    <s v="First Class"/>
    <x v="1"/>
    <s v="Baltimore"/>
    <s v="Maryland"/>
    <s v="East"/>
    <s v="Technology"/>
    <s v="Accessories"/>
    <n v="89.97"/>
    <n v="3"/>
    <n v="0"/>
    <n v="18.893699999999999"/>
  </r>
  <r>
    <s v="First Class"/>
    <x v="1"/>
    <s v="Baltimore"/>
    <s v="Maryland"/>
    <s v="East"/>
    <s v="Furniture"/>
    <s v="Chairs"/>
    <n v="261.95999999999998"/>
    <n v="2"/>
    <n v="0"/>
    <n v="23.5764"/>
  </r>
  <r>
    <s v="First Class"/>
    <x v="1"/>
    <s v="Baltimore"/>
    <s v="Maryland"/>
    <s v="East"/>
    <s v="Office Supplies"/>
    <s v="Labels"/>
    <n v="74"/>
    <n v="5"/>
    <n v="0"/>
    <n v="37"/>
  </r>
  <r>
    <s v="Standard Class"/>
    <x v="2"/>
    <s v="Louisville"/>
    <s v="Kentucky"/>
    <s v="South"/>
    <s v="Furniture"/>
    <s v="Furnishings"/>
    <n v="13.28"/>
    <n v="2"/>
    <n v="0"/>
    <n v="6.3743999999999996"/>
  </r>
  <r>
    <s v="Standard Class"/>
    <x v="0"/>
    <s v="Lebanon"/>
    <s v="Tennessee"/>
    <s v="South"/>
    <s v="Office Supplies"/>
    <s v="Storage"/>
    <n v="84.96"/>
    <n v="6"/>
    <n v="0.2"/>
    <n v="6.3719999999999999"/>
  </r>
  <r>
    <s v="Second Class"/>
    <x v="0"/>
    <s v="Los Angeles"/>
    <s v="California"/>
    <s v="West"/>
    <s v="Technology"/>
    <s v="Accessories"/>
    <n v="68.459999999999994"/>
    <n v="7"/>
    <n v="0"/>
    <n v="25.330200000000001"/>
  </r>
  <r>
    <s v="Standard Class"/>
    <x v="2"/>
    <s v="Providence"/>
    <s v="Rhode Island"/>
    <s v="East"/>
    <s v="Office Supplies"/>
    <s v="Storage"/>
    <n v="2079.4"/>
    <n v="5"/>
    <n v="0"/>
    <n v="582.23199999999997"/>
  </r>
  <r>
    <s v="Standard Class"/>
    <x v="2"/>
    <s v="Providence"/>
    <s v="Rhode Island"/>
    <s v="East"/>
    <s v="Technology"/>
    <s v="Phones"/>
    <n v="629.95000000000005"/>
    <n v="5"/>
    <n v="0"/>
    <n v="176.386"/>
  </r>
  <r>
    <s v="Standard Class"/>
    <x v="2"/>
    <s v="Providence"/>
    <s v="Rhode Island"/>
    <s v="East"/>
    <s v="Furniture"/>
    <s v="Furnishings"/>
    <n v="72.42"/>
    <n v="6"/>
    <n v="0"/>
    <n v="23.898599999999998"/>
  </r>
  <r>
    <s v="Standard Class"/>
    <x v="2"/>
    <s v="Detroit"/>
    <s v="Michigan"/>
    <s v="Central"/>
    <s v="Technology"/>
    <s v="Phones"/>
    <n v="131.97999999999999"/>
    <n v="2"/>
    <n v="0"/>
    <n v="35.634599999999999"/>
  </r>
  <r>
    <s v="Standard Class"/>
    <x v="2"/>
    <s v="Detroit"/>
    <s v="Michigan"/>
    <s v="Central"/>
    <s v="Technology"/>
    <s v="Accessories"/>
    <n v="114.52"/>
    <n v="7"/>
    <n v="0"/>
    <n v="11.452"/>
  </r>
  <r>
    <s v="Standard Class"/>
    <x v="2"/>
    <s v="Houston"/>
    <s v="Texas"/>
    <s v="Central"/>
    <s v="Office Supplies"/>
    <s v="Labels"/>
    <n v="100.24"/>
    <n v="10"/>
    <n v="0.2"/>
    <n v="33.831000000000003"/>
  </r>
  <r>
    <s v="Second Class"/>
    <x v="0"/>
    <s v="Columbia"/>
    <s v="Tennessee"/>
    <s v="South"/>
    <s v="Office Supplies"/>
    <s v="Appliances"/>
    <n v="871.8"/>
    <n v="3"/>
    <n v="0.2"/>
    <n v="87.18"/>
  </r>
  <r>
    <s v="First Class"/>
    <x v="1"/>
    <s v="Philadelphia"/>
    <s v="Pennsylvania"/>
    <s v="East"/>
    <s v="Furniture"/>
    <s v="Bookcases"/>
    <n v="61.96"/>
    <n v="4"/>
    <n v="0.5"/>
    <n v="-53.285600000000002"/>
  </r>
  <r>
    <s v="Standard Class"/>
    <x v="0"/>
    <s v="Pembroke Pines"/>
    <s v="Florida"/>
    <s v="South"/>
    <s v="Office Supplies"/>
    <s v="Binders"/>
    <n v="4.5540000000000003"/>
    <n v="3"/>
    <n v="0.7"/>
    <n v="-3.4914000000000001"/>
  </r>
  <r>
    <s v="Standard Class"/>
    <x v="0"/>
    <s v="Pembroke Pines"/>
    <s v="Florida"/>
    <s v="South"/>
    <s v="Office Supplies"/>
    <s v="Appliances"/>
    <n v="5.2"/>
    <n v="2"/>
    <n v="0.2"/>
    <n v="0.58499999999999996"/>
  </r>
  <r>
    <s v="Standard Class"/>
    <x v="0"/>
    <s v="Pembroke Pines"/>
    <s v="Florida"/>
    <s v="South"/>
    <s v="Technology"/>
    <s v="Accessories"/>
    <n v="205.99199999999999"/>
    <n v="1"/>
    <n v="0.2"/>
    <n v="-2.5749"/>
  </r>
  <r>
    <s v="Standard Class"/>
    <x v="0"/>
    <s v="Pembroke Pines"/>
    <s v="Florida"/>
    <s v="South"/>
    <s v="Office Supplies"/>
    <s v="Paper"/>
    <n v="15.552"/>
    <n v="3"/>
    <n v="0.2"/>
    <n v="5.4432"/>
  </r>
  <r>
    <s v="Standard Class"/>
    <x v="0"/>
    <s v="Pembroke Pines"/>
    <s v="Florida"/>
    <s v="South"/>
    <s v="Technology"/>
    <s v="Phones"/>
    <n v="503.96"/>
    <n v="5"/>
    <n v="0.2"/>
    <n v="50.396000000000001"/>
  </r>
  <r>
    <s v="Standard Class"/>
    <x v="0"/>
    <s v="Pembroke Pines"/>
    <s v="Florida"/>
    <s v="South"/>
    <s v="Office Supplies"/>
    <s v="Appliances"/>
    <n v="24.472000000000001"/>
    <n v="7"/>
    <n v="0.2"/>
    <n v="1.8353999999999999"/>
  </r>
  <r>
    <s v="Standard Class"/>
    <x v="0"/>
    <s v="Pembroke Pines"/>
    <s v="Florida"/>
    <s v="South"/>
    <s v="Furniture"/>
    <s v="Bookcases"/>
    <n v="241.56800000000001"/>
    <n v="2"/>
    <n v="0.2"/>
    <n v="0"/>
  </r>
  <r>
    <s v="Standard Class"/>
    <x v="0"/>
    <s v="Pembroke Pines"/>
    <s v="Florida"/>
    <s v="South"/>
    <s v="Technology"/>
    <s v="Accessories"/>
    <n v="110.4"/>
    <n v="2"/>
    <n v="0.2"/>
    <n v="-4.1399999999999997"/>
  </r>
  <r>
    <s v="Standard Class"/>
    <x v="1"/>
    <s v="New York City"/>
    <s v="New York"/>
    <s v="East"/>
    <s v="Furniture"/>
    <s v="Tables"/>
    <n v="384.76799999999997"/>
    <n v="2"/>
    <n v="0.4"/>
    <n v="-115.43040000000001"/>
  </r>
  <r>
    <s v="Standard Class"/>
    <x v="1"/>
    <s v="New York City"/>
    <s v="New York"/>
    <s v="East"/>
    <s v="Technology"/>
    <s v="Machines"/>
    <n v="78.66"/>
    <n v="6"/>
    <n v="0"/>
    <n v="36.183599999999998"/>
  </r>
  <r>
    <s v="Standard Class"/>
    <x v="1"/>
    <s v="New York City"/>
    <s v="New York"/>
    <s v="East"/>
    <s v="Office Supplies"/>
    <s v="Paper"/>
    <n v="45.36"/>
    <n v="4"/>
    <n v="0"/>
    <n v="22.226400000000002"/>
  </r>
  <r>
    <s v="Standard Class"/>
    <x v="0"/>
    <s v="Jacksonville"/>
    <s v="North Carolina"/>
    <s v="South"/>
    <s v="Office Supplies"/>
    <s v="Appliances"/>
    <n v="962.08"/>
    <n v="4"/>
    <n v="0.2"/>
    <n v="156.33799999999999"/>
  </r>
  <r>
    <s v="Standard Class"/>
    <x v="0"/>
    <s v="Jacksonville"/>
    <s v="North Carolina"/>
    <s v="South"/>
    <s v="Office Supplies"/>
    <s v="Binders"/>
    <n v="12.843"/>
    <n v="3"/>
    <n v="0.7"/>
    <n v="-9.8462999999999994"/>
  </r>
  <r>
    <s v="Standard Class"/>
    <x v="0"/>
    <s v="Jacksonville"/>
    <s v="North Carolina"/>
    <s v="South"/>
    <s v="Office Supplies"/>
    <s v="Paper"/>
    <n v="295.45600000000002"/>
    <n v="14"/>
    <n v="0.2"/>
    <n v="96.023200000000003"/>
  </r>
  <r>
    <s v="Standard Class"/>
    <x v="0"/>
    <s v="New York City"/>
    <s v="New York"/>
    <s v="East"/>
    <s v="Office Supplies"/>
    <s v="Paper"/>
    <n v="32.4"/>
    <n v="5"/>
    <n v="0"/>
    <n v="15.552"/>
  </r>
  <r>
    <s v="Standard Class"/>
    <x v="1"/>
    <s v="Philadelphia"/>
    <s v="Pennsylvania"/>
    <s v="East"/>
    <s v="Furniture"/>
    <s v="Furnishings"/>
    <n v="103.93600000000001"/>
    <n v="4"/>
    <n v="0.2"/>
    <n v="16.889600000000002"/>
  </r>
  <r>
    <s v="Standard Class"/>
    <x v="1"/>
    <s v="Orlando"/>
    <s v="Florida"/>
    <s v="South"/>
    <s v="Furniture"/>
    <s v="Bookcases"/>
    <n v="289.56799999999998"/>
    <n v="2"/>
    <n v="0.2"/>
    <n v="10.8588"/>
  </r>
  <r>
    <s v="Standard Class"/>
    <x v="1"/>
    <s v="Orlando"/>
    <s v="Florida"/>
    <s v="South"/>
    <s v="Office Supplies"/>
    <s v="Storage"/>
    <n v="39.72"/>
    <n v="5"/>
    <n v="0.2"/>
    <n v="4.4684999999999997"/>
  </r>
  <r>
    <s v="Standard Class"/>
    <x v="1"/>
    <s v="Orlando"/>
    <s v="Florida"/>
    <s v="South"/>
    <s v="Technology"/>
    <s v="Phones"/>
    <n v="244.768"/>
    <n v="4"/>
    <n v="0.2"/>
    <n v="24.476800000000001"/>
  </r>
  <r>
    <s v="Second Class"/>
    <x v="0"/>
    <s v="Houston"/>
    <s v="Texas"/>
    <s v="Central"/>
    <s v="Technology"/>
    <s v="Accessories"/>
    <n v="24"/>
    <n v="2"/>
    <n v="0.2"/>
    <n v="-2.7"/>
  </r>
  <r>
    <s v="Second Class"/>
    <x v="0"/>
    <s v="Houston"/>
    <s v="Texas"/>
    <s v="Central"/>
    <s v="Office Supplies"/>
    <s v="Paper"/>
    <n v="15.552"/>
    <n v="3"/>
    <n v="0.2"/>
    <n v="5.4432"/>
  </r>
  <r>
    <s v="Second Class"/>
    <x v="0"/>
    <s v="Houston"/>
    <s v="Texas"/>
    <s v="Central"/>
    <s v="Technology"/>
    <s v="Accessories"/>
    <n v="26.175999999999998"/>
    <n v="2"/>
    <n v="0.2"/>
    <n v="-3.2719999999999998"/>
  </r>
  <r>
    <s v="Standard Class"/>
    <x v="2"/>
    <s v="Louisville"/>
    <s v="Kentucky"/>
    <s v="South"/>
    <s v="Furniture"/>
    <s v="Furnishings"/>
    <n v="20.94"/>
    <n v="3"/>
    <n v="0"/>
    <n v="6.0726000000000004"/>
  </r>
  <r>
    <s v="Standard Class"/>
    <x v="2"/>
    <s v="Louisville"/>
    <s v="Kentucky"/>
    <s v="South"/>
    <s v="Office Supplies"/>
    <s v="Binders"/>
    <n v="135.09"/>
    <n v="9"/>
    <n v="0"/>
    <n v="62.141399999999997"/>
  </r>
  <r>
    <s v="Standard Class"/>
    <x v="2"/>
    <s v="Louisville"/>
    <s v="Kentucky"/>
    <s v="South"/>
    <s v="Technology"/>
    <s v="Accessories"/>
    <n v="279.86"/>
    <n v="14"/>
    <n v="0"/>
    <n v="64.367800000000003"/>
  </r>
  <r>
    <s v="Standard Class"/>
    <x v="2"/>
    <s v="Louisville"/>
    <s v="Kentucky"/>
    <s v="South"/>
    <s v="Office Supplies"/>
    <s v="Binders"/>
    <n v="90.06"/>
    <n v="6"/>
    <n v="0"/>
    <n v="41.427599999999998"/>
  </r>
  <r>
    <s v="Standard Class"/>
    <x v="0"/>
    <s v="Medina"/>
    <s v="Ohio"/>
    <s v="East"/>
    <s v="Technology"/>
    <s v="Phones"/>
    <n v="539.96400000000006"/>
    <n v="6"/>
    <n v="0.4"/>
    <n v="-107.9928"/>
  </r>
  <r>
    <s v="Standard Class"/>
    <x v="0"/>
    <s v="Medina"/>
    <s v="Ohio"/>
    <s v="East"/>
    <s v="Technology"/>
    <s v="Phones"/>
    <n v="50.231999999999999"/>
    <n v="7"/>
    <n v="0.4"/>
    <n v="-10.0464"/>
  </r>
  <r>
    <s v="Standard Class"/>
    <x v="0"/>
    <s v="Medina"/>
    <s v="Ohio"/>
    <s v="East"/>
    <s v="Office Supplies"/>
    <s v="Binders"/>
    <n v="19.242000000000001"/>
    <n v="3"/>
    <n v="0.7"/>
    <n v="-13.4694"/>
  </r>
  <r>
    <s v="Second Class"/>
    <x v="1"/>
    <s v="New York City"/>
    <s v="New York"/>
    <s v="East"/>
    <s v="Office Supplies"/>
    <s v="Storage"/>
    <n v="1247.6400000000001"/>
    <n v="3"/>
    <n v="0"/>
    <n v="349.33920000000001"/>
  </r>
  <r>
    <s v="Standard Class"/>
    <x v="1"/>
    <s v="Chicago"/>
    <s v="Illinois"/>
    <s v="Central"/>
    <s v="Office Supplies"/>
    <s v="Art"/>
    <n v="5.3040000000000003"/>
    <n v="3"/>
    <n v="0.2"/>
    <n v="0.46410000000000001"/>
  </r>
  <r>
    <s v="Second Class"/>
    <x v="1"/>
    <s v="Philadelphia"/>
    <s v="Pennsylvania"/>
    <s v="East"/>
    <s v="Office Supplies"/>
    <s v="Paper"/>
    <n v="19.135999999999999"/>
    <n v="4"/>
    <n v="0.2"/>
    <n v="5.98"/>
  </r>
  <r>
    <s v="Second Class"/>
    <x v="1"/>
    <s v="Philadelphia"/>
    <s v="Pennsylvania"/>
    <s v="East"/>
    <s v="Furniture"/>
    <s v="Furnishings"/>
    <n v="332.83199999999999"/>
    <n v="4"/>
    <n v="0.2"/>
    <n v="-24.962399999999999"/>
  </r>
  <r>
    <s v="Standard Class"/>
    <x v="1"/>
    <s v="New York City"/>
    <s v="New York"/>
    <s v="East"/>
    <s v="Office Supplies"/>
    <s v="Paper"/>
    <n v="279.89999999999998"/>
    <n v="5"/>
    <n v="0"/>
    <n v="137.15100000000001"/>
  </r>
  <r>
    <s v="Standard Class"/>
    <x v="1"/>
    <s v="New York City"/>
    <s v="New York"/>
    <s v="East"/>
    <s v="Office Supplies"/>
    <s v="Binders"/>
    <n v="50.351999999999997"/>
    <n v="3"/>
    <n v="0.2"/>
    <n v="17.623200000000001"/>
  </r>
  <r>
    <s v="Standard Class"/>
    <x v="1"/>
    <s v="New York City"/>
    <s v="New York"/>
    <s v="East"/>
    <s v="Office Supplies"/>
    <s v="Paper"/>
    <n v="34.020000000000003"/>
    <n v="3"/>
    <n v="0"/>
    <n v="16.669799999999999"/>
  </r>
  <r>
    <s v="Standard Class"/>
    <x v="2"/>
    <s v="San Francisco"/>
    <s v="California"/>
    <s v="West"/>
    <s v="Office Supplies"/>
    <s v="Art"/>
    <n v="23.88"/>
    <n v="6"/>
    <n v="0"/>
    <n v="8.1191999999999993"/>
  </r>
  <r>
    <s v="Standard Class"/>
    <x v="2"/>
    <s v="San Francisco"/>
    <s v="California"/>
    <s v="West"/>
    <s v="Office Supplies"/>
    <s v="Labels"/>
    <n v="11.52"/>
    <n v="4"/>
    <n v="0"/>
    <n v="5.6448"/>
  </r>
  <r>
    <s v="Standard Class"/>
    <x v="2"/>
    <s v="San Francisco"/>
    <s v="California"/>
    <s v="West"/>
    <s v="Office Supplies"/>
    <s v="Paper"/>
    <n v="286.93"/>
    <n v="7"/>
    <n v="0"/>
    <n v="140.59569999999999"/>
  </r>
  <r>
    <s v="Standard Class"/>
    <x v="2"/>
    <s v="San Francisco"/>
    <s v="California"/>
    <s v="West"/>
    <s v="Technology"/>
    <s v="Phones"/>
    <n v="206.38399999999999"/>
    <n v="2"/>
    <n v="0.2"/>
    <n v="23.2182"/>
  </r>
  <r>
    <s v="Standard Class"/>
    <x v="0"/>
    <s v="San Francisco"/>
    <s v="California"/>
    <s v="West"/>
    <s v="Furniture"/>
    <s v="Chairs"/>
    <n v="218.352"/>
    <n v="3"/>
    <n v="0.2"/>
    <n v="0"/>
  </r>
  <r>
    <s v="Standard Class"/>
    <x v="0"/>
    <s v="San Francisco"/>
    <s v="California"/>
    <s v="West"/>
    <s v="Furniture"/>
    <s v="Furnishings"/>
    <n v="529.9"/>
    <n v="5"/>
    <n v="0"/>
    <n v="105.98"/>
  </r>
  <r>
    <s v="Standard Class"/>
    <x v="0"/>
    <s v="San Francisco"/>
    <s v="California"/>
    <s v="West"/>
    <s v="Office Supplies"/>
    <s v="Art"/>
    <n v="99.3"/>
    <n v="10"/>
    <n v="0"/>
    <n v="41.706000000000003"/>
  </r>
  <r>
    <s v="Standard Class"/>
    <x v="0"/>
    <s v="San Francisco"/>
    <s v="California"/>
    <s v="West"/>
    <s v="Office Supplies"/>
    <s v="Appliances"/>
    <n v="108.96"/>
    <n v="2"/>
    <n v="0"/>
    <n v="30.508800000000001"/>
  </r>
  <r>
    <s v="Standard Class"/>
    <x v="0"/>
    <s v="San Francisco"/>
    <s v="California"/>
    <s v="West"/>
    <s v="Office Supplies"/>
    <s v="Binders"/>
    <n v="2.6880000000000002"/>
    <n v="1"/>
    <n v="0.2"/>
    <n v="0.84"/>
  </r>
  <r>
    <s v="Second Class"/>
    <x v="0"/>
    <s v="Jackson"/>
    <s v="Michigan"/>
    <s v="Central"/>
    <s v="Office Supplies"/>
    <s v="Binders"/>
    <n v="5443.96"/>
    <n v="4"/>
    <n v="0"/>
    <n v="2504.2215999999999"/>
  </r>
  <r>
    <s v="Second Class"/>
    <x v="0"/>
    <s v="Jackson"/>
    <s v="Michigan"/>
    <s v="Central"/>
    <s v="Furniture"/>
    <s v="Chairs"/>
    <n v="302.67"/>
    <n v="3"/>
    <n v="0"/>
    <n v="72.640799999999999"/>
  </r>
  <r>
    <s v="Second Class"/>
    <x v="0"/>
    <s v="Jackson"/>
    <s v="Michigan"/>
    <s v="Central"/>
    <s v="Office Supplies"/>
    <s v="Paper"/>
    <n v="56.07"/>
    <n v="7"/>
    <n v="0"/>
    <n v="25.2315"/>
  </r>
  <r>
    <s v="Standard Class"/>
    <x v="2"/>
    <s v="Philadelphia"/>
    <s v="Pennsylvania"/>
    <s v="East"/>
    <s v="Office Supplies"/>
    <s v="Labels"/>
    <n v="10.08"/>
    <n v="2"/>
    <n v="0.2"/>
    <n v="3.2759999999999998"/>
  </r>
  <r>
    <s v="Standard Class"/>
    <x v="2"/>
    <s v="Philadelphia"/>
    <s v="Pennsylvania"/>
    <s v="East"/>
    <s v="Technology"/>
    <s v="Phones"/>
    <n v="59.994"/>
    <n v="1"/>
    <n v="0.4"/>
    <n v="-12.998699999999999"/>
  </r>
  <r>
    <s v="Standard Class"/>
    <x v="2"/>
    <s v="Philadelphia"/>
    <s v="Pennsylvania"/>
    <s v="East"/>
    <s v="Office Supplies"/>
    <s v="Binders"/>
    <n v="5.7149999999999999"/>
    <n v="5"/>
    <n v="0.7"/>
    <n v="-4.7625000000000002"/>
  </r>
  <r>
    <s v="Standard Class"/>
    <x v="2"/>
    <s v="Philadelphia"/>
    <s v="Pennsylvania"/>
    <s v="East"/>
    <s v="Office Supplies"/>
    <s v="Binders"/>
    <n v="9.42"/>
    <n v="5"/>
    <n v="0.7"/>
    <n v="-7.85"/>
  </r>
  <r>
    <s v="Second Class"/>
    <x v="1"/>
    <s v="Warwick"/>
    <s v="Rhode Island"/>
    <s v="East"/>
    <s v="Technology"/>
    <s v="Copiers"/>
    <n v="1999.96"/>
    <n v="4"/>
    <n v="0"/>
    <n v="899.98199999999997"/>
  </r>
  <r>
    <s v="Standard Class"/>
    <x v="2"/>
    <s v="New York City"/>
    <s v="New York"/>
    <s v="East"/>
    <s v="Office Supplies"/>
    <s v="Storage"/>
    <n v="216.4"/>
    <n v="4"/>
    <n v="0"/>
    <n v="56.264000000000003"/>
  </r>
  <r>
    <s v="Standard Class"/>
    <x v="2"/>
    <s v="El Paso"/>
    <s v="Texas"/>
    <s v="Central"/>
    <s v="Office Supplies"/>
    <s v="Labels"/>
    <n v="6.9359999999999999"/>
    <n v="3"/>
    <n v="0.2"/>
    <n v="2.3409"/>
  </r>
  <r>
    <s v="Standard Class"/>
    <x v="2"/>
    <s v="El Paso"/>
    <s v="Texas"/>
    <s v="Central"/>
    <s v="Office Supplies"/>
    <s v="Binders"/>
    <n v="4.4279999999999999"/>
    <n v="3"/>
    <n v="0.8"/>
    <n v="-6.8634000000000004"/>
  </r>
  <r>
    <s v="Standard Class"/>
    <x v="0"/>
    <s v="Rochester"/>
    <s v="Minnesota"/>
    <s v="Central"/>
    <s v="Office Supplies"/>
    <s v="Art"/>
    <n v="8.8000000000000007"/>
    <n v="5"/>
    <n v="0"/>
    <n v="2.552"/>
  </r>
  <r>
    <s v="Standard Class"/>
    <x v="0"/>
    <s v="Rochester"/>
    <s v="Minnesota"/>
    <s v="Central"/>
    <s v="Technology"/>
    <s v="Accessories"/>
    <n v="142.80000000000001"/>
    <n v="1"/>
    <n v="0"/>
    <n v="29.988"/>
  </r>
  <r>
    <s v="Standard Class"/>
    <x v="0"/>
    <s v="Rochester"/>
    <s v="Minnesota"/>
    <s v="Central"/>
    <s v="Technology"/>
    <s v="Accessories"/>
    <n v="399.95"/>
    <n v="5"/>
    <n v="0"/>
    <n v="143.982"/>
  </r>
  <r>
    <s v="Standard Class"/>
    <x v="0"/>
    <s v="Buffalo"/>
    <s v="New York"/>
    <s v="East"/>
    <s v="Office Supplies"/>
    <s v="Binders"/>
    <n v="2152.7759999999998"/>
    <n v="3"/>
    <n v="0.2"/>
    <n v="726.56190000000004"/>
  </r>
  <r>
    <s v="Standard Class"/>
    <x v="0"/>
    <s v="Buffalo"/>
    <s v="New York"/>
    <s v="East"/>
    <s v="Furniture"/>
    <s v="Bookcases"/>
    <n v="4007.84"/>
    <n v="10"/>
    <n v="0.2"/>
    <n v="-50.097999999999999"/>
  </r>
  <r>
    <s v="First Class"/>
    <x v="1"/>
    <s v="Knoxville"/>
    <s v="Tennessee"/>
    <s v="South"/>
    <s v="Furniture"/>
    <s v="Tables"/>
    <n v="328.59"/>
    <n v="3"/>
    <n v="0.4"/>
    <n v="-147.8655"/>
  </r>
  <r>
    <s v="First Class"/>
    <x v="1"/>
    <s v="Knoxville"/>
    <s v="Tennessee"/>
    <s v="South"/>
    <s v="Office Supplies"/>
    <s v="Storage"/>
    <n v="98.352000000000004"/>
    <n v="3"/>
    <n v="0.2"/>
    <n v="-24.588000000000001"/>
  </r>
  <r>
    <s v="Standard Class"/>
    <x v="1"/>
    <s v="Newark"/>
    <s v="Delaware"/>
    <s v="East"/>
    <s v="Technology"/>
    <s v="Phones"/>
    <n v="158.99"/>
    <n v="1"/>
    <n v="0"/>
    <n v="41.337400000000002"/>
  </r>
  <r>
    <s v="Standard Class"/>
    <x v="1"/>
    <s v="Newark"/>
    <s v="Delaware"/>
    <s v="East"/>
    <s v="Furniture"/>
    <s v="Chairs"/>
    <n v="291.10000000000002"/>
    <n v="5"/>
    <n v="0"/>
    <n v="75.686000000000007"/>
  </r>
  <r>
    <s v="First Class"/>
    <x v="0"/>
    <s v="Seattle"/>
    <s v="Washington"/>
    <s v="West"/>
    <s v="Office Supplies"/>
    <s v="Paper"/>
    <n v="73.680000000000007"/>
    <n v="6"/>
    <n v="0"/>
    <n v="34.629600000000003"/>
  </r>
  <r>
    <s v="First Class"/>
    <x v="0"/>
    <s v="Seattle"/>
    <s v="Washington"/>
    <s v="West"/>
    <s v="Furniture"/>
    <s v="Furnishings"/>
    <n v="139.91999999999999"/>
    <n v="2"/>
    <n v="0"/>
    <n v="23.7864"/>
  </r>
  <r>
    <s v="First Class"/>
    <x v="0"/>
    <s v="Seattle"/>
    <s v="Washington"/>
    <s v="West"/>
    <s v="Technology"/>
    <s v="Phones"/>
    <n v="107.88"/>
    <n v="3"/>
    <n v="0.2"/>
    <n v="10.788"/>
  </r>
  <r>
    <s v="First Class"/>
    <x v="0"/>
    <s v="Seattle"/>
    <s v="Washington"/>
    <s v="West"/>
    <s v="Office Supplies"/>
    <s v="Storage"/>
    <n v="33.29"/>
    <n v="1"/>
    <n v="0"/>
    <n v="7.9896000000000003"/>
  </r>
  <r>
    <s v="Standard Class"/>
    <x v="0"/>
    <s v="Cleveland"/>
    <s v="Ohio"/>
    <s v="East"/>
    <s v="Office Supplies"/>
    <s v="Binders"/>
    <n v="58.17"/>
    <n v="5"/>
    <n v="0.7"/>
    <n v="-46.536000000000001"/>
  </r>
  <r>
    <s v="Standard Class"/>
    <x v="0"/>
    <s v="Cleveland"/>
    <s v="Ohio"/>
    <s v="East"/>
    <s v="Office Supplies"/>
    <s v="Labels"/>
    <n v="5.04"/>
    <n v="2"/>
    <n v="0.2"/>
    <n v="1.764"/>
  </r>
  <r>
    <s v="Standard Class"/>
    <x v="0"/>
    <s v="Cleveland"/>
    <s v="Ohio"/>
    <s v="East"/>
    <s v="Office Supplies"/>
    <s v="Paper"/>
    <n v="24.783999999999999"/>
    <n v="1"/>
    <n v="0.2"/>
    <n v="7.7450000000000001"/>
  </r>
  <r>
    <s v="Standard Class"/>
    <x v="2"/>
    <s v="Elmhurst"/>
    <s v="Illinois"/>
    <s v="Central"/>
    <s v="Furniture"/>
    <s v="Chairs"/>
    <n v="634.11599999999999"/>
    <n v="6"/>
    <n v="0.3"/>
    <n v="-172.1172"/>
  </r>
  <r>
    <s v="Standard Class"/>
    <x v="2"/>
    <s v="Elmhurst"/>
    <s v="Illinois"/>
    <s v="Central"/>
    <s v="Office Supplies"/>
    <s v="Paper"/>
    <n v="17.472000000000001"/>
    <n v="3"/>
    <n v="0.2"/>
    <n v="5.6783999999999999"/>
  </r>
  <r>
    <s v="First Class"/>
    <x v="2"/>
    <s v="Lakeville"/>
    <s v="Minnesota"/>
    <s v="Central"/>
    <s v="Furniture"/>
    <s v="Chairs"/>
    <n v="155.88"/>
    <n v="6"/>
    <n v="0"/>
    <n v="38.97"/>
  </r>
  <r>
    <s v="Second Class"/>
    <x v="0"/>
    <s v="New York City"/>
    <s v="New York"/>
    <s v="East"/>
    <s v="Furniture"/>
    <s v="Chairs"/>
    <n v="327.56400000000002"/>
    <n v="4"/>
    <n v="0.1"/>
    <n v="21.837599999999998"/>
  </r>
  <r>
    <s v="Second Class"/>
    <x v="2"/>
    <s v="Los Angeles"/>
    <s v="California"/>
    <s v="West"/>
    <s v="Office Supplies"/>
    <s v="Paper"/>
    <n v="13.36"/>
    <n v="2"/>
    <n v="0"/>
    <n v="6.4127999999999998"/>
  </r>
  <r>
    <s v="Second Class"/>
    <x v="2"/>
    <s v="Los Angeles"/>
    <s v="California"/>
    <s v="West"/>
    <s v="Office Supplies"/>
    <s v="Storage"/>
    <n v="158.9"/>
    <n v="5"/>
    <n v="0"/>
    <n v="7.9450000000000003"/>
  </r>
  <r>
    <s v="Second Class"/>
    <x v="2"/>
    <s v="Chicago"/>
    <s v="Illinois"/>
    <s v="Central"/>
    <s v="Technology"/>
    <s v="Accessories"/>
    <n v="319.96800000000002"/>
    <n v="4"/>
    <n v="0.2"/>
    <n v="71.992800000000003"/>
  </r>
  <r>
    <s v="Second Class"/>
    <x v="2"/>
    <s v="Chicago"/>
    <s v="Illinois"/>
    <s v="Central"/>
    <s v="Office Supplies"/>
    <s v="Storage"/>
    <n v="505.32"/>
    <n v="3"/>
    <n v="0.2"/>
    <n v="31.5825"/>
  </r>
  <r>
    <s v="Second Class"/>
    <x v="2"/>
    <s v="Chicago"/>
    <s v="Illinois"/>
    <s v="Central"/>
    <s v="Office Supplies"/>
    <s v="Paper"/>
    <n v="3.8079999999999998"/>
    <n v="1"/>
    <n v="0.2"/>
    <n v="1.2376"/>
  </r>
  <r>
    <s v="Second Class"/>
    <x v="2"/>
    <s v="Chicago"/>
    <s v="Illinois"/>
    <s v="Central"/>
    <s v="Office Supplies"/>
    <s v="Binders"/>
    <n v="8.6820000000000004"/>
    <n v="1"/>
    <n v="0.8"/>
    <n v="-14.759399999999999"/>
  </r>
  <r>
    <s v="Second Class"/>
    <x v="2"/>
    <s v="Chicago"/>
    <s v="Illinois"/>
    <s v="Central"/>
    <s v="Office Supplies"/>
    <s v="Labels"/>
    <n v="24.423999999999999"/>
    <n v="1"/>
    <n v="0.2"/>
    <n v="7.9378000000000002"/>
  </r>
  <r>
    <s v="Standard Class"/>
    <x v="1"/>
    <s v="Buffalo"/>
    <s v="New York"/>
    <s v="East"/>
    <s v="Furniture"/>
    <s v="Chairs"/>
    <n v="1522.6379999999999"/>
    <n v="9"/>
    <n v="0.1"/>
    <n v="169.18199999999999"/>
  </r>
  <r>
    <s v="Standard Class"/>
    <x v="1"/>
    <s v="Roseville"/>
    <s v="California"/>
    <s v="West"/>
    <s v="Office Supplies"/>
    <s v="Envelopes"/>
    <n v="419.9"/>
    <n v="5"/>
    <n v="0"/>
    <n v="197.35300000000001"/>
  </r>
  <r>
    <s v="Standard Class"/>
    <x v="1"/>
    <s v="Roseville"/>
    <s v="California"/>
    <s v="West"/>
    <s v="Office Supplies"/>
    <s v="Labels"/>
    <n v="3.15"/>
    <n v="1"/>
    <n v="0"/>
    <n v="1.512"/>
  </r>
  <r>
    <s v="First Class"/>
    <x v="1"/>
    <s v="Arlington"/>
    <s v="Texas"/>
    <s v="Central"/>
    <s v="Office Supplies"/>
    <s v="Appliances"/>
    <n v="33.619999999999997"/>
    <n v="5"/>
    <n v="0.8"/>
    <n v="-90.774000000000001"/>
  </r>
  <r>
    <s v="Standard Class"/>
    <x v="0"/>
    <s v="Lawrence"/>
    <s v="Massachusetts"/>
    <s v="East"/>
    <s v="Office Supplies"/>
    <s v="Binders"/>
    <n v="16.14"/>
    <n v="3"/>
    <n v="0"/>
    <n v="7.9085999999999999"/>
  </r>
  <r>
    <s v="Standard Class"/>
    <x v="0"/>
    <s v="Lawrence"/>
    <s v="Massachusetts"/>
    <s v="East"/>
    <s v="Furniture"/>
    <s v="Tables"/>
    <n v="194.25"/>
    <n v="2"/>
    <n v="0.3"/>
    <n v="-38.85"/>
  </r>
  <r>
    <s v="Standard Class"/>
    <x v="0"/>
    <s v="Lawrence"/>
    <s v="Massachusetts"/>
    <s v="East"/>
    <s v="Office Supplies"/>
    <s v="Art"/>
    <n v="8.64"/>
    <n v="3"/>
    <n v="0"/>
    <n v="2.5055999999999998"/>
  </r>
  <r>
    <s v="Standard Class"/>
    <x v="0"/>
    <s v="Lawrence"/>
    <s v="Massachusetts"/>
    <s v="East"/>
    <s v="Furniture"/>
    <s v="Chairs"/>
    <n v="872.32"/>
    <n v="4"/>
    <n v="0"/>
    <n v="244.24959999999999"/>
  </r>
  <r>
    <s v="Second Class"/>
    <x v="0"/>
    <s v="Waco"/>
    <s v="Texas"/>
    <s v="Central"/>
    <s v="Office Supplies"/>
    <s v="Binders"/>
    <n v="243.99199999999999"/>
    <n v="4"/>
    <n v="0.8"/>
    <n v="-426.98599999999999"/>
  </r>
  <r>
    <s v="Second Class"/>
    <x v="0"/>
    <s v="Waco"/>
    <s v="Texas"/>
    <s v="Central"/>
    <s v="Office Supplies"/>
    <s v="Art"/>
    <n v="7.12"/>
    <n v="5"/>
    <n v="0.2"/>
    <n v="0.71199999999999997"/>
  </r>
  <r>
    <s v="Standard Class"/>
    <x v="0"/>
    <s v="Houston"/>
    <s v="Texas"/>
    <s v="Central"/>
    <s v="Office Supplies"/>
    <s v="Art"/>
    <n v="2.6880000000000002"/>
    <n v="2"/>
    <n v="0.2"/>
    <n v="1.008"/>
  </r>
  <r>
    <s v="Standard Class"/>
    <x v="0"/>
    <s v="Houston"/>
    <s v="Texas"/>
    <s v="Central"/>
    <s v="Furniture"/>
    <s v="Chairs"/>
    <n v="317.05799999999999"/>
    <n v="3"/>
    <n v="0.3"/>
    <n v="-18.117599999999999"/>
  </r>
  <r>
    <s v="Standard Class"/>
    <x v="0"/>
    <s v="Houston"/>
    <s v="Texas"/>
    <s v="Central"/>
    <s v="Office Supplies"/>
    <s v="Envelopes"/>
    <n v="149.352"/>
    <n v="3"/>
    <n v="0.2"/>
    <n v="50.406300000000002"/>
  </r>
  <r>
    <s v="Standard Class"/>
    <x v="0"/>
    <s v="Houston"/>
    <s v="Texas"/>
    <s v="Central"/>
    <s v="Technology"/>
    <s v="Accessories"/>
    <n v="227.976"/>
    <n v="3"/>
    <n v="0.2"/>
    <n v="28.497"/>
  </r>
  <r>
    <s v="Standard Class"/>
    <x v="0"/>
    <s v="Seattle"/>
    <s v="Washington"/>
    <s v="West"/>
    <s v="Office Supplies"/>
    <s v="Paper"/>
    <n v="11.96"/>
    <n v="2"/>
    <n v="0"/>
    <n v="5.8604000000000003"/>
  </r>
  <r>
    <s v="Standard Class"/>
    <x v="1"/>
    <s v="Plainfield"/>
    <s v="New Jersey"/>
    <s v="East"/>
    <s v="Office Supplies"/>
    <s v="Storage"/>
    <n v="563.4"/>
    <n v="4"/>
    <n v="0"/>
    <n v="67.608000000000004"/>
  </r>
  <r>
    <s v="Standard Class"/>
    <x v="1"/>
    <s v="Plainfield"/>
    <s v="New Jersey"/>
    <s v="East"/>
    <s v="Technology"/>
    <s v="Machines"/>
    <n v="319.92"/>
    <n v="8"/>
    <n v="0"/>
    <n v="118.3704"/>
  </r>
  <r>
    <s v="Standard Class"/>
    <x v="0"/>
    <s v="Los Angeles"/>
    <s v="California"/>
    <s v="West"/>
    <s v="Technology"/>
    <s v="Accessories"/>
    <n v="1049.44"/>
    <n v="8"/>
    <n v="0"/>
    <n v="440.76479999999998"/>
  </r>
  <r>
    <s v="Standard Class"/>
    <x v="0"/>
    <s v="Los Angeles"/>
    <s v="California"/>
    <s v="West"/>
    <s v="Furniture"/>
    <s v="Chairs"/>
    <n v="170.352"/>
    <n v="3"/>
    <n v="0.2"/>
    <n v="-17.0352"/>
  </r>
  <r>
    <s v="Second Class"/>
    <x v="0"/>
    <s v="Arlington"/>
    <s v="Virginia"/>
    <s v="South"/>
    <s v="Technology"/>
    <s v="Phones"/>
    <n v="173.94"/>
    <n v="6"/>
    <n v="0"/>
    <n v="50.442599999999999"/>
  </r>
  <r>
    <s v="Standard Class"/>
    <x v="0"/>
    <s v="Seattle"/>
    <s v="Washington"/>
    <s v="West"/>
    <s v="Technology"/>
    <s v="Phones"/>
    <n v="1007.944"/>
    <n v="7"/>
    <n v="0.2"/>
    <n v="75.595799999999997"/>
  </r>
  <r>
    <s v="Same Day"/>
    <x v="0"/>
    <s v="Seattle"/>
    <s v="Washington"/>
    <s v="West"/>
    <s v="Office Supplies"/>
    <s v="Paper"/>
    <n v="6.68"/>
    <n v="1"/>
    <n v="0"/>
    <n v="3.2063999999999999"/>
  </r>
  <r>
    <s v="Same Day"/>
    <x v="0"/>
    <s v="Seattle"/>
    <s v="Washington"/>
    <s v="West"/>
    <s v="Office Supplies"/>
    <s v="Art"/>
    <n v="8.34"/>
    <n v="3"/>
    <n v="0"/>
    <n v="2.2517999999999998"/>
  </r>
  <r>
    <s v="Same Day"/>
    <x v="0"/>
    <s v="Seattle"/>
    <s v="Washington"/>
    <s v="West"/>
    <s v="Furniture"/>
    <s v="Furnishings"/>
    <n v="101.94"/>
    <n v="3"/>
    <n v="0"/>
    <n v="30.582000000000001"/>
  </r>
  <r>
    <s v="Standard Class"/>
    <x v="1"/>
    <s v="Edmonds"/>
    <s v="Washington"/>
    <s v="West"/>
    <s v="Technology"/>
    <s v="Accessories"/>
    <n v="179.97"/>
    <n v="3"/>
    <n v="0"/>
    <n v="86.385599999999997"/>
  </r>
  <r>
    <s v="Standard Class"/>
    <x v="0"/>
    <s v="Salem"/>
    <s v="Virginia"/>
    <s v="South"/>
    <s v="Office Supplies"/>
    <s v="Art"/>
    <n v="101.94"/>
    <n v="6"/>
    <n v="0"/>
    <n v="29.5626"/>
  </r>
  <r>
    <s v="Standard Class"/>
    <x v="0"/>
    <s v="Salem"/>
    <s v="Virginia"/>
    <s v="South"/>
    <s v="Technology"/>
    <s v="Phones"/>
    <n v="271.95999999999998"/>
    <n v="4"/>
    <n v="0"/>
    <n v="67.989999999999995"/>
  </r>
  <r>
    <s v="Standard Class"/>
    <x v="0"/>
    <s v="Salem"/>
    <s v="Virginia"/>
    <s v="South"/>
    <s v="Furniture"/>
    <s v="Furnishings"/>
    <n v="8.8000000000000007"/>
    <n v="5"/>
    <n v="0"/>
    <n v="3.8719999999999999"/>
  </r>
  <r>
    <s v="Standard Class"/>
    <x v="0"/>
    <s v="Salem"/>
    <s v="Virginia"/>
    <s v="South"/>
    <s v="Office Supplies"/>
    <s v="Art"/>
    <n v="19.68"/>
    <n v="6"/>
    <n v="0"/>
    <n v="5.7072000000000003"/>
  </r>
  <r>
    <s v="Standard Class"/>
    <x v="0"/>
    <s v="Salem"/>
    <s v="Virginia"/>
    <s v="South"/>
    <s v="Furniture"/>
    <s v="Bookcases"/>
    <n v="302.94"/>
    <n v="3"/>
    <n v="0"/>
    <n v="69.676199999999994"/>
  </r>
  <r>
    <s v="Standard Class"/>
    <x v="0"/>
    <s v="Salem"/>
    <s v="Virginia"/>
    <s v="South"/>
    <s v="Office Supplies"/>
    <s v="Binders"/>
    <n v="14.94"/>
    <n v="3"/>
    <n v="0"/>
    <n v="7.1711999999999998"/>
  </r>
  <r>
    <s v="Standard Class"/>
    <x v="0"/>
    <s v="Salem"/>
    <s v="Virginia"/>
    <s v="South"/>
    <s v="Office Supplies"/>
    <s v="Supplies"/>
    <n v="231.72"/>
    <n v="2"/>
    <n v="0"/>
    <n v="11.586"/>
  </r>
  <r>
    <s v="First Class"/>
    <x v="0"/>
    <s v="Delray Beach"/>
    <s v="Florida"/>
    <s v="South"/>
    <s v="Office Supplies"/>
    <s v="Labels"/>
    <n v="9.9120000000000008"/>
    <n v="3"/>
    <n v="0.2"/>
    <n v="3.2214"/>
  </r>
  <r>
    <s v="Standard Class"/>
    <x v="1"/>
    <s v="San Francisco"/>
    <s v="California"/>
    <s v="West"/>
    <s v="Office Supplies"/>
    <s v="Art"/>
    <n v="34.65"/>
    <n v="3"/>
    <n v="0"/>
    <n v="9.702"/>
  </r>
  <r>
    <s v="Standard Class"/>
    <x v="1"/>
    <s v="San Francisco"/>
    <s v="California"/>
    <s v="West"/>
    <s v="Technology"/>
    <s v="Phones"/>
    <n v="19.8"/>
    <n v="5"/>
    <n v="0.2"/>
    <n v="1.7324999999999999"/>
  </r>
  <r>
    <s v="Standard Class"/>
    <x v="1"/>
    <s v="Indianapolis"/>
    <s v="Indiana"/>
    <s v="Central"/>
    <s v="Office Supplies"/>
    <s v="Art"/>
    <n v="125.93"/>
    <n v="7"/>
    <n v="0"/>
    <n v="35.260399999999997"/>
  </r>
  <r>
    <s v="First Class"/>
    <x v="1"/>
    <s v="Columbus"/>
    <s v="Ohio"/>
    <s v="East"/>
    <s v="Office Supplies"/>
    <s v="Binders"/>
    <n v="11.76"/>
    <n v="5"/>
    <n v="0.7"/>
    <n v="-7.84"/>
  </r>
  <r>
    <s v="First Class"/>
    <x v="1"/>
    <s v="Columbus"/>
    <s v="Ohio"/>
    <s v="East"/>
    <s v="Office Supplies"/>
    <s v="Paper"/>
    <n v="5.3440000000000003"/>
    <n v="1"/>
    <n v="0.2"/>
    <n v="1.8704000000000001"/>
  </r>
  <r>
    <s v="Standard Class"/>
    <x v="0"/>
    <s v="Jacksonville"/>
    <s v="Florida"/>
    <s v="South"/>
    <s v="Office Supplies"/>
    <s v="Binders"/>
    <n v="1.365"/>
    <n v="1"/>
    <n v="0.7"/>
    <n v="-0.91"/>
  </r>
  <r>
    <s v="Standard Class"/>
    <x v="0"/>
    <s v="Jacksonville"/>
    <s v="Florida"/>
    <s v="South"/>
    <s v="Office Supplies"/>
    <s v="Paper"/>
    <n v="62.015999999999998"/>
    <n v="2"/>
    <n v="0.2"/>
    <n v="22.480799999999999"/>
  </r>
  <r>
    <s v="Standard Class"/>
    <x v="1"/>
    <s v="Clinton"/>
    <s v="Maryland"/>
    <s v="East"/>
    <s v="Furniture"/>
    <s v="Furnishings"/>
    <n v="60.72"/>
    <n v="3"/>
    <n v="0"/>
    <n v="23.680800000000001"/>
  </r>
  <r>
    <s v="Standard Class"/>
    <x v="1"/>
    <s v="Clinton"/>
    <s v="Maryland"/>
    <s v="East"/>
    <s v="Office Supplies"/>
    <s v="Paper"/>
    <n v="146.82"/>
    <n v="3"/>
    <n v="0"/>
    <n v="73.41"/>
  </r>
  <r>
    <s v="Standard Class"/>
    <x v="1"/>
    <s v="Clinton"/>
    <s v="Maryland"/>
    <s v="East"/>
    <s v="Furniture"/>
    <s v="Chairs"/>
    <n v="239.84"/>
    <n v="8"/>
    <n v="0"/>
    <n v="64.756799999999998"/>
  </r>
  <r>
    <s v="Standard Class"/>
    <x v="1"/>
    <s v="Clinton"/>
    <s v="Maryland"/>
    <s v="East"/>
    <s v="Office Supplies"/>
    <s v="Labels"/>
    <n v="15.66"/>
    <n v="6"/>
    <n v="0"/>
    <n v="7.2035999999999998"/>
  </r>
  <r>
    <s v="First Class"/>
    <x v="0"/>
    <s v="Commerce City"/>
    <s v="Colorado"/>
    <s v="West"/>
    <s v="Office Supplies"/>
    <s v="Storage"/>
    <n v="146.352"/>
    <n v="3"/>
    <n v="0.2"/>
    <n v="-32.929200000000002"/>
  </r>
  <r>
    <s v="Standard Class"/>
    <x v="0"/>
    <s v="Santa Ana"/>
    <s v="California"/>
    <s v="West"/>
    <s v="Office Supplies"/>
    <s v="Fasteners"/>
    <n v="5.94"/>
    <n v="3"/>
    <n v="0"/>
    <n v="0"/>
  </r>
  <r>
    <s v="Standard Class"/>
    <x v="0"/>
    <s v="Santa Ana"/>
    <s v="California"/>
    <s v="West"/>
    <s v="Office Supplies"/>
    <s v="Paper"/>
    <n v="45.36"/>
    <n v="7"/>
    <n v="0"/>
    <n v="21.7728"/>
  </r>
  <r>
    <s v="Standard Class"/>
    <x v="0"/>
    <s v="Santa Ana"/>
    <s v="California"/>
    <s v="West"/>
    <s v="Technology"/>
    <s v="Phones"/>
    <n v="211.16800000000001"/>
    <n v="4"/>
    <n v="0.2"/>
    <n v="23.756399999999999"/>
  </r>
  <r>
    <s v="Standard Class"/>
    <x v="0"/>
    <s v="Santa Ana"/>
    <s v="California"/>
    <s v="West"/>
    <s v="Furniture"/>
    <s v="Chairs"/>
    <n v="484.70400000000001"/>
    <n v="6"/>
    <n v="0.2"/>
    <n v="-84.8232"/>
  </r>
  <r>
    <s v="Standard Class"/>
    <x v="0"/>
    <s v="Santa Ana"/>
    <s v="California"/>
    <s v="West"/>
    <s v="Technology"/>
    <s v="Machines"/>
    <n v="371.976"/>
    <n v="3"/>
    <n v="0.2"/>
    <n v="116.24250000000001"/>
  </r>
  <r>
    <s v="Same Day"/>
    <x v="1"/>
    <s v="Clinton"/>
    <s v="Maryland"/>
    <s v="East"/>
    <s v="Office Supplies"/>
    <s v="Storage"/>
    <n v="89.82"/>
    <n v="6"/>
    <n v="0"/>
    <n v="25.1496"/>
  </r>
  <r>
    <s v="First Class"/>
    <x v="1"/>
    <s v="Los Angeles"/>
    <s v="California"/>
    <s v="West"/>
    <s v="Office Supplies"/>
    <s v="Binders"/>
    <n v="19.295999999999999"/>
    <n v="3"/>
    <n v="0.2"/>
    <n v="6.03"/>
  </r>
  <r>
    <s v="Standard Class"/>
    <x v="0"/>
    <s v="Louisville"/>
    <s v="Kentucky"/>
    <s v="South"/>
    <s v="Furniture"/>
    <s v="Chairs"/>
    <n v="191.96"/>
    <n v="2"/>
    <n v="0"/>
    <n v="51.8292"/>
  </r>
  <r>
    <s v="Standard Class"/>
    <x v="0"/>
    <s v="Louisville"/>
    <s v="Kentucky"/>
    <s v="South"/>
    <s v="Office Supplies"/>
    <s v="Binders"/>
    <n v="21.3"/>
    <n v="3"/>
    <n v="0"/>
    <n v="9.798"/>
  </r>
  <r>
    <s v="Standard Class"/>
    <x v="0"/>
    <s v="Louisville"/>
    <s v="Kentucky"/>
    <s v="South"/>
    <s v="Technology"/>
    <s v="Phones"/>
    <n v="469.95"/>
    <n v="5"/>
    <n v="0"/>
    <n v="131.58600000000001"/>
  </r>
  <r>
    <s v="Standard Class"/>
    <x v="0"/>
    <s v="Louisville"/>
    <s v="Kentucky"/>
    <s v="South"/>
    <s v="Furniture"/>
    <s v="Furnishings"/>
    <n v="209.88"/>
    <n v="3"/>
    <n v="0"/>
    <n v="35.679600000000001"/>
  </r>
  <r>
    <s v="First Class"/>
    <x v="0"/>
    <s v="Los Angeles"/>
    <s v="California"/>
    <s v="West"/>
    <s v="Furniture"/>
    <s v="Bookcases"/>
    <n v="239.666"/>
    <n v="2"/>
    <n v="0.15"/>
    <n v="14.098000000000001"/>
  </r>
  <r>
    <s v="First Class"/>
    <x v="0"/>
    <s v="Los Angeles"/>
    <s v="California"/>
    <s v="West"/>
    <s v="Office Supplies"/>
    <s v="Labels"/>
    <n v="22.5"/>
    <n v="6"/>
    <n v="0"/>
    <n v="10.8"/>
  </r>
  <r>
    <s v="First Class"/>
    <x v="0"/>
    <s v="Los Angeles"/>
    <s v="California"/>
    <s v="West"/>
    <s v="Office Supplies"/>
    <s v="Paper"/>
    <n v="219.84"/>
    <n v="4"/>
    <n v="0"/>
    <n v="107.7216"/>
  </r>
  <r>
    <s v="Second Class"/>
    <x v="1"/>
    <s v="Springfield"/>
    <s v="Missouri"/>
    <s v="Central"/>
    <s v="Office Supplies"/>
    <s v="Paper"/>
    <n v="32.4"/>
    <n v="5"/>
    <n v="0"/>
    <n v="15.552"/>
  </r>
  <r>
    <s v="Second Class"/>
    <x v="1"/>
    <s v="Springfield"/>
    <s v="Missouri"/>
    <s v="Central"/>
    <s v="Office Supplies"/>
    <s v="Art"/>
    <n v="209.94"/>
    <n v="6"/>
    <n v="0"/>
    <n v="54.584400000000002"/>
  </r>
  <r>
    <s v="Second Class"/>
    <x v="1"/>
    <s v="Springfield"/>
    <s v="Missouri"/>
    <s v="Central"/>
    <s v="Office Supplies"/>
    <s v="Supplies"/>
    <n v="4164.05"/>
    <n v="5"/>
    <n v="0"/>
    <n v="83.281000000000006"/>
  </r>
  <r>
    <s v="Second Class"/>
    <x v="1"/>
    <s v="Springfield"/>
    <s v="Missouri"/>
    <s v="Central"/>
    <s v="Furniture"/>
    <s v="Bookcases"/>
    <n v="212.94"/>
    <n v="3"/>
    <n v="0"/>
    <n v="53.234999999999999"/>
  </r>
  <r>
    <s v="First Class"/>
    <x v="1"/>
    <s v="San Francisco"/>
    <s v="California"/>
    <s v="West"/>
    <s v="Furniture"/>
    <s v="Furnishings"/>
    <n v="41.88"/>
    <n v="6"/>
    <n v="0"/>
    <n v="12.145200000000001"/>
  </r>
  <r>
    <s v="First Class"/>
    <x v="1"/>
    <s v="San Francisco"/>
    <s v="California"/>
    <s v="West"/>
    <s v="Office Supplies"/>
    <s v="Labels"/>
    <n v="58.48"/>
    <n v="8"/>
    <n v="0"/>
    <n v="27.485600000000002"/>
  </r>
  <r>
    <s v="Standard Class"/>
    <x v="0"/>
    <s v="Texas City"/>
    <s v="Texas"/>
    <s v="Central"/>
    <s v="Furniture"/>
    <s v="Tables"/>
    <n v="102.438"/>
    <n v="1"/>
    <n v="0.3"/>
    <n v="-13.1706"/>
  </r>
  <r>
    <s v="Standard Class"/>
    <x v="0"/>
    <s v="Texas City"/>
    <s v="Texas"/>
    <s v="Central"/>
    <s v="Furniture"/>
    <s v="Chairs"/>
    <n v="199.304"/>
    <n v="4"/>
    <n v="0.3"/>
    <n v="-8.5416000000000007"/>
  </r>
  <r>
    <s v="Standard Class"/>
    <x v="0"/>
    <s v="New York City"/>
    <s v="New York"/>
    <s v="East"/>
    <s v="Technology"/>
    <s v="Machines"/>
    <n v="6999.96"/>
    <n v="4"/>
    <n v="0"/>
    <n v="2239.9872"/>
  </r>
  <r>
    <s v="Standard Class"/>
    <x v="0"/>
    <s v="Bellevue"/>
    <s v="Washington"/>
    <s v="West"/>
    <s v="Office Supplies"/>
    <s v="Paper"/>
    <n v="12.96"/>
    <n v="2"/>
    <n v="0"/>
    <n v="6.2207999999999997"/>
  </r>
  <r>
    <s v="Second Class"/>
    <x v="0"/>
    <s v="New York City"/>
    <s v="New York"/>
    <s v="East"/>
    <s v="Technology"/>
    <s v="Phones"/>
    <n v="279.86"/>
    <n v="14"/>
    <n v="0"/>
    <n v="134.33279999999999"/>
  </r>
  <r>
    <s v="Standard Class"/>
    <x v="2"/>
    <s v="Wilson"/>
    <s v="North Carolina"/>
    <s v="South"/>
    <s v="Office Supplies"/>
    <s v="Binders"/>
    <n v="7.38"/>
    <n v="5"/>
    <n v="0.7"/>
    <n v="-5.4119999999999999"/>
  </r>
  <r>
    <s v="Standard Class"/>
    <x v="0"/>
    <s v="Seattle"/>
    <s v="Washington"/>
    <s v="West"/>
    <s v="Furniture"/>
    <s v="Chairs"/>
    <n v="698.35199999999998"/>
    <n v="3"/>
    <n v="0.2"/>
    <n v="52.376399999999997"/>
  </r>
  <r>
    <s v="Standard Class"/>
    <x v="0"/>
    <s v="Seattle"/>
    <s v="Washington"/>
    <s v="West"/>
    <s v="Furniture"/>
    <s v="Tables"/>
    <n v="1747.25"/>
    <n v="5"/>
    <n v="0"/>
    <n v="629.01"/>
  </r>
  <r>
    <s v="Second Class"/>
    <x v="2"/>
    <s v="Springfield"/>
    <s v="Missouri"/>
    <s v="Central"/>
    <s v="Office Supplies"/>
    <s v="Appliances"/>
    <n v="54.48"/>
    <n v="1"/>
    <n v="0"/>
    <n v="15.2544"/>
  </r>
  <r>
    <s v="Same Day"/>
    <x v="0"/>
    <s v="San Francisco"/>
    <s v="California"/>
    <s v="West"/>
    <s v="Technology"/>
    <s v="Accessories"/>
    <n v="199.99"/>
    <n v="1"/>
    <n v="0"/>
    <n v="85.995699999999999"/>
  </r>
  <r>
    <s v="Same Day"/>
    <x v="0"/>
    <s v="Charlotte"/>
    <s v="North Carolina"/>
    <s v="South"/>
    <s v="Office Supplies"/>
    <s v="Binders"/>
    <n v="68.540999999999997"/>
    <n v="11"/>
    <n v="0.7"/>
    <n v="-52.548099999999998"/>
  </r>
  <r>
    <s v="Same Day"/>
    <x v="0"/>
    <s v="Charlotte"/>
    <s v="North Carolina"/>
    <s v="South"/>
    <s v="Technology"/>
    <s v="Phones"/>
    <n v="627.16800000000001"/>
    <n v="4"/>
    <n v="0.2"/>
    <n v="70.556399999999996"/>
  </r>
  <r>
    <s v="Same Day"/>
    <x v="0"/>
    <s v="Charlotte"/>
    <s v="North Carolina"/>
    <s v="South"/>
    <s v="Office Supplies"/>
    <s v="Labels"/>
    <n v="122.12"/>
    <n v="5"/>
    <n v="0.2"/>
    <n v="39.689"/>
  </r>
  <r>
    <s v="Second Class"/>
    <x v="0"/>
    <s v="New York City"/>
    <s v="New York"/>
    <s v="East"/>
    <s v="Office Supplies"/>
    <s v="Art"/>
    <n v="6.99"/>
    <n v="3"/>
    <n v="0"/>
    <n v="2.0270999999999999"/>
  </r>
  <r>
    <s v="Second Class"/>
    <x v="0"/>
    <s v="New York City"/>
    <s v="New York"/>
    <s v="East"/>
    <s v="Office Supplies"/>
    <s v="Binders"/>
    <n v="107.42400000000001"/>
    <n v="6"/>
    <n v="0.2"/>
    <n v="36.255600000000001"/>
  </r>
  <r>
    <s v="Second Class"/>
    <x v="1"/>
    <s v="Lorain"/>
    <s v="Ohio"/>
    <s v="East"/>
    <s v="Furniture"/>
    <s v="Tables"/>
    <n v="1421.664"/>
    <n v="8"/>
    <n v="0.4"/>
    <n v="-734.52639999999997"/>
  </r>
  <r>
    <s v="Standard Class"/>
    <x v="0"/>
    <s v="Indianapolis"/>
    <s v="Indiana"/>
    <s v="Central"/>
    <s v="Office Supplies"/>
    <s v="Binders"/>
    <n v="125.88"/>
    <n v="6"/>
    <n v="0"/>
    <n v="60.422400000000003"/>
  </r>
  <r>
    <s v="Standard Class"/>
    <x v="0"/>
    <s v="Indianapolis"/>
    <s v="Indiana"/>
    <s v="Central"/>
    <s v="Technology"/>
    <s v="Accessories"/>
    <n v="79.78"/>
    <n v="2"/>
    <n v="0"/>
    <n v="29.518599999999999"/>
  </r>
  <r>
    <s v="Standard Class"/>
    <x v="0"/>
    <s v="Indianapolis"/>
    <s v="Indiana"/>
    <s v="Central"/>
    <s v="Office Supplies"/>
    <s v="Labels"/>
    <n v="133.19999999999999"/>
    <n v="9"/>
    <n v="0"/>
    <n v="66.599999999999994"/>
  </r>
  <r>
    <s v="Standard Class"/>
    <x v="0"/>
    <s v="Redmond"/>
    <s v="Oregon"/>
    <s v="West"/>
    <s v="Technology"/>
    <s v="Phones"/>
    <n v="438.36799999999999"/>
    <n v="4"/>
    <n v="0.2"/>
    <n v="38.357199999999999"/>
  </r>
  <r>
    <s v="Standard Class"/>
    <x v="0"/>
    <s v="Redmond"/>
    <s v="Oregon"/>
    <s v="West"/>
    <s v="Technology"/>
    <s v="Phones"/>
    <n v="139.94399999999999"/>
    <n v="7"/>
    <n v="0.2"/>
    <n v="-31.487400000000001"/>
  </r>
  <r>
    <s v="Standard Class"/>
    <x v="0"/>
    <s v="Redmond"/>
    <s v="Oregon"/>
    <s v="West"/>
    <s v="Office Supplies"/>
    <s v="Appliances"/>
    <n v="133.47200000000001"/>
    <n v="4"/>
    <n v="0.2"/>
    <n v="15.015599999999999"/>
  </r>
  <r>
    <s v="Standard Class"/>
    <x v="2"/>
    <s v="Springfield"/>
    <s v="Oregon"/>
    <s v="West"/>
    <s v="Furniture"/>
    <s v="Tables"/>
    <n v="564.19500000000005"/>
    <n v="3"/>
    <n v="0.5"/>
    <n v="-304.6653"/>
  </r>
  <r>
    <s v="Standard Class"/>
    <x v="2"/>
    <s v="Springfield"/>
    <s v="Oregon"/>
    <s v="West"/>
    <s v="Office Supplies"/>
    <s v="Appliances"/>
    <n v="87.168000000000006"/>
    <n v="2"/>
    <n v="0.2"/>
    <n v="8.7167999999999992"/>
  </r>
  <r>
    <s v="First Class"/>
    <x v="1"/>
    <s v="Arlington"/>
    <s v="Texas"/>
    <s v="Central"/>
    <s v="Office Supplies"/>
    <s v="Binders"/>
    <n v="42.616"/>
    <n v="7"/>
    <n v="0.8"/>
    <n v="-68.185599999999994"/>
  </r>
  <r>
    <s v="First Class"/>
    <x v="1"/>
    <s v="Arlington"/>
    <s v="Texas"/>
    <s v="Central"/>
    <s v="Technology"/>
    <s v="Copiers"/>
    <n v="319.98399999999998"/>
    <n v="2"/>
    <n v="0.2"/>
    <n v="107.99460000000001"/>
  </r>
  <r>
    <s v="First Class"/>
    <x v="1"/>
    <s v="Arlington"/>
    <s v="Texas"/>
    <s v="Central"/>
    <s v="Office Supplies"/>
    <s v="Fasteners"/>
    <n v="45.92"/>
    <n v="5"/>
    <n v="0.2"/>
    <n v="15.497999999999999"/>
  </r>
  <r>
    <s v="First Class"/>
    <x v="1"/>
    <s v="Arlington"/>
    <s v="Texas"/>
    <s v="Central"/>
    <s v="Furniture"/>
    <s v="Furnishings"/>
    <n v="21.184000000000001"/>
    <n v="2"/>
    <n v="0.6"/>
    <n v="-11.651199999999999"/>
  </r>
  <r>
    <s v="First Class"/>
    <x v="1"/>
    <s v="Arlington"/>
    <s v="Texas"/>
    <s v="Central"/>
    <s v="Office Supplies"/>
    <s v="Paper"/>
    <n v="20.736000000000001"/>
    <n v="4"/>
    <n v="0.2"/>
    <n v="7.2576000000000001"/>
  </r>
  <r>
    <s v="First Class"/>
    <x v="1"/>
    <s v="Arlington"/>
    <s v="Texas"/>
    <s v="Central"/>
    <s v="Furniture"/>
    <s v="Chairs"/>
    <n v="213.43"/>
    <n v="5"/>
    <n v="0.3"/>
    <n v="-39.637"/>
  </r>
  <r>
    <s v="Standard Class"/>
    <x v="2"/>
    <s v="Gilbert"/>
    <s v="Arizona"/>
    <s v="West"/>
    <s v="Technology"/>
    <s v="Phones"/>
    <n v="333.57600000000002"/>
    <n v="3"/>
    <n v="0.2"/>
    <n v="25.0182"/>
  </r>
  <r>
    <s v="Standard Class"/>
    <x v="2"/>
    <s v="Gilbert"/>
    <s v="Arizona"/>
    <s v="West"/>
    <s v="Technology"/>
    <s v="Accessories"/>
    <n v="31.992000000000001"/>
    <n v="1"/>
    <n v="0.2"/>
    <n v="4.7988"/>
  </r>
  <r>
    <s v="Standard Class"/>
    <x v="2"/>
    <s v="Gilbert"/>
    <s v="Arizona"/>
    <s v="West"/>
    <s v="Office Supplies"/>
    <s v="Storage"/>
    <n v="51.167999999999999"/>
    <n v="2"/>
    <n v="0.2"/>
    <n v="-6.3959999999999999"/>
  </r>
  <r>
    <s v="Standard Class"/>
    <x v="2"/>
    <s v="Gilbert"/>
    <s v="Arizona"/>
    <s v="West"/>
    <s v="Office Supplies"/>
    <s v="Envelopes"/>
    <n v="10.64"/>
    <n v="5"/>
    <n v="0.2"/>
    <n v="3.8570000000000002"/>
  </r>
  <r>
    <s v="Standard Class"/>
    <x v="2"/>
    <s v="Gilbert"/>
    <s v="Arizona"/>
    <s v="West"/>
    <s v="Furniture"/>
    <s v="Furnishings"/>
    <n v="68.703999999999994"/>
    <n v="2"/>
    <n v="0.2"/>
    <n v="16.3172"/>
  </r>
  <r>
    <s v="Standard Class"/>
    <x v="2"/>
    <s v="Gilbert"/>
    <s v="Arizona"/>
    <s v="West"/>
    <s v="Furniture"/>
    <s v="Tables"/>
    <n v="386.91"/>
    <n v="9"/>
    <n v="0.5"/>
    <n v="-185.71680000000001"/>
  </r>
  <r>
    <s v="Second Class"/>
    <x v="0"/>
    <s v="Lawrence"/>
    <s v="Massachusetts"/>
    <s v="East"/>
    <s v="Office Supplies"/>
    <s v="Art"/>
    <n v="39.659999999999997"/>
    <n v="2"/>
    <n v="0"/>
    <n v="11.898"/>
  </r>
  <r>
    <s v="Second Class"/>
    <x v="0"/>
    <s v="Lawrence"/>
    <s v="Massachusetts"/>
    <s v="East"/>
    <s v="Office Supplies"/>
    <s v="Appliances"/>
    <n v="113.92"/>
    <n v="2"/>
    <n v="0"/>
    <n v="33.036799999999999"/>
  </r>
  <r>
    <s v="Second Class"/>
    <x v="0"/>
    <s v="Lawrence"/>
    <s v="Massachusetts"/>
    <s v="East"/>
    <s v="Office Supplies"/>
    <s v="Binders"/>
    <n v="447.86"/>
    <n v="7"/>
    <n v="0"/>
    <n v="210.49420000000001"/>
  </r>
  <r>
    <s v="Standard Class"/>
    <x v="0"/>
    <s v="Virginia Beach"/>
    <s v="Virginia"/>
    <s v="South"/>
    <s v="Furniture"/>
    <s v="Tables"/>
    <n v="356.85"/>
    <n v="5"/>
    <n v="0"/>
    <n v="60.664499999999997"/>
  </r>
  <r>
    <s v="Standard Class"/>
    <x v="0"/>
    <s v="Virginia Beach"/>
    <s v="Virginia"/>
    <s v="South"/>
    <s v="Office Supplies"/>
    <s v="Envelopes"/>
    <n v="251.58"/>
    <n v="7"/>
    <n v="0"/>
    <n v="113.211"/>
  </r>
  <r>
    <s v="Second Class"/>
    <x v="0"/>
    <s v="Irving"/>
    <s v="Texas"/>
    <s v="Central"/>
    <s v="Office Supplies"/>
    <s v="Paper"/>
    <n v="219.84"/>
    <n v="5"/>
    <n v="0.2"/>
    <n v="79.691999999999993"/>
  </r>
  <r>
    <s v="Second Class"/>
    <x v="0"/>
    <s v="Vineland"/>
    <s v="New Jersey"/>
    <s v="East"/>
    <s v="Furniture"/>
    <s v="Furnishings"/>
    <n v="42.85"/>
    <n v="5"/>
    <n v="0"/>
    <n v="15.426"/>
  </r>
  <r>
    <s v="Second Class"/>
    <x v="0"/>
    <s v="Vineland"/>
    <s v="New Jersey"/>
    <s v="East"/>
    <s v="Office Supplies"/>
    <s v="Labels"/>
    <n v="6.16"/>
    <n v="2"/>
    <n v="0"/>
    <n v="2.9567999999999999"/>
  </r>
  <r>
    <s v="Second Class"/>
    <x v="0"/>
    <s v="Vineland"/>
    <s v="New Jersey"/>
    <s v="East"/>
    <s v="Office Supplies"/>
    <s v="Supplies"/>
    <n v="17"/>
    <n v="2"/>
    <n v="0"/>
    <n v="4.42"/>
  </r>
  <r>
    <s v="Second Class"/>
    <x v="0"/>
    <s v="Vineland"/>
    <s v="New Jersey"/>
    <s v="East"/>
    <s v="Technology"/>
    <s v="Accessories"/>
    <n v="87.4"/>
    <n v="5"/>
    <n v="0"/>
    <n v="34.96"/>
  </r>
  <r>
    <s v="Standard Class"/>
    <x v="2"/>
    <s v="Columbus"/>
    <s v="Georgia"/>
    <s v="South"/>
    <s v="Office Supplies"/>
    <s v="Binders"/>
    <n v="29.84"/>
    <n v="2"/>
    <n v="0"/>
    <n v="13.428000000000001"/>
  </r>
  <r>
    <s v="Second Class"/>
    <x v="1"/>
    <s v="Los Angeles"/>
    <s v="California"/>
    <s v="West"/>
    <s v="Office Supplies"/>
    <s v="Binders"/>
    <n v="49.567999999999998"/>
    <n v="2"/>
    <n v="0.2"/>
    <n v="17.348800000000001"/>
  </r>
  <r>
    <s v="Standard Class"/>
    <x v="1"/>
    <s v="San Diego"/>
    <s v="California"/>
    <s v="West"/>
    <s v="Office Supplies"/>
    <s v="Art"/>
    <n v="265.86"/>
    <n v="7"/>
    <n v="0"/>
    <n v="79.757999999999996"/>
  </r>
  <r>
    <s v="Standard Class"/>
    <x v="2"/>
    <s v="Charlottesville"/>
    <s v="Virginia"/>
    <s v="South"/>
    <s v="Furniture"/>
    <s v="Furnishings"/>
    <n v="67.959999999999994"/>
    <n v="4"/>
    <n v="0"/>
    <n v="12.232799999999999"/>
  </r>
  <r>
    <s v="Second Class"/>
    <x v="0"/>
    <s v="Lawrence"/>
    <s v="Indiana"/>
    <s v="Central"/>
    <s v="Office Supplies"/>
    <s v="Art"/>
    <n v="10.92"/>
    <n v="6"/>
    <n v="0"/>
    <n v="4.9139999999999997"/>
  </r>
  <r>
    <s v="Second Class"/>
    <x v="0"/>
    <s v="Lawrence"/>
    <s v="Indiana"/>
    <s v="Central"/>
    <s v="Technology"/>
    <s v="Machines"/>
    <n v="83.9"/>
    <n v="2"/>
    <n v="0"/>
    <n v="22.652999999999999"/>
  </r>
  <r>
    <s v="Second Class"/>
    <x v="0"/>
    <s v="Lawrence"/>
    <s v="Indiana"/>
    <s v="Central"/>
    <s v="Office Supplies"/>
    <s v="Appliances"/>
    <n v="19.75"/>
    <n v="5"/>
    <n v="0"/>
    <n v="5.1349999999999998"/>
  </r>
  <r>
    <s v="Second Class"/>
    <x v="0"/>
    <s v="Lawrence"/>
    <s v="Indiana"/>
    <s v="Central"/>
    <s v="Technology"/>
    <s v="Accessories"/>
    <n v="393.54"/>
    <n v="3"/>
    <n v="0"/>
    <n v="165.2868"/>
  </r>
  <r>
    <s v="Standard Class"/>
    <x v="2"/>
    <s v="Phoenix"/>
    <s v="Arizona"/>
    <s v="West"/>
    <s v="Furniture"/>
    <s v="Furnishings"/>
    <n v="46.872"/>
    <n v="7"/>
    <n v="0.2"/>
    <n v="3.5154000000000001"/>
  </r>
  <r>
    <s v="Second Class"/>
    <x v="0"/>
    <s v="Meriden"/>
    <s v="Connecticut"/>
    <s v="East"/>
    <s v="Office Supplies"/>
    <s v="Storage"/>
    <n v="10.9"/>
    <n v="1"/>
    <n v="0"/>
    <n v="2.8340000000000001"/>
  </r>
  <r>
    <s v="Second Class"/>
    <x v="0"/>
    <s v="Meriden"/>
    <s v="Connecticut"/>
    <s v="East"/>
    <s v="Office Supplies"/>
    <s v="Paper"/>
    <n v="79.92"/>
    <n v="4"/>
    <n v="0"/>
    <n v="37.562399999999997"/>
  </r>
  <r>
    <s v="Second Class"/>
    <x v="0"/>
    <s v="Meriden"/>
    <s v="Connecticut"/>
    <s v="East"/>
    <s v="Office Supplies"/>
    <s v="Paper"/>
    <n v="146.82"/>
    <n v="3"/>
    <n v="0"/>
    <n v="73.41"/>
  </r>
  <r>
    <s v="First Class"/>
    <x v="2"/>
    <s v="Franklin"/>
    <s v="Wisconsin"/>
    <s v="Central"/>
    <s v="Office Supplies"/>
    <s v="Binders"/>
    <n v="3.6"/>
    <n v="2"/>
    <n v="0"/>
    <n v="1.728"/>
  </r>
  <r>
    <s v="Standard Class"/>
    <x v="2"/>
    <s v="Los Angeles"/>
    <s v="California"/>
    <s v="West"/>
    <s v="Furniture"/>
    <s v="Furnishings"/>
    <n v="20.04"/>
    <n v="6"/>
    <n v="0"/>
    <n v="8.8176000000000005"/>
  </r>
  <r>
    <s v="Standard Class"/>
    <x v="0"/>
    <s v="Bloomington"/>
    <s v="Illinois"/>
    <s v="Central"/>
    <s v="Office Supplies"/>
    <s v="Storage"/>
    <n v="180.01599999999999"/>
    <n v="1"/>
    <n v="0.2"/>
    <n v="-15.7514"/>
  </r>
  <r>
    <s v="Standard Class"/>
    <x v="0"/>
    <s v="Bloomington"/>
    <s v="Illinois"/>
    <s v="Central"/>
    <s v="Furniture"/>
    <s v="Furnishings"/>
    <n v="41.552"/>
    <n v="2"/>
    <n v="0.6"/>
    <n v="-19.737200000000001"/>
  </r>
  <r>
    <s v="Standard Class"/>
    <x v="0"/>
    <s v="Bloomington"/>
    <s v="Illinois"/>
    <s v="Central"/>
    <s v="Office Supplies"/>
    <s v="Art"/>
    <n v="13.12"/>
    <n v="5"/>
    <n v="0.2"/>
    <n v="1.476"/>
  </r>
  <r>
    <s v="Standard Class"/>
    <x v="0"/>
    <s v="Los Angeles"/>
    <s v="California"/>
    <s v="West"/>
    <s v="Office Supplies"/>
    <s v="Storage"/>
    <n v="1117.92"/>
    <n v="4"/>
    <n v="0"/>
    <n v="55.896000000000001"/>
  </r>
  <r>
    <s v="Second Class"/>
    <x v="1"/>
    <s v="San Francisco"/>
    <s v="California"/>
    <s v="West"/>
    <s v="Technology"/>
    <s v="Accessories"/>
    <n v="111.96"/>
    <n v="4"/>
    <n v="0"/>
    <n v="21.272400000000001"/>
  </r>
  <r>
    <s v="Standard Class"/>
    <x v="1"/>
    <s v="Houston"/>
    <s v="Texas"/>
    <s v="Central"/>
    <s v="Office Supplies"/>
    <s v="Art"/>
    <n v="12.16"/>
    <n v="5"/>
    <n v="0.2"/>
    <n v="2.1280000000000001"/>
  </r>
  <r>
    <s v="Standard Class"/>
    <x v="1"/>
    <s v="Milwaukee"/>
    <s v="Wisconsin"/>
    <s v="Central"/>
    <s v="Office Supplies"/>
    <s v="Binders"/>
    <n v="17.52"/>
    <n v="4"/>
    <n v="0"/>
    <n v="8.4095999999999993"/>
  </r>
  <r>
    <s v="Standard Class"/>
    <x v="1"/>
    <s v="Milwaukee"/>
    <s v="Wisconsin"/>
    <s v="Central"/>
    <s v="Office Supplies"/>
    <s v="Appliances"/>
    <n v="155.88"/>
    <n v="6"/>
    <n v="0"/>
    <n v="54.558"/>
  </r>
  <r>
    <s v="Second Class"/>
    <x v="2"/>
    <s v="Lake Charles"/>
    <s v="Louisiana"/>
    <s v="South"/>
    <s v="Office Supplies"/>
    <s v="Binders"/>
    <n v="477.51"/>
    <n v="11"/>
    <n v="0"/>
    <n v="219.65459999999999"/>
  </r>
  <r>
    <s v="Second Class"/>
    <x v="0"/>
    <s v="Baltimore"/>
    <s v="Maryland"/>
    <s v="East"/>
    <s v="Office Supplies"/>
    <s v="Paper"/>
    <n v="164.88"/>
    <n v="3"/>
    <n v="0"/>
    <n v="80.791200000000003"/>
  </r>
  <r>
    <s v="Standard Class"/>
    <x v="2"/>
    <s v="Franklin"/>
    <s v="Wisconsin"/>
    <s v="Central"/>
    <s v="Technology"/>
    <s v="Accessories"/>
    <n v="47.97"/>
    <n v="3"/>
    <n v="0"/>
    <n v="14.870699999999999"/>
  </r>
  <r>
    <s v="Standard Class"/>
    <x v="0"/>
    <s v="New York City"/>
    <s v="New York"/>
    <s v="East"/>
    <s v="Office Supplies"/>
    <s v="Binders"/>
    <n v="415.17599999999999"/>
    <n v="3"/>
    <n v="0.2"/>
    <n v="134.93219999999999"/>
  </r>
  <r>
    <s v="Standard Class"/>
    <x v="0"/>
    <s v="New York City"/>
    <s v="New York"/>
    <s v="East"/>
    <s v="Office Supplies"/>
    <s v="Binders"/>
    <n v="35.231999999999999"/>
    <n v="3"/>
    <n v="0.2"/>
    <n v="11.4504"/>
  </r>
  <r>
    <s v="Standard Class"/>
    <x v="0"/>
    <s v="New York City"/>
    <s v="New York"/>
    <s v="East"/>
    <s v="Office Supplies"/>
    <s v="Paper"/>
    <n v="54.96"/>
    <n v="1"/>
    <n v="0"/>
    <n v="26.930399999999999"/>
  </r>
  <r>
    <s v="Standard Class"/>
    <x v="0"/>
    <s v="San Diego"/>
    <s v="California"/>
    <s v="West"/>
    <s v="Office Supplies"/>
    <s v="Paper"/>
    <n v="16.34"/>
    <n v="2"/>
    <n v="0"/>
    <n v="7.6798000000000002"/>
  </r>
  <r>
    <s v="Standard Class"/>
    <x v="0"/>
    <s v="San Diego"/>
    <s v="California"/>
    <s v="West"/>
    <s v="Furniture"/>
    <s v="Chairs"/>
    <n v="225.29599999999999"/>
    <n v="2"/>
    <n v="0.2"/>
    <n v="22.529599999999999"/>
  </r>
  <r>
    <s v="Standard Class"/>
    <x v="0"/>
    <s v="San Diego"/>
    <s v="California"/>
    <s v="West"/>
    <s v="Office Supplies"/>
    <s v="Binders"/>
    <n v="50.351999999999997"/>
    <n v="3"/>
    <n v="0.2"/>
    <n v="17.623200000000001"/>
  </r>
  <r>
    <s v="Standard Class"/>
    <x v="0"/>
    <s v="Wilson"/>
    <s v="North Carolina"/>
    <s v="South"/>
    <s v="Furniture"/>
    <s v="Furnishings"/>
    <n v="163.136"/>
    <n v="4"/>
    <n v="0.2"/>
    <n v="20.391999999999999"/>
  </r>
  <r>
    <s v="Standard Class"/>
    <x v="0"/>
    <s v="Wilson"/>
    <s v="North Carolina"/>
    <s v="South"/>
    <s v="Office Supplies"/>
    <s v="Binders"/>
    <n v="6.4080000000000004"/>
    <n v="4"/>
    <n v="0.7"/>
    <n v="-4.9127999999999998"/>
  </r>
  <r>
    <s v="Standard Class"/>
    <x v="0"/>
    <s v="Long Beach"/>
    <s v="California"/>
    <s v="West"/>
    <s v="Technology"/>
    <s v="Phones"/>
    <n v="217.584"/>
    <n v="2"/>
    <n v="0.2"/>
    <n v="19.038599999999999"/>
  </r>
  <r>
    <s v="Standard Class"/>
    <x v="0"/>
    <s v="Long Beach"/>
    <s v="California"/>
    <s v="West"/>
    <s v="Office Supplies"/>
    <s v="Fasteners"/>
    <n v="5.43"/>
    <n v="3"/>
    <n v="0"/>
    <n v="1.7919"/>
  </r>
  <r>
    <s v="Standard Class"/>
    <x v="0"/>
    <s v="Long Beach"/>
    <s v="California"/>
    <s v="West"/>
    <s v="Technology"/>
    <s v="Phones"/>
    <n v="143.976"/>
    <n v="3"/>
    <n v="0.2"/>
    <n v="8.9984999999999999"/>
  </r>
  <r>
    <s v="Standard Class"/>
    <x v="1"/>
    <s v="Fort Lauderdale"/>
    <s v="Florida"/>
    <s v="South"/>
    <s v="Technology"/>
    <s v="Phones"/>
    <n v="519.67999999999995"/>
    <n v="7"/>
    <n v="0.2"/>
    <n v="58.463999999999999"/>
  </r>
  <r>
    <s v="Standard Class"/>
    <x v="2"/>
    <s v="Baltimore"/>
    <s v="Maryland"/>
    <s v="East"/>
    <s v="Office Supplies"/>
    <s v="Labels"/>
    <n v="7.83"/>
    <n v="3"/>
    <n v="0"/>
    <n v="3.6017999999999999"/>
  </r>
  <r>
    <s v="Standard Class"/>
    <x v="0"/>
    <s v="Rio Rancho"/>
    <s v="New Mexico"/>
    <s v="West"/>
    <s v="Furniture"/>
    <s v="Chairs"/>
    <n v="883.84"/>
    <n v="4"/>
    <n v="0.2"/>
    <n v="99.432000000000002"/>
  </r>
  <r>
    <s v="Standard Class"/>
    <x v="0"/>
    <s v="Rio Rancho"/>
    <s v="New Mexico"/>
    <s v="West"/>
    <s v="Furniture"/>
    <s v="Chairs"/>
    <n v="230.352"/>
    <n v="3"/>
    <n v="0.2"/>
    <n v="20.155799999999999"/>
  </r>
  <r>
    <s v="First Class"/>
    <x v="1"/>
    <s v="Stockton"/>
    <s v="California"/>
    <s v="West"/>
    <s v="Office Supplies"/>
    <s v="Binders"/>
    <n v="273.92"/>
    <n v="8"/>
    <n v="0.2"/>
    <n v="99.296000000000006"/>
  </r>
  <r>
    <s v="Second Class"/>
    <x v="0"/>
    <s v="Columbus"/>
    <s v="Ohio"/>
    <s v="East"/>
    <s v="Office Supplies"/>
    <s v="Art"/>
    <n v="9.9120000000000008"/>
    <n v="3"/>
    <n v="0.2"/>
    <n v="1.2390000000000001"/>
  </r>
  <r>
    <s v="Same Day"/>
    <x v="0"/>
    <s v="Skokie"/>
    <s v="Illinois"/>
    <s v="Central"/>
    <s v="Furniture"/>
    <s v="Furnishings"/>
    <n v="266.35199999999998"/>
    <n v="6"/>
    <n v="0.6"/>
    <n v="-292.98719999999997"/>
  </r>
  <r>
    <s v="Same Day"/>
    <x v="0"/>
    <s v="Skokie"/>
    <s v="Illinois"/>
    <s v="Central"/>
    <s v="Furniture"/>
    <s v="Furnishings"/>
    <n v="56.328000000000003"/>
    <n v="3"/>
    <n v="0.6"/>
    <n v="-26.755800000000001"/>
  </r>
  <r>
    <s v="Same Day"/>
    <x v="0"/>
    <s v="Skokie"/>
    <s v="Illinois"/>
    <s v="Central"/>
    <s v="Technology"/>
    <s v="Accessories"/>
    <n v="39.264000000000003"/>
    <n v="3"/>
    <n v="0.2"/>
    <n v="-4.9080000000000004"/>
  </r>
  <r>
    <s v="Same Day"/>
    <x v="0"/>
    <s v="Skokie"/>
    <s v="Illinois"/>
    <s v="Central"/>
    <s v="Office Supplies"/>
    <s v="Art"/>
    <n v="95.231999999999999"/>
    <n v="6"/>
    <n v="0.2"/>
    <n v="24.9984"/>
  </r>
  <r>
    <s v="Standard Class"/>
    <x v="2"/>
    <s v="Hot Springs"/>
    <s v="Arkansas"/>
    <s v="South"/>
    <s v="Office Supplies"/>
    <s v="Fasteners"/>
    <n v="30"/>
    <n v="6"/>
    <n v="0"/>
    <n v="14.4"/>
  </r>
  <r>
    <s v="Standard Class"/>
    <x v="2"/>
    <s v="Hot Springs"/>
    <s v="Arkansas"/>
    <s v="South"/>
    <s v="Office Supplies"/>
    <s v="Paper"/>
    <n v="25.92"/>
    <n v="4"/>
    <n v="0"/>
    <n v="12.700799999999999"/>
  </r>
  <r>
    <s v="Standard Class"/>
    <x v="2"/>
    <s v="Hot Springs"/>
    <s v="Arkansas"/>
    <s v="South"/>
    <s v="Furniture"/>
    <s v="Furnishings"/>
    <n v="159.91999999999999"/>
    <n v="4"/>
    <n v="0"/>
    <n v="31.984000000000002"/>
  </r>
  <r>
    <s v="First Class"/>
    <x v="0"/>
    <s v="Goldsboro"/>
    <s v="North Carolina"/>
    <s v="South"/>
    <s v="Office Supplies"/>
    <s v="Appliances"/>
    <n v="34.944000000000003"/>
    <n v="3"/>
    <n v="0.2"/>
    <n v="3.0575999999999999"/>
  </r>
  <r>
    <s v="Standard Class"/>
    <x v="1"/>
    <s v="Los Angeles"/>
    <s v="California"/>
    <s v="West"/>
    <s v="Technology"/>
    <s v="Accessories"/>
    <n v="149.94999999999999"/>
    <n v="5"/>
    <n v="0"/>
    <n v="31.4895"/>
  </r>
  <r>
    <s v="Standard Class"/>
    <x v="1"/>
    <s v="Los Angeles"/>
    <s v="California"/>
    <s v="West"/>
    <s v="Office Supplies"/>
    <s v="Art"/>
    <n v="23.32"/>
    <n v="2"/>
    <n v="0"/>
    <n v="6.0632000000000001"/>
  </r>
  <r>
    <s v="Standard Class"/>
    <x v="1"/>
    <s v="Los Angeles"/>
    <s v="California"/>
    <s v="West"/>
    <s v="Office Supplies"/>
    <s v="Art"/>
    <n v="16.739999999999998"/>
    <n v="3"/>
    <n v="0"/>
    <n v="4.8545999999999996"/>
  </r>
  <r>
    <s v="Second Class"/>
    <x v="0"/>
    <s v="Nashua"/>
    <s v="New Hampshire"/>
    <s v="East"/>
    <s v="Office Supplies"/>
    <s v="Fasteners"/>
    <n v="14.82"/>
    <n v="6"/>
    <n v="0"/>
    <n v="6.9653999999999998"/>
  </r>
  <r>
    <s v="Standard Class"/>
    <x v="0"/>
    <s v="Seattle"/>
    <s v="Washington"/>
    <s v="West"/>
    <s v="Office Supplies"/>
    <s v="Fasteners"/>
    <n v="10.47"/>
    <n v="3"/>
    <n v="0"/>
    <n v="4.8162000000000003"/>
  </r>
  <r>
    <s v="Standard Class"/>
    <x v="0"/>
    <s v="Seattle"/>
    <s v="Washington"/>
    <s v="West"/>
    <s v="Office Supplies"/>
    <s v="Labels"/>
    <n v="11.07"/>
    <n v="3"/>
    <n v="0"/>
    <n v="5.2028999999999996"/>
  </r>
  <r>
    <s v="Standard Class"/>
    <x v="0"/>
    <s v="Seattle"/>
    <s v="Washington"/>
    <s v="West"/>
    <s v="Office Supplies"/>
    <s v="Binders"/>
    <n v="20.704000000000001"/>
    <n v="4"/>
    <n v="0.2"/>
    <n v="7.7640000000000002"/>
  </r>
  <r>
    <s v="Second Class"/>
    <x v="1"/>
    <s v="Richmond"/>
    <s v="Indiana"/>
    <s v="Central"/>
    <s v="Office Supplies"/>
    <s v="Paper"/>
    <n v="177.2"/>
    <n v="5"/>
    <n v="0"/>
    <n v="83.284000000000006"/>
  </r>
  <r>
    <s v="Standard Class"/>
    <x v="1"/>
    <s v="Miami"/>
    <s v="Florida"/>
    <s v="South"/>
    <s v="Furniture"/>
    <s v="Furnishings"/>
    <n v="50.496000000000002"/>
    <n v="6"/>
    <n v="0.2"/>
    <n v="8.2056000000000004"/>
  </r>
  <r>
    <s v="First Class"/>
    <x v="1"/>
    <s v="Smyrna"/>
    <s v="Tennessee"/>
    <s v="South"/>
    <s v="Office Supplies"/>
    <s v="Binders"/>
    <n v="6.1289999999999996"/>
    <n v="3"/>
    <n v="0.7"/>
    <n v="-4.4946000000000002"/>
  </r>
  <r>
    <s v="First Class"/>
    <x v="1"/>
    <s v="Smyrna"/>
    <s v="Tennessee"/>
    <s v="South"/>
    <s v="Furniture"/>
    <s v="Chairs"/>
    <n v="643.13599999999997"/>
    <n v="4"/>
    <n v="0.2"/>
    <n v="56.2744"/>
  </r>
  <r>
    <s v="First Class"/>
    <x v="1"/>
    <s v="Smyrna"/>
    <s v="Tennessee"/>
    <s v="South"/>
    <s v="Office Supplies"/>
    <s v="Paper"/>
    <n v="20.736000000000001"/>
    <n v="4"/>
    <n v="0.2"/>
    <n v="7.2576000000000001"/>
  </r>
  <r>
    <s v="First Class"/>
    <x v="1"/>
    <s v="Aurora"/>
    <s v="Colorado"/>
    <s v="West"/>
    <s v="Office Supplies"/>
    <s v="Paper"/>
    <n v="177.536"/>
    <n v="4"/>
    <n v="0.2"/>
    <n v="62.137599999999999"/>
  </r>
  <r>
    <s v="First Class"/>
    <x v="1"/>
    <s v="Aurora"/>
    <s v="Colorado"/>
    <s v="West"/>
    <s v="Office Supplies"/>
    <s v="Appliances"/>
    <n v="32.432000000000002"/>
    <n v="2"/>
    <n v="0.2"/>
    <n v="3.2431999999999999"/>
  </r>
  <r>
    <s v="Standard Class"/>
    <x v="2"/>
    <s v="Miami"/>
    <s v="Florida"/>
    <s v="South"/>
    <s v="Office Supplies"/>
    <s v="Labels"/>
    <n v="11.696"/>
    <n v="2"/>
    <n v="0.2"/>
    <n v="3.9474"/>
  </r>
  <r>
    <s v="Standard Class"/>
    <x v="0"/>
    <s v="San Francisco"/>
    <s v="California"/>
    <s v="West"/>
    <s v="Office Supplies"/>
    <s v="Appliances"/>
    <n v="113.76"/>
    <n v="3"/>
    <n v="0"/>
    <n v="44.366399999999999"/>
  </r>
  <r>
    <s v="Standard Class"/>
    <x v="0"/>
    <s v="San Francisco"/>
    <s v="California"/>
    <s v="West"/>
    <s v="Office Supplies"/>
    <s v="Storage"/>
    <n v="579.51"/>
    <n v="3"/>
    <n v="0"/>
    <n v="81.131399999999999"/>
  </r>
  <r>
    <s v="Standard Class"/>
    <x v="0"/>
    <s v="San Francisco"/>
    <s v="California"/>
    <s v="West"/>
    <s v="Office Supplies"/>
    <s v="Storage"/>
    <n v="150.66"/>
    <n v="9"/>
    <n v="0"/>
    <n v="6.0263999999999998"/>
  </r>
  <r>
    <s v="Standard Class"/>
    <x v="0"/>
    <s v="San Francisco"/>
    <s v="California"/>
    <s v="West"/>
    <s v="Office Supplies"/>
    <s v="Binders"/>
    <n v="48.031999999999996"/>
    <n v="4"/>
    <n v="0.2"/>
    <n v="15.6104"/>
  </r>
  <r>
    <s v="Standard Class"/>
    <x v="0"/>
    <s v="Chicago"/>
    <s v="Illinois"/>
    <s v="Central"/>
    <s v="Office Supplies"/>
    <s v="Storage"/>
    <n v="102.624"/>
    <n v="3"/>
    <n v="0.2"/>
    <n v="7.6967999999999996"/>
  </r>
  <r>
    <s v="Standard Class"/>
    <x v="0"/>
    <s v="Chicago"/>
    <s v="Illinois"/>
    <s v="Central"/>
    <s v="Furniture"/>
    <s v="Chairs"/>
    <n v="359.77199999999999"/>
    <n v="2"/>
    <n v="0.3"/>
    <n v="-5.1395999999999997"/>
  </r>
  <r>
    <s v="Standard Class"/>
    <x v="0"/>
    <s v="Chicago"/>
    <s v="Illinois"/>
    <s v="Central"/>
    <s v="Office Supplies"/>
    <s v="Art"/>
    <n v="13.391999999999999"/>
    <n v="3"/>
    <n v="0.2"/>
    <n v="3.1806000000000001"/>
  </r>
  <r>
    <s v="Standard Class"/>
    <x v="0"/>
    <s v="Los Angeles"/>
    <s v="California"/>
    <s v="West"/>
    <s v="Furniture"/>
    <s v="Chairs"/>
    <n v="122.136"/>
    <n v="3"/>
    <n v="0.2"/>
    <n v="-13.7403"/>
  </r>
  <r>
    <s v="Standard Class"/>
    <x v="1"/>
    <s v="Dover"/>
    <s v="New Hampshire"/>
    <s v="East"/>
    <s v="Office Supplies"/>
    <s v="Paper"/>
    <n v="35.880000000000003"/>
    <n v="6"/>
    <n v="0"/>
    <n v="16.146000000000001"/>
  </r>
  <r>
    <s v="Second Class"/>
    <x v="0"/>
    <s v="Dublin"/>
    <s v="Ohio"/>
    <s v="East"/>
    <s v="Technology"/>
    <s v="Accessories"/>
    <n v="479.952"/>
    <n v="6"/>
    <n v="0.2"/>
    <n v="107.9892"/>
  </r>
  <r>
    <s v="Second Class"/>
    <x v="0"/>
    <s v="Dublin"/>
    <s v="Ohio"/>
    <s v="East"/>
    <s v="Office Supplies"/>
    <s v="Art"/>
    <n v="23.92"/>
    <n v="5"/>
    <n v="0.2"/>
    <n v="1.794"/>
  </r>
  <r>
    <s v="First Class"/>
    <x v="1"/>
    <s v="New York City"/>
    <s v="New York"/>
    <s v="East"/>
    <s v="Technology"/>
    <s v="Phones"/>
    <n v="629.95000000000005"/>
    <n v="5"/>
    <n v="0"/>
    <n v="163.78700000000001"/>
  </r>
  <r>
    <s v="Standard Class"/>
    <x v="0"/>
    <s v="New York City"/>
    <s v="New York"/>
    <s v="East"/>
    <s v="Office Supplies"/>
    <s v="Binders"/>
    <n v="14.952"/>
    <n v="1"/>
    <n v="0.2"/>
    <n v="5.0462999999999996"/>
  </r>
  <r>
    <s v="Standard Class"/>
    <x v="0"/>
    <s v="New York City"/>
    <s v="New York"/>
    <s v="East"/>
    <s v="Technology"/>
    <s v="Phones"/>
    <n v="116.98"/>
    <n v="2"/>
    <n v="0"/>
    <n v="29.245000000000001"/>
  </r>
  <r>
    <s v="Second Class"/>
    <x v="0"/>
    <s v="Paterson"/>
    <s v="New Jersey"/>
    <s v="East"/>
    <s v="Furniture"/>
    <s v="Chairs"/>
    <n v="121.96"/>
    <n v="2"/>
    <n v="0"/>
    <n v="20.7332"/>
  </r>
  <r>
    <s v="Second Class"/>
    <x v="0"/>
    <s v="Paterson"/>
    <s v="New Jersey"/>
    <s v="East"/>
    <s v="Office Supplies"/>
    <s v="Appliances"/>
    <n v="8.74"/>
    <n v="2"/>
    <n v="0"/>
    <n v="2.2724000000000002"/>
  </r>
  <r>
    <s v="Second Class"/>
    <x v="0"/>
    <s v="Paterson"/>
    <s v="New Jersey"/>
    <s v="East"/>
    <s v="Office Supplies"/>
    <s v="Paper"/>
    <n v="61.96"/>
    <n v="2"/>
    <n v="0"/>
    <n v="27.882000000000001"/>
  </r>
  <r>
    <s v="Second Class"/>
    <x v="0"/>
    <s v="Paterson"/>
    <s v="New Jersey"/>
    <s v="East"/>
    <s v="Office Supplies"/>
    <s v="Binders"/>
    <n v="7.96"/>
    <n v="2"/>
    <n v="0"/>
    <n v="3.7412000000000001"/>
  </r>
  <r>
    <s v="Second Class"/>
    <x v="0"/>
    <s v="Paterson"/>
    <s v="New Jersey"/>
    <s v="East"/>
    <s v="Office Supplies"/>
    <s v="Appliances"/>
    <n v="275.24"/>
    <n v="4"/>
    <n v="0"/>
    <n v="121.1056"/>
  </r>
  <r>
    <s v="Standard Class"/>
    <x v="1"/>
    <s v="Lakewood"/>
    <s v="New Jersey"/>
    <s v="East"/>
    <s v="Furniture"/>
    <s v="Furnishings"/>
    <n v="47.4"/>
    <n v="5"/>
    <n v="0"/>
    <n v="18.96"/>
  </r>
  <r>
    <s v="Standard Class"/>
    <x v="1"/>
    <s v="Lakewood"/>
    <s v="New Jersey"/>
    <s v="East"/>
    <s v="Furniture"/>
    <s v="Chairs"/>
    <n v="512.96"/>
    <n v="4"/>
    <n v="0"/>
    <n v="143.62880000000001"/>
  </r>
  <r>
    <s v="Standard Class"/>
    <x v="1"/>
    <s v="Lakewood"/>
    <s v="New Jersey"/>
    <s v="East"/>
    <s v="Technology"/>
    <s v="Phones"/>
    <n v="395.94"/>
    <n v="6"/>
    <n v="0"/>
    <n v="102.9444"/>
  </r>
  <r>
    <s v="Standard Class"/>
    <x v="1"/>
    <s v="Lakewood"/>
    <s v="New Jersey"/>
    <s v="East"/>
    <s v="Office Supplies"/>
    <s v="Storage"/>
    <n v="81.96"/>
    <n v="2"/>
    <n v="0"/>
    <n v="0"/>
  </r>
  <r>
    <s v="Standard Class"/>
    <x v="0"/>
    <s v="Greensboro"/>
    <s v="North Carolina"/>
    <s v="South"/>
    <s v="Office Supplies"/>
    <s v="Art"/>
    <n v="32.776000000000003"/>
    <n v="1"/>
    <n v="0.2"/>
    <n v="2.4582000000000002"/>
  </r>
  <r>
    <s v="Standard Class"/>
    <x v="0"/>
    <s v="New York City"/>
    <s v="New York"/>
    <s v="East"/>
    <s v="Office Supplies"/>
    <s v="Storage"/>
    <n v="272.94"/>
    <n v="3"/>
    <n v="0"/>
    <n v="0"/>
  </r>
  <r>
    <s v="Second Class"/>
    <x v="1"/>
    <s v="New York City"/>
    <s v="New York"/>
    <s v="East"/>
    <s v="Furniture"/>
    <s v="Chairs"/>
    <n v="253.76400000000001"/>
    <n v="2"/>
    <n v="0.1"/>
    <n v="31.015599999999999"/>
  </r>
  <r>
    <s v="Standard Class"/>
    <x v="0"/>
    <s v="Chicago"/>
    <s v="Illinois"/>
    <s v="Central"/>
    <s v="Office Supplies"/>
    <s v="Labels"/>
    <n v="29.24"/>
    <n v="5"/>
    <n v="0.2"/>
    <n v="9.8684999999999992"/>
  </r>
  <r>
    <s v="Standard Class"/>
    <x v="0"/>
    <s v="Chicago"/>
    <s v="Illinois"/>
    <s v="Central"/>
    <s v="Technology"/>
    <s v="Machines"/>
    <n v="1362.9"/>
    <n v="3"/>
    <n v="0.3"/>
    <n v="-19.47"/>
  </r>
  <r>
    <s v="Standard Class"/>
    <x v="0"/>
    <s v="Chicago"/>
    <s v="Illinois"/>
    <s v="Central"/>
    <s v="Furniture"/>
    <s v="Chairs"/>
    <n v="317.05799999999999"/>
    <n v="3"/>
    <n v="0.3"/>
    <n v="-18.117599999999999"/>
  </r>
  <r>
    <s v="Standard Class"/>
    <x v="0"/>
    <s v="Chicago"/>
    <s v="Illinois"/>
    <s v="Central"/>
    <s v="Office Supplies"/>
    <s v="Art"/>
    <n v="15.76"/>
    <n v="2"/>
    <n v="0.2"/>
    <n v="3.5459999999999998"/>
  </r>
  <r>
    <s v="Standard Class"/>
    <x v="0"/>
    <s v="Chicago"/>
    <s v="Illinois"/>
    <s v="Central"/>
    <s v="Furniture"/>
    <s v="Furnishings"/>
    <n v="14.56"/>
    <n v="5"/>
    <n v="0.6"/>
    <n v="-6.1879999999999997"/>
  </r>
  <r>
    <s v="Standard Class"/>
    <x v="1"/>
    <s v="Lakewood"/>
    <s v="New Jersey"/>
    <s v="East"/>
    <s v="Office Supplies"/>
    <s v="Binders"/>
    <n v="196.21"/>
    <n v="7"/>
    <n v="0"/>
    <n v="98.105000000000004"/>
  </r>
  <r>
    <s v="Standard Class"/>
    <x v="2"/>
    <s v="Columbus"/>
    <s v="Georgia"/>
    <s v="South"/>
    <s v="Office Supplies"/>
    <s v="Art"/>
    <n v="35.4"/>
    <n v="5"/>
    <n v="0"/>
    <n v="13.452"/>
  </r>
  <r>
    <s v="Standard Class"/>
    <x v="1"/>
    <s v="Phoenix"/>
    <s v="Arizona"/>
    <s v="West"/>
    <s v="Office Supplies"/>
    <s v="Paper"/>
    <n v="419.4"/>
    <n v="5"/>
    <n v="0.2"/>
    <n v="146.79"/>
  </r>
  <r>
    <s v="Standard Class"/>
    <x v="1"/>
    <s v="Phoenix"/>
    <s v="Arizona"/>
    <s v="West"/>
    <s v="Office Supplies"/>
    <s v="Binders"/>
    <n v="13.005000000000001"/>
    <n v="3"/>
    <n v="0.7"/>
    <n v="-9.9704999999999995"/>
  </r>
  <r>
    <s v="Standard Class"/>
    <x v="2"/>
    <s v="Los Angeles"/>
    <s v="California"/>
    <s v="West"/>
    <s v="Office Supplies"/>
    <s v="Binders"/>
    <n v="7.7119999999999997"/>
    <n v="2"/>
    <n v="0.2"/>
    <n v="2.7955999999999999"/>
  </r>
  <r>
    <s v="Standard Class"/>
    <x v="2"/>
    <s v="Los Angeles"/>
    <s v="California"/>
    <s v="West"/>
    <s v="Office Supplies"/>
    <s v="Binders"/>
    <n v="4.1760000000000002"/>
    <n v="1"/>
    <n v="0.2"/>
    <n v="1.3049999999999999"/>
  </r>
  <r>
    <s v="Standard Class"/>
    <x v="2"/>
    <s v="Los Angeles"/>
    <s v="California"/>
    <s v="West"/>
    <s v="Office Supplies"/>
    <s v="Paper"/>
    <n v="38.880000000000003"/>
    <n v="6"/>
    <n v="0"/>
    <n v="18.662400000000002"/>
  </r>
  <r>
    <s v="Standard Class"/>
    <x v="0"/>
    <s v="New York City"/>
    <s v="New York"/>
    <s v="East"/>
    <s v="Office Supplies"/>
    <s v="Paper"/>
    <n v="17.64"/>
    <n v="4"/>
    <n v="0"/>
    <n v="8.1143999999999998"/>
  </r>
  <r>
    <s v="Standard Class"/>
    <x v="0"/>
    <s v="San Antonio"/>
    <s v="Texas"/>
    <s v="Central"/>
    <s v="Office Supplies"/>
    <s v="Storage"/>
    <n v="93.456000000000003"/>
    <n v="3"/>
    <n v="0.2"/>
    <n v="-17.523"/>
  </r>
  <r>
    <s v="Standard Class"/>
    <x v="2"/>
    <s v="New York City"/>
    <s v="New York"/>
    <s v="East"/>
    <s v="Technology"/>
    <s v="Accessories"/>
    <n v="449.91"/>
    <n v="9"/>
    <n v="0"/>
    <n v="157.46850000000001"/>
  </r>
  <r>
    <s v="Second Class"/>
    <x v="0"/>
    <s v="Baltimore"/>
    <s v="Maryland"/>
    <s v="East"/>
    <s v="Furniture"/>
    <s v="Bookcases"/>
    <n v="344.94"/>
    <n v="3"/>
    <n v="0"/>
    <n v="31.044599999999999"/>
  </r>
  <r>
    <s v="Second Class"/>
    <x v="0"/>
    <s v="Baltimore"/>
    <s v="Maryland"/>
    <s v="East"/>
    <s v="Furniture"/>
    <s v="Furnishings"/>
    <n v="14.76"/>
    <n v="2"/>
    <n v="0"/>
    <n v="4.2804000000000002"/>
  </r>
  <r>
    <s v="Second Class"/>
    <x v="0"/>
    <s v="Baltimore"/>
    <s v="Maryland"/>
    <s v="East"/>
    <s v="Office Supplies"/>
    <s v="Binders"/>
    <n v="12.76"/>
    <n v="2"/>
    <n v="0"/>
    <n v="5.8696000000000002"/>
  </r>
  <r>
    <s v="Second Class"/>
    <x v="0"/>
    <s v="Baltimore"/>
    <s v="Maryland"/>
    <s v="East"/>
    <s v="Office Supplies"/>
    <s v="Labels"/>
    <n v="58.48"/>
    <n v="8"/>
    <n v="0"/>
    <n v="27.485600000000002"/>
  </r>
  <r>
    <s v="Second Class"/>
    <x v="0"/>
    <s v="Philadelphia"/>
    <s v="Pennsylvania"/>
    <s v="East"/>
    <s v="Furniture"/>
    <s v="Furnishings"/>
    <n v="20.096"/>
    <n v="4"/>
    <n v="0.2"/>
    <n v="3.0144000000000002"/>
  </r>
  <r>
    <s v="Second Class"/>
    <x v="0"/>
    <s v="Philadelphia"/>
    <s v="Pennsylvania"/>
    <s v="East"/>
    <s v="Office Supplies"/>
    <s v="Supplies"/>
    <n v="37.752000000000002"/>
    <n v="3"/>
    <n v="0.2"/>
    <n v="4.2470999999999997"/>
  </r>
  <r>
    <s v="Second Class"/>
    <x v="0"/>
    <s v="Philadelphia"/>
    <s v="Pennsylvania"/>
    <s v="East"/>
    <s v="Furniture"/>
    <s v="Tables"/>
    <n v="138.58799999999999"/>
    <n v="1"/>
    <n v="0.4"/>
    <n v="-34.646999999999998"/>
  </r>
  <r>
    <s v="Second Class"/>
    <x v="0"/>
    <s v="Philadelphia"/>
    <s v="Pennsylvania"/>
    <s v="East"/>
    <s v="Office Supplies"/>
    <s v="Storage"/>
    <n v="259.92"/>
    <n v="5"/>
    <n v="0.2"/>
    <n v="-25.992000000000001"/>
  </r>
  <r>
    <s v="Second Class"/>
    <x v="0"/>
    <s v="Philadelphia"/>
    <s v="Pennsylvania"/>
    <s v="East"/>
    <s v="Office Supplies"/>
    <s v="Paper"/>
    <n v="20.736000000000001"/>
    <n v="4"/>
    <n v="0.2"/>
    <n v="7.2576000000000001"/>
  </r>
  <r>
    <s v="Standard Class"/>
    <x v="0"/>
    <s v="Atlanta"/>
    <s v="Georgia"/>
    <s v="South"/>
    <s v="Furniture"/>
    <s v="Furnishings"/>
    <n v="129.93"/>
    <n v="3"/>
    <n v="0"/>
    <n v="12.993"/>
  </r>
  <r>
    <s v="Standard Class"/>
    <x v="0"/>
    <s v="Atlanta"/>
    <s v="Georgia"/>
    <s v="South"/>
    <s v="Office Supplies"/>
    <s v="Paper"/>
    <n v="69.930000000000007"/>
    <n v="7"/>
    <n v="0"/>
    <n v="31.468499999999999"/>
  </r>
  <r>
    <s v="Second Class"/>
    <x v="1"/>
    <s v="Durham"/>
    <s v="North Carolina"/>
    <s v="South"/>
    <s v="Office Supplies"/>
    <s v="Art"/>
    <n v="140.73599999999999"/>
    <n v="4"/>
    <n v="0.2"/>
    <n v="12.314399999999999"/>
  </r>
  <r>
    <s v="First Class"/>
    <x v="0"/>
    <s v="Roseville"/>
    <s v="California"/>
    <s v="West"/>
    <s v="Office Supplies"/>
    <s v="Binders"/>
    <n v="8.32"/>
    <n v="5"/>
    <n v="0.2"/>
    <n v="2.8079999999999998"/>
  </r>
  <r>
    <s v="Standard Class"/>
    <x v="2"/>
    <s v="Sacramento"/>
    <s v="California"/>
    <s v="West"/>
    <s v="Furniture"/>
    <s v="Furnishings"/>
    <n v="9.98"/>
    <n v="1"/>
    <n v="0"/>
    <n v="2.7944"/>
  </r>
  <r>
    <s v="First Class"/>
    <x v="0"/>
    <s v="Fairfield"/>
    <s v="Connecticut"/>
    <s v="East"/>
    <s v="Office Supplies"/>
    <s v="Binders"/>
    <n v="62.94"/>
    <n v="3"/>
    <n v="0"/>
    <n v="30.211200000000002"/>
  </r>
  <r>
    <s v="Standard Class"/>
    <x v="1"/>
    <s v="Chicago"/>
    <s v="Illinois"/>
    <s v="Central"/>
    <s v="Office Supplies"/>
    <s v="Storage"/>
    <n v="21.488"/>
    <n v="2"/>
    <n v="0.2"/>
    <n v="1.6115999999999999"/>
  </r>
  <r>
    <s v="Standard Class"/>
    <x v="1"/>
    <s v="Chicago"/>
    <s v="Illinois"/>
    <s v="Central"/>
    <s v="Technology"/>
    <s v="Phones"/>
    <n v="239.976"/>
    <n v="3"/>
    <n v="0.2"/>
    <n v="26.997299999999999"/>
  </r>
  <r>
    <s v="Standard Class"/>
    <x v="1"/>
    <s v="Chicago"/>
    <s v="Illinois"/>
    <s v="Central"/>
    <s v="Furniture"/>
    <s v="Furnishings"/>
    <n v="34.503999999999998"/>
    <n v="2"/>
    <n v="0.6"/>
    <n v="-15.5268"/>
  </r>
  <r>
    <s v="Same Day"/>
    <x v="0"/>
    <s v="Houston"/>
    <s v="Texas"/>
    <s v="Central"/>
    <s v="Furniture"/>
    <s v="Furnishings"/>
    <n v="20.103999999999999"/>
    <n v="2"/>
    <n v="0.6"/>
    <n v="-16.585799999999999"/>
  </r>
  <r>
    <s v="Same Day"/>
    <x v="0"/>
    <s v="Houston"/>
    <s v="Texas"/>
    <s v="Central"/>
    <s v="Office Supplies"/>
    <s v="Binders"/>
    <n v="3.798"/>
    <n v="1"/>
    <n v="0.8"/>
    <n v="-6.0768000000000004"/>
  </r>
  <r>
    <s v="Same Day"/>
    <x v="0"/>
    <s v="Houston"/>
    <s v="Texas"/>
    <s v="Central"/>
    <s v="Furniture"/>
    <s v="Furnishings"/>
    <n v="7.88"/>
    <n v="5"/>
    <n v="0.6"/>
    <n v="-3.94"/>
  </r>
  <r>
    <s v="Standard Class"/>
    <x v="1"/>
    <s v="Phoenix"/>
    <s v="Arizona"/>
    <s v="West"/>
    <s v="Furniture"/>
    <s v="Tables"/>
    <n v="35.445"/>
    <n v="1"/>
    <n v="0.5"/>
    <n v="-24.102599999999999"/>
  </r>
  <r>
    <s v="Standard Class"/>
    <x v="1"/>
    <s v="Phoenix"/>
    <s v="Arizona"/>
    <s v="West"/>
    <s v="Technology"/>
    <s v="Machines"/>
    <n v="269.97000000000003"/>
    <n v="2"/>
    <n v="0.7"/>
    <n v="-386.95699999999999"/>
  </r>
  <r>
    <s v="Standard Class"/>
    <x v="1"/>
    <s v="Phoenix"/>
    <s v="Arizona"/>
    <s v="West"/>
    <s v="Technology"/>
    <s v="Accessories"/>
    <n v="45.12"/>
    <n v="3"/>
    <n v="0.2"/>
    <n v="-7.8959999999999999"/>
  </r>
  <r>
    <s v="Standard Class"/>
    <x v="1"/>
    <s v="Phoenix"/>
    <s v="Arizona"/>
    <s v="West"/>
    <s v="Technology"/>
    <s v="Accessories"/>
    <n v="100.8"/>
    <n v="2"/>
    <n v="0.2"/>
    <n v="21.42"/>
  </r>
  <r>
    <s v="Standard Class"/>
    <x v="1"/>
    <s v="Phoenix"/>
    <s v="Arizona"/>
    <s v="West"/>
    <s v="Furniture"/>
    <s v="Chairs"/>
    <n v="47.968000000000004"/>
    <n v="2"/>
    <n v="0.2"/>
    <n v="4.1971999999999996"/>
  </r>
  <r>
    <s v="First Class"/>
    <x v="0"/>
    <s v="Pomona"/>
    <s v="California"/>
    <s v="West"/>
    <s v="Technology"/>
    <s v="Accessories"/>
    <n v="99.98"/>
    <n v="2"/>
    <n v="0"/>
    <n v="34.993000000000002"/>
  </r>
  <r>
    <s v="First Class"/>
    <x v="1"/>
    <s v="Atlanta"/>
    <s v="Georgia"/>
    <s v="South"/>
    <s v="Office Supplies"/>
    <s v="Paper"/>
    <n v="9.9600000000000009"/>
    <n v="2"/>
    <n v="0"/>
    <n v="4.8803999999999998"/>
  </r>
  <r>
    <s v="Standard Class"/>
    <x v="1"/>
    <s v="Everett"/>
    <s v="Washington"/>
    <s v="West"/>
    <s v="Office Supplies"/>
    <s v="Binders"/>
    <n v="3.8559999999999999"/>
    <n v="1"/>
    <n v="0.2"/>
    <n v="1.3977999999999999"/>
  </r>
  <r>
    <s v="Standard Class"/>
    <x v="1"/>
    <s v="Houston"/>
    <s v="Texas"/>
    <s v="Central"/>
    <s v="Office Supplies"/>
    <s v="Paper"/>
    <n v="98.376000000000005"/>
    <n v="3"/>
    <n v="0.2"/>
    <n v="35.661299999999997"/>
  </r>
  <r>
    <s v="Standard Class"/>
    <x v="1"/>
    <s v="Houston"/>
    <s v="Texas"/>
    <s v="Central"/>
    <s v="Furniture"/>
    <s v="Furnishings"/>
    <n v="22.38"/>
    <n v="3"/>
    <n v="0.6"/>
    <n v="-7.8330000000000002"/>
  </r>
  <r>
    <s v="First Class"/>
    <x v="0"/>
    <s v="Philadelphia"/>
    <s v="Pennsylvania"/>
    <s v="East"/>
    <s v="Office Supplies"/>
    <s v="Binders"/>
    <n v="3.8820000000000001"/>
    <n v="2"/>
    <n v="0.7"/>
    <n v="-2.5880000000000001"/>
  </r>
  <r>
    <s v="First Class"/>
    <x v="0"/>
    <s v="Philadelphia"/>
    <s v="Pennsylvania"/>
    <s v="East"/>
    <s v="Technology"/>
    <s v="Machines"/>
    <n v="12.585000000000001"/>
    <n v="1"/>
    <n v="0.7"/>
    <n v="-18.038499999999999"/>
  </r>
  <r>
    <s v="First Class"/>
    <x v="0"/>
    <s v="Philadelphia"/>
    <s v="Pennsylvania"/>
    <s v="East"/>
    <s v="Furniture"/>
    <s v="Chairs"/>
    <n v="113.372"/>
    <n v="2"/>
    <n v="0.3"/>
    <n v="-29.152799999999999"/>
  </r>
  <r>
    <s v="First Class"/>
    <x v="0"/>
    <s v="Philadelphia"/>
    <s v="Pennsylvania"/>
    <s v="East"/>
    <s v="Office Supplies"/>
    <s v="Binders"/>
    <n v="18.312000000000001"/>
    <n v="4"/>
    <n v="0.7"/>
    <n v="-12.208"/>
  </r>
  <r>
    <s v="First Class"/>
    <x v="0"/>
    <s v="Philadelphia"/>
    <s v="Pennsylvania"/>
    <s v="East"/>
    <s v="Furniture"/>
    <s v="Furnishings"/>
    <n v="127.93600000000001"/>
    <n v="8"/>
    <n v="0.2"/>
    <n v="4.7976000000000001"/>
  </r>
  <r>
    <s v="First Class"/>
    <x v="0"/>
    <s v="Philadelphia"/>
    <s v="Pennsylvania"/>
    <s v="East"/>
    <s v="Technology"/>
    <s v="Machines"/>
    <n v="241.17"/>
    <n v="2"/>
    <n v="0.7"/>
    <n v="-168.81899999999999"/>
  </r>
  <r>
    <s v="Standard Class"/>
    <x v="0"/>
    <s v="Seattle"/>
    <s v="Washington"/>
    <s v="West"/>
    <s v="Furniture"/>
    <s v="Furnishings"/>
    <n v="6.24"/>
    <n v="3"/>
    <n v="0"/>
    <n v="2.6208"/>
  </r>
  <r>
    <s v="Standard Class"/>
    <x v="0"/>
    <s v="Seattle"/>
    <s v="Washington"/>
    <s v="West"/>
    <s v="Office Supplies"/>
    <s v="Fasteners"/>
    <n v="17.899999999999999"/>
    <n v="5"/>
    <n v="0"/>
    <n v="8.9499999999999993"/>
  </r>
  <r>
    <s v="Standard Class"/>
    <x v="0"/>
    <s v="Seattle"/>
    <s v="Washington"/>
    <s v="West"/>
    <s v="Office Supplies"/>
    <s v="Binders"/>
    <n v="3266.3760000000002"/>
    <n v="3"/>
    <n v="0.2"/>
    <n v="1061.5722000000001"/>
  </r>
  <r>
    <s v="Standard Class"/>
    <x v="1"/>
    <s v="Peoria"/>
    <s v="Illinois"/>
    <s v="Central"/>
    <s v="Office Supplies"/>
    <s v="Binders"/>
    <n v="1.68"/>
    <n v="5"/>
    <n v="0.8"/>
    <n v="-2.6880000000000002"/>
  </r>
  <r>
    <s v="Standard Class"/>
    <x v="1"/>
    <s v="Peoria"/>
    <s v="Illinois"/>
    <s v="Central"/>
    <s v="Furniture"/>
    <s v="Furnishings"/>
    <n v="7.968"/>
    <n v="3"/>
    <n v="0.6"/>
    <n v="-2.3904000000000001"/>
  </r>
  <r>
    <s v="Standard Class"/>
    <x v="1"/>
    <s v="Peoria"/>
    <s v="Illinois"/>
    <s v="Central"/>
    <s v="Furniture"/>
    <s v="Chairs"/>
    <n v="113.372"/>
    <n v="2"/>
    <n v="0.3"/>
    <n v="-3.2391999999999999"/>
  </r>
  <r>
    <s v="Standard Class"/>
    <x v="1"/>
    <s v="Peoria"/>
    <s v="Illinois"/>
    <s v="Central"/>
    <s v="Furniture"/>
    <s v="Furnishings"/>
    <n v="2.96"/>
    <n v="2"/>
    <n v="0.6"/>
    <n v="-1.4059999999999999"/>
  </r>
  <r>
    <s v="Standard Class"/>
    <x v="0"/>
    <s v="Los Angeles"/>
    <s v="California"/>
    <s v="West"/>
    <s v="Office Supplies"/>
    <s v="Appliances"/>
    <n v="168.1"/>
    <n v="5"/>
    <n v="0"/>
    <n v="43.706000000000003"/>
  </r>
  <r>
    <s v="Standard Class"/>
    <x v="1"/>
    <s v="Montgomery"/>
    <s v="Alabama"/>
    <s v="South"/>
    <s v="Office Supplies"/>
    <s v="Envelopes"/>
    <n v="98.46"/>
    <n v="9"/>
    <n v="0"/>
    <n v="49.23"/>
  </r>
  <r>
    <s v="Standard Class"/>
    <x v="1"/>
    <s v="Montgomery"/>
    <s v="Alabama"/>
    <s v="South"/>
    <s v="Furniture"/>
    <s v="Tables"/>
    <n v="358.58"/>
    <n v="2"/>
    <n v="0"/>
    <n v="39.443800000000003"/>
  </r>
  <r>
    <s v="Standard Class"/>
    <x v="1"/>
    <s v="Lafayette"/>
    <s v="Indiana"/>
    <s v="Central"/>
    <s v="Office Supplies"/>
    <s v="Storage"/>
    <n v="32.479999999999997"/>
    <n v="2"/>
    <n v="0"/>
    <n v="4.8719999999999999"/>
  </r>
  <r>
    <s v="Standard Class"/>
    <x v="1"/>
    <s v="Lafayette"/>
    <s v="Indiana"/>
    <s v="Central"/>
    <s v="Technology"/>
    <s v="Copiers"/>
    <n v="17499.95"/>
    <n v="5"/>
    <n v="0"/>
    <n v="8399.9760000000006"/>
  </r>
  <r>
    <s v="Standard Class"/>
    <x v="1"/>
    <s v="Lafayette"/>
    <s v="Indiana"/>
    <s v="Central"/>
    <s v="Office Supplies"/>
    <s v="Binders"/>
    <n v="735.98"/>
    <n v="2"/>
    <n v="0"/>
    <n v="331.19099999999997"/>
  </r>
  <r>
    <s v="Standard Class"/>
    <x v="1"/>
    <s v="Lafayette"/>
    <s v="Indiana"/>
    <s v="Central"/>
    <s v="Office Supplies"/>
    <s v="Binders"/>
    <n v="34.369999999999997"/>
    <n v="7"/>
    <n v="0"/>
    <n v="16.8413"/>
  </r>
  <r>
    <s v="Standard Class"/>
    <x v="1"/>
    <s v="Lafayette"/>
    <s v="Indiana"/>
    <s v="Central"/>
    <s v="Office Supplies"/>
    <s v="Art"/>
    <n v="33.96"/>
    <n v="2"/>
    <n v="0"/>
    <n v="9.5088000000000008"/>
  </r>
  <r>
    <s v="Second Class"/>
    <x v="1"/>
    <s v="New York City"/>
    <s v="New York"/>
    <s v="East"/>
    <s v="Technology"/>
    <s v="Phones"/>
    <n v="197.97"/>
    <n v="3"/>
    <n v="0"/>
    <n v="53.451900000000002"/>
  </r>
  <r>
    <s v="Standard Class"/>
    <x v="0"/>
    <s v="New York City"/>
    <s v="New York"/>
    <s v="East"/>
    <s v="Office Supplies"/>
    <s v="Appliances"/>
    <n v="17.48"/>
    <n v="4"/>
    <n v="0"/>
    <n v="4.5448000000000004"/>
  </r>
  <r>
    <s v="Standard Class"/>
    <x v="0"/>
    <s v="Chicago"/>
    <s v="Illinois"/>
    <s v="Central"/>
    <s v="Office Supplies"/>
    <s v="Art"/>
    <n v="8.016"/>
    <n v="3"/>
    <n v="0.2"/>
    <n v="1.002"/>
  </r>
  <r>
    <s v="Same Day"/>
    <x v="0"/>
    <s v="Santa Ana"/>
    <s v="California"/>
    <s v="West"/>
    <s v="Furniture"/>
    <s v="Tables"/>
    <n v="146.04"/>
    <n v="1"/>
    <n v="0.2"/>
    <n v="-12.778499999999999"/>
  </r>
  <r>
    <s v="Standard Class"/>
    <x v="1"/>
    <s v="Montebello"/>
    <s v="California"/>
    <s v="West"/>
    <s v="Technology"/>
    <s v="Accessories"/>
    <n v="27.88"/>
    <n v="2"/>
    <n v="0"/>
    <n v="3.9032"/>
  </r>
  <r>
    <s v="Standard Class"/>
    <x v="1"/>
    <s v="Thousand Oaks"/>
    <s v="California"/>
    <s v="West"/>
    <s v="Office Supplies"/>
    <s v="Labels"/>
    <n v="152.65"/>
    <n v="5"/>
    <n v="0"/>
    <n v="70.218999999999994"/>
  </r>
  <r>
    <s v="Standard Class"/>
    <x v="1"/>
    <s v="Thousand Oaks"/>
    <s v="California"/>
    <s v="West"/>
    <s v="Furniture"/>
    <s v="Furnishings"/>
    <n v="22.72"/>
    <n v="1"/>
    <n v="0"/>
    <n v="9.3152000000000008"/>
  </r>
  <r>
    <s v="Standard Class"/>
    <x v="1"/>
    <s v="Vineland"/>
    <s v="New Jersey"/>
    <s v="East"/>
    <s v="Office Supplies"/>
    <s v="Art"/>
    <n v="11.12"/>
    <n v="4"/>
    <n v="0"/>
    <n v="2.8912"/>
  </r>
  <r>
    <s v="Standard Class"/>
    <x v="1"/>
    <s v="Torrance"/>
    <s v="California"/>
    <s v="West"/>
    <s v="Office Supplies"/>
    <s v="Appliances"/>
    <n v="1640.7"/>
    <n v="5"/>
    <n v="0"/>
    <n v="459.39600000000002"/>
  </r>
  <r>
    <s v="Standard Class"/>
    <x v="1"/>
    <s v="Torrance"/>
    <s v="California"/>
    <s v="West"/>
    <s v="Technology"/>
    <s v="Phones"/>
    <n v="371.2"/>
    <n v="5"/>
    <n v="0.2"/>
    <n v="41.76"/>
  </r>
  <r>
    <s v="First Class"/>
    <x v="2"/>
    <s v="Troy"/>
    <s v="Ohio"/>
    <s v="East"/>
    <s v="Office Supplies"/>
    <s v="Binders"/>
    <n v="14.832000000000001"/>
    <n v="3"/>
    <n v="0.7"/>
    <n v="-10.382400000000001"/>
  </r>
  <r>
    <s v="Standard Class"/>
    <x v="1"/>
    <s v="Springfield"/>
    <s v="Virginia"/>
    <s v="South"/>
    <s v="Technology"/>
    <s v="Accessories"/>
    <n v="20.7"/>
    <n v="3"/>
    <n v="0"/>
    <n v="1.6559999999999999"/>
  </r>
  <r>
    <s v="Standard Class"/>
    <x v="1"/>
    <s v="Springfield"/>
    <s v="Virginia"/>
    <s v="South"/>
    <s v="Office Supplies"/>
    <s v="Fasteners"/>
    <n v="11.34"/>
    <n v="3"/>
    <n v="0"/>
    <n v="5.2164000000000001"/>
  </r>
  <r>
    <s v="Standard Class"/>
    <x v="1"/>
    <s v="Springfield"/>
    <s v="Virginia"/>
    <s v="South"/>
    <s v="Office Supplies"/>
    <s v="Storage"/>
    <n v="67.900000000000006"/>
    <n v="5"/>
    <n v="0"/>
    <n v="0.67900000000000005"/>
  </r>
  <r>
    <s v="Standard Class"/>
    <x v="1"/>
    <s v="Springfield"/>
    <s v="Virginia"/>
    <s v="South"/>
    <s v="Furniture"/>
    <s v="Chairs"/>
    <n v="1059.1199999999999"/>
    <n v="4"/>
    <n v="0"/>
    <n v="307.14479999999998"/>
  </r>
  <r>
    <s v="Standard Class"/>
    <x v="2"/>
    <s v="El Cajon"/>
    <s v="California"/>
    <s v="West"/>
    <s v="Furniture"/>
    <s v="Chairs"/>
    <n v="478.48"/>
    <n v="2"/>
    <n v="0.2"/>
    <n v="47.847999999999999"/>
  </r>
  <r>
    <s v="Standard Class"/>
    <x v="1"/>
    <s v="Los Angeles"/>
    <s v="California"/>
    <s v="West"/>
    <s v="Office Supplies"/>
    <s v="Paper"/>
    <n v="32.04"/>
    <n v="4"/>
    <n v="0"/>
    <n v="14.417999999999999"/>
  </r>
  <r>
    <s v="Standard Class"/>
    <x v="0"/>
    <s v="Phoenix"/>
    <s v="Arizona"/>
    <s v="West"/>
    <s v="Technology"/>
    <s v="Phones"/>
    <n v="55.991999999999997"/>
    <n v="1"/>
    <n v="0.2"/>
    <n v="3.4994999999999998"/>
  </r>
  <r>
    <s v="First Class"/>
    <x v="0"/>
    <s v="Frankfort"/>
    <s v="Illinois"/>
    <s v="Central"/>
    <s v="Office Supplies"/>
    <s v="Paper"/>
    <n v="76.864000000000004"/>
    <n v="2"/>
    <n v="0.2"/>
    <n v="26.9024"/>
  </r>
  <r>
    <s v="Standard Class"/>
    <x v="0"/>
    <s v="Los Angeles"/>
    <s v="California"/>
    <s v="West"/>
    <s v="Furniture"/>
    <s v="Furnishings"/>
    <n v="59.92"/>
    <n v="4"/>
    <n v="0"/>
    <n v="27.563199999999998"/>
  </r>
  <r>
    <s v="Standard Class"/>
    <x v="1"/>
    <s v="Franklin"/>
    <s v="Wisconsin"/>
    <s v="Central"/>
    <s v="Furniture"/>
    <s v="Bookcases"/>
    <n v="1565.88"/>
    <n v="6"/>
    <n v="0"/>
    <n v="407.12880000000001"/>
  </r>
  <r>
    <s v="Standard Class"/>
    <x v="1"/>
    <s v="Franklin"/>
    <s v="Wisconsin"/>
    <s v="Central"/>
    <s v="Office Supplies"/>
    <s v="Binders"/>
    <n v="106.05"/>
    <n v="7"/>
    <n v="0"/>
    <n v="49.843499999999999"/>
  </r>
  <r>
    <s v="Second Class"/>
    <x v="1"/>
    <s v="Little Rock"/>
    <s v="Arkansas"/>
    <s v="South"/>
    <s v="Office Supplies"/>
    <s v="Storage"/>
    <n v="62.04"/>
    <n v="4"/>
    <n v="0"/>
    <n v="17.371200000000002"/>
  </r>
  <r>
    <s v="Second Class"/>
    <x v="1"/>
    <s v="Little Rock"/>
    <s v="Arkansas"/>
    <s v="South"/>
    <s v="Technology"/>
    <s v="Phones"/>
    <n v="494.97"/>
    <n v="3"/>
    <n v="0"/>
    <n v="148.49100000000001"/>
  </r>
  <r>
    <s v="Second Class"/>
    <x v="1"/>
    <s v="Little Rock"/>
    <s v="Arkansas"/>
    <s v="South"/>
    <s v="Office Supplies"/>
    <s v="Storage"/>
    <n v="367.96"/>
    <n v="4"/>
    <n v="0"/>
    <n v="14.718400000000001"/>
  </r>
  <r>
    <s v="Second Class"/>
    <x v="1"/>
    <s v="Little Rock"/>
    <s v="Arkansas"/>
    <s v="South"/>
    <s v="Office Supplies"/>
    <s v="Paper"/>
    <n v="44.96"/>
    <n v="2"/>
    <n v="0"/>
    <n v="20.6816"/>
  </r>
  <r>
    <s v="Second Class"/>
    <x v="1"/>
    <s v="Little Rock"/>
    <s v="Arkansas"/>
    <s v="South"/>
    <s v="Office Supplies"/>
    <s v="Envelopes"/>
    <n v="182.94"/>
    <n v="3"/>
    <n v="0"/>
    <n v="85.981800000000007"/>
  </r>
  <r>
    <s v="Standard Class"/>
    <x v="0"/>
    <s v="Los Angeles"/>
    <s v="California"/>
    <s v="West"/>
    <s v="Office Supplies"/>
    <s v="Paper"/>
    <n v="28.14"/>
    <n v="3"/>
    <n v="0"/>
    <n v="13.507199999999999"/>
  </r>
  <r>
    <s v="Standard Class"/>
    <x v="0"/>
    <s v="Los Angeles"/>
    <s v="California"/>
    <s v="West"/>
    <s v="Office Supplies"/>
    <s v="Labels"/>
    <n v="7.38"/>
    <n v="2"/>
    <n v="0"/>
    <n v="3.4685999999999999"/>
  </r>
  <r>
    <s v="Standard Class"/>
    <x v="0"/>
    <s v="Los Angeles"/>
    <s v="California"/>
    <s v="West"/>
    <s v="Office Supplies"/>
    <s v="Fasteners"/>
    <n v="10.9"/>
    <n v="5"/>
    <n v="0"/>
    <n v="3.597"/>
  </r>
  <r>
    <s v="Standard Class"/>
    <x v="0"/>
    <s v="Los Angeles"/>
    <s v="California"/>
    <s v="West"/>
    <s v="Technology"/>
    <s v="Accessories"/>
    <n v="274.89"/>
    <n v="11"/>
    <n v="0"/>
    <n v="46.731299999999997"/>
  </r>
  <r>
    <s v="Standard Class"/>
    <x v="0"/>
    <s v="Los Angeles"/>
    <s v="California"/>
    <s v="West"/>
    <s v="Office Supplies"/>
    <s v="Labels"/>
    <n v="23.04"/>
    <n v="8"/>
    <n v="0"/>
    <n v="11.2896"/>
  </r>
  <r>
    <s v="Standard Class"/>
    <x v="0"/>
    <s v="Los Angeles"/>
    <s v="California"/>
    <s v="West"/>
    <s v="Furniture"/>
    <s v="Chairs"/>
    <n v="218.352"/>
    <n v="3"/>
    <n v="0.2"/>
    <n v="-19.105799999999999"/>
  </r>
  <r>
    <s v="Standard Class"/>
    <x v="1"/>
    <s v="San Antonio"/>
    <s v="Texas"/>
    <s v="Central"/>
    <s v="Office Supplies"/>
    <s v="Paper"/>
    <n v="10.368"/>
    <n v="2"/>
    <n v="0.2"/>
    <n v="3.6288"/>
  </r>
  <r>
    <s v="Standard Class"/>
    <x v="1"/>
    <s v="Los Angeles"/>
    <s v="California"/>
    <s v="West"/>
    <s v="Office Supplies"/>
    <s v="Binders"/>
    <n v="12.672000000000001"/>
    <n v="2"/>
    <n v="0.2"/>
    <n v="4.7519999999999998"/>
  </r>
  <r>
    <s v="Standard Class"/>
    <x v="1"/>
    <s v="Los Angeles"/>
    <s v="California"/>
    <s v="West"/>
    <s v="Technology"/>
    <s v="Phones"/>
    <n v="91.96"/>
    <n v="5"/>
    <n v="0.2"/>
    <n v="-20.690999999999999"/>
  </r>
  <r>
    <s v="Standard Class"/>
    <x v="1"/>
    <s v="Los Angeles"/>
    <s v="California"/>
    <s v="West"/>
    <s v="Technology"/>
    <s v="Accessories"/>
    <n v="254.97"/>
    <n v="3"/>
    <n v="0"/>
    <n v="91.789199999999994"/>
  </r>
  <r>
    <s v="Standard Class"/>
    <x v="1"/>
    <s v="Los Angeles"/>
    <s v="California"/>
    <s v="West"/>
    <s v="Technology"/>
    <s v="Phones"/>
    <n v="31.984000000000002"/>
    <n v="2"/>
    <n v="0.2"/>
    <n v="-7.9960000000000004"/>
  </r>
  <r>
    <s v="Standard Class"/>
    <x v="1"/>
    <s v="Los Angeles"/>
    <s v="California"/>
    <s v="West"/>
    <s v="Furniture"/>
    <s v="Tables"/>
    <n v="2887.056"/>
    <n v="9"/>
    <n v="0.2"/>
    <n v="180.441"/>
  </r>
  <r>
    <s v="Standard Class"/>
    <x v="1"/>
    <s v="Los Angeles"/>
    <s v="California"/>
    <s v="West"/>
    <s v="Office Supplies"/>
    <s v="Paper"/>
    <n v="12.96"/>
    <n v="2"/>
    <n v="0"/>
    <n v="6.2207999999999997"/>
  </r>
  <r>
    <s v="Standard Class"/>
    <x v="1"/>
    <s v="Los Angeles"/>
    <s v="California"/>
    <s v="West"/>
    <s v="Office Supplies"/>
    <s v="Paper"/>
    <n v="47.52"/>
    <n v="9"/>
    <n v="0"/>
    <n v="21.384"/>
  </r>
  <r>
    <s v="Second Class"/>
    <x v="1"/>
    <s v="Chicago"/>
    <s v="Illinois"/>
    <s v="Central"/>
    <s v="Office Supplies"/>
    <s v="Labels"/>
    <n v="11.952"/>
    <n v="3"/>
    <n v="0.2"/>
    <n v="3.8843999999999999"/>
  </r>
  <r>
    <s v="First Class"/>
    <x v="0"/>
    <s v="Seattle"/>
    <s v="Washington"/>
    <s v="West"/>
    <s v="Office Supplies"/>
    <s v="Paper"/>
    <n v="4.9800000000000004"/>
    <n v="1"/>
    <n v="0"/>
    <n v="2.3405999999999998"/>
  </r>
  <r>
    <s v="Second Class"/>
    <x v="0"/>
    <s v="Beaumont"/>
    <s v="Texas"/>
    <s v="Central"/>
    <s v="Office Supplies"/>
    <s v="Binders"/>
    <n v="10.78"/>
    <n v="5"/>
    <n v="0.8"/>
    <n v="-17.248000000000001"/>
  </r>
  <r>
    <s v="Second Class"/>
    <x v="0"/>
    <s v="Beaumont"/>
    <s v="Texas"/>
    <s v="Central"/>
    <s v="Technology"/>
    <s v="Accessories"/>
    <n v="119.976"/>
    <n v="3"/>
    <n v="0.2"/>
    <n v="-17.996400000000001"/>
  </r>
  <r>
    <s v="Standard Class"/>
    <x v="0"/>
    <s v="Chesapeake"/>
    <s v="Virginia"/>
    <s v="South"/>
    <s v="Office Supplies"/>
    <s v="Labels"/>
    <n v="25.06"/>
    <n v="2"/>
    <n v="0"/>
    <n v="11.7782"/>
  </r>
  <r>
    <s v="Standard Class"/>
    <x v="0"/>
    <s v="Chesapeake"/>
    <s v="Virginia"/>
    <s v="South"/>
    <s v="Furniture"/>
    <s v="Tables"/>
    <n v="1652.94"/>
    <n v="3"/>
    <n v="0"/>
    <n v="314.05860000000001"/>
  </r>
  <r>
    <s v="Same Day"/>
    <x v="0"/>
    <s v="Dallas"/>
    <s v="Texas"/>
    <s v="Central"/>
    <s v="Furniture"/>
    <s v="Furnishings"/>
    <n v="131.376"/>
    <n v="6"/>
    <n v="0.6"/>
    <n v="-95.247600000000006"/>
  </r>
  <r>
    <s v="Same Day"/>
    <x v="0"/>
    <s v="Dallas"/>
    <s v="Texas"/>
    <s v="Central"/>
    <s v="Office Supplies"/>
    <s v="Paper"/>
    <n v="5.3440000000000003"/>
    <n v="1"/>
    <n v="0.2"/>
    <n v="1.8704000000000001"/>
  </r>
  <r>
    <s v="Second Class"/>
    <x v="2"/>
    <s v="Seattle"/>
    <s v="Washington"/>
    <s v="West"/>
    <s v="Furniture"/>
    <s v="Chairs"/>
    <n v="2003.92"/>
    <n v="5"/>
    <n v="0.2"/>
    <n v="125.245"/>
  </r>
  <r>
    <s v="Second Class"/>
    <x v="2"/>
    <s v="Seattle"/>
    <s v="Washington"/>
    <s v="West"/>
    <s v="Office Supplies"/>
    <s v="Paper"/>
    <n v="32.4"/>
    <n v="5"/>
    <n v="0"/>
    <n v="15.552"/>
  </r>
  <r>
    <s v="Second Class"/>
    <x v="2"/>
    <s v="Seattle"/>
    <s v="Washington"/>
    <s v="West"/>
    <s v="Furniture"/>
    <s v="Tables"/>
    <n v="1913.4"/>
    <n v="9"/>
    <n v="0"/>
    <n v="401.81400000000002"/>
  </r>
  <r>
    <s v="Second Class"/>
    <x v="2"/>
    <s v="Seattle"/>
    <s v="Washington"/>
    <s v="West"/>
    <s v="Office Supplies"/>
    <s v="Storage"/>
    <n v="146.72999999999999"/>
    <n v="3"/>
    <n v="0"/>
    <n v="2.9346000000000001"/>
  </r>
  <r>
    <s v="Second Class"/>
    <x v="2"/>
    <s v="Seattle"/>
    <s v="Washington"/>
    <s v="West"/>
    <s v="Office Supplies"/>
    <s v="Paper"/>
    <n v="114.2"/>
    <n v="5"/>
    <n v="0"/>
    <n v="52.531999999999996"/>
  </r>
  <r>
    <s v="Standard Class"/>
    <x v="0"/>
    <s v="Minneapolis"/>
    <s v="Minnesota"/>
    <s v="Central"/>
    <s v="Furniture"/>
    <s v="Chairs"/>
    <n v="2567.84"/>
    <n v="8"/>
    <n v="0"/>
    <n v="770.35199999999998"/>
  </r>
  <r>
    <s v="Standard Class"/>
    <x v="0"/>
    <s v="Springfield"/>
    <s v="Ohio"/>
    <s v="East"/>
    <s v="Technology"/>
    <s v="Accessories"/>
    <n v="37.055999999999997"/>
    <n v="4"/>
    <n v="0.2"/>
    <n v="8.8008000000000006"/>
  </r>
  <r>
    <s v="Standard Class"/>
    <x v="0"/>
    <s v="Springfield"/>
    <s v="Ohio"/>
    <s v="East"/>
    <s v="Technology"/>
    <s v="Phones"/>
    <n v="259.89600000000002"/>
    <n v="2"/>
    <n v="0.4"/>
    <n v="-56.3108"/>
  </r>
  <r>
    <s v="Standard Class"/>
    <x v="0"/>
    <s v="Los Angeles"/>
    <s v="California"/>
    <s v="West"/>
    <s v="Office Supplies"/>
    <s v="Paper"/>
    <n v="19.05"/>
    <n v="3"/>
    <n v="0"/>
    <n v="8.7629999999999999"/>
  </r>
  <r>
    <s v="Standard Class"/>
    <x v="0"/>
    <s v="Los Angeles"/>
    <s v="California"/>
    <s v="West"/>
    <s v="Office Supplies"/>
    <s v="Binders"/>
    <n v="73.343999999999994"/>
    <n v="3"/>
    <n v="0.2"/>
    <n v="27.504000000000001"/>
  </r>
  <r>
    <s v="Standard Class"/>
    <x v="1"/>
    <s v="Columbus"/>
    <s v="Georgia"/>
    <s v="South"/>
    <s v="Technology"/>
    <s v="Phones"/>
    <n v="95.68"/>
    <n v="8"/>
    <n v="0"/>
    <n v="26.790400000000002"/>
  </r>
  <r>
    <s v="Standard Class"/>
    <x v="1"/>
    <s v="Columbus"/>
    <s v="Georgia"/>
    <s v="South"/>
    <s v="Office Supplies"/>
    <s v="Paper"/>
    <n v="50.96"/>
    <n v="7"/>
    <n v="0"/>
    <n v="24.460799999999999"/>
  </r>
  <r>
    <s v="Standard Class"/>
    <x v="1"/>
    <s v="Columbus"/>
    <s v="Georgia"/>
    <s v="South"/>
    <s v="Office Supplies"/>
    <s v="Art"/>
    <n v="113.94"/>
    <n v="3"/>
    <n v="0"/>
    <n v="34.182000000000002"/>
  </r>
  <r>
    <s v="Standard Class"/>
    <x v="1"/>
    <s v="Columbus"/>
    <s v="Georgia"/>
    <s v="South"/>
    <s v="Office Supplies"/>
    <s v="Paper"/>
    <n v="25.92"/>
    <n v="4"/>
    <n v="0"/>
    <n v="12.441599999999999"/>
  </r>
  <r>
    <s v="Standard Class"/>
    <x v="1"/>
    <s v="Columbus"/>
    <s v="Georgia"/>
    <s v="South"/>
    <s v="Furniture"/>
    <s v="Furnishings"/>
    <n v="20.32"/>
    <n v="4"/>
    <n v="0"/>
    <n v="6.9088000000000003"/>
  </r>
  <r>
    <s v="Standard Class"/>
    <x v="1"/>
    <s v="Columbus"/>
    <s v="Georgia"/>
    <s v="South"/>
    <s v="Technology"/>
    <s v="Phones"/>
    <n v="411.98"/>
    <n v="2"/>
    <n v="0"/>
    <n v="119.4742"/>
  </r>
  <r>
    <s v="Standard Class"/>
    <x v="1"/>
    <s v="Columbus"/>
    <s v="Georgia"/>
    <s v="South"/>
    <s v="Office Supplies"/>
    <s v="Supplies"/>
    <n v="34.479999999999997"/>
    <n v="2"/>
    <n v="0"/>
    <n v="9.9992000000000001"/>
  </r>
  <r>
    <s v="Standard Class"/>
    <x v="1"/>
    <s v="Columbus"/>
    <s v="Georgia"/>
    <s v="South"/>
    <s v="Office Supplies"/>
    <s v="Paper"/>
    <n v="244.55"/>
    <n v="5"/>
    <n v="0"/>
    <n v="114.9385"/>
  </r>
  <r>
    <s v="Standard Class"/>
    <x v="0"/>
    <s v="Lakewood"/>
    <s v="Ohio"/>
    <s v="East"/>
    <s v="Office Supplies"/>
    <s v="Binders"/>
    <n v="10.782"/>
    <n v="3"/>
    <n v="0.7"/>
    <n v="-7.9067999999999996"/>
  </r>
  <r>
    <s v="Second Class"/>
    <x v="0"/>
    <s v="Naperville"/>
    <s v="Illinois"/>
    <s v="Central"/>
    <s v="Furniture"/>
    <s v="Chairs"/>
    <n v="602.65099999999995"/>
    <n v="7"/>
    <n v="0.3"/>
    <n v="-163.57669999999999"/>
  </r>
  <r>
    <s v="Second Class"/>
    <x v="0"/>
    <s v="Naperville"/>
    <s v="Illinois"/>
    <s v="Central"/>
    <s v="Office Supplies"/>
    <s v="Binders"/>
    <n v="7.6559999999999997"/>
    <n v="6"/>
    <n v="0.8"/>
    <n v="-13.0152"/>
  </r>
  <r>
    <s v="Standard Class"/>
    <x v="2"/>
    <s v="New York City"/>
    <s v="New York"/>
    <s v="East"/>
    <s v="Technology"/>
    <s v="Accessories"/>
    <n v="559.92999999999995"/>
    <n v="7"/>
    <n v="0"/>
    <n v="167.97900000000001"/>
  </r>
  <r>
    <s v="Same Day"/>
    <x v="1"/>
    <s v="Huntington Beach"/>
    <s v="California"/>
    <s v="West"/>
    <s v="Technology"/>
    <s v="Copiers"/>
    <n v="2399.96"/>
    <n v="5"/>
    <n v="0.2"/>
    <n v="839.98599999999999"/>
  </r>
  <r>
    <s v="Standard Class"/>
    <x v="1"/>
    <s v="Chicago"/>
    <s v="Illinois"/>
    <s v="Central"/>
    <s v="Office Supplies"/>
    <s v="Fasteners"/>
    <n v="16"/>
    <n v="4"/>
    <n v="0.2"/>
    <n v="5.6"/>
  </r>
  <r>
    <s v="Standard Class"/>
    <x v="1"/>
    <s v="Chicago"/>
    <s v="Illinois"/>
    <s v="Central"/>
    <s v="Office Supplies"/>
    <s v="Appliances"/>
    <n v="5.5880000000000001"/>
    <n v="2"/>
    <n v="0.8"/>
    <n v="-15.0876"/>
  </r>
  <r>
    <s v="Standard Class"/>
    <x v="1"/>
    <s v="Chicago"/>
    <s v="Illinois"/>
    <s v="Central"/>
    <s v="Office Supplies"/>
    <s v="Storage"/>
    <n v="235.92"/>
    <n v="5"/>
    <n v="0.2"/>
    <n v="-44.234999999999999"/>
  </r>
  <r>
    <s v="Second Class"/>
    <x v="1"/>
    <s v="Brentwood"/>
    <s v="California"/>
    <s v="West"/>
    <s v="Office Supplies"/>
    <s v="Storage"/>
    <n v="10.68"/>
    <n v="1"/>
    <n v="0"/>
    <n v="2.8835999999999999"/>
  </r>
  <r>
    <s v="Same Day"/>
    <x v="1"/>
    <s v="Trenton"/>
    <s v="Michigan"/>
    <s v="Central"/>
    <s v="Office Supplies"/>
    <s v="Binders"/>
    <n v="41.28"/>
    <n v="2"/>
    <n v="0"/>
    <n v="19.814399999999999"/>
  </r>
  <r>
    <s v="Standard Class"/>
    <x v="0"/>
    <s v="Seattle"/>
    <s v="Washington"/>
    <s v="West"/>
    <s v="Technology"/>
    <s v="Phones"/>
    <n v="1001.5839999999999"/>
    <n v="2"/>
    <n v="0.2"/>
    <n v="125.19799999999999"/>
  </r>
  <r>
    <s v="Standard Class"/>
    <x v="1"/>
    <s v="North Charleston"/>
    <s v="South Carolina"/>
    <s v="South"/>
    <s v="Furniture"/>
    <s v="Furnishings"/>
    <n v="14.76"/>
    <n v="2"/>
    <n v="0"/>
    <n v="4.2804000000000002"/>
  </r>
  <r>
    <s v="Second Class"/>
    <x v="0"/>
    <s v="Columbus"/>
    <s v="Ohio"/>
    <s v="East"/>
    <s v="Office Supplies"/>
    <s v="Binders"/>
    <n v="2.5019999999999998"/>
    <n v="3"/>
    <n v="0.7"/>
    <n v="-2.0015999999999998"/>
  </r>
  <r>
    <s v="Standard Class"/>
    <x v="0"/>
    <s v="Seattle"/>
    <s v="Washington"/>
    <s v="West"/>
    <s v="Furniture"/>
    <s v="Bookcases"/>
    <n v="115.96"/>
    <n v="2"/>
    <n v="0"/>
    <n v="25.511199999999999"/>
  </r>
  <r>
    <s v="Second Class"/>
    <x v="0"/>
    <s v="San Francisco"/>
    <s v="California"/>
    <s v="West"/>
    <s v="Office Supplies"/>
    <s v="Storage"/>
    <n v="186.54"/>
    <n v="3"/>
    <n v="0"/>
    <n v="50.3658"/>
  </r>
  <r>
    <s v="Second Class"/>
    <x v="1"/>
    <s v="Los Angeles"/>
    <s v="California"/>
    <s v="West"/>
    <s v="Technology"/>
    <s v="Accessories"/>
    <n v="159.56"/>
    <n v="4"/>
    <n v="0"/>
    <n v="59.037199999999999"/>
  </r>
  <r>
    <s v="Standard Class"/>
    <x v="0"/>
    <s v="West Palm Beach"/>
    <s v="Florida"/>
    <s v="South"/>
    <s v="Technology"/>
    <s v="Phones"/>
    <n v="55.984000000000002"/>
    <n v="2"/>
    <n v="0.2"/>
    <n v="4.1988000000000003"/>
  </r>
  <r>
    <s v="Standard Class"/>
    <x v="0"/>
    <s v="Chicago"/>
    <s v="Illinois"/>
    <s v="Central"/>
    <s v="Office Supplies"/>
    <s v="Storage"/>
    <n v="132.16"/>
    <n v="1"/>
    <n v="0.2"/>
    <n v="9.9120000000000008"/>
  </r>
  <r>
    <s v="Standard Class"/>
    <x v="0"/>
    <s v="Chicago"/>
    <s v="Illinois"/>
    <s v="Central"/>
    <s v="Office Supplies"/>
    <s v="Binders"/>
    <n v="17.904"/>
    <n v="6"/>
    <n v="0.8"/>
    <n v="-31.332000000000001"/>
  </r>
  <r>
    <s v="Standard Class"/>
    <x v="0"/>
    <s v="Chicago"/>
    <s v="Illinois"/>
    <s v="Central"/>
    <s v="Office Supplies"/>
    <s v="Paper"/>
    <n v="124.032"/>
    <n v="4"/>
    <n v="0.2"/>
    <n v="44.961599999999997"/>
  </r>
  <r>
    <s v="Standard Class"/>
    <x v="1"/>
    <s v="Sacramento"/>
    <s v="California"/>
    <s v="West"/>
    <s v="Furniture"/>
    <s v="Chairs"/>
    <n v="1403.92"/>
    <n v="5"/>
    <n v="0.2"/>
    <n v="70.195999999999998"/>
  </r>
  <r>
    <s v="Second Class"/>
    <x v="0"/>
    <s v="Seattle"/>
    <s v="Washington"/>
    <s v="West"/>
    <s v="Office Supplies"/>
    <s v="Supplies"/>
    <n v="28.8"/>
    <n v="3"/>
    <n v="0"/>
    <n v="0.86399999999999999"/>
  </r>
  <r>
    <s v="Standard Class"/>
    <x v="1"/>
    <s v="Philadelphia"/>
    <s v="Pennsylvania"/>
    <s v="East"/>
    <s v="Office Supplies"/>
    <s v="Binders"/>
    <n v="24.588000000000001"/>
    <n v="2"/>
    <n v="0.7"/>
    <n v="-18.031199999999998"/>
  </r>
  <r>
    <s v="Standard Class"/>
    <x v="0"/>
    <s v="Santa Barbara"/>
    <s v="California"/>
    <s v="West"/>
    <s v="Office Supplies"/>
    <s v="Appliances"/>
    <n v="356.79"/>
    <n v="7"/>
    <n v="0"/>
    <n v="99.901200000000003"/>
  </r>
  <r>
    <s v="Standard Class"/>
    <x v="2"/>
    <s v="New York City"/>
    <s v="New York"/>
    <s v="East"/>
    <s v="Office Supplies"/>
    <s v="Envelopes"/>
    <n v="16.98"/>
    <n v="1"/>
    <n v="0"/>
    <n v="8.49"/>
  </r>
  <r>
    <s v="Second Class"/>
    <x v="0"/>
    <s v="Auburn"/>
    <s v="Alabama"/>
    <s v="South"/>
    <s v="Office Supplies"/>
    <s v="Labels"/>
    <n v="491.55"/>
    <n v="5"/>
    <n v="0"/>
    <n v="240.8595"/>
  </r>
  <r>
    <s v="Second Class"/>
    <x v="0"/>
    <s v="Auburn"/>
    <s v="Alabama"/>
    <s v="South"/>
    <s v="Office Supplies"/>
    <s v="Envelopes"/>
    <n v="7.38"/>
    <n v="2"/>
    <n v="0"/>
    <n v="3.3948"/>
  </r>
  <r>
    <s v="Standard Class"/>
    <x v="0"/>
    <s v="New York City"/>
    <s v="New York"/>
    <s v="East"/>
    <s v="Office Supplies"/>
    <s v="Paper"/>
    <n v="23.66"/>
    <n v="7"/>
    <n v="0"/>
    <n v="10.883599999999999"/>
  </r>
  <r>
    <s v="Standard Class"/>
    <x v="0"/>
    <s v="New York City"/>
    <s v="New York"/>
    <s v="East"/>
    <s v="Furniture"/>
    <s v="Bookcases"/>
    <n v="681.40800000000002"/>
    <n v="12"/>
    <n v="0.2"/>
    <n v="42.588000000000001"/>
  </r>
  <r>
    <s v="Standard Class"/>
    <x v="0"/>
    <s v="Los Angeles"/>
    <s v="California"/>
    <s v="West"/>
    <s v="Office Supplies"/>
    <s v="Labels"/>
    <n v="18.899999999999999"/>
    <n v="3"/>
    <n v="0"/>
    <n v="8.6940000000000008"/>
  </r>
  <r>
    <s v="Second Class"/>
    <x v="0"/>
    <s v="San Francisco"/>
    <s v="California"/>
    <s v="West"/>
    <s v="Office Supplies"/>
    <s v="Storage"/>
    <n v="93.68"/>
    <n v="4"/>
    <n v="0"/>
    <n v="25.293600000000001"/>
  </r>
  <r>
    <s v="Second Class"/>
    <x v="0"/>
    <s v="San Francisco"/>
    <s v="California"/>
    <s v="West"/>
    <s v="Office Supplies"/>
    <s v="Labels"/>
    <n v="21.93"/>
    <n v="3"/>
    <n v="0"/>
    <n v="10.3071"/>
  </r>
  <r>
    <s v="Second Class"/>
    <x v="0"/>
    <s v="San Francisco"/>
    <s v="California"/>
    <s v="West"/>
    <s v="Technology"/>
    <s v="Phones"/>
    <n v="862.34400000000005"/>
    <n v="7"/>
    <n v="0.2"/>
    <n v="97.0137"/>
  </r>
  <r>
    <s v="Second Class"/>
    <x v="0"/>
    <s v="San Francisco"/>
    <s v="California"/>
    <s v="West"/>
    <s v="Office Supplies"/>
    <s v="Paper"/>
    <n v="19.98"/>
    <n v="1"/>
    <n v="0"/>
    <n v="9.3905999999999992"/>
  </r>
  <r>
    <s v="Standard Class"/>
    <x v="0"/>
    <s v="Philadelphia"/>
    <s v="Pennsylvania"/>
    <s v="East"/>
    <s v="Technology"/>
    <s v="Phones"/>
    <n v="13.494"/>
    <n v="1"/>
    <n v="0.4"/>
    <n v="-2.2490000000000001"/>
  </r>
  <r>
    <s v="Standard Class"/>
    <x v="0"/>
    <s v="Philadelphia"/>
    <s v="Pennsylvania"/>
    <s v="East"/>
    <s v="Technology"/>
    <s v="Phones"/>
    <n v="23.988"/>
    <n v="2"/>
    <n v="0.4"/>
    <n v="-13.993"/>
  </r>
  <r>
    <s v="Standard Class"/>
    <x v="0"/>
    <s v="Philadelphia"/>
    <s v="Pennsylvania"/>
    <s v="East"/>
    <s v="Furniture"/>
    <s v="Furnishings"/>
    <n v="31.984000000000002"/>
    <n v="2"/>
    <n v="0.2"/>
    <n v="1.1994"/>
  </r>
  <r>
    <s v="Standard Class"/>
    <x v="0"/>
    <s v="Philadelphia"/>
    <s v="Pennsylvania"/>
    <s v="East"/>
    <s v="Office Supplies"/>
    <s v="Art"/>
    <n v="41.584000000000003"/>
    <n v="2"/>
    <n v="0.2"/>
    <n v="4.6782000000000004"/>
  </r>
  <r>
    <s v="Second Class"/>
    <x v="1"/>
    <s v="El Paso"/>
    <s v="Texas"/>
    <s v="Central"/>
    <s v="Technology"/>
    <s v="Accessories"/>
    <n v="95.975999999999999"/>
    <n v="3"/>
    <n v="0.2"/>
    <n v="-10.7973"/>
  </r>
  <r>
    <s v="First Class"/>
    <x v="2"/>
    <s v="Chicago"/>
    <s v="Illinois"/>
    <s v="Central"/>
    <s v="Furniture"/>
    <s v="Furnishings"/>
    <n v="84.272000000000006"/>
    <n v="2"/>
    <n v="0.6"/>
    <n v="-75.844800000000006"/>
  </r>
  <r>
    <s v="Same Day"/>
    <x v="0"/>
    <s v="El Paso"/>
    <s v="Texas"/>
    <s v="Central"/>
    <s v="Office Supplies"/>
    <s v="Paper"/>
    <n v="36.543999999999997"/>
    <n v="2"/>
    <n v="0.2"/>
    <n v="11.876799999999999"/>
  </r>
  <r>
    <s v="Standard Class"/>
    <x v="0"/>
    <s v="Seattle"/>
    <s v="Washington"/>
    <s v="West"/>
    <s v="Technology"/>
    <s v="Accessories"/>
    <n v="479.72"/>
    <n v="4"/>
    <n v="0"/>
    <n v="52.769199999999998"/>
  </r>
  <r>
    <s v="Standard Class"/>
    <x v="1"/>
    <s v="New York City"/>
    <s v="New York"/>
    <s v="East"/>
    <s v="Office Supplies"/>
    <s v="Binders"/>
    <n v="102.36799999999999"/>
    <n v="2"/>
    <n v="0.2"/>
    <n v="37.108400000000003"/>
  </r>
  <r>
    <s v="Standard Class"/>
    <x v="1"/>
    <s v="New York City"/>
    <s v="New York"/>
    <s v="East"/>
    <s v="Office Supplies"/>
    <s v="Supplies"/>
    <n v="28.4"/>
    <n v="5"/>
    <n v="0"/>
    <n v="8.2360000000000007"/>
  </r>
  <r>
    <s v="Standard Class"/>
    <x v="1"/>
    <s v="New York City"/>
    <s v="New York"/>
    <s v="East"/>
    <s v="Office Supplies"/>
    <s v="Storage"/>
    <n v="713.88"/>
    <n v="4"/>
    <n v="0"/>
    <n v="214.16399999999999"/>
  </r>
  <r>
    <s v="Standard Class"/>
    <x v="1"/>
    <s v="New York City"/>
    <s v="New York"/>
    <s v="East"/>
    <s v="Office Supplies"/>
    <s v="Paper"/>
    <n v="68.52"/>
    <n v="3"/>
    <n v="0"/>
    <n v="31.519200000000001"/>
  </r>
  <r>
    <s v="Standard Class"/>
    <x v="0"/>
    <s v="Los Angeles"/>
    <s v="California"/>
    <s v="West"/>
    <s v="Technology"/>
    <s v="Phones"/>
    <n v="623.96"/>
    <n v="5"/>
    <n v="0.2"/>
    <n v="38.997500000000002"/>
  </r>
  <r>
    <s v="Standard Class"/>
    <x v="1"/>
    <s v="Newark"/>
    <s v="Delaware"/>
    <s v="East"/>
    <s v="Office Supplies"/>
    <s v="Binders"/>
    <n v="11.12"/>
    <n v="4"/>
    <n v="0"/>
    <n v="5.4488000000000003"/>
  </r>
  <r>
    <s v="Standard Class"/>
    <x v="0"/>
    <s v="New York City"/>
    <s v="New York"/>
    <s v="East"/>
    <s v="Furniture"/>
    <s v="Bookcases"/>
    <n v="523.91999999999996"/>
    <n v="5"/>
    <n v="0.2"/>
    <n v="-26.196000000000002"/>
  </r>
  <r>
    <s v="Standard Class"/>
    <x v="2"/>
    <s v="Roseville"/>
    <s v="California"/>
    <s v="West"/>
    <s v="Office Supplies"/>
    <s v="Fasteners"/>
    <n v="2.48"/>
    <n v="2"/>
    <n v="0"/>
    <n v="1.1656"/>
  </r>
  <r>
    <s v="Standard Class"/>
    <x v="0"/>
    <s v="Aurora"/>
    <s v="Illinois"/>
    <s v="Central"/>
    <s v="Office Supplies"/>
    <s v="Storage"/>
    <n v="221.024"/>
    <n v="2"/>
    <n v="0.2"/>
    <n v="-55.256"/>
  </r>
  <r>
    <s v="Standard Class"/>
    <x v="0"/>
    <s v="Aurora"/>
    <s v="Illinois"/>
    <s v="Central"/>
    <s v="Furniture"/>
    <s v="Chairs"/>
    <n v="128.05799999999999"/>
    <n v="3"/>
    <n v="0.3"/>
    <n v="-23.7822"/>
  </r>
  <r>
    <s v="Same Day"/>
    <x v="2"/>
    <s v="New York City"/>
    <s v="New York"/>
    <s v="East"/>
    <s v="Office Supplies"/>
    <s v="Binders"/>
    <n v="58.408000000000001"/>
    <n v="7"/>
    <n v="0.2"/>
    <n v="18.252500000000001"/>
  </r>
  <r>
    <s v="Same Day"/>
    <x v="2"/>
    <s v="New York City"/>
    <s v="New York"/>
    <s v="East"/>
    <s v="Furniture"/>
    <s v="Tables"/>
    <n v="79.974000000000004"/>
    <n v="3"/>
    <n v="0.4"/>
    <n v="-29.323799999999999"/>
  </r>
  <r>
    <s v="Standard Class"/>
    <x v="1"/>
    <s v="Dallas"/>
    <s v="Texas"/>
    <s v="Central"/>
    <s v="Technology"/>
    <s v="Machines"/>
    <n v="479.988"/>
    <n v="2"/>
    <n v="0.4"/>
    <n v="55.998600000000003"/>
  </r>
  <r>
    <s v="First Class"/>
    <x v="0"/>
    <s v="Los Angeles"/>
    <s v="California"/>
    <s v="West"/>
    <s v="Office Supplies"/>
    <s v="Binders"/>
    <n v="11.808"/>
    <n v="3"/>
    <n v="0.2"/>
    <n v="4.1327999999999996"/>
  </r>
  <r>
    <s v="First Class"/>
    <x v="0"/>
    <s v="Los Angeles"/>
    <s v="California"/>
    <s v="West"/>
    <s v="Office Supplies"/>
    <s v="Binders"/>
    <n v="53.567999999999998"/>
    <n v="4"/>
    <n v="0.2"/>
    <n v="19.418399999999998"/>
  </r>
  <r>
    <s v="First Class"/>
    <x v="0"/>
    <s v="Los Angeles"/>
    <s v="California"/>
    <s v="West"/>
    <s v="Technology"/>
    <s v="Phones"/>
    <n v="503.96"/>
    <n v="5"/>
    <n v="0.2"/>
    <n v="50.396000000000001"/>
  </r>
  <r>
    <s v="Standard Class"/>
    <x v="1"/>
    <s v="Los Angeles"/>
    <s v="California"/>
    <s v="West"/>
    <s v="Office Supplies"/>
    <s v="Envelopes"/>
    <n v="21.34"/>
    <n v="2"/>
    <n v="0"/>
    <n v="9.8163999999999998"/>
  </r>
  <r>
    <s v="Standard Class"/>
    <x v="0"/>
    <s v="Columbus"/>
    <s v="Georgia"/>
    <s v="South"/>
    <s v="Office Supplies"/>
    <s v="Binders"/>
    <n v="36.4"/>
    <n v="5"/>
    <n v="0"/>
    <n v="17.108000000000001"/>
  </r>
  <r>
    <s v="Standard Class"/>
    <x v="0"/>
    <s v="Columbus"/>
    <s v="Georgia"/>
    <s v="South"/>
    <s v="Furniture"/>
    <s v="Furnishings"/>
    <n v="51.75"/>
    <n v="1"/>
    <n v="0"/>
    <n v="15.525"/>
  </r>
  <r>
    <s v="Second Class"/>
    <x v="2"/>
    <s v="San Francisco"/>
    <s v="California"/>
    <s v="West"/>
    <s v="Office Supplies"/>
    <s v="Storage"/>
    <n v="15.51"/>
    <n v="1"/>
    <n v="0"/>
    <n v="4.3428000000000004"/>
  </r>
  <r>
    <s v="Second Class"/>
    <x v="2"/>
    <s v="San Francisco"/>
    <s v="California"/>
    <s v="West"/>
    <s v="Office Supplies"/>
    <s v="Paper"/>
    <n v="146.82"/>
    <n v="3"/>
    <n v="0"/>
    <n v="73.41"/>
  </r>
  <r>
    <s v="Second Class"/>
    <x v="2"/>
    <s v="San Francisco"/>
    <s v="California"/>
    <s v="West"/>
    <s v="Office Supplies"/>
    <s v="Paper"/>
    <n v="12.96"/>
    <n v="2"/>
    <n v="0"/>
    <n v="6.2207999999999997"/>
  </r>
  <r>
    <s v="Same Day"/>
    <x v="2"/>
    <s v="Riverside"/>
    <s v="California"/>
    <s v="West"/>
    <s v="Office Supplies"/>
    <s v="Art"/>
    <n v="7.8"/>
    <n v="3"/>
    <n v="0"/>
    <n v="2.1059999999999999"/>
  </r>
  <r>
    <s v="Second Class"/>
    <x v="1"/>
    <s v="Columbia"/>
    <s v="South Carolina"/>
    <s v="South"/>
    <s v="Office Supplies"/>
    <s v="Envelopes"/>
    <n v="10.199999999999999"/>
    <n v="5"/>
    <n v="0"/>
    <n v="4.7939999999999996"/>
  </r>
  <r>
    <s v="Second Class"/>
    <x v="1"/>
    <s v="Columbia"/>
    <s v="South Carolina"/>
    <s v="South"/>
    <s v="Office Supplies"/>
    <s v="Art"/>
    <n v="22.32"/>
    <n v="3"/>
    <n v="0"/>
    <n v="5.58"/>
  </r>
  <r>
    <s v="Second Class"/>
    <x v="1"/>
    <s v="Columbia"/>
    <s v="South Carolina"/>
    <s v="South"/>
    <s v="Office Supplies"/>
    <s v="Binders"/>
    <n v="24.1"/>
    <n v="5"/>
    <n v="0"/>
    <n v="11.086"/>
  </r>
  <r>
    <s v="Second Class"/>
    <x v="1"/>
    <s v="Columbia"/>
    <s v="South Carolina"/>
    <s v="South"/>
    <s v="Technology"/>
    <s v="Accessories"/>
    <n v="75.98"/>
    <n v="2"/>
    <n v="0"/>
    <n v="18.235199999999999"/>
  </r>
  <r>
    <s v="Second Class"/>
    <x v="1"/>
    <s v="Columbia"/>
    <s v="South Carolina"/>
    <s v="South"/>
    <s v="Office Supplies"/>
    <s v="Binders"/>
    <n v="6.46"/>
    <n v="2"/>
    <n v="0"/>
    <n v="3.1654"/>
  </r>
  <r>
    <s v="Second Class"/>
    <x v="1"/>
    <s v="Columbia"/>
    <s v="South Carolina"/>
    <s v="South"/>
    <s v="Office Supplies"/>
    <s v="Paper"/>
    <n v="60.12"/>
    <n v="9"/>
    <n v="0"/>
    <n v="28.857600000000001"/>
  </r>
  <r>
    <s v="Second Class"/>
    <x v="1"/>
    <s v="New York City"/>
    <s v="New York"/>
    <s v="East"/>
    <s v="Technology"/>
    <s v="Phones"/>
    <n v="824.97"/>
    <n v="3"/>
    <n v="0"/>
    <n v="214.4922"/>
  </r>
  <r>
    <s v="Second Class"/>
    <x v="0"/>
    <s v="Longview"/>
    <s v="Washington"/>
    <s v="West"/>
    <s v="Furniture"/>
    <s v="Furnishings"/>
    <n v="24.85"/>
    <n v="5"/>
    <n v="0"/>
    <n v="7.7035"/>
  </r>
  <r>
    <s v="Standard Class"/>
    <x v="0"/>
    <s v="Phoenix"/>
    <s v="Arizona"/>
    <s v="West"/>
    <s v="Office Supplies"/>
    <s v="Storage"/>
    <n v="12.624000000000001"/>
    <n v="2"/>
    <n v="0.2"/>
    <n v="-2.5247999999999999"/>
  </r>
  <r>
    <s v="Standard Class"/>
    <x v="0"/>
    <s v="Phoenix"/>
    <s v="Arizona"/>
    <s v="West"/>
    <s v="Technology"/>
    <s v="Accessories"/>
    <n v="89.584000000000003"/>
    <n v="2"/>
    <n v="0.2"/>
    <n v="4.4791999999999996"/>
  </r>
  <r>
    <s v="Standard Class"/>
    <x v="0"/>
    <s v="Phoenix"/>
    <s v="Arizona"/>
    <s v="West"/>
    <s v="Technology"/>
    <s v="Phones"/>
    <n v="471.92"/>
    <n v="2"/>
    <n v="0.2"/>
    <n v="29.495000000000001"/>
  </r>
  <r>
    <s v="Standard Class"/>
    <x v="0"/>
    <s v="Phoenix"/>
    <s v="Arizona"/>
    <s v="West"/>
    <s v="Office Supplies"/>
    <s v="Binders"/>
    <n v="18.18"/>
    <n v="4"/>
    <n v="0.7"/>
    <n v="-13.938000000000001"/>
  </r>
  <r>
    <s v="Standard Class"/>
    <x v="0"/>
    <s v="Houston"/>
    <s v="Texas"/>
    <s v="Central"/>
    <s v="Office Supplies"/>
    <s v="Art"/>
    <n v="31.744"/>
    <n v="2"/>
    <n v="0.2"/>
    <n v="8.3328000000000007"/>
  </r>
  <r>
    <s v="Standard Class"/>
    <x v="1"/>
    <s v="Gilbert"/>
    <s v="Arizona"/>
    <s v="West"/>
    <s v="Office Supplies"/>
    <s v="Labels"/>
    <n v="5.9039999999999999"/>
    <n v="2"/>
    <n v="0.2"/>
    <n v="1.9925999999999999"/>
  </r>
  <r>
    <s v="Standard Class"/>
    <x v="1"/>
    <s v="Gilbert"/>
    <s v="Arizona"/>
    <s v="West"/>
    <s v="Furniture"/>
    <s v="Furnishings"/>
    <n v="621.76"/>
    <n v="4"/>
    <n v="0.2"/>
    <n v="46.631999999999998"/>
  </r>
  <r>
    <s v="First Class"/>
    <x v="0"/>
    <s v="Jonesboro"/>
    <s v="Arkansas"/>
    <s v="South"/>
    <s v="Technology"/>
    <s v="Phones"/>
    <n v="59.98"/>
    <n v="2"/>
    <n v="0"/>
    <n v="17.994"/>
  </r>
  <r>
    <s v="Second Class"/>
    <x v="0"/>
    <s v="Atlanta"/>
    <s v="Georgia"/>
    <s v="South"/>
    <s v="Office Supplies"/>
    <s v="Paper"/>
    <n v="48.87"/>
    <n v="9"/>
    <n v="0"/>
    <n v="23.946300000000001"/>
  </r>
  <r>
    <s v="Standard Class"/>
    <x v="0"/>
    <s v="Los Angeles"/>
    <s v="California"/>
    <s v="West"/>
    <s v="Office Supplies"/>
    <s v="Paper"/>
    <n v="154.9"/>
    <n v="5"/>
    <n v="0"/>
    <n v="69.704999999999998"/>
  </r>
  <r>
    <s v="First Class"/>
    <x v="1"/>
    <s v="New York City"/>
    <s v="New York"/>
    <s v="East"/>
    <s v="Office Supplies"/>
    <s v="Fasteners"/>
    <n v="5.92"/>
    <n v="4"/>
    <n v="0"/>
    <n v="2.8416000000000001"/>
  </r>
  <r>
    <s v="First Class"/>
    <x v="1"/>
    <s v="New York City"/>
    <s v="New York"/>
    <s v="East"/>
    <s v="Office Supplies"/>
    <s v="Paper"/>
    <n v="30.18"/>
    <n v="3"/>
    <n v="0"/>
    <n v="13.8828"/>
  </r>
  <r>
    <s v="Standard Class"/>
    <x v="0"/>
    <s v="Detroit"/>
    <s v="Michigan"/>
    <s v="Central"/>
    <s v="Office Supplies"/>
    <s v="Binders"/>
    <n v="24.1"/>
    <n v="5"/>
    <n v="0"/>
    <n v="11.086"/>
  </r>
  <r>
    <s v="Standard Class"/>
    <x v="0"/>
    <s v="Detroit"/>
    <s v="Michigan"/>
    <s v="Central"/>
    <s v="Technology"/>
    <s v="Phones"/>
    <n v="8.7799999999999994"/>
    <n v="1"/>
    <n v="0"/>
    <n v="2.2827999999999999"/>
  </r>
  <r>
    <s v="Standard Class"/>
    <x v="0"/>
    <s v="Detroit"/>
    <s v="Michigan"/>
    <s v="Central"/>
    <s v="Office Supplies"/>
    <s v="Appliances"/>
    <n v="376.74"/>
    <n v="4"/>
    <n v="0.1"/>
    <n v="71.162000000000006"/>
  </r>
  <r>
    <s v="Standard Class"/>
    <x v="0"/>
    <s v="Detroit"/>
    <s v="Michigan"/>
    <s v="Central"/>
    <s v="Office Supplies"/>
    <s v="Binders"/>
    <n v="29.52"/>
    <n v="4"/>
    <n v="0"/>
    <n v="14.4648"/>
  </r>
  <r>
    <s v="Standard Class"/>
    <x v="0"/>
    <s v="Detroit"/>
    <s v="Michigan"/>
    <s v="Central"/>
    <s v="Office Supplies"/>
    <s v="Art"/>
    <n v="11.96"/>
    <n v="2"/>
    <n v="0"/>
    <n v="2.99"/>
  </r>
  <r>
    <s v="Standard Class"/>
    <x v="0"/>
    <s v="Detroit"/>
    <s v="Michigan"/>
    <s v="Central"/>
    <s v="Office Supplies"/>
    <s v="Binders"/>
    <n v="26.4"/>
    <n v="5"/>
    <n v="0"/>
    <n v="12.672000000000001"/>
  </r>
  <r>
    <s v="Second Class"/>
    <x v="1"/>
    <s v="Fort Lauderdale"/>
    <s v="Florida"/>
    <s v="South"/>
    <s v="Office Supplies"/>
    <s v="Appliances"/>
    <n v="1158.1199999999999"/>
    <n v="5"/>
    <n v="0.2"/>
    <n v="130.2885"/>
  </r>
  <r>
    <s v="First Class"/>
    <x v="0"/>
    <s v="Abilene"/>
    <s v="Texas"/>
    <s v="Central"/>
    <s v="Office Supplies"/>
    <s v="Appliances"/>
    <n v="1.3919999999999999"/>
    <n v="2"/>
    <n v="0.8"/>
    <n v="-3.7584"/>
  </r>
  <r>
    <s v="Second Class"/>
    <x v="0"/>
    <s v="Hampton"/>
    <s v="Virginia"/>
    <s v="South"/>
    <s v="Office Supplies"/>
    <s v="Appliances"/>
    <n v="44.43"/>
    <n v="3"/>
    <n v="0"/>
    <n v="18.660599999999999"/>
  </r>
  <r>
    <s v="Second Class"/>
    <x v="0"/>
    <s v="Hampton"/>
    <s v="Virginia"/>
    <s v="South"/>
    <s v="Technology"/>
    <s v="Phones"/>
    <n v="226.2"/>
    <n v="5"/>
    <n v="0"/>
    <n v="58.811999999999998"/>
  </r>
  <r>
    <s v="Second Class"/>
    <x v="0"/>
    <s v="Hampton"/>
    <s v="Virginia"/>
    <s v="South"/>
    <s v="Furniture"/>
    <s v="Furnishings"/>
    <n v="186.54"/>
    <n v="3"/>
    <n v="0"/>
    <n v="41.038800000000002"/>
  </r>
  <r>
    <s v="Second Class"/>
    <x v="0"/>
    <s v="Hampton"/>
    <s v="Virginia"/>
    <s v="South"/>
    <s v="Office Supplies"/>
    <s v="Art"/>
    <n v="265.86"/>
    <n v="7"/>
    <n v="0"/>
    <n v="79.757999999999996"/>
  </r>
  <r>
    <s v="Second Class"/>
    <x v="0"/>
    <s v="Hampton"/>
    <s v="Virginia"/>
    <s v="South"/>
    <s v="Office Supplies"/>
    <s v="Art"/>
    <n v="27.9"/>
    <n v="5"/>
    <n v="0"/>
    <n v="6.9749999999999996"/>
  </r>
  <r>
    <s v="Standard Class"/>
    <x v="1"/>
    <s v="Las Vegas"/>
    <s v="Nevada"/>
    <s v="West"/>
    <s v="Office Supplies"/>
    <s v="Appliances"/>
    <n v="31.08"/>
    <n v="4"/>
    <n v="0"/>
    <n v="8.3916000000000004"/>
  </r>
  <r>
    <s v="Second Class"/>
    <x v="1"/>
    <s v="Rockford"/>
    <s v="Illinois"/>
    <s v="Central"/>
    <s v="Office Supplies"/>
    <s v="Binders"/>
    <n v="13.84"/>
    <n v="4"/>
    <n v="0.8"/>
    <n v="-22.143999999999998"/>
  </r>
  <r>
    <s v="Second Class"/>
    <x v="1"/>
    <s v="Rockford"/>
    <s v="Illinois"/>
    <s v="Central"/>
    <s v="Office Supplies"/>
    <s v="Paper"/>
    <n v="175.87200000000001"/>
    <n v="4"/>
    <n v="0.2"/>
    <n v="63.753599999999999"/>
  </r>
  <r>
    <s v="Standard Class"/>
    <x v="2"/>
    <s v="Laguna Niguel"/>
    <s v="California"/>
    <s v="West"/>
    <s v="Office Supplies"/>
    <s v="Paper"/>
    <n v="12.96"/>
    <n v="2"/>
    <n v="0"/>
    <n v="6.3503999999999996"/>
  </r>
  <r>
    <s v="First Class"/>
    <x v="1"/>
    <s v="Louisville"/>
    <s v="Kentucky"/>
    <s v="South"/>
    <s v="Office Supplies"/>
    <s v="Appliances"/>
    <n v="208.44"/>
    <n v="3"/>
    <n v="0"/>
    <n v="62.531999999999996"/>
  </r>
  <r>
    <s v="First Class"/>
    <x v="1"/>
    <s v="Louisville"/>
    <s v="Kentucky"/>
    <s v="South"/>
    <s v="Office Supplies"/>
    <s v="Supplies"/>
    <n v="25.76"/>
    <n v="2"/>
    <n v="0"/>
    <n v="0.77280000000000004"/>
  </r>
  <r>
    <s v="Standard Class"/>
    <x v="2"/>
    <s v="Normal"/>
    <s v="Illinois"/>
    <s v="Central"/>
    <s v="Furniture"/>
    <s v="Chairs"/>
    <n v="366.74400000000003"/>
    <n v="4"/>
    <n v="0.3"/>
    <n v="-110.0232"/>
  </r>
  <r>
    <s v="Second Class"/>
    <x v="1"/>
    <s v="Los Angeles"/>
    <s v="California"/>
    <s v="West"/>
    <s v="Furniture"/>
    <s v="Furnishings"/>
    <n v="289.24"/>
    <n v="7"/>
    <n v="0"/>
    <n v="26.031600000000001"/>
  </r>
  <r>
    <s v="Second Class"/>
    <x v="1"/>
    <s v="Los Angeles"/>
    <s v="California"/>
    <s v="West"/>
    <s v="Office Supplies"/>
    <s v="Binders"/>
    <n v="69.456000000000003"/>
    <n v="2"/>
    <n v="0.2"/>
    <n v="22.5732"/>
  </r>
  <r>
    <s v="Standard Class"/>
    <x v="1"/>
    <s v="Port Arthur"/>
    <s v="Texas"/>
    <s v="Central"/>
    <s v="Office Supplies"/>
    <s v="Paper"/>
    <n v="5.1840000000000002"/>
    <n v="1"/>
    <n v="0.2"/>
    <n v="1.8144"/>
  </r>
  <r>
    <s v="Standard Class"/>
    <x v="0"/>
    <s v="New York City"/>
    <s v="New York"/>
    <s v="East"/>
    <s v="Furniture"/>
    <s v="Chairs"/>
    <n v="205.16399999999999"/>
    <n v="2"/>
    <n v="0.1"/>
    <n v="13.6776"/>
  </r>
  <r>
    <s v="Standard Class"/>
    <x v="1"/>
    <s v="Chicago"/>
    <s v="Illinois"/>
    <s v="Central"/>
    <s v="Furniture"/>
    <s v="Furnishings"/>
    <n v="8.5440000000000005"/>
    <n v="2"/>
    <n v="0.6"/>
    <n v="-7.476"/>
  </r>
  <r>
    <s v="Standard Class"/>
    <x v="1"/>
    <s v="Springfield"/>
    <s v="Ohio"/>
    <s v="East"/>
    <s v="Office Supplies"/>
    <s v="Binders"/>
    <n v="12.827999999999999"/>
    <n v="2"/>
    <n v="0.7"/>
    <n v="-8.9795999999999996"/>
  </r>
  <r>
    <s v="Standard Class"/>
    <x v="1"/>
    <s v="Springfield"/>
    <s v="Ohio"/>
    <s v="East"/>
    <s v="Furniture"/>
    <s v="Chairs"/>
    <n v="598.45799999999997"/>
    <n v="3"/>
    <n v="0.3"/>
    <n v="-42.747"/>
  </r>
  <r>
    <s v="Standard Class"/>
    <x v="1"/>
    <s v="Springfield"/>
    <s v="Ohio"/>
    <s v="East"/>
    <s v="Furniture"/>
    <s v="Furnishings"/>
    <n v="25.984000000000002"/>
    <n v="1"/>
    <n v="0.2"/>
    <n v="-3.8976000000000002"/>
  </r>
  <r>
    <s v="Standard Class"/>
    <x v="0"/>
    <s v="New York City"/>
    <s v="New York"/>
    <s v="East"/>
    <s v="Office Supplies"/>
    <s v="Binders"/>
    <n v="17.96"/>
    <n v="5"/>
    <n v="0.2"/>
    <n v="5.8369999999999997"/>
  </r>
  <r>
    <s v="Standard Class"/>
    <x v="0"/>
    <s v="New York City"/>
    <s v="New York"/>
    <s v="East"/>
    <s v="Office Supplies"/>
    <s v="Supplies"/>
    <n v="5.04"/>
    <n v="2"/>
    <n v="0"/>
    <n v="0.1512"/>
  </r>
  <r>
    <s v="Standard Class"/>
    <x v="0"/>
    <s v="New York City"/>
    <s v="New York"/>
    <s v="East"/>
    <s v="Office Supplies"/>
    <s v="Appliances"/>
    <n v="208.16"/>
    <n v="1"/>
    <n v="0"/>
    <n v="56.203200000000002"/>
  </r>
  <r>
    <s v="Second Class"/>
    <x v="2"/>
    <s v="Salinas"/>
    <s v="California"/>
    <s v="West"/>
    <s v="Furniture"/>
    <s v="Bookcases"/>
    <n v="148.25700000000001"/>
    <n v="3"/>
    <n v="0.15"/>
    <n v="15.697800000000001"/>
  </r>
  <r>
    <s v="Second Class"/>
    <x v="1"/>
    <s v="Richmond"/>
    <s v="Kentucky"/>
    <s v="South"/>
    <s v="Office Supplies"/>
    <s v="Appliances"/>
    <n v="146.76"/>
    <n v="3"/>
    <n v="0"/>
    <n v="38.157600000000002"/>
  </r>
  <r>
    <s v="Second Class"/>
    <x v="1"/>
    <s v="Richmond"/>
    <s v="Kentucky"/>
    <s v="South"/>
    <s v="Technology"/>
    <s v="Accessories"/>
    <n v="32.96"/>
    <n v="2"/>
    <n v="0"/>
    <n v="14.172800000000001"/>
  </r>
  <r>
    <s v="Second Class"/>
    <x v="1"/>
    <s v="Richmond"/>
    <s v="Kentucky"/>
    <s v="South"/>
    <s v="Technology"/>
    <s v="Phones"/>
    <n v="587.97"/>
    <n v="3"/>
    <n v="0"/>
    <n v="164.63159999999999"/>
  </r>
  <r>
    <s v="Second Class"/>
    <x v="1"/>
    <s v="Richmond"/>
    <s v="Kentucky"/>
    <s v="South"/>
    <s v="Office Supplies"/>
    <s v="Paper"/>
    <n v="14.94"/>
    <n v="3"/>
    <n v="0"/>
    <n v="7.0217999999999998"/>
  </r>
  <r>
    <s v="Second Class"/>
    <x v="0"/>
    <s v="New York City"/>
    <s v="New York"/>
    <s v="East"/>
    <s v="Office Supplies"/>
    <s v="Labels"/>
    <n v="25.83"/>
    <n v="7"/>
    <n v="0"/>
    <n v="12.1401"/>
  </r>
  <r>
    <s v="Standard Class"/>
    <x v="0"/>
    <s v="Denver"/>
    <s v="Colorado"/>
    <s v="West"/>
    <s v="Office Supplies"/>
    <s v="Paper"/>
    <n v="15.552"/>
    <n v="3"/>
    <n v="0.2"/>
    <n v="5.4432"/>
  </r>
  <r>
    <s v="Standard Class"/>
    <x v="0"/>
    <s v="Denver"/>
    <s v="Colorado"/>
    <s v="West"/>
    <s v="Office Supplies"/>
    <s v="Supplies"/>
    <n v="6.8"/>
    <n v="1"/>
    <n v="0.2"/>
    <n v="0.51"/>
  </r>
  <r>
    <s v="Standard Class"/>
    <x v="0"/>
    <s v="Denver"/>
    <s v="Colorado"/>
    <s v="West"/>
    <s v="Furniture"/>
    <s v="Furnishings"/>
    <n v="4.2240000000000002"/>
    <n v="3"/>
    <n v="0.2"/>
    <n v="1.2672000000000001"/>
  </r>
  <r>
    <s v="Standard Class"/>
    <x v="0"/>
    <s v="Denver"/>
    <s v="Colorado"/>
    <s v="West"/>
    <s v="Technology"/>
    <s v="Phones"/>
    <n v="143.63999999999999"/>
    <n v="9"/>
    <n v="0.2"/>
    <n v="10.773"/>
  </r>
  <r>
    <s v="Standard Class"/>
    <x v="0"/>
    <s v="Denver"/>
    <s v="Colorado"/>
    <s v="West"/>
    <s v="Office Supplies"/>
    <s v="Paper"/>
    <n v="31.103999999999999"/>
    <n v="6"/>
    <n v="0.2"/>
    <n v="10.8864"/>
  </r>
  <r>
    <s v="Standard Class"/>
    <x v="0"/>
    <s v="Denver"/>
    <s v="Colorado"/>
    <s v="West"/>
    <s v="Office Supplies"/>
    <s v="Paper"/>
    <n v="223.05600000000001"/>
    <n v="9"/>
    <n v="0.2"/>
    <n v="69.704999999999998"/>
  </r>
  <r>
    <s v="Standard Class"/>
    <x v="1"/>
    <s v="New York City"/>
    <s v="New York"/>
    <s v="East"/>
    <s v="Technology"/>
    <s v="Phones"/>
    <n v="227.46"/>
    <n v="6"/>
    <n v="0"/>
    <n v="65.963399999999993"/>
  </r>
  <r>
    <s v="Standard Class"/>
    <x v="1"/>
    <s v="New York City"/>
    <s v="New York"/>
    <s v="East"/>
    <s v="Office Supplies"/>
    <s v="Binders"/>
    <n v="46.24"/>
    <n v="4"/>
    <n v="0.2"/>
    <n v="15.606"/>
  </r>
  <r>
    <s v="Standard Class"/>
    <x v="0"/>
    <s v="New York City"/>
    <s v="New York"/>
    <s v="East"/>
    <s v="Office Supplies"/>
    <s v="Labels"/>
    <n v="5.22"/>
    <n v="2"/>
    <n v="0"/>
    <n v="2.4011999999999998"/>
  </r>
  <r>
    <s v="Second Class"/>
    <x v="0"/>
    <s v="Fremont"/>
    <s v="Nebraska"/>
    <s v="Central"/>
    <s v="Office Supplies"/>
    <s v="Paper"/>
    <n v="33.9"/>
    <n v="5"/>
    <n v="0"/>
    <n v="15.593999999999999"/>
  </r>
  <r>
    <s v="Standard Class"/>
    <x v="1"/>
    <s v="New York City"/>
    <s v="New York"/>
    <s v="East"/>
    <s v="Office Supplies"/>
    <s v="Storage"/>
    <n v="28.14"/>
    <n v="3"/>
    <n v="0"/>
    <n v="7.8792"/>
  </r>
  <r>
    <s v="Standard Class"/>
    <x v="1"/>
    <s v="New York City"/>
    <s v="New York"/>
    <s v="East"/>
    <s v="Technology"/>
    <s v="Accessories"/>
    <n v="36"/>
    <n v="2"/>
    <n v="0"/>
    <n v="6.48"/>
  </r>
  <r>
    <s v="Standard Class"/>
    <x v="1"/>
    <s v="New York City"/>
    <s v="New York"/>
    <s v="East"/>
    <s v="Office Supplies"/>
    <s v="Art"/>
    <n v="92.94"/>
    <n v="3"/>
    <n v="0"/>
    <n v="25.093800000000002"/>
  </r>
  <r>
    <s v="Standard Class"/>
    <x v="1"/>
    <s v="New York City"/>
    <s v="New York"/>
    <s v="East"/>
    <s v="Furniture"/>
    <s v="Chairs"/>
    <n v="245.64599999999999"/>
    <n v="3"/>
    <n v="0.1"/>
    <n v="8.1882000000000001"/>
  </r>
  <r>
    <s v="Standard Class"/>
    <x v="1"/>
    <s v="New York City"/>
    <s v="New York"/>
    <s v="East"/>
    <s v="Office Supplies"/>
    <s v="Binders"/>
    <n v="55.008000000000003"/>
    <n v="3"/>
    <n v="0.2"/>
    <n v="17.190000000000001"/>
  </r>
  <r>
    <s v="Standard Class"/>
    <x v="1"/>
    <s v="New York City"/>
    <s v="New York"/>
    <s v="East"/>
    <s v="Office Supplies"/>
    <s v="Binders"/>
    <n v="35.231999999999999"/>
    <n v="3"/>
    <n v="0.2"/>
    <n v="11.4504"/>
  </r>
  <r>
    <s v="Standard Class"/>
    <x v="1"/>
    <s v="San Diego"/>
    <s v="California"/>
    <s v="West"/>
    <s v="Furniture"/>
    <s v="Chairs"/>
    <n v="523.39200000000005"/>
    <n v="3"/>
    <n v="0.2"/>
    <n v="52.339199999999998"/>
  </r>
  <r>
    <s v="Second Class"/>
    <x v="0"/>
    <s v="Lakeland"/>
    <s v="Florida"/>
    <s v="South"/>
    <s v="Technology"/>
    <s v="Copiers"/>
    <n v="479.98399999999998"/>
    <n v="2"/>
    <n v="0.2"/>
    <n v="89.997"/>
  </r>
  <r>
    <s v="Standard Class"/>
    <x v="0"/>
    <s v="Smyrna"/>
    <s v="Georgia"/>
    <s v="South"/>
    <s v="Office Supplies"/>
    <s v="Paper"/>
    <n v="12.96"/>
    <n v="2"/>
    <n v="0"/>
    <n v="6.2207999999999997"/>
  </r>
  <r>
    <s v="Standard Class"/>
    <x v="0"/>
    <s v="Smyrna"/>
    <s v="Georgia"/>
    <s v="South"/>
    <s v="Office Supplies"/>
    <s v="Art"/>
    <n v="17.940000000000001"/>
    <n v="3"/>
    <n v="0"/>
    <n v="6.4584000000000001"/>
  </r>
  <r>
    <s v="Standard Class"/>
    <x v="0"/>
    <s v="New York City"/>
    <s v="New York"/>
    <s v="East"/>
    <s v="Office Supplies"/>
    <s v="Storage"/>
    <n v="166.72"/>
    <n v="2"/>
    <n v="0"/>
    <n v="41.68"/>
  </r>
  <r>
    <s v="Standard Class"/>
    <x v="0"/>
    <s v="New York City"/>
    <s v="New York"/>
    <s v="East"/>
    <s v="Office Supplies"/>
    <s v="Binders"/>
    <n v="24.815999999999999"/>
    <n v="3"/>
    <n v="0.2"/>
    <n v="8.3754000000000008"/>
  </r>
  <r>
    <s v="Standard Class"/>
    <x v="0"/>
    <s v="New York City"/>
    <s v="New York"/>
    <s v="East"/>
    <s v="Furniture"/>
    <s v="Furnishings"/>
    <n v="124.36"/>
    <n v="2"/>
    <n v="0"/>
    <n v="27.359200000000001"/>
  </r>
  <r>
    <s v="Standard Class"/>
    <x v="0"/>
    <s v="Philadelphia"/>
    <s v="Pennsylvania"/>
    <s v="East"/>
    <s v="Technology"/>
    <s v="Copiers"/>
    <n v="599.97"/>
    <n v="5"/>
    <n v="0.4"/>
    <n v="69.996499999999997"/>
  </r>
  <r>
    <s v="Standard Class"/>
    <x v="0"/>
    <s v="Philadelphia"/>
    <s v="Pennsylvania"/>
    <s v="East"/>
    <s v="Furniture"/>
    <s v="Chairs"/>
    <n v="198.744"/>
    <n v="4"/>
    <n v="0.3"/>
    <n v="-14.196"/>
  </r>
  <r>
    <s v="Standard Class"/>
    <x v="0"/>
    <s v="Philadelphia"/>
    <s v="Pennsylvania"/>
    <s v="East"/>
    <s v="Office Supplies"/>
    <s v="Supplies"/>
    <n v="9.1839999999999993"/>
    <n v="2"/>
    <n v="0.2"/>
    <n v="1.1479999999999999"/>
  </r>
  <r>
    <s v="Standard Class"/>
    <x v="1"/>
    <s v="Dallas"/>
    <s v="Texas"/>
    <s v="Central"/>
    <s v="Office Supplies"/>
    <s v="Paper"/>
    <n v="9.2479999999999993"/>
    <n v="2"/>
    <n v="0.2"/>
    <n v="3.3523999999999998"/>
  </r>
  <r>
    <s v="Standard Class"/>
    <x v="2"/>
    <s v="Concord"/>
    <s v="California"/>
    <s v="West"/>
    <s v="Furniture"/>
    <s v="Tables"/>
    <n v="99.591999999999999"/>
    <n v="1"/>
    <n v="0.2"/>
    <n v="2.4897999999999998"/>
  </r>
  <r>
    <s v="Standard Class"/>
    <x v="2"/>
    <s v="Concord"/>
    <s v="California"/>
    <s v="West"/>
    <s v="Technology"/>
    <s v="Accessories"/>
    <n v="399.96"/>
    <n v="4"/>
    <n v="0"/>
    <n v="139.98599999999999"/>
  </r>
  <r>
    <s v="First Class"/>
    <x v="0"/>
    <s v="Nashville"/>
    <s v="Tennessee"/>
    <s v="South"/>
    <s v="Office Supplies"/>
    <s v="Paper"/>
    <n v="15.552"/>
    <n v="3"/>
    <n v="0.2"/>
    <n v="5.4432"/>
  </r>
  <r>
    <s v="Standard Class"/>
    <x v="2"/>
    <s v="Aurora"/>
    <s v="Colorado"/>
    <s v="West"/>
    <s v="Office Supplies"/>
    <s v="Art"/>
    <n v="14.576000000000001"/>
    <n v="2"/>
    <n v="0.2"/>
    <n v="2.3685999999999998"/>
  </r>
  <r>
    <s v="Same Day"/>
    <x v="0"/>
    <s v="Anaheim"/>
    <s v="California"/>
    <s v="West"/>
    <s v="Office Supplies"/>
    <s v="Binders"/>
    <n v="209.6"/>
    <n v="5"/>
    <n v="0.2"/>
    <n v="68.12"/>
  </r>
  <r>
    <s v="Same Day"/>
    <x v="0"/>
    <s v="Anaheim"/>
    <s v="California"/>
    <s v="West"/>
    <s v="Office Supplies"/>
    <s v="Art"/>
    <n v="23.32"/>
    <n v="2"/>
    <n v="0"/>
    <n v="6.0632000000000001"/>
  </r>
  <r>
    <s v="Same Day"/>
    <x v="0"/>
    <s v="Anaheim"/>
    <s v="California"/>
    <s v="West"/>
    <s v="Office Supplies"/>
    <s v="Paper"/>
    <n v="30.98"/>
    <n v="1"/>
    <n v="0"/>
    <n v="13.941000000000001"/>
  </r>
  <r>
    <s v="Same Day"/>
    <x v="0"/>
    <s v="Anaheim"/>
    <s v="California"/>
    <s v="West"/>
    <s v="Technology"/>
    <s v="Accessories"/>
    <n v="119.96"/>
    <n v="4"/>
    <n v="0"/>
    <n v="25.191600000000001"/>
  </r>
  <r>
    <s v="Same Day"/>
    <x v="0"/>
    <s v="Anaheim"/>
    <s v="California"/>
    <s v="West"/>
    <s v="Furniture"/>
    <s v="Chairs"/>
    <n v="363.92"/>
    <n v="5"/>
    <n v="0.2"/>
    <n v="-31.843"/>
  </r>
  <r>
    <s v="Same Day"/>
    <x v="0"/>
    <s v="Anaheim"/>
    <s v="California"/>
    <s v="West"/>
    <s v="Office Supplies"/>
    <s v="Binders"/>
    <n v="35.808"/>
    <n v="3"/>
    <n v="0.2"/>
    <n v="11.19"/>
  </r>
  <r>
    <s v="Same Day"/>
    <x v="0"/>
    <s v="Anaheim"/>
    <s v="California"/>
    <s v="West"/>
    <s v="Office Supplies"/>
    <s v="Binders"/>
    <n v="122.688"/>
    <n v="9"/>
    <n v="0.2"/>
    <n v="39.873600000000003"/>
  </r>
  <r>
    <s v="Same Day"/>
    <x v="0"/>
    <s v="Anaheim"/>
    <s v="California"/>
    <s v="West"/>
    <s v="Furniture"/>
    <s v="Tables"/>
    <n v="892.13599999999997"/>
    <n v="7"/>
    <n v="0.2"/>
    <n v="111.517"/>
  </r>
  <r>
    <s v="Same Day"/>
    <x v="0"/>
    <s v="Anaheim"/>
    <s v="California"/>
    <s v="West"/>
    <s v="Office Supplies"/>
    <s v="Storage"/>
    <n v="50.22"/>
    <n v="3"/>
    <n v="0"/>
    <n v="2.0087999999999999"/>
  </r>
  <r>
    <s v="Same Day"/>
    <x v="0"/>
    <s v="Anaheim"/>
    <s v="California"/>
    <s v="West"/>
    <s v="Office Supplies"/>
    <s v="Appliances"/>
    <n v="83.42"/>
    <n v="2"/>
    <n v="0"/>
    <n v="24.191800000000001"/>
  </r>
  <r>
    <s v="Same Day"/>
    <x v="0"/>
    <s v="Anaheim"/>
    <s v="California"/>
    <s v="West"/>
    <s v="Office Supplies"/>
    <s v="Binders"/>
    <n v="5.8719999999999999"/>
    <n v="2"/>
    <n v="0.2"/>
    <n v="2.1286"/>
  </r>
  <r>
    <s v="Second Class"/>
    <x v="1"/>
    <s v="Pleasant Grove"/>
    <s v="Utah"/>
    <s v="West"/>
    <s v="Office Supplies"/>
    <s v="Binders"/>
    <n v="12.144"/>
    <n v="3"/>
    <n v="0.2"/>
    <n v="4.0986000000000002"/>
  </r>
  <r>
    <s v="Second Class"/>
    <x v="0"/>
    <s v="Springfield"/>
    <s v="Oregon"/>
    <s v="West"/>
    <s v="Office Supplies"/>
    <s v="Envelopes"/>
    <n v="27.792000000000002"/>
    <n v="3"/>
    <n v="0.2"/>
    <n v="10.422000000000001"/>
  </r>
  <r>
    <s v="Standard Class"/>
    <x v="2"/>
    <s v="Salem"/>
    <s v="Oregon"/>
    <s v="West"/>
    <s v="Office Supplies"/>
    <s v="Supplies"/>
    <n v="6.2080000000000002"/>
    <n v="2"/>
    <n v="0.2"/>
    <n v="0.69840000000000002"/>
  </r>
  <r>
    <s v="Standard Class"/>
    <x v="0"/>
    <s v="Rochester"/>
    <s v="New York"/>
    <s v="East"/>
    <s v="Office Supplies"/>
    <s v="Appliances"/>
    <n v="32.67"/>
    <n v="3"/>
    <n v="0"/>
    <n v="8.4941999999999993"/>
  </r>
  <r>
    <s v="First Class"/>
    <x v="1"/>
    <s v="Los Angeles"/>
    <s v="California"/>
    <s v="West"/>
    <s v="Office Supplies"/>
    <s v="Storage"/>
    <n v="1261.33"/>
    <n v="7"/>
    <n v="0"/>
    <n v="327.94580000000002"/>
  </r>
  <r>
    <s v="Standard Class"/>
    <x v="1"/>
    <s v="Dallas"/>
    <s v="Texas"/>
    <s v="Central"/>
    <s v="Office Supplies"/>
    <s v="Binders"/>
    <n v="1.964"/>
    <n v="2"/>
    <n v="0.8"/>
    <n v="-3.2406000000000001"/>
  </r>
  <r>
    <s v="Standard Class"/>
    <x v="1"/>
    <s v="Dallas"/>
    <s v="Texas"/>
    <s v="Central"/>
    <s v="Office Supplies"/>
    <s v="Paper"/>
    <n v="82.656000000000006"/>
    <n v="9"/>
    <n v="0.2"/>
    <n v="30.995999999999999"/>
  </r>
  <r>
    <s v="Standard Class"/>
    <x v="0"/>
    <s v="Fresno"/>
    <s v="California"/>
    <s v="West"/>
    <s v="Office Supplies"/>
    <s v="Paper"/>
    <n v="5.98"/>
    <n v="1"/>
    <n v="0"/>
    <n v="2.6909999999999998"/>
  </r>
  <r>
    <s v="Second Class"/>
    <x v="2"/>
    <s v="Chicago"/>
    <s v="Illinois"/>
    <s v="Central"/>
    <s v="Office Supplies"/>
    <s v="Paper"/>
    <n v="9.2479999999999993"/>
    <n v="2"/>
    <n v="0.2"/>
    <n v="3.3523999999999998"/>
  </r>
  <r>
    <s v="Standard Class"/>
    <x v="0"/>
    <s v="Mcallen"/>
    <s v="Texas"/>
    <s v="Central"/>
    <s v="Office Supplies"/>
    <s v="Art"/>
    <n v="4.4480000000000004"/>
    <n v="2"/>
    <n v="0.2"/>
    <n v="0.33360000000000001"/>
  </r>
  <r>
    <s v="Standard Class"/>
    <x v="0"/>
    <s v="Mcallen"/>
    <s v="Texas"/>
    <s v="Central"/>
    <s v="Office Supplies"/>
    <s v="Paper"/>
    <n v="5.1840000000000002"/>
    <n v="1"/>
    <n v="0.2"/>
    <n v="1.8144"/>
  </r>
  <r>
    <s v="Standard Class"/>
    <x v="0"/>
    <s v="Mcallen"/>
    <s v="Texas"/>
    <s v="Central"/>
    <s v="Office Supplies"/>
    <s v="Art"/>
    <n v="175.92"/>
    <n v="5"/>
    <n v="0.2"/>
    <n v="15.393000000000001"/>
  </r>
  <r>
    <s v="Standard Class"/>
    <x v="0"/>
    <s v="Mcallen"/>
    <s v="Texas"/>
    <s v="Central"/>
    <s v="Office Supplies"/>
    <s v="Binders"/>
    <n v="4.7519999999999998"/>
    <n v="4"/>
    <n v="0.8"/>
    <n v="-8.3160000000000007"/>
  </r>
  <r>
    <s v="Standard Class"/>
    <x v="0"/>
    <s v="Mcallen"/>
    <s v="Texas"/>
    <s v="Central"/>
    <s v="Office Supplies"/>
    <s v="Supplies"/>
    <n v="13.343999999999999"/>
    <n v="2"/>
    <n v="0.2"/>
    <n v="1.0007999999999999"/>
  </r>
  <r>
    <s v="Standard Class"/>
    <x v="0"/>
    <s v="Seattle"/>
    <s v="Washington"/>
    <s v="West"/>
    <s v="Office Supplies"/>
    <s v="Envelopes"/>
    <n v="54.9"/>
    <n v="5"/>
    <n v="0"/>
    <n v="26.901"/>
  </r>
  <r>
    <s v="Standard Class"/>
    <x v="0"/>
    <s v="Charlotte"/>
    <s v="North Carolina"/>
    <s v="South"/>
    <s v="Office Supplies"/>
    <s v="Binders"/>
    <n v="22.911000000000001"/>
    <n v="7"/>
    <n v="0.7"/>
    <n v="-17.565100000000001"/>
  </r>
  <r>
    <s v="Standard Class"/>
    <x v="0"/>
    <s v="Charlotte"/>
    <s v="North Carolina"/>
    <s v="South"/>
    <s v="Office Supplies"/>
    <s v="Appliances"/>
    <n v="309.45600000000002"/>
    <n v="9"/>
    <n v="0.2"/>
    <n v="34.813800000000001"/>
  </r>
  <r>
    <s v="Standard Class"/>
    <x v="0"/>
    <s v="Charlotte"/>
    <s v="North Carolina"/>
    <s v="South"/>
    <s v="Office Supplies"/>
    <s v="Art"/>
    <n v="19.456"/>
    <n v="4"/>
    <n v="0.2"/>
    <n v="3.4047999999999998"/>
  </r>
  <r>
    <s v="Standard Class"/>
    <x v="0"/>
    <s v="Charlotte"/>
    <s v="North Carolina"/>
    <s v="South"/>
    <s v="Furniture"/>
    <s v="Tables"/>
    <n v="472.51799999999997"/>
    <n v="3"/>
    <n v="0.4"/>
    <n v="-149.63069999999999"/>
  </r>
  <r>
    <s v="Standard Class"/>
    <x v="0"/>
    <s v="Charlotte"/>
    <s v="North Carolina"/>
    <s v="South"/>
    <s v="Technology"/>
    <s v="Accessories"/>
    <n v="1012.68"/>
    <n v="3"/>
    <n v="0.2"/>
    <n v="303.80399999999997"/>
  </r>
  <r>
    <s v="Standard Class"/>
    <x v="0"/>
    <s v="Charlotte"/>
    <s v="North Carolina"/>
    <s v="South"/>
    <s v="Office Supplies"/>
    <s v="Binders"/>
    <n v="17.22"/>
    <n v="5"/>
    <n v="0.7"/>
    <n v="-12.628"/>
  </r>
  <r>
    <s v="Second Class"/>
    <x v="1"/>
    <s v="Concord"/>
    <s v="California"/>
    <s v="West"/>
    <s v="Office Supplies"/>
    <s v="Art"/>
    <n v="3.52"/>
    <n v="2"/>
    <n v="0"/>
    <n v="1.6896"/>
  </r>
  <r>
    <s v="Second Class"/>
    <x v="1"/>
    <s v="Concord"/>
    <s v="California"/>
    <s v="West"/>
    <s v="Technology"/>
    <s v="Phones"/>
    <n v="1626.192"/>
    <n v="9"/>
    <n v="0.2"/>
    <n v="121.9644"/>
  </r>
  <r>
    <s v="First Class"/>
    <x v="1"/>
    <s v="Chester"/>
    <s v="Pennsylvania"/>
    <s v="East"/>
    <s v="Office Supplies"/>
    <s v="Binders"/>
    <n v="8.5950000000000006"/>
    <n v="5"/>
    <n v="0.7"/>
    <n v="-6.3029999999999999"/>
  </r>
  <r>
    <s v="First Class"/>
    <x v="1"/>
    <s v="Chester"/>
    <s v="Pennsylvania"/>
    <s v="East"/>
    <s v="Office Supplies"/>
    <s v="Supplies"/>
    <n v="190.89599999999999"/>
    <n v="2"/>
    <n v="0.2"/>
    <n v="-42.951599999999999"/>
  </r>
  <r>
    <s v="Second Class"/>
    <x v="0"/>
    <s v="Los Angeles"/>
    <s v="California"/>
    <s v="West"/>
    <s v="Office Supplies"/>
    <s v="Storage"/>
    <n v="99.87"/>
    <n v="3"/>
    <n v="0"/>
    <n v="23.968800000000002"/>
  </r>
  <r>
    <s v="Second Class"/>
    <x v="0"/>
    <s v="Sparks"/>
    <s v="Nevada"/>
    <s v="West"/>
    <s v="Office Supplies"/>
    <s v="Art"/>
    <n v="79.36"/>
    <n v="4"/>
    <n v="0"/>
    <n v="23.808"/>
  </r>
  <r>
    <s v="Second Class"/>
    <x v="1"/>
    <s v="Los Angeles"/>
    <s v="California"/>
    <s v="West"/>
    <s v="Technology"/>
    <s v="Phones"/>
    <n v="119.96"/>
    <n v="1"/>
    <n v="0.2"/>
    <n v="7.4974999999999996"/>
  </r>
  <r>
    <s v="Standard Class"/>
    <x v="0"/>
    <s v="Henderson"/>
    <s v="Kentucky"/>
    <s v="South"/>
    <s v="Office Supplies"/>
    <s v="Paper"/>
    <n v="106.32"/>
    <n v="3"/>
    <n v="0"/>
    <n v="49.970399999999998"/>
  </r>
  <r>
    <s v="Standard Class"/>
    <x v="0"/>
    <s v="Henderson"/>
    <s v="Kentucky"/>
    <s v="South"/>
    <s v="Office Supplies"/>
    <s v="Appliances"/>
    <n v="163.44"/>
    <n v="3"/>
    <n v="0"/>
    <n v="45.763199999999998"/>
  </r>
  <r>
    <s v="Standard Class"/>
    <x v="0"/>
    <s v="Henderson"/>
    <s v="Kentucky"/>
    <s v="South"/>
    <s v="Office Supplies"/>
    <s v="Art"/>
    <n v="42.76"/>
    <n v="2"/>
    <n v="0"/>
    <n v="11.117599999999999"/>
  </r>
  <r>
    <s v="Standard Class"/>
    <x v="0"/>
    <s v="Henderson"/>
    <s v="Kentucky"/>
    <s v="South"/>
    <s v="Office Supplies"/>
    <s v="Paper"/>
    <n v="51.55"/>
    <n v="5"/>
    <n v="0"/>
    <n v="24.2285"/>
  </r>
  <r>
    <s v="Second Class"/>
    <x v="0"/>
    <s v="Decatur"/>
    <s v="Illinois"/>
    <s v="Central"/>
    <s v="Technology"/>
    <s v="Accessories"/>
    <n v="479.952"/>
    <n v="6"/>
    <n v="0.2"/>
    <n v="89.991"/>
  </r>
  <r>
    <s v="First Class"/>
    <x v="0"/>
    <s v="New York City"/>
    <s v="New York"/>
    <s v="East"/>
    <s v="Office Supplies"/>
    <s v="Binders"/>
    <n v="146.68799999999999"/>
    <n v="6"/>
    <n v="0.2"/>
    <n v="55.008000000000003"/>
  </r>
  <r>
    <s v="First Class"/>
    <x v="0"/>
    <s v="New York City"/>
    <s v="New York"/>
    <s v="East"/>
    <s v="Office Supplies"/>
    <s v="Binders"/>
    <n v="276.78399999999999"/>
    <n v="2"/>
    <n v="0.2"/>
    <n v="89.954800000000006"/>
  </r>
  <r>
    <s v="First Class"/>
    <x v="0"/>
    <s v="New York City"/>
    <s v="New York"/>
    <s v="East"/>
    <s v="Office Supplies"/>
    <s v="Binders"/>
    <n v="25.32"/>
    <n v="5"/>
    <n v="0.2"/>
    <n v="9.1784999999999997"/>
  </r>
  <r>
    <s v="Standard Class"/>
    <x v="0"/>
    <s v="New York City"/>
    <s v="New York"/>
    <s v="East"/>
    <s v="Office Supplies"/>
    <s v="Paper"/>
    <n v="318.95999999999998"/>
    <n v="9"/>
    <n v="0"/>
    <n v="149.91120000000001"/>
  </r>
  <r>
    <s v="Second Class"/>
    <x v="0"/>
    <s v="New York City"/>
    <s v="New York"/>
    <s v="East"/>
    <s v="Office Supplies"/>
    <s v="Paper"/>
    <n v="212.64"/>
    <n v="6"/>
    <n v="0"/>
    <n v="99.940799999999996"/>
  </r>
  <r>
    <s v="Standard Class"/>
    <x v="0"/>
    <s v="Scottsdale"/>
    <s v="Arizona"/>
    <s v="West"/>
    <s v="Office Supplies"/>
    <s v="Envelopes"/>
    <n v="23.472000000000001"/>
    <n v="3"/>
    <n v="0.2"/>
    <n v="8.8019999999999996"/>
  </r>
  <r>
    <s v="Second Class"/>
    <x v="1"/>
    <s v="Amarillo"/>
    <s v="Texas"/>
    <s v="Central"/>
    <s v="Office Supplies"/>
    <s v="Paper"/>
    <n v="19.648"/>
    <n v="2"/>
    <n v="0.2"/>
    <n v="6.6311999999999998"/>
  </r>
  <r>
    <s v="First Class"/>
    <x v="0"/>
    <s v="Philadelphia"/>
    <s v="Pennsylvania"/>
    <s v="East"/>
    <s v="Office Supplies"/>
    <s v="Binders"/>
    <n v="6.57"/>
    <n v="3"/>
    <n v="0.7"/>
    <n v="-5.0369999999999999"/>
  </r>
  <r>
    <s v="Standard Class"/>
    <x v="0"/>
    <s v="Santa Ana"/>
    <s v="California"/>
    <s v="West"/>
    <s v="Office Supplies"/>
    <s v="Storage"/>
    <n v="421.1"/>
    <n v="2"/>
    <n v="0"/>
    <n v="105.27500000000001"/>
  </r>
  <r>
    <s v="Second Class"/>
    <x v="1"/>
    <s v="Newark"/>
    <s v="Ohio"/>
    <s v="East"/>
    <s v="Furniture"/>
    <s v="Chairs"/>
    <n v="760.11599999999999"/>
    <n v="6"/>
    <n v="0.3"/>
    <n v="-43.435200000000002"/>
  </r>
  <r>
    <s v="Second Class"/>
    <x v="1"/>
    <s v="Newark"/>
    <s v="Ohio"/>
    <s v="East"/>
    <s v="Furniture"/>
    <s v="Furnishings"/>
    <n v="38.783999999999999"/>
    <n v="3"/>
    <n v="0.2"/>
    <n v="7.2720000000000002"/>
  </r>
  <r>
    <s v="Second Class"/>
    <x v="1"/>
    <s v="Newark"/>
    <s v="Ohio"/>
    <s v="East"/>
    <s v="Technology"/>
    <s v="Accessories"/>
    <n v="122.328"/>
    <n v="9"/>
    <n v="0.2"/>
    <n v="1.5290999999999999"/>
  </r>
  <r>
    <s v="Standard Class"/>
    <x v="0"/>
    <s v="New York City"/>
    <s v="New York"/>
    <s v="East"/>
    <s v="Technology"/>
    <s v="Phones"/>
    <n v="25.98"/>
    <n v="2"/>
    <n v="0"/>
    <n v="0.77939999999999998"/>
  </r>
  <r>
    <s v="Standard Class"/>
    <x v="0"/>
    <s v="New York City"/>
    <s v="New York"/>
    <s v="East"/>
    <s v="Office Supplies"/>
    <s v="Art"/>
    <n v="3.28"/>
    <n v="2"/>
    <n v="0"/>
    <n v="1.476"/>
  </r>
  <r>
    <s v="Standard Class"/>
    <x v="0"/>
    <s v="New York City"/>
    <s v="New York"/>
    <s v="East"/>
    <s v="Office Supplies"/>
    <s v="Storage"/>
    <n v="459.88"/>
    <n v="4"/>
    <n v="0"/>
    <n v="13.7964"/>
  </r>
  <r>
    <s v="Standard Class"/>
    <x v="0"/>
    <s v="New York City"/>
    <s v="New York"/>
    <s v="East"/>
    <s v="Office Supplies"/>
    <s v="Supplies"/>
    <n v="7.76"/>
    <n v="2"/>
    <n v="0"/>
    <n v="2.2504"/>
  </r>
  <r>
    <s v="Standard Class"/>
    <x v="0"/>
    <s v="New York City"/>
    <s v="New York"/>
    <s v="East"/>
    <s v="Office Supplies"/>
    <s v="Art"/>
    <n v="71.959999999999994"/>
    <n v="2"/>
    <n v="0"/>
    <n v="17.989999999999998"/>
  </r>
  <r>
    <s v="Standard Class"/>
    <x v="0"/>
    <s v="New York City"/>
    <s v="New York"/>
    <s v="East"/>
    <s v="Office Supplies"/>
    <s v="Supplies"/>
    <n v="54.9"/>
    <n v="5"/>
    <n v="0"/>
    <n v="15.372"/>
  </r>
  <r>
    <s v="Standard Class"/>
    <x v="0"/>
    <s v="New York City"/>
    <s v="New York"/>
    <s v="East"/>
    <s v="Office Supplies"/>
    <s v="Binders"/>
    <n v="9.2799999999999994"/>
    <n v="2"/>
    <n v="0.2"/>
    <n v="3.2480000000000002"/>
  </r>
  <r>
    <s v="First Class"/>
    <x v="1"/>
    <s v="Henderson"/>
    <s v="Nevada"/>
    <s v="West"/>
    <s v="Furniture"/>
    <s v="Tables"/>
    <n v="1685.88"/>
    <n v="6"/>
    <n v="0"/>
    <n v="320.31720000000001"/>
  </r>
  <r>
    <s v="First Class"/>
    <x v="1"/>
    <s v="Henderson"/>
    <s v="Nevada"/>
    <s v="West"/>
    <s v="Office Supplies"/>
    <s v="Binders"/>
    <n v="5.7279999999999998"/>
    <n v="2"/>
    <n v="0.2"/>
    <n v="2.0047999999999999"/>
  </r>
  <r>
    <s v="Second Class"/>
    <x v="0"/>
    <s v="Seattle"/>
    <s v="Washington"/>
    <s v="West"/>
    <s v="Office Supplies"/>
    <s v="Paper"/>
    <n v="61.96"/>
    <n v="2"/>
    <n v="0"/>
    <n v="27.882000000000001"/>
  </r>
  <r>
    <s v="Second Class"/>
    <x v="0"/>
    <s v="Seattle"/>
    <s v="Washington"/>
    <s v="West"/>
    <s v="Office Supplies"/>
    <s v="Binders"/>
    <n v="1.3440000000000001"/>
    <n v="1"/>
    <n v="0.2"/>
    <n v="0.47039999999999998"/>
  </r>
  <r>
    <s v="Standard Class"/>
    <x v="1"/>
    <s v="New York City"/>
    <s v="New York"/>
    <s v="East"/>
    <s v="Office Supplies"/>
    <s v="Paper"/>
    <n v="17.940000000000001"/>
    <n v="3"/>
    <n v="0"/>
    <n v="8.7905999999999995"/>
  </r>
  <r>
    <s v="Standard Class"/>
    <x v="1"/>
    <s v="Seattle"/>
    <s v="Washington"/>
    <s v="West"/>
    <s v="Office Supplies"/>
    <s v="Binders"/>
    <n v="13.904"/>
    <n v="2"/>
    <n v="0.2"/>
    <n v="4.5187999999999997"/>
  </r>
  <r>
    <s v="Standard Class"/>
    <x v="1"/>
    <s v="Smyrna"/>
    <s v="Tennessee"/>
    <s v="South"/>
    <s v="Office Supplies"/>
    <s v="Binders"/>
    <n v="67.194000000000003"/>
    <n v="1"/>
    <n v="0.7"/>
    <n v="-51.5154"/>
  </r>
  <r>
    <s v="Standard Class"/>
    <x v="0"/>
    <s v="Seattle"/>
    <s v="Washington"/>
    <s v="West"/>
    <s v="Office Supplies"/>
    <s v="Paper"/>
    <n v="41.86"/>
    <n v="7"/>
    <n v="0"/>
    <n v="18.837"/>
  </r>
  <r>
    <s v="Standard Class"/>
    <x v="0"/>
    <s v="Seattle"/>
    <s v="Washington"/>
    <s v="West"/>
    <s v="Furniture"/>
    <s v="Bookcases"/>
    <n v="141.96"/>
    <n v="2"/>
    <n v="0"/>
    <n v="41.168399999999998"/>
  </r>
  <r>
    <s v="Standard Class"/>
    <x v="1"/>
    <s v="New York City"/>
    <s v="New York"/>
    <s v="East"/>
    <s v="Furniture"/>
    <s v="Furnishings"/>
    <n v="10.02"/>
    <n v="3"/>
    <n v="0"/>
    <n v="4.4088000000000003"/>
  </r>
  <r>
    <s v="Standard Class"/>
    <x v="1"/>
    <s v="New York City"/>
    <s v="New York"/>
    <s v="East"/>
    <s v="Office Supplies"/>
    <s v="Paper"/>
    <n v="144.12"/>
    <n v="3"/>
    <n v="0"/>
    <n v="69.177599999999998"/>
  </r>
  <r>
    <s v="Second Class"/>
    <x v="0"/>
    <s v="Atlanta"/>
    <s v="Georgia"/>
    <s v="South"/>
    <s v="Office Supplies"/>
    <s v="Paper"/>
    <n v="17.940000000000001"/>
    <n v="3"/>
    <n v="0"/>
    <n v="8.7905999999999995"/>
  </r>
  <r>
    <s v="Second Class"/>
    <x v="0"/>
    <s v="Atlanta"/>
    <s v="Georgia"/>
    <s v="South"/>
    <s v="Office Supplies"/>
    <s v="Art"/>
    <n v="13.89"/>
    <n v="3"/>
    <n v="0"/>
    <n v="4.5837000000000003"/>
  </r>
  <r>
    <s v="Standard Class"/>
    <x v="0"/>
    <s v="Newark"/>
    <s v="Delaware"/>
    <s v="East"/>
    <s v="Office Supplies"/>
    <s v="Paper"/>
    <n v="16.45"/>
    <n v="5"/>
    <n v="0"/>
    <n v="7.5670000000000002"/>
  </r>
  <r>
    <s v="Standard Class"/>
    <x v="0"/>
    <s v="Newark"/>
    <s v="Delaware"/>
    <s v="East"/>
    <s v="Furniture"/>
    <s v="Furnishings"/>
    <n v="19.920000000000002"/>
    <n v="4"/>
    <n v="0"/>
    <n v="6.5735999999999999"/>
  </r>
  <r>
    <s v="Standard Class"/>
    <x v="0"/>
    <s v="Nashville"/>
    <s v="Tennessee"/>
    <s v="South"/>
    <s v="Technology"/>
    <s v="Accessories"/>
    <n v="35.167999999999999"/>
    <n v="4"/>
    <n v="0.2"/>
    <n v="8.3523999999999994"/>
  </r>
  <r>
    <s v="Standard Class"/>
    <x v="0"/>
    <s v="Nashville"/>
    <s v="Tennessee"/>
    <s v="South"/>
    <s v="Office Supplies"/>
    <s v="Paper"/>
    <n v="123.08799999999999"/>
    <n v="7"/>
    <n v="0.2"/>
    <n v="40.003599999999999"/>
  </r>
  <r>
    <s v="Standard Class"/>
    <x v="2"/>
    <s v="Richmond"/>
    <s v="Indiana"/>
    <s v="Central"/>
    <s v="Furniture"/>
    <s v="Tables"/>
    <n v="257.94"/>
    <n v="3"/>
    <n v="0"/>
    <n v="67.064400000000006"/>
  </r>
  <r>
    <s v="Standard Class"/>
    <x v="2"/>
    <s v="Richmond"/>
    <s v="Indiana"/>
    <s v="Central"/>
    <s v="Technology"/>
    <s v="Phones"/>
    <n v="1879.96"/>
    <n v="4"/>
    <n v="0"/>
    <n v="545.1884"/>
  </r>
  <r>
    <s v="Standard Class"/>
    <x v="2"/>
    <s v="Richmond"/>
    <s v="Indiana"/>
    <s v="Central"/>
    <s v="Furniture"/>
    <s v="Furnishings"/>
    <n v="27.46"/>
    <n v="2"/>
    <n v="0"/>
    <n v="9.8856000000000002"/>
  </r>
  <r>
    <s v="Standard Class"/>
    <x v="2"/>
    <s v="Richmond"/>
    <s v="Indiana"/>
    <s v="Central"/>
    <s v="Technology"/>
    <s v="Phones"/>
    <n v="89.98"/>
    <n v="2"/>
    <n v="0"/>
    <n v="43.190399999999997"/>
  </r>
  <r>
    <s v="Standard Class"/>
    <x v="2"/>
    <s v="Richmond"/>
    <s v="Indiana"/>
    <s v="Central"/>
    <s v="Furniture"/>
    <s v="Chairs"/>
    <n v="828.6"/>
    <n v="3"/>
    <n v="0"/>
    <n v="240.29400000000001"/>
  </r>
  <r>
    <s v="Standard Class"/>
    <x v="0"/>
    <s v="Miami"/>
    <s v="Florida"/>
    <s v="South"/>
    <s v="Office Supplies"/>
    <s v="Binders"/>
    <n v="7.23"/>
    <n v="5"/>
    <n v="0.7"/>
    <n v="-5.7839999999999998"/>
  </r>
  <r>
    <s v="Standard Class"/>
    <x v="0"/>
    <s v="Miami"/>
    <s v="Florida"/>
    <s v="South"/>
    <s v="Office Supplies"/>
    <s v="Storage"/>
    <n v="17.440000000000001"/>
    <n v="2"/>
    <n v="0.2"/>
    <n v="1.3080000000000001"/>
  </r>
  <r>
    <s v="Standard Class"/>
    <x v="0"/>
    <s v="Miami"/>
    <s v="Florida"/>
    <s v="South"/>
    <s v="Office Supplies"/>
    <s v="Binders"/>
    <n v="62.88"/>
    <n v="4"/>
    <n v="0.7"/>
    <n v="-50.304000000000002"/>
  </r>
  <r>
    <s v="Standard Class"/>
    <x v="0"/>
    <s v="Miami"/>
    <s v="Florida"/>
    <s v="South"/>
    <s v="Furniture"/>
    <s v="Bookcases"/>
    <n v="290.35199999999998"/>
    <n v="3"/>
    <n v="0.2"/>
    <n v="-36.293999999999997"/>
  </r>
  <r>
    <s v="Same Day"/>
    <x v="0"/>
    <s v="Saint Charles"/>
    <s v="Missouri"/>
    <s v="Central"/>
    <s v="Technology"/>
    <s v="Accessories"/>
    <n v="113.52"/>
    <n v="4"/>
    <n v="0"/>
    <n v="46.543199999999999"/>
  </r>
  <r>
    <s v="Same Day"/>
    <x v="0"/>
    <s v="Saint Charles"/>
    <s v="Missouri"/>
    <s v="Central"/>
    <s v="Furniture"/>
    <s v="Furnishings"/>
    <n v="135.30000000000001"/>
    <n v="5"/>
    <n v="0"/>
    <n v="37.884"/>
  </r>
  <r>
    <s v="Standard Class"/>
    <x v="2"/>
    <s v="Virginia Beach"/>
    <s v="Virginia"/>
    <s v="South"/>
    <s v="Furniture"/>
    <s v="Furnishings"/>
    <n v="111.15"/>
    <n v="5"/>
    <n v="0"/>
    <n v="48.905999999999999"/>
  </r>
  <r>
    <s v="Standard Class"/>
    <x v="2"/>
    <s v="Philadelphia"/>
    <s v="Pennsylvania"/>
    <s v="East"/>
    <s v="Technology"/>
    <s v="Phones"/>
    <n v="776.85"/>
    <n v="5"/>
    <n v="0.4"/>
    <n v="-181.26499999999999"/>
  </r>
  <r>
    <s v="Standard Class"/>
    <x v="2"/>
    <s v="Philadelphia"/>
    <s v="Pennsylvania"/>
    <s v="East"/>
    <s v="Office Supplies"/>
    <s v="Binders"/>
    <n v="12.294"/>
    <n v="1"/>
    <n v="0.7"/>
    <n v="-8.6058000000000003"/>
  </r>
  <r>
    <s v="Standard Class"/>
    <x v="2"/>
    <s v="Philadelphia"/>
    <s v="Pennsylvania"/>
    <s v="East"/>
    <s v="Furniture"/>
    <s v="Tables"/>
    <n v="154.76400000000001"/>
    <n v="3"/>
    <n v="0.4"/>
    <n v="-46.429200000000002"/>
  </r>
  <r>
    <s v="Standard Class"/>
    <x v="2"/>
    <s v="Philadelphia"/>
    <s v="Pennsylvania"/>
    <s v="East"/>
    <s v="Office Supplies"/>
    <s v="Storage"/>
    <n v="43.28"/>
    <n v="1"/>
    <n v="0.2"/>
    <n v="3.246"/>
  </r>
  <r>
    <s v="Standard Class"/>
    <x v="0"/>
    <s v="Long Beach"/>
    <s v="New York"/>
    <s v="East"/>
    <s v="Office Supplies"/>
    <s v="Paper"/>
    <n v="92.94"/>
    <n v="3"/>
    <n v="0"/>
    <n v="41.823"/>
  </r>
  <r>
    <s v="Standard Class"/>
    <x v="0"/>
    <s v="Long Beach"/>
    <s v="New York"/>
    <s v="East"/>
    <s v="Office Supplies"/>
    <s v="Appliances"/>
    <n v="52.56"/>
    <n v="3"/>
    <n v="0"/>
    <n v="18.396000000000001"/>
  </r>
  <r>
    <s v="Standard Class"/>
    <x v="0"/>
    <s v="Houston"/>
    <s v="Texas"/>
    <s v="Central"/>
    <s v="Technology"/>
    <s v="Phones"/>
    <n v="971.88"/>
    <n v="3"/>
    <n v="0.2"/>
    <n v="109.3365"/>
  </r>
  <r>
    <s v="Standard Class"/>
    <x v="2"/>
    <s v="Tuscaloosa"/>
    <s v="Alabama"/>
    <s v="South"/>
    <s v="Furniture"/>
    <s v="Chairs"/>
    <n v="141.96"/>
    <n v="2"/>
    <n v="0"/>
    <n v="35.49"/>
  </r>
  <r>
    <s v="Second Class"/>
    <x v="0"/>
    <s v="Mesa"/>
    <s v="Arizona"/>
    <s v="West"/>
    <s v="Furniture"/>
    <s v="Tables"/>
    <n v="182.55"/>
    <n v="2"/>
    <n v="0.5"/>
    <n v="-135.08699999999999"/>
  </r>
  <r>
    <s v="Standard Class"/>
    <x v="1"/>
    <s v="Jacksonville"/>
    <s v="North Carolina"/>
    <s v="South"/>
    <s v="Office Supplies"/>
    <s v="Paper"/>
    <n v="88.768000000000001"/>
    <n v="2"/>
    <n v="0.2"/>
    <n v="31.0688"/>
  </r>
  <r>
    <s v="Standard Class"/>
    <x v="0"/>
    <s v="Chicago"/>
    <s v="Illinois"/>
    <s v="Central"/>
    <s v="Office Supplies"/>
    <s v="Appliances"/>
    <n v="53.088000000000001"/>
    <n v="7"/>
    <n v="0.8"/>
    <n v="-108.8304"/>
  </r>
  <r>
    <s v="Second Class"/>
    <x v="0"/>
    <s v="Columbus"/>
    <s v="Georgia"/>
    <s v="South"/>
    <s v="Furniture"/>
    <s v="Furnishings"/>
    <n v="275.88"/>
    <n v="6"/>
    <n v="0"/>
    <n v="46.8996"/>
  </r>
  <r>
    <s v="Second Class"/>
    <x v="0"/>
    <s v="Columbus"/>
    <s v="Georgia"/>
    <s v="South"/>
    <s v="Office Supplies"/>
    <s v="Binders"/>
    <n v="157.9"/>
    <n v="5"/>
    <n v="0"/>
    <n v="74.212999999999994"/>
  </r>
  <r>
    <s v="Standard Class"/>
    <x v="0"/>
    <s v="Orange"/>
    <s v="New Jersey"/>
    <s v="East"/>
    <s v="Office Supplies"/>
    <s v="Labels"/>
    <n v="4.91"/>
    <n v="1"/>
    <n v="0"/>
    <n v="2.4058999999999999"/>
  </r>
  <r>
    <s v="Second Class"/>
    <x v="0"/>
    <s v="Los Angeles"/>
    <s v="California"/>
    <s v="West"/>
    <s v="Office Supplies"/>
    <s v="Storage"/>
    <n v="87.92"/>
    <n v="4"/>
    <n v="0"/>
    <n v="0.87919999999999998"/>
  </r>
  <r>
    <s v="Second Class"/>
    <x v="0"/>
    <s v="Los Angeles"/>
    <s v="California"/>
    <s v="West"/>
    <s v="Office Supplies"/>
    <s v="Paper"/>
    <n v="5.98"/>
    <n v="1"/>
    <n v="0"/>
    <n v="2.9302000000000001"/>
  </r>
  <r>
    <s v="Second Class"/>
    <x v="2"/>
    <s v="Chicago"/>
    <s v="Illinois"/>
    <s v="Central"/>
    <s v="Technology"/>
    <s v="Phones"/>
    <n v="222.38399999999999"/>
    <n v="2"/>
    <n v="0.2"/>
    <n v="16.678799999999999"/>
  </r>
  <r>
    <s v="Second Class"/>
    <x v="2"/>
    <s v="Chicago"/>
    <s v="Illinois"/>
    <s v="Central"/>
    <s v="Office Supplies"/>
    <s v="Fasteners"/>
    <n v="16"/>
    <n v="4"/>
    <n v="0.2"/>
    <n v="5.6"/>
  </r>
  <r>
    <s v="Standard Class"/>
    <x v="0"/>
    <s v="Richmond"/>
    <s v="Virginia"/>
    <s v="South"/>
    <s v="Office Supplies"/>
    <s v="Paper"/>
    <n v="21.84"/>
    <n v="3"/>
    <n v="0"/>
    <n v="10.92"/>
  </r>
  <r>
    <s v="Standard Class"/>
    <x v="0"/>
    <s v="Richmond"/>
    <s v="Virginia"/>
    <s v="South"/>
    <s v="Office Supplies"/>
    <s v="Binders"/>
    <n v="15.6"/>
    <n v="5"/>
    <n v="0"/>
    <n v="7.6440000000000001"/>
  </r>
  <r>
    <s v="Second Class"/>
    <x v="1"/>
    <s v="Troy"/>
    <s v="New York"/>
    <s v="East"/>
    <s v="Office Supplies"/>
    <s v="Envelopes"/>
    <n v="247.84"/>
    <n v="8"/>
    <n v="0"/>
    <n v="121.44159999999999"/>
  </r>
  <r>
    <s v="Second Class"/>
    <x v="1"/>
    <s v="Troy"/>
    <s v="New York"/>
    <s v="East"/>
    <s v="Office Supplies"/>
    <s v="Binders"/>
    <n v="9.9120000000000008"/>
    <n v="3"/>
    <n v="0.2"/>
    <n v="3.3452999999999999"/>
  </r>
  <r>
    <s v="First Class"/>
    <x v="0"/>
    <s v="Providence"/>
    <s v="Rhode Island"/>
    <s v="East"/>
    <s v="Office Supplies"/>
    <s v="Storage"/>
    <n v="69.52"/>
    <n v="2"/>
    <n v="0"/>
    <n v="17.38"/>
  </r>
  <r>
    <s v="Second Class"/>
    <x v="0"/>
    <s v="San Francisco"/>
    <s v="California"/>
    <s v="West"/>
    <s v="Office Supplies"/>
    <s v="Art"/>
    <n v="11.52"/>
    <n v="4"/>
    <n v="0"/>
    <n v="3.2256"/>
  </r>
  <r>
    <s v="Second Class"/>
    <x v="0"/>
    <s v="San Francisco"/>
    <s v="California"/>
    <s v="West"/>
    <s v="Furniture"/>
    <s v="Chairs"/>
    <n v="717.72"/>
    <n v="3"/>
    <n v="0.2"/>
    <n v="71.772000000000006"/>
  </r>
  <r>
    <s v="Second Class"/>
    <x v="0"/>
    <s v="San Francisco"/>
    <s v="California"/>
    <s v="West"/>
    <s v="Office Supplies"/>
    <s v="Storage"/>
    <n v="236.5"/>
    <n v="10"/>
    <n v="0"/>
    <n v="68.584999999999994"/>
  </r>
  <r>
    <s v="Second Class"/>
    <x v="0"/>
    <s v="San Francisco"/>
    <s v="California"/>
    <s v="West"/>
    <s v="Furniture"/>
    <s v="Tables"/>
    <n v="170.352"/>
    <n v="3"/>
    <n v="0.2"/>
    <n v="19.1646"/>
  </r>
  <r>
    <s v="Standard Class"/>
    <x v="0"/>
    <s v="New York City"/>
    <s v="New York"/>
    <s v="East"/>
    <s v="Furniture"/>
    <s v="Chairs"/>
    <n v="145.76400000000001"/>
    <n v="2"/>
    <n v="0.1"/>
    <n v="3.2391999999999999"/>
  </r>
  <r>
    <s v="Second Class"/>
    <x v="0"/>
    <s v="San Francisco"/>
    <s v="California"/>
    <s v="West"/>
    <s v="Technology"/>
    <s v="Accessories"/>
    <n v="107.97"/>
    <n v="3"/>
    <n v="0"/>
    <n v="22.6737"/>
  </r>
  <r>
    <s v="Standard Class"/>
    <x v="1"/>
    <s v="Houston"/>
    <s v="Texas"/>
    <s v="Central"/>
    <s v="Technology"/>
    <s v="Accessories"/>
    <n v="143.96"/>
    <n v="5"/>
    <n v="0.2"/>
    <n v="1.7995000000000001"/>
  </r>
  <r>
    <s v="Standard Class"/>
    <x v="1"/>
    <s v="Houston"/>
    <s v="Texas"/>
    <s v="Central"/>
    <s v="Technology"/>
    <s v="Copiers"/>
    <n v="2399.96"/>
    <n v="5"/>
    <n v="0.2"/>
    <n v="569.9905"/>
  </r>
  <r>
    <s v="Standard Class"/>
    <x v="1"/>
    <s v="Houston"/>
    <s v="Texas"/>
    <s v="Central"/>
    <s v="Office Supplies"/>
    <s v="Paper"/>
    <n v="74.352000000000004"/>
    <n v="3"/>
    <n v="0.2"/>
    <n v="23.234999999999999"/>
  </r>
  <r>
    <s v="Standard Class"/>
    <x v="1"/>
    <s v="Houston"/>
    <s v="Texas"/>
    <s v="Central"/>
    <s v="Office Supplies"/>
    <s v="Appliances"/>
    <n v="87.168000000000006"/>
    <n v="8"/>
    <n v="0.8"/>
    <n v="-226.63679999999999"/>
  </r>
  <r>
    <s v="Standard Class"/>
    <x v="1"/>
    <s v="Houston"/>
    <s v="Texas"/>
    <s v="Central"/>
    <s v="Office Supplies"/>
    <s v="Storage"/>
    <n v="32.231999999999999"/>
    <n v="3"/>
    <n v="0.2"/>
    <n v="2.4174000000000002"/>
  </r>
  <r>
    <s v="Standard Class"/>
    <x v="1"/>
    <s v="Philadelphia"/>
    <s v="Pennsylvania"/>
    <s v="East"/>
    <s v="Office Supplies"/>
    <s v="Binders"/>
    <n v="2.202"/>
    <n v="2"/>
    <n v="0.7"/>
    <n v="-1.5414000000000001"/>
  </r>
  <r>
    <s v="Standard Class"/>
    <x v="1"/>
    <s v="Philadelphia"/>
    <s v="Pennsylvania"/>
    <s v="East"/>
    <s v="Office Supplies"/>
    <s v="Binders"/>
    <n v="9.3960000000000008"/>
    <n v="3"/>
    <n v="0.7"/>
    <n v="-7.5167999999999999"/>
  </r>
  <r>
    <s v="Standard Class"/>
    <x v="0"/>
    <s v="Baltimore"/>
    <s v="Maryland"/>
    <s v="East"/>
    <s v="Technology"/>
    <s v="Phones"/>
    <n v="89.97"/>
    <n v="3"/>
    <n v="0"/>
    <n v="25.191600000000001"/>
  </r>
  <r>
    <s v="First Class"/>
    <x v="1"/>
    <s v="Athens"/>
    <s v="Georgia"/>
    <s v="South"/>
    <s v="Office Supplies"/>
    <s v="Art"/>
    <n v="12.78"/>
    <n v="3"/>
    <n v="0"/>
    <n v="5.2397999999999998"/>
  </r>
  <r>
    <s v="Second Class"/>
    <x v="0"/>
    <s v="Lancaster"/>
    <s v="Ohio"/>
    <s v="East"/>
    <s v="Technology"/>
    <s v="Accessories"/>
    <n v="40"/>
    <n v="2"/>
    <n v="0.2"/>
    <n v="0.5"/>
  </r>
  <r>
    <s v="Standard Class"/>
    <x v="2"/>
    <s v="Los Angeles"/>
    <s v="California"/>
    <s v="West"/>
    <s v="Office Supplies"/>
    <s v="Binders"/>
    <n v="23.24"/>
    <n v="5"/>
    <n v="0.2"/>
    <n v="7.5529999999999999"/>
  </r>
  <r>
    <s v="First Class"/>
    <x v="0"/>
    <s v="Baltimore"/>
    <s v="Maryland"/>
    <s v="East"/>
    <s v="Furniture"/>
    <s v="Chairs"/>
    <n v="908.82"/>
    <n v="9"/>
    <n v="0"/>
    <n v="227.20500000000001"/>
  </r>
  <r>
    <s v="Standard Class"/>
    <x v="2"/>
    <s v="Houston"/>
    <s v="Texas"/>
    <s v="Central"/>
    <s v="Office Supplies"/>
    <s v="Supplies"/>
    <n v="5.5519999999999996"/>
    <n v="2"/>
    <n v="0.2"/>
    <n v="-1.0409999999999999"/>
  </r>
  <r>
    <s v="Standard Class"/>
    <x v="2"/>
    <s v="Houston"/>
    <s v="Texas"/>
    <s v="Central"/>
    <s v="Office Supplies"/>
    <s v="Art"/>
    <n v="8.016"/>
    <n v="3"/>
    <n v="0.2"/>
    <n v="1.002"/>
  </r>
  <r>
    <s v="Standard Class"/>
    <x v="2"/>
    <s v="Houston"/>
    <s v="Texas"/>
    <s v="Central"/>
    <s v="Furniture"/>
    <s v="Chairs"/>
    <n v="74.591999999999999"/>
    <n v="4"/>
    <n v="0.3"/>
    <n v="-2.1312000000000002"/>
  </r>
  <r>
    <s v="Standard Class"/>
    <x v="2"/>
    <s v="Houston"/>
    <s v="Texas"/>
    <s v="Central"/>
    <s v="Furniture"/>
    <s v="Furnishings"/>
    <n v="16.783999999999999"/>
    <n v="2"/>
    <n v="0.6"/>
    <n v="-22.238800000000001"/>
  </r>
  <r>
    <s v="Standard Class"/>
    <x v="2"/>
    <s v="Houston"/>
    <s v="Texas"/>
    <s v="Central"/>
    <s v="Office Supplies"/>
    <s v="Appliances"/>
    <n v="38.863999999999997"/>
    <n v="4"/>
    <n v="0.8"/>
    <n v="-99.103200000000001"/>
  </r>
  <r>
    <s v="First Class"/>
    <x v="2"/>
    <s v="San Diego"/>
    <s v="California"/>
    <s v="West"/>
    <s v="Technology"/>
    <s v="Phones"/>
    <n v="203.976"/>
    <n v="3"/>
    <n v="0.2"/>
    <n v="25.497"/>
  </r>
  <r>
    <s v="First Class"/>
    <x v="2"/>
    <s v="San Diego"/>
    <s v="California"/>
    <s v="West"/>
    <s v="Furniture"/>
    <s v="Tables"/>
    <n v="674.35199999999998"/>
    <n v="3"/>
    <n v="0.2"/>
    <n v="-8.4293999999999993"/>
  </r>
  <r>
    <s v="Second Class"/>
    <x v="0"/>
    <s v="Hialeah"/>
    <s v="Florida"/>
    <s v="South"/>
    <s v="Office Supplies"/>
    <s v="Binders"/>
    <n v="5.3879999999999999"/>
    <n v="4"/>
    <n v="0.7"/>
    <n v="-4.49"/>
  </r>
  <r>
    <s v="Second Class"/>
    <x v="0"/>
    <s v="Hialeah"/>
    <s v="Florida"/>
    <s v="South"/>
    <s v="Office Supplies"/>
    <s v="Art"/>
    <n v="30.975999999999999"/>
    <n v="8"/>
    <n v="0.2"/>
    <n v="5.0335999999999999"/>
  </r>
  <r>
    <s v="First Class"/>
    <x v="0"/>
    <s v="Atlanta"/>
    <s v="Georgia"/>
    <s v="South"/>
    <s v="Office Supplies"/>
    <s v="Storage"/>
    <n v="1350.12"/>
    <n v="6"/>
    <n v="0"/>
    <n v="175.51560000000001"/>
  </r>
  <r>
    <s v="First Class"/>
    <x v="0"/>
    <s v="Atlanta"/>
    <s v="Georgia"/>
    <s v="South"/>
    <s v="Office Supplies"/>
    <s v="Binders"/>
    <n v="15.92"/>
    <n v="4"/>
    <n v="0"/>
    <n v="7.4824000000000002"/>
  </r>
  <r>
    <s v="Standard Class"/>
    <x v="2"/>
    <s v="Seattle"/>
    <s v="Washington"/>
    <s v="West"/>
    <s v="Furniture"/>
    <s v="Furnishings"/>
    <n v="19.54"/>
    <n v="2"/>
    <n v="0"/>
    <n v="7.2298"/>
  </r>
  <r>
    <s v="Standard Class"/>
    <x v="2"/>
    <s v="Los Angeles"/>
    <s v="California"/>
    <s v="West"/>
    <s v="Office Supplies"/>
    <s v="Labels"/>
    <n v="12.6"/>
    <n v="2"/>
    <n v="0"/>
    <n v="5.7960000000000003"/>
  </r>
  <r>
    <s v="Standard Class"/>
    <x v="2"/>
    <s v="New York City"/>
    <s v="New York"/>
    <s v="East"/>
    <s v="Office Supplies"/>
    <s v="Art"/>
    <n v="11.96"/>
    <n v="2"/>
    <n v="0"/>
    <n v="3.1095999999999999"/>
  </r>
  <r>
    <s v="Standard Class"/>
    <x v="2"/>
    <s v="New York City"/>
    <s v="New York"/>
    <s v="East"/>
    <s v="Technology"/>
    <s v="Phones"/>
    <n v="138"/>
    <n v="2"/>
    <n v="0"/>
    <n v="34.5"/>
  </r>
  <r>
    <s v="Standard Class"/>
    <x v="0"/>
    <s v="Fort Lauderdale"/>
    <s v="Florida"/>
    <s v="South"/>
    <s v="Technology"/>
    <s v="Phones"/>
    <n v="116.76"/>
    <n v="1"/>
    <n v="0.2"/>
    <n v="14.595000000000001"/>
  </r>
  <r>
    <s v="Standard Class"/>
    <x v="0"/>
    <s v="Fort Lauderdale"/>
    <s v="Florida"/>
    <s v="South"/>
    <s v="Furniture"/>
    <s v="Tables"/>
    <n v="331.02300000000002"/>
    <n v="7"/>
    <n v="0.45"/>
    <n v="-114.35339999999999"/>
  </r>
  <r>
    <s v="Same Day"/>
    <x v="1"/>
    <s v="Rochester"/>
    <s v="New York"/>
    <s v="East"/>
    <s v="Furniture"/>
    <s v="Furnishings"/>
    <n v="756.8"/>
    <n v="5"/>
    <n v="0"/>
    <n v="75.680000000000007"/>
  </r>
  <r>
    <s v="Standard Class"/>
    <x v="2"/>
    <s v="Saint Charles"/>
    <s v="Illinois"/>
    <s v="Central"/>
    <s v="Furniture"/>
    <s v="Furnishings"/>
    <n v="8.7360000000000007"/>
    <n v="3"/>
    <n v="0.6"/>
    <n v="-4.8048000000000002"/>
  </r>
  <r>
    <s v="Standard Class"/>
    <x v="0"/>
    <s v="New York City"/>
    <s v="New York"/>
    <s v="East"/>
    <s v="Office Supplies"/>
    <s v="Art"/>
    <n v="6.08"/>
    <n v="2"/>
    <n v="0"/>
    <n v="2.0672000000000001"/>
  </r>
  <r>
    <s v="Standard Class"/>
    <x v="0"/>
    <s v="San Francisco"/>
    <s v="California"/>
    <s v="West"/>
    <s v="Furniture"/>
    <s v="Furnishings"/>
    <n v="17.46"/>
    <n v="2"/>
    <n v="0"/>
    <n v="5.9363999999999999"/>
  </r>
  <r>
    <s v="Standard Class"/>
    <x v="0"/>
    <s v="San Francisco"/>
    <s v="California"/>
    <s v="West"/>
    <s v="Technology"/>
    <s v="Machines"/>
    <n v="369.16"/>
    <n v="11"/>
    <n v="0.2"/>
    <n v="32.301499999999997"/>
  </r>
  <r>
    <s v="First Class"/>
    <x v="1"/>
    <s v="Phoenix"/>
    <s v="Arizona"/>
    <s v="West"/>
    <s v="Office Supplies"/>
    <s v="Art"/>
    <n v="2.9119999999999999"/>
    <n v="2"/>
    <n v="0.2"/>
    <n v="0.91"/>
  </r>
  <r>
    <s v="First Class"/>
    <x v="1"/>
    <s v="Phoenix"/>
    <s v="Arizona"/>
    <s v="West"/>
    <s v="Office Supplies"/>
    <s v="Paper"/>
    <n v="20.736000000000001"/>
    <n v="4"/>
    <n v="0.2"/>
    <n v="7.2576000000000001"/>
  </r>
  <r>
    <s v="First Class"/>
    <x v="1"/>
    <s v="Phoenix"/>
    <s v="Arizona"/>
    <s v="West"/>
    <s v="Office Supplies"/>
    <s v="Paper"/>
    <n v="9.5679999999999996"/>
    <n v="2"/>
    <n v="0.2"/>
    <n v="2.99"/>
  </r>
  <r>
    <s v="Standard Class"/>
    <x v="1"/>
    <s v="Seattle"/>
    <s v="Washington"/>
    <s v="West"/>
    <s v="Office Supplies"/>
    <s v="Paper"/>
    <n v="30.18"/>
    <n v="3"/>
    <n v="0"/>
    <n v="13.8828"/>
  </r>
  <r>
    <s v="Standard Class"/>
    <x v="1"/>
    <s v="Seattle"/>
    <s v="Washington"/>
    <s v="West"/>
    <s v="Office Supplies"/>
    <s v="Binders"/>
    <n v="51.648000000000003"/>
    <n v="12"/>
    <n v="0.2"/>
    <n v="18.7224"/>
  </r>
  <r>
    <s v="Standard Class"/>
    <x v="1"/>
    <s v="Seattle"/>
    <s v="Washington"/>
    <s v="West"/>
    <s v="Office Supplies"/>
    <s v="Binders"/>
    <n v="11.231999999999999"/>
    <n v="3"/>
    <n v="0.2"/>
    <n v="3.9312"/>
  </r>
  <r>
    <s v="Standard Class"/>
    <x v="0"/>
    <s v="Camarillo"/>
    <s v="California"/>
    <s v="West"/>
    <s v="Office Supplies"/>
    <s v="Labels"/>
    <n v="14.73"/>
    <n v="3"/>
    <n v="0"/>
    <n v="7.2176999999999998"/>
  </r>
  <r>
    <s v="Second Class"/>
    <x v="1"/>
    <s v="Detroit"/>
    <s v="Michigan"/>
    <s v="Central"/>
    <s v="Office Supplies"/>
    <s v="Art"/>
    <n v="16.399999999999999"/>
    <n v="5"/>
    <n v="0"/>
    <n v="4.7560000000000002"/>
  </r>
  <r>
    <s v="Second Class"/>
    <x v="1"/>
    <s v="Detroit"/>
    <s v="Michigan"/>
    <s v="Central"/>
    <s v="Office Supplies"/>
    <s v="Paper"/>
    <n v="25.92"/>
    <n v="4"/>
    <n v="0"/>
    <n v="12.441599999999999"/>
  </r>
  <r>
    <s v="First Class"/>
    <x v="0"/>
    <s v="San Francisco"/>
    <s v="California"/>
    <s v="West"/>
    <s v="Office Supplies"/>
    <s v="Art"/>
    <n v="8.82"/>
    <n v="3"/>
    <n v="0"/>
    <n v="2.5577999999999999"/>
  </r>
  <r>
    <s v="First Class"/>
    <x v="0"/>
    <s v="San Francisco"/>
    <s v="California"/>
    <s v="West"/>
    <s v="Office Supplies"/>
    <s v="Binders"/>
    <n v="62.496000000000002"/>
    <n v="2"/>
    <n v="0.2"/>
    <n v="21.8736"/>
  </r>
  <r>
    <s v="First Class"/>
    <x v="0"/>
    <s v="San Francisco"/>
    <s v="California"/>
    <s v="West"/>
    <s v="Technology"/>
    <s v="Accessories"/>
    <n v="339.96"/>
    <n v="4"/>
    <n v="0"/>
    <n v="122.3856"/>
  </r>
  <r>
    <s v="First Class"/>
    <x v="0"/>
    <s v="San Francisco"/>
    <s v="California"/>
    <s v="West"/>
    <s v="Office Supplies"/>
    <s v="Binders"/>
    <n v="49.567999999999998"/>
    <n v="2"/>
    <n v="0.2"/>
    <n v="17.348800000000001"/>
  </r>
  <r>
    <s v="Standard Class"/>
    <x v="0"/>
    <s v="Philadelphia"/>
    <s v="Pennsylvania"/>
    <s v="East"/>
    <s v="Office Supplies"/>
    <s v="Binders"/>
    <n v="274.49099999999999"/>
    <n v="3"/>
    <n v="0.7"/>
    <n v="-228.74250000000001"/>
  </r>
  <r>
    <s v="Standard Class"/>
    <x v="0"/>
    <s v="New York City"/>
    <s v="New York"/>
    <s v="East"/>
    <s v="Technology"/>
    <s v="Phones"/>
    <n v="137.94"/>
    <n v="3"/>
    <n v="0"/>
    <n v="35.864400000000003"/>
  </r>
  <r>
    <s v="Standard Class"/>
    <x v="0"/>
    <s v="Chicago"/>
    <s v="Illinois"/>
    <s v="Central"/>
    <s v="Technology"/>
    <s v="Accessories"/>
    <n v="40.68"/>
    <n v="3"/>
    <n v="0.2"/>
    <n v="-7.1189999999999998"/>
  </r>
  <r>
    <s v="Standard Class"/>
    <x v="0"/>
    <s v="San Francisco"/>
    <s v="California"/>
    <s v="West"/>
    <s v="Technology"/>
    <s v="Phones"/>
    <n v="110.376"/>
    <n v="3"/>
    <n v="0.2"/>
    <n v="12.417299999999999"/>
  </r>
  <r>
    <s v="Standard Class"/>
    <x v="0"/>
    <s v="San Francisco"/>
    <s v="California"/>
    <s v="West"/>
    <s v="Office Supplies"/>
    <s v="Appliances"/>
    <n v="151.62"/>
    <n v="7"/>
    <n v="0"/>
    <n v="50.034599999999998"/>
  </r>
  <r>
    <s v="Standard Class"/>
    <x v="0"/>
    <s v="San Francisco"/>
    <s v="California"/>
    <s v="West"/>
    <s v="Furniture"/>
    <s v="Furnishings"/>
    <n v="30.8"/>
    <n v="4"/>
    <n v="0"/>
    <n v="10.164"/>
  </r>
  <r>
    <s v="Standard Class"/>
    <x v="1"/>
    <s v="Philadelphia"/>
    <s v="Pennsylvania"/>
    <s v="East"/>
    <s v="Office Supplies"/>
    <s v="Paper"/>
    <n v="123.92"/>
    <n v="5"/>
    <n v="0.2"/>
    <n v="38.725000000000001"/>
  </r>
  <r>
    <s v="Standard Class"/>
    <x v="1"/>
    <s v="Philadelphia"/>
    <s v="Pennsylvania"/>
    <s v="East"/>
    <s v="Technology"/>
    <s v="Accessories"/>
    <n v="1319.8"/>
    <n v="5"/>
    <n v="0.2"/>
    <n v="214.4675"/>
  </r>
  <r>
    <s v="First Class"/>
    <x v="0"/>
    <s v="San Francisco"/>
    <s v="California"/>
    <s v="West"/>
    <s v="Office Supplies"/>
    <s v="Binders"/>
    <n v="89.712000000000003"/>
    <n v="6"/>
    <n v="0.2"/>
    <n v="30.277799999999999"/>
  </r>
  <r>
    <s v="First Class"/>
    <x v="0"/>
    <s v="San Francisco"/>
    <s v="California"/>
    <s v="West"/>
    <s v="Office Supplies"/>
    <s v="Paper"/>
    <n v="22.83"/>
    <n v="3"/>
    <n v="0"/>
    <n v="10.7301"/>
  </r>
  <r>
    <s v="First Class"/>
    <x v="0"/>
    <s v="Fairfield"/>
    <s v="Connecticut"/>
    <s v="East"/>
    <s v="Office Supplies"/>
    <s v="Binders"/>
    <n v="30.88"/>
    <n v="2"/>
    <n v="0"/>
    <n v="15.44"/>
  </r>
  <r>
    <s v="First Class"/>
    <x v="0"/>
    <s v="Fairfield"/>
    <s v="Connecticut"/>
    <s v="East"/>
    <s v="Office Supplies"/>
    <s v="Appliances"/>
    <n v="465.16"/>
    <n v="2"/>
    <n v="0"/>
    <n v="120.94159999999999"/>
  </r>
  <r>
    <s v="First Class"/>
    <x v="0"/>
    <s v="Fairfield"/>
    <s v="Connecticut"/>
    <s v="East"/>
    <s v="Office Supplies"/>
    <s v="Paper"/>
    <n v="27.12"/>
    <n v="4"/>
    <n v="0"/>
    <n v="12.475199999999999"/>
  </r>
  <r>
    <s v="Standard Class"/>
    <x v="0"/>
    <s v="New York City"/>
    <s v="New York"/>
    <s v="East"/>
    <s v="Furniture"/>
    <s v="Furnishings"/>
    <n v="113.6"/>
    <n v="8"/>
    <n v="0"/>
    <n v="44.304000000000002"/>
  </r>
  <r>
    <s v="Standard Class"/>
    <x v="0"/>
    <s v="New York City"/>
    <s v="New York"/>
    <s v="East"/>
    <s v="Office Supplies"/>
    <s v="Binders"/>
    <n v="69.456000000000003"/>
    <n v="2"/>
    <n v="0.2"/>
    <n v="22.5732"/>
  </r>
  <r>
    <s v="First Class"/>
    <x v="0"/>
    <s v="Los Angeles"/>
    <s v="California"/>
    <s v="West"/>
    <s v="Office Supplies"/>
    <s v="Art"/>
    <n v="8.64"/>
    <n v="3"/>
    <n v="0"/>
    <n v="2.4192"/>
  </r>
  <r>
    <s v="Same Day"/>
    <x v="1"/>
    <s v="Philadelphia"/>
    <s v="Pennsylvania"/>
    <s v="East"/>
    <s v="Technology"/>
    <s v="Machines"/>
    <n v="341.99099999999999"/>
    <n v="3"/>
    <n v="0.7"/>
    <n v="-319.19159999999999"/>
  </r>
  <r>
    <s v="Standard Class"/>
    <x v="0"/>
    <s v="San Jose"/>
    <s v="California"/>
    <s v="West"/>
    <s v="Furniture"/>
    <s v="Furnishings"/>
    <n v="43.96"/>
    <n v="7"/>
    <n v="0"/>
    <n v="18.463200000000001"/>
  </r>
  <r>
    <s v="Standard Class"/>
    <x v="0"/>
    <s v="San Jose"/>
    <s v="California"/>
    <s v="West"/>
    <s v="Office Supplies"/>
    <s v="Envelopes"/>
    <n v="39.76"/>
    <n v="7"/>
    <n v="0"/>
    <n v="18.687200000000001"/>
  </r>
  <r>
    <s v="Second Class"/>
    <x v="0"/>
    <s v="Pasadena"/>
    <s v="California"/>
    <s v="West"/>
    <s v="Furniture"/>
    <s v="Furnishings"/>
    <n v="66.36"/>
    <n v="7"/>
    <n v="0"/>
    <n v="26.544"/>
  </r>
  <r>
    <s v="Second Class"/>
    <x v="0"/>
    <s v="Pasadena"/>
    <s v="California"/>
    <s v="West"/>
    <s v="Office Supplies"/>
    <s v="Binders"/>
    <n v="92.88"/>
    <n v="6"/>
    <n v="0.2"/>
    <n v="30.186"/>
  </r>
  <r>
    <s v="Second Class"/>
    <x v="0"/>
    <s v="Pasadena"/>
    <s v="California"/>
    <s v="West"/>
    <s v="Furniture"/>
    <s v="Furnishings"/>
    <n v="24.14"/>
    <n v="2"/>
    <n v="0"/>
    <n v="7.9661999999999997"/>
  </r>
  <r>
    <s v="Second Class"/>
    <x v="0"/>
    <s v="Philadelphia"/>
    <s v="Pennsylvania"/>
    <s v="East"/>
    <s v="Furniture"/>
    <s v="Chairs"/>
    <n v="4416.174"/>
    <n v="9"/>
    <n v="0.3"/>
    <n v="-630.88199999999995"/>
  </r>
  <r>
    <s v="First Class"/>
    <x v="0"/>
    <s v="Los Angeles"/>
    <s v="California"/>
    <s v="West"/>
    <s v="Office Supplies"/>
    <s v="Art"/>
    <n v="49.56"/>
    <n v="7"/>
    <n v="0"/>
    <n v="18.832799999999999"/>
  </r>
  <r>
    <s v="Standard Class"/>
    <x v="0"/>
    <s v="Los Angeles"/>
    <s v="California"/>
    <s v="West"/>
    <s v="Office Supplies"/>
    <s v="Storage"/>
    <n v="354.9"/>
    <n v="5"/>
    <n v="0"/>
    <n v="17.745000000000001"/>
  </r>
  <r>
    <s v="Standard Class"/>
    <x v="1"/>
    <s v="Columbus"/>
    <s v="Ohio"/>
    <s v="East"/>
    <s v="Office Supplies"/>
    <s v="Labels"/>
    <n v="15.12"/>
    <n v="3"/>
    <n v="0.2"/>
    <n v="4.9139999999999997"/>
  </r>
  <r>
    <s v="Standard Class"/>
    <x v="1"/>
    <s v="Columbus"/>
    <s v="Ohio"/>
    <s v="East"/>
    <s v="Furniture"/>
    <s v="Bookcases"/>
    <n v="302.45"/>
    <n v="5"/>
    <n v="0.5"/>
    <n v="-199.61699999999999"/>
  </r>
  <r>
    <s v="Standard Class"/>
    <x v="1"/>
    <s v="Columbus"/>
    <s v="Ohio"/>
    <s v="East"/>
    <s v="Office Supplies"/>
    <s v="Storage"/>
    <n v="44.671999999999997"/>
    <n v="8"/>
    <n v="0.2"/>
    <n v="-10.0512"/>
  </r>
  <r>
    <s v="Second Class"/>
    <x v="0"/>
    <s v="Los Angeles"/>
    <s v="California"/>
    <s v="West"/>
    <s v="Technology"/>
    <s v="Accessories"/>
    <n v="119.98"/>
    <n v="2"/>
    <n v="0"/>
    <n v="35.994"/>
  </r>
  <r>
    <s v="Second Class"/>
    <x v="0"/>
    <s v="Los Angeles"/>
    <s v="California"/>
    <s v="West"/>
    <s v="Technology"/>
    <s v="Accessories"/>
    <n v="989.97"/>
    <n v="3"/>
    <n v="0"/>
    <n v="395.988"/>
  </r>
  <r>
    <s v="Standard Class"/>
    <x v="1"/>
    <s v="Hollywood"/>
    <s v="Florida"/>
    <s v="South"/>
    <s v="Office Supplies"/>
    <s v="Labels"/>
    <n v="9.2159999999999993"/>
    <n v="4"/>
    <n v="0.2"/>
    <n v="3.3408000000000002"/>
  </r>
  <r>
    <s v="Standard Class"/>
    <x v="1"/>
    <s v="Roseville"/>
    <s v="Michigan"/>
    <s v="Central"/>
    <s v="Office Supplies"/>
    <s v="Paper"/>
    <n v="68.52"/>
    <n v="3"/>
    <n v="0"/>
    <n v="31.519200000000001"/>
  </r>
  <r>
    <s v="Standard Class"/>
    <x v="2"/>
    <s v="Superior"/>
    <s v="Wisconsin"/>
    <s v="Central"/>
    <s v="Office Supplies"/>
    <s v="Appliances"/>
    <n v="364.74"/>
    <n v="3"/>
    <n v="0"/>
    <n v="109.422"/>
  </r>
  <r>
    <s v="Standard Class"/>
    <x v="2"/>
    <s v="Superior"/>
    <s v="Wisconsin"/>
    <s v="Central"/>
    <s v="Furniture"/>
    <s v="Furnishings"/>
    <n v="47.4"/>
    <n v="5"/>
    <n v="0"/>
    <n v="21.33"/>
  </r>
  <r>
    <s v="Standard Class"/>
    <x v="2"/>
    <s v="Superior"/>
    <s v="Wisconsin"/>
    <s v="Central"/>
    <s v="Office Supplies"/>
    <s v="Storage"/>
    <n v="49.76"/>
    <n v="4"/>
    <n v="0"/>
    <n v="13.9328"/>
  </r>
  <r>
    <s v="Standard Class"/>
    <x v="2"/>
    <s v="Superior"/>
    <s v="Wisconsin"/>
    <s v="Central"/>
    <s v="Office Supplies"/>
    <s v="Art"/>
    <n v="5.56"/>
    <n v="2"/>
    <n v="0"/>
    <n v="1.4456"/>
  </r>
  <r>
    <s v="Standard Class"/>
    <x v="2"/>
    <s v="Superior"/>
    <s v="Wisconsin"/>
    <s v="Central"/>
    <s v="Office Supplies"/>
    <s v="Paper"/>
    <n v="629.1"/>
    <n v="6"/>
    <n v="0"/>
    <n v="301.96800000000002"/>
  </r>
  <r>
    <s v="Standard Class"/>
    <x v="2"/>
    <s v="Superior"/>
    <s v="Wisconsin"/>
    <s v="Central"/>
    <s v="Office Supplies"/>
    <s v="Art"/>
    <n v="14.7"/>
    <n v="5"/>
    <n v="0"/>
    <n v="3.9689999999999999"/>
  </r>
  <r>
    <s v="Standard Class"/>
    <x v="2"/>
    <s v="Superior"/>
    <s v="Wisconsin"/>
    <s v="Central"/>
    <s v="Office Supplies"/>
    <s v="Paper"/>
    <n v="45.36"/>
    <n v="7"/>
    <n v="0"/>
    <n v="21.7728"/>
  </r>
  <r>
    <s v="Standard Class"/>
    <x v="2"/>
    <s v="Superior"/>
    <s v="Wisconsin"/>
    <s v="Central"/>
    <s v="Technology"/>
    <s v="Phones"/>
    <n v="125.99"/>
    <n v="1"/>
    <n v="0"/>
    <n v="35.277200000000001"/>
  </r>
  <r>
    <s v="Second Class"/>
    <x v="1"/>
    <s v="Thousand Oaks"/>
    <s v="California"/>
    <s v="West"/>
    <s v="Office Supplies"/>
    <s v="Art"/>
    <n v="14.7"/>
    <n v="7"/>
    <n v="0"/>
    <n v="4.1159999999999997"/>
  </r>
  <r>
    <s v="Standard Class"/>
    <x v="1"/>
    <s v="Philadelphia"/>
    <s v="Pennsylvania"/>
    <s v="East"/>
    <s v="Technology"/>
    <s v="Phones"/>
    <n v="32.700000000000003"/>
    <n v="5"/>
    <n v="0.4"/>
    <n v="-6.54"/>
  </r>
  <r>
    <s v="Standard Class"/>
    <x v="1"/>
    <s v="Philadelphia"/>
    <s v="Pennsylvania"/>
    <s v="East"/>
    <s v="Office Supplies"/>
    <s v="Envelopes"/>
    <n v="31.68"/>
    <n v="4"/>
    <n v="0.2"/>
    <n v="11.087999999999999"/>
  </r>
  <r>
    <s v="Standard Class"/>
    <x v="0"/>
    <s v="Springfield"/>
    <s v="Virginia"/>
    <s v="South"/>
    <s v="Office Supplies"/>
    <s v="Art"/>
    <n v="181.86"/>
    <n v="7"/>
    <n v="0"/>
    <n v="50.9208"/>
  </r>
  <r>
    <s v="Second Class"/>
    <x v="1"/>
    <s v="Houston"/>
    <s v="Texas"/>
    <s v="Central"/>
    <s v="Furniture"/>
    <s v="Chairs"/>
    <n v="155.37200000000001"/>
    <n v="2"/>
    <n v="0.3"/>
    <n v="-35.513599999999997"/>
  </r>
  <r>
    <s v="Same Day"/>
    <x v="0"/>
    <s v="Columbia"/>
    <s v="Tennessee"/>
    <s v="South"/>
    <s v="Office Supplies"/>
    <s v="Binders"/>
    <n v="13.428000000000001"/>
    <n v="3"/>
    <n v="0.7"/>
    <n v="-11.19"/>
  </r>
  <r>
    <s v="Same Day"/>
    <x v="0"/>
    <s v="Columbia"/>
    <s v="Tennessee"/>
    <s v="South"/>
    <s v="Office Supplies"/>
    <s v="Storage"/>
    <n v="67.135999999999996"/>
    <n v="4"/>
    <n v="0.2"/>
    <n v="-0.83919999999999995"/>
  </r>
  <r>
    <s v="Standard Class"/>
    <x v="0"/>
    <s v="Concord"/>
    <s v="North Carolina"/>
    <s v="South"/>
    <s v="Office Supplies"/>
    <s v="Paper"/>
    <n v="89.567999999999998"/>
    <n v="2"/>
    <n v="0.2"/>
    <n v="32.468400000000003"/>
  </r>
  <r>
    <s v="Standard Class"/>
    <x v="0"/>
    <s v="Concord"/>
    <s v="North Carolina"/>
    <s v="South"/>
    <s v="Furniture"/>
    <s v="Furnishings"/>
    <n v="315.77600000000001"/>
    <n v="8"/>
    <n v="0.2"/>
    <n v="31.5776"/>
  </r>
  <r>
    <s v="Standard Class"/>
    <x v="1"/>
    <s v="San Jose"/>
    <s v="California"/>
    <s v="West"/>
    <s v="Furniture"/>
    <s v="Bookcases"/>
    <n v="273.666"/>
    <n v="2"/>
    <n v="0.15"/>
    <n v="-12.878399999999999"/>
  </r>
  <r>
    <s v="Standard Class"/>
    <x v="1"/>
    <s v="San Jose"/>
    <s v="California"/>
    <s v="West"/>
    <s v="Office Supplies"/>
    <s v="Appliances"/>
    <n v="17.48"/>
    <n v="4"/>
    <n v="0"/>
    <n v="4.5448000000000004"/>
  </r>
  <r>
    <s v="Standard Class"/>
    <x v="1"/>
    <s v="Greensboro"/>
    <s v="North Carolina"/>
    <s v="South"/>
    <s v="Office Supplies"/>
    <s v="Supplies"/>
    <n v="20.608000000000001"/>
    <n v="2"/>
    <n v="0.2"/>
    <n v="-4.3792"/>
  </r>
  <r>
    <s v="Standard Class"/>
    <x v="1"/>
    <s v="Greensboro"/>
    <s v="North Carolina"/>
    <s v="South"/>
    <s v="Office Supplies"/>
    <s v="Binders"/>
    <n v="4.0949999999999998"/>
    <n v="3"/>
    <n v="0.7"/>
    <n v="-2.73"/>
  </r>
  <r>
    <s v="Standard Class"/>
    <x v="2"/>
    <s v="Helena"/>
    <s v="Montana"/>
    <s v="West"/>
    <s v="Technology"/>
    <s v="Phones"/>
    <n v="339.96"/>
    <n v="5"/>
    <n v="0.2"/>
    <n v="42.494999999999997"/>
  </r>
  <r>
    <s v="Standard Class"/>
    <x v="2"/>
    <s v="Helena"/>
    <s v="Montana"/>
    <s v="West"/>
    <s v="Furniture"/>
    <s v="Furnishings"/>
    <n v="63.98"/>
    <n v="7"/>
    <n v="0"/>
    <n v="21.7532"/>
  </r>
  <r>
    <s v="Standard Class"/>
    <x v="2"/>
    <s v="Fort Lauderdale"/>
    <s v="Florida"/>
    <s v="South"/>
    <s v="Technology"/>
    <s v="Accessories"/>
    <n v="799.92"/>
    <n v="10"/>
    <n v="0.2"/>
    <n v="239.976"/>
  </r>
  <r>
    <s v="First Class"/>
    <x v="2"/>
    <s v="San Francisco"/>
    <s v="California"/>
    <s v="West"/>
    <s v="Technology"/>
    <s v="Phones"/>
    <n v="35.984000000000002"/>
    <n v="2"/>
    <n v="0.2"/>
    <n v="4.4980000000000002"/>
  </r>
  <r>
    <s v="First Class"/>
    <x v="2"/>
    <s v="San Francisco"/>
    <s v="California"/>
    <s v="West"/>
    <s v="Technology"/>
    <s v="Accessories"/>
    <n v="389.97"/>
    <n v="3"/>
    <n v="0"/>
    <n v="132.5898"/>
  </r>
  <r>
    <s v="Same Day"/>
    <x v="1"/>
    <s v="Yuma"/>
    <s v="Arizona"/>
    <s v="West"/>
    <s v="Technology"/>
    <s v="Accessories"/>
    <n v="185.52799999999999"/>
    <n v="7"/>
    <n v="0.2"/>
    <n v="48.701099999999997"/>
  </r>
  <r>
    <s v="Standard Class"/>
    <x v="0"/>
    <s v="Columbia"/>
    <s v="Maryland"/>
    <s v="East"/>
    <s v="Office Supplies"/>
    <s v="Binders"/>
    <n v="2541.98"/>
    <n v="2"/>
    <n v="0"/>
    <n v="1270.99"/>
  </r>
  <r>
    <s v="Standard Class"/>
    <x v="2"/>
    <s v="Yuma"/>
    <s v="Arizona"/>
    <s v="West"/>
    <s v="Technology"/>
    <s v="Machines"/>
    <n v="599.98500000000001"/>
    <n v="5"/>
    <n v="0.7"/>
    <n v="-479.988"/>
  </r>
  <r>
    <s v="Standard Class"/>
    <x v="0"/>
    <s v="Chicago"/>
    <s v="Illinois"/>
    <s v="Central"/>
    <s v="Office Supplies"/>
    <s v="Binders"/>
    <n v="3.036"/>
    <n v="3"/>
    <n v="0.8"/>
    <n v="-5.0094000000000003"/>
  </r>
  <r>
    <s v="Standard Class"/>
    <x v="0"/>
    <s v="Cleveland"/>
    <s v="Ohio"/>
    <s v="East"/>
    <s v="Office Supplies"/>
    <s v="Art"/>
    <n v="25.92"/>
    <n v="5"/>
    <n v="0.2"/>
    <n v="3.8879999999999999"/>
  </r>
  <r>
    <s v="Standard Class"/>
    <x v="0"/>
    <s v="Cleveland"/>
    <s v="Ohio"/>
    <s v="East"/>
    <s v="Furniture"/>
    <s v="Furnishings"/>
    <n v="66.111999999999995"/>
    <n v="2"/>
    <n v="0.2"/>
    <n v="-9.0904000000000007"/>
  </r>
  <r>
    <s v="Standard Class"/>
    <x v="0"/>
    <s v="San Francisco"/>
    <s v="California"/>
    <s v="West"/>
    <s v="Technology"/>
    <s v="Accessories"/>
    <n v="46.36"/>
    <n v="4"/>
    <n v="0"/>
    <n v="15.2988"/>
  </r>
  <r>
    <s v="Standard Class"/>
    <x v="1"/>
    <s v="Oklahoma City"/>
    <s v="Oklahoma"/>
    <s v="Central"/>
    <s v="Technology"/>
    <s v="Accessories"/>
    <n v="6.9"/>
    <n v="1"/>
    <n v="0"/>
    <n v="0.55200000000000005"/>
  </r>
  <r>
    <s v="Standard Class"/>
    <x v="1"/>
    <s v="Oklahoma City"/>
    <s v="Oklahoma"/>
    <s v="Central"/>
    <s v="Furniture"/>
    <s v="Furnishings"/>
    <n v="57.69"/>
    <n v="3"/>
    <n v="0"/>
    <n v="23.652899999999999"/>
  </r>
  <r>
    <s v="Standard Class"/>
    <x v="1"/>
    <s v="Houston"/>
    <s v="Texas"/>
    <s v="Central"/>
    <s v="Technology"/>
    <s v="Machines"/>
    <n v="559.71"/>
    <n v="3"/>
    <n v="0.4"/>
    <n v="-121.2705"/>
  </r>
  <r>
    <s v="First Class"/>
    <x v="0"/>
    <s v="San Francisco"/>
    <s v="California"/>
    <s v="West"/>
    <s v="Office Supplies"/>
    <s v="Storage"/>
    <n v="305.01"/>
    <n v="9"/>
    <n v="0"/>
    <n v="76.252499999999998"/>
  </r>
  <r>
    <s v="First Class"/>
    <x v="0"/>
    <s v="San Francisco"/>
    <s v="California"/>
    <s v="West"/>
    <s v="Office Supplies"/>
    <s v="Binders"/>
    <n v="50.783999999999999"/>
    <n v="2"/>
    <n v="0.2"/>
    <n v="17.7744"/>
  </r>
  <r>
    <s v="First Class"/>
    <x v="0"/>
    <s v="San Francisco"/>
    <s v="California"/>
    <s v="West"/>
    <s v="Office Supplies"/>
    <s v="Labels"/>
    <n v="26.01"/>
    <n v="9"/>
    <n v="0"/>
    <n v="12.2247"/>
  </r>
  <r>
    <s v="Standard Class"/>
    <x v="0"/>
    <s v="Nashville"/>
    <s v="Tennessee"/>
    <s v="South"/>
    <s v="Technology"/>
    <s v="Machines"/>
    <n v="649"/>
    <n v="2"/>
    <n v="0.5"/>
    <n v="-272.58"/>
  </r>
  <r>
    <s v="Standard Class"/>
    <x v="0"/>
    <s v="Los Angeles"/>
    <s v="California"/>
    <s v="West"/>
    <s v="Furniture"/>
    <s v="Furnishings"/>
    <n v="59.99"/>
    <n v="7"/>
    <n v="0"/>
    <n v="21.596399999999999"/>
  </r>
  <r>
    <s v="Standard Class"/>
    <x v="0"/>
    <s v="Bellevue"/>
    <s v="Washington"/>
    <s v="West"/>
    <s v="Furniture"/>
    <s v="Furnishings"/>
    <n v="20.239999999999998"/>
    <n v="1"/>
    <n v="0"/>
    <n v="7.8936000000000002"/>
  </r>
  <r>
    <s v="First Class"/>
    <x v="0"/>
    <s v="Houston"/>
    <s v="Texas"/>
    <s v="Central"/>
    <s v="Office Supplies"/>
    <s v="Art"/>
    <n v="37.840000000000003"/>
    <n v="2"/>
    <n v="0.2"/>
    <n v="2.8380000000000001"/>
  </r>
  <r>
    <s v="First Class"/>
    <x v="0"/>
    <s v="Houston"/>
    <s v="Texas"/>
    <s v="Central"/>
    <s v="Office Supplies"/>
    <s v="Fasteners"/>
    <n v="5.4720000000000004"/>
    <n v="6"/>
    <n v="0.2"/>
    <n v="1.8468"/>
  </r>
  <r>
    <s v="Second Class"/>
    <x v="1"/>
    <s v="Philadelphia"/>
    <s v="Pennsylvania"/>
    <s v="East"/>
    <s v="Office Supplies"/>
    <s v="Storage"/>
    <n v="77.239999999999995"/>
    <n v="5"/>
    <n v="0.2"/>
    <n v="7.7240000000000002"/>
  </r>
  <r>
    <s v="First Class"/>
    <x v="0"/>
    <s v="Des Plaines"/>
    <s v="Illinois"/>
    <s v="Central"/>
    <s v="Furniture"/>
    <s v="Tables"/>
    <n v="292.10000000000002"/>
    <n v="4"/>
    <n v="0.5"/>
    <n v="-175.26"/>
  </r>
  <r>
    <s v="First Class"/>
    <x v="0"/>
    <s v="Des Plaines"/>
    <s v="Illinois"/>
    <s v="Central"/>
    <s v="Furniture"/>
    <s v="Furnishings"/>
    <n v="8.5440000000000005"/>
    <n v="2"/>
    <n v="0.6"/>
    <n v="-7.476"/>
  </r>
  <r>
    <s v="First Class"/>
    <x v="0"/>
    <s v="Des Plaines"/>
    <s v="Illinois"/>
    <s v="Central"/>
    <s v="Furniture"/>
    <s v="Bookcases"/>
    <n v="424.11599999999999"/>
    <n v="6"/>
    <n v="0.3"/>
    <n v="-30.294"/>
  </r>
  <r>
    <s v="First Class"/>
    <x v="0"/>
    <s v="Des Plaines"/>
    <s v="Illinois"/>
    <s v="Central"/>
    <s v="Office Supplies"/>
    <s v="Binders"/>
    <n v="2.8919999999999999"/>
    <n v="3"/>
    <n v="0.8"/>
    <n v="-4.9164000000000003"/>
  </r>
  <r>
    <s v="First Class"/>
    <x v="0"/>
    <s v="Des Plaines"/>
    <s v="Illinois"/>
    <s v="Central"/>
    <s v="Office Supplies"/>
    <s v="Storage"/>
    <n v="381.72"/>
    <n v="5"/>
    <n v="0.2"/>
    <n v="-66.801000000000002"/>
  </r>
  <r>
    <s v="Standard Class"/>
    <x v="0"/>
    <s v="Boynton Beach"/>
    <s v="Florida"/>
    <s v="South"/>
    <s v="Furniture"/>
    <s v="Chairs"/>
    <n v="97.183999999999997"/>
    <n v="2"/>
    <n v="0.2"/>
    <n v="6.0739999999999998"/>
  </r>
  <r>
    <s v="Standard Class"/>
    <x v="0"/>
    <s v="Boynton Beach"/>
    <s v="Florida"/>
    <s v="South"/>
    <s v="Office Supplies"/>
    <s v="Paper"/>
    <n v="10.368"/>
    <n v="2"/>
    <n v="0.2"/>
    <n v="3.6288"/>
  </r>
  <r>
    <s v="Standard Class"/>
    <x v="0"/>
    <s v="Plano"/>
    <s v="Texas"/>
    <s v="Central"/>
    <s v="Furniture"/>
    <s v="Tables"/>
    <n v="890.84100000000001"/>
    <n v="3"/>
    <n v="0.3"/>
    <n v="-152.71559999999999"/>
  </r>
  <r>
    <s v="Second Class"/>
    <x v="0"/>
    <s v="San Jose"/>
    <s v="California"/>
    <s v="West"/>
    <s v="Technology"/>
    <s v="Accessories"/>
    <n v="72"/>
    <n v="4"/>
    <n v="0"/>
    <n v="12.96"/>
  </r>
  <r>
    <s v="Second Class"/>
    <x v="0"/>
    <s v="San Jose"/>
    <s v="California"/>
    <s v="West"/>
    <s v="Furniture"/>
    <s v="Chairs"/>
    <n v="113.88800000000001"/>
    <n v="2"/>
    <n v="0.2"/>
    <n v="9.9651999999999994"/>
  </r>
  <r>
    <s v="Second Class"/>
    <x v="0"/>
    <s v="San Jose"/>
    <s v="California"/>
    <s v="West"/>
    <s v="Office Supplies"/>
    <s v="Envelopes"/>
    <n v="158.13"/>
    <n v="3"/>
    <n v="0"/>
    <n v="77.483699999999999"/>
  </r>
  <r>
    <s v="Second Class"/>
    <x v="1"/>
    <s v="New York City"/>
    <s v="New York"/>
    <s v="East"/>
    <s v="Office Supplies"/>
    <s v="Fasteners"/>
    <n v="14.13"/>
    <n v="3"/>
    <n v="0"/>
    <n v="0.70650000000000002"/>
  </r>
  <r>
    <s v="Standard Class"/>
    <x v="0"/>
    <s v="Detroit"/>
    <s v="Michigan"/>
    <s v="Central"/>
    <s v="Office Supplies"/>
    <s v="Binders"/>
    <n v="64.75"/>
    <n v="5"/>
    <n v="0"/>
    <n v="29.137499999999999"/>
  </r>
  <r>
    <s v="Standard Class"/>
    <x v="0"/>
    <s v="Miami"/>
    <s v="Florida"/>
    <s v="South"/>
    <s v="Office Supplies"/>
    <s v="Binders"/>
    <n v="1.8720000000000001"/>
    <n v="2"/>
    <n v="0.7"/>
    <n v="-1.3104"/>
  </r>
  <r>
    <s v="Standard Class"/>
    <x v="0"/>
    <s v="Miami"/>
    <s v="Florida"/>
    <s v="South"/>
    <s v="Office Supplies"/>
    <s v="Binders"/>
    <n v="11.214"/>
    <n v="2"/>
    <n v="0.7"/>
    <n v="-8.5974000000000004"/>
  </r>
  <r>
    <s v="Standard Class"/>
    <x v="0"/>
    <s v="Miami"/>
    <s v="Florida"/>
    <s v="South"/>
    <s v="Office Supplies"/>
    <s v="Art"/>
    <n v="37.375999999999998"/>
    <n v="8"/>
    <n v="0.2"/>
    <n v="7.4752000000000001"/>
  </r>
  <r>
    <s v="Standard Class"/>
    <x v="2"/>
    <s v="Park Ridge"/>
    <s v="Illinois"/>
    <s v="Central"/>
    <s v="Technology"/>
    <s v="Phones"/>
    <n v="286.39999999999998"/>
    <n v="1"/>
    <n v="0.2"/>
    <n v="25.06"/>
  </r>
  <r>
    <s v="Second Class"/>
    <x v="0"/>
    <s v="New York City"/>
    <s v="New York"/>
    <s v="East"/>
    <s v="Office Supplies"/>
    <s v="Art"/>
    <n v="43.92"/>
    <n v="3"/>
    <n v="0"/>
    <n v="12.736800000000001"/>
  </r>
  <r>
    <s v="Standard Class"/>
    <x v="1"/>
    <s v="New York City"/>
    <s v="New York"/>
    <s v="East"/>
    <s v="Furniture"/>
    <s v="Tables"/>
    <n v="142.18199999999999"/>
    <n v="1"/>
    <n v="0.4"/>
    <n v="-37.915199999999999"/>
  </r>
  <r>
    <s v="Standard Class"/>
    <x v="1"/>
    <s v="Hillsboro"/>
    <s v="Oregon"/>
    <s v="West"/>
    <s v="Office Supplies"/>
    <s v="Paper"/>
    <n v="19.608000000000001"/>
    <n v="3"/>
    <n v="0.2"/>
    <n v="6.6177000000000001"/>
  </r>
  <r>
    <s v="Standard Class"/>
    <x v="1"/>
    <s v="Hillsboro"/>
    <s v="Oregon"/>
    <s v="West"/>
    <s v="Office Supplies"/>
    <s v="Binders"/>
    <n v="4.1580000000000004"/>
    <n v="7"/>
    <n v="0.7"/>
    <n v="-3.4649999999999999"/>
  </r>
  <r>
    <s v="Second Class"/>
    <x v="0"/>
    <s v="New York City"/>
    <s v="New York"/>
    <s v="East"/>
    <s v="Technology"/>
    <s v="Phones"/>
    <n v="979.95"/>
    <n v="5"/>
    <n v="0"/>
    <n v="264.5865"/>
  </r>
  <r>
    <s v="Second Class"/>
    <x v="0"/>
    <s v="New York City"/>
    <s v="New York"/>
    <s v="East"/>
    <s v="Furniture"/>
    <s v="Furnishings"/>
    <n v="135.30000000000001"/>
    <n v="5"/>
    <n v="0"/>
    <n v="37.884"/>
  </r>
  <r>
    <s v="Standard Class"/>
    <x v="1"/>
    <s v="Chicago"/>
    <s v="Illinois"/>
    <s v="Central"/>
    <s v="Office Supplies"/>
    <s v="Paper"/>
    <n v="8.9039999999999999"/>
    <n v="3"/>
    <n v="0.2"/>
    <n v="3.339"/>
  </r>
  <r>
    <s v="Standard Class"/>
    <x v="1"/>
    <s v="Chicago"/>
    <s v="Illinois"/>
    <s v="Central"/>
    <s v="Technology"/>
    <s v="Accessories"/>
    <n v="100.8"/>
    <n v="2"/>
    <n v="0.2"/>
    <n v="21.42"/>
  </r>
  <r>
    <s v="First Class"/>
    <x v="0"/>
    <s v="New York City"/>
    <s v="New York"/>
    <s v="East"/>
    <s v="Furniture"/>
    <s v="Furnishings"/>
    <n v="41.96"/>
    <n v="2"/>
    <n v="0"/>
    <n v="10.909599999999999"/>
  </r>
  <r>
    <s v="First Class"/>
    <x v="0"/>
    <s v="New York City"/>
    <s v="New York"/>
    <s v="East"/>
    <s v="Office Supplies"/>
    <s v="Labels"/>
    <n v="9.4499999999999993"/>
    <n v="3"/>
    <n v="0"/>
    <n v="4.5359999999999996"/>
  </r>
  <r>
    <s v="Standard Class"/>
    <x v="0"/>
    <s v="Pasco"/>
    <s v="Washington"/>
    <s v="West"/>
    <s v="Office Supplies"/>
    <s v="Appliances"/>
    <n v="400.8"/>
    <n v="5"/>
    <n v="0"/>
    <n v="112.224"/>
  </r>
  <r>
    <s v="Standard Class"/>
    <x v="0"/>
    <s v="Pasco"/>
    <s v="Washington"/>
    <s v="West"/>
    <s v="Office Supplies"/>
    <s v="Binders"/>
    <n v="28.792000000000002"/>
    <n v="1"/>
    <n v="0.2"/>
    <n v="10.077199999999999"/>
  </r>
  <r>
    <s v="Standard Class"/>
    <x v="2"/>
    <s v="Burbank"/>
    <s v="California"/>
    <s v="West"/>
    <s v="Furniture"/>
    <s v="Furnishings"/>
    <n v="111"/>
    <n v="2"/>
    <n v="0"/>
    <n v="14.43"/>
  </r>
  <r>
    <s v="Standard Class"/>
    <x v="2"/>
    <s v="Burbank"/>
    <s v="California"/>
    <s v="West"/>
    <s v="Technology"/>
    <s v="Machines"/>
    <n v="1279.9680000000001"/>
    <n v="4"/>
    <n v="0.2"/>
    <n v="415.9896"/>
  </r>
  <r>
    <s v="Standard Class"/>
    <x v="2"/>
    <s v="Burbank"/>
    <s v="California"/>
    <s v="West"/>
    <s v="Office Supplies"/>
    <s v="Storage"/>
    <n v="1856.19"/>
    <n v="7"/>
    <n v="0"/>
    <n v="334.11419999999998"/>
  </r>
  <r>
    <s v="First Class"/>
    <x v="1"/>
    <s v="Chicago"/>
    <s v="Illinois"/>
    <s v="Central"/>
    <s v="Furniture"/>
    <s v="Furnishings"/>
    <n v="22.751999999999999"/>
    <n v="6"/>
    <n v="0.6"/>
    <n v="-8.532"/>
  </r>
  <r>
    <s v="Standard Class"/>
    <x v="1"/>
    <s v="Lancaster"/>
    <s v="Pennsylvania"/>
    <s v="East"/>
    <s v="Technology"/>
    <s v="Phones"/>
    <n v="61.542000000000002"/>
    <n v="1"/>
    <n v="0.4"/>
    <n v="-13.334099999999999"/>
  </r>
  <r>
    <s v="Standard Class"/>
    <x v="1"/>
    <s v="Lancaster"/>
    <s v="Pennsylvania"/>
    <s v="East"/>
    <s v="Office Supplies"/>
    <s v="Binders"/>
    <n v="81.438000000000002"/>
    <n v="7"/>
    <n v="0.7"/>
    <n v="-65.150400000000005"/>
  </r>
  <r>
    <s v="Standard Class"/>
    <x v="0"/>
    <s v="Tampa"/>
    <s v="Florida"/>
    <s v="South"/>
    <s v="Furniture"/>
    <s v="Furnishings"/>
    <n v="67.36"/>
    <n v="2"/>
    <n v="0.2"/>
    <n v="10.103999999999999"/>
  </r>
  <r>
    <s v="Standard Class"/>
    <x v="0"/>
    <s v="Tampa"/>
    <s v="Florida"/>
    <s v="South"/>
    <s v="Furniture"/>
    <s v="Furnishings"/>
    <n v="54.527999999999999"/>
    <n v="3"/>
    <n v="0.2"/>
    <n v="14.313599999999999"/>
  </r>
  <r>
    <s v="Standard Class"/>
    <x v="0"/>
    <s v="New York City"/>
    <s v="New York"/>
    <s v="East"/>
    <s v="Technology"/>
    <s v="Accessories"/>
    <n v="843.9"/>
    <n v="2"/>
    <n v="0"/>
    <n v="371.31599999999997"/>
  </r>
  <r>
    <s v="Standard Class"/>
    <x v="0"/>
    <s v="New York City"/>
    <s v="New York"/>
    <s v="East"/>
    <s v="Furniture"/>
    <s v="Bookcases"/>
    <n v="449.56799999999998"/>
    <n v="2"/>
    <n v="0.2"/>
    <n v="56.195999999999998"/>
  </r>
  <r>
    <s v="First Class"/>
    <x v="1"/>
    <s v="Los Angeles"/>
    <s v="California"/>
    <s v="West"/>
    <s v="Office Supplies"/>
    <s v="Storage"/>
    <n v="15.51"/>
    <n v="1"/>
    <n v="0"/>
    <n v="3.8774999999999999"/>
  </r>
  <r>
    <s v="Second Class"/>
    <x v="1"/>
    <s v="New York City"/>
    <s v="New York"/>
    <s v="East"/>
    <s v="Furniture"/>
    <s v="Chairs"/>
    <n v="192.18600000000001"/>
    <n v="3"/>
    <n v="0.1"/>
    <n v="36.3018"/>
  </r>
  <r>
    <s v="First Class"/>
    <x v="1"/>
    <s v="New York City"/>
    <s v="New York"/>
    <s v="East"/>
    <s v="Office Supplies"/>
    <s v="Art"/>
    <n v="5.76"/>
    <n v="2"/>
    <n v="0"/>
    <n v="1.6128"/>
  </r>
  <r>
    <s v="Standard Class"/>
    <x v="0"/>
    <s v="Atlanta"/>
    <s v="Georgia"/>
    <s v="South"/>
    <s v="Furniture"/>
    <s v="Chairs"/>
    <n v="67.88"/>
    <n v="2"/>
    <n v="0"/>
    <n v="18.3276"/>
  </r>
  <r>
    <s v="Standard Class"/>
    <x v="0"/>
    <s v="Atlanta"/>
    <s v="Georgia"/>
    <s v="South"/>
    <s v="Office Supplies"/>
    <s v="Labels"/>
    <n v="162.88999999999999"/>
    <n v="13"/>
    <n v="0"/>
    <n v="76.558300000000003"/>
  </r>
  <r>
    <s v="Standard Class"/>
    <x v="0"/>
    <s v="Atlanta"/>
    <s v="Georgia"/>
    <s v="South"/>
    <s v="Furniture"/>
    <s v="Furnishings"/>
    <n v="25.71"/>
    <n v="3"/>
    <n v="0"/>
    <n v="9.2555999999999994"/>
  </r>
  <r>
    <s v="Standard Class"/>
    <x v="0"/>
    <s v="New York City"/>
    <s v="New York"/>
    <s v="East"/>
    <s v="Office Supplies"/>
    <s v="Storage"/>
    <n v="191.88"/>
    <n v="6"/>
    <n v="0"/>
    <n v="19.187999999999999"/>
  </r>
  <r>
    <s v="Standard Class"/>
    <x v="1"/>
    <s v="Jacksonville"/>
    <s v="Florida"/>
    <s v="South"/>
    <s v="Furniture"/>
    <s v="Tables"/>
    <n v="721.875"/>
    <n v="6"/>
    <n v="0.45"/>
    <n v="-420"/>
  </r>
  <r>
    <s v="Standard Class"/>
    <x v="1"/>
    <s v="Jacksonville"/>
    <s v="Florida"/>
    <s v="South"/>
    <s v="Technology"/>
    <s v="Phones"/>
    <n v="73.567999999999998"/>
    <n v="4"/>
    <n v="0.2"/>
    <n v="-16.552800000000001"/>
  </r>
  <r>
    <s v="Standard Class"/>
    <x v="1"/>
    <s v="Jacksonville"/>
    <s v="Florida"/>
    <s v="South"/>
    <s v="Office Supplies"/>
    <s v="Art"/>
    <n v="13.584"/>
    <n v="1"/>
    <n v="0.2"/>
    <n v="1.3584000000000001"/>
  </r>
  <r>
    <s v="Standard Class"/>
    <x v="1"/>
    <s v="Jacksonville"/>
    <s v="Florida"/>
    <s v="South"/>
    <s v="Furniture"/>
    <s v="Chairs"/>
    <n v="64.784000000000006"/>
    <n v="1"/>
    <n v="0.2"/>
    <n v="-12.147"/>
  </r>
  <r>
    <s v="Standard Class"/>
    <x v="0"/>
    <s v="Houston"/>
    <s v="Texas"/>
    <s v="Central"/>
    <s v="Office Supplies"/>
    <s v="Appliances"/>
    <n v="176.77199999999999"/>
    <n v="3"/>
    <n v="0.8"/>
    <n v="-459.60719999999998"/>
  </r>
  <r>
    <s v="Standard Class"/>
    <x v="1"/>
    <s v="Milwaukee"/>
    <s v="Wisconsin"/>
    <s v="Central"/>
    <s v="Office Supplies"/>
    <s v="Binders"/>
    <n v="38.82"/>
    <n v="6"/>
    <n v="0"/>
    <n v="19.41"/>
  </r>
  <r>
    <s v="Standard Class"/>
    <x v="1"/>
    <s v="Milwaukee"/>
    <s v="Wisconsin"/>
    <s v="Central"/>
    <s v="Office Supplies"/>
    <s v="Binders"/>
    <n v="21.9"/>
    <n v="5"/>
    <n v="0"/>
    <n v="10.512"/>
  </r>
  <r>
    <s v="Standard Class"/>
    <x v="0"/>
    <s v="Modesto"/>
    <s v="California"/>
    <s v="West"/>
    <s v="Technology"/>
    <s v="Accessories"/>
    <n v="111.79"/>
    <n v="7"/>
    <n v="0"/>
    <n v="43.598100000000002"/>
  </r>
  <r>
    <s v="Second Class"/>
    <x v="2"/>
    <s v="Lakewood"/>
    <s v="Ohio"/>
    <s v="East"/>
    <s v="Technology"/>
    <s v="Phones"/>
    <n v="445.44"/>
    <n v="8"/>
    <n v="0.4"/>
    <n v="-81.664000000000001"/>
  </r>
  <r>
    <s v="Standard Class"/>
    <x v="2"/>
    <s v="Philadelphia"/>
    <s v="Pennsylvania"/>
    <s v="East"/>
    <s v="Office Supplies"/>
    <s v="Labels"/>
    <n v="16.52"/>
    <n v="5"/>
    <n v="0.2"/>
    <n v="5.3689999999999998"/>
  </r>
  <r>
    <s v="Standard Class"/>
    <x v="2"/>
    <s v="San Francisco"/>
    <s v="California"/>
    <s v="West"/>
    <s v="Office Supplies"/>
    <s v="Paper"/>
    <n v="29.9"/>
    <n v="5"/>
    <n v="0"/>
    <n v="13.455"/>
  </r>
  <r>
    <s v="Second Class"/>
    <x v="1"/>
    <s v="Detroit"/>
    <s v="Michigan"/>
    <s v="Central"/>
    <s v="Office Supplies"/>
    <s v="Binders"/>
    <n v="116.4"/>
    <n v="8"/>
    <n v="0"/>
    <n v="52.38"/>
  </r>
  <r>
    <s v="Standard Class"/>
    <x v="2"/>
    <s v="Phoenix"/>
    <s v="Arizona"/>
    <s v="West"/>
    <s v="Office Supplies"/>
    <s v="Art"/>
    <n v="1.4079999999999999"/>
    <n v="1"/>
    <n v="0.2"/>
    <n v="0.15840000000000001"/>
  </r>
  <r>
    <s v="Standard Class"/>
    <x v="2"/>
    <s v="Phoenix"/>
    <s v="Arizona"/>
    <s v="West"/>
    <s v="Furniture"/>
    <s v="Furnishings"/>
    <n v="169.56800000000001"/>
    <n v="2"/>
    <n v="0.2"/>
    <n v="0"/>
  </r>
  <r>
    <s v="Second Class"/>
    <x v="1"/>
    <s v="Philadelphia"/>
    <s v="Pennsylvania"/>
    <s v="East"/>
    <s v="Technology"/>
    <s v="Phones"/>
    <n v="251.964"/>
    <n v="6"/>
    <n v="0.4"/>
    <n v="-50.392800000000001"/>
  </r>
  <r>
    <s v="Second Class"/>
    <x v="1"/>
    <s v="Philadelphia"/>
    <s v="Pennsylvania"/>
    <s v="East"/>
    <s v="Furniture"/>
    <s v="Tables"/>
    <n v="523.76400000000001"/>
    <n v="3"/>
    <n v="0.4"/>
    <n v="-192.04679999999999"/>
  </r>
  <r>
    <s v="First Class"/>
    <x v="0"/>
    <s v="Los Angeles"/>
    <s v="California"/>
    <s v="West"/>
    <s v="Office Supplies"/>
    <s v="Paper"/>
    <n v="19.440000000000001"/>
    <n v="3"/>
    <n v="0"/>
    <n v="9.3312000000000008"/>
  </r>
  <r>
    <s v="First Class"/>
    <x v="0"/>
    <s v="Los Angeles"/>
    <s v="California"/>
    <s v="West"/>
    <s v="Furniture"/>
    <s v="Chairs"/>
    <n v="194.352"/>
    <n v="3"/>
    <n v="0.2"/>
    <n v="-36.441000000000003"/>
  </r>
  <r>
    <s v="Standard Class"/>
    <x v="1"/>
    <s v="Philadelphia"/>
    <s v="Pennsylvania"/>
    <s v="East"/>
    <s v="Technology"/>
    <s v="Phones"/>
    <n v="340.18200000000002"/>
    <n v="3"/>
    <n v="0.4"/>
    <n v="-73.706100000000006"/>
  </r>
  <r>
    <s v="Standard Class"/>
    <x v="1"/>
    <s v="Philadelphia"/>
    <s v="Pennsylvania"/>
    <s v="East"/>
    <s v="Office Supplies"/>
    <s v="Fasteners"/>
    <n v="12.672000000000001"/>
    <n v="8"/>
    <n v="0.2"/>
    <n v="2.6928000000000001"/>
  </r>
  <r>
    <s v="Standard Class"/>
    <x v="1"/>
    <s v="Philadelphia"/>
    <s v="Pennsylvania"/>
    <s v="East"/>
    <s v="Office Supplies"/>
    <s v="Binders"/>
    <n v="6.8879999999999999"/>
    <n v="2"/>
    <n v="0.7"/>
    <n v="-5.0511999999999997"/>
  </r>
  <r>
    <s v="Standard Class"/>
    <x v="1"/>
    <s v="Philadelphia"/>
    <s v="Pennsylvania"/>
    <s v="East"/>
    <s v="Office Supplies"/>
    <s v="Storage"/>
    <n v="32.543999999999997"/>
    <n v="2"/>
    <n v="0.2"/>
    <n v="-7.7291999999999996"/>
  </r>
  <r>
    <s v="Standard Class"/>
    <x v="1"/>
    <s v="Philadelphia"/>
    <s v="Pennsylvania"/>
    <s v="East"/>
    <s v="Furniture"/>
    <s v="Chairs"/>
    <n v="347.80200000000002"/>
    <n v="7"/>
    <n v="0.3"/>
    <n v="-24.843"/>
  </r>
  <r>
    <s v="First Class"/>
    <x v="1"/>
    <s v="Miami"/>
    <s v="Florida"/>
    <s v="South"/>
    <s v="Office Supplies"/>
    <s v="Binders"/>
    <n v="15.57"/>
    <n v="3"/>
    <n v="0.7"/>
    <n v="-11.936999999999999"/>
  </r>
  <r>
    <s v="Second Class"/>
    <x v="0"/>
    <s v="Raleigh"/>
    <s v="North Carolina"/>
    <s v="South"/>
    <s v="Office Supplies"/>
    <s v="Labels"/>
    <n v="4.6079999999999997"/>
    <n v="2"/>
    <n v="0.2"/>
    <n v="1.6704000000000001"/>
  </r>
  <r>
    <s v="Standard Class"/>
    <x v="1"/>
    <s v="Garden City"/>
    <s v="Kansas"/>
    <s v="Central"/>
    <s v="Technology"/>
    <s v="Phones"/>
    <n v="257.98"/>
    <n v="2"/>
    <n v="0"/>
    <n v="74.8142"/>
  </r>
  <r>
    <s v="Second Class"/>
    <x v="0"/>
    <s v="Long Beach"/>
    <s v="California"/>
    <s v="West"/>
    <s v="Office Supplies"/>
    <s v="Storage"/>
    <n v="153.78"/>
    <n v="11"/>
    <n v="0"/>
    <n v="44.596200000000003"/>
  </r>
  <r>
    <s v="Second Class"/>
    <x v="0"/>
    <s v="Long Beach"/>
    <s v="California"/>
    <s v="West"/>
    <s v="Office Supplies"/>
    <s v="Storage"/>
    <n v="61.02"/>
    <n v="3"/>
    <n v="0"/>
    <n v="0.61019999999999996"/>
  </r>
  <r>
    <s v="Second Class"/>
    <x v="0"/>
    <s v="Long Beach"/>
    <s v="California"/>
    <s v="West"/>
    <s v="Office Supplies"/>
    <s v="Supplies"/>
    <n v="110.11"/>
    <n v="7"/>
    <n v="0"/>
    <n v="31.931899999999999"/>
  </r>
  <r>
    <s v="Second Class"/>
    <x v="0"/>
    <s v="Long Beach"/>
    <s v="California"/>
    <s v="West"/>
    <s v="Office Supplies"/>
    <s v="Fasteners"/>
    <n v="7.89"/>
    <n v="1"/>
    <n v="0"/>
    <n v="3.5505"/>
  </r>
  <r>
    <s v="Standard Class"/>
    <x v="1"/>
    <s v="San Diego"/>
    <s v="California"/>
    <s v="West"/>
    <s v="Office Supplies"/>
    <s v="Binders"/>
    <n v="36.024000000000001"/>
    <n v="3"/>
    <n v="0.2"/>
    <n v="11.707800000000001"/>
  </r>
  <r>
    <s v="First Class"/>
    <x v="1"/>
    <s v="Bloomington"/>
    <s v="Illinois"/>
    <s v="Central"/>
    <s v="Office Supplies"/>
    <s v="Art"/>
    <n v="54.335999999999999"/>
    <n v="4"/>
    <n v="0.2"/>
    <n v="5.4336000000000002"/>
  </r>
  <r>
    <s v="Standard Class"/>
    <x v="1"/>
    <s v="Seattle"/>
    <s v="Washington"/>
    <s v="West"/>
    <s v="Office Supplies"/>
    <s v="Storage"/>
    <n v="92.52"/>
    <n v="6"/>
    <n v="0"/>
    <n v="24.980399999999999"/>
  </r>
  <r>
    <s v="Same Day"/>
    <x v="0"/>
    <s v="Fayetteville"/>
    <s v="North Carolina"/>
    <s v="South"/>
    <s v="Office Supplies"/>
    <s v="Art"/>
    <n v="10.272"/>
    <n v="3"/>
    <n v="0.2"/>
    <n v="1.1556"/>
  </r>
  <r>
    <s v="Standard Class"/>
    <x v="0"/>
    <s v="Omaha"/>
    <s v="Nebraska"/>
    <s v="Central"/>
    <s v="Office Supplies"/>
    <s v="Storage"/>
    <n v="40.74"/>
    <n v="3"/>
    <n v="0"/>
    <n v="0.40739999999999998"/>
  </r>
  <r>
    <s v="Standard Class"/>
    <x v="0"/>
    <s v="Omaha"/>
    <s v="Nebraska"/>
    <s v="Central"/>
    <s v="Office Supplies"/>
    <s v="Labels"/>
    <n v="14.4"/>
    <n v="5"/>
    <n v="0"/>
    <n v="7.056"/>
  </r>
  <r>
    <s v="Standard Class"/>
    <x v="0"/>
    <s v="Omaha"/>
    <s v="Nebraska"/>
    <s v="Central"/>
    <s v="Technology"/>
    <s v="Phones"/>
    <n v="149.94999999999999"/>
    <n v="5"/>
    <n v="0"/>
    <n v="41.985999999999997"/>
  </r>
  <r>
    <s v="Standard Class"/>
    <x v="0"/>
    <s v="Omaha"/>
    <s v="Nebraska"/>
    <s v="Central"/>
    <s v="Office Supplies"/>
    <s v="Supplies"/>
    <n v="16.899999999999999"/>
    <n v="2"/>
    <n v="0"/>
    <n v="5.07"/>
  </r>
  <r>
    <s v="Standard Class"/>
    <x v="0"/>
    <s v="Omaha"/>
    <s v="Nebraska"/>
    <s v="Central"/>
    <s v="Office Supplies"/>
    <s v="Paper"/>
    <n v="17.61"/>
    <n v="3"/>
    <n v="0"/>
    <n v="8.4527999999999999"/>
  </r>
  <r>
    <s v="Standard Class"/>
    <x v="0"/>
    <s v="Omaha"/>
    <s v="Nebraska"/>
    <s v="Central"/>
    <s v="Office Supplies"/>
    <s v="Appliances"/>
    <n v="378"/>
    <n v="2"/>
    <n v="0"/>
    <n v="136.08000000000001"/>
  </r>
  <r>
    <s v="Standard Class"/>
    <x v="0"/>
    <s v="Omaha"/>
    <s v="Nebraska"/>
    <s v="Central"/>
    <s v="Office Supplies"/>
    <s v="Paper"/>
    <n v="17.64"/>
    <n v="3"/>
    <n v="0"/>
    <n v="8.6435999999999993"/>
  </r>
  <r>
    <s v="Standard Class"/>
    <x v="0"/>
    <s v="Omaha"/>
    <s v="Nebraska"/>
    <s v="Central"/>
    <s v="Office Supplies"/>
    <s v="Storage"/>
    <n v="373.08"/>
    <n v="6"/>
    <n v="0"/>
    <n v="100.7316"/>
  </r>
  <r>
    <s v="Standard Class"/>
    <x v="0"/>
    <s v="Omaha"/>
    <s v="Nebraska"/>
    <s v="Central"/>
    <s v="Furniture"/>
    <s v="Furnishings"/>
    <n v="1336.44"/>
    <n v="14"/>
    <n v="0"/>
    <n v="387.56760000000003"/>
  </r>
  <r>
    <s v="Standard Class"/>
    <x v="0"/>
    <s v="Omaha"/>
    <s v="Nebraska"/>
    <s v="Central"/>
    <s v="Technology"/>
    <s v="Phones"/>
    <n v="29.97"/>
    <n v="3"/>
    <n v="0"/>
    <n v="0.29970000000000002"/>
  </r>
  <r>
    <s v="Standard Class"/>
    <x v="0"/>
    <s v="Chattanooga"/>
    <s v="Tennessee"/>
    <s v="South"/>
    <s v="Furniture"/>
    <s v="Chairs"/>
    <n v="390.36799999999999"/>
    <n v="2"/>
    <n v="0.2"/>
    <n v="48.795999999999999"/>
  </r>
  <r>
    <s v="Standard Class"/>
    <x v="0"/>
    <s v="Chattanooga"/>
    <s v="Tennessee"/>
    <s v="South"/>
    <s v="Furniture"/>
    <s v="Furnishings"/>
    <n v="101.52"/>
    <n v="5"/>
    <n v="0.2"/>
    <n v="19.035"/>
  </r>
  <r>
    <s v="Second Class"/>
    <x v="0"/>
    <s v="Fairfield"/>
    <s v="Ohio"/>
    <s v="East"/>
    <s v="Office Supplies"/>
    <s v="Paper"/>
    <n v="74.352000000000004"/>
    <n v="3"/>
    <n v="0.2"/>
    <n v="23.234999999999999"/>
  </r>
  <r>
    <s v="Standard Class"/>
    <x v="0"/>
    <s v="Los Angeles"/>
    <s v="California"/>
    <s v="West"/>
    <s v="Office Supplies"/>
    <s v="Paper"/>
    <n v="15.7"/>
    <n v="5"/>
    <n v="0"/>
    <n v="7.0650000000000004"/>
  </r>
  <r>
    <s v="Standard Class"/>
    <x v="0"/>
    <s v="Los Angeles"/>
    <s v="California"/>
    <s v="West"/>
    <s v="Office Supplies"/>
    <s v="Art"/>
    <n v="59.52"/>
    <n v="3"/>
    <n v="0"/>
    <n v="15.475199999999999"/>
  </r>
  <r>
    <s v="Standard Class"/>
    <x v="0"/>
    <s v="Los Angeles"/>
    <s v="California"/>
    <s v="West"/>
    <s v="Office Supplies"/>
    <s v="Paper"/>
    <n v="34.4"/>
    <n v="5"/>
    <n v="0"/>
    <n v="15.824"/>
  </r>
  <r>
    <s v="Standard Class"/>
    <x v="1"/>
    <s v="New York City"/>
    <s v="New York"/>
    <s v="East"/>
    <s v="Furniture"/>
    <s v="Tables"/>
    <n v="313.17599999999999"/>
    <n v="2"/>
    <n v="0.4"/>
    <n v="-120.0508"/>
  </r>
  <r>
    <s v="Standard Class"/>
    <x v="1"/>
    <s v="New York City"/>
    <s v="New York"/>
    <s v="East"/>
    <s v="Furniture"/>
    <s v="Chairs"/>
    <n v="866.64599999999996"/>
    <n v="3"/>
    <n v="0.1"/>
    <n v="173.32919999999999"/>
  </r>
  <r>
    <s v="Same Day"/>
    <x v="1"/>
    <s v="Fairfield"/>
    <s v="Ohio"/>
    <s v="East"/>
    <s v="Office Supplies"/>
    <s v="Appliances"/>
    <n v="795.40800000000002"/>
    <n v="6"/>
    <n v="0.2"/>
    <n v="59.6556"/>
  </r>
  <r>
    <s v="Second Class"/>
    <x v="0"/>
    <s v="Chicago"/>
    <s v="Illinois"/>
    <s v="Central"/>
    <s v="Office Supplies"/>
    <s v="Paper"/>
    <n v="35.856000000000002"/>
    <n v="9"/>
    <n v="0.2"/>
    <n v="12.9978"/>
  </r>
  <r>
    <s v="Second Class"/>
    <x v="0"/>
    <s v="Chicago"/>
    <s v="Illinois"/>
    <s v="Central"/>
    <s v="Technology"/>
    <s v="Accessories"/>
    <n v="23.84"/>
    <n v="4"/>
    <n v="0.2"/>
    <n v="3.278"/>
  </r>
  <r>
    <s v="Standard Class"/>
    <x v="0"/>
    <s v="Seattle"/>
    <s v="Washington"/>
    <s v="West"/>
    <s v="Furniture"/>
    <s v="Furnishings"/>
    <n v="43.13"/>
    <n v="1"/>
    <n v="0"/>
    <n v="14.664199999999999"/>
  </r>
  <r>
    <s v="Standard Class"/>
    <x v="0"/>
    <s v="Seattle"/>
    <s v="Washington"/>
    <s v="West"/>
    <s v="Office Supplies"/>
    <s v="Paper"/>
    <n v="30.87"/>
    <n v="7"/>
    <n v="0"/>
    <n v="14.200200000000001"/>
  </r>
  <r>
    <s v="Standard Class"/>
    <x v="0"/>
    <s v="New York City"/>
    <s v="New York"/>
    <s v="East"/>
    <s v="Office Supplies"/>
    <s v="Supplies"/>
    <n v="70.12"/>
    <n v="4"/>
    <n v="0"/>
    <n v="21.036000000000001"/>
  </r>
  <r>
    <s v="Standard Class"/>
    <x v="1"/>
    <s v="Camarillo"/>
    <s v="California"/>
    <s v="West"/>
    <s v="Furniture"/>
    <s v="Bookcases"/>
    <n v="509.95749999999998"/>
    <n v="5"/>
    <n v="0.15"/>
    <n v="41.996499999999997"/>
  </r>
  <r>
    <s v="Standard Class"/>
    <x v="1"/>
    <s v="Camarillo"/>
    <s v="California"/>
    <s v="West"/>
    <s v="Furniture"/>
    <s v="Furnishings"/>
    <n v="122.91"/>
    <n v="3"/>
    <n v="0"/>
    <n v="34.4148"/>
  </r>
  <r>
    <s v="Standard Class"/>
    <x v="1"/>
    <s v="Camarillo"/>
    <s v="California"/>
    <s v="West"/>
    <s v="Furniture"/>
    <s v="Chairs"/>
    <n v="97.567999999999998"/>
    <n v="2"/>
    <n v="0.2"/>
    <n v="-6.0979999999999999"/>
  </r>
  <r>
    <s v="Standard Class"/>
    <x v="1"/>
    <s v="Camarillo"/>
    <s v="California"/>
    <s v="West"/>
    <s v="Furniture"/>
    <s v="Chairs"/>
    <n v="722.35199999999998"/>
    <n v="3"/>
    <n v="0.2"/>
    <n v="81.264600000000002"/>
  </r>
  <r>
    <s v="First Class"/>
    <x v="0"/>
    <s v="Chicago"/>
    <s v="Illinois"/>
    <s v="Central"/>
    <s v="Office Supplies"/>
    <s v="Labels"/>
    <n v="11.52"/>
    <n v="5"/>
    <n v="0.2"/>
    <n v="4.1760000000000002"/>
  </r>
  <r>
    <s v="Standard Class"/>
    <x v="1"/>
    <s v="Los Angeles"/>
    <s v="California"/>
    <s v="West"/>
    <s v="Furniture"/>
    <s v="Furnishings"/>
    <n v="167.84"/>
    <n v="8"/>
    <n v="0"/>
    <n v="11.748799999999999"/>
  </r>
  <r>
    <s v="Standard Class"/>
    <x v="0"/>
    <s v="Toledo"/>
    <s v="Ohio"/>
    <s v="East"/>
    <s v="Furniture"/>
    <s v="Tables"/>
    <n v="172.11"/>
    <n v="1"/>
    <n v="0.4"/>
    <n v="-94.660499999999999"/>
  </r>
  <r>
    <s v="First Class"/>
    <x v="0"/>
    <s v="New York City"/>
    <s v="New York"/>
    <s v="East"/>
    <s v="Technology"/>
    <s v="Accessories"/>
    <n v="99.98"/>
    <n v="2"/>
    <n v="0"/>
    <n v="7.9984000000000002"/>
  </r>
  <r>
    <s v="Standard Class"/>
    <x v="2"/>
    <s v="Tigard"/>
    <s v="Oregon"/>
    <s v="West"/>
    <s v="Technology"/>
    <s v="Phones"/>
    <n v="156.792"/>
    <n v="1"/>
    <n v="0.2"/>
    <n v="17.639099999999999"/>
  </r>
  <r>
    <s v="Standard Class"/>
    <x v="2"/>
    <s v="Tigard"/>
    <s v="Oregon"/>
    <s v="West"/>
    <s v="Technology"/>
    <s v="Accessories"/>
    <n v="35.36"/>
    <n v="2"/>
    <n v="0.2"/>
    <n v="-3.0939999999999999"/>
  </r>
  <r>
    <s v="Standard Class"/>
    <x v="2"/>
    <s v="Tigard"/>
    <s v="Oregon"/>
    <s v="West"/>
    <s v="Furniture"/>
    <s v="Furnishings"/>
    <n v="13.592000000000001"/>
    <n v="1"/>
    <n v="0.2"/>
    <n v="-0.33979999999999999"/>
  </r>
  <r>
    <s v="Second Class"/>
    <x v="1"/>
    <s v="Philadelphia"/>
    <s v="Pennsylvania"/>
    <s v="East"/>
    <s v="Furniture"/>
    <s v="Chairs"/>
    <n v="386.68"/>
    <n v="2"/>
    <n v="0.3"/>
    <n v="-5.524"/>
  </r>
  <r>
    <s v="Second Class"/>
    <x v="1"/>
    <s v="Philadelphia"/>
    <s v="Pennsylvania"/>
    <s v="East"/>
    <s v="Technology"/>
    <s v="Accessories"/>
    <n v="379.96"/>
    <n v="5"/>
    <n v="0.2"/>
    <n v="47.494999999999997"/>
  </r>
  <r>
    <s v="Second Class"/>
    <x v="1"/>
    <s v="Philadelphia"/>
    <s v="Pennsylvania"/>
    <s v="East"/>
    <s v="Technology"/>
    <s v="Phones"/>
    <n v="539.91"/>
    <n v="3"/>
    <n v="0.4"/>
    <n v="-116.98050000000001"/>
  </r>
  <r>
    <s v="Second Class"/>
    <x v="1"/>
    <s v="Philadelphia"/>
    <s v="Pennsylvania"/>
    <s v="East"/>
    <s v="Office Supplies"/>
    <s v="Paper"/>
    <n v="41.24"/>
    <n v="5"/>
    <n v="0.2"/>
    <n v="13.9185"/>
  </r>
  <r>
    <s v="Second Class"/>
    <x v="1"/>
    <s v="Philadelphia"/>
    <s v="Pennsylvania"/>
    <s v="East"/>
    <s v="Office Supplies"/>
    <s v="Binders"/>
    <n v="51.896999999999998"/>
    <n v="1"/>
    <n v="0.7"/>
    <n v="-41.517600000000002"/>
  </r>
  <r>
    <s v="Second Class"/>
    <x v="1"/>
    <s v="Philadelphia"/>
    <s v="Pennsylvania"/>
    <s v="East"/>
    <s v="Office Supplies"/>
    <s v="Storage"/>
    <n v="552.55999999999995"/>
    <n v="5"/>
    <n v="0.2"/>
    <n v="-138.13999999999999"/>
  </r>
  <r>
    <s v="Second Class"/>
    <x v="1"/>
    <s v="Philadelphia"/>
    <s v="Pennsylvania"/>
    <s v="East"/>
    <s v="Office Supplies"/>
    <s v="Binders"/>
    <n v="23.16"/>
    <n v="5"/>
    <n v="0.7"/>
    <n v="-15.44"/>
  </r>
  <r>
    <s v="Second Class"/>
    <x v="1"/>
    <s v="Philadelphia"/>
    <s v="Pennsylvania"/>
    <s v="East"/>
    <s v="Office Supplies"/>
    <s v="Storage"/>
    <n v="126.08"/>
    <n v="2"/>
    <n v="0.2"/>
    <n v="-28.367999999999999"/>
  </r>
  <r>
    <s v="Second Class"/>
    <x v="1"/>
    <s v="Philadelphia"/>
    <s v="Pennsylvania"/>
    <s v="East"/>
    <s v="Technology"/>
    <s v="Machines"/>
    <n v="449.1"/>
    <n v="3"/>
    <n v="0.7"/>
    <n v="-643.71"/>
  </r>
  <r>
    <s v="Standard Class"/>
    <x v="0"/>
    <s v="Philadelphia"/>
    <s v="Pennsylvania"/>
    <s v="East"/>
    <s v="Office Supplies"/>
    <s v="Appliances"/>
    <n v="195.10400000000001"/>
    <n v="4"/>
    <n v="0.2"/>
    <n v="21.949200000000001"/>
  </r>
  <r>
    <s v="Standard Class"/>
    <x v="0"/>
    <s v="Philadelphia"/>
    <s v="Pennsylvania"/>
    <s v="East"/>
    <s v="Furniture"/>
    <s v="Furnishings"/>
    <n v="36.671999999999997"/>
    <n v="3"/>
    <n v="0.2"/>
    <n v="6.4176000000000002"/>
  </r>
  <r>
    <s v="Second Class"/>
    <x v="0"/>
    <s v="Houston"/>
    <s v="Texas"/>
    <s v="Central"/>
    <s v="Furniture"/>
    <s v="Chairs"/>
    <n v="85.245999999999995"/>
    <n v="2"/>
    <n v="0.3"/>
    <n v="-6.0890000000000004"/>
  </r>
  <r>
    <s v="Second Class"/>
    <x v="0"/>
    <s v="Houston"/>
    <s v="Texas"/>
    <s v="Central"/>
    <s v="Furniture"/>
    <s v="Furnishings"/>
    <n v="32.712000000000003"/>
    <n v="2"/>
    <n v="0.6"/>
    <n v="-26.169599999999999"/>
  </r>
  <r>
    <s v="Standard Class"/>
    <x v="1"/>
    <s v="Jackson"/>
    <s v="Mississippi"/>
    <s v="South"/>
    <s v="Office Supplies"/>
    <s v="Binders"/>
    <n v="11.43"/>
    <n v="3"/>
    <n v="0"/>
    <n v="5.3720999999999997"/>
  </r>
  <r>
    <s v="Standard Class"/>
    <x v="1"/>
    <s v="Jackson"/>
    <s v="Mississippi"/>
    <s v="South"/>
    <s v="Office Supplies"/>
    <s v="Binders"/>
    <n v="30.44"/>
    <n v="2"/>
    <n v="0"/>
    <n v="14.9156"/>
  </r>
  <r>
    <s v="Standard Class"/>
    <x v="1"/>
    <s v="Jackson"/>
    <s v="Mississippi"/>
    <s v="South"/>
    <s v="Office Supplies"/>
    <s v="Paper"/>
    <n v="12.96"/>
    <n v="2"/>
    <n v="0"/>
    <n v="6.3503999999999996"/>
  </r>
  <r>
    <s v="Standard Class"/>
    <x v="1"/>
    <s v="Jackson"/>
    <s v="Mississippi"/>
    <s v="South"/>
    <s v="Office Supplies"/>
    <s v="Paper"/>
    <n v="16"/>
    <n v="4"/>
    <n v="0"/>
    <n v="7.68"/>
  </r>
  <r>
    <s v="Standard Class"/>
    <x v="1"/>
    <s v="Jackson"/>
    <s v="Mississippi"/>
    <s v="South"/>
    <s v="Office Supplies"/>
    <s v="Appliances"/>
    <n v="32.67"/>
    <n v="3"/>
    <n v="0"/>
    <n v="8.4941999999999993"/>
  </r>
  <r>
    <s v="Standard Class"/>
    <x v="0"/>
    <s v="Phoenix"/>
    <s v="Arizona"/>
    <s v="West"/>
    <s v="Office Supplies"/>
    <s v="Fasteners"/>
    <n v="4.4640000000000004"/>
    <n v="3"/>
    <n v="0.2"/>
    <n v="-0.9486"/>
  </r>
  <r>
    <s v="Standard Class"/>
    <x v="0"/>
    <s v="Phoenix"/>
    <s v="Arizona"/>
    <s v="West"/>
    <s v="Office Supplies"/>
    <s v="Binders"/>
    <n v="9.3450000000000006"/>
    <n v="5"/>
    <n v="0.7"/>
    <n v="-6.5415000000000001"/>
  </r>
  <r>
    <s v="Standard Class"/>
    <x v="1"/>
    <s v="Oxnard"/>
    <s v="California"/>
    <s v="West"/>
    <s v="Office Supplies"/>
    <s v="Binders"/>
    <n v="9.1440000000000001"/>
    <n v="3"/>
    <n v="0.2"/>
    <n v="3.0861000000000001"/>
  </r>
  <r>
    <s v="Standard Class"/>
    <x v="1"/>
    <s v="Oxnard"/>
    <s v="California"/>
    <s v="West"/>
    <s v="Office Supplies"/>
    <s v="Binders"/>
    <n v="23.135999999999999"/>
    <n v="6"/>
    <n v="0.2"/>
    <n v="8.3867999999999991"/>
  </r>
  <r>
    <s v="Standard Class"/>
    <x v="1"/>
    <s v="Oxnard"/>
    <s v="California"/>
    <s v="West"/>
    <s v="Office Supplies"/>
    <s v="Art"/>
    <n v="99.2"/>
    <n v="5"/>
    <n v="0"/>
    <n v="25.792000000000002"/>
  </r>
  <r>
    <s v="Standard Class"/>
    <x v="1"/>
    <s v="Seattle"/>
    <s v="Washington"/>
    <s v="West"/>
    <s v="Office Supplies"/>
    <s v="Binders"/>
    <n v="21.36"/>
    <n v="5"/>
    <n v="0.2"/>
    <n v="7.2089999999999996"/>
  </r>
  <r>
    <s v="Second Class"/>
    <x v="1"/>
    <s v="Covington"/>
    <s v="Washington"/>
    <s v="West"/>
    <s v="Furniture"/>
    <s v="Furnishings"/>
    <n v="46.9"/>
    <n v="5"/>
    <n v="0"/>
    <n v="13.132"/>
  </r>
  <r>
    <s v="Standard Class"/>
    <x v="0"/>
    <s v="Los Angeles"/>
    <s v="California"/>
    <s v="West"/>
    <s v="Office Supplies"/>
    <s v="Binders"/>
    <n v="18.72"/>
    <n v="5"/>
    <n v="0.2"/>
    <n v="6.5519999999999996"/>
  </r>
  <r>
    <s v="Standard Class"/>
    <x v="0"/>
    <s v="Los Angeles"/>
    <s v="California"/>
    <s v="West"/>
    <s v="Furniture"/>
    <s v="Tables"/>
    <n v="236.52799999999999"/>
    <n v="2"/>
    <n v="0.2"/>
    <n v="-2.9565999999999999"/>
  </r>
  <r>
    <s v="First Class"/>
    <x v="1"/>
    <s v="Brownsville"/>
    <s v="Texas"/>
    <s v="Central"/>
    <s v="Office Supplies"/>
    <s v="Paper"/>
    <n v="10.688000000000001"/>
    <n v="2"/>
    <n v="0.2"/>
    <n v="3.7408000000000001"/>
  </r>
  <r>
    <s v="First Class"/>
    <x v="1"/>
    <s v="Brownsville"/>
    <s v="Texas"/>
    <s v="Central"/>
    <s v="Office Supplies"/>
    <s v="Storage"/>
    <n v="237.096"/>
    <n v="3"/>
    <n v="0.2"/>
    <n v="20.745899999999999"/>
  </r>
  <r>
    <s v="Second Class"/>
    <x v="2"/>
    <s v="Chicago"/>
    <s v="Illinois"/>
    <s v="Central"/>
    <s v="Office Supplies"/>
    <s v="Paper"/>
    <n v="5.1840000000000002"/>
    <n v="1"/>
    <n v="0.2"/>
    <n v="1.8144"/>
  </r>
  <r>
    <s v="Second Class"/>
    <x v="2"/>
    <s v="Chicago"/>
    <s v="Illinois"/>
    <s v="Central"/>
    <s v="Office Supplies"/>
    <s v="Paper"/>
    <n v="65.584000000000003"/>
    <n v="2"/>
    <n v="0.2"/>
    <n v="23.7742"/>
  </r>
  <r>
    <s v="Second Class"/>
    <x v="2"/>
    <s v="Chicago"/>
    <s v="Illinois"/>
    <s v="Central"/>
    <s v="Furniture"/>
    <s v="Furnishings"/>
    <n v="22.2"/>
    <n v="1"/>
    <n v="0.6"/>
    <n v="-26.085000000000001"/>
  </r>
  <r>
    <s v="Second Class"/>
    <x v="2"/>
    <s v="Chicago"/>
    <s v="Illinois"/>
    <s v="Central"/>
    <s v="Office Supplies"/>
    <s v="Paper"/>
    <n v="419.4"/>
    <n v="5"/>
    <n v="0.2"/>
    <n v="146.79"/>
  </r>
  <r>
    <s v="First Class"/>
    <x v="0"/>
    <s v="Knoxville"/>
    <s v="Tennessee"/>
    <s v="South"/>
    <s v="Furniture"/>
    <s v="Furnishings"/>
    <n v="88.92"/>
    <n v="5"/>
    <n v="0.2"/>
    <n v="14.4495"/>
  </r>
  <r>
    <s v="Second Class"/>
    <x v="2"/>
    <s v="Houston"/>
    <s v="Texas"/>
    <s v="Central"/>
    <s v="Office Supplies"/>
    <s v="Art"/>
    <n v="9.9120000000000008"/>
    <n v="3"/>
    <n v="0.2"/>
    <n v="3.2214"/>
  </r>
  <r>
    <s v="Second Class"/>
    <x v="2"/>
    <s v="Houston"/>
    <s v="Texas"/>
    <s v="Central"/>
    <s v="Furniture"/>
    <s v="Chairs"/>
    <n v="318.43"/>
    <n v="5"/>
    <n v="0.3"/>
    <n v="-77.332999999999998"/>
  </r>
  <r>
    <s v="Second Class"/>
    <x v="2"/>
    <s v="Houston"/>
    <s v="Texas"/>
    <s v="Central"/>
    <s v="Office Supplies"/>
    <s v="Binders"/>
    <n v="5.8"/>
    <n v="5"/>
    <n v="0.8"/>
    <n v="-10.15"/>
  </r>
  <r>
    <s v="Second Class"/>
    <x v="2"/>
    <s v="Houston"/>
    <s v="Texas"/>
    <s v="Central"/>
    <s v="Technology"/>
    <s v="Phones"/>
    <n v="1415.76"/>
    <n v="6"/>
    <n v="0.2"/>
    <n v="88.484999999999999"/>
  </r>
  <r>
    <s v="Standard Class"/>
    <x v="0"/>
    <s v="Bolingbrook"/>
    <s v="Illinois"/>
    <s v="Central"/>
    <s v="Technology"/>
    <s v="Phones"/>
    <n v="148.47999999999999"/>
    <n v="2"/>
    <n v="0.2"/>
    <n v="16.704000000000001"/>
  </r>
  <r>
    <s v="Standard Class"/>
    <x v="0"/>
    <s v="Chicago"/>
    <s v="Illinois"/>
    <s v="Central"/>
    <s v="Office Supplies"/>
    <s v="Labels"/>
    <n v="9.2479999999999993"/>
    <n v="4"/>
    <n v="0.2"/>
    <n v="3.1212"/>
  </r>
  <r>
    <s v="Standard Class"/>
    <x v="0"/>
    <s v="Chicago"/>
    <s v="Illinois"/>
    <s v="Central"/>
    <s v="Office Supplies"/>
    <s v="Storage"/>
    <n v="1036.624"/>
    <n v="2"/>
    <n v="0.2"/>
    <n v="51.831200000000003"/>
  </r>
  <r>
    <s v="First Class"/>
    <x v="0"/>
    <s v="Waynesboro"/>
    <s v="Virginia"/>
    <s v="South"/>
    <s v="Technology"/>
    <s v="Phones"/>
    <n v="569.64"/>
    <n v="2"/>
    <n v="0"/>
    <n v="148.10640000000001"/>
  </r>
  <r>
    <s v="First Class"/>
    <x v="0"/>
    <s v="Waynesboro"/>
    <s v="Virginia"/>
    <s v="South"/>
    <s v="Office Supplies"/>
    <s v="Binders"/>
    <n v="9.14"/>
    <n v="1"/>
    <n v="0"/>
    <n v="4.57"/>
  </r>
  <r>
    <s v="First Class"/>
    <x v="0"/>
    <s v="Waynesboro"/>
    <s v="Virginia"/>
    <s v="South"/>
    <s v="Furniture"/>
    <s v="Furnishings"/>
    <n v="1196.8599999999999"/>
    <n v="7"/>
    <n v="0"/>
    <n v="119.68600000000001"/>
  </r>
  <r>
    <s v="First Class"/>
    <x v="0"/>
    <s v="Waynesboro"/>
    <s v="Virginia"/>
    <s v="South"/>
    <s v="Furniture"/>
    <s v="Bookcases"/>
    <n v="523.26"/>
    <n v="9"/>
    <n v="0"/>
    <n v="125.58240000000001"/>
  </r>
  <r>
    <s v="Second Class"/>
    <x v="0"/>
    <s v="Los Angeles"/>
    <s v="California"/>
    <s v="West"/>
    <s v="Technology"/>
    <s v="Copiers"/>
    <n v="639.96799999999996"/>
    <n v="4"/>
    <n v="0.2"/>
    <n v="215.98920000000001"/>
  </r>
  <r>
    <s v="Second Class"/>
    <x v="0"/>
    <s v="Los Angeles"/>
    <s v="California"/>
    <s v="West"/>
    <s v="Office Supplies"/>
    <s v="Paper"/>
    <n v="52.76"/>
    <n v="2"/>
    <n v="0"/>
    <n v="24.269600000000001"/>
  </r>
  <r>
    <s v="Second Class"/>
    <x v="0"/>
    <s v="Seattle"/>
    <s v="Washington"/>
    <s v="West"/>
    <s v="Technology"/>
    <s v="Accessories"/>
    <n v="538.91999999999996"/>
    <n v="9"/>
    <n v="0"/>
    <n v="80.837999999999994"/>
  </r>
  <r>
    <s v="Standard Class"/>
    <x v="0"/>
    <s v="Visalia"/>
    <s v="California"/>
    <s v="West"/>
    <s v="Office Supplies"/>
    <s v="Art"/>
    <n v="14.88"/>
    <n v="2"/>
    <n v="0"/>
    <n v="3.72"/>
  </r>
  <r>
    <s v="Standard Class"/>
    <x v="0"/>
    <s v="Visalia"/>
    <s v="California"/>
    <s v="West"/>
    <s v="Office Supplies"/>
    <s v="Paper"/>
    <n v="34.24"/>
    <n v="8"/>
    <n v="0"/>
    <n v="15.407999999999999"/>
  </r>
  <r>
    <s v="Standard Class"/>
    <x v="0"/>
    <s v="Visalia"/>
    <s v="California"/>
    <s v="West"/>
    <s v="Office Supplies"/>
    <s v="Storage"/>
    <n v="261.74"/>
    <n v="2"/>
    <n v="0"/>
    <n v="65.435000000000002"/>
  </r>
  <r>
    <s v="Standard Class"/>
    <x v="1"/>
    <s v="Los Angeles"/>
    <s v="California"/>
    <s v="West"/>
    <s v="Office Supplies"/>
    <s v="Appliances"/>
    <n v="87.84"/>
    <n v="8"/>
    <n v="0"/>
    <n v="23.716799999999999"/>
  </r>
  <r>
    <s v="Second Class"/>
    <x v="2"/>
    <s v="Los Angeles"/>
    <s v="California"/>
    <s v="West"/>
    <s v="Furniture"/>
    <s v="Furnishings"/>
    <n v="34.92"/>
    <n v="4"/>
    <n v="0"/>
    <n v="11.8728"/>
  </r>
  <r>
    <s v="Standard Class"/>
    <x v="0"/>
    <s v="New York City"/>
    <s v="New York"/>
    <s v="East"/>
    <s v="Office Supplies"/>
    <s v="Paper"/>
    <n v="14.94"/>
    <n v="3"/>
    <n v="0"/>
    <n v="7.0217999999999998"/>
  </r>
  <r>
    <s v="Standard Class"/>
    <x v="1"/>
    <s v="Philadelphia"/>
    <s v="Pennsylvania"/>
    <s v="East"/>
    <s v="Office Supplies"/>
    <s v="Binders"/>
    <n v="3.5760000000000001"/>
    <n v="4"/>
    <n v="0.7"/>
    <n v="-2.8607999999999998"/>
  </r>
  <r>
    <s v="Standard Class"/>
    <x v="1"/>
    <s v="Philadelphia"/>
    <s v="Pennsylvania"/>
    <s v="East"/>
    <s v="Office Supplies"/>
    <s v="Storage"/>
    <n v="147.184"/>
    <n v="2"/>
    <n v="0.2"/>
    <n v="-29.436800000000002"/>
  </r>
  <r>
    <s v="First Class"/>
    <x v="2"/>
    <s v="Lehi"/>
    <s v="Utah"/>
    <s v="West"/>
    <s v="Technology"/>
    <s v="Copiers"/>
    <n v="1499.95"/>
    <n v="5"/>
    <n v="0"/>
    <n v="449.98500000000001"/>
  </r>
  <r>
    <s v="Standard Class"/>
    <x v="1"/>
    <s v="Chicago"/>
    <s v="Illinois"/>
    <s v="Central"/>
    <s v="Office Supplies"/>
    <s v="Art"/>
    <n v="13.568"/>
    <n v="4"/>
    <n v="0.2"/>
    <n v="3.2223999999999999"/>
  </r>
  <r>
    <s v="Standard Class"/>
    <x v="2"/>
    <s v="Henderson"/>
    <s v="Kentucky"/>
    <s v="South"/>
    <s v="Furniture"/>
    <s v="Chairs"/>
    <n v="2573.8200000000002"/>
    <n v="9"/>
    <n v="0"/>
    <n v="746.40779999999995"/>
  </r>
  <r>
    <s v="Standard Class"/>
    <x v="2"/>
    <s v="Henderson"/>
    <s v="Kentucky"/>
    <s v="South"/>
    <s v="Office Supplies"/>
    <s v="Binders"/>
    <n v="609.98"/>
    <n v="2"/>
    <n v="0"/>
    <n v="274.49099999999999"/>
  </r>
  <r>
    <s v="Standard Class"/>
    <x v="2"/>
    <s v="Henderson"/>
    <s v="Kentucky"/>
    <s v="South"/>
    <s v="Office Supplies"/>
    <s v="Art"/>
    <n v="5.48"/>
    <n v="2"/>
    <n v="0"/>
    <n v="1.4796"/>
  </r>
  <r>
    <s v="Standard Class"/>
    <x v="2"/>
    <s v="Henderson"/>
    <s v="Kentucky"/>
    <s v="South"/>
    <s v="Technology"/>
    <s v="Phones"/>
    <n v="391.98"/>
    <n v="2"/>
    <n v="0"/>
    <n v="113.6742"/>
  </r>
  <r>
    <s v="Standard Class"/>
    <x v="2"/>
    <s v="Henderson"/>
    <s v="Kentucky"/>
    <s v="South"/>
    <s v="Technology"/>
    <s v="Phones"/>
    <n v="755.96"/>
    <n v="4"/>
    <n v="0"/>
    <n v="204.10919999999999"/>
  </r>
  <r>
    <s v="Standard Class"/>
    <x v="2"/>
    <s v="Henderson"/>
    <s v="Kentucky"/>
    <s v="South"/>
    <s v="Office Supplies"/>
    <s v="Fasteners"/>
    <n v="31.12"/>
    <n v="4"/>
    <n v="0"/>
    <n v="0.31119999999999998"/>
  </r>
  <r>
    <s v="Standard Class"/>
    <x v="2"/>
    <s v="Henderson"/>
    <s v="Kentucky"/>
    <s v="South"/>
    <s v="Office Supplies"/>
    <s v="Paper"/>
    <n v="6.54"/>
    <n v="1"/>
    <n v="0"/>
    <n v="3.0084"/>
  </r>
  <r>
    <s v="Second Class"/>
    <x v="2"/>
    <s v="Huntington Beach"/>
    <s v="California"/>
    <s v="West"/>
    <s v="Office Supplies"/>
    <s v="Envelopes"/>
    <n v="12.78"/>
    <n v="1"/>
    <n v="0"/>
    <n v="5.7510000000000003"/>
  </r>
  <r>
    <s v="Standard Class"/>
    <x v="2"/>
    <s v="New York City"/>
    <s v="New York"/>
    <s v="East"/>
    <s v="Office Supplies"/>
    <s v="Binders"/>
    <n v="18.463999999999999"/>
    <n v="4"/>
    <n v="0.2"/>
    <n v="6.9240000000000004"/>
  </r>
  <r>
    <s v="Second Class"/>
    <x v="1"/>
    <s v="Philadelphia"/>
    <s v="Pennsylvania"/>
    <s v="East"/>
    <s v="Furniture"/>
    <s v="Chairs"/>
    <n v="445.80200000000002"/>
    <n v="7"/>
    <n v="0.3"/>
    <n v="-108.2662"/>
  </r>
  <r>
    <s v="Standard Class"/>
    <x v="2"/>
    <s v="Fargo"/>
    <s v="North Dakota"/>
    <s v="Central"/>
    <s v="Office Supplies"/>
    <s v="Art"/>
    <n v="2.48"/>
    <n v="1"/>
    <n v="0"/>
    <n v="0.86799999999999999"/>
  </r>
  <r>
    <s v="Standard Class"/>
    <x v="2"/>
    <s v="Fargo"/>
    <s v="North Dakota"/>
    <s v="Central"/>
    <s v="Office Supplies"/>
    <s v="Binders"/>
    <n v="25.9"/>
    <n v="5"/>
    <n v="0"/>
    <n v="12.691000000000001"/>
  </r>
  <r>
    <s v="Second Class"/>
    <x v="2"/>
    <s v="Dover"/>
    <s v="New Hampshire"/>
    <s v="East"/>
    <s v="Office Supplies"/>
    <s v="Paper"/>
    <n v="29.9"/>
    <n v="5"/>
    <n v="0"/>
    <n v="14.651"/>
  </r>
  <r>
    <s v="Second Class"/>
    <x v="2"/>
    <s v="Dover"/>
    <s v="New Hampshire"/>
    <s v="East"/>
    <s v="Technology"/>
    <s v="Accessories"/>
    <n v="2249.91"/>
    <n v="9"/>
    <n v="0"/>
    <n v="517.47929999999997"/>
  </r>
  <r>
    <s v="Second Class"/>
    <x v="2"/>
    <s v="Dover"/>
    <s v="New Hampshire"/>
    <s v="East"/>
    <s v="Furniture"/>
    <s v="Tables"/>
    <n v="1053.164"/>
    <n v="4"/>
    <n v="0.3"/>
    <n v="-105.3164"/>
  </r>
  <r>
    <s v="Standard Class"/>
    <x v="0"/>
    <s v="San Diego"/>
    <s v="California"/>
    <s v="West"/>
    <s v="Office Supplies"/>
    <s v="Paper"/>
    <n v="12.96"/>
    <n v="2"/>
    <n v="0"/>
    <n v="6.2207999999999997"/>
  </r>
  <r>
    <s v="Standard Class"/>
    <x v="1"/>
    <s v="Los Angeles"/>
    <s v="California"/>
    <s v="West"/>
    <s v="Furniture"/>
    <s v="Furnishings"/>
    <n v="106.68"/>
    <n v="6"/>
    <n v="0"/>
    <n v="33.070799999999998"/>
  </r>
  <r>
    <s v="Same Day"/>
    <x v="0"/>
    <s v="Utica"/>
    <s v="New York"/>
    <s v="East"/>
    <s v="Technology"/>
    <s v="Phones"/>
    <n v="119.94"/>
    <n v="6"/>
    <n v="0"/>
    <n v="5.9969999999999999"/>
  </r>
  <r>
    <s v="Standard Class"/>
    <x v="0"/>
    <s v="Houston"/>
    <s v="Texas"/>
    <s v="Central"/>
    <s v="Office Supplies"/>
    <s v="Paper"/>
    <n v="10.272"/>
    <n v="3"/>
    <n v="0.2"/>
    <n v="3.21"/>
  </r>
  <r>
    <s v="Standard Class"/>
    <x v="0"/>
    <s v="Houston"/>
    <s v="Texas"/>
    <s v="Central"/>
    <s v="Furniture"/>
    <s v="Tables"/>
    <n v="512.19000000000005"/>
    <n v="5"/>
    <n v="0.3"/>
    <n v="-65.852999999999994"/>
  </r>
  <r>
    <s v="Standard Class"/>
    <x v="0"/>
    <s v="Houston"/>
    <s v="Texas"/>
    <s v="Central"/>
    <s v="Office Supplies"/>
    <s v="Appliances"/>
    <n v="1.556"/>
    <n v="2"/>
    <n v="0.8"/>
    <n v="-4.2012"/>
  </r>
  <r>
    <s v="Standard Class"/>
    <x v="0"/>
    <s v="Westminster"/>
    <s v="California"/>
    <s v="West"/>
    <s v="Office Supplies"/>
    <s v="Binders"/>
    <n v="4.4480000000000004"/>
    <n v="2"/>
    <n v="0.2"/>
    <n v="1.4456"/>
  </r>
  <r>
    <s v="Standard Class"/>
    <x v="0"/>
    <s v="Westminster"/>
    <s v="California"/>
    <s v="West"/>
    <s v="Furniture"/>
    <s v="Furnishings"/>
    <n v="276.69"/>
    <n v="3"/>
    <n v="0"/>
    <n v="49.804200000000002"/>
  </r>
  <r>
    <s v="Standard Class"/>
    <x v="0"/>
    <s v="Westminster"/>
    <s v="California"/>
    <s v="West"/>
    <s v="Office Supplies"/>
    <s v="Fasteners"/>
    <n v="4.96"/>
    <n v="4"/>
    <n v="0"/>
    <n v="2.3311999999999999"/>
  </r>
  <r>
    <s v="Standard Class"/>
    <x v="0"/>
    <s v="Westminster"/>
    <s v="California"/>
    <s v="West"/>
    <s v="Office Supplies"/>
    <s v="Art"/>
    <n v="71.92"/>
    <n v="4"/>
    <n v="0"/>
    <n v="20.8568"/>
  </r>
  <r>
    <s v="Standard Class"/>
    <x v="0"/>
    <s v="Westminster"/>
    <s v="California"/>
    <s v="West"/>
    <s v="Furniture"/>
    <s v="Furnishings"/>
    <n v="18.84"/>
    <n v="3"/>
    <n v="0"/>
    <n v="7.9127999999999998"/>
  </r>
  <r>
    <s v="Standard Class"/>
    <x v="0"/>
    <s v="Westminster"/>
    <s v="California"/>
    <s v="West"/>
    <s v="Technology"/>
    <s v="Accessories"/>
    <n v="140.97"/>
    <n v="3"/>
    <n v="0"/>
    <n v="19.735800000000001"/>
  </r>
  <r>
    <s v="Standard Class"/>
    <x v="0"/>
    <s v="Westminster"/>
    <s v="California"/>
    <s v="West"/>
    <s v="Technology"/>
    <s v="Phones"/>
    <n v="470.37599999999998"/>
    <n v="3"/>
    <n v="0.2"/>
    <n v="52.917299999999997"/>
  </r>
  <r>
    <s v="Same Day"/>
    <x v="0"/>
    <s v="Los Angeles"/>
    <s v="California"/>
    <s v="West"/>
    <s v="Office Supplies"/>
    <s v="Art"/>
    <n v="6.08"/>
    <n v="2"/>
    <n v="0"/>
    <n v="2.0672000000000001"/>
  </r>
  <r>
    <s v="Same Day"/>
    <x v="0"/>
    <s v="Los Angeles"/>
    <s v="California"/>
    <s v="West"/>
    <s v="Technology"/>
    <s v="Phones"/>
    <n v="164.792"/>
    <n v="1"/>
    <n v="0.2"/>
    <n v="18.539100000000001"/>
  </r>
  <r>
    <s v="Second Class"/>
    <x v="1"/>
    <s v="Atlantic City"/>
    <s v="New Jersey"/>
    <s v="East"/>
    <s v="Office Supplies"/>
    <s v="Envelopes"/>
    <n v="23.36"/>
    <n v="2"/>
    <n v="0"/>
    <n v="11.68"/>
  </r>
  <r>
    <s v="Standard Class"/>
    <x v="0"/>
    <s v="Skokie"/>
    <s v="Illinois"/>
    <s v="Central"/>
    <s v="Office Supplies"/>
    <s v="Binders"/>
    <n v="12.176"/>
    <n v="4"/>
    <n v="0.8"/>
    <n v="-18.872800000000002"/>
  </r>
  <r>
    <s v="Standard Class"/>
    <x v="0"/>
    <s v="San Francisco"/>
    <s v="California"/>
    <s v="West"/>
    <s v="Technology"/>
    <s v="Phones"/>
    <n v="46.384"/>
    <n v="2"/>
    <n v="0.2"/>
    <n v="5.2182000000000004"/>
  </r>
  <r>
    <s v="Standard Class"/>
    <x v="0"/>
    <s v="San Francisco"/>
    <s v="California"/>
    <s v="West"/>
    <s v="Office Supplies"/>
    <s v="Storage"/>
    <n v="362.92"/>
    <n v="2"/>
    <n v="0"/>
    <n v="105.24679999999999"/>
  </r>
  <r>
    <s v="Standard Class"/>
    <x v="0"/>
    <s v="Columbus"/>
    <s v="Ohio"/>
    <s v="East"/>
    <s v="Office Supplies"/>
    <s v="Paper"/>
    <n v="9.2479999999999993"/>
    <n v="2"/>
    <n v="0.2"/>
    <n v="3.3523999999999998"/>
  </r>
  <r>
    <s v="Standard Class"/>
    <x v="0"/>
    <s v="Columbus"/>
    <s v="Ohio"/>
    <s v="East"/>
    <s v="Technology"/>
    <s v="Phones"/>
    <n v="1889.9459999999999"/>
    <n v="9"/>
    <n v="0.4"/>
    <n v="-377.98919999999998"/>
  </r>
  <r>
    <s v="Standard Class"/>
    <x v="0"/>
    <s v="Columbus"/>
    <s v="Ohio"/>
    <s v="East"/>
    <s v="Office Supplies"/>
    <s v="Storage"/>
    <n v="62.04"/>
    <n v="5"/>
    <n v="0.2"/>
    <n v="4.6529999999999996"/>
  </r>
  <r>
    <s v="Standard Class"/>
    <x v="0"/>
    <s v="Columbus"/>
    <s v="Ohio"/>
    <s v="East"/>
    <s v="Furniture"/>
    <s v="Furnishings"/>
    <n v="396.92"/>
    <n v="5"/>
    <n v="0.2"/>
    <n v="148.845"/>
  </r>
  <r>
    <s v="Standard Class"/>
    <x v="0"/>
    <s v="Columbus"/>
    <s v="Ohio"/>
    <s v="East"/>
    <s v="Office Supplies"/>
    <s v="Storage"/>
    <n v="239.45599999999999"/>
    <n v="7"/>
    <n v="0.2"/>
    <n v="17.959199999999999"/>
  </r>
  <r>
    <s v="Standard Class"/>
    <x v="0"/>
    <s v="Columbus"/>
    <s v="Ohio"/>
    <s v="East"/>
    <s v="Office Supplies"/>
    <s v="Art"/>
    <n v="13.12"/>
    <n v="5"/>
    <n v="0.2"/>
    <n v="2.1320000000000001"/>
  </r>
  <r>
    <s v="Second Class"/>
    <x v="0"/>
    <s v="Richmond"/>
    <s v="Kentucky"/>
    <s v="South"/>
    <s v="Office Supplies"/>
    <s v="Binders"/>
    <n v="29.36"/>
    <n v="2"/>
    <n v="0"/>
    <n v="13.505599999999999"/>
  </r>
  <r>
    <s v="Second Class"/>
    <x v="0"/>
    <s v="Richmond"/>
    <s v="Kentucky"/>
    <s v="South"/>
    <s v="Office Supplies"/>
    <s v="Appliances"/>
    <n v="214.9"/>
    <n v="5"/>
    <n v="0"/>
    <n v="62.320999999999998"/>
  </r>
  <r>
    <s v="Second Class"/>
    <x v="0"/>
    <s v="Richmond"/>
    <s v="Kentucky"/>
    <s v="South"/>
    <s v="Office Supplies"/>
    <s v="Binders"/>
    <n v="15.92"/>
    <n v="4"/>
    <n v="0"/>
    <n v="7.4824000000000002"/>
  </r>
  <r>
    <s v="Second Class"/>
    <x v="0"/>
    <s v="Richmond"/>
    <s v="Kentucky"/>
    <s v="South"/>
    <s v="Technology"/>
    <s v="Accessories"/>
    <n v="146.44999999999999"/>
    <n v="5"/>
    <n v="0"/>
    <n v="48.328499999999998"/>
  </r>
  <r>
    <s v="Second Class"/>
    <x v="0"/>
    <s v="Richmond"/>
    <s v="Kentucky"/>
    <s v="South"/>
    <s v="Office Supplies"/>
    <s v="Storage"/>
    <n v="15.14"/>
    <n v="1"/>
    <n v="0"/>
    <n v="0.60560000000000003"/>
  </r>
  <r>
    <s v="Second Class"/>
    <x v="0"/>
    <s v="Richmond"/>
    <s v="Kentucky"/>
    <s v="South"/>
    <s v="Office Supplies"/>
    <s v="Labels"/>
    <n v="5.76"/>
    <n v="2"/>
    <n v="0"/>
    <n v="2.6496"/>
  </r>
  <r>
    <s v="Second Class"/>
    <x v="0"/>
    <s v="Richmond"/>
    <s v="Kentucky"/>
    <s v="South"/>
    <s v="Technology"/>
    <s v="Copiers"/>
    <n v="1399.98"/>
    <n v="2"/>
    <n v="0"/>
    <n v="629.99099999999999"/>
  </r>
  <r>
    <s v="Standard Class"/>
    <x v="0"/>
    <s v="Lancaster"/>
    <s v="Ohio"/>
    <s v="East"/>
    <s v="Office Supplies"/>
    <s v="Binders"/>
    <n v="8.952"/>
    <n v="2"/>
    <n v="0.7"/>
    <n v="-7.46"/>
  </r>
  <r>
    <s v="Standard Class"/>
    <x v="0"/>
    <s v="Lancaster"/>
    <s v="Ohio"/>
    <s v="East"/>
    <s v="Office Supplies"/>
    <s v="Binders"/>
    <n v="8.8559999999999999"/>
    <n v="6"/>
    <n v="0.7"/>
    <n v="-6.4943999999999997"/>
  </r>
  <r>
    <s v="Standard Class"/>
    <x v="0"/>
    <s v="Lancaster"/>
    <s v="Ohio"/>
    <s v="East"/>
    <s v="Furniture"/>
    <s v="Chairs"/>
    <n v="85.245999999999995"/>
    <n v="2"/>
    <n v="0.3"/>
    <n v="-1.2178"/>
  </r>
  <r>
    <s v="Standard Class"/>
    <x v="0"/>
    <s v="Gresham"/>
    <s v="Oregon"/>
    <s v="West"/>
    <s v="Office Supplies"/>
    <s v="Envelopes"/>
    <n v="21.728000000000002"/>
    <n v="7"/>
    <n v="0.2"/>
    <n v="7.6048"/>
  </r>
  <r>
    <s v="Standard Class"/>
    <x v="0"/>
    <s v="Gresham"/>
    <s v="Oregon"/>
    <s v="West"/>
    <s v="Furniture"/>
    <s v="Chairs"/>
    <n v="1487.04"/>
    <n v="5"/>
    <n v="0.2"/>
    <n v="148.70400000000001"/>
  </r>
  <r>
    <s v="Same Day"/>
    <x v="1"/>
    <s v="San Francisco"/>
    <s v="California"/>
    <s v="West"/>
    <s v="Office Supplies"/>
    <s v="Envelopes"/>
    <n v="71.88"/>
    <n v="6"/>
    <n v="0"/>
    <n v="33.064799999999998"/>
  </r>
  <r>
    <s v="Same Day"/>
    <x v="1"/>
    <s v="San Francisco"/>
    <s v="California"/>
    <s v="West"/>
    <s v="Furniture"/>
    <s v="Furnishings"/>
    <n v="9.24"/>
    <n v="3"/>
    <n v="0"/>
    <n v="2.9567999999999999"/>
  </r>
  <r>
    <s v="Same Day"/>
    <x v="1"/>
    <s v="San Francisco"/>
    <s v="California"/>
    <s v="West"/>
    <s v="Office Supplies"/>
    <s v="Paper"/>
    <n v="35.880000000000003"/>
    <n v="6"/>
    <n v="0"/>
    <n v="16.146000000000001"/>
  </r>
  <r>
    <s v="Same Day"/>
    <x v="1"/>
    <s v="San Francisco"/>
    <s v="California"/>
    <s v="West"/>
    <s v="Office Supplies"/>
    <s v="Binders"/>
    <n v="17.04"/>
    <n v="3"/>
    <n v="0.2"/>
    <n v="5.5380000000000003"/>
  </r>
  <r>
    <s v="Same Day"/>
    <x v="1"/>
    <s v="San Francisco"/>
    <s v="California"/>
    <s v="West"/>
    <s v="Office Supplies"/>
    <s v="Binders"/>
    <n v="931.17600000000004"/>
    <n v="3"/>
    <n v="0.2"/>
    <n v="314.27190000000002"/>
  </r>
  <r>
    <s v="First Class"/>
    <x v="0"/>
    <s v="Longmont"/>
    <s v="Colorado"/>
    <s v="West"/>
    <s v="Furniture"/>
    <s v="Furnishings"/>
    <n v="266.35199999999998"/>
    <n v="3"/>
    <n v="0.2"/>
    <n v="-13.317600000000001"/>
  </r>
  <r>
    <s v="First Class"/>
    <x v="0"/>
    <s v="Longmont"/>
    <s v="Colorado"/>
    <s v="West"/>
    <s v="Furniture"/>
    <s v="Chairs"/>
    <n v="483.13600000000002"/>
    <n v="4"/>
    <n v="0.2"/>
    <n v="54.352800000000002"/>
  </r>
  <r>
    <s v="Standard Class"/>
    <x v="0"/>
    <s v="Greenville"/>
    <s v="North Carolina"/>
    <s v="South"/>
    <s v="Furniture"/>
    <s v="Chairs"/>
    <n v="196.78399999999999"/>
    <n v="2"/>
    <n v="0.2"/>
    <n v="-22.138200000000001"/>
  </r>
  <r>
    <s v="Standard Class"/>
    <x v="0"/>
    <s v="Greenville"/>
    <s v="North Carolina"/>
    <s v="South"/>
    <s v="Furniture"/>
    <s v="Bookcases"/>
    <n v="231.92"/>
    <n v="5"/>
    <n v="0.2"/>
    <n v="5.798"/>
  </r>
  <r>
    <s v="Standard Class"/>
    <x v="1"/>
    <s v="Los Angeles"/>
    <s v="California"/>
    <s v="West"/>
    <s v="Office Supplies"/>
    <s v="Supplies"/>
    <n v="29.7"/>
    <n v="3"/>
    <n v="0"/>
    <n v="8.0190000000000001"/>
  </r>
  <r>
    <s v="Standard Class"/>
    <x v="0"/>
    <s v="Houston"/>
    <s v="Texas"/>
    <s v="Central"/>
    <s v="Furniture"/>
    <s v="Furnishings"/>
    <n v="13.592000000000001"/>
    <n v="2"/>
    <n v="0.6"/>
    <n v="-14.271599999999999"/>
  </r>
  <r>
    <s v="Second Class"/>
    <x v="0"/>
    <s v="San Francisco"/>
    <s v="California"/>
    <s v="West"/>
    <s v="Office Supplies"/>
    <s v="Paper"/>
    <n v="70.88"/>
    <n v="2"/>
    <n v="0"/>
    <n v="33.313600000000001"/>
  </r>
  <r>
    <s v="Standard Class"/>
    <x v="1"/>
    <s v="Denver"/>
    <s v="Colorado"/>
    <s v="West"/>
    <s v="Office Supplies"/>
    <s v="Storage"/>
    <n v="114.288"/>
    <n v="1"/>
    <n v="0.2"/>
    <n v="12.8574"/>
  </r>
  <r>
    <s v="Standard Class"/>
    <x v="1"/>
    <s v="Denver"/>
    <s v="Colorado"/>
    <s v="West"/>
    <s v="Office Supplies"/>
    <s v="Binders"/>
    <n v="36.624000000000002"/>
    <n v="8"/>
    <n v="0.7"/>
    <n v="-24.416"/>
  </r>
  <r>
    <s v="Standard Class"/>
    <x v="1"/>
    <s v="Denver"/>
    <s v="Colorado"/>
    <s v="West"/>
    <s v="Furniture"/>
    <s v="Bookcases"/>
    <n v="242.352"/>
    <n v="8"/>
    <n v="0.7"/>
    <n v="-363.52800000000002"/>
  </r>
  <r>
    <s v="Standard Class"/>
    <x v="1"/>
    <s v="Denver"/>
    <s v="Colorado"/>
    <s v="West"/>
    <s v="Technology"/>
    <s v="Phones"/>
    <n v="49.616"/>
    <n v="2"/>
    <n v="0.2"/>
    <n v="4.9615999999999998"/>
  </r>
  <r>
    <s v="Standard Class"/>
    <x v="1"/>
    <s v="Denver"/>
    <s v="Colorado"/>
    <s v="West"/>
    <s v="Furniture"/>
    <s v="Furnishings"/>
    <n v="508.70400000000001"/>
    <n v="6"/>
    <n v="0.2"/>
    <n v="0"/>
  </r>
  <r>
    <s v="Standard Class"/>
    <x v="1"/>
    <s v="Denver"/>
    <s v="Colorado"/>
    <s v="West"/>
    <s v="Technology"/>
    <s v="Phones"/>
    <n v="57.36"/>
    <n v="6"/>
    <n v="0.2"/>
    <n v="-14.34"/>
  </r>
  <r>
    <s v="Standard Class"/>
    <x v="1"/>
    <s v="Denver"/>
    <s v="Colorado"/>
    <s v="West"/>
    <s v="Furniture"/>
    <s v="Chairs"/>
    <n v="906.68"/>
    <n v="5"/>
    <n v="0.2"/>
    <n v="68.001000000000005"/>
  </r>
  <r>
    <s v="Standard Class"/>
    <x v="1"/>
    <s v="Huntsville"/>
    <s v="Texas"/>
    <s v="Central"/>
    <s v="Technology"/>
    <s v="Phones"/>
    <n v="719.952"/>
    <n v="6"/>
    <n v="0.2"/>
    <n v="71.995199999999997"/>
  </r>
  <r>
    <s v="Standard Class"/>
    <x v="1"/>
    <s v="Huntsville"/>
    <s v="Texas"/>
    <s v="Central"/>
    <s v="Technology"/>
    <s v="Phones"/>
    <n v="755.94399999999996"/>
    <n v="7"/>
    <n v="0.2"/>
    <n v="66.145099999999999"/>
  </r>
  <r>
    <s v="Standard Class"/>
    <x v="1"/>
    <s v="Huntsville"/>
    <s v="Texas"/>
    <s v="Central"/>
    <s v="Office Supplies"/>
    <s v="Binders"/>
    <n v="11.98"/>
    <n v="5"/>
    <n v="0.8"/>
    <n v="-19.167999999999999"/>
  </r>
  <r>
    <s v="Standard Class"/>
    <x v="1"/>
    <s v="Huntsville"/>
    <s v="Texas"/>
    <s v="Central"/>
    <s v="Office Supplies"/>
    <s v="Binders"/>
    <n v="0.89800000000000002"/>
    <n v="1"/>
    <n v="0.8"/>
    <n v="-1.5714999999999999"/>
  </r>
  <r>
    <s v="First Class"/>
    <x v="1"/>
    <s v="Houston"/>
    <s v="Texas"/>
    <s v="Central"/>
    <s v="Furniture"/>
    <s v="Furnishings"/>
    <n v="21.204000000000001"/>
    <n v="3"/>
    <n v="0.6"/>
    <n v="-11.6622"/>
  </r>
  <r>
    <s v="Standard Class"/>
    <x v="1"/>
    <s v="New York City"/>
    <s v="New York"/>
    <s v="East"/>
    <s v="Office Supplies"/>
    <s v="Envelopes"/>
    <n v="34.74"/>
    <n v="3"/>
    <n v="0"/>
    <n v="17.37"/>
  </r>
  <r>
    <s v="Standard Class"/>
    <x v="1"/>
    <s v="New York City"/>
    <s v="New York"/>
    <s v="East"/>
    <s v="Technology"/>
    <s v="Phones"/>
    <n v="833.94"/>
    <n v="6"/>
    <n v="0"/>
    <n v="216.8244"/>
  </r>
  <r>
    <s v="Standard Class"/>
    <x v="1"/>
    <s v="New York City"/>
    <s v="New York"/>
    <s v="East"/>
    <s v="Office Supplies"/>
    <s v="Binders"/>
    <n v="12.96"/>
    <n v="3"/>
    <n v="0.2"/>
    <n v="4.5359999999999996"/>
  </r>
  <r>
    <s v="Standard Class"/>
    <x v="1"/>
    <s v="New York City"/>
    <s v="New York"/>
    <s v="East"/>
    <s v="Office Supplies"/>
    <s v="Paper"/>
    <n v="25.92"/>
    <n v="4"/>
    <n v="0"/>
    <n v="12.441599999999999"/>
  </r>
  <r>
    <s v="Second Class"/>
    <x v="0"/>
    <s v="Philadelphia"/>
    <s v="Pennsylvania"/>
    <s v="East"/>
    <s v="Furniture"/>
    <s v="Bookcases"/>
    <n v="349.96499999999997"/>
    <n v="7"/>
    <n v="0.5"/>
    <n v="-216.97829999999999"/>
  </r>
  <r>
    <s v="Second Class"/>
    <x v="0"/>
    <s v="Philadelphia"/>
    <s v="Pennsylvania"/>
    <s v="East"/>
    <s v="Office Supplies"/>
    <s v="Art"/>
    <n v="22.32"/>
    <n v="5"/>
    <n v="0.2"/>
    <n v="5.3010000000000002"/>
  </r>
  <r>
    <s v="Standard Class"/>
    <x v="1"/>
    <s v="Columbus"/>
    <s v="Indiana"/>
    <s v="Central"/>
    <s v="Office Supplies"/>
    <s v="Paper"/>
    <n v="158.28"/>
    <n v="6"/>
    <n v="0"/>
    <n v="72.808800000000005"/>
  </r>
  <r>
    <s v="Standard Class"/>
    <x v="1"/>
    <s v="Columbus"/>
    <s v="Indiana"/>
    <s v="Central"/>
    <s v="Office Supplies"/>
    <s v="Binders"/>
    <n v="497.94"/>
    <n v="3"/>
    <n v="0"/>
    <n v="224.07300000000001"/>
  </r>
  <r>
    <s v="Standard Class"/>
    <x v="0"/>
    <s v="Long Beach"/>
    <s v="New York"/>
    <s v="East"/>
    <s v="Office Supplies"/>
    <s v="Appliances"/>
    <n v="533.94000000000005"/>
    <n v="3"/>
    <n v="0"/>
    <n v="154.8426"/>
  </r>
  <r>
    <s v="Standard Class"/>
    <x v="0"/>
    <s v="Long Beach"/>
    <s v="New York"/>
    <s v="East"/>
    <s v="Office Supplies"/>
    <s v="Paper"/>
    <n v="167.94"/>
    <n v="3"/>
    <n v="0"/>
    <n v="82.290599999999998"/>
  </r>
  <r>
    <s v="Standard Class"/>
    <x v="0"/>
    <s v="Long Beach"/>
    <s v="New York"/>
    <s v="East"/>
    <s v="Furniture"/>
    <s v="Furnishings"/>
    <n v="31.68"/>
    <n v="6"/>
    <n v="0"/>
    <n v="9.8208000000000002"/>
  </r>
  <r>
    <s v="First Class"/>
    <x v="0"/>
    <s v="Lancaster"/>
    <s v="Pennsylvania"/>
    <s v="East"/>
    <s v="Furniture"/>
    <s v="Chairs"/>
    <n v="170.786"/>
    <n v="1"/>
    <n v="0.3"/>
    <n v="0"/>
  </r>
  <r>
    <s v="Standard Class"/>
    <x v="0"/>
    <s v="Chicago"/>
    <s v="Illinois"/>
    <s v="Central"/>
    <s v="Furniture"/>
    <s v="Bookcases"/>
    <n v="198.744"/>
    <n v="4"/>
    <n v="0.3"/>
    <n v="0"/>
  </r>
  <r>
    <s v="First Class"/>
    <x v="2"/>
    <s v="Denver"/>
    <s v="Colorado"/>
    <s v="West"/>
    <s v="Technology"/>
    <s v="Accessories"/>
    <n v="63.823999999999998"/>
    <n v="2"/>
    <n v="0.2"/>
    <n v="13.5626"/>
  </r>
  <r>
    <s v="Second Class"/>
    <x v="0"/>
    <s v="Seattle"/>
    <s v="Washington"/>
    <s v="West"/>
    <s v="Furniture"/>
    <s v="Chairs"/>
    <n v="435.16800000000001"/>
    <n v="4"/>
    <n v="0.2"/>
    <n v="-59.835599999999999"/>
  </r>
  <r>
    <s v="Second Class"/>
    <x v="0"/>
    <s v="Seattle"/>
    <s v="Washington"/>
    <s v="West"/>
    <s v="Furniture"/>
    <s v="Bookcases"/>
    <n v="48.58"/>
    <n v="1"/>
    <n v="0"/>
    <n v="7.7728000000000002"/>
  </r>
  <r>
    <s v="First Class"/>
    <x v="1"/>
    <s v="Houston"/>
    <s v="Texas"/>
    <s v="Central"/>
    <s v="Technology"/>
    <s v="Accessories"/>
    <n v="47.975999999999999"/>
    <n v="3"/>
    <n v="0.2"/>
    <n v="8.3957999999999995"/>
  </r>
  <r>
    <s v="First Class"/>
    <x v="1"/>
    <s v="Houston"/>
    <s v="Texas"/>
    <s v="Central"/>
    <s v="Office Supplies"/>
    <s v="Paper"/>
    <n v="20.736000000000001"/>
    <n v="4"/>
    <n v="0.2"/>
    <n v="7.2576000000000001"/>
  </r>
  <r>
    <s v="Standard Class"/>
    <x v="0"/>
    <s v="Los Angeles"/>
    <s v="California"/>
    <s v="West"/>
    <s v="Office Supplies"/>
    <s v="Art"/>
    <n v="26.46"/>
    <n v="9"/>
    <n v="0"/>
    <n v="11.907"/>
  </r>
  <r>
    <s v="Standard Class"/>
    <x v="0"/>
    <s v="Los Angeles"/>
    <s v="California"/>
    <s v="West"/>
    <s v="Office Supplies"/>
    <s v="Paper"/>
    <n v="49.12"/>
    <n v="4"/>
    <n v="0"/>
    <n v="23.086400000000001"/>
  </r>
  <r>
    <s v="Standard Class"/>
    <x v="0"/>
    <s v="Los Angeles"/>
    <s v="California"/>
    <s v="West"/>
    <s v="Office Supplies"/>
    <s v="Fasteners"/>
    <n v="15"/>
    <n v="3"/>
    <n v="0"/>
    <n v="7.2"/>
  </r>
  <r>
    <s v="Standard Class"/>
    <x v="1"/>
    <s v="Newport News"/>
    <s v="Virginia"/>
    <s v="South"/>
    <s v="Office Supplies"/>
    <s v="Storage"/>
    <n v="194.7"/>
    <n v="5"/>
    <n v="0"/>
    <n v="9.7349999999999994"/>
  </r>
  <r>
    <s v="Standard Class"/>
    <x v="1"/>
    <s v="Newport News"/>
    <s v="Virginia"/>
    <s v="South"/>
    <s v="Furniture"/>
    <s v="Tables"/>
    <n v="591.32000000000005"/>
    <n v="4"/>
    <n v="0"/>
    <n v="112.35080000000001"/>
  </r>
  <r>
    <s v="Standard Class"/>
    <x v="1"/>
    <s v="Newport News"/>
    <s v="Virginia"/>
    <s v="South"/>
    <s v="Office Supplies"/>
    <s v="Art"/>
    <n v="2.84"/>
    <n v="1"/>
    <n v="0"/>
    <n v="0.88039999999999996"/>
  </r>
  <r>
    <s v="Standard Class"/>
    <x v="1"/>
    <s v="Los Angeles"/>
    <s v="California"/>
    <s v="West"/>
    <s v="Office Supplies"/>
    <s v="Storage"/>
    <n v="221.96"/>
    <n v="2"/>
    <n v="0"/>
    <n v="4.4391999999999996"/>
  </r>
  <r>
    <s v="Standard Class"/>
    <x v="1"/>
    <s v="Los Angeles"/>
    <s v="California"/>
    <s v="West"/>
    <s v="Technology"/>
    <s v="Accessories"/>
    <n v="236"/>
    <n v="4"/>
    <n v="0"/>
    <n v="40.119999999999997"/>
  </r>
  <r>
    <s v="Second Class"/>
    <x v="1"/>
    <s v="Seattle"/>
    <s v="Washington"/>
    <s v="West"/>
    <s v="Technology"/>
    <s v="Accessories"/>
    <n v="41.94"/>
    <n v="2"/>
    <n v="0"/>
    <n v="15.0984"/>
  </r>
  <r>
    <s v="Second Class"/>
    <x v="1"/>
    <s v="Seattle"/>
    <s v="Washington"/>
    <s v="West"/>
    <s v="Technology"/>
    <s v="Phones"/>
    <n v="52.792000000000002"/>
    <n v="1"/>
    <n v="0.2"/>
    <n v="4.6193"/>
  </r>
  <r>
    <s v="First Class"/>
    <x v="2"/>
    <s v="Omaha"/>
    <s v="Nebraska"/>
    <s v="Central"/>
    <s v="Furniture"/>
    <s v="Chairs"/>
    <n v="563.94000000000005"/>
    <n v="3"/>
    <n v="0"/>
    <n v="112.788"/>
  </r>
  <r>
    <s v="Second Class"/>
    <x v="0"/>
    <s v="Morristown"/>
    <s v="New Jersey"/>
    <s v="East"/>
    <s v="Office Supplies"/>
    <s v="Appliances"/>
    <n v="2625.12"/>
    <n v="8"/>
    <n v="0"/>
    <n v="735.03359999999998"/>
  </r>
  <r>
    <s v="Second Class"/>
    <x v="0"/>
    <s v="Morristown"/>
    <s v="New Jersey"/>
    <s v="East"/>
    <s v="Office Supplies"/>
    <s v="Art"/>
    <n v="17.940000000000001"/>
    <n v="3"/>
    <n v="0"/>
    <n v="4.4850000000000003"/>
  </r>
  <r>
    <s v="First Class"/>
    <x v="0"/>
    <s v="Philadelphia"/>
    <s v="Pennsylvania"/>
    <s v="East"/>
    <s v="Office Supplies"/>
    <s v="Storage"/>
    <n v="422.85599999999999"/>
    <n v="3"/>
    <n v="0.2"/>
    <n v="15.857100000000001"/>
  </r>
  <r>
    <s v="Standard Class"/>
    <x v="1"/>
    <s v="New York City"/>
    <s v="New York"/>
    <s v="East"/>
    <s v="Furniture"/>
    <s v="Chairs"/>
    <n v="127.764"/>
    <n v="2"/>
    <n v="0.1"/>
    <n v="2.8391999999999999"/>
  </r>
  <r>
    <s v="Standard Class"/>
    <x v="1"/>
    <s v="Springfield"/>
    <s v="Virginia"/>
    <s v="South"/>
    <s v="Technology"/>
    <s v="Phones"/>
    <n v="3499.93"/>
    <n v="7"/>
    <n v="0"/>
    <n v="909.98180000000002"/>
  </r>
  <r>
    <s v="Standard Class"/>
    <x v="1"/>
    <s v="Springfield"/>
    <s v="Virginia"/>
    <s v="South"/>
    <s v="Office Supplies"/>
    <s v="Labels"/>
    <n v="14.4"/>
    <n v="5"/>
    <n v="0"/>
    <n v="6.6239999999999997"/>
  </r>
  <r>
    <s v="Standard Class"/>
    <x v="1"/>
    <s v="Springfield"/>
    <s v="Virginia"/>
    <s v="South"/>
    <s v="Office Supplies"/>
    <s v="Paper"/>
    <n v="122.97"/>
    <n v="3"/>
    <n v="0"/>
    <n v="60.255299999999998"/>
  </r>
  <r>
    <s v="Standard Class"/>
    <x v="1"/>
    <s v="Springfield"/>
    <s v="Virginia"/>
    <s v="South"/>
    <s v="Office Supplies"/>
    <s v="Art"/>
    <n v="9.32"/>
    <n v="4"/>
    <n v="0"/>
    <n v="2.7027999999999999"/>
  </r>
  <r>
    <s v="Standard Class"/>
    <x v="1"/>
    <s v="Springfield"/>
    <s v="Virginia"/>
    <s v="South"/>
    <s v="Office Supplies"/>
    <s v="Binders"/>
    <n v="122.94"/>
    <n v="3"/>
    <n v="0"/>
    <n v="59.011200000000002"/>
  </r>
  <r>
    <s v="Standard Class"/>
    <x v="0"/>
    <s v="Roseville"/>
    <s v="California"/>
    <s v="West"/>
    <s v="Furniture"/>
    <s v="Furnishings"/>
    <n v="17.309999999999999"/>
    <n v="3"/>
    <n v="0"/>
    <n v="5.1929999999999996"/>
  </r>
  <r>
    <s v="Standard Class"/>
    <x v="0"/>
    <s v="Rockford"/>
    <s v="Illinois"/>
    <s v="Central"/>
    <s v="Office Supplies"/>
    <s v="Art"/>
    <n v="128.744"/>
    <n v="7"/>
    <n v="0.2"/>
    <n v="12.8744"/>
  </r>
  <r>
    <s v="Standard Class"/>
    <x v="0"/>
    <s v="Philadelphia"/>
    <s v="Pennsylvania"/>
    <s v="East"/>
    <s v="Furniture"/>
    <s v="Furnishings"/>
    <n v="58.247999999999998"/>
    <n v="9"/>
    <n v="0.2"/>
    <n v="11.6496"/>
  </r>
  <r>
    <s v="Standard Class"/>
    <x v="0"/>
    <s v="Philadelphia"/>
    <s v="Pennsylvania"/>
    <s v="East"/>
    <s v="Furniture"/>
    <s v="Chairs"/>
    <n v="71.245999999999995"/>
    <n v="2"/>
    <n v="0.3"/>
    <n v="-19.338200000000001"/>
  </r>
  <r>
    <s v="Standard Class"/>
    <x v="0"/>
    <s v="Philadelphia"/>
    <s v="Pennsylvania"/>
    <s v="East"/>
    <s v="Office Supplies"/>
    <s v="Art"/>
    <n v="7.8719999999999999"/>
    <n v="3"/>
    <n v="0.2"/>
    <n v="0.59040000000000004"/>
  </r>
  <r>
    <s v="Standard Class"/>
    <x v="0"/>
    <s v="Philadelphia"/>
    <s v="Pennsylvania"/>
    <s v="East"/>
    <s v="Furniture"/>
    <s v="Chairs"/>
    <n v="887.27099999999996"/>
    <n v="3"/>
    <n v="0.3"/>
    <n v="-63.3765"/>
  </r>
  <r>
    <s v="Standard Class"/>
    <x v="0"/>
    <s v="Detroit"/>
    <s v="Michigan"/>
    <s v="Central"/>
    <s v="Office Supplies"/>
    <s v="Binders"/>
    <n v="146.86000000000001"/>
    <n v="7"/>
    <n v="0"/>
    <n v="70.492800000000003"/>
  </r>
  <r>
    <s v="Standard Class"/>
    <x v="0"/>
    <s v="Detroit"/>
    <s v="Michigan"/>
    <s v="Central"/>
    <s v="Office Supplies"/>
    <s v="Binders"/>
    <n v="36.56"/>
    <n v="4"/>
    <n v="0"/>
    <n v="18.28"/>
  </r>
  <r>
    <s v="Standard Class"/>
    <x v="1"/>
    <s v="Los Angeles"/>
    <s v="California"/>
    <s v="West"/>
    <s v="Technology"/>
    <s v="Phones"/>
    <n v="225.57599999999999"/>
    <n v="3"/>
    <n v="0.2"/>
    <n v="22.557600000000001"/>
  </r>
  <r>
    <s v="Standard Class"/>
    <x v="0"/>
    <s v="Springfield"/>
    <s v="Oregon"/>
    <s v="West"/>
    <s v="Office Supplies"/>
    <s v="Art"/>
    <n v="5.2480000000000002"/>
    <n v="2"/>
    <n v="0.2"/>
    <n v="0.4592"/>
  </r>
  <r>
    <s v="Standard Class"/>
    <x v="0"/>
    <s v="Springfield"/>
    <s v="Oregon"/>
    <s v="West"/>
    <s v="Office Supplies"/>
    <s v="Art"/>
    <n v="38.256"/>
    <n v="3"/>
    <n v="0.2"/>
    <n v="4.782"/>
  </r>
  <r>
    <s v="Standard Class"/>
    <x v="0"/>
    <s v="Springfield"/>
    <s v="Oregon"/>
    <s v="West"/>
    <s v="Office Supplies"/>
    <s v="Paper"/>
    <n v="40.24"/>
    <n v="5"/>
    <n v="0.2"/>
    <n v="13.077999999999999"/>
  </r>
  <r>
    <s v="Standard Class"/>
    <x v="0"/>
    <s v="Springfield"/>
    <s v="Oregon"/>
    <s v="West"/>
    <s v="Technology"/>
    <s v="Machines"/>
    <n v="29.925000000000001"/>
    <n v="5"/>
    <n v="0.7"/>
    <n v="-21.945"/>
  </r>
  <r>
    <s v="Standard Class"/>
    <x v="0"/>
    <s v="Springfield"/>
    <s v="Oregon"/>
    <s v="West"/>
    <s v="Office Supplies"/>
    <s v="Paper"/>
    <n v="148.70400000000001"/>
    <n v="6"/>
    <n v="0.2"/>
    <n v="46.47"/>
  </r>
  <r>
    <s v="Standard Class"/>
    <x v="0"/>
    <s v="Springfield"/>
    <s v="Oregon"/>
    <s v="West"/>
    <s v="Technology"/>
    <s v="Accessories"/>
    <n v="55.92"/>
    <n v="10"/>
    <n v="0.2"/>
    <n v="16.776"/>
  </r>
  <r>
    <s v="Standard Class"/>
    <x v="1"/>
    <s v="Providence"/>
    <s v="Rhode Island"/>
    <s v="East"/>
    <s v="Office Supplies"/>
    <s v="Paper"/>
    <n v="12.96"/>
    <n v="2"/>
    <n v="0"/>
    <n v="6.2207999999999997"/>
  </r>
  <r>
    <s v="Standard Class"/>
    <x v="0"/>
    <s v="Chicago"/>
    <s v="Illinois"/>
    <s v="Central"/>
    <s v="Furniture"/>
    <s v="Furnishings"/>
    <n v="25.175999999999998"/>
    <n v="3"/>
    <n v="0.6"/>
    <n v="-33.358199999999997"/>
  </r>
  <r>
    <s v="Standard Class"/>
    <x v="0"/>
    <s v="Chicago"/>
    <s v="Illinois"/>
    <s v="Central"/>
    <s v="Furniture"/>
    <s v="Furnishings"/>
    <n v="5.5839999999999996"/>
    <n v="2"/>
    <n v="0.6"/>
    <n v="-1.6752"/>
  </r>
  <r>
    <s v="Standard Class"/>
    <x v="0"/>
    <s v="Chicago"/>
    <s v="Illinois"/>
    <s v="Central"/>
    <s v="Office Supplies"/>
    <s v="Storage"/>
    <n v="1297.3679999999999"/>
    <n v="9"/>
    <n v="0.2"/>
    <n v="97.302599999999998"/>
  </r>
  <r>
    <s v="First Class"/>
    <x v="0"/>
    <s v="Dallas"/>
    <s v="Texas"/>
    <s v="Central"/>
    <s v="Office Supplies"/>
    <s v="Storage"/>
    <n v="264.32"/>
    <n v="2"/>
    <n v="0.2"/>
    <n v="19.824000000000002"/>
  </r>
  <r>
    <s v="Standard Class"/>
    <x v="0"/>
    <s v="San Francisco"/>
    <s v="California"/>
    <s v="West"/>
    <s v="Office Supplies"/>
    <s v="Art"/>
    <n v="22.96"/>
    <n v="7"/>
    <n v="0"/>
    <n v="6.6584000000000003"/>
  </r>
  <r>
    <s v="First Class"/>
    <x v="0"/>
    <s v="Moreno Valley"/>
    <s v="California"/>
    <s v="West"/>
    <s v="Office Supplies"/>
    <s v="Paper"/>
    <n v="19.440000000000001"/>
    <n v="3"/>
    <n v="0"/>
    <n v="9.3312000000000008"/>
  </r>
  <r>
    <s v="First Class"/>
    <x v="0"/>
    <s v="Garden City"/>
    <s v="Kansas"/>
    <s v="Central"/>
    <s v="Office Supplies"/>
    <s v="Paper"/>
    <n v="9.5399999999999991"/>
    <n v="2"/>
    <n v="0"/>
    <n v="4.2930000000000001"/>
  </r>
  <r>
    <s v="First Class"/>
    <x v="0"/>
    <s v="Garden City"/>
    <s v="Kansas"/>
    <s v="Central"/>
    <s v="Office Supplies"/>
    <s v="Fasteners"/>
    <n v="5.81"/>
    <n v="1"/>
    <n v="0"/>
    <n v="1.8010999999999999"/>
  </r>
  <r>
    <s v="First Class"/>
    <x v="0"/>
    <s v="Garden City"/>
    <s v="Kansas"/>
    <s v="Central"/>
    <s v="Office Supplies"/>
    <s v="Art"/>
    <n v="5.76"/>
    <n v="2"/>
    <n v="0"/>
    <n v="1.728"/>
  </r>
  <r>
    <s v="Second Class"/>
    <x v="0"/>
    <s v="New York City"/>
    <s v="New York"/>
    <s v="East"/>
    <s v="Furniture"/>
    <s v="Furnishings"/>
    <n v="14.91"/>
    <n v="3"/>
    <n v="0"/>
    <n v="4.6220999999999997"/>
  </r>
  <r>
    <s v="Standard Class"/>
    <x v="1"/>
    <s v="Orlando"/>
    <s v="Florida"/>
    <s v="South"/>
    <s v="Office Supplies"/>
    <s v="Binders"/>
    <n v="6.6420000000000003"/>
    <n v="9"/>
    <n v="0.7"/>
    <n v="-4.4279999999999999"/>
  </r>
  <r>
    <s v="Standard Class"/>
    <x v="0"/>
    <s v="Watertown"/>
    <s v="New York"/>
    <s v="East"/>
    <s v="Office Supplies"/>
    <s v="Paper"/>
    <n v="18.54"/>
    <n v="2"/>
    <n v="0"/>
    <n v="8.7138000000000009"/>
  </r>
  <r>
    <s v="Standard Class"/>
    <x v="0"/>
    <s v="Watertown"/>
    <s v="New York"/>
    <s v="East"/>
    <s v="Office Supplies"/>
    <s v="Binders"/>
    <n v="679.96"/>
    <n v="5"/>
    <n v="0.2"/>
    <n v="220.98699999999999"/>
  </r>
  <r>
    <s v="First Class"/>
    <x v="1"/>
    <s v="Los Angeles"/>
    <s v="California"/>
    <s v="West"/>
    <s v="Furniture"/>
    <s v="Tables"/>
    <n v="189.57599999999999"/>
    <n v="1"/>
    <n v="0.2"/>
    <n v="9.4787999999999997"/>
  </r>
  <r>
    <s v="First Class"/>
    <x v="1"/>
    <s v="Los Angeles"/>
    <s v="California"/>
    <s v="West"/>
    <s v="Technology"/>
    <s v="Phones"/>
    <n v="71.959999999999994"/>
    <n v="5"/>
    <n v="0.2"/>
    <n v="7.1959999999999997"/>
  </r>
  <r>
    <s v="Standard Class"/>
    <x v="0"/>
    <s v="Los Angeles"/>
    <s v="California"/>
    <s v="West"/>
    <s v="Technology"/>
    <s v="Phones"/>
    <n v="539.91999999999996"/>
    <n v="5"/>
    <n v="0.2"/>
    <n v="47.243000000000002"/>
  </r>
  <r>
    <s v="Standard Class"/>
    <x v="0"/>
    <s v="Los Angeles"/>
    <s v="California"/>
    <s v="West"/>
    <s v="Furniture"/>
    <s v="Chairs"/>
    <n v="725.34400000000005"/>
    <n v="4"/>
    <n v="0.2"/>
    <n v="54.400799999999997"/>
  </r>
  <r>
    <s v="Standard Class"/>
    <x v="0"/>
    <s v="Los Angeles"/>
    <s v="California"/>
    <s v="West"/>
    <s v="Office Supplies"/>
    <s v="Art"/>
    <n v="7.44"/>
    <n v="3"/>
    <n v="0"/>
    <n v="2.6040000000000001"/>
  </r>
  <r>
    <s v="Standard Class"/>
    <x v="2"/>
    <s v="Newark"/>
    <s v="Delaware"/>
    <s v="East"/>
    <s v="Office Supplies"/>
    <s v="Appliances"/>
    <n v="39.479999999999997"/>
    <n v="1"/>
    <n v="0"/>
    <n v="11.054399999999999"/>
  </r>
  <r>
    <s v="Second Class"/>
    <x v="2"/>
    <s v="Detroit"/>
    <s v="Michigan"/>
    <s v="Central"/>
    <s v="Office Supplies"/>
    <s v="Appliances"/>
    <n v="850.5"/>
    <n v="5"/>
    <n v="0.1"/>
    <n v="245.7"/>
  </r>
  <r>
    <s v="Second Class"/>
    <x v="2"/>
    <s v="Detroit"/>
    <s v="Michigan"/>
    <s v="Central"/>
    <s v="Furniture"/>
    <s v="Furnishings"/>
    <n v="75.33"/>
    <n v="9"/>
    <n v="0"/>
    <n v="19.585799999999999"/>
  </r>
  <r>
    <s v="Second Class"/>
    <x v="1"/>
    <s v="Phoenix"/>
    <s v="Arizona"/>
    <s v="West"/>
    <s v="Office Supplies"/>
    <s v="Appliances"/>
    <n v="325.63200000000001"/>
    <n v="6"/>
    <n v="0.2"/>
    <n v="28.492799999999999"/>
  </r>
  <r>
    <s v="Second Class"/>
    <x v="1"/>
    <s v="Phoenix"/>
    <s v="Arizona"/>
    <s v="West"/>
    <s v="Technology"/>
    <s v="Accessories"/>
    <n v="23.344000000000001"/>
    <n v="2"/>
    <n v="0.2"/>
    <n v="-1.4590000000000001"/>
  </r>
  <r>
    <s v="Second Class"/>
    <x v="1"/>
    <s v="Phoenix"/>
    <s v="Arizona"/>
    <s v="West"/>
    <s v="Office Supplies"/>
    <s v="Labels"/>
    <n v="16.52"/>
    <n v="5"/>
    <n v="0.2"/>
    <n v="5.3689999999999998"/>
  </r>
  <r>
    <s v="First Class"/>
    <x v="2"/>
    <s v="Brownsville"/>
    <s v="Texas"/>
    <s v="Central"/>
    <s v="Office Supplies"/>
    <s v="Envelopes"/>
    <n v="335.72"/>
    <n v="5"/>
    <n v="0.2"/>
    <n v="113.30549999999999"/>
  </r>
  <r>
    <s v="First Class"/>
    <x v="2"/>
    <s v="Brownsville"/>
    <s v="Texas"/>
    <s v="Central"/>
    <s v="Technology"/>
    <s v="Phones"/>
    <n v="251.94399999999999"/>
    <n v="7"/>
    <n v="0.2"/>
    <n v="88.180400000000006"/>
  </r>
  <r>
    <s v="First Class"/>
    <x v="2"/>
    <s v="Brownsville"/>
    <s v="Texas"/>
    <s v="Central"/>
    <s v="Furniture"/>
    <s v="Chairs"/>
    <n v="127.30200000000001"/>
    <n v="7"/>
    <n v="0.3"/>
    <n v="-9.093"/>
  </r>
  <r>
    <s v="Second Class"/>
    <x v="0"/>
    <s v="Louisville"/>
    <s v="Kentucky"/>
    <s v="South"/>
    <s v="Furniture"/>
    <s v="Chairs"/>
    <n v="1207.8399999999999"/>
    <n v="8"/>
    <n v="0"/>
    <n v="314.03840000000002"/>
  </r>
  <r>
    <s v="Second Class"/>
    <x v="0"/>
    <s v="Louisville"/>
    <s v="Kentucky"/>
    <s v="South"/>
    <s v="Office Supplies"/>
    <s v="Binders"/>
    <n v="12.53"/>
    <n v="1"/>
    <n v="0"/>
    <n v="5.8891"/>
  </r>
  <r>
    <s v="Second Class"/>
    <x v="0"/>
    <s v="Louisville"/>
    <s v="Kentucky"/>
    <s v="South"/>
    <s v="Office Supplies"/>
    <s v="Art"/>
    <n v="34.58"/>
    <n v="1"/>
    <n v="0"/>
    <n v="10.0282"/>
  </r>
  <r>
    <s v="Second Class"/>
    <x v="0"/>
    <s v="Louisville"/>
    <s v="Kentucky"/>
    <s v="South"/>
    <s v="Furniture"/>
    <s v="Chairs"/>
    <n v="300.98"/>
    <n v="1"/>
    <n v="0"/>
    <n v="87.284199999999998"/>
  </r>
  <r>
    <s v="Second Class"/>
    <x v="0"/>
    <s v="Louisville"/>
    <s v="Kentucky"/>
    <s v="South"/>
    <s v="Furniture"/>
    <s v="Chairs"/>
    <n v="258.75"/>
    <n v="3"/>
    <n v="0"/>
    <n v="77.625"/>
  </r>
  <r>
    <s v="Standard Class"/>
    <x v="1"/>
    <s v="Newark"/>
    <s v="Delaware"/>
    <s v="East"/>
    <s v="Office Supplies"/>
    <s v="Art"/>
    <n v="59.52"/>
    <n v="3"/>
    <n v="0"/>
    <n v="15.475199999999999"/>
  </r>
  <r>
    <s v="Standard Class"/>
    <x v="1"/>
    <s v="Newark"/>
    <s v="Delaware"/>
    <s v="East"/>
    <s v="Office Supplies"/>
    <s v="Envelopes"/>
    <n v="57.96"/>
    <n v="7"/>
    <n v="0"/>
    <n v="27.241199999999999"/>
  </r>
  <r>
    <s v="Standard Class"/>
    <x v="1"/>
    <s v="Newark"/>
    <s v="Delaware"/>
    <s v="East"/>
    <s v="Furniture"/>
    <s v="Bookcases"/>
    <n v="441.96"/>
    <n v="2"/>
    <n v="0"/>
    <n v="101.6508"/>
  </r>
  <r>
    <s v="Standard Class"/>
    <x v="1"/>
    <s v="Newark"/>
    <s v="Delaware"/>
    <s v="East"/>
    <s v="Office Supplies"/>
    <s v="Paper"/>
    <n v="68.040000000000006"/>
    <n v="6"/>
    <n v="0"/>
    <n v="33.339599999999997"/>
  </r>
  <r>
    <s v="First Class"/>
    <x v="2"/>
    <s v="Pueblo"/>
    <s v="Colorado"/>
    <s v="West"/>
    <s v="Technology"/>
    <s v="Machines"/>
    <n v="703.71"/>
    <n v="6"/>
    <n v="0.7"/>
    <n v="-938.28"/>
  </r>
  <r>
    <s v="First Class"/>
    <x v="2"/>
    <s v="Pueblo"/>
    <s v="Colorado"/>
    <s v="West"/>
    <s v="Office Supplies"/>
    <s v="Binders"/>
    <n v="17.904"/>
    <n v="4"/>
    <n v="0.7"/>
    <n v="-14.92"/>
  </r>
  <r>
    <s v="First Class"/>
    <x v="2"/>
    <s v="Pueblo"/>
    <s v="Colorado"/>
    <s v="West"/>
    <s v="Office Supplies"/>
    <s v="Binders"/>
    <n v="11.976000000000001"/>
    <n v="4"/>
    <n v="0.7"/>
    <n v="-9.1815999999999995"/>
  </r>
  <r>
    <s v="First Class"/>
    <x v="2"/>
    <s v="Pueblo"/>
    <s v="Colorado"/>
    <s v="West"/>
    <s v="Technology"/>
    <s v="Accessories"/>
    <n v="67.959999999999994"/>
    <n v="5"/>
    <n v="0.2"/>
    <n v="0.84950000000000003"/>
  </r>
  <r>
    <s v="Standard Class"/>
    <x v="1"/>
    <s v="Los Angeles"/>
    <s v="California"/>
    <s v="West"/>
    <s v="Furniture"/>
    <s v="Chairs"/>
    <n v="892.22400000000005"/>
    <n v="3"/>
    <n v="0.2"/>
    <n v="89.222399999999993"/>
  </r>
  <r>
    <s v="Standard Class"/>
    <x v="0"/>
    <s v="Greenville"/>
    <s v="North Carolina"/>
    <s v="South"/>
    <s v="Technology"/>
    <s v="Machines"/>
    <n v="1299.99"/>
    <n v="2"/>
    <n v="0.5"/>
    <n v="-571.99559999999997"/>
  </r>
  <r>
    <s v="First Class"/>
    <x v="1"/>
    <s v="San Francisco"/>
    <s v="California"/>
    <s v="West"/>
    <s v="Office Supplies"/>
    <s v="Binders"/>
    <n v="4.5439999999999996"/>
    <n v="2"/>
    <n v="0.2"/>
    <n v="1.6472"/>
  </r>
  <r>
    <s v="First Class"/>
    <x v="1"/>
    <s v="San Francisco"/>
    <s v="California"/>
    <s v="West"/>
    <s v="Furniture"/>
    <s v="Chairs"/>
    <n v="1352.0319999999999"/>
    <n v="4"/>
    <n v="0.2"/>
    <n v="84.501999999999995"/>
  </r>
  <r>
    <s v="Standard Class"/>
    <x v="1"/>
    <s v="Marion"/>
    <s v="Ohio"/>
    <s v="East"/>
    <s v="Furniture"/>
    <s v="Tables"/>
    <n v="1548.99"/>
    <n v="9"/>
    <n v="0.4"/>
    <n v="-464.697"/>
  </r>
  <r>
    <s v="Standard Class"/>
    <x v="1"/>
    <s v="Marion"/>
    <s v="Ohio"/>
    <s v="East"/>
    <s v="Office Supplies"/>
    <s v="Envelopes"/>
    <n v="19.872"/>
    <n v="3"/>
    <n v="0.2"/>
    <n v="6.7068000000000003"/>
  </r>
  <r>
    <s v="First Class"/>
    <x v="0"/>
    <s v="Dallas"/>
    <s v="Texas"/>
    <s v="Central"/>
    <s v="Technology"/>
    <s v="Accessories"/>
    <n v="119.44799999999999"/>
    <n v="3"/>
    <n v="0.2"/>
    <n v="-13.437900000000001"/>
  </r>
  <r>
    <s v="First Class"/>
    <x v="0"/>
    <s v="Dallas"/>
    <s v="Texas"/>
    <s v="Central"/>
    <s v="Office Supplies"/>
    <s v="Storage"/>
    <n v="118.16"/>
    <n v="2"/>
    <n v="0.2"/>
    <n v="-25.109000000000002"/>
  </r>
  <r>
    <s v="Standard Class"/>
    <x v="1"/>
    <s v="Huntsville"/>
    <s v="Alabama"/>
    <s v="South"/>
    <s v="Office Supplies"/>
    <s v="Art"/>
    <n v="19.559999999999999"/>
    <n v="4"/>
    <n v="0"/>
    <n v="5.4767999999999999"/>
  </r>
  <r>
    <s v="Second Class"/>
    <x v="0"/>
    <s v="Las Vegas"/>
    <s v="Nevada"/>
    <s v="West"/>
    <s v="Furniture"/>
    <s v="Furnishings"/>
    <n v="80.959999999999994"/>
    <n v="4"/>
    <n v="0"/>
    <n v="29.145600000000002"/>
  </r>
  <r>
    <s v="Second Class"/>
    <x v="0"/>
    <s v="Las Vegas"/>
    <s v="Nevada"/>
    <s v="West"/>
    <s v="Office Supplies"/>
    <s v="Paper"/>
    <n v="25.92"/>
    <n v="4"/>
    <n v="0"/>
    <n v="12.441599999999999"/>
  </r>
  <r>
    <s v="Same Day"/>
    <x v="2"/>
    <s v="Los Angeles"/>
    <s v="California"/>
    <s v="West"/>
    <s v="Office Supplies"/>
    <s v="Appliances"/>
    <n v="106.96"/>
    <n v="2"/>
    <n v="0"/>
    <n v="31.0184"/>
  </r>
  <r>
    <s v="Same Day"/>
    <x v="2"/>
    <s v="Los Angeles"/>
    <s v="California"/>
    <s v="West"/>
    <s v="Furniture"/>
    <s v="Furnishings"/>
    <n v="187.76"/>
    <n v="4"/>
    <n v="0"/>
    <n v="76.9816"/>
  </r>
  <r>
    <s v="First Class"/>
    <x v="2"/>
    <s v="Lakewood"/>
    <s v="Ohio"/>
    <s v="East"/>
    <s v="Office Supplies"/>
    <s v="Binders"/>
    <n v="76.775999999999996"/>
    <n v="4"/>
    <n v="0.7"/>
    <n v="-53.743200000000002"/>
  </r>
  <r>
    <s v="Standard Class"/>
    <x v="1"/>
    <s v="Fremont"/>
    <s v="Nebraska"/>
    <s v="Central"/>
    <s v="Office Supplies"/>
    <s v="Binders"/>
    <n v="53.9"/>
    <n v="5"/>
    <n v="0"/>
    <n v="25.872"/>
  </r>
  <r>
    <s v="Standard Class"/>
    <x v="0"/>
    <s v="Huntsville"/>
    <s v="Texas"/>
    <s v="Central"/>
    <s v="Furniture"/>
    <s v="Furnishings"/>
    <n v="76.727999999999994"/>
    <n v="3"/>
    <n v="0.6"/>
    <n v="-53.709600000000002"/>
  </r>
  <r>
    <s v="Standard Class"/>
    <x v="0"/>
    <s v="Huntsville"/>
    <s v="Texas"/>
    <s v="Central"/>
    <s v="Office Supplies"/>
    <s v="Binders"/>
    <n v="10.43"/>
    <n v="7"/>
    <n v="0.8"/>
    <n v="-18.252500000000001"/>
  </r>
  <r>
    <s v="First Class"/>
    <x v="0"/>
    <s v="Los Angeles"/>
    <s v="California"/>
    <s v="West"/>
    <s v="Office Supplies"/>
    <s v="Art"/>
    <n v="99.2"/>
    <n v="5"/>
    <n v="0"/>
    <n v="25.792000000000002"/>
  </r>
  <r>
    <s v="Standard Class"/>
    <x v="0"/>
    <s v="Asheville"/>
    <s v="North Carolina"/>
    <s v="South"/>
    <s v="Office Supplies"/>
    <s v="Art"/>
    <n v="15.92"/>
    <n v="5"/>
    <n v="0.2"/>
    <n v="2.786"/>
  </r>
  <r>
    <s v="Standard Class"/>
    <x v="1"/>
    <s v="Bossier City"/>
    <s v="Louisiana"/>
    <s v="South"/>
    <s v="Furniture"/>
    <s v="Furnishings"/>
    <n v="129.91999999999999"/>
    <n v="4"/>
    <n v="0"/>
    <n v="10.393599999999999"/>
  </r>
  <r>
    <s v="Standard Class"/>
    <x v="2"/>
    <s v="Providence"/>
    <s v="Rhode Island"/>
    <s v="East"/>
    <s v="Office Supplies"/>
    <s v="Binders"/>
    <n v="30.4"/>
    <n v="1"/>
    <n v="0"/>
    <n v="13.984"/>
  </r>
  <r>
    <s v="Standard Class"/>
    <x v="2"/>
    <s v="Providence"/>
    <s v="Rhode Island"/>
    <s v="East"/>
    <s v="Technology"/>
    <s v="Copiers"/>
    <n v="5399.91"/>
    <n v="9"/>
    <n v="0"/>
    <n v="2591.9567999999999"/>
  </r>
  <r>
    <s v="Standard Class"/>
    <x v="2"/>
    <s v="Providence"/>
    <s v="Rhode Island"/>
    <s v="East"/>
    <s v="Office Supplies"/>
    <s v="Storage"/>
    <n v="119.1"/>
    <n v="3"/>
    <n v="0"/>
    <n v="34.539000000000001"/>
  </r>
  <r>
    <s v="Second Class"/>
    <x v="2"/>
    <s v="Everett"/>
    <s v="Massachusetts"/>
    <s v="East"/>
    <s v="Office Supplies"/>
    <s v="Paper"/>
    <n v="40.08"/>
    <n v="6"/>
    <n v="0"/>
    <n v="19.238399999999999"/>
  </r>
  <r>
    <s v="Second Class"/>
    <x v="2"/>
    <s v="Everett"/>
    <s v="Massachusetts"/>
    <s v="East"/>
    <s v="Office Supplies"/>
    <s v="Paper"/>
    <n v="59.94"/>
    <n v="3"/>
    <n v="0"/>
    <n v="28.171800000000001"/>
  </r>
  <r>
    <s v="Second Class"/>
    <x v="2"/>
    <s v="Everett"/>
    <s v="Massachusetts"/>
    <s v="East"/>
    <s v="Technology"/>
    <s v="Accessories"/>
    <n v="259.98"/>
    <n v="2"/>
    <n v="0"/>
    <n v="88.393199999999993"/>
  </r>
  <r>
    <s v="Second Class"/>
    <x v="2"/>
    <s v="Everett"/>
    <s v="Massachusetts"/>
    <s v="East"/>
    <s v="Furniture"/>
    <s v="Bookcases"/>
    <n v="170.98"/>
    <n v="1"/>
    <n v="0"/>
    <n v="32.486199999999997"/>
  </r>
  <r>
    <s v="Second Class"/>
    <x v="2"/>
    <s v="Everett"/>
    <s v="Massachusetts"/>
    <s v="East"/>
    <s v="Furniture"/>
    <s v="Furnishings"/>
    <n v="38.97"/>
    <n v="3"/>
    <n v="0"/>
    <n v="4.6764000000000001"/>
  </r>
  <r>
    <s v="Second Class"/>
    <x v="2"/>
    <s v="Everett"/>
    <s v="Massachusetts"/>
    <s v="East"/>
    <s v="Office Supplies"/>
    <s v="Paper"/>
    <n v="154.9"/>
    <n v="5"/>
    <n v="0"/>
    <n v="69.704999999999998"/>
  </r>
  <r>
    <s v="Second Class"/>
    <x v="2"/>
    <s v="Everett"/>
    <s v="Massachusetts"/>
    <s v="East"/>
    <s v="Furniture"/>
    <s v="Tables"/>
    <n v="446.06799999999998"/>
    <n v="4"/>
    <n v="0.3"/>
    <n v="0"/>
  </r>
  <r>
    <s v="Second Class"/>
    <x v="0"/>
    <s v="Rancho Cucamonga"/>
    <s v="California"/>
    <s v="West"/>
    <s v="Office Supplies"/>
    <s v="Appliances"/>
    <n v="152.94"/>
    <n v="3"/>
    <n v="0"/>
    <n v="41.293799999999997"/>
  </r>
  <r>
    <s v="Same Day"/>
    <x v="0"/>
    <s v="Charlotte"/>
    <s v="North Carolina"/>
    <s v="South"/>
    <s v="Technology"/>
    <s v="Accessories"/>
    <n v="23.472000000000001"/>
    <n v="3"/>
    <n v="0.2"/>
    <n v="4.9878"/>
  </r>
  <r>
    <s v="Standard Class"/>
    <x v="2"/>
    <s v="Providence"/>
    <s v="Rhode Island"/>
    <s v="East"/>
    <s v="Office Supplies"/>
    <s v="Paper"/>
    <n v="195.64"/>
    <n v="4"/>
    <n v="0"/>
    <n v="91.950800000000001"/>
  </r>
  <r>
    <s v="Standard Class"/>
    <x v="2"/>
    <s v="Providence"/>
    <s v="Rhode Island"/>
    <s v="East"/>
    <s v="Office Supplies"/>
    <s v="Paper"/>
    <n v="14.94"/>
    <n v="3"/>
    <n v="0"/>
    <n v="7.0217999999999998"/>
  </r>
  <r>
    <s v="Standard Class"/>
    <x v="2"/>
    <s v="Providence"/>
    <s v="Rhode Island"/>
    <s v="East"/>
    <s v="Technology"/>
    <s v="Accessories"/>
    <n v="1687.8"/>
    <n v="4"/>
    <n v="0"/>
    <n v="742.63199999999995"/>
  </r>
  <r>
    <s v="Standard Class"/>
    <x v="2"/>
    <s v="Providence"/>
    <s v="Rhode Island"/>
    <s v="East"/>
    <s v="Furniture"/>
    <s v="Bookcases"/>
    <n v="341.96"/>
    <n v="2"/>
    <n v="0"/>
    <n v="78.650800000000004"/>
  </r>
  <r>
    <s v="Standard Class"/>
    <x v="2"/>
    <s v="Providence"/>
    <s v="Rhode Island"/>
    <s v="East"/>
    <s v="Furniture"/>
    <s v="Chairs"/>
    <n v="605.88"/>
    <n v="6"/>
    <n v="0"/>
    <n v="151.47"/>
  </r>
  <r>
    <s v="First Class"/>
    <x v="2"/>
    <s v="Midland"/>
    <s v="Michigan"/>
    <s v="Central"/>
    <s v="Office Supplies"/>
    <s v="Appliances"/>
    <n v="186.732"/>
    <n v="1"/>
    <n v="0.1"/>
    <n v="41.496000000000002"/>
  </r>
  <r>
    <s v="First Class"/>
    <x v="2"/>
    <s v="Midland"/>
    <s v="Michigan"/>
    <s v="Central"/>
    <s v="Office Supplies"/>
    <s v="Binders"/>
    <n v="3812.97"/>
    <n v="3"/>
    <n v="0"/>
    <n v="1906.4849999999999"/>
  </r>
  <r>
    <s v="Standard Class"/>
    <x v="0"/>
    <s v="Rochester"/>
    <s v="New York"/>
    <s v="East"/>
    <s v="Office Supplies"/>
    <s v="Binders"/>
    <n v="26.423999999999999"/>
    <n v="9"/>
    <n v="0.2"/>
    <n v="9.5786999999999995"/>
  </r>
  <r>
    <s v="Standard Class"/>
    <x v="0"/>
    <s v="Rochester"/>
    <s v="New York"/>
    <s v="East"/>
    <s v="Technology"/>
    <s v="Phones"/>
    <n v="625.99"/>
    <n v="1"/>
    <n v="0"/>
    <n v="187.797"/>
  </r>
  <r>
    <s v="Standard Class"/>
    <x v="1"/>
    <s v="Jackson"/>
    <s v="Michigan"/>
    <s v="Central"/>
    <s v="Furniture"/>
    <s v="Tables"/>
    <n v="1568.61"/>
    <n v="9"/>
    <n v="0"/>
    <n v="329.40809999999999"/>
  </r>
  <r>
    <s v="Standard Class"/>
    <x v="1"/>
    <s v="Jackson"/>
    <s v="Michigan"/>
    <s v="Central"/>
    <s v="Office Supplies"/>
    <s v="Binders"/>
    <n v="17.3"/>
    <n v="1"/>
    <n v="0"/>
    <n v="8.3040000000000003"/>
  </r>
  <r>
    <s v="Standard Class"/>
    <x v="1"/>
    <s v="Jackson"/>
    <s v="Michigan"/>
    <s v="Central"/>
    <s v="Technology"/>
    <s v="Accessories"/>
    <n v="160"/>
    <n v="8"/>
    <n v="0"/>
    <n v="62.4"/>
  </r>
  <r>
    <s v="First Class"/>
    <x v="1"/>
    <s v="Suffolk"/>
    <s v="Virginia"/>
    <s v="South"/>
    <s v="Office Supplies"/>
    <s v="Appliances"/>
    <n v="179.94"/>
    <n v="3"/>
    <n v="0"/>
    <n v="50.383200000000002"/>
  </r>
  <r>
    <s v="First Class"/>
    <x v="1"/>
    <s v="Suffolk"/>
    <s v="Virginia"/>
    <s v="South"/>
    <s v="Furniture"/>
    <s v="Tables"/>
    <n v="872.94"/>
    <n v="3"/>
    <n v="0"/>
    <n v="157.1292"/>
  </r>
  <r>
    <s v="First Class"/>
    <x v="1"/>
    <s v="Suffolk"/>
    <s v="Virginia"/>
    <s v="South"/>
    <s v="Office Supplies"/>
    <s v="Paper"/>
    <n v="12.96"/>
    <n v="2"/>
    <n v="0"/>
    <n v="6.2207999999999997"/>
  </r>
  <r>
    <s v="Standard Class"/>
    <x v="0"/>
    <s v="Brentwood"/>
    <s v="California"/>
    <s v="West"/>
    <s v="Office Supplies"/>
    <s v="Labels"/>
    <n v="88.8"/>
    <n v="6"/>
    <n v="0"/>
    <n v="44.4"/>
  </r>
  <r>
    <s v="Standard Class"/>
    <x v="0"/>
    <s v="Brentwood"/>
    <s v="California"/>
    <s v="West"/>
    <s v="Technology"/>
    <s v="Phones"/>
    <n v="319.96800000000002"/>
    <n v="4"/>
    <n v="0.2"/>
    <n v="35.996400000000001"/>
  </r>
  <r>
    <s v="Same Day"/>
    <x v="0"/>
    <s v="Seattle"/>
    <s v="Washington"/>
    <s v="West"/>
    <s v="Furniture"/>
    <s v="Chairs"/>
    <n v="167.88800000000001"/>
    <n v="7"/>
    <n v="0.2"/>
    <n v="14.690200000000001"/>
  </r>
  <r>
    <s v="First Class"/>
    <x v="2"/>
    <s v="Houston"/>
    <s v="Texas"/>
    <s v="Central"/>
    <s v="Office Supplies"/>
    <s v="Paper"/>
    <n v="163.96"/>
    <n v="5"/>
    <n v="0.2"/>
    <n v="59.435499999999998"/>
  </r>
  <r>
    <s v="First Class"/>
    <x v="2"/>
    <s v="Houston"/>
    <s v="Texas"/>
    <s v="Central"/>
    <s v="Office Supplies"/>
    <s v="Binders"/>
    <n v="5.2320000000000002"/>
    <n v="4"/>
    <n v="0.8"/>
    <n v="-8.1096000000000004"/>
  </r>
  <r>
    <s v="Standard Class"/>
    <x v="2"/>
    <s v="Lawrence"/>
    <s v="Massachusetts"/>
    <s v="East"/>
    <s v="Technology"/>
    <s v="Copiers"/>
    <n v="1199.98"/>
    <n v="2"/>
    <n v="0"/>
    <n v="467.99220000000003"/>
  </r>
  <r>
    <s v="Standard Class"/>
    <x v="2"/>
    <s v="Lawrence"/>
    <s v="Massachusetts"/>
    <s v="East"/>
    <s v="Office Supplies"/>
    <s v="Storage"/>
    <n v="73.849999999999994"/>
    <n v="1"/>
    <n v="0"/>
    <n v="2.2155"/>
  </r>
  <r>
    <s v="Standard Class"/>
    <x v="2"/>
    <s v="Lawrence"/>
    <s v="Massachusetts"/>
    <s v="East"/>
    <s v="Office Supplies"/>
    <s v="Supplies"/>
    <n v="25.71"/>
    <n v="3"/>
    <n v="0"/>
    <n v="6.6845999999999997"/>
  </r>
  <r>
    <s v="Standard Class"/>
    <x v="2"/>
    <s v="Lawrence"/>
    <s v="Massachusetts"/>
    <s v="East"/>
    <s v="Office Supplies"/>
    <s v="Fasteners"/>
    <n v="17.28"/>
    <n v="6"/>
    <n v="0"/>
    <n v="8.1216000000000008"/>
  </r>
  <r>
    <s v="Standard Class"/>
    <x v="2"/>
    <s v="Lawrence"/>
    <s v="Massachusetts"/>
    <s v="East"/>
    <s v="Furniture"/>
    <s v="Tables"/>
    <n v="526.58199999999999"/>
    <n v="2"/>
    <n v="0.3"/>
    <n v="-52.658200000000001"/>
  </r>
  <r>
    <s v="Standard Class"/>
    <x v="0"/>
    <s v="Detroit"/>
    <s v="Michigan"/>
    <s v="Central"/>
    <s v="Office Supplies"/>
    <s v="Paper"/>
    <n v="11.56"/>
    <n v="2"/>
    <n v="0"/>
    <n v="5.6643999999999997"/>
  </r>
  <r>
    <s v="Standard Class"/>
    <x v="0"/>
    <s v="Detroit"/>
    <s v="Michigan"/>
    <s v="Central"/>
    <s v="Technology"/>
    <s v="Phones"/>
    <n v="209.97"/>
    <n v="3"/>
    <n v="0"/>
    <n v="58.791600000000003"/>
  </r>
  <r>
    <s v="Standard Class"/>
    <x v="0"/>
    <s v="Detroit"/>
    <s v="Michigan"/>
    <s v="Central"/>
    <s v="Furniture"/>
    <s v="Tables"/>
    <n v="447.84"/>
    <n v="4"/>
    <n v="0"/>
    <n v="98.524799999999999"/>
  </r>
  <r>
    <s v="Standard Class"/>
    <x v="0"/>
    <s v="Detroit"/>
    <s v="Michigan"/>
    <s v="Central"/>
    <s v="Technology"/>
    <s v="Accessories"/>
    <n v="479.97"/>
    <n v="3"/>
    <n v="0"/>
    <n v="163.18979999999999"/>
  </r>
  <r>
    <s v="Standard Class"/>
    <x v="0"/>
    <s v="Detroit"/>
    <s v="Michigan"/>
    <s v="Central"/>
    <s v="Office Supplies"/>
    <s v="Art"/>
    <n v="8.64"/>
    <n v="3"/>
    <n v="0"/>
    <n v="2.5055999999999998"/>
  </r>
  <r>
    <s v="Standard Class"/>
    <x v="1"/>
    <s v="Orem"/>
    <s v="Utah"/>
    <s v="West"/>
    <s v="Office Supplies"/>
    <s v="Art"/>
    <n v="11.68"/>
    <n v="2"/>
    <n v="0"/>
    <n v="4.2047999999999996"/>
  </r>
  <r>
    <s v="Standard Class"/>
    <x v="0"/>
    <s v="Philadelphia"/>
    <s v="Pennsylvania"/>
    <s v="East"/>
    <s v="Technology"/>
    <s v="Accessories"/>
    <n v="40.776000000000003"/>
    <n v="3"/>
    <n v="0.2"/>
    <n v="0.50970000000000004"/>
  </r>
  <r>
    <s v="Standard Class"/>
    <x v="0"/>
    <s v="Philadelphia"/>
    <s v="Pennsylvania"/>
    <s v="East"/>
    <s v="Office Supplies"/>
    <s v="Binders"/>
    <n v="13.698"/>
    <n v="3"/>
    <n v="0.7"/>
    <n v="-9.5885999999999996"/>
  </r>
  <r>
    <s v="Standard Class"/>
    <x v="0"/>
    <s v="Mesa"/>
    <s v="Arizona"/>
    <s v="West"/>
    <s v="Technology"/>
    <s v="Phones"/>
    <n v="87.8"/>
    <n v="5"/>
    <n v="0.2"/>
    <n v="32.924999999999997"/>
  </r>
  <r>
    <s v="Second Class"/>
    <x v="0"/>
    <s v="Fayetteville"/>
    <s v="North Carolina"/>
    <s v="South"/>
    <s v="Furniture"/>
    <s v="Furnishings"/>
    <n v="77.951999999999998"/>
    <n v="3"/>
    <n v="0.2"/>
    <n v="15.590400000000001"/>
  </r>
  <r>
    <s v="Second Class"/>
    <x v="0"/>
    <s v="Fayetteville"/>
    <s v="North Carolina"/>
    <s v="South"/>
    <s v="Office Supplies"/>
    <s v="Storage"/>
    <n v="147.184"/>
    <n v="2"/>
    <n v="0.2"/>
    <n v="-29.436800000000002"/>
  </r>
  <r>
    <s v="Second Class"/>
    <x v="0"/>
    <s v="Fayetteville"/>
    <s v="North Carolina"/>
    <s v="South"/>
    <s v="Office Supplies"/>
    <s v="Paper"/>
    <n v="47.951999999999998"/>
    <n v="3"/>
    <n v="0.2"/>
    <n v="16.183800000000002"/>
  </r>
  <r>
    <s v="First Class"/>
    <x v="0"/>
    <s v="Los Angeles"/>
    <s v="California"/>
    <s v="West"/>
    <s v="Office Supplies"/>
    <s v="Appliances"/>
    <n v="250.26"/>
    <n v="6"/>
    <n v="0"/>
    <n v="72.575400000000002"/>
  </r>
  <r>
    <s v="Standard Class"/>
    <x v="1"/>
    <s v="Colorado Springs"/>
    <s v="Colorado"/>
    <s v="West"/>
    <s v="Office Supplies"/>
    <s v="Paper"/>
    <n v="29.6"/>
    <n v="5"/>
    <n v="0.2"/>
    <n v="9.25"/>
  </r>
  <r>
    <s v="Standard Class"/>
    <x v="1"/>
    <s v="Colorado Springs"/>
    <s v="Colorado"/>
    <s v="West"/>
    <s v="Office Supplies"/>
    <s v="Binders"/>
    <n v="1.9379999999999999"/>
    <n v="2"/>
    <n v="0.7"/>
    <n v="-1.3566"/>
  </r>
  <r>
    <s v="Standard Class"/>
    <x v="1"/>
    <s v="Los Angeles"/>
    <s v="California"/>
    <s v="West"/>
    <s v="Technology"/>
    <s v="Accessories"/>
    <n v="159.96"/>
    <n v="4"/>
    <n v="0"/>
    <n v="51.187199999999997"/>
  </r>
  <r>
    <s v="Standard Class"/>
    <x v="1"/>
    <s v="New York City"/>
    <s v="New York"/>
    <s v="East"/>
    <s v="Office Supplies"/>
    <s v="Art"/>
    <n v="59.52"/>
    <n v="3"/>
    <n v="0"/>
    <n v="15.475199999999999"/>
  </r>
  <r>
    <s v="Standard Class"/>
    <x v="1"/>
    <s v="New York City"/>
    <s v="New York"/>
    <s v="East"/>
    <s v="Office Supplies"/>
    <s v="Envelopes"/>
    <n v="17.48"/>
    <n v="2"/>
    <n v="0"/>
    <n v="8.2156000000000002"/>
  </r>
  <r>
    <s v="Standard Class"/>
    <x v="1"/>
    <s v="New York City"/>
    <s v="New York"/>
    <s v="East"/>
    <s v="Office Supplies"/>
    <s v="Binders"/>
    <n v="13.167999999999999"/>
    <n v="2"/>
    <n v="0.2"/>
    <n v="4.6087999999999996"/>
  </r>
  <r>
    <s v="Standard Class"/>
    <x v="2"/>
    <s v="San Francisco"/>
    <s v="California"/>
    <s v="West"/>
    <s v="Office Supplies"/>
    <s v="Appliances"/>
    <n v="40.74"/>
    <n v="3"/>
    <n v="0"/>
    <n v="12.222"/>
  </r>
  <r>
    <s v="Standard Class"/>
    <x v="1"/>
    <s v="Austin"/>
    <s v="Texas"/>
    <s v="Central"/>
    <s v="Furniture"/>
    <s v="Chairs"/>
    <n v="179.886"/>
    <n v="1"/>
    <n v="0.3"/>
    <n v="-2.5697999999999999"/>
  </r>
  <r>
    <s v="Standard Class"/>
    <x v="0"/>
    <s v="Cleveland"/>
    <s v="Ohio"/>
    <s v="East"/>
    <s v="Office Supplies"/>
    <s v="Appliances"/>
    <n v="286.25599999999997"/>
    <n v="1"/>
    <n v="0.2"/>
    <n v="17.890999999999998"/>
  </r>
  <r>
    <s v="Standard Class"/>
    <x v="0"/>
    <s v="Cleveland"/>
    <s v="Ohio"/>
    <s v="East"/>
    <s v="Office Supplies"/>
    <s v="Storage"/>
    <n v="24.224"/>
    <n v="2"/>
    <n v="0.2"/>
    <n v="-4.8448000000000002"/>
  </r>
  <r>
    <s v="Standard Class"/>
    <x v="0"/>
    <s v="Cleveland"/>
    <s v="Ohio"/>
    <s v="East"/>
    <s v="Office Supplies"/>
    <s v="Storage"/>
    <n v="331.536"/>
    <n v="3"/>
    <n v="0.2"/>
    <n v="-82.884"/>
  </r>
  <r>
    <s v="Second Class"/>
    <x v="2"/>
    <s v="New York City"/>
    <s v="New York"/>
    <s v="East"/>
    <s v="Office Supplies"/>
    <s v="Art"/>
    <n v="17.52"/>
    <n v="3"/>
    <n v="0"/>
    <n v="6.3071999999999999"/>
  </r>
  <r>
    <s v="Standard Class"/>
    <x v="0"/>
    <s v="El Paso"/>
    <s v="Texas"/>
    <s v="Central"/>
    <s v="Office Supplies"/>
    <s v="Art"/>
    <n v="17.856000000000002"/>
    <n v="4"/>
    <n v="0.2"/>
    <n v="4.2408000000000001"/>
  </r>
  <r>
    <s v="Standard Class"/>
    <x v="2"/>
    <s v="Tallahassee"/>
    <s v="Florida"/>
    <s v="South"/>
    <s v="Technology"/>
    <s v="Accessories"/>
    <n v="431.976"/>
    <n v="3"/>
    <n v="0.2"/>
    <n v="-75.595799999999997"/>
  </r>
  <r>
    <s v="Standard Class"/>
    <x v="2"/>
    <s v="Seattle"/>
    <s v="Washington"/>
    <s v="West"/>
    <s v="Furniture"/>
    <s v="Chairs"/>
    <n v="291.13600000000002"/>
    <n v="4"/>
    <n v="0.2"/>
    <n v="-25.474399999999999"/>
  </r>
  <r>
    <s v="First Class"/>
    <x v="2"/>
    <s v="Dallas"/>
    <s v="Texas"/>
    <s v="Central"/>
    <s v="Office Supplies"/>
    <s v="Envelopes"/>
    <n v="114.848"/>
    <n v="4"/>
    <n v="0.2"/>
    <n v="35.89"/>
  </r>
  <r>
    <s v="Standard Class"/>
    <x v="0"/>
    <s v="Houston"/>
    <s v="Texas"/>
    <s v="Central"/>
    <s v="Office Supplies"/>
    <s v="Paper"/>
    <n v="10.688000000000001"/>
    <n v="2"/>
    <n v="0.2"/>
    <n v="3.7408000000000001"/>
  </r>
  <r>
    <s v="Second Class"/>
    <x v="0"/>
    <s v="Springfield"/>
    <s v="Ohio"/>
    <s v="East"/>
    <s v="Office Supplies"/>
    <s v="Paper"/>
    <n v="15.231999999999999"/>
    <n v="4"/>
    <n v="0.2"/>
    <n v="5.5216000000000003"/>
  </r>
  <r>
    <s v="Standard Class"/>
    <x v="0"/>
    <s v="Seattle"/>
    <s v="Washington"/>
    <s v="West"/>
    <s v="Office Supplies"/>
    <s v="Art"/>
    <n v="12.42"/>
    <n v="3"/>
    <n v="0"/>
    <n v="5.2164000000000001"/>
  </r>
  <r>
    <s v="Standard Class"/>
    <x v="0"/>
    <s v="New York City"/>
    <s v="New York"/>
    <s v="East"/>
    <s v="Office Supplies"/>
    <s v="Binders"/>
    <n v="70.367999999999995"/>
    <n v="4"/>
    <n v="0.2"/>
    <n v="26.388000000000002"/>
  </r>
  <r>
    <s v="First Class"/>
    <x v="0"/>
    <s v="Charlotte"/>
    <s v="North Carolina"/>
    <s v="South"/>
    <s v="Office Supplies"/>
    <s v="Art"/>
    <n v="12.672000000000001"/>
    <n v="9"/>
    <n v="0.2"/>
    <n v="1.4256"/>
  </r>
  <r>
    <s v="Standard Class"/>
    <x v="0"/>
    <s v="Baltimore"/>
    <s v="Maryland"/>
    <s v="East"/>
    <s v="Technology"/>
    <s v="Phones"/>
    <n v="89.95"/>
    <n v="5"/>
    <n v="0"/>
    <n v="43.176000000000002"/>
  </r>
  <r>
    <s v="Standard Class"/>
    <x v="2"/>
    <s v="San Francisco"/>
    <s v="California"/>
    <s v="West"/>
    <s v="Office Supplies"/>
    <s v="Paper"/>
    <n v="6.58"/>
    <n v="2"/>
    <n v="0"/>
    <n v="3.0268000000000002"/>
  </r>
  <r>
    <s v="Standard Class"/>
    <x v="2"/>
    <s v="San Francisco"/>
    <s v="California"/>
    <s v="West"/>
    <s v="Technology"/>
    <s v="Accessories"/>
    <n v="94.99"/>
    <n v="1"/>
    <n v="0"/>
    <n v="28.497"/>
  </r>
  <r>
    <s v="Second Class"/>
    <x v="0"/>
    <s v="Tucson"/>
    <s v="Arizona"/>
    <s v="West"/>
    <s v="Technology"/>
    <s v="Phones"/>
    <n v="35.119999999999997"/>
    <n v="2"/>
    <n v="0.2"/>
    <n v="13.17"/>
  </r>
  <r>
    <s v="Standard Class"/>
    <x v="0"/>
    <s v="Los Angeles"/>
    <s v="California"/>
    <s v="West"/>
    <s v="Office Supplies"/>
    <s v="Paper"/>
    <n v="25.92"/>
    <n v="4"/>
    <n v="0"/>
    <n v="12.441599999999999"/>
  </r>
  <r>
    <s v="Standard Class"/>
    <x v="1"/>
    <s v="Waterbury"/>
    <s v="Connecticut"/>
    <s v="East"/>
    <s v="Office Supplies"/>
    <s v="Binders"/>
    <n v="7.96"/>
    <n v="2"/>
    <n v="0"/>
    <n v="3.7412000000000001"/>
  </r>
  <r>
    <s v="Standard Class"/>
    <x v="1"/>
    <s v="Waterbury"/>
    <s v="Connecticut"/>
    <s v="East"/>
    <s v="Technology"/>
    <s v="Phones"/>
    <n v="566.97"/>
    <n v="3"/>
    <n v="0"/>
    <n v="153.08189999999999"/>
  </r>
  <r>
    <s v="Standard Class"/>
    <x v="1"/>
    <s v="Waterbury"/>
    <s v="Connecticut"/>
    <s v="East"/>
    <s v="Office Supplies"/>
    <s v="Art"/>
    <n v="9.84"/>
    <n v="3"/>
    <n v="0"/>
    <n v="2.8536000000000001"/>
  </r>
  <r>
    <s v="Standard Class"/>
    <x v="2"/>
    <s v="Chicago"/>
    <s v="Illinois"/>
    <s v="Central"/>
    <s v="Technology"/>
    <s v="Accessories"/>
    <n v="25.488"/>
    <n v="2"/>
    <n v="0.2"/>
    <n v="4.7789999999999999"/>
  </r>
  <r>
    <s v="Second Class"/>
    <x v="2"/>
    <s v="Long Beach"/>
    <s v="New York"/>
    <s v="East"/>
    <s v="Office Supplies"/>
    <s v="Fasteners"/>
    <n v="7.56"/>
    <n v="6"/>
    <n v="0"/>
    <n v="0.3024"/>
  </r>
  <r>
    <s v="Standard Class"/>
    <x v="0"/>
    <s v="Arlington"/>
    <s v="Virginia"/>
    <s v="South"/>
    <s v="Furniture"/>
    <s v="Furnishings"/>
    <n v="60.84"/>
    <n v="3"/>
    <n v="0"/>
    <n v="19.468800000000002"/>
  </r>
  <r>
    <s v="Standard Class"/>
    <x v="0"/>
    <s v="Arlington"/>
    <s v="Virginia"/>
    <s v="South"/>
    <s v="Office Supplies"/>
    <s v="Storage"/>
    <n v="450.04"/>
    <n v="2"/>
    <n v="0"/>
    <n v="58.505200000000002"/>
  </r>
  <r>
    <s v="Standard Class"/>
    <x v="0"/>
    <s v="Arlington"/>
    <s v="Virginia"/>
    <s v="South"/>
    <s v="Office Supplies"/>
    <s v="Binders"/>
    <n v="34.6"/>
    <n v="2"/>
    <n v="0"/>
    <n v="16.608000000000001"/>
  </r>
  <r>
    <s v="Standard Class"/>
    <x v="0"/>
    <s v="Arlington"/>
    <s v="Virginia"/>
    <s v="South"/>
    <s v="Technology"/>
    <s v="Phones"/>
    <n v="467.97"/>
    <n v="3"/>
    <n v="0"/>
    <n v="140.39099999999999"/>
  </r>
  <r>
    <s v="Standard Class"/>
    <x v="0"/>
    <s v="Arlington"/>
    <s v="Virginia"/>
    <s v="South"/>
    <s v="Office Supplies"/>
    <s v="Binders"/>
    <n v="33.020000000000003"/>
    <n v="2"/>
    <n v="0"/>
    <n v="15.849600000000001"/>
  </r>
  <r>
    <s v="First Class"/>
    <x v="1"/>
    <s v="Jacksonville"/>
    <s v="North Carolina"/>
    <s v="South"/>
    <s v="Furniture"/>
    <s v="Furnishings"/>
    <n v="17.088000000000001"/>
    <n v="2"/>
    <n v="0.2"/>
    <n v="1.0680000000000001"/>
  </r>
  <r>
    <s v="Second Class"/>
    <x v="1"/>
    <s v="Columbus"/>
    <s v="Ohio"/>
    <s v="East"/>
    <s v="Office Supplies"/>
    <s v="Art"/>
    <n v="3.008"/>
    <n v="2"/>
    <n v="0.2"/>
    <n v="0.33839999999999998"/>
  </r>
  <r>
    <s v="Standard Class"/>
    <x v="0"/>
    <s v="Charlotte"/>
    <s v="North Carolina"/>
    <s v="South"/>
    <s v="Office Supplies"/>
    <s v="Paper"/>
    <n v="268.24"/>
    <n v="7"/>
    <n v="0.2"/>
    <n v="93.884"/>
  </r>
  <r>
    <s v="Standard Class"/>
    <x v="0"/>
    <s v="Charlotte"/>
    <s v="North Carolina"/>
    <s v="South"/>
    <s v="Technology"/>
    <s v="Accessories"/>
    <n v="431.16"/>
    <n v="5"/>
    <n v="0.2"/>
    <n v="107.79"/>
  </r>
  <r>
    <s v="Second Class"/>
    <x v="1"/>
    <s v="Buffalo"/>
    <s v="New York"/>
    <s v="East"/>
    <s v="Technology"/>
    <s v="Phones"/>
    <n v="43.6"/>
    <n v="4"/>
    <n v="0"/>
    <n v="12.208"/>
  </r>
  <r>
    <s v="Second Class"/>
    <x v="1"/>
    <s v="Buffalo"/>
    <s v="New York"/>
    <s v="East"/>
    <s v="Furniture"/>
    <s v="Furnishings"/>
    <n v="154.94999999999999"/>
    <n v="3"/>
    <n v="0"/>
    <n v="30.99"/>
  </r>
  <r>
    <s v="Standard Class"/>
    <x v="0"/>
    <s v="Memphis"/>
    <s v="Tennessee"/>
    <s v="South"/>
    <s v="Office Supplies"/>
    <s v="Paper"/>
    <n v="42.207999999999998"/>
    <n v="2"/>
    <n v="0.2"/>
    <n v="13.717599999999999"/>
  </r>
  <r>
    <s v="First Class"/>
    <x v="0"/>
    <s v="Plano"/>
    <s v="Texas"/>
    <s v="Central"/>
    <s v="Office Supplies"/>
    <s v="Paper"/>
    <n v="10.368"/>
    <n v="2"/>
    <n v="0.2"/>
    <n v="3.6288"/>
  </r>
  <r>
    <s v="First Class"/>
    <x v="2"/>
    <s v="Salem"/>
    <s v="Oregon"/>
    <s v="West"/>
    <s v="Office Supplies"/>
    <s v="Art"/>
    <n v="2.2240000000000002"/>
    <n v="1"/>
    <n v="0.2"/>
    <n v="0.55600000000000005"/>
  </r>
  <r>
    <s v="Standard Class"/>
    <x v="0"/>
    <s v="Columbus"/>
    <s v="Georgia"/>
    <s v="South"/>
    <s v="Office Supplies"/>
    <s v="Envelopes"/>
    <n v="74.52"/>
    <n v="9"/>
    <n v="0"/>
    <n v="35.0244"/>
  </r>
  <r>
    <s v="Same Day"/>
    <x v="1"/>
    <s v="Columbia"/>
    <s v="Maryland"/>
    <s v="East"/>
    <s v="Office Supplies"/>
    <s v="Art"/>
    <n v="17.52"/>
    <n v="3"/>
    <n v="0"/>
    <n v="5.2560000000000002"/>
  </r>
  <r>
    <s v="Same Day"/>
    <x v="1"/>
    <s v="Columbia"/>
    <s v="Maryland"/>
    <s v="East"/>
    <s v="Furniture"/>
    <s v="Chairs"/>
    <n v="1779.9"/>
    <n v="5"/>
    <n v="0"/>
    <n v="373.779"/>
  </r>
  <r>
    <s v="Same Day"/>
    <x v="1"/>
    <s v="Columbia"/>
    <s v="Maryland"/>
    <s v="East"/>
    <s v="Office Supplies"/>
    <s v="Art"/>
    <n v="219.9"/>
    <n v="5"/>
    <n v="0"/>
    <n v="59.372999999999998"/>
  </r>
  <r>
    <s v="First Class"/>
    <x v="0"/>
    <s v="Portland"/>
    <s v="Oregon"/>
    <s v="West"/>
    <s v="Office Supplies"/>
    <s v="Art"/>
    <n v="7.1520000000000001"/>
    <n v="3"/>
    <n v="0.2"/>
    <n v="0.71519999999999995"/>
  </r>
  <r>
    <s v="Standard Class"/>
    <x v="0"/>
    <s v="Tallahassee"/>
    <s v="Florida"/>
    <s v="South"/>
    <s v="Office Supplies"/>
    <s v="Paper"/>
    <n v="26.72"/>
    <n v="5"/>
    <n v="0.2"/>
    <n v="9.3520000000000003"/>
  </r>
  <r>
    <s v="Same Day"/>
    <x v="1"/>
    <s v="Riverside"/>
    <s v="California"/>
    <s v="West"/>
    <s v="Technology"/>
    <s v="Phones"/>
    <n v="1039.7280000000001"/>
    <n v="2"/>
    <n v="0.2"/>
    <n v="90.976200000000006"/>
  </r>
  <r>
    <s v="Same Day"/>
    <x v="1"/>
    <s v="Riverside"/>
    <s v="California"/>
    <s v="West"/>
    <s v="Office Supplies"/>
    <s v="Appliances"/>
    <n v="45.96"/>
    <n v="2"/>
    <n v="0"/>
    <n v="13.788"/>
  </r>
  <r>
    <s v="Standard Class"/>
    <x v="0"/>
    <s v="Lancaster"/>
    <s v="Ohio"/>
    <s v="East"/>
    <s v="Office Supplies"/>
    <s v="Binders"/>
    <n v="456.58800000000002"/>
    <n v="2"/>
    <n v="0.7"/>
    <n v="-304.392"/>
  </r>
  <r>
    <s v="Standard Class"/>
    <x v="0"/>
    <s v="Lancaster"/>
    <s v="Ohio"/>
    <s v="East"/>
    <s v="Technology"/>
    <s v="Machines"/>
    <n v="4499.9849999999997"/>
    <n v="5"/>
    <n v="0.7"/>
    <n v="-6599.9780000000001"/>
  </r>
  <r>
    <s v="Standard Class"/>
    <x v="0"/>
    <s v="Lancaster"/>
    <s v="Ohio"/>
    <s v="East"/>
    <s v="Technology"/>
    <s v="Accessories"/>
    <n v="59.975999999999999"/>
    <n v="3"/>
    <n v="0.2"/>
    <n v="11.995200000000001"/>
  </r>
  <r>
    <s v="First Class"/>
    <x v="0"/>
    <s v="San Francisco"/>
    <s v="California"/>
    <s v="West"/>
    <s v="Office Supplies"/>
    <s v="Envelopes"/>
    <n v="6.12"/>
    <n v="3"/>
    <n v="0"/>
    <n v="2.8763999999999998"/>
  </r>
  <r>
    <s v="Standard Class"/>
    <x v="2"/>
    <s v="Moreno Valley"/>
    <s v="California"/>
    <s v="West"/>
    <s v="Office Supplies"/>
    <s v="Appliances"/>
    <n v="10.98"/>
    <n v="1"/>
    <n v="0"/>
    <n v="2.9645999999999999"/>
  </r>
  <r>
    <s v="Standard Class"/>
    <x v="2"/>
    <s v="Moreno Valley"/>
    <s v="California"/>
    <s v="West"/>
    <s v="Office Supplies"/>
    <s v="Fasteners"/>
    <n v="7.86"/>
    <n v="3"/>
    <n v="0"/>
    <n v="3.6156000000000001"/>
  </r>
  <r>
    <s v="Standard Class"/>
    <x v="2"/>
    <s v="Moreno Valley"/>
    <s v="California"/>
    <s v="West"/>
    <s v="Office Supplies"/>
    <s v="Storage"/>
    <n v="51.45"/>
    <n v="3"/>
    <n v="0"/>
    <n v="13.891500000000001"/>
  </r>
  <r>
    <s v="Standard Class"/>
    <x v="2"/>
    <s v="Moreno Valley"/>
    <s v="California"/>
    <s v="West"/>
    <s v="Office Supplies"/>
    <s v="Binders"/>
    <n v="37.055999999999997"/>
    <n v="3"/>
    <n v="0.2"/>
    <n v="13.896000000000001"/>
  </r>
  <r>
    <s v="Standard Class"/>
    <x v="0"/>
    <s v="Chesapeake"/>
    <s v="Virginia"/>
    <s v="South"/>
    <s v="Office Supplies"/>
    <s v="Appliances"/>
    <n v="203.92"/>
    <n v="4"/>
    <n v="0"/>
    <n v="55.058399999999999"/>
  </r>
  <r>
    <s v="Standard Class"/>
    <x v="0"/>
    <s v="Chesapeake"/>
    <s v="Virginia"/>
    <s v="South"/>
    <s v="Technology"/>
    <s v="Phones"/>
    <n v="29.56"/>
    <n v="4"/>
    <n v="0"/>
    <n v="7.9812000000000003"/>
  </r>
  <r>
    <s v="Standard Class"/>
    <x v="0"/>
    <s v="Chicago"/>
    <s v="Illinois"/>
    <s v="Central"/>
    <s v="Office Supplies"/>
    <s v="Binders"/>
    <n v="8.5679999999999996"/>
    <n v="3"/>
    <n v="0.8"/>
    <n v="-14.5656"/>
  </r>
  <r>
    <s v="Second Class"/>
    <x v="1"/>
    <s v="Charlotte"/>
    <s v="North Carolina"/>
    <s v="South"/>
    <s v="Office Supplies"/>
    <s v="Storage"/>
    <n v="45.247999999999998"/>
    <n v="2"/>
    <n v="0.2"/>
    <n v="3.9592000000000001"/>
  </r>
  <r>
    <s v="Second Class"/>
    <x v="1"/>
    <s v="Charlotte"/>
    <s v="North Carolina"/>
    <s v="South"/>
    <s v="Furniture"/>
    <s v="Tables"/>
    <n v="876.3"/>
    <n v="10"/>
    <n v="0.4"/>
    <n v="-292.10000000000002"/>
  </r>
  <r>
    <s v="Second Class"/>
    <x v="1"/>
    <s v="Charlotte"/>
    <s v="North Carolina"/>
    <s v="South"/>
    <s v="Office Supplies"/>
    <s v="Supplies"/>
    <n v="185.376"/>
    <n v="2"/>
    <n v="0.2"/>
    <n v="-34.758000000000003"/>
  </r>
  <r>
    <s v="Standard Class"/>
    <x v="0"/>
    <s v="New York City"/>
    <s v="New York"/>
    <s v="East"/>
    <s v="Office Supplies"/>
    <s v="Labels"/>
    <n v="25.06"/>
    <n v="2"/>
    <n v="0"/>
    <n v="11.7782"/>
  </r>
  <r>
    <s v="First Class"/>
    <x v="0"/>
    <s v="Chicago"/>
    <s v="Illinois"/>
    <s v="Central"/>
    <s v="Office Supplies"/>
    <s v="Binders"/>
    <n v="2.89"/>
    <n v="1"/>
    <n v="0.8"/>
    <n v="-4.7685000000000004"/>
  </r>
  <r>
    <s v="First Class"/>
    <x v="0"/>
    <s v="Chicago"/>
    <s v="Illinois"/>
    <s v="Central"/>
    <s v="Office Supplies"/>
    <s v="Fasteners"/>
    <n v="7.8959999999999999"/>
    <n v="3"/>
    <n v="0.2"/>
    <n v="2.4674999999999998"/>
  </r>
  <r>
    <s v="First Class"/>
    <x v="0"/>
    <s v="Chicago"/>
    <s v="Illinois"/>
    <s v="Central"/>
    <s v="Furniture"/>
    <s v="Furnishings"/>
    <n v="22.608000000000001"/>
    <n v="3"/>
    <n v="0.6"/>
    <n v="-10.1736"/>
  </r>
  <r>
    <s v="First Class"/>
    <x v="0"/>
    <s v="Chicago"/>
    <s v="Illinois"/>
    <s v="Central"/>
    <s v="Office Supplies"/>
    <s v="Paper"/>
    <n v="30.527999999999999"/>
    <n v="8"/>
    <n v="0.2"/>
    <n v="9.5399999999999991"/>
  </r>
  <r>
    <s v="Same Day"/>
    <x v="2"/>
    <s v="Philadelphia"/>
    <s v="Pennsylvania"/>
    <s v="East"/>
    <s v="Office Supplies"/>
    <s v="Binders"/>
    <n v="4.8419999999999996"/>
    <n v="3"/>
    <n v="0.7"/>
    <n v="-3.3894000000000002"/>
  </r>
  <r>
    <s v="Standard Class"/>
    <x v="1"/>
    <s v="Chicago"/>
    <s v="Illinois"/>
    <s v="Central"/>
    <s v="Office Supplies"/>
    <s v="Binders"/>
    <n v="1.8"/>
    <n v="5"/>
    <n v="0.8"/>
    <n v="-2.88"/>
  </r>
  <r>
    <s v="First Class"/>
    <x v="1"/>
    <s v="Dallas"/>
    <s v="Texas"/>
    <s v="Central"/>
    <s v="Technology"/>
    <s v="Accessories"/>
    <n v="39.984000000000002"/>
    <n v="2"/>
    <n v="0.2"/>
    <n v="-1.4994000000000001"/>
  </r>
  <r>
    <s v="Second Class"/>
    <x v="1"/>
    <s v="Las Vegas"/>
    <s v="Nevada"/>
    <s v="West"/>
    <s v="Office Supplies"/>
    <s v="Paper"/>
    <n v="32.4"/>
    <n v="5"/>
    <n v="0"/>
    <n v="15.875999999999999"/>
  </r>
  <r>
    <s v="Second Class"/>
    <x v="1"/>
    <s v="Las Vegas"/>
    <s v="Nevada"/>
    <s v="West"/>
    <s v="Office Supplies"/>
    <s v="Paper"/>
    <n v="97.88"/>
    <n v="2"/>
    <n v="0"/>
    <n v="48.94"/>
  </r>
  <r>
    <s v="Standard Class"/>
    <x v="0"/>
    <s v="Amarillo"/>
    <s v="Texas"/>
    <s v="Central"/>
    <s v="Technology"/>
    <s v="Phones"/>
    <n v="307.16800000000001"/>
    <n v="4"/>
    <n v="0.2"/>
    <n v="30.716799999999999"/>
  </r>
  <r>
    <s v="Standard Class"/>
    <x v="1"/>
    <s v="Middletown"/>
    <s v="Connecticut"/>
    <s v="East"/>
    <s v="Office Supplies"/>
    <s v="Binders"/>
    <n v="26.9"/>
    <n v="5"/>
    <n v="0"/>
    <n v="13.180999999999999"/>
  </r>
  <r>
    <s v="First Class"/>
    <x v="1"/>
    <s v="New York City"/>
    <s v="New York"/>
    <s v="East"/>
    <s v="Office Supplies"/>
    <s v="Envelopes"/>
    <n v="47.01"/>
    <n v="3"/>
    <n v="0"/>
    <n v="22.0947"/>
  </r>
  <r>
    <s v="First Class"/>
    <x v="1"/>
    <s v="New York City"/>
    <s v="New York"/>
    <s v="East"/>
    <s v="Technology"/>
    <s v="Phones"/>
    <n v="469.99"/>
    <n v="1"/>
    <n v="0"/>
    <n v="136.2971"/>
  </r>
  <r>
    <s v="First Class"/>
    <x v="1"/>
    <s v="New York City"/>
    <s v="New York"/>
    <s v="East"/>
    <s v="Furniture"/>
    <s v="Chairs"/>
    <n v="207.846"/>
    <n v="3"/>
    <n v="0.1"/>
    <n v="2.3094000000000001"/>
  </r>
  <r>
    <s v="Standard Class"/>
    <x v="0"/>
    <s v="Philadelphia"/>
    <s v="Pennsylvania"/>
    <s v="East"/>
    <s v="Office Supplies"/>
    <s v="Storage"/>
    <n v="324.74400000000003"/>
    <n v="3"/>
    <n v="0.2"/>
    <n v="-77.1267"/>
  </r>
  <r>
    <s v="Second Class"/>
    <x v="0"/>
    <s v="Fresno"/>
    <s v="California"/>
    <s v="West"/>
    <s v="Furniture"/>
    <s v="Furnishings"/>
    <n v="40.479999999999997"/>
    <n v="2"/>
    <n v="0"/>
    <n v="14.572800000000001"/>
  </r>
  <r>
    <s v="Standard Class"/>
    <x v="2"/>
    <s v="Franklin"/>
    <s v="Tennessee"/>
    <s v="South"/>
    <s v="Office Supplies"/>
    <s v="Labels"/>
    <n v="12"/>
    <n v="4"/>
    <n v="0.2"/>
    <n v="4.2"/>
  </r>
  <r>
    <s v="Standard Class"/>
    <x v="2"/>
    <s v="Franklin"/>
    <s v="Tennessee"/>
    <s v="South"/>
    <s v="Office Supplies"/>
    <s v="Storage"/>
    <n v="720.06399999999996"/>
    <n v="4"/>
    <n v="0.2"/>
    <n v="-63.005600000000001"/>
  </r>
  <r>
    <s v="Standard Class"/>
    <x v="2"/>
    <s v="Franklin"/>
    <s v="Tennessee"/>
    <s v="South"/>
    <s v="Office Supplies"/>
    <s v="Storage"/>
    <n v="25.423999999999999"/>
    <n v="1"/>
    <n v="0.2"/>
    <n v="-4.7670000000000003"/>
  </r>
  <r>
    <s v="Standard Class"/>
    <x v="2"/>
    <s v="Franklin"/>
    <s v="Tennessee"/>
    <s v="South"/>
    <s v="Office Supplies"/>
    <s v="Art"/>
    <n v="2.8159999999999998"/>
    <n v="2"/>
    <n v="0.2"/>
    <n v="0.31680000000000003"/>
  </r>
  <r>
    <s v="Standard Class"/>
    <x v="2"/>
    <s v="Franklin"/>
    <s v="Tennessee"/>
    <s v="South"/>
    <s v="Office Supplies"/>
    <s v="Binders"/>
    <n v="3.2040000000000002"/>
    <n v="2"/>
    <n v="0.7"/>
    <n v="-2.5632000000000001"/>
  </r>
  <r>
    <s v="Standard Class"/>
    <x v="0"/>
    <s v="Raleigh"/>
    <s v="North Carolina"/>
    <s v="South"/>
    <s v="Office Supplies"/>
    <s v="Binders"/>
    <n v="30.827999999999999"/>
    <n v="7"/>
    <n v="0.7"/>
    <n v="-24.662400000000002"/>
  </r>
  <r>
    <s v="Standard Class"/>
    <x v="0"/>
    <s v="Raleigh"/>
    <s v="North Carolina"/>
    <s v="South"/>
    <s v="Office Supplies"/>
    <s v="Art"/>
    <n v="47.616"/>
    <n v="3"/>
    <n v="0.2"/>
    <n v="5.952"/>
  </r>
  <r>
    <s v="Standard Class"/>
    <x v="0"/>
    <s v="Raleigh"/>
    <s v="North Carolina"/>
    <s v="South"/>
    <s v="Technology"/>
    <s v="Phones"/>
    <n v="108.78400000000001"/>
    <n v="2"/>
    <n v="0.2"/>
    <n v="10.878399999999999"/>
  </r>
  <r>
    <s v="First Class"/>
    <x v="0"/>
    <s v="Clinton"/>
    <s v="Maryland"/>
    <s v="East"/>
    <s v="Office Supplies"/>
    <s v="Paper"/>
    <n v="4.7699999999999996"/>
    <n v="1"/>
    <n v="0"/>
    <n v="2.1465000000000001"/>
  </r>
  <r>
    <s v="First Class"/>
    <x v="0"/>
    <s v="Clinton"/>
    <s v="Maryland"/>
    <s v="East"/>
    <s v="Office Supplies"/>
    <s v="Art"/>
    <n v="7.98"/>
    <n v="3"/>
    <n v="0"/>
    <n v="2.0748000000000002"/>
  </r>
  <r>
    <s v="First Class"/>
    <x v="0"/>
    <s v="Clinton"/>
    <s v="Maryland"/>
    <s v="East"/>
    <s v="Furniture"/>
    <s v="Tables"/>
    <n v="550.43100000000004"/>
    <n v="3"/>
    <n v="0.3"/>
    <n v="-47.1798"/>
  </r>
  <r>
    <s v="First Class"/>
    <x v="0"/>
    <s v="Clinton"/>
    <s v="Maryland"/>
    <s v="East"/>
    <s v="Furniture"/>
    <s v="Furnishings"/>
    <n v="10.56"/>
    <n v="6"/>
    <n v="0"/>
    <n v="4.6463999999999999"/>
  </r>
  <r>
    <s v="First Class"/>
    <x v="2"/>
    <s v="Los Angeles"/>
    <s v="California"/>
    <s v="West"/>
    <s v="Furniture"/>
    <s v="Bookcases"/>
    <n v="1497.6659999999999"/>
    <n v="2"/>
    <n v="0.15"/>
    <n v="140.95679999999999"/>
  </r>
  <r>
    <s v="First Class"/>
    <x v="2"/>
    <s v="Los Angeles"/>
    <s v="California"/>
    <s v="West"/>
    <s v="Technology"/>
    <s v="Phones"/>
    <n v="17.52"/>
    <n v="2"/>
    <n v="0.2"/>
    <n v="-3.504"/>
  </r>
  <r>
    <s v="Second Class"/>
    <x v="2"/>
    <s v="North Las Vegas"/>
    <s v="Nevada"/>
    <s v="West"/>
    <s v="Office Supplies"/>
    <s v="Art"/>
    <n v="113.22"/>
    <n v="3"/>
    <n v="0"/>
    <n v="29.437200000000001"/>
  </r>
  <r>
    <s v="Second Class"/>
    <x v="2"/>
    <s v="North Las Vegas"/>
    <s v="Nevada"/>
    <s v="West"/>
    <s v="Office Supplies"/>
    <s v="Paper"/>
    <n v="35.880000000000003"/>
    <n v="6"/>
    <n v="0"/>
    <n v="17.581199999999999"/>
  </r>
  <r>
    <s v="Second Class"/>
    <x v="2"/>
    <s v="North Las Vegas"/>
    <s v="Nevada"/>
    <s v="West"/>
    <s v="Office Supplies"/>
    <s v="Binders"/>
    <n v="4535.9759999999997"/>
    <n v="3"/>
    <n v="0.2"/>
    <n v="1644.2913000000001"/>
  </r>
  <r>
    <s v="Standard Class"/>
    <x v="0"/>
    <s v="San Francisco"/>
    <s v="California"/>
    <s v="West"/>
    <s v="Office Supplies"/>
    <s v="Fasteners"/>
    <n v="11.84"/>
    <n v="8"/>
    <n v="0"/>
    <n v="5.6832000000000003"/>
  </r>
  <r>
    <s v="Second Class"/>
    <x v="2"/>
    <s v="Cranston"/>
    <s v="Rhode Island"/>
    <s v="East"/>
    <s v="Office Supplies"/>
    <s v="Storage"/>
    <n v="592.74"/>
    <n v="6"/>
    <n v="0"/>
    <n v="160.03980000000001"/>
  </r>
  <r>
    <s v="Second Class"/>
    <x v="0"/>
    <s v="Jackson"/>
    <s v="Tennessee"/>
    <s v="South"/>
    <s v="Office Supplies"/>
    <s v="Storage"/>
    <n v="111.672"/>
    <n v="9"/>
    <n v="0.2"/>
    <n v="6.9794999999999998"/>
  </r>
  <r>
    <s v="Standard Class"/>
    <x v="2"/>
    <s v="Newark"/>
    <s v="Delaware"/>
    <s v="East"/>
    <s v="Office Supplies"/>
    <s v="Art"/>
    <n v="8.64"/>
    <n v="3"/>
    <n v="0"/>
    <n v="2.5055999999999998"/>
  </r>
  <r>
    <s v="Standard Class"/>
    <x v="2"/>
    <s v="Newark"/>
    <s v="Delaware"/>
    <s v="East"/>
    <s v="Technology"/>
    <s v="Accessories"/>
    <n v="149.97"/>
    <n v="3"/>
    <n v="0"/>
    <n v="52.4895"/>
  </r>
  <r>
    <s v="Standard Class"/>
    <x v="1"/>
    <s v="Los Angeles"/>
    <s v="California"/>
    <s v="West"/>
    <s v="Furniture"/>
    <s v="Chairs"/>
    <n v="232.88"/>
    <n v="5"/>
    <n v="0.2"/>
    <n v="17.466000000000001"/>
  </r>
  <r>
    <s v="Standard Class"/>
    <x v="1"/>
    <s v="Rome"/>
    <s v="New York"/>
    <s v="East"/>
    <s v="Furniture"/>
    <s v="Chairs"/>
    <n v="90.882000000000005"/>
    <n v="1"/>
    <n v="0.1"/>
    <n v="15.147"/>
  </r>
  <r>
    <s v="Standard Class"/>
    <x v="1"/>
    <s v="Chicago"/>
    <s v="Illinois"/>
    <s v="Central"/>
    <s v="Technology"/>
    <s v="Phones"/>
    <n v="508.76799999999997"/>
    <n v="4"/>
    <n v="0.2"/>
    <n v="38.157600000000002"/>
  </r>
  <r>
    <s v="Standard Class"/>
    <x v="1"/>
    <s v="Chicago"/>
    <s v="Illinois"/>
    <s v="Central"/>
    <s v="Office Supplies"/>
    <s v="Envelopes"/>
    <n v="9.9120000000000008"/>
    <n v="3"/>
    <n v="0.2"/>
    <n v="3.2214"/>
  </r>
  <r>
    <s v="Standard Class"/>
    <x v="1"/>
    <s v="San Diego"/>
    <s v="California"/>
    <s v="West"/>
    <s v="Furniture"/>
    <s v="Chairs"/>
    <n v="63.936"/>
    <n v="3"/>
    <n v="0.2"/>
    <n v="6.3936000000000002"/>
  </r>
  <r>
    <s v="Standard Class"/>
    <x v="1"/>
    <s v="San Diego"/>
    <s v="California"/>
    <s v="West"/>
    <s v="Office Supplies"/>
    <s v="Art"/>
    <n v="59.52"/>
    <n v="3"/>
    <n v="0"/>
    <n v="15.475199999999999"/>
  </r>
  <r>
    <s v="Standard Class"/>
    <x v="1"/>
    <s v="San Diego"/>
    <s v="California"/>
    <s v="West"/>
    <s v="Technology"/>
    <s v="Phones"/>
    <n v="311.976"/>
    <n v="3"/>
    <n v="0.2"/>
    <n v="38.997"/>
  </r>
  <r>
    <s v="Standard Class"/>
    <x v="1"/>
    <s v="San Diego"/>
    <s v="California"/>
    <s v="West"/>
    <s v="Office Supplies"/>
    <s v="Binders"/>
    <n v="50.351999999999997"/>
    <n v="3"/>
    <n v="0.2"/>
    <n v="17.623200000000001"/>
  </r>
  <r>
    <s v="Standard Class"/>
    <x v="0"/>
    <s v="Houston"/>
    <s v="Texas"/>
    <s v="Central"/>
    <s v="Technology"/>
    <s v="Phones"/>
    <n v="19.135999999999999"/>
    <n v="2"/>
    <n v="0.2"/>
    <n v="1.9136"/>
  </r>
  <r>
    <s v="Standard Class"/>
    <x v="2"/>
    <s v="West Palm Beach"/>
    <s v="Florida"/>
    <s v="South"/>
    <s v="Office Supplies"/>
    <s v="Art"/>
    <n v="13.12"/>
    <n v="5"/>
    <n v="0.2"/>
    <n v="2.1320000000000001"/>
  </r>
  <r>
    <s v="Second Class"/>
    <x v="0"/>
    <s v="Los Angeles"/>
    <s v="California"/>
    <s v="West"/>
    <s v="Furniture"/>
    <s v="Tables"/>
    <n v="241.56800000000001"/>
    <n v="2"/>
    <n v="0.2"/>
    <n v="-15.098000000000001"/>
  </r>
  <r>
    <s v="Second Class"/>
    <x v="0"/>
    <s v="Los Angeles"/>
    <s v="California"/>
    <s v="West"/>
    <s v="Technology"/>
    <s v="Phones"/>
    <n v="479.92"/>
    <n v="2"/>
    <n v="0.2"/>
    <n v="41.993000000000002"/>
  </r>
  <r>
    <s v="Standard Class"/>
    <x v="1"/>
    <s v="Seattle"/>
    <s v="Washington"/>
    <s v="West"/>
    <s v="Furniture"/>
    <s v="Chairs"/>
    <n v="307.13600000000002"/>
    <n v="4"/>
    <n v="0.2"/>
    <n v="-11.5176"/>
  </r>
  <r>
    <s v="Standard Class"/>
    <x v="1"/>
    <s v="Seattle"/>
    <s v="Washington"/>
    <s v="West"/>
    <s v="Office Supplies"/>
    <s v="Labels"/>
    <n v="12.6"/>
    <n v="2"/>
    <n v="0"/>
    <n v="5.7960000000000003"/>
  </r>
  <r>
    <s v="Standard Class"/>
    <x v="1"/>
    <s v="Seattle"/>
    <s v="Washington"/>
    <s v="West"/>
    <s v="Technology"/>
    <s v="Accessories"/>
    <n v="159.97999999999999"/>
    <n v="2"/>
    <n v="0"/>
    <n v="57.592799999999997"/>
  </r>
  <r>
    <s v="Standard Class"/>
    <x v="0"/>
    <s v="Des Moines"/>
    <s v="Iowa"/>
    <s v="Central"/>
    <s v="Office Supplies"/>
    <s v="Envelopes"/>
    <n v="6.12"/>
    <n v="3"/>
    <n v="0"/>
    <n v="2.8763999999999998"/>
  </r>
  <r>
    <s v="Standard Class"/>
    <x v="0"/>
    <s v="Des Moines"/>
    <s v="Iowa"/>
    <s v="Central"/>
    <s v="Furniture"/>
    <s v="Tables"/>
    <n v="1184.72"/>
    <n v="4"/>
    <n v="0"/>
    <n v="106.62479999999999"/>
  </r>
  <r>
    <s v="Standard Class"/>
    <x v="0"/>
    <s v="New York City"/>
    <s v="New York"/>
    <s v="East"/>
    <s v="Office Supplies"/>
    <s v="Appliances"/>
    <n v="45.96"/>
    <n v="2"/>
    <n v="0"/>
    <n v="13.788"/>
  </r>
  <r>
    <s v="Second Class"/>
    <x v="0"/>
    <s v="Arlington"/>
    <s v="Virginia"/>
    <s v="South"/>
    <s v="Office Supplies"/>
    <s v="Binders"/>
    <n v="58.05"/>
    <n v="3"/>
    <n v="0"/>
    <n v="26.702999999999999"/>
  </r>
  <r>
    <s v="Second Class"/>
    <x v="0"/>
    <s v="Arlington"/>
    <s v="Virginia"/>
    <s v="South"/>
    <s v="Office Supplies"/>
    <s v="Paper"/>
    <n v="71.28"/>
    <n v="11"/>
    <n v="0"/>
    <n v="34.214399999999998"/>
  </r>
  <r>
    <s v="Standard Class"/>
    <x v="0"/>
    <s v="Pharr"/>
    <s v="Texas"/>
    <s v="Central"/>
    <s v="Furniture"/>
    <s v="Tables"/>
    <n v="124.404"/>
    <n v="4"/>
    <n v="0.3"/>
    <n v="-21.3264"/>
  </r>
  <r>
    <s v="Standard Class"/>
    <x v="0"/>
    <s v="Arlington"/>
    <s v="Virginia"/>
    <s v="South"/>
    <s v="Office Supplies"/>
    <s v="Paper"/>
    <n v="154.9"/>
    <n v="5"/>
    <n v="0"/>
    <n v="69.704999999999998"/>
  </r>
  <r>
    <s v="Standard Class"/>
    <x v="0"/>
    <s v="Arlington"/>
    <s v="Virginia"/>
    <s v="South"/>
    <s v="Technology"/>
    <s v="Phones"/>
    <n v="1871.88"/>
    <n v="12"/>
    <n v="0"/>
    <n v="561.56399999999996"/>
  </r>
  <r>
    <s v="Standard Class"/>
    <x v="0"/>
    <s v="Houston"/>
    <s v="Texas"/>
    <s v="Central"/>
    <s v="Furniture"/>
    <s v="Furnishings"/>
    <n v="16.192"/>
    <n v="2"/>
    <n v="0.6"/>
    <n v="-6.8815999999999997"/>
  </r>
  <r>
    <s v="Standard Class"/>
    <x v="0"/>
    <s v="Irving"/>
    <s v="Texas"/>
    <s v="Central"/>
    <s v="Office Supplies"/>
    <s v="Storage"/>
    <n v="18.936"/>
    <n v="3"/>
    <n v="0.2"/>
    <n v="-3.7871999999999999"/>
  </r>
  <r>
    <s v="Standard Class"/>
    <x v="0"/>
    <s v="Irving"/>
    <s v="Texas"/>
    <s v="Central"/>
    <s v="Office Supplies"/>
    <s v="Storage"/>
    <n v="12.672000000000001"/>
    <n v="3"/>
    <n v="0.2"/>
    <n v="-3.1680000000000001"/>
  </r>
  <r>
    <s v="Standard Class"/>
    <x v="0"/>
    <s v="Irving"/>
    <s v="Texas"/>
    <s v="Central"/>
    <s v="Office Supplies"/>
    <s v="Labels"/>
    <n v="5.04"/>
    <n v="2"/>
    <n v="0.2"/>
    <n v="1.764"/>
  </r>
  <r>
    <s v="Standard Class"/>
    <x v="1"/>
    <s v="Chicago"/>
    <s v="Illinois"/>
    <s v="Central"/>
    <s v="Office Supplies"/>
    <s v="Paper"/>
    <n v="8.4480000000000004"/>
    <n v="2"/>
    <n v="0.2"/>
    <n v="2.9567999999999999"/>
  </r>
  <r>
    <s v="Standard Class"/>
    <x v="1"/>
    <s v="Chicago"/>
    <s v="Illinois"/>
    <s v="Central"/>
    <s v="Office Supplies"/>
    <s v="Appliances"/>
    <n v="20.388000000000002"/>
    <n v="2"/>
    <n v="0.8"/>
    <n v="-53.008800000000001"/>
  </r>
  <r>
    <s v="Standard Class"/>
    <x v="2"/>
    <s v="Los Angeles"/>
    <s v="California"/>
    <s v="West"/>
    <s v="Office Supplies"/>
    <s v="Paper"/>
    <n v="9.9600000000000009"/>
    <n v="2"/>
    <n v="0"/>
    <n v="4.8803999999999998"/>
  </r>
  <r>
    <s v="Standard Class"/>
    <x v="0"/>
    <s v="Hattiesburg"/>
    <s v="Mississippi"/>
    <s v="South"/>
    <s v="Office Supplies"/>
    <s v="Appliances"/>
    <n v="320.64"/>
    <n v="4"/>
    <n v="0"/>
    <n v="89.779200000000003"/>
  </r>
  <r>
    <s v="Standard Class"/>
    <x v="0"/>
    <s v="Hattiesburg"/>
    <s v="Mississippi"/>
    <s v="South"/>
    <s v="Technology"/>
    <s v="Accessories"/>
    <n v="52"/>
    <n v="4"/>
    <n v="0"/>
    <n v="23.4"/>
  </r>
  <r>
    <s v="First Class"/>
    <x v="1"/>
    <s v="New York City"/>
    <s v="New York"/>
    <s v="East"/>
    <s v="Office Supplies"/>
    <s v="Binders"/>
    <n v="25.584"/>
    <n v="2"/>
    <n v="0.2"/>
    <n v="8.9543999999999997"/>
  </r>
  <r>
    <s v="First Class"/>
    <x v="1"/>
    <s v="New York City"/>
    <s v="New York"/>
    <s v="East"/>
    <s v="Technology"/>
    <s v="Phones"/>
    <n v="464"/>
    <n v="5"/>
    <n v="0"/>
    <n v="134.56"/>
  </r>
  <r>
    <s v="First Class"/>
    <x v="1"/>
    <s v="New York City"/>
    <s v="New York"/>
    <s v="East"/>
    <s v="Office Supplies"/>
    <s v="Appliances"/>
    <n v="235.95"/>
    <n v="3"/>
    <n v="0"/>
    <n v="77.863500000000002"/>
  </r>
  <r>
    <s v="First Class"/>
    <x v="1"/>
    <s v="New York City"/>
    <s v="New York"/>
    <s v="East"/>
    <s v="Office Supplies"/>
    <s v="Paper"/>
    <n v="39.96"/>
    <n v="4"/>
    <n v="0"/>
    <n v="17.981999999999999"/>
  </r>
  <r>
    <s v="Standard Class"/>
    <x v="0"/>
    <s v="Cuyahoga Falls"/>
    <s v="Ohio"/>
    <s v="East"/>
    <s v="Office Supplies"/>
    <s v="Binders"/>
    <n v="18.527999999999999"/>
    <n v="4"/>
    <n v="0.7"/>
    <n v="-12.352"/>
  </r>
  <r>
    <s v="Standard Class"/>
    <x v="0"/>
    <s v="Seattle"/>
    <s v="Washington"/>
    <s v="West"/>
    <s v="Technology"/>
    <s v="Accessories"/>
    <n v="17.899999999999999"/>
    <n v="2"/>
    <n v="0"/>
    <n v="3.4009999999999998"/>
  </r>
  <r>
    <s v="Standard Class"/>
    <x v="0"/>
    <s v="Seattle"/>
    <s v="Washington"/>
    <s v="West"/>
    <s v="Office Supplies"/>
    <s v="Storage"/>
    <n v="81.96"/>
    <n v="2"/>
    <n v="0"/>
    <n v="0"/>
  </r>
  <r>
    <s v="Second Class"/>
    <x v="0"/>
    <s v="Mesa"/>
    <s v="Arizona"/>
    <s v="West"/>
    <s v="Office Supplies"/>
    <s v="Storage"/>
    <n v="272.73599999999999"/>
    <n v="3"/>
    <n v="0.2"/>
    <n v="-64.774799999999999"/>
  </r>
  <r>
    <s v="Second Class"/>
    <x v="0"/>
    <s v="Mesa"/>
    <s v="Arizona"/>
    <s v="West"/>
    <s v="Office Supplies"/>
    <s v="Paper"/>
    <n v="18.495999999999999"/>
    <n v="4"/>
    <n v="0.2"/>
    <n v="6.7047999999999996"/>
  </r>
  <r>
    <s v="Second Class"/>
    <x v="0"/>
    <s v="Mesa"/>
    <s v="Arizona"/>
    <s v="West"/>
    <s v="Furniture"/>
    <s v="Chairs"/>
    <n v="441.92"/>
    <n v="2"/>
    <n v="0.2"/>
    <n v="49.716000000000001"/>
  </r>
  <r>
    <s v="Second Class"/>
    <x v="0"/>
    <s v="Mesa"/>
    <s v="Arizona"/>
    <s v="West"/>
    <s v="Furniture"/>
    <s v="Bookcases"/>
    <n v="127.764"/>
    <n v="6"/>
    <n v="0.7"/>
    <n v="-191.64599999999999"/>
  </r>
  <r>
    <s v="Second Class"/>
    <x v="2"/>
    <s v="Salt Lake City"/>
    <s v="Utah"/>
    <s v="West"/>
    <s v="Office Supplies"/>
    <s v="Paper"/>
    <n v="166.44"/>
    <n v="3"/>
    <n v="0"/>
    <n v="79.891199999999998"/>
  </r>
  <r>
    <s v="Standard Class"/>
    <x v="0"/>
    <s v="Los Angeles"/>
    <s v="California"/>
    <s v="West"/>
    <s v="Office Supplies"/>
    <s v="Paper"/>
    <n v="13.38"/>
    <n v="2"/>
    <n v="0"/>
    <n v="6.1547999999999998"/>
  </r>
  <r>
    <s v="Standard Class"/>
    <x v="0"/>
    <s v="Jacksonville"/>
    <s v="North Carolina"/>
    <s v="South"/>
    <s v="Technology"/>
    <s v="Accessories"/>
    <n v="24"/>
    <n v="2"/>
    <n v="0.2"/>
    <n v="-2.7"/>
  </r>
  <r>
    <s v="Standard Class"/>
    <x v="1"/>
    <s v="Lakewood"/>
    <s v="Ohio"/>
    <s v="East"/>
    <s v="Office Supplies"/>
    <s v="Envelopes"/>
    <n v="24.448"/>
    <n v="4"/>
    <n v="0.2"/>
    <n v="8.8623999999999992"/>
  </r>
  <r>
    <s v="Standard Class"/>
    <x v="2"/>
    <s v="Lake Forest"/>
    <s v="California"/>
    <s v="West"/>
    <s v="Office Supplies"/>
    <s v="Labels"/>
    <n v="6.16"/>
    <n v="2"/>
    <n v="0"/>
    <n v="2.9567999999999999"/>
  </r>
  <r>
    <s v="Standard Class"/>
    <x v="2"/>
    <s v="Lake Forest"/>
    <s v="California"/>
    <s v="West"/>
    <s v="Furniture"/>
    <s v="Chairs"/>
    <n v="915.13599999999997"/>
    <n v="4"/>
    <n v="0.2"/>
    <n v="102.9528"/>
  </r>
  <r>
    <s v="Standard Class"/>
    <x v="2"/>
    <s v="Lake Forest"/>
    <s v="California"/>
    <s v="West"/>
    <s v="Office Supplies"/>
    <s v="Paper"/>
    <n v="8.56"/>
    <n v="2"/>
    <n v="0"/>
    <n v="3.8519999999999999"/>
  </r>
  <r>
    <s v="Standard Class"/>
    <x v="2"/>
    <s v="Lake Forest"/>
    <s v="California"/>
    <s v="West"/>
    <s v="Office Supplies"/>
    <s v="Paper"/>
    <n v="97.82"/>
    <n v="2"/>
    <n v="0"/>
    <n v="45.9754"/>
  </r>
  <r>
    <s v="Standard Class"/>
    <x v="1"/>
    <s v="Portland"/>
    <s v="Oregon"/>
    <s v="West"/>
    <s v="Office Supplies"/>
    <s v="Paper"/>
    <n v="31.103999999999999"/>
    <n v="6"/>
    <n v="0.2"/>
    <n v="11.2752"/>
  </r>
  <r>
    <s v="Standard Class"/>
    <x v="1"/>
    <s v="Portland"/>
    <s v="Oregon"/>
    <s v="West"/>
    <s v="Office Supplies"/>
    <s v="Appliances"/>
    <n v="11.176"/>
    <n v="1"/>
    <n v="0.2"/>
    <n v="0.83819999999999995"/>
  </r>
  <r>
    <s v="Standard Class"/>
    <x v="0"/>
    <s v="Charlotte"/>
    <s v="North Carolina"/>
    <s v="South"/>
    <s v="Office Supplies"/>
    <s v="Labels"/>
    <n v="5.04"/>
    <n v="2"/>
    <n v="0.2"/>
    <n v="1.764"/>
  </r>
  <r>
    <s v="Second Class"/>
    <x v="2"/>
    <s v="Aurora"/>
    <s v="Illinois"/>
    <s v="Central"/>
    <s v="Furniture"/>
    <s v="Furnishings"/>
    <n v="242.17599999999999"/>
    <n v="4"/>
    <n v="0.6"/>
    <n v="-302.72000000000003"/>
  </r>
  <r>
    <s v="Standard Class"/>
    <x v="1"/>
    <s v="Philadelphia"/>
    <s v="Pennsylvania"/>
    <s v="East"/>
    <s v="Furniture"/>
    <s v="Tables"/>
    <n v="337.17599999999999"/>
    <n v="2"/>
    <n v="0.4"/>
    <n v="-118.0116"/>
  </r>
  <r>
    <s v="Second Class"/>
    <x v="0"/>
    <s v="Thornton"/>
    <s v="Colorado"/>
    <s v="West"/>
    <s v="Office Supplies"/>
    <s v="Art"/>
    <n v="13.343999999999999"/>
    <n v="6"/>
    <n v="0.2"/>
    <n v="1.0007999999999999"/>
  </r>
  <r>
    <s v="Second Class"/>
    <x v="0"/>
    <s v="Thornton"/>
    <s v="Colorado"/>
    <s v="West"/>
    <s v="Technology"/>
    <s v="Accessories"/>
    <n v="76.751999999999995"/>
    <n v="6"/>
    <n v="0.2"/>
    <n v="10.5534"/>
  </r>
  <r>
    <s v="Second Class"/>
    <x v="0"/>
    <s v="Thornton"/>
    <s v="Colorado"/>
    <s v="West"/>
    <s v="Technology"/>
    <s v="Accessories"/>
    <n v="102.336"/>
    <n v="8"/>
    <n v="0.2"/>
    <n v="14.071199999999999"/>
  </r>
  <r>
    <s v="Second Class"/>
    <x v="0"/>
    <s v="Thornton"/>
    <s v="Colorado"/>
    <s v="West"/>
    <s v="Office Supplies"/>
    <s v="Paper"/>
    <n v="10.32"/>
    <n v="2"/>
    <n v="0.2"/>
    <n v="3.7410000000000001"/>
  </r>
  <r>
    <s v="Second Class"/>
    <x v="0"/>
    <s v="Thornton"/>
    <s v="Colorado"/>
    <s v="West"/>
    <s v="Office Supplies"/>
    <s v="Supplies"/>
    <n v="47.32"/>
    <n v="7"/>
    <n v="0.2"/>
    <n v="5.915"/>
  </r>
  <r>
    <s v="Second Class"/>
    <x v="0"/>
    <s v="Thornton"/>
    <s v="Colorado"/>
    <s v="West"/>
    <s v="Furniture"/>
    <s v="Furnishings"/>
    <n v="23.376000000000001"/>
    <n v="3"/>
    <n v="0.2"/>
    <n v="7.0128000000000004"/>
  </r>
  <r>
    <s v="Second Class"/>
    <x v="0"/>
    <s v="Thornton"/>
    <s v="Colorado"/>
    <s v="West"/>
    <s v="Furniture"/>
    <s v="Furnishings"/>
    <n v="16.72"/>
    <n v="5"/>
    <n v="0.2"/>
    <n v="3.3439999999999999"/>
  </r>
  <r>
    <s v="Second Class"/>
    <x v="0"/>
    <s v="Thornton"/>
    <s v="Colorado"/>
    <s v="West"/>
    <s v="Furniture"/>
    <s v="Furnishings"/>
    <n v="16.192"/>
    <n v="1"/>
    <n v="0.2"/>
    <n v="4.6551999999999998"/>
  </r>
  <r>
    <s v="Standard Class"/>
    <x v="0"/>
    <s v="Davis"/>
    <s v="California"/>
    <s v="West"/>
    <s v="Office Supplies"/>
    <s v="Paper"/>
    <n v="32.4"/>
    <n v="5"/>
    <n v="0"/>
    <n v="15.552"/>
  </r>
  <r>
    <s v="Standard Class"/>
    <x v="0"/>
    <s v="Fayetteville"/>
    <s v="Arkansas"/>
    <s v="South"/>
    <s v="Office Supplies"/>
    <s v="Art"/>
    <n v="19.89"/>
    <n v="9"/>
    <n v="0"/>
    <n v="5.3703000000000003"/>
  </r>
  <r>
    <s v="Standard Class"/>
    <x v="0"/>
    <s v="Fayetteville"/>
    <s v="Arkansas"/>
    <s v="South"/>
    <s v="Technology"/>
    <s v="Accessories"/>
    <n v="399.98"/>
    <n v="2"/>
    <n v="0"/>
    <n v="171.9914"/>
  </r>
  <r>
    <s v="Standard Class"/>
    <x v="0"/>
    <s v="Fayetteville"/>
    <s v="Arkansas"/>
    <s v="South"/>
    <s v="Furniture"/>
    <s v="Furnishings"/>
    <n v="343.85"/>
    <n v="5"/>
    <n v="0"/>
    <n v="137.54"/>
  </r>
  <r>
    <s v="Standard Class"/>
    <x v="0"/>
    <s v="Fayetteville"/>
    <s v="Arkansas"/>
    <s v="South"/>
    <s v="Office Supplies"/>
    <s v="Paper"/>
    <n v="106.32"/>
    <n v="3"/>
    <n v="0"/>
    <n v="49.970399999999998"/>
  </r>
  <r>
    <s v="Standard Class"/>
    <x v="2"/>
    <s v="New York City"/>
    <s v="New York"/>
    <s v="East"/>
    <s v="Office Supplies"/>
    <s v="Binders"/>
    <n v="13.92"/>
    <n v="3"/>
    <n v="0.2"/>
    <n v="4.3499999999999996"/>
  </r>
  <r>
    <s v="Standard Class"/>
    <x v="2"/>
    <s v="Wheeling"/>
    <s v="West Virginia"/>
    <s v="East"/>
    <s v="Office Supplies"/>
    <s v="Binders"/>
    <n v="82.4"/>
    <n v="5"/>
    <n v="0"/>
    <n v="40.375999999999998"/>
  </r>
  <r>
    <s v="Standard Class"/>
    <x v="2"/>
    <s v="Wheeling"/>
    <s v="West Virginia"/>
    <s v="East"/>
    <s v="Office Supplies"/>
    <s v="Binders"/>
    <n v="6.24"/>
    <n v="2"/>
    <n v="0"/>
    <n v="3.0575999999999999"/>
  </r>
  <r>
    <s v="Standard Class"/>
    <x v="2"/>
    <s v="Wheeling"/>
    <s v="West Virginia"/>
    <s v="East"/>
    <s v="Office Supplies"/>
    <s v="Paper"/>
    <n v="447.84"/>
    <n v="8"/>
    <n v="0"/>
    <n v="219.44159999999999"/>
  </r>
  <r>
    <s v="Standard Class"/>
    <x v="0"/>
    <s v="Memphis"/>
    <s v="Tennessee"/>
    <s v="South"/>
    <s v="Office Supplies"/>
    <s v="Appliances"/>
    <n v="272.048"/>
    <n v="7"/>
    <n v="0.2"/>
    <n v="30.605399999999999"/>
  </r>
  <r>
    <s v="Standard Class"/>
    <x v="0"/>
    <s v="Memphis"/>
    <s v="Tennessee"/>
    <s v="South"/>
    <s v="Office Supplies"/>
    <s v="Binders"/>
    <n v="1614.5820000000001"/>
    <n v="6"/>
    <n v="0.7"/>
    <n v="-1237.8462"/>
  </r>
  <r>
    <s v="Standard Class"/>
    <x v="0"/>
    <s v="Memphis"/>
    <s v="Tennessee"/>
    <s v="South"/>
    <s v="Office Supplies"/>
    <s v="Fasteners"/>
    <n v="24.32"/>
    <n v="5"/>
    <n v="0.2"/>
    <n v="9.1199999999999992"/>
  </r>
  <r>
    <s v="Standard Class"/>
    <x v="0"/>
    <s v="Memphis"/>
    <s v="Tennessee"/>
    <s v="South"/>
    <s v="Technology"/>
    <s v="Accessories"/>
    <n v="1.5840000000000001"/>
    <n v="2"/>
    <n v="0.2"/>
    <n v="0.47520000000000001"/>
  </r>
  <r>
    <s v="Standard Class"/>
    <x v="0"/>
    <s v="Memphis"/>
    <s v="Tennessee"/>
    <s v="South"/>
    <s v="Furniture"/>
    <s v="Furnishings"/>
    <n v="31.984000000000002"/>
    <n v="1"/>
    <n v="0.2"/>
    <n v="0"/>
  </r>
  <r>
    <s v="Standard Class"/>
    <x v="0"/>
    <s v="Memphis"/>
    <s v="Tennessee"/>
    <s v="South"/>
    <s v="Office Supplies"/>
    <s v="Envelopes"/>
    <n v="14.76"/>
    <n v="5"/>
    <n v="0.2"/>
    <n v="4.7969999999999997"/>
  </r>
  <r>
    <s v="Standard Class"/>
    <x v="0"/>
    <s v="Memphis"/>
    <s v="Tennessee"/>
    <s v="South"/>
    <s v="Furniture"/>
    <s v="Chairs"/>
    <n v="423.64800000000002"/>
    <n v="2"/>
    <n v="0.2"/>
    <n v="47.660400000000003"/>
  </r>
  <r>
    <s v="Standard Class"/>
    <x v="0"/>
    <s v="Houston"/>
    <s v="Texas"/>
    <s v="Central"/>
    <s v="Office Supplies"/>
    <s v="Paper"/>
    <n v="76.64"/>
    <n v="2"/>
    <n v="0.2"/>
    <n v="26.824000000000002"/>
  </r>
  <r>
    <s v="Standard Class"/>
    <x v="2"/>
    <s v="Dallas"/>
    <s v="Texas"/>
    <s v="Central"/>
    <s v="Office Supplies"/>
    <s v="Envelopes"/>
    <n v="4.4640000000000004"/>
    <n v="1"/>
    <n v="0.2"/>
    <n v="1.6739999999999999"/>
  </r>
  <r>
    <s v="Standard Class"/>
    <x v="2"/>
    <s v="Dallas"/>
    <s v="Texas"/>
    <s v="Central"/>
    <s v="Office Supplies"/>
    <s v="Binders"/>
    <n v="3.96"/>
    <n v="10"/>
    <n v="0.8"/>
    <n v="-6.93"/>
  </r>
  <r>
    <s v="First Class"/>
    <x v="1"/>
    <s v="San Francisco"/>
    <s v="California"/>
    <s v="West"/>
    <s v="Office Supplies"/>
    <s v="Appliances"/>
    <n v="715.64"/>
    <n v="2"/>
    <n v="0"/>
    <n v="178.91"/>
  </r>
  <r>
    <s v="Standard Class"/>
    <x v="0"/>
    <s v="Morgan Hill"/>
    <s v="California"/>
    <s v="West"/>
    <s v="Furniture"/>
    <s v="Tables"/>
    <n v="268.70400000000001"/>
    <n v="3"/>
    <n v="0.2"/>
    <n v="6.7176"/>
  </r>
  <r>
    <s v="Standard Class"/>
    <x v="0"/>
    <s v="Morgan Hill"/>
    <s v="California"/>
    <s v="West"/>
    <s v="Office Supplies"/>
    <s v="Art"/>
    <n v="21.92"/>
    <n v="8"/>
    <n v="0"/>
    <n v="5.9184000000000001"/>
  </r>
  <r>
    <s v="Standard Class"/>
    <x v="0"/>
    <s v="Morgan Hill"/>
    <s v="California"/>
    <s v="West"/>
    <s v="Office Supplies"/>
    <s v="Storage"/>
    <n v="48.72"/>
    <n v="3"/>
    <n v="0"/>
    <n v="7.3079999999999998"/>
  </r>
  <r>
    <s v="Standard Class"/>
    <x v="0"/>
    <s v="Morgan Hill"/>
    <s v="California"/>
    <s v="West"/>
    <s v="Furniture"/>
    <s v="Bookcases"/>
    <n v="205.666"/>
    <n v="2"/>
    <n v="0.15"/>
    <n v="-12.098000000000001"/>
  </r>
  <r>
    <s v="Second Class"/>
    <x v="0"/>
    <s v="Saint Charles"/>
    <s v="Illinois"/>
    <s v="Central"/>
    <s v="Furniture"/>
    <s v="Furnishings"/>
    <n v="30.344000000000001"/>
    <n v="2"/>
    <n v="0.6"/>
    <n v="-31.8612"/>
  </r>
  <r>
    <s v="First Class"/>
    <x v="0"/>
    <s v="Cleveland"/>
    <s v="Ohio"/>
    <s v="East"/>
    <s v="Office Supplies"/>
    <s v="Storage"/>
    <n v="25.696000000000002"/>
    <n v="2"/>
    <n v="0.2"/>
    <n v="1.9272"/>
  </r>
  <r>
    <s v="Standard Class"/>
    <x v="2"/>
    <s v="New York City"/>
    <s v="New York"/>
    <s v="East"/>
    <s v="Technology"/>
    <s v="Machines"/>
    <n v="3404.5"/>
    <n v="5"/>
    <n v="0"/>
    <n v="1668.2049999999999"/>
  </r>
  <r>
    <s v="Standard Class"/>
    <x v="2"/>
    <s v="New York City"/>
    <s v="New York"/>
    <s v="East"/>
    <s v="Technology"/>
    <s v="Accessories"/>
    <n v="101.34"/>
    <n v="3"/>
    <n v="0"/>
    <n v="8.1072000000000006"/>
  </r>
  <r>
    <s v="Standard Class"/>
    <x v="2"/>
    <s v="Philadelphia"/>
    <s v="Pennsylvania"/>
    <s v="East"/>
    <s v="Furniture"/>
    <s v="Chairs"/>
    <n v="344.37200000000001"/>
    <n v="4"/>
    <n v="0.3"/>
    <n v="-93.472399999999993"/>
  </r>
  <r>
    <s v="Second Class"/>
    <x v="2"/>
    <s v="Garland"/>
    <s v="Texas"/>
    <s v="Central"/>
    <s v="Office Supplies"/>
    <s v="Art"/>
    <n v="30.384"/>
    <n v="1"/>
    <n v="0.2"/>
    <n v="3.798"/>
  </r>
  <r>
    <s v="Second Class"/>
    <x v="2"/>
    <s v="San Diego"/>
    <s v="California"/>
    <s v="West"/>
    <s v="Office Supplies"/>
    <s v="Binders"/>
    <n v="22.847999999999999"/>
    <n v="2"/>
    <n v="0.2"/>
    <n v="7.4256000000000002"/>
  </r>
  <r>
    <s v="Standard Class"/>
    <x v="2"/>
    <s v="Waterbury"/>
    <s v="Connecticut"/>
    <s v="East"/>
    <s v="Office Supplies"/>
    <s v="Storage"/>
    <n v="38.619999999999997"/>
    <n v="2"/>
    <n v="0"/>
    <n v="10.813599999999999"/>
  </r>
  <r>
    <s v="Standard Class"/>
    <x v="2"/>
    <s v="Waterbury"/>
    <s v="Connecticut"/>
    <s v="East"/>
    <s v="Technology"/>
    <s v="Accessories"/>
    <n v="59.98"/>
    <n v="2"/>
    <n v="0"/>
    <n v="10.7964"/>
  </r>
  <r>
    <s v="Standard Class"/>
    <x v="0"/>
    <s v="Columbia"/>
    <s v="Maryland"/>
    <s v="East"/>
    <s v="Office Supplies"/>
    <s v="Binders"/>
    <n v="174.3"/>
    <n v="3"/>
    <n v="0"/>
    <n v="81.921000000000006"/>
  </r>
  <r>
    <s v="Standard Class"/>
    <x v="2"/>
    <s v="Hollywood"/>
    <s v="Florida"/>
    <s v="South"/>
    <s v="Technology"/>
    <s v="Phones"/>
    <n v="383.96"/>
    <n v="5"/>
    <n v="0.2"/>
    <n v="38.396000000000001"/>
  </r>
  <r>
    <s v="Standard Class"/>
    <x v="2"/>
    <s v="Hollywood"/>
    <s v="Florida"/>
    <s v="South"/>
    <s v="Office Supplies"/>
    <s v="Binders"/>
    <n v="15.57"/>
    <n v="3"/>
    <n v="0.7"/>
    <n v="-11.417999999999999"/>
  </r>
  <r>
    <s v="First Class"/>
    <x v="0"/>
    <s v="Springfield"/>
    <s v="Virginia"/>
    <s v="South"/>
    <s v="Office Supplies"/>
    <s v="Binders"/>
    <n v="22.32"/>
    <n v="4"/>
    <n v="0"/>
    <n v="10.7136"/>
  </r>
  <r>
    <s v="First Class"/>
    <x v="0"/>
    <s v="Springfield"/>
    <s v="Virginia"/>
    <s v="South"/>
    <s v="Office Supplies"/>
    <s v="Labels"/>
    <n v="103.6"/>
    <n v="7"/>
    <n v="0"/>
    <n v="51.8"/>
  </r>
  <r>
    <s v="Second Class"/>
    <x v="1"/>
    <s v="New York City"/>
    <s v="New York"/>
    <s v="East"/>
    <s v="Technology"/>
    <s v="Accessories"/>
    <n v="2.97"/>
    <n v="3"/>
    <n v="0"/>
    <n v="1.3365"/>
  </r>
  <r>
    <s v="Second Class"/>
    <x v="1"/>
    <s v="New York City"/>
    <s v="New York"/>
    <s v="East"/>
    <s v="Technology"/>
    <s v="Phones"/>
    <n v="569.99"/>
    <n v="1"/>
    <n v="0"/>
    <n v="170.99700000000001"/>
  </r>
  <r>
    <s v="Second Class"/>
    <x v="1"/>
    <s v="New York City"/>
    <s v="New York"/>
    <s v="East"/>
    <s v="Furniture"/>
    <s v="Furnishings"/>
    <n v="50.97"/>
    <n v="3"/>
    <n v="0"/>
    <n v="9.1745999999999999"/>
  </r>
  <r>
    <s v="First Class"/>
    <x v="2"/>
    <s v="Dallas"/>
    <s v="Texas"/>
    <s v="Central"/>
    <s v="Furniture"/>
    <s v="Tables"/>
    <n v="298.11599999999999"/>
    <n v="6"/>
    <n v="0.3"/>
    <n v="-4.2587999999999999"/>
  </r>
  <r>
    <s v="Second Class"/>
    <x v="1"/>
    <s v="New York City"/>
    <s v="New York"/>
    <s v="East"/>
    <s v="Office Supplies"/>
    <s v="Art"/>
    <n v="59.52"/>
    <n v="3"/>
    <n v="0"/>
    <n v="17.856000000000002"/>
  </r>
  <r>
    <s v="Standard Class"/>
    <x v="1"/>
    <s v="Portland"/>
    <s v="Oregon"/>
    <s v="West"/>
    <s v="Furniture"/>
    <s v="Chairs"/>
    <n v="230.28"/>
    <n v="3"/>
    <n v="0.2"/>
    <n v="23.027999999999999"/>
  </r>
  <r>
    <s v="Standard Class"/>
    <x v="1"/>
    <s v="Portland"/>
    <s v="Oregon"/>
    <s v="West"/>
    <s v="Office Supplies"/>
    <s v="Paper"/>
    <n v="105.52"/>
    <n v="5"/>
    <n v="0.2"/>
    <n v="34.293999999999997"/>
  </r>
  <r>
    <s v="Standard Class"/>
    <x v="1"/>
    <s v="Brentwood"/>
    <s v="California"/>
    <s v="West"/>
    <s v="Office Supplies"/>
    <s v="Envelopes"/>
    <n v="23.36"/>
    <n v="2"/>
    <n v="0"/>
    <n v="11.68"/>
  </r>
  <r>
    <s v="Standard Class"/>
    <x v="1"/>
    <s v="Brentwood"/>
    <s v="California"/>
    <s v="West"/>
    <s v="Technology"/>
    <s v="Phones"/>
    <n v="71.975999999999999"/>
    <n v="3"/>
    <n v="0.2"/>
    <n v="8.9969999999999999"/>
  </r>
  <r>
    <s v="Standard Class"/>
    <x v="1"/>
    <s v="Brentwood"/>
    <s v="California"/>
    <s v="West"/>
    <s v="Office Supplies"/>
    <s v="Paper"/>
    <n v="8.56"/>
    <n v="2"/>
    <n v="0"/>
    <n v="3.8519999999999999"/>
  </r>
  <r>
    <s v="Standard Class"/>
    <x v="1"/>
    <s v="Brentwood"/>
    <s v="California"/>
    <s v="West"/>
    <s v="Office Supplies"/>
    <s v="Binders"/>
    <n v="13.92"/>
    <n v="3"/>
    <n v="0.2"/>
    <n v="4.8719999999999999"/>
  </r>
  <r>
    <s v="Standard Class"/>
    <x v="1"/>
    <s v="Brentwood"/>
    <s v="California"/>
    <s v="West"/>
    <s v="Office Supplies"/>
    <s v="Appliances"/>
    <n v="2518.29"/>
    <n v="9"/>
    <n v="0"/>
    <n v="654.75540000000001"/>
  </r>
  <r>
    <s v="Standard Class"/>
    <x v="1"/>
    <s v="Brentwood"/>
    <s v="California"/>
    <s v="West"/>
    <s v="Office Supplies"/>
    <s v="Storage"/>
    <n v="540.57000000000005"/>
    <n v="3"/>
    <n v="0"/>
    <n v="140.54820000000001"/>
  </r>
  <r>
    <s v="Standard Class"/>
    <x v="1"/>
    <s v="Brentwood"/>
    <s v="California"/>
    <s v="West"/>
    <s v="Office Supplies"/>
    <s v="Binders"/>
    <n v="221.05600000000001"/>
    <n v="8"/>
    <n v="0.2"/>
    <n v="77.369600000000005"/>
  </r>
  <r>
    <s v="First Class"/>
    <x v="1"/>
    <s v="San Diego"/>
    <s v="California"/>
    <s v="West"/>
    <s v="Furniture"/>
    <s v="Chairs"/>
    <n v="81.424000000000007"/>
    <n v="2"/>
    <n v="0.2"/>
    <n v="-9.1601999999999997"/>
  </r>
  <r>
    <s v="First Class"/>
    <x v="1"/>
    <s v="San Diego"/>
    <s v="California"/>
    <s v="West"/>
    <s v="Office Supplies"/>
    <s v="Storage"/>
    <n v="134.80000000000001"/>
    <n v="10"/>
    <n v="0"/>
    <n v="35.048000000000002"/>
  </r>
  <r>
    <s v="Standard Class"/>
    <x v="0"/>
    <s v="Dallas"/>
    <s v="Texas"/>
    <s v="Central"/>
    <s v="Office Supplies"/>
    <s v="Binders"/>
    <n v="39.582000000000001"/>
    <n v="9"/>
    <n v="0.8"/>
    <n v="-59.372999999999998"/>
  </r>
  <r>
    <s v="Standard Class"/>
    <x v="0"/>
    <s v="Dallas"/>
    <s v="Texas"/>
    <s v="Central"/>
    <s v="Office Supplies"/>
    <s v="Supplies"/>
    <n v="44.688000000000002"/>
    <n v="7"/>
    <n v="0.2"/>
    <n v="5.0274000000000001"/>
  </r>
  <r>
    <s v="Standard Class"/>
    <x v="0"/>
    <s v="Dallas"/>
    <s v="Texas"/>
    <s v="Central"/>
    <s v="Office Supplies"/>
    <s v="Art"/>
    <n v="31.744"/>
    <n v="2"/>
    <n v="0.2"/>
    <n v="2.3807999999999998"/>
  </r>
  <r>
    <s v="Standard Class"/>
    <x v="0"/>
    <s v="Dallas"/>
    <s v="Texas"/>
    <s v="Central"/>
    <s v="Office Supplies"/>
    <s v="Binders"/>
    <n v="40.98"/>
    <n v="5"/>
    <n v="0.8"/>
    <n v="-65.567999999999998"/>
  </r>
  <r>
    <s v="Standard Class"/>
    <x v="0"/>
    <s v="Dallas"/>
    <s v="Texas"/>
    <s v="Central"/>
    <s v="Office Supplies"/>
    <s v="Binders"/>
    <n v="3.1680000000000001"/>
    <n v="3"/>
    <n v="0.8"/>
    <n v="-5.0688000000000004"/>
  </r>
  <r>
    <s v="Standard Class"/>
    <x v="0"/>
    <s v="El Paso"/>
    <s v="Texas"/>
    <s v="Central"/>
    <s v="Office Supplies"/>
    <s v="Fasteners"/>
    <n v="18.84"/>
    <n v="5"/>
    <n v="0.2"/>
    <n v="-3.5325000000000002"/>
  </r>
  <r>
    <s v="Standard Class"/>
    <x v="0"/>
    <s v="El Paso"/>
    <s v="Texas"/>
    <s v="Central"/>
    <s v="Furniture"/>
    <s v="Chairs"/>
    <n v="362.25"/>
    <n v="6"/>
    <n v="0.3"/>
    <n v="0"/>
  </r>
  <r>
    <s v="Standard Class"/>
    <x v="0"/>
    <s v="El Paso"/>
    <s v="Texas"/>
    <s v="Central"/>
    <s v="Furniture"/>
    <s v="Furnishings"/>
    <n v="63.552"/>
    <n v="6"/>
    <n v="0.6"/>
    <n v="-34.953600000000002"/>
  </r>
  <r>
    <s v="Standard Class"/>
    <x v="0"/>
    <s v="El Paso"/>
    <s v="Texas"/>
    <s v="Central"/>
    <s v="Office Supplies"/>
    <s v="Storage"/>
    <n v="129.55199999999999"/>
    <n v="3"/>
    <n v="0.2"/>
    <n v="-22.671600000000002"/>
  </r>
  <r>
    <s v="Standard Class"/>
    <x v="0"/>
    <s v="New York City"/>
    <s v="New York"/>
    <s v="East"/>
    <s v="Office Supplies"/>
    <s v="Binders"/>
    <n v="5.984"/>
    <n v="2"/>
    <n v="0.2"/>
    <n v="2.2440000000000002"/>
  </r>
  <r>
    <s v="Standard Class"/>
    <x v="0"/>
    <s v="New York City"/>
    <s v="New York"/>
    <s v="East"/>
    <s v="Technology"/>
    <s v="Phones"/>
    <n v="861.76"/>
    <n v="4"/>
    <n v="0"/>
    <n v="249.91040000000001"/>
  </r>
  <r>
    <s v="Standard Class"/>
    <x v="1"/>
    <s v="Revere"/>
    <s v="Massachusetts"/>
    <s v="East"/>
    <s v="Office Supplies"/>
    <s v="Storage"/>
    <n v="66.959999999999994"/>
    <n v="4"/>
    <n v="0"/>
    <n v="2.6783999999999999"/>
  </r>
  <r>
    <s v="Standard Class"/>
    <x v="1"/>
    <s v="Revere"/>
    <s v="Massachusetts"/>
    <s v="East"/>
    <s v="Office Supplies"/>
    <s v="Binders"/>
    <n v="6.24"/>
    <n v="2"/>
    <n v="0"/>
    <n v="3.0575999999999999"/>
  </r>
  <r>
    <s v="Standard Class"/>
    <x v="1"/>
    <s v="Chico"/>
    <s v="California"/>
    <s v="West"/>
    <s v="Furniture"/>
    <s v="Chairs"/>
    <n v="435.16800000000001"/>
    <n v="4"/>
    <n v="0.2"/>
    <n v="-59.835599999999999"/>
  </r>
  <r>
    <s v="Standard Class"/>
    <x v="1"/>
    <s v="Chico"/>
    <s v="California"/>
    <s v="West"/>
    <s v="Office Supplies"/>
    <s v="Fasteners"/>
    <n v="14.9"/>
    <n v="5"/>
    <n v="0"/>
    <n v="6.8540000000000001"/>
  </r>
  <r>
    <s v="Standard Class"/>
    <x v="1"/>
    <s v="Chico"/>
    <s v="California"/>
    <s v="West"/>
    <s v="Office Supplies"/>
    <s v="Appliances"/>
    <n v="15.8"/>
    <n v="4"/>
    <n v="0"/>
    <n v="4.1079999999999997"/>
  </r>
  <r>
    <s v="Standard Class"/>
    <x v="1"/>
    <s v="Chico"/>
    <s v="California"/>
    <s v="West"/>
    <s v="Furniture"/>
    <s v="Furnishings"/>
    <n v="72.900000000000006"/>
    <n v="5"/>
    <n v="0"/>
    <n v="26.972999999999999"/>
  </r>
  <r>
    <s v="Standard Class"/>
    <x v="1"/>
    <s v="Chico"/>
    <s v="California"/>
    <s v="West"/>
    <s v="Furniture"/>
    <s v="Tables"/>
    <n v="206.352"/>
    <n v="3"/>
    <n v="0.2"/>
    <n v="5.1588000000000003"/>
  </r>
  <r>
    <s v="Standard Class"/>
    <x v="1"/>
    <s v="Chico"/>
    <s v="California"/>
    <s v="West"/>
    <s v="Technology"/>
    <s v="Phones"/>
    <n v="7.992"/>
    <n v="1"/>
    <n v="0.2"/>
    <n v="2.6972999999999998"/>
  </r>
  <r>
    <s v="Second Class"/>
    <x v="1"/>
    <s v="Miramar"/>
    <s v="Florida"/>
    <s v="South"/>
    <s v="Office Supplies"/>
    <s v="Storage"/>
    <n v="81.36"/>
    <n v="5"/>
    <n v="0.2"/>
    <n v="-19.323"/>
  </r>
  <r>
    <s v="Second Class"/>
    <x v="1"/>
    <s v="Miramar"/>
    <s v="Florida"/>
    <s v="South"/>
    <s v="Office Supplies"/>
    <s v="Binders"/>
    <n v="20.231999999999999"/>
    <n v="8"/>
    <n v="0.7"/>
    <n v="-16.185600000000001"/>
  </r>
  <r>
    <s v="Second Class"/>
    <x v="1"/>
    <s v="Miramar"/>
    <s v="Florida"/>
    <s v="South"/>
    <s v="Office Supplies"/>
    <s v="Appliances"/>
    <n v="389.05599999999998"/>
    <n v="4"/>
    <n v="0.2"/>
    <n v="48.631999999999998"/>
  </r>
  <r>
    <s v="Second Class"/>
    <x v="1"/>
    <s v="Miramar"/>
    <s v="Florida"/>
    <s v="South"/>
    <s v="Office Supplies"/>
    <s v="Paper"/>
    <n v="20.736000000000001"/>
    <n v="4"/>
    <n v="0.2"/>
    <n v="7.2576000000000001"/>
  </r>
  <r>
    <s v="Second Class"/>
    <x v="1"/>
    <s v="Miramar"/>
    <s v="Florida"/>
    <s v="South"/>
    <s v="Office Supplies"/>
    <s v="Paper"/>
    <n v="41.472000000000001"/>
    <n v="8"/>
    <n v="0.2"/>
    <n v="14.5152"/>
  </r>
  <r>
    <s v="Standard Class"/>
    <x v="1"/>
    <s v="Los Angeles"/>
    <s v="California"/>
    <s v="West"/>
    <s v="Office Supplies"/>
    <s v="Paper"/>
    <n v="33.36"/>
    <n v="4"/>
    <n v="0"/>
    <n v="16.68"/>
  </r>
  <r>
    <s v="First Class"/>
    <x v="1"/>
    <s v="Denver"/>
    <s v="Colorado"/>
    <s v="West"/>
    <s v="Furniture"/>
    <s v="Bookcases"/>
    <n v="90.882000000000005"/>
    <n v="3"/>
    <n v="0.7"/>
    <n v="-190.85220000000001"/>
  </r>
  <r>
    <s v="First Class"/>
    <x v="1"/>
    <s v="Denver"/>
    <s v="Colorado"/>
    <s v="West"/>
    <s v="Technology"/>
    <s v="Phones"/>
    <n v="15.992000000000001"/>
    <n v="1"/>
    <n v="0.2"/>
    <n v="-2.9984999999999999"/>
  </r>
  <r>
    <s v="First Class"/>
    <x v="1"/>
    <s v="Denver"/>
    <s v="Colorado"/>
    <s v="West"/>
    <s v="Furniture"/>
    <s v="Chairs"/>
    <n v="120.78400000000001"/>
    <n v="1"/>
    <n v="0.2"/>
    <n v="13.588200000000001"/>
  </r>
  <r>
    <s v="Standard Class"/>
    <x v="1"/>
    <s v="Philadelphia"/>
    <s v="Pennsylvania"/>
    <s v="East"/>
    <s v="Technology"/>
    <s v="Phones"/>
    <n v="519.79200000000003"/>
    <n v="4"/>
    <n v="0.4"/>
    <n v="-112.6216"/>
  </r>
  <r>
    <s v="Standard Class"/>
    <x v="1"/>
    <s v="Philadelphia"/>
    <s v="Pennsylvania"/>
    <s v="East"/>
    <s v="Technology"/>
    <s v="Accessories"/>
    <n v="31.175999999999998"/>
    <n v="3"/>
    <n v="0.2"/>
    <n v="-5.4558"/>
  </r>
  <r>
    <s v="Standard Class"/>
    <x v="1"/>
    <s v="Philadelphia"/>
    <s v="Pennsylvania"/>
    <s v="East"/>
    <s v="Office Supplies"/>
    <s v="Paper"/>
    <n v="10.368"/>
    <n v="2"/>
    <n v="0.2"/>
    <n v="3.6288"/>
  </r>
  <r>
    <s v="Standard Class"/>
    <x v="1"/>
    <s v="Philadelphia"/>
    <s v="Pennsylvania"/>
    <s v="East"/>
    <s v="Office Supplies"/>
    <s v="Binders"/>
    <n v="2.7240000000000002"/>
    <n v="2"/>
    <n v="0.7"/>
    <n v="-1.9068000000000001"/>
  </r>
  <r>
    <s v="Standard Class"/>
    <x v="1"/>
    <s v="Philadelphia"/>
    <s v="Pennsylvania"/>
    <s v="East"/>
    <s v="Furniture"/>
    <s v="Furnishings"/>
    <n v="254.352"/>
    <n v="3"/>
    <n v="0.2"/>
    <n v="0"/>
  </r>
  <r>
    <s v="Standard Class"/>
    <x v="1"/>
    <s v="Philadelphia"/>
    <s v="Pennsylvania"/>
    <s v="East"/>
    <s v="Office Supplies"/>
    <s v="Binders"/>
    <n v="3.762"/>
    <n v="3"/>
    <n v="0.7"/>
    <n v="-2.7587999999999999"/>
  </r>
  <r>
    <s v="Standard Class"/>
    <x v="1"/>
    <s v="Philadelphia"/>
    <s v="Pennsylvania"/>
    <s v="East"/>
    <s v="Office Supplies"/>
    <s v="Paper"/>
    <n v="10.272"/>
    <n v="3"/>
    <n v="0.2"/>
    <n v="3.21"/>
  </r>
  <r>
    <s v="Standard Class"/>
    <x v="0"/>
    <s v="Jackson"/>
    <s v="Mississippi"/>
    <s v="South"/>
    <s v="Technology"/>
    <s v="Phones"/>
    <n v="659.97"/>
    <n v="3"/>
    <n v="0"/>
    <n v="197.99100000000001"/>
  </r>
  <r>
    <s v="Standard Class"/>
    <x v="0"/>
    <s v="Jackson"/>
    <s v="Mississippi"/>
    <s v="South"/>
    <s v="Technology"/>
    <s v="Phones"/>
    <n v="113.73"/>
    <n v="3"/>
    <n v="0"/>
    <n v="32.981699999999996"/>
  </r>
  <r>
    <s v="Standard Class"/>
    <x v="2"/>
    <s v="Los Angeles"/>
    <s v="California"/>
    <s v="West"/>
    <s v="Office Supplies"/>
    <s v="Binders"/>
    <n v="5.1040000000000001"/>
    <n v="1"/>
    <n v="0.2"/>
    <n v="1.6588000000000001"/>
  </r>
  <r>
    <s v="Standard Class"/>
    <x v="0"/>
    <s v="Houston"/>
    <s v="Texas"/>
    <s v="Central"/>
    <s v="Office Supplies"/>
    <s v="Paper"/>
    <n v="16.448"/>
    <n v="2"/>
    <n v="0.2"/>
    <n v="5.5511999999999997"/>
  </r>
  <r>
    <s v="First Class"/>
    <x v="0"/>
    <s v="Clifton"/>
    <s v="New Jersey"/>
    <s v="East"/>
    <s v="Office Supplies"/>
    <s v="Appliances"/>
    <n v="81.92"/>
    <n v="4"/>
    <n v="0"/>
    <n v="22.118400000000001"/>
  </r>
  <r>
    <s v="First Class"/>
    <x v="0"/>
    <s v="Clifton"/>
    <s v="New Jersey"/>
    <s v="East"/>
    <s v="Furniture"/>
    <s v="Furnishings"/>
    <n v="254.9"/>
    <n v="5"/>
    <n v="0"/>
    <n v="76.47"/>
  </r>
  <r>
    <s v="Second Class"/>
    <x v="1"/>
    <s v="Chicago"/>
    <s v="Illinois"/>
    <s v="Central"/>
    <s v="Office Supplies"/>
    <s v="Fasteners"/>
    <n v="15.12"/>
    <n v="5"/>
    <n v="0.2"/>
    <n v="4.9139999999999997"/>
  </r>
  <r>
    <s v="Second Class"/>
    <x v="1"/>
    <s v="Chicago"/>
    <s v="Illinois"/>
    <s v="Central"/>
    <s v="Office Supplies"/>
    <s v="Art"/>
    <n v="7.8719999999999999"/>
    <n v="3"/>
    <n v="0.2"/>
    <n v="0.88560000000000005"/>
  </r>
  <r>
    <s v="First Class"/>
    <x v="0"/>
    <s v="Seattle"/>
    <s v="Washington"/>
    <s v="West"/>
    <s v="Office Supplies"/>
    <s v="Binders"/>
    <n v="8.32"/>
    <n v="5"/>
    <n v="0.2"/>
    <n v="2.8079999999999998"/>
  </r>
  <r>
    <s v="Second Class"/>
    <x v="0"/>
    <s v="Long Beach"/>
    <s v="New York"/>
    <s v="East"/>
    <s v="Technology"/>
    <s v="Phones"/>
    <n v="89.95"/>
    <n v="5"/>
    <n v="0"/>
    <n v="43.176000000000002"/>
  </r>
  <r>
    <s v="Standard Class"/>
    <x v="2"/>
    <s v="Sheboygan"/>
    <s v="Wisconsin"/>
    <s v="Central"/>
    <s v="Office Supplies"/>
    <s v="Labels"/>
    <n v="25.2"/>
    <n v="4"/>
    <n v="0"/>
    <n v="11.592000000000001"/>
  </r>
  <r>
    <s v="Standard Class"/>
    <x v="2"/>
    <s v="Sheboygan"/>
    <s v="Wisconsin"/>
    <s v="Central"/>
    <s v="Office Supplies"/>
    <s v="Labels"/>
    <n v="37.590000000000003"/>
    <n v="3"/>
    <n v="0"/>
    <n v="17.667300000000001"/>
  </r>
  <r>
    <s v="Standard Class"/>
    <x v="2"/>
    <s v="Sheboygan"/>
    <s v="Wisconsin"/>
    <s v="Central"/>
    <s v="Office Supplies"/>
    <s v="Storage"/>
    <n v="14.97"/>
    <n v="1"/>
    <n v="0"/>
    <n v="4.1916000000000002"/>
  </r>
  <r>
    <s v="Standard Class"/>
    <x v="2"/>
    <s v="Sheboygan"/>
    <s v="Wisconsin"/>
    <s v="Central"/>
    <s v="Technology"/>
    <s v="Accessories"/>
    <n v="1.98"/>
    <n v="2"/>
    <n v="0"/>
    <n v="0.89100000000000001"/>
  </r>
  <r>
    <s v="First Class"/>
    <x v="0"/>
    <s v="Boca Raton"/>
    <s v="Florida"/>
    <s v="South"/>
    <s v="Office Supplies"/>
    <s v="Binders"/>
    <n v="39.936"/>
    <n v="4"/>
    <n v="0.7"/>
    <n v="-26.623999999999999"/>
  </r>
  <r>
    <s v="First Class"/>
    <x v="0"/>
    <s v="Boca Raton"/>
    <s v="Florida"/>
    <s v="South"/>
    <s v="Technology"/>
    <s v="Accessories"/>
    <n v="18.463999999999999"/>
    <n v="2"/>
    <n v="0.2"/>
    <n v="2.3079999999999998"/>
  </r>
  <r>
    <s v="Second Class"/>
    <x v="0"/>
    <s v="Aurora"/>
    <s v="Colorado"/>
    <s v="West"/>
    <s v="Office Supplies"/>
    <s v="Binders"/>
    <n v="4.8959999999999999"/>
    <n v="3"/>
    <n v="0.7"/>
    <n v="-3.4272"/>
  </r>
  <r>
    <s v="Second Class"/>
    <x v="0"/>
    <s v="Aurora"/>
    <s v="Colorado"/>
    <s v="West"/>
    <s v="Furniture"/>
    <s v="Bookcases"/>
    <n v="145.76400000000001"/>
    <n v="6"/>
    <n v="0.7"/>
    <n v="-247.7988"/>
  </r>
  <r>
    <s v="Second Class"/>
    <x v="0"/>
    <s v="Aurora"/>
    <s v="Colorado"/>
    <s v="West"/>
    <s v="Office Supplies"/>
    <s v="Binders"/>
    <n v="9.6120000000000001"/>
    <n v="6"/>
    <n v="0.7"/>
    <n v="-7.3692000000000002"/>
  </r>
  <r>
    <s v="First Class"/>
    <x v="2"/>
    <s v="San Diego"/>
    <s v="California"/>
    <s v="West"/>
    <s v="Technology"/>
    <s v="Accessories"/>
    <n v="199.75"/>
    <n v="5"/>
    <n v="0"/>
    <n v="87.89"/>
  </r>
  <r>
    <s v="First Class"/>
    <x v="2"/>
    <s v="San Diego"/>
    <s v="California"/>
    <s v="West"/>
    <s v="Furniture"/>
    <s v="Tables"/>
    <n v="1673.184"/>
    <n v="12"/>
    <n v="0.2"/>
    <n v="20.9148"/>
  </r>
  <r>
    <s v="First Class"/>
    <x v="1"/>
    <s v="Seattle"/>
    <s v="Washington"/>
    <s v="West"/>
    <s v="Furniture"/>
    <s v="Furnishings"/>
    <n v="12.18"/>
    <n v="7"/>
    <n v="0"/>
    <n v="3.8976000000000002"/>
  </r>
  <r>
    <s v="First Class"/>
    <x v="1"/>
    <s v="Seattle"/>
    <s v="Washington"/>
    <s v="West"/>
    <s v="Office Supplies"/>
    <s v="Appliances"/>
    <n v="57.68"/>
    <n v="4"/>
    <n v="0"/>
    <n v="19.034400000000002"/>
  </r>
  <r>
    <s v="Standard Class"/>
    <x v="0"/>
    <s v="Dubuque"/>
    <s v="Iowa"/>
    <s v="Central"/>
    <s v="Technology"/>
    <s v="Phones"/>
    <n v="263.95999999999998"/>
    <n v="4"/>
    <n v="0"/>
    <n v="76.548400000000001"/>
  </r>
  <r>
    <s v="First Class"/>
    <x v="0"/>
    <s v="Los Angeles"/>
    <s v="California"/>
    <s v="West"/>
    <s v="Technology"/>
    <s v="Accessories"/>
    <n v="299.94"/>
    <n v="6"/>
    <n v="0"/>
    <n v="128.9742"/>
  </r>
  <r>
    <s v="First Class"/>
    <x v="0"/>
    <s v="Los Angeles"/>
    <s v="California"/>
    <s v="West"/>
    <s v="Office Supplies"/>
    <s v="Supplies"/>
    <n v="25.76"/>
    <n v="7"/>
    <n v="0"/>
    <n v="0.51519999999999999"/>
  </r>
  <r>
    <s v="First Class"/>
    <x v="0"/>
    <s v="Lowell"/>
    <s v="Massachusetts"/>
    <s v="East"/>
    <s v="Technology"/>
    <s v="Phones"/>
    <n v="271.89999999999998"/>
    <n v="2"/>
    <n v="0"/>
    <n v="78.850999999999999"/>
  </r>
  <r>
    <s v="First Class"/>
    <x v="0"/>
    <s v="Lowell"/>
    <s v="Massachusetts"/>
    <s v="East"/>
    <s v="Furniture"/>
    <s v="Furnishings"/>
    <n v="45.84"/>
    <n v="3"/>
    <n v="0"/>
    <n v="15.585599999999999"/>
  </r>
  <r>
    <s v="First Class"/>
    <x v="0"/>
    <s v="Lowell"/>
    <s v="Massachusetts"/>
    <s v="East"/>
    <s v="Furniture"/>
    <s v="Furnishings"/>
    <n v="9.82"/>
    <n v="2"/>
    <n v="0"/>
    <n v="3.2406000000000001"/>
  </r>
  <r>
    <s v="Standard Class"/>
    <x v="0"/>
    <s v="Marysville"/>
    <s v="Washington"/>
    <s v="West"/>
    <s v="Office Supplies"/>
    <s v="Fasteners"/>
    <n v="93.36"/>
    <n v="12"/>
    <n v="0"/>
    <n v="0.93359999999999999"/>
  </r>
  <r>
    <s v="Standard Class"/>
    <x v="0"/>
    <s v="Oklahoma City"/>
    <s v="Oklahoma"/>
    <s v="Central"/>
    <s v="Office Supplies"/>
    <s v="Storage"/>
    <n v="541.24"/>
    <n v="4"/>
    <n v="0"/>
    <n v="5.4123999999999999"/>
  </r>
  <r>
    <s v="Standard Class"/>
    <x v="0"/>
    <s v="Oklahoma City"/>
    <s v="Oklahoma"/>
    <s v="Central"/>
    <s v="Office Supplies"/>
    <s v="Paper"/>
    <n v="106.32"/>
    <n v="3"/>
    <n v="0"/>
    <n v="49.970399999999998"/>
  </r>
  <r>
    <s v="Standard Class"/>
    <x v="0"/>
    <s v="Oklahoma City"/>
    <s v="Oklahoma"/>
    <s v="Central"/>
    <s v="Furniture"/>
    <s v="Chairs"/>
    <n v="1323.9"/>
    <n v="5"/>
    <n v="0"/>
    <n v="383.93099999999998"/>
  </r>
  <r>
    <s v="Second Class"/>
    <x v="1"/>
    <s v="Philadelphia"/>
    <s v="Pennsylvania"/>
    <s v="East"/>
    <s v="Office Supplies"/>
    <s v="Paper"/>
    <n v="126.624"/>
    <n v="6"/>
    <n v="0.2"/>
    <n v="41.152799999999999"/>
  </r>
  <r>
    <s v="First Class"/>
    <x v="0"/>
    <s v="Aurora"/>
    <s v="Colorado"/>
    <s v="West"/>
    <s v="Technology"/>
    <s v="Phones"/>
    <n v="125.944"/>
    <n v="7"/>
    <n v="0.2"/>
    <n v="15.743"/>
  </r>
  <r>
    <s v="Same Day"/>
    <x v="0"/>
    <s v="New York City"/>
    <s v="New York"/>
    <s v="East"/>
    <s v="Office Supplies"/>
    <s v="Binders"/>
    <n v="663.92"/>
    <n v="5"/>
    <n v="0.2"/>
    <n v="207.47499999999999"/>
  </r>
  <r>
    <s v="Same Day"/>
    <x v="0"/>
    <s v="New York City"/>
    <s v="New York"/>
    <s v="East"/>
    <s v="Technology"/>
    <s v="Accessories"/>
    <n v="120"/>
    <n v="8"/>
    <n v="0"/>
    <n v="13.2"/>
  </r>
  <r>
    <s v="Same Day"/>
    <x v="0"/>
    <s v="New York City"/>
    <s v="New York"/>
    <s v="East"/>
    <s v="Office Supplies"/>
    <s v="Fasteners"/>
    <n v="3.29"/>
    <n v="1"/>
    <n v="0"/>
    <n v="1.4804999999999999"/>
  </r>
  <r>
    <s v="Same Day"/>
    <x v="0"/>
    <s v="New York City"/>
    <s v="New York"/>
    <s v="East"/>
    <s v="Furniture"/>
    <s v="Furnishings"/>
    <n v="18.84"/>
    <n v="3"/>
    <n v="0"/>
    <n v="6.0288000000000004"/>
  </r>
  <r>
    <s v="First Class"/>
    <x v="2"/>
    <s v="Lancaster"/>
    <s v="Ohio"/>
    <s v="East"/>
    <s v="Furniture"/>
    <s v="Furnishings"/>
    <n v="60.671999999999997"/>
    <n v="6"/>
    <n v="0.2"/>
    <n v="12.892799999999999"/>
  </r>
  <r>
    <s v="First Class"/>
    <x v="2"/>
    <s v="Lancaster"/>
    <s v="Ohio"/>
    <s v="East"/>
    <s v="Office Supplies"/>
    <s v="Art"/>
    <n v="30.815999999999999"/>
    <n v="9"/>
    <n v="0.2"/>
    <n v="2.6964000000000001"/>
  </r>
  <r>
    <s v="Second Class"/>
    <x v="1"/>
    <s v="Modesto"/>
    <s v="California"/>
    <s v="West"/>
    <s v="Technology"/>
    <s v="Phones"/>
    <n v="52.792000000000002"/>
    <n v="1"/>
    <n v="0.2"/>
    <n v="4.6193"/>
  </r>
  <r>
    <s v="First Class"/>
    <x v="0"/>
    <s v="Saint Louis"/>
    <s v="Missouri"/>
    <s v="Central"/>
    <s v="Office Supplies"/>
    <s v="Appliances"/>
    <n v="83.9"/>
    <n v="10"/>
    <n v="0"/>
    <n v="20.975000000000001"/>
  </r>
  <r>
    <s v="First Class"/>
    <x v="0"/>
    <s v="Saint Louis"/>
    <s v="Missouri"/>
    <s v="Central"/>
    <s v="Office Supplies"/>
    <s v="Paper"/>
    <n v="11.76"/>
    <n v="2"/>
    <n v="0"/>
    <n v="5.7624000000000004"/>
  </r>
  <r>
    <s v="Standard Class"/>
    <x v="1"/>
    <s v="Dallas"/>
    <s v="Texas"/>
    <s v="Central"/>
    <s v="Office Supplies"/>
    <s v="Appliances"/>
    <n v="4.992"/>
    <n v="3"/>
    <n v="0.8"/>
    <n v="-12.979200000000001"/>
  </r>
  <r>
    <s v="Standard Class"/>
    <x v="1"/>
    <s v="Dallas"/>
    <s v="Texas"/>
    <s v="Central"/>
    <s v="Office Supplies"/>
    <s v="Envelopes"/>
    <n v="87.92"/>
    <n v="5"/>
    <n v="0.2"/>
    <n v="29.672999999999998"/>
  </r>
  <r>
    <s v="Standard Class"/>
    <x v="1"/>
    <s v="Dallas"/>
    <s v="Texas"/>
    <s v="Central"/>
    <s v="Furniture"/>
    <s v="Chairs"/>
    <n v="657.93"/>
    <n v="5"/>
    <n v="0.3"/>
    <n v="-93.99"/>
  </r>
  <r>
    <s v="Standard Class"/>
    <x v="1"/>
    <s v="Dallas"/>
    <s v="Texas"/>
    <s v="Central"/>
    <s v="Office Supplies"/>
    <s v="Binders"/>
    <n v="1.044"/>
    <n v="1"/>
    <n v="0.8"/>
    <n v="-1.827"/>
  </r>
  <r>
    <s v="Second Class"/>
    <x v="1"/>
    <s v="New York City"/>
    <s v="New York"/>
    <s v="East"/>
    <s v="Furniture"/>
    <s v="Furnishings"/>
    <n v="210.68"/>
    <n v="2"/>
    <n v="0"/>
    <n v="50.563200000000002"/>
  </r>
  <r>
    <s v="Second Class"/>
    <x v="1"/>
    <s v="New York City"/>
    <s v="New York"/>
    <s v="East"/>
    <s v="Office Supplies"/>
    <s v="Storage"/>
    <n v="78.8"/>
    <n v="1"/>
    <n v="0"/>
    <n v="1.5760000000000001"/>
  </r>
  <r>
    <s v="Second Class"/>
    <x v="1"/>
    <s v="New York City"/>
    <s v="New York"/>
    <s v="East"/>
    <s v="Technology"/>
    <s v="Accessories"/>
    <n v="19.989999999999998"/>
    <n v="1"/>
    <n v="0"/>
    <n v="6.7965999999999998"/>
  </r>
  <r>
    <s v="Second Class"/>
    <x v="1"/>
    <s v="New York City"/>
    <s v="New York"/>
    <s v="East"/>
    <s v="Office Supplies"/>
    <s v="Storage"/>
    <n v="772.68"/>
    <n v="4"/>
    <n v="0"/>
    <n v="108.1752"/>
  </r>
  <r>
    <s v="Standard Class"/>
    <x v="0"/>
    <s v="San Antonio"/>
    <s v="Texas"/>
    <s v="Central"/>
    <s v="Technology"/>
    <s v="Accessories"/>
    <n v="106.08"/>
    <n v="6"/>
    <n v="0.2"/>
    <n v="-9.282"/>
  </r>
  <r>
    <s v="Standard Class"/>
    <x v="0"/>
    <s v="Amarillo"/>
    <s v="Texas"/>
    <s v="Central"/>
    <s v="Furniture"/>
    <s v="Furnishings"/>
    <n v="23.076000000000001"/>
    <n v="3"/>
    <n v="0.6"/>
    <n v="-10.9611"/>
  </r>
  <r>
    <s v="Standard Class"/>
    <x v="0"/>
    <s v="Amarillo"/>
    <s v="Texas"/>
    <s v="Central"/>
    <s v="Office Supplies"/>
    <s v="Paper"/>
    <n v="25.92"/>
    <n v="5"/>
    <n v="0.2"/>
    <n v="9.0719999999999992"/>
  </r>
  <r>
    <s v="First Class"/>
    <x v="0"/>
    <s v="Houston"/>
    <s v="Texas"/>
    <s v="Central"/>
    <s v="Office Supplies"/>
    <s v="Binders"/>
    <n v="0.98399999999999999"/>
    <n v="2"/>
    <n v="0.8"/>
    <n v="-1.476"/>
  </r>
  <r>
    <s v="First Class"/>
    <x v="0"/>
    <s v="Houston"/>
    <s v="Texas"/>
    <s v="Central"/>
    <s v="Furniture"/>
    <s v="Furnishings"/>
    <n v="75.384"/>
    <n v="9"/>
    <n v="0.6"/>
    <n v="-20.730599999999999"/>
  </r>
  <r>
    <s v="First Class"/>
    <x v="0"/>
    <s v="Houston"/>
    <s v="Texas"/>
    <s v="Central"/>
    <s v="Office Supplies"/>
    <s v="Labels"/>
    <n v="4.6079999999999997"/>
    <n v="2"/>
    <n v="0.2"/>
    <n v="1.6704000000000001"/>
  </r>
  <r>
    <s v="First Class"/>
    <x v="0"/>
    <s v="Lawrence"/>
    <s v="Massachusetts"/>
    <s v="East"/>
    <s v="Office Supplies"/>
    <s v="Binders"/>
    <n v="37.68"/>
    <n v="6"/>
    <n v="0"/>
    <n v="16.956"/>
  </r>
  <r>
    <s v="Standard Class"/>
    <x v="1"/>
    <s v="Columbus"/>
    <s v="Georgia"/>
    <s v="South"/>
    <s v="Office Supplies"/>
    <s v="Appliances"/>
    <n v="41.91"/>
    <n v="3"/>
    <n v="0"/>
    <n v="10.896599999999999"/>
  </r>
  <r>
    <s v="Second Class"/>
    <x v="0"/>
    <s v="Los Angeles"/>
    <s v="California"/>
    <s v="West"/>
    <s v="Furniture"/>
    <s v="Bookcases"/>
    <n v="435.99900000000002"/>
    <n v="3"/>
    <n v="0.15"/>
    <n v="5.1294000000000004"/>
  </r>
  <r>
    <s v="Second Class"/>
    <x v="1"/>
    <s v="Seattle"/>
    <s v="Washington"/>
    <s v="West"/>
    <s v="Furniture"/>
    <s v="Chairs"/>
    <n v="388.70400000000001"/>
    <n v="6"/>
    <n v="0.2"/>
    <n v="38.870399999999997"/>
  </r>
  <r>
    <s v="Second Class"/>
    <x v="1"/>
    <s v="Seattle"/>
    <s v="Washington"/>
    <s v="West"/>
    <s v="Office Supplies"/>
    <s v="Storage"/>
    <n v="572.58000000000004"/>
    <n v="6"/>
    <n v="0"/>
    <n v="34.354799999999997"/>
  </r>
  <r>
    <s v="Second Class"/>
    <x v="1"/>
    <s v="Seattle"/>
    <s v="Washington"/>
    <s v="West"/>
    <s v="Technology"/>
    <s v="Accessories"/>
    <n v="33.18"/>
    <n v="2"/>
    <n v="0"/>
    <n v="11.613"/>
  </r>
  <r>
    <s v="Standard Class"/>
    <x v="2"/>
    <s v="Cambridge"/>
    <s v="Massachusetts"/>
    <s v="East"/>
    <s v="Technology"/>
    <s v="Accessories"/>
    <n v="63.88"/>
    <n v="4"/>
    <n v="0"/>
    <n v="24.9132"/>
  </r>
  <r>
    <s v="Standard Class"/>
    <x v="2"/>
    <s v="Cambridge"/>
    <s v="Massachusetts"/>
    <s v="East"/>
    <s v="Furniture"/>
    <s v="Furnishings"/>
    <n v="26.72"/>
    <n v="1"/>
    <n v="0"/>
    <n v="11.7568"/>
  </r>
  <r>
    <s v="Second Class"/>
    <x v="0"/>
    <s v="Salt Lake City"/>
    <s v="Utah"/>
    <s v="West"/>
    <s v="Office Supplies"/>
    <s v="Binders"/>
    <n v="295.05599999999998"/>
    <n v="9"/>
    <n v="0.2"/>
    <n v="106.95780000000001"/>
  </r>
  <r>
    <s v="Standard Class"/>
    <x v="0"/>
    <s v="New York City"/>
    <s v="New York"/>
    <s v="East"/>
    <s v="Office Supplies"/>
    <s v="Appliances"/>
    <n v="393.25"/>
    <n v="5"/>
    <n v="0"/>
    <n v="129.77250000000001"/>
  </r>
  <r>
    <s v="Second Class"/>
    <x v="0"/>
    <s v="Cuyahoga Falls"/>
    <s v="Ohio"/>
    <s v="East"/>
    <s v="Office Supplies"/>
    <s v="Binders"/>
    <n v="2.214"/>
    <n v="3"/>
    <n v="0.7"/>
    <n v="-1.476"/>
  </r>
  <r>
    <s v="Second Class"/>
    <x v="0"/>
    <s v="Wilmington"/>
    <s v="North Carolina"/>
    <s v="South"/>
    <s v="Office Supplies"/>
    <s v="Paper"/>
    <n v="16.271999999999998"/>
    <n v="3"/>
    <n v="0.2"/>
    <n v="5.2884000000000002"/>
  </r>
  <r>
    <s v="Standard Class"/>
    <x v="1"/>
    <s v="New York City"/>
    <s v="New York"/>
    <s v="East"/>
    <s v="Office Supplies"/>
    <s v="Appliances"/>
    <n v="706.86"/>
    <n v="7"/>
    <n v="0"/>
    <n v="197.92080000000001"/>
  </r>
  <r>
    <s v="Standard Class"/>
    <x v="1"/>
    <s v="Philadelphia"/>
    <s v="Pennsylvania"/>
    <s v="East"/>
    <s v="Office Supplies"/>
    <s v="Binders"/>
    <n v="5.97"/>
    <n v="5"/>
    <n v="0.7"/>
    <n v="-4.577"/>
  </r>
  <r>
    <s v="Standard Class"/>
    <x v="1"/>
    <s v="Philadelphia"/>
    <s v="Pennsylvania"/>
    <s v="East"/>
    <s v="Furniture"/>
    <s v="Furnishings"/>
    <n v="21.184000000000001"/>
    <n v="1"/>
    <n v="0.2"/>
    <n v="4.7664"/>
  </r>
  <r>
    <s v="Standard Class"/>
    <x v="1"/>
    <s v="Philadelphia"/>
    <s v="Pennsylvania"/>
    <s v="East"/>
    <s v="Office Supplies"/>
    <s v="Appliances"/>
    <n v="41.375999999999998"/>
    <n v="6"/>
    <n v="0.2"/>
    <n v="3.1032000000000002"/>
  </r>
  <r>
    <s v="Second Class"/>
    <x v="1"/>
    <s v="New York City"/>
    <s v="New York"/>
    <s v="East"/>
    <s v="Office Supplies"/>
    <s v="Art"/>
    <n v="17.940000000000001"/>
    <n v="3"/>
    <n v="0"/>
    <n v="4.4850000000000003"/>
  </r>
  <r>
    <s v="Standard Class"/>
    <x v="1"/>
    <s v="Philadelphia"/>
    <s v="Pennsylvania"/>
    <s v="East"/>
    <s v="Office Supplies"/>
    <s v="Binders"/>
    <n v="2.6549999999999998"/>
    <n v="1"/>
    <n v="0.7"/>
    <n v="-1.8585"/>
  </r>
  <r>
    <s v="Standard Class"/>
    <x v="0"/>
    <s v="Los Angeles"/>
    <s v="California"/>
    <s v="West"/>
    <s v="Office Supplies"/>
    <s v="Storage"/>
    <n v="892.35"/>
    <n v="5"/>
    <n v="0"/>
    <n v="267.70499999999998"/>
  </r>
  <r>
    <s v="Standard Class"/>
    <x v="0"/>
    <s v="Los Angeles"/>
    <s v="California"/>
    <s v="West"/>
    <s v="Furniture"/>
    <s v="Bookcases"/>
    <n v="307.666"/>
    <n v="2"/>
    <n v="0.15"/>
    <n v="28.956800000000001"/>
  </r>
  <r>
    <s v="Standard Class"/>
    <x v="0"/>
    <s v="Los Angeles"/>
    <s v="California"/>
    <s v="West"/>
    <s v="Office Supplies"/>
    <s v="Storage"/>
    <n v="728.82"/>
    <n v="9"/>
    <n v="0"/>
    <n v="29.152799999999999"/>
  </r>
  <r>
    <s v="Standard Class"/>
    <x v="0"/>
    <s v="Los Angeles"/>
    <s v="California"/>
    <s v="West"/>
    <s v="Office Supplies"/>
    <s v="Binders"/>
    <n v="41.36"/>
    <n v="5"/>
    <n v="0.2"/>
    <n v="13.959"/>
  </r>
  <r>
    <s v="Standard Class"/>
    <x v="0"/>
    <s v="Los Angeles"/>
    <s v="California"/>
    <s v="West"/>
    <s v="Technology"/>
    <s v="Phones"/>
    <n v="43.176000000000002"/>
    <n v="3"/>
    <n v="0.2"/>
    <n v="15.111599999999999"/>
  </r>
  <r>
    <s v="Standard Class"/>
    <x v="0"/>
    <s v="Los Angeles"/>
    <s v="California"/>
    <s v="West"/>
    <s v="Furniture"/>
    <s v="Furnishings"/>
    <n v="4.16"/>
    <n v="2"/>
    <n v="0"/>
    <n v="1.7472000000000001"/>
  </r>
  <r>
    <s v="Standard Class"/>
    <x v="1"/>
    <s v="Long Beach"/>
    <s v="New York"/>
    <s v="East"/>
    <s v="Office Supplies"/>
    <s v="Paper"/>
    <n v="61.4"/>
    <n v="5"/>
    <n v="0"/>
    <n v="28.858000000000001"/>
  </r>
  <r>
    <s v="Standard Class"/>
    <x v="1"/>
    <s v="Long Beach"/>
    <s v="New York"/>
    <s v="East"/>
    <s v="Office Supplies"/>
    <s v="Binders"/>
    <n v="24.448"/>
    <n v="2"/>
    <n v="0.2"/>
    <n v="8.8623999999999992"/>
  </r>
  <r>
    <s v="First Class"/>
    <x v="0"/>
    <s v="Rochester"/>
    <s v="New York"/>
    <s v="East"/>
    <s v="Technology"/>
    <s v="Phones"/>
    <n v="263.95999999999998"/>
    <n v="4"/>
    <n v="0"/>
    <n v="71.269199999999998"/>
  </r>
  <r>
    <s v="First Class"/>
    <x v="0"/>
    <s v="Rochester"/>
    <s v="New York"/>
    <s v="East"/>
    <s v="Technology"/>
    <s v="Phones"/>
    <n v="359.97"/>
    <n v="3"/>
    <n v="0"/>
    <n v="100.7916"/>
  </r>
  <r>
    <s v="First Class"/>
    <x v="0"/>
    <s v="Rochester"/>
    <s v="New York"/>
    <s v="East"/>
    <s v="Office Supplies"/>
    <s v="Paper"/>
    <n v="12.96"/>
    <n v="2"/>
    <n v="0"/>
    <n v="6.2207999999999997"/>
  </r>
  <r>
    <s v="First Class"/>
    <x v="0"/>
    <s v="Rochester"/>
    <s v="New York"/>
    <s v="East"/>
    <s v="Office Supplies"/>
    <s v="Storage"/>
    <n v="116.82"/>
    <n v="3"/>
    <n v="0"/>
    <n v="5.8410000000000002"/>
  </r>
  <r>
    <s v="First Class"/>
    <x v="0"/>
    <s v="Rochester"/>
    <s v="New York"/>
    <s v="East"/>
    <s v="Office Supplies"/>
    <s v="Binders"/>
    <n v="276.78399999999999"/>
    <n v="2"/>
    <n v="0.2"/>
    <n v="89.954800000000006"/>
  </r>
  <r>
    <s v="Standard Class"/>
    <x v="1"/>
    <s v="San Francisco"/>
    <s v="California"/>
    <s v="West"/>
    <s v="Technology"/>
    <s v="Accessories"/>
    <n v="239.97"/>
    <n v="3"/>
    <n v="0"/>
    <n v="86.389200000000002"/>
  </r>
  <r>
    <s v="Standard Class"/>
    <x v="1"/>
    <s v="San Francisco"/>
    <s v="California"/>
    <s v="West"/>
    <s v="Furniture"/>
    <s v="Furnishings"/>
    <n v="16.02"/>
    <n v="6"/>
    <n v="0"/>
    <n v="6.0876000000000001"/>
  </r>
  <r>
    <s v="Standard Class"/>
    <x v="0"/>
    <s v="Huntsville"/>
    <s v="Texas"/>
    <s v="Central"/>
    <s v="Office Supplies"/>
    <s v="Storage"/>
    <n v="454.56"/>
    <n v="5"/>
    <n v="0.2"/>
    <n v="-107.958"/>
  </r>
  <r>
    <s v="Standard Class"/>
    <x v="0"/>
    <s v="Huntsville"/>
    <s v="Texas"/>
    <s v="Central"/>
    <s v="Furniture"/>
    <s v="Furnishings"/>
    <n v="141.41999999999999"/>
    <n v="5"/>
    <n v="0.6"/>
    <n v="-187.38149999999999"/>
  </r>
  <r>
    <s v="Standard Class"/>
    <x v="0"/>
    <s v="Huntsville"/>
    <s v="Texas"/>
    <s v="Central"/>
    <s v="Furniture"/>
    <s v="Chairs"/>
    <n v="310.74400000000003"/>
    <n v="4"/>
    <n v="0.3"/>
    <n v="-26.635200000000001"/>
  </r>
  <r>
    <s v="Standard Class"/>
    <x v="0"/>
    <s v="Huntsville"/>
    <s v="Texas"/>
    <s v="Central"/>
    <s v="Office Supplies"/>
    <s v="Art"/>
    <n v="12.736000000000001"/>
    <n v="4"/>
    <n v="0.2"/>
    <n v="2.2288000000000001"/>
  </r>
  <r>
    <s v="Standard Class"/>
    <x v="0"/>
    <s v="Huntsville"/>
    <s v="Texas"/>
    <s v="Central"/>
    <s v="Office Supplies"/>
    <s v="Binders"/>
    <n v="6.47"/>
    <n v="5"/>
    <n v="0.8"/>
    <n v="-9.7050000000000001"/>
  </r>
  <r>
    <s v="Standard Class"/>
    <x v="0"/>
    <s v="Huntsville"/>
    <s v="Texas"/>
    <s v="Central"/>
    <s v="Office Supplies"/>
    <s v="Binders"/>
    <n v="13.747999999999999"/>
    <n v="14"/>
    <n v="0.8"/>
    <n v="-22.684200000000001"/>
  </r>
  <r>
    <s v="Standard Class"/>
    <x v="0"/>
    <s v="Huntsville"/>
    <s v="Texas"/>
    <s v="Central"/>
    <s v="Office Supplies"/>
    <s v="Appliances"/>
    <n v="15.224"/>
    <n v="2"/>
    <n v="0.8"/>
    <n v="-38.821199999999997"/>
  </r>
  <r>
    <s v="Standard Class"/>
    <x v="1"/>
    <s v="East Point"/>
    <s v="Georgia"/>
    <s v="South"/>
    <s v="Furniture"/>
    <s v="Furnishings"/>
    <n v="27.42"/>
    <n v="3"/>
    <n v="0"/>
    <n v="9.3228000000000009"/>
  </r>
  <r>
    <s v="Standard Class"/>
    <x v="1"/>
    <s v="East Point"/>
    <s v="Georgia"/>
    <s v="South"/>
    <s v="Office Supplies"/>
    <s v="Binders"/>
    <n v="165.98"/>
    <n v="1"/>
    <n v="0"/>
    <n v="74.691000000000003"/>
  </r>
  <r>
    <s v="Standard Class"/>
    <x v="1"/>
    <s v="East Point"/>
    <s v="Georgia"/>
    <s v="South"/>
    <s v="Technology"/>
    <s v="Accessories"/>
    <n v="75"/>
    <n v="3"/>
    <n v="0"/>
    <n v="18"/>
  </r>
  <r>
    <s v="Standard Class"/>
    <x v="2"/>
    <s v="New York City"/>
    <s v="New York"/>
    <s v="East"/>
    <s v="Office Supplies"/>
    <s v="Binders"/>
    <n v="134.27199999999999"/>
    <n v="8"/>
    <n v="0.2"/>
    <n v="46.995199999999997"/>
  </r>
  <r>
    <s v="Standard Class"/>
    <x v="1"/>
    <s v="Springfield"/>
    <s v="Oregon"/>
    <s v="West"/>
    <s v="Office Supplies"/>
    <s v="Labels"/>
    <n v="146.54400000000001"/>
    <n v="6"/>
    <n v="0.2"/>
    <n v="47.626800000000003"/>
  </r>
  <r>
    <s v="Standard Class"/>
    <x v="1"/>
    <s v="Springfield"/>
    <s v="Oregon"/>
    <s v="West"/>
    <s v="Office Supplies"/>
    <s v="Paper"/>
    <n v="131.904"/>
    <n v="3"/>
    <n v="0.2"/>
    <n v="47.815199999999997"/>
  </r>
  <r>
    <s v="Standard Class"/>
    <x v="1"/>
    <s v="Springfield"/>
    <s v="Oregon"/>
    <s v="West"/>
    <s v="Office Supplies"/>
    <s v="Appliances"/>
    <n v="203.88"/>
    <n v="5"/>
    <n v="0.2"/>
    <n v="20.388000000000002"/>
  </r>
  <r>
    <s v="Standard Class"/>
    <x v="1"/>
    <s v="Springfield"/>
    <s v="Oregon"/>
    <s v="West"/>
    <s v="Office Supplies"/>
    <s v="Binders"/>
    <n v="14.301"/>
    <n v="7"/>
    <n v="0.7"/>
    <n v="-10.487399999999999"/>
  </r>
  <r>
    <s v="Standard Class"/>
    <x v="1"/>
    <s v="Springfield"/>
    <s v="Oregon"/>
    <s v="West"/>
    <s v="Office Supplies"/>
    <s v="Storage"/>
    <n v="718.64"/>
    <n v="10"/>
    <n v="0.2"/>
    <n v="-161.69399999999999"/>
  </r>
  <r>
    <s v="Standard Class"/>
    <x v="2"/>
    <s v="Arlington"/>
    <s v="Virginia"/>
    <s v="South"/>
    <s v="Furniture"/>
    <s v="Furnishings"/>
    <n v="61.1"/>
    <n v="5"/>
    <n v="0"/>
    <n v="18.329999999999998"/>
  </r>
  <r>
    <s v="Standard Class"/>
    <x v="0"/>
    <s v="Wilmington"/>
    <s v="North Carolina"/>
    <s v="South"/>
    <s v="Office Supplies"/>
    <s v="Appliances"/>
    <n v="28.08"/>
    <n v="3"/>
    <n v="0.2"/>
    <n v="5.2649999999999997"/>
  </r>
  <r>
    <s v="Second Class"/>
    <x v="1"/>
    <s v="Yuma"/>
    <s v="Arizona"/>
    <s v="West"/>
    <s v="Office Supplies"/>
    <s v="Art"/>
    <n v="10.496"/>
    <n v="4"/>
    <n v="0.2"/>
    <n v="1.1808000000000001"/>
  </r>
  <r>
    <s v="Standard Class"/>
    <x v="0"/>
    <s v="San Bernardino"/>
    <s v="California"/>
    <s v="West"/>
    <s v="Office Supplies"/>
    <s v="Binders"/>
    <n v="39.92"/>
    <n v="2"/>
    <n v="0.2"/>
    <n v="12.974"/>
  </r>
  <r>
    <s v="First Class"/>
    <x v="1"/>
    <s v="Baltimore"/>
    <s v="Maryland"/>
    <s v="East"/>
    <s v="Office Supplies"/>
    <s v="Appliances"/>
    <n v="77.58"/>
    <n v="9"/>
    <n v="0"/>
    <n v="20.1708"/>
  </r>
  <r>
    <s v="Standard Class"/>
    <x v="2"/>
    <s v="Seattle"/>
    <s v="Washington"/>
    <s v="West"/>
    <s v="Office Supplies"/>
    <s v="Storage"/>
    <n v="269.36"/>
    <n v="7"/>
    <n v="0"/>
    <n v="70.033600000000007"/>
  </r>
  <r>
    <s v="Standard Class"/>
    <x v="0"/>
    <s v="San Francisco"/>
    <s v="California"/>
    <s v="West"/>
    <s v="Office Supplies"/>
    <s v="Labels"/>
    <n v="5.76"/>
    <n v="2"/>
    <n v="0"/>
    <n v="2.8224"/>
  </r>
  <r>
    <s v="Second Class"/>
    <x v="2"/>
    <s v="New York City"/>
    <s v="New York"/>
    <s v="East"/>
    <s v="Office Supplies"/>
    <s v="Art"/>
    <n v="109.9"/>
    <n v="5"/>
    <n v="0"/>
    <n v="32.97"/>
  </r>
  <r>
    <s v="Second Class"/>
    <x v="0"/>
    <s v="Seattle"/>
    <s v="Washington"/>
    <s v="West"/>
    <s v="Furniture"/>
    <s v="Furnishings"/>
    <n v="23.88"/>
    <n v="3"/>
    <n v="0"/>
    <n v="10.507199999999999"/>
  </r>
  <r>
    <s v="Second Class"/>
    <x v="0"/>
    <s v="Seattle"/>
    <s v="Washington"/>
    <s v="West"/>
    <s v="Office Supplies"/>
    <s v="Paper"/>
    <n v="26.2"/>
    <n v="4"/>
    <n v="0"/>
    <n v="12.052"/>
  </r>
  <r>
    <s v="Second Class"/>
    <x v="0"/>
    <s v="Seattle"/>
    <s v="Washington"/>
    <s v="West"/>
    <s v="Technology"/>
    <s v="Accessories"/>
    <n v="234.95"/>
    <n v="5"/>
    <n v="0"/>
    <n v="32.893000000000001"/>
  </r>
  <r>
    <s v="Standard Class"/>
    <x v="0"/>
    <s v="Albuquerque"/>
    <s v="New Mexico"/>
    <s v="West"/>
    <s v="Office Supplies"/>
    <s v="Storage"/>
    <n v="118.25"/>
    <n v="5"/>
    <n v="0"/>
    <n v="34.292499999999997"/>
  </r>
  <r>
    <s v="Standard Class"/>
    <x v="0"/>
    <s v="Albuquerque"/>
    <s v="New Mexico"/>
    <s v="West"/>
    <s v="Office Supplies"/>
    <s v="Paper"/>
    <n v="4.28"/>
    <n v="1"/>
    <n v="0"/>
    <n v="1.9259999999999999"/>
  </r>
  <r>
    <s v="First Class"/>
    <x v="2"/>
    <s v="Los Angeles"/>
    <s v="California"/>
    <s v="West"/>
    <s v="Technology"/>
    <s v="Accessories"/>
    <n v="26.85"/>
    <n v="3"/>
    <n v="0"/>
    <n v="5.1014999999999997"/>
  </r>
  <r>
    <s v="First Class"/>
    <x v="2"/>
    <s v="Los Angeles"/>
    <s v="California"/>
    <s v="West"/>
    <s v="Technology"/>
    <s v="Machines"/>
    <n v="3357.6"/>
    <n v="3"/>
    <n v="0.2"/>
    <n v="377.73"/>
  </r>
  <r>
    <s v="Standard Class"/>
    <x v="0"/>
    <s v="Los Angeles"/>
    <s v="California"/>
    <s v="West"/>
    <s v="Office Supplies"/>
    <s v="Labels"/>
    <n v="8.26"/>
    <n v="2"/>
    <n v="0"/>
    <n v="3.7995999999999999"/>
  </r>
  <r>
    <s v="Standard Class"/>
    <x v="0"/>
    <s v="Los Angeles"/>
    <s v="California"/>
    <s v="West"/>
    <s v="Technology"/>
    <s v="Machines"/>
    <n v="2973.32"/>
    <n v="7"/>
    <n v="0.2"/>
    <n v="334.49849999999998"/>
  </r>
  <r>
    <s v="Standard Class"/>
    <x v="0"/>
    <s v="Los Angeles"/>
    <s v="California"/>
    <s v="West"/>
    <s v="Office Supplies"/>
    <s v="Storage"/>
    <n v="104.79"/>
    <n v="7"/>
    <n v="0"/>
    <n v="29.341200000000001"/>
  </r>
  <r>
    <s v="Standard Class"/>
    <x v="0"/>
    <s v="Los Angeles"/>
    <s v="California"/>
    <s v="West"/>
    <s v="Technology"/>
    <s v="Phones"/>
    <n v="775.72799999999995"/>
    <n v="6"/>
    <n v="0.2"/>
    <n v="58.179600000000001"/>
  </r>
  <r>
    <s v="First Class"/>
    <x v="2"/>
    <s v="Houston"/>
    <s v="Texas"/>
    <s v="Central"/>
    <s v="Furniture"/>
    <s v="Bookcases"/>
    <n v="89.066400000000002"/>
    <n v="1"/>
    <n v="0.32"/>
    <n v="-17.0274"/>
  </r>
  <r>
    <s v="First Class"/>
    <x v="2"/>
    <s v="Houston"/>
    <s v="Texas"/>
    <s v="Central"/>
    <s v="Office Supplies"/>
    <s v="Art"/>
    <n v="175.44"/>
    <n v="6"/>
    <n v="0.2"/>
    <n v="52.631999999999998"/>
  </r>
  <r>
    <s v="First Class"/>
    <x v="2"/>
    <s v="Houston"/>
    <s v="Texas"/>
    <s v="Central"/>
    <s v="Technology"/>
    <s v="Phones"/>
    <n v="438.33600000000001"/>
    <n v="4"/>
    <n v="0.2"/>
    <n v="-87.667199999999994"/>
  </r>
  <r>
    <s v="Standard Class"/>
    <x v="0"/>
    <s v="Philadelphia"/>
    <s v="Pennsylvania"/>
    <s v="East"/>
    <s v="Furniture"/>
    <s v="Chairs"/>
    <n v="215.54400000000001"/>
    <n v="4"/>
    <n v="0.3"/>
    <n v="-58.504800000000003"/>
  </r>
  <r>
    <s v="Standard Class"/>
    <x v="0"/>
    <s v="Chicago"/>
    <s v="Illinois"/>
    <s v="Central"/>
    <s v="Office Supplies"/>
    <s v="Envelopes"/>
    <n v="55.584000000000003"/>
    <n v="6"/>
    <n v="0.2"/>
    <n v="20.844000000000001"/>
  </r>
  <r>
    <s v="Standard Class"/>
    <x v="0"/>
    <s v="Chicago"/>
    <s v="Illinois"/>
    <s v="Central"/>
    <s v="Furniture"/>
    <s v="Chairs"/>
    <n v="127.386"/>
    <n v="2"/>
    <n v="0.3"/>
    <n v="-25.4772"/>
  </r>
  <r>
    <s v="Second Class"/>
    <x v="0"/>
    <s v="San Angelo"/>
    <s v="Texas"/>
    <s v="Central"/>
    <s v="Furniture"/>
    <s v="Chairs"/>
    <n v="248.43"/>
    <n v="5"/>
    <n v="0.3"/>
    <n v="-17.745000000000001"/>
  </r>
  <r>
    <s v="Second Class"/>
    <x v="0"/>
    <s v="San Angelo"/>
    <s v="Texas"/>
    <s v="Central"/>
    <s v="Office Supplies"/>
    <s v="Appliances"/>
    <n v="11.648"/>
    <n v="4"/>
    <n v="0.8"/>
    <n v="-30.8672"/>
  </r>
  <r>
    <s v="Second Class"/>
    <x v="0"/>
    <s v="San Angelo"/>
    <s v="Texas"/>
    <s v="Central"/>
    <s v="Furniture"/>
    <s v="Chairs"/>
    <n v="85.245999999999995"/>
    <n v="2"/>
    <n v="0.3"/>
    <n v="-1.2178"/>
  </r>
  <r>
    <s v="Second Class"/>
    <x v="1"/>
    <s v="Pasadena"/>
    <s v="Texas"/>
    <s v="Central"/>
    <s v="Office Supplies"/>
    <s v="Art"/>
    <n v="20.64"/>
    <n v="5"/>
    <n v="0.2"/>
    <n v="2.3220000000000001"/>
  </r>
  <r>
    <s v="Standard Class"/>
    <x v="1"/>
    <s v="Los Angeles"/>
    <s v="California"/>
    <s v="West"/>
    <s v="Furniture"/>
    <s v="Furnishings"/>
    <n v="148.02000000000001"/>
    <n v="3"/>
    <n v="0"/>
    <n v="41.445599999999999"/>
  </r>
  <r>
    <s v="Same Day"/>
    <x v="1"/>
    <s v="Garden City"/>
    <s v="Kansas"/>
    <s v="Central"/>
    <s v="Office Supplies"/>
    <s v="Storage"/>
    <n v="33.29"/>
    <n v="1"/>
    <n v="0"/>
    <n v="7.9896000000000003"/>
  </r>
  <r>
    <s v="Standard Class"/>
    <x v="0"/>
    <s v="Los Angeles"/>
    <s v="California"/>
    <s v="West"/>
    <s v="Office Supplies"/>
    <s v="Paper"/>
    <n v="204.95"/>
    <n v="5"/>
    <n v="0"/>
    <n v="100.4255"/>
  </r>
  <r>
    <s v="Standard Class"/>
    <x v="0"/>
    <s v="Chicago"/>
    <s v="Illinois"/>
    <s v="Central"/>
    <s v="Furniture"/>
    <s v="Chairs"/>
    <n v="526.34400000000005"/>
    <n v="4"/>
    <n v="0.3"/>
    <n v="-75.191999999999993"/>
  </r>
  <r>
    <s v="Standard Class"/>
    <x v="0"/>
    <s v="San Francisco"/>
    <s v="California"/>
    <s v="West"/>
    <s v="Furniture"/>
    <s v="Furnishings"/>
    <n v="41.96"/>
    <n v="2"/>
    <n v="0"/>
    <n v="10.909599999999999"/>
  </r>
  <r>
    <s v="Standard Class"/>
    <x v="0"/>
    <s v="San Francisco"/>
    <s v="California"/>
    <s v="West"/>
    <s v="Furniture"/>
    <s v="Chairs"/>
    <n v="451.15199999999999"/>
    <n v="3"/>
    <n v="0.2"/>
    <n v="0"/>
  </r>
  <r>
    <s v="Standard Class"/>
    <x v="0"/>
    <s v="San Francisco"/>
    <s v="California"/>
    <s v="West"/>
    <s v="Office Supplies"/>
    <s v="Binders"/>
    <n v="31.504000000000001"/>
    <n v="11"/>
    <n v="0.2"/>
    <n v="11.026400000000001"/>
  </r>
  <r>
    <s v="Standard Class"/>
    <x v="0"/>
    <s v="Philadelphia"/>
    <s v="Pennsylvania"/>
    <s v="East"/>
    <s v="Office Supplies"/>
    <s v="Envelopes"/>
    <n v="30.672000000000001"/>
    <n v="3"/>
    <n v="0.2"/>
    <n v="9.5850000000000009"/>
  </r>
  <r>
    <s v="Standard Class"/>
    <x v="0"/>
    <s v="Philadelphia"/>
    <s v="Pennsylvania"/>
    <s v="East"/>
    <s v="Technology"/>
    <s v="Copiers"/>
    <n v="1079.9760000000001"/>
    <n v="4"/>
    <n v="0.4"/>
    <n v="125.99720000000001"/>
  </r>
  <r>
    <s v="Standard Class"/>
    <x v="0"/>
    <s v="Modesto"/>
    <s v="California"/>
    <s v="West"/>
    <s v="Furniture"/>
    <s v="Chairs"/>
    <n v="161.56800000000001"/>
    <n v="2"/>
    <n v="0.2"/>
    <n v="-28.2744"/>
  </r>
  <r>
    <s v="Standard Class"/>
    <x v="0"/>
    <s v="Houston"/>
    <s v="Texas"/>
    <s v="Central"/>
    <s v="Technology"/>
    <s v="Accessories"/>
    <n v="18.527999999999999"/>
    <n v="2"/>
    <n v="0.2"/>
    <n v="4.4004000000000003"/>
  </r>
  <r>
    <s v="Standard Class"/>
    <x v="0"/>
    <s v="Houston"/>
    <s v="Texas"/>
    <s v="Central"/>
    <s v="Office Supplies"/>
    <s v="Storage"/>
    <n v="670.75199999999995"/>
    <n v="3"/>
    <n v="0.2"/>
    <n v="-125.76600000000001"/>
  </r>
  <r>
    <s v="Standard Class"/>
    <x v="0"/>
    <s v="Chicago"/>
    <s v="Illinois"/>
    <s v="Central"/>
    <s v="Furniture"/>
    <s v="Furnishings"/>
    <n v="64.959999999999994"/>
    <n v="5"/>
    <n v="0.6"/>
    <n v="-43.847999999999999"/>
  </r>
  <r>
    <s v="First Class"/>
    <x v="1"/>
    <s v="Riverside"/>
    <s v="California"/>
    <s v="West"/>
    <s v="Technology"/>
    <s v="Accessories"/>
    <n v="41.94"/>
    <n v="2"/>
    <n v="0"/>
    <n v="15.0984"/>
  </r>
  <r>
    <s v="First Class"/>
    <x v="1"/>
    <s v="Riverside"/>
    <s v="California"/>
    <s v="West"/>
    <s v="Office Supplies"/>
    <s v="Paper"/>
    <n v="11.96"/>
    <n v="2"/>
    <n v="0"/>
    <n v="5.8604000000000003"/>
  </r>
  <r>
    <s v="First Class"/>
    <x v="1"/>
    <s v="Riverside"/>
    <s v="California"/>
    <s v="West"/>
    <s v="Office Supplies"/>
    <s v="Art"/>
    <n v="13.12"/>
    <n v="4"/>
    <n v="0"/>
    <n v="3.8048000000000002"/>
  </r>
  <r>
    <s v="First Class"/>
    <x v="1"/>
    <s v="Riverside"/>
    <s v="California"/>
    <s v="West"/>
    <s v="Office Supplies"/>
    <s v="Storage"/>
    <n v="535.41"/>
    <n v="3"/>
    <n v="0"/>
    <n v="160.62299999999999"/>
  </r>
  <r>
    <s v="Standard Class"/>
    <x v="1"/>
    <s v="Dallas"/>
    <s v="Texas"/>
    <s v="Central"/>
    <s v="Furniture"/>
    <s v="Furnishings"/>
    <n v="72.78"/>
    <n v="3"/>
    <n v="0.6"/>
    <n v="-70.960499999999996"/>
  </r>
  <r>
    <s v="Standard Class"/>
    <x v="0"/>
    <s v="Los Angeles"/>
    <s v="California"/>
    <s v="West"/>
    <s v="Office Supplies"/>
    <s v="Paper"/>
    <n v="36.840000000000003"/>
    <n v="3"/>
    <n v="0"/>
    <n v="17.314800000000002"/>
  </r>
  <r>
    <s v="Standard Class"/>
    <x v="0"/>
    <s v="Los Angeles"/>
    <s v="California"/>
    <s v="West"/>
    <s v="Office Supplies"/>
    <s v="Labels"/>
    <n v="87.71"/>
    <n v="7"/>
    <n v="0"/>
    <n v="41.223700000000001"/>
  </r>
  <r>
    <s v="Standard Class"/>
    <x v="1"/>
    <s v="Lakeland"/>
    <s v="Florida"/>
    <s v="South"/>
    <s v="Furniture"/>
    <s v="Tables"/>
    <n v="562.29250000000002"/>
    <n v="7"/>
    <n v="0.45"/>
    <n v="-255.58750000000001"/>
  </r>
  <r>
    <s v="Standard Class"/>
    <x v="2"/>
    <s v="New York City"/>
    <s v="New York"/>
    <s v="East"/>
    <s v="Furniture"/>
    <s v="Furnishings"/>
    <n v="56.52"/>
    <n v="9"/>
    <n v="0"/>
    <n v="21.477599999999999"/>
  </r>
  <r>
    <s v="Standard Class"/>
    <x v="2"/>
    <s v="Philadelphia"/>
    <s v="Pennsylvania"/>
    <s v="East"/>
    <s v="Office Supplies"/>
    <s v="Art"/>
    <n v="11.263999999999999"/>
    <n v="8"/>
    <n v="0.2"/>
    <n v="1.2672000000000001"/>
  </r>
  <r>
    <s v="Standard Class"/>
    <x v="2"/>
    <s v="Philadelphia"/>
    <s v="Pennsylvania"/>
    <s v="East"/>
    <s v="Office Supplies"/>
    <s v="Storage"/>
    <n v="284.08"/>
    <n v="10"/>
    <n v="0.2"/>
    <n v="24.856999999999999"/>
  </r>
  <r>
    <s v="Standard Class"/>
    <x v="2"/>
    <s v="Philadelphia"/>
    <s v="Pennsylvania"/>
    <s v="East"/>
    <s v="Office Supplies"/>
    <s v="Paper"/>
    <n v="18.495999999999999"/>
    <n v="4"/>
    <n v="0.2"/>
    <n v="6.7047999999999996"/>
  </r>
  <r>
    <s v="Standard Class"/>
    <x v="0"/>
    <s v="San Diego"/>
    <s v="California"/>
    <s v="West"/>
    <s v="Office Supplies"/>
    <s v="Labels"/>
    <n v="14.73"/>
    <n v="3"/>
    <n v="0"/>
    <n v="7.2176999999999998"/>
  </r>
  <r>
    <s v="Standard Class"/>
    <x v="0"/>
    <s v="San Diego"/>
    <s v="California"/>
    <s v="West"/>
    <s v="Office Supplies"/>
    <s v="Storage"/>
    <n v="186.54"/>
    <n v="3"/>
    <n v="0"/>
    <n v="50.3658"/>
  </r>
  <r>
    <s v="Standard Class"/>
    <x v="0"/>
    <s v="San Diego"/>
    <s v="California"/>
    <s v="West"/>
    <s v="Furniture"/>
    <s v="Tables"/>
    <n v="557.72799999999995"/>
    <n v="4"/>
    <n v="0.2"/>
    <n v="6.9715999999999996"/>
  </r>
  <r>
    <s v="Standard Class"/>
    <x v="0"/>
    <s v="San Diego"/>
    <s v="California"/>
    <s v="West"/>
    <s v="Technology"/>
    <s v="Phones"/>
    <n v="159.96799999999999"/>
    <n v="4"/>
    <n v="0.2"/>
    <n v="-31.993600000000001"/>
  </r>
  <r>
    <s v="Standard Class"/>
    <x v="0"/>
    <s v="Lawton"/>
    <s v="Oklahoma"/>
    <s v="Central"/>
    <s v="Office Supplies"/>
    <s v="Appliances"/>
    <n v="471.9"/>
    <n v="6"/>
    <n v="0"/>
    <n v="155.727"/>
  </r>
  <r>
    <s v="Standard Class"/>
    <x v="0"/>
    <s v="Lawton"/>
    <s v="Oklahoma"/>
    <s v="Central"/>
    <s v="Office Supplies"/>
    <s v="Art"/>
    <n v="3.52"/>
    <n v="2"/>
    <n v="0"/>
    <n v="1.6896"/>
  </r>
  <r>
    <s v="Standard Class"/>
    <x v="0"/>
    <s v="Salem"/>
    <s v="Virginia"/>
    <s v="South"/>
    <s v="Office Supplies"/>
    <s v="Paper"/>
    <n v="49.12"/>
    <n v="4"/>
    <n v="0"/>
    <n v="23.086400000000001"/>
  </r>
  <r>
    <s v="Standard Class"/>
    <x v="2"/>
    <s v="Santa Ana"/>
    <s v="California"/>
    <s v="West"/>
    <s v="Office Supplies"/>
    <s v="Labels"/>
    <n v="20.16"/>
    <n v="7"/>
    <n v="0"/>
    <n v="9.8783999999999992"/>
  </r>
  <r>
    <s v="First Class"/>
    <x v="1"/>
    <s v="Rapid City"/>
    <s v="South Dakota"/>
    <s v="Central"/>
    <s v="Office Supplies"/>
    <s v="Binders"/>
    <n v="10.68"/>
    <n v="2"/>
    <n v="0"/>
    <n v="5.0195999999999996"/>
  </r>
  <r>
    <s v="First Class"/>
    <x v="1"/>
    <s v="Rapid City"/>
    <s v="South Dakota"/>
    <s v="Central"/>
    <s v="Furniture"/>
    <s v="Bookcases"/>
    <n v="141.96"/>
    <n v="2"/>
    <n v="0"/>
    <n v="39.748800000000003"/>
  </r>
  <r>
    <s v="First Class"/>
    <x v="0"/>
    <s v="Seattle"/>
    <s v="Washington"/>
    <s v="West"/>
    <s v="Office Supplies"/>
    <s v="Storage"/>
    <n v="32.479999999999997"/>
    <n v="2"/>
    <n v="0"/>
    <n v="4.8719999999999999"/>
  </r>
  <r>
    <s v="First Class"/>
    <x v="0"/>
    <s v="Seattle"/>
    <s v="Washington"/>
    <s v="West"/>
    <s v="Office Supplies"/>
    <s v="Paper"/>
    <n v="20.04"/>
    <n v="3"/>
    <n v="0"/>
    <n v="9.6191999999999993"/>
  </r>
  <r>
    <s v="First Class"/>
    <x v="0"/>
    <s v="Seattle"/>
    <s v="Washington"/>
    <s v="West"/>
    <s v="Technology"/>
    <s v="Copiers"/>
    <n v="13999.96"/>
    <n v="4"/>
    <n v="0"/>
    <n v="6719.9808000000003"/>
  </r>
  <r>
    <s v="Standard Class"/>
    <x v="0"/>
    <s v="Middletown"/>
    <s v="Connecticut"/>
    <s v="East"/>
    <s v="Technology"/>
    <s v="Accessories"/>
    <n v="238"/>
    <n v="2"/>
    <n v="0"/>
    <n v="38.08"/>
  </r>
  <r>
    <s v="Standard Class"/>
    <x v="0"/>
    <s v="Middletown"/>
    <s v="Connecticut"/>
    <s v="East"/>
    <s v="Office Supplies"/>
    <s v="Paper"/>
    <n v="61.96"/>
    <n v="2"/>
    <n v="0"/>
    <n v="27.882000000000001"/>
  </r>
  <r>
    <s v="Standard Class"/>
    <x v="0"/>
    <s v="Baltimore"/>
    <s v="Maryland"/>
    <s v="East"/>
    <s v="Furniture"/>
    <s v="Tables"/>
    <n v="239.37200000000001"/>
    <n v="2"/>
    <n v="0.3"/>
    <n v="-23.937200000000001"/>
  </r>
  <r>
    <s v="Standard Class"/>
    <x v="0"/>
    <s v="San Diego"/>
    <s v="California"/>
    <s v="West"/>
    <s v="Technology"/>
    <s v="Accessories"/>
    <n v="595"/>
    <n v="5"/>
    <n v="0"/>
    <n v="95.2"/>
  </r>
  <r>
    <s v="Standard Class"/>
    <x v="1"/>
    <s v="Odessa"/>
    <s v="Texas"/>
    <s v="Central"/>
    <s v="Office Supplies"/>
    <s v="Paper"/>
    <n v="16.032"/>
    <n v="3"/>
    <n v="0.2"/>
    <n v="5.6112000000000002"/>
  </r>
  <r>
    <s v="Standard Class"/>
    <x v="2"/>
    <s v="Milford"/>
    <s v="Connecticut"/>
    <s v="East"/>
    <s v="Technology"/>
    <s v="Accessories"/>
    <n v="199.75"/>
    <n v="5"/>
    <n v="0"/>
    <n v="87.89"/>
  </r>
  <r>
    <s v="Standard Class"/>
    <x v="0"/>
    <s v="Belleville"/>
    <s v="New Jersey"/>
    <s v="East"/>
    <s v="Furniture"/>
    <s v="Chairs"/>
    <n v="227.96"/>
    <n v="2"/>
    <n v="0"/>
    <n v="36.473599999999998"/>
  </r>
  <r>
    <s v="Second Class"/>
    <x v="0"/>
    <s v="New York City"/>
    <s v="New York"/>
    <s v="East"/>
    <s v="Office Supplies"/>
    <s v="Appliances"/>
    <n v="293.52"/>
    <n v="6"/>
    <n v="0"/>
    <n v="76.315200000000004"/>
  </r>
  <r>
    <s v="Second Class"/>
    <x v="0"/>
    <s v="New York City"/>
    <s v="New York"/>
    <s v="East"/>
    <s v="Technology"/>
    <s v="Phones"/>
    <n v="307.98"/>
    <n v="2"/>
    <n v="0"/>
    <n v="89.3142"/>
  </r>
  <r>
    <s v="Standard Class"/>
    <x v="0"/>
    <s v="San Diego"/>
    <s v="California"/>
    <s v="West"/>
    <s v="Furniture"/>
    <s v="Furnishings"/>
    <n v="96.96"/>
    <n v="6"/>
    <n v="0"/>
    <n v="33.936"/>
  </r>
  <r>
    <s v="Standard Class"/>
    <x v="0"/>
    <s v="San Diego"/>
    <s v="California"/>
    <s v="West"/>
    <s v="Office Supplies"/>
    <s v="Binders"/>
    <n v="117.488"/>
    <n v="7"/>
    <n v="0.2"/>
    <n v="41.120800000000003"/>
  </r>
  <r>
    <s v="Standard Class"/>
    <x v="0"/>
    <s v="San Diego"/>
    <s v="California"/>
    <s v="West"/>
    <s v="Office Supplies"/>
    <s v="Binders"/>
    <n v="11.952"/>
    <n v="3"/>
    <n v="0.2"/>
    <n v="4.1832000000000003"/>
  </r>
  <r>
    <s v="Standard Class"/>
    <x v="0"/>
    <s v="San Diego"/>
    <s v="California"/>
    <s v="West"/>
    <s v="Furniture"/>
    <s v="Bookcases"/>
    <n v="512.49900000000002"/>
    <n v="3"/>
    <n v="0.15"/>
    <n v="-30.146999999999998"/>
  </r>
  <r>
    <s v="Standard Class"/>
    <x v="1"/>
    <s v="San Francisco"/>
    <s v="California"/>
    <s v="West"/>
    <s v="Furniture"/>
    <s v="Tables"/>
    <n v="863.12800000000004"/>
    <n v="7"/>
    <n v="0.2"/>
    <n v="-32.3673"/>
  </r>
  <r>
    <s v="Standard Class"/>
    <x v="2"/>
    <s v="Seattle"/>
    <s v="Washington"/>
    <s v="West"/>
    <s v="Furniture"/>
    <s v="Tables"/>
    <n v="2036.86"/>
    <n v="7"/>
    <n v="0"/>
    <n v="366.63479999999998"/>
  </r>
  <r>
    <s v="Standard Class"/>
    <x v="2"/>
    <s v="Seattle"/>
    <s v="Washington"/>
    <s v="West"/>
    <s v="Furniture"/>
    <s v="Chairs"/>
    <n v="449.56799999999998"/>
    <n v="2"/>
    <n v="0.2"/>
    <n v="-73.0548"/>
  </r>
  <r>
    <s v="Standard Class"/>
    <x v="2"/>
    <s v="Seattle"/>
    <s v="Washington"/>
    <s v="West"/>
    <s v="Technology"/>
    <s v="Accessories"/>
    <n v="108.96"/>
    <n v="3"/>
    <n v="0"/>
    <n v="32.688000000000002"/>
  </r>
  <r>
    <s v="Standard Class"/>
    <x v="0"/>
    <s v="Jackson"/>
    <s v="Mississippi"/>
    <s v="South"/>
    <s v="Office Supplies"/>
    <s v="Art"/>
    <n v="264.18"/>
    <n v="7"/>
    <n v="0"/>
    <n v="68.686800000000005"/>
  </r>
  <r>
    <s v="Standard Class"/>
    <x v="2"/>
    <s v="Los Angeles"/>
    <s v="California"/>
    <s v="West"/>
    <s v="Office Supplies"/>
    <s v="Labels"/>
    <n v="2.88"/>
    <n v="1"/>
    <n v="0"/>
    <n v="1.4112"/>
  </r>
  <r>
    <s v="Standard Class"/>
    <x v="2"/>
    <s v="Los Angeles"/>
    <s v="California"/>
    <s v="West"/>
    <s v="Office Supplies"/>
    <s v="Binders"/>
    <n v="41.904000000000003"/>
    <n v="6"/>
    <n v="0.2"/>
    <n v="14.1426"/>
  </r>
  <r>
    <s v="Standard Class"/>
    <x v="2"/>
    <s v="Los Angeles"/>
    <s v="California"/>
    <s v="West"/>
    <s v="Office Supplies"/>
    <s v="Storage"/>
    <n v="23.92"/>
    <n v="4"/>
    <n v="0"/>
    <n v="4.0663999999999998"/>
  </r>
  <r>
    <s v="Standard Class"/>
    <x v="1"/>
    <s v="Chicago"/>
    <s v="Illinois"/>
    <s v="Central"/>
    <s v="Office Supplies"/>
    <s v="Paper"/>
    <n v="156.512"/>
    <n v="4"/>
    <n v="0.2"/>
    <n v="52.822800000000001"/>
  </r>
  <r>
    <s v="First Class"/>
    <x v="2"/>
    <s v="New York City"/>
    <s v="New York"/>
    <s v="East"/>
    <s v="Office Supplies"/>
    <s v="Storage"/>
    <n v="128.34"/>
    <n v="6"/>
    <n v="0"/>
    <n v="37.218600000000002"/>
  </r>
  <r>
    <s v="First Class"/>
    <x v="0"/>
    <s v="Los Angeles"/>
    <s v="California"/>
    <s v="West"/>
    <s v="Technology"/>
    <s v="Accessories"/>
    <n v="474.95"/>
    <n v="5"/>
    <n v="0"/>
    <n v="142.48500000000001"/>
  </r>
  <r>
    <s v="Standard Class"/>
    <x v="0"/>
    <s v="Des Moines"/>
    <s v="Washington"/>
    <s v="West"/>
    <s v="Technology"/>
    <s v="Copiers"/>
    <n v="999.98"/>
    <n v="2"/>
    <n v="0"/>
    <n v="449.99099999999999"/>
  </r>
  <r>
    <s v="Standard Class"/>
    <x v="0"/>
    <s v="Springfield"/>
    <s v="Oregon"/>
    <s v="West"/>
    <s v="Furniture"/>
    <s v="Tables"/>
    <n v="277.5"/>
    <n v="4"/>
    <n v="0.5"/>
    <n v="-188.7"/>
  </r>
  <r>
    <s v="Standard Class"/>
    <x v="0"/>
    <s v="Philadelphia"/>
    <s v="Pennsylvania"/>
    <s v="East"/>
    <s v="Furniture"/>
    <s v="Tables"/>
    <n v="1252.704"/>
    <n v="8"/>
    <n v="0.4"/>
    <n v="-480.20319999999998"/>
  </r>
  <r>
    <s v="Standard Class"/>
    <x v="0"/>
    <s v="Philadelphia"/>
    <s v="Pennsylvania"/>
    <s v="East"/>
    <s v="Technology"/>
    <s v="Phones"/>
    <n v="110.97"/>
    <n v="5"/>
    <n v="0.4"/>
    <n v="-24.043500000000002"/>
  </r>
  <r>
    <s v="Standard Class"/>
    <x v="1"/>
    <s v="Chicago"/>
    <s v="Illinois"/>
    <s v="Central"/>
    <s v="Furniture"/>
    <s v="Furnishings"/>
    <n v="22.608000000000001"/>
    <n v="3"/>
    <n v="0.6"/>
    <n v="-10.1736"/>
  </r>
  <r>
    <s v="Standard Class"/>
    <x v="1"/>
    <s v="Chicago"/>
    <s v="Illinois"/>
    <s v="Central"/>
    <s v="Furniture"/>
    <s v="Furnishings"/>
    <n v="1.8919999999999999"/>
    <n v="1"/>
    <n v="0.6"/>
    <n v="-0.99329999999999996"/>
  </r>
  <r>
    <s v="Standard Class"/>
    <x v="1"/>
    <s v="Chicago"/>
    <s v="Illinois"/>
    <s v="Central"/>
    <s v="Office Supplies"/>
    <s v="Paper"/>
    <n v="63.311999999999998"/>
    <n v="3"/>
    <n v="0.2"/>
    <n v="20.5764"/>
  </r>
  <r>
    <s v="Second Class"/>
    <x v="0"/>
    <s v="Chicago"/>
    <s v="Illinois"/>
    <s v="Central"/>
    <s v="Office Supplies"/>
    <s v="Envelopes"/>
    <n v="7.8239999999999998"/>
    <n v="1"/>
    <n v="0.2"/>
    <n v="2.9340000000000002"/>
  </r>
  <r>
    <s v="Second Class"/>
    <x v="0"/>
    <s v="Chicago"/>
    <s v="Illinois"/>
    <s v="Central"/>
    <s v="Furniture"/>
    <s v="Chairs"/>
    <n v="170.072"/>
    <n v="4"/>
    <n v="0.3"/>
    <n v="-12.148"/>
  </r>
  <r>
    <s v="Standard Class"/>
    <x v="1"/>
    <s v="New York City"/>
    <s v="New York"/>
    <s v="East"/>
    <s v="Office Supplies"/>
    <s v="Paper"/>
    <n v="62.82"/>
    <n v="9"/>
    <n v="0"/>
    <n v="29.525400000000001"/>
  </r>
  <r>
    <s v="Second Class"/>
    <x v="0"/>
    <s v="Rockville"/>
    <s v="Maryland"/>
    <s v="East"/>
    <s v="Office Supplies"/>
    <s v="Paper"/>
    <n v="19.440000000000001"/>
    <n v="3"/>
    <n v="0"/>
    <n v="9.3312000000000008"/>
  </r>
  <r>
    <s v="Second Class"/>
    <x v="0"/>
    <s v="Rockville"/>
    <s v="Maryland"/>
    <s v="East"/>
    <s v="Office Supplies"/>
    <s v="Binders"/>
    <n v="7.38"/>
    <n v="1"/>
    <n v="0"/>
    <n v="3.6162000000000001"/>
  </r>
  <r>
    <s v="Standard Class"/>
    <x v="0"/>
    <s v="New York City"/>
    <s v="New York"/>
    <s v="East"/>
    <s v="Office Supplies"/>
    <s v="Paper"/>
    <n v="38.880000000000003"/>
    <n v="6"/>
    <n v="0"/>
    <n v="18.662400000000002"/>
  </r>
  <r>
    <s v="Standard Class"/>
    <x v="0"/>
    <s v="New York City"/>
    <s v="New York"/>
    <s v="East"/>
    <s v="Furniture"/>
    <s v="Furnishings"/>
    <n v="187.76"/>
    <n v="4"/>
    <n v="0"/>
    <n v="76.9816"/>
  </r>
  <r>
    <s v="First Class"/>
    <x v="0"/>
    <s v="Durham"/>
    <s v="North Carolina"/>
    <s v="South"/>
    <s v="Office Supplies"/>
    <s v="Binders"/>
    <n v="6.048"/>
    <n v="7"/>
    <n v="0.7"/>
    <n v="-4.2336"/>
  </r>
  <r>
    <s v="First Class"/>
    <x v="0"/>
    <s v="Durham"/>
    <s v="North Carolina"/>
    <s v="South"/>
    <s v="Office Supplies"/>
    <s v="Appliances"/>
    <n v="98.352000000000004"/>
    <n v="3"/>
    <n v="0.2"/>
    <n v="9.8352000000000004"/>
  </r>
  <r>
    <s v="First Class"/>
    <x v="0"/>
    <s v="Durham"/>
    <s v="North Carolina"/>
    <s v="South"/>
    <s v="Furniture"/>
    <s v="Furnishings"/>
    <n v="335.74400000000003"/>
    <n v="2"/>
    <n v="0.2"/>
    <n v="25.180800000000001"/>
  </r>
  <r>
    <s v="Second Class"/>
    <x v="1"/>
    <s v="Santa Barbara"/>
    <s v="California"/>
    <s v="West"/>
    <s v="Office Supplies"/>
    <s v="Paper"/>
    <n v="8.9600000000000009"/>
    <n v="2"/>
    <n v="0"/>
    <n v="4.3903999999999996"/>
  </r>
  <r>
    <s v="Standard Class"/>
    <x v="0"/>
    <s v="Knoxville"/>
    <s v="Tennessee"/>
    <s v="South"/>
    <s v="Technology"/>
    <s v="Accessories"/>
    <n v="89.567999999999998"/>
    <n v="4"/>
    <n v="0.2"/>
    <n v="-1.1195999999999999"/>
  </r>
  <r>
    <s v="Standard Class"/>
    <x v="0"/>
    <s v="Knoxville"/>
    <s v="Tennessee"/>
    <s v="South"/>
    <s v="Office Supplies"/>
    <s v="Art"/>
    <n v="71.959999999999994"/>
    <n v="5"/>
    <n v="0.2"/>
    <n v="7.1959999999999997"/>
  </r>
  <r>
    <s v="Standard Class"/>
    <x v="0"/>
    <s v="Knoxville"/>
    <s v="Tennessee"/>
    <s v="South"/>
    <s v="Office Supplies"/>
    <s v="Paper"/>
    <n v="15.552"/>
    <n v="3"/>
    <n v="0.2"/>
    <n v="5.4432"/>
  </r>
  <r>
    <s v="Standard Class"/>
    <x v="0"/>
    <s v="Chicago"/>
    <s v="Illinois"/>
    <s v="Central"/>
    <s v="Office Supplies"/>
    <s v="Binders"/>
    <n v="10.43"/>
    <n v="5"/>
    <n v="0.8"/>
    <n v="-18.252500000000001"/>
  </r>
  <r>
    <s v="Standard Class"/>
    <x v="0"/>
    <s v="Chicago"/>
    <s v="Illinois"/>
    <s v="Central"/>
    <s v="Office Supplies"/>
    <s v="Storage"/>
    <n v="72.784000000000006"/>
    <n v="1"/>
    <n v="0.2"/>
    <n v="-18.196000000000002"/>
  </r>
  <r>
    <s v="Same Day"/>
    <x v="1"/>
    <s v="New York City"/>
    <s v="New York"/>
    <s v="East"/>
    <s v="Office Supplies"/>
    <s v="Storage"/>
    <n v="67.150000000000006"/>
    <n v="5"/>
    <n v="0"/>
    <n v="16.787500000000001"/>
  </r>
  <r>
    <s v="Same Day"/>
    <x v="1"/>
    <s v="New York City"/>
    <s v="New York"/>
    <s v="East"/>
    <s v="Technology"/>
    <s v="Phones"/>
    <n v="549.98"/>
    <n v="2"/>
    <n v="0"/>
    <n v="142.9948"/>
  </r>
  <r>
    <s v="Same Day"/>
    <x v="1"/>
    <s v="New York City"/>
    <s v="New York"/>
    <s v="East"/>
    <s v="Furniture"/>
    <s v="Furnishings"/>
    <n v="11.82"/>
    <n v="3"/>
    <n v="0"/>
    <n v="4.7279999999999998"/>
  </r>
  <r>
    <s v="Same Day"/>
    <x v="1"/>
    <s v="New York City"/>
    <s v="New York"/>
    <s v="East"/>
    <s v="Technology"/>
    <s v="Machines"/>
    <n v="4643.8"/>
    <n v="4"/>
    <n v="0"/>
    <n v="2229.0239999999999"/>
  </r>
  <r>
    <s v="Same Day"/>
    <x v="1"/>
    <s v="New York City"/>
    <s v="New York"/>
    <s v="East"/>
    <s v="Furniture"/>
    <s v="Chairs"/>
    <n v="577.76400000000001"/>
    <n v="2"/>
    <n v="0.1"/>
    <n v="115.5528"/>
  </r>
  <r>
    <s v="Standard Class"/>
    <x v="0"/>
    <s v="Daytona Beach"/>
    <s v="Florida"/>
    <s v="South"/>
    <s v="Furniture"/>
    <s v="Tables"/>
    <n v="191.5155"/>
    <n v="1"/>
    <n v="0.45"/>
    <n v="-76.606200000000001"/>
  </r>
  <r>
    <s v="Standard Class"/>
    <x v="0"/>
    <s v="Daytona Beach"/>
    <s v="Florida"/>
    <s v="South"/>
    <s v="Office Supplies"/>
    <s v="Art"/>
    <n v="2.6240000000000001"/>
    <n v="1"/>
    <n v="0.2"/>
    <n v="0.4264"/>
  </r>
  <r>
    <s v="Standard Class"/>
    <x v="0"/>
    <s v="Nashville"/>
    <s v="Tennessee"/>
    <s v="South"/>
    <s v="Office Supplies"/>
    <s v="Binders"/>
    <n v="1369.7639999999999"/>
    <n v="6"/>
    <n v="0.7"/>
    <n v="-913.17600000000004"/>
  </r>
  <r>
    <s v="Standard Class"/>
    <x v="0"/>
    <s v="Nashville"/>
    <s v="Tennessee"/>
    <s v="South"/>
    <s v="Office Supplies"/>
    <s v="Storage"/>
    <n v="294.36799999999999"/>
    <n v="4"/>
    <n v="0.2"/>
    <n v="-58.873600000000003"/>
  </r>
  <r>
    <s v="Standard Class"/>
    <x v="1"/>
    <s v="Nashville"/>
    <s v="Tennessee"/>
    <s v="South"/>
    <s v="Office Supplies"/>
    <s v="Appliances"/>
    <n v="81.567999999999998"/>
    <n v="2"/>
    <n v="0.2"/>
    <n v="7.1372"/>
  </r>
  <r>
    <s v="Standard Class"/>
    <x v="0"/>
    <s v="Dallas"/>
    <s v="Texas"/>
    <s v="Central"/>
    <s v="Furniture"/>
    <s v="Furnishings"/>
    <n v="44.46"/>
    <n v="5"/>
    <n v="0.6"/>
    <n v="-17.783999999999999"/>
  </r>
  <r>
    <s v="Standard Class"/>
    <x v="0"/>
    <s v="Dallas"/>
    <s v="Texas"/>
    <s v="Central"/>
    <s v="Office Supplies"/>
    <s v="Storage"/>
    <n v="314.08800000000002"/>
    <n v="3"/>
    <n v="0.2"/>
    <n v="19.630500000000001"/>
  </r>
  <r>
    <s v="Standard Class"/>
    <x v="1"/>
    <s v="Murfreesboro"/>
    <s v="Tennessee"/>
    <s v="South"/>
    <s v="Office Supplies"/>
    <s v="Binders"/>
    <n v="6.3360000000000003"/>
    <n v="4"/>
    <n v="0.7"/>
    <n v="-4.6463999999999999"/>
  </r>
  <r>
    <s v="Standard Class"/>
    <x v="1"/>
    <s v="Murfreesboro"/>
    <s v="Tennessee"/>
    <s v="South"/>
    <s v="Office Supplies"/>
    <s v="Paper"/>
    <n v="10.48"/>
    <n v="1"/>
    <n v="0.2"/>
    <n v="3.7989999999999999"/>
  </r>
  <r>
    <s v="Standard Class"/>
    <x v="1"/>
    <s v="Murfreesboro"/>
    <s v="Tennessee"/>
    <s v="South"/>
    <s v="Office Supplies"/>
    <s v="Binders"/>
    <n v="2.4689999999999999"/>
    <n v="1"/>
    <n v="0.7"/>
    <n v="-1.8106"/>
  </r>
  <r>
    <s v="Standard Class"/>
    <x v="1"/>
    <s v="Murfreesboro"/>
    <s v="Tennessee"/>
    <s v="South"/>
    <s v="Office Supplies"/>
    <s v="Binders"/>
    <n v="3.2639999999999998"/>
    <n v="2"/>
    <n v="0.7"/>
    <n v="-2.2848000000000002"/>
  </r>
  <r>
    <s v="Standard Class"/>
    <x v="0"/>
    <s v="Dallas"/>
    <s v="Texas"/>
    <s v="Central"/>
    <s v="Office Supplies"/>
    <s v="Fasteners"/>
    <n v="4.3440000000000003"/>
    <n v="3"/>
    <n v="0.2"/>
    <n v="0.86880000000000002"/>
  </r>
  <r>
    <s v="Standard Class"/>
    <x v="0"/>
    <s v="Dallas"/>
    <s v="Texas"/>
    <s v="Central"/>
    <s v="Furniture"/>
    <s v="Furnishings"/>
    <n v="31.776"/>
    <n v="3"/>
    <n v="0.6"/>
    <n v="-19.0656"/>
  </r>
  <r>
    <s v="Standard Class"/>
    <x v="0"/>
    <s v="Dallas"/>
    <s v="Texas"/>
    <s v="Central"/>
    <s v="Office Supplies"/>
    <s v="Labels"/>
    <n v="4.9279999999999999"/>
    <n v="2"/>
    <n v="0.2"/>
    <n v="1.7248000000000001"/>
  </r>
  <r>
    <s v="Standard Class"/>
    <x v="0"/>
    <s v="Dallas"/>
    <s v="Texas"/>
    <s v="Central"/>
    <s v="Office Supplies"/>
    <s v="Binders"/>
    <n v="1.788"/>
    <n v="3"/>
    <n v="0.8"/>
    <n v="-3.0396000000000001"/>
  </r>
  <r>
    <s v="Standard Class"/>
    <x v="0"/>
    <s v="Dallas"/>
    <s v="Texas"/>
    <s v="Central"/>
    <s v="Office Supplies"/>
    <s v="Fasteners"/>
    <n v="15.071999999999999"/>
    <n v="4"/>
    <n v="0.2"/>
    <n v="-3.7679999999999998"/>
  </r>
  <r>
    <s v="Standard Class"/>
    <x v="0"/>
    <s v="Arlington"/>
    <s v="Texas"/>
    <s v="Central"/>
    <s v="Office Supplies"/>
    <s v="Storage"/>
    <n v="12.624000000000001"/>
    <n v="2"/>
    <n v="0.2"/>
    <n v="-2.5247999999999999"/>
  </r>
  <r>
    <s v="Standard Class"/>
    <x v="1"/>
    <s v="Pasadena"/>
    <s v="California"/>
    <s v="West"/>
    <s v="Office Supplies"/>
    <s v="Paper"/>
    <n v="185.88"/>
    <n v="6"/>
    <n v="0"/>
    <n v="83.646000000000001"/>
  </r>
  <r>
    <s v="Standard Class"/>
    <x v="1"/>
    <s v="Pasadena"/>
    <s v="California"/>
    <s v="West"/>
    <s v="Office Supplies"/>
    <s v="Paper"/>
    <n v="12.96"/>
    <n v="2"/>
    <n v="0"/>
    <n v="6.2207999999999997"/>
  </r>
  <r>
    <s v="Second Class"/>
    <x v="0"/>
    <s v="Everett"/>
    <s v="Massachusetts"/>
    <s v="East"/>
    <s v="Office Supplies"/>
    <s v="Paper"/>
    <n v="189.7"/>
    <n v="10"/>
    <n v="0"/>
    <n v="91.055999999999997"/>
  </r>
  <r>
    <s v="Second Class"/>
    <x v="0"/>
    <s v="Everett"/>
    <s v="Massachusetts"/>
    <s v="East"/>
    <s v="Office Supplies"/>
    <s v="Paper"/>
    <n v="40.99"/>
    <n v="1"/>
    <n v="0"/>
    <n v="20.085100000000001"/>
  </r>
  <r>
    <s v="Second Class"/>
    <x v="2"/>
    <s v="Troy"/>
    <s v="New York"/>
    <s v="East"/>
    <s v="Furniture"/>
    <s v="Furnishings"/>
    <n v="82.64"/>
    <n v="2"/>
    <n v="0"/>
    <n v="7.4375999999999998"/>
  </r>
  <r>
    <s v="Second Class"/>
    <x v="2"/>
    <s v="Troy"/>
    <s v="New York"/>
    <s v="East"/>
    <s v="Office Supplies"/>
    <s v="Storage"/>
    <n v="31.02"/>
    <n v="2"/>
    <n v="0"/>
    <n v="8.0652000000000008"/>
  </r>
  <r>
    <s v="Second Class"/>
    <x v="2"/>
    <s v="Troy"/>
    <s v="New York"/>
    <s v="East"/>
    <s v="Technology"/>
    <s v="Accessories"/>
    <n v="89.97"/>
    <n v="3"/>
    <n v="0"/>
    <n v="37.787399999999998"/>
  </r>
  <r>
    <s v="Second Class"/>
    <x v="0"/>
    <s v="Sandy Springs"/>
    <s v="Georgia"/>
    <s v="South"/>
    <s v="Office Supplies"/>
    <s v="Art"/>
    <n v="35.97"/>
    <n v="3"/>
    <n v="0"/>
    <n v="9.7119"/>
  </r>
  <r>
    <s v="Second Class"/>
    <x v="0"/>
    <s v="Sandy Springs"/>
    <s v="Georgia"/>
    <s v="South"/>
    <s v="Furniture"/>
    <s v="Bookcases"/>
    <n v="1266.8599999999999"/>
    <n v="7"/>
    <n v="0"/>
    <n v="291.37779999999998"/>
  </r>
  <r>
    <s v="Standard Class"/>
    <x v="0"/>
    <s v="San Jose"/>
    <s v="California"/>
    <s v="West"/>
    <s v="Office Supplies"/>
    <s v="Storage"/>
    <n v="169.45"/>
    <n v="5"/>
    <n v="0"/>
    <n v="42.362499999999997"/>
  </r>
  <r>
    <s v="Standard Class"/>
    <x v="0"/>
    <s v="San Jose"/>
    <s v="California"/>
    <s v="West"/>
    <s v="Office Supplies"/>
    <s v="Storage"/>
    <n v="40.68"/>
    <n v="2"/>
    <n v="0"/>
    <n v="0.40679999999999999"/>
  </r>
  <r>
    <s v="Standard Class"/>
    <x v="0"/>
    <s v="Jacksonville"/>
    <s v="Florida"/>
    <s v="South"/>
    <s v="Office Supplies"/>
    <s v="Supplies"/>
    <n v="3.3279999999999998"/>
    <n v="2"/>
    <n v="0.2"/>
    <n v="0.41599999999999998"/>
  </r>
  <r>
    <s v="Standard Class"/>
    <x v="0"/>
    <s v="Jacksonville"/>
    <s v="Florida"/>
    <s v="South"/>
    <s v="Furniture"/>
    <s v="Tables"/>
    <n v="933.26199999999994"/>
    <n v="4"/>
    <n v="0.45"/>
    <n v="-458.14679999999998"/>
  </r>
  <r>
    <s v="Standard Class"/>
    <x v="0"/>
    <s v="Jacksonville"/>
    <s v="Florida"/>
    <s v="South"/>
    <s v="Furniture"/>
    <s v="Chairs"/>
    <n v="2803.92"/>
    <n v="5"/>
    <n v="0.2"/>
    <n v="0"/>
  </r>
  <r>
    <s v="Same Day"/>
    <x v="0"/>
    <s v="Jacksonville"/>
    <s v="Florida"/>
    <s v="South"/>
    <s v="Office Supplies"/>
    <s v="Storage"/>
    <n v="4.7679999999999998"/>
    <n v="2"/>
    <n v="0.2"/>
    <n v="-0.77480000000000004"/>
  </r>
  <r>
    <s v="Same Day"/>
    <x v="0"/>
    <s v="Jacksonville"/>
    <s v="Florida"/>
    <s v="South"/>
    <s v="Office Supplies"/>
    <s v="Paper"/>
    <n v="6.6719999999999997"/>
    <n v="1"/>
    <n v="0.2"/>
    <n v="2.5019999999999998"/>
  </r>
  <r>
    <s v="Same Day"/>
    <x v="0"/>
    <s v="Jacksonville"/>
    <s v="Florida"/>
    <s v="South"/>
    <s v="Office Supplies"/>
    <s v="Art"/>
    <n v="4.4480000000000004"/>
    <n v="2"/>
    <n v="0.2"/>
    <n v="1.1120000000000001"/>
  </r>
  <r>
    <s v="Same Day"/>
    <x v="0"/>
    <s v="Jacksonville"/>
    <s v="Florida"/>
    <s v="South"/>
    <s v="Furniture"/>
    <s v="Furnishings"/>
    <n v="43.936"/>
    <n v="4"/>
    <n v="0.2"/>
    <n v="6.0411999999999999"/>
  </r>
  <r>
    <s v="Standard Class"/>
    <x v="0"/>
    <s v="New York City"/>
    <s v="New York"/>
    <s v="East"/>
    <s v="Office Supplies"/>
    <s v="Binders"/>
    <n v="23.744"/>
    <n v="2"/>
    <n v="0.2"/>
    <n v="8.3103999999999996"/>
  </r>
  <r>
    <s v="Standard Class"/>
    <x v="0"/>
    <s v="New York City"/>
    <s v="New York"/>
    <s v="East"/>
    <s v="Technology"/>
    <s v="Accessories"/>
    <n v="357"/>
    <n v="3"/>
    <n v="0"/>
    <n v="57.12"/>
  </r>
  <r>
    <s v="Standard Class"/>
    <x v="0"/>
    <s v="San Francisco"/>
    <s v="California"/>
    <s v="West"/>
    <s v="Technology"/>
    <s v="Phones"/>
    <n v="806.33600000000001"/>
    <n v="8"/>
    <n v="0.2"/>
    <n v="50.396000000000001"/>
  </r>
  <r>
    <s v="Standard Class"/>
    <x v="0"/>
    <s v="San Francisco"/>
    <s v="California"/>
    <s v="West"/>
    <s v="Furniture"/>
    <s v="Furnishings"/>
    <n v="85.44"/>
    <n v="3"/>
    <n v="0"/>
    <n v="31.6128"/>
  </r>
  <r>
    <s v="Standard Class"/>
    <x v="1"/>
    <s v="Columbus"/>
    <s v="Georgia"/>
    <s v="South"/>
    <s v="Office Supplies"/>
    <s v="Storage"/>
    <n v="344.91"/>
    <n v="3"/>
    <n v="0"/>
    <n v="10.347300000000001"/>
  </r>
  <r>
    <s v="Same Day"/>
    <x v="2"/>
    <s v="Aurora"/>
    <s v="Illinois"/>
    <s v="Central"/>
    <s v="Office Supplies"/>
    <s v="Appliances"/>
    <n v="70.97"/>
    <n v="5"/>
    <n v="0.8"/>
    <n v="-191.619"/>
  </r>
  <r>
    <s v="Same Day"/>
    <x v="2"/>
    <s v="Aurora"/>
    <s v="Illinois"/>
    <s v="Central"/>
    <s v="Office Supplies"/>
    <s v="Art"/>
    <n v="36.783999999999999"/>
    <n v="2"/>
    <n v="0.2"/>
    <n v="3.6783999999999999"/>
  </r>
  <r>
    <s v="Second Class"/>
    <x v="2"/>
    <s v="Philadelphia"/>
    <s v="Pennsylvania"/>
    <s v="East"/>
    <s v="Technology"/>
    <s v="Phones"/>
    <n v="743.98800000000006"/>
    <n v="2"/>
    <n v="0.4"/>
    <n v="-123.998"/>
  </r>
  <r>
    <s v="Second Class"/>
    <x v="0"/>
    <s v="Chicago"/>
    <s v="Illinois"/>
    <s v="Central"/>
    <s v="Office Supplies"/>
    <s v="Binders"/>
    <n v="11.212"/>
    <n v="2"/>
    <n v="0.8"/>
    <n v="-16.818000000000001"/>
  </r>
  <r>
    <s v="Second Class"/>
    <x v="0"/>
    <s v="Chicago"/>
    <s v="Illinois"/>
    <s v="Central"/>
    <s v="Furniture"/>
    <s v="Furnishings"/>
    <n v="4.7119999999999997"/>
    <n v="2"/>
    <n v="0.6"/>
    <n v="-1.8848"/>
  </r>
  <r>
    <s v="Second Class"/>
    <x v="0"/>
    <s v="Chicago"/>
    <s v="Illinois"/>
    <s v="Central"/>
    <s v="Office Supplies"/>
    <s v="Appliances"/>
    <n v="180.98"/>
    <n v="5"/>
    <n v="0.8"/>
    <n v="-470.548"/>
  </r>
  <r>
    <s v="Second Class"/>
    <x v="0"/>
    <s v="Chicago"/>
    <s v="Illinois"/>
    <s v="Central"/>
    <s v="Office Supplies"/>
    <s v="Storage"/>
    <n v="60.415999999999997"/>
    <n v="2"/>
    <n v="0.2"/>
    <n v="6.0415999999999999"/>
  </r>
  <r>
    <s v="Standard Class"/>
    <x v="0"/>
    <s v="Seattle"/>
    <s v="Washington"/>
    <s v="West"/>
    <s v="Technology"/>
    <s v="Copiers"/>
    <n v="299.99"/>
    <n v="1"/>
    <n v="0"/>
    <n v="89.997"/>
  </r>
  <r>
    <s v="Standard Class"/>
    <x v="0"/>
    <s v="Seattle"/>
    <s v="Washington"/>
    <s v="West"/>
    <s v="Office Supplies"/>
    <s v="Paper"/>
    <n v="192.16"/>
    <n v="4"/>
    <n v="0"/>
    <n v="92.236800000000002"/>
  </r>
  <r>
    <s v="Standard Class"/>
    <x v="0"/>
    <s v="Seattle"/>
    <s v="Washington"/>
    <s v="West"/>
    <s v="Technology"/>
    <s v="Phones"/>
    <n v="242.624"/>
    <n v="8"/>
    <n v="0.2"/>
    <n v="27.295200000000001"/>
  </r>
  <r>
    <s v="Standard Class"/>
    <x v="0"/>
    <s v="Seattle"/>
    <s v="Washington"/>
    <s v="West"/>
    <s v="Office Supplies"/>
    <s v="Storage"/>
    <n v="46.74"/>
    <n v="3"/>
    <n v="0"/>
    <n v="11.685"/>
  </r>
  <r>
    <s v="Standard Class"/>
    <x v="0"/>
    <s v="Seattle"/>
    <s v="Washington"/>
    <s v="West"/>
    <s v="Technology"/>
    <s v="Accessories"/>
    <n v="174.95"/>
    <n v="5"/>
    <n v="0"/>
    <n v="12.246499999999999"/>
  </r>
  <r>
    <s v="Standard Class"/>
    <x v="0"/>
    <s v="Seattle"/>
    <s v="Washington"/>
    <s v="West"/>
    <s v="Office Supplies"/>
    <s v="Binders"/>
    <n v="100.70399999999999"/>
    <n v="6"/>
    <n v="0.2"/>
    <n v="37.764000000000003"/>
  </r>
  <r>
    <s v="Same Day"/>
    <x v="2"/>
    <s v="Roseville"/>
    <s v="Michigan"/>
    <s v="Central"/>
    <s v="Office Supplies"/>
    <s v="Paper"/>
    <n v="368.91"/>
    <n v="9"/>
    <n v="0"/>
    <n v="180.76589999999999"/>
  </r>
  <r>
    <s v="Same Day"/>
    <x v="2"/>
    <s v="Roseville"/>
    <s v="Michigan"/>
    <s v="Central"/>
    <s v="Office Supplies"/>
    <s v="Binders"/>
    <n v="8.02"/>
    <n v="1"/>
    <n v="0"/>
    <n v="3.7694000000000001"/>
  </r>
  <r>
    <s v="Same Day"/>
    <x v="2"/>
    <s v="Roseville"/>
    <s v="Michigan"/>
    <s v="Central"/>
    <s v="Office Supplies"/>
    <s v="Storage"/>
    <n v="171.04"/>
    <n v="4"/>
    <n v="0"/>
    <n v="44.470399999999998"/>
  </r>
  <r>
    <s v="Standard Class"/>
    <x v="2"/>
    <s v="Fayetteville"/>
    <s v="Arkansas"/>
    <s v="South"/>
    <s v="Office Supplies"/>
    <s v="Paper"/>
    <n v="19.440000000000001"/>
    <n v="3"/>
    <n v="0"/>
    <n v="9.3312000000000008"/>
  </r>
  <r>
    <s v="Standard Class"/>
    <x v="0"/>
    <s v="Jacksonville"/>
    <s v="North Carolina"/>
    <s v="South"/>
    <s v="Office Supplies"/>
    <s v="Binders"/>
    <n v="13.092000000000001"/>
    <n v="4"/>
    <n v="0.7"/>
    <n v="-10.0372"/>
  </r>
  <r>
    <s v="Standard Class"/>
    <x v="0"/>
    <s v="New York City"/>
    <s v="New York"/>
    <s v="East"/>
    <s v="Office Supplies"/>
    <s v="Appliances"/>
    <n v="122.94"/>
    <n v="3"/>
    <n v="0"/>
    <n v="30.734999999999999"/>
  </r>
  <r>
    <s v="Standard Class"/>
    <x v="0"/>
    <s v="New York City"/>
    <s v="New York"/>
    <s v="East"/>
    <s v="Office Supplies"/>
    <s v="Binders"/>
    <n v="35.448"/>
    <n v="7"/>
    <n v="0.2"/>
    <n v="12.8499"/>
  </r>
  <r>
    <s v="Standard Class"/>
    <x v="0"/>
    <s v="Dover"/>
    <s v="Delaware"/>
    <s v="East"/>
    <s v="Technology"/>
    <s v="Phones"/>
    <n v="19.98"/>
    <n v="2"/>
    <n v="0"/>
    <n v="5.1947999999999999"/>
  </r>
  <r>
    <s v="Standard Class"/>
    <x v="0"/>
    <s v="Aurora"/>
    <s v="Illinois"/>
    <s v="Central"/>
    <s v="Furniture"/>
    <s v="Tables"/>
    <n v="69.375"/>
    <n v="1"/>
    <n v="0.5"/>
    <n v="-47.174999999999997"/>
  </r>
  <r>
    <s v="Standard Class"/>
    <x v="0"/>
    <s v="Aurora"/>
    <s v="Illinois"/>
    <s v="Central"/>
    <s v="Office Supplies"/>
    <s v="Supplies"/>
    <n v="31.68"/>
    <n v="4"/>
    <n v="0.2"/>
    <n v="2.7719999999999998"/>
  </r>
  <r>
    <s v="Standard Class"/>
    <x v="0"/>
    <s v="Aurora"/>
    <s v="Illinois"/>
    <s v="Central"/>
    <s v="Technology"/>
    <s v="Phones"/>
    <n v="2003.1679999999999"/>
    <n v="4"/>
    <n v="0.2"/>
    <n v="250.39599999999999"/>
  </r>
  <r>
    <s v="Standard Class"/>
    <x v="0"/>
    <s v="Aurora"/>
    <s v="Illinois"/>
    <s v="Central"/>
    <s v="Office Supplies"/>
    <s v="Art"/>
    <n v="9.3439999999999994"/>
    <n v="2"/>
    <n v="0.2"/>
    <n v="3.1536"/>
  </r>
  <r>
    <s v="Standard Class"/>
    <x v="0"/>
    <s v="New York City"/>
    <s v="New York"/>
    <s v="East"/>
    <s v="Furniture"/>
    <s v="Chairs"/>
    <n v="2563.056"/>
    <n v="8"/>
    <n v="0.1"/>
    <n v="313.26240000000001"/>
  </r>
  <r>
    <s v="Standard Class"/>
    <x v="1"/>
    <s v="El Cajon"/>
    <s v="California"/>
    <s v="West"/>
    <s v="Furniture"/>
    <s v="Chairs"/>
    <n v="387.13600000000002"/>
    <n v="4"/>
    <n v="0.2"/>
    <n v="4.8391999999999999"/>
  </r>
  <r>
    <s v="Second Class"/>
    <x v="2"/>
    <s v="Springfield"/>
    <s v="Ohio"/>
    <s v="East"/>
    <s v="Office Supplies"/>
    <s v="Art"/>
    <n v="3.4239999999999999"/>
    <n v="1"/>
    <n v="0.2"/>
    <n v="0.29959999999999998"/>
  </r>
  <r>
    <s v="Standard Class"/>
    <x v="1"/>
    <s v="Mount Vernon"/>
    <s v="New York"/>
    <s v="East"/>
    <s v="Office Supplies"/>
    <s v="Storage"/>
    <n v="1085.42"/>
    <n v="7"/>
    <n v="0"/>
    <n v="282.20920000000001"/>
  </r>
  <r>
    <s v="Standard Class"/>
    <x v="2"/>
    <s v="Lakewood"/>
    <s v="Ohio"/>
    <s v="East"/>
    <s v="Office Supplies"/>
    <s v="Paper"/>
    <n v="43.055999999999997"/>
    <n v="9"/>
    <n v="0.2"/>
    <n v="15.607799999999999"/>
  </r>
  <r>
    <s v="Standard Class"/>
    <x v="2"/>
    <s v="Tampa"/>
    <s v="Florida"/>
    <s v="South"/>
    <s v="Office Supplies"/>
    <s v="Binders"/>
    <n v="3.762"/>
    <n v="3"/>
    <n v="0.7"/>
    <n v="-2.7587999999999999"/>
  </r>
  <r>
    <s v="Standard Class"/>
    <x v="2"/>
    <s v="Tampa"/>
    <s v="Florida"/>
    <s v="South"/>
    <s v="Office Supplies"/>
    <s v="Binders"/>
    <n v="34.86"/>
    <n v="2"/>
    <n v="0.7"/>
    <n v="-26.725999999999999"/>
  </r>
  <r>
    <s v="Standard Class"/>
    <x v="2"/>
    <s v="Tampa"/>
    <s v="Florida"/>
    <s v="South"/>
    <s v="Office Supplies"/>
    <s v="Storage"/>
    <n v="432.45600000000002"/>
    <n v="3"/>
    <n v="0.2"/>
    <n v="32.434199999999997"/>
  </r>
  <r>
    <s v="Standard Class"/>
    <x v="0"/>
    <s v="Columbus"/>
    <s v="Georgia"/>
    <s v="South"/>
    <s v="Office Supplies"/>
    <s v="Storage"/>
    <n v="675.06"/>
    <n v="3"/>
    <n v="0"/>
    <n v="87.757800000000003"/>
  </r>
  <r>
    <s v="First Class"/>
    <x v="1"/>
    <s v="Jacksonville"/>
    <s v="North Carolina"/>
    <s v="South"/>
    <s v="Office Supplies"/>
    <s v="Envelopes"/>
    <n v="65.231999999999999"/>
    <n v="3"/>
    <n v="0.2"/>
    <n v="22.015799999999999"/>
  </r>
  <r>
    <s v="First Class"/>
    <x v="1"/>
    <s v="Jacksonville"/>
    <s v="North Carolina"/>
    <s v="South"/>
    <s v="Furniture"/>
    <s v="Chairs"/>
    <n v="207"/>
    <n v="3"/>
    <n v="0.2"/>
    <n v="25.875"/>
  </r>
  <r>
    <s v="Second Class"/>
    <x v="2"/>
    <s v="Saint Charles"/>
    <s v="Illinois"/>
    <s v="Central"/>
    <s v="Technology"/>
    <s v="Machines"/>
    <n v="600.53"/>
    <n v="2"/>
    <n v="0.3"/>
    <n v="137.26400000000001"/>
  </r>
  <r>
    <s v="Second Class"/>
    <x v="2"/>
    <s v="Saint Charles"/>
    <s v="Illinois"/>
    <s v="Central"/>
    <s v="Office Supplies"/>
    <s v="Art"/>
    <n v="59.904000000000003"/>
    <n v="2"/>
    <n v="0.2"/>
    <n v="14.2272"/>
  </r>
  <r>
    <s v="Second Class"/>
    <x v="2"/>
    <s v="Saint Charles"/>
    <s v="Illinois"/>
    <s v="Central"/>
    <s v="Technology"/>
    <s v="Accessories"/>
    <n v="637.44000000000005"/>
    <n v="8"/>
    <n v="0.2"/>
    <n v="135.45599999999999"/>
  </r>
  <r>
    <s v="Second Class"/>
    <x v="2"/>
    <s v="Saint Charles"/>
    <s v="Illinois"/>
    <s v="Central"/>
    <s v="Furniture"/>
    <s v="Furnishings"/>
    <n v="51.756"/>
    <n v="3"/>
    <n v="0.6"/>
    <n v="-33.641399999999997"/>
  </r>
  <r>
    <s v="Standard Class"/>
    <x v="2"/>
    <s v="Miami"/>
    <s v="Florida"/>
    <s v="South"/>
    <s v="Office Supplies"/>
    <s v="Paper"/>
    <n v="31.103999999999999"/>
    <n v="6"/>
    <n v="0.2"/>
    <n v="10.8864"/>
  </r>
  <r>
    <s v="Standard Class"/>
    <x v="2"/>
    <s v="Miami"/>
    <s v="Florida"/>
    <s v="South"/>
    <s v="Office Supplies"/>
    <s v="Art"/>
    <n v="47.96"/>
    <n v="5"/>
    <n v="0.2"/>
    <n v="4.1965000000000003"/>
  </r>
  <r>
    <s v="Standard Class"/>
    <x v="2"/>
    <s v="Miami"/>
    <s v="Florida"/>
    <s v="South"/>
    <s v="Technology"/>
    <s v="Accessories"/>
    <n v="158.928"/>
    <n v="7"/>
    <n v="0.2"/>
    <n v="41.718600000000002"/>
  </r>
  <r>
    <s v="Standard Class"/>
    <x v="2"/>
    <s v="Miami"/>
    <s v="Florida"/>
    <s v="South"/>
    <s v="Office Supplies"/>
    <s v="Appliances"/>
    <n v="211.24799999999999"/>
    <n v="6"/>
    <n v="0.2"/>
    <n v="15.8436"/>
  </r>
  <r>
    <s v="Standard Class"/>
    <x v="2"/>
    <s v="Miami"/>
    <s v="Florida"/>
    <s v="South"/>
    <s v="Office Supplies"/>
    <s v="Supplies"/>
    <n v="5.5519999999999996"/>
    <n v="2"/>
    <n v="0.2"/>
    <n v="-1.0409999999999999"/>
  </r>
  <r>
    <s v="Standard Class"/>
    <x v="2"/>
    <s v="Miami"/>
    <s v="Florida"/>
    <s v="South"/>
    <s v="Office Supplies"/>
    <s v="Labels"/>
    <n v="2.952"/>
    <n v="1"/>
    <n v="0.2"/>
    <n v="0.99629999999999996"/>
  </r>
  <r>
    <s v="Standard Class"/>
    <x v="0"/>
    <s v="Troy"/>
    <s v="Ohio"/>
    <s v="East"/>
    <s v="Office Supplies"/>
    <s v="Binders"/>
    <n v="10.332000000000001"/>
    <n v="3"/>
    <n v="0.7"/>
    <n v="-7.5768000000000004"/>
  </r>
  <r>
    <s v="Standard Class"/>
    <x v="1"/>
    <s v="Seattle"/>
    <s v="Washington"/>
    <s v="West"/>
    <s v="Office Supplies"/>
    <s v="Binders"/>
    <n v="18.367999999999999"/>
    <n v="4"/>
    <n v="0.2"/>
    <n v="5.9695999999999998"/>
  </r>
  <r>
    <s v="Standard Class"/>
    <x v="0"/>
    <s v="New York City"/>
    <s v="New York"/>
    <s v="East"/>
    <s v="Technology"/>
    <s v="Phones"/>
    <n v="299.89999999999998"/>
    <n v="2"/>
    <n v="0"/>
    <n v="74.974999999999994"/>
  </r>
  <r>
    <s v="Standard Class"/>
    <x v="1"/>
    <s v="Arlington"/>
    <s v="Virginia"/>
    <s v="South"/>
    <s v="Office Supplies"/>
    <s v="Envelopes"/>
    <n v="26.55"/>
    <n v="9"/>
    <n v="0"/>
    <n v="12.744"/>
  </r>
  <r>
    <s v="Standard Class"/>
    <x v="1"/>
    <s v="Arlington"/>
    <s v="Virginia"/>
    <s v="South"/>
    <s v="Technology"/>
    <s v="Accessories"/>
    <n v="111.98"/>
    <n v="2"/>
    <n v="0"/>
    <n v="26.8752"/>
  </r>
  <r>
    <s v="Standard Class"/>
    <x v="1"/>
    <s v="Charlotte"/>
    <s v="North Carolina"/>
    <s v="South"/>
    <s v="Furniture"/>
    <s v="Furnishings"/>
    <n v="4.9279999999999999"/>
    <n v="2"/>
    <n v="0.2"/>
    <n v="0.73919999999999997"/>
  </r>
  <r>
    <s v="Standard Class"/>
    <x v="1"/>
    <s v="Charlotte"/>
    <s v="North Carolina"/>
    <s v="South"/>
    <s v="Office Supplies"/>
    <s v="Labels"/>
    <n v="11.784000000000001"/>
    <n v="3"/>
    <n v="0.2"/>
    <n v="4.2717000000000001"/>
  </r>
  <r>
    <s v="Standard Class"/>
    <x v="0"/>
    <s v="Roseville"/>
    <s v="California"/>
    <s v="West"/>
    <s v="Office Supplies"/>
    <s v="Art"/>
    <n v="7.98"/>
    <n v="3"/>
    <n v="0"/>
    <n v="2.0748000000000002"/>
  </r>
  <r>
    <s v="Standard Class"/>
    <x v="0"/>
    <s v="Detroit"/>
    <s v="Michigan"/>
    <s v="Central"/>
    <s v="Office Supplies"/>
    <s v="Envelopes"/>
    <n v="180.96"/>
    <n v="2"/>
    <n v="0"/>
    <n v="81.432000000000002"/>
  </r>
  <r>
    <s v="Standard Class"/>
    <x v="1"/>
    <s v="Los Angeles"/>
    <s v="California"/>
    <s v="West"/>
    <s v="Technology"/>
    <s v="Accessories"/>
    <n v="1649.95"/>
    <n v="5"/>
    <n v="0"/>
    <n v="659.98"/>
  </r>
  <r>
    <s v="Standard Class"/>
    <x v="1"/>
    <s v="Los Angeles"/>
    <s v="California"/>
    <s v="West"/>
    <s v="Furniture"/>
    <s v="Chairs"/>
    <n v="362.35199999999998"/>
    <n v="3"/>
    <n v="0.2"/>
    <n v="45.293999999999997"/>
  </r>
  <r>
    <s v="Second Class"/>
    <x v="2"/>
    <s v="San Francisco"/>
    <s v="California"/>
    <s v="West"/>
    <s v="Technology"/>
    <s v="Phones"/>
    <n v="73.584000000000003"/>
    <n v="2"/>
    <n v="0.2"/>
    <n v="8.2782"/>
  </r>
  <r>
    <s v="Standard Class"/>
    <x v="0"/>
    <s v="Bakersfield"/>
    <s v="California"/>
    <s v="West"/>
    <s v="Furniture"/>
    <s v="Tables"/>
    <n v="486.36799999999999"/>
    <n v="4"/>
    <n v="0.2"/>
    <n v="36.477600000000002"/>
  </r>
  <r>
    <s v="Standard Class"/>
    <x v="2"/>
    <s v="Tulsa"/>
    <s v="Oklahoma"/>
    <s v="Central"/>
    <s v="Office Supplies"/>
    <s v="Paper"/>
    <n v="32.4"/>
    <n v="5"/>
    <n v="0"/>
    <n v="15.552"/>
  </r>
  <r>
    <s v="Standard Class"/>
    <x v="2"/>
    <s v="Tulsa"/>
    <s v="Oklahoma"/>
    <s v="Central"/>
    <s v="Office Supplies"/>
    <s v="Binders"/>
    <n v="41.86"/>
    <n v="7"/>
    <n v="0"/>
    <n v="19.255600000000001"/>
  </r>
  <r>
    <s v="Standard Class"/>
    <x v="2"/>
    <s v="Tulsa"/>
    <s v="Oklahoma"/>
    <s v="Central"/>
    <s v="Office Supplies"/>
    <s v="Binders"/>
    <n v="77.56"/>
    <n v="2"/>
    <n v="0"/>
    <n v="35.677599999999998"/>
  </r>
  <r>
    <s v="Same Day"/>
    <x v="2"/>
    <s v="San Francisco"/>
    <s v="California"/>
    <s v="West"/>
    <s v="Office Supplies"/>
    <s v="Art"/>
    <n v="37.17"/>
    <n v="9"/>
    <n v="0"/>
    <n v="11.151"/>
  </r>
  <r>
    <s v="Standard Class"/>
    <x v="0"/>
    <s v="Houston"/>
    <s v="Texas"/>
    <s v="Central"/>
    <s v="Office Supplies"/>
    <s v="Storage"/>
    <n v="137.352"/>
    <n v="3"/>
    <n v="0.2"/>
    <n v="8.5845000000000002"/>
  </r>
  <r>
    <s v="Standard Class"/>
    <x v="0"/>
    <s v="Houston"/>
    <s v="Texas"/>
    <s v="Central"/>
    <s v="Furniture"/>
    <s v="Tables"/>
    <n v="376.50900000000001"/>
    <n v="3"/>
    <n v="0.3"/>
    <n v="-43.029600000000002"/>
  </r>
  <r>
    <s v="Standard Class"/>
    <x v="0"/>
    <s v="Columbus"/>
    <s v="Georgia"/>
    <s v="South"/>
    <s v="Furniture"/>
    <s v="Furnishings"/>
    <n v="62.72"/>
    <n v="4"/>
    <n v="0"/>
    <n v="24.460799999999999"/>
  </r>
  <r>
    <s v="Standard Class"/>
    <x v="0"/>
    <s v="Columbus"/>
    <s v="Georgia"/>
    <s v="South"/>
    <s v="Technology"/>
    <s v="Phones"/>
    <n v="2939.93"/>
    <n v="7"/>
    <n v="0"/>
    <n v="764.3818"/>
  </r>
  <r>
    <s v="Standard Class"/>
    <x v="2"/>
    <s v="League City"/>
    <s v="Texas"/>
    <s v="Central"/>
    <s v="Furniture"/>
    <s v="Chairs"/>
    <n v="512.35799999999995"/>
    <n v="3"/>
    <n v="0.3"/>
    <n v="-14.6388"/>
  </r>
  <r>
    <s v="Standard Class"/>
    <x v="2"/>
    <s v="League City"/>
    <s v="Texas"/>
    <s v="Central"/>
    <s v="Office Supplies"/>
    <s v="Fasteners"/>
    <n v="3.488"/>
    <n v="2"/>
    <n v="0.2"/>
    <n v="0.56679999999999997"/>
  </r>
  <r>
    <s v="Standard Class"/>
    <x v="2"/>
    <s v="League City"/>
    <s v="Texas"/>
    <s v="Central"/>
    <s v="Office Supplies"/>
    <s v="Art"/>
    <n v="22.288"/>
    <n v="7"/>
    <n v="0.2"/>
    <n v="3.9003999999999999"/>
  </r>
  <r>
    <s v="Standard Class"/>
    <x v="2"/>
    <s v="League City"/>
    <s v="Texas"/>
    <s v="Central"/>
    <s v="Office Supplies"/>
    <s v="Paper"/>
    <n v="16.032"/>
    <n v="3"/>
    <n v="0.2"/>
    <n v="5.6112000000000002"/>
  </r>
  <r>
    <s v="Standard Class"/>
    <x v="0"/>
    <s v="Burlington"/>
    <s v="North Carolina"/>
    <s v="South"/>
    <s v="Office Supplies"/>
    <s v="Art"/>
    <n v="1.752"/>
    <n v="1"/>
    <n v="0.2"/>
    <n v="0.15329999999999999"/>
  </r>
  <r>
    <s v="Standard Class"/>
    <x v="0"/>
    <s v="Burlington"/>
    <s v="North Carolina"/>
    <s v="South"/>
    <s v="Office Supplies"/>
    <s v="Art"/>
    <n v="20.992000000000001"/>
    <n v="8"/>
    <n v="0.2"/>
    <n v="2.3616000000000001"/>
  </r>
  <r>
    <s v="Standard Class"/>
    <x v="0"/>
    <s v="New York City"/>
    <s v="New York"/>
    <s v="East"/>
    <s v="Office Supplies"/>
    <s v="Storage"/>
    <n v="11.21"/>
    <n v="1"/>
    <n v="0"/>
    <n v="3.363"/>
  </r>
  <r>
    <s v="First Class"/>
    <x v="0"/>
    <s v="Dallas"/>
    <s v="Texas"/>
    <s v="Central"/>
    <s v="Office Supplies"/>
    <s v="Art"/>
    <n v="45.04"/>
    <n v="2"/>
    <n v="0.2"/>
    <n v="4.5039999999999996"/>
  </r>
  <r>
    <s v="Standard Class"/>
    <x v="0"/>
    <s v="Houston"/>
    <s v="Texas"/>
    <s v="Central"/>
    <s v="Office Supplies"/>
    <s v="Binders"/>
    <n v="15.624000000000001"/>
    <n v="2"/>
    <n v="0.8"/>
    <n v="-24.9984"/>
  </r>
  <r>
    <s v="Standard Class"/>
    <x v="0"/>
    <s v="Long Beach"/>
    <s v="New York"/>
    <s v="East"/>
    <s v="Office Supplies"/>
    <s v="Appliances"/>
    <n v="8.74"/>
    <n v="2"/>
    <n v="0"/>
    <n v="2.2724000000000002"/>
  </r>
  <r>
    <s v="Standard Class"/>
    <x v="0"/>
    <s v="Long Beach"/>
    <s v="New York"/>
    <s v="East"/>
    <s v="Office Supplies"/>
    <s v="Paper"/>
    <n v="44.75"/>
    <n v="5"/>
    <n v="0"/>
    <n v="20.585000000000001"/>
  </r>
  <r>
    <s v="First Class"/>
    <x v="2"/>
    <s v="Hialeah"/>
    <s v="Florida"/>
    <s v="South"/>
    <s v="Office Supplies"/>
    <s v="Storage"/>
    <n v="61.68"/>
    <n v="5"/>
    <n v="0.2"/>
    <n v="5.3970000000000002"/>
  </r>
  <r>
    <s v="First Class"/>
    <x v="2"/>
    <s v="Hialeah"/>
    <s v="Florida"/>
    <s v="South"/>
    <s v="Technology"/>
    <s v="Phones"/>
    <n v="158.376"/>
    <n v="3"/>
    <n v="0.2"/>
    <n v="13.857900000000001"/>
  </r>
  <r>
    <s v="Second Class"/>
    <x v="1"/>
    <s v="Aurora"/>
    <s v="Illinois"/>
    <s v="Central"/>
    <s v="Office Supplies"/>
    <s v="Binders"/>
    <n v="2.8639999999999999"/>
    <n v="4"/>
    <n v="0.8"/>
    <n v="-4.5823999999999998"/>
  </r>
  <r>
    <s v="Second Class"/>
    <x v="1"/>
    <s v="Aurora"/>
    <s v="Illinois"/>
    <s v="Central"/>
    <s v="Office Supplies"/>
    <s v="Binders"/>
    <n v="94.191999999999993"/>
    <n v="7"/>
    <n v="0.8"/>
    <n v="-164.83600000000001"/>
  </r>
  <r>
    <s v="Standard Class"/>
    <x v="0"/>
    <s v="Belleville"/>
    <s v="New Jersey"/>
    <s v="East"/>
    <s v="Office Supplies"/>
    <s v="Paper"/>
    <n v="143.69999999999999"/>
    <n v="3"/>
    <n v="0"/>
    <n v="68.975999999999999"/>
  </r>
  <r>
    <s v="Standard Class"/>
    <x v="0"/>
    <s v="Belleville"/>
    <s v="New Jersey"/>
    <s v="East"/>
    <s v="Office Supplies"/>
    <s v="Paper"/>
    <n v="6.48"/>
    <n v="1"/>
    <n v="0"/>
    <n v="3.1103999999999998"/>
  </r>
  <r>
    <s v="Standard Class"/>
    <x v="0"/>
    <s v="New York City"/>
    <s v="New York"/>
    <s v="East"/>
    <s v="Technology"/>
    <s v="Accessories"/>
    <n v="7.88"/>
    <n v="4"/>
    <n v="0"/>
    <n v="2.5215999999999998"/>
  </r>
  <r>
    <s v="First Class"/>
    <x v="0"/>
    <s v="Andover"/>
    <s v="Massachusetts"/>
    <s v="East"/>
    <s v="Office Supplies"/>
    <s v="Storage"/>
    <n v="11.21"/>
    <n v="1"/>
    <n v="0"/>
    <n v="3.363"/>
  </r>
  <r>
    <s v="First Class"/>
    <x v="0"/>
    <s v="Andover"/>
    <s v="Massachusetts"/>
    <s v="East"/>
    <s v="Furniture"/>
    <s v="Chairs"/>
    <n v="354.9"/>
    <n v="5"/>
    <n v="0"/>
    <n v="88.724999999999994"/>
  </r>
  <r>
    <s v="First Class"/>
    <x v="0"/>
    <s v="Andover"/>
    <s v="Massachusetts"/>
    <s v="East"/>
    <s v="Office Supplies"/>
    <s v="Paper"/>
    <n v="17.940000000000001"/>
    <n v="3"/>
    <n v="0"/>
    <n v="8.7905999999999995"/>
  </r>
  <r>
    <s v="First Class"/>
    <x v="0"/>
    <s v="Andover"/>
    <s v="Massachusetts"/>
    <s v="East"/>
    <s v="Office Supplies"/>
    <s v="Binders"/>
    <n v="51.8"/>
    <n v="4"/>
    <n v="0"/>
    <n v="23.31"/>
  </r>
  <r>
    <s v="Second Class"/>
    <x v="2"/>
    <s v="Newark"/>
    <s v="Delaware"/>
    <s v="East"/>
    <s v="Office Supplies"/>
    <s v="Binders"/>
    <n v="299.52"/>
    <n v="9"/>
    <n v="0"/>
    <n v="149.76"/>
  </r>
  <r>
    <s v="Standard Class"/>
    <x v="0"/>
    <s v="Arlington"/>
    <s v="Virginia"/>
    <s v="South"/>
    <s v="Office Supplies"/>
    <s v="Art"/>
    <n v="7.7"/>
    <n v="2"/>
    <n v="0"/>
    <n v="3.157"/>
  </r>
  <r>
    <s v="Standard Class"/>
    <x v="1"/>
    <s v="Decatur"/>
    <s v="Alabama"/>
    <s v="South"/>
    <s v="Office Supplies"/>
    <s v="Paper"/>
    <n v="23.92"/>
    <n v="4"/>
    <n v="0"/>
    <n v="11.720800000000001"/>
  </r>
  <r>
    <s v="Standard Class"/>
    <x v="1"/>
    <s v="Decatur"/>
    <s v="Alabama"/>
    <s v="South"/>
    <s v="Technology"/>
    <s v="Accessories"/>
    <n v="498"/>
    <n v="5"/>
    <n v="0"/>
    <n v="184.26"/>
  </r>
  <r>
    <s v="Standard Class"/>
    <x v="1"/>
    <s v="Hesperia"/>
    <s v="California"/>
    <s v="West"/>
    <s v="Furniture"/>
    <s v="Chairs"/>
    <n v="436.70400000000001"/>
    <n v="6"/>
    <n v="0.2"/>
    <n v="-38.211599999999997"/>
  </r>
  <r>
    <s v="Standard Class"/>
    <x v="0"/>
    <s v="Chesapeake"/>
    <s v="Virginia"/>
    <s v="South"/>
    <s v="Office Supplies"/>
    <s v="Paper"/>
    <n v="32.4"/>
    <n v="5"/>
    <n v="0"/>
    <n v="15.552"/>
  </r>
  <r>
    <s v="First Class"/>
    <x v="0"/>
    <s v="Los Angeles"/>
    <s v="California"/>
    <s v="West"/>
    <s v="Office Supplies"/>
    <s v="Appliances"/>
    <n v="61.44"/>
    <n v="3"/>
    <n v="0"/>
    <n v="16.588799999999999"/>
  </r>
  <r>
    <s v="Standard Class"/>
    <x v="0"/>
    <s v="Huntsville"/>
    <s v="Alabama"/>
    <s v="South"/>
    <s v="Office Supplies"/>
    <s v="Storage"/>
    <n v="73.36"/>
    <n v="7"/>
    <n v="0"/>
    <n v="19.807200000000002"/>
  </r>
  <r>
    <s v="Standard Class"/>
    <x v="0"/>
    <s v="Knoxville"/>
    <s v="Tennessee"/>
    <s v="South"/>
    <s v="Office Supplies"/>
    <s v="Labels"/>
    <n v="59.2"/>
    <n v="5"/>
    <n v="0.2"/>
    <n v="22.2"/>
  </r>
  <r>
    <s v="Standard Class"/>
    <x v="0"/>
    <s v="Knoxville"/>
    <s v="Tennessee"/>
    <s v="South"/>
    <s v="Furniture"/>
    <s v="Furnishings"/>
    <n v="32.951999999999998"/>
    <n v="3"/>
    <n v="0.2"/>
    <n v="6.5903999999999998"/>
  </r>
  <r>
    <s v="Standard Class"/>
    <x v="0"/>
    <s v="Knoxville"/>
    <s v="Tennessee"/>
    <s v="South"/>
    <s v="Furniture"/>
    <s v="Chairs"/>
    <n v="218.376"/>
    <n v="3"/>
    <n v="0.2"/>
    <n v="-10.918799999999999"/>
  </r>
  <r>
    <s v="Standard Class"/>
    <x v="1"/>
    <s v="Lawrence"/>
    <s v="Massachusetts"/>
    <s v="East"/>
    <s v="Furniture"/>
    <s v="Furnishings"/>
    <n v="31.4"/>
    <n v="5"/>
    <n v="0"/>
    <n v="13.188000000000001"/>
  </r>
  <r>
    <s v="Standard Class"/>
    <x v="1"/>
    <s v="Lawrence"/>
    <s v="Massachusetts"/>
    <s v="East"/>
    <s v="Furniture"/>
    <s v="Furnishings"/>
    <n v="9.48"/>
    <n v="1"/>
    <n v="0"/>
    <n v="3.7919999999999998"/>
  </r>
  <r>
    <s v="Standard Class"/>
    <x v="1"/>
    <s v="Lawrence"/>
    <s v="Massachusetts"/>
    <s v="East"/>
    <s v="Technology"/>
    <s v="Phones"/>
    <n v="209.5"/>
    <n v="10"/>
    <n v="0"/>
    <n v="58.66"/>
  </r>
  <r>
    <s v="Standard Class"/>
    <x v="1"/>
    <s v="Lawrence"/>
    <s v="Massachusetts"/>
    <s v="East"/>
    <s v="Furniture"/>
    <s v="Furnishings"/>
    <n v="24.3"/>
    <n v="5"/>
    <n v="0"/>
    <n v="10.449"/>
  </r>
  <r>
    <s v="Standard Class"/>
    <x v="1"/>
    <s v="Lawrence"/>
    <s v="Massachusetts"/>
    <s v="East"/>
    <s v="Office Supplies"/>
    <s v="Paper"/>
    <n v="6.48"/>
    <n v="1"/>
    <n v="0"/>
    <n v="3.1103999999999998"/>
  </r>
  <r>
    <s v="Standard Class"/>
    <x v="1"/>
    <s v="Philadelphia"/>
    <s v="Pennsylvania"/>
    <s v="East"/>
    <s v="Furniture"/>
    <s v="Furnishings"/>
    <n v="32.448"/>
    <n v="2"/>
    <n v="0.2"/>
    <n v="7.3007999999999997"/>
  </r>
  <r>
    <s v="Standard Class"/>
    <x v="1"/>
    <s v="Philadelphia"/>
    <s v="Pennsylvania"/>
    <s v="East"/>
    <s v="Office Supplies"/>
    <s v="Binders"/>
    <n v="26.388000000000002"/>
    <n v="4"/>
    <n v="0.7"/>
    <n v="-17.591999999999999"/>
  </r>
  <r>
    <s v="Standard Class"/>
    <x v="1"/>
    <s v="Philadelphia"/>
    <s v="Pennsylvania"/>
    <s v="East"/>
    <s v="Furniture"/>
    <s v="Tables"/>
    <n v="373.47"/>
    <n v="5"/>
    <n v="0.4"/>
    <n v="-112.041"/>
  </r>
  <r>
    <s v="Standard Class"/>
    <x v="1"/>
    <s v="Philadelphia"/>
    <s v="Pennsylvania"/>
    <s v="East"/>
    <s v="Office Supplies"/>
    <s v="Binders"/>
    <n v="64.2"/>
    <n v="5"/>
    <n v="0.7"/>
    <n v="-44.94"/>
  </r>
  <r>
    <s v="Standard Class"/>
    <x v="1"/>
    <s v="Philadelphia"/>
    <s v="Pennsylvania"/>
    <s v="East"/>
    <s v="Office Supplies"/>
    <s v="Fasteners"/>
    <n v="8"/>
    <n v="2"/>
    <n v="0.2"/>
    <n v="2.8"/>
  </r>
  <r>
    <s v="Standard Class"/>
    <x v="0"/>
    <s v="Athens"/>
    <s v="Georgia"/>
    <s v="South"/>
    <s v="Furniture"/>
    <s v="Furnishings"/>
    <n v="186.54"/>
    <n v="3"/>
    <n v="0"/>
    <n v="41.038800000000002"/>
  </r>
  <r>
    <s v="Standard Class"/>
    <x v="0"/>
    <s v="Great Falls"/>
    <s v="Montana"/>
    <s v="West"/>
    <s v="Office Supplies"/>
    <s v="Storage"/>
    <n v="87.08"/>
    <n v="7"/>
    <n v="0"/>
    <n v="24.382400000000001"/>
  </r>
  <r>
    <s v="Standard Class"/>
    <x v="0"/>
    <s v="Great Falls"/>
    <s v="Montana"/>
    <s v="West"/>
    <s v="Technology"/>
    <s v="Phones"/>
    <n v="105.584"/>
    <n v="2"/>
    <n v="0.2"/>
    <n v="9.2385999999999999"/>
  </r>
  <r>
    <s v="Standard Class"/>
    <x v="0"/>
    <s v="Great Falls"/>
    <s v="Montana"/>
    <s v="West"/>
    <s v="Technology"/>
    <s v="Accessories"/>
    <n v="217.44"/>
    <n v="6"/>
    <n v="0"/>
    <n v="91.324799999999996"/>
  </r>
  <r>
    <s v="Second Class"/>
    <x v="0"/>
    <s v="El Paso"/>
    <s v="Texas"/>
    <s v="Central"/>
    <s v="Office Supplies"/>
    <s v="Art"/>
    <n v="31.744"/>
    <n v="2"/>
    <n v="0.2"/>
    <n v="3.968"/>
  </r>
  <r>
    <s v="Second Class"/>
    <x v="0"/>
    <s v="El Paso"/>
    <s v="Texas"/>
    <s v="Central"/>
    <s v="Office Supplies"/>
    <s v="Appliances"/>
    <n v="5.4320000000000004"/>
    <n v="2"/>
    <n v="0.8"/>
    <n v="-13.58"/>
  </r>
  <r>
    <s v="Second Class"/>
    <x v="0"/>
    <s v="El Paso"/>
    <s v="Texas"/>
    <s v="Central"/>
    <s v="Furniture"/>
    <s v="Tables"/>
    <n v="913.43"/>
    <n v="5"/>
    <n v="0.3"/>
    <n v="-169.637"/>
  </r>
  <r>
    <s v="Second Class"/>
    <x v="0"/>
    <s v="El Paso"/>
    <s v="Texas"/>
    <s v="Central"/>
    <s v="Office Supplies"/>
    <s v="Storage"/>
    <n v="372.14400000000001"/>
    <n v="3"/>
    <n v="0.2"/>
    <n v="27.910799999999998"/>
  </r>
  <r>
    <s v="Standard Class"/>
    <x v="0"/>
    <s v="Kissimmee"/>
    <s v="Florida"/>
    <s v="South"/>
    <s v="Technology"/>
    <s v="Phones"/>
    <n v="751.98400000000004"/>
    <n v="2"/>
    <n v="0.2"/>
    <n v="84.598200000000006"/>
  </r>
  <r>
    <s v="First Class"/>
    <x v="2"/>
    <s v="Seattle"/>
    <s v="Washington"/>
    <s v="West"/>
    <s v="Technology"/>
    <s v="Phones"/>
    <n v="604.76800000000003"/>
    <n v="4"/>
    <n v="0.2"/>
    <n v="60.476799999999997"/>
  </r>
  <r>
    <s v="Second Class"/>
    <x v="1"/>
    <s v="Santa Clara"/>
    <s v="California"/>
    <s v="West"/>
    <s v="Office Supplies"/>
    <s v="Supplies"/>
    <n v="27.36"/>
    <n v="4"/>
    <n v="0"/>
    <n v="7.3872"/>
  </r>
  <r>
    <s v="Second Class"/>
    <x v="1"/>
    <s v="Santa Clara"/>
    <s v="California"/>
    <s v="West"/>
    <s v="Office Supplies"/>
    <s v="Paper"/>
    <n v="20.56"/>
    <n v="2"/>
    <n v="0"/>
    <n v="9.6631999999999998"/>
  </r>
  <r>
    <s v="Second Class"/>
    <x v="1"/>
    <s v="Santa Clara"/>
    <s v="California"/>
    <s v="West"/>
    <s v="Office Supplies"/>
    <s v="Binders"/>
    <n v="83.92"/>
    <n v="5"/>
    <n v="0.2"/>
    <n v="31.47"/>
  </r>
  <r>
    <s v="Standard Class"/>
    <x v="0"/>
    <s v="Los Angeles"/>
    <s v="California"/>
    <s v="West"/>
    <s v="Furniture"/>
    <s v="Tables"/>
    <n v="902.71199999999999"/>
    <n v="3"/>
    <n v="0.2"/>
    <n v="33.851700000000001"/>
  </r>
  <r>
    <s v="Standard Class"/>
    <x v="2"/>
    <s v="Fresno"/>
    <s v="California"/>
    <s v="West"/>
    <s v="Furniture"/>
    <s v="Bookcases"/>
    <n v="120.666"/>
    <n v="2"/>
    <n v="0.15"/>
    <n v="21.294"/>
  </r>
  <r>
    <s v="First Class"/>
    <x v="0"/>
    <s v="Fort Worth"/>
    <s v="Texas"/>
    <s v="Central"/>
    <s v="Office Supplies"/>
    <s v="Binders"/>
    <n v="4.984"/>
    <n v="1"/>
    <n v="0.8"/>
    <n v="-8.4727999999999994"/>
  </r>
  <r>
    <s v="Standard Class"/>
    <x v="2"/>
    <s v="Seattle"/>
    <s v="Washington"/>
    <s v="West"/>
    <s v="Furniture"/>
    <s v="Furnishings"/>
    <n v="82.26"/>
    <n v="3"/>
    <n v="0"/>
    <n v="33.726599999999998"/>
  </r>
  <r>
    <s v="First Class"/>
    <x v="0"/>
    <s v="San Francisco"/>
    <s v="California"/>
    <s v="West"/>
    <s v="Office Supplies"/>
    <s v="Storage"/>
    <n v="29.74"/>
    <n v="1"/>
    <n v="0"/>
    <n v="4.4610000000000003"/>
  </r>
  <r>
    <s v="Standard Class"/>
    <x v="2"/>
    <s v="San Francisco"/>
    <s v="California"/>
    <s v="West"/>
    <s v="Office Supplies"/>
    <s v="Appliances"/>
    <n v="87.36"/>
    <n v="6"/>
    <n v="0"/>
    <n v="23.587199999999999"/>
  </r>
  <r>
    <s v="Standard Class"/>
    <x v="2"/>
    <s v="San Francisco"/>
    <s v="California"/>
    <s v="West"/>
    <s v="Office Supplies"/>
    <s v="Binders"/>
    <n v="56.16"/>
    <n v="6"/>
    <n v="0.2"/>
    <n v="17.55"/>
  </r>
  <r>
    <s v="Standard Class"/>
    <x v="1"/>
    <s v="Pompano Beach"/>
    <s v="Florida"/>
    <s v="South"/>
    <s v="Office Supplies"/>
    <s v="Appliances"/>
    <n v="64.384"/>
    <n v="1"/>
    <n v="0.2"/>
    <n v="8.048"/>
  </r>
  <r>
    <s v="Standard Class"/>
    <x v="1"/>
    <s v="Houston"/>
    <s v="Texas"/>
    <s v="Central"/>
    <s v="Office Supplies"/>
    <s v="Storage"/>
    <n v="64.784000000000006"/>
    <n v="1"/>
    <n v="0.2"/>
    <n v="-14.5764"/>
  </r>
  <r>
    <s v="Standard Class"/>
    <x v="1"/>
    <s v="Houston"/>
    <s v="Texas"/>
    <s v="Central"/>
    <s v="Office Supplies"/>
    <s v="Paper"/>
    <n v="15.552"/>
    <n v="3"/>
    <n v="0.2"/>
    <n v="5.6375999999999999"/>
  </r>
  <r>
    <s v="Standard Class"/>
    <x v="1"/>
    <s v="Houston"/>
    <s v="Texas"/>
    <s v="Central"/>
    <s v="Office Supplies"/>
    <s v="Envelopes"/>
    <n v="223.88800000000001"/>
    <n v="7"/>
    <n v="0.2"/>
    <n v="69.965000000000003"/>
  </r>
  <r>
    <s v="Second Class"/>
    <x v="0"/>
    <s v="Chicago"/>
    <s v="Illinois"/>
    <s v="Central"/>
    <s v="Office Supplies"/>
    <s v="Paper"/>
    <n v="10.896000000000001"/>
    <n v="3"/>
    <n v="0.2"/>
    <n v="3.4049999999999998"/>
  </r>
  <r>
    <s v="Second Class"/>
    <x v="0"/>
    <s v="San Francisco"/>
    <s v="California"/>
    <s v="West"/>
    <s v="Technology"/>
    <s v="Phones"/>
    <n v="84.784000000000006"/>
    <n v="2"/>
    <n v="0.2"/>
    <n v="-20.136199999999999"/>
  </r>
  <r>
    <s v="Standard Class"/>
    <x v="1"/>
    <s v="Houston"/>
    <s v="Texas"/>
    <s v="Central"/>
    <s v="Furniture"/>
    <s v="Chairs"/>
    <n v="241.5"/>
    <n v="4"/>
    <n v="0.3"/>
    <n v="0"/>
  </r>
  <r>
    <s v="First Class"/>
    <x v="2"/>
    <s v="Shelton"/>
    <s v="Connecticut"/>
    <s v="East"/>
    <s v="Technology"/>
    <s v="Accessories"/>
    <n v="59.97"/>
    <n v="3"/>
    <n v="0"/>
    <n v="14.9925"/>
  </r>
  <r>
    <s v="First Class"/>
    <x v="2"/>
    <s v="Shelton"/>
    <s v="Connecticut"/>
    <s v="East"/>
    <s v="Office Supplies"/>
    <s v="Paper"/>
    <n v="13.36"/>
    <n v="2"/>
    <n v="0"/>
    <n v="6.4127999999999998"/>
  </r>
  <r>
    <s v="Standard Class"/>
    <x v="1"/>
    <s v="Oakland"/>
    <s v="California"/>
    <s v="West"/>
    <s v="Office Supplies"/>
    <s v="Binders"/>
    <n v="11.808"/>
    <n v="3"/>
    <n v="0.2"/>
    <n v="4.1327999999999996"/>
  </r>
  <r>
    <s v="Standard Class"/>
    <x v="0"/>
    <s v="Manchester"/>
    <s v="Connecticut"/>
    <s v="East"/>
    <s v="Office Supplies"/>
    <s v="Storage"/>
    <n v="16.239999999999998"/>
    <n v="1"/>
    <n v="0"/>
    <n v="2.4359999999999999"/>
  </r>
  <r>
    <s v="Standard Class"/>
    <x v="0"/>
    <s v="Manchester"/>
    <s v="Connecticut"/>
    <s v="East"/>
    <s v="Office Supplies"/>
    <s v="Storage"/>
    <n v="77.55"/>
    <n v="5"/>
    <n v="0"/>
    <n v="21.713999999999999"/>
  </r>
  <r>
    <s v="Standard Class"/>
    <x v="1"/>
    <s v="Orange"/>
    <s v="New Jersey"/>
    <s v="East"/>
    <s v="Office Supplies"/>
    <s v="Appliances"/>
    <n v="76.12"/>
    <n v="2"/>
    <n v="0"/>
    <n v="22.0748"/>
  </r>
  <r>
    <s v="First Class"/>
    <x v="2"/>
    <s v="Akron"/>
    <s v="Ohio"/>
    <s v="East"/>
    <s v="Office Supplies"/>
    <s v="Fasteners"/>
    <n v="17.184000000000001"/>
    <n v="6"/>
    <n v="0.2"/>
    <n v="6.2291999999999996"/>
  </r>
  <r>
    <s v="First Class"/>
    <x v="1"/>
    <s v="Los Angeles"/>
    <s v="California"/>
    <s v="West"/>
    <s v="Office Supplies"/>
    <s v="Paper"/>
    <n v="11.76"/>
    <n v="2"/>
    <n v="0"/>
    <n v="5.7624000000000004"/>
  </r>
  <r>
    <s v="Standard Class"/>
    <x v="2"/>
    <s v="Danbury"/>
    <s v="Connecticut"/>
    <s v="East"/>
    <s v="Furniture"/>
    <s v="Furnishings"/>
    <n v="27.46"/>
    <n v="2"/>
    <n v="0"/>
    <n v="9.8856000000000002"/>
  </r>
  <r>
    <s v="Second Class"/>
    <x v="0"/>
    <s v="Franklin"/>
    <s v="Massachusetts"/>
    <s v="East"/>
    <s v="Technology"/>
    <s v="Phones"/>
    <n v="137.94"/>
    <n v="3"/>
    <n v="0"/>
    <n v="35.864400000000003"/>
  </r>
  <r>
    <s v="Second Class"/>
    <x v="0"/>
    <s v="Franklin"/>
    <s v="Massachusetts"/>
    <s v="East"/>
    <s v="Furniture"/>
    <s v="Furnishings"/>
    <n v="111.15"/>
    <n v="5"/>
    <n v="0"/>
    <n v="48.905999999999999"/>
  </r>
  <r>
    <s v="Second Class"/>
    <x v="0"/>
    <s v="Franklin"/>
    <s v="Massachusetts"/>
    <s v="East"/>
    <s v="Office Supplies"/>
    <s v="Appliances"/>
    <n v="901.95"/>
    <n v="3"/>
    <n v="0"/>
    <n v="297.64350000000002"/>
  </r>
  <r>
    <s v="Second Class"/>
    <x v="0"/>
    <s v="Franklin"/>
    <s v="Massachusetts"/>
    <s v="East"/>
    <s v="Furniture"/>
    <s v="Tables"/>
    <n v="366.00900000000001"/>
    <n v="3"/>
    <n v="0.3"/>
    <n v="-47.058300000000003"/>
  </r>
  <r>
    <s v="Same Day"/>
    <x v="0"/>
    <s v="Wilmington"/>
    <s v="North Carolina"/>
    <s v="South"/>
    <s v="Office Supplies"/>
    <s v="Paper"/>
    <n v="310.68799999999999"/>
    <n v="7"/>
    <n v="0.2"/>
    <n v="108.74079999999999"/>
  </r>
  <r>
    <s v="First Class"/>
    <x v="2"/>
    <s v="Houston"/>
    <s v="Texas"/>
    <s v="Central"/>
    <s v="Office Supplies"/>
    <s v="Binders"/>
    <n v="7.68"/>
    <n v="5"/>
    <n v="0.8"/>
    <n v="-11.52"/>
  </r>
  <r>
    <s v="Second Class"/>
    <x v="2"/>
    <s v="Springfield"/>
    <s v="Ohio"/>
    <s v="East"/>
    <s v="Furniture"/>
    <s v="Chairs"/>
    <n v="155.37200000000001"/>
    <n v="2"/>
    <n v="0.3"/>
    <n v="-35.513599999999997"/>
  </r>
  <r>
    <s v="Standard Class"/>
    <x v="0"/>
    <s v="Glendale"/>
    <s v="Arizona"/>
    <s v="West"/>
    <s v="Office Supplies"/>
    <s v="Storage"/>
    <n v="10.744"/>
    <n v="1"/>
    <n v="0.2"/>
    <n v="0.80579999999999996"/>
  </r>
  <r>
    <s v="Second Class"/>
    <x v="0"/>
    <s v="New York City"/>
    <s v="New York"/>
    <s v="East"/>
    <s v="Office Supplies"/>
    <s v="Binders"/>
    <n v="232.4"/>
    <n v="5"/>
    <n v="0.2"/>
    <n v="78.435000000000002"/>
  </r>
  <r>
    <s v="Second Class"/>
    <x v="0"/>
    <s v="New York City"/>
    <s v="New York"/>
    <s v="East"/>
    <s v="Furniture"/>
    <s v="Chairs"/>
    <n v="164.64599999999999"/>
    <n v="3"/>
    <n v="0.1"/>
    <n v="12.8058"/>
  </r>
  <r>
    <s v="Second Class"/>
    <x v="0"/>
    <s v="New York City"/>
    <s v="New York"/>
    <s v="East"/>
    <s v="Office Supplies"/>
    <s v="Paper"/>
    <n v="22.68"/>
    <n v="2"/>
    <n v="0"/>
    <n v="11.113200000000001"/>
  </r>
  <r>
    <s v="Standard Class"/>
    <x v="1"/>
    <s v="Los Angeles"/>
    <s v="California"/>
    <s v="West"/>
    <s v="Office Supplies"/>
    <s v="Paper"/>
    <n v="105.52"/>
    <n v="4"/>
    <n v="0"/>
    <n v="48.539200000000001"/>
  </r>
  <r>
    <s v="Standard Class"/>
    <x v="1"/>
    <s v="Newark"/>
    <s v="Delaware"/>
    <s v="East"/>
    <s v="Furniture"/>
    <s v="Furnishings"/>
    <n v="83.92"/>
    <n v="4"/>
    <n v="0"/>
    <n v="5.8743999999999996"/>
  </r>
  <r>
    <s v="Standard Class"/>
    <x v="1"/>
    <s v="Newark"/>
    <s v="Delaware"/>
    <s v="East"/>
    <s v="Technology"/>
    <s v="Accessories"/>
    <n v="141.9"/>
    <n v="5"/>
    <n v="0"/>
    <n v="58.179000000000002"/>
  </r>
  <r>
    <s v="Standard Class"/>
    <x v="1"/>
    <s v="Newark"/>
    <s v="Delaware"/>
    <s v="East"/>
    <s v="Furniture"/>
    <s v="Furnishings"/>
    <n v="39.979999999999997"/>
    <n v="2"/>
    <n v="0"/>
    <n v="9.1953999999999994"/>
  </r>
  <r>
    <s v="Standard Class"/>
    <x v="1"/>
    <s v="Newark"/>
    <s v="Delaware"/>
    <s v="East"/>
    <s v="Office Supplies"/>
    <s v="Art"/>
    <n v="28.91"/>
    <n v="7"/>
    <n v="0"/>
    <n v="8.673"/>
  </r>
  <r>
    <s v="Standard Class"/>
    <x v="1"/>
    <s v="Newark"/>
    <s v="Delaware"/>
    <s v="East"/>
    <s v="Office Supplies"/>
    <s v="Art"/>
    <n v="174.95"/>
    <n v="5"/>
    <n v="0"/>
    <n v="45.487000000000002"/>
  </r>
  <r>
    <s v="Standard Class"/>
    <x v="2"/>
    <s v="San Bernardino"/>
    <s v="California"/>
    <s v="West"/>
    <s v="Office Supplies"/>
    <s v="Binders"/>
    <n v="110.52800000000001"/>
    <n v="4"/>
    <n v="0.2"/>
    <n v="38.684800000000003"/>
  </r>
  <r>
    <s v="Same Day"/>
    <x v="1"/>
    <s v="Burlington"/>
    <s v="North Carolina"/>
    <s v="South"/>
    <s v="Furniture"/>
    <s v="Tables"/>
    <n v="630.024"/>
    <n v="4"/>
    <n v="0.4"/>
    <n v="-199.5076"/>
  </r>
  <r>
    <s v="Second Class"/>
    <x v="0"/>
    <s v="Salem"/>
    <s v="Virginia"/>
    <s v="South"/>
    <s v="Office Supplies"/>
    <s v="Art"/>
    <n v="27.86"/>
    <n v="7"/>
    <n v="0"/>
    <n v="9.1937999999999995"/>
  </r>
  <r>
    <s v="Standard Class"/>
    <x v="0"/>
    <s v="Dallas"/>
    <s v="Texas"/>
    <s v="Central"/>
    <s v="Furniture"/>
    <s v="Tables"/>
    <n v="933.40800000000002"/>
    <n v="4"/>
    <n v="0.3"/>
    <n v="-173.34719999999999"/>
  </r>
  <r>
    <s v="Standard Class"/>
    <x v="1"/>
    <s v="Arlington"/>
    <s v="Texas"/>
    <s v="Central"/>
    <s v="Office Supplies"/>
    <s v="Paper"/>
    <n v="51.84"/>
    <n v="10"/>
    <n v="0.2"/>
    <n v="18.143999999999998"/>
  </r>
  <r>
    <s v="Standard Class"/>
    <x v="1"/>
    <s v="Arlington"/>
    <s v="Texas"/>
    <s v="Central"/>
    <s v="Technology"/>
    <s v="Accessories"/>
    <n v="165.6"/>
    <n v="3"/>
    <n v="0.2"/>
    <n v="-6.21"/>
  </r>
  <r>
    <s v="Standard Class"/>
    <x v="2"/>
    <s v="Marion"/>
    <s v="Iowa"/>
    <s v="Central"/>
    <s v="Office Supplies"/>
    <s v="Paper"/>
    <n v="106.32"/>
    <n v="3"/>
    <n v="0"/>
    <n v="49.970399999999998"/>
  </r>
  <r>
    <s v="First Class"/>
    <x v="2"/>
    <s v="Seattle"/>
    <s v="Washington"/>
    <s v="West"/>
    <s v="Office Supplies"/>
    <s v="Binders"/>
    <n v="147.91999999999999"/>
    <n v="5"/>
    <n v="0.2"/>
    <n v="46.225000000000001"/>
  </r>
  <r>
    <s v="First Class"/>
    <x v="2"/>
    <s v="Seattle"/>
    <s v="Washington"/>
    <s v="West"/>
    <s v="Office Supplies"/>
    <s v="Storage"/>
    <n v="104.28"/>
    <n v="3"/>
    <n v="0"/>
    <n v="26.07"/>
  </r>
  <r>
    <s v="First Class"/>
    <x v="2"/>
    <s v="Seattle"/>
    <s v="Washington"/>
    <s v="West"/>
    <s v="Furniture"/>
    <s v="Tables"/>
    <n v="286.85000000000002"/>
    <n v="1"/>
    <n v="0"/>
    <n v="63.106999999999999"/>
  </r>
  <r>
    <s v="First Class"/>
    <x v="2"/>
    <s v="Seattle"/>
    <s v="Washington"/>
    <s v="West"/>
    <s v="Office Supplies"/>
    <s v="Storage"/>
    <n v="66.959999999999994"/>
    <n v="4"/>
    <n v="0"/>
    <n v="2.6783999999999999"/>
  </r>
  <r>
    <s v="First Class"/>
    <x v="2"/>
    <s v="Seattle"/>
    <s v="Washington"/>
    <s v="West"/>
    <s v="Technology"/>
    <s v="Accessories"/>
    <n v="199.98"/>
    <n v="2"/>
    <n v="0"/>
    <n v="87.991200000000006"/>
  </r>
  <r>
    <s v="Standard Class"/>
    <x v="0"/>
    <s v="Lakewood"/>
    <s v="New Jersey"/>
    <s v="East"/>
    <s v="Technology"/>
    <s v="Accessories"/>
    <n v="45"/>
    <n v="3"/>
    <n v="0"/>
    <n v="4.95"/>
  </r>
  <r>
    <s v="Standard Class"/>
    <x v="0"/>
    <s v="Lakewood"/>
    <s v="New Jersey"/>
    <s v="East"/>
    <s v="Office Supplies"/>
    <s v="Fasteners"/>
    <n v="17.899999999999999"/>
    <n v="5"/>
    <n v="0"/>
    <n v="8.7710000000000008"/>
  </r>
  <r>
    <s v="Standard Class"/>
    <x v="0"/>
    <s v="Lakewood"/>
    <s v="New Jersey"/>
    <s v="East"/>
    <s v="Furniture"/>
    <s v="Furnishings"/>
    <n v="40.479999999999997"/>
    <n v="2"/>
    <n v="0"/>
    <n v="17.406400000000001"/>
  </r>
  <r>
    <s v="Standard Class"/>
    <x v="0"/>
    <s v="Lakewood"/>
    <s v="New Jersey"/>
    <s v="East"/>
    <s v="Furniture"/>
    <s v="Bookcases"/>
    <n v="2154.9"/>
    <n v="5"/>
    <n v="0"/>
    <n v="129.29400000000001"/>
  </r>
  <r>
    <s v="First Class"/>
    <x v="1"/>
    <s v="Cincinnati"/>
    <s v="Ohio"/>
    <s v="East"/>
    <s v="Office Supplies"/>
    <s v="Binders"/>
    <n v="18.431999999999999"/>
    <n v="8"/>
    <n v="0.7"/>
    <n v="-12.288"/>
  </r>
  <r>
    <s v="Standard Class"/>
    <x v="0"/>
    <s v="Thornton"/>
    <s v="Colorado"/>
    <s v="West"/>
    <s v="Office Supplies"/>
    <s v="Supplies"/>
    <n v="10.944000000000001"/>
    <n v="2"/>
    <n v="0.2"/>
    <n v="0.95760000000000001"/>
  </r>
  <r>
    <s v="First Class"/>
    <x v="0"/>
    <s v="Roseville"/>
    <s v="Michigan"/>
    <s v="Central"/>
    <s v="Office Supplies"/>
    <s v="Supplies"/>
    <n v="4.3600000000000003"/>
    <n v="2"/>
    <n v="0"/>
    <n v="0.1744"/>
  </r>
  <r>
    <s v="Standard Class"/>
    <x v="1"/>
    <s v="Tempe"/>
    <s v="Arizona"/>
    <s v="West"/>
    <s v="Technology"/>
    <s v="Accessories"/>
    <n v="62.351999999999997"/>
    <n v="6"/>
    <n v="0.2"/>
    <n v="-10.9116"/>
  </r>
  <r>
    <s v="Second Class"/>
    <x v="0"/>
    <s v="Reading"/>
    <s v="Pennsylvania"/>
    <s v="East"/>
    <s v="Furniture"/>
    <s v="Furnishings"/>
    <n v="303.92"/>
    <n v="5"/>
    <n v="0.2"/>
    <n v="-30.391999999999999"/>
  </r>
  <r>
    <s v="Standard Class"/>
    <x v="0"/>
    <s v="Apple Valley"/>
    <s v="Minnesota"/>
    <s v="Central"/>
    <s v="Office Supplies"/>
    <s v="Storage"/>
    <n v="129.30000000000001"/>
    <n v="2"/>
    <n v="0"/>
    <n v="6.4649999999999999"/>
  </r>
  <r>
    <s v="Standard Class"/>
    <x v="1"/>
    <s v="Baltimore"/>
    <s v="Maryland"/>
    <s v="East"/>
    <s v="Furniture"/>
    <s v="Furnishings"/>
    <n v="274.2"/>
    <n v="10"/>
    <n v="0"/>
    <n v="112.422"/>
  </r>
  <r>
    <s v="Second Class"/>
    <x v="1"/>
    <s v="Corpus Christi"/>
    <s v="Texas"/>
    <s v="Central"/>
    <s v="Office Supplies"/>
    <s v="Fasteners"/>
    <n v="6.048"/>
    <n v="4"/>
    <n v="0.2"/>
    <n v="-1.3608"/>
  </r>
  <r>
    <s v="Second Class"/>
    <x v="1"/>
    <s v="Corpus Christi"/>
    <s v="Texas"/>
    <s v="Central"/>
    <s v="Office Supplies"/>
    <s v="Paper"/>
    <n v="6.8479999999999999"/>
    <n v="2"/>
    <n v="0.2"/>
    <n v="2.14"/>
  </r>
  <r>
    <s v="Second Class"/>
    <x v="1"/>
    <s v="Corpus Christi"/>
    <s v="Texas"/>
    <s v="Central"/>
    <s v="Furniture"/>
    <s v="Furnishings"/>
    <n v="9.9600000000000009"/>
    <n v="5"/>
    <n v="0.6"/>
    <n v="-6.7229999999999999"/>
  </r>
  <r>
    <s v="Second Class"/>
    <x v="1"/>
    <s v="Corpus Christi"/>
    <s v="Texas"/>
    <s v="Central"/>
    <s v="Office Supplies"/>
    <s v="Binders"/>
    <n v="8.5519999999999996"/>
    <n v="2"/>
    <n v="0.8"/>
    <n v="-13.683199999999999"/>
  </r>
  <r>
    <s v="Standard Class"/>
    <x v="0"/>
    <s v="Las Vegas"/>
    <s v="Nevada"/>
    <s v="West"/>
    <s v="Office Supplies"/>
    <s v="Binders"/>
    <n v="45.584000000000003"/>
    <n v="11"/>
    <n v="0.2"/>
    <n v="16.5242"/>
  </r>
  <r>
    <s v="Standard Class"/>
    <x v="0"/>
    <s v="Cleveland"/>
    <s v="Ohio"/>
    <s v="East"/>
    <s v="Technology"/>
    <s v="Accessories"/>
    <n v="25.488"/>
    <n v="2"/>
    <n v="0.2"/>
    <n v="4.4603999999999999"/>
  </r>
  <r>
    <s v="Standard Class"/>
    <x v="0"/>
    <s v="Seattle"/>
    <s v="Washington"/>
    <s v="West"/>
    <s v="Office Supplies"/>
    <s v="Binders"/>
    <n v="136.96"/>
    <n v="4"/>
    <n v="0.2"/>
    <n v="51.36"/>
  </r>
  <r>
    <s v="Second Class"/>
    <x v="1"/>
    <s v="Chicago"/>
    <s v="Illinois"/>
    <s v="Central"/>
    <s v="Technology"/>
    <s v="Phones"/>
    <n v="49.616"/>
    <n v="2"/>
    <n v="0.2"/>
    <n v="4.9615999999999998"/>
  </r>
  <r>
    <s v="Second Class"/>
    <x v="2"/>
    <s v="Columbus"/>
    <s v="Ohio"/>
    <s v="East"/>
    <s v="Office Supplies"/>
    <s v="Paper"/>
    <n v="10.584"/>
    <n v="3"/>
    <n v="0.2"/>
    <n v="3.4398"/>
  </r>
  <r>
    <s v="Standard Class"/>
    <x v="0"/>
    <s v="Tucson"/>
    <s v="Arizona"/>
    <s v="West"/>
    <s v="Office Supplies"/>
    <s v="Paper"/>
    <n v="84.415999999999997"/>
    <n v="4"/>
    <n v="0.2"/>
    <n v="27.435199999999998"/>
  </r>
  <r>
    <s v="Standard Class"/>
    <x v="2"/>
    <s v="Philadelphia"/>
    <s v="Pennsylvania"/>
    <s v="East"/>
    <s v="Technology"/>
    <s v="Phones"/>
    <n v="431.94"/>
    <n v="2"/>
    <n v="0.4"/>
    <n v="-71.989999999999995"/>
  </r>
  <r>
    <s v="Standard Class"/>
    <x v="2"/>
    <s v="Philadelphia"/>
    <s v="Pennsylvania"/>
    <s v="East"/>
    <s v="Office Supplies"/>
    <s v="Binders"/>
    <n v="2.0430000000000001"/>
    <n v="1"/>
    <n v="0.7"/>
    <n v="-1.4982"/>
  </r>
  <r>
    <s v="Standard Class"/>
    <x v="2"/>
    <s v="Philadelphia"/>
    <s v="Pennsylvania"/>
    <s v="East"/>
    <s v="Technology"/>
    <s v="Phones"/>
    <n v="68.238"/>
    <n v="3"/>
    <n v="0.4"/>
    <n v="-12.510300000000001"/>
  </r>
  <r>
    <s v="First Class"/>
    <x v="1"/>
    <s v="Cranston"/>
    <s v="Rhode Island"/>
    <s v="East"/>
    <s v="Furniture"/>
    <s v="Tables"/>
    <n v="240.744"/>
    <n v="4"/>
    <n v="0.3"/>
    <n v="-13.7568"/>
  </r>
  <r>
    <s v="First Class"/>
    <x v="1"/>
    <s v="Cranston"/>
    <s v="Rhode Island"/>
    <s v="East"/>
    <s v="Furniture"/>
    <s v="Furnishings"/>
    <n v="35"/>
    <n v="4"/>
    <n v="0"/>
    <n v="14.7"/>
  </r>
  <r>
    <s v="First Class"/>
    <x v="1"/>
    <s v="Cranston"/>
    <s v="Rhode Island"/>
    <s v="East"/>
    <s v="Furniture"/>
    <s v="Furnishings"/>
    <n v="210.68"/>
    <n v="2"/>
    <n v="0"/>
    <n v="50.563200000000002"/>
  </r>
  <r>
    <s v="First Class"/>
    <x v="1"/>
    <s v="Cranston"/>
    <s v="Rhode Island"/>
    <s v="East"/>
    <s v="Furniture"/>
    <s v="Tables"/>
    <n v="637.89599999999996"/>
    <n v="3"/>
    <n v="0.3"/>
    <n v="-127.5792"/>
  </r>
  <r>
    <s v="First Class"/>
    <x v="1"/>
    <s v="Cranston"/>
    <s v="Rhode Island"/>
    <s v="East"/>
    <s v="Office Supplies"/>
    <s v="Paper"/>
    <n v="43.44"/>
    <n v="8"/>
    <n v="0"/>
    <n v="21.285599999999999"/>
  </r>
  <r>
    <s v="First Class"/>
    <x v="1"/>
    <s v="Cranston"/>
    <s v="Rhode Island"/>
    <s v="East"/>
    <s v="Office Supplies"/>
    <s v="Appliances"/>
    <n v="2.2200000000000002"/>
    <n v="1"/>
    <n v="0"/>
    <n v="0.66600000000000004"/>
  </r>
  <r>
    <s v="First Class"/>
    <x v="0"/>
    <s v="San Francisco"/>
    <s v="California"/>
    <s v="West"/>
    <s v="Technology"/>
    <s v="Phones"/>
    <n v="1679.96"/>
    <n v="5"/>
    <n v="0.2"/>
    <n v="125.997"/>
  </r>
  <r>
    <s v="Standard Class"/>
    <x v="1"/>
    <s v="Houston"/>
    <s v="Texas"/>
    <s v="Central"/>
    <s v="Furniture"/>
    <s v="Chairs"/>
    <n v="344.37200000000001"/>
    <n v="4"/>
    <n v="0.3"/>
    <n v="-93.472399999999993"/>
  </r>
  <r>
    <s v="Standard Class"/>
    <x v="1"/>
    <s v="Houston"/>
    <s v="Texas"/>
    <s v="Central"/>
    <s v="Office Supplies"/>
    <s v="Storage"/>
    <n v="1554.9359999999999"/>
    <n v="3"/>
    <n v="0.2"/>
    <n v="77.746799999999993"/>
  </r>
  <r>
    <s v="Standard Class"/>
    <x v="1"/>
    <s v="Houston"/>
    <s v="Texas"/>
    <s v="Central"/>
    <s v="Furniture"/>
    <s v="Furnishings"/>
    <n v="127.88"/>
    <n v="5"/>
    <n v="0.6"/>
    <n v="-67.137"/>
  </r>
  <r>
    <s v="Standard Class"/>
    <x v="1"/>
    <s v="Los Angeles"/>
    <s v="California"/>
    <s v="West"/>
    <s v="Technology"/>
    <s v="Phones"/>
    <n v="222.38399999999999"/>
    <n v="2"/>
    <n v="0.2"/>
    <n v="22.238399999999999"/>
  </r>
  <r>
    <s v="Second Class"/>
    <x v="1"/>
    <s v="Chicago"/>
    <s v="Illinois"/>
    <s v="Central"/>
    <s v="Furniture"/>
    <s v="Chairs"/>
    <n v="106.869"/>
    <n v="3"/>
    <n v="0.3"/>
    <n v="-29.007300000000001"/>
  </r>
  <r>
    <s v="Second Class"/>
    <x v="1"/>
    <s v="Chicago"/>
    <s v="Illinois"/>
    <s v="Central"/>
    <s v="Office Supplies"/>
    <s v="Binders"/>
    <n v="3.5640000000000001"/>
    <n v="3"/>
    <n v="0.8"/>
    <n v="-6.2370000000000001"/>
  </r>
  <r>
    <s v="Standard Class"/>
    <x v="0"/>
    <s v="Houston"/>
    <s v="Texas"/>
    <s v="Central"/>
    <s v="Office Supplies"/>
    <s v="Binders"/>
    <n v="25.68"/>
    <n v="3"/>
    <n v="0.8"/>
    <n v="-39.804000000000002"/>
  </r>
  <r>
    <s v="Standard Class"/>
    <x v="0"/>
    <s v="Houston"/>
    <s v="Texas"/>
    <s v="Central"/>
    <s v="Office Supplies"/>
    <s v="Binders"/>
    <n v="12.384"/>
    <n v="3"/>
    <n v="0.8"/>
    <n v="-19.814399999999999"/>
  </r>
  <r>
    <s v="Standard Class"/>
    <x v="0"/>
    <s v="Bristol"/>
    <s v="Connecticut"/>
    <s v="East"/>
    <s v="Office Supplies"/>
    <s v="Binders"/>
    <n v="25.3"/>
    <n v="5"/>
    <n v="0"/>
    <n v="11.891"/>
  </r>
  <r>
    <s v="Standard Class"/>
    <x v="0"/>
    <s v="Bristol"/>
    <s v="Connecticut"/>
    <s v="East"/>
    <s v="Office Supplies"/>
    <s v="Storage"/>
    <n v="95.94"/>
    <n v="3"/>
    <n v="0"/>
    <n v="9.5939999999999994"/>
  </r>
  <r>
    <s v="Second Class"/>
    <x v="0"/>
    <s v="Holland"/>
    <s v="Michigan"/>
    <s v="Central"/>
    <s v="Office Supplies"/>
    <s v="Labels"/>
    <n v="7.5"/>
    <n v="2"/>
    <n v="0"/>
    <n v="3.6"/>
  </r>
  <r>
    <s v="Standard Class"/>
    <x v="2"/>
    <s v="Albuquerque"/>
    <s v="New Mexico"/>
    <s v="West"/>
    <s v="Technology"/>
    <s v="Phones"/>
    <n v="302.37599999999998"/>
    <n v="3"/>
    <n v="0.2"/>
    <n v="22.6782"/>
  </r>
  <r>
    <s v="Standard Class"/>
    <x v="0"/>
    <s v="Louisville"/>
    <s v="Colorado"/>
    <s v="West"/>
    <s v="Technology"/>
    <s v="Accessories"/>
    <n v="46.688000000000002"/>
    <n v="4"/>
    <n v="0.2"/>
    <n v="-2.9180000000000001"/>
  </r>
  <r>
    <s v="Standard Class"/>
    <x v="0"/>
    <s v="New York City"/>
    <s v="New York"/>
    <s v="East"/>
    <s v="Office Supplies"/>
    <s v="Storage"/>
    <n v="17.940000000000001"/>
    <n v="3"/>
    <n v="0"/>
    <n v="3.0497999999999998"/>
  </r>
  <r>
    <s v="Standard Class"/>
    <x v="0"/>
    <s v="Norwich"/>
    <s v="Connecticut"/>
    <s v="East"/>
    <s v="Office Supplies"/>
    <s v="Appliances"/>
    <n v="370.14"/>
    <n v="3"/>
    <n v="0"/>
    <n v="144.3546"/>
  </r>
  <r>
    <s v="Standard Class"/>
    <x v="1"/>
    <s v="San Francisco"/>
    <s v="California"/>
    <s v="West"/>
    <s v="Office Supplies"/>
    <s v="Binders"/>
    <n v="8.9280000000000008"/>
    <n v="2"/>
    <n v="0.2"/>
    <n v="3.1248"/>
  </r>
  <r>
    <s v="Standard Class"/>
    <x v="1"/>
    <s v="Noblesville"/>
    <s v="Indiana"/>
    <s v="Central"/>
    <s v="Furniture"/>
    <s v="Tables"/>
    <n v="2678.94"/>
    <n v="6"/>
    <n v="0"/>
    <n v="241.1046"/>
  </r>
  <r>
    <s v="Standard Class"/>
    <x v="2"/>
    <s v="Clarksville"/>
    <s v="Tennessee"/>
    <s v="South"/>
    <s v="Furniture"/>
    <s v="Bookcases"/>
    <n v="387.13600000000002"/>
    <n v="4"/>
    <n v="0.2"/>
    <n v="-14.5176"/>
  </r>
  <r>
    <s v="Standard Class"/>
    <x v="2"/>
    <s v="Clarksville"/>
    <s v="Tennessee"/>
    <s v="South"/>
    <s v="Technology"/>
    <s v="Accessories"/>
    <n v="45.408000000000001"/>
    <n v="2"/>
    <n v="0.2"/>
    <n v="11.919600000000001"/>
  </r>
  <r>
    <s v="Standard Class"/>
    <x v="2"/>
    <s v="Clarksville"/>
    <s v="Tennessee"/>
    <s v="South"/>
    <s v="Furniture"/>
    <s v="Furnishings"/>
    <n v="77.951999999999998"/>
    <n v="3"/>
    <n v="0.2"/>
    <n v="-11.6928"/>
  </r>
  <r>
    <s v="Standard Class"/>
    <x v="2"/>
    <s v="Clarksville"/>
    <s v="Tennessee"/>
    <s v="South"/>
    <s v="Office Supplies"/>
    <s v="Labels"/>
    <n v="3"/>
    <n v="1"/>
    <n v="0.2"/>
    <n v="1.05"/>
  </r>
  <r>
    <s v="Second Class"/>
    <x v="0"/>
    <s v="Hollywood"/>
    <s v="Florida"/>
    <s v="South"/>
    <s v="Office Supplies"/>
    <s v="Storage"/>
    <n v="9.952"/>
    <n v="1"/>
    <n v="0.2"/>
    <n v="0.99519999999999997"/>
  </r>
  <r>
    <s v="Standard Class"/>
    <x v="1"/>
    <s v="York"/>
    <s v="Pennsylvania"/>
    <s v="East"/>
    <s v="Office Supplies"/>
    <s v="Binders"/>
    <n v="37.896000000000001"/>
    <n v="4"/>
    <n v="0.7"/>
    <n v="-29.053599999999999"/>
  </r>
  <r>
    <s v="Standard Class"/>
    <x v="1"/>
    <s v="York"/>
    <s v="Pennsylvania"/>
    <s v="East"/>
    <s v="Office Supplies"/>
    <s v="Paper"/>
    <n v="65.584000000000003"/>
    <n v="2"/>
    <n v="0.2"/>
    <n v="23.7742"/>
  </r>
  <r>
    <s v="Standard Class"/>
    <x v="2"/>
    <s v="Mesa"/>
    <s v="Arizona"/>
    <s v="West"/>
    <s v="Office Supplies"/>
    <s v="Paper"/>
    <n v="44.783999999999999"/>
    <n v="1"/>
    <n v="0.2"/>
    <n v="16.234200000000001"/>
  </r>
  <r>
    <s v="Same Day"/>
    <x v="1"/>
    <s v="New York City"/>
    <s v="New York"/>
    <s v="East"/>
    <s v="Technology"/>
    <s v="Machines"/>
    <n v="1035.8"/>
    <n v="4"/>
    <n v="0"/>
    <n v="269.30799999999999"/>
  </r>
  <r>
    <s v="Standard Class"/>
    <x v="2"/>
    <s v="San Francisco"/>
    <s v="California"/>
    <s v="West"/>
    <s v="Office Supplies"/>
    <s v="Art"/>
    <n v="5.76"/>
    <n v="2"/>
    <n v="0"/>
    <n v="1.6704000000000001"/>
  </r>
  <r>
    <s v="Standard Class"/>
    <x v="0"/>
    <s v="Los Angeles"/>
    <s v="California"/>
    <s v="West"/>
    <s v="Office Supplies"/>
    <s v="Paper"/>
    <n v="19.98"/>
    <n v="2"/>
    <n v="0"/>
    <n v="8.9909999999999997"/>
  </r>
  <r>
    <s v="Standard Class"/>
    <x v="0"/>
    <s v="Omaha"/>
    <s v="Nebraska"/>
    <s v="Central"/>
    <s v="Technology"/>
    <s v="Phones"/>
    <n v="35.979999999999997"/>
    <n v="2"/>
    <n v="0"/>
    <n v="10.074400000000001"/>
  </r>
  <r>
    <s v="Standard Class"/>
    <x v="2"/>
    <s v="Philadelphia"/>
    <s v="Pennsylvania"/>
    <s v="East"/>
    <s v="Office Supplies"/>
    <s v="Art"/>
    <n v="16.655999999999999"/>
    <n v="3"/>
    <n v="0.2"/>
    <n v="3.3311999999999999"/>
  </r>
  <r>
    <s v="Standard Class"/>
    <x v="0"/>
    <s v="Grand Rapids"/>
    <s v="Michigan"/>
    <s v="Central"/>
    <s v="Office Supplies"/>
    <s v="Binders"/>
    <n v="83.7"/>
    <n v="5"/>
    <n v="0"/>
    <n v="41.012999999999998"/>
  </r>
  <r>
    <s v="Same Day"/>
    <x v="0"/>
    <s v="Seattle"/>
    <s v="Washington"/>
    <s v="West"/>
    <s v="Furniture"/>
    <s v="Furnishings"/>
    <n v="199.8"/>
    <n v="10"/>
    <n v="0"/>
    <n v="71.927999999999997"/>
  </r>
  <r>
    <s v="Standard Class"/>
    <x v="2"/>
    <s v="Fresno"/>
    <s v="California"/>
    <s v="West"/>
    <s v="Office Supplies"/>
    <s v="Paper"/>
    <n v="45.68"/>
    <n v="2"/>
    <n v="0"/>
    <n v="21.012799999999999"/>
  </r>
  <r>
    <s v="Standard Class"/>
    <x v="2"/>
    <s v="Fresno"/>
    <s v="California"/>
    <s v="West"/>
    <s v="Office Supplies"/>
    <s v="Paper"/>
    <n v="110.96"/>
    <n v="2"/>
    <n v="0"/>
    <n v="53.260800000000003"/>
  </r>
  <r>
    <s v="Standard Class"/>
    <x v="2"/>
    <s v="Fresno"/>
    <s v="California"/>
    <s v="West"/>
    <s v="Office Supplies"/>
    <s v="Paper"/>
    <n v="11.94"/>
    <n v="3"/>
    <n v="0"/>
    <n v="5.97"/>
  </r>
  <r>
    <s v="Second Class"/>
    <x v="0"/>
    <s v="Arlington"/>
    <s v="Virginia"/>
    <s v="South"/>
    <s v="Technology"/>
    <s v="Machines"/>
    <n v="8749.9500000000007"/>
    <n v="5"/>
    <n v="0"/>
    <n v="2799.9839999999999"/>
  </r>
  <r>
    <s v="Second Class"/>
    <x v="0"/>
    <s v="Arlington"/>
    <s v="Virginia"/>
    <s v="South"/>
    <s v="Office Supplies"/>
    <s v="Binders"/>
    <n v="36.4"/>
    <n v="8"/>
    <n v="0"/>
    <n v="18.2"/>
  </r>
  <r>
    <s v="Second Class"/>
    <x v="0"/>
    <s v="Arlington"/>
    <s v="Virginia"/>
    <s v="South"/>
    <s v="Furniture"/>
    <s v="Furnishings"/>
    <n v="18.690000000000001"/>
    <n v="7"/>
    <n v="0"/>
    <n v="7.1021999999999998"/>
  </r>
  <r>
    <s v="Standard Class"/>
    <x v="0"/>
    <s v="Los Angeles"/>
    <s v="California"/>
    <s v="West"/>
    <s v="Office Supplies"/>
    <s v="Fasteners"/>
    <n v="5.94"/>
    <n v="3"/>
    <n v="0"/>
    <n v="0.1188"/>
  </r>
  <r>
    <s v="Standard Class"/>
    <x v="0"/>
    <s v="Lubbock"/>
    <s v="Texas"/>
    <s v="Central"/>
    <s v="Office Supplies"/>
    <s v="Paper"/>
    <n v="60.735999999999997"/>
    <n v="8"/>
    <n v="0.2"/>
    <n v="20.4984"/>
  </r>
  <r>
    <s v="Standard Class"/>
    <x v="0"/>
    <s v="Lubbock"/>
    <s v="Texas"/>
    <s v="Central"/>
    <s v="Technology"/>
    <s v="Copiers"/>
    <n v="479.976"/>
    <n v="3"/>
    <n v="0.2"/>
    <n v="161.99189999999999"/>
  </r>
  <r>
    <s v="Standard Class"/>
    <x v="0"/>
    <s v="Lubbock"/>
    <s v="Texas"/>
    <s v="Central"/>
    <s v="Office Supplies"/>
    <s v="Binders"/>
    <n v="6.08"/>
    <n v="1"/>
    <n v="0.8"/>
    <n v="-10.336"/>
  </r>
  <r>
    <s v="Standard Class"/>
    <x v="1"/>
    <s v="Longmont"/>
    <s v="Colorado"/>
    <s v="West"/>
    <s v="Technology"/>
    <s v="Accessories"/>
    <n v="165.6"/>
    <n v="3"/>
    <n v="0.2"/>
    <n v="-6.21"/>
  </r>
  <r>
    <s v="Second Class"/>
    <x v="0"/>
    <s v="Yonkers"/>
    <s v="New York"/>
    <s v="East"/>
    <s v="Office Supplies"/>
    <s v="Art"/>
    <n v="59.52"/>
    <n v="3"/>
    <n v="0"/>
    <n v="15.475199999999999"/>
  </r>
  <r>
    <s v="Second Class"/>
    <x v="0"/>
    <s v="Yonkers"/>
    <s v="New York"/>
    <s v="East"/>
    <s v="Technology"/>
    <s v="Accessories"/>
    <n v="479.97"/>
    <n v="3"/>
    <n v="0"/>
    <n v="177.5889"/>
  </r>
  <r>
    <s v="Second Class"/>
    <x v="0"/>
    <s v="Yonkers"/>
    <s v="New York"/>
    <s v="East"/>
    <s v="Office Supplies"/>
    <s v="Supplies"/>
    <n v="18.62"/>
    <n v="2"/>
    <n v="0"/>
    <n v="5.3997999999999999"/>
  </r>
  <r>
    <s v="Second Class"/>
    <x v="0"/>
    <s v="Yonkers"/>
    <s v="New York"/>
    <s v="East"/>
    <s v="Office Supplies"/>
    <s v="Binders"/>
    <n v="49.631999999999998"/>
    <n v="6"/>
    <n v="0.2"/>
    <n v="16.750800000000002"/>
  </r>
  <r>
    <s v="Second Class"/>
    <x v="0"/>
    <s v="Yonkers"/>
    <s v="New York"/>
    <s v="East"/>
    <s v="Office Supplies"/>
    <s v="Paper"/>
    <n v="97.82"/>
    <n v="2"/>
    <n v="0"/>
    <n v="45.9754"/>
  </r>
  <r>
    <s v="Second Class"/>
    <x v="1"/>
    <s v="Los Angeles"/>
    <s v="California"/>
    <s v="West"/>
    <s v="Technology"/>
    <s v="Phones"/>
    <n v="15.984"/>
    <n v="2"/>
    <n v="0.2"/>
    <n v="1.1988000000000001"/>
  </r>
  <r>
    <s v="Second Class"/>
    <x v="1"/>
    <s v="Los Angeles"/>
    <s v="California"/>
    <s v="West"/>
    <s v="Furniture"/>
    <s v="Chairs"/>
    <n v="184.75200000000001"/>
    <n v="3"/>
    <n v="0.2"/>
    <n v="-20.784600000000001"/>
  </r>
  <r>
    <s v="Standard Class"/>
    <x v="2"/>
    <s v="Los Angeles"/>
    <s v="California"/>
    <s v="West"/>
    <s v="Office Supplies"/>
    <s v="Paper"/>
    <n v="12.96"/>
    <n v="2"/>
    <n v="0"/>
    <n v="6.2207999999999997"/>
  </r>
  <r>
    <s v="Standard Class"/>
    <x v="0"/>
    <s v="Amarillo"/>
    <s v="Texas"/>
    <s v="Central"/>
    <s v="Furniture"/>
    <s v="Chairs"/>
    <n v="366.74400000000003"/>
    <n v="4"/>
    <n v="0.3"/>
    <n v="-110.0232"/>
  </r>
  <r>
    <s v="Standard Class"/>
    <x v="2"/>
    <s v="Dallas"/>
    <s v="Texas"/>
    <s v="Central"/>
    <s v="Office Supplies"/>
    <s v="Binders"/>
    <n v="8.8559999999999999"/>
    <n v="9"/>
    <n v="0.8"/>
    <n v="-14.169600000000001"/>
  </r>
  <r>
    <s v="Standard Class"/>
    <x v="2"/>
    <s v="Dallas"/>
    <s v="Texas"/>
    <s v="Central"/>
    <s v="Technology"/>
    <s v="Accessories"/>
    <n v="27.96"/>
    <n v="5"/>
    <n v="0.2"/>
    <n v="8.3879999999999999"/>
  </r>
  <r>
    <s v="Standard Class"/>
    <x v="2"/>
    <s v="Dallas"/>
    <s v="Texas"/>
    <s v="Central"/>
    <s v="Office Supplies"/>
    <s v="Envelopes"/>
    <n v="146.352"/>
    <n v="3"/>
    <n v="0.2"/>
    <n v="49.393799999999999"/>
  </r>
  <r>
    <s v="First Class"/>
    <x v="0"/>
    <s v="Detroit"/>
    <s v="Michigan"/>
    <s v="Central"/>
    <s v="Technology"/>
    <s v="Accessories"/>
    <n v="175.23"/>
    <n v="11"/>
    <n v="0"/>
    <n v="61.330500000000001"/>
  </r>
  <r>
    <s v="First Class"/>
    <x v="0"/>
    <s v="Detroit"/>
    <s v="Michigan"/>
    <s v="Central"/>
    <s v="Technology"/>
    <s v="Phones"/>
    <n v="125.99"/>
    <n v="1"/>
    <n v="0"/>
    <n v="31.497499999999999"/>
  </r>
  <r>
    <s v="First Class"/>
    <x v="0"/>
    <s v="Detroit"/>
    <s v="Michigan"/>
    <s v="Central"/>
    <s v="Office Supplies"/>
    <s v="Binders"/>
    <n v="23"/>
    <n v="2"/>
    <n v="0"/>
    <n v="10.35"/>
  </r>
  <r>
    <s v="Standard Class"/>
    <x v="0"/>
    <s v="New York City"/>
    <s v="New York"/>
    <s v="East"/>
    <s v="Office Supplies"/>
    <s v="Binders"/>
    <n v="25.584"/>
    <n v="2"/>
    <n v="0.2"/>
    <n v="8.9543999999999997"/>
  </r>
  <r>
    <s v="Standard Class"/>
    <x v="1"/>
    <s v="Houston"/>
    <s v="Texas"/>
    <s v="Central"/>
    <s v="Furniture"/>
    <s v="Furnishings"/>
    <n v="73.784000000000006"/>
    <n v="2"/>
    <n v="0.6"/>
    <n v="-77.473200000000006"/>
  </r>
  <r>
    <s v="Standard Class"/>
    <x v="1"/>
    <s v="Orlando"/>
    <s v="Florida"/>
    <s v="South"/>
    <s v="Office Supplies"/>
    <s v="Paper"/>
    <n v="20.736000000000001"/>
    <n v="4"/>
    <n v="0.2"/>
    <n v="7.2576000000000001"/>
  </r>
  <r>
    <s v="Standard Class"/>
    <x v="1"/>
    <s v="Florence"/>
    <s v="Kentucky"/>
    <s v="South"/>
    <s v="Office Supplies"/>
    <s v="Art"/>
    <n v="17.52"/>
    <n v="3"/>
    <n v="0"/>
    <n v="8.2344000000000008"/>
  </r>
  <r>
    <s v="Standard Class"/>
    <x v="1"/>
    <s v="Florence"/>
    <s v="Kentucky"/>
    <s v="South"/>
    <s v="Office Supplies"/>
    <s v="Art"/>
    <n v="35.76"/>
    <n v="12"/>
    <n v="0"/>
    <n v="10.0128"/>
  </r>
  <r>
    <s v="Standard Class"/>
    <x v="0"/>
    <s v="New York City"/>
    <s v="New York"/>
    <s v="East"/>
    <s v="Office Supplies"/>
    <s v="Art"/>
    <n v="3.64"/>
    <n v="2"/>
    <n v="0"/>
    <n v="0.98280000000000001"/>
  </r>
  <r>
    <s v="Second Class"/>
    <x v="0"/>
    <s v="Frisco"/>
    <s v="Texas"/>
    <s v="Central"/>
    <s v="Furniture"/>
    <s v="Furnishings"/>
    <n v="30.335999999999999"/>
    <n v="6"/>
    <n v="0.6"/>
    <n v="-17.443200000000001"/>
  </r>
  <r>
    <s v="Standard Class"/>
    <x v="0"/>
    <s v="Paterson"/>
    <s v="New Jersey"/>
    <s v="East"/>
    <s v="Furniture"/>
    <s v="Furnishings"/>
    <n v="12.99"/>
    <n v="1"/>
    <n v="0"/>
    <n v="1.5588"/>
  </r>
  <r>
    <s v="Standard Class"/>
    <x v="0"/>
    <s v="Paterson"/>
    <s v="New Jersey"/>
    <s v="East"/>
    <s v="Furniture"/>
    <s v="Chairs"/>
    <n v="182.22"/>
    <n v="3"/>
    <n v="0"/>
    <n v="45.555"/>
  </r>
  <r>
    <s v="Standard Class"/>
    <x v="0"/>
    <s v="Paterson"/>
    <s v="New Jersey"/>
    <s v="East"/>
    <s v="Furniture"/>
    <s v="Chairs"/>
    <n v="302.94"/>
    <n v="3"/>
    <n v="0"/>
    <n v="18.176400000000001"/>
  </r>
  <r>
    <s v="Standard Class"/>
    <x v="2"/>
    <s v="Columbus"/>
    <s v="Ohio"/>
    <s v="East"/>
    <s v="Furniture"/>
    <s v="Furnishings"/>
    <n v="54.991999999999997"/>
    <n v="14"/>
    <n v="0.2"/>
    <n v="8.9361999999999995"/>
  </r>
  <r>
    <s v="Standard Class"/>
    <x v="1"/>
    <s v="Milwaukee"/>
    <s v="Wisconsin"/>
    <s v="Central"/>
    <s v="Technology"/>
    <s v="Phones"/>
    <n v="12.99"/>
    <n v="1"/>
    <n v="0"/>
    <n v="0.25979999999999998"/>
  </r>
  <r>
    <s v="Standard Class"/>
    <x v="0"/>
    <s v="San Francisco"/>
    <s v="California"/>
    <s v="West"/>
    <s v="Office Supplies"/>
    <s v="Paper"/>
    <n v="55.86"/>
    <n v="7"/>
    <n v="0"/>
    <n v="27.93"/>
  </r>
  <r>
    <s v="Same Day"/>
    <x v="0"/>
    <s v="Columbus"/>
    <s v="Ohio"/>
    <s v="East"/>
    <s v="Technology"/>
    <s v="Phones"/>
    <n v="44.375999999999998"/>
    <n v="2"/>
    <n v="0.4"/>
    <n v="-7.3959999999999999"/>
  </r>
  <r>
    <s v="Same Day"/>
    <x v="0"/>
    <s v="Columbus"/>
    <s v="Ohio"/>
    <s v="East"/>
    <s v="Furniture"/>
    <s v="Furnishings"/>
    <n v="51.264000000000003"/>
    <n v="6"/>
    <n v="0.2"/>
    <n v="7.6896000000000004"/>
  </r>
  <r>
    <s v="Same Day"/>
    <x v="0"/>
    <s v="Columbus"/>
    <s v="Ohio"/>
    <s v="East"/>
    <s v="Office Supplies"/>
    <s v="Binders"/>
    <n v="5.1929999999999996"/>
    <n v="3"/>
    <n v="0.7"/>
    <n v="-3.4620000000000002"/>
  </r>
  <r>
    <s v="Same Day"/>
    <x v="0"/>
    <s v="Columbus"/>
    <s v="Ohio"/>
    <s v="East"/>
    <s v="Technology"/>
    <s v="Accessories"/>
    <n v="159.98400000000001"/>
    <n v="2"/>
    <n v="0.2"/>
    <n v="43.995600000000003"/>
  </r>
  <r>
    <s v="Same Day"/>
    <x v="0"/>
    <s v="Columbus"/>
    <s v="Ohio"/>
    <s v="East"/>
    <s v="Office Supplies"/>
    <s v="Storage"/>
    <n v="54.223999999999997"/>
    <n v="2"/>
    <n v="0.2"/>
    <n v="3.3889999999999998"/>
  </r>
  <r>
    <s v="Standard Class"/>
    <x v="2"/>
    <s v="Los Angeles"/>
    <s v="California"/>
    <s v="West"/>
    <s v="Furniture"/>
    <s v="Chairs"/>
    <n v="241.42400000000001"/>
    <n v="2"/>
    <n v="0.2"/>
    <n v="-36.2136"/>
  </r>
  <r>
    <s v="Standard Class"/>
    <x v="0"/>
    <s v="Detroit"/>
    <s v="Michigan"/>
    <s v="Central"/>
    <s v="Office Supplies"/>
    <s v="Paper"/>
    <n v="33.36"/>
    <n v="4"/>
    <n v="0"/>
    <n v="16.68"/>
  </r>
  <r>
    <s v="Standard Class"/>
    <x v="0"/>
    <s v="Detroit"/>
    <s v="Michigan"/>
    <s v="Central"/>
    <s v="Office Supplies"/>
    <s v="Paper"/>
    <n v="13.76"/>
    <n v="2"/>
    <n v="0"/>
    <n v="6.3296000000000001"/>
  </r>
  <r>
    <s v="Standard Class"/>
    <x v="0"/>
    <s v="Detroit"/>
    <s v="Michigan"/>
    <s v="Central"/>
    <s v="Office Supplies"/>
    <s v="Storage"/>
    <n v="496.86"/>
    <n v="7"/>
    <n v="0"/>
    <n v="24.843"/>
  </r>
  <r>
    <s v="Standard Class"/>
    <x v="0"/>
    <s v="Detroit"/>
    <s v="Michigan"/>
    <s v="Central"/>
    <s v="Furniture"/>
    <s v="Chairs"/>
    <n v="389.97"/>
    <n v="3"/>
    <n v="0"/>
    <n v="35.097299999999997"/>
  </r>
  <r>
    <s v="Second Class"/>
    <x v="1"/>
    <s v="Columbus"/>
    <s v="Georgia"/>
    <s v="South"/>
    <s v="Office Supplies"/>
    <s v="Labels"/>
    <n v="9.82"/>
    <n v="2"/>
    <n v="0"/>
    <n v="4.8117999999999999"/>
  </r>
  <r>
    <s v="Standard Class"/>
    <x v="0"/>
    <s v="San Francisco"/>
    <s v="California"/>
    <s v="West"/>
    <s v="Technology"/>
    <s v="Accessories"/>
    <n v="56.4"/>
    <n v="3"/>
    <n v="0"/>
    <n v="3.3839999999999999"/>
  </r>
  <r>
    <s v="Standard Class"/>
    <x v="2"/>
    <s v="Philadelphia"/>
    <s v="Pennsylvania"/>
    <s v="East"/>
    <s v="Office Supplies"/>
    <s v="Binders"/>
    <n v="18.312000000000001"/>
    <n v="4"/>
    <n v="0.7"/>
    <n v="-12.208"/>
  </r>
  <r>
    <s v="Standard Class"/>
    <x v="2"/>
    <s v="Philadelphia"/>
    <s v="Pennsylvania"/>
    <s v="East"/>
    <s v="Office Supplies"/>
    <s v="Paper"/>
    <n v="25.92"/>
    <n v="5"/>
    <n v="0.2"/>
    <n v="9.0719999999999992"/>
  </r>
  <r>
    <s v="Standard Class"/>
    <x v="2"/>
    <s v="Philadelphia"/>
    <s v="Pennsylvania"/>
    <s v="East"/>
    <s v="Office Supplies"/>
    <s v="Art"/>
    <n v="8.016"/>
    <n v="3"/>
    <n v="0.2"/>
    <n v="1.002"/>
  </r>
  <r>
    <s v="Standard Class"/>
    <x v="0"/>
    <s v="Los Angeles"/>
    <s v="California"/>
    <s v="West"/>
    <s v="Technology"/>
    <s v="Copiers"/>
    <n v="479.98399999999998"/>
    <n v="2"/>
    <n v="0.2"/>
    <n v="59.997999999999998"/>
  </r>
  <r>
    <s v="Standard Class"/>
    <x v="0"/>
    <s v="Los Angeles"/>
    <s v="California"/>
    <s v="West"/>
    <s v="Office Supplies"/>
    <s v="Binders"/>
    <n v="30.84"/>
    <n v="5"/>
    <n v="0.2"/>
    <n v="9.6374999999999993"/>
  </r>
  <r>
    <s v="First Class"/>
    <x v="1"/>
    <s v="Philadelphia"/>
    <s v="Pennsylvania"/>
    <s v="East"/>
    <s v="Office Supplies"/>
    <s v="Storage"/>
    <n v="33.567999999999998"/>
    <n v="2"/>
    <n v="0.2"/>
    <n v="1.6783999999999999"/>
  </r>
  <r>
    <s v="First Class"/>
    <x v="1"/>
    <s v="Philadelphia"/>
    <s v="Pennsylvania"/>
    <s v="East"/>
    <s v="Furniture"/>
    <s v="Chairs"/>
    <n v="422.625"/>
    <n v="7"/>
    <n v="0.3"/>
    <n v="0"/>
  </r>
  <r>
    <s v="Standard Class"/>
    <x v="0"/>
    <s v="New York City"/>
    <s v="New York"/>
    <s v="East"/>
    <s v="Technology"/>
    <s v="Accessories"/>
    <n v="199.98"/>
    <n v="2"/>
    <n v="0"/>
    <n v="83.991600000000005"/>
  </r>
  <r>
    <s v="Standard Class"/>
    <x v="1"/>
    <s v="Columbus"/>
    <s v="Georgia"/>
    <s v="South"/>
    <s v="Furniture"/>
    <s v="Furnishings"/>
    <n v="20.239999999999998"/>
    <n v="1"/>
    <n v="0"/>
    <n v="8.7032000000000007"/>
  </r>
  <r>
    <s v="Standard Class"/>
    <x v="1"/>
    <s v="Columbus"/>
    <s v="Georgia"/>
    <s v="South"/>
    <s v="Furniture"/>
    <s v="Furnishings"/>
    <n v="39.92"/>
    <n v="4"/>
    <n v="0"/>
    <n v="11.1776"/>
  </r>
  <r>
    <s v="Standard Class"/>
    <x v="1"/>
    <s v="Columbus"/>
    <s v="Georgia"/>
    <s v="South"/>
    <s v="Office Supplies"/>
    <s v="Binders"/>
    <n v="32.54"/>
    <n v="2"/>
    <n v="0"/>
    <n v="15.944599999999999"/>
  </r>
  <r>
    <s v="Standard Class"/>
    <x v="1"/>
    <s v="Los Angeles"/>
    <s v="California"/>
    <s v="West"/>
    <s v="Technology"/>
    <s v="Accessories"/>
    <n v="39"/>
    <n v="3"/>
    <n v="0"/>
    <n v="17.55"/>
  </r>
  <r>
    <s v="Standard Class"/>
    <x v="1"/>
    <s v="Los Angeles"/>
    <s v="California"/>
    <s v="West"/>
    <s v="Office Supplies"/>
    <s v="Labels"/>
    <n v="12.6"/>
    <n v="4"/>
    <n v="0"/>
    <n v="6.048"/>
  </r>
  <r>
    <s v="First Class"/>
    <x v="1"/>
    <s v="Aurora"/>
    <s v="Colorado"/>
    <s v="West"/>
    <s v="Furniture"/>
    <s v="Furnishings"/>
    <n v="24.64"/>
    <n v="4"/>
    <n v="0.2"/>
    <n v="4.0039999999999996"/>
  </r>
  <r>
    <s v="Standard Class"/>
    <x v="1"/>
    <s v="Houston"/>
    <s v="Texas"/>
    <s v="Central"/>
    <s v="Office Supplies"/>
    <s v="Labels"/>
    <n v="6.2640000000000002"/>
    <n v="3"/>
    <n v="0.2"/>
    <n v="2.0358000000000001"/>
  </r>
  <r>
    <s v="Standard Class"/>
    <x v="1"/>
    <s v="Houston"/>
    <s v="Texas"/>
    <s v="Central"/>
    <s v="Office Supplies"/>
    <s v="Fasteners"/>
    <n v="14.432"/>
    <n v="4"/>
    <n v="0.2"/>
    <n v="3.4276"/>
  </r>
  <r>
    <s v="Standard Class"/>
    <x v="1"/>
    <s v="Chicago"/>
    <s v="Illinois"/>
    <s v="Central"/>
    <s v="Technology"/>
    <s v="Copiers"/>
    <n v="719.976"/>
    <n v="3"/>
    <n v="0.2"/>
    <n v="134.99549999999999"/>
  </r>
  <r>
    <s v="Standard Class"/>
    <x v="0"/>
    <s v="Decatur"/>
    <s v="Alabama"/>
    <s v="South"/>
    <s v="Technology"/>
    <s v="Accessories"/>
    <n v="239.92"/>
    <n v="8"/>
    <n v="0"/>
    <n v="23.992000000000001"/>
  </r>
  <r>
    <s v="First Class"/>
    <x v="0"/>
    <s v="Springfield"/>
    <s v="Virginia"/>
    <s v="South"/>
    <s v="Furniture"/>
    <s v="Tables"/>
    <n v="1056.8599999999999"/>
    <n v="7"/>
    <n v="0"/>
    <n v="158.529"/>
  </r>
  <r>
    <s v="Same Day"/>
    <x v="0"/>
    <s v="Plantation"/>
    <s v="Florida"/>
    <s v="South"/>
    <s v="Technology"/>
    <s v="Accessories"/>
    <n v="447.94400000000002"/>
    <n v="7"/>
    <n v="0.2"/>
    <n v="89.588800000000006"/>
  </r>
  <r>
    <s v="Same Day"/>
    <x v="0"/>
    <s v="Plantation"/>
    <s v="Florida"/>
    <s v="South"/>
    <s v="Office Supplies"/>
    <s v="Storage"/>
    <n v="150.40799999999999"/>
    <n v="9"/>
    <n v="0.2"/>
    <n v="-33.841799999999999"/>
  </r>
  <r>
    <s v="Second Class"/>
    <x v="1"/>
    <s v="Houston"/>
    <s v="Texas"/>
    <s v="Central"/>
    <s v="Technology"/>
    <s v="Phones"/>
    <n v="453.57600000000002"/>
    <n v="3"/>
    <n v="0.2"/>
    <n v="39.687899999999999"/>
  </r>
  <r>
    <s v="Second Class"/>
    <x v="1"/>
    <s v="Houston"/>
    <s v="Texas"/>
    <s v="Central"/>
    <s v="Office Supplies"/>
    <s v="Labels"/>
    <n v="45.36"/>
    <n v="9"/>
    <n v="0.2"/>
    <n v="14.742000000000001"/>
  </r>
  <r>
    <s v="Second Class"/>
    <x v="1"/>
    <s v="Houston"/>
    <s v="Texas"/>
    <s v="Central"/>
    <s v="Technology"/>
    <s v="Phones"/>
    <n v="287.88"/>
    <n v="3"/>
    <n v="0.2"/>
    <n v="35.984999999999999"/>
  </r>
  <r>
    <s v="Second Class"/>
    <x v="1"/>
    <s v="Houston"/>
    <s v="Texas"/>
    <s v="Central"/>
    <s v="Technology"/>
    <s v="Phones"/>
    <n v="131.88"/>
    <n v="3"/>
    <n v="0.2"/>
    <n v="14.836499999999999"/>
  </r>
  <r>
    <s v="Second Class"/>
    <x v="1"/>
    <s v="Houston"/>
    <s v="Texas"/>
    <s v="Central"/>
    <s v="Furniture"/>
    <s v="Furnishings"/>
    <n v="2.3279999999999998"/>
    <n v="2"/>
    <n v="0.6"/>
    <n v="-0.75660000000000005"/>
  </r>
  <r>
    <s v="Second Class"/>
    <x v="1"/>
    <s v="Milwaukee"/>
    <s v="Wisconsin"/>
    <s v="Central"/>
    <s v="Furniture"/>
    <s v="Chairs"/>
    <n v="1454.9"/>
    <n v="5"/>
    <n v="0"/>
    <n v="378.274"/>
  </r>
  <r>
    <s v="Standard Class"/>
    <x v="2"/>
    <s v="Sanford"/>
    <s v="Florida"/>
    <s v="South"/>
    <s v="Office Supplies"/>
    <s v="Binders"/>
    <n v="4.8419999999999996"/>
    <n v="3"/>
    <n v="0.7"/>
    <n v="-3.5508000000000002"/>
  </r>
  <r>
    <s v="Standard Class"/>
    <x v="2"/>
    <s v="Sanford"/>
    <s v="Florida"/>
    <s v="South"/>
    <s v="Furniture"/>
    <s v="Furnishings"/>
    <n v="220.70400000000001"/>
    <n v="6"/>
    <n v="0.2"/>
    <n v="-8.2764000000000006"/>
  </r>
  <r>
    <s v="First Class"/>
    <x v="0"/>
    <s v="The Colony"/>
    <s v="Texas"/>
    <s v="Central"/>
    <s v="Technology"/>
    <s v="Phones"/>
    <n v="67.176000000000002"/>
    <n v="3"/>
    <n v="0.2"/>
    <n v="6.7176"/>
  </r>
  <r>
    <s v="First Class"/>
    <x v="0"/>
    <s v="The Colony"/>
    <s v="Texas"/>
    <s v="Central"/>
    <s v="Office Supplies"/>
    <s v="Paper"/>
    <n v="15.231999999999999"/>
    <n v="4"/>
    <n v="0.2"/>
    <n v="5.5216000000000003"/>
  </r>
  <r>
    <s v="First Class"/>
    <x v="0"/>
    <s v="Troy"/>
    <s v="Ohio"/>
    <s v="East"/>
    <s v="Office Supplies"/>
    <s v="Paper"/>
    <n v="31.103999999999999"/>
    <n v="6"/>
    <n v="0.2"/>
    <n v="10.8864"/>
  </r>
  <r>
    <s v="Standard Class"/>
    <x v="1"/>
    <s v="Hempstead"/>
    <s v="New York"/>
    <s v="East"/>
    <s v="Office Supplies"/>
    <s v="Binders"/>
    <n v="968.74400000000003"/>
    <n v="7"/>
    <n v="0.2"/>
    <n v="314.84179999999998"/>
  </r>
  <r>
    <s v="Standard Class"/>
    <x v="1"/>
    <s v="Hempstead"/>
    <s v="New York"/>
    <s v="East"/>
    <s v="Office Supplies"/>
    <s v="Binders"/>
    <n v="222.352"/>
    <n v="13"/>
    <n v="0.2"/>
    <n v="77.8232"/>
  </r>
  <r>
    <s v="Standard Class"/>
    <x v="1"/>
    <s v="Hempstead"/>
    <s v="New York"/>
    <s v="East"/>
    <s v="Technology"/>
    <s v="Copiers"/>
    <n v="479.98399999999998"/>
    <n v="2"/>
    <n v="0.2"/>
    <n v="89.997"/>
  </r>
  <r>
    <s v="Same Day"/>
    <x v="2"/>
    <s v="Dallas"/>
    <s v="Texas"/>
    <s v="Central"/>
    <s v="Office Supplies"/>
    <s v="Paper"/>
    <n v="10.272"/>
    <n v="3"/>
    <n v="0.2"/>
    <n v="3.21"/>
  </r>
  <r>
    <s v="Standard Class"/>
    <x v="0"/>
    <s v="Houston"/>
    <s v="Texas"/>
    <s v="Central"/>
    <s v="Technology"/>
    <s v="Machines"/>
    <n v="998.85"/>
    <n v="5"/>
    <n v="0.4"/>
    <n v="-199.77"/>
  </r>
  <r>
    <s v="First Class"/>
    <x v="0"/>
    <s v="New York City"/>
    <s v="New York"/>
    <s v="East"/>
    <s v="Office Supplies"/>
    <s v="Paper"/>
    <n v="24.56"/>
    <n v="2"/>
    <n v="0"/>
    <n v="11.543200000000001"/>
  </r>
  <r>
    <s v="Same Day"/>
    <x v="2"/>
    <s v="San Francisco"/>
    <s v="California"/>
    <s v="West"/>
    <s v="Office Supplies"/>
    <s v="Fasteners"/>
    <n v="5.67"/>
    <n v="3"/>
    <n v="0"/>
    <n v="0.1134"/>
  </r>
  <r>
    <s v="Second Class"/>
    <x v="0"/>
    <s v="Port Saint Lucie"/>
    <s v="Florida"/>
    <s v="South"/>
    <s v="Office Supplies"/>
    <s v="Appliances"/>
    <n v="14.336"/>
    <n v="4"/>
    <n v="0.2"/>
    <n v="0.89600000000000002"/>
  </r>
  <r>
    <s v="First Class"/>
    <x v="0"/>
    <s v="Concord"/>
    <s v="New Hampshire"/>
    <s v="East"/>
    <s v="Furniture"/>
    <s v="Furnishings"/>
    <n v="102.3"/>
    <n v="1"/>
    <n v="0"/>
    <n v="26.597999999999999"/>
  </r>
  <r>
    <s v="Standard Class"/>
    <x v="0"/>
    <s v="Rochester"/>
    <s v="Minnesota"/>
    <s v="Central"/>
    <s v="Furniture"/>
    <s v="Tables"/>
    <n v="607.52"/>
    <n v="2"/>
    <n v="0"/>
    <n v="97.203199999999995"/>
  </r>
  <r>
    <s v="Standard Class"/>
    <x v="0"/>
    <s v="Rochester"/>
    <s v="Minnesota"/>
    <s v="Central"/>
    <s v="Office Supplies"/>
    <s v="Storage"/>
    <n v="31.16"/>
    <n v="2"/>
    <n v="0"/>
    <n v="7.79"/>
  </r>
  <r>
    <s v="Standard Class"/>
    <x v="0"/>
    <s v="Louisville"/>
    <s v="Kentucky"/>
    <s v="South"/>
    <s v="Office Supplies"/>
    <s v="Labels"/>
    <n v="2.61"/>
    <n v="1"/>
    <n v="0"/>
    <n v="1.2005999999999999"/>
  </r>
  <r>
    <s v="Second Class"/>
    <x v="1"/>
    <s v="San Marcos"/>
    <s v="Texas"/>
    <s v="Central"/>
    <s v="Furniture"/>
    <s v="Furnishings"/>
    <n v="10.332000000000001"/>
    <n v="3"/>
    <n v="0.6"/>
    <n v="-5.9409000000000001"/>
  </r>
  <r>
    <s v="Second Class"/>
    <x v="1"/>
    <s v="San Marcos"/>
    <s v="Texas"/>
    <s v="Central"/>
    <s v="Office Supplies"/>
    <s v="Paper"/>
    <n v="10.368"/>
    <n v="2"/>
    <n v="0.2"/>
    <n v="3.6288"/>
  </r>
  <r>
    <s v="Second Class"/>
    <x v="1"/>
    <s v="San Marcos"/>
    <s v="Texas"/>
    <s v="Central"/>
    <s v="Technology"/>
    <s v="Accessories"/>
    <n v="20.783999999999999"/>
    <n v="2"/>
    <n v="0.2"/>
    <n v="-3.6372"/>
  </r>
  <r>
    <s v="Second Class"/>
    <x v="1"/>
    <s v="San Marcos"/>
    <s v="Texas"/>
    <s v="Central"/>
    <s v="Office Supplies"/>
    <s v="Storage"/>
    <n v="66.959999999999994"/>
    <n v="5"/>
    <n v="0.2"/>
    <n v="-13.391999999999999"/>
  </r>
  <r>
    <s v="Second Class"/>
    <x v="1"/>
    <s v="Escondido"/>
    <s v="California"/>
    <s v="West"/>
    <s v="Office Supplies"/>
    <s v="Binders"/>
    <n v="17.248000000000001"/>
    <n v="2"/>
    <n v="0.2"/>
    <n v="6.0368000000000004"/>
  </r>
  <r>
    <s v="Standard Class"/>
    <x v="0"/>
    <s v="Philadelphia"/>
    <s v="Pennsylvania"/>
    <s v="East"/>
    <s v="Office Supplies"/>
    <s v="Binders"/>
    <n v="11.087999999999999"/>
    <n v="7"/>
    <n v="0.7"/>
    <n v="-8.1311999999999998"/>
  </r>
  <r>
    <s v="Standard Class"/>
    <x v="1"/>
    <s v="Los Angeles"/>
    <s v="California"/>
    <s v="West"/>
    <s v="Technology"/>
    <s v="Accessories"/>
    <n v="1287.45"/>
    <n v="5"/>
    <n v="0"/>
    <n v="244.6155"/>
  </r>
  <r>
    <s v="Standard Class"/>
    <x v="1"/>
    <s v="Los Angeles"/>
    <s v="California"/>
    <s v="West"/>
    <s v="Office Supplies"/>
    <s v="Appliances"/>
    <n v="168.1"/>
    <n v="5"/>
    <n v="0"/>
    <n v="43.706000000000003"/>
  </r>
  <r>
    <s v="Standard Class"/>
    <x v="1"/>
    <s v="Philadelphia"/>
    <s v="Pennsylvania"/>
    <s v="East"/>
    <s v="Office Supplies"/>
    <s v="Storage"/>
    <n v="51.968000000000004"/>
    <n v="2"/>
    <n v="0.2"/>
    <n v="-10.393599999999999"/>
  </r>
  <r>
    <s v="First Class"/>
    <x v="0"/>
    <s v="Philadelphia"/>
    <s v="Pennsylvania"/>
    <s v="East"/>
    <s v="Office Supplies"/>
    <s v="Art"/>
    <n v="4.7679999999999998"/>
    <n v="2"/>
    <n v="0.2"/>
    <n v="0.4768"/>
  </r>
  <r>
    <s v="First Class"/>
    <x v="1"/>
    <s v="Hempstead"/>
    <s v="New York"/>
    <s v="East"/>
    <s v="Office Supplies"/>
    <s v="Envelopes"/>
    <n v="7.98"/>
    <n v="3"/>
    <n v="0"/>
    <n v="3.9102000000000001"/>
  </r>
  <r>
    <s v="First Class"/>
    <x v="0"/>
    <s v="Greeley"/>
    <s v="Colorado"/>
    <s v="West"/>
    <s v="Office Supplies"/>
    <s v="Envelopes"/>
    <n v="18.687999999999999"/>
    <n v="2"/>
    <n v="0.2"/>
    <n v="7.008"/>
  </r>
  <r>
    <s v="First Class"/>
    <x v="0"/>
    <s v="Greeley"/>
    <s v="Colorado"/>
    <s v="West"/>
    <s v="Furniture"/>
    <s v="Furnishings"/>
    <n v="11.664"/>
    <n v="3"/>
    <n v="0.2"/>
    <n v="3.3534000000000002"/>
  </r>
  <r>
    <s v="Standard Class"/>
    <x v="2"/>
    <s v="Jacksonville"/>
    <s v="Florida"/>
    <s v="South"/>
    <s v="Technology"/>
    <s v="Accessories"/>
    <n v="191.976"/>
    <n v="3"/>
    <n v="0.2"/>
    <n v="38.395200000000003"/>
  </r>
  <r>
    <s v="Standard Class"/>
    <x v="2"/>
    <s v="Jacksonville"/>
    <s v="Florida"/>
    <s v="South"/>
    <s v="Technology"/>
    <s v="Phones"/>
    <n v="499.16800000000001"/>
    <n v="4"/>
    <n v="0.2"/>
    <n v="31.198"/>
  </r>
  <r>
    <s v="First Class"/>
    <x v="1"/>
    <s v="Arlington"/>
    <s v="Virginia"/>
    <s v="South"/>
    <s v="Office Supplies"/>
    <s v="Binders"/>
    <n v="11.88"/>
    <n v="2"/>
    <n v="0"/>
    <n v="5.3460000000000001"/>
  </r>
  <r>
    <s v="First Class"/>
    <x v="1"/>
    <s v="Arlington"/>
    <s v="Virginia"/>
    <s v="South"/>
    <s v="Office Supplies"/>
    <s v="Paper"/>
    <n v="35.44"/>
    <n v="1"/>
    <n v="0"/>
    <n v="16.6568"/>
  </r>
  <r>
    <s v="Standard Class"/>
    <x v="2"/>
    <s v="San Francisco"/>
    <s v="California"/>
    <s v="West"/>
    <s v="Office Supplies"/>
    <s v="Binders"/>
    <n v="67.135999999999996"/>
    <n v="4"/>
    <n v="0.2"/>
    <n v="25.175999999999998"/>
  </r>
  <r>
    <s v="Standard Class"/>
    <x v="1"/>
    <s v="Fresno"/>
    <s v="California"/>
    <s v="West"/>
    <s v="Office Supplies"/>
    <s v="Binders"/>
    <n v="4.32"/>
    <n v="3"/>
    <n v="0.2"/>
    <n v="1.512"/>
  </r>
  <r>
    <s v="Standard Class"/>
    <x v="1"/>
    <s v="Fresno"/>
    <s v="California"/>
    <s v="West"/>
    <s v="Office Supplies"/>
    <s v="Paper"/>
    <n v="14.94"/>
    <n v="3"/>
    <n v="0"/>
    <n v="7.0217999999999998"/>
  </r>
  <r>
    <s v="Standard Class"/>
    <x v="1"/>
    <s v="Fresno"/>
    <s v="California"/>
    <s v="West"/>
    <s v="Office Supplies"/>
    <s v="Appliances"/>
    <n v="40.54"/>
    <n v="2"/>
    <n v="0"/>
    <n v="11.3512"/>
  </r>
  <r>
    <s v="Standard Class"/>
    <x v="1"/>
    <s v="Fresno"/>
    <s v="California"/>
    <s v="West"/>
    <s v="Office Supplies"/>
    <s v="Binders"/>
    <n v="7.3120000000000003"/>
    <n v="1"/>
    <n v="0.2"/>
    <n v="2.5592000000000001"/>
  </r>
  <r>
    <s v="Same Day"/>
    <x v="2"/>
    <s v="Reno"/>
    <s v="Nevada"/>
    <s v="West"/>
    <s v="Technology"/>
    <s v="Phones"/>
    <n v="475.94400000000002"/>
    <n v="7"/>
    <n v="0.2"/>
    <n v="59.493000000000002"/>
  </r>
  <r>
    <s v="Standard Class"/>
    <x v="1"/>
    <s v="San Antonio"/>
    <s v="Texas"/>
    <s v="Central"/>
    <s v="Technology"/>
    <s v="Accessories"/>
    <n v="30.08"/>
    <n v="2"/>
    <n v="0.2"/>
    <n v="-5.2640000000000002"/>
  </r>
  <r>
    <s v="Standard Class"/>
    <x v="1"/>
    <s v="San Antonio"/>
    <s v="Texas"/>
    <s v="Central"/>
    <s v="Technology"/>
    <s v="Accessories"/>
    <n v="165.6"/>
    <n v="3"/>
    <n v="0.2"/>
    <n v="-6.21"/>
  </r>
  <r>
    <s v="Standard Class"/>
    <x v="1"/>
    <s v="San Antonio"/>
    <s v="Texas"/>
    <s v="Central"/>
    <s v="Technology"/>
    <s v="Phones"/>
    <n v="180.96"/>
    <n v="5"/>
    <n v="0.2"/>
    <n v="13.571999999999999"/>
  </r>
  <r>
    <s v="Standard Class"/>
    <x v="0"/>
    <s v="New Bedford"/>
    <s v="Massachusetts"/>
    <s v="East"/>
    <s v="Technology"/>
    <s v="Accessories"/>
    <n v="23.18"/>
    <n v="2"/>
    <n v="0"/>
    <n v="7.6494"/>
  </r>
  <r>
    <s v="Standard Class"/>
    <x v="0"/>
    <s v="New York City"/>
    <s v="New York"/>
    <s v="East"/>
    <s v="Furniture"/>
    <s v="Furnishings"/>
    <n v="56.96"/>
    <n v="2"/>
    <n v="0"/>
    <n v="21.075199999999999"/>
  </r>
  <r>
    <s v="Standard Class"/>
    <x v="0"/>
    <s v="New York City"/>
    <s v="New York"/>
    <s v="East"/>
    <s v="Office Supplies"/>
    <s v="Appliances"/>
    <n v="15.56"/>
    <n v="4"/>
    <n v="0"/>
    <n v="4.0456000000000003"/>
  </r>
  <r>
    <s v="Standard Class"/>
    <x v="0"/>
    <s v="New York City"/>
    <s v="New York"/>
    <s v="East"/>
    <s v="Furniture"/>
    <s v="Furnishings"/>
    <n v="13.96"/>
    <n v="2"/>
    <n v="0"/>
    <n v="6.7008000000000001"/>
  </r>
  <r>
    <s v="Second Class"/>
    <x v="0"/>
    <s v="Oxnard"/>
    <s v="California"/>
    <s v="West"/>
    <s v="Technology"/>
    <s v="Accessories"/>
    <n v="82.95"/>
    <n v="5"/>
    <n v="0"/>
    <n v="29.032499999999999"/>
  </r>
  <r>
    <s v="Second Class"/>
    <x v="1"/>
    <s v="Los Angeles"/>
    <s v="California"/>
    <s v="West"/>
    <s v="Office Supplies"/>
    <s v="Art"/>
    <n v="39.68"/>
    <n v="2"/>
    <n v="0"/>
    <n v="10.316800000000001"/>
  </r>
  <r>
    <s v="Standard Class"/>
    <x v="0"/>
    <s v="Oakland"/>
    <s v="California"/>
    <s v="West"/>
    <s v="Technology"/>
    <s v="Accessories"/>
    <n v="479.97"/>
    <n v="3"/>
    <n v="0"/>
    <n v="177.5889"/>
  </r>
  <r>
    <s v="Standard Class"/>
    <x v="0"/>
    <s v="Edmonds"/>
    <s v="Washington"/>
    <s v="West"/>
    <s v="Office Supplies"/>
    <s v="Labels"/>
    <n v="7.38"/>
    <n v="2"/>
    <n v="0"/>
    <n v="3.4685999999999999"/>
  </r>
  <r>
    <s v="Standard Class"/>
    <x v="0"/>
    <s v="Edmonds"/>
    <s v="Washington"/>
    <s v="West"/>
    <s v="Office Supplies"/>
    <s v="Binders"/>
    <n v="14.256"/>
    <n v="3"/>
    <n v="0.2"/>
    <n v="4.4550000000000001"/>
  </r>
  <r>
    <s v="Standard Class"/>
    <x v="0"/>
    <s v="Edmonds"/>
    <s v="Washington"/>
    <s v="West"/>
    <s v="Office Supplies"/>
    <s v="Paper"/>
    <n v="81.98"/>
    <n v="2"/>
    <n v="0"/>
    <n v="40.170200000000001"/>
  </r>
  <r>
    <s v="Standard Class"/>
    <x v="0"/>
    <s v="Edmonds"/>
    <s v="Washington"/>
    <s v="West"/>
    <s v="Office Supplies"/>
    <s v="Binders"/>
    <n v="39.624000000000002"/>
    <n v="3"/>
    <n v="0.2"/>
    <n v="13.868399999999999"/>
  </r>
  <r>
    <s v="Standard Class"/>
    <x v="1"/>
    <s v="Los Angeles"/>
    <s v="California"/>
    <s v="West"/>
    <s v="Furniture"/>
    <s v="Tables"/>
    <n v="399.67200000000003"/>
    <n v="7"/>
    <n v="0.2"/>
    <n v="-14.9877"/>
  </r>
  <r>
    <s v="Second Class"/>
    <x v="1"/>
    <s v="New York City"/>
    <s v="New York"/>
    <s v="East"/>
    <s v="Office Supplies"/>
    <s v="Storage"/>
    <n v="65.12"/>
    <n v="4"/>
    <n v="0"/>
    <n v="16.9312"/>
  </r>
  <r>
    <s v="Second Class"/>
    <x v="0"/>
    <s v="Dallas"/>
    <s v="Texas"/>
    <s v="Central"/>
    <s v="Furniture"/>
    <s v="Furnishings"/>
    <n v="30.56"/>
    <n v="5"/>
    <n v="0.6"/>
    <n v="-19.864000000000001"/>
  </r>
  <r>
    <s v="Standard Class"/>
    <x v="1"/>
    <s v="Franklin"/>
    <s v="Tennessee"/>
    <s v="South"/>
    <s v="Office Supplies"/>
    <s v="Appliances"/>
    <n v="20.768000000000001"/>
    <n v="2"/>
    <n v="0.2"/>
    <n v="2.3363999999999998"/>
  </r>
  <r>
    <s v="Standard Class"/>
    <x v="0"/>
    <s v="Phoenix"/>
    <s v="Arizona"/>
    <s v="West"/>
    <s v="Office Supplies"/>
    <s v="Storage"/>
    <n v="39.808"/>
    <n v="4"/>
    <n v="0.2"/>
    <n v="3.9807999999999999"/>
  </r>
  <r>
    <s v="Standard Class"/>
    <x v="0"/>
    <s v="Miami"/>
    <s v="Florida"/>
    <s v="South"/>
    <s v="Office Supplies"/>
    <s v="Binders"/>
    <n v="121.104"/>
    <n v="6"/>
    <n v="0.7"/>
    <n v="-100.92"/>
  </r>
  <r>
    <s v="Standard Class"/>
    <x v="0"/>
    <s v="Miami"/>
    <s v="Florida"/>
    <s v="South"/>
    <s v="Technology"/>
    <s v="Accessories"/>
    <n v="111.96"/>
    <n v="5"/>
    <n v="0.2"/>
    <n v="-1.3995"/>
  </r>
  <r>
    <s v="Standard Class"/>
    <x v="1"/>
    <s v="Colorado Springs"/>
    <s v="Colorado"/>
    <s v="West"/>
    <s v="Office Supplies"/>
    <s v="Paper"/>
    <n v="15.696"/>
    <n v="3"/>
    <n v="0.2"/>
    <n v="5.1012000000000004"/>
  </r>
  <r>
    <s v="Standard Class"/>
    <x v="1"/>
    <s v="New York City"/>
    <s v="New York"/>
    <s v="East"/>
    <s v="Office Supplies"/>
    <s v="Storage"/>
    <n v="70.260000000000005"/>
    <n v="3"/>
    <n v="0"/>
    <n v="18.970199999999998"/>
  </r>
  <r>
    <s v="Standard Class"/>
    <x v="1"/>
    <s v="New York City"/>
    <s v="New York"/>
    <s v="East"/>
    <s v="Technology"/>
    <s v="Accessories"/>
    <n v="90"/>
    <n v="5"/>
    <n v="0"/>
    <n v="16.2"/>
  </r>
  <r>
    <s v="Standard Class"/>
    <x v="1"/>
    <s v="New York City"/>
    <s v="New York"/>
    <s v="East"/>
    <s v="Office Supplies"/>
    <s v="Binders"/>
    <n v="6.0960000000000001"/>
    <n v="2"/>
    <n v="0.2"/>
    <n v="2.0573999999999999"/>
  </r>
  <r>
    <s v="Standard Class"/>
    <x v="1"/>
    <s v="New York City"/>
    <s v="New York"/>
    <s v="East"/>
    <s v="Furniture"/>
    <s v="Tables"/>
    <n v="481.17599999999999"/>
    <n v="2"/>
    <n v="0.4"/>
    <n v="-120.294"/>
  </r>
  <r>
    <s v="Standard Class"/>
    <x v="1"/>
    <s v="New York City"/>
    <s v="New York"/>
    <s v="East"/>
    <s v="Office Supplies"/>
    <s v="Fasteners"/>
    <n v="7.24"/>
    <n v="4"/>
    <n v="0"/>
    <n v="2.3892000000000002"/>
  </r>
  <r>
    <s v="First Class"/>
    <x v="0"/>
    <s v="Bethlehem"/>
    <s v="Pennsylvania"/>
    <s v="East"/>
    <s v="Furniture"/>
    <s v="Bookcases"/>
    <n v="177.45"/>
    <n v="5"/>
    <n v="0.5"/>
    <n v="-78.078000000000003"/>
  </r>
  <r>
    <s v="First Class"/>
    <x v="0"/>
    <s v="Bethlehem"/>
    <s v="Pennsylvania"/>
    <s v="East"/>
    <s v="Office Supplies"/>
    <s v="Binders"/>
    <n v="1369.7639999999999"/>
    <n v="6"/>
    <n v="0.7"/>
    <n v="-913.17600000000004"/>
  </r>
  <r>
    <s v="First Class"/>
    <x v="0"/>
    <s v="Bethlehem"/>
    <s v="Pennsylvania"/>
    <s v="East"/>
    <s v="Office Supplies"/>
    <s v="Appliances"/>
    <n v="9.48"/>
    <n v="3"/>
    <n v="0.2"/>
    <n v="0.71099999999999997"/>
  </r>
  <r>
    <s v="Standard Class"/>
    <x v="0"/>
    <s v="Philadelphia"/>
    <s v="Pennsylvania"/>
    <s v="East"/>
    <s v="Furniture"/>
    <s v="Bookcases"/>
    <n v="130.97999999999999"/>
    <n v="2"/>
    <n v="0.5"/>
    <n v="-89.066400000000002"/>
  </r>
  <r>
    <s v="First Class"/>
    <x v="0"/>
    <s v="Louisville"/>
    <s v="Kentucky"/>
    <s v="South"/>
    <s v="Office Supplies"/>
    <s v="Art"/>
    <n v="174.95"/>
    <n v="5"/>
    <n v="0"/>
    <n v="45.487000000000002"/>
  </r>
  <r>
    <s v="First Class"/>
    <x v="0"/>
    <s v="Louisville"/>
    <s v="Kentucky"/>
    <s v="South"/>
    <s v="Office Supplies"/>
    <s v="Storage"/>
    <n v="826"/>
    <n v="5"/>
    <n v="0"/>
    <n v="214.76"/>
  </r>
  <r>
    <s v="Standard Class"/>
    <x v="0"/>
    <s v="Seattle"/>
    <s v="Washington"/>
    <s v="West"/>
    <s v="Furniture"/>
    <s v="Furnishings"/>
    <n v="139.58000000000001"/>
    <n v="7"/>
    <n v="0"/>
    <n v="39.0824"/>
  </r>
  <r>
    <s v="First Class"/>
    <x v="2"/>
    <s v="Kenosha"/>
    <s v="Wisconsin"/>
    <s v="Central"/>
    <s v="Technology"/>
    <s v="Accessories"/>
    <n v="399.95"/>
    <n v="5"/>
    <n v="0"/>
    <n v="143.982"/>
  </r>
  <r>
    <s v="Second Class"/>
    <x v="1"/>
    <s v="Henderson"/>
    <s v="Kentucky"/>
    <s v="South"/>
    <s v="Office Supplies"/>
    <s v="Binders"/>
    <n v="12.39"/>
    <n v="3"/>
    <n v="0"/>
    <n v="5.8232999999999997"/>
  </r>
  <r>
    <s v="Standard Class"/>
    <x v="1"/>
    <s v="Dallas"/>
    <s v="Texas"/>
    <s v="Central"/>
    <s v="Office Supplies"/>
    <s v="Binders"/>
    <n v="760.98"/>
    <n v="5"/>
    <n v="0.8"/>
    <n v="-1141.47"/>
  </r>
  <r>
    <s v="Same Day"/>
    <x v="0"/>
    <s v="Peoria"/>
    <s v="Arizona"/>
    <s v="West"/>
    <s v="Office Supplies"/>
    <s v="Binders"/>
    <n v="67.86"/>
    <n v="6"/>
    <n v="0.7"/>
    <n v="-45.24"/>
  </r>
  <r>
    <s v="Standard Class"/>
    <x v="1"/>
    <s v="Jacksonville"/>
    <s v="North Carolina"/>
    <s v="South"/>
    <s v="Office Supplies"/>
    <s v="Fasteners"/>
    <n v="31.504000000000001"/>
    <n v="11"/>
    <n v="0.2"/>
    <n v="11.814"/>
  </r>
  <r>
    <s v="Standard Class"/>
    <x v="1"/>
    <s v="Jacksonville"/>
    <s v="North Carolina"/>
    <s v="South"/>
    <s v="Office Supplies"/>
    <s v="Labels"/>
    <n v="5.04"/>
    <n v="1"/>
    <n v="0.2"/>
    <n v="1.6379999999999999"/>
  </r>
  <r>
    <s v="Standard Class"/>
    <x v="1"/>
    <s v="Jacksonville"/>
    <s v="North Carolina"/>
    <s v="South"/>
    <s v="Office Supplies"/>
    <s v="Binders"/>
    <n v="39.878999999999998"/>
    <n v="7"/>
    <n v="0.7"/>
    <n v="-29.244599999999998"/>
  </r>
  <r>
    <s v="Standard Class"/>
    <x v="1"/>
    <s v="Jacksonville"/>
    <s v="North Carolina"/>
    <s v="South"/>
    <s v="Furniture"/>
    <s v="Furnishings"/>
    <n v="4.7119999999999997"/>
    <n v="1"/>
    <n v="0.2"/>
    <n v="1.4136"/>
  </r>
  <r>
    <s v="Standard Class"/>
    <x v="0"/>
    <s v="Los Angeles"/>
    <s v="California"/>
    <s v="West"/>
    <s v="Furniture"/>
    <s v="Chairs"/>
    <n v="194.352"/>
    <n v="3"/>
    <n v="0.2"/>
    <n v="19.435199999999998"/>
  </r>
  <r>
    <s v="First Class"/>
    <x v="1"/>
    <s v="Nashville"/>
    <s v="Tennessee"/>
    <s v="South"/>
    <s v="Furniture"/>
    <s v="Chairs"/>
    <n v="97.424000000000007"/>
    <n v="2"/>
    <n v="0.2"/>
    <n v="10.9602"/>
  </r>
  <r>
    <s v="Standard Class"/>
    <x v="0"/>
    <s v="Charlotte"/>
    <s v="North Carolina"/>
    <s v="South"/>
    <s v="Office Supplies"/>
    <s v="Storage"/>
    <n v="704.76"/>
    <n v="5"/>
    <n v="0.2"/>
    <n v="26.4285"/>
  </r>
  <r>
    <s v="Standard Class"/>
    <x v="0"/>
    <s v="Charlotte"/>
    <s v="North Carolina"/>
    <s v="South"/>
    <s v="Office Supplies"/>
    <s v="Binders"/>
    <n v="27.396000000000001"/>
    <n v="3"/>
    <n v="0.7"/>
    <n v="-20.090399999999999"/>
  </r>
  <r>
    <s v="Same Day"/>
    <x v="0"/>
    <s v="Seattle"/>
    <s v="Washington"/>
    <s v="West"/>
    <s v="Office Supplies"/>
    <s v="Fasteners"/>
    <n v="5.7"/>
    <n v="5"/>
    <n v="0"/>
    <n v="2.6789999999999998"/>
  </r>
  <r>
    <s v="Same Day"/>
    <x v="0"/>
    <s v="Seattle"/>
    <s v="Washington"/>
    <s v="West"/>
    <s v="Furniture"/>
    <s v="Furnishings"/>
    <n v="14.19"/>
    <n v="3"/>
    <n v="0"/>
    <n v="5.5340999999999996"/>
  </r>
  <r>
    <s v="Same Day"/>
    <x v="0"/>
    <s v="Seattle"/>
    <s v="Washington"/>
    <s v="West"/>
    <s v="Office Supplies"/>
    <s v="Supplies"/>
    <n v="7.3"/>
    <n v="2"/>
    <n v="0"/>
    <n v="2.19"/>
  </r>
  <r>
    <s v="Same Day"/>
    <x v="0"/>
    <s v="Seattle"/>
    <s v="Washington"/>
    <s v="West"/>
    <s v="Technology"/>
    <s v="Accessories"/>
    <n v="199.98"/>
    <n v="2"/>
    <n v="0"/>
    <n v="75.992400000000004"/>
  </r>
  <r>
    <s v="Same Day"/>
    <x v="0"/>
    <s v="Seattle"/>
    <s v="Washington"/>
    <s v="West"/>
    <s v="Technology"/>
    <s v="Accessories"/>
    <n v="144.96"/>
    <n v="4"/>
    <n v="0"/>
    <n v="60.883200000000002"/>
  </r>
  <r>
    <s v="Same Day"/>
    <x v="0"/>
    <s v="Seattle"/>
    <s v="Washington"/>
    <s v="West"/>
    <s v="Technology"/>
    <s v="Accessories"/>
    <n v="118"/>
    <n v="2"/>
    <n v="0"/>
    <n v="20.059999999999999"/>
  </r>
  <r>
    <s v="Same Day"/>
    <x v="0"/>
    <s v="Seattle"/>
    <s v="Washington"/>
    <s v="West"/>
    <s v="Office Supplies"/>
    <s v="Paper"/>
    <n v="48.94"/>
    <n v="1"/>
    <n v="0"/>
    <n v="24.47"/>
  </r>
  <r>
    <s v="Same Day"/>
    <x v="0"/>
    <s v="Seattle"/>
    <s v="Washington"/>
    <s v="West"/>
    <s v="Office Supplies"/>
    <s v="Appliances"/>
    <n v="22.66"/>
    <n v="2"/>
    <n v="0"/>
    <n v="9.7438000000000002"/>
  </r>
  <r>
    <s v="Standard Class"/>
    <x v="1"/>
    <s v="Chicago"/>
    <s v="Illinois"/>
    <s v="Central"/>
    <s v="Office Supplies"/>
    <s v="Binders"/>
    <n v="0.83599999999999997"/>
    <n v="1"/>
    <n v="0.8"/>
    <n v="-1.3375999999999999"/>
  </r>
  <r>
    <s v="Standard Class"/>
    <x v="1"/>
    <s v="Cincinnati"/>
    <s v="Ohio"/>
    <s v="East"/>
    <s v="Office Supplies"/>
    <s v="Paper"/>
    <n v="30.96"/>
    <n v="6"/>
    <n v="0.2"/>
    <n v="11.223000000000001"/>
  </r>
  <r>
    <s v="Standard Class"/>
    <x v="0"/>
    <s v="Fort Lauderdale"/>
    <s v="Florida"/>
    <s v="South"/>
    <s v="Furniture"/>
    <s v="Bookcases"/>
    <n v="723.92"/>
    <n v="5"/>
    <n v="0.2"/>
    <n v="-81.441000000000003"/>
  </r>
  <r>
    <s v="Standard Class"/>
    <x v="0"/>
    <s v="Houston"/>
    <s v="Texas"/>
    <s v="Central"/>
    <s v="Furniture"/>
    <s v="Furnishings"/>
    <n v="21.968"/>
    <n v="4"/>
    <n v="0.6"/>
    <n v="-15.9268"/>
  </r>
  <r>
    <s v="Standard Class"/>
    <x v="0"/>
    <s v="Houston"/>
    <s v="Texas"/>
    <s v="Central"/>
    <s v="Technology"/>
    <s v="Phones"/>
    <n v="619.15200000000004"/>
    <n v="6"/>
    <n v="0.2"/>
    <n v="69.654600000000002"/>
  </r>
  <r>
    <s v="Standard Class"/>
    <x v="0"/>
    <s v="Houston"/>
    <s v="Texas"/>
    <s v="Central"/>
    <s v="Office Supplies"/>
    <s v="Paper"/>
    <n v="127.904"/>
    <n v="7"/>
    <n v="0.2"/>
    <n v="41.568800000000003"/>
  </r>
  <r>
    <s v="Second Class"/>
    <x v="0"/>
    <s v="Lakewood"/>
    <s v="California"/>
    <s v="West"/>
    <s v="Furniture"/>
    <s v="Furnishings"/>
    <n v="94.2"/>
    <n v="5"/>
    <n v="0"/>
    <n v="39.564"/>
  </r>
  <r>
    <s v="First Class"/>
    <x v="2"/>
    <s v="San Francisco"/>
    <s v="California"/>
    <s v="West"/>
    <s v="Office Supplies"/>
    <s v="Supplies"/>
    <n v="49.5"/>
    <n v="5"/>
    <n v="0"/>
    <n v="13.365"/>
  </r>
  <r>
    <s v="First Class"/>
    <x v="1"/>
    <s v="Philadelphia"/>
    <s v="Pennsylvania"/>
    <s v="East"/>
    <s v="Office Supplies"/>
    <s v="Art"/>
    <n v="16.52"/>
    <n v="5"/>
    <n v="0.2"/>
    <n v="1.6519999999999999"/>
  </r>
  <r>
    <s v="Second Class"/>
    <x v="2"/>
    <s v="Seattle"/>
    <s v="Washington"/>
    <s v="West"/>
    <s v="Office Supplies"/>
    <s v="Binders"/>
    <n v="55.36"/>
    <n v="4"/>
    <n v="0.2"/>
    <n v="19.376000000000001"/>
  </r>
  <r>
    <s v="Second Class"/>
    <x v="2"/>
    <s v="Seattle"/>
    <s v="Washington"/>
    <s v="West"/>
    <s v="Technology"/>
    <s v="Machines"/>
    <n v="11.56"/>
    <n v="1"/>
    <n v="0.2"/>
    <n v="3.7570000000000001"/>
  </r>
  <r>
    <s v="Second Class"/>
    <x v="0"/>
    <s v="Los Angeles"/>
    <s v="California"/>
    <s v="West"/>
    <s v="Office Supplies"/>
    <s v="Paper"/>
    <n v="17.12"/>
    <n v="4"/>
    <n v="0"/>
    <n v="7.7039999999999997"/>
  </r>
  <r>
    <s v="Second Class"/>
    <x v="0"/>
    <s v="Cleveland"/>
    <s v="Ohio"/>
    <s v="East"/>
    <s v="Furniture"/>
    <s v="Furnishings"/>
    <n v="182.352"/>
    <n v="3"/>
    <n v="0.2"/>
    <n v="-18.235199999999999"/>
  </r>
  <r>
    <s v="Second Class"/>
    <x v="0"/>
    <s v="Cleveland"/>
    <s v="Ohio"/>
    <s v="East"/>
    <s v="Office Supplies"/>
    <s v="Storage"/>
    <n v="118.16"/>
    <n v="2"/>
    <n v="0.2"/>
    <n v="-25.109000000000002"/>
  </r>
  <r>
    <s v="Standard Class"/>
    <x v="0"/>
    <s v="Decatur"/>
    <s v="Illinois"/>
    <s v="Central"/>
    <s v="Office Supplies"/>
    <s v="Fasteners"/>
    <n v="18.367999999999999"/>
    <n v="2"/>
    <n v="0.2"/>
    <n v="6.1992000000000003"/>
  </r>
  <r>
    <s v="Standard Class"/>
    <x v="0"/>
    <s v="Decatur"/>
    <s v="Illinois"/>
    <s v="Central"/>
    <s v="Furniture"/>
    <s v="Chairs"/>
    <n v="600.55799999999999"/>
    <n v="3"/>
    <n v="0.3"/>
    <n v="-8.5793999999999997"/>
  </r>
  <r>
    <s v="Standard Class"/>
    <x v="0"/>
    <s v="Decatur"/>
    <s v="Illinois"/>
    <s v="Central"/>
    <s v="Office Supplies"/>
    <s v="Storage"/>
    <n v="50.351999999999997"/>
    <n v="3"/>
    <n v="0.2"/>
    <n v="-8.1821999999999999"/>
  </r>
  <r>
    <s v="Standard Class"/>
    <x v="0"/>
    <s v="Decatur"/>
    <s v="Illinois"/>
    <s v="Central"/>
    <s v="Office Supplies"/>
    <s v="Art"/>
    <n v="28.032"/>
    <n v="6"/>
    <n v="0.2"/>
    <n v="3.504"/>
  </r>
  <r>
    <s v="Standard Class"/>
    <x v="0"/>
    <s v="Decatur"/>
    <s v="Illinois"/>
    <s v="Central"/>
    <s v="Furniture"/>
    <s v="Furnishings"/>
    <n v="7.6920000000000002"/>
    <n v="1"/>
    <n v="0.6"/>
    <n v="-3.6537000000000002"/>
  </r>
  <r>
    <s v="First Class"/>
    <x v="0"/>
    <s v="Mansfield"/>
    <s v="Texas"/>
    <s v="Central"/>
    <s v="Furniture"/>
    <s v="Tables"/>
    <n v="517.40499999999997"/>
    <n v="5"/>
    <n v="0.3"/>
    <n v="-81.3065"/>
  </r>
  <r>
    <s v="Second Class"/>
    <x v="2"/>
    <s v="Houston"/>
    <s v="Texas"/>
    <s v="Central"/>
    <s v="Office Supplies"/>
    <s v="Binders"/>
    <n v="8.6080000000000005"/>
    <n v="8"/>
    <n v="0.8"/>
    <n v="-13.3424"/>
  </r>
  <r>
    <s v="Second Class"/>
    <x v="2"/>
    <s v="Houston"/>
    <s v="Texas"/>
    <s v="Central"/>
    <s v="Technology"/>
    <s v="Accessories"/>
    <n v="159.56"/>
    <n v="5"/>
    <n v="0.2"/>
    <n v="33.906500000000001"/>
  </r>
  <r>
    <s v="Second Class"/>
    <x v="1"/>
    <s v="Richmond"/>
    <s v="Virginia"/>
    <s v="South"/>
    <s v="Office Supplies"/>
    <s v="Appliances"/>
    <n v="2104.5500000000002"/>
    <n v="7"/>
    <n v="0"/>
    <n v="694.50149999999996"/>
  </r>
  <r>
    <s v="Second Class"/>
    <x v="1"/>
    <s v="Richmond"/>
    <s v="Virginia"/>
    <s v="South"/>
    <s v="Office Supplies"/>
    <s v="Supplies"/>
    <n v="40.700000000000003"/>
    <n v="5"/>
    <n v="0"/>
    <n v="11.803000000000001"/>
  </r>
  <r>
    <s v="Standard Class"/>
    <x v="2"/>
    <s v="Arlington"/>
    <s v="Virginia"/>
    <s v="South"/>
    <s v="Technology"/>
    <s v="Accessories"/>
    <n v="47.79"/>
    <n v="3"/>
    <n v="0"/>
    <n v="16.2486"/>
  </r>
  <r>
    <s v="Standard Class"/>
    <x v="0"/>
    <s v="San Francisco"/>
    <s v="California"/>
    <s v="West"/>
    <s v="Office Supplies"/>
    <s v="Art"/>
    <n v="5.16"/>
    <n v="2"/>
    <n v="0"/>
    <n v="1.3415999999999999"/>
  </r>
  <r>
    <s v="Standard Class"/>
    <x v="2"/>
    <s v="San Diego"/>
    <s v="California"/>
    <s v="West"/>
    <s v="Technology"/>
    <s v="Accessories"/>
    <n v="21.21"/>
    <n v="7"/>
    <n v="0"/>
    <n v="4.4541000000000004"/>
  </r>
  <r>
    <s v="Second Class"/>
    <x v="1"/>
    <s v="Watertown"/>
    <s v="New York"/>
    <s v="East"/>
    <s v="Office Supplies"/>
    <s v="Storage"/>
    <n v="96.36"/>
    <n v="6"/>
    <n v="0"/>
    <n v="25.053599999999999"/>
  </r>
  <r>
    <s v="Same Day"/>
    <x v="1"/>
    <s v="Los Angeles"/>
    <s v="California"/>
    <s v="West"/>
    <s v="Office Supplies"/>
    <s v="Supplies"/>
    <n v="231.72"/>
    <n v="2"/>
    <n v="0"/>
    <n v="11.586"/>
  </r>
  <r>
    <s v="Same Day"/>
    <x v="1"/>
    <s v="Los Angeles"/>
    <s v="California"/>
    <s v="West"/>
    <s v="Office Supplies"/>
    <s v="Fasteners"/>
    <n v="17.899999999999999"/>
    <n v="5"/>
    <n v="0"/>
    <n v="8.9499999999999993"/>
  </r>
  <r>
    <s v="Same Day"/>
    <x v="1"/>
    <s v="Los Angeles"/>
    <s v="California"/>
    <s v="West"/>
    <s v="Office Supplies"/>
    <s v="Paper"/>
    <n v="12.48"/>
    <n v="2"/>
    <n v="0"/>
    <n v="5.6159999999999997"/>
  </r>
  <r>
    <s v="Standard Class"/>
    <x v="1"/>
    <s v="Philadelphia"/>
    <s v="Pennsylvania"/>
    <s v="East"/>
    <s v="Office Supplies"/>
    <s v="Art"/>
    <n v="8.016"/>
    <n v="3"/>
    <n v="0.2"/>
    <n v="1.1022000000000001"/>
  </r>
  <r>
    <s v="Standard Class"/>
    <x v="1"/>
    <s v="Akron"/>
    <s v="Ohio"/>
    <s v="East"/>
    <s v="Technology"/>
    <s v="Phones"/>
    <n v="259.89600000000002"/>
    <n v="2"/>
    <n v="0.4"/>
    <n v="-56.3108"/>
  </r>
  <r>
    <s v="Standard Class"/>
    <x v="1"/>
    <s v="Akron"/>
    <s v="Ohio"/>
    <s v="East"/>
    <s v="Technology"/>
    <s v="Phones"/>
    <n v="247.18799999999999"/>
    <n v="2"/>
    <n v="0.4"/>
    <n v="-49.437600000000003"/>
  </r>
  <r>
    <s v="Standard Class"/>
    <x v="1"/>
    <s v="Akron"/>
    <s v="Ohio"/>
    <s v="East"/>
    <s v="Technology"/>
    <s v="Accessories"/>
    <n v="279.95999999999998"/>
    <n v="5"/>
    <n v="0.2"/>
    <n v="48.993000000000002"/>
  </r>
  <r>
    <s v="Standard Class"/>
    <x v="2"/>
    <s v="San Francisco"/>
    <s v="California"/>
    <s v="West"/>
    <s v="Technology"/>
    <s v="Accessories"/>
    <n v="450"/>
    <n v="5"/>
    <n v="0"/>
    <n v="162"/>
  </r>
  <r>
    <s v="Second Class"/>
    <x v="2"/>
    <s v="Grand Rapids"/>
    <s v="Michigan"/>
    <s v="Central"/>
    <s v="Office Supplies"/>
    <s v="Paper"/>
    <n v="19.440000000000001"/>
    <n v="3"/>
    <n v="0"/>
    <n v="9.5256000000000007"/>
  </r>
  <r>
    <s v="Second Class"/>
    <x v="2"/>
    <s v="San Francisco"/>
    <s v="California"/>
    <s v="West"/>
    <s v="Furniture"/>
    <s v="Tables"/>
    <n v="300.904"/>
    <n v="1"/>
    <n v="0.2"/>
    <n v="11.283899999999999"/>
  </r>
  <r>
    <s v="Standard Class"/>
    <x v="1"/>
    <s v="Nashville"/>
    <s v="Tennessee"/>
    <s v="South"/>
    <s v="Technology"/>
    <s v="Phones"/>
    <n v="239.976"/>
    <n v="3"/>
    <n v="0.2"/>
    <n v="26.997299999999999"/>
  </r>
  <r>
    <s v="Standard Class"/>
    <x v="1"/>
    <s v="Nashville"/>
    <s v="Tennessee"/>
    <s v="South"/>
    <s v="Furniture"/>
    <s v="Furnishings"/>
    <n v="31.167999999999999"/>
    <n v="4"/>
    <n v="0.2"/>
    <n v="9.3504000000000005"/>
  </r>
  <r>
    <s v="Standard Class"/>
    <x v="1"/>
    <s v="Nashville"/>
    <s v="Tennessee"/>
    <s v="South"/>
    <s v="Furniture"/>
    <s v="Tables"/>
    <n v="120.96"/>
    <n v="2"/>
    <n v="0.4"/>
    <n v="-28.224"/>
  </r>
  <r>
    <s v="Standard Class"/>
    <x v="1"/>
    <s v="Nashville"/>
    <s v="Tennessee"/>
    <s v="South"/>
    <s v="Technology"/>
    <s v="Phones"/>
    <n v="2239.9360000000001"/>
    <n v="8"/>
    <n v="0.2"/>
    <n v="223.99359999999999"/>
  </r>
  <r>
    <s v="Standard Class"/>
    <x v="1"/>
    <s v="Nashville"/>
    <s v="Tennessee"/>
    <s v="South"/>
    <s v="Office Supplies"/>
    <s v="Appliances"/>
    <n v="76.608000000000004"/>
    <n v="8"/>
    <n v="0.2"/>
    <n v="6.7031999999999998"/>
  </r>
  <r>
    <s v="Standard Class"/>
    <x v="1"/>
    <s v="Nashville"/>
    <s v="Tennessee"/>
    <s v="South"/>
    <s v="Office Supplies"/>
    <s v="Storage"/>
    <n v="142.77600000000001"/>
    <n v="1"/>
    <n v="0.2"/>
    <n v="17.847000000000001"/>
  </r>
  <r>
    <s v="Standard Class"/>
    <x v="1"/>
    <s v="Nashville"/>
    <s v="Tennessee"/>
    <s v="South"/>
    <s v="Office Supplies"/>
    <s v="Paper"/>
    <n v="91.36"/>
    <n v="5"/>
    <n v="0.2"/>
    <n v="29.692"/>
  </r>
  <r>
    <s v="Standard Class"/>
    <x v="0"/>
    <s v="Philadelphia"/>
    <s v="Pennsylvania"/>
    <s v="East"/>
    <s v="Office Supplies"/>
    <s v="Appliances"/>
    <n v="3.552"/>
    <n v="2"/>
    <n v="0.2"/>
    <n v="0.44400000000000001"/>
  </r>
  <r>
    <s v="First Class"/>
    <x v="0"/>
    <s v="Houston"/>
    <s v="Texas"/>
    <s v="Central"/>
    <s v="Technology"/>
    <s v="Phones"/>
    <n v="115.136"/>
    <n v="8"/>
    <n v="0.2"/>
    <n v="11.5136"/>
  </r>
  <r>
    <s v="Standard Class"/>
    <x v="2"/>
    <s v="Reno"/>
    <s v="Nevada"/>
    <s v="West"/>
    <s v="Office Supplies"/>
    <s v="Fasteners"/>
    <n v="4.71"/>
    <n v="1"/>
    <n v="0"/>
    <n v="0"/>
  </r>
  <r>
    <s v="Standard Class"/>
    <x v="2"/>
    <s v="New York City"/>
    <s v="New York"/>
    <s v="East"/>
    <s v="Furniture"/>
    <s v="Chairs"/>
    <n v="172.76400000000001"/>
    <n v="2"/>
    <n v="0.1"/>
    <n v="13.437200000000001"/>
  </r>
  <r>
    <s v="Standard Class"/>
    <x v="2"/>
    <s v="New York City"/>
    <s v="New York"/>
    <s v="East"/>
    <s v="Office Supplies"/>
    <s v="Art"/>
    <n v="3.52"/>
    <n v="2"/>
    <n v="0"/>
    <n v="1.6896"/>
  </r>
  <r>
    <s v="First Class"/>
    <x v="1"/>
    <s v="Los Angeles"/>
    <s v="California"/>
    <s v="West"/>
    <s v="Technology"/>
    <s v="Phones"/>
    <n v="79.968000000000004"/>
    <n v="4"/>
    <n v="0.2"/>
    <n v="-17.992799999999999"/>
  </r>
  <r>
    <s v="First Class"/>
    <x v="1"/>
    <s v="Los Angeles"/>
    <s v="California"/>
    <s v="West"/>
    <s v="Furniture"/>
    <s v="Bookcases"/>
    <n v="305.97449999999998"/>
    <n v="3"/>
    <n v="0.15"/>
    <n v="25.197900000000001"/>
  </r>
  <r>
    <s v="First Class"/>
    <x v="1"/>
    <s v="Los Angeles"/>
    <s v="California"/>
    <s v="West"/>
    <s v="Office Supplies"/>
    <s v="Storage"/>
    <n v="344.91"/>
    <n v="3"/>
    <n v="0"/>
    <n v="10.347300000000001"/>
  </r>
  <r>
    <s v="Standard Class"/>
    <x v="0"/>
    <s v="San Diego"/>
    <s v="California"/>
    <s v="West"/>
    <s v="Furniture"/>
    <s v="Tables"/>
    <n v="626.35199999999998"/>
    <n v="3"/>
    <n v="0.2"/>
    <n v="-23.488199999999999"/>
  </r>
  <r>
    <s v="Standard Class"/>
    <x v="1"/>
    <s v="San Diego"/>
    <s v="California"/>
    <s v="West"/>
    <s v="Technology"/>
    <s v="Phones"/>
    <n v="71.951999999999998"/>
    <n v="6"/>
    <n v="0.2"/>
    <n v="5.3963999999999999"/>
  </r>
  <r>
    <s v="Standard Class"/>
    <x v="1"/>
    <s v="San Diego"/>
    <s v="California"/>
    <s v="West"/>
    <s v="Office Supplies"/>
    <s v="Binders"/>
    <n v="29.8"/>
    <n v="5"/>
    <n v="0.2"/>
    <n v="9.3125"/>
  </r>
  <r>
    <s v="Second Class"/>
    <x v="1"/>
    <s v="Elyria"/>
    <s v="Ohio"/>
    <s v="East"/>
    <s v="Office Supplies"/>
    <s v="Binders"/>
    <n v="1.8240000000000001"/>
    <n v="1"/>
    <n v="0.7"/>
    <n v="-1.3984000000000001"/>
  </r>
  <r>
    <s v="Second Class"/>
    <x v="2"/>
    <s v="Houston"/>
    <s v="Texas"/>
    <s v="Central"/>
    <s v="Office Supplies"/>
    <s v="Appliances"/>
    <n v="64.384"/>
    <n v="4"/>
    <n v="0.8"/>
    <n v="-160.96"/>
  </r>
  <r>
    <s v="Second Class"/>
    <x v="2"/>
    <s v="Houston"/>
    <s v="Texas"/>
    <s v="Central"/>
    <s v="Furniture"/>
    <s v="Furnishings"/>
    <n v="6.984"/>
    <n v="2"/>
    <n v="0.6"/>
    <n v="-4.5396000000000001"/>
  </r>
  <r>
    <s v="Second Class"/>
    <x v="2"/>
    <s v="Houston"/>
    <s v="Texas"/>
    <s v="Central"/>
    <s v="Office Supplies"/>
    <s v="Art"/>
    <n v="11.263999999999999"/>
    <n v="8"/>
    <n v="0.2"/>
    <n v="3.9424000000000001"/>
  </r>
  <r>
    <s v="Second Class"/>
    <x v="2"/>
    <s v="Houston"/>
    <s v="Texas"/>
    <s v="Central"/>
    <s v="Office Supplies"/>
    <s v="Paper"/>
    <n v="15.552"/>
    <n v="3"/>
    <n v="0.2"/>
    <n v="5.6375999999999999"/>
  </r>
  <r>
    <s v="Second Class"/>
    <x v="2"/>
    <s v="Houston"/>
    <s v="Texas"/>
    <s v="Central"/>
    <s v="Furniture"/>
    <s v="Chairs"/>
    <n v="379.37200000000001"/>
    <n v="2"/>
    <n v="0.3"/>
    <n v="-119.2312"/>
  </r>
  <r>
    <s v="Second Class"/>
    <x v="2"/>
    <s v="Houston"/>
    <s v="Texas"/>
    <s v="Central"/>
    <s v="Office Supplies"/>
    <s v="Storage"/>
    <n v="67.536000000000001"/>
    <n v="9"/>
    <n v="0.2"/>
    <n v="6.7535999999999996"/>
  </r>
  <r>
    <s v="Second Class"/>
    <x v="2"/>
    <s v="Houston"/>
    <s v="Texas"/>
    <s v="Central"/>
    <s v="Office Supplies"/>
    <s v="Binders"/>
    <n v="1.524"/>
    <n v="2"/>
    <n v="0.8"/>
    <n v="-2.6669999999999998"/>
  </r>
  <r>
    <s v="Second Class"/>
    <x v="2"/>
    <s v="Miami"/>
    <s v="Florida"/>
    <s v="South"/>
    <s v="Office Supplies"/>
    <s v="Paper"/>
    <n v="37.408000000000001"/>
    <n v="7"/>
    <n v="0.2"/>
    <n v="13.0928"/>
  </r>
  <r>
    <s v="Second Class"/>
    <x v="2"/>
    <s v="Miami"/>
    <s v="Florida"/>
    <s v="South"/>
    <s v="Office Supplies"/>
    <s v="Paper"/>
    <n v="25.344000000000001"/>
    <n v="6"/>
    <n v="0.2"/>
    <n v="8.8704000000000001"/>
  </r>
  <r>
    <s v="Standard Class"/>
    <x v="0"/>
    <s v="Seattle"/>
    <s v="Washington"/>
    <s v="West"/>
    <s v="Office Supplies"/>
    <s v="Art"/>
    <n v="46.2"/>
    <n v="4"/>
    <n v="0"/>
    <n v="21.251999999999999"/>
  </r>
  <r>
    <s v="Standard Class"/>
    <x v="1"/>
    <s v="Murfreesboro"/>
    <s v="Tennessee"/>
    <s v="South"/>
    <s v="Technology"/>
    <s v="Accessories"/>
    <n v="4.7279999999999998"/>
    <n v="3"/>
    <n v="0.2"/>
    <n v="0.70920000000000005"/>
  </r>
  <r>
    <s v="Standard Class"/>
    <x v="1"/>
    <s v="Murfreesboro"/>
    <s v="Tennessee"/>
    <s v="South"/>
    <s v="Furniture"/>
    <s v="Furnishings"/>
    <n v="53.351999999999997"/>
    <n v="3"/>
    <n v="0.2"/>
    <n v="16.005600000000001"/>
  </r>
  <r>
    <s v="Standard Class"/>
    <x v="1"/>
    <s v="Murfreesboro"/>
    <s v="Tennessee"/>
    <s v="South"/>
    <s v="Furniture"/>
    <s v="Bookcases"/>
    <n v="131.10400000000001"/>
    <n v="2"/>
    <n v="0.2"/>
    <n v="8.1940000000000008"/>
  </r>
  <r>
    <s v="Standard Class"/>
    <x v="1"/>
    <s v="Murfreesboro"/>
    <s v="Tennessee"/>
    <s v="South"/>
    <s v="Office Supplies"/>
    <s v="Storage"/>
    <n v="22.512"/>
    <n v="3"/>
    <n v="0.2"/>
    <n v="2.2511999999999999"/>
  </r>
  <r>
    <s v="Standard Class"/>
    <x v="1"/>
    <s v="Murfreesboro"/>
    <s v="Tennessee"/>
    <s v="South"/>
    <s v="Technology"/>
    <s v="Accessories"/>
    <n v="72.744"/>
    <n v="7"/>
    <n v="0.2"/>
    <n v="-12.7302"/>
  </r>
  <r>
    <s v="Standard Class"/>
    <x v="1"/>
    <s v="Saint Louis"/>
    <s v="Missouri"/>
    <s v="Central"/>
    <s v="Office Supplies"/>
    <s v="Supplies"/>
    <n v="52.59"/>
    <n v="3"/>
    <n v="0"/>
    <n v="15.776999999999999"/>
  </r>
  <r>
    <s v="Second Class"/>
    <x v="1"/>
    <s v="Seattle"/>
    <s v="Washington"/>
    <s v="West"/>
    <s v="Office Supplies"/>
    <s v="Paper"/>
    <n v="19.440000000000001"/>
    <n v="3"/>
    <n v="0"/>
    <n v="9.3312000000000008"/>
  </r>
  <r>
    <s v="Second Class"/>
    <x v="1"/>
    <s v="Seattle"/>
    <s v="Washington"/>
    <s v="West"/>
    <s v="Furniture"/>
    <s v="Furnishings"/>
    <n v="126.3"/>
    <n v="3"/>
    <n v="0"/>
    <n v="40.415999999999997"/>
  </r>
  <r>
    <s v="Second Class"/>
    <x v="1"/>
    <s v="Seattle"/>
    <s v="Washington"/>
    <s v="West"/>
    <s v="Technology"/>
    <s v="Accessories"/>
    <n v="1287.45"/>
    <n v="5"/>
    <n v="0"/>
    <n v="244.6155"/>
  </r>
  <r>
    <s v="Second Class"/>
    <x v="1"/>
    <s v="New York City"/>
    <s v="New York"/>
    <s v="East"/>
    <s v="Office Supplies"/>
    <s v="Storage"/>
    <n v="64.959999999999994"/>
    <n v="4"/>
    <n v="0"/>
    <n v="9.7439999999999998"/>
  </r>
  <r>
    <s v="Standard Class"/>
    <x v="1"/>
    <s v="Woodbury"/>
    <s v="Minnesota"/>
    <s v="Central"/>
    <s v="Office Supplies"/>
    <s v="Storage"/>
    <n v="535.41"/>
    <n v="3"/>
    <n v="0"/>
    <n v="160.62299999999999"/>
  </r>
  <r>
    <s v="Standard Class"/>
    <x v="1"/>
    <s v="Chattanooga"/>
    <s v="Tennessee"/>
    <s v="South"/>
    <s v="Office Supplies"/>
    <s v="Binders"/>
    <n v="8.1"/>
    <n v="5"/>
    <n v="0.7"/>
    <n v="-5.94"/>
  </r>
  <r>
    <s v="First Class"/>
    <x v="0"/>
    <s v="Philadelphia"/>
    <s v="Pennsylvania"/>
    <s v="East"/>
    <s v="Office Supplies"/>
    <s v="Art"/>
    <n v="13.247999999999999"/>
    <n v="4"/>
    <n v="0.2"/>
    <n v="3.6432000000000002"/>
  </r>
  <r>
    <s v="First Class"/>
    <x v="0"/>
    <s v="Philadelphia"/>
    <s v="Pennsylvania"/>
    <s v="East"/>
    <s v="Technology"/>
    <s v="Phones"/>
    <n v="83.988"/>
    <n v="2"/>
    <n v="0.4"/>
    <n v="-20.997"/>
  </r>
  <r>
    <s v="First Class"/>
    <x v="0"/>
    <s v="Lafayette"/>
    <s v="Louisiana"/>
    <s v="South"/>
    <s v="Office Supplies"/>
    <s v="Art"/>
    <n v="73.2"/>
    <n v="5"/>
    <n v="0"/>
    <n v="21.228000000000002"/>
  </r>
  <r>
    <s v="Same Day"/>
    <x v="2"/>
    <s v="Lawrence"/>
    <s v="Indiana"/>
    <s v="Central"/>
    <s v="Office Supplies"/>
    <s v="Binders"/>
    <n v="10.74"/>
    <n v="3"/>
    <n v="0"/>
    <n v="5.1551999999999998"/>
  </r>
  <r>
    <s v="First Class"/>
    <x v="0"/>
    <s v="Hillsboro"/>
    <s v="Oregon"/>
    <s v="West"/>
    <s v="Furniture"/>
    <s v="Furnishings"/>
    <n v="11.032"/>
    <n v="1"/>
    <n v="0.2"/>
    <n v="3.0337999999999998"/>
  </r>
  <r>
    <s v="First Class"/>
    <x v="0"/>
    <s v="Hillsboro"/>
    <s v="Oregon"/>
    <s v="West"/>
    <s v="Technology"/>
    <s v="Accessories"/>
    <n v="53.04"/>
    <n v="3"/>
    <n v="0.2"/>
    <n v="-4.641"/>
  </r>
  <r>
    <s v="Second Class"/>
    <x v="2"/>
    <s v="Cambridge"/>
    <s v="Massachusetts"/>
    <s v="East"/>
    <s v="Office Supplies"/>
    <s v="Art"/>
    <n v="17.12"/>
    <n v="4"/>
    <n v="0"/>
    <n v="4.9648000000000003"/>
  </r>
  <r>
    <s v="Second Class"/>
    <x v="2"/>
    <s v="Cambridge"/>
    <s v="Massachusetts"/>
    <s v="East"/>
    <s v="Office Supplies"/>
    <s v="Paper"/>
    <n v="59.94"/>
    <n v="3"/>
    <n v="0"/>
    <n v="28.171800000000001"/>
  </r>
  <r>
    <s v="Standard Class"/>
    <x v="1"/>
    <s v="San Diego"/>
    <s v="California"/>
    <s v="West"/>
    <s v="Furniture"/>
    <s v="Furnishings"/>
    <n v="210.58"/>
    <n v="2"/>
    <n v="0"/>
    <n v="12.6348"/>
  </r>
  <r>
    <s v="Standard Class"/>
    <x v="1"/>
    <s v="San Diego"/>
    <s v="California"/>
    <s v="West"/>
    <s v="Office Supplies"/>
    <s v="Binders"/>
    <n v="30.96"/>
    <n v="2"/>
    <n v="0.2"/>
    <n v="10.061999999999999"/>
  </r>
  <r>
    <s v="Standard Class"/>
    <x v="1"/>
    <s v="San Diego"/>
    <s v="California"/>
    <s v="West"/>
    <s v="Technology"/>
    <s v="Machines"/>
    <n v="239.98400000000001"/>
    <n v="2"/>
    <n v="0.2"/>
    <n v="38.997399999999999"/>
  </r>
  <r>
    <s v="First Class"/>
    <x v="0"/>
    <s v="New York City"/>
    <s v="New York"/>
    <s v="East"/>
    <s v="Office Supplies"/>
    <s v="Binders"/>
    <n v="3050.3760000000002"/>
    <n v="3"/>
    <n v="0.2"/>
    <n v="1143.8910000000001"/>
  </r>
  <r>
    <s v="First Class"/>
    <x v="0"/>
    <s v="New York City"/>
    <s v="New York"/>
    <s v="East"/>
    <s v="Technology"/>
    <s v="Phones"/>
    <n v="133.97999999999999"/>
    <n v="2"/>
    <n v="0"/>
    <n v="33.494999999999997"/>
  </r>
  <r>
    <s v="Standard Class"/>
    <x v="2"/>
    <s v="Tallahassee"/>
    <s v="Florida"/>
    <s v="South"/>
    <s v="Office Supplies"/>
    <s v="Paper"/>
    <n v="93.248000000000005"/>
    <n v="4"/>
    <n v="0.2"/>
    <n v="31.4712"/>
  </r>
  <r>
    <s v="Standard Class"/>
    <x v="2"/>
    <s v="Tallahassee"/>
    <s v="Florida"/>
    <s v="South"/>
    <s v="Technology"/>
    <s v="Phones"/>
    <n v="177.48"/>
    <n v="3"/>
    <n v="0.2"/>
    <n v="19.9665"/>
  </r>
  <r>
    <s v="First Class"/>
    <x v="0"/>
    <s v="Toledo"/>
    <s v="Ohio"/>
    <s v="East"/>
    <s v="Office Supplies"/>
    <s v="Labels"/>
    <n v="17.712"/>
    <n v="6"/>
    <n v="0.2"/>
    <n v="5.9778000000000002"/>
  </r>
  <r>
    <s v="First Class"/>
    <x v="0"/>
    <s v="Toledo"/>
    <s v="Ohio"/>
    <s v="East"/>
    <s v="Office Supplies"/>
    <s v="Binders"/>
    <n v="4.8600000000000003"/>
    <n v="3"/>
    <n v="0.7"/>
    <n v="-3.5640000000000001"/>
  </r>
  <r>
    <s v="First Class"/>
    <x v="0"/>
    <s v="Toledo"/>
    <s v="Ohio"/>
    <s v="East"/>
    <s v="Office Supplies"/>
    <s v="Binders"/>
    <n v="6.258"/>
    <n v="2"/>
    <n v="0.7"/>
    <n v="-5.2149999999999999"/>
  </r>
  <r>
    <s v="Standard Class"/>
    <x v="1"/>
    <s v="Columbia"/>
    <s v="Maryland"/>
    <s v="East"/>
    <s v="Office Supplies"/>
    <s v="Appliances"/>
    <n v="37.68"/>
    <n v="2"/>
    <n v="0"/>
    <n v="10.5504"/>
  </r>
  <r>
    <s v="Standard Class"/>
    <x v="1"/>
    <s v="Columbia"/>
    <s v="Maryland"/>
    <s v="East"/>
    <s v="Office Supplies"/>
    <s v="Paper"/>
    <n v="51.84"/>
    <n v="8"/>
    <n v="0"/>
    <n v="24.883199999999999"/>
  </r>
  <r>
    <s v="Standard Class"/>
    <x v="1"/>
    <s v="Columbia"/>
    <s v="Maryland"/>
    <s v="East"/>
    <s v="Furniture"/>
    <s v="Furnishings"/>
    <n v="27.42"/>
    <n v="3"/>
    <n v="0"/>
    <n v="9.3228000000000009"/>
  </r>
  <r>
    <s v="Standard Class"/>
    <x v="1"/>
    <s v="Columbia"/>
    <s v="Maryland"/>
    <s v="East"/>
    <s v="Office Supplies"/>
    <s v="Binders"/>
    <n v="5.4"/>
    <n v="3"/>
    <n v="0"/>
    <n v="2.5920000000000001"/>
  </r>
  <r>
    <s v="Standard Class"/>
    <x v="2"/>
    <s v="Atlanta"/>
    <s v="Georgia"/>
    <s v="South"/>
    <s v="Office Supplies"/>
    <s v="Binders"/>
    <n v="1270.99"/>
    <n v="1"/>
    <n v="0"/>
    <n v="635.495"/>
  </r>
  <r>
    <s v="Standard Class"/>
    <x v="2"/>
    <s v="Atlanta"/>
    <s v="Georgia"/>
    <s v="South"/>
    <s v="Office Supplies"/>
    <s v="Envelopes"/>
    <n v="125.36"/>
    <n v="8"/>
    <n v="0"/>
    <n v="58.919199999999996"/>
  </r>
  <r>
    <s v="Standard Class"/>
    <x v="0"/>
    <s v="Sacramento"/>
    <s v="California"/>
    <s v="West"/>
    <s v="Office Supplies"/>
    <s v="Storage"/>
    <n v="14.03"/>
    <n v="1"/>
    <n v="0"/>
    <n v="4.0686999999999998"/>
  </r>
  <r>
    <s v="Standard Class"/>
    <x v="0"/>
    <s v="Sacramento"/>
    <s v="California"/>
    <s v="West"/>
    <s v="Office Supplies"/>
    <s v="Supplies"/>
    <n v="27.96"/>
    <n v="2"/>
    <n v="0"/>
    <n v="7.2695999999999996"/>
  </r>
  <r>
    <s v="Standard Class"/>
    <x v="1"/>
    <s v="Fort Worth"/>
    <s v="Texas"/>
    <s v="Central"/>
    <s v="Office Supplies"/>
    <s v="Art"/>
    <n v="5.3440000000000003"/>
    <n v="2"/>
    <n v="0.2"/>
    <n v="0.73480000000000001"/>
  </r>
  <r>
    <s v="Standard Class"/>
    <x v="1"/>
    <s v="Fort Worth"/>
    <s v="Texas"/>
    <s v="Central"/>
    <s v="Office Supplies"/>
    <s v="Binders"/>
    <n v="1.696"/>
    <n v="2"/>
    <n v="0.8"/>
    <n v="-2.544"/>
  </r>
  <r>
    <s v="Standard Class"/>
    <x v="1"/>
    <s v="Fort Worth"/>
    <s v="Texas"/>
    <s v="Central"/>
    <s v="Office Supplies"/>
    <s v="Appliances"/>
    <n v="24.588000000000001"/>
    <n v="3"/>
    <n v="0.8"/>
    <n v="-67.617000000000004"/>
  </r>
  <r>
    <s v="Standard Class"/>
    <x v="1"/>
    <s v="Fort Worth"/>
    <s v="Texas"/>
    <s v="Central"/>
    <s v="Office Supplies"/>
    <s v="Binders"/>
    <n v="7.98"/>
    <n v="5"/>
    <n v="0.8"/>
    <n v="-13.167"/>
  </r>
  <r>
    <s v="Standard Class"/>
    <x v="0"/>
    <s v="Columbus"/>
    <s v="Ohio"/>
    <s v="East"/>
    <s v="Technology"/>
    <s v="Accessories"/>
    <n v="288"/>
    <n v="4"/>
    <n v="0.2"/>
    <n v="57.6"/>
  </r>
  <r>
    <s v="Same Day"/>
    <x v="2"/>
    <s v="Louisville"/>
    <s v="Colorado"/>
    <s v="West"/>
    <s v="Technology"/>
    <s v="Phones"/>
    <n v="146.952"/>
    <n v="3"/>
    <n v="0.2"/>
    <n v="9.1844999999999999"/>
  </r>
  <r>
    <s v="Same Day"/>
    <x v="2"/>
    <s v="Louisville"/>
    <s v="Colorado"/>
    <s v="West"/>
    <s v="Furniture"/>
    <s v="Chairs"/>
    <n v="83.135999999999996"/>
    <n v="4"/>
    <n v="0.2"/>
    <n v="5.1959999999999997"/>
  </r>
  <r>
    <s v="First Class"/>
    <x v="1"/>
    <s v="Raleigh"/>
    <s v="North Carolina"/>
    <s v="South"/>
    <s v="Office Supplies"/>
    <s v="Appliances"/>
    <n v="942.78399999999999"/>
    <n v="4"/>
    <n v="0.2"/>
    <n v="94.278400000000005"/>
  </r>
  <r>
    <s v="First Class"/>
    <x v="1"/>
    <s v="Raleigh"/>
    <s v="North Carolina"/>
    <s v="South"/>
    <s v="Office Supplies"/>
    <s v="Paper"/>
    <n v="74.352000000000004"/>
    <n v="3"/>
    <n v="0.2"/>
    <n v="23.234999999999999"/>
  </r>
  <r>
    <s v="Standard Class"/>
    <x v="2"/>
    <s v="New York City"/>
    <s v="New York"/>
    <s v="East"/>
    <s v="Office Supplies"/>
    <s v="Appliances"/>
    <n v="26.88"/>
    <n v="6"/>
    <n v="0"/>
    <n v="6.72"/>
  </r>
  <r>
    <s v="Standard Class"/>
    <x v="2"/>
    <s v="New York City"/>
    <s v="New York"/>
    <s v="East"/>
    <s v="Office Supplies"/>
    <s v="Binders"/>
    <n v="10.896000000000001"/>
    <n v="2"/>
    <n v="0.2"/>
    <n v="3.8136000000000001"/>
  </r>
  <r>
    <s v="Second Class"/>
    <x v="2"/>
    <s v="Chicago"/>
    <s v="Illinois"/>
    <s v="Central"/>
    <s v="Office Supplies"/>
    <s v="Art"/>
    <n v="3.536"/>
    <n v="2"/>
    <n v="0.2"/>
    <n v="0.30940000000000001"/>
  </r>
  <r>
    <s v="First Class"/>
    <x v="1"/>
    <s v="Huntsville"/>
    <s v="Texas"/>
    <s v="Central"/>
    <s v="Furniture"/>
    <s v="Chairs"/>
    <n v="528.42999999999995"/>
    <n v="5"/>
    <n v="0.3"/>
    <n v="0"/>
  </r>
  <r>
    <s v="First Class"/>
    <x v="1"/>
    <s v="Huntsville"/>
    <s v="Texas"/>
    <s v="Central"/>
    <s v="Office Supplies"/>
    <s v="Paper"/>
    <n v="41.472000000000001"/>
    <n v="8"/>
    <n v="0.2"/>
    <n v="14.5152"/>
  </r>
  <r>
    <s v="Standard Class"/>
    <x v="1"/>
    <s v="New York City"/>
    <s v="New York"/>
    <s v="East"/>
    <s v="Furniture"/>
    <s v="Bookcases"/>
    <n v="287.976"/>
    <n v="3"/>
    <n v="0.2"/>
    <n v="7.1993999999999998"/>
  </r>
  <r>
    <s v="Second Class"/>
    <x v="0"/>
    <s v="Salem"/>
    <s v="Oregon"/>
    <s v="West"/>
    <s v="Office Supplies"/>
    <s v="Storage"/>
    <n v="29.303999999999998"/>
    <n v="3"/>
    <n v="0.2"/>
    <n v="2.5640999999999998"/>
  </r>
  <r>
    <s v="First Class"/>
    <x v="1"/>
    <s v="Houston"/>
    <s v="Texas"/>
    <s v="Central"/>
    <s v="Office Supplies"/>
    <s v="Art"/>
    <n v="55.328000000000003"/>
    <n v="2"/>
    <n v="0.2"/>
    <n v="6.2244000000000002"/>
  </r>
  <r>
    <s v="First Class"/>
    <x v="1"/>
    <s v="Houston"/>
    <s v="Texas"/>
    <s v="Central"/>
    <s v="Furniture"/>
    <s v="Bookcases"/>
    <n v="1227.9983999999999"/>
    <n v="6"/>
    <n v="0.32"/>
    <n v="-36.117600000000003"/>
  </r>
  <r>
    <s v="Standard Class"/>
    <x v="1"/>
    <s v="Twin Falls"/>
    <s v="Idaho"/>
    <s v="West"/>
    <s v="Office Supplies"/>
    <s v="Binders"/>
    <n v="20.416"/>
    <n v="4"/>
    <n v="0.2"/>
    <n v="6.6352000000000002"/>
  </r>
  <r>
    <s v="Standard Class"/>
    <x v="1"/>
    <s v="Twin Falls"/>
    <s v="Idaho"/>
    <s v="West"/>
    <s v="Furniture"/>
    <s v="Tables"/>
    <n v="1128.3900000000001"/>
    <n v="3"/>
    <n v="0"/>
    <n v="259.52969999999999"/>
  </r>
  <r>
    <s v="Standard Class"/>
    <x v="2"/>
    <s v="Knoxville"/>
    <s v="Tennessee"/>
    <s v="South"/>
    <s v="Office Supplies"/>
    <s v="Labels"/>
    <n v="4.6079999999999997"/>
    <n v="2"/>
    <n v="0.2"/>
    <n v="1.6704000000000001"/>
  </r>
  <r>
    <s v="Standard Class"/>
    <x v="1"/>
    <s v="Phoenix"/>
    <s v="Arizona"/>
    <s v="West"/>
    <s v="Technology"/>
    <s v="Phones"/>
    <n v="195.96"/>
    <n v="5"/>
    <n v="0.2"/>
    <n v="19.596"/>
  </r>
  <r>
    <s v="Standard Class"/>
    <x v="1"/>
    <s v="Phoenix"/>
    <s v="Arizona"/>
    <s v="West"/>
    <s v="Office Supplies"/>
    <s v="Paper"/>
    <n v="15.552"/>
    <n v="3"/>
    <n v="0.2"/>
    <n v="5.4432"/>
  </r>
  <r>
    <s v="Standard Class"/>
    <x v="1"/>
    <s v="Phoenix"/>
    <s v="Arizona"/>
    <s v="West"/>
    <s v="Technology"/>
    <s v="Accessories"/>
    <n v="271.96800000000002"/>
    <n v="4"/>
    <n v="0.2"/>
    <n v="54.393599999999999"/>
  </r>
  <r>
    <s v="Standard Class"/>
    <x v="0"/>
    <s v="Monroe"/>
    <s v="North Carolina"/>
    <s v="South"/>
    <s v="Furniture"/>
    <s v="Chairs"/>
    <n v="698.35199999999998"/>
    <n v="3"/>
    <n v="0.2"/>
    <n v="52.376399999999997"/>
  </r>
  <r>
    <s v="Standard Class"/>
    <x v="0"/>
    <s v="Monroe"/>
    <s v="North Carolina"/>
    <s v="South"/>
    <s v="Furniture"/>
    <s v="Bookcases"/>
    <n v="77.727999999999994"/>
    <n v="2"/>
    <n v="0.2"/>
    <n v="-3.8864000000000001"/>
  </r>
  <r>
    <s v="Standard Class"/>
    <x v="1"/>
    <s v="Richmond"/>
    <s v="Virginia"/>
    <s v="South"/>
    <s v="Office Supplies"/>
    <s v="Binders"/>
    <n v="46.62"/>
    <n v="9"/>
    <n v="0"/>
    <n v="21.4452"/>
  </r>
  <r>
    <s v="Standard Class"/>
    <x v="0"/>
    <s v="Houston"/>
    <s v="Texas"/>
    <s v="Central"/>
    <s v="Technology"/>
    <s v="Phones"/>
    <n v="537.54399999999998"/>
    <n v="7"/>
    <n v="0.2"/>
    <n v="47.0351"/>
  </r>
  <r>
    <s v="First Class"/>
    <x v="1"/>
    <s v="Los Angeles"/>
    <s v="California"/>
    <s v="West"/>
    <s v="Office Supplies"/>
    <s v="Fasteners"/>
    <n v="22.55"/>
    <n v="5"/>
    <n v="0"/>
    <n v="8.7944999999999993"/>
  </r>
  <r>
    <s v="First Class"/>
    <x v="1"/>
    <s v="Los Angeles"/>
    <s v="California"/>
    <s v="West"/>
    <s v="Technology"/>
    <s v="Phones"/>
    <n v="583.79999999999995"/>
    <n v="5"/>
    <n v="0.2"/>
    <n v="72.974999999999994"/>
  </r>
  <r>
    <s v="First Class"/>
    <x v="1"/>
    <s v="Los Angeles"/>
    <s v="California"/>
    <s v="West"/>
    <s v="Technology"/>
    <s v="Phones"/>
    <n v="211.16800000000001"/>
    <n v="4"/>
    <n v="0.2"/>
    <n v="15.8376"/>
  </r>
  <r>
    <s v="Standard Class"/>
    <x v="0"/>
    <s v="Orem"/>
    <s v="Utah"/>
    <s v="West"/>
    <s v="Office Supplies"/>
    <s v="Paper"/>
    <n v="12.96"/>
    <n v="2"/>
    <n v="0"/>
    <n v="6.2207999999999997"/>
  </r>
  <r>
    <s v="Standard Class"/>
    <x v="0"/>
    <s v="Orem"/>
    <s v="Utah"/>
    <s v="West"/>
    <s v="Office Supplies"/>
    <s v="Art"/>
    <n v="45.98"/>
    <n v="2"/>
    <n v="0"/>
    <n v="12.8744"/>
  </r>
  <r>
    <s v="Standard Class"/>
    <x v="2"/>
    <s v="Burlington"/>
    <s v="Vermont"/>
    <s v="East"/>
    <s v="Technology"/>
    <s v="Phones"/>
    <n v="1294.75"/>
    <n v="5"/>
    <n v="0"/>
    <n v="336.63499999999999"/>
  </r>
  <r>
    <s v="First Class"/>
    <x v="0"/>
    <s v="Philadelphia"/>
    <s v="Pennsylvania"/>
    <s v="East"/>
    <s v="Technology"/>
    <s v="Copiers"/>
    <n v="1799.97"/>
    <n v="5"/>
    <n v="0.4"/>
    <n v="239.99600000000001"/>
  </r>
  <r>
    <s v="Standard Class"/>
    <x v="1"/>
    <s v="Chicago"/>
    <s v="Illinois"/>
    <s v="Central"/>
    <s v="Office Supplies"/>
    <s v="Paper"/>
    <n v="10.688000000000001"/>
    <n v="2"/>
    <n v="0.2"/>
    <n v="3.7408000000000001"/>
  </r>
  <r>
    <s v="First Class"/>
    <x v="0"/>
    <s v="Oklahoma City"/>
    <s v="Oklahoma"/>
    <s v="Central"/>
    <s v="Technology"/>
    <s v="Phones"/>
    <n v="221.98"/>
    <n v="2"/>
    <n v="0"/>
    <n v="62.154400000000003"/>
  </r>
  <r>
    <s v="First Class"/>
    <x v="0"/>
    <s v="Oklahoma City"/>
    <s v="Oklahoma"/>
    <s v="Central"/>
    <s v="Furniture"/>
    <s v="Bookcases"/>
    <n v="341.96"/>
    <n v="2"/>
    <n v="0"/>
    <n v="54.7136"/>
  </r>
  <r>
    <s v="First Class"/>
    <x v="1"/>
    <s v="New York City"/>
    <s v="New York"/>
    <s v="East"/>
    <s v="Technology"/>
    <s v="Accessories"/>
    <n v="34.770000000000003"/>
    <n v="3"/>
    <n v="0"/>
    <n v="11.4741"/>
  </r>
  <r>
    <s v="First Class"/>
    <x v="1"/>
    <s v="New York City"/>
    <s v="New York"/>
    <s v="East"/>
    <s v="Office Supplies"/>
    <s v="Labels"/>
    <n v="18.899999999999999"/>
    <n v="3"/>
    <n v="0"/>
    <n v="8.6940000000000008"/>
  </r>
  <r>
    <s v="Standard Class"/>
    <x v="0"/>
    <s v="Salt Lake City"/>
    <s v="Utah"/>
    <s v="West"/>
    <s v="Office Supplies"/>
    <s v="Binders"/>
    <n v="102.72"/>
    <n v="3"/>
    <n v="0.2"/>
    <n v="37.235999999999997"/>
  </r>
  <r>
    <s v="Standard Class"/>
    <x v="1"/>
    <s v="Utica"/>
    <s v="New York"/>
    <s v="East"/>
    <s v="Furniture"/>
    <s v="Furnishings"/>
    <n v="40.479999999999997"/>
    <n v="2"/>
    <n v="0"/>
    <n v="14.572800000000001"/>
  </r>
  <r>
    <s v="Standard Class"/>
    <x v="0"/>
    <s v="Philadelphia"/>
    <s v="Pennsylvania"/>
    <s v="East"/>
    <s v="Office Supplies"/>
    <s v="Binders"/>
    <n v="33.281999999999996"/>
    <n v="3"/>
    <n v="0.7"/>
    <n v="-27.734999999999999"/>
  </r>
  <r>
    <s v="Standard Class"/>
    <x v="0"/>
    <s v="Philadelphia"/>
    <s v="Pennsylvania"/>
    <s v="East"/>
    <s v="Technology"/>
    <s v="Phones"/>
    <n v="118.65"/>
    <n v="5"/>
    <n v="0.4"/>
    <n v="19.774999999999999"/>
  </r>
  <r>
    <s v="Standard Class"/>
    <x v="0"/>
    <s v="Philadelphia"/>
    <s v="Pennsylvania"/>
    <s v="East"/>
    <s v="Office Supplies"/>
    <s v="Labels"/>
    <n v="14.76"/>
    <n v="5"/>
    <n v="0.2"/>
    <n v="4.9814999999999996"/>
  </r>
  <r>
    <s v="Standard Class"/>
    <x v="1"/>
    <s v="Los Angeles"/>
    <s v="California"/>
    <s v="West"/>
    <s v="Office Supplies"/>
    <s v="Paper"/>
    <n v="37.520000000000003"/>
    <n v="4"/>
    <n v="0"/>
    <n v="18.009599999999999"/>
  </r>
  <r>
    <s v="Standard Class"/>
    <x v="1"/>
    <s v="Jackson"/>
    <s v="Michigan"/>
    <s v="Central"/>
    <s v="Office Supplies"/>
    <s v="Appliances"/>
    <n v="207.14400000000001"/>
    <n v="3"/>
    <n v="0.1"/>
    <n v="48.333599999999997"/>
  </r>
  <r>
    <s v="Standard Class"/>
    <x v="1"/>
    <s v="Jackson"/>
    <s v="Michigan"/>
    <s v="Central"/>
    <s v="Office Supplies"/>
    <s v="Art"/>
    <n v="13.9"/>
    <n v="5"/>
    <n v="0"/>
    <n v="3.7530000000000001"/>
  </r>
  <r>
    <s v="Standard Class"/>
    <x v="1"/>
    <s v="Glendale"/>
    <s v="Arizona"/>
    <s v="West"/>
    <s v="Furniture"/>
    <s v="Chairs"/>
    <n v="266.35199999999998"/>
    <n v="3"/>
    <n v="0.2"/>
    <n v="13.317600000000001"/>
  </r>
  <r>
    <s v="Second Class"/>
    <x v="0"/>
    <s v="Wilmington"/>
    <s v="Delaware"/>
    <s v="East"/>
    <s v="Technology"/>
    <s v="Phones"/>
    <n v="307.98"/>
    <n v="2"/>
    <n v="0"/>
    <n v="89.3142"/>
  </r>
  <r>
    <s v="Second Class"/>
    <x v="0"/>
    <s v="Wilmington"/>
    <s v="Delaware"/>
    <s v="East"/>
    <s v="Office Supplies"/>
    <s v="Paper"/>
    <n v="44.1"/>
    <n v="6"/>
    <n v="0"/>
    <n v="20.727"/>
  </r>
  <r>
    <s v="Second Class"/>
    <x v="0"/>
    <s v="Wilmington"/>
    <s v="Delaware"/>
    <s v="East"/>
    <s v="Office Supplies"/>
    <s v="Art"/>
    <n v="13.12"/>
    <n v="4"/>
    <n v="0"/>
    <n v="5.6416000000000004"/>
  </r>
  <r>
    <s v="Second Class"/>
    <x v="0"/>
    <s v="Wilmington"/>
    <s v="Delaware"/>
    <s v="East"/>
    <s v="Office Supplies"/>
    <s v="Envelopes"/>
    <n v="16.559999999999999"/>
    <n v="2"/>
    <n v="0"/>
    <n v="7.7831999999999999"/>
  </r>
  <r>
    <s v="Second Class"/>
    <x v="0"/>
    <s v="Wilmington"/>
    <s v="Delaware"/>
    <s v="East"/>
    <s v="Office Supplies"/>
    <s v="Paper"/>
    <n v="38.880000000000003"/>
    <n v="6"/>
    <n v="0"/>
    <n v="18.662400000000002"/>
  </r>
  <r>
    <s v="Standard Class"/>
    <x v="0"/>
    <s v="Austin"/>
    <s v="Texas"/>
    <s v="Central"/>
    <s v="Office Supplies"/>
    <s v="Paper"/>
    <n v="335.52"/>
    <n v="4"/>
    <n v="0.2"/>
    <n v="117.432"/>
  </r>
  <r>
    <s v="Standard Class"/>
    <x v="0"/>
    <s v="Orlando"/>
    <s v="Florida"/>
    <s v="South"/>
    <s v="Technology"/>
    <s v="Copiers"/>
    <n v="959.98400000000004"/>
    <n v="2"/>
    <n v="0.2"/>
    <n v="311.9948"/>
  </r>
  <r>
    <s v="Standard Class"/>
    <x v="0"/>
    <s v="Orlando"/>
    <s v="Florida"/>
    <s v="South"/>
    <s v="Office Supplies"/>
    <s v="Binders"/>
    <n v="4.0860000000000003"/>
    <n v="2"/>
    <n v="0.7"/>
    <n v="-2.9964"/>
  </r>
  <r>
    <s v="Standard Class"/>
    <x v="0"/>
    <s v="Orlando"/>
    <s v="Florida"/>
    <s v="South"/>
    <s v="Office Supplies"/>
    <s v="Art"/>
    <n v="55.984000000000002"/>
    <n v="2"/>
    <n v="0.2"/>
    <n v="4.1988000000000003"/>
  </r>
  <r>
    <s v="Standard Class"/>
    <x v="0"/>
    <s v="Orlando"/>
    <s v="Florida"/>
    <s v="South"/>
    <s v="Office Supplies"/>
    <s v="Paper"/>
    <n v="10.688000000000001"/>
    <n v="2"/>
    <n v="0.2"/>
    <n v="3.7408000000000001"/>
  </r>
  <r>
    <s v="Second Class"/>
    <x v="0"/>
    <s v="Reading"/>
    <s v="Pennsylvania"/>
    <s v="East"/>
    <s v="Office Supplies"/>
    <s v="Envelopes"/>
    <n v="8.8559999999999999"/>
    <n v="3"/>
    <n v="0.2"/>
    <n v="2.8782000000000001"/>
  </r>
  <r>
    <s v="First Class"/>
    <x v="0"/>
    <s v="Philadelphia"/>
    <s v="Pennsylvania"/>
    <s v="East"/>
    <s v="Office Supplies"/>
    <s v="Labels"/>
    <n v="6.9119999999999999"/>
    <n v="3"/>
    <n v="0.2"/>
    <n v="2.5055999999999998"/>
  </r>
  <r>
    <s v="Second Class"/>
    <x v="0"/>
    <s v="Houston"/>
    <s v="Texas"/>
    <s v="Central"/>
    <s v="Office Supplies"/>
    <s v="Paper"/>
    <n v="26.72"/>
    <n v="5"/>
    <n v="0.2"/>
    <n v="9.3520000000000003"/>
  </r>
  <r>
    <s v="Second Class"/>
    <x v="0"/>
    <s v="Houston"/>
    <s v="Texas"/>
    <s v="Central"/>
    <s v="Office Supplies"/>
    <s v="Paper"/>
    <n v="33.488"/>
    <n v="7"/>
    <n v="0.2"/>
    <n v="10.465"/>
  </r>
  <r>
    <s v="Standard Class"/>
    <x v="1"/>
    <s v="Saint Charles"/>
    <s v="Missouri"/>
    <s v="Central"/>
    <s v="Office Supplies"/>
    <s v="Paper"/>
    <n v="10.56"/>
    <n v="2"/>
    <n v="0"/>
    <n v="4.7519999999999998"/>
  </r>
  <r>
    <s v="First Class"/>
    <x v="1"/>
    <s v="Indianapolis"/>
    <s v="Indiana"/>
    <s v="Central"/>
    <s v="Office Supplies"/>
    <s v="Storage"/>
    <n v="386.34"/>
    <n v="2"/>
    <n v="0"/>
    <n v="54.087600000000002"/>
  </r>
  <r>
    <s v="Second Class"/>
    <x v="1"/>
    <s v="Seattle"/>
    <s v="Washington"/>
    <s v="West"/>
    <s v="Office Supplies"/>
    <s v="Binders"/>
    <n v="33.44"/>
    <n v="10"/>
    <n v="0.2"/>
    <n v="11.704000000000001"/>
  </r>
  <r>
    <s v="Standard Class"/>
    <x v="2"/>
    <s v="Harrisonburg"/>
    <s v="Virginia"/>
    <s v="South"/>
    <s v="Furniture"/>
    <s v="Furnishings"/>
    <n v="39.96"/>
    <n v="2"/>
    <n v="0"/>
    <n v="14.3856"/>
  </r>
  <r>
    <s v="Standard Class"/>
    <x v="0"/>
    <s v="Rochester"/>
    <s v="New York"/>
    <s v="East"/>
    <s v="Office Supplies"/>
    <s v="Binders"/>
    <n v="1217.568"/>
    <n v="2"/>
    <n v="0.2"/>
    <n v="456.58800000000002"/>
  </r>
  <r>
    <s v="Standard Class"/>
    <x v="2"/>
    <s v="Sandy Springs"/>
    <s v="Georgia"/>
    <s v="South"/>
    <s v="Office Supplies"/>
    <s v="Storage"/>
    <n v="15.51"/>
    <n v="1"/>
    <n v="0"/>
    <n v="3.8774999999999999"/>
  </r>
  <r>
    <s v="Standard Class"/>
    <x v="2"/>
    <s v="Sandy Springs"/>
    <s v="Georgia"/>
    <s v="South"/>
    <s v="Technology"/>
    <s v="Phones"/>
    <n v="89.9"/>
    <n v="2"/>
    <n v="0"/>
    <n v="25.172000000000001"/>
  </r>
  <r>
    <s v="Standard Class"/>
    <x v="2"/>
    <s v="Sandy Springs"/>
    <s v="Georgia"/>
    <s v="South"/>
    <s v="Office Supplies"/>
    <s v="Art"/>
    <n v="14.28"/>
    <n v="4"/>
    <n v="0"/>
    <n v="3.7128000000000001"/>
  </r>
  <r>
    <s v="Standard Class"/>
    <x v="2"/>
    <s v="Sandy Springs"/>
    <s v="Georgia"/>
    <s v="South"/>
    <s v="Office Supplies"/>
    <s v="Art"/>
    <n v="12.72"/>
    <n v="3"/>
    <n v="0"/>
    <n v="4.9607999999999999"/>
  </r>
  <r>
    <s v="Standard Class"/>
    <x v="2"/>
    <s v="Sandy Springs"/>
    <s v="Georgia"/>
    <s v="South"/>
    <s v="Office Supplies"/>
    <s v="Labels"/>
    <n v="15.75"/>
    <n v="5"/>
    <n v="0"/>
    <n v="7.56"/>
  </r>
  <r>
    <s v="Second Class"/>
    <x v="1"/>
    <s v="Los Angeles"/>
    <s v="California"/>
    <s v="West"/>
    <s v="Office Supplies"/>
    <s v="Art"/>
    <n v="70.95"/>
    <n v="3"/>
    <n v="0"/>
    <n v="18.446999999999999"/>
  </r>
  <r>
    <s v="Second Class"/>
    <x v="1"/>
    <s v="Los Angeles"/>
    <s v="California"/>
    <s v="West"/>
    <s v="Office Supplies"/>
    <s v="Binders"/>
    <n v="65.567999999999998"/>
    <n v="2"/>
    <n v="0.2"/>
    <n v="23.7684"/>
  </r>
  <r>
    <s v="Second Class"/>
    <x v="1"/>
    <s v="Los Angeles"/>
    <s v="California"/>
    <s v="West"/>
    <s v="Technology"/>
    <s v="Accessories"/>
    <n v="299.97000000000003"/>
    <n v="3"/>
    <n v="0"/>
    <n v="131.98679999999999"/>
  </r>
  <r>
    <s v="Standard Class"/>
    <x v="1"/>
    <s v="San Francisco"/>
    <s v="California"/>
    <s v="West"/>
    <s v="Technology"/>
    <s v="Accessories"/>
    <n v="89.97"/>
    <n v="3"/>
    <n v="0"/>
    <n v="39.586799999999997"/>
  </r>
  <r>
    <s v="Standard Class"/>
    <x v="1"/>
    <s v="San Francisco"/>
    <s v="California"/>
    <s v="West"/>
    <s v="Technology"/>
    <s v="Accessories"/>
    <n v="31.86"/>
    <n v="2"/>
    <n v="0"/>
    <n v="11.151"/>
  </r>
  <r>
    <s v="Second Class"/>
    <x v="1"/>
    <s v="Minneapolis"/>
    <s v="Minnesota"/>
    <s v="Central"/>
    <s v="Office Supplies"/>
    <s v="Storage"/>
    <n v="67.150000000000006"/>
    <n v="5"/>
    <n v="0"/>
    <n v="16.787500000000001"/>
  </r>
  <r>
    <s v="Standard Class"/>
    <x v="0"/>
    <s v="Columbus"/>
    <s v="Ohio"/>
    <s v="East"/>
    <s v="Office Supplies"/>
    <s v="Binders"/>
    <n v="7.2359999999999998"/>
    <n v="3"/>
    <n v="0.7"/>
    <n v="-6.03"/>
  </r>
  <r>
    <s v="Standard Class"/>
    <x v="0"/>
    <s v="Columbus"/>
    <s v="Ohio"/>
    <s v="East"/>
    <s v="Office Supplies"/>
    <s v="Fasteners"/>
    <n v="4.8239999999999998"/>
    <n v="3"/>
    <n v="0.2"/>
    <n v="1.7486999999999999"/>
  </r>
  <r>
    <s v="Standard Class"/>
    <x v="0"/>
    <s v="Columbus"/>
    <s v="Ohio"/>
    <s v="East"/>
    <s v="Office Supplies"/>
    <s v="Paper"/>
    <n v="91.36"/>
    <n v="5"/>
    <n v="0.2"/>
    <n v="29.692"/>
  </r>
  <r>
    <s v="Standard Class"/>
    <x v="0"/>
    <s v="Columbus"/>
    <s v="Ohio"/>
    <s v="East"/>
    <s v="Office Supplies"/>
    <s v="Appliances"/>
    <n v="130.11199999999999"/>
    <n v="2"/>
    <n v="0.2"/>
    <n v="13.011200000000001"/>
  </r>
  <r>
    <s v="First Class"/>
    <x v="1"/>
    <s v="Raleigh"/>
    <s v="North Carolina"/>
    <s v="South"/>
    <s v="Technology"/>
    <s v="Phones"/>
    <n v="74.239999999999995"/>
    <n v="1"/>
    <n v="0.2"/>
    <n v="8.3520000000000003"/>
  </r>
  <r>
    <s v="First Class"/>
    <x v="1"/>
    <s v="Raleigh"/>
    <s v="North Carolina"/>
    <s v="South"/>
    <s v="Furniture"/>
    <s v="Furnishings"/>
    <n v="159.84"/>
    <n v="10"/>
    <n v="0.2"/>
    <n v="45.954000000000001"/>
  </r>
  <r>
    <s v="First Class"/>
    <x v="1"/>
    <s v="Raleigh"/>
    <s v="North Carolina"/>
    <s v="South"/>
    <s v="Office Supplies"/>
    <s v="Binders"/>
    <n v="2.8919999999999999"/>
    <n v="2"/>
    <n v="0.7"/>
    <n v="-2.3136000000000001"/>
  </r>
  <r>
    <s v="First Class"/>
    <x v="1"/>
    <s v="Raleigh"/>
    <s v="North Carolina"/>
    <s v="South"/>
    <s v="Office Supplies"/>
    <s v="Paper"/>
    <n v="9.3919999999999995"/>
    <n v="2"/>
    <n v="0.2"/>
    <n v="3.2871999999999999"/>
  </r>
  <r>
    <s v="Second Class"/>
    <x v="0"/>
    <s v="New York City"/>
    <s v="New York"/>
    <s v="East"/>
    <s v="Office Supplies"/>
    <s v="Paper"/>
    <n v="123.92"/>
    <n v="4"/>
    <n v="0"/>
    <n v="55.764000000000003"/>
  </r>
  <r>
    <s v="First Class"/>
    <x v="0"/>
    <s v="Philadelphia"/>
    <s v="Pennsylvania"/>
    <s v="East"/>
    <s v="Office Supplies"/>
    <s v="Supplies"/>
    <n v="55.6"/>
    <n v="5"/>
    <n v="0.2"/>
    <n v="6.2549999999999999"/>
  </r>
  <r>
    <s v="First Class"/>
    <x v="0"/>
    <s v="Philadelphia"/>
    <s v="Pennsylvania"/>
    <s v="East"/>
    <s v="Technology"/>
    <s v="Accessories"/>
    <n v="617.976"/>
    <n v="3"/>
    <n v="0.2"/>
    <n v="-7.7247000000000003"/>
  </r>
  <r>
    <s v="Standard Class"/>
    <x v="1"/>
    <s v="Meridian"/>
    <s v="Idaho"/>
    <s v="West"/>
    <s v="Office Supplies"/>
    <s v="Binders"/>
    <n v="21.312000000000001"/>
    <n v="3"/>
    <n v="0.2"/>
    <n v="7.992"/>
  </r>
  <r>
    <s v="Standard Class"/>
    <x v="1"/>
    <s v="Sacramento"/>
    <s v="California"/>
    <s v="West"/>
    <s v="Technology"/>
    <s v="Accessories"/>
    <n v="209.94"/>
    <n v="6"/>
    <n v="0"/>
    <n v="39.888599999999997"/>
  </r>
  <r>
    <s v="Standard Class"/>
    <x v="1"/>
    <s v="Sacramento"/>
    <s v="California"/>
    <s v="West"/>
    <s v="Technology"/>
    <s v="Phones"/>
    <n v="31.984000000000002"/>
    <n v="2"/>
    <n v="0.2"/>
    <n v="-7.9960000000000004"/>
  </r>
  <r>
    <s v="Standard Class"/>
    <x v="1"/>
    <s v="Sacramento"/>
    <s v="California"/>
    <s v="West"/>
    <s v="Office Supplies"/>
    <s v="Binders"/>
    <n v="5083.96"/>
    <n v="5"/>
    <n v="0.2"/>
    <n v="1906.4849999999999"/>
  </r>
  <r>
    <s v="Standard Class"/>
    <x v="2"/>
    <s v="Charlotte"/>
    <s v="North Carolina"/>
    <s v="South"/>
    <s v="Technology"/>
    <s v="Phones"/>
    <n v="35.96"/>
    <n v="1"/>
    <n v="0.2"/>
    <n v="3.5960000000000001"/>
  </r>
  <r>
    <s v="Standard Class"/>
    <x v="2"/>
    <s v="Paterson"/>
    <s v="New Jersey"/>
    <s v="East"/>
    <s v="Office Supplies"/>
    <s v="Labels"/>
    <n v="31.05"/>
    <n v="3"/>
    <n v="0"/>
    <n v="14.904"/>
  </r>
  <r>
    <s v="Standard Class"/>
    <x v="2"/>
    <s v="Paterson"/>
    <s v="New Jersey"/>
    <s v="East"/>
    <s v="Furniture"/>
    <s v="Furnishings"/>
    <n v="8.92"/>
    <n v="4"/>
    <n v="0"/>
    <n v="3.9247999999999998"/>
  </r>
  <r>
    <s v="Standard Class"/>
    <x v="2"/>
    <s v="Paterson"/>
    <s v="New Jersey"/>
    <s v="East"/>
    <s v="Office Supplies"/>
    <s v="Binders"/>
    <n v="209.6"/>
    <n v="4"/>
    <n v="0"/>
    <n v="96.415999999999997"/>
  </r>
  <r>
    <s v="Standard Class"/>
    <x v="2"/>
    <s v="Paterson"/>
    <s v="New Jersey"/>
    <s v="East"/>
    <s v="Office Supplies"/>
    <s v="Appliances"/>
    <n v="111.04"/>
    <n v="4"/>
    <n v="0"/>
    <n v="29.980799999999999"/>
  </r>
  <r>
    <s v="Standard Class"/>
    <x v="2"/>
    <s v="Paterson"/>
    <s v="New Jersey"/>
    <s v="East"/>
    <s v="Office Supplies"/>
    <s v="Paper"/>
    <n v="38.880000000000003"/>
    <n v="6"/>
    <n v="0"/>
    <n v="18.662400000000002"/>
  </r>
  <r>
    <s v="Standard Class"/>
    <x v="0"/>
    <s v="Arlington"/>
    <s v="Virginia"/>
    <s v="South"/>
    <s v="Office Supplies"/>
    <s v="Appliances"/>
    <n v="36.270000000000003"/>
    <n v="3"/>
    <n v="0"/>
    <n v="10.881"/>
  </r>
  <r>
    <s v="First Class"/>
    <x v="0"/>
    <s v="Chicago"/>
    <s v="Illinois"/>
    <s v="Central"/>
    <s v="Furniture"/>
    <s v="Bookcases"/>
    <n v="493.43"/>
    <n v="5"/>
    <n v="0.3"/>
    <n v="-70.489999999999995"/>
  </r>
  <r>
    <s v="First Class"/>
    <x v="0"/>
    <s v="Chicago"/>
    <s v="Illinois"/>
    <s v="Central"/>
    <s v="Technology"/>
    <s v="Phones"/>
    <n v="11.12"/>
    <n v="2"/>
    <n v="0.2"/>
    <n v="3.4750000000000001"/>
  </r>
  <r>
    <s v="Standard Class"/>
    <x v="0"/>
    <s v="San Diego"/>
    <s v="California"/>
    <s v="West"/>
    <s v="Technology"/>
    <s v="Machines"/>
    <n v="686.4"/>
    <n v="2"/>
    <n v="0.2"/>
    <n v="77.22"/>
  </r>
  <r>
    <s v="Standard Class"/>
    <x v="1"/>
    <s v="Seattle"/>
    <s v="Washington"/>
    <s v="West"/>
    <s v="Office Supplies"/>
    <s v="Binders"/>
    <n v="15.92"/>
    <n v="5"/>
    <n v="0.2"/>
    <n v="5.3730000000000002"/>
  </r>
  <r>
    <s v="Standard Class"/>
    <x v="1"/>
    <s v="Seattle"/>
    <s v="Washington"/>
    <s v="West"/>
    <s v="Furniture"/>
    <s v="Furnishings"/>
    <n v="70.680000000000007"/>
    <n v="12"/>
    <n v="0"/>
    <n v="31.0992"/>
  </r>
  <r>
    <s v="Standard Class"/>
    <x v="1"/>
    <s v="Seattle"/>
    <s v="Washington"/>
    <s v="West"/>
    <s v="Office Supplies"/>
    <s v="Storage"/>
    <n v="541.24"/>
    <n v="4"/>
    <n v="0"/>
    <n v="5.4123999999999999"/>
  </r>
  <r>
    <s v="Same Day"/>
    <x v="0"/>
    <s v="Columbus"/>
    <s v="Ohio"/>
    <s v="East"/>
    <s v="Technology"/>
    <s v="Machines"/>
    <n v="101.994"/>
    <n v="2"/>
    <n v="0.7"/>
    <n v="-71.395799999999994"/>
  </r>
  <r>
    <s v="Same Day"/>
    <x v="0"/>
    <s v="Columbus"/>
    <s v="Ohio"/>
    <s v="East"/>
    <s v="Office Supplies"/>
    <s v="Binders"/>
    <n v="18.263999999999999"/>
    <n v="2"/>
    <n v="0.7"/>
    <n v="-13.393599999999999"/>
  </r>
  <r>
    <s v="Second Class"/>
    <x v="0"/>
    <s v="Houston"/>
    <s v="Texas"/>
    <s v="Central"/>
    <s v="Office Supplies"/>
    <s v="Binders"/>
    <n v="21.99"/>
    <n v="5"/>
    <n v="0.8"/>
    <n v="-32.984999999999999"/>
  </r>
  <r>
    <s v="Standard Class"/>
    <x v="0"/>
    <s v="Irving"/>
    <s v="Texas"/>
    <s v="Central"/>
    <s v="Office Supplies"/>
    <s v="Supplies"/>
    <n v="185.376"/>
    <n v="2"/>
    <n v="0.2"/>
    <n v="-34.758000000000003"/>
  </r>
  <r>
    <s v="Standard Class"/>
    <x v="0"/>
    <s v="Irving"/>
    <s v="Texas"/>
    <s v="Central"/>
    <s v="Office Supplies"/>
    <s v="Appliances"/>
    <n v="58.923999999999999"/>
    <n v="1"/>
    <n v="0.8"/>
    <n v="-153.20240000000001"/>
  </r>
  <r>
    <s v="Standard Class"/>
    <x v="0"/>
    <s v="Morristown"/>
    <s v="New Jersey"/>
    <s v="East"/>
    <s v="Technology"/>
    <s v="Machines"/>
    <n v="480"/>
    <n v="4"/>
    <n v="0"/>
    <n v="225.6"/>
  </r>
  <r>
    <s v="Standard Class"/>
    <x v="0"/>
    <s v="Morristown"/>
    <s v="New Jersey"/>
    <s v="East"/>
    <s v="Office Supplies"/>
    <s v="Storage"/>
    <n v="34.049999999999997"/>
    <n v="3"/>
    <n v="0"/>
    <n v="9.5340000000000007"/>
  </r>
  <r>
    <s v="First Class"/>
    <x v="1"/>
    <s v="Los Angeles"/>
    <s v="California"/>
    <s v="West"/>
    <s v="Office Supplies"/>
    <s v="Paper"/>
    <n v="192.72"/>
    <n v="11"/>
    <n v="0"/>
    <n v="92.505600000000001"/>
  </r>
  <r>
    <s v="First Class"/>
    <x v="1"/>
    <s v="Los Angeles"/>
    <s v="California"/>
    <s v="West"/>
    <s v="Technology"/>
    <s v="Accessories"/>
    <n v="239.97"/>
    <n v="3"/>
    <n v="0"/>
    <n v="86.389200000000002"/>
  </r>
  <r>
    <s v="Second Class"/>
    <x v="2"/>
    <s v="Aurora"/>
    <s v="Illinois"/>
    <s v="Central"/>
    <s v="Technology"/>
    <s v="Accessories"/>
    <n v="50.12"/>
    <n v="7"/>
    <n v="0.2"/>
    <n v="-0.62649999999999995"/>
  </r>
  <r>
    <s v="Standard Class"/>
    <x v="1"/>
    <s v="Durham"/>
    <s v="North Carolina"/>
    <s v="South"/>
    <s v="Technology"/>
    <s v="Phones"/>
    <n v="15.984"/>
    <n v="2"/>
    <n v="0.2"/>
    <n v="1.3986000000000001"/>
  </r>
  <r>
    <s v="Standard Class"/>
    <x v="1"/>
    <s v="Durham"/>
    <s v="North Carolina"/>
    <s v="South"/>
    <s v="Office Supplies"/>
    <s v="Paper"/>
    <n v="14.352"/>
    <n v="3"/>
    <n v="0.2"/>
    <n v="4.4850000000000003"/>
  </r>
  <r>
    <s v="Standard Class"/>
    <x v="1"/>
    <s v="Columbus"/>
    <s v="Ohio"/>
    <s v="East"/>
    <s v="Office Supplies"/>
    <s v="Binders"/>
    <n v="6.5279999999999996"/>
    <n v="4"/>
    <n v="0.7"/>
    <n v="-4.5696000000000003"/>
  </r>
  <r>
    <s v="Standard Class"/>
    <x v="1"/>
    <s v="Columbus"/>
    <s v="Ohio"/>
    <s v="East"/>
    <s v="Office Supplies"/>
    <s v="Binders"/>
    <n v="2.8620000000000001"/>
    <n v="3"/>
    <n v="0.7"/>
    <n v="-2.2896000000000001"/>
  </r>
  <r>
    <s v="Standard Class"/>
    <x v="1"/>
    <s v="Columbus"/>
    <s v="Ohio"/>
    <s v="East"/>
    <s v="Office Supplies"/>
    <s v="Binders"/>
    <n v="20.856000000000002"/>
    <n v="8"/>
    <n v="0.7"/>
    <n v="-16.684799999999999"/>
  </r>
  <r>
    <s v="Second Class"/>
    <x v="1"/>
    <s v="Los Angeles"/>
    <s v="California"/>
    <s v="West"/>
    <s v="Office Supplies"/>
    <s v="Storage"/>
    <n v="276.27999999999997"/>
    <n v="2"/>
    <n v="0"/>
    <n v="0"/>
  </r>
  <r>
    <s v="Standard Class"/>
    <x v="2"/>
    <s v="Stockton"/>
    <s v="California"/>
    <s v="West"/>
    <s v="Furniture"/>
    <s v="Furnishings"/>
    <n v="629.64"/>
    <n v="9"/>
    <n v="0"/>
    <n v="107.03879999999999"/>
  </r>
  <r>
    <s v="Second Class"/>
    <x v="2"/>
    <s v="Columbia"/>
    <s v="Missouri"/>
    <s v="Central"/>
    <s v="Technology"/>
    <s v="Phones"/>
    <n v="449.97"/>
    <n v="3"/>
    <n v="0"/>
    <n v="220.4853"/>
  </r>
  <r>
    <s v="Second Class"/>
    <x v="2"/>
    <s v="Columbia"/>
    <s v="Missouri"/>
    <s v="Central"/>
    <s v="Office Supplies"/>
    <s v="Appliances"/>
    <n v="1927.59"/>
    <n v="7"/>
    <n v="0"/>
    <n v="751.76009999999997"/>
  </r>
  <r>
    <s v="First Class"/>
    <x v="2"/>
    <s v="Columbus"/>
    <s v="Georgia"/>
    <s v="South"/>
    <s v="Furniture"/>
    <s v="Chairs"/>
    <n v="121.78"/>
    <n v="2"/>
    <n v="0"/>
    <n v="30.445"/>
  </r>
  <r>
    <s v="Standard Class"/>
    <x v="2"/>
    <s v="San Diego"/>
    <s v="California"/>
    <s v="West"/>
    <s v="Furniture"/>
    <s v="Chairs"/>
    <n v="2676.672"/>
    <n v="9"/>
    <n v="0.2"/>
    <n v="267.66719999999998"/>
  </r>
  <r>
    <s v="Standard Class"/>
    <x v="0"/>
    <s v="Texas City"/>
    <s v="Texas"/>
    <s v="Central"/>
    <s v="Furniture"/>
    <s v="Tables"/>
    <n v="489.23"/>
    <n v="2"/>
    <n v="0.3"/>
    <n v="41.933999999999997"/>
  </r>
  <r>
    <s v="Standard Class"/>
    <x v="0"/>
    <s v="Los Angeles"/>
    <s v="California"/>
    <s v="West"/>
    <s v="Furniture"/>
    <s v="Furnishings"/>
    <n v="312.02999999999997"/>
    <n v="3"/>
    <n v="0"/>
    <n v="43.684199999999997"/>
  </r>
  <r>
    <s v="Standard Class"/>
    <x v="0"/>
    <s v="Los Angeles"/>
    <s v="California"/>
    <s v="West"/>
    <s v="Office Supplies"/>
    <s v="Storage"/>
    <n v="17.940000000000001"/>
    <n v="3"/>
    <n v="0"/>
    <n v="3.0497999999999998"/>
  </r>
  <r>
    <s v="Standard Class"/>
    <x v="0"/>
    <s v="Los Angeles"/>
    <s v="California"/>
    <s v="West"/>
    <s v="Technology"/>
    <s v="Phones"/>
    <n v="165.6"/>
    <n v="3"/>
    <n v="0.2"/>
    <n v="10.35"/>
  </r>
  <r>
    <s v="Standard Class"/>
    <x v="0"/>
    <s v="Los Angeles"/>
    <s v="California"/>
    <s v="West"/>
    <s v="Office Supplies"/>
    <s v="Paper"/>
    <n v="37.520000000000003"/>
    <n v="4"/>
    <n v="0"/>
    <n v="18.009599999999999"/>
  </r>
  <r>
    <s v="Second Class"/>
    <x v="1"/>
    <s v="Springfield"/>
    <s v="Virginia"/>
    <s v="South"/>
    <s v="Technology"/>
    <s v="Phones"/>
    <n v="494.97"/>
    <n v="3"/>
    <n v="0"/>
    <n v="148.49100000000001"/>
  </r>
  <r>
    <s v="Second Class"/>
    <x v="1"/>
    <s v="Springfield"/>
    <s v="Virginia"/>
    <s v="South"/>
    <s v="Office Supplies"/>
    <s v="Labels"/>
    <n v="25.06"/>
    <n v="2"/>
    <n v="0"/>
    <n v="11.7782"/>
  </r>
  <r>
    <s v="Standard Class"/>
    <x v="0"/>
    <s v="Decatur"/>
    <s v="Illinois"/>
    <s v="Central"/>
    <s v="Furniture"/>
    <s v="Furnishings"/>
    <n v="32.064"/>
    <n v="3"/>
    <n v="0.6"/>
    <n v="-12.8256"/>
  </r>
  <r>
    <s v="Standard Class"/>
    <x v="0"/>
    <s v="Decatur"/>
    <s v="Illinois"/>
    <s v="Central"/>
    <s v="Office Supplies"/>
    <s v="Paper"/>
    <n v="18.495999999999999"/>
    <n v="4"/>
    <n v="0.2"/>
    <n v="6.7047999999999996"/>
  </r>
  <r>
    <s v="Standard Class"/>
    <x v="0"/>
    <s v="Decatur"/>
    <s v="Illinois"/>
    <s v="Central"/>
    <s v="Furniture"/>
    <s v="Chairs"/>
    <n v="191.07900000000001"/>
    <n v="3"/>
    <n v="0.3"/>
    <n v="-38.215800000000002"/>
  </r>
  <r>
    <s v="Standard Class"/>
    <x v="0"/>
    <s v="Decatur"/>
    <s v="Illinois"/>
    <s v="Central"/>
    <s v="Office Supplies"/>
    <s v="Paper"/>
    <n v="10.368"/>
    <n v="2"/>
    <n v="0.2"/>
    <n v="3.6288"/>
  </r>
  <r>
    <s v="Same Day"/>
    <x v="2"/>
    <s v="New York City"/>
    <s v="New York"/>
    <s v="East"/>
    <s v="Office Supplies"/>
    <s v="Labels"/>
    <n v="30.53"/>
    <n v="1"/>
    <n v="0"/>
    <n v="14.043799999999999"/>
  </r>
  <r>
    <s v="Same Day"/>
    <x v="2"/>
    <s v="New York City"/>
    <s v="New York"/>
    <s v="East"/>
    <s v="Technology"/>
    <s v="Accessories"/>
    <n v="30.84"/>
    <n v="3"/>
    <n v="0"/>
    <n v="6.1680000000000001"/>
  </r>
  <r>
    <s v="Same Day"/>
    <x v="2"/>
    <s v="New York City"/>
    <s v="New York"/>
    <s v="East"/>
    <s v="Office Supplies"/>
    <s v="Paper"/>
    <n v="75.06"/>
    <n v="9"/>
    <n v="0"/>
    <n v="33.777000000000001"/>
  </r>
  <r>
    <s v="First Class"/>
    <x v="1"/>
    <s v="San Francisco"/>
    <s v="California"/>
    <s v="West"/>
    <s v="Technology"/>
    <s v="Phones"/>
    <n v="66.975999999999999"/>
    <n v="7"/>
    <n v="0.2"/>
    <n v="6.6976000000000004"/>
  </r>
  <r>
    <s v="Standard Class"/>
    <x v="1"/>
    <s v="Moreno Valley"/>
    <s v="California"/>
    <s v="West"/>
    <s v="Office Supplies"/>
    <s v="Paper"/>
    <n v="182.72"/>
    <n v="8"/>
    <n v="0"/>
    <n v="84.051199999999994"/>
  </r>
  <r>
    <s v="Standard Class"/>
    <x v="0"/>
    <s v="Everett"/>
    <s v="Massachusetts"/>
    <s v="East"/>
    <s v="Office Supplies"/>
    <s v="Labels"/>
    <n v="21.93"/>
    <n v="3"/>
    <n v="0"/>
    <n v="10.3071"/>
  </r>
  <r>
    <s v="Standard Class"/>
    <x v="0"/>
    <s v="Chattanooga"/>
    <s v="Tennessee"/>
    <s v="South"/>
    <s v="Technology"/>
    <s v="Accessories"/>
    <n v="95.975999999999999"/>
    <n v="3"/>
    <n v="0.2"/>
    <n v="15.5961"/>
  </r>
  <r>
    <s v="Standard Class"/>
    <x v="0"/>
    <s v="Chattanooga"/>
    <s v="Tennessee"/>
    <s v="South"/>
    <s v="Technology"/>
    <s v="Phones"/>
    <n v="143.928"/>
    <n v="9"/>
    <n v="0.2"/>
    <n v="-32.383800000000001"/>
  </r>
  <r>
    <s v="Standard Class"/>
    <x v="0"/>
    <s v="Chattanooga"/>
    <s v="Tennessee"/>
    <s v="South"/>
    <s v="Office Supplies"/>
    <s v="Binders"/>
    <n v="3.5640000000000001"/>
    <n v="2"/>
    <n v="0.7"/>
    <n v="-2.97"/>
  </r>
  <r>
    <s v="Standard Class"/>
    <x v="0"/>
    <s v="Chattanooga"/>
    <s v="Tennessee"/>
    <s v="South"/>
    <s v="Office Supplies"/>
    <s v="Labels"/>
    <n v="4.9279999999999999"/>
    <n v="2"/>
    <n v="0.2"/>
    <n v="1.7248000000000001"/>
  </r>
  <r>
    <s v="Standard Class"/>
    <x v="1"/>
    <s v="Austin"/>
    <s v="Texas"/>
    <s v="Central"/>
    <s v="Office Supplies"/>
    <s v="Storage"/>
    <n v="856.65599999999995"/>
    <n v="6"/>
    <n v="0.2"/>
    <n v="107.08199999999999"/>
  </r>
  <r>
    <s v="Standard Class"/>
    <x v="1"/>
    <s v="Austin"/>
    <s v="Texas"/>
    <s v="Central"/>
    <s v="Office Supplies"/>
    <s v="Binders"/>
    <n v="13.183999999999999"/>
    <n v="4"/>
    <n v="0.8"/>
    <n v="-20.435199999999998"/>
  </r>
  <r>
    <s v="Standard Class"/>
    <x v="1"/>
    <s v="Austin"/>
    <s v="Texas"/>
    <s v="Central"/>
    <s v="Office Supplies"/>
    <s v="Appliances"/>
    <n v="48.783999999999999"/>
    <n v="4"/>
    <n v="0.8"/>
    <n v="-131.71680000000001"/>
  </r>
  <r>
    <s v="Standard Class"/>
    <x v="1"/>
    <s v="Austin"/>
    <s v="Texas"/>
    <s v="Central"/>
    <s v="Office Supplies"/>
    <s v="Paper"/>
    <n v="76.64"/>
    <n v="2"/>
    <n v="0.2"/>
    <n v="26.824000000000002"/>
  </r>
  <r>
    <s v="Standard Class"/>
    <x v="1"/>
    <s v="Austin"/>
    <s v="Texas"/>
    <s v="Central"/>
    <s v="Office Supplies"/>
    <s v="Binders"/>
    <n v="18.527999999999999"/>
    <n v="6"/>
    <n v="0.8"/>
    <n v="-27.792000000000002"/>
  </r>
  <r>
    <s v="Standard Class"/>
    <x v="1"/>
    <s v="Virginia Beach"/>
    <s v="Virginia"/>
    <s v="South"/>
    <s v="Furniture"/>
    <s v="Furnishings"/>
    <n v="177.68"/>
    <n v="2"/>
    <n v="0"/>
    <n v="46.196800000000003"/>
  </r>
  <r>
    <s v="Standard Class"/>
    <x v="1"/>
    <s v="Jamestown"/>
    <s v="New York"/>
    <s v="East"/>
    <s v="Technology"/>
    <s v="Accessories"/>
    <n v="159.97999999999999"/>
    <n v="2"/>
    <n v="0"/>
    <n v="57.592799999999997"/>
  </r>
  <r>
    <s v="Standard Class"/>
    <x v="1"/>
    <s v="Coral Gables"/>
    <s v="Florida"/>
    <s v="South"/>
    <s v="Technology"/>
    <s v="Phones"/>
    <n v="52.68"/>
    <n v="3"/>
    <n v="0.2"/>
    <n v="19.754999999999999"/>
  </r>
  <r>
    <s v="Standard Class"/>
    <x v="1"/>
    <s v="Coral Gables"/>
    <s v="Florida"/>
    <s v="South"/>
    <s v="Furniture"/>
    <s v="Furnishings"/>
    <n v="11.568"/>
    <n v="3"/>
    <n v="0.2"/>
    <n v="2.6027999999999998"/>
  </r>
  <r>
    <s v="Standard Class"/>
    <x v="0"/>
    <s v="Hickory"/>
    <s v="North Carolina"/>
    <s v="South"/>
    <s v="Office Supplies"/>
    <s v="Binders"/>
    <n v="4.5720000000000001"/>
    <n v="4"/>
    <n v="0.7"/>
    <n v="-3.81"/>
  </r>
  <r>
    <s v="Standard Class"/>
    <x v="0"/>
    <s v="Rockford"/>
    <s v="Illinois"/>
    <s v="Central"/>
    <s v="Technology"/>
    <s v="Phones"/>
    <n v="1439.9680000000001"/>
    <n v="4"/>
    <n v="0.2"/>
    <n v="143.99680000000001"/>
  </r>
  <r>
    <s v="Standard Class"/>
    <x v="0"/>
    <s v="Rockford"/>
    <s v="Illinois"/>
    <s v="Central"/>
    <s v="Office Supplies"/>
    <s v="Binders"/>
    <n v="1.728"/>
    <n v="3"/>
    <n v="0.8"/>
    <n v="-2.6783999999999999"/>
  </r>
  <r>
    <s v="Standard Class"/>
    <x v="0"/>
    <s v="Rockford"/>
    <s v="Illinois"/>
    <s v="Central"/>
    <s v="Furniture"/>
    <s v="Tables"/>
    <n v="626.1"/>
    <n v="3"/>
    <n v="0.5"/>
    <n v="-538.44600000000003"/>
  </r>
  <r>
    <s v="Second Class"/>
    <x v="1"/>
    <s v="Seattle"/>
    <s v="Washington"/>
    <s v="West"/>
    <s v="Office Supplies"/>
    <s v="Art"/>
    <n v="99.2"/>
    <n v="5"/>
    <n v="0"/>
    <n v="25.792000000000002"/>
  </r>
  <r>
    <s v="Standard Class"/>
    <x v="0"/>
    <s v="Huntsville"/>
    <s v="Texas"/>
    <s v="Central"/>
    <s v="Furniture"/>
    <s v="Tables"/>
    <n v="609.98"/>
    <n v="4"/>
    <n v="0.3"/>
    <n v="-113.282"/>
  </r>
  <r>
    <s v="Standard Class"/>
    <x v="0"/>
    <s v="Huntsville"/>
    <s v="Texas"/>
    <s v="Central"/>
    <s v="Furniture"/>
    <s v="Tables"/>
    <n v="211.37200000000001"/>
    <n v="2"/>
    <n v="0.3"/>
    <n v="-45.293999999999997"/>
  </r>
  <r>
    <s v="Standard Class"/>
    <x v="0"/>
    <s v="Huntsville"/>
    <s v="Texas"/>
    <s v="Central"/>
    <s v="Technology"/>
    <s v="Phones"/>
    <n v="239.976"/>
    <n v="3"/>
    <n v="0.2"/>
    <n v="17.998200000000001"/>
  </r>
  <r>
    <s v="Standard Class"/>
    <x v="1"/>
    <s v="Milwaukee"/>
    <s v="Wisconsin"/>
    <s v="Central"/>
    <s v="Furniture"/>
    <s v="Furnishings"/>
    <n v="99.95"/>
    <n v="5"/>
    <n v="0"/>
    <n v="22.988499999999998"/>
  </r>
  <r>
    <s v="Standard Class"/>
    <x v="1"/>
    <s v="Milwaukee"/>
    <s v="Wisconsin"/>
    <s v="Central"/>
    <s v="Technology"/>
    <s v="Accessories"/>
    <n v="29.34"/>
    <n v="3"/>
    <n v="0"/>
    <n v="10.8558"/>
  </r>
  <r>
    <s v="Standard Class"/>
    <x v="1"/>
    <s v="Green Bay"/>
    <s v="Wisconsin"/>
    <s v="Central"/>
    <s v="Furniture"/>
    <s v="Furnishings"/>
    <n v="16.739999999999998"/>
    <n v="2"/>
    <n v="0"/>
    <n v="4.3524000000000003"/>
  </r>
  <r>
    <s v="Same Day"/>
    <x v="1"/>
    <s v="Philadelphia"/>
    <s v="Pennsylvania"/>
    <s v="East"/>
    <s v="Office Supplies"/>
    <s v="Paper"/>
    <n v="12.672000000000001"/>
    <n v="3"/>
    <n v="0.2"/>
    <n v="3.96"/>
  </r>
  <r>
    <s v="Same Day"/>
    <x v="1"/>
    <s v="Philadelphia"/>
    <s v="Pennsylvania"/>
    <s v="East"/>
    <s v="Technology"/>
    <s v="Accessories"/>
    <n v="1119.8879999999999"/>
    <n v="14"/>
    <n v="0.2"/>
    <n v="209.97900000000001"/>
  </r>
  <r>
    <s v="Second Class"/>
    <x v="0"/>
    <s v="Los Angeles"/>
    <s v="California"/>
    <s v="West"/>
    <s v="Office Supplies"/>
    <s v="Art"/>
    <n v="204.85"/>
    <n v="5"/>
    <n v="0"/>
    <n v="53.261000000000003"/>
  </r>
  <r>
    <s v="Second Class"/>
    <x v="0"/>
    <s v="Los Angeles"/>
    <s v="California"/>
    <s v="West"/>
    <s v="Technology"/>
    <s v="Phones"/>
    <n v="135.98400000000001"/>
    <n v="2"/>
    <n v="0.2"/>
    <n v="16.998000000000001"/>
  </r>
  <r>
    <s v="Second Class"/>
    <x v="0"/>
    <s v="Los Angeles"/>
    <s v="California"/>
    <s v="West"/>
    <s v="Office Supplies"/>
    <s v="Art"/>
    <n v="16.399999999999999"/>
    <n v="5"/>
    <n v="0"/>
    <n v="7.0519999999999996"/>
  </r>
  <r>
    <s v="Second Class"/>
    <x v="0"/>
    <s v="Los Angeles"/>
    <s v="California"/>
    <s v="West"/>
    <s v="Office Supplies"/>
    <s v="Binders"/>
    <n v="92.96"/>
    <n v="2"/>
    <n v="0.2"/>
    <n v="31.373999999999999"/>
  </r>
  <r>
    <s v="Second Class"/>
    <x v="0"/>
    <s v="North Miami"/>
    <s v="Florida"/>
    <s v="South"/>
    <s v="Office Supplies"/>
    <s v="Supplies"/>
    <n v="7.6319999999999997"/>
    <n v="3"/>
    <n v="0.2"/>
    <n v="-1.8126"/>
  </r>
  <r>
    <s v="First Class"/>
    <x v="0"/>
    <s v="Portland"/>
    <s v="Oregon"/>
    <s v="West"/>
    <s v="Office Supplies"/>
    <s v="Binders"/>
    <n v="4.1580000000000004"/>
    <n v="7"/>
    <n v="0.7"/>
    <n v="-3.4649999999999999"/>
  </r>
  <r>
    <s v="First Class"/>
    <x v="0"/>
    <s v="Portland"/>
    <s v="Oregon"/>
    <s v="West"/>
    <s v="Technology"/>
    <s v="Machines"/>
    <n v="179.99100000000001"/>
    <n v="3"/>
    <n v="0.7"/>
    <n v="-251.98740000000001"/>
  </r>
  <r>
    <s v="Standard Class"/>
    <x v="0"/>
    <s v="Aurora"/>
    <s v="Illinois"/>
    <s v="Central"/>
    <s v="Furniture"/>
    <s v="Chairs"/>
    <n v="239.358"/>
    <n v="3"/>
    <n v="0.3"/>
    <n v="-47.871600000000001"/>
  </r>
  <r>
    <s v="First Class"/>
    <x v="2"/>
    <s v="San Francisco"/>
    <s v="California"/>
    <s v="West"/>
    <s v="Office Supplies"/>
    <s v="Paper"/>
    <n v="164.88"/>
    <n v="3"/>
    <n v="0"/>
    <n v="80.791200000000003"/>
  </r>
  <r>
    <s v="Second Class"/>
    <x v="1"/>
    <s v="San Francisco"/>
    <s v="California"/>
    <s v="West"/>
    <s v="Office Supplies"/>
    <s v="Supplies"/>
    <n v="10.95"/>
    <n v="3"/>
    <n v="0"/>
    <n v="3.2850000000000001"/>
  </r>
  <r>
    <s v="Standard Class"/>
    <x v="1"/>
    <s v="New Bedford"/>
    <s v="Massachusetts"/>
    <s v="East"/>
    <s v="Office Supplies"/>
    <s v="Paper"/>
    <n v="19.440000000000001"/>
    <n v="3"/>
    <n v="0"/>
    <n v="9.3312000000000008"/>
  </r>
  <r>
    <s v="Standard Class"/>
    <x v="1"/>
    <s v="New Bedford"/>
    <s v="Massachusetts"/>
    <s v="East"/>
    <s v="Office Supplies"/>
    <s v="Binders"/>
    <n v="12.3"/>
    <n v="5"/>
    <n v="0"/>
    <n v="6.15"/>
  </r>
  <r>
    <s v="First Class"/>
    <x v="0"/>
    <s v="San Diego"/>
    <s v="California"/>
    <s v="West"/>
    <s v="Office Supplies"/>
    <s v="Appliances"/>
    <n v="13.97"/>
    <n v="1"/>
    <n v="0"/>
    <n v="3.6322000000000001"/>
  </r>
  <r>
    <s v="Standard Class"/>
    <x v="0"/>
    <s v="Jackson"/>
    <s v="Tennessee"/>
    <s v="South"/>
    <s v="Furniture"/>
    <s v="Tables"/>
    <n v="934.95600000000002"/>
    <n v="6"/>
    <n v="0.4"/>
    <n v="-249.32159999999999"/>
  </r>
  <r>
    <s v="Standard Class"/>
    <x v="0"/>
    <s v="Jackson"/>
    <s v="Tennessee"/>
    <s v="South"/>
    <s v="Technology"/>
    <s v="Accessories"/>
    <n v="46.863999999999997"/>
    <n v="2"/>
    <n v="0.2"/>
    <n v="7.6154000000000002"/>
  </r>
  <r>
    <s v="Standard Class"/>
    <x v="0"/>
    <s v="Jackson"/>
    <s v="Tennessee"/>
    <s v="South"/>
    <s v="Office Supplies"/>
    <s v="Storage"/>
    <n v="26.16"/>
    <n v="3"/>
    <n v="0.2"/>
    <n v="1.962"/>
  </r>
  <r>
    <s v="Standard Class"/>
    <x v="0"/>
    <s v="Jackson"/>
    <s v="Tennessee"/>
    <s v="South"/>
    <s v="Office Supplies"/>
    <s v="Art"/>
    <n v="23.128"/>
    <n v="7"/>
    <n v="0.2"/>
    <n v="2.891"/>
  </r>
  <r>
    <s v="Standard Class"/>
    <x v="0"/>
    <s v="Jackson"/>
    <s v="Tennessee"/>
    <s v="South"/>
    <s v="Office Supplies"/>
    <s v="Appliances"/>
    <n v="59.24"/>
    <n v="5"/>
    <n v="0.2"/>
    <n v="16.291"/>
  </r>
  <r>
    <s v="Second Class"/>
    <x v="0"/>
    <s v="Jacksonville"/>
    <s v="Florida"/>
    <s v="South"/>
    <s v="Furniture"/>
    <s v="Bookcases"/>
    <n v="155.45599999999999"/>
    <n v="4"/>
    <n v="0.2"/>
    <n v="-7.7728000000000002"/>
  </r>
  <r>
    <s v="Standard Class"/>
    <x v="1"/>
    <s v="San Diego"/>
    <s v="California"/>
    <s v="West"/>
    <s v="Office Supplies"/>
    <s v="Paper"/>
    <n v="8.56"/>
    <n v="2"/>
    <n v="0"/>
    <n v="3.8519999999999999"/>
  </r>
  <r>
    <s v="First Class"/>
    <x v="0"/>
    <s v="Hialeah"/>
    <s v="Florida"/>
    <s v="South"/>
    <s v="Furniture"/>
    <s v="Furnishings"/>
    <n v="21"/>
    <n v="3"/>
    <n v="0.2"/>
    <n v="5.7750000000000004"/>
  </r>
  <r>
    <s v="First Class"/>
    <x v="0"/>
    <s v="Hialeah"/>
    <s v="Florida"/>
    <s v="South"/>
    <s v="Technology"/>
    <s v="Machines"/>
    <n v="120"/>
    <n v="2"/>
    <n v="0.5"/>
    <n v="-7.2"/>
  </r>
  <r>
    <s v="Standard Class"/>
    <x v="0"/>
    <s v="Houston"/>
    <s v="Texas"/>
    <s v="Central"/>
    <s v="Technology"/>
    <s v="Phones"/>
    <n v="299.95999999999998"/>
    <n v="5"/>
    <n v="0.2"/>
    <n v="37.494999999999997"/>
  </r>
  <r>
    <s v="Standard Class"/>
    <x v="0"/>
    <s v="Houston"/>
    <s v="Texas"/>
    <s v="Central"/>
    <s v="Office Supplies"/>
    <s v="Appliances"/>
    <n v="67.84"/>
    <n v="5"/>
    <n v="0.8"/>
    <n v="-179.77600000000001"/>
  </r>
  <r>
    <s v="Standard Class"/>
    <x v="0"/>
    <s v="Houston"/>
    <s v="Texas"/>
    <s v="Central"/>
    <s v="Furniture"/>
    <s v="Chairs"/>
    <n v="853.93"/>
    <n v="5"/>
    <n v="0.3"/>
    <n v="-24.398"/>
  </r>
  <r>
    <s v="Standard Class"/>
    <x v="0"/>
    <s v="Houston"/>
    <s v="Texas"/>
    <s v="Central"/>
    <s v="Office Supplies"/>
    <s v="Art"/>
    <n v="18.687999999999999"/>
    <n v="4"/>
    <n v="0.2"/>
    <n v="3.7376"/>
  </r>
  <r>
    <s v="First Class"/>
    <x v="0"/>
    <s v="Virginia Beach"/>
    <s v="Virginia"/>
    <s v="South"/>
    <s v="Furniture"/>
    <s v="Furnishings"/>
    <n v="273.95999999999998"/>
    <n v="2"/>
    <n v="0"/>
    <n v="71.229600000000005"/>
  </r>
  <r>
    <s v="First Class"/>
    <x v="0"/>
    <s v="Virginia Beach"/>
    <s v="Virginia"/>
    <s v="South"/>
    <s v="Technology"/>
    <s v="Accessories"/>
    <n v="89.97"/>
    <n v="3"/>
    <n v="0"/>
    <n v="18.893699999999999"/>
  </r>
  <r>
    <s v="First Class"/>
    <x v="0"/>
    <s v="Virginia Beach"/>
    <s v="Virginia"/>
    <s v="South"/>
    <s v="Furniture"/>
    <s v="Furnishings"/>
    <n v="756.8"/>
    <n v="5"/>
    <n v="0"/>
    <n v="75.680000000000007"/>
  </r>
  <r>
    <s v="Standard Class"/>
    <x v="0"/>
    <s v="Houston"/>
    <s v="Texas"/>
    <s v="Central"/>
    <s v="Office Supplies"/>
    <s v="Binders"/>
    <n v="1.248"/>
    <n v="2"/>
    <n v="0.8"/>
    <n v="-1.9343999999999999"/>
  </r>
  <r>
    <s v="Standard Class"/>
    <x v="2"/>
    <s v="Philadelphia"/>
    <s v="Pennsylvania"/>
    <s v="East"/>
    <s v="Technology"/>
    <s v="Accessories"/>
    <n v="72"/>
    <n v="1"/>
    <n v="0.2"/>
    <n v="14.4"/>
  </r>
  <r>
    <s v="Standard Class"/>
    <x v="2"/>
    <s v="Philadelphia"/>
    <s v="Pennsylvania"/>
    <s v="East"/>
    <s v="Furniture"/>
    <s v="Chairs"/>
    <n v="470.15499999999997"/>
    <n v="7"/>
    <n v="0.3"/>
    <n v="-13.433"/>
  </r>
  <r>
    <s v="First Class"/>
    <x v="0"/>
    <s v="Memphis"/>
    <s v="Tennessee"/>
    <s v="South"/>
    <s v="Office Supplies"/>
    <s v="Storage"/>
    <n v="39.128"/>
    <n v="1"/>
    <n v="0.2"/>
    <n v="-8.8038000000000007"/>
  </r>
  <r>
    <s v="Standard Class"/>
    <x v="1"/>
    <s v="Lakewood"/>
    <s v="Ohio"/>
    <s v="East"/>
    <s v="Office Supplies"/>
    <s v="Art"/>
    <n v="19.728000000000002"/>
    <n v="9"/>
    <n v="0.2"/>
    <n v="1.7262"/>
  </r>
  <r>
    <s v="Standard Class"/>
    <x v="1"/>
    <s v="Lakewood"/>
    <s v="Ohio"/>
    <s v="East"/>
    <s v="Technology"/>
    <s v="Phones"/>
    <n v="151.18799999999999"/>
    <n v="2"/>
    <n v="0.4"/>
    <n v="-25.198"/>
  </r>
  <r>
    <s v="Standard Class"/>
    <x v="0"/>
    <s v="New York City"/>
    <s v="New York"/>
    <s v="East"/>
    <s v="Furniture"/>
    <s v="Chairs"/>
    <n v="271.76400000000001"/>
    <n v="2"/>
    <n v="0.1"/>
    <n v="60.392000000000003"/>
  </r>
  <r>
    <s v="First Class"/>
    <x v="0"/>
    <s v="Philadelphia"/>
    <s v="Pennsylvania"/>
    <s v="East"/>
    <s v="Technology"/>
    <s v="Accessories"/>
    <n v="47.496000000000002"/>
    <n v="1"/>
    <n v="0.2"/>
    <n v="-1.1874"/>
  </r>
  <r>
    <s v="Second Class"/>
    <x v="0"/>
    <s v="Los Angeles"/>
    <s v="California"/>
    <s v="West"/>
    <s v="Furniture"/>
    <s v="Bookcases"/>
    <n v="344.98099999999999"/>
    <n v="7"/>
    <n v="0.15"/>
    <n v="28.4102"/>
  </r>
  <r>
    <s v="First Class"/>
    <x v="1"/>
    <s v="Dallas"/>
    <s v="Texas"/>
    <s v="Central"/>
    <s v="Office Supplies"/>
    <s v="Paper"/>
    <n v="36.287999999999997"/>
    <n v="7"/>
    <n v="0.2"/>
    <n v="12.700799999999999"/>
  </r>
  <r>
    <s v="First Class"/>
    <x v="1"/>
    <s v="Dallas"/>
    <s v="Texas"/>
    <s v="Central"/>
    <s v="Office Supplies"/>
    <s v="Paper"/>
    <n v="78.304000000000002"/>
    <n v="2"/>
    <n v="0.2"/>
    <n v="29.364000000000001"/>
  </r>
  <r>
    <s v="First Class"/>
    <x v="1"/>
    <s v="Dallas"/>
    <s v="Texas"/>
    <s v="Central"/>
    <s v="Furniture"/>
    <s v="Tables"/>
    <n v="127.785"/>
    <n v="1"/>
    <n v="0.3"/>
    <n v="-31.0335"/>
  </r>
  <r>
    <s v="First Class"/>
    <x v="1"/>
    <s v="Dallas"/>
    <s v="Texas"/>
    <s v="Central"/>
    <s v="Office Supplies"/>
    <s v="Binders"/>
    <n v="6.1040000000000001"/>
    <n v="2"/>
    <n v="0.8"/>
    <n v="-9.1560000000000006"/>
  </r>
  <r>
    <s v="Second Class"/>
    <x v="1"/>
    <s v="Orange"/>
    <s v="New Jersey"/>
    <s v="East"/>
    <s v="Office Supplies"/>
    <s v="Binders"/>
    <n v="5.76"/>
    <n v="2"/>
    <n v="0"/>
    <n v="2.8224"/>
  </r>
  <r>
    <s v="Second Class"/>
    <x v="0"/>
    <s v="Dallas"/>
    <s v="Texas"/>
    <s v="Central"/>
    <s v="Office Supplies"/>
    <s v="Binders"/>
    <n v="1.72"/>
    <n v="1"/>
    <n v="0.8"/>
    <n v="-2.8380000000000001"/>
  </r>
  <r>
    <s v="Second Class"/>
    <x v="0"/>
    <s v="Romeoville"/>
    <s v="Illinois"/>
    <s v="Central"/>
    <s v="Office Supplies"/>
    <s v="Binders"/>
    <n v="8.952"/>
    <n v="2"/>
    <n v="0.8"/>
    <n v="-14.770799999999999"/>
  </r>
  <r>
    <s v="Standard Class"/>
    <x v="0"/>
    <s v="Chicago"/>
    <s v="Illinois"/>
    <s v="Central"/>
    <s v="Office Supplies"/>
    <s v="Appliances"/>
    <n v="2.3340000000000001"/>
    <n v="3"/>
    <n v="0.8"/>
    <n v="-6.3018000000000001"/>
  </r>
  <r>
    <s v="Standard Class"/>
    <x v="0"/>
    <s v="Chicago"/>
    <s v="Illinois"/>
    <s v="Central"/>
    <s v="Office Supplies"/>
    <s v="Binders"/>
    <n v="1.728"/>
    <n v="4"/>
    <n v="0.8"/>
    <n v="-2.7648000000000001"/>
  </r>
  <r>
    <s v="Standard Class"/>
    <x v="0"/>
    <s v="Chicago"/>
    <s v="Illinois"/>
    <s v="Central"/>
    <s v="Furniture"/>
    <s v="Furnishings"/>
    <n v="159.04"/>
    <n v="5"/>
    <n v="0.6"/>
    <n v="-194.82400000000001"/>
  </r>
  <r>
    <s v="Standard Class"/>
    <x v="0"/>
    <s v="Chicago"/>
    <s v="Illinois"/>
    <s v="Central"/>
    <s v="Furniture"/>
    <s v="Tables"/>
    <n v="145.97999999999999"/>
    <n v="2"/>
    <n v="0.5"/>
    <n v="-99.266400000000004"/>
  </r>
  <r>
    <s v="Standard Class"/>
    <x v="0"/>
    <s v="Jacksonville"/>
    <s v="North Carolina"/>
    <s v="South"/>
    <s v="Furniture"/>
    <s v="Furnishings"/>
    <n v="77.951999999999998"/>
    <n v="3"/>
    <n v="0.2"/>
    <n v="12.667199999999999"/>
  </r>
  <r>
    <s v="Standard Class"/>
    <x v="0"/>
    <s v="Jacksonville"/>
    <s v="North Carolina"/>
    <s v="South"/>
    <s v="Office Supplies"/>
    <s v="Binders"/>
    <n v="95.97"/>
    <n v="5"/>
    <n v="0.7"/>
    <n v="-73.576999999999998"/>
  </r>
  <r>
    <s v="Standard Class"/>
    <x v="0"/>
    <s v="Jacksonville"/>
    <s v="North Carolina"/>
    <s v="South"/>
    <s v="Technology"/>
    <s v="Phones"/>
    <n v="105.584"/>
    <n v="2"/>
    <n v="0.2"/>
    <n v="9.2385999999999999"/>
  </r>
  <r>
    <s v="Standard Class"/>
    <x v="0"/>
    <s v="Jacksonville"/>
    <s v="North Carolina"/>
    <s v="South"/>
    <s v="Office Supplies"/>
    <s v="Art"/>
    <n v="9.3439999999999994"/>
    <n v="2"/>
    <n v="0.2"/>
    <n v="1.1679999999999999"/>
  </r>
  <r>
    <s v="Standard Class"/>
    <x v="1"/>
    <s v="Springfield"/>
    <s v="Missouri"/>
    <s v="Central"/>
    <s v="Furniture"/>
    <s v="Furnishings"/>
    <n v="9.68"/>
    <n v="2"/>
    <n v="0"/>
    <n v="3.7751999999999999"/>
  </r>
  <r>
    <s v="Standard Class"/>
    <x v="1"/>
    <s v="Springfield"/>
    <s v="Missouri"/>
    <s v="Central"/>
    <s v="Technology"/>
    <s v="Copiers"/>
    <n v="4899.93"/>
    <n v="7"/>
    <n v="0"/>
    <n v="2302.9670999999998"/>
  </r>
  <r>
    <s v="Standard Class"/>
    <x v="2"/>
    <s v="San Francisco"/>
    <s v="California"/>
    <s v="West"/>
    <s v="Technology"/>
    <s v="Accessories"/>
    <n v="104.75"/>
    <n v="5"/>
    <n v="0"/>
    <n v="21.997499999999999"/>
  </r>
  <r>
    <s v="Standard Class"/>
    <x v="1"/>
    <s v="Columbia"/>
    <s v="Tennessee"/>
    <s v="South"/>
    <s v="Technology"/>
    <s v="Accessories"/>
    <n v="18.527999999999999"/>
    <n v="2"/>
    <n v="0.2"/>
    <n v="4.4004000000000003"/>
  </r>
  <r>
    <s v="Standard Class"/>
    <x v="1"/>
    <s v="Columbia"/>
    <s v="Tennessee"/>
    <s v="South"/>
    <s v="Furniture"/>
    <s v="Tables"/>
    <n v="1875.258"/>
    <n v="7"/>
    <n v="0.4"/>
    <n v="-968.88329999999996"/>
  </r>
  <r>
    <s v="First Class"/>
    <x v="0"/>
    <s v="Hollywood"/>
    <s v="Florida"/>
    <s v="South"/>
    <s v="Office Supplies"/>
    <s v="Paper"/>
    <n v="91.36"/>
    <n v="5"/>
    <n v="0.2"/>
    <n v="29.692"/>
  </r>
  <r>
    <s v="First Class"/>
    <x v="0"/>
    <s v="Hollywood"/>
    <s v="Florida"/>
    <s v="South"/>
    <s v="Office Supplies"/>
    <s v="Appliances"/>
    <n v="152.24"/>
    <n v="5"/>
    <n v="0.2"/>
    <n v="17.126999999999999"/>
  </r>
  <r>
    <s v="First Class"/>
    <x v="0"/>
    <s v="Dallas"/>
    <s v="Texas"/>
    <s v="Central"/>
    <s v="Technology"/>
    <s v="Phones"/>
    <n v="35.183999999999997"/>
    <n v="2"/>
    <n v="0.2"/>
    <n v="12.314399999999999"/>
  </r>
  <r>
    <s v="Same Day"/>
    <x v="0"/>
    <s v="Houston"/>
    <s v="Texas"/>
    <s v="Central"/>
    <s v="Office Supplies"/>
    <s v="Paper"/>
    <n v="56.704000000000001"/>
    <n v="2"/>
    <n v="0.2"/>
    <n v="19.137599999999999"/>
  </r>
  <r>
    <s v="Same Day"/>
    <x v="0"/>
    <s v="Houston"/>
    <s v="Texas"/>
    <s v="Central"/>
    <s v="Office Supplies"/>
    <s v="Paper"/>
    <n v="274.06400000000002"/>
    <n v="7"/>
    <n v="0.2"/>
    <n v="102.774"/>
  </r>
  <r>
    <s v="Standard Class"/>
    <x v="2"/>
    <s v="Philadelphia"/>
    <s v="Pennsylvania"/>
    <s v="East"/>
    <s v="Furniture"/>
    <s v="Chairs"/>
    <n v="458.43"/>
    <n v="5"/>
    <n v="0.3"/>
    <n v="-124.431"/>
  </r>
  <r>
    <s v="Same Day"/>
    <x v="0"/>
    <s v="Phoenix"/>
    <s v="Arizona"/>
    <s v="West"/>
    <s v="Office Supplies"/>
    <s v="Binders"/>
    <n v="8.2260000000000009"/>
    <n v="3"/>
    <n v="0.7"/>
    <n v="-6.0324"/>
  </r>
  <r>
    <s v="Standard Class"/>
    <x v="1"/>
    <s v="Sandy Springs"/>
    <s v="Georgia"/>
    <s v="South"/>
    <s v="Technology"/>
    <s v="Accessories"/>
    <n v="5.95"/>
    <n v="1"/>
    <n v="0"/>
    <n v="0.83299999999999996"/>
  </r>
  <r>
    <s v="Standard Class"/>
    <x v="1"/>
    <s v="Sandy Springs"/>
    <s v="Georgia"/>
    <s v="South"/>
    <s v="Office Supplies"/>
    <s v="Paper"/>
    <n v="15.24"/>
    <n v="3"/>
    <n v="0"/>
    <n v="7.1627999999999998"/>
  </r>
  <r>
    <s v="Same Day"/>
    <x v="0"/>
    <s v="Spokane"/>
    <s v="Washington"/>
    <s v="West"/>
    <s v="Technology"/>
    <s v="Accessories"/>
    <n v="239.94"/>
    <n v="6"/>
    <n v="0"/>
    <n v="26.3934"/>
  </r>
  <r>
    <s v="Same Day"/>
    <x v="0"/>
    <s v="Spokane"/>
    <s v="Washington"/>
    <s v="West"/>
    <s v="Office Supplies"/>
    <s v="Art"/>
    <n v="23.84"/>
    <n v="8"/>
    <n v="0"/>
    <n v="6.4367999999999999"/>
  </r>
  <r>
    <s v="Same Day"/>
    <x v="1"/>
    <s v="Milwaukee"/>
    <s v="Wisconsin"/>
    <s v="Central"/>
    <s v="Office Supplies"/>
    <s v="Storage"/>
    <n v="92.52"/>
    <n v="6"/>
    <n v="0"/>
    <n v="24.980399999999999"/>
  </r>
  <r>
    <s v="Same Day"/>
    <x v="1"/>
    <s v="Milwaukee"/>
    <s v="Wisconsin"/>
    <s v="Central"/>
    <s v="Office Supplies"/>
    <s v="Storage"/>
    <n v="37.76"/>
    <n v="1"/>
    <n v="0"/>
    <n v="10.572800000000001"/>
  </r>
  <r>
    <s v="Same Day"/>
    <x v="1"/>
    <s v="Milwaukee"/>
    <s v="Wisconsin"/>
    <s v="Central"/>
    <s v="Office Supplies"/>
    <s v="Labels"/>
    <n v="7.38"/>
    <n v="2"/>
    <n v="0"/>
    <n v="3.4685999999999999"/>
  </r>
  <r>
    <s v="Same Day"/>
    <x v="1"/>
    <s v="Milwaukee"/>
    <s v="Wisconsin"/>
    <s v="Central"/>
    <s v="Furniture"/>
    <s v="Furnishings"/>
    <n v="5.82"/>
    <n v="2"/>
    <n v="0"/>
    <n v="2.7353999999999998"/>
  </r>
  <r>
    <s v="Standard Class"/>
    <x v="0"/>
    <s v="Fairfield"/>
    <s v="Ohio"/>
    <s v="East"/>
    <s v="Office Supplies"/>
    <s v="Paper"/>
    <n v="3.8159999999999998"/>
    <n v="1"/>
    <n v="0.2"/>
    <n v="1.1924999999999999"/>
  </r>
  <r>
    <s v="Standard Class"/>
    <x v="1"/>
    <s v="Huntsville"/>
    <s v="Alabama"/>
    <s v="South"/>
    <s v="Office Supplies"/>
    <s v="Binders"/>
    <n v="26.16"/>
    <n v="4"/>
    <n v="0"/>
    <n v="12.8184"/>
  </r>
  <r>
    <s v="First Class"/>
    <x v="2"/>
    <s v="Houston"/>
    <s v="Texas"/>
    <s v="Central"/>
    <s v="Technology"/>
    <s v="Accessories"/>
    <n v="100.8"/>
    <n v="2"/>
    <n v="0.2"/>
    <n v="21.42"/>
  </r>
  <r>
    <s v="First Class"/>
    <x v="1"/>
    <s v="New York City"/>
    <s v="New York"/>
    <s v="East"/>
    <s v="Furniture"/>
    <s v="Furnishings"/>
    <n v="135.80000000000001"/>
    <n v="7"/>
    <n v="0"/>
    <n v="66.542000000000002"/>
  </r>
  <r>
    <s v="Standard Class"/>
    <x v="1"/>
    <s v="Los Angeles"/>
    <s v="California"/>
    <s v="West"/>
    <s v="Office Supplies"/>
    <s v="Art"/>
    <n v="13.9"/>
    <n v="5"/>
    <n v="0"/>
    <n v="3.7530000000000001"/>
  </r>
  <r>
    <s v="Standard Class"/>
    <x v="1"/>
    <s v="Los Angeles"/>
    <s v="California"/>
    <s v="West"/>
    <s v="Office Supplies"/>
    <s v="Envelopes"/>
    <n v="19.399999999999999"/>
    <n v="5"/>
    <n v="0"/>
    <n v="9.3119999999999994"/>
  </r>
  <r>
    <s v="Standard Class"/>
    <x v="1"/>
    <s v="Carlsbad"/>
    <s v="New Mexico"/>
    <s v="West"/>
    <s v="Office Supplies"/>
    <s v="Binders"/>
    <n v="13.488"/>
    <n v="2"/>
    <n v="0.2"/>
    <n v="4.3836000000000004"/>
  </r>
  <r>
    <s v="Standard Class"/>
    <x v="1"/>
    <s v="Carlsbad"/>
    <s v="New Mexico"/>
    <s v="West"/>
    <s v="Office Supplies"/>
    <s v="Binders"/>
    <n v="11.416"/>
    <n v="1"/>
    <n v="0.2"/>
    <n v="3.8529"/>
  </r>
  <r>
    <s v="Second Class"/>
    <x v="0"/>
    <s v="Pocatello"/>
    <s v="Idaho"/>
    <s v="West"/>
    <s v="Office Supplies"/>
    <s v="Paper"/>
    <n v="17.64"/>
    <n v="3"/>
    <n v="0"/>
    <n v="8.6435999999999993"/>
  </r>
  <r>
    <s v="Second Class"/>
    <x v="0"/>
    <s v="Pocatello"/>
    <s v="Idaho"/>
    <s v="West"/>
    <s v="Office Supplies"/>
    <s v="Binders"/>
    <n v="17.04"/>
    <n v="3"/>
    <n v="0.2"/>
    <n v="5.5380000000000003"/>
  </r>
  <r>
    <s v="Second Class"/>
    <x v="0"/>
    <s v="Springfield"/>
    <s v="Virginia"/>
    <s v="South"/>
    <s v="Technology"/>
    <s v="Accessories"/>
    <n v="99.98"/>
    <n v="2"/>
    <n v="0"/>
    <n v="7.9984000000000002"/>
  </r>
  <r>
    <s v="Second Class"/>
    <x v="0"/>
    <s v="Springfield"/>
    <s v="Virginia"/>
    <s v="South"/>
    <s v="Furniture"/>
    <s v="Furnishings"/>
    <n v="29.46"/>
    <n v="6"/>
    <n v="0"/>
    <n v="9.7218"/>
  </r>
  <r>
    <s v="Standard Class"/>
    <x v="1"/>
    <s v="Toledo"/>
    <s v="Ohio"/>
    <s v="East"/>
    <s v="Office Supplies"/>
    <s v="Binders"/>
    <n v="166.92"/>
    <n v="13"/>
    <n v="0.7"/>
    <n v="-116.84399999999999"/>
  </r>
  <r>
    <s v="First Class"/>
    <x v="2"/>
    <s v="Fort Collins"/>
    <s v="Colorado"/>
    <s v="West"/>
    <s v="Furniture"/>
    <s v="Furnishings"/>
    <n v="98.328000000000003"/>
    <n v="3"/>
    <n v="0.2"/>
    <n v="9.8328000000000007"/>
  </r>
  <r>
    <s v="First Class"/>
    <x v="0"/>
    <s v="New York City"/>
    <s v="New York"/>
    <s v="East"/>
    <s v="Furniture"/>
    <s v="Chairs"/>
    <n v="117.88200000000001"/>
    <n v="1"/>
    <n v="0.1"/>
    <n v="1.3098000000000001"/>
  </r>
  <r>
    <s v="Standard Class"/>
    <x v="1"/>
    <s v="New York City"/>
    <s v="New York"/>
    <s v="East"/>
    <s v="Technology"/>
    <s v="Accessories"/>
    <n v="20.97"/>
    <n v="3"/>
    <n v="0"/>
    <n v="9.0170999999999992"/>
  </r>
  <r>
    <s v="Standard Class"/>
    <x v="1"/>
    <s v="New York City"/>
    <s v="New York"/>
    <s v="East"/>
    <s v="Technology"/>
    <s v="Accessories"/>
    <n v="139.96"/>
    <n v="4"/>
    <n v="0"/>
    <n v="9.7972000000000001"/>
  </r>
  <r>
    <s v="Standard Class"/>
    <x v="1"/>
    <s v="New York City"/>
    <s v="New York"/>
    <s v="East"/>
    <s v="Furniture"/>
    <s v="Furnishings"/>
    <n v="37.74"/>
    <n v="3"/>
    <n v="0"/>
    <n v="12.8316"/>
  </r>
  <r>
    <s v="Standard Class"/>
    <x v="0"/>
    <s v="Marlborough"/>
    <s v="Massachusetts"/>
    <s v="East"/>
    <s v="Furniture"/>
    <s v="Furnishings"/>
    <n v="14.82"/>
    <n v="3"/>
    <n v="0"/>
    <n v="6.2244000000000002"/>
  </r>
  <r>
    <s v="Standard Class"/>
    <x v="0"/>
    <s v="Marlborough"/>
    <s v="Massachusetts"/>
    <s v="East"/>
    <s v="Furniture"/>
    <s v="Furnishings"/>
    <n v="191.82"/>
    <n v="3"/>
    <n v="0"/>
    <n v="61.382399999999997"/>
  </r>
  <r>
    <s v="Standard Class"/>
    <x v="0"/>
    <s v="New Rochelle"/>
    <s v="New York"/>
    <s v="East"/>
    <s v="Office Supplies"/>
    <s v="Binders"/>
    <n v="13.904"/>
    <n v="2"/>
    <n v="0.2"/>
    <n v="4.5187999999999997"/>
  </r>
  <r>
    <s v="Same Day"/>
    <x v="1"/>
    <s v="Seattle"/>
    <s v="Washington"/>
    <s v="West"/>
    <s v="Office Supplies"/>
    <s v="Appliances"/>
    <n v="314.60000000000002"/>
    <n v="4"/>
    <n v="0"/>
    <n v="103.818"/>
  </r>
  <r>
    <s v="Same Day"/>
    <x v="1"/>
    <s v="Seattle"/>
    <s v="Washington"/>
    <s v="West"/>
    <s v="Furniture"/>
    <s v="Tables"/>
    <n v="283.56"/>
    <n v="4"/>
    <n v="0"/>
    <n v="45.369599999999998"/>
  </r>
  <r>
    <s v="Standard Class"/>
    <x v="2"/>
    <s v="Detroit"/>
    <s v="Michigan"/>
    <s v="Central"/>
    <s v="Furniture"/>
    <s v="Chairs"/>
    <n v="487.96"/>
    <n v="2"/>
    <n v="0"/>
    <n v="146.38800000000001"/>
  </r>
  <r>
    <s v="Standard Class"/>
    <x v="0"/>
    <s v="Fayetteville"/>
    <s v="Arkansas"/>
    <s v="South"/>
    <s v="Office Supplies"/>
    <s v="Binders"/>
    <n v="1793.98"/>
    <n v="2"/>
    <n v="0"/>
    <n v="843.17060000000004"/>
  </r>
  <r>
    <s v="Standard Class"/>
    <x v="0"/>
    <s v="Quincy"/>
    <s v="Illinois"/>
    <s v="Central"/>
    <s v="Office Supplies"/>
    <s v="Binders"/>
    <n v="2.992"/>
    <n v="4"/>
    <n v="0.8"/>
    <n v="-4.4880000000000004"/>
  </r>
  <r>
    <s v="Standard Class"/>
    <x v="0"/>
    <s v="Quincy"/>
    <s v="Illinois"/>
    <s v="Central"/>
    <s v="Technology"/>
    <s v="Accessories"/>
    <n v="108.768"/>
    <n v="4"/>
    <n v="0.2"/>
    <n v="2.7191999999999998"/>
  </r>
  <r>
    <s v="First Class"/>
    <x v="0"/>
    <s v="New York City"/>
    <s v="New York"/>
    <s v="East"/>
    <s v="Office Supplies"/>
    <s v="Paper"/>
    <n v="25.92"/>
    <n v="4"/>
    <n v="0"/>
    <n v="12.441599999999999"/>
  </r>
  <r>
    <s v="First Class"/>
    <x v="0"/>
    <s v="New York City"/>
    <s v="New York"/>
    <s v="East"/>
    <s v="Office Supplies"/>
    <s v="Storage"/>
    <n v="22.58"/>
    <n v="2"/>
    <n v="0"/>
    <n v="5.8708"/>
  </r>
  <r>
    <s v="Same Day"/>
    <x v="0"/>
    <s v="Houston"/>
    <s v="Texas"/>
    <s v="Central"/>
    <s v="Technology"/>
    <s v="Phones"/>
    <n v="55.176000000000002"/>
    <n v="3"/>
    <n v="0.2"/>
    <n v="-12.4146"/>
  </r>
  <r>
    <s v="Standard Class"/>
    <x v="0"/>
    <s v="Detroit"/>
    <s v="Michigan"/>
    <s v="Central"/>
    <s v="Office Supplies"/>
    <s v="Binders"/>
    <n v="9892.74"/>
    <n v="13"/>
    <n v="0"/>
    <n v="4946.37"/>
  </r>
  <r>
    <s v="Standard Class"/>
    <x v="1"/>
    <s v="Chandler"/>
    <s v="Arizona"/>
    <s v="West"/>
    <s v="Furniture"/>
    <s v="Tables"/>
    <n v="73.915000000000006"/>
    <n v="1"/>
    <n v="0.5"/>
    <n v="-45.827300000000001"/>
  </r>
  <r>
    <s v="Standard Class"/>
    <x v="0"/>
    <s v="Hollywood"/>
    <s v="Florida"/>
    <s v="South"/>
    <s v="Furniture"/>
    <s v="Furnishings"/>
    <n v="337.08800000000002"/>
    <n v="4"/>
    <n v="0.2"/>
    <n v="16.854399999999998"/>
  </r>
  <r>
    <s v="Second Class"/>
    <x v="1"/>
    <s v="Los Angeles"/>
    <s v="California"/>
    <s v="West"/>
    <s v="Office Supplies"/>
    <s v="Appliances"/>
    <n v="61.44"/>
    <n v="3"/>
    <n v="0"/>
    <n v="16.588799999999999"/>
  </r>
  <r>
    <s v="Standard Class"/>
    <x v="1"/>
    <s v="San Francisco"/>
    <s v="California"/>
    <s v="West"/>
    <s v="Technology"/>
    <s v="Accessories"/>
    <n v="479.97"/>
    <n v="3"/>
    <n v="0"/>
    <n v="163.18979999999999"/>
  </r>
  <r>
    <s v="Second Class"/>
    <x v="1"/>
    <s v="Sunnyvale"/>
    <s v="California"/>
    <s v="West"/>
    <s v="Office Supplies"/>
    <s v="Binders"/>
    <n v="5.984"/>
    <n v="2"/>
    <n v="0.2"/>
    <n v="2.2440000000000002"/>
  </r>
  <r>
    <s v="Second Class"/>
    <x v="1"/>
    <s v="Sunnyvale"/>
    <s v="California"/>
    <s v="West"/>
    <s v="Technology"/>
    <s v="Accessories"/>
    <n v="189.95"/>
    <n v="5"/>
    <n v="0"/>
    <n v="45.588000000000001"/>
  </r>
  <r>
    <s v="Second Class"/>
    <x v="1"/>
    <s v="Sunnyvale"/>
    <s v="California"/>
    <s v="West"/>
    <s v="Technology"/>
    <s v="Accessories"/>
    <n v="149.94999999999999"/>
    <n v="5"/>
    <n v="0"/>
    <n v="31.4895"/>
  </r>
  <r>
    <s v="Second Class"/>
    <x v="1"/>
    <s v="Sunnyvale"/>
    <s v="California"/>
    <s v="West"/>
    <s v="Office Supplies"/>
    <s v="Art"/>
    <n v="29.95"/>
    <n v="5"/>
    <n v="0"/>
    <n v="8.6854999999999993"/>
  </r>
  <r>
    <s v="Second Class"/>
    <x v="1"/>
    <s v="Sunnyvale"/>
    <s v="California"/>
    <s v="West"/>
    <s v="Office Supplies"/>
    <s v="Labels"/>
    <n v="44.4"/>
    <n v="3"/>
    <n v="0"/>
    <n v="22.2"/>
  </r>
  <r>
    <s v="Standard Class"/>
    <x v="2"/>
    <s v="New York City"/>
    <s v="New York"/>
    <s v="East"/>
    <s v="Office Supplies"/>
    <s v="Art"/>
    <n v="66.03"/>
    <n v="3"/>
    <n v="0"/>
    <n v="17.1678"/>
  </r>
  <r>
    <s v="Standard Class"/>
    <x v="1"/>
    <s v="Los Angeles"/>
    <s v="California"/>
    <s v="West"/>
    <s v="Office Supplies"/>
    <s v="Paper"/>
    <n v="10.86"/>
    <n v="2"/>
    <n v="0"/>
    <n v="5.3213999999999997"/>
  </r>
  <r>
    <s v="Second Class"/>
    <x v="1"/>
    <s v="San Francisco"/>
    <s v="California"/>
    <s v="West"/>
    <s v="Office Supplies"/>
    <s v="Art"/>
    <n v="3.36"/>
    <n v="2"/>
    <n v="0"/>
    <n v="0.84"/>
  </r>
  <r>
    <s v="Second Class"/>
    <x v="1"/>
    <s v="San Francisco"/>
    <s v="California"/>
    <s v="West"/>
    <s v="Office Supplies"/>
    <s v="Binders"/>
    <n v="27.936"/>
    <n v="4"/>
    <n v="0.2"/>
    <n v="9.4283999999999999"/>
  </r>
  <r>
    <s v="Second Class"/>
    <x v="1"/>
    <s v="San Francisco"/>
    <s v="California"/>
    <s v="West"/>
    <s v="Technology"/>
    <s v="Phones"/>
    <n v="28.783999999999999"/>
    <n v="2"/>
    <n v="0.2"/>
    <n v="2.8784000000000001"/>
  </r>
  <r>
    <s v="Standard Class"/>
    <x v="0"/>
    <s v="Santa Ana"/>
    <s v="California"/>
    <s v="West"/>
    <s v="Office Supplies"/>
    <s v="Supplies"/>
    <n v="21.96"/>
    <n v="2"/>
    <n v="0"/>
    <n v="6.1487999999999996"/>
  </r>
  <r>
    <s v="Second Class"/>
    <x v="0"/>
    <s v="Seattle"/>
    <s v="Washington"/>
    <s v="West"/>
    <s v="Technology"/>
    <s v="Accessories"/>
    <n v="21.98"/>
    <n v="2"/>
    <n v="0"/>
    <n v="8.5722000000000005"/>
  </r>
  <r>
    <s v="First Class"/>
    <x v="2"/>
    <s v="New York City"/>
    <s v="New York"/>
    <s v="East"/>
    <s v="Furniture"/>
    <s v="Chairs"/>
    <n v="2621.3220000000001"/>
    <n v="11"/>
    <n v="0.1"/>
    <n v="553.39020000000005"/>
  </r>
  <r>
    <s v="Standard Class"/>
    <x v="0"/>
    <s v="Los Angeles"/>
    <s v="California"/>
    <s v="West"/>
    <s v="Furniture"/>
    <s v="Furnishings"/>
    <n v="74.760000000000005"/>
    <n v="7"/>
    <n v="0"/>
    <n v="23.923200000000001"/>
  </r>
  <r>
    <s v="Standard Class"/>
    <x v="0"/>
    <s v="Los Angeles"/>
    <s v="California"/>
    <s v="West"/>
    <s v="Furniture"/>
    <s v="Tables"/>
    <n v="364.77600000000001"/>
    <n v="3"/>
    <n v="0.2"/>
    <n v="27.3582"/>
  </r>
  <r>
    <s v="Standard Class"/>
    <x v="1"/>
    <s v="Seattle"/>
    <s v="Washington"/>
    <s v="West"/>
    <s v="Furniture"/>
    <s v="Tables"/>
    <n v="1115.17"/>
    <n v="7"/>
    <n v="0"/>
    <n v="334.55099999999999"/>
  </r>
  <r>
    <s v="First Class"/>
    <x v="1"/>
    <s v="San Diego"/>
    <s v="California"/>
    <s v="West"/>
    <s v="Office Supplies"/>
    <s v="Binders"/>
    <n v="89.695999999999998"/>
    <n v="4"/>
    <n v="0.2"/>
    <n v="33.636000000000003"/>
  </r>
  <r>
    <s v="First Class"/>
    <x v="1"/>
    <s v="San Diego"/>
    <s v="California"/>
    <s v="West"/>
    <s v="Office Supplies"/>
    <s v="Labels"/>
    <n v="50.12"/>
    <n v="4"/>
    <n v="0"/>
    <n v="23.5564"/>
  </r>
  <r>
    <s v="Standard Class"/>
    <x v="1"/>
    <s v="New York City"/>
    <s v="New York"/>
    <s v="East"/>
    <s v="Office Supplies"/>
    <s v="Fasteners"/>
    <n v="36.479999999999997"/>
    <n v="6"/>
    <n v="0"/>
    <n v="18.239999999999998"/>
  </r>
  <r>
    <s v="Standard Class"/>
    <x v="0"/>
    <s v="Chicago"/>
    <s v="Illinois"/>
    <s v="Central"/>
    <s v="Office Supplies"/>
    <s v="Paper"/>
    <n v="322.19200000000001"/>
    <n v="13"/>
    <n v="0.2"/>
    <n v="100.685"/>
  </r>
  <r>
    <s v="Standard Class"/>
    <x v="0"/>
    <s v="Chicago"/>
    <s v="Illinois"/>
    <s v="Central"/>
    <s v="Office Supplies"/>
    <s v="Binders"/>
    <n v="2.9460000000000002"/>
    <n v="3"/>
    <n v="0.8"/>
    <n v="-4.8609"/>
  </r>
  <r>
    <s v="Standard Class"/>
    <x v="0"/>
    <s v="Chicago"/>
    <s v="Illinois"/>
    <s v="Central"/>
    <s v="Office Supplies"/>
    <s v="Paper"/>
    <n v="19.135999999999999"/>
    <n v="4"/>
    <n v="0.2"/>
    <n v="6.9367999999999999"/>
  </r>
  <r>
    <s v="Standard Class"/>
    <x v="0"/>
    <s v="Harrisonburg"/>
    <s v="Virginia"/>
    <s v="South"/>
    <s v="Technology"/>
    <s v="Accessories"/>
    <n v="23.08"/>
    <n v="2"/>
    <n v="0"/>
    <n v="6.9240000000000004"/>
  </r>
  <r>
    <s v="Standard Class"/>
    <x v="0"/>
    <s v="Rockville"/>
    <s v="Maryland"/>
    <s v="East"/>
    <s v="Technology"/>
    <s v="Phones"/>
    <n v="90.48"/>
    <n v="2"/>
    <n v="0"/>
    <n v="23.524799999999999"/>
  </r>
  <r>
    <s v="Second Class"/>
    <x v="0"/>
    <s v="Des Moines"/>
    <s v="Washington"/>
    <s v="West"/>
    <s v="Furniture"/>
    <s v="Chairs"/>
    <n v="215.976"/>
    <n v="3"/>
    <n v="0.2"/>
    <n v="-2.6997"/>
  </r>
  <r>
    <s v="Second Class"/>
    <x v="0"/>
    <s v="Des Moines"/>
    <s v="Washington"/>
    <s v="West"/>
    <s v="Office Supplies"/>
    <s v="Envelopes"/>
    <n v="65.94"/>
    <n v="3"/>
    <n v="0"/>
    <n v="30.991800000000001"/>
  </r>
  <r>
    <s v="First Class"/>
    <x v="1"/>
    <s v="Philadelphia"/>
    <s v="Pennsylvania"/>
    <s v="East"/>
    <s v="Furniture"/>
    <s v="Furnishings"/>
    <n v="11.352"/>
    <n v="3"/>
    <n v="0.2"/>
    <n v="2.6960999999999999"/>
  </r>
  <r>
    <s v="Standard Class"/>
    <x v="2"/>
    <s v="Columbus"/>
    <s v="Indiana"/>
    <s v="Central"/>
    <s v="Office Supplies"/>
    <s v="Storage"/>
    <n v="24.56"/>
    <n v="2"/>
    <n v="0"/>
    <n v="6.8768000000000002"/>
  </r>
  <r>
    <s v="Standard Class"/>
    <x v="0"/>
    <s v="Springfield"/>
    <s v="Missouri"/>
    <s v="Central"/>
    <s v="Office Supplies"/>
    <s v="Envelopes"/>
    <n v="16.559999999999999"/>
    <n v="2"/>
    <n v="0"/>
    <n v="7.7831999999999999"/>
  </r>
  <r>
    <s v="Standard Class"/>
    <x v="0"/>
    <s v="Springfield"/>
    <s v="Missouri"/>
    <s v="Central"/>
    <s v="Technology"/>
    <s v="Accessories"/>
    <n v="279.95"/>
    <n v="5"/>
    <n v="0"/>
    <n v="67.188000000000002"/>
  </r>
  <r>
    <s v="Standard Class"/>
    <x v="1"/>
    <s v="Henderson"/>
    <s v="Kentucky"/>
    <s v="South"/>
    <s v="Office Supplies"/>
    <s v="Storage"/>
    <n v="828.84"/>
    <n v="6"/>
    <n v="0"/>
    <n v="0"/>
  </r>
  <r>
    <s v="First Class"/>
    <x v="0"/>
    <s v="Lakewood"/>
    <s v="Ohio"/>
    <s v="East"/>
    <s v="Office Supplies"/>
    <s v="Binders"/>
    <n v="7.218"/>
    <n v="3"/>
    <n v="0.7"/>
    <n v="-5.5338000000000003"/>
  </r>
  <r>
    <s v="First Class"/>
    <x v="0"/>
    <s v="Lakewood"/>
    <s v="Ohio"/>
    <s v="East"/>
    <s v="Office Supplies"/>
    <s v="Supplies"/>
    <n v="27.2"/>
    <n v="4"/>
    <n v="0.2"/>
    <n v="2.04"/>
  </r>
  <r>
    <s v="Standard Class"/>
    <x v="1"/>
    <s v="Omaha"/>
    <s v="Nebraska"/>
    <s v="Central"/>
    <s v="Technology"/>
    <s v="Accessories"/>
    <n v="89.97"/>
    <n v="3"/>
    <n v="0"/>
    <n v="18.893699999999999"/>
  </r>
  <r>
    <s v="Standard Class"/>
    <x v="0"/>
    <s v="Henderson"/>
    <s v="Kentucky"/>
    <s v="South"/>
    <s v="Furniture"/>
    <s v="Furnishings"/>
    <n v="318.08"/>
    <n v="4"/>
    <n v="0"/>
    <n v="34.988799999999998"/>
  </r>
  <r>
    <s v="Standard Class"/>
    <x v="0"/>
    <s v="Henderson"/>
    <s v="Kentucky"/>
    <s v="South"/>
    <s v="Office Supplies"/>
    <s v="Binders"/>
    <n v="5.8"/>
    <n v="1"/>
    <n v="0"/>
    <n v="2.61"/>
  </r>
  <r>
    <s v="Second Class"/>
    <x v="1"/>
    <s v="Santa Ana"/>
    <s v="California"/>
    <s v="West"/>
    <s v="Technology"/>
    <s v="Phones"/>
    <n v="143.952"/>
    <n v="6"/>
    <n v="0.2"/>
    <n v="17.994"/>
  </r>
  <r>
    <s v="Second Class"/>
    <x v="1"/>
    <s v="Santa Ana"/>
    <s v="California"/>
    <s v="West"/>
    <s v="Office Supplies"/>
    <s v="Paper"/>
    <n v="19.440000000000001"/>
    <n v="3"/>
    <n v="0"/>
    <n v="9.3312000000000008"/>
  </r>
  <r>
    <s v="Standard Class"/>
    <x v="0"/>
    <s v="Springfield"/>
    <s v="Virginia"/>
    <s v="South"/>
    <s v="Office Supplies"/>
    <s v="Art"/>
    <n v="5.56"/>
    <n v="2"/>
    <n v="0"/>
    <n v="1.4456"/>
  </r>
  <r>
    <s v="First Class"/>
    <x v="1"/>
    <s v="Suffolk"/>
    <s v="Virginia"/>
    <s v="South"/>
    <s v="Office Supplies"/>
    <s v="Storage"/>
    <n v="146.72999999999999"/>
    <n v="3"/>
    <n v="0"/>
    <n v="2.9346000000000001"/>
  </r>
  <r>
    <s v="First Class"/>
    <x v="1"/>
    <s v="Suffolk"/>
    <s v="Virginia"/>
    <s v="South"/>
    <s v="Office Supplies"/>
    <s v="Paper"/>
    <n v="29.9"/>
    <n v="5"/>
    <n v="0"/>
    <n v="13.455"/>
  </r>
  <r>
    <s v="Second Class"/>
    <x v="0"/>
    <s v="Los Angeles"/>
    <s v="California"/>
    <s v="West"/>
    <s v="Office Supplies"/>
    <s v="Binders"/>
    <n v="276.78399999999999"/>
    <n v="2"/>
    <n v="0.2"/>
    <n v="89.954800000000006"/>
  </r>
  <r>
    <s v="Standard Class"/>
    <x v="1"/>
    <s v="Houston"/>
    <s v="Texas"/>
    <s v="Central"/>
    <s v="Office Supplies"/>
    <s v="Appliances"/>
    <n v="93.031999999999996"/>
    <n v="2"/>
    <n v="0.8"/>
    <n v="-251.18639999999999"/>
  </r>
  <r>
    <s v="Standard Class"/>
    <x v="1"/>
    <s v="Houston"/>
    <s v="Texas"/>
    <s v="Central"/>
    <s v="Furniture"/>
    <s v="Chairs"/>
    <n v="454.96499999999997"/>
    <n v="5"/>
    <n v="0.3"/>
    <n v="-136.48949999999999"/>
  </r>
  <r>
    <s v="Standard Class"/>
    <x v="1"/>
    <s v="Cary"/>
    <s v="North Carolina"/>
    <s v="South"/>
    <s v="Technology"/>
    <s v="Phones"/>
    <n v="246.16800000000001"/>
    <n v="3"/>
    <n v="0.2"/>
    <n v="21.5397"/>
  </r>
  <r>
    <s v="Second Class"/>
    <x v="0"/>
    <s v="Springfield"/>
    <s v="Ohio"/>
    <s v="East"/>
    <s v="Office Supplies"/>
    <s v="Storage"/>
    <n v="295.39999999999998"/>
    <n v="5"/>
    <n v="0.2"/>
    <n v="-62.772500000000001"/>
  </r>
  <r>
    <s v="First Class"/>
    <x v="0"/>
    <s v="Louisville"/>
    <s v="Kentucky"/>
    <s v="South"/>
    <s v="Office Supplies"/>
    <s v="Storage"/>
    <n v="348.56"/>
    <n v="8"/>
    <n v="0"/>
    <n v="104.568"/>
  </r>
  <r>
    <s v="Second Class"/>
    <x v="1"/>
    <s v="Troy"/>
    <s v="Ohio"/>
    <s v="East"/>
    <s v="Office Supplies"/>
    <s v="Paper"/>
    <n v="15.552"/>
    <n v="3"/>
    <n v="0.2"/>
    <n v="5.4432"/>
  </r>
  <r>
    <s v="Second Class"/>
    <x v="1"/>
    <s v="Troy"/>
    <s v="Ohio"/>
    <s v="East"/>
    <s v="Furniture"/>
    <s v="Bookcases"/>
    <n v="482.94"/>
    <n v="6"/>
    <n v="0.5"/>
    <n v="-376.69319999999999"/>
  </r>
  <r>
    <s v="Standard Class"/>
    <x v="0"/>
    <s v="Detroit"/>
    <s v="Michigan"/>
    <s v="Central"/>
    <s v="Technology"/>
    <s v="Phones"/>
    <n v="299.98"/>
    <n v="2"/>
    <n v="0"/>
    <n v="83.994399999999999"/>
  </r>
  <r>
    <s v="Standard Class"/>
    <x v="0"/>
    <s v="Detroit"/>
    <s v="Michigan"/>
    <s v="Central"/>
    <s v="Office Supplies"/>
    <s v="Binders"/>
    <n v="403.68"/>
    <n v="6"/>
    <n v="0"/>
    <n v="181.65600000000001"/>
  </r>
  <r>
    <s v="Standard Class"/>
    <x v="0"/>
    <s v="Detroit"/>
    <s v="Michigan"/>
    <s v="Central"/>
    <s v="Technology"/>
    <s v="Phones"/>
    <n v="41.9"/>
    <n v="2"/>
    <n v="0"/>
    <n v="11.731999999999999"/>
  </r>
  <r>
    <s v="Standard Class"/>
    <x v="0"/>
    <s v="Detroit"/>
    <s v="Michigan"/>
    <s v="Central"/>
    <s v="Office Supplies"/>
    <s v="Labels"/>
    <n v="28.91"/>
    <n v="7"/>
    <n v="0"/>
    <n v="13.2986"/>
  </r>
  <r>
    <s v="Standard Class"/>
    <x v="0"/>
    <s v="Bloomington"/>
    <s v="Indiana"/>
    <s v="Central"/>
    <s v="Office Supplies"/>
    <s v="Paper"/>
    <n v="32.4"/>
    <n v="5"/>
    <n v="0"/>
    <n v="15.552"/>
  </r>
  <r>
    <s v="Standard Class"/>
    <x v="2"/>
    <s v="Dallas"/>
    <s v="Texas"/>
    <s v="Central"/>
    <s v="Technology"/>
    <s v="Phones"/>
    <n v="369.54399999999998"/>
    <n v="7"/>
    <n v="0.2"/>
    <n v="27.715800000000002"/>
  </r>
  <r>
    <s v="Standard Class"/>
    <x v="2"/>
    <s v="Dallas"/>
    <s v="Texas"/>
    <s v="Central"/>
    <s v="Office Supplies"/>
    <s v="Paper"/>
    <n v="10.368"/>
    <n v="2"/>
    <n v="0.2"/>
    <n v="3.7584"/>
  </r>
  <r>
    <s v="Standard Class"/>
    <x v="2"/>
    <s v="Dallas"/>
    <s v="Texas"/>
    <s v="Central"/>
    <s v="Technology"/>
    <s v="Accessories"/>
    <n v="791.88"/>
    <n v="3"/>
    <n v="0.2"/>
    <n v="128.68049999999999"/>
  </r>
  <r>
    <s v="Standard Class"/>
    <x v="0"/>
    <s v="Houston"/>
    <s v="Texas"/>
    <s v="Central"/>
    <s v="Office Supplies"/>
    <s v="Art"/>
    <n v="23.64"/>
    <n v="3"/>
    <n v="0.2"/>
    <n v="5.319"/>
  </r>
  <r>
    <s v="Standard Class"/>
    <x v="0"/>
    <s v="Houston"/>
    <s v="Texas"/>
    <s v="Central"/>
    <s v="Office Supplies"/>
    <s v="Storage"/>
    <n v="84.784000000000006"/>
    <n v="2"/>
    <n v="0.2"/>
    <n v="-16.956800000000001"/>
  </r>
  <r>
    <s v="Standard Class"/>
    <x v="0"/>
    <s v="Houston"/>
    <s v="Texas"/>
    <s v="Central"/>
    <s v="Furniture"/>
    <s v="Furnishings"/>
    <n v="64.959999999999994"/>
    <n v="5"/>
    <n v="0.6"/>
    <n v="-84.447999999999993"/>
  </r>
  <r>
    <s v="Standard Class"/>
    <x v="0"/>
    <s v="Houston"/>
    <s v="Texas"/>
    <s v="Central"/>
    <s v="Office Supplies"/>
    <s v="Binders"/>
    <n v="32.06"/>
    <n v="10"/>
    <n v="0.8"/>
    <n v="-51.295999999999999"/>
  </r>
  <r>
    <s v="Standard Class"/>
    <x v="0"/>
    <s v="Houston"/>
    <s v="Texas"/>
    <s v="Central"/>
    <s v="Office Supplies"/>
    <s v="Storage"/>
    <n v="177.648"/>
    <n v="2"/>
    <n v="0.2"/>
    <n v="-28.867799999999999"/>
  </r>
  <r>
    <s v="Standard Class"/>
    <x v="0"/>
    <s v="Houston"/>
    <s v="Texas"/>
    <s v="Central"/>
    <s v="Technology"/>
    <s v="Machines"/>
    <n v="287.91000000000003"/>
    <n v="3"/>
    <n v="0.4"/>
    <n v="33.589500000000001"/>
  </r>
  <r>
    <s v="First Class"/>
    <x v="1"/>
    <s v="Haltom City"/>
    <s v="Texas"/>
    <s v="Central"/>
    <s v="Office Supplies"/>
    <s v="Supplies"/>
    <n v="22.367999999999999"/>
    <n v="2"/>
    <n v="0.2"/>
    <n v="1.6776"/>
  </r>
  <r>
    <s v="First Class"/>
    <x v="1"/>
    <s v="Haltom City"/>
    <s v="Texas"/>
    <s v="Central"/>
    <s v="Office Supplies"/>
    <s v="Paper"/>
    <n v="32.368000000000002"/>
    <n v="7"/>
    <n v="0.2"/>
    <n v="11.7334"/>
  </r>
  <r>
    <s v="First Class"/>
    <x v="1"/>
    <s v="Haltom City"/>
    <s v="Texas"/>
    <s v="Central"/>
    <s v="Technology"/>
    <s v="Accessories"/>
    <n v="207.98400000000001"/>
    <n v="2"/>
    <n v="0.2"/>
    <n v="36.397199999999998"/>
  </r>
  <r>
    <s v="First Class"/>
    <x v="2"/>
    <s v="Richmond"/>
    <s v="Virginia"/>
    <s v="South"/>
    <s v="Office Supplies"/>
    <s v="Envelopes"/>
    <n v="36.4"/>
    <n v="5"/>
    <n v="0"/>
    <n v="17.472000000000001"/>
  </r>
  <r>
    <s v="First Class"/>
    <x v="2"/>
    <s v="Richmond"/>
    <s v="Virginia"/>
    <s v="South"/>
    <s v="Technology"/>
    <s v="Accessories"/>
    <n v="22.96"/>
    <n v="2"/>
    <n v="0"/>
    <n v="4.3624000000000001"/>
  </r>
  <r>
    <s v="First Class"/>
    <x v="2"/>
    <s v="Richmond"/>
    <s v="Virginia"/>
    <s v="South"/>
    <s v="Office Supplies"/>
    <s v="Storage"/>
    <n v="315.2"/>
    <n v="4"/>
    <n v="0"/>
    <n v="6.3040000000000003"/>
  </r>
  <r>
    <s v="First Class"/>
    <x v="2"/>
    <s v="Richmond"/>
    <s v="Virginia"/>
    <s v="South"/>
    <s v="Office Supplies"/>
    <s v="Binders"/>
    <n v="15.18"/>
    <n v="3"/>
    <n v="0"/>
    <n v="7.1345999999999998"/>
  </r>
  <r>
    <s v="Second Class"/>
    <x v="1"/>
    <s v="Los Angeles"/>
    <s v="California"/>
    <s v="West"/>
    <s v="Technology"/>
    <s v="Phones"/>
    <n v="623.96"/>
    <n v="5"/>
    <n v="0.2"/>
    <n v="38.997500000000002"/>
  </r>
  <r>
    <s v="Second Class"/>
    <x v="0"/>
    <s v="Philadelphia"/>
    <s v="Pennsylvania"/>
    <s v="East"/>
    <s v="Technology"/>
    <s v="Phones"/>
    <n v="429.6"/>
    <n v="2"/>
    <n v="0.4"/>
    <n v="-93.08"/>
  </r>
  <r>
    <s v="Second Class"/>
    <x v="0"/>
    <s v="Philadelphia"/>
    <s v="Pennsylvania"/>
    <s v="East"/>
    <s v="Furniture"/>
    <s v="Furnishings"/>
    <n v="31.968"/>
    <n v="2"/>
    <n v="0.2"/>
    <n v="6.3936000000000002"/>
  </r>
  <r>
    <s v="Second Class"/>
    <x v="0"/>
    <s v="Philadelphia"/>
    <s v="Pennsylvania"/>
    <s v="East"/>
    <s v="Furniture"/>
    <s v="Chairs"/>
    <n v="887.27099999999996"/>
    <n v="3"/>
    <n v="0.3"/>
    <n v="-63.3765"/>
  </r>
  <r>
    <s v="Second Class"/>
    <x v="0"/>
    <s v="Philadelphia"/>
    <s v="Pennsylvania"/>
    <s v="East"/>
    <s v="Office Supplies"/>
    <s v="Paper"/>
    <n v="21.696000000000002"/>
    <n v="4"/>
    <n v="0.2"/>
    <n v="7.0511999999999997"/>
  </r>
  <r>
    <s v="Standard Class"/>
    <x v="2"/>
    <s v="Los Angeles"/>
    <s v="California"/>
    <s v="West"/>
    <s v="Office Supplies"/>
    <s v="Labels"/>
    <n v="22.05"/>
    <n v="7"/>
    <n v="0"/>
    <n v="10.584"/>
  </r>
  <r>
    <s v="Standard Class"/>
    <x v="2"/>
    <s v="Los Angeles"/>
    <s v="California"/>
    <s v="West"/>
    <s v="Office Supplies"/>
    <s v="Paper"/>
    <n v="99.9"/>
    <n v="5"/>
    <n v="0"/>
    <n v="46.953000000000003"/>
  </r>
  <r>
    <s v="Second Class"/>
    <x v="1"/>
    <s v="Los Angeles"/>
    <s v="California"/>
    <s v="West"/>
    <s v="Office Supplies"/>
    <s v="Appliances"/>
    <n v="90.86"/>
    <n v="7"/>
    <n v="0"/>
    <n v="26.349399999999999"/>
  </r>
  <r>
    <s v="Same Day"/>
    <x v="0"/>
    <s v="San Francisco"/>
    <s v="California"/>
    <s v="West"/>
    <s v="Office Supplies"/>
    <s v="Paper"/>
    <n v="7.78"/>
    <n v="1"/>
    <n v="0"/>
    <n v="3.5009999999999999"/>
  </r>
  <r>
    <s v="Second Class"/>
    <x v="0"/>
    <s v="Philadelphia"/>
    <s v="Pennsylvania"/>
    <s v="East"/>
    <s v="Office Supplies"/>
    <s v="Binders"/>
    <n v="78.759"/>
    <n v="9"/>
    <n v="0.7"/>
    <n v="-57.756599999999999"/>
  </r>
  <r>
    <s v="Second Class"/>
    <x v="2"/>
    <s v="Houston"/>
    <s v="Texas"/>
    <s v="Central"/>
    <s v="Furniture"/>
    <s v="Furnishings"/>
    <n v="9.5519999999999996"/>
    <n v="3"/>
    <n v="0.6"/>
    <n v="-3.8208000000000002"/>
  </r>
  <r>
    <s v="Second Class"/>
    <x v="2"/>
    <s v="Houston"/>
    <s v="Texas"/>
    <s v="Central"/>
    <s v="Furniture"/>
    <s v="Furnishings"/>
    <n v="5.3440000000000003"/>
    <n v="4"/>
    <n v="0.6"/>
    <n v="-2.1375999999999999"/>
  </r>
  <r>
    <s v="Standard Class"/>
    <x v="2"/>
    <s v="Las Cruces"/>
    <s v="New Mexico"/>
    <s v="West"/>
    <s v="Office Supplies"/>
    <s v="Art"/>
    <n v="8.2799999999999994"/>
    <n v="2"/>
    <n v="0"/>
    <n v="3.4775999999999998"/>
  </r>
  <r>
    <s v="Standard Class"/>
    <x v="0"/>
    <s v="Houston"/>
    <s v="Texas"/>
    <s v="Central"/>
    <s v="Office Supplies"/>
    <s v="Storage"/>
    <n v="50.136000000000003"/>
    <n v="3"/>
    <n v="0.2"/>
    <n v="-11.2806"/>
  </r>
  <r>
    <s v="First Class"/>
    <x v="1"/>
    <s v="Redmond"/>
    <s v="Oregon"/>
    <s v="West"/>
    <s v="Office Supplies"/>
    <s v="Binders"/>
    <n v="88.073999999999998"/>
    <n v="7"/>
    <n v="0.7"/>
    <n v="-58.716000000000001"/>
  </r>
  <r>
    <s v="Second Class"/>
    <x v="0"/>
    <s v="Cleveland"/>
    <s v="Ohio"/>
    <s v="East"/>
    <s v="Furniture"/>
    <s v="Bookcases"/>
    <n v="301.47000000000003"/>
    <n v="3"/>
    <n v="0.5"/>
    <n v="-241.17599999999999"/>
  </r>
  <r>
    <s v="Second Class"/>
    <x v="0"/>
    <s v="Cleveland"/>
    <s v="Ohio"/>
    <s v="East"/>
    <s v="Office Supplies"/>
    <s v="Art"/>
    <n v="18.655999999999999"/>
    <n v="2"/>
    <n v="0.2"/>
    <n v="1.6324000000000001"/>
  </r>
  <r>
    <s v="Standard Class"/>
    <x v="1"/>
    <s v="Laurel"/>
    <s v="Maryland"/>
    <s v="East"/>
    <s v="Furniture"/>
    <s v="Furnishings"/>
    <n v="27.46"/>
    <n v="2"/>
    <n v="0"/>
    <n v="9.8856000000000002"/>
  </r>
  <r>
    <s v="Standard Class"/>
    <x v="1"/>
    <s v="Laurel"/>
    <s v="Maryland"/>
    <s v="East"/>
    <s v="Office Supplies"/>
    <s v="Appliances"/>
    <n v="125.13"/>
    <n v="3"/>
    <n v="0"/>
    <n v="36.287700000000001"/>
  </r>
  <r>
    <s v="Standard Class"/>
    <x v="2"/>
    <s v="San Diego"/>
    <s v="California"/>
    <s v="West"/>
    <s v="Technology"/>
    <s v="Phones"/>
    <n v="555.96"/>
    <n v="5"/>
    <n v="0.2"/>
    <n v="41.697000000000003"/>
  </r>
  <r>
    <s v="Standard Class"/>
    <x v="1"/>
    <s v="Wilson"/>
    <s v="North Carolina"/>
    <s v="South"/>
    <s v="Office Supplies"/>
    <s v="Storage"/>
    <n v="129.55199999999999"/>
    <n v="3"/>
    <n v="0.2"/>
    <n v="-22.671600000000002"/>
  </r>
  <r>
    <s v="Standard Class"/>
    <x v="1"/>
    <s v="Wilson"/>
    <s v="North Carolina"/>
    <s v="South"/>
    <s v="Office Supplies"/>
    <s v="Storage"/>
    <n v="51.984000000000002"/>
    <n v="1"/>
    <n v="0.2"/>
    <n v="-5.1984000000000004"/>
  </r>
  <r>
    <s v="Standard Class"/>
    <x v="1"/>
    <s v="Wilson"/>
    <s v="North Carolina"/>
    <s v="South"/>
    <s v="Office Supplies"/>
    <s v="Paper"/>
    <n v="10.272"/>
    <n v="3"/>
    <n v="0.2"/>
    <n v="3.4668000000000001"/>
  </r>
  <r>
    <s v="Standard Class"/>
    <x v="0"/>
    <s v="Saint Petersburg"/>
    <s v="Florida"/>
    <s v="South"/>
    <s v="Office Supplies"/>
    <s v="Binders"/>
    <n v="18.335999999999999"/>
    <n v="2"/>
    <n v="0.7"/>
    <n v="-12.224"/>
  </r>
  <r>
    <s v="Standard Class"/>
    <x v="0"/>
    <s v="Saint Petersburg"/>
    <s v="Florida"/>
    <s v="South"/>
    <s v="Technology"/>
    <s v="Phones"/>
    <n v="180.96"/>
    <n v="5"/>
    <n v="0.2"/>
    <n v="13.571999999999999"/>
  </r>
  <r>
    <s v="Standard Class"/>
    <x v="0"/>
    <s v="Buffalo Grove"/>
    <s v="Illinois"/>
    <s v="Central"/>
    <s v="Technology"/>
    <s v="Accessories"/>
    <n v="475.94400000000002"/>
    <n v="7"/>
    <n v="0.2"/>
    <n v="95.188800000000001"/>
  </r>
  <r>
    <s v="Second Class"/>
    <x v="2"/>
    <s v="Los Angeles"/>
    <s v="California"/>
    <s v="West"/>
    <s v="Technology"/>
    <s v="Accessories"/>
    <n v="159.97999999999999"/>
    <n v="2"/>
    <n v="0"/>
    <n v="47.994"/>
  </r>
  <r>
    <s v="First Class"/>
    <x v="1"/>
    <s v="New York City"/>
    <s v="New York"/>
    <s v="East"/>
    <s v="Technology"/>
    <s v="Phones"/>
    <n v="43.6"/>
    <n v="4"/>
    <n v="0"/>
    <n v="12.208"/>
  </r>
  <r>
    <s v="Standard Class"/>
    <x v="0"/>
    <s v="Las Vegas"/>
    <s v="Nevada"/>
    <s v="West"/>
    <s v="Office Supplies"/>
    <s v="Binders"/>
    <n v="8.2880000000000003"/>
    <n v="2"/>
    <n v="0.2"/>
    <n v="3.0044"/>
  </r>
  <r>
    <s v="Standard Class"/>
    <x v="0"/>
    <s v="Las Vegas"/>
    <s v="Nevada"/>
    <s v="West"/>
    <s v="Technology"/>
    <s v="Phones"/>
    <n v="1123.1279999999999"/>
    <n v="9"/>
    <n v="0.2"/>
    <n v="70.195499999999996"/>
  </r>
  <r>
    <s v="Standard Class"/>
    <x v="0"/>
    <s v="Las Vegas"/>
    <s v="Nevada"/>
    <s v="West"/>
    <s v="Office Supplies"/>
    <s v="Appliances"/>
    <n v="64.900000000000006"/>
    <n v="5"/>
    <n v="0"/>
    <n v="18.821000000000002"/>
  </r>
  <r>
    <s v="Standard Class"/>
    <x v="0"/>
    <s v="Naperville"/>
    <s v="Illinois"/>
    <s v="Central"/>
    <s v="Office Supplies"/>
    <s v="Binders"/>
    <n v="2.8079999999999998"/>
    <n v="3"/>
    <n v="0.8"/>
    <n v="-4.4927999999999999"/>
  </r>
  <r>
    <s v="Standard Class"/>
    <x v="1"/>
    <s v="Burlington"/>
    <s v="Vermont"/>
    <s v="East"/>
    <s v="Technology"/>
    <s v="Accessories"/>
    <n v="99.98"/>
    <n v="2"/>
    <n v="0"/>
    <n v="42.991399999999999"/>
  </r>
  <r>
    <s v="Standard Class"/>
    <x v="1"/>
    <s v="Burlington"/>
    <s v="Vermont"/>
    <s v="East"/>
    <s v="Office Supplies"/>
    <s v="Art"/>
    <n v="8.0399999999999991"/>
    <n v="6"/>
    <n v="0"/>
    <n v="2.7336"/>
  </r>
  <r>
    <s v="Standard Class"/>
    <x v="1"/>
    <s v="Burlington"/>
    <s v="Vermont"/>
    <s v="East"/>
    <s v="Office Supplies"/>
    <s v="Storage"/>
    <n v="1564.29"/>
    <n v="13"/>
    <n v="0"/>
    <n v="406.71539999999999"/>
  </r>
  <r>
    <s v="Standard Class"/>
    <x v="1"/>
    <s v="Detroit"/>
    <s v="Michigan"/>
    <s v="Central"/>
    <s v="Office Supplies"/>
    <s v="Binders"/>
    <n v="138.56"/>
    <n v="4"/>
    <n v="0"/>
    <n v="66.508799999999994"/>
  </r>
  <r>
    <s v="Standard Class"/>
    <x v="1"/>
    <s v="Detroit"/>
    <s v="Michigan"/>
    <s v="Central"/>
    <s v="Office Supplies"/>
    <s v="Appliances"/>
    <n v="65.52"/>
    <n v="5"/>
    <n v="0.1"/>
    <n v="12.375999999999999"/>
  </r>
  <r>
    <s v="Second Class"/>
    <x v="0"/>
    <s v="Avondale"/>
    <s v="Arizona"/>
    <s v="West"/>
    <s v="Office Supplies"/>
    <s v="Art"/>
    <n v="14.576000000000001"/>
    <n v="2"/>
    <n v="0.2"/>
    <n v="2.3685999999999998"/>
  </r>
  <r>
    <s v="Second Class"/>
    <x v="0"/>
    <s v="Avondale"/>
    <s v="Arizona"/>
    <s v="West"/>
    <s v="Technology"/>
    <s v="Accessories"/>
    <n v="23.2"/>
    <n v="2"/>
    <n v="0.2"/>
    <n v="1.45"/>
  </r>
  <r>
    <s v="Second Class"/>
    <x v="0"/>
    <s v="Avondale"/>
    <s v="Arizona"/>
    <s v="West"/>
    <s v="Office Supplies"/>
    <s v="Art"/>
    <n v="16.463999999999999"/>
    <n v="7"/>
    <n v="0.2"/>
    <n v="1.8522000000000001"/>
  </r>
  <r>
    <s v="Second Class"/>
    <x v="0"/>
    <s v="Philadelphia"/>
    <s v="Pennsylvania"/>
    <s v="East"/>
    <s v="Furniture"/>
    <s v="Furnishings"/>
    <n v="19.312000000000001"/>
    <n v="2"/>
    <n v="0.2"/>
    <n v="3.1381999999999999"/>
  </r>
  <r>
    <s v="Standard Class"/>
    <x v="0"/>
    <s v="Las Vegas"/>
    <s v="Nevada"/>
    <s v="West"/>
    <s v="Office Supplies"/>
    <s v="Paper"/>
    <n v="40.08"/>
    <n v="6"/>
    <n v="0"/>
    <n v="19.238399999999999"/>
  </r>
  <r>
    <s v="Standard Class"/>
    <x v="1"/>
    <s v="Bangor"/>
    <s v="Maine"/>
    <s v="East"/>
    <s v="Office Supplies"/>
    <s v="Appliances"/>
    <n v="101.96"/>
    <n v="2"/>
    <n v="0"/>
    <n v="27.529199999999999"/>
  </r>
  <r>
    <s v="Standard Class"/>
    <x v="1"/>
    <s v="Bangor"/>
    <s v="Maine"/>
    <s v="East"/>
    <s v="Office Supplies"/>
    <s v="Paper"/>
    <n v="259.74"/>
    <n v="13"/>
    <n v="0"/>
    <n v="124.6752"/>
  </r>
  <r>
    <s v="Standard Class"/>
    <x v="1"/>
    <s v="Bangor"/>
    <s v="Maine"/>
    <s v="East"/>
    <s v="Technology"/>
    <s v="Accessories"/>
    <n v="255.42"/>
    <n v="9"/>
    <n v="0"/>
    <n v="104.7222"/>
  </r>
  <r>
    <s v="Standard Class"/>
    <x v="2"/>
    <s v="Hendersonville"/>
    <s v="Tennessee"/>
    <s v="South"/>
    <s v="Office Supplies"/>
    <s v="Binders"/>
    <n v="4.3380000000000001"/>
    <n v="3"/>
    <n v="0.7"/>
    <n v="-3.0366"/>
  </r>
  <r>
    <s v="Standard Class"/>
    <x v="2"/>
    <s v="Hendersonville"/>
    <s v="Tennessee"/>
    <s v="South"/>
    <s v="Office Supplies"/>
    <s v="Binders"/>
    <n v="11.88"/>
    <n v="5"/>
    <n v="0.7"/>
    <n v="-7.92"/>
  </r>
  <r>
    <s v="Standard Class"/>
    <x v="0"/>
    <s v="Eau Claire"/>
    <s v="Wisconsin"/>
    <s v="Central"/>
    <s v="Furniture"/>
    <s v="Bookcases"/>
    <n v="405.86"/>
    <n v="7"/>
    <n v="0"/>
    <n v="32.468800000000002"/>
  </r>
  <r>
    <s v="Standard Class"/>
    <x v="0"/>
    <s v="Eau Claire"/>
    <s v="Wisconsin"/>
    <s v="Central"/>
    <s v="Furniture"/>
    <s v="Chairs"/>
    <n v="680.01"/>
    <n v="3"/>
    <n v="0"/>
    <n v="176.80260000000001"/>
  </r>
  <r>
    <s v="Standard Class"/>
    <x v="0"/>
    <s v="Chicago"/>
    <s v="Illinois"/>
    <s v="Central"/>
    <s v="Technology"/>
    <s v="Accessories"/>
    <n v="2.3759999999999999"/>
    <n v="3"/>
    <n v="0.2"/>
    <n v="0.74250000000000005"/>
  </r>
  <r>
    <s v="Standard Class"/>
    <x v="0"/>
    <s v="Chicago"/>
    <s v="Illinois"/>
    <s v="Central"/>
    <s v="Office Supplies"/>
    <s v="Appliances"/>
    <n v="143.12799999999999"/>
    <n v="2"/>
    <n v="0.8"/>
    <n v="-393.60199999999998"/>
  </r>
  <r>
    <s v="Second Class"/>
    <x v="0"/>
    <s v="San Diego"/>
    <s v="California"/>
    <s v="West"/>
    <s v="Technology"/>
    <s v="Machines"/>
    <n v="4476.8"/>
    <n v="4"/>
    <n v="0.2"/>
    <n v="503.64"/>
  </r>
  <r>
    <s v="Second Class"/>
    <x v="0"/>
    <s v="San Diego"/>
    <s v="California"/>
    <s v="West"/>
    <s v="Office Supplies"/>
    <s v="Paper"/>
    <n v="104.85"/>
    <n v="1"/>
    <n v="0"/>
    <n v="50.328000000000003"/>
  </r>
  <r>
    <s v="Second Class"/>
    <x v="0"/>
    <s v="San Diego"/>
    <s v="California"/>
    <s v="West"/>
    <s v="Office Supplies"/>
    <s v="Appliances"/>
    <n v="241.44"/>
    <n v="3"/>
    <n v="0"/>
    <n v="72.432000000000002"/>
  </r>
  <r>
    <s v="Standard Class"/>
    <x v="2"/>
    <s v="Jackson"/>
    <s v="Mississippi"/>
    <s v="South"/>
    <s v="Office Supplies"/>
    <s v="Paper"/>
    <n v="319.76"/>
    <n v="14"/>
    <n v="0"/>
    <n v="147.08959999999999"/>
  </r>
  <r>
    <s v="Standard Class"/>
    <x v="2"/>
    <s v="Jackson"/>
    <s v="Mississippi"/>
    <s v="South"/>
    <s v="Office Supplies"/>
    <s v="Paper"/>
    <n v="45.68"/>
    <n v="2"/>
    <n v="0"/>
    <n v="21.012799999999999"/>
  </r>
  <r>
    <s v="Same Day"/>
    <x v="2"/>
    <s v="Oxnard"/>
    <s v="California"/>
    <s v="West"/>
    <s v="Furniture"/>
    <s v="Furnishings"/>
    <n v="31.96"/>
    <n v="2"/>
    <n v="0"/>
    <n v="1.5980000000000001"/>
  </r>
  <r>
    <s v="Same Day"/>
    <x v="2"/>
    <s v="Oxnard"/>
    <s v="California"/>
    <s v="West"/>
    <s v="Office Supplies"/>
    <s v="Paper"/>
    <n v="47.9"/>
    <n v="1"/>
    <n v="0"/>
    <n v="22.992000000000001"/>
  </r>
  <r>
    <s v="Same Day"/>
    <x v="2"/>
    <s v="Oxnard"/>
    <s v="California"/>
    <s v="West"/>
    <s v="Office Supplies"/>
    <s v="Storage"/>
    <n v="1112.94"/>
    <n v="3"/>
    <n v="0"/>
    <n v="222.58799999999999"/>
  </r>
  <r>
    <s v="Same Day"/>
    <x v="2"/>
    <s v="Oxnard"/>
    <s v="California"/>
    <s v="West"/>
    <s v="Office Supplies"/>
    <s v="Envelopes"/>
    <n v="22.92"/>
    <n v="3"/>
    <n v="0"/>
    <n v="11.2308"/>
  </r>
  <r>
    <s v="Second Class"/>
    <x v="0"/>
    <s v="Kent"/>
    <s v="Washington"/>
    <s v="West"/>
    <s v="Technology"/>
    <s v="Phones"/>
    <n v="71.975999999999999"/>
    <n v="3"/>
    <n v="0.2"/>
    <n v="8.9969999999999999"/>
  </r>
  <r>
    <s v="Second Class"/>
    <x v="0"/>
    <s v="Kent"/>
    <s v="Washington"/>
    <s v="West"/>
    <s v="Office Supplies"/>
    <s v="Paper"/>
    <n v="19.440000000000001"/>
    <n v="3"/>
    <n v="0"/>
    <n v="9.3312000000000008"/>
  </r>
  <r>
    <s v="Standard Class"/>
    <x v="1"/>
    <s v="Nashville"/>
    <s v="Tennessee"/>
    <s v="South"/>
    <s v="Office Supplies"/>
    <s v="Binders"/>
    <n v="31.085999999999999"/>
    <n v="3"/>
    <n v="0.7"/>
    <n v="-20.724"/>
  </r>
  <r>
    <s v="Standard Class"/>
    <x v="0"/>
    <s v="New York City"/>
    <s v="New York"/>
    <s v="East"/>
    <s v="Technology"/>
    <s v="Phones"/>
    <n v="13.98"/>
    <n v="2"/>
    <n v="0"/>
    <n v="3.9144000000000001"/>
  </r>
  <r>
    <s v="Standard Class"/>
    <x v="0"/>
    <s v="New York City"/>
    <s v="New York"/>
    <s v="East"/>
    <s v="Office Supplies"/>
    <s v="Art"/>
    <n v="23.65"/>
    <n v="1"/>
    <n v="0"/>
    <n v="6.149"/>
  </r>
  <r>
    <s v="Standard Class"/>
    <x v="0"/>
    <s v="Westminster"/>
    <s v="California"/>
    <s v="West"/>
    <s v="Technology"/>
    <s v="Phones"/>
    <n v="707.88"/>
    <n v="3"/>
    <n v="0.2"/>
    <n v="44.2425"/>
  </r>
  <r>
    <s v="Standard Class"/>
    <x v="0"/>
    <s v="Westminster"/>
    <s v="California"/>
    <s v="West"/>
    <s v="Office Supplies"/>
    <s v="Binders"/>
    <n v="11.952"/>
    <n v="3"/>
    <n v="0.2"/>
    <n v="4.1832000000000003"/>
  </r>
  <r>
    <s v="Standard Class"/>
    <x v="0"/>
    <s v="Westminster"/>
    <s v="California"/>
    <s v="West"/>
    <s v="Office Supplies"/>
    <s v="Binders"/>
    <n v="31.128"/>
    <n v="3"/>
    <n v="0.2"/>
    <n v="11.673"/>
  </r>
  <r>
    <s v="Standard Class"/>
    <x v="0"/>
    <s v="Westminster"/>
    <s v="California"/>
    <s v="West"/>
    <s v="Technology"/>
    <s v="Accessories"/>
    <n v="55.76"/>
    <n v="4"/>
    <n v="0"/>
    <n v="7.8064"/>
  </r>
  <r>
    <s v="Standard Class"/>
    <x v="0"/>
    <s v="Westminster"/>
    <s v="California"/>
    <s v="West"/>
    <s v="Office Supplies"/>
    <s v="Paper"/>
    <n v="24.56"/>
    <n v="2"/>
    <n v="0"/>
    <n v="11.543200000000001"/>
  </r>
  <r>
    <s v="Standard Class"/>
    <x v="0"/>
    <s v="Westminster"/>
    <s v="California"/>
    <s v="West"/>
    <s v="Furniture"/>
    <s v="Furnishings"/>
    <n v="51.75"/>
    <n v="1"/>
    <n v="0"/>
    <n v="15.525"/>
  </r>
  <r>
    <s v="Standard Class"/>
    <x v="0"/>
    <s v="Westminster"/>
    <s v="California"/>
    <s v="West"/>
    <s v="Furniture"/>
    <s v="Chairs"/>
    <n v="207.184"/>
    <n v="1"/>
    <n v="0.2"/>
    <n v="25.898"/>
  </r>
  <r>
    <s v="Standard Class"/>
    <x v="0"/>
    <s v="Westminster"/>
    <s v="California"/>
    <s v="West"/>
    <s v="Office Supplies"/>
    <s v="Appliances"/>
    <n v="1473.1"/>
    <n v="5"/>
    <n v="0"/>
    <n v="412.46800000000002"/>
  </r>
  <r>
    <s v="Standard Class"/>
    <x v="2"/>
    <s v="Allentown"/>
    <s v="Pennsylvania"/>
    <s v="East"/>
    <s v="Office Supplies"/>
    <s v="Supplies"/>
    <n v="3.488"/>
    <n v="2"/>
    <n v="0.2"/>
    <n v="-0.6976"/>
  </r>
  <r>
    <s v="Standard Class"/>
    <x v="2"/>
    <s v="Allentown"/>
    <s v="Pennsylvania"/>
    <s v="East"/>
    <s v="Technology"/>
    <s v="Accessories"/>
    <n v="21.728000000000002"/>
    <n v="4"/>
    <n v="0.2"/>
    <n v="3.8024"/>
  </r>
  <r>
    <s v="Standard Class"/>
    <x v="2"/>
    <s v="Allentown"/>
    <s v="Pennsylvania"/>
    <s v="East"/>
    <s v="Office Supplies"/>
    <s v="Storage"/>
    <n v="663.072"/>
    <n v="6"/>
    <n v="0.2"/>
    <n v="-165.768"/>
  </r>
  <r>
    <s v="Standard Class"/>
    <x v="2"/>
    <s v="Allentown"/>
    <s v="Pennsylvania"/>
    <s v="East"/>
    <s v="Office Supplies"/>
    <s v="Binders"/>
    <n v="99.587999999999994"/>
    <n v="2"/>
    <n v="0.7"/>
    <n v="-82.99"/>
  </r>
  <r>
    <s v="Standard Class"/>
    <x v="2"/>
    <s v="Allentown"/>
    <s v="Pennsylvania"/>
    <s v="East"/>
    <s v="Office Supplies"/>
    <s v="Paper"/>
    <n v="49.567999999999998"/>
    <n v="2"/>
    <n v="0.2"/>
    <n v="15.49"/>
  </r>
  <r>
    <s v="Standard Class"/>
    <x v="1"/>
    <s v="San Antonio"/>
    <s v="Texas"/>
    <s v="Central"/>
    <s v="Office Supplies"/>
    <s v="Binders"/>
    <n v="29.372"/>
    <n v="7"/>
    <n v="0.8"/>
    <n v="-46.995199999999997"/>
  </r>
  <r>
    <s v="Standard Class"/>
    <x v="1"/>
    <s v="San Antonio"/>
    <s v="Texas"/>
    <s v="Central"/>
    <s v="Technology"/>
    <s v="Phones"/>
    <n v="344.70400000000001"/>
    <n v="2"/>
    <n v="0.2"/>
    <n v="38.779200000000003"/>
  </r>
  <r>
    <s v="Standard Class"/>
    <x v="0"/>
    <s v="Avondale"/>
    <s v="Arizona"/>
    <s v="West"/>
    <s v="Office Supplies"/>
    <s v="Supplies"/>
    <n v="47.991999999999997"/>
    <n v="7"/>
    <n v="0.2"/>
    <n v="3.5994000000000002"/>
  </r>
  <r>
    <s v="Standard Class"/>
    <x v="0"/>
    <s v="Avondale"/>
    <s v="Arizona"/>
    <s v="West"/>
    <s v="Technology"/>
    <s v="Accessories"/>
    <n v="102.24"/>
    <n v="4"/>
    <n v="0.2"/>
    <n v="-16.614000000000001"/>
  </r>
  <r>
    <s v="Standard Class"/>
    <x v="0"/>
    <s v="San Jose"/>
    <s v="California"/>
    <s v="West"/>
    <s v="Office Supplies"/>
    <s v="Paper"/>
    <n v="39.96"/>
    <n v="2"/>
    <n v="0"/>
    <n v="19.180800000000001"/>
  </r>
  <r>
    <s v="Standard Class"/>
    <x v="0"/>
    <s v="San Jose"/>
    <s v="California"/>
    <s v="West"/>
    <s v="Technology"/>
    <s v="Phones"/>
    <n v="1432"/>
    <n v="5"/>
    <n v="0.2"/>
    <n v="125.3"/>
  </r>
  <r>
    <s v="Standard Class"/>
    <x v="0"/>
    <s v="San Jose"/>
    <s v="California"/>
    <s v="West"/>
    <s v="Office Supplies"/>
    <s v="Supplies"/>
    <n v="41.04"/>
    <n v="6"/>
    <n v="0"/>
    <n v="11.0808"/>
  </r>
  <r>
    <s v="Standard Class"/>
    <x v="0"/>
    <s v="San Jose"/>
    <s v="California"/>
    <s v="West"/>
    <s v="Furniture"/>
    <s v="Chairs"/>
    <n v="256.78399999999999"/>
    <n v="1"/>
    <n v="0.2"/>
    <n v="32.097999999999999"/>
  </r>
  <r>
    <s v="First Class"/>
    <x v="0"/>
    <s v="Perth Amboy"/>
    <s v="New Jersey"/>
    <s v="East"/>
    <s v="Furniture"/>
    <s v="Bookcases"/>
    <n v="120.98"/>
    <n v="1"/>
    <n v="0"/>
    <n v="12.098000000000001"/>
  </r>
  <r>
    <s v="First Class"/>
    <x v="0"/>
    <s v="Perth Amboy"/>
    <s v="New Jersey"/>
    <s v="East"/>
    <s v="Office Supplies"/>
    <s v="Binders"/>
    <n v="315.98"/>
    <n v="1"/>
    <n v="0"/>
    <n v="148.51060000000001"/>
  </r>
  <r>
    <s v="Standard Class"/>
    <x v="1"/>
    <s v="New York City"/>
    <s v="New York"/>
    <s v="East"/>
    <s v="Office Supplies"/>
    <s v="Binders"/>
    <n v="28.751999999999999"/>
    <n v="3"/>
    <n v="0.2"/>
    <n v="10.0632"/>
  </r>
  <r>
    <s v="Standard Class"/>
    <x v="1"/>
    <s v="New York City"/>
    <s v="New York"/>
    <s v="East"/>
    <s v="Office Supplies"/>
    <s v="Art"/>
    <n v="114.95"/>
    <n v="5"/>
    <n v="0"/>
    <n v="32.186"/>
  </r>
  <r>
    <s v="Standard Class"/>
    <x v="1"/>
    <s v="Los Angeles"/>
    <s v="California"/>
    <s v="West"/>
    <s v="Office Supplies"/>
    <s v="Art"/>
    <n v="23.04"/>
    <n v="8"/>
    <n v="0"/>
    <n v="6.9119999999999999"/>
  </r>
  <r>
    <s v="Same Day"/>
    <x v="0"/>
    <s v="Milford"/>
    <s v="Connecticut"/>
    <s v="East"/>
    <s v="Office Supplies"/>
    <s v="Art"/>
    <n v="15.48"/>
    <n v="3"/>
    <n v="0"/>
    <n v="4.4892000000000003"/>
  </r>
  <r>
    <s v="Same Day"/>
    <x v="0"/>
    <s v="Milford"/>
    <s v="Connecticut"/>
    <s v="East"/>
    <s v="Office Supplies"/>
    <s v="Paper"/>
    <n v="51.84"/>
    <n v="8"/>
    <n v="0"/>
    <n v="24.883199999999999"/>
  </r>
  <r>
    <s v="Standard Class"/>
    <x v="0"/>
    <s v="Bloomington"/>
    <s v="Illinois"/>
    <s v="Central"/>
    <s v="Technology"/>
    <s v="Accessories"/>
    <n v="39.816000000000003"/>
    <n v="3"/>
    <n v="0.2"/>
    <n v="7.4654999999999996"/>
  </r>
  <r>
    <s v="Second Class"/>
    <x v="1"/>
    <s v="Seattle"/>
    <s v="Washington"/>
    <s v="West"/>
    <s v="Office Supplies"/>
    <s v="Storage"/>
    <n v="16.059999999999999"/>
    <n v="1"/>
    <n v="0"/>
    <n v="4.1756000000000002"/>
  </r>
  <r>
    <s v="Second Class"/>
    <x v="2"/>
    <s v="Burlington"/>
    <s v="Iowa"/>
    <s v="Central"/>
    <s v="Office Supplies"/>
    <s v="Envelopes"/>
    <n v="7.28"/>
    <n v="1"/>
    <n v="0"/>
    <n v="3.4944000000000002"/>
  </r>
  <r>
    <s v="Second Class"/>
    <x v="2"/>
    <s v="Burlington"/>
    <s v="Iowa"/>
    <s v="Central"/>
    <s v="Office Supplies"/>
    <s v="Binders"/>
    <n v="5.4"/>
    <n v="3"/>
    <n v="0"/>
    <n v="2.5920000000000001"/>
  </r>
  <r>
    <s v="Standard Class"/>
    <x v="0"/>
    <s v="Roseville"/>
    <s v="California"/>
    <s v="West"/>
    <s v="Office Supplies"/>
    <s v="Paper"/>
    <n v="19.440000000000001"/>
    <n v="3"/>
    <n v="0"/>
    <n v="9.3312000000000008"/>
  </r>
  <r>
    <s v="Standard Class"/>
    <x v="1"/>
    <s v="San Francisco"/>
    <s v="California"/>
    <s v="West"/>
    <s v="Furniture"/>
    <s v="Furnishings"/>
    <n v="39.880000000000003"/>
    <n v="2"/>
    <n v="0"/>
    <n v="11.166399999999999"/>
  </r>
  <r>
    <s v="Standard Class"/>
    <x v="1"/>
    <s v="San Francisco"/>
    <s v="California"/>
    <s v="West"/>
    <s v="Furniture"/>
    <s v="Furnishings"/>
    <n v="79.44"/>
    <n v="3"/>
    <n v="0"/>
    <n v="28.598400000000002"/>
  </r>
  <r>
    <s v="First Class"/>
    <x v="1"/>
    <s v="Philadelphia"/>
    <s v="Pennsylvania"/>
    <s v="East"/>
    <s v="Office Supplies"/>
    <s v="Labels"/>
    <n v="20.664000000000001"/>
    <n v="7"/>
    <n v="0.2"/>
    <n v="6.9741"/>
  </r>
  <r>
    <s v="Standard Class"/>
    <x v="1"/>
    <s v="Los Angeles"/>
    <s v="California"/>
    <s v="West"/>
    <s v="Office Supplies"/>
    <s v="Paper"/>
    <n v="32.4"/>
    <n v="5"/>
    <n v="0"/>
    <n v="15.552"/>
  </r>
  <r>
    <s v="Standard Class"/>
    <x v="1"/>
    <s v="Odessa"/>
    <s v="Texas"/>
    <s v="Central"/>
    <s v="Office Supplies"/>
    <s v="Appliances"/>
    <n v="13.762"/>
    <n v="1"/>
    <n v="0.8"/>
    <n v="-24.771599999999999"/>
  </r>
  <r>
    <s v="First Class"/>
    <x v="2"/>
    <s v="Minneapolis"/>
    <s v="Minnesota"/>
    <s v="Central"/>
    <s v="Office Supplies"/>
    <s v="Envelopes"/>
    <n v="15.28"/>
    <n v="2"/>
    <n v="0"/>
    <n v="7.4871999999999996"/>
  </r>
  <r>
    <s v="Standard Class"/>
    <x v="0"/>
    <s v="Philadelphia"/>
    <s v="Pennsylvania"/>
    <s v="East"/>
    <s v="Office Supplies"/>
    <s v="Storage"/>
    <n v="44.688000000000002"/>
    <n v="7"/>
    <n v="0.2"/>
    <n v="3.3515999999999999"/>
  </r>
  <r>
    <s v="Standard Class"/>
    <x v="0"/>
    <s v="Philadelphia"/>
    <s v="Pennsylvania"/>
    <s v="East"/>
    <s v="Furniture"/>
    <s v="Bookcases"/>
    <n v="301.47000000000003"/>
    <n v="3"/>
    <n v="0.5"/>
    <n v="-204.99959999999999"/>
  </r>
  <r>
    <s v="First Class"/>
    <x v="0"/>
    <s v="Lafayette"/>
    <s v="Louisiana"/>
    <s v="South"/>
    <s v="Office Supplies"/>
    <s v="Labels"/>
    <n v="11.07"/>
    <n v="3"/>
    <n v="0"/>
    <n v="5.2028999999999996"/>
  </r>
  <r>
    <s v="First Class"/>
    <x v="0"/>
    <s v="Lafayette"/>
    <s v="Louisiana"/>
    <s v="South"/>
    <s v="Furniture"/>
    <s v="Tables"/>
    <n v="1504.52"/>
    <n v="4"/>
    <n v="0"/>
    <n v="346.03960000000001"/>
  </r>
  <r>
    <s v="First Class"/>
    <x v="0"/>
    <s v="Lafayette"/>
    <s v="Louisiana"/>
    <s v="South"/>
    <s v="Office Supplies"/>
    <s v="Paper"/>
    <n v="25.92"/>
    <n v="4"/>
    <n v="0"/>
    <n v="12.441599999999999"/>
  </r>
  <r>
    <s v="Same Day"/>
    <x v="2"/>
    <s v="Bryan"/>
    <s v="Texas"/>
    <s v="Central"/>
    <s v="Office Supplies"/>
    <s v="Binders"/>
    <n v="7.5359999999999996"/>
    <n v="6"/>
    <n v="0.8"/>
    <n v="-13.188000000000001"/>
  </r>
  <r>
    <s v="Same Day"/>
    <x v="2"/>
    <s v="Bryan"/>
    <s v="Texas"/>
    <s v="Central"/>
    <s v="Office Supplies"/>
    <s v="Binders"/>
    <n v="1.4079999999999999"/>
    <n v="2"/>
    <n v="0.8"/>
    <n v="-2.3231999999999999"/>
  </r>
  <r>
    <s v="Same Day"/>
    <x v="2"/>
    <s v="Bryan"/>
    <s v="Texas"/>
    <s v="Central"/>
    <s v="Office Supplies"/>
    <s v="Binders"/>
    <n v="4.1440000000000001"/>
    <n v="4"/>
    <n v="0.8"/>
    <n v="-6.4231999999999996"/>
  </r>
  <r>
    <s v="Same Day"/>
    <x v="2"/>
    <s v="Bryan"/>
    <s v="Texas"/>
    <s v="Central"/>
    <s v="Office Supplies"/>
    <s v="Storage"/>
    <n v="52.752000000000002"/>
    <n v="3"/>
    <n v="0.2"/>
    <n v="-12.528600000000001"/>
  </r>
  <r>
    <s v="Standard Class"/>
    <x v="1"/>
    <s v="Los Angeles"/>
    <s v="California"/>
    <s v="West"/>
    <s v="Office Supplies"/>
    <s v="Appliances"/>
    <n v="381.36"/>
    <n v="7"/>
    <n v="0"/>
    <n v="106.7808"/>
  </r>
  <r>
    <s v="Same Day"/>
    <x v="2"/>
    <s v="Los Angeles"/>
    <s v="California"/>
    <s v="West"/>
    <s v="Office Supplies"/>
    <s v="Art"/>
    <n v="6.72"/>
    <n v="4"/>
    <n v="0"/>
    <n v="3.36"/>
  </r>
  <r>
    <s v="First Class"/>
    <x v="0"/>
    <s v="Los Angeles"/>
    <s v="California"/>
    <s v="West"/>
    <s v="Office Supplies"/>
    <s v="Binders"/>
    <n v="15.192"/>
    <n v="3"/>
    <n v="0.2"/>
    <n v="5.5071000000000003"/>
  </r>
  <r>
    <s v="First Class"/>
    <x v="0"/>
    <s v="Los Angeles"/>
    <s v="California"/>
    <s v="West"/>
    <s v="Office Supplies"/>
    <s v="Paper"/>
    <n v="58.32"/>
    <n v="9"/>
    <n v="0"/>
    <n v="27.993600000000001"/>
  </r>
  <r>
    <s v="Standard Class"/>
    <x v="0"/>
    <s v="Phoenix"/>
    <s v="Arizona"/>
    <s v="West"/>
    <s v="Office Supplies"/>
    <s v="Binders"/>
    <n v="946.76400000000001"/>
    <n v="6"/>
    <n v="0.7"/>
    <n v="-694.29359999999997"/>
  </r>
  <r>
    <s v="Standard Class"/>
    <x v="0"/>
    <s v="Los Angeles"/>
    <s v="California"/>
    <s v="West"/>
    <s v="Furniture"/>
    <s v="Furnishings"/>
    <n v="94.68"/>
    <n v="9"/>
    <n v="0"/>
    <n v="31.244399999999999"/>
  </r>
  <r>
    <s v="Standard Class"/>
    <x v="0"/>
    <s v="Los Angeles"/>
    <s v="California"/>
    <s v="West"/>
    <s v="Office Supplies"/>
    <s v="Storage"/>
    <n v="23.67"/>
    <n v="3"/>
    <n v="0"/>
    <n v="0.94679999999999997"/>
  </r>
  <r>
    <s v="Standard Class"/>
    <x v="0"/>
    <s v="Los Angeles"/>
    <s v="California"/>
    <s v="West"/>
    <s v="Technology"/>
    <s v="Phones"/>
    <n v="1091.1679999999999"/>
    <n v="4"/>
    <n v="0.2"/>
    <n v="68.197999999999993"/>
  </r>
  <r>
    <s v="Standard Class"/>
    <x v="0"/>
    <s v="Los Angeles"/>
    <s v="California"/>
    <s v="West"/>
    <s v="Office Supplies"/>
    <s v="Art"/>
    <n v="18.690000000000001"/>
    <n v="7"/>
    <n v="0"/>
    <n v="5.2332000000000001"/>
  </r>
  <r>
    <s v="Standard Class"/>
    <x v="0"/>
    <s v="Los Angeles"/>
    <s v="California"/>
    <s v="West"/>
    <s v="Furniture"/>
    <s v="Tables"/>
    <n v="568.72799999999995"/>
    <n v="3"/>
    <n v="0.2"/>
    <n v="28.436399999999999"/>
  </r>
  <r>
    <s v="Standard Class"/>
    <x v="0"/>
    <s v="Los Angeles"/>
    <s v="California"/>
    <s v="West"/>
    <s v="Office Supplies"/>
    <s v="Binders"/>
    <n v="7.3120000000000003"/>
    <n v="1"/>
    <n v="0.2"/>
    <n v="2.5592000000000001"/>
  </r>
  <r>
    <s v="First Class"/>
    <x v="0"/>
    <s v="Columbus"/>
    <s v="Ohio"/>
    <s v="East"/>
    <s v="Furniture"/>
    <s v="Furnishings"/>
    <n v="147.56800000000001"/>
    <n v="2"/>
    <n v="0.2"/>
    <n v="-3.6892"/>
  </r>
  <r>
    <s v="Standard Class"/>
    <x v="1"/>
    <s v="Tallahassee"/>
    <s v="Florida"/>
    <s v="South"/>
    <s v="Office Supplies"/>
    <s v="Paper"/>
    <n v="56.783999999999999"/>
    <n v="7"/>
    <n v="0.2"/>
    <n v="20.584199999999999"/>
  </r>
  <r>
    <s v="Standard Class"/>
    <x v="1"/>
    <s v="Tallahassee"/>
    <s v="Florida"/>
    <s v="South"/>
    <s v="Office Supplies"/>
    <s v="Binders"/>
    <n v="5.6070000000000002"/>
    <n v="3"/>
    <n v="0.7"/>
    <n v="-3.9249000000000001"/>
  </r>
  <r>
    <s v="Standard Class"/>
    <x v="1"/>
    <s v="Tallahassee"/>
    <s v="Florida"/>
    <s v="South"/>
    <s v="Office Supplies"/>
    <s v="Art"/>
    <n v="6.5759999999999996"/>
    <n v="3"/>
    <n v="0.2"/>
    <n v="0.57540000000000002"/>
  </r>
  <r>
    <s v="Standard Class"/>
    <x v="2"/>
    <s v="San Francisco"/>
    <s v="California"/>
    <s v="West"/>
    <s v="Office Supplies"/>
    <s v="Binders"/>
    <n v="14.304"/>
    <n v="6"/>
    <n v="0.2"/>
    <n v="4.6487999999999996"/>
  </r>
  <r>
    <s v="Standard Class"/>
    <x v="2"/>
    <s v="San Francisco"/>
    <s v="California"/>
    <s v="West"/>
    <s v="Furniture"/>
    <s v="Bookcases"/>
    <n v="119.833"/>
    <n v="1"/>
    <n v="0.15"/>
    <n v="7.0490000000000004"/>
  </r>
  <r>
    <s v="Standard Class"/>
    <x v="2"/>
    <s v="San Francisco"/>
    <s v="California"/>
    <s v="West"/>
    <s v="Office Supplies"/>
    <s v="Art"/>
    <n v="5.56"/>
    <n v="2"/>
    <n v="0"/>
    <n v="2.2240000000000002"/>
  </r>
  <r>
    <s v="Standard Class"/>
    <x v="2"/>
    <s v="San Francisco"/>
    <s v="California"/>
    <s v="West"/>
    <s v="Office Supplies"/>
    <s v="Paper"/>
    <n v="32.4"/>
    <n v="5"/>
    <n v="0"/>
    <n v="15.552"/>
  </r>
  <r>
    <s v="Standard Class"/>
    <x v="2"/>
    <s v="San Francisco"/>
    <s v="California"/>
    <s v="West"/>
    <s v="Office Supplies"/>
    <s v="Art"/>
    <n v="9.84"/>
    <n v="3"/>
    <n v="0"/>
    <n v="2.8536000000000001"/>
  </r>
  <r>
    <s v="Standard Class"/>
    <x v="2"/>
    <s v="San Francisco"/>
    <s v="California"/>
    <s v="West"/>
    <s v="Office Supplies"/>
    <s v="Art"/>
    <n v="2.78"/>
    <n v="1"/>
    <n v="0"/>
    <n v="0.7228"/>
  </r>
  <r>
    <s v="Standard Class"/>
    <x v="0"/>
    <s v="New York City"/>
    <s v="New York"/>
    <s v="East"/>
    <s v="Office Supplies"/>
    <s v="Binders"/>
    <n v="3.64"/>
    <n v="1"/>
    <n v="0.2"/>
    <n v="1.365"/>
  </r>
  <r>
    <s v="Standard Class"/>
    <x v="0"/>
    <s v="New York City"/>
    <s v="New York"/>
    <s v="East"/>
    <s v="Technology"/>
    <s v="Phones"/>
    <n v="881.93"/>
    <n v="7"/>
    <n v="0"/>
    <n v="220.48249999999999"/>
  </r>
  <r>
    <s v="Standard Class"/>
    <x v="1"/>
    <s v="Marion"/>
    <s v="Iowa"/>
    <s v="Central"/>
    <s v="Office Supplies"/>
    <s v="Binders"/>
    <n v="115.84"/>
    <n v="8"/>
    <n v="0"/>
    <n v="54.444800000000001"/>
  </r>
  <r>
    <s v="Standard Class"/>
    <x v="1"/>
    <s v="Los Angeles"/>
    <s v="California"/>
    <s v="West"/>
    <s v="Office Supplies"/>
    <s v="Binders"/>
    <n v="107.648"/>
    <n v="2"/>
    <n v="0.2"/>
    <n v="33.64"/>
  </r>
  <r>
    <s v="Second Class"/>
    <x v="0"/>
    <s v="Pine Bluff"/>
    <s v="Arkansas"/>
    <s v="South"/>
    <s v="Technology"/>
    <s v="Accessories"/>
    <n v="199.95"/>
    <n v="5"/>
    <n v="0"/>
    <n v="63.984000000000002"/>
  </r>
  <r>
    <s v="Second Class"/>
    <x v="0"/>
    <s v="Pine Bluff"/>
    <s v="Arkansas"/>
    <s v="South"/>
    <s v="Office Supplies"/>
    <s v="Paper"/>
    <n v="12.96"/>
    <n v="2"/>
    <n v="0"/>
    <n v="6.2207999999999997"/>
  </r>
  <r>
    <s v="Second Class"/>
    <x v="0"/>
    <s v="Columbia"/>
    <s v="Missouri"/>
    <s v="Central"/>
    <s v="Furniture"/>
    <s v="Chairs"/>
    <n v="60.89"/>
    <n v="1"/>
    <n v="0"/>
    <n v="15.2225"/>
  </r>
  <r>
    <s v="Second Class"/>
    <x v="0"/>
    <s v="Columbia"/>
    <s v="Missouri"/>
    <s v="Central"/>
    <s v="Office Supplies"/>
    <s v="Labels"/>
    <n v="14.94"/>
    <n v="3"/>
    <n v="0"/>
    <n v="6.8723999999999998"/>
  </r>
  <r>
    <s v="Second Class"/>
    <x v="0"/>
    <s v="Columbia"/>
    <s v="Missouri"/>
    <s v="Central"/>
    <s v="Office Supplies"/>
    <s v="Binders"/>
    <n v="9.64"/>
    <n v="2"/>
    <n v="0"/>
    <n v="4.4344000000000001"/>
  </r>
  <r>
    <s v="Second Class"/>
    <x v="0"/>
    <s v="Columbia"/>
    <s v="Missouri"/>
    <s v="Central"/>
    <s v="Furniture"/>
    <s v="Furnishings"/>
    <n v="332.94"/>
    <n v="3"/>
    <n v="0"/>
    <n v="53.270400000000002"/>
  </r>
  <r>
    <s v="Second Class"/>
    <x v="0"/>
    <s v="Columbia"/>
    <s v="Missouri"/>
    <s v="Central"/>
    <s v="Office Supplies"/>
    <s v="Binders"/>
    <n v="51.9"/>
    <n v="3"/>
    <n v="0"/>
    <n v="24.393000000000001"/>
  </r>
  <r>
    <s v="Second Class"/>
    <x v="0"/>
    <s v="Columbia"/>
    <s v="Missouri"/>
    <s v="Central"/>
    <s v="Office Supplies"/>
    <s v="Storage"/>
    <n v="64.959999999999994"/>
    <n v="2"/>
    <n v="0"/>
    <n v="2.5983999999999998"/>
  </r>
  <r>
    <s v="Second Class"/>
    <x v="0"/>
    <s v="Aberdeen"/>
    <s v="South Dakota"/>
    <s v="Central"/>
    <s v="Office Supplies"/>
    <s v="Supplies"/>
    <n v="25.5"/>
    <n v="3"/>
    <n v="0"/>
    <n v="6.63"/>
  </r>
  <r>
    <s v="Same Day"/>
    <x v="2"/>
    <s v="Seattle"/>
    <s v="Washington"/>
    <s v="West"/>
    <s v="Furniture"/>
    <s v="Chairs"/>
    <n v="215.976"/>
    <n v="3"/>
    <n v="0.2"/>
    <n v="-2.6997"/>
  </r>
  <r>
    <s v="Standard Class"/>
    <x v="0"/>
    <s v="Detroit"/>
    <s v="Michigan"/>
    <s v="Central"/>
    <s v="Office Supplies"/>
    <s v="Appliances"/>
    <n v="269.91000000000003"/>
    <n v="5"/>
    <n v="0.1"/>
    <n v="53.981999999999999"/>
  </r>
  <r>
    <s v="Standard Class"/>
    <x v="1"/>
    <s v="Memphis"/>
    <s v="Tennessee"/>
    <s v="South"/>
    <s v="Office Supplies"/>
    <s v="Binders"/>
    <n v="11.673"/>
    <n v="3"/>
    <n v="0.7"/>
    <n v="-7.782"/>
  </r>
  <r>
    <s v="Standard Class"/>
    <x v="1"/>
    <s v="Memphis"/>
    <s v="Tennessee"/>
    <s v="South"/>
    <s v="Office Supplies"/>
    <s v="Envelopes"/>
    <n v="64.847999999999999"/>
    <n v="7"/>
    <n v="0.2"/>
    <n v="24.318000000000001"/>
  </r>
  <r>
    <s v="First Class"/>
    <x v="2"/>
    <s v="North Las Vegas"/>
    <s v="Nevada"/>
    <s v="West"/>
    <s v="Furniture"/>
    <s v="Furnishings"/>
    <n v="14.56"/>
    <n v="2"/>
    <n v="0"/>
    <n v="5.5327999999999999"/>
  </r>
  <r>
    <s v="Same Day"/>
    <x v="0"/>
    <s v="Freeport"/>
    <s v="New York"/>
    <s v="East"/>
    <s v="Furniture"/>
    <s v="Chairs"/>
    <n v="102.58199999999999"/>
    <n v="1"/>
    <n v="0.1"/>
    <n v="6.8388"/>
  </r>
  <r>
    <s v="Same Day"/>
    <x v="0"/>
    <s v="Freeport"/>
    <s v="New York"/>
    <s v="East"/>
    <s v="Office Supplies"/>
    <s v="Paper"/>
    <n v="20.04"/>
    <n v="3"/>
    <n v="0"/>
    <n v="9.6191999999999993"/>
  </r>
  <r>
    <s v="Standard Class"/>
    <x v="0"/>
    <s v="New York City"/>
    <s v="New York"/>
    <s v="East"/>
    <s v="Office Supplies"/>
    <s v="Binders"/>
    <n v="32.088000000000001"/>
    <n v="7"/>
    <n v="0.2"/>
    <n v="11.2308"/>
  </r>
  <r>
    <s v="Standard Class"/>
    <x v="0"/>
    <s v="New York City"/>
    <s v="New York"/>
    <s v="East"/>
    <s v="Office Supplies"/>
    <s v="Binders"/>
    <n v="4305.5519999999997"/>
    <n v="6"/>
    <n v="0.2"/>
    <n v="1453.1238000000001"/>
  </r>
  <r>
    <s v="Standard Class"/>
    <x v="1"/>
    <s v="New York City"/>
    <s v="New York"/>
    <s v="East"/>
    <s v="Technology"/>
    <s v="Phones"/>
    <n v="631.96"/>
    <n v="4"/>
    <n v="0"/>
    <n v="303.3408"/>
  </r>
  <r>
    <s v="Standard Class"/>
    <x v="0"/>
    <s v="Henderson"/>
    <s v="Kentucky"/>
    <s v="South"/>
    <s v="Office Supplies"/>
    <s v="Binders"/>
    <n v="1577.94"/>
    <n v="3"/>
    <n v="0"/>
    <n v="757.41120000000001"/>
  </r>
  <r>
    <s v="Same Day"/>
    <x v="1"/>
    <s v="Albuquerque"/>
    <s v="New Mexico"/>
    <s v="West"/>
    <s v="Office Supplies"/>
    <s v="Art"/>
    <n v="255.85"/>
    <n v="7"/>
    <n v="0"/>
    <n v="112.574"/>
  </r>
  <r>
    <s v="Second Class"/>
    <x v="1"/>
    <s v="Delray Beach"/>
    <s v="Florida"/>
    <s v="South"/>
    <s v="Office Supplies"/>
    <s v="Storage"/>
    <n v="184.70400000000001"/>
    <n v="6"/>
    <n v="0.2"/>
    <n v="13.8528"/>
  </r>
  <r>
    <s v="Second Class"/>
    <x v="1"/>
    <s v="Delray Beach"/>
    <s v="Florida"/>
    <s v="South"/>
    <s v="Technology"/>
    <s v="Accessories"/>
    <n v="47.92"/>
    <n v="2"/>
    <n v="0.2"/>
    <n v="11.98"/>
  </r>
  <r>
    <s v="Standard Class"/>
    <x v="0"/>
    <s v="Philadelphia"/>
    <s v="Pennsylvania"/>
    <s v="East"/>
    <s v="Office Supplies"/>
    <s v="Labels"/>
    <n v="15.936"/>
    <n v="4"/>
    <n v="0.2"/>
    <n v="5.1791999999999998"/>
  </r>
  <r>
    <s v="Standard Class"/>
    <x v="0"/>
    <s v="Philadelphia"/>
    <s v="Pennsylvania"/>
    <s v="East"/>
    <s v="Office Supplies"/>
    <s v="Binders"/>
    <n v="8.0009999999999994"/>
    <n v="7"/>
    <n v="0.7"/>
    <n v="-5.6006999999999998"/>
  </r>
  <r>
    <s v="Standard Class"/>
    <x v="0"/>
    <s v="Philadelphia"/>
    <s v="Pennsylvania"/>
    <s v="East"/>
    <s v="Furniture"/>
    <s v="Chairs"/>
    <n v="398.97199999999998"/>
    <n v="2"/>
    <n v="0.3"/>
    <n v="-28.498000000000001"/>
  </r>
  <r>
    <s v="Standard Class"/>
    <x v="2"/>
    <s v="Seattle"/>
    <s v="Washington"/>
    <s v="West"/>
    <s v="Furniture"/>
    <s v="Bookcases"/>
    <n v="163.88"/>
    <n v="2"/>
    <n v="0"/>
    <n v="40.97"/>
  </r>
  <r>
    <s v="Standard Class"/>
    <x v="0"/>
    <s v="Richmond"/>
    <s v="Virginia"/>
    <s v="South"/>
    <s v="Office Supplies"/>
    <s v="Appliances"/>
    <n v="67.900000000000006"/>
    <n v="5"/>
    <n v="0"/>
    <n v="20.37"/>
  </r>
  <r>
    <s v="Standard Class"/>
    <x v="0"/>
    <s v="West Palm Beach"/>
    <s v="Florida"/>
    <s v="South"/>
    <s v="Office Supplies"/>
    <s v="Paper"/>
    <n v="72.224000000000004"/>
    <n v="4"/>
    <n v="0.2"/>
    <n v="25.278400000000001"/>
  </r>
  <r>
    <s v="Second Class"/>
    <x v="0"/>
    <s v="Fort Collins"/>
    <s v="Colorado"/>
    <s v="West"/>
    <s v="Office Supplies"/>
    <s v="Labels"/>
    <n v="11.696"/>
    <n v="2"/>
    <n v="0.2"/>
    <n v="3.9474"/>
  </r>
  <r>
    <s v="Standard Class"/>
    <x v="1"/>
    <s v="Franklin"/>
    <s v="Wisconsin"/>
    <s v="Central"/>
    <s v="Furniture"/>
    <s v="Chairs"/>
    <n v="392.94"/>
    <n v="3"/>
    <n v="0"/>
    <n v="43.223399999999998"/>
  </r>
  <r>
    <s v="First Class"/>
    <x v="0"/>
    <s v="Monroe"/>
    <s v="North Carolina"/>
    <s v="South"/>
    <s v="Furniture"/>
    <s v="Furnishings"/>
    <n v="18.175999999999998"/>
    <n v="1"/>
    <n v="0.2"/>
    <n v="4.7712000000000003"/>
  </r>
  <r>
    <s v="Standard Class"/>
    <x v="2"/>
    <s v="Dallas"/>
    <s v="Texas"/>
    <s v="Central"/>
    <s v="Office Supplies"/>
    <s v="Binders"/>
    <n v="6.8879999999999999"/>
    <n v="3"/>
    <n v="0.8"/>
    <n v="-11.020799999999999"/>
  </r>
  <r>
    <s v="Standard Class"/>
    <x v="2"/>
    <s v="Dallas"/>
    <s v="Texas"/>
    <s v="Central"/>
    <s v="Furniture"/>
    <s v="Tables"/>
    <n v="457.48500000000001"/>
    <n v="3"/>
    <n v="0.3"/>
    <n v="-84.961500000000001"/>
  </r>
  <r>
    <s v="First Class"/>
    <x v="0"/>
    <s v="Philadelphia"/>
    <s v="Pennsylvania"/>
    <s v="East"/>
    <s v="Furniture"/>
    <s v="Chairs"/>
    <n v="1079.316"/>
    <n v="6"/>
    <n v="0.3"/>
    <n v="-15.418799999999999"/>
  </r>
  <r>
    <s v="Second Class"/>
    <x v="2"/>
    <s v="San Francisco"/>
    <s v="California"/>
    <s v="West"/>
    <s v="Office Supplies"/>
    <s v="Paper"/>
    <n v="48.91"/>
    <n v="1"/>
    <n v="0"/>
    <n v="22.9877"/>
  </r>
  <r>
    <s v="First Class"/>
    <x v="0"/>
    <s v="Dover"/>
    <s v="Delaware"/>
    <s v="East"/>
    <s v="Office Supplies"/>
    <s v="Art"/>
    <n v="9.84"/>
    <n v="3"/>
    <n v="0"/>
    <n v="2.8536000000000001"/>
  </r>
  <r>
    <s v="First Class"/>
    <x v="0"/>
    <s v="Dover"/>
    <s v="Delaware"/>
    <s v="East"/>
    <s v="Office Supplies"/>
    <s v="Binders"/>
    <n v="34.5"/>
    <n v="3"/>
    <n v="0"/>
    <n v="15.525"/>
  </r>
  <r>
    <s v="Same Day"/>
    <x v="1"/>
    <s v="Waco"/>
    <s v="Texas"/>
    <s v="Central"/>
    <s v="Office Supplies"/>
    <s v="Binders"/>
    <n v="0.55600000000000005"/>
    <n v="1"/>
    <n v="0.8"/>
    <n v="-0.94520000000000004"/>
  </r>
  <r>
    <s v="Second Class"/>
    <x v="0"/>
    <s v="Hagerstown"/>
    <s v="Maryland"/>
    <s v="East"/>
    <s v="Office Supplies"/>
    <s v="Binders"/>
    <n v="43.8"/>
    <n v="6"/>
    <n v="0"/>
    <n v="20.585999999999999"/>
  </r>
  <r>
    <s v="Standard Class"/>
    <x v="1"/>
    <s v="Cleveland"/>
    <s v="Ohio"/>
    <s v="East"/>
    <s v="Office Supplies"/>
    <s v="Paper"/>
    <n v="13.872"/>
    <n v="3"/>
    <n v="0.2"/>
    <n v="5.0286"/>
  </r>
  <r>
    <s v="Standard Class"/>
    <x v="1"/>
    <s v="Cleveland"/>
    <s v="Ohio"/>
    <s v="East"/>
    <s v="Furniture"/>
    <s v="Bookcases"/>
    <n v="115.96"/>
    <n v="4"/>
    <n v="0.5"/>
    <n v="-64.937600000000003"/>
  </r>
  <r>
    <s v="Second Class"/>
    <x v="1"/>
    <s v="Mcallen"/>
    <s v="Texas"/>
    <s v="Central"/>
    <s v="Technology"/>
    <s v="Accessories"/>
    <n v="41.423999999999999"/>
    <n v="2"/>
    <n v="0.2"/>
    <n v="8.2848000000000006"/>
  </r>
  <r>
    <s v="Second Class"/>
    <x v="1"/>
    <s v="Mcallen"/>
    <s v="Texas"/>
    <s v="Central"/>
    <s v="Technology"/>
    <s v="Phones"/>
    <n v="244.768"/>
    <n v="4"/>
    <n v="0.2"/>
    <n v="24.476800000000001"/>
  </r>
  <r>
    <s v="Second Class"/>
    <x v="1"/>
    <s v="Mcallen"/>
    <s v="Texas"/>
    <s v="Central"/>
    <s v="Office Supplies"/>
    <s v="Art"/>
    <n v="74.352000000000004"/>
    <n v="3"/>
    <n v="0.2"/>
    <n v="6.5057999999999998"/>
  </r>
  <r>
    <s v="Second Class"/>
    <x v="1"/>
    <s v="Mcallen"/>
    <s v="Texas"/>
    <s v="Central"/>
    <s v="Office Supplies"/>
    <s v="Binders"/>
    <n v="4.3120000000000003"/>
    <n v="2"/>
    <n v="0.8"/>
    <n v="-6.8992000000000004"/>
  </r>
  <r>
    <s v="Second Class"/>
    <x v="1"/>
    <s v="Mcallen"/>
    <s v="Texas"/>
    <s v="Central"/>
    <s v="Furniture"/>
    <s v="Chairs"/>
    <n v="56.686"/>
    <n v="1"/>
    <n v="0.3"/>
    <n v="-20.245000000000001"/>
  </r>
  <r>
    <s v="Second Class"/>
    <x v="1"/>
    <s v="Mcallen"/>
    <s v="Texas"/>
    <s v="Central"/>
    <s v="Technology"/>
    <s v="Phones"/>
    <n v="97.968000000000004"/>
    <n v="2"/>
    <n v="0.2"/>
    <n v="6.1230000000000002"/>
  </r>
  <r>
    <s v="Second Class"/>
    <x v="1"/>
    <s v="Mcallen"/>
    <s v="Texas"/>
    <s v="Central"/>
    <s v="Office Supplies"/>
    <s v="Art"/>
    <n v="7.8719999999999999"/>
    <n v="3"/>
    <n v="0.2"/>
    <n v="0.88560000000000005"/>
  </r>
  <r>
    <s v="Second Class"/>
    <x v="1"/>
    <s v="Mcallen"/>
    <s v="Texas"/>
    <s v="Central"/>
    <s v="Office Supplies"/>
    <s v="Paper"/>
    <n v="15.552"/>
    <n v="3"/>
    <n v="0.2"/>
    <n v="5.4432"/>
  </r>
  <r>
    <s v="Second Class"/>
    <x v="1"/>
    <s v="Mcallen"/>
    <s v="Texas"/>
    <s v="Central"/>
    <s v="Office Supplies"/>
    <s v="Binders"/>
    <n v="1.476"/>
    <n v="1"/>
    <n v="0.8"/>
    <n v="-2.2877999999999998"/>
  </r>
  <r>
    <s v="Standard Class"/>
    <x v="2"/>
    <s v="Santa Fe"/>
    <s v="New Mexico"/>
    <s v="West"/>
    <s v="Office Supplies"/>
    <s v="Art"/>
    <n v="8.4"/>
    <n v="5"/>
    <n v="0"/>
    <n v="2.1840000000000002"/>
  </r>
  <r>
    <s v="Standard Class"/>
    <x v="0"/>
    <s v="San Francisco"/>
    <s v="California"/>
    <s v="West"/>
    <s v="Office Supplies"/>
    <s v="Art"/>
    <n v="6.56"/>
    <n v="2"/>
    <n v="0"/>
    <n v="1.9024000000000001"/>
  </r>
  <r>
    <s v="Standard Class"/>
    <x v="0"/>
    <s v="San Francisco"/>
    <s v="California"/>
    <s v="West"/>
    <s v="Office Supplies"/>
    <s v="Art"/>
    <n v="14.88"/>
    <n v="2"/>
    <n v="0"/>
    <n v="3.72"/>
  </r>
  <r>
    <s v="Standard Class"/>
    <x v="0"/>
    <s v="San Francisco"/>
    <s v="California"/>
    <s v="West"/>
    <s v="Technology"/>
    <s v="Accessories"/>
    <n v="45.48"/>
    <n v="4"/>
    <n v="0"/>
    <n v="15.917999999999999"/>
  </r>
  <r>
    <s v="Standard Class"/>
    <x v="0"/>
    <s v="San Francisco"/>
    <s v="California"/>
    <s v="West"/>
    <s v="Office Supplies"/>
    <s v="Art"/>
    <n v="25.44"/>
    <n v="6"/>
    <n v="0"/>
    <n v="9.9215999999999998"/>
  </r>
  <r>
    <s v="Standard Class"/>
    <x v="1"/>
    <s v="New York City"/>
    <s v="New York"/>
    <s v="East"/>
    <s v="Office Supplies"/>
    <s v="Binders"/>
    <n v="146.68799999999999"/>
    <n v="8"/>
    <n v="0.2"/>
    <n v="45.84"/>
  </r>
  <r>
    <s v="Standard Class"/>
    <x v="0"/>
    <s v="Dallas"/>
    <s v="Texas"/>
    <s v="Central"/>
    <s v="Office Supplies"/>
    <s v="Art"/>
    <n v="63.488"/>
    <n v="4"/>
    <n v="0.2"/>
    <n v="4.7615999999999996"/>
  </r>
  <r>
    <s v="Same Day"/>
    <x v="1"/>
    <s v="Detroit"/>
    <s v="Michigan"/>
    <s v="Central"/>
    <s v="Office Supplies"/>
    <s v="Storage"/>
    <n v="418.32"/>
    <n v="7"/>
    <n v="0"/>
    <n v="117.1296"/>
  </r>
  <r>
    <s v="Same Day"/>
    <x v="1"/>
    <s v="Detroit"/>
    <s v="Michigan"/>
    <s v="Central"/>
    <s v="Office Supplies"/>
    <s v="Appliances"/>
    <n v="123.858"/>
    <n v="2"/>
    <n v="0.1"/>
    <n v="46.790799999999997"/>
  </r>
  <r>
    <s v="Standard Class"/>
    <x v="0"/>
    <s v="Philadelphia"/>
    <s v="Pennsylvania"/>
    <s v="East"/>
    <s v="Technology"/>
    <s v="Phones"/>
    <n v="118.782"/>
    <n v="3"/>
    <n v="0.4"/>
    <n v="-27.715800000000002"/>
  </r>
  <r>
    <s v="Standard Class"/>
    <x v="0"/>
    <s v="Philadelphia"/>
    <s v="Pennsylvania"/>
    <s v="East"/>
    <s v="Office Supplies"/>
    <s v="Supplies"/>
    <n v="769.18399999999997"/>
    <n v="4"/>
    <n v="0.2"/>
    <n v="-163.45160000000001"/>
  </r>
  <r>
    <s v="Standard Class"/>
    <x v="0"/>
    <s v="Carrollton"/>
    <s v="Texas"/>
    <s v="Central"/>
    <s v="Technology"/>
    <s v="Accessories"/>
    <n v="47.904000000000003"/>
    <n v="1"/>
    <n v="0.2"/>
    <n v="-2.9940000000000002"/>
  </r>
  <r>
    <s v="Standard Class"/>
    <x v="1"/>
    <s v="New York City"/>
    <s v="New York"/>
    <s v="East"/>
    <s v="Office Supplies"/>
    <s v="Paper"/>
    <n v="13.36"/>
    <n v="2"/>
    <n v="0"/>
    <n v="6.4127999999999998"/>
  </r>
  <r>
    <s v="Standard Class"/>
    <x v="1"/>
    <s v="New York City"/>
    <s v="New York"/>
    <s v="East"/>
    <s v="Furniture"/>
    <s v="Chairs"/>
    <n v="163.76400000000001"/>
    <n v="2"/>
    <n v="0.1"/>
    <n v="25.474399999999999"/>
  </r>
  <r>
    <s v="Standard Class"/>
    <x v="1"/>
    <s v="New York City"/>
    <s v="New York"/>
    <s v="East"/>
    <s v="Furniture"/>
    <s v="Furnishings"/>
    <n v="183.92"/>
    <n v="4"/>
    <n v="0"/>
    <n v="31.266400000000001"/>
  </r>
  <r>
    <s v="Standard Class"/>
    <x v="0"/>
    <s v="Houston"/>
    <s v="Texas"/>
    <s v="Central"/>
    <s v="Furniture"/>
    <s v="Furnishings"/>
    <n v="11.375999999999999"/>
    <n v="3"/>
    <n v="0.6"/>
    <n v="-5.6879999999999997"/>
  </r>
  <r>
    <s v="Standard Class"/>
    <x v="0"/>
    <s v="Houston"/>
    <s v="Texas"/>
    <s v="Central"/>
    <s v="Furniture"/>
    <s v="Furnishings"/>
    <n v="66.111999999999995"/>
    <n v="4"/>
    <n v="0.6"/>
    <n v="-84.2928"/>
  </r>
  <r>
    <s v="Standard Class"/>
    <x v="0"/>
    <s v="Los Angeles"/>
    <s v="California"/>
    <s v="West"/>
    <s v="Office Supplies"/>
    <s v="Paper"/>
    <n v="211.04"/>
    <n v="8"/>
    <n v="0"/>
    <n v="97.078400000000002"/>
  </r>
  <r>
    <s v="Standard Class"/>
    <x v="0"/>
    <s v="Los Angeles"/>
    <s v="California"/>
    <s v="West"/>
    <s v="Furniture"/>
    <s v="Chairs"/>
    <n v="594.81600000000003"/>
    <n v="2"/>
    <n v="0.2"/>
    <n v="59.4816"/>
  </r>
  <r>
    <s v="Standard Class"/>
    <x v="0"/>
    <s v="Los Angeles"/>
    <s v="California"/>
    <s v="West"/>
    <s v="Office Supplies"/>
    <s v="Binders"/>
    <n v="72.959999999999994"/>
    <n v="3"/>
    <n v="0.2"/>
    <n v="23.712"/>
  </r>
  <r>
    <s v="First Class"/>
    <x v="0"/>
    <s v="Edmonds"/>
    <s v="Washington"/>
    <s v="West"/>
    <s v="Furniture"/>
    <s v="Furnishings"/>
    <n v="80.959999999999994"/>
    <n v="4"/>
    <n v="0"/>
    <n v="34.812800000000003"/>
  </r>
  <r>
    <s v="First Class"/>
    <x v="0"/>
    <s v="Edmonds"/>
    <s v="Washington"/>
    <s v="West"/>
    <s v="Technology"/>
    <s v="Phones"/>
    <n v="455.71199999999999"/>
    <n v="2"/>
    <n v="0.2"/>
    <n v="34.178400000000003"/>
  </r>
  <r>
    <s v="First Class"/>
    <x v="0"/>
    <s v="Edmonds"/>
    <s v="Washington"/>
    <s v="West"/>
    <s v="Office Supplies"/>
    <s v="Art"/>
    <n v="25.98"/>
    <n v="1"/>
    <n v="0"/>
    <n v="7.2744"/>
  </r>
  <r>
    <s v="First Class"/>
    <x v="0"/>
    <s v="San Francisco"/>
    <s v="California"/>
    <s v="West"/>
    <s v="Office Supplies"/>
    <s v="Appliances"/>
    <n v="45.28"/>
    <n v="4"/>
    <n v="0"/>
    <n v="15.395200000000001"/>
  </r>
  <r>
    <s v="Standard Class"/>
    <x v="0"/>
    <s v="New York City"/>
    <s v="New York"/>
    <s v="East"/>
    <s v="Office Supplies"/>
    <s v="Envelopes"/>
    <n v="15.56"/>
    <n v="2"/>
    <n v="0"/>
    <n v="7.3132000000000001"/>
  </r>
  <r>
    <s v="Standard Class"/>
    <x v="1"/>
    <s v="Springfield"/>
    <s v="Oregon"/>
    <s v="West"/>
    <s v="Technology"/>
    <s v="Phones"/>
    <n v="859.2"/>
    <n v="3"/>
    <n v="0.2"/>
    <n v="75.180000000000007"/>
  </r>
  <r>
    <s v="Second Class"/>
    <x v="0"/>
    <s v="Georgetown"/>
    <s v="Kentucky"/>
    <s v="South"/>
    <s v="Office Supplies"/>
    <s v="Appliances"/>
    <n v="195.68"/>
    <n v="4"/>
    <n v="0"/>
    <n v="50.876800000000003"/>
  </r>
  <r>
    <s v="Second Class"/>
    <x v="0"/>
    <s v="Georgetown"/>
    <s v="Kentucky"/>
    <s v="South"/>
    <s v="Office Supplies"/>
    <s v="Fasteners"/>
    <n v="14.2"/>
    <n v="4"/>
    <n v="0"/>
    <n v="6.6740000000000004"/>
  </r>
  <r>
    <s v="First Class"/>
    <x v="0"/>
    <s v="Coral Springs"/>
    <s v="Florida"/>
    <s v="South"/>
    <s v="Furniture"/>
    <s v="Bookcases"/>
    <n v="314.35199999999998"/>
    <n v="3"/>
    <n v="0.2"/>
    <n v="-15.717599999999999"/>
  </r>
  <r>
    <s v="First Class"/>
    <x v="0"/>
    <s v="Coral Springs"/>
    <s v="Florida"/>
    <s v="South"/>
    <s v="Office Supplies"/>
    <s v="Labels"/>
    <n v="4.6079999999999997"/>
    <n v="2"/>
    <n v="0.2"/>
    <n v="1.4976"/>
  </r>
  <r>
    <s v="Standard Class"/>
    <x v="1"/>
    <s v="San Francisco"/>
    <s v="California"/>
    <s v="West"/>
    <s v="Office Supplies"/>
    <s v="Fasteners"/>
    <n v="17.899999999999999"/>
    <n v="5"/>
    <n v="0"/>
    <n v="8.7710000000000008"/>
  </r>
  <r>
    <s v="Second Class"/>
    <x v="1"/>
    <s v="San Francisco"/>
    <s v="California"/>
    <s v="West"/>
    <s v="Office Supplies"/>
    <s v="Binders"/>
    <n v="2.992"/>
    <n v="1"/>
    <n v="0.2"/>
    <n v="1.1220000000000001"/>
  </r>
  <r>
    <s v="Second Class"/>
    <x v="1"/>
    <s v="San Francisco"/>
    <s v="California"/>
    <s v="West"/>
    <s v="Office Supplies"/>
    <s v="Binders"/>
    <n v="20.064"/>
    <n v="6"/>
    <n v="0.2"/>
    <n v="7.0224000000000002"/>
  </r>
  <r>
    <s v="Second Class"/>
    <x v="1"/>
    <s v="San Francisco"/>
    <s v="California"/>
    <s v="West"/>
    <s v="Office Supplies"/>
    <s v="Paper"/>
    <n v="146.72999999999999"/>
    <n v="3"/>
    <n v="0"/>
    <n v="68.963099999999997"/>
  </r>
  <r>
    <s v="Second Class"/>
    <x v="1"/>
    <s v="San Francisco"/>
    <s v="California"/>
    <s v="West"/>
    <s v="Office Supplies"/>
    <s v="Labels"/>
    <n v="18.75"/>
    <n v="5"/>
    <n v="0"/>
    <n v="9"/>
  </r>
  <r>
    <s v="Second Class"/>
    <x v="1"/>
    <s v="San Francisco"/>
    <s v="California"/>
    <s v="West"/>
    <s v="Technology"/>
    <s v="Phones"/>
    <n v="117.57599999999999"/>
    <n v="3"/>
    <n v="0.2"/>
    <n v="11.7576"/>
  </r>
  <r>
    <s v="Standard Class"/>
    <x v="2"/>
    <s v="Riverside"/>
    <s v="California"/>
    <s v="West"/>
    <s v="Office Supplies"/>
    <s v="Binders"/>
    <n v="51.183999999999997"/>
    <n v="7"/>
    <n v="0.2"/>
    <n v="19.193999999999999"/>
  </r>
  <r>
    <s v="First Class"/>
    <x v="2"/>
    <s v="Troy"/>
    <s v="Ohio"/>
    <s v="East"/>
    <s v="Furniture"/>
    <s v="Tables"/>
    <n v="455.97"/>
    <n v="5"/>
    <n v="0.4"/>
    <n v="-106.393"/>
  </r>
  <r>
    <s v="First Class"/>
    <x v="2"/>
    <s v="Troy"/>
    <s v="Ohio"/>
    <s v="East"/>
    <s v="Office Supplies"/>
    <s v="Binders"/>
    <n v="5.7149999999999999"/>
    <n v="5"/>
    <n v="0.7"/>
    <n v="-4.7625000000000002"/>
  </r>
  <r>
    <s v="First Class"/>
    <x v="2"/>
    <s v="Troy"/>
    <s v="Ohio"/>
    <s v="East"/>
    <s v="Technology"/>
    <s v="Phones"/>
    <n v="57.594000000000001"/>
    <n v="1"/>
    <n v="0.4"/>
    <n v="-11.518800000000001"/>
  </r>
  <r>
    <s v="First Class"/>
    <x v="2"/>
    <s v="Troy"/>
    <s v="Ohio"/>
    <s v="East"/>
    <s v="Furniture"/>
    <s v="Furnishings"/>
    <n v="30.143999999999998"/>
    <n v="2"/>
    <n v="0.2"/>
    <n v="8.2896000000000001"/>
  </r>
  <r>
    <s v="First Class"/>
    <x v="2"/>
    <s v="Troy"/>
    <s v="Ohio"/>
    <s v="East"/>
    <s v="Furniture"/>
    <s v="Chairs"/>
    <n v="899.43"/>
    <n v="5"/>
    <n v="0.3"/>
    <n v="-12.849"/>
  </r>
  <r>
    <s v="Standard Class"/>
    <x v="0"/>
    <s v="Moreno Valley"/>
    <s v="California"/>
    <s v="West"/>
    <s v="Furniture"/>
    <s v="Furnishings"/>
    <n v="842.72"/>
    <n v="8"/>
    <n v="0"/>
    <n v="202.25280000000001"/>
  </r>
  <r>
    <s v="Standard Class"/>
    <x v="0"/>
    <s v="Moreno Valley"/>
    <s v="California"/>
    <s v="West"/>
    <s v="Furniture"/>
    <s v="Furnishings"/>
    <n v="41.96"/>
    <n v="2"/>
    <n v="0"/>
    <n v="10.909599999999999"/>
  </r>
  <r>
    <s v="Standard Class"/>
    <x v="1"/>
    <s v="Seattle"/>
    <s v="Washington"/>
    <s v="West"/>
    <s v="Office Supplies"/>
    <s v="Binders"/>
    <n v="13.215999999999999"/>
    <n v="4"/>
    <n v="0.2"/>
    <n v="4.4603999999999999"/>
  </r>
  <r>
    <s v="Standard Class"/>
    <x v="1"/>
    <s v="Seattle"/>
    <s v="Washington"/>
    <s v="West"/>
    <s v="Furniture"/>
    <s v="Chairs"/>
    <n v="184.75200000000001"/>
    <n v="3"/>
    <n v="0.2"/>
    <n v="-20.784600000000001"/>
  </r>
  <r>
    <s v="First Class"/>
    <x v="0"/>
    <s v="Chicago"/>
    <s v="Illinois"/>
    <s v="Central"/>
    <s v="Furniture"/>
    <s v="Chairs"/>
    <n v="520.46400000000006"/>
    <n v="2"/>
    <n v="0.3"/>
    <n v="-14.8704"/>
  </r>
  <r>
    <s v="First Class"/>
    <x v="0"/>
    <s v="Chicago"/>
    <s v="Illinois"/>
    <s v="Central"/>
    <s v="Office Supplies"/>
    <s v="Paper"/>
    <n v="11.423999999999999"/>
    <n v="3"/>
    <n v="0.2"/>
    <n v="3.7128000000000001"/>
  </r>
  <r>
    <s v="Standard Class"/>
    <x v="2"/>
    <s v="Jackson"/>
    <s v="Michigan"/>
    <s v="Central"/>
    <s v="Office Supplies"/>
    <s v="Paper"/>
    <n v="19.440000000000001"/>
    <n v="3"/>
    <n v="0"/>
    <n v="9.3312000000000008"/>
  </r>
  <r>
    <s v="Standard Class"/>
    <x v="2"/>
    <s v="Jackson"/>
    <s v="Michigan"/>
    <s v="Central"/>
    <s v="Office Supplies"/>
    <s v="Art"/>
    <n v="3.64"/>
    <n v="2"/>
    <n v="0"/>
    <n v="1.0192000000000001"/>
  </r>
  <r>
    <s v="Standard Class"/>
    <x v="2"/>
    <s v="Jackson"/>
    <s v="Michigan"/>
    <s v="Central"/>
    <s v="Office Supplies"/>
    <s v="Paper"/>
    <n v="18.54"/>
    <n v="2"/>
    <n v="0"/>
    <n v="8.7138000000000009"/>
  </r>
  <r>
    <s v="Second Class"/>
    <x v="1"/>
    <s v="New York City"/>
    <s v="New York"/>
    <s v="East"/>
    <s v="Office Supplies"/>
    <s v="Binders"/>
    <n v="43.12"/>
    <n v="5"/>
    <n v="0.2"/>
    <n v="15.092000000000001"/>
  </r>
  <r>
    <s v="Second Class"/>
    <x v="1"/>
    <s v="New York City"/>
    <s v="New York"/>
    <s v="East"/>
    <s v="Furniture"/>
    <s v="Tables"/>
    <n v="313.72199999999998"/>
    <n v="3"/>
    <n v="0.4"/>
    <n v="-99.345299999999995"/>
  </r>
  <r>
    <s v="Second Class"/>
    <x v="1"/>
    <s v="New York City"/>
    <s v="New York"/>
    <s v="East"/>
    <s v="Furniture"/>
    <s v="Furnishings"/>
    <n v="45.98"/>
    <n v="1"/>
    <n v="0"/>
    <n v="7.8166000000000002"/>
  </r>
  <r>
    <s v="Second Class"/>
    <x v="1"/>
    <s v="New York City"/>
    <s v="New York"/>
    <s v="East"/>
    <s v="Office Supplies"/>
    <s v="Storage"/>
    <n v="428.68"/>
    <n v="7"/>
    <n v="0"/>
    <n v="0"/>
  </r>
  <r>
    <s v="Standard Class"/>
    <x v="2"/>
    <s v="Seattle"/>
    <s v="Washington"/>
    <s v="West"/>
    <s v="Office Supplies"/>
    <s v="Binders"/>
    <n v="30.576000000000001"/>
    <n v="6"/>
    <n v="0.2"/>
    <n v="10.3194"/>
  </r>
  <r>
    <s v="Standard Class"/>
    <x v="2"/>
    <s v="Seattle"/>
    <s v="Washington"/>
    <s v="West"/>
    <s v="Office Supplies"/>
    <s v="Fasteners"/>
    <n v="13.02"/>
    <n v="7"/>
    <n v="0"/>
    <n v="0.3906"/>
  </r>
  <r>
    <s v="Standard Class"/>
    <x v="2"/>
    <s v="Seattle"/>
    <s v="Washington"/>
    <s v="West"/>
    <s v="Office Supplies"/>
    <s v="Storage"/>
    <n v="359.32"/>
    <n v="4"/>
    <n v="0"/>
    <n v="7.1863999999999999"/>
  </r>
  <r>
    <s v="First Class"/>
    <x v="0"/>
    <s v="Saint Charles"/>
    <s v="Missouri"/>
    <s v="Central"/>
    <s v="Office Supplies"/>
    <s v="Paper"/>
    <n v="11.56"/>
    <n v="2"/>
    <n v="0"/>
    <n v="5.6643999999999997"/>
  </r>
  <r>
    <s v="Standard Class"/>
    <x v="0"/>
    <s v="Long Beach"/>
    <s v="New York"/>
    <s v="East"/>
    <s v="Office Supplies"/>
    <s v="Binders"/>
    <n v="68.48"/>
    <n v="2"/>
    <n v="0.2"/>
    <n v="25.68"/>
  </r>
  <r>
    <s v="Standard Class"/>
    <x v="0"/>
    <s v="Long Beach"/>
    <s v="New York"/>
    <s v="East"/>
    <s v="Office Supplies"/>
    <s v="Storage"/>
    <n v="1676.88"/>
    <n v="6"/>
    <n v="0"/>
    <n v="83.843999999999994"/>
  </r>
  <r>
    <s v="First Class"/>
    <x v="1"/>
    <s v="Lakewood"/>
    <s v="New Jersey"/>
    <s v="East"/>
    <s v="Office Supplies"/>
    <s v="Paper"/>
    <n v="37.94"/>
    <n v="2"/>
    <n v="0"/>
    <n v="18.211200000000002"/>
  </r>
  <r>
    <s v="Second Class"/>
    <x v="1"/>
    <s v="Clinton"/>
    <s v="Maryland"/>
    <s v="East"/>
    <s v="Furniture"/>
    <s v="Chairs"/>
    <n v="272.97000000000003"/>
    <n v="3"/>
    <n v="0"/>
    <n v="43.675199999999997"/>
  </r>
  <r>
    <s v="First Class"/>
    <x v="1"/>
    <s v="Columbus"/>
    <s v="Ohio"/>
    <s v="East"/>
    <s v="Furniture"/>
    <s v="Furnishings"/>
    <n v="41.567999999999998"/>
    <n v="4"/>
    <n v="0.2"/>
    <n v="-4.1567999999999996"/>
  </r>
  <r>
    <s v="First Class"/>
    <x v="1"/>
    <s v="Columbus"/>
    <s v="Ohio"/>
    <s v="East"/>
    <s v="Furniture"/>
    <s v="Chairs"/>
    <n v="317.05799999999999"/>
    <n v="3"/>
    <n v="0.3"/>
    <n v="-86.058599999999998"/>
  </r>
  <r>
    <s v="First Class"/>
    <x v="1"/>
    <s v="Columbus"/>
    <s v="Ohio"/>
    <s v="East"/>
    <s v="Office Supplies"/>
    <s v="Fasteners"/>
    <n v="8.0399999999999991"/>
    <n v="5"/>
    <n v="0.2"/>
    <n v="2.9144999999999999"/>
  </r>
  <r>
    <s v="Standard Class"/>
    <x v="0"/>
    <s v="Pasadena"/>
    <s v="California"/>
    <s v="West"/>
    <s v="Technology"/>
    <s v="Phones"/>
    <n v="419.94400000000002"/>
    <n v="7"/>
    <n v="0.2"/>
    <n v="52.493000000000002"/>
  </r>
  <r>
    <s v="Standard Class"/>
    <x v="1"/>
    <s v="Seattle"/>
    <s v="Washington"/>
    <s v="West"/>
    <s v="Office Supplies"/>
    <s v="Supplies"/>
    <n v="61.38"/>
    <n v="6"/>
    <n v="0"/>
    <n v="15.9588"/>
  </r>
  <r>
    <s v="Second Class"/>
    <x v="0"/>
    <s v="Los Angeles"/>
    <s v="California"/>
    <s v="West"/>
    <s v="Technology"/>
    <s v="Accessories"/>
    <n v="50"/>
    <n v="2"/>
    <n v="0"/>
    <n v="10.5"/>
  </r>
  <r>
    <s v="Standard Class"/>
    <x v="0"/>
    <s v="East Orange"/>
    <s v="New Jersey"/>
    <s v="East"/>
    <s v="Technology"/>
    <s v="Accessories"/>
    <n v="31.8"/>
    <n v="3"/>
    <n v="0"/>
    <n v="13.673999999999999"/>
  </r>
  <r>
    <s v="Standard Class"/>
    <x v="1"/>
    <s v="Eau Claire"/>
    <s v="Wisconsin"/>
    <s v="Central"/>
    <s v="Office Supplies"/>
    <s v="Storage"/>
    <n v="32.56"/>
    <n v="2"/>
    <n v="0"/>
    <n v="8.4656000000000002"/>
  </r>
  <r>
    <s v="Standard Class"/>
    <x v="0"/>
    <s v="Chicago"/>
    <s v="Illinois"/>
    <s v="Central"/>
    <s v="Office Supplies"/>
    <s v="Envelopes"/>
    <n v="7.0720000000000001"/>
    <n v="2"/>
    <n v="0.2"/>
    <n v="2.3868"/>
  </r>
  <r>
    <s v="Second Class"/>
    <x v="0"/>
    <s v="Tampa"/>
    <s v="Florida"/>
    <s v="South"/>
    <s v="Office Supplies"/>
    <s v="Paper"/>
    <n v="45.527999999999999"/>
    <n v="3"/>
    <n v="0.2"/>
    <n v="15.934799999999999"/>
  </r>
  <r>
    <s v="Second Class"/>
    <x v="0"/>
    <s v="Tampa"/>
    <s v="Florida"/>
    <s v="South"/>
    <s v="Furniture"/>
    <s v="Chairs"/>
    <n v="64.784000000000006"/>
    <n v="1"/>
    <n v="0.2"/>
    <n v="6.4783999999999997"/>
  </r>
  <r>
    <s v="Second Class"/>
    <x v="0"/>
    <s v="Tampa"/>
    <s v="Florida"/>
    <s v="South"/>
    <s v="Office Supplies"/>
    <s v="Storage"/>
    <n v="424.27199999999999"/>
    <n v="2"/>
    <n v="0.2"/>
    <n v="-10.6068"/>
  </r>
  <r>
    <s v="Second Class"/>
    <x v="0"/>
    <s v="Tampa"/>
    <s v="Florida"/>
    <s v="South"/>
    <s v="Office Supplies"/>
    <s v="Art"/>
    <n v="1.3440000000000001"/>
    <n v="1"/>
    <n v="0.2"/>
    <n v="0.504"/>
  </r>
  <r>
    <s v="Second Class"/>
    <x v="0"/>
    <s v="Tampa"/>
    <s v="Florida"/>
    <s v="South"/>
    <s v="Office Supplies"/>
    <s v="Storage"/>
    <n v="83.92"/>
    <n v="5"/>
    <n v="0.2"/>
    <n v="-1.0489999999999999"/>
  </r>
  <r>
    <s v="Standard Class"/>
    <x v="2"/>
    <s v="New York City"/>
    <s v="New York"/>
    <s v="East"/>
    <s v="Office Supplies"/>
    <s v="Paper"/>
    <n v="25.92"/>
    <n v="4"/>
    <n v="0"/>
    <n v="12.441599999999999"/>
  </r>
  <r>
    <s v="Standard Class"/>
    <x v="0"/>
    <s v="Mesa"/>
    <s v="Arizona"/>
    <s v="West"/>
    <s v="Furniture"/>
    <s v="Furnishings"/>
    <n v="120.57599999999999"/>
    <n v="8"/>
    <n v="0.2"/>
    <n v="33.1584"/>
  </r>
  <r>
    <s v="Standard Class"/>
    <x v="0"/>
    <s v="Burlington"/>
    <s v="Vermont"/>
    <s v="East"/>
    <s v="Office Supplies"/>
    <s v="Paper"/>
    <n v="79.92"/>
    <n v="4"/>
    <n v="0"/>
    <n v="37.562399999999997"/>
  </r>
  <r>
    <s v="Standard Class"/>
    <x v="0"/>
    <s v="Burlington"/>
    <s v="Vermont"/>
    <s v="East"/>
    <s v="Office Supplies"/>
    <s v="Paper"/>
    <n v="12.28"/>
    <n v="1"/>
    <n v="0"/>
    <n v="5.7716000000000003"/>
  </r>
  <r>
    <s v="Standard Class"/>
    <x v="0"/>
    <s v="Burlington"/>
    <s v="Vermont"/>
    <s v="East"/>
    <s v="Office Supplies"/>
    <s v="Appliances"/>
    <n v="542.94000000000005"/>
    <n v="3"/>
    <n v="0"/>
    <n v="152.0232"/>
  </r>
  <r>
    <s v="Standard Class"/>
    <x v="0"/>
    <s v="Burlington"/>
    <s v="Vermont"/>
    <s v="East"/>
    <s v="Office Supplies"/>
    <s v="Envelopes"/>
    <n v="2.04"/>
    <n v="1"/>
    <n v="0"/>
    <n v="0.95879999999999999"/>
  </r>
  <r>
    <s v="Standard Class"/>
    <x v="2"/>
    <s v="Houston"/>
    <s v="Texas"/>
    <s v="Central"/>
    <s v="Office Supplies"/>
    <s v="Storage"/>
    <n v="228.92"/>
    <n v="5"/>
    <n v="0.2"/>
    <n v="14.307499999999999"/>
  </r>
  <r>
    <s v="First Class"/>
    <x v="1"/>
    <s v="Aurora"/>
    <s v="Illinois"/>
    <s v="Central"/>
    <s v="Technology"/>
    <s v="Phones"/>
    <n v="7.992"/>
    <n v="1"/>
    <n v="0.2"/>
    <n v="2.5973999999999999"/>
  </r>
  <r>
    <s v="Same Day"/>
    <x v="1"/>
    <s v="Denver"/>
    <s v="Colorado"/>
    <s v="West"/>
    <s v="Furniture"/>
    <s v="Chairs"/>
    <n v="582.33600000000001"/>
    <n v="8"/>
    <n v="0.2"/>
    <n v="-29.116800000000001"/>
  </r>
  <r>
    <s v="First Class"/>
    <x v="0"/>
    <s v="New York City"/>
    <s v="New York"/>
    <s v="East"/>
    <s v="Technology"/>
    <s v="Phones"/>
    <n v="629.95000000000005"/>
    <n v="5"/>
    <n v="0"/>
    <n v="157.48750000000001"/>
  </r>
  <r>
    <s v="First Class"/>
    <x v="0"/>
    <s v="New York City"/>
    <s v="New York"/>
    <s v="East"/>
    <s v="Furniture"/>
    <s v="Chairs"/>
    <n v="631.78200000000004"/>
    <n v="2"/>
    <n v="0.1"/>
    <n v="140.39599999999999"/>
  </r>
  <r>
    <s v="First Class"/>
    <x v="0"/>
    <s v="New York City"/>
    <s v="New York"/>
    <s v="East"/>
    <s v="Furniture"/>
    <s v="Bookcases"/>
    <n v="801.56799999999998"/>
    <n v="2"/>
    <n v="0.2"/>
    <n v="-10.019600000000001"/>
  </r>
  <r>
    <s v="First Class"/>
    <x v="0"/>
    <s v="New York City"/>
    <s v="New York"/>
    <s v="East"/>
    <s v="Office Supplies"/>
    <s v="Labels"/>
    <n v="75.180000000000007"/>
    <n v="6"/>
    <n v="0"/>
    <n v="35.334600000000002"/>
  </r>
  <r>
    <s v="First Class"/>
    <x v="0"/>
    <s v="New York City"/>
    <s v="New York"/>
    <s v="East"/>
    <s v="Office Supplies"/>
    <s v="Appliances"/>
    <n v="30.98"/>
    <n v="1"/>
    <n v="0"/>
    <n v="8.0548000000000002"/>
  </r>
  <r>
    <s v="First Class"/>
    <x v="0"/>
    <s v="New York City"/>
    <s v="New York"/>
    <s v="East"/>
    <s v="Technology"/>
    <s v="Phones"/>
    <n v="1349.91"/>
    <n v="9"/>
    <n v="0"/>
    <n v="661.45590000000004"/>
  </r>
  <r>
    <s v="Standard Class"/>
    <x v="0"/>
    <s v="Arlington Heights"/>
    <s v="Illinois"/>
    <s v="Central"/>
    <s v="Office Supplies"/>
    <s v="Art"/>
    <n v="14.112"/>
    <n v="6"/>
    <n v="0.2"/>
    <n v="1.2347999999999999"/>
  </r>
  <r>
    <s v="Standard Class"/>
    <x v="0"/>
    <s v="Newport News"/>
    <s v="Virginia"/>
    <s v="South"/>
    <s v="Office Supplies"/>
    <s v="Envelopes"/>
    <n v="31.12"/>
    <n v="4"/>
    <n v="0"/>
    <n v="14.6264"/>
  </r>
  <r>
    <s v="Standard Class"/>
    <x v="0"/>
    <s v="Tucson"/>
    <s v="Arizona"/>
    <s v="West"/>
    <s v="Furniture"/>
    <s v="Furnishings"/>
    <n v="4.2720000000000002"/>
    <n v="2"/>
    <n v="0.2"/>
    <n v="0.96120000000000005"/>
  </r>
  <r>
    <s v="Second Class"/>
    <x v="0"/>
    <s v="New York City"/>
    <s v="New York"/>
    <s v="East"/>
    <s v="Furniture"/>
    <s v="Tables"/>
    <n v="209.148"/>
    <n v="2"/>
    <n v="0.4"/>
    <n v="-66.230199999999996"/>
  </r>
  <r>
    <s v="Second Class"/>
    <x v="0"/>
    <s v="New York City"/>
    <s v="New York"/>
    <s v="East"/>
    <s v="Office Supplies"/>
    <s v="Storage"/>
    <n v="1591.02"/>
    <n v="6"/>
    <n v="0"/>
    <n v="286.3836"/>
  </r>
  <r>
    <s v="Standard Class"/>
    <x v="1"/>
    <s v="Philadelphia"/>
    <s v="Pennsylvania"/>
    <s v="East"/>
    <s v="Office Supplies"/>
    <s v="Fasteners"/>
    <n v="7.92"/>
    <n v="5"/>
    <n v="0.2"/>
    <n v="1.6830000000000001"/>
  </r>
  <r>
    <s v="First Class"/>
    <x v="2"/>
    <s v="Chicago"/>
    <s v="Illinois"/>
    <s v="Central"/>
    <s v="Technology"/>
    <s v="Machines"/>
    <n v="574.91"/>
    <n v="2"/>
    <n v="0.3"/>
    <n v="156.047"/>
  </r>
  <r>
    <s v="First Class"/>
    <x v="2"/>
    <s v="Chicago"/>
    <s v="Illinois"/>
    <s v="Central"/>
    <s v="Office Supplies"/>
    <s v="Paper"/>
    <n v="8.4480000000000004"/>
    <n v="2"/>
    <n v="0.2"/>
    <n v="2.64"/>
  </r>
  <r>
    <s v="Second Class"/>
    <x v="0"/>
    <s v="New York City"/>
    <s v="New York"/>
    <s v="East"/>
    <s v="Technology"/>
    <s v="Accessories"/>
    <n v="1071"/>
    <n v="9"/>
    <n v="0"/>
    <n v="171.36"/>
  </r>
  <r>
    <s v="Second Class"/>
    <x v="0"/>
    <s v="New York City"/>
    <s v="New York"/>
    <s v="East"/>
    <s v="Furniture"/>
    <s v="Furnishings"/>
    <n v="12.07"/>
    <n v="1"/>
    <n v="0"/>
    <n v="3.9830999999999999"/>
  </r>
  <r>
    <s v="First Class"/>
    <x v="0"/>
    <s v="Philadelphia"/>
    <s v="Pennsylvania"/>
    <s v="East"/>
    <s v="Office Supplies"/>
    <s v="Binders"/>
    <n v="3.2730000000000001"/>
    <n v="1"/>
    <n v="0.7"/>
    <n v="-2.5093000000000001"/>
  </r>
  <r>
    <s v="First Class"/>
    <x v="0"/>
    <s v="Philadelphia"/>
    <s v="Pennsylvania"/>
    <s v="East"/>
    <s v="Furniture"/>
    <s v="Furnishings"/>
    <n v="87.92"/>
    <n v="5"/>
    <n v="0.2"/>
    <n v="15.385999999999999"/>
  </r>
  <r>
    <s v="Second Class"/>
    <x v="1"/>
    <s v="Glendale"/>
    <s v="Arizona"/>
    <s v="West"/>
    <s v="Office Supplies"/>
    <s v="Storage"/>
    <n v="104.696"/>
    <n v="1"/>
    <n v="0.2"/>
    <n v="6.5434999999999999"/>
  </r>
  <r>
    <s v="First Class"/>
    <x v="0"/>
    <s v="Los Angeles"/>
    <s v="California"/>
    <s v="West"/>
    <s v="Furniture"/>
    <s v="Chairs"/>
    <n v="2803.92"/>
    <n v="5"/>
    <n v="0.2"/>
    <n v="0"/>
  </r>
  <r>
    <s v="First Class"/>
    <x v="1"/>
    <s v="Houston"/>
    <s v="Texas"/>
    <s v="Central"/>
    <s v="Office Supplies"/>
    <s v="Binders"/>
    <n v="6.8159999999999998"/>
    <n v="2"/>
    <n v="0.8"/>
    <n v="-11.587199999999999"/>
  </r>
  <r>
    <s v="Standard Class"/>
    <x v="0"/>
    <s v="Seattle"/>
    <s v="Washington"/>
    <s v="West"/>
    <s v="Technology"/>
    <s v="Phones"/>
    <n v="249.584"/>
    <n v="2"/>
    <n v="0.2"/>
    <n v="15.599"/>
  </r>
  <r>
    <s v="Standard Class"/>
    <x v="0"/>
    <s v="Seattle"/>
    <s v="Washington"/>
    <s v="West"/>
    <s v="Office Supplies"/>
    <s v="Paper"/>
    <n v="17.940000000000001"/>
    <n v="3"/>
    <n v="0"/>
    <n v="8.7905999999999995"/>
  </r>
  <r>
    <s v="Standard Class"/>
    <x v="0"/>
    <s v="Seattle"/>
    <s v="Washington"/>
    <s v="West"/>
    <s v="Furniture"/>
    <s v="Furnishings"/>
    <n v="10.11"/>
    <n v="3"/>
    <n v="0"/>
    <n v="3.2351999999999999"/>
  </r>
  <r>
    <s v="Standard Class"/>
    <x v="2"/>
    <s v="Fayetteville"/>
    <s v="North Carolina"/>
    <s v="South"/>
    <s v="Office Supplies"/>
    <s v="Paper"/>
    <n v="10.368"/>
    <n v="2"/>
    <n v="0.2"/>
    <n v="3.6288"/>
  </r>
  <r>
    <s v="Standard Class"/>
    <x v="2"/>
    <s v="Fayetteville"/>
    <s v="North Carolina"/>
    <s v="South"/>
    <s v="Office Supplies"/>
    <s v="Paper"/>
    <n v="11.952"/>
    <n v="3"/>
    <n v="0.2"/>
    <n v="4.0338000000000003"/>
  </r>
  <r>
    <s v="Second Class"/>
    <x v="1"/>
    <s v="Houston"/>
    <s v="Texas"/>
    <s v="Central"/>
    <s v="Office Supplies"/>
    <s v="Appliances"/>
    <n v="15.224"/>
    <n v="2"/>
    <n v="0.8"/>
    <n v="-38.821199999999997"/>
  </r>
  <r>
    <s v="Second Class"/>
    <x v="1"/>
    <s v="Houston"/>
    <s v="Texas"/>
    <s v="Central"/>
    <s v="Office Supplies"/>
    <s v="Appliances"/>
    <n v="21.984000000000002"/>
    <n v="6"/>
    <n v="0.8"/>
    <n v="-56.059199999999997"/>
  </r>
  <r>
    <s v="Standard Class"/>
    <x v="1"/>
    <s v="San Francisco"/>
    <s v="California"/>
    <s v="West"/>
    <s v="Technology"/>
    <s v="Phones"/>
    <n v="604.75199999999995"/>
    <n v="6"/>
    <n v="0.2"/>
    <n v="60.475200000000001"/>
  </r>
  <r>
    <s v="Standard Class"/>
    <x v="1"/>
    <s v="San Francisco"/>
    <s v="California"/>
    <s v="West"/>
    <s v="Office Supplies"/>
    <s v="Supplies"/>
    <n v="40.700000000000003"/>
    <n v="5"/>
    <n v="0"/>
    <n v="11.803000000000001"/>
  </r>
  <r>
    <s v="Standard Class"/>
    <x v="1"/>
    <s v="San Francisco"/>
    <s v="California"/>
    <s v="West"/>
    <s v="Technology"/>
    <s v="Phones"/>
    <n v="302.37599999999998"/>
    <n v="3"/>
    <n v="0.2"/>
    <n v="37.796999999999997"/>
  </r>
  <r>
    <s v="Standard Class"/>
    <x v="1"/>
    <s v="San Francisco"/>
    <s v="California"/>
    <s v="West"/>
    <s v="Technology"/>
    <s v="Accessories"/>
    <n v="45"/>
    <n v="3"/>
    <n v="0"/>
    <n v="4.95"/>
  </r>
  <r>
    <s v="Second Class"/>
    <x v="0"/>
    <s v="New York City"/>
    <s v="New York"/>
    <s v="East"/>
    <s v="Furniture"/>
    <s v="Chairs"/>
    <n v="3785.2919999999999"/>
    <n v="6"/>
    <n v="0.1"/>
    <n v="420.58800000000002"/>
  </r>
  <r>
    <s v="Standard Class"/>
    <x v="0"/>
    <s v="Seattle"/>
    <s v="Washington"/>
    <s v="West"/>
    <s v="Office Supplies"/>
    <s v="Art"/>
    <n v="35.4"/>
    <n v="5"/>
    <n v="0"/>
    <n v="13.452"/>
  </r>
  <r>
    <s v="Standard Class"/>
    <x v="1"/>
    <s v="Buffalo"/>
    <s v="New York"/>
    <s v="East"/>
    <s v="Furniture"/>
    <s v="Furnishings"/>
    <n v="199.9"/>
    <n v="5"/>
    <n v="0"/>
    <n v="39.979999999999997"/>
  </r>
  <r>
    <s v="Standard Class"/>
    <x v="1"/>
    <s v="Huntsville"/>
    <s v="Texas"/>
    <s v="Central"/>
    <s v="Furniture"/>
    <s v="Chairs"/>
    <n v="1212.96"/>
    <n v="8"/>
    <n v="0.3"/>
    <n v="-69.311999999999998"/>
  </r>
  <r>
    <s v="Standard Class"/>
    <x v="1"/>
    <s v="Dallas"/>
    <s v="Texas"/>
    <s v="Central"/>
    <s v="Technology"/>
    <s v="Phones"/>
    <n v="1099.96"/>
    <n v="5"/>
    <n v="0.2"/>
    <n v="82.497"/>
  </r>
  <r>
    <s v="Standard Class"/>
    <x v="1"/>
    <s v="Dallas"/>
    <s v="Texas"/>
    <s v="Central"/>
    <s v="Furniture"/>
    <s v="Tables"/>
    <n v="103.48099999999999"/>
    <n v="1"/>
    <n v="0.3"/>
    <n v="-16.261299999999999"/>
  </r>
  <r>
    <s v="Same Day"/>
    <x v="2"/>
    <s v="Philadelphia"/>
    <s v="Pennsylvania"/>
    <s v="East"/>
    <s v="Office Supplies"/>
    <s v="Labels"/>
    <n v="5.9039999999999999"/>
    <n v="2"/>
    <n v="0.2"/>
    <n v="1.9925999999999999"/>
  </r>
  <r>
    <s v="Standard Class"/>
    <x v="0"/>
    <s v="Peoria"/>
    <s v="Arizona"/>
    <s v="West"/>
    <s v="Technology"/>
    <s v="Accessories"/>
    <n v="30.08"/>
    <n v="2"/>
    <n v="0.2"/>
    <n v="-5.2640000000000002"/>
  </r>
  <r>
    <s v="Standard Class"/>
    <x v="0"/>
    <s v="Peoria"/>
    <s v="Arizona"/>
    <s v="West"/>
    <s v="Office Supplies"/>
    <s v="Paper"/>
    <n v="36.287999999999997"/>
    <n v="7"/>
    <n v="0.2"/>
    <n v="12.700799999999999"/>
  </r>
  <r>
    <s v="Standard Class"/>
    <x v="0"/>
    <s v="Peoria"/>
    <s v="Arizona"/>
    <s v="West"/>
    <s v="Office Supplies"/>
    <s v="Art"/>
    <n v="10.272"/>
    <n v="3"/>
    <n v="0.2"/>
    <n v="1.1556"/>
  </r>
  <r>
    <s v="Standard Class"/>
    <x v="0"/>
    <s v="Peoria"/>
    <s v="Arizona"/>
    <s v="West"/>
    <s v="Technology"/>
    <s v="Accessories"/>
    <n v="252.8"/>
    <n v="4"/>
    <n v="0.2"/>
    <n v="-31.6"/>
  </r>
  <r>
    <s v="Same Day"/>
    <x v="0"/>
    <s v="Philadelphia"/>
    <s v="Pennsylvania"/>
    <s v="East"/>
    <s v="Office Supplies"/>
    <s v="Binders"/>
    <n v="2.9460000000000002"/>
    <n v="2"/>
    <n v="0.7"/>
    <n v="-2.0621999999999998"/>
  </r>
  <r>
    <s v="Standard Class"/>
    <x v="0"/>
    <s v="Oceanside"/>
    <s v="California"/>
    <s v="West"/>
    <s v="Office Supplies"/>
    <s v="Paper"/>
    <n v="12.96"/>
    <n v="2"/>
    <n v="0"/>
    <n v="6.2207999999999997"/>
  </r>
  <r>
    <s v="Standard Class"/>
    <x v="0"/>
    <s v="Philadelphia"/>
    <s v="Pennsylvania"/>
    <s v="East"/>
    <s v="Technology"/>
    <s v="Phones"/>
    <n v="285.57600000000002"/>
    <n v="4"/>
    <n v="0.4"/>
    <n v="-57.115200000000002"/>
  </r>
  <r>
    <s v="Standard Class"/>
    <x v="1"/>
    <s v="Chicago"/>
    <s v="Illinois"/>
    <s v="Central"/>
    <s v="Office Supplies"/>
    <s v="Supplies"/>
    <n v="22.24"/>
    <n v="2"/>
    <n v="0.2"/>
    <n v="2.5019999999999998"/>
  </r>
  <r>
    <s v="Second Class"/>
    <x v="0"/>
    <s v="Kent"/>
    <s v="Ohio"/>
    <s v="East"/>
    <s v="Office Supplies"/>
    <s v="Appliances"/>
    <n v="48.36"/>
    <n v="5"/>
    <n v="0.2"/>
    <n v="6.0449999999999999"/>
  </r>
  <r>
    <s v="Standard Class"/>
    <x v="2"/>
    <s v="Jacksonville"/>
    <s v="Florida"/>
    <s v="South"/>
    <s v="Office Supplies"/>
    <s v="Art"/>
    <n v="16.256"/>
    <n v="2"/>
    <n v="0.2"/>
    <n v="1.2192000000000001"/>
  </r>
  <r>
    <s v="Standard Class"/>
    <x v="2"/>
    <s v="Jacksonville"/>
    <s v="Florida"/>
    <s v="South"/>
    <s v="Technology"/>
    <s v="Phones"/>
    <n v="219.184"/>
    <n v="2"/>
    <n v="0.2"/>
    <n v="19.178599999999999"/>
  </r>
  <r>
    <s v="First Class"/>
    <x v="1"/>
    <s v="Coppell"/>
    <s v="Texas"/>
    <s v="Central"/>
    <s v="Technology"/>
    <s v="Phones"/>
    <n v="95.84"/>
    <n v="4"/>
    <n v="0.2"/>
    <n v="34.741999999999997"/>
  </r>
  <r>
    <s v="Standard Class"/>
    <x v="0"/>
    <s v="Indianapolis"/>
    <s v="Indiana"/>
    <s v="Central"/>
    <s v="Office Supplies"/>
    <s v="Labels"/>
    <n v="12.39"/>
    <n v="3"/>
    <n v="0"/>
    <n v="5.6993999999999998"/>
  </r>
  <r>
    <s v="Standard Class"/>
    <x v="0"/>
    <s v="Lawrence"/>
    <s v="Indiana"/>
    <s v="Central"/>
    <s v="Office Supplies"/>
    <s v="Paper"/>
    <n v="35.880000000000003"/>
    <n v="6"/>
    <n v="0"/>
    <n v="16.146000000000001"/>
  </r>
  <r>
    <s v="Standard Class"/>
    <x v="0"/>
    <s v="Tulsa"/>
    <s v="Oklahoma"/>
    <s v="Central"/>
    <s v="Furniture"/>
    <s v="Furnishings"/>
    <n v="477.3"/>
    <n v="5"/>
    <n v="0"/>
    <n v="138.417"/>
  </r>
  <r>
    <s v="Standard Class"/>
    <x v="2"/>
    <s v="Redmond"/>
    <s v="Washington"/>
    <s v="West"/>
    <s v="Office Supplies"/>
    <s v="Labels"/>
    <n v="12.32"/>
    <n v="4"/>
    <n v="0"/>
    <n v="5.9135999999999997"/>
  </r>
  <r>
    <s v="Standard Class"/>
    <x v="0"/>
    <s v="San Francisco"/>
    <s v="California"/>
    <s v="West"/>
    <s v="Office Supplies"/>
    <s v="Binders"/>
    <n v="8.6080000000000005"/>
    <n v="2"/>
    <n v="0.2"/>
    <n v="3.0127999999999999"/>
  </r>
  <r>
    <s v="Standard Class"/>
    <x v="2"/>
    <s v="Spokane"/>
    <s v="Washington"/>
    <s v="West"/>
    <s v="Office Supplies"/>
    <s v="Storage"/>
    <n v="136.26"/>
    <n v="9"/>
    <n v="0"/>
    <n v="5.4504000000000001"/>
  </r>
  <r>
    <s v="Standard Class"/>
    <x v="1"/>
    <s v="Los Angeles"/>
    <s v="California"/>
    <s v="West"/>
    <s v="Office Supplies"/>
    <s v="Appliances"/>
    <n v="186.15"/>
    <n v="3"/>
    <n v="0"/>
    <n v="55.844999999999999"/>
  </r>
  <r>
    <s v="Standard Class"/>
    <x v="1"/>
    <s v="Los Angeles"/>
    <s v="California"/>
    <s v="West"/>
    <s v="Office Supplies"/>
    <s v="Binders"/>
    <n v="81.792000000000002"/>
    <n v="6"/>
    <n v="0.2"/>
    <n v="26.5824"/>
  </r>
  <r>
    <s v="Standard Class"/>
    <x v="1"/>
    <s v="Los Angeles"/>
    <s v="California"/>
    <s v="West"/>
    <s v="Office Supplies"/>
    <s v="Supplies"/>
    <n v="47.19"/>
    <n v="3"/>
    <n v="0"/>
    <n v="13.6851"/>
  </r>
  <r>
    <s v="Standard Class"/>
    <x v="1"/>
    <s v="Los Angeles"/>
    <s v="California"/>
    <s v="West"/>
    <s v="Technology"/>
    <s v="Phones"/>
    <n v="36.783999999999999"/>
    <n v="2"/>
    <n v="0.2"/>
    <n v="-8.2764000000000006"/>
  </r>
  <r>
    <s v="Second Class"/>
    <x v="2"/>
    <s v="Chattanooga"/>
    <s v="Tennessee"/>
    <s v="South"/>
    <s v="Technology"/>
    <s v="Machines"/>
    <n v="91.474999999999994"/>
    <n v="1"/>
    <n v="0.5"/>
    <n v="-1.8294999999999999"/>
  </r>
  <r>
    <s v="Standard Class"/>
    <x v="1"/>
    <s v="Greensboro"/>
    <s v="North Carolina"/>
    <s v="South"/>
    <s v="Technology"/>
    <s v="Accessories"/>
    <n v="27.192"/>
    <n v="3"/>
    <n v="0.2"/>
    <n v="0.33989999999999998"/>
  </r>
  <r>
    <s v="Standard Class"/>
    <x v="1"/>
    <s v="Greensboro"/>
    <s v="North Carolina"/>
    <s v="South"/>
    <s v="Office Supplies"/>
    <s v="Binders"/>
    <n v="12.06"/>
    <n v="5"/>
    <n v="0.7"/>
    <n v="-10.050000000000001"/>
  </r>
  <r>
    <s v="Standard Class"/>
    <x v="0"/>
    <s v="San Francisco"/>
    <s v="California"/>
    <s v="West"/>
    <s v="Office Supplies"/>
    <s v="Art"/>
    <n v="144.6"/>
    <n v="3"/>
    <n v="0"/>
    <n v="41.933999999999997"/>
  </r>
  <r>
    <s v="Standard Class"/>
    <x v="0"/>
    <s v="San Francisco"/>
    <s v="California"/>
    <s v="West"/>
    <s v="Technology"/>
    <s v="Phones"/>
    <n v="15.992000000000001"/>
    <n v="1"/>
    <n v="0.2"/>
    <n v="-2.9984999999999999"/>
  </r>
  <r>
    <s v="Second Class"/>
    <x v="2"/>
    <s v="New York City"/>
    <s v="New York"/>
    <s v="East"/>
    <s v="Office Supplies"/>
    <s v="Paper"/>
    <n v="34.44"/>
    <n v="3"/>
    <n v="0"/>
    <n v="17.22"/>
  </r>
  <r>
    <s v="Standard Class"/>
    <x v="2"/>
    <s v="Lakewood"/>
    <s v="California"/>
    <s v="West"/>
    <s v="Technology"/>
    <s v="Phones"/>
    <n v="321.55200000000002"/>
    <n v="6"/>
    <n v="0.2"/>
    <n v="20.097000000000001"/>
  </r>
  <r>
    <s v="Second Class"/>
    <x v="1"/>
    <s v="Louisville"/>
    <s v="Kentucky"/>
    <s v="South"/>
    <s v="Furniture"/>
    <s v="Chairs"/>
    <n v="701.96"/>
    <n v="2"/>
    <n v="0"/>
    <n v="168.47040000000001"/>
  </r>
  <r>
    <s v="First Class"/>
    <x v="0"/>
    <s v="Columbus"/>
    <s v="Ohio"/>
    <s v="East"/>
    <s v="Office Supplies"/>
    <s v="Art"/>
    <n v="19.456"/>
    <n v="4"/>
    <n v="0.2"/>
    <n v="3.4047999999999998"/>
  </r>
  <r>
    <s v="Standard Class"/>
    <x v="0"/>
    <s v="Newark"/>
    <s v="Delaware"/>
    <s v="East"/>
    <s v="Office Supplies"/>
    <s v="Labels"/>
    <n v="17.28"/>
    <n v="6"/>
    <n v="0"/>
    <n v="7.9488000000000003"/>
  </r>
  <r>
    <s v="Standard Class"/>
    <x v="1"/>
    <s v="Seattle"/>
    <s v="Washington"/>
    <s v="West"/>
    <s v="Furniture"/>
    <s v="Furnishings"/>
    <n v="31.96"/>
    <n v="2"/>
    <n v="0"/>
    <n v="1.5980000000000001"/>
  </r>
  <r>
    <s v="Second Class"/>
    <x v="0"/>
    <s v="New York City"/>
    <s v="New York"/>
    <s v="East"/>
    <s v="Office Supplies"/>
    <s v="Binders"/>
    <n v="164.68799999999999"/>
    <n v="6"/>
    <n v="0.2"/>
    <n v="55.5822"/>
  </r>
  <r>
    <s v="Second Class"/>
    <x v="0"/>
    <s v="New York City"/>
    <s v="New York"/>
    <s v="East"/>
    <s v="Furniture"/>
    <s v="Tables"/>
    <n v="166.5"/>
    <n v="2"/>
    <n v="0.4"/>
    <n v="-66.599999999999994"/>
  </r>
  <r>
    <s v="Second Class"/>
    <x v="0"/>
    <s v="New York City"/>
    <s v="New York"/>
    <s v="East"/>
    <s v="Office Supplies"/>
    <s v="Paper"/>
    <n v="12.96"/>
    <n v="2"/>
    <n v="0"/>
    <n v="6.2207999999999997"/>
  </r>
  <r>
    <s v="Second Class"/>
    <x v="0"/>
    <s v="New York City"/>
    <s v="New York"/>
    <s v="East"/>
    <s v="Office Supplies"/>
    <s v="Paper"/>
    <n v="110.96"/>
    <n v="2"/>
    <n v="0"/>
    <n v="53.260800000000003"/>
  </r>
  <r>
    <s v="Second Class"/>
    <x v="0"/>
    <s v="New York City"/>
    <s v="New York"/>
    <s v="East"/>
    <s v="Technology"/>
    <s v="Phones"/>
    <n v="99.98"/>
    <n v="2"/>
    <n v="0"/>
    <n v="3.9992000000000001"/>
  </r>
  <r>
    <s v="Second Class"/>
    <x v="0"/>
    <s v="New York City"/>
    <s v="New York"/>
    <s v="East"/>
    <s v="Office Supplies"/>
    <s v="Binders"/>
    <n v="11.423999999999999"/>
    <n v="1"/>
    <n v="0.2"/>
    <n v="3.7128000000000001"/>
  </r>
  <r>
    <s v="Second Class"/>
    <x v="0"/>
    <s v="New York City"/>
    <s v="New York"/>
    <s v="East"/>
    <s v="Furniture"/>
    <s v="Chairs"/>
    <n v="128.124"/>
    <n v="2"/>
    <n v="0.1"/>
    <n v="24.2012"/>
  </r>
  <r>
    <s v="Second Class"/>
    <x v="0"/>
    <s v="New York City"/>
    <s v="New York"/>
    <s v="East"/>
    <s v="Furniture"/>
    <s v="Furnishings"/>
    <n v="101.4"/>
    <n v="5"/>
    <n v="0"/>
    <n v="38.531999999999996"/>
  </r>
  <r>
    <s v="Second Class"/>
    <x v="1"/>
    <s v="Chicago"/>
    <s v="Illinois"/>
    <s v="Central"/>
    <s v="Office Supplies"/>
    <s v="Labels"/>
    <n v="5.9039999999999999"/>
    <n v="2"/>
    <n v="0.2"/>
    <n v="1.9925999999999999"/>
  </r>
  <r>
    <s v="Second Class"/>
    <x v="1"/>
    <s v="Chicago"/>
    <s v="Illinois"/>
    <s v="Central"/>
    <s v="Office Supplies"/>
    <s v="Paper"/>
    <n v="173.488"/>
    <n v="7"/>
    <n v="0.2"/>
    <n v="54.215000000000003"/>
  </r>
  <r>
    <s v="Second Class"/>
    <x v="1"/>
    <s v="Chicago"/>
    <s v="Illinois"/>
    <s v="Central"/>
    <s v="Furniture"/>
    <s v="Furnishings"/>
    <n v="51.56"/>
    <n v="2"/>
    <n v="0.6"/>
    <n v="-61.872"/>
  </r>
  <r>
    <s v="Standard Class"/>
    <x v="0"/>
    <s v="Oswego"/>
    <s v="Illinois"/>
    <s v="Central"/>
    <s v="Office Supplies"/>
    <s v="Fasteners"/>
    <n v="13.16"/>
    <n v="5"/>
    <n v="0.2"/>
    <n v="4.1124999999999998"/>
  </r>
  <r>
    <s v="Standard Class"/>
    <x v="0"/>
    <s v="Oswego"/>
    <s v="Illinois"/>
    <s v="Central"/>
    <s v="Office Supplies"/>
    <s v="Binders"/>
    <n v="3.8279999999999998"/>
    <n v="3"/>
    <n v="0.8"/>
    <n v="-6.5076000000000001"/>
  </r>
  <r>
    <s v="Standard Class"/>
    <x v="0"/>
    <s v="Oswego"/>
    <s v="Illinois"/>
    <s v="Central"/>
    <s v="Office Supplies"/>
    <s v="Binders"/>
    <n v="304.99"/>
    <n v="5"/>
    <n v="0.8"/>
    <n v="-533.73249999999996"/>
  </r>
  <r>
    <s v="Standard Class"/>
    <x v="0"/>
    <s v="Dallas"/>
    <s v="Texas"/>
    <s v="Central"/>
    <s v="Office Supplies"/>
    <s v="Storage"/>
    <n v="18.16"/>
    <n v="2"/>
    <n v="0.2"/>
    <n v="1.8160000000000001"/>
  </r>
  <r>
    <s v="Second Class"/>
    <x v="2"/>
    <s v="Philadelphia"/>
    <s v="Pennsylvania"/>
    <s v="East"/>
    <s v="Technology"/>
    <s v="Accessories"/>
    <n v="319.98399999999998"/>
    <n v="2"/>
    <n v="0.2"/>
    <n v="91.995400000000004"/>
  </r>
  <r>
    <s v="Standard Class"/>
    <x v="2"/>
    <s v="Los Angeles"/>
    <s v="California"/>
    <s v="West"/>
    <s v="Office Supplies"/>
    <s v="Art"/>
    <n v="19.68"/>
    <n v="6"/>
    <n v="0"/>
    <n v="6.4943999999999997"/>
  </r>
  <r>
    <s v="Second Class"/>
    <x v="1"/>
    <s v="Houston"/>
    <s v="Texas"/>
    <s v="Central"/>
    <s v="Furniture"/>
    <s v="Bookcases"/>
    <n v="781.86400000000003"/>
    <n v="10"/>
    <n v="0.32"/>
    <n v="-137.976"/>
  </r>
  <r>
    <s v="Second Class"/>
    <x v="1"/>
    <s v="Houston"/>
    <s v="Texas"/>
    <s v="Central"/>
    <s v="Office Supplies"/>
    <s v="Paper"/>
    <n v="30.815999999999999"/>
    <n v="9"/>
    <n v="0.2"/>
    <n v="9.6300000000000008"/>
  </r>
  <r>
    <s v="Same Day"/>
    <x v="0"/>
    <s v="Wheeling"/>
    <s v="West Virginia"/>
    <s v="East"/>
    <s v="Furniture"/>
    <s v="Tables"/>
    <n v="673.34400000000005"/>
    <n v="3"/>
    <n v="0.3"/>
    <n v="-76.953599999999994"/>
  </r>
  <r>
    <s v="First Class"/>
    <x v="1"/>
    <s v="Paterson"/>
    <s v="New Jersey"/>
    <s v="East"/>
    <s v="Office Supplies"/>
    <s v="Fasteners"/>
    <n v="6.54"/>
    <n v="3"/>
    <n v="0"/>
    <n v="2.1581999999999999"/>
  </r>
  <r>
    <s v="First Class"/>
    <x v="0"/>
    <s v="Portland"/>
    <s v="Oregon"/>
    <s v="West"/>
    <s v="Technology"/>
    <s v="Phones"/>
    <n v="572.79999999999995"/>
    <n v="2"/>
    <n v="0.2"/>
    <n v="50.12"/>
  </r>
  <r>
    <s v="Standard Class"/>
    <x v="1"/>
    <s v="Huntsville"/>
    <s v="Alabama"/>
    <s v="South"/>
    <s v="Office Supplies"/>
    <s v="Art"/>
    <n v="197.05"/>
    <n v="7"/>
    <n v="0"/>
    <n v="59.115000000000002"/>
  </r>
  <r>
    <s v="Standard Class"/>
    <x v="0"/>
    <s v="San Francisco"/>
    <s v="California"/>
    <s v="West"/>
    <s v="Office Supplies"/>
    <s v="Binders"/>
    <n v="2022.2719999999999"/>
    <n v="8"/>
    <n v="0.2"/>
    <n v="682.51679999999999"/>
  </r>
  <r>
    <s v="Standard Class"/>
    <x v="0"/>
    <s v="San Francisco"/>
    <s v="California"/>
    <s v="West"/>
    <s v="Office Supplies"/>
    <s v="Art"/>
    <n v="9.1199999999999992"/>
    <n v="3"/>
    <n v="0"/>
    <n v="3.1008"/>
  </r>
  <r>
    <s v="Same Day"/>
    <x v="0"/>
    <s v="Oklahoma City"/>
    <s v="Oklahoma"/>
    <s v="Central"/>
    <s v="Office Supplies"/>
    <s v="Binders"/>
    <n v="38.159999999999997"/>
    <n v="9"/>
    <n v="0"/>
    <n v="19.079999999999998"/>
  </r>
  <r>
    <s v="Standard Class"/>
    <x v="1"/>
    <s v="Broken Arrow"/>
    <s v="Oklahoma"/>
    <s v="Central"/>
    <s v="Furniture"/>
    <s v="Tables"/>
    <n v="1592.85"/>
    <n v="7"/>
    <n v="0"/>
    <n v="350.42700000000002"/>
  </r>
  <r>
    <s v="Standard Class"/>
    <x v="1"/>
    <s v="Broken Arrow"/>
    <s v="Oklahoma"/>
    <s v="Central"/>
    <s v="Office Supplies"/>
    <s v="Binders"/>
    <n v="11.88"/>
    <n v="2"/>
    <n v="0"/>
    <n v="5.3460000000000001"/>
  </r>
  <r>
    <s v="Standard Class"/>
    <x v="0"/>
    <s v="Mission Viejo"/>
    <s v="California"/>
    <s v="West"/>
    <s v="Technology"/>
    <s v="Accessories"/>
    <n v="120"/>
    <n v="6"/>
    <n v="0"/>
    <n v="46.8"/>
  </r>
  <r>
    <s v="Standard Class"/>
    <x v="0"/>
    <s v="Mission Viejo"/>
    <s v="California"/>
    <s v="West"/>
    <s v="Office Supplies"/>
    <s v="Appliances"/>
    <n v="8.67"/>
    <n v="1"/>
    <n v="0"/>
    <n v="2.3409"/>
  </r>
  <r>
    <s v="First Class"/>
    <x v="2"/>
    <s v="Greenwood"/>
    <s v="Indiana"/>
    <s v="Central"/>
    <s v="Office Supplies"/>
    <s v="Paper"/>
    <n v="4.41"/>
    <n v="1"/>
    <n v="0"/>
    <n v="2.0286"/>
  </r>
  <r>
    <s v="First Class"/>
    <x v="2"/>
    <s v="Greenwood"/>
    <s v="Indiana"/>
    <s v="Central"/>
    <s v="Office Supplies"/>
    <s v="Paper"/>
    <n v="167.94"/>
    <n v="3"/>
    <n v="0"/>
    <n v="82.290599999999998"/>
  </r>
  <r>
    <s v="First Class"/>
    <x v="2"/>
    <s v="Greenwood"/>
    <s v="Indiana"/>
    <s v="Central"/>
    <s v="Office Supplies"/>
    <s v="Paper"/>
    <n v="67.8"/>
    <n v="10"/>
    <n v="0"/>
    <n v="31.187999999999999"/>
  </r>
  <r>
    <s v="Standard Class"/>
    <x v="0"/>
    <s v="Milwaukee"/>
    <s v="Wisconsin"/>
    <s v="Central"/>
    <s v="Furniture"/>
    <s v="Furnishings"/>
    <n v="26.94"/>
    <n v="3"/>
    <n v="0"/>
    <n v="11.3148"/>
  </r>
  <r>
    <s v="Standard Class"/>
    <x v="0"/>
    <s v="San Francisco"/>
    <s v="California"/>
    <s v="West"/>
    <s v="Furniture"/>
    <s v="Furnishings"/>
    <n v="32.04"/>
    <n v="3"/>
    <n v="0"/>
    <n v="8.01"/>
  </r>
  <r>
    <s v="Standard Class"/>
    <x v="0"/>
    <s v="Rome"/>
    <s v="New York"/>
    <s v="East"/>
    <s v="Office Supplies"/>
    <s v="Art"/>
    <n v="32.130000000000003"/>
    <n v="9"/>
    <n v="0"/>
    <n v="8.3537999999999997"/>
  </r>
  <r>
    <s v="Standard Class"/>
    <x v="0"/>
    <s v="Rome"/>
    <s v="New York"/>
    <s v="East"/>
    <s v="Office Supplies"/>
    <s v="Art"/>
    <n v="2.88"/>
    <n v="1"/>
    <n v="0"/>
    <n v="0.80640000000000001"/>
  </r>
  <r>
    <s v="Standard Class"/>
    <x v="1"/>
    <s v="New York City"/>
    <s v="New York"/>
    <s v="East"/>
    <s v="Technology"/>
    <s v="Phones"/>
    <n v="1091.93"/>
    <n v="7"/>
    <n v="0"/>
    <n v="272.98250000000002"/>
  </r>
  <r>
    <s v="Standard Class"/>
    <x v="1"/>
    <s v="New York City"/>
    <s v="New York"/>
    <s v="East"/>
    <s v="Office Supplies"/>
    <s v="Paper"/>
    <n v="111.96"/>
    <n v="2"/>
    <n v="0"/>
    <n v="54.860399999999998"/>
  </r>
  <r>
    <s v="Second Class"/>
    <x v="0"/>
    <s v="Dearborn Heights"/>
    <s v="Michigan"/>
    <s v="Central"/>
    <s v="Office Supplies"/>
    <s v="Art"/>
    <n v="26.7"/>
    <n v="2"/>
    <n v="0"/>
    <n v="7.476"/>
  </r>
  <r>
    <s v="Second Class"/>
    <x v="0"/>
    <s v="Dearborn Heights"/>
    <s v="Michigan"/>
    <s v="Central"/>
    <s v="Office Supplies"/>
    <s v="Binders"/>
    <n v="40.200000000000003"/>
    <n v="5"/>
    <n v="0"/>
    <n v="18.09"/>
  </r>
  <r>
    <s v="Second Class"/>
    <x v="0"/>
    <s v="Dearborn Heights"/>
    <s v="Michigan"/>
    <s v="Central"/>
    <s v="Office Supplies"/>
    <s v="Art"/>
    <n v="13.89"/>
    <n v="3"/>
    <n v="0"/>
    <n v="4.5837000000000003"/>
  </r>
  <r>
    <s v="Second Class"/>
    <x v="0"/>
    <s v="Dearborn Heights"/>
    <s v="Michigan"/>
    <s v="Central"/>
    <s v="Office Supplies"/>
    <s v="Storage"/>
    <n v="689.82"/>
    <n v="6"/>
    <n v="0"/>
    <n v="20.694600000000001"/>
  </r>
  <r>
    <s v="Standard Class"/>
    <x v="0"/>
    <s v="New York City"/>
    <s v="New York"/>
    <s v="East"/>
    <s v="Office Supplies"/>
    <s v="Art"/>
    <n v="38.340000000000003"/>
    <n v="9"/>
    <n v="0"/>
    <n v="15.7194"/>
  </r>
  <r>
    <s v="First Class"/>
    <x v="1"/>
    <s v="Chicago"/>
    <s v="Illinois"/>
    <s v="Central"/>
    <s v="Office Supplies"/>
    <s v="Binders"/>
    <n v="9.2639999999999993"/>
    <n v="3"/>
    <n v="0.8"/>
    <n v="-13.896000000000001"/>
  </r>
  <r>
    <s v="Second Class"/>
    <x v="0"/>
    <s v="Dallas"/>
    <s v="Texas"/>
    <s v="Central"/>
    <s v="Furniture"/>
    <s v="Bookcases"/>
    <n v="204.66640000000001"/>
    <n v="1"/>
    <n v="0.32"/>
    <n v="-6.0195999999999996"/>
  </r>
  <r>
    <s v="Standard Class"/>
    <x v="0"/>
    <s v="Appleton"/>
    <s v="Wisconsin"/>
    <s v="Central"/>
    <s v="Technology"/>
    <s v="Accessories"/>
    <n v="1649.75"/>
    <n v="5"/>
    <n v="0"/>
    <n v="544.41750000000002"/>
  </r>
  <r>
    <s v="Standard Class"/>
    <x v="2"/>
    <s v="Jacksonville"/>
    <s v="Florida"/>
    <s v="South"/>
    <s v="Office Supplies"/>
    <s v="Paper"/>
    <n v="91.055999999999997"/>
    <n v="6"/>
    <n v="0.2"/>
    <n v="31.869599999999998"/>
  </r>
  <r>
    <s v="Standard Class"/>
    <x v="0"/>
    <s v="Chicago"/>
    <s v="Illinois"/>
    <s v="Central"/>
    <s v="Office Supplies"/>
    <s v="Art"/>
    <n v="54.207999999999998"/>
    <n v="14"/>
    <n v="0.2"/>
    <n v="8.8087999999999997"/>
  </r>
  <r>
    <s v="Second Class"/>
    <x v="0"/>
    <s v="Bowling Green"/>
    <s v="Ohio"/>
    <s v="East"/>
    <s v="Technology"/>
    <s v="Phones"/>
    <n v="26.981999999999999"/>
    <n v="3"/>
    <n v="0.4"/>
    <n v="4.0472999999999999"/>
  </r>
  <r>
    <s v="Second Class"/>
    <x v="0"/>
    <s v="Bowling Green"/>
    <s v="Ohio"/>
    <s v="East"/>
    <s v="Office Supplies"/>
    <s v="Labels"/>
    <n v="6.9119999999999999"/>
    <n v="3"/>
    <n v="0.2"/>
    <n v="2.5055999999999998"/>
  </r>
  <r>
    <s v="Second Class"/>
    <x v="0"/>
    <s v="Bowling Green"/>
    <s v="Ohio"/>
    <s v="East"/>
    <s v="Office Supplies"/>
    <s v="Storage"/>
    <n v="435.50400000000002"/>
    <n v="3"/>
    <n v="0.2"/>
    <n v="48.994199999999999"/>
  </r>
  <r>
    <s v="Second Class"/>
    <x v="0"/>
    <s v="San Francisco"/>
    <s v="California"/>
    <s v="West"/>
    <s v="Office Supplies"/>
    <s v="Appliances"/>
    <n v="81.08"/>
    <n v="4"/>
    <n v="0"/>
    <n v="22.702400000000001"/>
  </r>
  <r>
    <s v="Standard Class"/>
    <x v="1"/>
    <s v="Los Angeles"/>
    <s v="California"/>
    <s v="West"/>
    <s v="Office Supplies"/>
    <s v="Storage"/>
    <n v="93.02"/>
    <n v="2"/>
    <n v="0"/>
    <n v="3.7208000000000001"/>
  </r>
  <r>
    <s v="Standard Class"/>
    <x v="0"/>
    <s v="Chicago"/>
    <s v="Illinois"/>
    <s v="Central"/>
    <s v="Technology"/>
    <s v="Phones"/>
    <n v="323.976"/>
    <n v="3"/>
    <n v="0.2"/>
    <n v="36.447299999999998"/>
  </r>
  <r>
    <s v="Standard Class"/>
    <x v="0"/>
    <s v="Chicago"/>
    <s v="Illinois"/>
    <s v="Central"/>
    <s v="Office Supplies"/>
    <s v="Paper"/>
    <n v="15.552"/>
    <n v="3"/>
    <n v="0.2"/>
    <n v="5.4432"/>
  </r>
  <r>
    <s v="Standard Class"/>
    <x v="0"/>
    <s v="Chicago"/>
    <s v="Illinois"/>
    <s v="Central"/>
    <s v="Office Supplies"/>
    <s v="Storage"/>
    <n v="32.591999999999999"/>
    <n v="3"/>
    <n v="0.2"/>
    <n v="-7.7405999999999997"/>
  </r>
  <r>
    <s v="First Class"/>
    <x v="2"/>
    <s v="Seattle"/>
    <s v="Washington"/>
    <s v="West"/>
    <s v="Office Supplies"/>
    <s v="Binders"/>
    <n v="83.92"/>
    <n v="5"/>
    <n v="0.2"/>
    <n v="29.372"/>
  </r>
  <r>
    <s v="First Class"/>
    <x v="2"/>
    <s v="Seattle"/>
    <s v="Washington"/>
    <s v="West"/>
    <s v="Furniture"/>
    <s v="Furnishings"/>
    <n v="199.9"/>
    <n v="5"/>
    <n v="0"/>
    <n v="39.979999999999997"/>
  </r>
  <r>
    <s v="First Class"/>
    <x v="2"/>
    <s v="Seattle"/>
    <s v="Washington"/>
    <s v="West"/>
    <s v="Technology"/>
    <s v="Phones"/>
    <n v="31.175999999999998"/>
    <n v="3"/>
    <n v="0.2"/>
    <n v="-7.0145999999999997"/>
  </r>
  <r>
    <s v="First Class"/>
    <x v="2"/>
    <s v="Seattle"/>
    <s v="Washington"/>
    <s v="West"/>
    <s v="Office Supplies"/>
    <s v="Binders"/>
    <n v="172.75200000000001"/>
    <n v="6"/>
    <n v="0.2"/>
    <n v="60.463200000000001"/>
  </r>
  <r>
    <s v="First Class"/>
    <x v="2"/>
    <s v="Seattle"/>
    <s v="Washington"/>
    <s v="West"/>
    <s v="Office Supplies"/>
    <s v="Binders"/>
    <n v="9.2959999999999994"/>
    <n v="2"/>
    <n v="0.2"/>
    <n v="3.0211999999999999"/>
  </r>
  <r>
    <s v="Same Day"/>
    <x v="1"/>
    <s v="Beaumont"/>
    <s v="Texas"/>
    <s v="Central"/>
    <s v="Office Supplies"/>
    <s v="Storage"/>
    <n v="12.768000000000001"/>
    <n v="2"/>
    <n v="0.2"/>
    <n v="0.95760000000000001"/>
  </r>
  <r>
    <s v="Standard Class"/>
    <x v="2"/>
    <s v="Seattle"/>
    <s v="Washington"/>
    <s v="West"/>
    <s v="Office Supplies"/>
    <s v="Paper"/>
    <n v="52.76"/>
    <n v="2"/>
    <n v="0"/>
    <n v="24.269600000000001"/>
  </r>
  <r>
    <s v="Standard Class"/>
    <x v="2"/>
    <s v="Dallas"/>
    <s v="Texas"/>
    <s v="Central"/>
    <s v="Office Supplies"/>
    <s v="Storage"/>
    <n v="55.616"/>
    <n v="2"/>
    <n v="0.2"/>
    <n v="5.5616000000000003"/>
  </r>
  <r>
    <s v="Standard Class"/>
    <x v="0"/>
    <s v="New York City"/>
    <s v="New York"/>
    <s v="East"/>
    <s v="Furniture"/>
    <s v="Chairs"/>
    <n v="427.64400000000001"/>
    <n v="14"/>
    <n v="0.1"/>
    <n v="80.777199999999993"/>
  </r>
  <r>
    <s v="Standard Class"/>
    <x v="0"/>
    <s v="New York City"/>
    <s v="New York"/>
    <s v="East"/>
    <s v="Office Supplies"/>
    <s v="Fasteners"/>
    <n v="40.67"/>
    <n v="7"/>
    <n v="0"/>
    <n v="12.607699999999999"/>
  </r>
  <r>
    <s v="Standard Class"/>
    <x v="0"/>
    <s v="New York City"/>
    <s v="New York"/>
    <s v="East"/>
    <s v="Office Supplies"/>
    <s v="Storage"/>
    <n v="33.479999999999997"/>
    <n v="2"/>
    <n v="0"/>
    <n v="1.3391999999999999"/>
  </r>
  <r>
    <s v="Standard Class"/>
    <x v="0"/>
    <s v="New York City"/>
    <s v="New York"/>
    <s v="East"/>
    <s v="Office Supplies"/>
    <s v="Binders"/>
    <n v="9.7279999999999998"/>
    <n v="2"/>
    <n v="0.2"/>
    <n v="3.2831999999999999"/>
  </r>
  <r>
    <s v="Second Class"/>
    <x v="0"/>
    <s v="Chicago"/>
    <s v="Illinois"/>
    <s v="Central"/>
    <s v="Furniture"/>
    <s v="Furnishings"/>
    <n v="8.8559999999999999"/>
    <n v="3"/>
    <n v="0.6"/>
    <n v="-6.8634000000000004"/>
  </r>
  <r>
    <s v="First Class"/>
    <x v="1"/>
    <s v="San Francisco"/>
    <s v="California"/>
    <s v="West"/>
    <s v="Furniture"/>
    <s v="Bookcases"/>
    <n v="477.666"/>
    <n v="2"/>
    <n v="0.15"/>
    <n v="84.293999999999997"/>
  </r>
  <r>
    <s v="First Class"/>
    <x v="0"/>
    <s v="Providence"/>
    <s v="Rhode Island"/>
    <s v="East"/>
    <s v="Office Supplies"/>
    <s v="Paper"/>
    <n v="16.899999999999999"/>
    <n v="5"/>
    <n v="0"/>
    <n v="7.774"/>
  </r>
  <r>
    <s v="First Class"/>
    <x v="0"/>
    <s v="Providence"/>
    <s v="Rhode Island"/>
    <s v="East"/>
    <s v="Office Supplies"/>
    <s v="Paper"/>
    <n v="39.96"/>
    <n v="2"/>
    <n v="0"/>
    <n v="18.781199999999998"/>
  </r>
  <r>
    <s v="Second Class"/>
    <x v="2"/>
    <s v="Phoenix"/>
    <s v="Arizona"/>
    <s v="West"/>
    <s v="Furniture"/>
    <s v="Chairs"/>
    <n v="191.96799999999999"/>
    <n v="7"/>
    <n v="0.2"/>
    <n v="16.7972"/>
  </r>
  <r>
    <s v="Standard Class"/>
    <x v="1"/>
    <s v="Houston"/>
    <s v="Texas"/>
    <s v="Central"/>
    <s v="Office Supplies"/>
    <s v="Labels"/>
    <n v="35.520000000000003"/>
    <n v="3"/>
    <n v="0.2"/>
    <n v="13.32"/>
  </r>
  <r>
    <s v="Standard Class"/>
    <x v="1"/>
    <s v="Houston"/>
    <s v="Texas"/>
    <s v="Central"/>
    <s v="Office Supplies"/>
    <s v="Binders"/>
    <n v="6.23"/>
    <n v="5"/>
    <n v="0.8"/>
    <n v="-9.6564999999999994"/>
  </r>
  <r>
    <s v="Standard Class"/>
    <x v="1"/>
    <s v="Houston"/>
    <s v="Texas"/>
    <s v="Central"/>
    <s v="Office Supplies"/>
    <s v="Paper"/>
    <n v="56.704000000000001"/>
    <n v="2"/>
    <n v="0.2"/>
    <n v="19.137599999999999"/>
  </r>
  <r>
    <s v="Standard Class"/>
    <x v="1"/>
    <s v="Houston"/>
    <s v="Texas"/>
    <s v="Central"/>
    <s v="Furniture"/>
    <s v="Bookcases"/>
    <n v="369.19920000000002"/>
    <n v="3"/>
    <n v="0.32"/>
    <n v="-114.01739999999999"/>
  </r>
  <r>
    <s v="Standard Class"/>
    <x v="1"/>
    <s v="Columbus"/>
    <s v="Indiana"/>
    <s v="Central"/>
    <s v="Technology"/>
    <s v="Accessories"/>
    <n v="1.98"/>
    <n v="2"/>
    <n v="0"/>
    <n v="0.89100000000000001"/>
  </r>
  <r>
    <s v="Standard Class"/>
    <x v="1"/>
    <s v="Columbus"/>
    <s v="Indiana"/>
    <s v="Central"/>
    <s v="Office Supplies"/>
    <s v="Paper"/>
    <n v="75.88"/>
    <n v="2"/>
    <n v="0"/>
    <n v="35.663600000000002"/>
  </r>
  <r>
    <s v="Second Class"/>
    <x v="1"/>
    <s v="Philadelphia"/>
    <s v="Pennsylvania"/>
    <s v="East"/>
    <s v="Office Supplies"/>
    <s v="Paper"/>
    <n v="6.8479999999999999"/>
    <n v="2"/>
    <n v="0.2"/>
    <n v="2.14"/>
  </r>
  <r>
    <s v="Second Class"/>
    <x v="1"/>
    <s v="Philadelphia"/>
    <s v="Pennsylvania"/>
    <s v="East"/>
    <s v="Office Supplies"/>
    <s v="Binders"/>
    <n v="4.6260000000000003"/>
    <n v="2"/>
    <n v="0.7"/>
    <n v="-3.855"/>
  </r>
  <r>
    <s v="Second Class"/>
    <x v="1"/>
    <s v="Philadelphia"/>
    <s v="Pennsylvania"/>
    <s v="East"/>
    <s v="Office Supplies"/>
    <s v="Appliances"/>
    <n v="453.6"/>
    <n v="3"/>
    <n v="0.2"/>
    <n v="90.72"/>
  </r>
  <r>
    <s v="First Class"/>
    <x v="2"/>
    <s v="San Jose"/>
    <s v="California"/>
    <s v="West"/>
    <s v="Office Supplies"/>
    <s v="Binders"/>
    <n v="13.848000000000001"/>
    <n v="3"/>
    <n v="0.2"/>
    <n v="5.1929999999999996"/>
  </r>
  <r>
    <s v="Standard Class"/>
    <x v="0"/>
    <s v="Philadelphia"/>
    <s v="Pennsylvania"/>
    <s v="East"/>
    <s v="Office Supplies"/>
    <s v="Storage"/>
    <n v="577.58399999999995"/>
    <n v="6"/>
    <n v="0.2"/>
    <n v="43.318800000000003"/>
  </r>
  <r>
    <s v="Standard Class"/>
    <x v="2"/>
    <s v="Springfield"/>
    <s v="Virginia"/>
    <s v="South"/>
    <s v="Technology"/>
    <s v="Accessories"/>
    <n v="151.96"/>
    <n v="4"/>
    <n v="0"/>
    <n v="36.470399999999998"/>
  </r>
  <r>
    <s v="Standard Class"/>
    <x v="1"/>
    <s v="Broomfield"/>
    <s v="Colorado"/>
    <s v="West"/>
    <s v="Furniture"/>
    <s v="Furnishings"/>
    <n v="68.432000000000002"/>
    <n v="7"/>
    <n v="0.2"/>
    <n v="8.5540000000000003"/>
  </r>
  <r>
    <s v="Standard Class"/>
    <x v="0"/>
    <s v="Columbus"/>
    <s v="Ohio"/>
    <s v="East"/>
    <s v="Furniture"/>
    <s v="Furnishings"/>
    <n v="71.12"/>
    <n v="5"/>
    <n v="0.2"/>
    <n v="9.7789999999999999"/>
  </r>
  <r>
    <s v="Standard Class"/>
    <x v="0"/>
    <s v="Columbus"/>
    <s v="Ohio"/>
    <s v="East"/>
    <s v="Office Supplies"/>
    <s v="Fasteners"/>
    <n v="3.008"/>
    <n v="2"/>
    <n v="0.2"/>
    <n v="0.56399999999999995"/>
  </r>
  <r>
    <s v="Second Class"/>
    <x v="2"/>
    <s v="Concord"/>
    <s v="New Hampshire"/>
    <s v="East"/>
    <s v="Office Supplies"/>
    <s v="Paper"/>
    <n v="184.66"/>
    <n v="7"/>
    <n v="0"/>
    <n v="84.943600000000004"/>
  </r>
  <r>
    <s v="Second Class"/>
    <x v="0"/>
    <s v="Houston"/>
    <s v="Texas"/>
    <s v="Central"/>
    <s v="Furniture"/>
    <s v="Furnishings"/>
    <n v="5.3120000000000003"/>
    <n v="2"/>
    <n v="0.6"/>
    <n v="-1.5935999999999999"/>
  </r>
  <r>
    <s v="First Class"/>
    <x v="0"/>
    <s v="Newark"/>
    <s v="Ohio"/>
    <s v="East"/>
    <s v="Technology"/>
    <s v="Accessories"/>
    <n v="132.52000000000001"/>
    <n v="5"/>
    <n v="0.2"/>
    <n v="34.786499999999997"/>
  </r>
  <r>
    <s v="First Class"/>
    <x v="0"/>
    <s v="Newark"/>
    <s v="Ohio"/>
    <s v="East"/>
    <s v="Office Supplies"/>
    <s v="Storage"/>
    <n v="195.64"/>
    <n v="5"/>
    <n v="0.2"/>
    <n v="-44.018999999999998"/>
  </r>
  <r>
    <s v="First Class"/>
    <x v="0"/>
    <s v="Newark"/>
    <s v="Ohio"/>
    <s v="East"/>
    <s v="Furniture"/>
    <s v="Furnishings"/>
    <n v="51.968000000000004"/>
    <n v="2"/>
    <n v="0.2"/>
    <n v="10.393599999999999"/>
  </r>
  <r>
    <s v="First Class"/>
    <x v="0"/>
    <s v="Newark"/>
    <s v="Ohio"/>
    <s v="East"/>
    <s v="Technology"/>
    <s v="Accessories"/>
    <n v="431.976"/>
    <n v="3"/>
    <n v="0.2"/>
    <n v="-75.595799999999997"/>
  </r>
  <r>
    <s v="First Class"/>
    <x v="0"/>
    <s v="Newark"/>
    <s v="Ohio"/>
    <s v="East"/>
    <s v="Technology"/>
    <s v="Machines"/>
    <n v="224.93700000000001"/>
    <n v="3"/>
    <n v="0.7"/>
    <n v="-164.9538"/>
  </r>
  <r>
    <s v="First Class"/>
    <x v="0"/>
    <s v="Newark"/>
    <s v="Ohio"/>
    <s v="East"/>
    <s v="Office Supplies"/>
    <s v="Labels"/>
    <n v="6"/>
    <n v="2"/>
    <n v="0.2"/>
    <n v="2.1"/>
  </r>
  <r>
    <s v="Standard Class"/>
    <x v="2"/>
    <s v="Los Angeles"/>
    <s v="California"/>
    <s v="West"/>
    <s v="Office Supplies"/>
    <s v="Paper"/>
    <n v="11.76"/>
    <n v="2"/>
    <n v="0"/>
    <n v="5.7624000000000004"/>
  </r>
  <r>
    <s v="Same Day"/>
    <x v="0"/>
    <s v="Tampa"/>
    <s v="Florida"/>
    <s v="South"/>
    <s v="Furniture"/>
    <s v="Chairs"/>
    <n v="1125.4880000000001"/>
    <n v="7"/>
    <n v="0.2"/>
    <n v="98.480199999999996"/>
  </r>
  <r>
    <s v="Same Day"/>
    <x v="0"/>
    <s v="Tampa"/>
    <s v="Florida"/>
    <s v="South"/>
    <s v="Office Supplies"/>
    <s v="Binders"/>
    <n v="12.645"/>
    <n v="5"/>
    <n v="0.7"/>
    <n v="-10.116"/>
  </r>
  <r>
    <s v="Same Day"/>
    <x v="0"/>
    <s v="Tampa"/>
    <s v="Florida"/>
    <s v="South"/>
    <s v="Office Supplies"/>
    <s v="Art"/>
    <n v="4.032"/>
    <n v="2"/>
    <n v="0.2"/>
    <n v="1.0584"/>
  </r>
  <r>
    <s v="First Class"/>
    <x v="1"/>
    <s v="Fremont"/>
    <s v="Nebraska"/>
    <s v="Central"/>
    <s v="Technology"/>
    <s v="Phones"/>
    <n v="79.959999999999994"/>
    <n v="4"/>
    <n v="0"/>
    <n v="22.3888"/>
  </r>
  <r>
    <s v="Same Day"/>
    <x v="0"/>
    <s v="Columbus"/>
    <s v="Ohio"/>
    <s v="East"/>
    <s v="Office Supplies"/>
    <s v="Binders"/>
    <n v="6.7320000000000002"/>
    <n v="6"/>
    <n v="0.7"/>
    <n v="-4.4880000000000004"/>
  </r>
  <r>
    <s v="Same Day"/>
    <x v="0"/>
    <s v="Columbus"/>
    <s v="Ohio"/>
    <s v="East"/>
    <s v="Office Supplies"/>
    <s v="Storage"/>
    <n v="33.567999999999998"/>
    <n v="2"/>
    <n v="0.2"/>
    <n v="1.6783999999999999"/>
  </r>
  <r>
    <s v="Same Day"/>
    <x v="0"/>
    <s v="Columbus"/>
    <s v="Ohio"/>
    <s v="East"/>
    <s v="Office Supplies"/>
    <s v="Envelopes"/>
    <n v="15.84"/>
    <n v="2"/>
    <n v="0.2"/>
    <n v="5.5439999999999996"/>
  </r>
  <r>
    <s v="Same Day"/>
    <x v="0"/>
    <s v="Columbus"/>
    <s v="Ohio"/>
    <s v="East"/>
    <s v="Office Supplies"/>
    <s v="Labels"/>
    <n v="24.423999999999999"/>
    <n v="1"/>
    <n v="0.2"/>
    <n v="7.9378000000000002"/>
  </r>
  <r>
    <s v="Same Day"/>
    <x v="0"/>
    <s v="Columbus"/>
    <s v="Ohio"/>
    <s v="East"/>
    <s v="Office Supplies"/>
    <s v="Art"/>
    <n v="17.12"/>
    <n v="5"/>
    <n v="0.2"/>
    <n v="1.9259999999999999"/>
  </r>
  <r>
    <s v="Same Day"/>
    <x v="0"/>
    <s v="Pomona"/>
    <s v="California"/>
    <s v="West"/>
    <s v="Furniture"/>
    <s v="Furnishings"/>
    <n v="31.56"/>
    <n v="3"/>
    <n v="0"/>
    <n v="10.4148"/>
  </r>
  <r>
    <s v="Second Class"/>
    <x v="0"/>
    <s v="San Antonio"/>
    <s v="Texas"/>
    <s v="Central"/>
    <s v="Furniture"/>
    <s v="Chairs"/>
    <n v="105.68600000000001"/>
    <n v="1"/>
    <n v="0.3"/>
    <n v="-28.686199999999999"/>
  </r>
  <r>
    <s v="Second Class"/>
    <x v="0"/>
    <s v="San Antonio"/>
    <s v="Texas"/>
    <s v="Central"/>
    <s v="Technology"/>
    <s v="Machines"/>
    <n v="399.54"/>
    <n v="2"/>
    <n v="0.4"/>
    <n v="-79.908000000000001"/>
  </r>
  <r>
    <s v="Second Class"/>
    <x v="0"/>
    <s v="San Antonio"/>
    <s v="Texas"/>
    <s v="Central"/>
    <s v="Furniture"/>
    <s v="Chairs"/>
    <n v="104.93"/>
    <n v="5"/>
    <n v="0.3"/>
    <n v="-4.4969999999999999"/>
  </r>
  <r>
    <s v="First Class"/>
    <x v="2"/>
    <s v="New York City"/>
    <s v="New York"/>
    <s v="East"/>
    <s v="Technology"/>
    <s v="Phones"/>
    <n v="1079.8499999999999"/>
    <n v="3"/>
    <n v="0"/>
    <n v="323.95499999999998"/>
  </r>
  <r>
    <s v="First Class"/>
    <x v="2"/>
    <s v="New York City"/>
    <s v="New York"/>
    <s v="East"/>
    <s v="Office Supplies"/>
    <s v="Storage"/>
    <n v="70.98"/>
    <n v="1"/>
    <n v="0"/>
    <n v="3.5489999999999999"/>
  </r>
  <r>
    <s v="First Class"/>
    <x v="2"/>
    <s v="New York City"/>
    <s v="New York"/>
    <s v="East"/>
    <s v="Office Supplies"/>
    <s v="Art"/>
    <n v="29.95"/>
    <n v="5"/>
    <n v="0"/>
    <n v="8.6854999999999993"/>
  </r>
  <r>
    <s v="First Class"/>
    <x v="2"/>
    <s v="New York City"/>
    <s v="New York"/>
    <s v="East"/>
    <s v="Furniture"/>
    <s v="Chairs"/>
    <n v="589.41"/>
    <n v="5"/>
    <n v="0.1"/>
    <n v="-6.5490000000000004"/>
  </r>
  <r>
    <s v="Standard Class"/>
    <x v="2"/>
    <s v="Philadelphia"/>
    <s v="Pennsylvania"/>
    <s v="East"/>
    <s v="Office Supplies"/>
    <s v="Fasteners"/>
    <n v="9.6479999999999997"/>
    <n v="6"/>
    <n v="0.2"/>
    <n v="3.4973999999999998"/>
  </r>
  <r>
    <s v="Second Class"/>
    <x v="0"/>
    <s v="New York City"/>
    <s v="New York"/>
    <s v="East"/>
    <s v="Furniture"/>
    <s v="Bookcases"/>
    <n v="400.78399999999999"/>
    <n v="1"/>
    <n v="0.2"/>
    <n v="-5.0098000000000003"/>
  </r>
  <r>
    <s v="First Class"/>
    <x v="2"/>
    <s v="Detroit"/>
    <s v="Michigan"/>
    <s v="Central"/>
    <s v="Office Supplies"/>
    <s v="Storage"/>
    <n v="53.72"/>
    <n v="4"/>
    <n v="0"/>
    <n v="13.9672"/>
  </r>
  <r>
    <s v="First Class"/>
    <x v="1"/>
    <s v="Miami"/>
    <s v="Florida"/>
    <s v="South"/>
    <s v="Office Supplies"/>
    <s v="Paper"/>
    <n v="31.007999999999999"/>
    <n v="1"/>
    <n v="0.2"/>
    <n v="11.240399999999999"/>
  </r>
  <r>
    <s v="Same Day"/>
    <x v="0"/>
    <s v="Concord"/>
    <s v="California"/>
    <s v="West"/>
    <s v="Office Supplies"/>
    <s v="Binders"/>
    <n v="61.12"/>
    <n v="5"/>
    <n v="0.2"/>
    <n v="22.155999999999999"/>
  </r>
  <r>
    <s v="Standard Class"/>
    <x v="1"/>
    <s v="Chicago"/>
    <s v="Illinois"/>
    <s v="Central"/>
    <s v="Office Supplies"/>
    <s v="Storage"/>
    <n v="195.136"/>
    <n v="4"/>
    <n v="0.2"/>
    <n v="-43.9056"/>
  </r>
  <r>
    <s v="Standard Class"/>
    <x v="0"/>
    <s v="Wheeling"/>
    <s v="Illinois"/>
    <s v="Central"/>
    <s v="Office Supplies"/>
    <s v="Art"/>
    <n v="121.536"/>
    <n v="4"/>
    <n v="0.2"/>
    <n v="15.192"/>
  </r>
  <r>
    <s v="Standard Class"/>
    <x v="2"/>
    <s v="Chicago"/>
    <s v="Illinois"/>
    <s v="Central"/>
    <s v="Office Supplies"/>
    <s v="Paper"/>
    <n v="17.472000000000001"/>
    <n v="3"/>
    <n v="0.2"/>
    <n v="5.6783999999999999"/>
  </r>
  <r>
    <s v="Standard Class"/>
    <x v="2"/>
    <s v="Chicago"/>
    <s v="Illinois"/>
    <s v="Central"/>
    <s v="Office Supplies"/>
    <s v="Binders"/>
    <n v="104.58"/>
    <n v="9"/>
    <n v="0.8"/>
    <n v="-172.55699999999999"/>
  </r>
  <r>
    <s v="Standard Class"/>
    <x v="2"/>
    <s v="Pasadena"/>
    <s v="Texas"/>
    <s v="Central"/>
    <s v="Furniture"/>
    <s v="Furnishings"/>
    <n v="24.7"/>
    <n v="5"/>
    <n v="0.6"/>
    <n v="-9.8800000000000008"/>
  </r>
  <r>
    <s v="Standard Class"/>
    <x v="2"/>
    <s v="Pasadena"/>
    <s v="Texas"/>
    <s v="Central"/>
    <s v="Furniture"/>
    <s v="Furnishings"/>
    <n v="302.72000000000003"/>
    <n v="5"/>
    <n v="0.6"/>
    <n v="-378.4"/>
  </r>
  <r>
    <s v="Standard Class"/>
    <x v="0"/>
    <s v="New York City"/>
    <s v="New York"/>
    <s v="East"/>
    <s v="Office Supplies"/>
    <s v="Paper"/>
    <n v="8.56"/>
    <n v="2"/>
    <n v="0"/>
    <n v="3.8519999999999999"/>
  </r>
  <r>
    <s v="Standard Class"/>
    <x v="0"/>
    <s v="New York City"/>
    <s v="New York"/>
    <s v="East"/>
    <s v="Office Supplies"/>
    <s v="Paper"/>
    <n v="11.56"/>
    <n v="2"/>
    <n v="0"/>
    <n v="5.6643999999999997"/>
  </r>
  <r>
    <s v="Standard Class"/>
    <x v="1"/>
    <s v="San Jose"/>
    <s v="California"/>
    <s v="West"/>
    <s v="Office Supplies"/>
    <s v="Appliances"/>
    <n v="25.86"/>
    <n v="3"/>
    <n v="0"/>
    <n v="6.7236000000000002"/>
  </r>
  <r>
    <s v="Standard Class"/>
    <x v="1"/>
    <s v="San Jose"/>
    <s v="California"/>
    <s v="West"/>
    <s v="Office Supplies"/>
    <s v="Binders"/>
    <n v="276.78399999999999"/>
    <n v="2"/>
    <n v="0.2"/>
    <n v="89.954800000000006"/>
  </r>
  <r>
    <s v="Standard Class"/>
    <x v="1"/>
    <s v="San Jose"/>
    <s v="California"/>
    <s v="West"/>
    <s v="Technology"/>
    <s v="Phones"/>
    <n v="110.352"/>
    <n v="3"/>
    <n v="0.2"/>
    <n v="8.2764000000000006"/>
  </r>
  <r>
    <s v="Standard Class"/>
    <x v="2"/>
    <s v="Sacramento"/>
    <s v="California"/>
    <s v="West"/>
    <s v="Furniture"/>
    <s v="Furnishings"/>
    <n v="60.84"/>
    <n v="3"/>
    <n v="0"/>
    <n v="19.468800000000002"/>
  </r>
  <r>
    <s v="Standard Class"/>
    <x v="0"/>
    <s v="Springfield"/>
    <s v="Oregon"/>
    <s v="West"/>
    <s v="Office Supplies"/>
    <s v="Appliances"/>
    <n v="35.207999999999998"/>
    <n v="1"/>
    <n v="0.2"/>
    <n v="2.6406000000000001"/>
  </r>
  <r>
    <s v="Second Class"/>
    <x v="1"/>
    <s v="Mansfield"/>
    <s v="Texas"/>
    <s v="Central"/>
    <s v="Office Supplies"/>
    <s v="Paper"/>
    <n v="41.472000000000001"/>
    <n v="8"/>
    <n v="0.2"/>
    <n v="14.5152"/>
  </r>
  <r>
    <s v="Standard Class"/>
    <x v="0"/>
    <s v="Jonesboro"/>
    <s v="Arkansas"/>
    <s v="South"/>
    <s v="Office Supplies"/>
    <s v="Paper"/>
    <n v="239.5"/>
    <n v="5"/>
    <n v="0"/>
    <n v="114.96"/>
  </r>
  <r>
    <s v="First Class"/>
    <x v="0"/>
    <s v="Virginia Beach"/>
    <s v="Virginia"/>
    <s v="South"/>
    <s v="Office Supplies"/>
    <s v="Supplies"/>
    <n v="34.200000000000003"/>
    <n v="5"/>
    <n v="0"/>
    <n v="9.234"/>
  </r>
  <r>
    <s v="Standard Class"/>
    <x v="1"/>
    <s v="Rochester"/>
    <s v="New York"/>
    <s v="East"/>
    <s v="Furniture"/>
    <s v="Tables"/>
    <n v="376.86599999999999"/>
    <n v="3"/>
    <n v="0.4"/>
    <n v="-213.5574"/>
  </r>
  <r>
    <s v="First Class"/>
    <x v="0"/>
    <s v="Chesapeake"/>
    <s v="Virginia"/>
    <s v="South"/>
    <s v="Office Supplies"/>
    <s v="Appliances"/>
    <n v="197.72"/>
    <n v="4"/>
    <n v="0"/>
    <n v="55.361600000000003"/>
  </r>
  <r>
    <s v="Standard Class"/>
    <x v="1"/>
    <s v="Lancaster"/>
    <s v="Ohio"/>
    <s v="East"/>
    <s v="Technology"/>
    <s v="Accessories"/>
    <n v="70.72"/>
    <n v="4"/>
    <n v="0.2"/>
    <n v="-6.1879999999999997"/>
  </r>
  <r>
    <s v="Standard Class"/>
    <x v="1"/>
    <s v="Lancaster"/>
    <s v="Ohio"/>
    <s v="East"/>
    <s v="Office Supplies"/>
    <s v="Storage"/>
    <n v="194.352"/>
    <n v="3"/>
    <n v="0.2"/>
    <n v="-43.729199999999999"/>
  </r>
  <r>
    <s v="Second Class"/>
    <x v="0"/>
    <s v="New York City"/>
    <s v="New York"/>
    <s v="East"/>
    <s v="Office Supplies"/>
    <s v="Paper"/>
    <n v="21.6"/>
    <n v="6"/>
    <n v="0"/>
    <n v="9.9359999999999999"/>
  </r>
  <r>
    <s v="Second Class"/>
    <x v="0"/>
    <s v="New York City"/>
    <s v="New York"/>
    <s v="East"/>
    <s v="Office Supplies"/>
    <s v="Labels"/>
    <n v="11.07"/>
    <n v="3"/>
    <n v="0"/>
    <n v="5.2028999999999996"/>
  </r>
  <r>
    <s v="Second Class"/>
    <x v="0"/>
    <s v="Los Angeles"/>
    <s v="California"/>
    <s v="West"/>
    <s v="Furniture"/>
    <s v="Furnishings"/>
    <n v="282.83999999999997"/>
    <n v="4"/>
    <n v="0"/>
    <n v="19.7988"/>
  </r>
  <r>
    <s v="Second Class"/>
    <x v="0"/>
    <s v="Los Angeles"/>
    <s v="California"/>
    <s v="West"/>
    <s v="Office Supplies"/>
    <s v="Labels"/>
    <n v="27.72"/>
    <n v="9"/>
    <n v="0"/>
    <n v="13.3056"/>
  </r>
  <r>
    <s v="Standard Class"/>
    <x v="0"/>
    <s v="Jackson"/>
    <s v="Mississippi"/>
    <s v="South"/>
    <s v="Office Supplies"/>
    <s v="Fasteners"/>
    <n v="11.68"/>
    <n v="4"/>
    <n v="0"/>
    <n v="5.2560000000000002"/>
  </r>
  <r>
    <s v="Standard Class"/>
    <x v="0"/>
    <s v="Woodland"/>
    <s v="California"/>
    <s v="West"/>
    <s v="Technology"/>
    <s v="Phones"/>
    <n v="239.98400000000001"/>
    <n v="2"/>
    <n v="0.2"/>
    <n v="23.9984"/>
  </r>
  <r>
    <s v="First Class"/>
    <x v="1"/>
    <s v="Seattle"/>
    <s v="Washington"/>
    <s v="West"/>
    <s v="Office Supplies"/>
    <s v="Appliances"/>
    <n v="22.98"/>
    <n v="1"/>
    <n v="0"/>
    <n v="6.8940000000000001"/>
  </r>
  <r>
    <s v="First Class"/>
    <x v="1"/>
    <s v="Seattle"/>
    <s v="Washington"/>
    <s v="West"/>
    <s v="Technology"/>
    <s v="Accessories"/>
    <n v="102.13"/>
    <n v="7"/>
    <n v="0"/>
    <n v="15.3195"/>
  </r>
  <r>
    <s v="First Class"/>
    <x v="1"/>
    <s v="Seattle"/>
    <s v="Washington"/>
    <s v="West"/>
    <s v="Office Supplies"/>
    <s v="Binders"/>
    <n v="2033.5840000000001"/>
    <n v="2"/>
    <n v="0.2"/>
    <n v="762.59400000000005"/>
  </r>
  <r>
    <s v="Standard Class"/>
    <x v="1"/>
    <s v="Los Angeles"/>
    <s v="California"/>
    <s v="West"/>
    <s v="Office Supplies"/>
    <s v="Art"/>
    <n v="5.76"/>
    <n v="2"/>
    <n v="0"/>
    <n v="1.6704000000000001"/>
  </r>
  <r>
    <s v="Standard Class"/>
    <x v="1"/>
    <s v="Bowling Green"/>
    <s v="Ohio"/>
    <s v="East"/>
    <s v="Technology"/>
    <s v="Copiers"/>
    <n v="899.98199999999997"/>
    <n v="3"/>
    <n v="0.4"/>
    <n v="74.998500000000007"/>
  </r>
  <r>
    <s v="Standard Class"/>
    <x v="1"/>
    <s v="Bowling Green"/>
    <s v="Ohio"/>
    <s v="East"/>
    <s v="Office Supplies"/>
    <s v="Art"/>
    <n v="86.352000000000004"/>
    <n v="3"/>
    <n v="0.2"/>
    <n v="5.3970000000000002"/>
  </r>
  <r>
    <s v="Standard Class"/>
    <x v="1"/>
    <s v="Bowling Green"/>
    <s v="Ohio"/>
    <s v="East"/>
    <s v="Technology"/>
    <s v="Accessories"/>
    <n v="139.96"/>
    <n v="5"/>
    <n v="0.2"/>
    <n v="-1.7495000000000001"/>
  </r>
  <r>
    <s v="Standard Class"/>
    <x v="2"/>
    <s v="Lancaster"/>
    <s v="Ohio"/>
    <s v="East"/>
    <s v="Office Supplies"/>
    <s v="Appliances"/>
    <n v="16.704000000000001"/>
    <n v="6"/>
    <n v="0.2"/>
    <n v="1.2527999999999999"/>
  </r>
  <r>
    <s v="Standard Class"/>
    <x v="2"/>
    <s v="Lancaster"/>
    <s v="Ohio"/>
    <s v="East"/>
    <s v="Technology"/>
    <s v="Accessories"/>
    <n v="3.1520000000000001"/>
    <n v="2"/>
    <n v="0.2"/>
    <n v="0.4728"/>
  </r>
  <r>
    <s v="Standard Class"/>
    <x v="2"/>
    <s v="Lancaster"/>
    <s v="Ohio"/>
    <s v="East"/>
    <s v="Office Supplies"/>
    <s v="Paper"/>
    <n v="32.896000000000001"/>
    <n v="4"/>
    <n v="0.2"/>
    <n v="11.102399999999999"/>
  </r>
  <r>
    <s v="First Class"/>
    <x v="0"/>
    <s v="Dallas"/>
    <s v="Texas"/>
    <s v="Central"/>
    <s v="Office Supplies"/>
    <s v="Appliances"/>
    <n v="21.391999999999999"/>
    <n v="2"/>
    <n v="0.8"/>
    <n v="-54.549599999999998"/>
  </r>
  <r>
    <s v="First Class"/>
    <x v="0"/>
    <s v="Dallas"/>
    <s v="Texas"/>
    <s v="Central"/>
    <s v="Furniture"/>
    <s v="Tables"/>
    <n v="307.31400000000002"/>
    <n v="3"/>
    <n v="0.3"/>
    <n v="-39.511800000000001"/>
  </r>
  <r>
    <s v="First Class"/>
    <x v="0"/>
    <s v="Dallas"/>
    <s v="Texas"/>
    <s v="Central"/>
    <s v="Furniture"/>
    <s v="Bookcases"/>
    <n v="409.99919999999997"/>
    <n v="3"/>
    <n v="0.32"/>
    <n v="-96.470399999999998"/>
  </r>
  <r>
    <s v="First Class"/>
    <x v="1"/>
    <s v="Lubbock"/>
    <s v="Texas"/>
    <s v="Central"/>
    <s v="Office Supplies"/>
    <s v="Paper"/>
    <n v="9.2479999999999993"/>
    <n v="2"/>
    <n v="0.2"/>
    <n v="3.3523999999999998"/>
  </r>
  <r>
    <s v="Standard Class"/>
    <x v="0"/>
    <s v="Detroit"/>
    <s v="Michigan"/>
    <s v="Central"/>
    <s v="Office Supplies"/>
    <s v="Binders"/>
    <n v="14.67"/>
    <n v="3"/>
    <n v="0"/>
    <n v="6.7481999999999998"/>
  </r>
  <r>
    <s v="Standard Class"/>
    <x v="0"/>
    <s v="Newark"/>
    <s v="Ohio"/>
    <s v="East"/>
    <s v="Office Supplies"/>
    <s v="Paper"/>
    <n v="37.408000000000001"/>
    <n v="7"/>
    <n v="0.2"/>
    <n v="13.0928"/>
  </r>
  <r>
    <s v="Standard Class"/>
    <x v="0"/>
    <s v="Newark"/>
    <s v="Ohio"/>
    <s v="East"/>
    <s v="Office Supplies"/>
    <s v="Binders"/>
    <n v="3.4380000000000002"/>
    <n v="2"/>
    <n v="0.7"/>
    <n v="-2.5211999999999999"/>
  </r>
  <r>
    <s v="Standard Class"/>
    <x v="0"/>
    <s v="New York City"/>
    <s v="New York"/>
    <s v="East"/>
    <s v="Office Supplies"/>
    <s v="Binders"/>
    <n v="7.1520000000000001"/>
    <n v="3"/>
    <n v="0.2"/>
    <n v="2.3243999999999998"/>
  </r>
  <r>
    <s v="Standard Class"/>
    <x v="0"/>
    <s v="New York City"/>
    <s v="New York"/>
    <s v="East"/>
    <s v="Technology"/>
    <s v="Phones"/>
    <n v="179.7"/>
    <n v="6"/>
    <n v="0"/>
    <n v="88.052999999999997"/>
  </r>
  <r>
    <s v="Standard Class"/>
    <x v="0"/>
    <s v="Minneapolis"/>
    <s v="Minnesota"/>
    <s v="Central"/>
    <s v="Office Supplies"/>
    <s v="Appliances"/>
    <n v="90.64"/>
    <n v="8"/>
    <n v="0"/>
    <n v="38.975200000000001"/>
  </r>
  <r>
    <s v="First Class"/>
    <x v="0"/>
    <s v="Everett"/>
    <s v="Massachusetts"/>
    <s v="East"/>
    <s v="Technology"/>
    <s v="Accessories"/>
    <n v="177"/>
    <n v="3"/>
    <n v="0"/>
    <n v="30.09"/>
  </r>
  <r>
    <s v="First Class"/>
    <x v="0"/>
    <s v="Everett"/>
    <s v="Massachusetts"/>
    <s v="East"/>
    <s v="Office Supplies"/>
    <s v="Storage"/>
    <n v="79.45"/>
    <n v="7"/>
    <n v="0"/>
    <n v="22.245999999999999"/>
  </r>
  <r>
    <s v="First Class"/>
    <x v="0"/>
    <s v="Everett"/>
    <s v="Massachusetts"/>
    <s v="East"/>
    <s v="Furniture"/>
    <s v="Chairs"/>
    <n v="1628.82"/>
    <n v="9"/>
    <n v="0"/>
    <n v="260.6112"/>
  </r>
  <r>
    <s v="Standard Class"/>
    <x v="1"/>
    <s v="Seattle"/>
    <s v="Washington"/>
    <s v="West"/>
    <s v="Furniture"/>
    <s v="Furnishings"/>
    <n v="137.54"/>
    <n v="2"/>
    <n v="0"/>
    <n v="55.015999999999998"/>
  </r>
  <r>
    <s v="Standard Class"/>
    <x v="1"/>
    <s v="Seattle"/>
    <s v="Washington"/>
    <s v="West"/>
    <s v="Furniture"/>
    <s v="Tables"/>
    <n v="730.2"/>
    <n v="4"/>
    <n v="0"/>
    <n v="94.926000000000002"/>
  </r>
  <r>
    <s v="Second Class"/>
    <x v="0"/>
    <s v="Los Angeles"/>
    <s v="California"/>
    <s v="West"/>
    <s v="Office Supplies"/>
    <s v="Paper"/>
    <n v="11.56"/>
    <n v="2"/>
    <n v="0"/>
    <n v="5.6643999999999997"/>
  </r>
  <r>
    <s v="Second Class"/>
    <x v="0"/>
    <s v="Concord"/>
    <s v="North Carolina"/>
    <s v="South"/>
    <s v="Furniture"/>
    <s v="Tables"/>
    <n v="4297.6440000000002"/>
    <n v="13"/>
    <n v="0.4"/>
    <n v="-1862.3124"/>
  </r>
  <r>
    <s v="Standard Class"/>
    <x v="1"/>
    <s v="Seattle"/>
    <s v="Washington"/>
    <s v="West"/>
    <s v="Office Supplies"/>
    <s v="Art"/>
    <n v="20.65"/>
    <n v="5"/>
    <n v="0"/>
    <n v="9.4990000000000006"/>
  </r>
  <r>
    <s v="Standard Class"/>
    <x v="1"/>
    <s v="Seattle"/>
    <s v="Washington"/>
    <s v="West"/>
    <s v="Office Supplies"/>
    <s v="Storage"/>
    <n v="204.9"/>
    <n v="5"/>
    <n v="0"/>
    <n v="0"/>
  </r>
  <r>
    <s v="Standard Class"/>
    <x v="1"/>
    <s v="Seattle"/>
    <s v="Washington"/>
    <s v="West"/>
    <s v="Furniture"/>
    <s v="Chairs"/>
    <n v="436.70400000000001"/>
    <n v="6"/>
    <n v="0.2"/>
    <n v="21.8352"/>
  </r>
  <r>
    <s v="Standard Class"/>
    <x v="1"/>
    <s v="Seattle"/>
    <s v="Washington"/>
    <s v="West"/>
    <s v="Furniture"/>
    <s v="Chairs"/>
    <n v="481.56799999999998"/>
    <n v="2"/>
    <n v="0.2"/>
    <n v="54.176400000000001"/>
  </r>
  <r>
    <s v="Standard Class"/>
    <x v="0"/>
    <s v="Glendale"/>
    <s v="Arizona"/>
    <s v="West"/>
    <s v="Technology"/>
    <s v="Accessories"/>
    <n v="89.543999999999997"/>
    <n v="7"/>
    <n v="0.2"/>
    <n v="12.3123"/>
  </r>
  <r>
    <s v="Standard Class"/>
    <x v="0"/>
    <s v="Glendale"/>
    <s v="Arizona"/>
    <s v="West"/>
    <s v="Office Supplies"/>
    <s v="Storage"/>
    <n v="35.167999999999999"/>
    <n v="2"/>
    <n v="0.2"/>
    <n v="-8.3523999999999994"/>
  </r>
  <r>
    <s v="Standard Class"/>
    <x v="0"/>
    <s v="Glendale"/>
    <s v="Arizona"/>
    <s v="West"/>
    <s v="Office Supplies"/>
    <s v="Binders"/>
    <n v="72.587999999999994"/>
    <n v="2"/>
    <n v="0.7"/>
    <n v="-48.392000000000003"/>
  </r>
  <r>
    <s v="Standard Class"/>
    <x v="0"/>
    <s v="Coon Rapids"/>
    <s v="Minnesota"/>
    <s v="Central"/>
    <s v="Office Supplies"/>
    <s v="Storage"/>
    <n v="221.16"/>
    <n v="4"/>
    <n v="0"/>
    <n v="57.501600000000003"/>
  </r>
  <r>
    <s v="Standard Class"/>
    <x v="0"/>
    <s v="Coon Rapids"/>
    <s v="Minnesota"/>
    <s v="Central"/>
    <s v="Technology"/>
    <s v="Phones"/>
    <n v="281.97000000000003"/>
    <n v="3"/>
    <n v="0"/>
    <n v="78.951599999999999"/>
  </r>
  <r>
    <s v="Standard Class"/>
    <x v="0"/>
    <s v="Los Angeles"/>
    <s v="California"/>
    <s v="West"/>
    <s v="Furniture"/>
    <s v="Bookcases"/>
    <n v="3406.6640000000002"/>
    <n v="8"/>
    <n v="0.15"/>
    <n v="160.31360000000001"/>
  </r>
  <r>
    <s v="Standard Class"/>
    <x v="0"/>
    <s v="Los Angeles"/>
    <s v="California"/>
    <s v="West"/>
    <s v="Office Supplies"/>
    <s v="Art"/>
    <n v="37.17"/>
    <n v="9"/>
    <n v="0"/>
    <n v="10.4076"/>
  </r>
  <r>
    <s v="Standard Class"/>
    <x v="0"/>
    <s v="Los Angeles"/>
    <s v="California"/>
    <s v="West"/>
    <s v="Office Supplies"/>
    <s v="Appliances"/>
    <n v="64.959999999999994"/>
    <n v="2"/>
    <n v="0"/>
    <n v="19.488"/>
  </r>
  <r>
    <s v="Standard Class"/>
    <x v="0"/>
    <s v="Los Angeles"/>
    <s v="California"/>
    <s v="West"/>
    <s v="Furniture"/>
    <s v="Furnishings"/>
    <n v="595.38"/>
    <n v="6"/>
    <n v="0"/>
    <n v="297.69"/>
  </r>
  <r>
    <s v="Standard Class"/>
    <x v="2"/>
    <s v="Tucson"/>
    <s v="Arizona"/>
    <s v="West"/>
    <s v="Technology"/>
    <s v="Accessories"/>
    <n v="95.983999999999995"/>
    <n v="2"/>
    <n v="0.2"/>
    <n v="11.997999999999999"/>
  </r>
  <r>
    <s v="Standard Class"/>
    <x v="2"/>
    <s v="Tucson"/>
    <s v="Arizona"/>
    <s v="West"/>
    <s v="Office Supplies"/>
    <s v="Binders"/>
    <n v="4.9379999999999997"/>
    <n v="2"/>
    <n v="0.7"/>
    <n v="-3.6212"/>
  </r>
  <r>
    <s v="Standard Class"/>
    <x v="0"/>
    <s v="New York City"/>
    <s v="New York"/>
    <s v="East"/>
    <s v="Furniture"/>
    <s v="Furnishings"/>
    <n v="97.44"/>
    <n v="3"/>
    <n v="0"/>
    <n v="35.078400000000002"/>
  </r>
  <r>
    <s v="Standard Class"/>
    <x v="0"/>
    <s v="New York City"/>
    <s v="New York"/>
    <s v="East"/>
    <s v="Office Supplies"/>
    <s v="Binders"/>
    <n v="3.984"/>
    <n v="1"/>
    <n v="0.2"/>
    <n v="1.3944000000000001"/>
  </r>
  <r>
    <s v="Standard Class"/>
    <x v="0"/>
    <s v="New York City"/>
    <s v="New York"/>
    <s v="East"/>
    <s v="Office Supplies"/>
    <s v="Art"/>
    <n v="13.04"/>
    <n v="4"/>
    <n v="0"/>
    <n v="5.7375999999999996"/>
  </r>
  <r>
    <s v="Standard Class"/>
    <x v="0"/>
    <s v="New York City"/>
    <s v="New York"/>
    <s v="East"/>
    <s v="Furniture"/>
    <s v="Chairs"/>
    <n v="579.52800000000002"/>
    <n v="4"/>
    <n v="0.1"/>
    <n v="83.709599999999995"/>
  </r>
  <r>
    <s v="Second Class"/>
    <x v="0"/>
    <s v="Pomona"/>
    <s v="California"/>
    <s v="West"/>
    <s v="Office Supplies"/>
    <s v="Labels"/>
    <n v="18.75"/>
    <n v="5"/>
    <n v="0"/>
    <n v="9"/>
  </r>
  <r>
    <s v="Standard Class"/>
    <x v="2"/>
    <s v="Santa Barbara"/>
    <s v="California"/>
    <s v="West"/>
    <s v="Technology"/>
    <s v="Phones"/>
    <n v="3023.9279999999999"/>
    <n v="9"/>
    <n v="0.2"/>
    <n v="226.7946"/>
  </r>
  <r>
    <s v="Standard Class"/>
    <x v="2"/>
    <s v="Santa Barbara"/>
    <s v="California"/>
    <s v="West"/>
    <s v="Technology"/>
    <s v="Accessories"/>
    <n v="26.96"/>
    <n v="2"/>
    <n v="0"/>
    <n v="3.7744"/>
  </r>
  <r>
    <s v="Standard Class"/>
    <x v="2"/>
    <s v="Santa Barbara"/>
    <s v="California"/>
    <s v="West"/>
    <s v="Technology"/>
    <s v="Phones"/>
    <n v="477.6"/>
    <n v="3"/>
    <n v="0.2"/>
    <n v="161.19"/>
  </r>
  <r>
    <s v="Standard Class"/>
    <x v="0"/>
    <s v="San Francisco"/>
    <s v="California"/>
    <s v="West"/>
    <s v="Office Supplies"/>
    <s v="Storage"/>
    <n v="193.95"/>
    <n v="3"/>
    <n v="0"/>
    <n v="9.6974999999999998"/>
  </r>
  <r>
    <s v="Same Day"/>
    <x v="1"/>
    <s v="Riverside"/>
    <s v="California"/>
    <s v="West"/>
    <s v="Office Supplies"/>
    <s v="Paper"/>
    <n v="12.96"/>
    <n v="2"/>
    <n v="0"/>
    <n v="6.2207999999999997"/>
  </r>
  <r>
    <s v="Standard Class"/>
    <x v="0"/>
    <s v="Los Angeles"/>
    <s v="California"/>
    <s v="West"/>
    <s v="Furniture"/>
    <s v="Furnishings"/>
    <n v="119.94"/>
    <n v="3"/>
    <n v="0"/>
    <n v="23.988"/>
  </r>
  <r>
    <s v="Standard Class"/>
    <x v="0"/>
    <s v="Los Angeles"/>
    <s v="California"/>
    <s v="West"/>
    <s v="Furniture"/>
    <s v="Furnishings"/>
    <n v="12.42"/>
    <n v="3"/>
    <n v="0"/>
    <n v="4.4711999999999996"/>
  </r>
  <r>
    <s v="Standard Class"/>
    <x v="0"/>
    <s v="San Clemente"/>
    <s v="California"/>
    <s v="West"/>
    <s v="Office Supplies"/>
    <s v="Binders"/>
    <n v="18.088000000000001"/>
    <n v="7"/>
    <n v="0.2"/>
    <n v="6.5568999999999997"/>
  </r>
  <r>
    <s v="Standard Class"/>
    <x v="0"/>
    <s v="San Clemente"/>
    <s v="California"/>
    <s v="West"/>
    <s v="Office Supplies"/>
    <s v="Envelopes"/>
    <n v="71.97"/>
    <n v="3"/>
    <n v="0"/>
    <n v="35.984999999999999"/>
  </r>
  <r>
    <s v="Standard Class"/>
    <x v="0"/>
    <s v="Decatur"/>
    <s v="Alabama"/>
    <s v="South"/>
    <s v="Office Supplies"/>
    <s v="Labels"/>
    <n v="14.94"/>
    <n v="3"/>
    <n v="0"/>
    <n v="6.8723999999999998"/>
  </r>
  <r>
    <s v="First Class"/>
    <x v="1"/>
    <s v="Greensboro"/>
    <s v="North Carolina"/>
    <s v="South"/>
    <s v="Office Supplies"/>
    <s v="Art"/>
    <n v="64.680000000000007"/>
    <n v="7"/>
    <n v="0.2"/>
    <n v="8.0850000000000009"/>
  </r>
  <r>
    <s v="Standard Class"/>
    <x v="0"/>
    <s v="Dublin"/>
    <s v="California"/>
    <s v="West"/>
    <s v="Technology"/>
    <s v="Phones"/>
    <n v="22"/>
    <n v="5"/>
    <n v="0.2"/>
    <n v="1.375"/>
  </r>
  <r>
    <s v="Standard Class"/>
    <x v="2"/>
    <s v="Philadelphia"/>
    <s v="Pennsylvania"/>
    <s v="East"/>
    <s v="Office Supplies"/>
    <s v="Paper"/>
    <n v="7.968"/>
    <n v="2"/>
    <n v="0.2"/>
    <n v="2.6892"/>
  </r>
  <r>
    <s v="Standard Class"/>
    <x v="2"/>
    <s v="Philadelphia"/>
    <s v="Pennsylvania"/>
    <s v="East"/>
    <s v="Technology"/>
    <s v="Phones"/>
    <n v="1499.97"/>
    <n v="5"/>
    <n v="0.4"/>
    <n v="-374.99250000000001"/>
  </r>
  <r>
    <s v="Second Class"/>
    <x v="0"/>
    <s v="Houston"/>
    <s v="Texas"/>
    <s v="Central"/>
    <s v="Office Supplies"/>
    <s v="Storage"/>
    <n v="26.632000000000001"/>
    <n v="1"/>
    <n v="0.2"/>
    <n v="1.3315999999999999"/>
  </r>
  <r>
    <s v="Standard Class"/>
    <x v="0"/>
    <s v="Bakersfield"/>
    <s v="California"/>
    <s v="West"/>
    <s v="Furniture"/>
    <s v="Furnishings"/>
    <n v="41.6"/>
    <n v="4"/>
    <n v="0"/>
    <n v="14.144"/>
  </r>
  <r>
    <s v="Standard Class"/>
    <x v="1"/>
    <s v="Richmond"/>
    <s v="Indiana"/>
    <s v="Central"/>
    <s v="Office Supplies"/>
    <s v="Envelopes"/>
    <n v="64.02"/>
    <n v="6"/>
    <n v="0"/>
    <n v="29.449200000000001"/>
  </r>
  <r>
    <s v="Standard Class"/>
    <x v="1"/>
    <s v="New York City"/>
    <s v="New York"/>
    <s v="East"/>
    <s v="Office Supplies"/>
    <s v="Art"/>
    <n v="6.99"/>
    <n v="3"/>
    <n v="0"/>
    <n v="2.0270999999999999"/>
  </r>
  <r>
    <s v="Standard Class"/>
    <x v="1"/>
    <s v="New York City"/>
    <s v="New York"/>
    <s v="East"/>
    <s v="Office Supplies"/>
    <s v="Supplies"/>
    <n v="6.84"/>
    <n v="1"/>
    <n v="0"/>
    <n v="1.8468"/>
  </r>
  <r>
    <s v="Standard Class"/>
    <x v="1"/>
    <s v="San Francisco"/>
    <s v="California"/>
    <s v="West"/>
    <s v="Office Supplies"/>
    <s v="Storage"/>
    <n v="323.10000000000002"/>
    <n v="2"/>
    <n v="0"/>
    <n v="61.389000000000003"/>
  </r>
  <r>
    <s v="Standard Class"/>
    <x v="1"/>
    <s v="San Francisco"/>
    <s v="California"/>
    <s v="West"/>
    <s v="Technology"/>
    <s v="Phones"/>
    <n v="668.16"/>
    <n v="9"/>
    <n v="0.2"/>
    <n v="75.168000000000006"/>
  </r>
  <r>
    <s v="Standard Class"/>
    <x v="0"/>
    <s v="San Francisco"/>
    <s v="California"/>
    <s v="West"/>
    <s v="Office Supplies"/>
    <s v="Labels"/>
    <n v="8.64"/>
    <n v="3"/>
    <n v="0"/>
    <n v="4.2336"/>
  </r>
  <r>
    <s v="Standard Class"/>
    <x v="0"/>
    <s v="San Francisco"/>
    <s v="California"/>
    <s v="West"/>
    <s v="Office Supplies"/>
    <s v="Paper"/>
    <n v="38.880000000000003"/>
    <n v="6"/>
    <n v="0"/>
    <n v="18.662400000000002"/>
  </r>
  <r>
    <s v="Standard Class"/>
    <x v="0"/>
    <s v="San Francisco"/>
    <s v="California"/>
    <s v="West"/>
    <s v="Furniture"/>
    <s v="Furnishings"/>
    <n v="201.04"/>
    <n v="8"/>
    <n v="0"/>
    <n v="54.280799999999999"/>
  </r>
  <r>
    <s v="Standard Class"/>
    <x v="0"/>
    <s v="San Francisco"/>
    <s v="California"/>
    <s v="West"/>
    <s v="Office Supplies"/>
    <s v="Paper"/>
    <n v="12.96"/>
    <n v="2"/>
    <n v="0"/>
    <n v="6.3503999999999996"/>
  </r>
  <r>
    <s v="Second Class"/>
    <x v="1"/>
    <s v="Los Angeles"/>
    <s v="California"/>
    <s v="West"/>
    <s v="Technology"/>
    <s v="Accessories"/>
    <n v="16.59"/>
    <n v="1"/>
    <n v="0"/>
    <n v="5.8064999999999998"/>
  </r>
  <r>
    <s v="Standard Class"/>
    <x v="0"/>
    <s v="San Diego"/>
    <s v="California"/>
    <s v="West"/>
    <s v="Office Supplies"/>
    <s v="Art"/>
    <n v="35.1"/>
    <n v="6"/>
    <n v="0"/>
    <n v="10.179"/>
  </r>
  <r>
    <s v="Standard Class"/>
    <x v="2"/>
    <s v="Arlington"/>
    <s v="Texas"/>
    <s v="Central"/>
    <s v="Office Supplies"/>
    <s v="Binders"/>
    <n v="11.646000000000001"/>
    <n v="9"/>
    <n v="0.8"/>
    <n v="-17.469000000000001"/>
  </r>
  <r>
    <s v="Standard Class"/>
    <x v="0"/>
    <s v="Richmond"/>
    <s v="Virginia"/>
    <s v="South"/>
    <s v="Office Supplies"/>
    <s v="Paper"/>
    <n v="32.4"/>
    <n v="5"/>
    <n v="0"/>
    <n v="15.552"/>
  </r>
  <r>
    <s v="Standard Class"/>
    <x v="0"/>
    <s v="Richmond"/>
    <s v="Virginia"/>
    <s v="South"/>
    <s v="Technology"/>
    <s v="Phones"/>
    <n v="503.96"/>
    <n v="4"/>
    <n v="0"/>
    <n v="125.99"/>
  </r>
  <r>
    <s v="First Class"/>
    <x v="2"/>
    <s v="New York City"/>
    <s v="New York"/>
    <s v="East"/>
    <s v="Office Supplies"/>
    <s v="Art"/>
    <n v="7.04"/>
    <n v="4"/>
    <n v="0"/>
    <n v="2.0415999999999999"/>
  </r>
  <r>
    <s v="Standard Class"/>
    <x v="0"/>
    <s v="Houston"/>
    <s v="Texas"/>
    <s v="Central"/>
    <s v="Furniture"/>
    <s v="Bookcases"/>
    <n v="613.99919999999997"/>
    <n v="3"/>
    <n v="0.32"/>
    <n v="-18.058800000000002"/>
  </r>
  <r>
    <s v="Standard Class"/>
    <x v="1"/>
    <s v="Fairfield"/>
    <s v="Connecticut"/>
    <s v="East"/>
    <s v="Office Supplies"/>
    <s v="Storage"/>
    <n v="470.36"/>
    <n v="11"/>
    <n v="0"/>
    <n v="122.2936"/>
  </r>
  <r>
    <s v="Second Class"/>
    <x v="2"/>
    <s v="San Francisco"/>
    <s v="California"/>
    <s v="West"/>
    <s v="Office Supplies"/>
    <s v="Paper"/>
    <n v="31.08"/>
    <n v="6"/>
    <n v="0"/>
    <n v="15.229200000000001"/>
  </r>
  <r>
    <s v="Second Class"/>
    <x v="2"/>
    <s v="San Francisco"/>
    <s v="California"/>
    <s v="West"/>
    <s v="Office Supplies"/>
    <s v="Supplies"/>
    <n v="7.3"/>
    <n v="2"/>
    <n v="0"/>
    <n v="2.19"/>
  </r>
  <r>
    <s v="First Class"/>
    <x v="1"/>
    <s v="Springfield"/>
    <s v="Ohio"/>
    <s v="East"/>
    <s v="Office Supplies"/>
    <s v="Appliances"/>
    <n v="73.536000000000001"/>
    <n v="4"/>
    <n v="0.2"/>
    <n v="9.1920000000000002"/>
  </r>
  <r>
    <s v="Second Class"/>
    <x v="1"/>
    <s v="Detroit"/>
    <s v="Michigan"/>
    <s v="Central"/>
    <s v="Office Supplies"/>
    <s v="Labels"/>
    <n v="491.55"/>
    <n v="5"/>
    <n v="0"/>
    <n v="240.8595"/>
  </r>
  <r>
    <s v="Same Day"/>
    <x v="2"/>
    <s v="Philadelphia"/>
    <s v="Pennsylvania"/>
    <s v="East"/>
    <s v="Furniture"/>
    <s v="Furnishings"/>
    <n v="30.335999999999999"/>
    <n v="4"/>
    <n v="0.2"/>
    <n v="9.48"/>
  </r>
  <r>
    <s v="Standard Class"/>
    <x v="0"/>
    <s v="Inglewood"/>
    <s v="California"/>
    <s v="West"/>
    <s v="Office Supplies"/>
    <s v="Paper"/>
    <n v="22.83"/>
    <n v="3"/>
    <n v="0"/>
    <n v="10.7301"/>
  </r>
  <r>
    <s v="Standard Class"/>
    <x v="0"/>
    <s v="Inglewood"/>
    <s v="California"/>
    <s v="West"/>
    <s v="Office Supplies"/>
    <s v="Appliances"/>
    <n v="54.32"/>
    <n v="4"/>
    <n v="0"/>
    <n v="16.295999999999999"/>
  </r>
  <r>
    <s v="Standard Class"/>
    <x v="0"/>
    <s v="Inglewood"/>
    <s v="California"/>
    <s v="West"/>
    <s v="Technology"/>
    <s v="Phones"/>
    <n v="196.77600000000001"/>
    <n v="3"/>
    <n v="0.2"/>
    <n v="14.7582"/>
  </r>
  <r>
    <s v="Standard Class"/>
    <x v="0"/>
    <s v="San Luis Obispo"/>
    <s v="California"/>
    <s v="West"/>
    <s v="Office Supplies"/>
    <s v="Fasteners"/>
    <n v="3.62"/>
    <n v="2"/>
    <n v="0"/>
    <n v="1.1946000000000001"/>
  </r>
  <r>
    <s v="Standard Class"/>
    <x v="2"/>
    <s v="Wilmington"/>
    <s v="Delaware"/>
    <s v="East"/>
    <s v="Office Supplies"/>
    <s v="Paper"/>
    <n v="11.54"/>
    <n v="1"/>
    <n v="0"/>
    <n v="5.5392000000000001"/>
  </r>
  <r>
    <s v="Standard Class"/>
    <x v="2"/>
    <s v="Wilmington"/>
    <s v="Delaware"/>
    <s v="East"/>
    <s v="Office Supplies"/>
    <s v="Binders"/>
    <n v="849.95"/>
    <n v="5"/>
    <n v="0"/>
    <n v="390.97699999999998"/>
  </r>
  <r>
    <s v="Standard Class"/>
    <x v="2"/>
    <s v="Wilmington"/>
    <s v="Delaware"/>
    <s v="East"/>
    <s v="Office Supplies"/>
    <s v="Binders"/>
    <n v="11.01"/>
    <n v="3"/>
    <n v="0"/>
    <n v="5.3948999999999998"/>
  </r>
  <r>
    <s v="Standard Class"/>
    <x v="0"/>
    <s v="San Francisco"/>
    <s v="California"/>
    <s v="West"/>
    <s v="Office Supplies"/>
    <s v="Binders"/>
    <n v="39.624000000000002"/>
    <n v="3"/>
    <n v="0.2"/>
    <n v="13.868399999999999"/>
  </r>
  <r>
    <s v="Standard Class"/>
    <x v="0"/>
    <s v="Los Angeles"/>
    <s v="California"/>
    <s v="West"/>
    <s v="Furniture"/>
    <s v="Chairs"/>
    <n v="242.136"/>
    <n v="3"/>
    <n v="0.2"/>
    <n v="12.1068"/>
  </r>
  <r>
    <s v="Standard Class"/>
    <x v="0"/>
    <s v="Los Angeles"/>
    <s v="California"/>
    <s v="West"/>
    <s v="Office Supplies"/>
    <s v="Art"/>
    <n v="12.39"/>
    <n v="3"/>
    <n v="0"/>
    <n v="5.6993999999999998"/>
  </r>
  <r>
    <s v="Standard Class"/>
    <x v="0"/>
    <s v="Los Angeles"/>
    <s v="California"/>
    <s v="West"/>
    <s v="Furniture"/>
    <s v="Furnishings"/>
    <n v="19.96"/>
    <n v="2"/>
    <n v="0"/>
    <n v="5.5888"/>
  </r>
  <r>
    <s v="Standard Class"/>
    <x v="0"/>
    <s v="Los Angeles"/>
    <s v="California"/>
    <s v="West"/>
    <s v="Office Supplies"/>
    <s v="Storage"/>
    <n v="340.92"/>
    <n v="3"/>
    <n v="0"/>
    <n v="3.4091999999999998"/>
  </r>
  <r>
    <s v="Standard Class"/>
    <x v="0"/>
    <s v="Philadelphia"/>
    <s v="Pennsylvania"/>
    <s v="East"/>
    <s v="Furniture"/>
    <s v="Furnishings"/>
    <n v="273.56799999999998"/>
    <n v="2"/>
    <n v="0.2"/>
    <n v="-34.195999999999998"/>
  </r>
  <r>
    <s v="Standard Class"/>
    <x v="0"/>
    <s v="Philadelphia"/>
    <s v="Pennsylvania"/>
    <s v="East"/>
    <s v="Office Supplies"/>
    <s v="Binders"/>
    <n v="13.194000000000001"/>
    <n v="2"/>
    <n v="0.7"/>
    <n v="-8.7959999999999994"/>
  </r>
  <r>
    <s v="Standard Class"/>
    <x v="0"/>
    <s v="Philadelphia"/>
    <s v="Pennsylvania"/>
    <s v="East"/>
    <s v="Office Supplies"/>
    <s v="Storage"/>
    <n v="1080.096"/>
    <n v="6"/>
    <n v="0.2"/>
    <n v="-94.508399999999995"/>
  </r>
  <r>
    <s v="Standard Class"/>
    <x v="0"/>
    <s v="Philadelphia"/>
    <s v="Pennsylvania"/>
    <s v="East"/>
    <s v="Technology"/>
    <s v="Accessories"/>
    <n v="51.56"/>
    <n v="5"/>
    <n v="0.2"/>
    <n v="-6.4450000000000003"/>
  </r>
  <r>
    <s v="Standard Class"/>
    <x v="0"/>
    <s v="Philadelphia"/>
    <s v="Pennsylvania"/>
    <s v="East"/>
    <s v="Technology"/>
    <s v="Accessories"/>
    <n v="58.415999999999997"/>
    <n v="2"/>
    <n v="0.2"/>
    <n v="16.794599999999999"/>
  </r>
  <r>
    <s v="Standard Class"/>
    <x v="0"/>
    <s v="San Francisco"/>
    <s v="California"/>
    <s v="West"/>
    <s v="Office Supplies"/>
    <s v="Binders"/>
    <n v="57.584000000000003"/>
    <n v="2"/>
    <n v="0.2"/>
    <n v="20.154399999999999"/>
  </r>
  <r>
    <s v="Second Class"/>
    <x v="2"/>
    <s v="Philadelphia"/>
    <s v="Pennsylvania"/>
    <s v="East"/>
    <s v="Office Supplies"/>
    <s v="Art"/>
    <n v="37.311999999999998"/>
    <n v="4"/>
    <n v="0.2"/>
    <n v="2.7984"/>
  </r>
  <r>
    <s v="Same Day"/>
    <x v="0"/>
    <s v="Houston"/>
    <s v="Texas"/>
    <s v="Central"/>
    <s v="Technology"/>
    <s v="Phones"/>
    <n v="79.959999999999994"/>
    <n v="5"/>
    <n v="0.2"/>
    <n v="7.9960000000000004"/>
  </r>
  <r>
    <s v="Same Day"/>
    <x v="0"/>
    <s v="Houston"/>
    <s v="Texas"/>
    <s v="Central"/>
    <s v="Technology"/>
    <s v="Accessories"/>
    <n v="223.96"/>
    <n v="5"/>
    <n v="0.2"/>
    <n v="11.198"/>
  </r>
  <r>
    <s v="Second Class"/>
    <x v="0"/>
    <s v="Lancaster"/>
    <s v="Pennsylvania"/>
    <s v="East"/>
    <s v="Office Supplies"/>
    <s v="Storage"/>
    <n v="221.024"/>
    <n v="2"/>
    <n v="0.2"/>
    <n v="-55.256"/>
  </r>
  <r>
    <s v="Standard Class"/>
    <x v="1"/>
    <s v="Green Bay"/>
    <s v="Wisconsin"/>
    <s v="Central"/>
    <s v="Furniture"/>
    <s v="Furnishings"/>
    <n v="18.96"/>
    <n v="2"/>
    <n v="0"/>
    <n v="7.5839999999999996"/>
  </r>
  <r>
    <s v="Standard Class"/>
    <x v="0"/>
    <s v="New York City"/>
    <s v="New York"/>
    <s v="East"/>
    <s v="Furniture"/>
    <s v="Chairs"/>
    <n v="326.64600000000002"/>
    <n v="3"/>
    <n v="0.1"/>
    <n v="39.923400000000001"/>
  </r>
  <r>
    <s v="Standard Class"/>
    <x v="0"/>
    <s v="New York City"/>
    <s v="New York"/>
    <s v="East"/>
    <s v="Technology"/>
    <s v="Accessories"/>
    <n v="89.97"/>
    <n v="3"/>
    <n v="0"/>
    <n v="39.586799999999997"/>
  </r>
  <r>
    <s v="Standard Class"/>
    <x v="2"/>
    <s v="New York City"/>
    <s v="New York"/>
    <s v="East"/>
    <s v="Office Supplies"/>
    <s v="Binders"/>
    <n v="296.71199999999999"/>
    <n v="13"/>
    <n v="0.2"/>
    <n v="100.1403"/>
  </r>
  <r>
    <s v="Standard Class"/>
    <x v="0"/>
    <s v="Bloomington"/>
    <s v="Illinois"/>
    <s v="Central"/>
    <s v="Office Supplies"/>
    <s v="Envelopes"/>
    <n v="12.224"/>
    <n v="2"/>
    <n v="0.2"/>
    <n v="4.4311999999999996"/>
  </r>
  <r>
    <s v="First Class"/>
    <x v="0"/>
    <s v="Boise"/>
    <s v="Idaho"/>
    <s v="West"/>
    <s v="Technology"/>
    <s v="Accessories"/>
    <n v="89.97"/>
    <n v="3"/>
    <n v="0"/>
    <n v="37.787399999999998"/>
  </r>
  <r>
    <s v="First Class"/>
    <x v="0"/>
    <s v="Lowell"/>
    <s v="Massachusetts"/>
    <s v="East"/>
    <s v="Office Supplies"/>
    <s v="Appliances"/>
    <n v="286.86"/>
    <n v="7"/>
    <n v="0"/>
    <n v="80.320800000000006"/>
  </r>
  <r>
    <s v="First Class"/>
    <x v="0"/>
    <s v="Lowell"/>
    <s v="Massachusetts"/>
    <s v="East"/>
    <s v="Technology"/>
    <s v="Phones"/>
    <n v="979.95"/>
    <n v="5"/>
    <n v="0"/>
    <n v="284.18549999999999"/>
  </r>
  <r>
    <s v="First Class"/>
    <x v="0"/>
    <s v="Lowell"/>
    <s v="Massachusetts"/>
    <s v="East"/>
    <s v="Office Supplies"/>
    <s v="Supplies"/>
    <n v="4.3600000000000003"/>
    <n v="2"/>
    <n v="0"/>
    <n v="0.1744"/>
  </r>
  <r>
    <s v="Standard Class"/>
    <x v="0"/>
    <s v="Seattle"/>
    <s v="Washington"/>
    <s v="West"/>
    <s v="Office Supplies"/>
    <s v="Binders"/>
    <n v="10.048"/>
    <n v="2"/>
    <n v="0.2"/>
    <n v="3.14"/>
  </r>
  <r>
    <s v="Standard Class"/>
    <x v="0"/>
    <s v="Seattle"/>
    <s v="Washington"/>
    <s v="West"/>
    <s v="Office Supplies"/>
    <s v="Storage"/>
    <n v="807.75"/>
    <n v="5"/>
    <n v="0"/>
    <n v="153.4725"/>
  </r>
  <r>
    <s v="Standard Class"/>
    <x v="0"/>
    <s v="Los Angeles"/>
    <s v="California"/>
    <s v="West"/>
    <s v="Office Supplies"/>
    <s v="Art"/>
    <n v="34.24"/>
    <n v="8"/>
    <n v="0"/>
    <n v="9.9296000000000006"/>
  </r>
  <r>
    <s v="Standard Class"/>
    <x v="1"/>
    <s v="Hampton"/>
    <s v="Virginia"/>
    <s v="South"/>
    <s v="Furniture"/>
    <s v="Chairs"/>
    <n v="500.24"/>
    <n v="13"/>
    <n v="0"/>
    <n v="145.06960000000001"/>
  </r>
  <r>
    <s v="Standard Class"/>
    <x v="1"/>
    <s v="Hampton"/>
    <s v="Virginia"/>
    <s v="South"/>
    <s v="Office Supplies"/>
    <s v="Paper"/>
    <n v="20.12"/>
    <n v="2"/>
    <n v="0"/>
    <n v="9.2552000000000003"/>
  </r>
  <r>
    <s v="Standard Class"/>
    <x v="1"/>
    <s v="Hampton"/>
    <s v="Virginia"/>
    <s v="South"/>
    <s v="Office Supplies"/>
    <s v="Binders"/>
    <n v="896.99"/>
    <n v="1"/>
    <n v="0"/>
    <n v="421.58530000000002"/>
  </r>
  <r>
    <s v="Second Class"/>
    <x v="2"/>
    <s v="Philadelphia"/>
    <s v="Pennsylvania"/>
    <s v="East"/>
    <s v="Office Supplies"/>
    <s v="Paper"/>
    <n v="5.88"/>
    <n v="1"/>
    <n v="0.2"/>
    <n v="1.9844999999999999"/>
  </r>
  <r>
    <s v="Standard Class"/>
    <x v="2"/>
    <s v="Omaha"/>
    <s v="Nebraska"/>
    <s v="Central"/>
    <s v="Technology"/>
    <s v="Phones"/>
    <n v="269.98"/>
    <n v="2"/>
    <n v="0"/>
    <n v="72.894599999999997"/>
  </r>
  <r>
    <s v="Standard Class"/>
    <x v="1"/>
    <s v="Los Angeles"/>
    <s v="California"/>
    <s v="West"/>
    <s v="Office Supplies"/>
    <s v="Storage"/>
    <n v="310.12"/>
    <n v="2"/>
    <n v="0"/>
    <n v="80.631200000000007"/>
  </r>
  <r>
    <s v="Standard Class"/>
    <x v="1"/>
    <s v="Los Angeles"/>
    <s v="California"/>
    <s v="West"/>
    <s v="Office Supplies"/>
    <s v="Binders"/>
    <n v="70.463999999999999"/>
    <n v="6"/>
    <n v="0.2"/>
    <n v="22.9008"/>
  </r>
  <r>
    <s v="Standard Class"/>
    <x v="1"/>
    <s v="Los Angeles"/>
    <s v="California"/>
    <s v="West"/>
    <s v="Office Supplies"/>
    <s v="Binders"/>
    <n v="19.68"/>
    <n v="5"/>
    <n v="0.2"/>
    <n v="6.8879999999999999"/>
  </r>
  <r>
    <s v="Standard Class"/>
    <x v="1"/>
    <s v="Los Angeles"/>
    <s v="California"/>
    <s v="West"/>
    <s v="Office Supplies"/>
    <s v="Appliances"/>
    <n v="140.66999999999999"/>
    <n v="3"/>
    <n v="0"/>
    <n v="54.8613"/>
  </r>
  <r>
    <s v="Standard Class"/>
    <x v="1"/>
    <s v="Burlington"/>
    <s v="Vermont"/>
    <s v="East"/>
    <s v="Furniture"/>
    <s v="Bookcases"/>
    <n v="4404.8999999999996"/>
    <n v="5"/>
    <n v="0"/>
    <n v="1013.127"/>
  </r>
  <r>
    <s v="Standard Class"/>
    <x v="0"/>
    <s v="San Diego"/>
    <s v="California"/>
    <s v="West"/>
    <s v="Office Supplies"/>
    <s v="Labels"/>
    <n v="62.65"/>
    <n v="5"/>
    <n v="0"/>
    <n v="29.445499999999999"/>
  </r>
  <r>
    <s v="Standard Class"/>
    <x v="0"/>
    <s v="Newark"/>
    <s v="Delaware"/>
    <s v="East"/>
    <s v="Office Supplies"/>
    <s v="Labels"/>
    <n v="9.4499999999999993"/>
    <n v="3"/>
    <n v="0"/>
    <n v="4.5359999999999996"/>
  </r>
  <r>
    <s v="Standard Class"/>
    <x v="0"/>
    <s v="Aurora"/>
    <s v="Illinois"/>
    <s v="Central"/>
    <s v="Office Supplies"/>
    <s v="Envelopes"/>
    <n v="268.57600000000002"/>
    <n v="4"/>
    <n v="0.2"/>
    <n v="90.644400000000005"/>
  </r>
  <r>
    <s v="Same Day"/>
    <x v="0"/>
    <s v="Los Angeles"/>
    <s v="California"/>
    <s v="West"/>
    <s v="Furniture"/>
    <s v="Tables"/>
    <n v="364.08"/>
    <n v="2"/>
    <n v="0.2"/>
    <n v="9.1020000000000003"/>
  </r>
  <r>
    <s v="Same Day"/>
    <x v="0"/>
    <s v="Los Angeles"/>
    <s v="California"/>
    <s v="West"/>
    <s v="Furniture"/>
    <s v="Tables"/>
    <n v="71.087999999999994"/>
    <n v="2"/>
    <n v="0.2"/>
    <n v="-1.7771999999999999"/>
  </r>
  <r>
    <s v="Standard Class"/>
    <x v="0"/>
    <s v="Chicago"/>
    <s v="Illinois"/>
    <s v="Central"/>
    <s v="Furniture"/>
    <s v="Furnishings"/>
    <n v="10.984"/>
    <n v="2"/>
    <n v="0.6"/>
    <n v="-7.9634"/>
  </r>
  <r>
    <s v="Standard Class"/>
    <x v="0"/>
    <s v="Chicago"/>
    <s v="Illinois"/>
    <s v="Central"/>
    <s v="Furniture"/>
    <s v="Chairs"/>
    <n v="797.94399999999996"/>
    <n v="4"/>
    <n v="0.3"/>
    <n v="-56.996000000000002"/>
  </r>
  <r>
    <s v="Standard Class"/>
    <x v="1"/>
    <s v="Dover"/>
    <s v="New Hampshire"/>
    <s v="East"/>
    <s v="Technology"/>
    <s v="Accessories"/>
    <n v="159.97999999999999"/>
    <n v="2"/>
    <n v="0"/>
    <n v="57.592799999999997"/>
  </r>
  <r>
    <s v="Standard Class"/>
    <x v="0"/>
    <s v="Chicago"/>
    <s v="Illinois"/>
    <s v="Central"/>
    <s v="Office Supplies"/>
    <s v="Art"/>
    <n v="5.3440000000000003"/>
    <n v="2"/>
    <n v="0.2"/>
    <n v="0.66800000000000004"/>
  </r>
  <r>
    <s v="Standard Class"/>
    <x v="0"/>
    <s v="Chicago"/>
    <s v="Illinois"/>
    <s v="Central"/>
    <s v="Office Supplies"/>
    <s v="Art"/>
    <n v="27.72"/>
    <n v="3"/>
    <n v="0.2"/>
    <n v="3.4649999999999999"/>
  </r>
  <r>
    <s v="First Class"/>
    <x v="2"/>
    <s v="Seattle"/>
    <s v="Washington"/>
    <s v="West"/>
    <s v="Office Supplies"/>
    <s v="Binders"/>
    <n v="2.496"/>
    <n v="1"/>
    <n v="0.2"/>
    <n v="0.90480000000000005"/>
  </r>
  <r>
    <s v="Second Class"/>
    <x v="0"/>
    <s v="Richmond"/>
    <s v="Virginia"/>
    <s v="South"/>
    <s v="Office Supplies"/>
    <s v="Labels"/>
    <n v="8.26"/>
    <n v="2"/>
    <n v="0"/>
    <n v="3.7995999999999999"/>
  </r>
  <r>
    <s v="Second Class"/>
    <x v="0"/>
    <s v="Richmond"/>
    <s v="Virginia"/>
    <s v="South"/>
    <s v="Office Supplies"/>
    <s v="Binders"/>
    <n v="17.760000000000002"/>
    <n v="2"/>
    <n v="0"/>
    <n v="8.8800000000000008"/>
  </r>
  <r>
    <s v="Second Class"/>
    <x v="0"/>
    <s v="Richmond"/>
    <s v="Virginia"/>
    <s v="South"/>
    <s v="Office Supplies"/>
    <s v="Storage"/>
    <n v="332.94"/>
    <n v="3"/>
    <n v="0"/>
    <n v="9.9882000000000009"/>
  </r>
  <r>
    <s v="Second Class"/>
    <x v="0"/>
    <s v="Richmond"/>
    <s v="Virginia"/>
    <s v="South"/>
    <s v="Furniture"/>
    <s v="Tables"/>
    <n v="292.10000000000002"/>
    <n v="2"/>
    <n v="0"/>
    <n v="58.42"/>
  </r>
  <r>
    <s v="Second Class"/>
    <x v="0"/>
    <s v="Richmond"/>
    <s v="Virginia"/>
    <s v="South"/>
    <s v="Technology"/>
    <s v="Phones"/>
    <n v="206.1"/>
    <n v="5"/>
    <n v="0"/>
    <n v="55.646999999999998"/>
  </r>
  <r>
    <s v="Second Class"/>
    <x v="0"/>
    <s v="Richmond"/>
    <s v="Virginia"/>
    <s v="South"/>
    <s v="Office Supplies"/>
    <s v="Paper"/>
    <n v="17.64"/>
    <n v="4"/>
    <n v="0"/>
    <n v="8.1143999999999998"/>
  </r>
  <r>
    <s v="Standard Class"/>
    <x v="1"/>
    <s v="San Francisco"/>
    <s v="California"/>
    <s v="West"/>
    <s v="Furniture"/>
    <s v="Chairs"/>
    <n v="1403.92"/>
    <n v="5"/>
    <n v="0.2"/>
    <n v="70.195999999999998"/>
  </r>
  <r>
    <s v="Standard Class"/>
    <x v="2"/>
    <s v="Springdale"/>
    <s v="Arkansas"/>
    <s v="South"/>
    <s v="Office Supplies"/>
    <s v="Art"/>
    <n v="4.3"/>
    <n v="2"/>
    <n v="0"/>
    <n v="1.419"/>
  </r>
  <r>
    <s v="Standard Class"/>
    <x v="1"/>
    <s v="Seattle"/>
    <s v="Washington"/>
    <s v="West"/>
    <s v="Technology"/>
    <s v="Accessories"/>
    <n v="239.97"/>
    <n v="3"/>
    <n v="0"/>
    <n v="86.389200000000002"/>
  </r>
  <r>
    <s v="Standard Class"/>
    <x v="1"/>
    <s v="Seattle"/>
    <s v="Washington"/>
    <s v="West"/>
    <s v="Office Supplies"/>
    <s v="Appliances"/>
    <n v="81.96"/>
    <n v="2"/>
    <n v="0"/>
    <n v="22.948799999999999"/>
  </r>
  <r>
    <s v="Standard Class"/>
    <x v="1"/>
    <s v="Seattle"/>
    <s v="Washington"/>
    <s v="West"/>
    <s v="Office Supplies"/>
    <s v="Supplies"/>
    <n v="238.62"/>
    <n v="2"/>
    <n v="0"/>
    <n v="4.7724000000000002"/>
  </r>
  <r>
    <s v="Standard Class"/>
    <x v="0"/>
    <s v="Los Angeles"/>
    <s v="California"/>
    <s v="West"/>
    <s v="Technology"/>
    <s v="Phones"/>
    <n v="139.80000000000001"/>
    <n v="5"/>
    <n v="0.2"/>
    <n v="12.2325"/>
  </r>
  <r>
    <s v="Standard Class"/>
    <x v="0"/>
    <s v="Middletown"/>
    <s v="Connecticut"/>
    <s v="East"/>
    <s v="Office Supplies"/>
    <s v="Binders"/>
    <n v="9.84"/>
    <n v="2"/>
    <n v="0"/>
    <n v="4.7232000000000003"/>
  </r>
  <r>
    <s v="Standard Class"/>
    <x v="0"/>
    <s v="Middletown"/>
    <s v="Connecticut"/>
    <s v="East"/>
    <s v="Office Supplies"/>
    <s v="Paper"/>
    <n v="7.78"/>
    <n v="1"/>
    <n v="0"/>
    <n v="3.5009999999999999"/>
  </r>
  <r>
    <s v="Standard Class"/>
    <x v="0"/>
    <s v="Grand Rapids"/>
    <s v="Michigan"/>
    <s v="Central"/>
    <s v="Office Supplies"/>
    <s v="Binders"/>
    <n v="54.9"/>
    <n v="5"/>
    <n v="0"/>
    <n v="26.901"/>
  </r>
  <r>
    <s v="Standard Class"/>
    <x v="2"/>
    <s v="San Francisco"/>
    <s v="California"/>
    <s v="West"/>
    <s v="Office Supplies"/>
    <s v="Paper"/>
    <n v="50.04"/>
    <n v="6"/>
    <n v="0"/>
    <n v="25.02"/>
  </r>
  <r>
    <s v="Standard Class"/>
    <x v="2"/>
    <s v="Hialeah"/>
    <s v="Florida"/>
    <s v="South"/>
    <s v="Furniture"/>
    <s v="Bookcases"/>
    <n v="339.92"/>
    <n v="5"/>
    <n v="0.2"/>
    <n v="8.4979999999999993"/>
  </r>
  <r>
    <s v="Standard Class"/>
    <x v="2"/>
    <s v="Hialeah"/>
    <s v="Florida"/>
    <s v="South"/>
    <s v="Office Supplies"/>
    <s v="Paper"/>
    <n v="10.528"/>
    <n v="4"/>
    <n v="0.2"/>
    <n v="3.4216000000000002"/>
  </r>
  <r>
    <s v="Standard Class"/>
    <x v="2"/>
    <s v="Hialeah"/>
    <s v="Florida"/>
    <s v="South"/>
    <s v="Office Supplies"/>
    <s v="Appliances"/>
    <n v="42.384"/>
    <n v="2"/>
    <n v="0.2"/>
    <n v="4.2384000000000004"/>
  </r>
  <r>
    <s v="Same Day"/>
    <x v="1"/>
    <s v="Philadelphia"/>
    <s v="Pennsylvania"/>
    <s v="East"/>
    <s v="Office Supplies"/>
    <s v="Paper"/>
    <n v="123.92"/>
    <n v="5"/>
    <n v="0.2"/>
    <n v="38.725000000000001"/>
  </r>
  <r>
    <s v="Standard Class"/>
    <x v="0"/>
    <s v="Atlanta"/>
    <s v="Georgia"/>
    <s v="South"/>
    <s v="Technology"/>
    <s v="Phones"/>
    <n v="135.94999999999999"/>
    <n v="1"/>
    <n v="0"/>
    <n v="39.4255"/>
  </r>
  <r>
    <s v="Standard Class"/>
    <x v="0"/>
    <s v="San Antonio"/>
    <s v="Texas"/>
    <s v="Central"/>
    <s v="Office Supplies"/>
    <s v="Binders"/>
    <n v="2177.5839999999998"/>
    <n v="8"/>
    <n v="0.8"/>
    <n v="-3701.8928000000001"/>
  </r>
  <r>
    <s v="Standard Class"/>
    <x v="0"/>
    <s v="San Antonio"/>
    <s v="Texas"/>
    <s v="Central"/>
    <s v="Furniture"/>
    <s v="Furnishings"/>
    <n v="17.495999999999999"/>
    <n v="3"/>
    <n v="0.6"/>
    <n v="-10.0602"/>
  </r>
  <r>
    <s v="Standard Class"/>
    <x v="0"/>
    <s v="San Antonio"/>
    <s v="Texas"/>
    <s v="Central"/>
    <s v="Office Supplies"/>
    <s v="Binders"/>
    <n v="16.783999999999999"/>
    <n v="4"/>
    <n v="0.8"/>
    <n v="-26.854399999999998"/>
  </r>
  <r>
    <s v="Standard Class"/>
    <x v="0"/>
    <s v="San Antonio"/>
    <s v="Texas"/>
    <s v="Central"/>
    <s v="Technology"/>
    <s v="Accessories"/>
    <n v="431.13600000000002"/>
    <n v="9"/>
    <n v="0.2"/>
    <n v="-26.946000000000002"/>
  </r>
  <r>
    <s v="Standard Class"/>
    <x v="0"/>
    <s v="San Antonio"/>
    <s v="Texas"/>
    <s v="Central"/>
    <s v="Office Supplies"/>
    <s v="Binders"/>
    <n v="8.8800000000000008"/>
    <n v="5"/>
    <n v="0.8"/>
    <n v="-13.32"/>
  </r>
  <r>
    <s v="Standard Class"/>
    <x v="0"/>
    <s v="San Antonio"/>
    <s v="Texas"/>
    <s v="Central"/>
    <s v="Office Supplies"/>
    <s v="Appliances"/>
    <n v="4.8360000000000003"/>
    <n v="2"/>
    <n v="0.8"/>
    <n v="-12.09"/>
  </r>
  <r>
    <s v="Standard Class"/>
    <x v="0"/>
    <s v="Long Beach"/>
    <s v="New York"/>
    <s v="East"/>
    <s v="Technology"/>
    <s v="Phones"/>
    <n v="437.85"/>
    <n v="3"/>
    <n v="0"/>
    <n v="131.35499999999999"/>
  </r>
  <r>
    <s v="Standard Class"/>
    <x v="0"/>
    <s v="Long Beach"/>
    <s v="New York"/>
    <s v="East"/>
    <s v="Office Supplies"/>
    <s v="Binders"/>
    <n v="673.56799999999998"/>
    <n v="2"/>
    <n v="0.2"/>
    <n v="252.58799999999999"/>
  </r>
  <r>
    <s v="Second Class"/>
    <x v="1"/>
    <s v="Paterson"/>
    <s v="New Jersey"/>
    <s v="East"/>
    <s v="Office Supplies"/>
    <s v="Paper"/>
    <n v="274.8"/>
    <n v="5"/>
    <n v="0"/>
    <n v="134.65199999999999"/>
  </r>
  <r>
    <s v="Second Class"/>
    <x v="1"/>
    <s v="Paterson"/>
    <s v="New Jersey"/>
    <s v="East"/>
    <s v="Office Supplies"/>
    <s v="Storage"/>
    <n v="62.18"/>
    <n v="1"/>
    <n v="0"/>
    <n v="16.788599999999999"/>
  </r>
  <r>
    <s v="Second Class"/>
    <x v="1"/>
    <s v="Paterson"/>
    <s v="New Jersey"/>
    <s v="East"/>
    <s v="Furniture"/>
    <s v="Furnishings"/>
    <n v="8.2799999999999994"/>
    <n v="2"/>
    <n v="0"/>
    <n v="2.9807999999999999"/>
  </r>
  <r>
    <s v="Standard Class"/>
    <x v="0"/>
    <s v="Louisville"/>
    <s v="Kentucky"/>
    <s v="South"/>
    <s v="Office Supplies"/>
    <s v="Binders"/>
    <n v="48.81"/>
    <n v="3"/>
    <n v="0"/>
    <n v="23.916899999999998"/>
  </r>
  <r>
    <s v="Same Day"/>
    <x v="0"/>
    <s v="Hampton"/>
    <s v="Virginia"/>
    <s v="South"/>
    <s v="Furniture"/>
    <s v="Chairs"/>
    <n v="149.9"/>
    <n v="5"/>
    <n v="0"/>
    <n v="40.472999999999999"/>
  </r>
  <r>
    <s v="Standard Class"/>
    <x v="0"/>
    <s v="Houston"/>
    <s v="Texas"/>
    <s v="Central"/>
    <s v="Furniture"/>
    <s v="Bookcases"/>
    <n v="1023.332"/>
    <n v="5"/>
    <n v="0.32"/>
    <n v="-30.097999999999999"/>
  </r>
  <r>
    <s v="Standard Class"/>
    <x v="0"/>
    <s v="Houston"/>
    <s v="Texas"/>
    <s v="Central"/>
    <s v="Furniture"/>
    <s v="Chairs"/>
    <n v="600.55799999999999"/>
    <n v="3"/>
    <n v="0.3"/>
    <n v="-8.5793999999999997"/>
  </r>
  <r>
    <s v="Standard Class"/>
    <x v="0"/>
    <s v="Houston"/>
    <s v="Texas"/>
    <s v="Central"/>
    <s v="Technology"/>
    <s v="Accessories"/>
    <n v="39.991999999999997"/>
    <n v="1"/>
    <n v="0.2"/>
    <n v="6.9985999999999997"/>
  </r>
  <r>
    <s v="Standard Class"/>
    <x v="0"/>
    <s v="Houston"/>
    <s v="Texas"/>
    <s v="Central"/>
    <s v="Furniture"/>
    <s v="Chairs"/>
    <n v="211.24600000000001"/>
    <n v="2"/>
    <n v="0.3"/>
    <n v="-66.391599999999997"/>
  </r>
  <r>
    <s v="Second Class"/>
    <x v="0"/>
    <s v="Houston"/>
    <s v="Texas"/>
    <s v="Central"/>
    <s v="Office Supplies"/>
    <s v="Envelopes"/>
    <n v="56.064"/>
    <n v="6"/>
    <n v="0.2"/>
    <n v="21.024000000000001"/>
  </r>
  <r>
    <s v="Second Class"/>
    <x v="0"/>
    <s v="Houston"/>
    <s v="Texas"/>
    <s v="Central"/>
    <s v="Furniture"/>
    <s v="Chairs"/>
    <n v="107.77200000000001"/>
    <n v="2"/>
    <n v="0.3"/>
    <n v="-29.252400000000002"/>
  </r>
  <r>
    <s v="Second Class"/>
    <x v="0"/>
    <s v="Houston"/>
    <s v="Texas"/>
    <s v="Central"/>
    <s v="Office Supplies"/>
    <s v="Paper"/>
    <n v="4.8319999999999999"/>
    <n v="1"/>
    <n v="0.2"/>
    <n v="1.6308"/>
  </r>
  <r>
    <s v="Second Class"/>
    <x v="0"/>
    <s v="Houston"/>
    <s v="Texas"/>
    <s v="Central"/>
    <s v="Office Supplies"/>
    <s v="Binders"/>
    <n v="18.239999999999998"/>
    <n v="3"/>
    <n v="0.8"/>
    <n v="-31.007999999999999"/>
  </r>
  <r>
    <s v="Standard Class"/>
    <x v="1"/>
    <s v="Chicago"/>
    <s v="Illinois"/>
    <s v="Central"/>
    <s v="Office Supplies"/>
    <s v="Binders"/>
    <n v="3.798"/>
    <n v="3"/>
    <n v="0.8"/>
    <n v="-5.8868999999999998"/>
  </r>
  <r>
    <s v="Standard Class"/>
    <x v="1"/>
    <s v="Toledo"/>
    <s v="Ohio"/>
    <s v="East"/>
    <s v="Office Supplies"/>
    <s v="Art"/>
    <n v="10.368"/>
    <n v="2"/>
    <n v="0.2"/>
    <n v="1.5551999999999999"/>
  </r>
  <r>
    <s v="Standard Class"/>
    <x v="1"/>
    <s v="Toledo"/>
    <s v="Ohio"/>
    <s v="East"/>
    <s v="Technology"/>
    <s v="Phones"/>
    <n v="235.18799999999999"/>
    <n v="2"/>
    <n v="0.4"/>
    <n v="-43.117800000000003"/>
  </r>
  <r>
    <s v="Standard Class"/>
    <x v="1"/>
    <s v="Toledo"/>
    <s v="Ohio"/>
    <s v="East"/>
    <s v="Technology"/>
    <s v="Phones"/>
    <n v="26.376000000000001"/>
    <n v="4"/>
    <n v="0.4"/>
    <n v="2.6375999999999999"/>
  </r>
  <r>
    <s v="Standard Class"/>
    <x v="1"/>
    <s v="Toledo"/>
    <s v="Ohio"/>
    <s v="East"/>
    <s v="Technology"/>
    <s v="Accessories"/>
    <n v="10.384"/>
    <n v="2"/>
    <n v="0.2"/>
    <n v="2.2065999999999999"/>
  </r>
  <r>
    <s v="Standard Class"/>
    <x v="1"/>
    <s v="Toledo"/>
    <s v="Ohio"/>
    <s v="East"/>
    <s v="Technology"/>
    <s v="Phones"/>
    <n v="107.11799999999999"/>
    <n v="3"/>
    <n v="0.4"/>
    <n v="-21.4236"/>
  </r>
  <r>
    <s v="Standard Class"/>
    <x v="0"/>
    <s v="Lodi"/>
    <s v="California"/>
    <s v="West"/>
    <s v="Office Supplies"/>
    <s v="Supplies"/>
    <n v="97.3"/>
    <n v="7"/>
    <n v="0"/>
    <n v="28.216999999999999"/>
  </r>
  <r>
    <s v="Second Class"/>
    <x v="0"/>
    <s v="New York City"/>
    <s v="New York"/>
    <s v="East"/>
    <s v="Office Supplies"/>
    <s v="Binders"/>
    <n v="3.3279999999999998"/>
    <n v="2"/>
    <n v="0.2"/>
    <n v="1.2063999999999999"/>
  </r>
  <r>
    <s v="Second Class"/>
    <x v="0"/>
    <s v="New York City"/>
    <s v="New York"/>
    <s v="East"/>
    <s v="Technology"/>
    <s v="Phones"/>
    <n v="135.99"/>
    <n v="1"/>
    <n v="0"/>
    <n v="36.717300000000002"/>
  </r>
  <r>
    <s v="Second Class"/>
    <x v="0"/>
    <s v="New York City"/>
    <s v="New York"/>
    <s v="East"/>
    <s v="Furniture"/>
    <s v="Furnishings"/>
    <n v="7.38"/>
    <n v="1"/>
    <n v="0"/>
    <n v="2.1402000000000001"/>
  </r>
  <r>
    <s v="Standard Class"/>
    <x v="2"/>
    <s v="Fort Lauderdale"/>
    <s v="Florida"/>
    <s v="South"/>
    <s v="Furniture"/>
    <s v="Furnishings"/>
    <n v="45.567999999999998"/>
    <n v="2"/>
    <n v="0.2"/>
    <n v="9.6831999999999994"/>
  </r>
  <r>
    <s v="Standard Class"/>
    <x v="2"/>
    <s v="Fort Lauderdale"/>
    <s v="Florida"/>
    <s v="South"/>
    <s v="Office Supplies"/>
    <s v="Binders"/>
    <n v="28.751999999999999"/>
    <n v="8"/>
    <n v="0.7"/>
    <n v="-21.084800000000001"/>
  </r>
  <r>
    <s v="Second Class"/>
    <x v="0"/>
    <s v="Raleigh"/>
    <s v="North Carolina"/>
    <s v="South"/>
    <s v="Furniture"/>
    <s v="Chairs"/>
    <n v="194.84800000000001"/>
    <n v="4"/>
    <n v="0.2"/>
    <n v="12.178000000000001"/>
  </r>
  <r>
    <s v="Standard Class"/>
    <x v="0"/>
    <s v="Chicago"/>
    <s v="Illinois"/>
    <s v="Central"/>
    <s v="Office Supplies"/>
    <s v="Binders"/>
    <n v="2.1120000000000001"/>
    <n v="2"/>
    <n v="0.8"/>
    <n v="-3.3792"/>
  </r>
  <r>
    <s v="Second Class"/>
    <x v="0"/>
    <s v="Portland"/>
    <s v="Oregon"/>
    <s v="West"/>
    <s v="Office Supplies"/>
    <s v="Paper"/>
    <n v="25.92"/>
    <n v="5"/>
    <n v="0.2"/>
    <n v="9.0719999999999992"/>
  </r>
  <r>
    <s v="Second Class"/>
    <x v="0"/>
    <s v="Portland"/>
    <s v="Oregon"/>
    <s v="West"/>
    <s v="Office Supplies"/>
    <s v="Art"/>
    <n v="120.768"/>
    <n v="4"/>
    <n v="0.2"/>
    <n v="9.0576000000000008"/>
  </r>
  <r>
    <s v="First Class"/>
    <x v="0"/>
    <s v="East Orange"/>
    <s v="New Jersey"/>
    <s v="East"/>
    <s v="Office Supplies"/>
    <s v="Paper"/>
    <n v="25.92"/>
    <n v="4"/>
    <n v="0"/>
    <n v="12.441599999999999"/>
  </r>
  <r>
    <s v="First Class"/>
    <x v="0"/>
    <s v="East Orange"/>
    <s v="New Jersey"/>
    <s v="East"/>
    <s v="Office Supplies"/>
    <s v="Art"/>
    <n v="34.65"/>
    <n v="3"/>
    <n v="0"/>
    <n v="9.702"/>
  </r>
  <r>
    <s v="First Class"/>
    <x v="0"/>
    <s v="East Orange"/>
    <s v="New Jersey"/>
    <s v="East"/>
    <s v="Office Supplies"/>
    <s v="Paper"/>
    <n v="204.95"/>
    <n v="5"/>
    <n v="0"/>
    <n v="100.4255"/>
  </r>
  <r>
    <s v="First Class"/>
    <x v="0"/>
    <s v="East Orange"/>
    <s v="New Jersey"/>
    <s v="East"/>
    <s v="Office Supplies"/>
    <s v="Binders"/>
    <n v="79.95"/>
    <n v="5"/>
    <n v="0"/>
    <n v="38.375999999999998"/>
  </r>
  <r>
    <s v="Standard Class"/>
    <x v="1"/>
    <s v="Saint Petersburg"/>
    <s v="Florida"/>
    <s v="South"/>
    <s v="Office Supplies"/>
    <s v="Paper"/>
    <n v="173.488"/>
    <n v="7"/>
    <n v="0.2"/>
    <n v="54.215000000000003"/>
  </r>
  <r>
    <s v="Standard Class"/>
    <x v="1"/>
    <s v="Saint Petersburg"/>
    <s v="Florida"/>
    <s v="South"/>
    <s v="Office Supplies"/>
    <s v="Storage"/>
    <n v="516.96"/>
    <n v="4"/>
    <n v="0.2"/>
    <n v="-6.4619999999999997"/>
  </r>
  <r>
    <s v="Standard Class"/>
    <x v="1"/>
    <s v="Saint Petersburg"/>
    <s v="Florida"/>
    <s v="South"/>
    <s v="Furniture"/>
    <s v="Furnishings"/>
    <n v="173.208"/>
    <n v="7"/>
    <n v="0.2"/>
    <n v="45.467100000000002"/>
  </r>
  <r>
    <s v="Standard Class"/>
    <x v="1"/>
    <s v="Saint Petersburg"/>
    <s v="Florida"/>
    <s v="South"/>
    <s v="Office Supplies"/>
    <s v="Art"/>
    <n v="4.4480000000000004"/>
    <n v="2"/>
    <n v="0.2"/>
    <n v="0.33360000000000001"/>
  </r>
  <r>
    <s v="Standard Class"/>
    <x v="1"/>
    <s v="Saint Petersburg"/>
    <s v="Florida"/>
    <s v="South"/>
    <s v="Office Supplies"/>
    <s v="Labels"/>
    <n v="9"/>
    <n v="3"/>
    <n v="0.2"/>
    <n v="3.15"/>
  </r>
  <r>
    <s v="Standard Class"/>
    <x v="1"/>
    <s v="Saint Petersburg"/>
    <s v="Florida"/>
    <s v="South"/>
    <s v="Office Supplies"/>
    <s v="Paper"/>
    <n v="42.24"/>
    <n v="10"/>
    <n v="0.2"/>
    <n v="13.2"/>
  </r>
  <r>
    <s v="Standard Class"/>
    <x v="1"/>
    <s v="Saint Petersburg"/>
    <s v="Florida"/>
    <s v="South"/>
    <s v="Office Supplies"/>
    <s v="Binders"/>
    <n v="18.263999999999999"/>
    <n v="2"/>
    <n v="0.7"/>
    <n v="-13.393599999999999"/>
  </r>
  <r>
    <s v="Standard Class"/>
    <x v="0"/>
    <s v="San Francisco"/>
    <s v="California"/>
    <s v="West"/>
    <s v="Office Supplies"/>
    <s v="Appliances"/>
    <n v="152.91"/>
    <n v="3"/>
    <n v="0"/>
    <n v="42.814799999999998"/>
  </r>
  <r>
    <s v="Standard Class"/>
    <x v="0"/>
    <s v="San Francisco"/>
    <s v="California"/>
    <s v="West"/>
    <s v="Office Supplies"/>
    <s v="Paper"/>
    <n v="92.94"/>
    <n v="3"/>
    <n v="0"/>
    <n v="41.823"/>
  </r>
  <r>
    <s v="Standard Class"/>
    <x v="0"/>
    <s v="San Francisco"/>
    <s v="California"/>
    <s v="West"/>
    <s v="Office Supplies"/>
    <s v="Binders"/>
    <n v="17.856000000000002"/>
    <n v="4"/>
    <n v="0.2"/>
    <n v="6.2496"/>
  </r>
  <r>
    <s v="Standard Class"/>
    <x v="0"/>
    <s v="San Francisco"/>
    <s v="California"/>
    <s v="West"/>
    <s v="Office Supplies"/>
    <s v="Binders"/>
    <n v="46.44"/>
    <n v="3"/>
    <n v="0.2"/>
    <n v="15.093"/>
  </r>
  <r>
    <s v="Standard Class"/>
    <x v="0"/>
    <s v="San Francisco"/>
    <s v="California"/>
    <s v="West"/>
    <s v="Furniture"/>
    <s v="Chairs"/>
    <n v="195.136"/>
    <n v="4"/>
    <n v="0.2"/>
    <n v="-12.196"/>
  </r>
  <r>
    <s v="Standard Class"/>
    <x v="1"/>
    <s v="New York City"/>
    <s v="New York"/>
    <s v="East"/>
    <s v="Office Supplies"/>
    <s v="Storage"/>
    <n v="129.30000000000001"/>
    <n v="2"/>
    <n v="0"/>
    <n v="6.4649999999999999"/>
  </r>
  <r>
    <s v="Standard Class"/>
    <x v="1"/>
    <s v="New York City"/>
    <s v="New York"/>
    <s v="East"/>
    <s v="Office Supplies"/>
    <s v="Binders"/>
    <n v="11.568"/>
    <n v="3"/>
    <n v="0.2"/>
    <n v="3.7595999999999998"/>
  </r>
  <r>
    <s v="Standard Class"/>
    <x v="0"/>
    <s v="Charlotte"/>
    <s v="North Carolina"/>
    <s v="South"/>
    <s v="Furniture"/>
    <s v="Chairs"/>
    <n v="242.352"/>
    <n v="3"/>
    <n v="0.2"/>
    <n v="15.147"/>
  </r>
  <r>
    <s v="Second Class"/>
    <x v="0"/>
    <s v="Beaumont"/>
    <s v="Texas"/>
    <s v="Central"/>
    <s v="Technology"/>
    <s v="Accessories"/>
    <n v="319.96800000000002"/>
    <n v="4"/>
    <n v="0.2"/>
    <n v="95.990399999999994"/>
  </r>
  <r>
    <s v="Second Class"/>
    <x v="0"/>
    <s v="Beaumont"/>
    <s v="Texas"/>
    <s v="Central"/>
    <s v="Furniture"/>
    <s v="Furnishings"/>
    <n v="8.6240000000000006"/>
    <n v="7"/>
    <n v="0.6"/>
    <n v="-2.5872000000000002"/>
  </r>
  <r>
    <s v="Second Class"/>
    <x v="0"/>
    <s v="Dallas"/>
    <s v="Texas"/>
    <s v="Central"/>
    <s v="Office Supplies"/>
    <s v="Paper"/>
    <n v="3.984"/>
    <n v="1"/>
    <n v="0.2"/>
    <n v="1.4441999999999999"/>
  </r>
  <r>
    <s v="Standard Class"/>
    <x v="1"/>
    <s v="Springfield"/>
    <s v="Ohio"/>
    <s v="East"/>
    <s v="Technology"/>
    <s v="Accessories"/>
    <n v="895.94399999999996"/>
    <n v="7"/>
    <n v="0.2"/>
    <n v="190.38810000000001"/>
  </r>
  <r>
    <s v="First Class"/>
    <x v="0"/>
    <s v="La Porte"/>
    <s v="Texas"/>
    <s v="Central"/>
    <s v="Furniture"/>
    <s v="Furnishings"/>
    <n v="14"/>
    <n v="4"/>
    <n v="0.6"/>
    <n v="-6.3"/>
  </r>
  <r>
    <s v="First Class"/>
    <x v="0"/>
    <s v="La Porte"/>
    <s v="Texas"/>
    <s v="Central"/>
    <s v="Office Supplies"/>
    <s v="Binders"/>
    <n v="16.391999999999999"/>
    <n v="2"/>
    <n v="0.8"/>
    <n v="-26.2272"/>
  </r>
  <r>
    <s v="Standard Class"/>
    <x v="0"/>
    <s v="Long Beach"/>
    <s v="California"/>
    <s v="West"/>
    <s v="Office Supplies"/>
    <s v="Paper"/>
    <n v="10.9"/>
    <n v="5"/>
    <n v="0"/>
    <n v="5.1230000000000002"/>
  </r>
  <r>
    <s v="Standard Class"/>
    <x v="0"/>
    <s v="Long Beach"/>
    <s v="California"/>
    <s v="West"/>
    <s v="Office Supplies"/>
    <s v="Labels"/>
    <n v="29.6"/>
    <n v="2"/>
    <n v="0"/>
    <n v="14.8"/>
  </r>
  <r>
    <s v="Standard Class"/>
    <x v="0"/>
    <s v="Long Beach"/>
    <s v="California"/>
    <s v="West"/>
    <s v="Office Supplies"/>
    <s v="Labels"/>
    <n v="4.9800000000000004"/>
    <n v="1"/>
    <n v="0"/>
    <n v="2.2907999999999999"/>
  </r>
  <r>
    <s v="Standard Class"/>
    <x v="0"/>
    <s v="Long Beach"/>
    <s v="California"/>
    <s v="West"/>
    <s v="Technology"/>
    <s v="Copiers"/>
    <n v="479.976"/>
    <n v="3"/>
    <n v="0.2"/>
    <n v="161.99189999999999"/>
  </r>
  <r>
    <s v="Standard Class"/>
    <x v="0"/>
    <s v="Long Beach"/>
    <s v="California"/>
    <s v="West"/>
    <s v="Technology"/>
    <s v="Phones"/>
    <n v="44.735999999999997"/>
    <n v="8"/>
    <n v="0.2"/>
    <n v="4.4736000000000002"/>
  </r>
  <r>
    <s v="Standard Class"/>
    <x v="0"/>
    <s v="Long Beach"/>
    <s v="California"/>
    <s v="West"/>
    <s v="Office Supplies"/>
    <s v="Art"/>
    <n v="5.76"/>
    <n v="2"/>
    <n v="0"/>
    <n v="1.6704000000000001"/>
  </r>
  <r>
    <s v="Standard Class"/>
    <x v="0"/>
    <s v="Long Beach"/>
    <s v="California"/>
    <s v="West"/>
    <s v="Furniture"/>
    <s v="Chairs"/>
    <n v="483.13600000000002"/>
    <n v="4"/>
    <n v="0.2"/>
    <n v="60.392000000000003"/>
  </r>
  <r>
    <s v="First Class"/>
    <x v="0"/>
    <s v="Decatur"/>
    <s v="Illinois"/>
    <s v="Central"/>
    <s v="Office Supplies"/>
    <s v="Labels"/>
    <n v="15.936"/>
    <n v="4"/>
    <n v="0.2"/>
    <n v="5.1791999999999998"/>
  </r>
  <r>
    <s v="First Class"/>
    <x v="0"/>
    <s v="Decatur"/>
    <s v="Illinois"/>
    <s v="Central"/>
    <s v="Furniture"/>
    <s v="Furnishings"/>
    <n v="61.543999999999997"/>
    <n v="7"/>
    <n v="0.6"/>
    <n v="-40.003599999999999"/>
  </r>
  <r>
    <s v="First Class"/>
    <x v="0"/>
    <s v="Decatur"/>
    <s v="Illinois"/>
    <s v="Central"/>
    <s v="Office Supplies"/>
    <s v="Storage"/>
    <n v="132.696"/>
    <n v="3"/>
    <n v="0.2"/>
    <n v="9.9521999999999995"/>
  </r>
  <r>
    <s v="Second Class"/>
    <x v="2"/>
    <s v="Los Angeles"/>
    <s v="California"/>
    <s v="West"/>
    <s v="Office Supplies"/>
    <s v="Appliances"/>
    <n v="43.1"/>
    <n v="5"/>
    <n v="0"/>
    <n v="11.206"/>
  </r>
  <r>
    <s v="Second Class"/>
    <x v="2"/>
    <s v="Los Angeles"/>
    <s v="California"/>
    <s v="West"/>
    <s v="Furniture"/>
    <s v="Furnishings"/>
    <n v="511.5"/>
    <n v="5"/>
    <n v="0"/>
    <n v="132.99"/>
  </r>
  <r>
    <s v="Second Class"/>
    <x v="2"/>
    <s v="Los Angeles"/>
    <s v="California"/>
    <s v="West"/>
    <s v="Office Supplies"/>
    <s v="Binders"/>
    <n v="147.91999999999999"/>
    <n v="5"/>
    <n v="0.2"/>
    <n v="46.225000000000001"/>
  </r>
  <r>
    <s v="Standard Class"/>
    <x v="1"/>
    <s v="Lodi"/>
    <s v="California"/>
    <s v="West"/>
    <s v="Office Supplies"/>
    <s v="Art"/>
    <n v="39.68"/>
    <n v="2"/>
    <n v="0"/>
    <n v="16.268799999999999"/>
  </r>
  <r>
    <s v="Standard Class"/>
    <x v="1"/>
    <s v="New York City"/>
    <s v="New York"/>
    <s v="East"/>
    <s v="Furniture"/>
    <s v="Furnishings"/>
    <n v="12.56"/>
    <n v="2"/>
    <n v="0"/>
    <n v="4.0191999999999997"/>
  </r>
  <r>
    <s v="Standard Class"/>
    <x v="1"/>
    <s v="New York City"/>
    <s v="New York"/>
    <s v="East"/>
    <s v="Office Supplies"/>
    <s v="Binders"/>
    <n v="90.48"/>
    <n v="3"/>
    <n v="0.2"/>
    <n v="33.93"/>
  </r>
  <r>
    <s v="Standard Class"/>
    <x v="1"/>
    <s v="New York City"/>
    <s v="New York"/>
    <s v="East"/>
    <s v="Office Supplies"/>
    <s v="Paper"/>
    <n v="13.08"/>
    <n v="2"/>
    <n v="0"/>
    <n v="6.0167999999999999"/>
  </r>
  <r>
    <s v="Standard Class"/>
    <x v="1"/>
    <s v="New York City"/>
    <s v="New York"/>
    <s v="East"/>
    <s v="Furniture"/>
    <s v="Furnishings"/>
    <n v="214.7"/>
    <n v="5"/>
    <n v="0"/>
    <n v="83.733000000000004"/>
  </r>
  <r>
    <s v="Standard Class"/>
    <x v="0"/>
    <s v="San Francisco"/>
    <s v="California"/>
    <s v="West"/>
    <s v="Furniture"/>
    <s v="Furnishings"/>
    <n v="50.32"/>
    <n v="4"/>
    <n v="0"/>
    <n v="21.134399999999999"/>
  </r>
  <r>
    <s v="Standard Class"/>
    <x v="0"/>
    <s v="San Francisco"/>
    <s v="California"/>
    <s v="West"/>
    <s v="Office Supplies"/>
    <s v="Paper"/>
    <n v="24.56"/>
    <n v="2"/>
    <n v="0"/>
    <n v="11.543200000000001"/>
  </r>
  <r>
    <s v="Standard Class"/>
    <x v="0"/>
    <s v="Columbus"/>
    <s v="Georgia"/>
    <s v="South"/>
    <s v="Office Supplies"/>
    <s v="Paper"/>
    <n v="43.68"/>
    <n v="6"/>
    <n v="0"/>
    <n v="20.9664"/>
  </r>
  <r>
    <s v="Standard Class"/>
    <x v="1"/>
    <s v="Seattle"/>
    <s v="Washington"/>
    <s v="West"/>
    <s v="Furniture"/>
    <s v="Tables"/>
    <n v="3393.68"/>
    <n v="8"/>
    <n v="0"/>
    <n v="610.86239999999998"/>
  </r>
  <r>
    <s v="Standard Class"/>
    <x v="2"/>
    <s v="Richmond"/>
    <s v="Indiana"/>
    <s v="Central"/>
    <s v="Office Supplies"/>
    <s v="Storage"/>
    <n v="67.400000000000006"/>
    <n v="5"/>
    <n v="0"/>
    <n v="17.524000000000001"/>
  </r>
  <r>
    <s v="Standard Class"/>
    <x v="2"/>
    <s v="Richmond"/>
    <s v="Indiana"/>
    <s v="Central"/>
    <s v="Office Supplies"/>
    <s v="Fasteners"/>
    <n v="2.52"/>
    <n v="2"/>
    <n v="0"/>
    <n v="0.1008"/>
  </r>
  <r>
    <s v="Standard Class"/>
    <x v="2"/>
    <s v="Richmond"/>
    <s v="Indiana"/>
    <s v="Central"/>
    <s v="Technology"/>
    <s v="Phones"/>
    <n v="67.8"/>
    <n v="4"/>
    <n v="0"/>
    <n v="1.3560000000000001"/>
  </r>
  <r>
    <s v="Standard Class"/>
    <x v="2"/>
    <s v="Richmond"/>
    <s v="Indiana"/>
    <s v="Central"/>
    <s v="Office Supplies"/>
    <s v="Storage"/>
    <n v="18.760000000000002"/>
    <n v="2"/>
    <n v="0"/>
    <n v="5.2527999999999997"/>
  </r>
  <r>
    <s v="Standard Class"/>
    <x v="2"/>
    <s v="Richmond"/>
    <s v="Indiana"/>
    <s v="Central"/>
    <s v="Technology"/>
    <s v="Accessories"/>
    <n v="12.12"/>
    <n v="4"/>
    <n v="0"/>
    <n v="2.5451999999999999"/>
  </r>
  <r>
    <s v="Standard Class"/>
    <x v="2"/>
    <s v="Richmond"/>
    <s v="Indiana"/>
    <s v="Central"/>
    <s v="Office Supplies"/>
    <s v="Paper"/>
    <n v="11.34"/>
    <n v="1"/>
    <n v="0"/>
    <n v="5.5566000000000004"/>
  </r>
  <r>
    <s v="Standard Class"/>
    <x v="2"/>
    <s v="Richmond"/>
    <s v="Indiana"/>
    <s v="Central"/>
    <s v="Technology"/>
    <s v="Accessories"/>
    <n v="159.80000000000001"/>
    <n v="4"/>
    <n v="0"/>
    <n v="70.311999999999998"/>
  </r>
  <r>
    <s v="Standard Class"/>
    <x v="2"/>
    <s v="Richmond"/>
    <s v="Indiana"/>
    <s v="Central"/>
    <s v="Furniture"/>
    <s v="Furnishings"/>
    <n v="18.96"/>
    <n v="2"/>
    <n v="0"/>
    <n v="8.532"/>
  </r>
  <r>
    <s v="Second Class"/>
    <x v="1"/>
    <s v="New York City"/>
    <s v="New York"/>
    <s v="East"/>
    <s v="Office Supplies"/>
    <s v="Storage"/>
    <n v="1085.42"/>
    <n v="7"/>
    <n v="0"/>
    <n v="282.20920000000001"/>
  </r>
  <r>
    <s v="Second Class"/>
    <x v="1"/>
    <s v="New York City"/>
    <s v="New York"/>
    <s v="East"/>
    <s v="Office Supplies"/>
    <s v="Appliances"/>
    <n v="13.11"/>
    <n v="3"/>
    <n v="0"/>
    <n v="3.4085999999999999"/>
  </r>
  <r>
    <s v="First Class"/>
    <x v="1"/>
    <s v="Mason"/>
    <s v="Ohio"/>
    <s v="East"/>
    <s v="Furniture"/>
    <s v="Furnishings"/>
    <n v="68.703999999999994"/>
    <n v="2"/>
    <n v="0.2"/>
    <n v="16.3172"/>
  </r>
  <r>
    <s v="First Class"/>
    <x v="1"/>
    <s v="Mason"/>
    <s v="Ohio"/>
    <s v="East"/>
    <s v="Office Supplies"/>
    <s v="Binders"/>
    <n v="3.1320000000000001"/>
    <n v="2"/>
    <n v="0.7"/>
    <n v="-2.61"/>
  </r>
  <r>
    <s v="First Class"/>
    <x v="1"/>
    <s v="Mason"/>
    <s v="Ohio"/>
    <s v="East"/>
    <s v="Office Supplies"/>
    <s v="Binders"/>
    <n v="22.428000000000001"/>
    <n v="3"/>
    <n v="0.7"/>
    <n v="-17.942399999999999"/>
  </r>
  <r>
    <s v="Same Day"/>
    <x v="0"/>
    <s v="Chicago"/>
    <s v="Illinois"/>
    <s v="Central"/>
    <s v="Office Supplies"/>
    <s v="Storage"/>
    <n v="290.33600000000001"/>
    <n v="2"/>
    <n v="0.2"/>
    <n v="32.662799999999997"/>
  </r>
  <r>
    <s v="Same Day"/>
    <x v="0"/>
    <s v="Chicago"/>
    <s v="Illinois"/>
    <s v="Central"/>
    <s v="Office Supplies"/>
    <s v="Art"/>
    <n v="19.152000000000001"/>
    <n v="2"/>
    <n v="0.2"/>
    <n v="1.1970000000000001"/>
  </r>
  <r>
    <s v="Standard Class"/>
    <x v="2"/>
    <s v="New York City"/>
    <s v="New York"/>
    <s v="East"/>
    <s v="Office Supplies"/>
    <s v="Paper"/>
    <n v="6.48"/>
    <n v="1"/>
    <n v="0"/>
    <n v="3.1103999999999998"/>
  </r>
  <r>
    <s v="Second Class"/>
    <x v="2"/>
    <s v="Parma"/>
    <s v="Ohio"/>
    <s v="East"/>
    <s v="Office Supplies"/>
    <s v="Envelopes"/>
    <n v="63.968000000000004"/>
    <n v="2"/>
    <n v="0.2"/>
    <n v="19.989999999999998"/>
  </r>
  <r>
    <s v="Standard Class"/>
    <x v="0"/>
    <s v="New York City"/>
    <s v="New York"/>
    <s v="East"/>
    <s v="Office Supplies"/>
    <s v="Supplies"/>
    <n v="6.36"/>
    <n v="2"/>
    <n v="0"/>
    <n v="6.3600000000000004E-2"/>
  </r>
  <r>
    <s v="First Class"/>
    <x v="2"/>
    <s v="Cleveland"/>
    <s v="Ohio"/>
    <s v="East"/>
    <s v="Office Supplies"/>
    <s v="Storage"/>
    <n v="848.54399999999998"/>
    <n v="4"/>
    <n v="0.2"/>
    <n v="-21.2136"/>
  </r>
  <r>
    <s v="First Class"/>
    <x v="2"/>
    <s v="Cleveland"/>
    <s v="Ohio"/>
    <s v="East"/>
    <s v="Office Supplies"/>
    <s v="Binders"/>
    <n v="8.6999999999999993"/>
    <n v="5"/>
    <n v="0.7"/>
    <n v="-6.38"/>
  </r>
  <r>
    <s v="First Class"/>
    <x v="2"/>
    <s v="Cleveland"/>
    <s v="Ohio"/>
    <s v="East"/>
    <s v="Technology"/>
    <s v="Phones"/>
    <n v="122.38200000000001"/>
    <n v="3"/>
    <n v="0.4"/>
    <n v="-24.476400000000002"/>
  </r>
  <r>
    <s v="Standard Class"/>
    <x v="0"/>
    <s v="New York City"/>
    <s v="New York"/>
    <s v="East"/>
    <s v="Furniture"/>
    <s v="Chairs"/>
    <n v="573.17399999999998"/>
    <n v="7"/>
    <n v="0.1"/>
    <n v="63.686"/>
  </r>
  <r>
    <s v="First Class"/>
    <x v="2"/>
    <s v="Cleveland"/>
    <s v="Ohio"/>
    <s v="East"/>
    <s v="Office Supplies"/>
    <s v="Paper"/>
    <n v="85.055999999999997"/>
    <n v="3"/>
    <n v="0.2"/>
    <n v="28.706399999999999"/>
  </r>
  <r>
    <s v="First Class"/>
    <x v="0"/>
    <s v="Woodstock"/>
    <s v="Georgia"/>
    <s v="South"/>
    <s v="Office Supplies"/>
    <s v="Binders"/>
    <n v="14.04"/>
    <n v="3"/>
    <n v="0"/>
    <n v="6.7392000000000003"/>
  </r>
  <r>
    <s v="First Class"/>
    <x v="0"/>
    <s v="Woodstock"/>
    <s v="Georgia"/>
    <s v="South"/>
    <s v="Technology"/>
    <s v="Accessories"/>
    <n v="272.61"/>
    <n v="13"/>
    <n v="0"/>
    <n v="98.139600000000002"/>
  </r>
  <r>
    <s v="Standard Class"/>
    <x v="1"/>
    <s v="Los Angeles"/>
    <s v="California"/>
    <s v="West"/>
    <s v="Office Supplies"/>
    <s v="Envelopes"/>
    <n v="11.16"/>
    <n v="2"/>
    <n v="0"/>
    <n v="5.58"/>
  </r>
  <r>
    <s v="Standard Class"/>
    <x v="1"/>
    <s v="Los Angeles"/>
    <s v="California"/>
    <s v="West"/>
    <s v="Technology"/>
    <s v="Accessories"/>
    <n v="62.31"/>
    <n v="3"/>
    <n v="0"/>
    <n v="22.4316"/>
  </r>
  <r>
    <s v="Standard Class"/>
    <x v="1"/>
    <s v="Los Angeles"/>
    <s v="California"/>
    <s v="West"/>
    <s v="Technology"/>
    <s v="Accessories"/>
    <n v="159.97999999999999"/>
    <n v="2"/>
    <n v="0"/>
    <n v="57.592799999999997"/>
  </r>
  <r>
    <s v="Standard Class"/>
    <x v="0"/>
    <s v="Lafayette"/>
    <s v="Indiana"/>
    <s v="Central"/>
    <s v="Office Supplies"/>
    <s v="Fasteners"/>
    <n v="5.94"/>
    <n v="3"/>
    <n v="0"/>
    <n v="0"/>
  </r>
  <r>
    <s v="First Class"/>
    <x v="0"/>
    <s v="New York City"/>
    <s v="New York"/>
    <s v="East"/>
    <s v="Office Supplies"/>
    <s v="Paper"/>
    <n v="9.9600000000000009"/>
    <n v="2"/>
    <n v="0"/>
    <n v="4.6811999999999996"/>
  </r>
  <r>
    <s v="Standard Class"/>
    <x v="0"/>
    <s v="Utica"/>
    <s v="New York"/>
    <s v="East"/>
    <s v="Technology"/>
    <s v="Accessories"/>
    <n v="79.989999999999995"/>
    <n v="1"/>
    <n v="0"/>
    <n v="28.796399999999998"/>
  </r>
  <r>
    <s v="First Class"/>
    <x v="1"/>
    <s v="Lakewood"/>
    <s v="New Jersey"/>
    <s v="East"/>
    <s v="Office Supplies"/>
    <s v="Art"/>
    <n v="8.94"/>
    <n v="3"/>
    <n v="0"/>
    <n v="2.4138000000000002"/>
  </r>
  <r>
    <s v="Second Class"/>
    <x v="1"/>
    <s v="Milwaukee"/>
    <s v="Wisconsin"/>
    <s v="Central"/>
    <s v="Office Supplies"/>
    <s v="Paper"/>
    <n v="20.62"/>
    <n v="2"/>
    <n v="0"/>
    <n v="9.6913999999999998"/>
  </r>
  <r>
    <s v="Second Class"/>
    <x v="1"/>
    <s v="Milwaukee"/>
    <s v="Wisconsin"/>
    <s v="Central"/>
    <s v="Technology"/>
    <s v="Accessories"/>
    <n v="124.25"/>
    <n v="7"/>
    <n v="0"/>
    <n v="48.457500000000003"/>
  </r>
  <r>
    <s v="Second Class"/>
    <x v="1"/>
    <s v="Milwaukee"/>
    <s v="Wisconsin"/>
    <s v="Central"/>
    <s v="Technology"/>
    <s v="Phones"/>
    <n v="297.55"/>
    <n v="5"/>
    <n v="0"/>
    <n v="83.313999999999993"/>
  </r>
  <r>
    <s v="Second Class"/>
    <x v="1"/>
    <s v="Milwaukee"/>
    <s v="Wisconsin"/>
    <s v="Central"/>
    <s v="Furniture"/>
    <s v="Chairs"/>
    <n v="403.56"/>
    <n v="4"/>
    <n v="0"/>
    <n v="96.854399999999998"/>
  </r>
  <r>
    <s v="Second Class"/>
    <x v="1"/>
    <s v="Milwaukee"/>
    <s v="Wisconsin"/>
    <s v="Central"/>
    <s v="Furniture"/>
    <s v="Furnishings"/>
    <n v="95.2"/>
    <n v="5"/>
    <n v="0"/>
    <n v="27.608000000000001"/>
  </r>
  <r>
    <s v="Standard Class"/>
    <x v="0"/>
    <s v="Chicago"/>
    <s v="Illinois"/>
    <s v="Central"/>
    <s v="Technology"/>
    <s v="Accessories"/>
    <n v="153.82400000000001"/>
    <n v="11"/>
    <n v="0.2"/>
    <n v="38.456000000000003"/>
  </r>
  <r>
    <s v="Second Class"/>
    <x v="0"/>
    <s v="Chicago"/>
    <s v="Illinois"/>
    <s v="Central"/>
    <s v="Office Supplies"/>
    <s v="Paper"/>
    <n v="62.015999999999998"/>
    <n v="2"/>
    <n v="0.2"/>
    <n v="22.480799999999999"/>
  </r>
  <r>
    <s v="Standard Class"/>
    <x v="0"/>
    <s v="Fairfield"/>
    <s v="Ohio"/>
    <s v="East"/>
    <s v="Furniture"/>
    <s v="Furnishings"/>
    <n v="466.32"/>
    <n v="3"/>
    <n v="0.2"/>
    <n v="34.973999999999997"/>
  </r>
  <r>
    <s v="Standard Class"/>
    <x v="0"/>
    <s v="Fairfield"/>
    <s v="Ohio"/>
    <s v="East"/>
    <s v="Furniture"/>
    <s v="Furnishings"/>
    <n v="82.64"/>
    <n v="2"/>
    <n v="0.2"/>
    <n v="0"/>
  </r>
  <r>
    <s v="Standard Class"/>
    <x v="2"/>
    <s v="Springfield"/>
    <s v="Ohio"/>
    <s v="East"/>
    <s v="Furniture"/>
    <s v="Tables"/>
    <n v="330.58800000000002"/>
    <n v="1"/>
    <n v="0.4"/>
    <n v="-143.25479999999999"/>
  </r>
  <r>
    <s v="Standard Class"/>
    <x v="0"/>
    <s v="Louisville"/>
    <s v="Colorado"/>
    <s v="West"/>
    <s v="Office Supplies"/>
    <s v="Storage"/>
    <n v="237.096"/>
    <n v="3"/>
    <n v="0.2"/>
    <n v="20.745899999999999"/>
  </r>
  <r>
    <s v="Standard Class"/>
    <x v="0"/>
    <s v="Louisville"/>
    <s v="Colorado"/>
    <s v="West"/>
    <s v="Furniture"/>
    <s v="Furnishings"/>
    <n v="22.751999999999999"/>
    <n v="3"/>
    <n v="0.2"/>
    <n v="7.11"/>
  </r>
  <r>
    <s v="Standard Class"/>
    <x v="0"/>
    <s v="Louisville"/>
    <s v="Colorado"/>
    <s v="West"/>
    <s v="Office Supplies"/>
    <s v="Paper"/>
    <n v="6.6719999999999997"/>
    <n v="1"/>
    <n v="0.2"/>
    <n v="2.085"/>
  </r>
  <r>
    <s v="Standard Class"/>
    <x v="0"/>
    <s v="Carrollton"/>
    <s v="Texas"/>
    <s v="Central"/>
    <s v="Furniture"/>
    <s v="Furnishings"/>
    <n v="25.128"/>
    <n v="3"/>
    <n v="0.6"/>
    <n v="-6.9101999999999997"/>
  </r>
  <r>
    <s v="Standard Class"/>
    <x v="0"/>
    <s v="Carrollton"/>
    <s v="Texas"/>
    <s v="Central"/>
    <s v="Technology"/>
    <s v="Accessories"/>
    <n v="127.98399999999999"/>
    <n v="2"/>
    <n v="0.2"/>
    <n v="25.596800000000002"/>
  </r>
  <r>
    <s v="First Class"/>
    <x v="1"/>
    <s v="Anaheim"/>
    <s v="California"/>
    <s v="West"/>
    <s v="Furniture"/>
    <s v="Furnishings"/>
    <n v="131.88"/>
    <n v="7"/>
    <n v="0"/>
    <n v="55.389600000000002"/>
  </r>
  <r>
    <s v="First Class"/>
    <x v="1"/>
    <s v="Anaheim"/>
    <s v="California"/>
    <s v="West"/>
    <s v="Office Supplies"/>
    <s v="Binders"/>
    <n v="25.032"/>
    <n v="3"/>
    <n v="0.2"/>
    <n v="7.8224999999999998"/>
  </r>
  <r>
    <s v="First Class"/>
    <x v="1"/>
    <s v="Anaheim"/>
    <s v="California"/>
    <s v="West"/>
    <s v="Furniture"/>
    <s v="Chairs"/>
    <n v="717.72"/>
    <n v="3"/>
    <n v="0.2"/>
    <n v="71.772000000000006"/>
  </r>
  <r>
    <s v="First Class"/>
    <x v="1"/>
    <s v="Anaheim"/>
    <s v="California"/>
    <s v="West"/>
    <s v="Furniture"/>
    <s v="Furnishings"/>
    <n v="207.35"/>
    <n v="5"/>
    <n v="0"/>
    <n v="24.882000000000001"/>
  </r>
  <r>
    <s v="First Class"/>
    <x v="1"/>
    <s v="Anaheim"/>
    <s v="California"/>
    <s v="West"/>
    <s v="Furniture"/>
    <s v="Furnishings"/>
    <n v="44.67"/>
    <n v="3"/>
    <n v="0"/>
    <n v="12.0609"/>
  </r>
  <r>
    <s v="First Class"/>
    <x v="1"/>
    <s v="Anaheim"/>
    <s v="California"/>
    <s v="West"/>
    <s v="Office Supplies"/>
    <s v="Paper"/>
    <n v="209.7"/>
    <n v="2"/>
    <n v="0"/>
    <n v="100.65600000000001"/>
  </r>
  <r>
    <s v="Standard Class"/>
    <x v="1"/>
    <s v="Richmond"/>
    <s v="Kentucky"/>
    <s v="South"/>
    <s v="Office Supplies"/>
    <s v="Binders"/>
    <n v="115.36"/>
    <n v="7"/>
    <n v="0"/>
    <n v="56.526400000000002"/>
  </r>
  <r>
    <s v="First Class"/>
    <x v="1"/>
    <s v="Santa Barbara"/>
    <s v="California"/>
    <s v="West"/>
    <s v="Furniture"/>
    <s v="Chairs"/>
    <n v="362.13600000000002"/>
    <n v="3"/>
    <n v="0.2"/>
    <n v="-54.320399999999999"/>
  </r>
  <r>
    <s v="First Class"/>
    <x v="1"/>
    <s v="Santa Barbara"/>
    <s v="California"/>
    <s v="West"/>
    <s v="Office Supplies"/>
    <s v="Labels"/>
    <n v="31.05"/>
    <n v="3"/>
    <n v="0"/>
    <n v="14.904"/>
  </r>
  <r>
    <s v="Second Class"/>
    <x v="0"/>
    <s v="Marion"/>
    <s v="Iowa"/>
    <s v="Central"/>
    <s v="Office Supplies"/>
    <s v="Paper"/>
    <n v="12.96"/>
    <n v="2"/>
    <n v="0"/>
    <n v="6.2207999999999997"/>
  </r>
  <r>
    <s v="Second Class"/>
    <x v="0"/>
    <s v="Marion"/>
    <s v="Iowa"/>
    <s v="Central"/>
    <s v="Office Supplies"/>
    <s v="Paper"/>
    <n v="94.85"/>
    <n v="5"/>
    <n v="0"/>
    <n v="45.527999999999999"/>
  </r>
  <r>
    <s v="Second Class"/>
    <x v="0"/>
    <s v="Marion"/>
    <s v="Iowa"/>
    <s v="Central"/>
    <s v="Office Supplies"/>
    <s v="Storage"/>
    <n v="13.48"/>
    <n v="1"/>
    <n v="0"/>
    <n v="3.5047999999999999"/>
  </r>
  <r>
    <s v="Second Class"/>
    <x v="0"/>
    <s v="Marion"/>
    <s v="Iowa"/>
    <s v="Central"/>
    <s v="Furniture"/>
    <s v="Furnishings"/>
    <n v="14.91"/>
    <n v="3"/>
    <n v="0"/>
    <n v="4.6220999999999997"/>
  </r>
  <r>
    <s v="Standard Class"/>
    <x v="0"/>
    <s v="New York City"/>
    <s v="New York"/>
    <s v="East"/>
    <s v="Office Supplies"/>
    <s v="Envelopes"/>
    <n v="39.979999999999997"/>
    <n v="1"/>
    <n v="0"/>
    <n v="17.991"/>
  </r>
  <r>
    <s v="Standard Class"/>
    <x v="1"/>
    <s v="Bryan"/>
    <s v="Texas"/>
    <s v="Central"/>
    <s v="Furniture"/>
    <s v="Chairs"/>
    <n v="528.42999999999995"/>
    <n v="5"/>
    <n v="0.3"/>
    <n v="-143.43100000000001"/>
  </r>
  <r>
    <s v="Standard Class"/>
    <x v="1"/>
    <s v="Bryan"/>
    <s v="Texas"/>
    <s v="Central"/>
    <s v="Office Supplies"/>
    <s v="Binders"/>
    <n v="22.385999999999999"/>
    <n v="7"/>
    <n v="0.8"/>
    <n v="-35.817599999999999"/>
  </r>
  <r>
    <s v="Standard Class"/>
    <x v="2"/>
    <s v="Akron"/>
    <s v="Ohio"/>
    <s v="East"/>
    <s v="Office Supplies"/>
    <s v="Binders"/>
    <n v="5.742"/>
    <n v="3"/>
    <n v="0.7"/>
    <n v="-4.5936000000000003"/>
  </r>
  <r>
    <s v="Standard Class"/>
    <x v="0"/>
    <s v="Chicago"/>
    <s v="Illinois"/>
    <s v="Central"/>
    <s v="Technology"/>
    <s v="Accessories"/>
    <n v="191.96799999999999"/>
    <n v="4"/>
    <n v="0.2"/>
    <n v="28.795200000000001"/>
  </r>
  <r>
    <s v="First Class"/>
    <x v="1"/>
    <s v="New York City"/>
    <s v="New York"/>
    <s v="East"/>
    <s v="Office Supplies"/>
    <s v="Binders"/>
    <n v="49.847999999999999"/>
    <n v="3"/>
    <n v="0.2"/>
    <n v="16.823699999999999"/>
  </r>
  <r>
    <s v="First Class"/>
    <x v="1"/>
    <s v="New York City"/>
    <s v="New York"/>
    <s v="East"/>
    <s v="Office Supplies"/>
    <s v="Envelopes"/>
    <n v="23.99"/>
    <n v="1"/>
    <n v="0"/>
    <n v="11.994999999999999"/>
  </r>
  <r>
    <s v="First Class"/>
    <x v="1"/>
    <s v="New York City"/>
    <s v="New York"/>
    <s v="East"/>
    <s v="Office Supplies"/>
    <s v="Binders"/>
    <n v="1087.9359999999999"/>
    <n v="8"/>
    <n v="0.2"/>
    <n v="353.57920000000001"/>
  </r>
  <r>
    <s v="First Class"/>
    <x v="1"/>
    <s v="New York City"/>
    <s v="New York"/>
    <s v="East"/>
    <s v="Technology"/>
    <s v="Phones"/>
    <n v="199.98"/>
    <n v="2"/>
    <n v="0"/>
    <n v="53.994599999999998"/>
  </r>
  <r>
    <s v="First Class"/>
    <x v="1"/>
    <s v="New York City"/>
    <s v="New York"/>
    <s v="East"/>
    <s v="Office Supplies"/>
    <s v="Storage"/>
    <n v="83.92"/>
    <n v="4"/>
    <n v="0"/>
    <n v="20.140799999999999"/>
  </r>
  <r>
    <s v="Same Day"/>
    <x v="0"/>
    <s v="San Francisco"/>
    <s v="California"/>
    <s v="West"/>
    <s v="Furniture"/>
    <s v="Furnishings"/>
    <n v="24.27"/>
    <n v="3"/>
    <n v="0"/>
    <n v="8.7371999999999996"/>
  </r>
  <r>
    <s v="Same Day"/>
    <x v="0"/>
    <s v="San Francisco"/>
    <s v="California"/>
    <s v="West"/>
    <s v="Technology"/>
    <s v="Copiers"/>
    <n v="2799.96"/>
    <n v="5"/>
    <n v="0.2"/>
    <n v="944.98649999999998"/>
  </r>
  <r>
    <s v="Standard Class"/>
    <x v="0"/>
    <s v="San Bernardino"/>
    <s v="California"/>
    <s v="West"/>
    <s v="Office Supplies"/>
    <s v="Binders"/>
    <n v="9.8719999999999999"/>
    <n v="2"/>
    <n v="0.2"/>
    <n v="3.4552"/>
  </r>
  <r>
    <s v="Standard Class"/>
    <x v="0"/>
    <s v="San Bernardino"/>
    <s v="California"/>
    <s v="West"/>
    <s v="Furniture"/>
    <s v="Bookcases"/>
    <n v="683.33199999999999"/>
    <n v="4"/>
    <n v="0.15"/>
    <n v="-40.195999999999998"/>
  </r>
  <r>
    <s v="Standard Class"/>
    <x v="0"/>
    <s v="San Bernardino"/>
    <s v="California"/>
    <s v="West"/>
    <s v="Office Supplies"/>
    <s v="Paper"/>
    <n v="29.96"/>
    <n v="7"/>
    <n v="0"/>
    <n v="13.481999999999999"/>
  </r>
  <r>
    <s v="First Class"/>
    <x v="0"/>
    <s v="Niagara Falls"/>
    <s v="New York"/>
    <s v="East"/>
    <s v="Technology"/>
    <s v="Phones"/>
    <n v="164.85"/>
    <n v="3"/>
    <n v="0"/>
    <n v="47.8065"/>
  </r>
  <r>
    <s v="Standard Class"/>
    <x v="0"/>
    <s v="Philadelphia"/>
    <s v="Pennsylvania"/>
    <s v="East"/>
    <s v="Office Supplies"/>
    <s v="Appliances"/>
    <n v="33.527999999999999"/>
    <n v="3"/>
    <n v="0.2"/>
    <n v="2.5146000000000002"/>
  </r>
  <r>
    <s v="Standard Class"/>
    <x v="0"/>
    <s v="Philadelphia"/>
    <s v="Pennsylvania"/>
    <s v="East"/>
    <s v="Office Supplies"/>
    <s v="Storage"/>
    <n v="36.744"/>
    <n v="3"/>
    <n v="0.2"/>
    <n v="3.6743999999999999"/>
  </r>
  <r>
    <s v="Standard Class"/>
    <x v="0"/>
    <s v="Cranston"/>
    <s v="Rhode Island"/>
    <s v="East"/>
    <s v="Office Supplies"/>
    <s v="Binders"/>
    <n v="102.93"/>
    <n v="3"/>
    <n v="0"/>
    <n v="48.377099999999999"/>
  </r>
  <r>
    <s v="Second Class"/>
    <x v="1"/>
    <s v="Los Angeles"/>
    <s v="California"/>
    <s v="West"/>
    <s v="Furniture"/>
    <s v="Tables"/>
    <n v="71.087999999999994"/>
    <n v="2"/>
    <n v="0.2"/>
    <n v="-1.7771999999999999"/>
  </r>
  <r>
    <s v="Standard Class"/>
    <x v="1"/>
    <s v="New York City"/>
    <s v="New York"/>
    <s v="East"/>
    <s v="Furniture"/>
    <s v="Furnishings"/>
    <n v="60.35"/>
    <n v="5"/>
    <n v="0"/>
    <n v="19.915500000000002"/>
  </r>
  <r>
    <s v="Standard Class"/>
    <x v="1"/>
    <s v="New York City"/>
    <s v="New York"/>
    <s v="East"/>
    <s v="Office Supplies"/>
    <s v="Supplies"/>
    <n v="35.520000000000003"/>
    <n v="4"/>
    <n v="0"/>
    <n v="9.9456000000000007"/>
  </r>
  <r>
    <s v="Standard Class"/>
    <x v="1"/>
    <s v="New York City"/>
    <s v="New York"/>
    <s v="East"/>
    <s v="Office Supplies"/>
    <s v="Art"/>
    <n v="11.2"/>
    <n v="7"/>
    <n v="0"/>
    <n v="4.8159999999999998"/>
  </r>
  <r>
    <s v="Standard Class"/>
    <x v="0"/>
    <s v="San Francisco"/>
    <s v="California"/>
    <s v="West"/>
    <s v="Technology"/>
    <s v="Accessories"/>
    <n v="223.58"/>
    <n v="14"/>
    <n v="0"/>
    <n v="87.196200000000005"/>
  </r>
  <r>
    <s v="Standard Class"/>
    <x v="0"/>
    <s v="Anaheim"/>
    <s v="California"/>
    <s v="West"/>
    <s v="Office Supplies"/>
    <s v="Storage"/>
    <n v="998.82"/>
    <n v="9"/>
    <n v="0"/>
    <n v="29.964600000000001"/>
  </r>
  <r>
    <s v="Standard Class"/>
    <x v="0"/>
    <s v="Anaheim"/>
    <s v="California"/>
    <s v="West"/>
    <s v="Office Supplies"/>
    <s v="Supplies"/>
    <n v="51.15"/>
    <n v="5"/>
    <n v="0"/>
    <n v="13.298999999999999"/>
  </r>
  <r>
    <s v="Second Class"/>
    <x v="2"/>
    <s v="Seattle"/>
    <s v="Washington"/>
    <s v="West"/>
    <s v="Office Supplies"/>
    <s v="Storage"/>
    <n v="40.74"/>
    <n v="3"/>
    <n v="0"/>
    <n v="0.40739999999999998"/>
  </r>
  <r>
    <s v="Standard Class"/>
    <x v="1"/>
    <s v="Philadelphia"/>
    <s v="Pennsylvania"/>
    <s v="East"/>
    <s v="Office Supplies"/>
    <s v="Paper"/>
    <n v="3.4239999999999999"/>
    <n v="1"/>
    <n v="0.2"/>
    <n v="1.07"/>
  </r>
  <r>
    <s v="Standard Class"/>
    <x v="1"/>
    <s v="Philadelphia"/>
    <s v="Pennsylvania"/>
    <s v="East"/>
    <s v="Technology"/>
    <s v="Accessories"/>
    <n v="151.19999999999999"/>
    <n v="3"/>
    <n v="0.2"/>
    <n v="32.130000000000003"/>
  </r>
  <r>
    <s v="Second Class"/>
    <x v="1"/>
    <s v="Indianapolis"/>
    <s v="Indiana"/>
    <s v="Central"/>
    <s v="Furniture"/>
    <s v="Chairs"/>
    <n v="1925.88"/>
    <n v="6"/>
    <n v="0"/>
    <n v="539.24639999999999"/>
  </r>
  <r>
    <s v="Second Class"/>
    <x v="1"/>
    <s v="Indianapolis"/>
    <s v="Indiana"/>
    <s v="Central"/>
    <s v="Office Supplies"/>
    <s v="Appliances"/>
    <n v="2405.1999999999998"/>
    <n v="8"/>
    <n v="0"/>
    <n v="793.71600000000001"/>
  </r>
  <r>
    <s v="Second Class"/>
    <x v="1"/>
    <s v="Indianapolis"/>
    <s v="Indiana"/>
    <s v="Central"/>
    <s v="Technology"/>
    <s v="Accessories"/>
    <n v="83.97"/>
    <n v="3"/>
    <n v="0"/>
    <n v="15.9543"/>
  </r>
  <r>
    <s v="Second Class"/>
    <x v="1"/>
    <s v="Indianapolis"/>
    <s v="Indiana"/>
    <s v="Central"/>
    <s v="Technology"/>
    <s v="Accessories"/>
    <n v="39.89"/>
    <n v="1"/>
    <n v="0"/>
    <n v="14.7593"/>
  </r>
  <r>
    <s v="Second Class"/>
    <x v="1"/>
    <s v="Indianapolis"/>
    <s v="Indiana"/>
    <s v="Central"/>
    <s v="Office Supplies"/>
    <s v="Binders"/>
    <n v="17.38"/>
    <n v="2"/>
    <n v="0"/>
    <n v="8.69"/>
  </r>
  <r>
    <s v="Second Class"/>
    <x v="1"/>
    <s v="Los Angeles"/>
    <s v="California"/>
    <s v="West"/>
    <s v="Office Supplies"/>
    <s v="Binders"/>
    <n v="55.264000000000003"/>
    <n v="2"/>
    <n v="0.2"/>
    <n v="20.724"/>
  </r>
  <r>
    <s v="Second Class"/>
    <x v="1"/>
    <s v="Los Angeles"/>
    <s v="California"/>
    <s v="West"/>
    <s v="Office Supplies"/>
    <s v="Paper"/>
    <n v="6.48"/>
    <n v="1"/>
    <n v="0"/>
    <n v="3.1103999999999998"/>
  </r>
  <r>
    <s v="Second Class"/>
    <x v="1"/>
    <s v="Los Angeles"/>
    <s v="California"/>
    <s v="West"/>
    <s v="Office Supplies"/>
    <s v="Binders"/>
    <n v="34.247999999999998"/>
    <n v="3"/>
    <n v="0.2"/>
    <n v="11.5587"/>
  </r>
  <r>
    <s v="Second Class"/>
    <x v="1"/>
    <s v="Los Angeles"/>
    <s v="California"/>
    <s v="West"/>
    <s v="Furniture"/>
    <s v="Tables"/>
    <n v="273.56799999999998"/>
    <n v="2"/>
    <n v="0.2"/>
    <n v="10.258800000000001"/>
  </r>
  <r>
    <s v="Standard Class"/>
    <x v="2"/>
    <s v="New Rochelle"/>
    <s v="New York"/>
    <s v="East"/>
    <s v="Office Supplies"/>
    <s v="Paper"/>
    <n v="46.35"/>
    <n v="5"/>
    <n v="0"/>
    <n v="21.784500000000001"/>
  </r>
  <r>
    <s v="Standard Class"/>
    <x v="2"/>
    <s v="New Rochelle"/>
    <s v="New York"/>
    <s v="East"/>
    <s v="Office Supplies"/>
    <s v="Paper"/>
    <n v="223.92"/>
    <n v="4"/>
    <n v="0"/>
    <n v="109.7208"/>
  </r>
  <r>
    <s v="Standard Class"/>
    <x v="2"/>
    <s v="New Rochelle"/>
    <s v="New York"/>
    <s v="East"/>
    <s v="Office Supplies"/>
    <s v="Supplies"/>
    <n v="7.3"/>
    <n v="2"/>
    <n v="0"/>
    <n v="2.19"/>
  </r>
  <r>
    <s v="Standard Class"/>
    <x v="0"/>
    <s v="Chandler"/>
    <s v="Arizona"/>
    <s v="West"/>
    <s v="Office Supplies"/>
    <s v="Art"/>
    <n v="9.3439999999999994"/>
    <n v="2"/>
    <n v="0.2"/>
    <n v="1.8688"/>
  </r>
  <r>
    <s v="Second Class"/>
    <x v="2"/>
    <s v="Florence"/>
    <s v="Kentucky"/>
    <s v="South"/>
    <s v="Technology"/>
    <s v="Accessories"/>
    <n v="18"/>
    <n v="1"/>
    <n v="0"/>
    <n v="3.24"/>
  </r>
  <r>
    <s v="First Class"/>
    <x v="2"/>
    <s v="Houston"/>
    <s v="Texas"/>
    <s v="Central"/>
    <s v="Office Supplies"/>
    <s v="Paper"/>
    <n v="65.584000000000003"/>
    <n v="2"/>
    <n v="0.2"/>
    <n v="23.7742"/>
  </r>
  <r>
    <s v="First Class"/>
    <x v="2"/>
    <s v="Houston"/>
    <s v="Texas"/>
    <s v="Central"/>
    <s v="Furniture"/>
    <s v="Bookcases"/>
    <n v="383.46559999999999"/>
    <n v="4"/>
    <n v="0.32"/>
    <n v="-67.670400000000001"/>
  </r>
  <r>
    <s v="Same Day"/>
    <x v="0"/>
    <s v="Philadelphia"/>
    <s v="Pennsylvania"/>
    <s v="East"/>
    <s v="Office Supplies"/>
    <s v="Paper"/>
    <n v="10.368"/>
    <n v="2"/>
    <n v="0.2"/>
    <n v="3.6288"/>
  </r>
  <r>
    <s v="Second Class"/>
    <x v="1"/>
    <s v="Newark"/>
    <s v="Delaware"/>
    <s v="East"/>
    <s v="Furniture"/>
    <s v="Furnishings"/>
    <n v="13.4"/>
    <n v="1"/>
    <n v="0"/>
    <n v="6.4320000000000004"/>
  </r>
  <r>
    <s v="Second Class"/>
    <x v="1"/>
    <s v="Newark"/>
    <s v="Delaware"/>
    <s v="East"/>
    <s v="Office Supplies"/>
    <s v="Paper"/>
    <n v="4.9800000000000004"/>
    <n v="1"/>
    <n v="0"/>
    <n v="2.3405999999999998"/>
  </r>
  <r>
    <s v="Second Class"/>
    <x v="1"/>
    <s v="Newark"/>
    <s v="Delaware"/>
    <s v="East"/>
    <s v="Office Supplies"/>
    <s v="Envelopes"/>
    <n v="109.69"/>
    <n v="7"/>
    <n v="0"/>
    <n v="51.554299999999998"/>
  </r>
  <r>
    <s v="Standard Class"/>
    <x v="0"/>
    <s v="Plainfield"/>
    <s v="New Jersey"/>
    <s v="East"/>
    <s v="Office Supplies"/>
    <s v="Binders"/>
    <n v="40.200000000000003"/>
    <n v="5"/>
    <n v="0"/>
    <n v="18.09"/>
  </r>
  <r>
    <s v="Standard Class"/>
    <x v="0"/>
    <s v="Plainfield"/>
    <s v="New Jersey"/>
    <s v="East"/>
    <s v="Office Supplies"/>
    <s v="Binders"/>
    <n v="735.98"/>
    <n v="2"/>
    <n v="0"/>
    <n v="331.19099999999997"/>
  </r>
  <r>
    <s v="Standard Class"/>
    <x v="0"/>
    <s v="Plainfield"/>
    <s v="New Jersey"/>
    <s v="East"/>
    <s v="Office Supplies"/>
    <s v="Appliances"/>
    <n v="22.75"/>
    <n v="7"/>
    <n v="0"/>
    <n v="6.5975000000000001"/>
  </r>
  <r>
    <s v="Standard Class"/>
    <x v="2"/>
    <s v="Smyrna"/>
    <s v="Georgia"/>
    <s v="South"/>
    <s v="Office Supplies"/>
    <s v="Binders"/>
    <n v="119.56"/>
    <n v="2"/>
    <n v="0"/>
    <n v="54.997599999999998"/>
  </r>
  <r>
    <s v="Standard Class"/>
    <x v="2"/>
    <s v="Smyrna"/>
    <s v="Georgia"/>
    <s v="South"/>
    <s v="Office Supplies"/>
    <s v="Art"/>
    <n v="140.75"/>
    <n v="5"/>
    <n v="0"/>
    <n v="42.225000000000001"/>
  </r>
  <r>
    <s v="Standard Class"/>
    <x v="0"/>
    <s v="Houston"/>
    <s v="Texas"/>
    <s v="Central"/>
    <s v="Office Supplies"/>
    <s v="Envelopes"/>
    <n v="99.567999999999998"/>
    <n v="2"/>
    <n v="0.2"/>
    <n v="33.604199999999999"/>
  </r>
  <r>
    <s v="Standard Class"/>
    <x v="2"/>
    <s v="Los Angeles"/>
    <s v="California"/>
    <s v="West"/>
    <s v="Technology"/>
    <s v="Phones"/>
    <n v="271.95999999999998"/>
    <n v="5"/>
    <n v="0.2"/>
    <n v="27.196000000000002"/>
  </r>
  <r>
    <s v="Standard Class"/>
    <x v="2"/>
    <s v="Los Angeles"/>
    <s v="California"/>
    <s v="West"/>
    <s v="Office Supplies"/>
    <s v="Art"/>
    <n v="18.690000000000001"/>
    <n v="7"/>
    <n v="0"/>
    <n v="5.2332000000000001"/>
  </r>
  <r>
    <s v="Standard Class"/>
    <x v="2"/>
    <s v="Los Angeles"/>
    <s v="California"/>
    <s v="West"/>
    <s v="Office Supplies"/>
    <s v="Paper"/>
    <n v="13.36"/>
    <n v="2"/>
    <n v="0"/>
    <n v="6.4127999999999998"/>
  </r>
  <r>
    <s v="Standard Class"/>
    <x v="2"/>
    <s v="Los Angeles"/>
    <s v="California"/>
    <s v="West"/>
    <s v="Technology"/>
    <s v="Phones"/>
    <n v="249.584"/>
    <n v="2"/>
    <n v="0.2"/>
    <n v="31.198"/>
  </r>
  <r>
    <s v="Standard Class"/>
    <x v="2"/>
    <s v="Los Angeles"/>
    <s v="California"/>
    <s v="West"/>
    <s v="Office Supplies"/>
    <s v="Fasteners"/>
    <n v="13.86"/>
    <n v="7"/>
    <n v="0"/>
    <n v="0"/>
  </r>
  <r>
    <s v="Standard Class"/>
    <x v="2"/>
    <s v="Los Angeles"/>
    <s v="California"/>
    <s v="West"/>
    <s v="Office Supplies"/>
    <s v="Binders"/>
    <n v="13.375999999999999"/>
    <n v="4"/>
    <n v="0.2"/>
    <n v="4.6816000000000004"/>
  </r>
  <r>
    <s v="Standard Class"/>
    <x v="2"/>
    <s v="Los Angeles"/>
    <s v="California"/>
    <s v="West"/>
    <s v="Office Supplies"/>
    <s v="Binders"/>
    <n v="437.47199999999998"/>
    <n v="14"/>
    <n v="0.2"/>
    <n v="153.11519999999999"/>
  </r>
  <r>
    <s v="Second Class"/>
    <x v="0"/>
    <s v="Lafayette"/>
    <s v="Louisiana"/>
    <s v="South"/>
    <s v="Furniture"/>
    <s v="Tables"/>
    <n v="85.98"/>
    <n v="1"/>
    <n v="0"/>
    <n v="22.354800000000001"/>
  </r>
  <r>
    <s v="First Class"/>
    <x v="0"/>
    <s v="Fairfield"/>
    <s v="Ohio"/>
    <s v="East"/>
    <s v="Office Supplies"/>
    <s v="Labels"/>
    <n v="16.52"/>
    <n v="5"/>
    <n v="0.2"/>
    <n v="5.3689999999999998"/>
  </r>
  <r>
    <s v="Standard Class"/>
    <x v="0"/>
    <s v="Grand Rapids"/>
    <s v="Michigan"/>
    <s v="Central"/>
    <s v="Office Supplies"/>
    <s v="Paper"/>
    <n v="35.56"/>
    <n v="7"/>
    <n v="0"/>
    <n v="16.713200000000001"/>
  </r>
  <r>
    <s v="Standard Class"/>
    <x v="0"/>
    <s v="Grand Rapids"/>
    <s v="Michigan"/>
    <s v="Central"/>
    <s v="Technology"/>
    <s v="Phones"/>
    <n v="97.98"/>
    <n v="2"/>
    <n v="0"/>
    <n v="27.4344"/>
  </r>
  <r>
    <s v="Standard Class"/>
    <x v="0"/>
    <s v="Long Beach"/>
    <s v="New York"/>
    <s v="East"/>
    <s v="Office Supplies"/>
    <s v="Labels"/>
    <n v="31.5"/>
    <n v="10"/>
    <n v="0"/>
    <n v="15.12"/>
  </r>
  <r>
    <s v="Standard Class"/>
    <x v="0"/>
    <s v="Long Beach"/>
    <s v="New York"/>
    <s v="East"/>
    <s v="Office Supplies"/>
    <s v="Supplies"/>
    <n v="55.6"/>
    <n v="4"/>
    <n v="0"/>
    <n v="16.123999999999999"/>
  </r>
  <r>
    <s v="Standard Class"/>
    <x v="1"/>
    <s v="Athens"/>
    <s v="Georgia"/>
    <s v="South"/>
    <s v="Technology"/>
    <s v="Accessories"/>
    <n v="79.989999999999995"/>
    <n v="1"/>
    <n v="0"/>
    <n v="28.796399999999998"/>
  </r>
  <r>
    <s v="Standard Class"/>
    <x v="1"/>
    <s v="Athens"/>
    <s v="Georgia"/>
    <s v="South"/>
    <s v="Technology"/>
    <s v="Phones"/>
    <n v="206.1"/>
    <n v="5"/>
    <n v="0"/>
    <n v="55.646999999999998"/>
  </r>
  <r>
    <s v="Second Class"/>
    <x v="0"/>
    <s v="Miami"/>
    <s v="Florida"/>
    <s v="South"/>
    <s v="Furniture"/>
    <s v="Furnishings"/>
    <n v="25.248000000000001"/>
    <n v="3"/>
    <n v="0.2"/>
    <n v="4.1028000000000002"/>
  </r>
  <r>
    <s v="Standard Class"/>
    <x v="0"/>
    <s v="Costa Mesa"/>
    <s v="California"/>
    <s v="West"/>
    <s v="Furniture"/>
    <s v="Furnishings"/>
    <n v="91.96"/>
    <n v="2"/>
    <n v="0"/>
    <n v="15.6332"/>
  </r>
  <r>
    <s v="Standard Class"/>
    <x v="0"/>
    <s v="Costa Mesa"/>
    <s v="California"/>
    <s v="West"/>
    <s v="Technology"/>
    <s v="Phones"/>
    <n v="258.57600000000002"/>
    <n v="2"/>
    <n v="0.2"/>
    <n v="19.3932"/>
  </r>
  <r>
    <s v="Standard Class"/>
    <x v="0"/>
    <s v="Costa Mesa"/>
    <s v="California"/>
    <s v="West"/>
    <s v="Office Supplies"/>
    <s v="Paper"/>
    <n v="29.6"/>
    <n v="4"/>
    <n v="0"/>
    <n v="13.32"/>
  </r>
  <r>
    <s v="Second Class"/>
    <x v="0"/>
    <s v="Westminster"/>
    <s v="California"/>
    <s v="West"/>
    <s v="Office Supplies"/>
    <s v="Appliances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45">
  <r>
    <x v="0"/>
    <x v="0"/>
    <s v="Henderson"/>
    <x v="0"/>
    <x v="0"/>
    <x v="0"/>
    <x v="0"/>
    <n v="261.95999999999998"/>
    <n v="2"/>
    <n v="0"/>
    <n v="41.913600000000002"/>
  </r>
  <r>
    <x v="0"/>
    <x v="0"/>
    <s v="Henderson"/>
    <x v="0"/>
    <x v="0"/>
    <x v="0"/>
    <x v="1"/>
    <n v="731.94"/>
    <n v="3"/>
    <n v="0"/>
    <n v="219.58199999999999"/>
  </r>
  <r>
    <x v="0"/>
    <x v="1"/>
    <s v="Los Angeles"/>
    <x v="1"/>
    <x v="1"/>
    <x v="1"/>
    <x v="2"/>
    <n v="14.62"/>
    <n v="2"/>
    <n v="0"/>
    <n v="6.8714000000000004"/>
  </r>
  <r>
    <x v="1"/>
    <x v="0"/>
    <s v="Fort Lauderdale"/>
    <x v="2"/>
    <x v="0"/>
    <x v="0"/>
    <x v="3"/>
    <n v="957.57749999999999"/>
    <n v="5"/>
    <n v="0.45"/>
    <n v="-383.03100000000001"/>
  </r>
  <r>
    <x v="1"/>
    <x v="0"/>
    <s v="Fort Lauderdale"/>
    <x v="2"/>
    <x v="0"/>
    <x v="1"/>
    <x v="4"/>
    <n v="22.367999999999999"/>
    <n v="2"/>
    <n v="0.2"/>
    <n v="2.5164"/>
  </r>
  <r>
    <x v="1"/>
    <x v="0"/>
    <s v="Los Angeles"/>
    <x v="1"/>
    <x v="1"/>
    <x v="0"/>
    <x v="5"/>
    <n v="48.86"/>
    <n v="7"/>
    <n v="0"/>
    <n v="14.1694"/>
  </r>
  <r>
    <x v="1"/>
    <x v="0"/>
    <s v="Los Angeles"/>
    <x v="1"/>
    <x v="1"/>
    <x v="1"/>
    <x v="6"/>
    <n v="7.28"/>
    <n v="4"/>
    <n v="0"/>
    <n v="1.9656"/>
  </r>
  <r>
    <x v="1"/>
    <x v="0"/>
    <s v="Los Angeles"/>
    <x v="1"/>
    <x v="1"/>
    <x v="2"/>
    <x v="7"/>
    <n v="907.15200000000004"/>
    <n v="6"/>
    <n v="0.2"/>
    <n v="90.715199999999996"/>
  </r>
  <r>
    <x v="1"/>
    <x v="0"/>
    <s v="Los Angeles"/>
    <x v="1"/>
    <x v="1"/>
    <x v="1"/>
    <x v="8"/>
    <n v="18.504000000000001"/>
    <n v="3"/>
    <n v="0.2"/>
    <n v="5.7824999999999998"/>
  </r>
  <r>
    <x v="1"/>
    <x v="0"/>
    <s v="Los Angeles"/>
    <x v="1"/>
    <x v="1"/>
    <x v="1"/>
    <x v="9"/>
    <n v="114.9"/>
    <n v="5"/>
    <n v="0"/>
    <n v="34.47"/>
  </r>
  <r>
    <x v="1"/>
    <x v="0"/>
    <s v="Los Angeles"/>
    <x v="1"/>
    <x v="1"/>
    <x v="0"/>
    <x v="3"/>
    <n v="1706.184"/>
    <n v="9"/>
    <n v="0.2"/>
    <n v="85.309200000000004"/>
  </r>
  <r>
    <x v="1"/>
    <x v="0"/>
    <s v="Los Angeles"/>
    <x v="1"/>
    <x v="1"/>
    <x v="2"/>
    <x v="7"/>
    <n v="911.42399999999998"/>
    <n v="4"/>
    <n v="0.2"/>
    <n v="68.356800000000007"/>
  </r>
  <r>
    <x v="1"/>
    <x v="0"/>
    <s v="Concord"/>
    <x v="3"/>
    <x v="0"/>
    <x v="1"/>
    <x v="10"/>
    <n v="15.552"/>
    <n v="3"/>
    <n v="0.2"/>
    <n v="5.4432"/>
  </r>
  <r>
    <x v="1"/>
    <x v="0"/>
    <s v="Seattle"/>
    <x v="4"/>
    <x v="1"/>
    <x v="1"/>
    <x v="8"/>
    <n v="407.976"/>
    <n v="3"/>
    <n v="0.2"/>
    <n v="132.59219999999999"/>
  </r>
  <r>
    <x v="1"/>
    <x v="2"/>
    <s v="Fort Worth"/>
    <x v="5"/>
    <x v="2"/>
    <x v="1"/>
    <x v="9"/>
    <n v="68.81"/>
    <n v="5"/>
    <n v="0.8"/>
    <n v="-123.858"/>
  </r>
  <r>
    <x v="1"/>
    <x v="2"/>
    <s v="Fort Worth"/>
    <x v="5"/>
    <x v="2"/>
    <x v="1"/>
    <x v="8"/>
    <n v="2.544"/>
    <n v="3"/>
    <n v="0.8"/>
    <n v="-3.8159999999999998"/>
  </r>
  <r>
    <x v="1"/>
    <x v="0"/>
    <s v="Madison"/>
    <x v="6"/>
    <x v="2"/>
    <x v="1"/>
    <x v="4"/>
    <n v="665.88"/>
    <n v="6"/>
    <n v="0"/>
    <n v="13.317600000000001"/>
  </r>
  <r>
    <x v="0"/>
    <x v="0"/>
    <s v="West Jordan"/>
    <x v="7"/>
    <x v="1"/>
    <x v="1"/>
    <x v="4"/>
    <n v="55.5"/>
    <n v="2"/>
    <n v="0"/>
    <n v="9.99"/>
  </r>
  <r>
    <x v="0"/>
    <x v="0"/>
    <s v="San Francisco"/>
    <x v="1"/>
    <x v="1"/>
    <x v="1"/>
    <x v="6"/>
    <n v="8.56"/>
    <n v="2"/>
    <n v="0"/>
    <n v="2.4824000000000002"/>
  </r>
  <r>
    <x v="0"/>
    <x v="0"/>
    <s v="San Francisco"/>
    <x v="1"/>
    <x v="1"/>
    <x v="2"/>
    <x v="7"/>
    <n v="213.48"/>
    <n v="3"/>
    <n v="0.2"/>
    <n v="16.010999999999999"/>
  </r>
  <r>
    <x v="0"/>
    <x v="0"/>
    <s v="San Francisco"/>
    <x v="1"/>
    <x v="1"/>
    <x v="1"/>
    <x v="8"/>
    <n v="22.72"/>
    <n v="4"/>
    <n v="0.2"/>
    <n v="7.3840000000000003"/>
  </r>
  <r>
    <x v="1"/>
    <x v="1"/>
    <s v="Fremont"/>
    <x v="8"/>
    <x v="2"/>
    <x v="1"/>
    <x v="6"/>
    <n v="19.46"/>
    <n v="7"/>
    <n v="0"/>
    <n v="5.0595999999999997"/>
  </r>
  <r>
    <x v="1"/>
    <x v="1"/>
    <s v="Fremont"/>
    <x v="8"/>
    <x v="2"/>
    <x v="1"/>
    <x v="9"/>
    <n v="60.34"/>
    <n v="7"/>
    <n v="0"/>
    <n v="15.6884"/>
  </r>
  <r>
    <x v="0"/>
    <x v="0"/>
    <s v="Philadelphia"/>
    <x v="9"/>
    <x v="3"/>
    <x v="0"/>
    <x v="1"/>
    <n v="71.372"/>
    <n v="2"/>
    <n v="0.3"/>
    <n v="-1.0196000000000001"/>
  </r>
  <r>
    <x v="1"/>
    <x v="0"/>
    <s v="Orem"/>
    <x v="7"/>
    <x v="1"/>
    <x v="0"/>
    <x v="3"/>
    <n v="1044.6300000000001"/>
    <n v="3"/>
    <n v="0"/>
    <n v="240.26490000000001"/>
  </r>
  <r>
    <x v="0"/>
    <x v="0"/>
    <s v="Los Angeles"/>
    <x v="1"/>
    <x v="1"/>
    <x v="1"/>
    <x v="8"/>
    <n v="11.648"/>
    <n v="2"/>
    <n v="0.2"/>
    <n v="4.2224000000000004"/>
  </r>
  <r>
    <x v="0"/>
    <x v="0"/>
    <s v="Los Angeles"/>
    <x v="1"/>
    <x v="1"/>
    <x v="2"/>
    <x v="11"/>
    <n v="90.57"/>
    <n v="3"/>
    <n v="0"/>
    <n v="11.774100000000001"/>
  </r>
  <r>
    <x v="1"/>
    <x v="0"/>
    <s v="Philadelphia"/>
    <x v="9"/>
    <x v="3"/>
    <x v="0"/>
    <x v="0"/>
    <n v="3083.43"/>
    <n v="7"/>
    <n v="0.5"/>
    <n v="-1665.0522000000001"/>
  </r>
  <r>
    <x v="1"/>
    <x v="0"/>
    <s v="Philadelphia"/>
    <x v="9"/>
    <x v="3"/>
    <x v="1"/>
    <x v="8"/>
    <n v="9.6180000000000003"/>
    <n v="2"/>
    <n v="0.7"/>
    <n v="-7.0532000000000004"/>
  </r>
  <r>
    <x v="1"/>
    <x v="0"/>
    <s v="Philadelphia"/>
    <x v="9"/>
    <x v="3"/>
    <x v="0"/>
    <x v="5"/>
    <n v="124.2"/>
    <n v="3"/>
    <n v="0.2"/>
    <n v="15.525"/>
  </r>
  <r>
    <x v="1"/>
    <x v="0"/>
    <s v="Philadelphia"/>
    <x v="9"/>
    <x v="3"/>
    <x v="1"/>
    <x v="12"/>
    <n v="3.2639999999999998"/>
    <n v="2"/>
    <n v="0.2"/>
    <n v="1.1015999999999999"/>
  </r>
  <r>
    <x v="1"/>
    <x v="0"/>
    <s v="Philadelphia"/>
    <x v="9"/>
    <x v="3"/>
    <x v="1"/>
    <x v="6"/>
    <n v="86.304000000000002"/>
    <n v="6"/>
    <n v="0.2"/>
    <n v="9.7091999999999992"/>
  </r>
  <r>
    <x v="1"/>
    <x v="0"/>
    <s v="Philadelphia"/>
    <x v="9"/>
    <x v="3"/>
    <x v="1"/>
    <x v="8"/>
    <n v="6.8579999999999997"/>
    <n v="6"/>
    <n v="0.7"/>
    <n v="-5.7149999999999999"/>
  </r>
  <r>
    <x v="1"/>
    <x v="0"/>
    <s v="Philadelphia"/>
    <x v="9"/>
    <x v="3"/>
    <x v="1"/>
    <x v="6"/>
    <n v="15.76"/>
    <n v="2"/>
    <n v="0.2"/>
    <n v="3.5459999999999998"/>
  </r>
  <r>
    <x v="0"/>
    <x v="2"/>
    <s v="Houston"/>
    <x v="5"/>
    <x v="2"/>
    <x v="1"/>
    <x v="10"/>
    <n v="29.472000000000001"/>
    <n v="3"/>
    <n v="0.2"/>
    <n v="9.9467999999999996"/>
  </r>
  <r>
    <x v="2"/>
    <x v="1"/>
    <s v="Richardson"/>
    <x v="5"/>
    <x v="2"/>
    <x v="2"/>
    <x v="7"/>
    <n v="1097.5440000000001"/>
    <n v="7"/>
    <n v="0.2"/>
    <n v="123.47369999999999"/>
  </r>
  <r>
    <x v="2"/>
    <x v="1"/>
    <s v="Richardson"/>
    <x v="5"/>
    <x v="2"/>
    <x v="0"/>
    <x v="5"/>
    <n v="190.92"/>
    <n v="5"/>
    <n v="0.6"/>
    <n v="-147.96299999999999"/>
  </r>
  <r>
    <x v="1"/>
    <x v="2"/>
    <s v="Houston"/>
    <x v="5"/>
    <x v="2"/>
    <x v="1"/>
    <x v="12"/>
    <n v="113.328"/>
    <n v="9"/>
    <n v="0.2"/>
    <n v="35.414999999999999"/>
  </r>
  <r>
    <x v="1"/>
    <x v="2"/>
    <s v="Houston"/>
    <x v="5"/>
    <x v="2"/>
    <x v="0"/>
    <x v="0"/>
    <n v="532.39919999999995"/>
    <n v="3"/>
    <n v="0.32"/>
    <n v="-46.976399999999998"/>
  </r>
  <r>
    <x v="1"/>
    <x v="2"/>
    <s v="Houston"/>
    <x v="5"/>
    <x v="2"/>
    <x v="0"/>
    <x v="1"/>
    <n v="212.05799999999999"/>
    <n v="3"/>
    <n v="0.3"/>
    <n v="-15.147"/>
  </r>
  <r>
    <x v="1"/>
    <x v="2"/>
    <s v="Houston"/>
    <x v="5"/>
    <x v="2"/>
    <x v="2"/>
    <x v="7"/>
    <n v="371.16800000000001"/>
    <n v="4"/>
    <n v="0.2"/>
    <n v="41.756399999999999"/>
  </r>
  <r>
    <x v="1"/>
    <x v="1"/>
    <s v="Naperville"/>
    <x v="10"/>
    <x v="2"/>
    <x v="2"/>
    <x v="7"/>
    <n v="147.16800000000001"/>
    <n v="4"/>
    <n v="0.2"/>
    <n v="16.5564"/>
  </r>
  <r>
    <x v="1"/>
    <x v="1"/>
    <s v="Los Angeles"/>
    <x v="1"/>
    <x v="1"/>
    <x v="1"/>
    <x v="4"/>
    <n v="77.88"/>
    <n v="2"/>
    <n v="0"/>
    <n v="3.8940000000000001"/>
  </r>
  <r>
    <x v="1"/>
    <x v="1"/>
    <s v="Melbourne"/>
    <x v="2"/>
    <x v="0"/>
    <x v="1"/>
    <x v="4"/>
    <n v="95.616"/>
    <n v="2"/>
    <n v="0.2"/>
    <n v="9.5616000000000003"/>
  </r>
  <r>
    <x v="2"/>
    <x v="1"/>
    <s v="Eagan"/>
    <x v="11"/>
    <x v="2"/>
    <x v="2"/>
    <x v="11"/>
    <n v="45.98"/>
    <n v="2"/>
    <n v="0"/>
    <n v="19.7714"/>
  </r>
  <r>
    <x v="2"/>
    <x v="1"/>
    <s v="Eagan"/>
    <x v="11"/>
    <x v="2"/>
    <x v="1"/>
    <x v="8"/>
    <n v="17.46"/>
    <n v="2"/>
    <n v="0"/>
    <n v="8.2062000000000008"/>
  </r>
  <r>
    <x v="0"/>
    <x v="0"/>
    <s v="Westland"/>
    <x v="12"/>
    <x v="2"/>
    <x v="1"/>
    <x v="4"/>
    <n v="211.96"/>
    <n v="4"/>
    <n v="0"/>
    <n v="8.4784000000000006"/>
  </r>
  <r>
    <x v="1"/>
    <x v="0"/>
    <s v="Dover"/>
    <x v="13"/>
    <x v="3"/>
    <x v="2"/>
    <x v="11"/>
    <n v="45"/>
    <n v="3"/>
    <n v="0"/>
    <n v="4.95"/>
  </r>
  <r>
    <x v="1"/>
    <x v="0"/>
    <s v="Dover"/>
    <x v="13"/>
    <x v="3"/>
    <x v="2"/>
    <x v="7"/>
    <n v="21.8"/>
    <n v="2"/>
    <n v="0"/>
    <n v="6.1040000000000001"/>
  </r>
  <r>
    <x v="1"/>
    <x v="0"/>
    <s v="New Albany"/>
    <x v="14"/>
    <x v="2"/>
    <x v="1"/>
    <x v="8"/>
    <n v="38.22"/>
    <n v="6"/>
    <n v="0"/>
    <n v="17.9634"/>
  </r>
  <r>
    <x v="1"/>
    <x v="0"/>
    <s v="New Albany"/>
    <x v="14"/>
    <x v="2"/>
    <x v="1"/>
    <x v="2"/>
    <n v="75.180000000000007"/>
    <n v="6"/>
    <n v="0"/>
    <n v="35.334600000000002"/>
  </r>
  <r>
    <x v="1"/>
    <x v="0"/>
    <s v="New Albany"/>
    <x v="14"/>
    <x v="2"/>
    <x v="0"/>
    <x v="5"/>
    <n v="6.16"/>
    <n v="2"/>
    <n v="0"/>
    <n v="2.9567999999999999"/>
  </r>
  <r>
    <x v="1"/>
    <x v="0"/>
    <s v="New Albany"/>
    <x v="14"/>
    <x v="2"/>
    <x v="0"/>
    <x v="1"/>
    <n v="89.99"/>
    <n v="1"/>
    <n v="0"/>
    <n v="17.098099999999999"/>
  </r>
  <r>
    <x v="1"/>
    <x v="1"/>
    <s v="New York City"/>
    <x v="15"/>
    <x v="3"/>
    <x v="1"/>
    <x v="13"/>
    <n v="15.26"/>
    <n v="7"/>
    <n v="0"/>
    <n v="6.2565999999999997"/>
  </r>
  <r>
    <x v="1"/>
    <x v="1"/>
    <s v="New York City"/>
    <x v="15"/>
    <x v="3"/>
    <x v="2"/>
    <x v="7"/>
    <n v="1029.95"/>
    <n v="5"/>
    <n v="0"/>
    <n v="298.68549999999999"/>
  </r>
  <r>
    <x v="2"/>
    <x v="0"/>
    <s v="Troy"/>
    <x v="15"/>
    <x v="3"/>
    <x v="1"/>
    <x v="4"/>
    <n v="208.56"/>
    <n v="6"/>
    <n v="0"/>
    <n v="52.14"/>
  </r>
  <r>
    <x v="2"/>
    <x v="0"/>
    <s v="Troy"/>
    <x v="15"/>
    <x v="3"/>
    <x v="1"/>
    <x v="10"/>
    <n v="32.4"/>
    <n v="5"/>
    <n v="0"/>
    <n v="15.552"/>
  </r>
  <r>
    <x v="2"/>
    <x v="0"/>
    <s v="Troy"/>
    <x v="15"/>
    <x v="3"/>
    <x v="0"/>
    <x v="1"/>
    <n v="319.41000000000003"/>
    <n v="5"/>
    <n v="0.1"/>
    <n v="7.0979999999999999"/>
  </r>
  <r>
    <x v="2"/>
    <x v="0"/>
    <s v="Troy"/>
    <x v="15"/>
    <x v="3"/>
    <x v="1"/>
    <x v="10"/>
    <n v="14.56"/>
    <n v="2"/>
    <n v="0"/>
    <n v="6.9888000000000003"/>
  </r>
  <r>
    <x v="2"/>
    <x v="0"/>
    <s v="Troy"/>
    <x v="15"/>
    <x v="3"/>
    <x v="2"/>
    <x v="11"/>
    <n v="30"/>
    <n v="2"/>
    <n v="0"/>
    <n v="3.3"/>
  </r>
  <r>
    <x v="2"/>
    <x v="0"/>
    <s v="Troy"/>
    <x v="15"/>
    <x v="3"/>
    <x v="1"/>
    <x v="8"/>
    <n v="48.48"/>
    <n v="4"/>
    <n v="0.2"/>
    <n v="16.361999999999998"/>
  </r>
  <r>
    <x v="2"/>
    <x v="0"/>
    <s v="Troy"/>
    <x v="15"/>
    <x v="3"/>
    <x v="1"/>
    <x v="6"/>
    <n v="1.68"/>
    <n v="1"/>
    <n v="0"/>
    <n v="0.84"/>
  </r>
  <r>
    <x v="1"/>
    <x v="0"/>
    <s v="Los Angeles"/>
    <x v="1"/>
    <x v="1"/>
    <x v="2"/>
    <x v="11"/>
    <n v="13.98"/>
    <n v="2"/>
    <n v="0"/>
    <n v="6.1512000000000002"/>
  </r>
  <r>
    <x v="1"/>
    <x v="0"/>
    <s v="Los Angeles"/>
    <x v="1"/>
    <x v="1"/>
    <x v="1"/>
    <x v="8"/>
    <n v="25.824000000000002"/>
    <n v="6"/>
    <n v="0.2"/>
    <n v="9.3612000000000002"/>
  </r>
  <r>
    <x v="1"/>
    <x v="0"/>
    <s v="Los Angeles"/>
    <x v="1"/>
    <x v="1"/>
    <x v="1"/>
    <x v="10"/>
    <n v="146.72999999999999"/>
    <n v="3"/>
    <n v="0"/>
    <n v="68.963099999999997"/>
  </r>
  <r>
    <x v="1"/>
    <x v="0"/>
    <s v="Los Angeles"/>
    <x v="1"/>
    <x v="1"/>
    <x v="0"/>
    <x v="5"/>
    <n v="79.760000000000005"/>
    <n v="4"/>
    <n v="0"/>
    <n v="22.332799999999999"/>
  </r>
  <r>
    <x v="1"/>
    <x v="2"/>
    <s v="Chicago"/>
    <x v="10"/>
    <x v="2"/>
    <x v="0"/>
    <x v="1"/>
    <n v="213.11500000000001"/>
    <n v="5"/>
    <n v="0.3"/>
    <n v="-15.2225"/>
  </r>
  <r>
    <x v="1"/>
    <x v="1"/>
    <s v="Gilbert"/>
    <x v="16"/>
    <x v="1"/>
    <x v="1"/>
    <x v="6"/>
    <n v="1113.0239999999999"/>
    <n v="8"/>
    <n v="0.2"/>
    <n v="111.30240000000001"/>
  </r>
  <r>
    <x v="1"/>
    <x v="1"/>
    <s v="Gilbert"/>
    <x v="16"/>
    <x v="1"/>
    <x v="2"/>
    <x v="7"/>
    <n v="167.96799999999999"/>
    <n v="4"/>
    <n v="0.2"/>
    <n v="62.988"/>
  </r>
  <r>
    <x v="2"/>
    <x v="0"/>
    <s v="Springfield"/>
    <x v="17"/>
    <x v="0"/>
    <x v="1"/>
    <x v="10"/>
    <n v="75.88"/>
    <n v="2"/>
    <n v="0"/>
    <n v="35.663600000000002"/>
  </r>
  <r>
    <x v="1"/>
    <x v="0"/>
    <s v="New York City"/>
    <x v="15"/>
    <x v="3"/>
    <x v="1"/>
    <x v="8"/>
    <n v="4.6159999999999997"/>
    <n v="1"/>
    <n v="0.2"/>
    <n v="1.7310000000000001"/>
  </r>
  <r>
    <x v="0"/>
    <x v="0"/>
    <s v="Jackson"/>
    <x v="12"/>
    <x v="2"/>
    <x v="1"/>
    <x v="10"/>
    <n v="19.05"/>
    <n v="3"/>
    <n v="0"/>
    <n v="8.7629999999999999"/>
  </r>
  <r>
    <x v="1"/>
    <x v="0"/>
    <s v="Memphis"/>
    <x v="18"/>
    <x v="0"/>
    <x v="0"/>
    <x v="1"/>
    <n v="831.93600000000004"/>
    <n v="8"/>
    <n v="0.2"/>
    <n v="-114.3912"/>
  </r>
  <r>
    <x v="1"/>
    <x v="0"/>
    <s v="Memphis"/>
    <x v="18"/>
    <x v="0"/>
    <x v="0"/>
    <x v="5"/>
    <n v="97.04"/>
    <n v="2"/>
    <n v="0.2"/>
    <n v="1.2130000000000001"/>
  </r>
  <r>
    <x v="1"/>
    <x v="0"/>
    <s v="Memphis"/>
    <x v="18"/>
    <x v="0"/>
    <x v="1"/>
    <x v="4"/>
    <n v="72.784000000000006"/>
    <n v="1"/>
    <n v="0.2"/>
    <n v="-18.196000000000002"/>
  </r>
  <r>
    <x v="2"/>
    <x v="1"/>
    <s v="Houston"/>
    <x v="5"/>
    <x v="2"/>
    <x v="1"/>
    <x v="8"/>
    <n v="1.248"/>
    <n v="3"/>
    <n v="0.8"/>
    <n v="-1.9343999999999999"/>
  </r>
  <r>
    <x v="2"/>
    <x v="1"/>
    <s v="Houston"/>
    <x v="5"/>
    <x v="2"/>
    <x v="0"/>
    <x v="5"/>
    <n v="9.7080000000000002"/>
    <n v="3"/>
    <n v="0.6"/>
    <n v="-5.8247999999999998"/>
  </r>
  <r>
    <x v="2"/>
    <x v="1"/>
    <s v="Houston"/>
    <x v="5"/>
    <x v="2"/>
    <x v="1"/>
    <x v="4"/>
    <n v="27.24"/>
    <n v="3"/>
    <n v="0.2"/>
    <n v="2.7240000000000002"/>
  </r>
  <r>
    <x v="0"/>
    <x v="0"/>
    <s v="Houston"/>
    <x v="5"/>
    <x v="2"/>
    <x v="0"/>
    <x v="5"/>
    <n v="19.3"/>
    <n v="5"/>
    <n v="0.6"/>
    <n v="-14.475"/>
  </r>
  <r>
    <x v="2"/>
    <x v="1"/>
    <s v="Decatur"/>
    <x v="19"/>
    <x v="0"/>
    <x v="1"/>
    <x v="9"/>
    <n v="208.16"/>
    <n v="1"/>
    <n v="0"/>
    <n v="56.203200000000002"/>
  </r>
  <r>
    <x v="2"/>
    <x v="1"/>
    <s v="Decatur"/>
    <x v="19"/>
    <x v="0"/>
    <x v="1"/>
    <x v="8"/>
    <n v="16.739999999999998"/>
    <n v="3"/>
    <n v="0"/>
    <n v="8.0351999999999997"/>
  </r>
  <r>
    <x v="1"/>
    <x v="0"/>
    <s v="San Francisco"/>
    <x v="1"/>
    <x v="1"/>
    <x v="1"/>
    <x v="6"/>
    <n v="14.9"/>
    <n v="5"/>
    <n v="0"/>
    <n v="4.1719999999999997"/>
  </r>
  <r>
    <x v="1"/>
    <x v="0"/>
    <s v="San Francisco"/>
    <x v="1"/>
    <x v="1"/>
    <x v="1"/>
    <x v="4"/>
    <n v="21.39"/>
    <n v="1"/>
    <n v="0"/>
    <n v="6.2031000000000001"/>
  </r>
  <r>
    <x v="1"/>
    <x v="1"/>
    <s v="Durham"/>
    <x v="3"/>
    <x v="0"/>
    <x v="1"/>
    <x v="12"/>
    <n v="200.98400000000001"/>
    <n v="7"/>
    <n v="0.2"/>
    <n v="62.807499999999997"/>
  </r>
  <r>
    <x v="2"/>
    <x v="2"/>
    <s v="Chicago"/>
    <x v="10"/>
    <x v="2"/>
    <x v="1"/>
    <x v="4"/>
    <n v="230.376"/>
    <n v="3"/>
    <n v="0.2"/>
    <n v="-48.954900000000002"/>
  </r>
  <r>
    <x v="0"/>
    <x v="0"/>
    <s v="Columbia"/>
    <x v="20"/>
    <x v="0"/>
    <x v="0"/>
    <x v="1"/>
    <n v="301.95999999999998"/>
    <n v="2"/>
    <n v="0"/>
    <n v="33.215600000000002"/>
  </r>
  <r>
    <x v="1"/>
    <x v="0"/>
    <s v="Rochester"/>
    <x v="11"/>
    <x v="2"/>
    <x v="2"/>
    <x v="11"/>
    <n v="19.989999999999998"/>
    <n v="1"/>
    <n v="0"/>
    <n v="6.7965999999999998"/>
  </r>
  <r>
    <x v="1"/>
    <x v="0"/>
    <s v="Rochester"/>
    <x v="11"/>
    <x v="2"/>
    <x v="1"/>
    <x v="2"/>
    <n v="6.16"/>
    <n v="2"/>
    <n v="0"/>
    <n v="2.9567999999999999"/>
  </r>
  <r>
    <x v="0"/>
    <x v="2"/>
    <s v="Houston"/>
    <x v="5"/>
    <x v="2"/>
    <x v="1"/>
    <x v="4"/>
    <n v="158.36799999999999"/>
    <n v="7"/>
    <n v="0.2"/>
    <n v="13.857200000000001"/>
  </r>
  <r>
    <x v="1"/>
    <x v="1"/>
    <s v="Los Angeles"/>
    <x v="1"/>
    <x v="1"/>
    <x v="1"/>
    <x v="6"/>
    <n v="20.100000000000001"/>
    <n v="3"/>
    <n v="0"/>
    <n v="6.633"/>
  </r>
  <r>
    <x v="1"/>
    <x v="1"/>
    <s v="Los Angeles"/>
    <x v="1"/>
    <x v="1"/>
    <x v="2"/>
    <x v="7"/>
    <n v="73.584000000000003"/>
    <n v="2"/>
    <n v="0.2"/>
    <n v="8.2782"/>
  </r>
  <r>
    <x v="1"/>
    <x v="1"/>
    <s v="Los Angeles"/>
    <x v="1"/>
    <x v="1"/>
    <x v="1"/>
    <x v="10"/>
    <n v="6.48"/>
    <n v="1"/>
    <n v="0"/>
    <n v="3.1103999999999998"/>
  </r>
  <r>
    <x v="0"/>
    <x v="0"/>
    <s v="Minneapolis"/>
    <x v="11"/>
    <x v="2"/>
    <x v="1"/>
    <x v="10"/>
    <n v="12.96"/>
    <n v="2"/>
    <n v="0"/>
    <n v="6.2207999999999997"/>
  </r>
  <r>
    <x v="0"/>
    <x v="0"/>
    <s v="Minneapolis"/>
    <x v="11"/>
    <x v="2"/>
    <x v="0"/>
    <x v="5"/>
    <n v="53.34"/>
    <n v="3"/>
    <n v="0"/>
    <n v="16.535399999999999"/>
  </r>
  <r>
    <x v="0"/>
    <x v="0"/>
    <s v="Minneapolis"/>
    <x v="11"/>
    <x v="2"/>
    <x v="1"/>
    <x v="8"/>
    <n v="32.96"/>
    <n v="2"/>
    <n v="0"/>
    <n v="16.150400000000001"/>
  </r>
  <r>
    <x v="1"/>
    <x v="2"/>
    <s v="Portland"/>
    <x v="21"/>
    <x v="1"/>
    <x v="1"/>
    <x v="8"/>
    <n v="5.6820000000000004"/>
    <n v="1"/>
    <n v="0.7"/>
    <n v="-3.7879999999999998"/>
  </r>
  <r>
    <x v="0"/>
    <x v="2"/>
    <s v="New York City"/>
    <x v="15"/>
    <x v="3"/>
    <x v="0"/>
    <x v="5"/>
    <n v="96.53"/>
    <n v="7"/>
    <n v="0"/>
    <n v="40.5426"/>
  </r>
  <r>
    <x v="2"/>
    <x v="0"/>
    <s v="San Francisco"/>
    <x v="1"/>
    <x v="1"/>
    <x v="1"/>
    <x v="8"/>
    <n v="51.311999999999998"/>
    <n v="3"/>
    <n v="0.2"/>
    <n v="17.959199999999999"/>
  </r>
  <r>
    <x v="1"/>
    <x v="1"/>
    <s v="Saint Paul"/>
    <x v="11"/>
    <x v="2"/>
    <x v="1"/>
    <x v="9"/>
    <n v="77.88"/>
    <n v="6"/>
    <n v="0"/>
    <n v="22.5852"/>
  </r>
  <r>
    <x v="1"/>
    <x v="2"/>
    <s v="Chicago"/>
    <x v="10"/>
    <x v="2"/>
    <x v="1"/>
    <x v="10"/>
    <n v="64.623999999999995"/>
    <n v="7"/>
    <n v="0.2"/>
    <n v="22.618400000000001"/>
  </r>
  <r>
    <x v="1"/>
    <x v="2"/>
    <s v="Chicago"/>
    <x v="10"/>
    <x v="2"/>
    <x v="2"/>
    <x v="11"/>
    <n v="95.975999999999999"/>
    <n v="3"/>
    <n v="0.2"/>
    <n v="-10.7973"/>
  </r>
  <r>
    <x v="1"/>
    <x v="2"/>
    <s v="Chicago"/>
    <x v="10"/>
    <x v="2"/>
    <x v="1"/>
    <x v="8"/>
    <n v="1.788"/>
    <n v="3"/>
    <n v="0.8"/>
    <n v="-3.0396000000000001"/>
  </r>
  <r>
    <x v="0"/>
    <x v="0"/>
    <s v="Rochester"/>
    <x v="11"/>
    <x v="2"/>
    <x v="1"/>
    <x v="10"/>
    <n v="23.92"/>
    <n v="4"/>
    <n v="0"/>
    <n v="11.720800000000001"/>
  </r>
  <r>
    <x v="1"/>
    <x v="0"/>
    <s v="Aurora"/>
    <x v="22"/>
    <x v="1"/>
    <x v="2"/>
    <x v="11"/>
    <n v="238.89599999999999"/>
    <n v="6"/>
    <n v="0.2"/>
    <n v="-26.875800000000002"/>
  </r>
  <r>
    <x v="1"/>
    <x v="0"/>
    <s v="Aurora"/>
    <x v="22"/>
    <x v="1"/>
    <x v="0"/>
    <x v="5"/>
    <n v="102.36"/>
    <n v="3"/>
    <n v="0.2"/>
    <n v="-3.8384999999999998"/>
  </r>
  <r>
    <x v="1"/>
    <x v="0"/>
    <s v="Aurora"/>
    <x v="22"/>
    <x v="1"/>
    <x v="1"/>
    <x v="8"/>
    <n v="36.881999999999998"/>
    <n v="3"/>
    <n v="0.7"/>
    <n v="-25.817399999999999"/>
  </r>
  <r>
    <x v="1"/>
    <x v="0"/>
    <s v="Charlotte"/>
    <x v="3"/>
    <x v="0"/>
    <x v="2"/>
    <x v="11"/>
    <n v="74.111999999999995"/>
    <n v="8"/>
    <n v="0.2"/>
    <n v="17.601600000000001"/>
  </r>
  <r>
    <x v="1"/>
    <x v="0"/>
    <s v="Charlotte"/>
    <x v="3"/>
    <x v="0"/>
    <x v="2"/>
    <x v="7"/>
    <n v="27.992000000000001"/>
    <n v="1"/>
    <n v="0.2"/>
    <n v="2.0994000000000002"/>
  </r>
  <r>
    <x v="1"/>
    <x v="0"/>
    <s v="Charlotte"/>
    <x v="3"/>
    <x v="0"/>
    <x v="1"/>
    <x v="6"/>
    <n v="3.3039999999999998"/>
    <n v="1"/>
    <n v="0.2"/>
    <n v="1.0738000000000001"/>
  </r>
  <r>
    <x v="1"/>
    <x v="2"/>
    <s v="Orland Park"/>
    <x v="10"/>
    <x v="2"/>
    <x v="2"/>
    <x v="11"/>
    <n v="339.96"/>
    <n v="5"/>
    <n v="0.2"/>
    <n v="67.992000000000004"/>
  </r>
  <r>
    <x v="1"/>
    <x v="1"/>
    <s v="New York City"/>
    <x v="15"/>
    <x v="3"/>
    <x v="0"/>
    <x v="5"/>
    <n v="41.96"/>
    <n v="2"/>
    <n v="0"/>
    <n v="10.909599999999999"/>
  </r>
  <r>
    <x v="1"/>
    <x v="0"/>
    <s v="Urbandale"/>
    <x v="23"/>
    <x v="2"/>
    <x v="1"/>
    <x v="6"/>
    <n v="75.959999999999994"/>
    <n v="2"/>
    <n v="0"/>
    <n v="22.788"/>
  </r>
  <r>
    <x v="1"/>
    <x v="0"/>
    <s v="Urbandale"/>
    <x v="23"/>
    <x v="2"/>
    <x v="1"/>
    <x v="8"/>
    <n v="27.24"/>
    <n v="6"/>
    <n v="0"/>
    <n v="13.3476"/>
  </r>
  <r>
    <x v="0"/>
    <x v="0"/>
    <s v="Columbus"/>
    <x v="24"/>
    <x v="3"/>
    <x v="1"/>
    <x v="13"/>
    <n v="40.095999999999997"/>
    <n v="14"/>
    <n v="0.2"/>
    <n v="14.534800000000001"/>
  </r>
  <r>
    <x v="0"/>
    <x v="0"/>
    <s v="Columbus"/>
    <x v="24"/>
    <x v="3"/>
    <x v="1"/>
    <x v="12"/>
    <n v="4.72"/>
    <n v="2"/>
    <n v="0.2"/>
    <n v="1.6519999999999999"/>
  </r>
  <r>
    <x v="0"/>
    <x v="0"/>
    <s v="Columbus"/>
    <x v="24"/>
    <x v="3"/>
    <x v="1"/>
    <x v="10"/>
    <n v="23.975999999999999"/>
    <n v="3"/>
    <n v="0.2"/>
    <n v="7.4924999999999997"/>
  </r>
  <r>
    <x v="0"/>
    <x v="0"/>
    <s v="Columbus"/>
    <x v="24"/>
    <x v="3"/>
    <x v="1"/>
    <x v="12"/>
    <n v="130.464"/>
    <n v="6"/>
    <n v="0.2"/>
    <n v="44.031599999999997"/>
  </r>
  <r>
    <x v="1"/>
    <x v="0"/>
    <s v="Seattle"/>
    <x v="4"/>
    <x v="1"/>
    <x v="0"/>
    <x v="3"/>
    <n v="787.53"/>
    <n v="3"/>
    <n v="0"/>
    <n v="165.38130000000001"/>
  </r>
  <r>
    <x v="1"/>
    <x v="1"/>
    <s v="Bristol"/>
    <x v="18"/>
    <x v="0"/>
    <x v="1"/>
    <x v="8"/>
    <n v="157.79400000000001"/>
    <n v="1"/>
    <n v="0.7"/>
    <n v="-115.71559999999999"/>
  </r>
  <r>
    <x v="2"/>
    <x v="0"/>
    <s v="Wilmington"/>
    <x v="13"/>
    <x v="3"/>
    <x v="0"/>
    <x v="5"/>
    <n v="47.04"/>
    <n v="3"/>
    <n v="0"/>
    <n v="18.345600000000001"/>
  </r>
  <r>
    <x v="2"/>
    <x v="0"/>
    <s v="Wilmington"/>
    <x v="13"/>
    <x v="3"/>
    <x v="1"/>
    <x v="8"/>
    <n v="30.84"/>
    <n v="4"/>
    <n v="0"/>
    <n v="13.878"/>
  </r>
  <r>
    <x v="2"/>
    <x v="0"/>
    <s v="Wilmington"/>
    <x v="13"/>
    <x v="3"/>
    <x v="1"/>
    <x v="4"/>
    <n v="226.56"/>
    <n v="6"/>
    <n v="0"/>
    <n v="63.436799999999998"/>
  </r>
  <r>
    <x v="2"/>
    <x v="0"/>
    <s v="Wilmington"/>
    <x v="13"/>
    <x v="3"/>
    <x v="1"/>
    <x v="12"/>
    <n v="115.02"/>
    <n v="9"/>
    <n v="0"/>
    <n v="51.759"/>
  </r>
  <r>
    <x v="2"/>
    <x v="0"/>
    <s v="Wilmington"/>
    <x v="13"/>
    <x v="3"/>
    <x v="2"/>
    <x v="7"/>
    <n v="68.040000000000006"/>
    <n v="7"/>
    <n v="0"/>
    <n v="19.7316"/>
  </r>
  <r>
    <x v="0"/>
    <x v="2"/>
    <s v="Houston"/>
    <x v="5"/>
    <x v="2"/>
    <x v="0"/>
    <x v="1"/>
    <n v="600.55799999999999"/>
    <n v="3"/>
    <n v="0.3"/>
    <n v="-8.5793999999999997"/>
  </r>
  <r>
    <x v="1"/>
    <x v="0"/>
    <s v="Bloomington"/>
    <x v="10"/>
    <x v="2"/>
    <x v="0"/>
    <x v="3"/>
    <n v="617.70000000000005"/>
    <n v="6"/>
    <n v="0.5"/>
    <n v="-407.68200000000002"/>
  </r>
  <r>
    <x v="1"/>
    <x v="0"/>
    <s v="Phoenix"/>
    <x v="16"/>
    <x v="1"/>
    <x v="1"/>
    <x v="8"/>
    <n v="2.3879999999999999"/>
    <n v="2"/>
    <n v="0.7"/>
    <n v="-1.8308"/>
  </r>
  <r>
    <x v="1"/>
    <x v="0"/>
    <s v="Phoenix"/>
    <x v="16"/>
    <x v="1"/>
    <x v="1"/>
    <x v="4"/>
    <n v="243.99199999999999"/>
    <n v="7"/>
    <n v="0.2"/>
    <n v="30.498999999999999"/>
  </r>
  <r>
    <x v="0"/>
    <x v="2"/>
    <s v="Los Angeles"/>
    <x v="1"/>
    <x v="1"/>
    <x v="0"/>
    <x v="1"/>
    <n v="81.424000000000007"/>
    <n v="2"/>
    <n v="0.2"/>
    <n v="-9.1601999999999997"/>
  </r>
  <r>
    <x v="0"/>
    <x v="2"/>
    <s v="Los Angeles"/>
    <x v="1"/>
    <x v="1"/>
    <x v="0"/>
    <x v="5"/>
    <n v="238.56"/>
    <n v="3"/>
    <n v="0"/>
    <n v="26.241599999999998"/>
  </r>
  <r>
    <x v="2"/>
    <x v="1"/>
    <s v="Columbus"/>
    <x v="24"/>
    <x v="3"/>
    <x v="2"/>
    <x v="7"/>
    <n v="59.97"/>
    <n v="5"/>
    <n v="0.4"/>
    <n v="-11.994"/>
  </r>
  <r>
    <x v="2"/>
    <x v="1"/>
    <s v="Columbus"/>
    <x v="24"/>
    <x v="3"/>
    <x v="1"/>
    <x v="10"/>
    <n v="78.304000000000002"/>
    <n v="2"/>
    <n v="0.2"/>
    <n v="29.364000000000001"/>
  </r>
  <r>
    <x v="2"/>
    <x v="1"/>
    <s v="Columbus"/>
    <x v="24"/>
    <x v="3"/>
    <x v="1"/>
    <x v="13"/>
    <n v="21.456"/>
    <n v="9"/>
    <n v="0.2"/>
    <n v="6.9732000000000003"/>
  </r>
  <r>
    <x v="1"/>
    <x v="0"/>
    <s v="Roseville"/>
    <x v="1"/>
    <x v="1"/>
    <x v="1"/>
    <x v="10"/>
    <n v="20.04"/>
    <n v="3"/>
    <n v="0"/>
    <n v="9.6191999999999993"/>
  </r>
  <r>
    <x v="1"/>
    <x v="0"/>
    <s v="Roseville"/>
    <x v="1"/>
    <x v="1"/>
    <x v="1"/>
    <x v="10"/>
    <n v="35.44"/>
    <n v="1"/>
    <n v="0"/>
    <n v="16.6568"/>
  </r>
  <r>
    <x v="1"/>
    <x v="0"/>
    <s v="Roseville"/>
    <x v="1"/>
    <x v="1"/>
    <x v="1"/>
    <x v="6"/>
    <n v="11.52"/>
    <n v="4"/>
    <n v="0"/>
    <n v="3.456"/>
  </r>
  <r>
    <x v="1"/>
    <x v="0"/>
    <s v="Roseville"/>
    <x v="1"/>
    <x v="1"/>
    <x v="1"/>
    <x v="13"/>
    <n v="4.0199999999999996"/>
    <n v="2"/>
    <n v="0"/>
    <n v="1.9698"/>
  </r>
  <r>
    <x v="1"/>
    <x v="0"/>
    <s v="Roseville"/>
    <x v="1"/>
    <x v="1"/>
    <x v="1"/>
    <x v="8"/>
    <n v="76.176000000000002"/>
    <n v="3"/>
    <n v="0.2"/>
    <n v="26.6616"/>
  </r>
  <r>
    <x v="1"/>
    <x v="0"/>
    <s v="Roseville"/>
    <x v="1"/>
    <x v="1"/>
    <x v="1"/>
    <x v="14"/>
    <n v="65.88"/>
    <n v="6"/>
    <n v="0"/>
    <n v="18.446400000000001"/>
  </r>
  <r>
    <x v="1"/>
    <x v="0"/>
    <s v="Roseville"/>
    <x v="1"/>
    <x v="1"/>
    <x v="0"/>
    <x v="5"/>
    <n v="43.12"/>
    <n v="14"/>
    <n v="0"/>
    <n v="20.697600000000001"/>
  </r>
  <r>
    <x v="0"/>
    <x v="1"/>
    <s v="Philadelphia"/>
    <x v="9"/>
    <x v="3"/>
    <x v="0"/>
    <x v="5"/>
    <n v="82.8"/>
    <n v="2"/>
    <n v="0.2"/>
    <n v="10.35"/>
  </r>
  <r>
    <x v="1"/>
    <x v="1"/>
    <s v="San Francisco"/>
    <x v="1"/>
    <x v="1"/>
    <x v="1"/>
    <x v="6"/>
    <n v="8.82"/>
    <n v="3"/>
    <n v="0"/>
    <n v="2.3814000000000002"/>
  </r>
  <r>
    <x v="1"/>
    <x v="1"/>
    <s v="San Francisco"/>
    <x v="1"/>
    <x v="1"/>
    <x v="1"/>
    <x v="12"/>
    <n v="10.86"/>
    <n v="3"/>
    <n v="0"/>
    <n v="5.1041999999999996"/>
  </r>
  <r>
    <x v="1"/>
    <x v="1"/>
    <s v="San Francisco"/>
    <x v="1"/>
    <x v="1"/>
    <x v="1"/>
    <x v="10"/>
    <n v="143.69999999999999"/>
    <n v="3"/>
    <n v="0"/>
    <n v="68.975999999999999"/>
  </r>
  <r>
    <x v="1"/>
    <x v="0"/>
    <s v="Independence"/>
    <x v="25"/>
    <x v="2"/>
    <x v="1"/>
    <x v="9"/>
    <n v="839.43"/>
    <n v="3"/>
    <n v="0"/>
    <n v="218.2518"/>
  </r>
  <r>
    <x v="1"/>
    <x v="0"/>
    <s v="Pasadena"/>
    <x v="1"/>
    <x v="1"/>
    <x v="1"/>
    <x v="4"/>
    <n v="671.93"/>
    <n v="7"/>
    <n v="0"/>
    <n v="20.157900000000001"/>
  </r>
  <r>
    <x v="1"/>
    <x v="2"/>
    <s v="Newark"/>
    <x v="24"/>
    <x v="3"/>
    <x v="0"/>
    <x v="5"/>
    <n v="93.888000000000005"/>
    <n v="4"/>
    <n v="0.2"/>
    <n v="12.909599999999999"/>
  </r>
  <r>
    <x v="1"/>
    <x v="1"/>
    <s v="Franklin"/>
    <x v="6"/>
    <x v="2"/>
    <x v="2"/>
    <x v="7"/>
    <n v="384.45"/>
    <n v="11"/>
    <n v="0"/>
    <n v="103.8015"/>
  </r>
  <r>
    <x v="1"/>
    <x v="1"/>
    <s v="Franklin"/>
    <x v="6"/>
    <x v="2"/>
    <x v="2"/>
    <x v="7"/>
    <n v="149.97"/>
    <n v="3"/>
    <n v="0"/>
    <n v="5.9988000000000001"/>
  </r>
  <r>
    <x v="1"/>
    <x v="1"/>
    <s v="Franklin"/>
    <x v="6"/>
    <x v="2"/>
    <x v="0"/>
    <x v="1"/>
    <n v="1951.84"/>
    <n v="8"/>
    <n v="0"/>
    <n v="585.55200000000002"/>
  </r>
  <r>
    <x v="1"/>
    <x v="1"/>
    <s v="Franklin"/>
    <x v="6"/>
    <x v="2"/>
    <x v="1"/>
    <x v="8"/>
    <n v="171.55"/>
    <n v="5"/>
    <n v="0"/>
    <n v="80.628500000000003"/>
  </r>
  <r>
    <x v="2"/>
    <x v="2"/>
    <s v="Scottsdale"/>
    <x v="16"/>
    <x v="1"/>
    <x v="1"/>
    <x v="9"/>
    <n v="157.91999999999999"/>
    <n v="5"/>
    <n v="0.2"/>
    <n v="17.765999999999998"/>
  </r>
  <r>
    <x v="2"/>
    <x v="2"/>
    <s v="Scottsdale"/>
    <x v="16"/>
    <x v="1"/>
    <x v="2"/>
    <x v="7"/>
    <n v="203.184"/>
    <n v="2"/>
    <n v="0.2"/>
    <n v="15.238799999999999"/>
  </r>
  <r>
    <x v="2"/>
    <x v="1"/>
    <s v="San Jose"/>
    <x v="1"/>
    <x v="1"/>
    <x v="1"/>
    <x v="10"/>
    <n v="58.38"/>
    <n v="7"/>
    <n v="0"/>
    <n v="26.271000000000001"/>
  </r>
  <r>
    <x v="2"/>
    <x v="1"/>
    <s v="San Jose"/>
    <x v="1"/>
    <x v="1"/>
    <x v="1"/>
    <x v="10"/>
    <n v="105.52"/>
    <n v="4"/>
    <n v="0"/>
    <n v="48.539200000000001"/>
  </r>
  <r>
    <x v="2"/>
    <x v="1"/>
    <s v="San Jose"/>
    <x v="1"/>
    <x v="1"/>
    <x v="1"/>
    <x v="4"/>
    <n v="80.88"/>
    <n v="6"/>
    <n v="0"/>
    <n v="21.0288"/>
  </r>
  <r>
    <x v="1"/>
    <x v="2"/>
    <s v="Seattle"/>
    <x v="4"/>
    <x v="1"/>
    <x v="1"/>
    <x v="6"/>
    <n v="6.63"/>
    <n v="3"/>
    <n v="0"/>
    <n v="1.7901"/>
  </r>
  <r>
    <x v="0"/>
    <x v="0"/>
    <s v="Seattle"/>
    <x v="4"/>
    <x v="1"/>
    <x v="0"/>
    <x v="1"/>
    <n v="457.56799999999998"/>
    <n v="2"/>
    <n v="0.2"/>
    <n v="51.476399999999998"/>
  </r>
  <r>
    <x v="1"/>
    <x v="0"/>
    <s v="Edmond"/>
    <x v="26"/>
    <x v="2"/>
    <x v="1"/>
    <x v="2"/>
    <n v="14.62"/>
    <n v="2"/>
    <n v="0"/>
    <n v="6.8714000000000004"/>
  </r>
  <r>
    <x v="1"/>
    <x v="0"/>
    <s v="Edmond"/>
    <x v="26"/>
    <x v="2"/>
    <x v="2"/>
    <x v="7"/>
    <n v="944.93"/>
    <n v="7"/>
    <n v="0"/>
    <n v="236.23249999999999"/>
  </r>
  <r>
    <x v="2"/>
    <x v="0"/>
    <s v="Los Angeles"/>
    <x v="1"/>
    <x v="1"/>
    <x v="1"/>
    <x v="10"/>
    <n v="5.98"/>
    <n v="1"/>
    <n v="0"/>
    <n v="2.6909999999999998"/>
  </r>
  <r>
    <x v="0"/>
    <x v="0"/>
    <s v="Philadelphia"/>
    <x v="9"/>
    <x v="3"/>
    <x v="2"/>
    <x v="11"/>
    <n v="54.384"/>
    <n v="2"/>
    <n v="0.2"/>
    <n v="1.3595999999999999"/>
  </r>
  <r>
    <x v="1"/>
    <x v="0"/>
    <s v="Carlsbad"/>
    <x v="27"/>
    <x v="1"/>
    <x v="1"/>
    <x v="12"/>
    <n v="28.4"/>
    <n v="5"/>
    <n v="0"/>
    <n v="13.348000000000001"/>
  </r>
  <r>
    <x v="1"/>
    <x v="0"/>
    <s v="Seattle"/>
    <x v="4"/>
    <x v="1"/>
    <x v="1"/>
    <x v="8"/>
    <n v="27.68"/>
    <n v="2"/>
    <n v="0.2"/>
    <n v="9.6880000000000006"/>
  </r>
  <r>
    <x v="1"/>
    <x v="0"/>
    <s v="San Antonio"/>
    <x v="5"/>
    <x v="2"/>
    <x v="1"/>
    <x v="6"/>
    <n v="9.9359999999999999"/>
    <n v="3"/>
    <n v="0.2"/>
    <n v="2.7324000000000002"/>
  </r>
  <r>
    <x v="1"/>
    <x v="0"/>
    <s v="San Antonio"/>
    <x v="5"/>
    <x v="2"/>
    <x v="2"/>
    <x v="15"/>
    <n v="8159.9520000000002"/>
    <n v="8"/>
    <n v="0.4"/>
    <n v="-1359.992"/>
  </r>
  <r>
    <x v="1"/>
    <x v="0"/>
    <s v="San Antonio"/>
    <x v="5"/>
    <x v="2"/>
    <x v="1"/>
    <x v="4"/>
    <n v="275.928"/>
    <n v="3"/>
    <n v="0.2"/>
    <n v="-58.634700000000002"/>
  </r>
  <r>
    <x v="1"/>
    <x v="0"/>
    <s v="San Antonio"/>
    <x v="5"/>
    <x v="2"/>
    <x v="0"/>
    <x v="1"/>
    <n v="1740.06"/>
    <n v="9"/>
    <n v="0.3"/>
    <n v="-24.858000000000001"/>
  </r>
  <r>
    <x v="1"/>
    <x v="0"/>
    <s v="San Antonio"/>
    <x v="5"/>
    <x v="2"/>
    <x v="1"/>
    <x v="6"/>
    <n v="32.064"/>
    <n v="6"/>
    <n v="0.2"/>
    <n v="6.8136000000000001"/>
  </r>
  <r>
    <x v="1"/>
    <x v="0"/>
    <s v="San Antonio"/>
    <x v="5"/>
    <x v="2"/>
    <x v="1"/>
    <x v="9"/>
    <n v="177.98"/>
    <n v="5"/>
    <n v="0.8"/>
    <n v="-453.84899999999999"/>
  </r>
  <r>
    <x v="1"/>
    <x v="0"/>
    <s v="San Antonio"/>
    <x v="5"/>
    <x v="2"/>
    <x v="2"/>
    <x v="7"/>
    <n v="143.976"/>
    <n v="3"/>
    <n v="0.2"/>
    <n v="8.9984999999999999"/>
  </r>
  <r>
    <x v="1"/>
    <x v="0"/>
    <s v="Los Angeles"/>
    <x v="1"/>
    <x v="1"/>
    <x v="1"/>
    <x v="10"/>
    <n v="20.94"/>
    <n v="3"/>
    <n v="0"/>
    <n v="9.8417999999999992"/>
  </r>
  <r>
    <x v="1"/>
    <x v="0"/>
    <s v="Los Angeles"/>
    <x v="1"/>
    <x v="1"/>
    <x v="1"/>
    <x v="10"/>
    <n v="110.96"/>
    <n v="2"/>
    <n v="0"/>
    <n v="53.260800000000003"/>
  </r>
  <r>
    <x v="1"/>
    <x v="0"/>
    <s v="Los Angeles"/>
    <x v="1"/>
    <x v="1"/>
    <x v="0"/>
    <x v="1"/>
    <n v="340.14400000000001"/>
    <n v="7"/>
    <n v="0.2"/>
    <n v="21.259"/>
  </r>
  <r>
    <x v="1"/>
    <x v="1"/>
    <s v="Chicago"/>
    <x v="10"/>
    <x v="2"/>
    <x v="1"/>
    <x v="9"/>
    <n v="52.448"/>
    <n v="2"/>
    <n v="0.8"/>
    <n v="-131.12"/>
  </r>
  <r>
    <x v="1"/>
    <x v="1"/>
    <s v="Chicago"/>
    <x v="10"/>
    <x v="2"/>
    <x v="1"/>
    <x v="2"/>
    <n v="20.16"/>
    <n v="4"/>
    <n v="0.2"/>
    <n v="6.5519999999999996"/>
  </r>
  <r>
    <x v="0"/>
    <x v="0"/>
    <s v="Houston"/>
    <x v="5"/>
    <x v="2"/>
    <x v="1"/>
    <x v="9"/>
    <n v="97.263999999999996"/>
    <n v="4"/>
    <n v="0.8"/>
    <n v="-243.16"/>
  </r>
  <r>
    <x v="0"/>
    <x v="0"/>
    <s v="Newark"/>
    <x v="24"/>
    <x v="3"/>
    <x v="0"/>
    <x v="1"/>
    <n v="396.80200000000002"/>
    <n v="7"/>
    <n v="0.3"/>
    <n v="-11.337199999999999"/>
  </r>
  <r>
    <x v="0"/>
    <x v="0"/>
    <s v="Newark"/>
    <x v="24"/>
    <x v="3"/>
    <x v="1"/>
    <x v="14"/>
    <n v="15.88"/>
    <n v="5"/>
    <n v="0.2"/>
    <n v="-3.7715000000000001"/>
  </r>
  <r>
    <x v="1"/>
    <x v="2"/>
    <s v="New York City"/>
    <x v="15"/>
    <x v="3"/>
    <x v="1"/>
    <x v="6"/>
    <n v="3.28"/>
    <n v="1"/>
    <n v="0"/>
    <n v="1.4104000000000001"/>
  </r>
  <r>
    <x v="0"/>
    <x v="1"/>
    <s v="Decatur"/>
    <x v="10"/>
    <x v="2"/>
    <x v="1"/>
    <x v="4"/>
    <n v="24.815999999999999"/>
    <n v="2"/>
    <n v="0.2"/>
    <n v="1.8612"/>
  </r>
  <r>
    <x v="0"/>
    <x v="1"/>
    <s v="Decatur"/>
    <x v="10"/>
    <x v="2"/>
    <x v="2"/>
    <x v="11"/>
    <n v="408.74400000000003"/>
    <n v="7"/>
    <n v="0.2"/>
    <n v="76.639499999999998"/>
  </r>
  <r>
    <x v="0"/>
    <x v="2"/>
    <s v="Monroe"/>
    <x v="28"/>
    <x v="0"/>
    <x v="2"/>
    <x v="7"/>
    <n v="503.96"/>
    <n v="4"/>
    <n v="0"/>
    <n v="131.02959999999999"/>
  </r>
  <r>
    <x v="0"/>
    <x v="2"/>
    <s v="Monroe"/>
    <x v="28"/>
    <x v="0"/>
    <x v="2"/>
    <x v="7"/>
    <n v="149.94999999999999"/>
    <n v="5"/>
    <n v="0"/>
    <n v="41.985999999999997"/>
  </r>
  <r>
    <x v="0"/>
    <x v="2"/>
    <s v="Monroe"/>
    <x v="28"/>
    <x v="0"/>
    <x v="2"/>
    <x v="11"/>
    <n v="29"/>
    <n v="2"/>
    <n v="0"/>
    <n v="7.25"/>
  </r>
  <r>
    <x v="1"/>
    <x v="0"/>
    <s v="Fairfield"/>
    <x v="29"/>
    <x v="3"/>
    <x v="1"/>
    <x v="8"/>
    <n v="7.16"/>
    <n v="2"/>
    <n v="0"/>
    <n v="3.4367999999999999"/>
  </r>
  <r>
    <x v="1"/>
    <x v="2"/>
    <s v="Los Angeles"/>
    <x v="1"/>
    <x v="1"/>
    <x v="2"/>
    <x v="11"/>
    <n v="176.8"/>
    <n v="8"/>
    <n v="0"/>
    <n v="22.984000000000002"/>
  </r>
  <r>
    <x v="1"/>
    <x v="1"/>
    <s v="Grand Prairie"/>
    <x v="5"/>
    <x v="2"/>
    <x v="1"/>
    <x v="4"/>
    <n v="37.223999999999997"/>
    <n v="3"/>
    <n v="0.2"/>
    <n v="3.7223999999999999"/>
  </r>
  <r>
    <x v="1"/>
    <x v="1"/>
    <s v="Grand Prairie"/>
    <x v="5"/>
    <x v="2"/>
    <x v="1"/>
    <x v="10"/>
    <n v="20.015999999999998"/>
    <n v="3"/>
    <n v="0.2"/>
    <n v="6.2549999999999999"/>
  </r>
  <r>
    <x v="2"/>
    <x v="2"/>
    <s v="New York City"/>
    <x v="15"/>
    <x v="3"/>
    <x v="0"/>
    <x v="0"/>
    <n v="899.13599999999997"/>
    <n v="4"/>
    <n v="0.2"/>
    <n v="112.392"/>
  </r>
  <r>
    <x v="2"/>
    <x v="2"/>
    <s v="New York City"/>
    <x v="15"/>
    <x v="3"/>
    <x v="2"/>
    <x v="7"/>
    <n v="71.760000000000005"/>
    <n v="6"/>
    <n v="0"/>
    <n v="20.0928"/>
  </r>
  <r>
    <x v="2"/>
    <x v="2"/>
    <s v="New York City"/>
    <x v="15"/>
    <x v="3"/>
    <x v="1"/>
    <x v="10"/>
    <n v="51.84"/>
    <n v="8"/>
    <n v="0"/>
    <n v="24.883199999999999"/>
  </r>
  <r>
    <x v="2"/>
    <x v="2"/>
    <s v="New York City"/>
    <x v="15"/>
    <x v="3"/>
    <x v="0"/>
    <x v="0"/>
    <n v="626.35199999999998"/>
    <n v="3"/>
    <n v="0.2"/>
    <n v="46.976399999999998"/>
  </r>
  <r>
    <x v="2"/>
    <x v="2"/>
    <s v="New York City"/>
    <x v="15"/>
    <x v="3"/>
    <x v="1"/>
    <x v="6"/>
    <n v="19.899999999999999"/>
    <n v="5"/>
    <n v="0"/>
    <n v="6.5670000000000002"/>
  </r>
  <r>
    <x v="1"/>
    <x v="1"/>
    <s v="Redlands"/>
    <x v="1"/>
    <x v="1"/>
    <x v="1"/>
    <x v="12"/>
    <n v="14.28"/>
    <n v="7"/>
    <n v="0"/>
    <n v="6.7115999999999998"/>
  </r>
  <r>
    <x v="1"/>
    <x v="0"/>
    <s v="Hamilton"/>
    <x v="24"/>
    <x v="3"/>
    <x v="1"/>
    <x v="6"/>
    <n v="7.4080000000000004"/>
    <n v="2"/>
    <n v="0.2"/>
    <n v="1.2038"/>
  </r>
  <r>
    <x v="1"/>
    <x v="0"/>
    <s v="Hamilton"/>
    <x v="24"/>
    <x v="3"/>
    <x v="1"/>
    <x v="6"/>
    <n v="6.048"/>
    <n v="3"/>
    <n v="0.2"/>
    <n v="1.5875999999999999"/>
  </r>
  <r>
    <x v="1"/>
    <x v="2"/>
    <s v="Westfield"/>
    <x v="30"/>
    <x v="3"/>
    <x v="1"/>
    <x v="4"/>
    <n v="46.26"/>
    <n v="3"/>
    <n v="0"/>
    <n v="12.0276"/>
  </r>
  <r>
    <x v="1"/>
    <x v="1"/>
    <s v="Philadelphia"/>
    <x v="9"/>
    <x v="3"/>
    <x v="1"/>
    <x v="8"/>
    <n v="2.9460000000000002"/>
    <n v="2"/>
    <n v="0.7"/>
    <n v="-2.2585999999999999"/>
  </r>
  <r>
    <x v="1"/>
    <x v="1"/>
    <s v="Philadelphia"/>
    <x v="9"/>
    <x v="3"/>
    <x v="1"/>
    <x v="10"/>
    <n v="16.056000000000001"/>
    <n v="3"/>
    <n v="0.2"/>
    <n v="5.8202999999999996"/>
  </r>
  <r>
    <x v="1"/>
    <x v="0"/>
    <s v="Akron"/>
    <x v="24"/>
    <x v="3"/>
    <x v="1"/>
    <x v="10"/>
    <n v="21.744"/>
    <n v="3"/>
    <n v="0.2"/>
    <n v="6.7949999999999999"/>
  </r>
  <r>
    <x v="2"/>
    <x v="0"/>
    <s v="Denver"/>
    <x v="22"/>
    <x v="1"/>
    <x v="0"/>
    <x v="3"/>
    <n v="218.75"/>
    <n v="2"/>
    <n v="0.5"/>
    <n v="-161.875"/>
  </r>
  <r>
    <x v="2"/>
    <x v="0"/>
    <s v="Denver"/>
    <x v="22"/>
    <x v="1"/>
    <x v="1"/>
    <x v="9"/>
    <n v="2.6"/>
    <n v="1"/>
    <n v="0.2"/>
    <n v="0.29249999999999998"/>
  </r>
  <r>
    <x v="0"/>
    <x v="0"/>
    <s v="Dallas"/>
    <x v="5"/>
    <x v="2"/>
    <x v="1"/>
    <x v="9"/>
    <n v="66.284000000000006"/>
    <n v="2"/>
    <n v="0.8"/>
    <n v="-178.96680000000001"/>
  </r>
  <r>
    <x v="1"/>
    <x v="1"/>
    <s v="Franklin"/>
    <x v="18"/>
    <x v="0"/>
    <x v="0"/>
    <x v="5"/>
    <n v="35.167999999999999"/>
    <n v="7"/>
    <n v="0.2"/>
    <n v="9.6712000000000007"/>
  </r>
  <r>
    <x v="1"/>
    <x v="0"/>
    <s v="Whittier"/>
    <x v="1"/>
    <x v="1"/>
    <x v="2"/>
    <x v="7"/>
    <n v="444.76799999999997"/>
    <n v="4"/>
    <n v="0.2"/>
    <n v="44.476799999999997"/>
  </r>
  <r>
    <x v="1"/>
    <x v="0"/>
    <s v="Saginaw"/>
    <x v="12"/>
    <x v="2"/>
    <x v="1"/>
    <x v="4"/>
    <n v="83.92"/>
    <n v="4"/>
    <n v="0"/>
    <n v="5.8743999999999996"/>
  </r>
  <r>
    <x v="1"/>
    <x v="0"/>
    <s v="Saginaw"/>
    <x v="12"/>
    <x v="2"/>
    <x v="2"/>
    <x v="7"/>
    <n v="131.97999999999999"/>
    <n v="2"/>
    <n v="0"/>
    <n v="35.634599999999999"/>
  </r>
  <r>
    <x v="1"/>
    <x v="0"/>
    <s v="Saginaw"/>
    <x v="12"/>
    <x v="2"/>
    <x v="1"/>
    <x v="8"/>
    <n v="15.92"/>
    <n v="4"/>
    <n v="0"/>
    <n v="7.4824000000000002"/>
  </r>
  <r>
    <x v="1"/>
    <x v="0"/>
    <s v="Saginaw"/>
    <x v="12"/>
    <x v="2"/>
    <x v="1"/>
    <x v="13"/>
    <n v="52.29"/>
    <n v="9"/>
    <n v="0"/>
    <n v="16.209900000000001"/>
  </r>
  <r>
    <x v="1"/>
    <x v="0"/>
    <s v="Saginaw"/>
    <x v="12"/>
    <x v="2"/>
    <x v="1"/>
    <x v="4"/>
    <n v="91.99"/>
    <n v="1"/>
    <n v="0"/>
    <n v="3.6796000000000002"/>
  </r>
  <r>
    <x v="0"/>
    <x v="1"/>
    <s v="Dallas"/>
    <x v="5"/>
    <x v="2"/>
    <x v="2"/>
    <x v="11"/>
    <n v="20.8"/>
    <n v="2"/>
    <n v="0.2"/>
    <n v="6.5"/>
  </r>
  <r>
    <x v="1"/>
    <x v="1"/>
    <s v="Medina"/>
    <x v="24"/>
    <x v="3"/>
    <x v="1"/>
    <x v="2"/>
    <n v="23.68"/>
    <n v="2"/>
    <n v="0.2"/>
    <n v="8.8800000000000008"/>
  </r>
  <r>
    <x v="1"/>
    <x v="1"/>
    <s v="Medina"/>
    <x v="24"/>
    <x v="3"/>
    <x v="0"/>
    <x v="0"/>
    <n v="452.45"/>
    <n v="5"/>
    <n v="0.5"/>
    <n v="-244.32300000000001"/>
  </r>
  <r>
    <x v="1"/>
    <x v="1"/>
    <s v="Medina"/>
    <x v="24"/>
    <x v="3"/>
    <x v="2"/>
    <x v="7"/>
    <n v="62.981999999999999"/>
    <n v="3"/>
    <n v="0.4"/>
    <n v="-14.6958"/>
  </r>
  <r>
    <x v="1"/>
    <x v="1"/>
    <s v="Medina"/>
    <x v="24"/>
    <x v="3"/>
    <x v="2"/>
    <x v="15"/>
    <n v="1188"/>
    <n v="9"/>
    <n v="0.7"/>
    <n v="-950.4"/>
  </r>
  <r>
    <x v="1"/>
    <x v="1"/>
    <s v="Medina"/>
    <x v="24"/>
    <x v="3"/>
    <x v="2"/>
    <x v="11"/>
    <n v="89.584000000000003"/>
    <n v="2"/>
    <n v="0.2"/>
    <n v="4.4791999999999996"/>
  </r>
  <r>
    <x v="1"/>
    <x v="0"/>
    <s v="Los Angeles"/>
    <x v="1"/>
    <x v="1"/>
    <x v="1"/>
    <x v="4"/>
    <n v="93.06"/>
    <n v="6"/>
    <n v="0"/>
    <n v="26.056799999999999"/>
  </r>
  <r>
    <x v="1"/>
    <x v="0"/>
    <s v="Los Angeles"/>
    <x v="1"/>
    <x v="1"/>
    <x v="2"/>
    <x v="7"/>
    <n v="302.37599999999998"/>
    <n v="3"/>
    <n v="0.2"/>
    <n v="22.6782"/>
  </r>
  <r>
    <x v="2"/>
    <x v="0"/>
    <s v="Dublin"/>
    <x v="24"/>
    <x v="3"/>
    <x v="1"/>
    <x v="13"/>
    <n v="5.5839999999999996"/>
    <n v="2"/>
    <n v="0.2"/>
    <n v="1.8148"/>
  </r>
  <r>
    <x v="2"/>
    <x v="0"/>
    <s v="Dublin"/>
    <x v="24"/>
    <x v="3"/>
    <x v="1"/>
    <x v="10"/>
    <n v="22.704000000000001"/>
    <n v="6"/>
    <n v="0.2"/>
    <n v="8.2302"/>
  </r>
  <r>
    <x v="2"/>
    <x v="0"/>
    <s v="Dublin"/>
    <x v="24"/>
    <x v="3"/>
    <x v="1"/>
    <x v="8"/>
    <n v="19.776"/>
    <n v="4"/>
    <n v="0.7"/>
    <n v="-13.8432"/>
  </r>
  <r>
    <x v="2"/>
    <x v="0"/>
    <s v="Dublin"/>
    <x v="24"/>
    <x v="3"/>
    <x v="0"/>
    <x v="5"/>
    <n v="72.703999999999994"/>
    <n v="4"/>
    <n v="0.2"/>
    <n v="19.084800000000001"/>
  </r>
  <r>
    <x v="2"/>
    <x v="0"/>
    <s v="Dublin"/>
    <x v="24"/>
    <x v="3"/>
    <x v="2"/>
    <x v="15"/>
    <n v="479.988"/>
    <n v="4"/>
    <n v="0.7"/>
    <n v="-383.99040000000002"/>
  </r>
  <r>
    <x v="2"/>
    <x v="0"/>
    <s v="Dublin"/>
    <x v="24"/>
    <x v="3"/>
    <x v="1"/>
    <x v="6"/>
    <n v="27.167999999999999"/>
    <n v="2"/>
    <n v="0.2"/>
    <n v="2.7168000000000001"/>
  </r>
  <r>
    <x v="1"/>
    <x v="1"/>
    <s v="Detroit"/>
    <x v="12"/>
    <x v="2"/>
    <x v="1"/>
    <x v="6"/>
    <n v="2.2000000000000002"/>
    <n v="1"/>
    <n v="0"/>
    <n v="0.96799999999999997"/>
  </r>
  <r>
    <x v="1"/>
    <x v="1"/>
    <s v="Detroit"/>
    <x v="12"/>
    <x v="2"/>
    <x v="0"/>
    <x v="3"/>
    <n v="622.45000000000005"/>
    <n v="5"/>
    <n v="0"/>
    <n v="136.93899999999999"/>
  </r>
  <r>
    <x v="1"/>
    <x v="1"/>
    <s v="Detroit"/>
    <x v="12"/>
    <x v="2"/>
    <x v="1"/>
    <x v="4"/>
    <n v="21.98"/>
    <n v="1"/>
    <n v="0"/>
    <n v="0.2198"/>
  </r>
  <r>
    <x v="1"/>
    <x v="0"/>
    <s v="Columbia"/>
    <x v="18"/>
    <x v="0"/>
    <x v="0"/>
    <x v="1"/>
    <n v="161.56800000000001"/>
    <n v="2"/>
    <n v="0.2"/>
    <n v="-28.2744"/>
  </r>
  <r>
    <x v="1"/>
    <x v="0"/>
    <s v="Columbia"/>
    <x v="18"/>
    <x v="0"/>
    <x v="0"/>
    <x v="1"/>
    <n v="389.69600000000003"/>
    <n v="8"/>
    <n v="0.2"/>
    <n v="43.840800000000002"/>
  </r>
  <r>
    <x v="1"/>
    <x v="1"/>
    <s v="Charlotte"/>
    <x v="3"/>
    <x v="0"/>
    <x v="1"/>
    <x v="8"/>
    <n v="18.648"/>
    <n v="7"/>
    <n v="0.7"/>
    <n v="-12.432"/>
  </r>
  <r>
    <x v="1"/>
    <x v="2"/>
    <s v="Tampa"/>
    <x v="2"/>
    <x v="0"/>
    <x v="0"/>
    <x v="3"/>
    <n v="233.86"/>
    <n v="2"/>
    <n v="0.45"/>
    <n v="-102.048"/>
  </r>
  <r>
    <x v="1"/>
    <x v="2"/>
    <s v="Tampa"/>
    <x v="2"/>
    <x v="0"/>
    <x v="0"/>
    <x v="3"/>
    <n v="620.61450000000002"/>
    <n v="3"/>
    <n v="0.45"/>
    <n v="-248.2458"/>
  </r>
  <r>
    <x v="1"/>
    <x v="2"/>
    <s v="Tampa"/>
    <x v="2"/>
    <x v="0"/>
    <x v="1"/>
    <x v="8"/>
    <n v="5.3280000000000003"/>
    <n v="2"/>
    <n v="0.7"/>
    <n v="-3.552"/>
  </r>
  <r>
    <x v="1"/>
    <x v="2"/>
    <s v="Tampa"/>
    <x v="2"/>
    <x v="0"/>
    <x v="0"/>
    <x v="5"/>
    <n v="258.072"/>
    <n v="3"/>
    <n v="0.2"/>
    <n v="0"/>
  </r>
  <r>
    <x v="1"/>
    <x v="2"/>
    <s v="Tampa"/>
    <x v="2"/>
    <x v="0"/>
    <x v="2"/>
    <x v="11"/>
    <n v="617.976"/>
    <n v="3"/>
    <n v="0.2"/>
    <n v="-7.7247000000000003"/>
  </r>
  <r>
    <x v="1"/>
    <x v="1"/>
    <s v="Santa Clara"/>
    <x v="1"/>
    <x v="1"/>
    <x v="1"/>
    <x v="10"/>
    <n v="10.56"/>
    <n v="2"/>
    <n v="0"/>
    <n v="4.7519999999999998"/>
  </r>
  <r>
    <x v="0"/>
    <x v="0"/>
    <s v="Chicago"/>
    <x v="10"/>
    <x v="2"/>
    <x v="1"/>
    <x v="10"/>
    <n v="25.92"/>
    <n v="5"/>
    <n v="0.2"/>
    <n v="9.3960000000000008"/>
  </r>
  <r>
    <x v="0"/>
    <x v="0"/>
    <s v="Chicago"/>
    <x v="10"/>
    <x v="2"/>
    <x v="0"/>
    <x v="5"/>
    <n v="419.68"/>
    <n v="5"/>
    <n v="0.6"/>
    <n v="-356.72800000000001"/>
  </r>
  <r>
    <x v="0"/>
    <x v="0"/>
    <s v="Chicago"/>
    <x v="10"/>
    <x v="2"/>
    <x v="0"/>
    <x v="5"/>
    <n v="11.688000000000001"/>
    <n v="3"/>
    <n v="0.6"/>
    <n v="-4.6752000000000002"/>
  </r>
  <r>
    <x v="0"/>
    <x v="0"/>
    <s v="Chicago"/>
    <x v="10"/>
    <x v="2"/>
    <x v="2"/>
    <x v="7"/>
    <n v="31.984000000000002"/>
    <n v="2"/>
    <n v="0.2"/>
    <n v="11.1944"/>
  </r>
  <r>
    <x v="0"/>
    <x v="0"/>
    <s v="Chicago"/>
    <x v="10"/>
    <x v="2"/>
    <x v="0"/>
    <x v="3"/>
    <n v="177.22499999999999"/>
    <n v="5"/>
    <n v="0.5"/>
    <n v="-120.51300000000001"/>
  </r>
  <r>
    <x v="0"/>
    <x v="0"/>
    <s v="Chicago"/>
    <x v="10"/>
    <x v="2"/>
    <x v="0"/>
    <x v="5"/>
    <n v="4.0439999999999996"/>
    <n v="3"/>
    <n v="0.6"/>
    <n v="-2.8308"/>
  </r>
  <r>
    <x v="0"/>
    <x v="0"/>
    <s v="Chicago"/>
    <x v="10"/>
    <x v="2"/>
    <x v="1"/>
    <x v="6"/>
    <n v="7.4080000000000004"/>
    <n v="2"/>
    <n v="0.2"/>
    <n v="1.2038"/>
  </r>
  <r>
    <x v="0"/>
    <x v="2"/>
    <s v="Lakeville"/>
    <x v="11"/>
    <x v="2"/>
    <x v="0"/>
    <x v="1"/>
    <n v="2001.86"/>
    <n v="7"/>
    <n v="0"/>
    <n v="580.5394"/>
  </r>
  <r>
    <x v="0"/>
    <x v="2"/>
    <s v="Lakeville"/>
    <x v="11"/>
    <x v="2"/>
    <x v="1"/>
    <x v="4"/>
    <n v="166.72"/>
    <n v="2"/>
    <n v="0"/>
    <n v="41.68"/>
  </r>
  <r>
    <x v="0"/>
    <x v="2"/>
    <s v="Lakeville"/>
    <x v="11"/>
    <x v="2"/>
    <x v="1"/>
    <x v="10"/>
    <n v="47.88"/>
    <n v="6"/>
    <n v="0"/>
    <n v="23.94"/>
  </r>
  <r>
    <x v="0"/>
    <x v="2"/>
    <s v="Lakeville"/>
    <x v="11"/>
    <x v="2"/>
    <x v="1"/>
    <x v="9"/>
    <n v="1503.25"/>
    <n v="5"/>
    <n v="0"/>
    <n v="496.07249999999999"/>
  </r>
  <r>
    <x v="0"/>
    <x v="2"/>
    <s v="Lakeville"/>
    <x v="11"/>
    <x v="2"/>
    <x v="1"/>
    <x v="10"/>
    <n v="25.92"/>
    <n v="4"/>
    <n v="0"/>
    <n v="12.441599999999999"/>
  </r>
  <r>
    <x v="0"/>
    <x v="0"/>
    <s v="San Francisco"/>
    <x v="1"/>
    <x v="1"/>
    <x v="0"/>
    <x v="1"/>
    <n v="321.56799999999998"/>
    <n v="2"/>
    <n v="0.2"/>
    <n v="28.1372"/>
  </r>
  <r>
    <x v="1"/>
    <x v="0"/>
    <s v="San Diego"/>
    <x v="1"/>
    <x v="1"/>
    <x v="1"/>
    <x v="10"/>
    <n v="7.61"/>
    <n v="1"/>
    <n v="0"/>
    <n v="3.5767000000000002"/>
  </r>
  <r>
    <x v="1"/>
    <x v="0"/>
    <s v="San Diego"/>
    <x v="1"/>
    <x v="1"/>
    <x v="2"/>
    <x v="11"/>
    <n v="3347.37"/>
    <n v="13"/>
    <n v="0"/>
    <n v="636.00030000000004"/>
  </r>
  <r>
    <x v="2"/>
    <x v="0"/>
    <s v="New York City"/>
    <x v="15"/>
    <x v="3"/>
    <x v="1"/>
    <x v="4"/>
    <n v="80.58"/>
    <n v="6"/>
    <n v="0"/>
    <n v="22.5624"/>
  </r>
  <r>
    <x v="2"/>
    <x v="0"/>
    <s v="New York City"/>
    <x v="15"/>
    <x v="3"/>
    <x v="1"/>
    <x v="12"/>
    <n v="361.92"/>
    <n v="4"/>
    <n v="0"/>
    <n v="162.864"/>
  </r>
  <r>
    <x v="1"/>
    <x v="1"/>
    <s v="Chicago"/>
    <x v="10"/>
    <x v="2"/>
    <x v="0"/>
    <x v="5"/>
    <n v="12.132"/>
    <n v="9"/>
    <n v="0.6"/>
    <n v="-8.4923999999999999"/>
  </r>
  <r>
    <x v="1"/>
    <x v="1"/>
    <s v="Chicago"/>
    <x v="10"/>
    <x v="2"/>
    <x v="1"/>
    <x v="4"/>
    <n v="82.367999999999995"/>
    <n v="2"/>
    <n v="0.2"/>
    <n v="-19.5624"/>
  </r>
  <r>
    <x v="1"/>
    <x v="1"/>
    <s v="Chicago"/>
    <x v="10"/>
    <x v="2"/>
    <x v="1"/>
    <x v="4"/>
    <n v="53.92"/>
    <n v="5"/>
    <n v="0.2"/>
    <n v="4.0439999999999996"/>
  </r>
  <r>
    <x v="1"/>
    <x v="1"/>
    <s v="Chicago"/>
    <x v="10"/>
    <x v="2"/>
    <x v="2"/>
    <x v="7"/>
    <n v="647.904"/>
    <n v="6"/>
    <n v="0.2"/>
    <n v="56.691600000000001"/>
  </r>
  <r>
    <x v="0"/>
    <x v="0"/>
    <s v="New York City"/>
    <x v="15"/>
    <x v="3"/>
    <x v="2"/>
    <x v="11"/>
    <n v="20.37"/>
    <n v="3"/>
    <n v="0"/>
    <n v="6.9257999999999997"/>
  </r>
  <r>
    <x v="0"/>
    <x v="0"/>
    <s v="New York City"/>
    <x v="15"/>
    <x v="3"/>
    <x v="1"/>
    <x v="4"/>
    <n v="221.55"/>
    <n v="3"/>
    <n v="0"/>
    <n v="6.6464999999999996"/>
  </r>
  <r>
    <x v="0"/>
    <x v="0"/>
    <s v="New York City"/>
    <x v="15"/>
    <x v="3"/>
    <x v="1"/>
    <x v="8"/>
    <n v="17.52"/>
    <n v="5"/>
    <n v="0.2"/>
    <n v="6.1319999999999997"/>
  </r>
  <r>
    <x v="1"/>
    <x v="1"/>
    <s v="Pasadena"/>
    <x v="5"/>
    <x v="2"/>
    <x v="1"/>
    <x v="9"/>
    <n v="1.6240000000000001"/>
    <n v="2"/>
    <n v="0.8"/>
    <n v="-4.4660000000000002"/>
  </r>
  <r>
    <x v="0"/>
    <x v="1"/>
    <s v="Houston"/>
    <x v="5"/>
    <x v="2"/>
    <x v="2"/>
    <x v="15"/>
    <n v="3059.982"/>
    <n v="3"/>
    <n v="0.4"/>
    <n v="-509.99700000000001"/>
  </r>
  <r>
    <x v="0"/>
    <x v="1"/>
    <s v="Houston"/>
    <x v="5"/>
    <x v="2"/>
    <x v="2"/>
    <x v="15"/>
    <n v="2519.9580000000001"/>
    <n v="7"/>
    <n v="0.4"/>
    <n v="-251.9958"/>
  </r>
  <r>
    <x v="1"/>
    <x v="0"/>
    <s v="Chicago"/>
    <x v="10"/>
    <x v="2"/>
    <x v="2"/>
    <x v="7"/>
    <n v="328.22399999999999"/>
    <n v="4"/>
    <n v="0.2"/>
    <n v="28.7196"/>
  </r>
  <r>
    <x v="1"/>
    <x v="0"/>
    <s v="Brentwood"/>
    <x v="1"/>
    <x v="1"/>
    <x v="2"/>
    <x v="11"/>
    <n v="79.900000000000006"/>
    <n v="2"/>
    <n v="0"/>
    <n v="35.155999999999999"/>
  </r>
  <r>
    <x v="1"/>
    <x v="1"/>
    <s v="Chapel Hill"/>
    <x v="3"/>
    <x v="0"/>
    <x v="1"/>
    <x v="6"/>
    <n v="14.016"/>
    <n v="3"/>
    <n v="0.2"/>
    <n v="4.7304000000000004"/>
  </r>
  <r>
    <x v="1"/>
    <x v="0"/>
    <s v="Morristown"/>
    <x v="30"/>
    <x v="3"/>
    <x v="1"/>
    <x v="13"/>
    <n v="7.56"/>
    <n v="6"/>
    <n v="0"/>
    <n v="0.3024"/>
  </r>
  <r>
    <x v="1"/>
    <x v="1"/>
    <s v="Cincinnati"/>
    <x v="24"/>
    <x v="3"/>
    <x v="1"/>
    <x v="4"/>
    <n v="37.207999999999998"/>
    <n v="1"/>
    <n v="0.2"/>
    <n v="-7.4416000000000002"/>
  </r>
  <r>
    <x v="1"/>
    <x v="1"/>
    <s v="Cincinnati"/>
    <x v="24"/>
    <x v="3"/>
    <x v="1"/>
    <x v="12"/>
    <n v="57.576000000000001"/>
    <n v="3"/>
    <n v="0.2"/>
    <n v="21.591000000000001"/>
  </r>
  <r>
    <x v="0"/>
    <x v="1"/>
    <s v="San Francisco"/>
    <x v="1"/>
    <x v="1"/>
    <x v="1"/>
    <x v="4"/>
    <n v="725.84"/>
    <n v="4"/>
    <n v="0"/>
    <n v="210.49359999999999"/>
  </r>
  <r>
    <x v="2"/>
    <x v="0"/>
    <s v="San Francisco"/>
    <x v="1"/>
    <x v="1"/>
    <x v="2"/>
    <x v="11"/>
    <n v="209.93"/>
    <n v="7"/>
    <n v="0"/>
    <n v="92.369200000000006"/>
  </r>
  <r>
    <x v="2"/>
    <x v="0"/>
    <s v="San Francisco"/>
    <x v="1"/>
    <x v="1"/>
    <x v="0"/>
    <x v="5"/>
    <n v="5.28"/>
    <n v="3"/>
    <n v="0"/>
    <n v="2.3231999999999999"/>
  </r>
  <r>
    <x v="2"/>
    <x v="0"/>
    <s v="San Francisco"/>
    <x v="1"/>
    <x v="1"/>
    <x v="1"/>
    <x v="8"/>
    <n v="10.92"/>
    <n v="3"/>
    <n v="0.2"/>
    <n v="4.0949999999999998"/>
  </r>
  <r>
    <x v="2"/>
    <x v="1"/>
    <s v="Inglewood"/>
    <x v="1"/>
    <x v="1"/>
    <x v="1"/>
    <x v="10"/>
    <n v="8.82"/>
    <n v="2"/>
    <n v="0"/>
    <n v="4.0571999999999999"/>
  </r>
  <r>
    <x v="2"/>
    <x v="1"/>
    <s v="Inglewood"/>
    <x v="1"/>
    <x v="1"/>
    <x v="1"/>
    <x v="6"/>
    <n v="5.98"/>
    <n v="1"/>
    <n v="0"/>
    <n v="1.5548"/>
  </r>
  <r>
    <x v="1"/>
    <x v="1"/>
    <s v="Philadelphia"/>
    <x v="9"/>
    <x v="3"/>
    <x v="1"/>
    <x v="10"/>
    <n v="11.648"/>
    <n v="2"/>
    <n v="0.2"/>
    <n v="4.0768000000000004"/>
  </r>
  <r>
    <x v="1"/>
    <x v="1"/>
    <s v="Philadelphia"/>
    <x v="9"/>
    <x v="3"/>
    <x v="1"/>
    <x v="10"/>
    <n v="18.175999999999998"/>
    <n v="4"/>
    <n v="0.2"/>
    <n v="5.9071999999999996"/>
  </r>
  <r>
    <x v="1"/>
    <x v="1"/>
    <s v="Philadelphia"/>
    <x v="9"/>
    <x v="3"/>
    <x v="1"/>
    <x v="4"/>
    <n v="59.712000000000003"/>
    <n v="6"/>
    <n v="0.2"/>
    <n v="5.9711999999999996"/>
  </r>
  <r>
    <x v="1"/>
    <x v="1"/>
    <s v="Philadelphia"/>
    <x v="9"/>
    <x v="3"/>
    <x v="1"/>
    <x v="2"/>
    <n v="24.84"/>
    <n v="3"/>
    <n v="0.2"/>
    <n v="8.6940000000000008"/>
  </r>
  <r>
    <x v="0"/>
    <x v="0"/>
    <s v="Houston"/>
    <x v="5"/>
    <x v="2"/>
    <x v="1"/>
    <x v="8"/>
    <n v="2.08"/>
    <n v="5"/>
    <n v="0.8"/>
    <n v="-3.4319999999999999"/>
  </r>
  <r>
    <x v="0"/>
    <x v="0"/>
    <s v="Houston"/>
    <x v="5"/>
    <x v="2"/>
    <x v="2"/>
    <x v="7"/>
    <n v="1114.4000000000001"/>
    <n v="7"/>
    <n v="0.2"/>
    <n v="376.11"/>
  </r>
  <r>
    <x v="1"/>
    <x v="0"/>
    <s v="Los Angeles"/>
    <x v="1"/>
    <x v="1"/>
    <x v="0"/>
    <x v="3"/>
    <n v="1038.8399999999999"/>
    <n v="5"/>
    <n v="0.2"/>
    <n v="51.942"/>
  </r>
  <r>
    <x v="1"/>
    <x v="0"/>
    <s v="Portland"/>
    <x v="21"/>
    <x v="1"/>
    <x v="1"/>
    <x v="10"/>
    <n v="141.76"/>
    <n v="5"/>
    <n v="0.2"/>
    <n v="47.844000000000001"/>
  </r>
  <r>
    <x v="1"/>
    <x v="0"/>
    <s v="Portland"/>
    <x v="21"/>
    <x v="1"/>
    <x v="2"/>
    <x v="11"/>
    <n v="239.8"/>
    <n v="5"/>
    <n v="0.2"/>
    <n v="47.96"/>
  </r>
  <r>
    <x v="1"/>
    <x v="0"/>
    <s v="Portland"/>
    <x v="21"/>
    <x v="1"/>
    <x v="1"/>
    <x v="10"/>
    <n v="31.103999999999999"/>
    <n v="6"/>
    <n v="0.2"/>
    <n v="10.8864"/>
  </r>
  <r>
    <x v="0"/>
    <x v="1"/>
    <s v="Tamarac"/>
    <x v="2"/>
    <x v="0"/>
    <x v="1"/>
    <x v="8"/>
    <n v="254.05799999999999"/>
    <n v="7"/>
    <n v="0.7"/>
    <n v="-169.37200000000001"/>
  </r>
  <r>
    <x v="0"/>
    <x v="1"/>
    <s v="Tamarac"/>
    <x v="2"/>
    <x v="0"/>
    <x v="1"/>
    <x v="9"/>
    <n v="194.52799999999999"/>
    <n v="2"/>
    <n v="0.2"/>
    <n v="24.315999999999999"/>
  </r>
  <r>
    <x v="0"/>
    <x v="1"/>
    <s v="Tamarac"/>
    <x v="2"/>
    <x v="0"/>
    <x v="1"/>
    <x v="14"/>
    <n v="961.48"/>
    <n v="5"/>
    <n v="0.2"/>
    <n v="-204.31450000000001"/>
  </r>
  <r>
    <x v="0"/>
    <x v="2"/>
    <s v="Columbus"/>
    <x v="24"/>
    <x v="3"/>
    <x v="1"/>
    <x v="13"/>
    <n v="19.096"/>
    <n v="7"/>
    <n v="0.2"/>
    <n v="6.6836000000000002"/>
  </r>
  <r>
    <x v="0"/>
    <x v="2"/>
    <s v="Columbus"/>
    <x v="24"/>
    <x v="3"/>
    <x v="1"/>
    <x v="2"/>
    <n v="18.495999999999999"/>
    <n v="8"/>
    <n v="0.2"/>
    <n v="6.2423999999999999"/>
  </r>
  <r>
    <x v="0"/>
    <x v="2"/>
    <s v="Columbus"/>
    <x v="24"/>
    <x v="3"/>
    <x v="2"/>
    <x v="11"/>
    <n v="255.98400000000001"/>
    <n v="2"/>
    <n v="0.2"/>
    <n v="54.396599999999999"/>
  </r>
  <r>
    <x v="0"/>
    <x v="2"/>
    <s v="Columbus"/>
    <x v="24"/>
    <x v="3"/>
    <x v="0"/>
    <x v="0"/>
    <n v="86.97"/>
    <n v="3"/>
    <n v="0.5"/>
    <n v="-48.703200000000002"/>
  </r>
  <r>
    <x v="2"/>
    <x v="1"/>
    <s v="Colorado Springs"/>
    <x v="22"/>
    <x v="1"/>
    <x v="0"/>
    <x v="5"/>
    <n v="300.416"/>
    <n v="8"/>
    <n v="0.2"/>
    <n v="78.859200000000001"/>
  </r>
  <r>
    <x v="2"/>
    <x v="1"/>
    <s v="Colorado Springs"/>
    <x v="22"/>
    <x v="1"/>
    <x v="0"/>
    <x v="1"/>
    <n v="230.352"/>
    <n v="3"/>
    <n v="0.2"/>
    <n v="20.155799999999999"/>
  </r>
  <r>
    <x v="2"/>
    <x v="1"/>
    <s v="Colorado Springs"/>
    <x v="22"/>
    <x v="1"/>
    <x v="0"/>
    <x v="5"/>
    <n v="218.352"/>
    <n v="3"/>
    <n v="0.2"/>
    <n v="-24.564599999999999"/>
  </r>
  <r>
    <x v="2"/>
    <x v="1"/>
    <s v="Colorado Springs"/>
    <x v="22"/>
    <x v="1"/>
    <x v="1"/>
    <x v="8"/>
    <n v="78.599999999999994"/>
    <n v="5"/>
    <n v="0.7"/>
    <n v="-62.88"/>
  </r>
  <r>
    <x v="2"/>
    <x v="1"/>
    <s v="Colorado Springs"/>
    <x v="22"/>
    <x v="1"/>
    <x v="1"/>
    <x v="13"/>
    <n v="27.552"/>
    <n v="3"/>
    <n v="0.2"/>
    <n v="9.2988"/>
  </r>
  <r>
    <x v="1"/>
    <x v="1"/>
    <s v="Belleville"/>
    <x v="30"/>
    <x v="3"/>
    <x v="1"/>
    <x v="10"/>
    <n v="32.4"/>
    <n v="5"/>
    <n v="0"/>
    <n v="15.552"/>
  </r>
  <r>
    <x v="1"/>
    <x v="1"/>
    <s v="Belleville"/>
    <x v="30"/>
    <x v="3"/>
    <x v="1"/>
    <x v="4"/>
    <n v="1082.48"/>
    <n v="8"/>
    <n v="0"/>
    <n v="10.8248"/>
  </r>
  <r>
    <x v="1"/>
    <x v="1"/>
    <s v="Belleville"/>
    <x v="30"/>
    <x v="3"/>
    <x v="1"/>
    <x v="10"/>
    <n v="56.91"/>
    <n v="3"/>
    <n v="0"/>
    <n v="27.316800000000001"/>
  </r>
  <r>
    <x v="1"/>
    <x v="1"/>
    <s v="Belleville"/>
    <x v="30"/>
    <x v="3"/>
    <x v="0"/>
    <x v="5"/>
    <n v="77.599999999999994"/>
    <n v="4"/>
    <n v="0"/>
    <n v="38.024000000000001"/>
  </r>
  <r>
    <x v="1"/>
    <x v="1"/>
    <s v="Belleville"/>
    <x v="30"/>
    <x v="3"/>
    <x v="1"/>
    <x v="8"/>
    <n v="14.28"/>
    <n v="1"/>
    <n v="0"/>
    <n v="6.5688000000000004"/>
  </r>
  <r>
    <x v="1"/>
    <x v="0"/>
    <s v="Chicago"/>
    <x v="10"/>
    <x v="2"/>
    <x v="0"/>
    <x v="3"/>
    <n v="219.07499999999999"/>
    <n v="3"/>
    <n v="0.5"/>
    <n v="-131.44499999999999"/>
  </r>
  <r>
    <x v="0"/>
    <x v="1"/>
    <s v="New York City"/>
    <x v="15"/>
    <x v="3"/>
    <x v="0"/>
    <x v="5"/>
    <n v="26.8"/>
    <n v="2"/>
    <n v="0"/>
    <n v="12.864000000000001"/>
  </r>
  <r>
    <x v="1"/>
    <x v="1"/>
    <s v="Taylor"/>
    <x v="12"/>
    <x v="2"/>
    <x v="1"/>
    <x v="6"/>
    <n v="9.84"/>
    <n v="3"/>
    <n v="0"/>
    <n v="2.8536000000000001"/>
  </r>
  <r>
    <x v="1"/>
    <x v="2"/>
    <s v="Lakewood"/>
    <x v="30"/>
    <x v="3"/>
    <x v="1"/>
    <x v="8"/>
    <n v="45.48"/>
    <n v="3"/>
    <n v="0"/>
    <n v="20.9208"/>
  </r>
  <r>
    <x v="1"/>
    <x v="2"/>
    <s v="Lakewood"/>
    <x v="30"/>
    <x v="3"/>
    <x v="1"/>
    <x v="6"/>
    <n v="289.2"/>
    <n v="6"/>
    <n v="0"/>
    <n v="83.867999999999995"/>
  </r>
  <r>
    <x v="2"/>
    <x v="0"/>
    <s v="Arlington"/>
    <x v="17"/>
    <x v="0"/>
    <x v="1"/>
    <x v="6"/>
    <n v="4.8899999999999997"/>
    <n v="1"/>
    <n v="0"/>
    <n v="2.0049000000000001"/>
  </r>
  <r>
    <x v="0"/>
    <x v="1"/>
    <s v="Arvada"/>
    <x v="22"/>
    <x v="1"/>
    <x v="0"/>
    <x v="5"/>
    <n v="15.135999999999999"/>
    <n v="4"/>
    <n v="0.2"/>
    <n v="3.5948000000000002"/>
  </r>
  <r>
    <x v="0"/>
    <x v="1"/>
    <s v="Arvada"/>
    <x v="22"/>
    <x v="1"/>
    <x v="0"/>
    <x v="1"/>
    <n v="466.76799999999997"/>
    <n v="2"/>
    <n v="0.2"/>
    <n v="52.511400000000002"/>
  </r>
  <r>
    <x v="0"/>
    <x v="1"/>
    <s v="Arvada"/>
    <x v="22"/>
    <x v="1"/>
    <x v="0"/>
    <x v="5"/>
    <n v="15.231999999999999"/>
    <n v="1"/>
    <n v="0.2"/>
    <n v="1.7136"/>
  </r>
  <r>
    <x v="0"/>
    <x v="1"/>
    <s v="Arvada"/>
    <x v="22"/>
    <x v="1"/>
    <x v="1"/>
    <x v="2"/>
    <n v="6.2640000000000002"/>
    <n v="3"/>
    <n v="0.2"/>
    <n v="2.0358000000000001"/>
  </r>
  <r>
    <x v="1"/>
    <x v="1"/>
    <s v="Hackensack"/>
    <x v="30"/>
    <x v="3"/>
    <x v="0"/>
    <x v="5"/>
    <n v="87.54"/>
    <n v="3"/>
    <n v="0"/>
    <n v="37.642200000000003"/>
  </r>
  <r>
    <x v="1"/>
    <x v="1"/>
    <s v="Saint Petersburg"/>
    <x v="2"/>
    <x v="0"/>
    <x v="2"/>
    <x v="7"/>
    <n v="178.38399999999999"/>
    <n v="2"/>
    <n v="0.2"/>
    <n v="22.297999999999998"/>
  </r>
  <r>
    <x v="1"/>
    <x v="1"/>
    <s v="Saint Petersburg"/>
    <x v="2"/>
    <x v="0"/>
    <x v="1"/>
    <x v="10"/>
    <n v="15.552"/>
    <n v="3"/>
    <n v="0.2"/>
    <n v="5.4432"/>
  </r>
  <r>
    <x v="2"/>
    <x v="1"/>
    <s v="Philadelphia"/>
    <x v="9"/>
    <x v="3"/>
    <x v="1"/>
    <x v="6"/>
    <n v="99.135999999999996"/>
    <n v="4"/>
    <n v="0.2"/>
    <n v="8.6744000000000003"/>
  </r>
  <r>
    <x v="1"/>
    <x v="2"/>
    <s v="New York City"/>
    <x v="15"/>
    <x v="3"/>
    <x v="0"/>
    <x v="1"/>
    <n v="135.88200000000001"/>
    <n v="1"/>
    <n v="0.1"/>
    <n v="24.1568"/>
  </r>
  <r>
    <x v="1"/>
    <x v="2"/>
    <s v="New York City"/>
    <x v="15"/>
    <x v="3"/>
    <x v="2"/>
    <x v="15"/>
    <n v="3991.98"/>
    <n v="2"/>
    <n v="0"/>
    <n v="1995.99"/>
  </r>
  <r>
    <x v="1"/>
    <x v="2"/>
    <s v="New York City"/>
    <x v="15"/>
    <x v="3"/>
    <x v="2"/>
    <x v="7"/>
    <n v="275.94"/>
    <n v="6"/>
    <n v="0"/>
    <n v="80.022599999999997"/>
  </r>
  <r>
    <x v="1"/>
    <x v="2"/>
    <s v="New York City"/>
    <x v="15"/>
    <x v="3"/>
    <x v="2"/>
    <x v="11"/>
    <n v="360"/>
    <n v="4"/>
    <n v="0"/>
    <n v="129.6"/>
  </r>
  <r>
    <x v="1"/>
    <x v="2"/>
    <s v="New York City"/>
    <x v="15"/>
    <x v="3"/>
    <x v="1"/>
    <x v="4"/>
    <n v="43.57"/>
    <n v="1"/>
    <n v="0"/>
    <n v="13.071"/>
  </r>
  <r>
    <x v="1"/>
    <x v="1"/>
    <s v="Long Beach"/>
    <x v="1"/>
    <x v="1"/>
    <x v="1"/>
    <x v="13"/>
    <n v="7.16"/>
    <n v="2"/>
    <n v="0"/>
    <n v="3.58"/>
  </r>
  <r>
    <x v="1"/>
    <x v="1"/>
    <s v="Hesperia"/>
    <x v="1"/>
    <x v="1"/>
    <x v="1"/>
    <x v="8"/>
    <n v="251.52"/>
    <n v="6"/>
    <n v="0.2"/>
    <n v="81.744"/>
  </r>
  <r>
    <x v="1"/>
    <x v="1"/>
    <s v="Hesperia"/>
    <x v="1"/>
    <x v="1"/>
    <x v="2"/>
    <x v="11"/>
    <n v="99.99"/>
    <n v="1"/>
    <n v="0"/>
    <n v="34.996499999999997"/>
  </r>
  <r>
    <x v="0"/>
    <x v="1"/>
    <s v="Murfreesboro"/>
    <x v="18"/>
    <x v="0"/>
    <x v="0"/>
    <x v="5"/>
    <n v="15.992000000000001"/>
    <n v="1"/>
    <n v="0.2"/>
    <n v="0.99950000000000006"/>
  </r>
  <r>
    <x v="2"/>
    <x v="0"/>
    <s v="Philadelphia"/>
    <x v="9"/>
    <x v="3"/>
    <x v="2"/>
    <x v="7"/>
    <n v="290.89800000000002"/>
    <n v="3"/>
    <n v="0.4"/>
    <n v="-67.876199999999997"/>
  </r>
  <r>
    <x v="2"/>
    <x v="0"/>
    <s v="Philadelphia"/>
    <x v="9"/>
    <x v="3"/>
    <x v="1"/>
    <x v="4"/>
    <n v="54.223999999999997"/>
    <n v="2"/>
    <n v="0.2"/>
    <n v="3.3889999999999998"/>
  </r>
  <r>
    <x v="2"/>
    <x v="0"/>
    <s v="Philadelphia"/>
    <x v="9"/>
    <x v="3"/>
    <x v="0"/>
    <x v="1"/>
    <n v="786.74400000000003"/>
    <n v="4"/>
    <n v="0.3"/>
    <n v="-258.5016"/>
  </r>
  <r>
    <x v="2"/>
    <x v="0"/>
    <s v="Philadelphia"/>
    <x v="9"/>
    <x v="3"/>
    <x v="1"/>
    <x v="2"/>
    <n v="100.24"/>
    <n v="10"/>
    <n v="0.2"/>
    <n v="33.831000000000003"/>
  </r>
  <r>
    <x v="2"/>
    <x v="0"/>
    <s v="Philadelphia"/>
    <x v="9"/>
    <x v="3"/>
    <x v="1"/>
    <x v="8"/>
    <n v="37.764000000000003"/>
    <n v="6"/>
    <n v="0.7"/>
    <n v="-27.6936"/>
  </r>
  <r>
    <x v="0"/>
    <x v="0"/>
    <s v="Philadelphia"/>
    <x v="9"/>
    <x v="3"/>
    <x v="2"/>
    <x v="7"/>
    <n v="82.8"/>
    <n v="2"/>
    <n v="0.4"/>
    <n v="-20.7"/>
  </r>
  <r>
    <x v="0"/>
    <x v="0"/>
    <s v="Philadelphia"/>
    <x v="9"/>
    <x v="3"/>
    <x v="1"/>
    <x v="8"/>
    <n v="20.724"/>
    <n v="2"/>
    <n v="0.7"/>
    <n v="-13.816000000000001"/>
  </r>
  <r>
    <x v="0"/>
    <x v="0"/>
    <s v="Philadelphia"/>
    <x v="9"/>
    <x v="3"/>
    <x v="1"/>
    <x v="8"/>
    <n v="4.8959999999999999"/>
    <n v="3"/>
    <n v="0.7"/>
    <n v="-3.4272"/>
  </r>
  <r>
    <x v="0"/>
    <x v="0"/>
    <s v="Los Angeles"/>
    <x v="1"/>
    <x v="1"/>
    <x v="1"/>
    <x v="8"/>
    <n v="4.7519999999999998"/>
    <n v="1"/>
    <n v="0.2"/>
    <n v="1.6037999999999999"/>
  </r>
  <r>
    <x v="0"/>
    <x v="0"/>
    <s v="Los Angeles"/>
    <x v="1"/>
    <x v="1"/>
    <x v="2"/>
    <x v="16"/>
    <n v="959.98400000000004"/>
    <n v="2"/>
    <n v="0.2"/>
    <n v="335.99439999999998"/>
  </r>
  <r>
    <x v="0"/>
    <x v="0"/>
    <s v="Los Angeles"/>
    <x v="1"/>
    <x v="1"/>
    <x v="1"/>
    <x v="8"/>
    <n v="14.368"/>
    <n v="4"/>
    <n v="0.2"/>
    <n v="4.49"/>
  </r>
  <r>
    <x v="1"/>
    <x v="1"/>
    <s v="San Francisco"/>
    <x v="1"/>
    <x v="1"/>
    <x v="1"/>
    <x v="8"/>
    <n v="7.7119999999999997"/>
    <n v="2"/>
    <n v="0.2"/>
    <n v="2.7955999999999999"/>
  </r>
  <r>
    <x v="1"/>
    <x v="1"/>
    <s v="San Francisco"/>
    <x v="1"/>
    <x v="1"/>
    <x v="0"/>
    <x v="3"/>
    <n v="698.35199999999998"/>
    <n v="3"/>
    <n v="0.2"/>
    <n v="-17.4588"/>
  </r>
  <r>
    <x v="0"/>
    <x v="0"/>
    <s v="Layton"/>
    <x v="7"/>
    <x v="1"/>
    <x v="1"/>
    <x v="13"/>
    <n v="4.96"/>
    <n v="4"/>
    <n v="0"/>
    <n v="2.3311999999999999"/>
  </r>
  <r>
    <x v="0"/>
    <x v="1"/>
    <s v="Philadelphia"/>
    <x v="9"/>
    <x v="3"/>
    <x v="1"/>
    <x v="6"/>
    <n v="17.856000000000002"/>
    <n v="4"/>
    <n v="0.2"/>
    <n v="1.1160000000000001"/>
  </r>
  <r>
    <x v="0"/>
    <x v="1"/>
    <s v="Philadelphia"/>
    <x v="9"/>
    <x v="3"/>
    <x v="1"/>
    <x v="8"/>
    <n v="509.97"/>
    <n v="10"/>
    <n v="0.7"/>
    <n v="-407.976"/>
  </r>
  <r>
    <x v="0"/>
    <x v="1"/>
    <s v="Philadelphia"/>
    <x v="9"/>
    <x v="3"/>
    <x v="1"/>
    <x v="13"/>
    <n v="30.992000000000001"/>
    <n v="13"/>
    <n v="0.2"/>
    <n v="10.0724"/>
  </r>
  <r>
    <x v="0"/>
    <x v="1"/>
    <s v="Philadelphia"/>
    <x v="9"/>
    <x v="3"/>
    <x v="2"/>
    <x v="7"/>
    <n v="71.927999999999997"/>
    <n v="12"/>
    <n v="0.4"/>
    <n v="8.3916000000000004"/>
  </r>
  <r>
    <x v="1"/>
    <x v="0"/>
    <s v="Austin"/>
    <x v="5"/>
    <x v="2"/>
    <x v="1"/>
    <x v="4"/>
    <n v="88.8"/>
    <n v="4"/>
    <n v="0.2"/>
    <n v="-2.2200000000000002"/>
  </r>
  <r>
    <x v="1"/>
    <x v="0"/>
    <s v="San Francisco"/>
    <x v="1"/>
    <x v="1"/>
    <x v="2"/>
    <x v="7"/>
    <n v="47.975999999999999"/>
    <n v="3"/>
    <n v="0.2"/>
    <n v="4.7976000000000001"/>
  </r>
  <r>
    <x v="1"/>
    <x v="0"/>
    <s v="Lowell"/>
    <x v="31"/>
    <x v="3"/>
    <x v="1"/>
    <x v="6"/>
    <n v="7.56"/>
    <n v="3"/>
    <n v="0"/>
    <n v="3.0996000000000001"/>
  </r>
  <r>
    <x v="1"/>
    <x v="0"/>
    <s v="Lowell"/>
    <x v="31"/>
    <x v="3"/>
    <x v="1"/>
    <x v="10"/>
    <n v="24.56"/>
    <n v="2"/>
    <n v="0"/>
    <n v="11.543200000000001"/>
  </r>
  <r>
    <x v="1"/>
    <x v="0"/>
    <s v="Lowell"/>
    <x v="31"/>
    <x v="3"/>
    <x v="1"/>
    <x v="6"/>
    <n v="12.96"/>
    <n v="2"/>
    <n v="0"/>
    <n v="4.1471999999999998"/>
  </r>
  <r>
    <x v="2"/>
    <x v="2"/>
    <s v="New York City"/>
    <x v="15"/>
    <x v="3"/>
    <x v="2"/>
    <x v="11"/>
    <n v="6.79"/>
    <n v="1"/>
    <n v="0"/>
    <n v="2.3086000000000002"/>
  </r>
  <r>
    <x v="2"/>
    <x v="2"/>
    <s v="New York City"/>
    <x v="15"/>
    <x v="3"/>
    <x v="1"/>
    <x v="10"/>
    <n v="24.56"/>
    <n v="2"/>
    <n v="0"/>
    <n v="11.543200000000001"/>
  </r>
  <r>
    <x v="2"/>
    <x v="2"/>
    <s v="New York City"/>
    <x v="15"/>
    <x v="3"/>
    <x v="1"/>
    <x v="8"/>
    <n v="3.048"/>
    <n v="1"/>
    <n v="0.2"/>
    <n v="1.0668"/>
  </r>
  <r>
    <x v="2"/>
    <x v="2"/>
    <s v="New York City"/>
    <x v="15"/>
    <x v="3"/>
    <x v="1"/>
    <x v="10"/>
    <n v="49.12"/>
    <n v="4"/>
    <n v="0"/>
    <n v="23.086400000000001"/>
  </r>
  <r>
    <x v="2"/>
    <x v="2"/>
    <s v="New York City"/>
    <x v="15"/>
    <x v="3"/>
    <x v="1"/>
    <x v="8"/>
    <n v="4355.1679999999997"/>
    <n v="4"/>
    <n v="0.2"/>
    <n v="1415.4295999999999"/>
  </r>
  <r>
    <x v="1"/>
    <x v="0"/>
    <s v="New York City"/>
    <x v="15"/>
    <x v="3"/>
    <x v="0"/>
    <x v="0"/>
    <n v="388.70400000000001"/>
    <n v="6"/>
    <n v="0.2"/>
    <n v="-4.8587999999999996"/>
  </r>
  <r>
    <x v="1"/>
    <x v="0"/>
    <s v="New York City"/>
    <x v="15"/>
    <x v="3"/>
    <x v="1"/>
    <x v="12"/>
    <n v="8.26"/>
    <n v="2"/>
    <n v="0"/>
    <n v="3.7995999999999999"/>
  </r>
  <r>
    <x v="1"/>
    <x v="0"/>
    <s v="New York City"/>
    <x v="15"/>
    <x v="3"/>
    <x v="1"/>
    <x v="6"/>
    <n v="17.04"/>
    <n v="4"/>
    <n v="0"/>
    <n v="6.9863999999999997"/>
  </r>
  <r>
    <x v="1"/>
    <x v="0"/>
    <s v="New York City"/>
    <x v="15"/>
    <x v="3"/>
    <x v="1"/>
    <x v="10"/>
    <n v="34.4"/>
    <n v="5"/>
    <n v="0"/>
    <n v="15.824"/>
  </r>
  <r>
    <x v="1"/>
    <x v="1"/>
    <s v="Charlotte"/>
    <x v="3"/>
    <x v="0"/>
    <x v="1"/>
    <x v="10"/>
    <n v="36.24"/>
    <n v="5"/>
    <n v="0.2"/>
    <n v="11.324999999999999"/>
  </r>
  <r>
    <x v="2"/>
    <x v="1"/>
    <s v="Columbus"/>
    <x v="32"/>
    <x v="0"/>
    <x v="1"/>
    <x v="9"/>
    <n v="647.84"/>
    <n v="8"/>
    <n v="0"/>
    <n v="168.4384"/>
  </r>
  <r>
    <x v="2"/>
    <x v="1"/>
    <s v="Columbus"/>
    <x v="32"/>
    <x v="0"/>
    <x v="1"/>
    <x v="2"/>
    <n v="20.7"/>
    <n v="2"/>
    <n v="0"/>
    <n v="9.9359999999999999"/>
  </r>
  <r>
    <x v="1"/>
    <x v="0"/>
    <s v="New York City"/>
    <x v="15"/>
    <x v="3"/>
    <x v="1"/>
    <x v="2"/>
    <n v="20.7"/>
    <n v="2"/>
    <n v="0"/>
    <n v="9.9359999999999999"/>
  </r>
  <r>
    <x v="1"/>
    <x v="0"/>
    <s v="New York City"/>
    <x v="15"/>
    <x v="3"/>
    <x v="0"/>
    <x v="1"/>
    <n v="488.64600000000002"/>
    <n v="3"/>
    <n v="0.1"/>
    <n v="86.870400000000004"/>
  </r>
  <r>
    <x v="1"/>
    <x v="0"/>
    <s v="New York City"/>
    <x v="15"/>
    <x v="3"/>
    <x v="1"/>
    <x v="6"/>
    <n v="5.56"/>
    <n v="2"/>
    <n v="0"/>
    <n v="1.4456"/>
  </r>
  <r>
    <x v="1"/>
    <x v="0"/>
    <s v="New York City"/>
    <x v="15"/>
    <x v="3"/>
    <x v="0"/>
    <x v="5"/>
    <n v="47.12"/>
    <n v="8"/>
    <n v="0"/>
    <n v="20.732800000000001"/>
  </r>
  <r>
    <x v="1"/>
    <x v="0"/>
    <s v="San Francisco"/>
    <x v="1"/>
    <x v="1"/>
    <x v="1"/>
    <x v="4"/>
    <n v="211.96"/>
    <n v="4"/>
    <n v="0"/>
    <n v="8.4784000000000006"/>
  </r>
  <r>
    <x v="3"/>
    <x v="1"/>
    <s v="Manchester"/>
    <x v="29"/>
    <x v="3"/>
    <x v="1"/>
    <x v="8"/>
    <n v="23.2"/>
    <n v="4"/>
    <n v="0"/>
    <n v="10.44"/>
  </r>
  <r>
    <x v="3"/>
    <x v="1"/>
    <s v="Manchester"/>
    <x v="29"/>
    <x v="3"/>
    <x v="1"/>
    <x v="14"/>
    <n v="7.36"/>
    <n v="2"/>
    <n v="0"/>
    <n v="0.1472"/>
  </r>
  <r>
    <x v="3"/>
    <x v="1"/>
    <s v="Manchester"/>
    <x v="29"/>
    <x v="3"/>
    <x v="1"/>
    <x v="4"/>
    <n v="104.79"/>
    <n v="7"/>
    <n v="0"/>
    <n v="29.341200000000001"/>
  </r>
  <r>
    <x v="3"/>
    <x v="1"/>
    <s v="Manchester"/>
    <x v="29"/>
    <x v="3"/>
    <x v="0"/>
    <x v="0"/>
    <n v="1043.92"/>
    <n v="4"/>
    <n v="0"/>
    <n v="271.41919999999999"/>
  </r>
  <r>
    <x v="1"/>
    <x v="0"/>
    <s v="Harlingen"/>
    <x v="5"/>
    <x v="2"/>
    <x v="1"/>
    <x v="10"/>
    <n v="25.92"/>
    <n v="5"/>
    <n v="0.2"/>
    <n v="9.3960000000000008"/>
  </r>
  <r>
    <x v="1"/>
    <x v="0"/>
    <s v="Harlingen"/>
    <x v="5"/>
    <x v="2"/>
    <x v="1"/>
    <x v="4"/>
    <n v="53.423999999999999"/>
    <n v="3"/>
    <n v="0.2"/>
    <n v="4.6745999999999999"/>
  </r>
  <r>
    <x v="1"/>
    <x v="0"/>
    <s v="Tucson"/>
    <x v="16"/>
    <x v="1"/>
    <x v="1"/>
    <x v="8"/>
    <n v="8.16"/>
    <n v="5"/>
    <n v="0.7"/>
    <n v="-5.7119999999999997"/>
  </r>
  <r>
    <x v="1"/>
    <x v="0"/>
    <s v="Tucson"/>
    <x v="16"/>
    <x v="1"/>
    <x v="2"/>
    <x v="11"/>
    <n v="1023.936"/>
    <n v="8"/>
    <n v="0.2"/>
    <n v="179.18879999999999"/>
  </r>
  <r>
    <x v="1"/>
    <x v="0"/>
    <s v="Tucson"/>
    <x v="16"/>
    <x v="1"/>
    <x v="1"/>
    <x v="6"/>
    <n v="9.24"/>
    <n v="1"/>
    <n v="0.2"/>
    <n v="0.92400000000000004"/>
  </r>
  <r>
    <x v="1"/>
    <x v="0"/>
    <s v="Tucson"/>
    <x v="16"/>
    <x v="1"/>
    <x v="2"/>
    <x v="11"/>
    <n v="479.04"/>
    <n v="10"/>
    <n v="0.2"/>
    <n v="-29.94"/>
  </r>
  <r>
    <x v="2"/>
    <x v="1"/>
    <s v="Quincy"/>
    <x v="10"/>
    <x v="2"/>
    <x v="1"/>
    <x v="10"/>
    <n v="99.135999999999996"/>
    <n v="4"/>
    <n v="0.2"/>
    <n v="30.98"/>
  </r>
  <r>
    <x v="1"/>
    <x v="1"/>
    <s v="Franklin"/>
    <x v="31"/>
    <x v="3"/>
    <x v="0"/>
    <x v="3"/>
    <n v="1488.424"/>
    <n v="7"/>
    <n v="0.3"/>
    <n v="-297.6848"/>
  </r>
  <r>
    <x v="1"/>
    <x v="0"/>
    <s v="Houston"/>
    <x v="5"/>
    <x v="2"/>
    <x v="1"/>
    <x v="9"/>
    <n v="8.6519999999999992"/>
    <n v="3"/>
    <n v="0.8"/>
    <n v="-20.3322"/>
  </r>
  <r>
    <x v="1"/>
    <x v="0"/>
    <s v="Houston"/>
    <x v="5"/>
    <x v="2"/>
    <x v="1"/>
    <x v="4"/>
    <n v="23.832000000000001"/>
    <n v="3"/>
    <n v="0.2"/>
    <n v="2.6810999999999998"/>
  </r>
  <r>
    <x v="1"/>
    <x v="0"/>
    <s v="Houston"/>
    <x v="5"/>
    <x v="2"/>
    <x v="1"/>
    <x v="8"/>
    <n v="12.176"/>
    <n v="4"/>
    <n v="0.8"/>
    <n v="-18.872800000000002"/>
  </r>
  <r>
    <x v="2"/>
    <x v="1"/>
    <s v="San Francisco"/>
    <x v="1"/>
    <x v="1"/>
    <x v="1"/>
    <x v="10"/>
    <n v="50.96"/>
    <n v="7"/>
    <n v="0"/>
    <n v="25.48"/>
  </r>
  <r>
    <x v="2"/>
    <x v="1"/>
    <s v="San Francisco"/>
    <x v="1"/>
    <x v="1"/>
    <x v="1"/>
    <x v="8"/>
    <n v="49.536000000000001"/>
    <n v="3"/>
    <n v="0.2"/>
    <n v="17.337599999999998"/>
  </r>
  <r>
    <x v="0"/>
    <x v="1"/>
    <s v="Taylor"/>
    <x v="12"/>
    <x v="2"/>
    <x v="2"/>
    <x v="11"/>
    <n v="41.9"/>
    <n v="2"/>
    <n v="0"/>
    <n v="8.7989999999999995"/>
  </r>
  <r>
    <x v="1"/>
    <x v="0"/>
    <s v="Pembroke Pines"/>
    <x v="2"/>
    <x v="0"/>
    <x v="0"/>
    <x v="3"/>
    <n v="375.45749999999998"/>
    <n v="3"/>
    <n v="0.45"/>
    <n v="-157.0095"/>
  </r>
  <r>
    <x v="1"/>
    <x v="0"/>
    <s v="Pembroke Pines"/>
    <x v="2"/>
    <x v="0"/>
    <x v="2"/>
    <x v="11"/>
    <n v="83.975999999999999"/>
    <n v="3"/>
    <n v="0.2"/>
    <n v="-1.0497000000000001"/>
  </r>
  <r>
    <x v="1"/>
    <x v="1"/>
    <s v="Philadelphia"/>
    <x v="9"/>
    <x v="3"/>
    <x v="2"/>
    <x v="15"/>
    <n v="482.34"/>
    <n v="4"/>
    <n v="0.7"/>
    <n v="-337.63799999999998"/>
  </r>
  <r>
    <x v="1"/>
    <x v="1"/>
    <s v="Philadelphia"/>
    <x v="9"/>
    <x v="3"/>
    <x v="0"/>
    <x v="5"/>
    <n v="2.96"/>
    <n v="1"/>
    <n v="0.2"/>
    <n v="0.77700000000000002"/>
  </r>
  <r>
    <x v="2"/>
    <x v="0"/>
    <s v="Cincinnati"/>
    <x v="24"/>
    <x v="3"/>
    <x v="1"/>
    <x v="6"/>
    <n v="2.6240000000000001"/>
    <n v="1"/>
    <n v="0.2"/>
    <n v="0.4264"/>
  </r>
  <r>
    <x v="1"/>
    <x v="0"/>
    <s v="New York City"/>
    <x v="15"/>
    <x v="3"/>
    <x v="1"/>
    <x v="8"/>
    <n v="23.36"/>
    <n v="4"/>
    <n v="0.2"/>
    <n v="7.8840000000000003"/>
  </r>
  <r>
    <x v="1"/>
    <x v="0"/>
    <s v="New York City"/>
    <x v="15"/>
    <x v="3"/>
    <x v="2"/>
    <x v="11"/>
    <n v="39.979999999999997"/>
    <n v="2"/>
    <n v="0"/>
    <n v="13.5932"/>
  </r>
  <r>
    <x v="0"/>
    <x v="0"/>
    <s v="Des Moines"/>
    <x v="4"/>
    <x v="1"/>
    <x v="2"/>
    <x v="7"/>
    <n v="246.38399999999999"/>
    <n v="2"/>
    <n v="0.2"/>
    <n v="27.7182"/>
  </r>
  <r>
    <x v="0"/>
    <x v="0"/>
    <s v="Des Moines"/>
    <x v="4"/>
    <x v="1"/>
    <x v="2"/>
    <x v="16"/>
    <n v="1799.97"/>
    <n v="3"/>
    <n v="0"/>
    <n v="701.98829999999998"/>
  </r>
  <r>
    <x v="0"/>
    <x v="1"/>
    <s v="Peoria"/>
    <x v="10"/>
    <x v="2"/>
    <x v="1"/>
    <x v="8"/>
    <n v="12.462"/>
    <n v="3"/>
    <n v="0.8"/>
    <n v="-20.5623"/>
  </r>
  <r>
    <x v="1"/>
    <x v="2"/>
    <s v="Las Vegas"/>
    <x v="33"/>
    <x v="1"/>
    <x v="1"/>
    <x v="8"/>
    <n v="75.792000000000002"/>
    <n v="3"/>
    <n v="0.2"/>
    <n v="25.579799999999999"/>
  </r>
  <r>
    <x v="0"/>
    <x v="1"/>
    <s v="Warwick"/>
    <x v="34"/>
    <x v="3"/>
    <x v="1"/>
    <x v="4"/>
    <n v="49.96"/>
    <n v="2"/>
    <n v="0"/>
    <n v="9.4923999999999999"/>
  </r>
  <r>
    <x v="0"/>
    <x v="1"/>
    <s v="Warwick"/>
    <x v="34"/>
    <x v="3"/>
    <x v="1"/>
    <x v="10"/>
    <n v="12.96"/>
    <n v="2"/>
    <n v="0"/>
    <n v="6.2207999999999997"/>
  </r>
  <r>
    <x v="1"/>
    <x v="2"/>
    <s v="Jackson"/>
    <x v="12"/>
    <x v="2"/>
    <x v="1"/>
    <x v="14"/>
    <n v="70.12"/>
    <n v="4"/>
    <n v="0"/>
    <n v="21.036000000000001"/>
  </r>
  <r>
    <x v="0"/>
    <x v="0"/>
    <s v="Houston"/>
    <x v="5"/>
    <x v="2"/>
    <x v="1"/>
    <x v="4"/>
    <n v="35.951999999999998"/>
    <n v="3"/>
    <n v="0.2"/>
    <n v="3.5952000000000002"/>
  </r>
  <r>
    <x v="0"/>
    <x v="0"/>
    <s v="Houston"/>
    <x v="5"/>
    <x v="2"/>
    <x v="0"/>
    <x v="0"/>
    <n v="2396.2656000000002"/>
    <n v="4"/>
    <n v="0.32"/>
    <n v="-317.15280000000001"/>
  </r>
  <r>
    <x v="0"/>
    <x v="0"/>
    <s v="Houston"/>
    <x v="5"/>
    <x v="2"/>
    <x v="1"/>
    <x v="4"/>
    <n v="131.136"/>
    <n v="4"/>
    <n v="0.2"/>
    <n v="-32.783999999999999"/>
  </r>
  <r>
    <x v="0"/>
    <x v="0"/>
    <s v="Houston"/>
    <x v="5"/>
    <x v="2"/>
    <x v="2"/>
    <x v="11"/>
    <n v="57.584000000000003"/>
    <n v="2"/>
    <n v="0.2"/>
    <n v="0.7198"/>
  </r>
  <r>
    <x v="2"/>
    <x v="0"/>
    <s v="Miami"/>
    <x v="2"/>
    <x v="0"/>
    <x v="1"/>
    <x v="10"/>
    <n v="9.5679999999999996"/>
    <n v="2"/>
    <n v="0.2"/>
    <n v="3.4683999999999999"/>
  </r>
  <r>
    <x v="1"/>
    <x v="1"/>
    <s v="Wilmington"/>
    <x v="3"/>
    <x v="0"/>
    <x v="1"/>
    <x v="6"/>
    <n v="39.072000000000003"/>
    <n v="6"/>
    <n v="0.2"/>
    <n v="9.7680000000000007"/>
  </r>
  <r>
    <x v="1"/>
    <x v="0"/>
    <s v="New York City"/>
    <x v="15"/>
    <x v="3"/>
    <x v="1"/>
    <x v="9"/>
    <n v="35.909999999999997"/>
    <n v="3"/>
    <n v="0"/>
    <n v="9.6957000000000004"/>
  </r>
  <r>
    <x v="1"/>
    <x v="0"/>
    <s v="San Francisco"/>
    <x v="1"/>
    <x v="1"/>
    <x v="2"/>
    <x v="11"/>
    <n v="179.95"/>
    <n v="5"/>
    <n v="0"/>
    <n v="37.789499999999997"/>
  </r>
  <r>
    <x v="1"/>
    <x v="0"/>
    <s v="San Francisco"/>
    <x v="1"/>
    <x v="1"/>
    <x v="2"/>
    <x v="16"/>
    <n v="1199.9760000000001"/>
    <n v="3"/>
    <n v="0.2"/>
    <n v="434.99130000000002"/>
  </r>
  <r>
    <x v="1"/>
    <x v="0"/>
    <s v="San Francisco"/>
    <x v="1"/>
    <x v="1"/>
    <x v="1"/>
    <x v="10"/>
    <n v="27.15"/>
    <n v="5"/>
    <n v="0"/>
    <n v="13.3035"/>
  </r>
  <r>
    <x v="1"/>
    <x v="0"/>
    <s v="San Francisco"/>
    <x v="1"/>
    <x v="1"/>
    <x v="0"/>
    <x v="3"/>
    <n v="1004.024"/>
    <n v="7"/>
    <n v="0.2"/>
    <n v="-112.95269999999999"/>
  </r>
  <r>
    <x v="1"/>
    <x v="0"/>
    <s v="San Francisco"/>
    <x v="1"/>
    <x v="1"/>
    <x v="1"/>
    <x v="10"/>
    <n v="9.68"/>
    <n v="1"/>
    <n v="0"/>
    <n v="4.6463999999999999"/>
  </r>
  <r>
    <x v="1"/>
    <x v="0"/>
    <s v="San Francisco"/>
    <x v="1"/>
    <x v="1"/>
    <x v="1"/>
    <x v="2"/>
    <n v="28.35"/>
    <n v="9"/>
    <n v="0"/>
    <n v="13.608000000000001"/>
  </r>
  <r>
    <x v="1"/>
    <x v="0"/>
    <s v="San Francisco"/>
    <x v="1"/>
    <x v="1"/>
    <x v="1"/>
    <x v="10"/>
    <n v="55.98"/>
    <n v="1"/>
    <n v="0"/>
    <n v="27.430199999999999"/>
  </r>
  <r>
    <x v="1"/>
    <x v="0"/>
    <s v="San Francisco"/>
    <x v="1"/>
    <x v="1"/>
    <x v="0"/>
    <x v="0"/>
    <n v="1336.829"/>
    <n v="13"/>
    <n v="0.15"/>
    <n v="31.454799999999999"/>
  </r>
  <r>
    <x v="1"/>
    <x v="0"/>
    <s v="San Francisco"/>
    <x v="1"/>
    <x v="1"/>
    <x v="0"/>
    <x v="1"/>
    <n v="113.568"/>
    <n v="2"/>
    <n v="0.2"/>
    <n v="-18.454799999999999"/>
  </r>
  <r>
    <x v="1"/>
    <x v="1"/>
    <s v="Seattle"/>
    <x v="4"/>
    <x v="1"/>
    <x v="1"/>
    <x v="10"/>
    <n v="139.86000000000001"/>
    <n v="7"/>
    <n v="0"/>
    <n v="65.734200000000001"/>
  </r>
  <r>
    <x v="1"/>
    <x v="1"/>
    <s v="Seattle"/>
    <x v="4"/>
    <x v="1"/>
    <x v="0"/>
    <x v="1"/>
    <n v="307.13600000000002"/>
    <n v="4"/>
    <n v="0.2"/>
    <n v="26.874400000000001"/>
  </r>
  <r>
    <x v="1"/>
    <x v="0"/>
    <s v="Huntington Beach"/>
    <x v="1"/>
    <x v="1"/>
    <x v="1"/>
    <x v="6"/>
    <n v="95.92"/>
    <n v="8"/>
    <n v="0"/>
    <n v="25.898399999999999"/>
  </r>
  <r>
    <x v="1"/>
    <x v="0"/>
    <s v="Los Angeles"/>
    <x v="1"/>
    <x v="1"/>
    <x v="0"/>
    <x v="1"/>
    <n v="383.8"/>
    <n v="5"/>
    <n v="0.2"/>
    <n v="38.380000000000003"/>
  </r>
  <r>
    <x v="1"/>
    <x v="1"/>
    <s v="Richmond"/>
    <x v="0"/>
    <x v="0"/>
    <x v="1"/>
    <x v="10"/>
    <n v="5.78"/>
    <n v="1"/>
    <n v="0"/>
    <n v="2.8321999999999998"/>
  </r>
  <r>
    <x v="1"/>
    <x v="1"/>
    <s v="Los Angeles"/>
    <x v="1"/>
    <x v="1"/>
    <x v="1"/>
    <x v="6"/>
    <n v="9.32"/>
    <n v="4"/>
    <n v="0"/>
    <n v="2.7027999999999999"/>
  </r>
  <r>
    <x v="1"/>
    <x v="1"/>
    <s v="Los Angeles"/>
    <x v="1"/>
    <x v="1"/>
    <x v="1"/>
    <x v="12"/>
    <n v="15.25"/>
    <n v="1"/>
    <n v="0"/>
    <n v="7.0149999999999997"/>
  </r>
  <r>
    <x v="2"/>
    <x v="0"/>
    <s v="Louisville"/>
    <x v="22"/>
    <x v="1"/>
    <x v="2"/>
    <x v="11"/>
    <n v="196.75200000000001"/>
    <n v="6"/>
    <n v="0.2"/>
    <n v="56.566200000000002"/>
  </r>
  <r>
    <x v="1"/>
    <x v="1"/>
    <s v="Lawrence"/>
    <x v="31"/>
    <x v="3"/>
    <x v="0"/>
    <x v="5"/>
    <n v="56.56"/>
    <n v="4"/>
    <n v="0"/>
    <n v="14.7056"/>
  </r>
  <r>
    <x v="1"/>
    <x v="1"/>
    <s v="Lawrence"/>
    <x v="31"/>
    <x v="3"/>
    <x v="1"/>
    <x v="4"/>
    <n v="32.700000000000003"/>
    <n v="3"/>
    <n v="0"/>
    <n v="8.5020000000000007"/>
  </r>
  <r>
    <x v="0"/>
    <x v="0"/>
    <s v="Jackson"/>
    <x v="35"/>
    <x v="0"/>
    <x v="0"/>
    <x v="1"/>
    <n v="866.4"/>
    <n v="4"/>
    <n v="0"/>
    <n v="225.26400000000001"/>
  </r>
  <r>
    <x v="0"/>
    <x v="1"/>
    <s v="Canton"/>
    <x v="12"/>
    <x v="2"/>
    <x v="0"/>
    <x v="5"/>
    <n v="28.4"/>
    <n v="2"/>
    <n v="0"/>
    <n v="11.076000000000001"/>
  </r>
  <r>
    <x v="0"/>
    <x v="1"/>
    <s v="Canton"/>
    <x v="12"/>
    <x v="2"/>
    <x v="1"/>
    <x v="8"/>
    <n v="287.92"/>
    <n v="8"/>
    <n v="0"/>
    <n v="138.20160000000001"/>
  </r>
  <r>
    <x v="2"/>
    <x v="2"/>
    <s v="New Rochelle"/>
    <x v="15"/>
    <x v="3"/>
    <x v="2"/>
    <x v="15"/>
    <n v="69.989999999999995"/>
    <n v="1"/>
    <n v="0"/>
    <n v="30.095700000000001"/>
  </r>
  <r>
    <x v="1"/>
    <x v="1"/>
    <s v="San Antonio"/>
    <x v="5"/>
    <x v="2"/>
    <x v="1"/>
    <x v="6"/>
    <n v="6.6719999999999997"/>
    <n v="6"/>
    <n v="0.2"/>
    <n v="0.50039999999999996"/>
  </r>
  <r>
    <x v="1"/>
    <x v="2"/>
    <s v="Gastonia"/>
    <x v="3"/>
    <x v="0"/>
    <x v="1"/>
    <x v="8"/>
    <n v="189.58799999999999"/>
    <n v="2"/>
    <n v="0.7"/>
    <n v="-145.35079999999999"/>
  </r>
  <r>
    <x v="1"/>
    <x v="2"/>
    <s v="Gastonia"/>
    <x v="3"/>
    <x v="0"/>
    <x v="2"/>
    <x v="11"/>
    <n v="408.74400000000003"/>
    <n v="7"/>
    <n v="0.2"/>
    <n v="76.639499999999998"/>
  </r>
  <r>
    <x v="1"/>
    <x v="2"/>
    <s v="Gastonia"/>
    <x v="3"/>
    <x v="0"/>
    <x v="2"/>
    <x v="11"/>
    <n v="291.95999999999998"/>
    <n v="5"/>
    <n v="0.2"/>
    <n v="54.7425"/>
  </r>
  <r>
    <x v="1"/>
    <x v="2"/>
    <s v="Gastonia"/>
    <x v="3"/>
    <x v="0"/>
    <x v="1"/>
    <x v="4"/>
    <n v="4.7679999999999998"/>
    <n v="2"/>
    <n v="0.2"/>
    <n v="-0.77480000000000004"/>
  </r>
  <r>
    <x v="2"/>
    <x v="0"/>
    <s v="Lowell"/>
    <x v="31"/>
    <x v="3"/>
    <x v="1"/>
    <x v="4"/>
    <n v="714.3"/>
    <n v="5"/>
    <n v="0"/>
    <n v="207.14699999999999"/>
  </r>
  <r>
    <x v="1"/>
    <x v="0"/>
    <s v="Jacksonville"/>
    <x v="2"/>
    <x v="0"/>
    <x v="1"/>
    <x v="8"/>
    <n v="4.8120000000000003"/>
    <n v="2"/>
    <n v="0.7"/>
    <n v="-3.6892"/>
  </r>
  <r>
    <x v="1"/>
    <x v="0"/>
    <s v="Jacksonville"/>
    <x v="2"/>
    <x v="0"/>
    <x v="2"/>
    <x v="11"/>
    <n v="247.8"/>
    <n v="5"/>
    <n v="0.2"/>
    <n v="-18.585000000000001"/>
  </r>
  <r>
    <x v="0"/>
    <x v="2"/>
    <s v="Chicago"/>
    <x v="10"/>
    <x v="2"/>
    <x v="2"/>
    <x v="15"/>
    <n v="1007.979"/>
    <n v="3"/>
    <n v="0.3"/>
    <n v="43.199100000000001"/>
  </r>
  <r>
    <x v="0"/>
    <x v="2"/>
    <s v="Chicago"/>
    <x v="10"/>
    <x v="2"/>
    <x v="1"/>
    <x v="10"/>
    <n v="313.488"/>
    <n v="7"/>
    <n v="0.2"/>
    <n v="113.63939999999999"/>
  </r>
  <r>
    <x v="1"/>
    <x v="1"/>
    <s v="Houston"/>
    <x v="5"/>
    <x v="2"/>
    <x v="1"/>
    <x v="10"/>
    <n v="31.872"/>
    <n v="8"/>
    <n v="0.2"/>
    <n v="11.553599999999999"/>
  </r>
  <r>
    <x v="0"/>
    <x v="1"/>
    <s v="New York City"/>
    <x v="15"/>
    <x v="3"/>
    <x v="0"/>
    <x v="1"/>
    <n v="207.846"/>
    <n v="3"/>
    <n v="0.1"/>
    <n v="2.3094000000000001"/>
  </r>
  <r>
    <x v="0"/>
    <x v="0"/>
    <s v="Detroit"/>
    <x v="12"/>
    <x v="2"/>
    <x v="0"/>
    <x v="5"/>
    <n v="12.22"/>
    <n v="1"/>
    <n v="0"/>
    <n v="3.6659999999999999"/>
  </r>
  <r>
    <x v="0"/>
    <x v="0"/>
    <s v="Detroit"/>
    <x v="12"/>
    <x v="2"/>
    <x v="1"/>
    <x v="4"/>
    <n v="194.94"/>
    <n v="3"/>
    <n v="0"/>
    <n v="23.392800000000001"/>
  </r>
  <r>
    <x v="0"/>
    <x v="0"/>
    <s v="Detroit"/>
    <x v="12"/>
    <x v="2"/>
    <x v="1"/>
    <x v="4"/>
    <n v="70.95"/>
    <n v="3"/>
    <n v="0"/>
    <n v="20.575500000000002"/>
  </r>
  <r>
    <x v="0"/>
    <x v="0"/>
    <s v="Detroit"/>
    <x v="12"/>
    <x v="2"/>
    <x v="1"/>
    <x v="10"/>
    <n v="91.36"/>
    <n v="4"/>
    <n v="0"/>
    <n v="42.025599999999997"/>
  </r>
  <r>
    <x v="0"/>
    <x v="0"/>
    <s v="Detroit"/>
    <x v="12"/>
    <x v="2"/>
    <x v="0"/>
    <x v="1"/>
    <n v="242.94"/>
    <n v="3"/>
    <n v="0"/>
    <n v="29.152799999999999"/>
  </r>
  <r>
    <x v="0"/>
    <x v="0"/>
    <s v="Detroit"/>
    <x v="12"/>
    <x v="2"/>
    <x v="1"/>
    <x v="2"/>
    <n v="22.05"/>
    <n v="7"/>
    <n v="0"/>
    <n v="10.584"/>
  </r>
  <r>
    <x v="0"/>
    <x v="0"/>
    <s v="Columbus"/>
    <x v="14"/>
    <x v="2"/>
    <x v="0"/>
    <x v="5"/>
    <n v="2.91"/>
    <n v="1"/>
    <n v="0"/>
    <n v="1.3676999999999999"/>
  </r>
  <r>
    <x v="0"/>
    <x v="0"/>
    <s v="Auburn"/>
    <x v="15"/>
    <x v="3"/>
    <x v="1"/>
    <x v="6"/>
    <n v="59.52"/>
    <n v="3"/>
    <n v="0"/>
    <n v="15.475199999999999"/>
  </r>
  <r>
    <x v="0"/>
    <x v="0"/>
    <s v="Auburn"/>
    <x v="15"/>
    <x v="3"/>
    <x v="1"/>
    <x v="4"/>
    <n v="161.94"/>
    <n v="3"/>
    <n v="0"/>
    <n v="9.7164000000000001"/>
  </r>
  <r>
    <x v="0"/>
    <x v="0"/>
    <s v="Auburn"/>
    <x v="15"/>
    <x v="3"/>
    <x v="1"/>
    <x v="6"/>
    <n v="263.88"/>
    <n v="6"/>
    <n v="0"/>
    <n v="71.247600000000006"/>
  </r>
  <r>
    <x v="0"/>
    <x v="0"/>
    <s v="Auburn"/>
    <x v="15"/>
    <x v="3"/>
    <x v="1"/>
    <x v="6"/>
    <n v="30.48"/>
    <n v="3"/>
    <n v="0"/>
    <n v="7.9248000000000003"/>
  </r>
  <r>
    <x v="0"/>
    <x v="0"/>
    <s v="Auburn"/>
    <x v="15"/>
    <x v="3"/>
    <x v="1"/>
    <x v="6"/>
    <n v="9.84"/>
    <n v="3"/>
    <n v="0"/>
    <n v="2.8536000000000001"/>
  </r>
  <r>
    <x v="0"/>
    <x v="0"/>
    <s v="Auburn"/>
    <x v="15"/>
    <x v="3"/>
    <x v="2"/>
    <x v="7"/>
    <n v="35.119999999999997"/>
    <n v="4"/>
    <n v="0"/>
    <n v="9.1311999999999998"/>
  </r>
  <r>
    <x v="1"/>
    <x v="1"/>
    <s v="Akron"/>
    <x v="24"/>
    <x v="3"/>
    <x v="0"/>
    <x v="3"/>
    <n v="284.36399999999998"/>
    <n v="2"/>
    <n v="0.4"/>
    <n v="-75.830399999999997"/>
  </r>
  <r>
    <x v="1"/>
    <x v="1"/>
    <s v="Akron"/>
    <x v="24"/>
    <x v="3"/>
    <x v="1"/>
    <x v="4"/>
    <n v="665.40800000000002"/>
    <n v="2"/>
    <n v="0.2"/>
    <n v="66.540800000000004"/>
  </r>
  <r>
    <x v="1"/>
    <x v="1"/>
    <s v="Norman"/>
    <x v="26"/>
    <x v="2"/>
    <x v="2"/>
    <x v="11"/>
    <n v="63.88"/>
    <n v="4"/>
    <n v="0"/>
    <n v="24.9132"/>
  </r>
  <r>
    <x v="1"/>
    <x v="0"/>
    <s v="Concord"/>
    <x v="1"/>
    <x v="1"/>
    <x v="0"/>
    <x v="1"/>
    <n v="129.56800000000001"/>
    <n v="2"/>
    <n v="0.2"/>
    <n v="-24.294"/>
  </r>
  <r>
    <x v="1"/>
    <x v="0"/>
    <s v="Decatur"/>
    <x v="10"/>
    <x v="2"/>
    <x v="0"/>
    <x v="1"/>
    <n v="747.55799999999999"/>
    <n v="3"/>
    <n v="0.3"/>
    <n v="-96.114599999999996"/>
  </r>
  <r>
    <x v="1"/>
    <x v="0"/>
    <s v="Decatur"/>
    <x v="10"/>
    <x v="2"/>
    <x v="1"/>
    <x v="12"/>
    <n v="8.9280000000000008"/>
    <n v="2"/>
    <n v="0.2"/>
    <n v="3.3479999999999999"/>
  </r>
  <r>
    <x v="1"/>
    <x v="0"/>
    <s v="Seattle"/>
    <x v="4"/>
    <x v="1"/>
    <x v="1"/>
    <x v="9"/>
    <n v="103.92"/>
    <n v="4"/>
    <n v="0"/>
    <n v="36.372"/>
  </r>
  <r>
    <x v="1"/>
    <x v="0"/>
    <s v="Seattle"/>
    <x v="4"/>
    <x v="1"/>
    <x v="2"/>
    <x v="11"/>
    <n v="899.91"/>
    <n v="9"/>
    <n v="0"/>
    <n v="377.9622"/>
  </r>
  <r>
    <x v="1"/>
    <x v="0"/>
    <s v="Seattle"/>
    <x v="4"/>
    <x v="1"/>
    <x v="1"/>
    <x v="8"/>
    <n v="51.311999999999998"/>
    <n v="3"/>
    <n v="0.2"/>
    <n v="18.6006"/>
  </r>
  <r>
    <x v="1"/>
    <x v="2"/>
    <s v="Phoenix"/>
    <x v="16"/>
    <x v="1"/>
    <x v="0"/>
    <x v="5"/>
    <n v="23.56"/>
    <n v="5"/>
    <n v="0.2"/>
    <n v="7.0679999999999996"/>
  </r>
  <r>
    <x v="1"/>
    <x v="2"/>
    <s v="Phoenix"/>
    <x v="16"/>
    <x v="1"/>
    <x v="0"/>
    <x v="3"/>
    <n v="1272.6300000000001"/>
    <n v="6"/>
    <n v="0.5"/>
    <n v="-814.48320000000001"/>
  </r>
  <r>
    <x v="1"/>
    <x v="2"/>
    <s v="Phoenix"/>
    <x v="16"/>
    <x v="1"/>
    <x v="1"/>
    <x v="8"/>
    <n v="28.484999999999999"/>
    <n v="5"/>
    <n v="0.7"/>
    <n v="-20.888999999999999"/>
  </r>
  <r>
    <x v="1"/>
    <x v="2"/>
    <s v="Phoenix"/>
    <x v="16"/>
    <x v="1"/>
    <x v="1"/>
    <x v="14"/>
    <n v="185.376"/>
    <n v="2"/>
    <n v="0.2"/>
    <n v="-34.758000000000003"/>
  </r>
  <r>
    <x v="1"/>
    <x v="2"/>
    <s v="Phoenix"/>
    <x v="16"/>
    <x v="1"/>
    <x v="1"/>
    <x v="9"/>
    <n v="78.272000000000006"/>
    <n v="2"/>
    <n v="0.2"/>
    <n v="5.8704000000000001"/>
  </r>
  <r>
    <x v="1"/>
    <x v="2"/>
    <s v="Park Ridge"/>
    <x v="10"/>
    <x v="2"/>
    <x v="0"/>
    <x v="5"/>
    <n v="254.744"/>
    <n v="7"/>
    <n v="0.6"/>
    <n v="-312.06139999999999"/>
  </r>
  <r>
    <x v="1"/>
    <x v="1"/>
    <s v="Amarillo"/>
    <x v="5"/>
    <x v="2"/>
    <x v="0"/>
    <x v="0"/>
    <n v="205.33279999999999"/>
    <n v="2"/>
    <n v="0.32"/>
    <n v="-36.235199999999999"/>
  </r>
  <r>
    <x v="0"/>
    <x v="0"/>
    <s v="Chicago"/>
    <x v="10"/>
    <x v="2"/>
    <x v="1"/>
    <x v="8"/>
    <n v="4.7880000000000003"/>
    <n v="3"/>
    <n v="0.8"/>
    <n v="-7.9001999999999999"/>
  </r>
  <r>
    <x v="1"/>
    <x v="1"/>
    <s v="Lindenhurst"/>
    <x v="15"/>
    <x v="3"/>
    <x v="1"/>
    <x v="10"/>
    <n v="55.48"/>
    <n v="1"/>
    <n v="0"/>
    <n v="26.630400000000002"/>
  </r>
  <r>
    <x v="0"/>
    <x v="0"/>
    <s v="San Francisco"/>
    <x v="1"/>
    <x v="1"/>
    <x v="1"/>
    <x v="4"/>
    <n v="340.92"/>
    <n v="3"/>
    <n v="0"/>
    <n v="3.4091999999999998"/>
  </r>
  <r>
    <x v="0"/>
    <x v="0"/>
    <s v="San Francisco"/>
    <x v="1"/>
    <x v="1"/>
    <x v="0"/>
    <x v="0"/>
    <n v="222.666"/>
    <n v="2"/>
    <n v="0.15"/>
    <n v="10.478400000000001"/>
  </r>
  <r>
    <x v="0"/>
    <x v="0"/>
    <s v="San Francisco"/>
    <x v="1"/>
    <x v="1"/>
    <x v="2"/>
    <x v="7"/>
    <n v="703.96799999999996"/>
    <n v="4"/>
    <n v="0.2"/>
    <n v="87.995999999999995"/>
  </r>
  <r>
    <x v="0"/>
    <x v="0"/>
    <s v="San Francisco"/>
    <x v="1"/>
    <x v="1"/>
    <x v="1"/>
    <x v="4"/>
    <n v="92.52"/>
    <n v="6"/>
    <n v="0"/>
    <n v="24.980399999999999"/>
  </r>
  <r>
    <x v="0"/>
    <x v="0"/>
    <s v="San Francisco"/>
    <x v="1"/>
    <x v="1"/>
    <x v="1"/>
    <x v="10"/>
    <n v="62.65"/>
    <n v="7"/>
    <n v="0"/>
    <n v="28.818999999999999"/>
  </r>
  <r>
    <x v="0"/>
    <x v="0"/>
    <s v="San Francisco"/>
    <x v="1"/>
    <x v="1"/>
    <x v="1"/>
    <x v="10"/>
    <n v="94.85"/>
    <n v="5"/>
    <n v="0"/>
    <n v="45.527999999999999"/>
  </r>
  <r>
    <x v="1"/>
    <x v="1"/>
    <s v="Los Angeles"/>
    <x v="1"/>
    <x v="1"/>
    <x v="2"/>
    <x v="7"/>
    <n v="95.76"/>
    <n v="6"/>
    <n v="0.2"/>
    <n v="7.1820000000000004"/>
  </r>
  <r>
    <x v="1"/>
    <x v="0"/>
    <s v="Troy"/>
    <x v="15"/>
    <x v="3"/>
    <x v="0"/>
    <x v="5"/>
    <n v="40.200000000000003"/>
    <n v="3"/>
    <n v="0"/>
    <n v="19.295999999999999"/>
  </r>
  <r>
    <x v="1"/>
    <x v="1"/>
    <s v="New York City"/>
    <x v="15"/>
    <x v="3"/>
    <x v="1"/>
    <x v="6"/>
    <n v="14.7"/>
    <n v="5"/>
    <n v="0"/>
    <n v="6.6150000000000002"/>
  </r>
  <r>
    <x v="1"/>
    <x v="1"/>
    <s v="New York City"/>
    <x v="15"/>
    <x v="3"/>
    <x v="1"/>
    <x v="4"/>
    <n v="704.25"/>
    <n v="5"/>
    <n v="0"/>
    <n v="84.51"/>
  </r>
  <r>
    <x v="1"/>
    <x v="0"/>
    <s v="San Diego"/>
    <x v="1"/>
    <x v="1"/>
    <x v="2"/>
    <x v="11"/>
    <n v="9.09"/>
    <n v="3"/>
    <n v="0"/>
    <n v="1.9089"/>
  </r>
  <r>
    <x v="1"/>
    <x v="0"/>
    <s v="New York City"/>
    <x v="15"/>
    <x v="3"/>
    <x v="1"/>
    <x v="6"/>
    <n v="5.96"/>
    <n v="2"/>
    <n v="0"/>
    <n v="1.6688000000000001"/>
  </r>
  <r>
    <x v="1"/>
    <x v="0"/>
    <s v="New York City"/>
    <x v="15"/>
    <x v="3"/>
    <x v="2"/>
    <x v="11"/>
    <n v="159.97999999999999"/>
    <n v="2"/>
    <n v="0"/>
    <n v="57.592799999999997"/>
  </r>
  <r>
    <x v="2"/>
    <x v="2"/>
    <s v="Los Angeles"/>
    <x v="1"/>
    <x v="1"/>
    <x v="1"/>
    <x v="2"/>
    <n v="29.6"/>
    <n v="2"/>
    <n v="0"/>
    <n v="14.8"/>
  </r>
  <r>
    <x v="2"/>
    <x v="2"/>
    <s v="Los Angeles"/>
    <x v="1"/>
    <x v="1"/>
    <x v="0"/>
    <x v="0"/>
    <n v="514.16499999999996"/>
    <n v="5"/>
    <n v="0.15"/>
    <n v="-30.245000000000001"/>
  </r>
  <r>
    <x v="2"/>
    <x v="2"/>
    <s v="Los Angeles"/>
    <x v="1"/>
    <x v="1"/>
    <x v="2"/>
    <x v="7"/>
    <n v="279.95999999999998"/>
    <n v="5"/>
    <n v="0.2"/>
    <n v="17.497499999999999"/>
  </r>
  <r>
    <x v="2"/>
    <x v="0"/>
    <s v="Chicago"/>
    <x v="10"/>
    <x v="2"/>
    <x v="2"/>
    <x v="7"/>
    <n v="2735.9520000000002"/>
    <n v="6"/>
    <n v="0.2"/>
    <n v="341.99400000000003"/>
  </r>
  <r>
    <x v="0"/>
    <x v="2"/>
    <s v="Huntsville"/>
    <x v="5"/>
    <x v="2"/>
    <x v="2"/>
    <x v="7"/>
    <n v="7.992"/>
    <n v="1"/>
    <n v="0.2"/>
    <n v="0.59940000000000004"/>
  </r>
  <r>
    <x v="0"/>
    <x v="2"/>
    <s v="Huntsville"/>
    <x v="5"/>
    <x v="2"/>
    <x v="2"/>
    <x v="11"/>
    <n v="63.984000000000002"/>
    <n v="2"/>
    <n v="0.2"/>
    <n v="10.397399999999999"/>
  </r>
  <r>
    <x v="0"/>
    <x v="2"/>
    <s v="Huntsville"/>
    <x v="5"/>
    <x v="2"/>
    <x v="1"/>
    <x v="6"/>
    <n v="70.367999999999995"/>
    <n v="2"/>
    <n v="0.2"/>
    <n v="6.1571999999999996"/>
  </r>
  <r>
    <x v="1"/>
    <x v="0"/>
    <s v="Rochester"/>
    <x v="15"/>
    <x v="3"/>
    <x v="1"/>
    <x v="4"/>
    <n v="449.15"/>
    <n v="5"/>
    <n v="0"/>
    <n v="8.9830000000000005"/>
  </r>
  <r>
    <x v="1"/>
    <x v="0"/>
    <s v="Rochester"/>
    <x v="15"/>
    <x v="3"/>
    <x v="1"/>
    <x v="12"/>
    <n v="11.07"/>
    <n v="3"/>
    <n v="0"/>
    <n v="5.0922000000000001"/>
  </r>
  <r>
    <x v="1"/>
    <x v="0"/>
    <s v="Seattle"/>
    <x v="4"/>
    <x v="1"/>
    <x v="2"/>
    <x v="11"/>
    <n v="93.98"/>
    <n v="2"/>
    <n v="0"/>
    <n v="13.1572"/>
  </r>
  <r>
    <x v="0"/>
    <x v="0"/>
    <s v="Memphis"/>
    <x v="18"/>
    <x v="0"/>
    <x v="0"/>
    <x v="3"/>
    <n v="189.88200000000001"/>
    <n v="3"/>
    <n v="0.4"/>
    <n v="-94.941000000000003"/>
  </r>
  <r>
    <x v="1"/>
    <x v="0"/>
    <s v="Fayetteville"/>
    <x v="36"/>
    <x v="0"/>
    <x v="1"/>
    <x v="12"/>
    <n v="105.42"/>
    <n v="2"/>
    <n v="0"/>
    <n v="51.655799999999999"/>
  </r>
  <r>
    <x v="1"/>
    <x v="0"/>
    <s v="Costa Mesa"/>
    <x v="1"/>
    <x v="1"/>
    <x v="1"/>
    <x v="8"/>
    <n v="119.616"/>
    <n v="8"/>
    <n v="0.2"/>
    <n v="40.370399999999997"/>
  </r>
  <r>
    <x v="1"/>
    <x v="0"/>
    <s v="Costa Mesa"/>
    <x v="1"/>
    <x v="1"/>
    <x v="0"/>
    <x v="5"/>
    <n v="255.76"/>
    <n v="4"/>
    <n v="0"/>
    <n v="81.843199999999996"/>
  </r>
  <r>
    <x v="1"/>
    <x v="0"/>
    <s v="Costa Mesa"/>
    <x v="1"/>
    <x v="1"/>
    <x v="0"/>
    <x v="1"/>
    <n v="241.56800000000001"/>
    <n v="2"/>
    <n v="0.2"/>
    <n v="18.117599999999999"/>
  </r>
  <r>
    <x v="1"/>
    <x v="0"/>
    <s v="Costa Mesa"/>
    <x v="1"/>
    <x v="1"/>
    <x v="0"/>
    <x v="5"/>
    <n v="69.3"/>
    <n v="9"/>
    <n v="0"/>
    <n v="22.869"/>
  </r>
  <r>
    <x v="1"/>
    <x v="1"/>
    <s v="Parker"/>
    <x v="22"/>
    <x v="1"/>
    <x v="1"/>
    <x v="8"/>
    <n v="22.62"/>
    <n v="2"/>
    <n v="0.7"/>
    <n v="-15.08"/>
  </r>
  <r>
    <x v="1"/>
    <x v="1"/>
    <s v="Parker"/>
    <x v="22"/>
    <x v="1"/>
    <x v="1"/>
    <x v="8"/>
    <n v="14.952"/>
    <n v="2"/>
    <n v="0.7"/>
    <n v="-11.961600000000001"/>
  </r>
  <r>
    <x v="1"/>
    <x v="1"/>
    <s v="Parker"/>
    <x v="22"/>
    <x v="1"/>
    <x v="0"/>
    <x v="1"/>
    <n v="801.56799999999998"/>
    <n v="2"/>
    <n v="0.2"/>
    <n v="50.097999999999999"/>
  </r>
  <r>
    <x v="1"/>
    <x v="1"/>
    <s v="Parker"/>
    <x v="22"/>
    <x v="1"/>
    <x v="1"/>
    <x v="8"/>
    <n v="2.3759999999999999"/>
    <n v="3"/>
    <n v="0.7"/>
    <n v="-1.9008"/>
  </r>
  <r>
    <x v="1"/>
    <x v="1"/>
    <s v="Parker"/>
    <x v="22"/>
    <x v="1"/>
    <x v="1"/>
    <x v="10"/>
    <n v="32.792000000000002"/>
    <n v="1"/>
    <n v="0.2"/>
    <n v="11.8871"/>
  </r>
  <r>
    <x v="0"/>
    <x v="1"/>
    <s v="New York City"/>
    <x v="15"/>
    <x v="3"/>
    <x v="1"/>
    <x v="8"/>
    <n v="15.92"/>
    <n v="5"/>
    <n v="0.2"/>
    <n v="5.3730000000000002"/>
  </r>
  <r>
    <x v="1"/>
    <x v="0"/>
    <s v="Atlanta"/>
    <x v="32"/>
    <x v="0"/>
    <x v="1"/>
    <x v="6"/>
    <n v="2.74"/>
    <n v="1"/>
    <n v="0"/>
    <n v="0.73980000000000001"/>
  </r>
  <r>
    <x v="1"/>
    <x v="0"/>
    <s v="Atlanta"/>
    <x v="32"/>
    <x v="0"/>
    <x v="1"/>
    <x v="6"/>
    <n v="8.34"/>
    <n v="3"/>
    <n v="0"/>
    <n v="2.1684000000000001"/>
  </r>
  <r>
    <x v="1"/>
    <x v="0"/>
    <s v="Atlanta"/>
    <x v="32"/>
    <x v="0"/>
    <x v="1"/>
    <x v="4"/>
    <n v="46.74"/>
    <n v="3"/>
    <n v="0"/>
    <n v="11.685"/>
  </r>
  <r>
    <x v="1"/>
    <x v="0"/>
    <s v="Atlanta"/>
    <x v="32"/>
    <x v="0"/>
    <x v="1"/>
    <x v="8"/>
    <n v="6354.95"/>
    <n v="5"/>
    <n v="0"/>
    <n v="3177.4749999999999"/>
  </r>
  <r>
    <x v="2"/>
    <x v="0"/>
    <s v="Gladstone"/>
    <x v="25"/>
    <x v="2"/>
    <x v="0"/>
    <x v="5"/>
    <n v="126.3"/>
    <n v="3"/>
    <n v="0"/>
    <n v="40.415999999999997"/>
  </r>
  <r>
    <x v="2"/>
    <x v="0"/>
    <s v="Gladstone"/>
    <x v="25"/>
    <x v="2"/>
    <x v="2"/>
    <x v="11"/>
    <n v="38.04"/>
    <n v="2"/>
    <n v="0"/>
    <n v="12.172800000000001"/>
  </r>
  <r>
    <x v="2"/>
    <x v="0"/>
    <s v="Newark"/>
    <x v="24"/>
    <x v="3"/>
    <x v="1"/>
    <x v="6"/>
    <n v="7.1520000000000001"/>
    <n v="3"/>
    <n v="0.2"/>
    <n v="0.71519999999999995"/>
  </r>
  <r>
    <x v="1"/>
    <x v="0"/>
    <s v="Los Angeles"/>
    <x v="1"/>
    <x v="1"/>
    <x v="1"/>
    <x v="6"/>
    <n v="6.63"/>
    <n v="3"/>
    <n v="0"/>
    <n v="1.7901"/>
  </r>
  <r>
    <x v="1"/>
    <x v="0"/>
    <s v="Los Angeles"/>
    <x v="1"/>
    <x v="1"/>
    <x v="1"/>
    <x v="6"/>
    <n v="5.88"/>
    <n v="2"/>
    <n v="0"/>
    <n v="1.7052"/>
  </r>
  <r>
    <x v="1"/>
    <x v="2"/>
    <s v="Great Falls"/>
    <x v="37"/>
    <x v="1"/>
    <x v="2"/>
    <x v="16"/>
    <n v="2999.95"/>
    <n v="5"/>
    <n v="0"/>
    <n v="1379.9770000000001"/>
  </r>
  <r>
    <x v="1"/>
    <x v="2"/>
    <s v="Great Falls"/>
    <x v="37"/>
    <x v="1"/>
    <x v="1"/>
    <x v="4"/>
    <n v="51.45"/>
    <n v="3"/>
    <n v="0"/>
    <n v="13.891500000000001"/>
  </r>
  <r>
    <x v="1"/>
    <x v="2"/>
    <s v="Great Falls"/>
    <x v="37"/>
    <x v="1"/>
    <x v="1"/>
    <x v="10"/>
    <n v="11.96"/>
    <n v="2"/>
    <n v="0"/>
    <n v="5.3819999999999997"/>
  </r>
  <r>
    <x v="1"/>
    <x v="2"/>
    <s v="Great Falls"/>
    <x v="37"/>
    <x v="1"/>
    <x v="1"/>
    <x v="4"/>
    <n v="1126.02"/>
    <n v="3"/>
    <n v="0"/>
    <n v="56.301000000000002"/>
  </r>
  <r>
    <x v="1"/>
    <x v="0"/>
    <s v="Houston"/>
    <x v="5"/>
    <x v="2"/>
    <x v="2"/>
    <x v="11"/>
    <n v="18.391999999999999"/>
    <n v="1"/>
    <n v="0.2"/>
    <n v="5.2877000000000001"/>
  </r>
  <r>
    <x v="1"/>
    <x v="0"/>
    <s v="Houston"/>
    <x v="5"/>
    <x v="2"/>
    <x v="1"/>
    <x v="4"/>
    <n v="129.56800000000001"/>
    <n v="2"/>
    <n v="0.2"/>
    <n v="-25.913599999999999"/>
  </r>
  <r>
    <x v="1"/>
    <x v="0"/>
    <s v="Houston"/>
    <x v="5"/>
    <x v="2"/>
    <x v="1"/>
    <x v="8"/>
    <n v="14.112"/>
    <n v="9"/>
    <n v="0.8"/>
    <n v="-21.167999999999999"/>
  </r>
  <r>
    <x v="2"/>
    <x v="1"/>
    <s v="Detroit"/>
    <x v="12"/>
    <x v="2"/>
    <x v="0"/>
    <x v="3"/>
    <n v="210.98"/>
    <n v="2"/>
    <n v="0"/>
    <n v="21.097999999999999"/>
  </r>
  <r>
    <x v="2"/>
    <x v="0"/>
    <s v="Los Angeles"/>
    <x v="1"/>
    <x v="1"/>
    <x v="2"/>
    <x v="7"/>
    <n v="55.176000000000002"/>
    <n v="3"/>
    <n v="0.2"/>
    <n v="-12.4146"/>
  </r>
  <r>
    <x v="2"/>
    <x v="0"/>
    <s v="Los Angeles"/>
    <x v="1"/>
    <x v="1"/>
    <x v="2"/>
    <x v="11"/>
    <n v="66.260000000000005"/>
    <n v="2"/>
    <n v="0"/>
    <n v="27.166599999999999"/>
  </r>
  <r>
    <x v="1"/>
    <x v="0"/>
    <s v="Lawrence"/>
    <x v="31"/>
    <x v="3"/>
    <x v="1"/>
    <x v="13"/>
    <n v="22.2"/>
    <n v="5"/>
    <n v="0"/>
    <n v="10.433999999999999"/>
  </r>
  <r>
    <x v="1"/>
    <x v="2"/>
    <s v="Lakeland"/>
    <x v="2"/>
    <x v="0"/>
    <x v="0"/>
    <x v="1"/>
    <n v="683.952"/>
    <n v="3"/>
    <n v="0.2"/>
    <n v="42.747"/>
  </r>
  <r>
    <x v="1"/>
    <x v="2"/>
    <s v="Lakeland"/>
    <x v="2"/>
    <x v="0"/>
    <x v="0"/>
    <x v="5"/>
    <n v="45.695999999999998"/>
    <n v="3"/>
    <n v="0.2"/>
    <n v="5.1407999999999996"/>
  </r>
  <r>
    <x v="1"/>
    <x v="0"/>
    <s v="Philadelphia"/>
    <x v="9"/>
    <x v="3"/>
    <x v="1"/>
    <x v="4"/>
    <n v="36.335999999999999"/>
    <n v="3"/>
    <n v="0.2"/>
    <n v="-7.2671999999999999"/>
  </r>
  <r>
    <x v="1"/>
    <x v="0"/>
    <s v="Philadelphia"/>
    <x v="9"/>
    <x v="3"/>
    <x v="1"/>
    <x v="14"/>
    <n v="666.24800000000005"/>
    <n v="1"/>
    <n v="0.2"/>
    <n v="-149.9058"/>
  </r>
  <r>
    <x v="1"/>
    <x v="0"/>
    <s v="Philadelphia"/>
    <x v="9"/>
    <x v="3"/>
    <x v="1"/>
    <x v="12"/>
    <n v="52.512"/>
    <n v="6"/>
    <n v="0.2"/>
    <n v="19.692"/>
  </r>
  <r>
    <x v="0"/>
    <x v="1"/>
    <s v="Los Angeles"/>
    <x v="1"/>
    <x v="1"/>
    <x v="0"/>
    <x v="1"/>
    <n v="190.72"/>
    <n v="1"/>
    <n v="0.2"/>
    <n v="11.92"/>
  </r>
  <r>
    <x v="1"/>
    <x v="0"/>
    <s v="Los Angeles"/>
    <x v="1"/>
    <x v="1"/>
    <x v="0"/>
    <x v="5"/>
    <n v="47.94"/>
    <n v="3"/>
    <n v="0"/>
    <n v="2.3969999999999998"/>
  </r>
  <r>
    <x v="0"/>
    <x v="0"/>
    <s v="Montgomery"/>
    <x v="19"/>
    <x v="0"/>
    <x v="2"/>
    <x v="7"/>
    <n v="979.95"/>
    <n v="5"/>
    <n v="0"/>
    <n v="274.38600000000002"/>
  </r>
  <r>
    <x v="0"/>
    <x v="0"/>
    <s v="Montgomery"/>
    <x v="19"/>
    <x v="0"/>
    <x v="1"/>
    <x v="8"/>
    <n v="22.75"/>
    <n v="5"/>
    <n v="0"/>
    <n v="11.375"/>
  </r>
  <r>
    <x v="1"/>
    <x v="0"/>
    <s v="Mesa"/>
    <x v="16"/>
    <x v="1"/>
    <x v="1"/>
    <x v="4"/>
    <n v="16.768000000000001"/>
    <n v="2"/>
    <n v="0.2"/>
    <n v="1.4672000000000001"/>
  </r>
  <r>
    <x v="0"/>
    <x v="0"/>
    <s v="Chicago"/>
    <x v="10"/>
    <x v="2"/>
    <x v="1"/>
    <x v="8"/>
    <n v="42.616"/>
    <n v="7"/>
    <n v="0.8"/>
    <n v="-68.185599999999994"/>
  </r>
  <r>
    <x v="1"/>
    <x v="2"/>
    <s v="New York City"/>
    <x v="15"/>
    <x v="3"/>
    <x v="1"/>
    <x v="8"/>
    <n v="10.752000000000001"/>
    <n v="4"/>
    <n v="0.2"/>
    <n v="3.36"/>
  </r>
  <r>
    <x v="1"/>
    <x v="0"/>
    <s v="Henderson"/>
    <x v="0"/>
    <x v="0"/>
    <x v="1"/>
    <x v="9"/>
    <n v="152.94"/>
    <n v="3"/>
    <n v="0"/>
    <n v="41.293799999999997"/>
  </r>
  <r>
    <x v="1"/>
    <x v="0"/>
    <s v="Henderson"/>
    <x v="0"/>
    <x v="0"/>
    <x v="0"/>
    <x v="1"/>
    <n v="283.92"/>
    <n v="4"/>
    <n v="0"/>
    <n v="70.98"/>
  </r>
  <r>
    <x v="2"/>
    <x v="0"/>
    <s v="Green Bay"/>
    <x v="6"/>
    <x v="2"/>
    <x v="2"/>
    <x v="11"/>
    <n v="468.9"/>
    <n v="6"/>
    <n v="0"/>
    <n v="206.316"/>
  </r>
  <r>
    <x v="2"/>
    <x v="1"/>
    <s v="Tucson"/>
    <x v="16"/>
    <x v="1"/>
    <x v="2"/>
    <x v="7"/>
    <n v="380.86399999999998"/>
    <n v="8"/>
    <n v="0.2"/>
    <n v="38.086399999999998"/>
  </r>
  <r>
    <x v="1"/>
    <x v="0"/>
    <s v="Springfield"/>
    <x v="24"/>
    <x v="3"/>
    <x v="1"/>
    <x v="4"/>
    <n v="646.77599999999995"/>
    <n v="9"/>
    <n v="0.2"/>
    <n v="-145.52459999999999"/>
  </r>
  <r>
    <x v="1"/>
    <x v="0"/>
    <s v="Fort Worth"/>
    <x v="5"/>
    <x v="2"/>
    <x v="2"/>
    <x v="11"/>
    <n v="58.112000000000002"/>
    <n v="2"/>
    <n v="0.2"/>
    <n v="7.2640000000000002"/>
  </r>
  <r>
    <x v="1"/>
    <x v="0"/>
    <s v="Fort Worth"/>
    <x v="5"/>
    <x v="2"/>
    <x v="2"/>
    <x v="7"/>
    <n v="100.792"/>
    <n v="1"/>
    <n v="0.2"/>
    <n v="6.2995000000000001"/>
  </r>
  <r>
    <x v="1"/>
    <x v="0"/>
    <s v="Fort Worth"/>
    <x v="5"/>
    <x v="2"/>
    <x v="0"/>
    <x v="5"/>
    <n v="66.111999999999995"/>
    <n v="4"/>
    <n v="0.6"/>
    <n v="-84.2928"/>
  </r>
  <r>
    <x v="2"/>
    <x v="2"/>
    <s v="New York City"/>
    <x v="15"/>
    <x v="3"/>
    <x v="1"/>
    <x v="8"/>
    <n v="41.28"/>
    <n v="6"/>
    <n v="0.2"/>
    <n v="13.932"/>
  </r>
  <r>
    <x v="2"/>
    <x v="2"/>
    <s v="New York City"/>
    <x v="15"/>
    <x v="3"/>
    <x v="1"/>
    <x v="10"/>
    <n v="13.36"/>
    <n v="2"/>
    <n v="0"/>
    <n v="6.4127999999999998"/>
  </r>
  <r>
    <x v="0"/>
    <x v="1"/>
    <s v="Chicago"/>
    <x v="10"/>
    <x v="2"/>
    <x v="1"/>
    <x v="4"/>
    <n v="250.27199999999999"/>
    <n v="9"/>
    <n v="0.2"/>
    <n v="15.641999999999999"/>
  </r>
  <r>
    <x v="0"/>
    <x v="1"/>
    <s v="Chicago"/>
    <x v="10"/>
    <x v="2"/>
    <x v="1"/>
    <x v="8"/>
    <n v="11.364000000000001"/>
    <n v="3"/>
    <n v="0.8"/>
    <n v="-17.045999999999999"/>
  </r>
  <r>
    <x v="0"/>
    <x v="1"/>
    <s v="Chicago"/>
    <x v="10"/>
    <x v="2"/>
    <x v="1"/>
    <x v="14"/>
    <n v="8.7200000000000006"/>
    <n v="5"/>
    <n v="0.2"/>
    <n v="-1.744"/>
  </r>
  <r>
    <x v="0"/>
    <x v="0"/>
    <s v="San Francisco"/>
    <x v="1"/>
    <x v="1"/>
    <x v="0"/>
    <x v="1"/>
    <n v="1121.568"/>
    <n v="2"/>
    <n v="0.2"/>
    <n v="0"/>
  </r>
  <r>
    <x v="2"/>
    <x v="0"/>
    <s v="Jacksonville"/>
    <x v="2"/>
    <x v="0"/>
    <x v="0"/>
    <x v="5"/>
    <n v="34.503999999999998"/>
    <n v="1"/>
    <n v="0.2"/>
    <n v="6.0381999999999998"/>
  </r>
  <r>
    <x v="1"/>
    <x v="0"/>
    <s v="Houston"/>
    <x v="5"/>
    <x v="2"/>
    <x v="1"/>
    <x v="13"/>
    <n v="10.824"/>
    <n v="3"/>
    <n v="0.2"/>
    <n v="2.5707"/>
  </r>
  <r>
    <x v="0"/>
    <x v="1"/>
    <s v="Anaheim"/>
    <x v="1"/>
    <x v="1"/>
    <x v="1"/>
    <x v="4"/>
    <n v="1295.78"/>
    <n v="2"/>
    <n v="0"/>
    <n v="310.98719999999997"/>
  </r>
  <r>
    <x v="0"/>
    <x v="0"/>
    <s v="Wilmington"/>
    <x v="3"/>
    <x v="0"/>
    <x v="1"/>
    <x v="6"/>
    <n v="19.456"/>
    <n v="4"/>
    <n v="0.2"/>
    <n v="3.4047999999999998"/>
  </r>
  <r>
    <x v="1"/>
    <x v="0"/>
    <s v="Los Angeles"/>
    <x v="1"/>
    <x v="1"/>
    <x v="1"/>
    <x v="2"/>
    <n v="20.7"/>
    <n v="2"/>
    <n v="0"/>
    <n v="9.9359999999999999"/>
  </r>
  <r>
    <x v="1"/>
    <x v="0"/>
    <s v="Los Angeles"/>
    <x v="1"/>
    <x v="1"/>
    <x v="0"/>
    <x v="3"/>
    <n v="1335.68"/>
    <n v="4"/>
    <n v="0.2"/>
    <n v="-217.048"/>
  </r>
  <r>
    <x v="1"/>
    <x v="0"/>
    <s v="Los Angeles"/>
    <x v="1"/>
    <x v="1"/>
    <x v="1"/>
    <x v="10"/>
    <n v="32.4"/>
    <n v="5"/>
    <n v="0"/>
    <n v="15.552"/>
  </r>
  <r>
    <x v="0"/>
    <x v="0"/>
    <s v="San Francisco"/>
    <x v="1"/>
    <x v="1"/>
    <x v="0"/>
    <x v="5"/>
    <n v="42.6"/>
    <n v="3"/>
    <n v="0"/>
    <n v="16.614000000000001"/>
  </r>
  <r>
    <x v="0"/>
    <x v="0"/>
    <s v="San Francisco"/>
    <x v="1"/>
    <x v="1"/>
    <x v="1"/>
    <x v="8"/>
    <n v="84.055999999999997"/>
    <n v="7"/>
    <n v="0.2"/>
    <n v="27.318200000000001"/>
  </r>
  <r>
    <x v="0"/>
    <x v="0"/>
    <s v="Tampa"/>
    <x v="2"/>
    <x v="0"/>
    <x v="1"/>
    <x v="9"/>
    <n v="13"/>
    <n v="5"/>
    <n v="0.2"/>
    <n v="1.3"/>
  </r>
  <r>
    <x v="0"/>
    <x v="0"/>
    <s v="Tampa"/>
    <x v="2"/>
    <x v="0"/>
    <x v="0"/>
    <x v="5"/>
    <n v="13.128"/>
    <n v="3"/>
    <n v="0.2"/>
    <n v="3.7743000000000002"/>
  </r>
  <r>
    <x v="2"/>
    <x v="0"/>
    <s v="Seattle"/>
    <x v="4"/>
    <x v="1"/>
    <x v="1"/>
    <x v="13"/>
    <n v="3.96"/>
    <n v="2"/>
    <n v="0"/>
    <n v="0"/>
  </r>
  <r>
    <x v="2"/>
    <x v="0"/>
    <s v="Seattle"/>
    <x v="4"/>
    <x v="1"/>
    <x v="1"/>
    <x v="2"/>
    <n v="2.61"/>
    <n v="1"/>
    <n v="0"/>
    <n v="1.2005999999999999"/>
  </r>
  <r>
    <x v="2"/>
    <x v="0"/>
    <s v="Los Angeles"/>
    <x v="1"/>
    <x v="1"/>
    <x v="2"/>
    <x v="7"/>
    <n v="374.37599999999998"/>
    <n v="3"/>
    <n v="0.2"/>
    <n v="46.796999999999997"/>
  </r>
  <r>
    <x v="1"/>
    <x v="1"/>
    <s v="Seattle"/>
    <x v="4"/>
    <x v="1"/>
    <x v="1"/>
    <x v="10"/>
    <n v="91.84"/>
    <n v="8"/>
    <n v="0"/>
    <n v="45.001600000000003"/>
  </r>
  <r>
    <x v="1"/>
    <x v="1"/>
    <s v="Seattle"/>
    <x v="4"/>
    <x v="1"/>
    <x v="1"/>
    <x v="8"/>
    <n v="81.087999999999994"/>
    <n v="7"/>
    <n v="0.2"/>
    <n v="27.3672"/>
  </r>
  <r>
    <x v="1"/>
    <x v="1"/>
    <s v="Seattle"/>
    <x v="4"/>
    <x v="1"/>
    <x v="1"/>
    <x v="10"/>
    <n v="19.440000000000001"/>
    <n v="3"/>
    <n v="0"/>
    <n v="9.3312000000000008"/>
  </r>
  <r>
    <x v="1"/>
    <x v="1"/>
    <s v="Seattle"/>
    <x v="4"/>
    <x v="1"/>
    <x v="0"/>
    <x v="1"/>
    <n v="451.15199999999999"/>
    <n v="3"/>
    <n v="0.2"/>
    <n v="0"/>
  </r>
  <r>
    <x v="1"/>
    <x v="0"/>
    <s v="New York City"/>
    <x v="15"/>
    <x v="3"/>
    <x v="1"/>
    <x v="2"/>
    <n v="72.45"/>
    <n v="7"/>
    <n v="0"/>
    <n v="34.776000000000003"/>
  </r>
  <r>
    <x v="1"/>
    <x v="0"/>
    <s v="New York City"/>
    <x v="15"/>
    <x v="3"/>
    <x v="1"/>
    <x v="13"/>
    <n v="13.96"/>
    <n v="4"/>
    <n v="0"/>
    <n v="6.4215999999999998"/>
  </r>
  <r>
    <x v="1"/>
    <x v="0"/>
    <s v="New York City"/>
    <x v="15"/>
    <x v="3"/>
    <x v="1"/>
    <x v="8"/>
    <n v="33.264000000000003"/>
    <n v="7"/>
    <n v="0.2"/>
    <n v="11.226599999999999"/>
  </r>
  <r>
    <x v="1"/>
    <x v="0"/>
    <s v="New York City"/>
    <x v="15"/>
    <x v="3"/>
    <x v="2"/>
    <x v="7"/>
    <n v="14.85"/>
    <n v="3"/>
    <n v="0"/>
    <n v="4.0095000000000001"/>
  </r>
  <r>
    <x v="1"/>
    <x v="0"/>
    <s v="Marysville"/>
    <x v="4"/>
    <x v="1"/>
    <x v="1"/>
    <x v="6"/>
    <n v="8.82"/>
    <n v="3"/>
    <n v="0"/>
    <n v="2.3814000000000002"/>
  </r>
  <r>
    <x v="0"/>
    <x v="0"/>
    <s v="Long Beach"/>
    <x v="1"/>
    <x v="1"/>
    <x v="1"/>
    <x v="10"/>
    <n v="160.72"/>
    <n v="14"/>
    <n v="0"/>
    <n v="78.752799999999993"/>
  </r>
  <r>
    <x v="0"/>
    <x v="0"/>
    <s v="Long Beach"/>
    <x v="1"/>
    <x v="1"/>
    <x v="1"/>
    <x v="10"/>
    <n v="19.920000000000002"/>
    <n v="4"/>
    <n v="0"/>
    <n v="9.7607999999999997"/>
  </r>
  <r>
    <x v="0"/>
    <x v="0"/>
    <s v="Long Beach"/>
    <x v="1"/>
    <x v="1"/>
    <x v="1"/>
    <x v="14"/>
    <n v="7.3"/>
    <n v="2"/>
    <n v="0"/>
    <n v="2.19"/>
  </r>
  <r>
    <x v="1"/>
    <x v="0"/>
    <s v="Chicago"/>
    <x v="10"/>
    <x v="2"/>
    <x v="1"/>
    <x v="4"/>
    <n v="69.712000000000003"/>
    <n v="2"/>
    <n v="0.2"/>
    <n v="8.7140000000000004"/>
  </r>
  <r>
    <x v="1"/>
    <x v="0"/>
    <s v="Chicago"/>
    <x v="10"/>
    <x v="2"/>
    <x v="0"/>
    <x v="5"/>
    <n v="8.7919999999999998"/>
    <n v="1"/>
    <n v="0.6"/>
    <n v="-5.7148000000000003"/>
  </r>
  <r>
    <x v="1"/>
    <x v="0"/>
    <s v="Los Angeles"/>
    <x v="1"/>
    <x v="1"/>
    <x v="1"/>
    <x v="14"/>
    <n v="51.52"/>
    <n v="4"/>
    <n v="0"/>
    <n v="1.5456000000000001"/>
  </r>
  <r>
    <x v="1"/>
    <x v="0"/>
    <s v="Denver"/>
    <x v="22"/>
    <x v="1"/>
    <x v="2"/>
    <x v="7"/>
    <n v="470.37599999999998"/>
    <n v="3"/>
    <n v="0.2"/>
    <n v="52.917299999999997"/>
  </r>
  <r>
    <x v="1"/>
    <x v="0"/>
    <s v="Denver"/>
    <x v="22"/>
    <x v="1"/>
    <x v="2"/>
    <x v="7"/>
    <n v="105.584"/>
    <n v="2"/>
    <n v="0.2"/>
    <n v="9.2385999999999999"/>
  </r>
  <r>
    <x v="1"/>
    <x v="0"/>
    <s v="Denver"/>
    <x v="22"/>
    <x v="1"/>
    <x v="1"/>
    <x v="9"/>
    <n v="31.152000000000001"/>
    <n v="3"/>
    <n v="0.2"/>
    <n v="3.5045999999999999"/>
  </r>
  <r>
    <x v="1"/>
    <x v="0"/>
    <s v="Denver"/>
    <x v="22"/>
    <x v="1"/>
    <x v="1"/>
    <x v="8"/>
    <n v="6.7830000000000004"/>
    <n v="7"/>
    <n v="0.7"/>
    <n v="-4.7481"/>
  </r>
  <r>
    <x v="1"/>
    <x v="0"/>
    <s v="Denver"/>
    <x v="22"/>
    <x v="1"/>
    <x v="2"/>
    <x v="7"/>
    <n v="406.36799999999999"/>
    <n v="4"/>
    <n v="0.2"/>
    <n v="30.477599999999999"/>
  </r>
  <r>
    <x v="1"/>
    <x v="0"/>
    <s v="Richmond"/>
    <x v="0"/>
    <x v="0"/>
    <x v="0"/>
    <x v="1"/>
    <n v="70.98"/>
    <n v="1"/>
    <n v="0"/>
    <n v="4.9686000000000003"/>
  </r>
  <r>
    <x v="1"/>
    <x v="0"/>
    <s v="Richmond"/>
    <x v="0"/>
    <x v="0"/>
    <x v="1"/>
    <x v="2"/>
    <n v="294.93"/>
    <n v="3"/>
    <n v="0"/>
    <n v="144.51570000000001"/>
  </r>
  <r>
    <x v="1"/>
    <x v="0"/>
    <s v="Salem"/>
    <x v="21"/>
    <x v="1"/>
    <x v="2"/>
    <x v="7"/>
    <n v="84.784000000000006"/>
    <n v="2"/>
    <n v="0.2"/>
    <n v="-20.136199999999999"/>
  </r>
  <r>
    <x v="1"/>
    <x v="0"/>
    <s v="Salem"/>
    <x v="21"/>
    <x v="1"/>
    <x v="1"/>
    <x v="10"/>
    <n v="20.736000000000001"/>
    <n v="4"/>
    <n v="0.2"/>
    <n v="7.2576000000000001"/>
  </r>
  <r>
    <x v="1"/>
    <x v="0"/>
    <s v="Salem"/>
    <x v="21"/>
    <x v="1"/>
    <x v="1"/>
    <x v="8"/>
    <n v="16.821000000000002"/>
    <n v="3"/>
    <n v="0.7"/>
    <n v="-12.896100000000001"/>
  </r>
  <r>
    <x v="1"/>
    <x v="0"/>
    <s v="Salem"/>
    <x v="21"/>
    <x v="1"/>
    <x v="1"/>
    <x v="10"/>
    <n v="10.368"/>
    <n v="2"/>
    <n v="0.2"/>
    <n v="3.6288"/>
  </r>
  <r>
    <x v="1"/>
    <x v="0"/>
    <s v="Laredo"/>
    <x v="5"/>
    <x v="2"/>
    <x v="1"/>
    <x v="6"/>
    <n v="9.3439999999999994"/>
    <n v="2"/>
    <n v="0.2"/>
    <n v="1.1679999999999999"/>
  </r>
  <r>
    <x v="1"/>
    <x v="0"/>
    <s v="Laredo"/>
    <x v="5"/>
    <x v="2"/>
    <x v="2"/>
    <x v="11"/>
    <n v="31.2"/>
    <n v="3"/>
    <n v="0.2"/>
    <n v="9.75"/>
  </r>
  <r>
    <x v="1"/>
    <x v="0"/>
    <s v="San Diego"/>
    <x v="1"/>
    <x v="1"/>
    <x v="1"/>
    <x v="9"/>
    <n v="76.12"/>
    <n v="2"/>
    <n v="0"/>
    <n v="22.0748"/>
  </r>
  <r>
    <x v="1"/>
    <x v="0"/>
    <s v="San Diego"/>
    <x v="1"/>
    <x v="1"/>
    <x v="2"/>
    <x v="16"/>
    <n v="1199.9760000000001"/>
    <n v="3"/>
    <n v="0.2"/>
    <n v="434.99130000000002"/>
  </r>
  <r>
    <x v="1"/>
    <x v="0"/>
    <s v="San Diego"/>
    <x v="1"/>
    <x v="1"/>
    <x v="2"/>
    <x v="7"/>
    <n v="445.96"/>
    <n v="5"/>
    <n v="0.2"/>
    <n v="55.744999999999997"/>
  </r>
  <r>
    <x v="1"/>
    <x v="0"/>
    <s v="San Diego"/>
    <x v="1"/>
    <x v="1"/>
    <x v="0"/>
    <x v="5"/>
    <n v="327.76"/>
    <n v="8"/>
    <n v="0"/>
    <n v="91.772800000000004"/>
  </r>
  <r>
    <x v="2"/>
    <x v="0"/>
    <s v="Philadelphia"/>
    <x v="9"/>
    <x v="3"/>
    <x v="1"/>
    <x v="14"/>
    <n v="11.632"/>
    <n v="2"/>
    <n v="0.2"/>
    <n v="1.0178"/>
  </r>
  <r>
    <x v="1"/>
    <x v="0"/>
    <s v="Philadelphia"/>
    <x v="9"/>
    <x v="3"/>
    <x v="2"/>
    <x v="7"/>
    <n v="143.982"/>
    <n v="3"/>
    <n v="0.4"/>
    <n v="-28.796399999999998"/>
  </r>
  <r>
    <x v="1"/>
    <x v="0"/>
    <s v="Philadelphia"/>
    <x v="9"/>
    <x v="3"/>
    <x v="2"/>
    <x v="7"/>
    <n v="494.37599999999998"/>
    <n v="4"/>
    <n v="0.4"/>
    <n v="-115.3544"/>
  </r>
  <r>
    <x v="1"/>
    <x v="0"/>
    <s v="Philadelphia"/>
    <x v="9"/>
    <x v="3"/>
    <x v="1"/>
    <x v="14"/>
    <n v="5.84"/>
    <n v="2"/>
    <n v="0.2"/>
    <n v="0.73"/>
  </r>
  <r>
    <x v="1"/>
    <x v="0"/>
    <s v="Tampa"/>
    <x v="2"/>
    <x v="0"/>
    <x v="1"/>
    <x v="4"/>
    <n v="142.77600000000001"/>
    <n v="1"/>
    <n v="0.2"/>
    <n v="17.847000000000001"/>
  </r>
  <r>
    <x v="1"/>
    <x v="0"/>
    <s v="Tampa"/>
    <x v="2"/>
    <x v="0"/>
    <x v="0"/>
    <x v="5"/>
    <n v="45.695999999999998"/>
    <n v="3"/>
    <n v="0.2"/>
    <n v="5.1407999999999996"/>
  </r>
  <r>
    <x v="1"/>
    <x v="0"/>
    <s v="Tampa"/>
    <x v="2"/>
    <x v="0"/>
    <x v="1"/>
    <x v="8"/>
    <n v="7.218"/>
    <n v="3"/>
    <n v="0.7"/>
    <n v="-5.5338000000000003"/>
  </r>
  <r>
    <x v="1"/>
    <x v="0"/>
    <s v="Tampa"/>
    <x v="2"/>
    <x v="0"/>
    <x v="1"/>
    <x v="8"/>
    <n v="43.188000000000002"/>
    <n v="4"/>
    <n v="0.7"/>
    <n v="-31.671199999999999"/>
  </r>
  <r>
    <x v="1"/>
    <x v="0"/>
    <s v="Tampa"/>
    <x v="2"/>
    <x v="0"/>
    <x v="1"/>
    <x v="10"/>
    <n v="131.904"/>
    <n v="3"/>
    <n v="0.2"/>
    <n v="47.815199999999997"/>
  </r>
  <r>
    <x v="1"/>
    <x v="0"/>
    <s v="Philadelphia"/>
    <x v="9"/>
    <x v="3"/>
    <x v="1"/>
    <x v="8"/>
    <n v="3.282"/>
    <n v="2"/>
    <n v="0.7"/>
    <n v="-2.6255999999999999"/>
  </r>
  <r>
    <x v="1"/>
    <x v="0"/>
    <s v="Philadelphia"/>
    <x v="9"/>
    <x v="3"/>
    <x v="1"/>
    <x v="6"/>
    <n v="21.167999999999999"/>
    <n v="9"/>
    <n v="0.2"/>
    <n v="2.3814000000000002"/>
  </r>
  <r>
    <x v="1"/>
    <x v="0"/>
    <s v="Philadelphia"/>
    <x v="9"/>
    <x v="3"/>
    <x v="2"/>
    <x v="7"/>
    <n v="55.188000000000002"/>
    <n v="2"/>
    <n v="0.4"/>
    <n v="-10.117800000000001"/>
  </r>
  <r>
    <x v="2"/>
    <x v="1"/>
    <s v="Dallas"/>
    <x v="5"/>
    <x v="2"/>
    <x v="2"/>
    <x v="7"/>
    <n v="369.57600000000002"/>
    <n v="3"/>
    <n v="0.2"/>
    <n v="41.577300000000001"/>
  </r>
  <r>
    <x v="2"/>
    <x v="1"/>
    <s v="Dallas"/>
    <x v="5"/>
    <x v="2"/>
    <x v="1"/>
    <x v="2"/>
    <n v="15.712"/>
    <n v="4"/>
    <n v="0.2"/>
    <n v="5.6955999999999998"/>
  </r>
  <r>
    <x v="0"/>
    <x v="1"/>
    <s v="Philadelphia"/>
    <x v="9"/>
    <x v="3"/>
    <x v="1"/>
    <x v="10"/>
    <n v="8.4480000000000004"/>
    <n v="2"/>
    <n v="0.2"/>
    <n v="2.64"/>
  </r>
  <r>
    <x v="0"/>
    <x v="1"/>
    <s v="Philadelphia"/>
    <x v="9"/>
    <x v="3"/>
    <x v="2"/>
    <x v="7"/>
    <n v="728.94600000000003"/>
    <n v="9"/>
    <n v="0.4"/>
    <n v="-157.9383"/>
  </r>
  <r>
    <x v="0"/>
    <x v="0"/>
    <s v="Grove City"/>
    <x v="24"/>
    <x v="3"/>
    <x v="2"/>
    <x v="7"/>
    <n v="119.94"/>
    <n v="10"/>
    <n v="0.4"/>
    <n v="15.992000000000001"/>
  </r>
  <r>
    <x v="0"/>
    <x v="0"/>
    <s v="Grove City"/>
    <x v="24"/>
    <x v="3"/>
    <x v="1"/>
    <x v="8"/>
    <n v="3.6480000000000001"/>
    <n v="2"/>
    <n v="0.7"/>
    <n v="-2.7968000000000002"/>
  </r>
  <r>
    <x v="0"/>
    <x v="1"/>
    <s v="New York City"/>
    <x v="15"/>
    <x v="3"/>
    <x v="0"/>
    <x v="5"/>
    <n v="40.479999999999997"/>
    <n v="2"/>
    <n v="0"/>
    <n v="15.7872"/>
  </r>
  <r>
    <x v="0"/>
    <x v="1"/>
    <s v="New York City"/>
    <x v="15"/>
    <x v="3"/>
    <x v="0"/>
    <x v="5"/>
    <n v="9.94"/>
    <n v="2"/>
    <n v="0"/>
    <n v="3.0813999999999999"/>
  </r>
  <r>
    <x v="0"/>
    <x v="1"/>
    <s v="New York City"/>
    <x v="15"/>
    <x v="3"/>
    <x v="1"/>
    <x v="8"/>
    <n v="107.42400000000001"/>
    <n v="9"/>
    <n v="0.2"/>
    <n v="33.57"/>
  </r>
  <r>
    <x v="0"/>
    <x v="1"/>
    <s v="New York City"/>
    <x v="15"/>
    <x v="3"/>
    <x v="2"/>
    <x v="7"/>
    <n v="37.909999999999997"/>
    <n v="1"/>
    <n v="0"/>
    <n v="10.9939"/>
  </r>
  <r>
    <x v="0"/>
    <x v="1"/>
    <s v="New York City"/>
    <x v="15"/>
    <x v="3"/>
    <x v="0"/>
    <x v="5"/>
    <n v="88.02"/>
    <n v="3"/>
    <n v="0"/>
    <n v="27.286200000000001"/>
  </r>
  <r>
    <x v="1"/>
    <x v="0"/>
    <s v="Chicago"/>
    <x v="10"/>
    <x v="2"/>
    <x v="1"/>
    <x v="8"/>
    <n v="8.69"/>
    <n v="5"/>
    <n v="0.8"/>
    <n v="-14.773"/>
  </r>
  <r>
    <x v="1"/>
    <x v="1"/>
    <s v="Dearborn"/>
    <x v="12"/>
    <x v="2"/>
    <x v="0"/>
    <x v="1"/>
    <n v="301.95999999999998"/>
    <n v="2"/>
    <n v="0"/>
    <n v="87.568399999999997"/>
  </r>
  <r>
    <x v="1"/>
    <x v="1"/>
    <s v="Dearborn"/>
    <x v="12"/>
    <x v="2"/>
    <x v="1"/>
    <x v="9"/>
    <n v="555.21"/>
    <n v="5"/>
    <n v="0.1"/>
    <n v="178.90100000000001"/>
  </r>
  <r>
    <x v="1"/>
    <x v="1"/>
    <s v="Dearborn"/>
    <x v="12"/>
    <x v="2"/>
    <x v="1"/>
    <x v="4"/>
    <n v="523.48"/>
    <n v="4"/>
    <n v="0"/>
    <n v="130.87"/>
  </r>
  <r>
    <x v="1"/>
    <x v="1"/>
    <s v="Dearborn"/>
    <x v="12"/>
    <x v="2"/>
    <x v="1"/>
    <x v="6"/>
    <n v="161.82"/>
    <n v="9"/>
    <n v="0"/>
    <n v="46.927799999999998"/>
  </r>
  <r>
    <x v="1"/>
    <x v="2"/>
    <s v="New York City"/>
    <x v="15"/>
    <x v="3"/>
    <x v="0"/>
    <x v="5"/>
    <n v="35.56"/>
    <n v="7"/>
    <n v="0"/>
    <n v="12.090400000000001"/>
  </r>
  <r>
    <x v="1"/>
    <x v="0"/>
    <s v="Seattle"/>
    <x v="4"/>
    <x v="1"/>
    <x v="1"/>
    <x v="9"/>
    <n v="97.16"/>
    <n v="2"/>
    <n v="0"/>
    <n v="28.176400000000001"/>
  </r>
  <r>
    <x v="1"/>
    <x v="0"/>
    <s v="San Francisco"/>
    <x v="1"/>
    <x v="1"/>
    <x v="1"/>
    <x v="8"/>
    <n v="15.24"/>
    <n v="5"/>
    <n v="0.2"/>
    <n v="5.1435000000000004"/>
  </r>
  <r>
    <x v="1"/>
    <x v="0"/>
    <s v="San Francisco"/>
    <x v="1"/>
    <x v="1"/>
    <x v="1"/>
    <x v="10"/>
    <n v="13.23"/>
    <n v="3"/>
    <n v="0"/>
    <n v="6.0857999999999999"/>
  </r>
  <r>
    <x v="0"/>
    <x v="0"/>
    <s v="Aurora"/>
    <x v="22"/>
    <x v="1"/>
    <x v="1"/>
    <x v="4"/>
    <n v="243.38399999999999"/>
    <n v="3"/>
    <n v="0.2"/>
    <n v="-51.719099999999997"/>
  </r>
  <r>
    <x v="0"/>
    <x v="0"/>
    <s v="Aurora"/>
    <x v="22"/>
    <x v="1"/>
    <x v="2"/>
    <x v="11"/>
    <n v="119.8"/>
    <n v="5"/>
    <n v="0.2"/>
    <n v="29.95"/>
  </r>
  <r>
    <x v="0"/>
    <x v="0"/>
    <s v="Aurora"/>
    <x v="22"/>
    <x v="1"/>
    <x v="2"/>
    <x v="7"/>
    <n v="300.76799999999997"/>
    <n v="4"/>
    <n v="0.2"/>
    <n v="30.076799999999999"/>
  </r>
  <r>
    <x v="0"/>
    <x v="0"/>
    <s v="Miami"/>
    <x v="2"/>
    <x v="0"/>
    <x v="2"/>
    <x v="11"/>
    <n v="17.88"/>
    <n v="3"/>
    <n v="0.2"/>
    <n v="2.4584999999999999"/>
  </r>
  <r>
    <x v="0"/>
    <x v="0"/>
    <s v="Miami"/>
    <x v="2"/>
    <x v="0"/>
    <x v="1"/>
    <x v="2"/>
    <n v="235.94399999999999"/>
    <n v="3"/>
    <n v="0.2"/>
    <n v="85.529700000000005"/>
  </r>
  <r>
    <x v="0"/>
    <x v="1"/>
    <s v="Warner Robins"/>
    <x v="32"/>
    <x v="0"/>
    <x v="0"/>
    <x v="1"/>
    <n v="392.94"/>
    <n v="3"/>
    <n v="0"/>
    <n v="43.223399999999998"/>
  </r>
  <r>
    <x v="1"/>
    <x v="0"/>
    <s v="Aurora"/>
    <x v="22"/>
    <x v="1"/>
    <x v="1"/>
    <x v="8"/>
    <n v="18.882000000000001"/>
    <n v="3"/>
    <n v="0.7"/>
    <n v="-13.8468"/>
  </r>
  <r>
    <x v="1"/>
    <x v="0"/>
    <s v="Aurora"/>
    <x v="22"/>
    <x v="1"/>
    <x v="1"/>
    <x v="9"/>
    <n v="122.328"/>
    <n v="3"/>
    <n v="0.2"/>
    <n v="12.232799999999999"/>
  </r>
  <r>
    <x v="1"/>
    <x v="2"/>
    <s v="Vallejo"/>
    <x v="1"/>
    <x v="1"/>
    <x v="0"/>
    <x v="5"/>
    <n v="1049.2"/>
    <n v="5"/>
    <n v="0"/>
    <n v="272.79199999999997"/>
  </r>
  <r>
    <x v="1"/>
    <x v="2"/>
    <s v="Vallejo"/>
    <x v="1"/>
    <x v="1"/>
    <x v="1"/>
    <x v="8"/>
    <n v="15.423999999999999"/>
    <n v="4"/>
    <n v="0.2"/>
    <n v="5.0128000000000004"/>
  </r>
  <r>
    <x v="1"/>
    <x v="1"/>
    <s v="Minneapolis"/>
    <x v="11"/>
    <x v="2"/>
    <x v="0"/>
    <x v="5"/>
    <n v="18.84"/>
    <n v="3"/>
    <n v="0"/>
    <n v="6.0288000000000004"/>
  </r>
  <r>
    <x v="0"/>
    <x v="0"/>
    <s v="Mission Viejo"/>
    <x v="1"/>
    <x v="1"/>
    <x v="1"/>
    <x v="4"/>
    <n v="330.4"/>
    <n v="2"/>
    <n v="0"/>
    <n v="85.903999999999996"/>
  </r>
  <r>
    <x v="0"/>
    <x v="0"/>
    <s v="Mission Viejo"/>
    <x v="1"/>
    <x v="1"/>
    <x v="1"/>
    <x v="2"/>
    <n v="26.25"/>
    <n v="7"/>
    <n v="0"/>
    <n v="12.6"/>
  </r>
  <r>
    <x v="1"/>
    <x v="0"/>
    <s v="Rochester Hills"/>
    <x v="12"/>
    <x v="2"/>
    <x v="2"/>
    <x v="11"/>
    <n v="132.52000000000001"/>
    <n v="4"/>
    <n v="0"/>
    <n v="54.333199999999998"/>
  </r>
  <r>
    <x v="1"/>
    <x v="2"/>
    <s v="Plainfield"/>
    <x v="30"/>
    <x v="3"/>
    <x v="1"/>
    <x v="10"/>
    <n v="6.48"/>
    <n v="1"/>
    <n v="0"/>
    <n v="3.1751999999999998"/>
  </r>
  <r>
    <x v="1"/>
    <x v="2"/>
    <s v="Columbus"/>
    <x v="14"/>
    <x v="2"/>
    <x v="1"/>
    <x v="9"/>
    <n v="209.3"/>
    <n v="2"/>
    <n v="0"/>
    <n v="56.511000000000003"/>
  </r>
  <r>
    <x v="1"/>
    <x v="1"/>
    <s v="Sierra Vista"/>
    <x v="16"/>
    <x v="1"/>
    <x v="1"/>
    <x v="13"/>
    <n v="31.56"/>
    <n v="5"/>
    <n v="0.2"/>
    <n v="9.8625000000000007"/>
  </r>
  <r>
    <x v="1"/>
    <x v="1"/>
    <s v="Sierra Vista"/>
    <x v="16"/>
    <x v="1"/>
    <x v="1"/>
    <x v="9"/>
    <n v="30.143999999999998"/>
    <n v="2"/>
    <n v="0.2"/>
    <n v="3.0144000000000002"/>
  </r>
  <r>
    <x v="0"/>
    <x v="1"/>
    <s v="Vancouver"/>
    <x v="4"/>
    <x v="1"/>
    <x v="0"/>
    <x v="5"/>
    <n v="14.8"/>
    <n v="4"/>
    <n v="0"/>
    <n v="6.0679999999999996"/>
  </r>
  <r>
    <x v="0"/>
    <x v="1"/>
    <s v="Vancouver"/>
    <x v="4"/>
    <x v="1"/>
    <x v="2"/>
    <x v="7"/>
    <n v="302.37599999999998"/>
    <n v="3"/>
    <n v="0.2"/>
    <n v="22.6782"/>
  </r>
  <r>
    <x v="0"/>
    <x v="1"/>
    <s v="Vancouver"/>
    <x v="4"/>
    <x v="1"/>
    <x v="2"/>
    <x v="11"/>
    <n v="316"/>
    <n v="4"/>
    <n v="0"/>
    <n v="31.6"/>
  </r>
  <r>
    <x v="1"/>
    <x v="2"/>
    <s v="New York City"/>
    <x v="15"/>
    <x v="3"/>
    <x v="1"/>
    <x v="10"/>
    <n v="379.4"/>
    <n v="10"/>
    <n v="0"/>
    <n v="178.31800000000001"/>
  </r>
  <r>
    <x v="1"/>
    <x v="1"/>
    <s v="New York City"/>
    <x v="15"/>
    <x v="3"/>
    <x v="1"/>
    <x v="10"/>
    <n v="97.82"/>
    <n v="2"/>
    <n v="0"/>
    <n v="45.9754"/>
  </r>
  <r>
    <x v="1"/>
    <x v="1"/>
    <s v="New York City"/>
    <x v="15"/>
    <x v="3"/>
    <x v="2"/>
    <x v="11"/>
    <n v="103.12"/>
    <n v="8"/>
    <n v="0"/>
    <n v="10.311999999999999"/>
  </r>
  <r>
    <x v="1"/>
    <x v="0"/>
    <s v="Columbus"/>
    <x v="24"/>
    <x v="3"/>
    <x v="1"/>
    <x v="9"/>
    <n v="113.55200000000001"/>
    <n v="2"/>
    <n v="0.2"/>
    <n v="8.5164000000000009"/>
  </r>
  <r>
    <x v="1"/>
    <x v="0"/>
    <s v="Columbus"/>
    <x v="24"/>
    <x v="3"/>
    <x v="1"/>
    <x v="8"/>
    <n v="3.3180000000000001"/>
    <n v="2"/>
    <n v="0.7"/>
    <n v="-2.6543999999999999"/>
  </r>
  <r>
    <x v="1"/>
    <x v="0"/>
    <s v="Columbus"/>
    <x v="24"/>
    <x v="3"/>
    <x v="1"/>
    <x v="12"/>
    <n v="134.28800000000001"/>
    <n v="2"/>
    <n v="0.2"/>
    <n v="45.322200000000002"/>
  </r>
  <r>
    <x v="3"/>
    <x v="2"/>
    <s v="Aurora"/>
    <x v="10"/>
    <x v="2"/>
    <x v="0"/>
    <x v="1"/>
    <n v="701.37199999999996"/>
    <n v="2"/>
    <n v="0.3"/>
    <n v="-50.097999999999999"/>
  </r>
  <r>
    <x v="3"/>
    <x v="2"/>
    <s v="Aurora"/>
    <x v="10"/>
    <x v="2"/>
    <x v="1"/>
    <x v="8"/>
    <n v="2.3079999999999998"/>
    <n v="2"/>
    <n v="0.8"/>
    <n v="-3.4620000000000002"/>
  </r>
  <r>
    <x v="1"/>
    <x v="0"/>
    <s v="Arlington"/>
    <x v="5"/>
    <x v="2"/>
    <x v="1"/>
    <x v="4"/>
    <n v="999.43200000000002"/>
    <n v="7"/>
    <n v="0.2"/>
    <n v="124.929"/>
  </r>
  <r>
    <x v="1"/>
    <x v="0"/>
    <s v="Arlington"/>
    <x v="5"/>
    <x v="2"/>
    <x v="1"/>
    <x v="4"/>
    <n v="724.08"/>
    <n v="14"/>
    <n v="0.2"/>
    <n v="-135.76499999999999"/>
  </r>
  <r>
    <x v="1"/>
    <x v="0"/>
    <s v="Arlington"/>
    <x v="5"/>
    <x v="2"/>
    <x v="0"/>
    <x v="3"/>
    <n v="918.78499999999997"/>
    <n v="5"/>
    <n v="0.3"/>
    <n v="-118.12949999999999"/>
  </r>
  <r>
    <x v="1"/>
    <x v="0"/>
    <s v="Arlington"/>
    <x v="5"/>
    <x v="2"/>
    <x v="1"/>
    <x v="8"/>
    <n v="2.7240000000000002"/>
    <n v="3"/>
    <n v="0.8"/>
    <n v="-4.2222"/>
  </r>
  <r>
    <x v="1"/>
    <x v="1"/>
    <s v="New York City"/>
    <x v="15"/>
    <x v="3"/>
    <x v="1"/>
    <x v="4"/>
    <n v="459.95"/>
    <n v="5"/>
    <n v="0"/>
    <n v="18.398"/>
  </r>
  <r>
    <x v="3"/>
    <x v="0"/>
    <s v="Louisville"/>
    <x v="0"/>
    <x v="0"/>
    <x v="1"/>
    <x v="13"/>
    <n v="10.74"/>
    <n v="3"/>
    <n v="0"/>
    <n v="5.2625999999999999"/>
  </r>
  <r>
    <x v="0"/>
    <x v="1"/>
    <s v="Dallas"/>
    <x v="5"/>
    <x v="2"/>
    <x v="1"/>
    <x v="14"/>
    <n v="23.76"/>
    <n v="3"/>
    <n v="0.2"/>
    <n v="2.0790000000000002"/>
  </r>
  <r>
    <x v="0"/>
    <x v="1"/>
    <s v="Dallas"/>
    <x v="5"/>
    <x v="2"/>
    <x v="1"/>
    <x v="10"/>
    <n v="85.055999999999997"/>
    <n v="3"/>
    <n v="0.2"/>
    <n v="28.706399999999999"/>
  </r>
  <r>
    <x v="0"/>
    <x v="1"/>
    <s v="Dallas"/>
    <x v="5"/>
    <x v="2"/>
    <x v="2"/>
    <x v="7"/>
    <n v="381.57600000000002"/>
    <n v="3"/>
    <n v="0.2"/>
    <n v="28.618200000000002"/>
  </r>
  <r>
    <x v="2"/>
    <x v="0"/>
    <s v="Cleveland"/>
    <x v="24"/>
    <x v="3"/>
    <x v="0"/>
    <x v="5"/>
    <n v="30.36"/>
    <n v="5"/>
    <n v="0.2"/>
    <n v="8.7285000000000004"/>
  </r>
  <r>
    <x v="1"/>
    <x v="2"/>
    <s v="Chicago"/>
    <x v="10"/>
    <x v="2"/>
    <x v="0"/>
    <x v="5"/>
    <n v="23.975999999999999"/>
    <n v="3"/>
    <n v="0.6"/>
    <n v="-14.3856"/>
  </r>
  <r>
    <x v="1"/>
    <x v="2"/>
    <s v="Chicago"/>
    <x v="10"/>
    <x v="2"/>
    <x v="0"/>
    <x v="3"/>
    <n v="108.925"/>
    <n v="1"/>
    <n v="0.5"/>
    <n v="-71.890500000000003"/>
  </r>
  <r>
    <x v="1"/>
    <x v="2"/>
    <s v="Chicago"/>
    <x v="10"/>
    <x v="2"/>
    <x v="1"/>
    <x v="10"/>
    <n v="36.351999999999997"/>
    <n v="8"/>
    <n v="0.2"/>
    <n v="11.36"/>
  </r>
  <r>
    <x v="1"/>
    <x v="0"/>
    <s v="Quincy"/>
    <x v="10"/>
    <x v="2"/>
    <x v="1"/>
    <x v="6"/>
    <n v="19.559999999999999"/>
    <n v="5"/>
    <n v="0.2"/>
    <n v="1.7115"/>
  </r>
  <r>
    <x v="2"/>
    <x v="0"/>
    <s v="Columbus"/>
    <x v="14"/>
    <x v="2"/>
    <x v="1"/>
    <x v="9"/>
    <n v="61.44"/>
    <n v="3"/>
    <n v="0"/>
    <n v="16.588799999999999"/>
  </r>
  <r>
    <x v="2"/>
    <x v="0"/>
    <s v="Columbus"/>
    <x v="14"/>
    <x v="2"/>
    <x v="1"/>
    <x v="10"/>
    <n v="38.9"/>
    <n v="5"/>
    <n v="0"/>
    <n v="17.504999999999999"/>
  </r>
  <r>
    <x v="2"/>
    <x v="0"/>
    <s v="Columbus"/>
    <x v="14"/>
    <x v="2"/>
    <x v="2"/>
    <x v="11"/>
    <n v="99.39"/>
    <n v="3"/>
    <n v="0"/>
    <n v="40.749899999999997"/>
  </r>
  <r>
    <x v="1"/>
    <x v="0"/>
    <s v="Tyler"/>
    <x v="5"/>
    <x v="2"/>
    <x v="1"/>
    <x v="9"/>
    <n v="2.6880000000000002"/>
    <n v="3"/>
    <n v="0.8"/>
    <n v="-7.3920000000000003"/>
  </r>
  <r>
    <x v="1"/>
    <x v="0"/>
    <s v="Tyler"/>
    <x v="5"/>
    <x v="2"/>
    <x v="2"/>
    <x v="11"/>
    <n v="27.815999999999999"/>
    <n v="3"/>
    <n v="0.2"/>
    <n v="4.5201000000000002"/>
  </r>
  <r>
    <x v="1"/>
    <x v="0"/>
    <s v="Tyler"/>
    <x v="5"/>
    <x v="2"/>
    <x v="0"/>
    <x v="5"/>
    <n v="82.524000000000001"/>
    <n v="3"/>
    <n v="0.6"/>
    <n v="-41.262"/>
  </r>
  <r>
    <x v="1"/>
    <x v="0"/>
    <s v="Tyler"/>
    <x v="5"/>
    <x v="2"/>
    <x v="1"/>
    <x v="8"/>
    <n v="182.994"/>
    <n v="3"/>
    <n v="0.8"/>
    <n v="-320.23950000000002"/>
  </r>
  <r>
    <x v="1"/>
    <x v="0"/>
    <s v="New York City"/>
    <x v="15"/>
    <x v="3"/>
    <x v="1"/>
    <x v="8"/>
    <n v="14.352"/>
    <n v="3"/>
    <n v="0.2"/>
    <n v="4.6643999999999997"/>
  </r>
  <r>
    <x v="1"/>
    <x v="0"/>
    <s v="New York City"/>
    <x v="15"/>
    <x v="3"/>
    <x v="1"/>
    <x v="4"/>
    <n v="64.959999999999994"/>
    <n v="2"/>
    <n v="0"/>
    <n v="2.5983999999999998"/>
  </r>
  <r>
    <x v="1"/>
    <x v="0"/>
    <s v="New York City"/>
    <x v="15"/>
    <x v="3"/>
    <x v="1"/>
    <x v="4"/>
    <n v="68.599999999999994"/>
    <n v="4"/>
    <n v="0"/>
    <n v="18.521999999999998"/>
  </r>
  <r>
    <x v="3"/>
    <x v="1"/>
    <s v="Burlington"/>
    <x v="3"/>
    <x v="0"/>
    <x v="2"/>
    <x v="15"/>
    <n v="7999.98"/>
    <n v="4"/>
    <n v="0.5"/>
    <n v="-3839.9904000000001"/>
  </r>
  <r>
    <x v="3"/>
    <x v="1"/>
    <s v="Burlington"/>
    <x v="3"/>
    <x v="0"/>
    <x v="1"/>
    <x v="9"/>
    <n v="167.44"/>
    <n v="2"/>
    <n v="0.2"/>
    <n v="14.651"/>
  </r>
  <r>
    <x v="2"/>
    <x v="0"/>
    <s v="Jackson"/>
    <x v="35"/>
    <x v="0"/>
    <x v="2"/>
    <x v="11"/>
    <n v="479.97"/>
    <n v="3"/>
    <n v="0"/>
    <n v="163.18979999999999"/>
  </r>
  <r>
    <x v="2"/>
    <x v="0"/>
    <s v="Jackson"/>
    <x v="35"/>
    <x v="0"/>
    <x v="1"/>
    <x v="2"/>
    <n v="14.62"/>
    <n v="2"/>
    <n v="0"/>
    <n v="6.8714000000000004"/>
  </r>
  <r>
    <x v="2"/>
    <x v="0"/>
    <s v="Jackson"/>
    <x v="35"/>
    <x v="0"/>
    <x v="1"/>
    <x v="10"/>
    <n v="19.440000000000001"/>
    <n v="3"/>
    <n v="0"/>
    <n v="9.3312000000000008"/>
  </r>
  <r>
    <x v="1"/>
    <x v="0"/>
    <s v="New York City"/>
    <x v="15"/>
    <x v="3"/>
    <x v="0"/>
    <x v="0"/>
    <n v="191.98400000000001"/>
    <n v="2"/>
    <n v="0.2"/>
    <n v="4.7995999999999999"/>
  </r>
  <r>
    <x v="0"/>
    <x v="0"/>
    <s v="Waynesboro"/>
    <x v="17"/>
    <x v="0"/>
    <x v="0"/>
    <x v="5"/>
    <n v="104.01"/>
    <n v="1"/>
    <n v="0"/>
    <n v="14.561400000000001"/>
  </r>
  <r>
    <x v="0"/>
    <x v="0"/>
    <s v="Waynesboro"/>
    <x v="17"/>
    <x v="0"/>
    <x v="2"/>
    <x v="7"/>
    <n v="284.82"/>
    <n v="1"/>
    <n v="0"/>
    <n v="74.053200000000004"/>
  </r>
  <r>
    <x v="0"/>
    <x v="0"/>
    <s v="Waynesboro"/>
    <x v="17"/>
    <x v="0"/>
    <x v="1"/>
    <x v="4"/>
    <n v="36.840000000000003"/>
    <n v="3"/>
    <n v="0"/>
    <n v="10.315200000000001"/>
  </r>
  <r>
    <x v="1"/>
    <x v="0"/>
    <s v="Los Angeles"/>
    <x v="1"/>
    <x v="1"/>
    <x v="2"/>
    <x v="11"/>
    <n v="166.24"/>
    <n v="1"/>
    <n v="0"/>
    <n v="24.936"/>
  </r>
  <r>
    <x v="1"/>
    <x v="0"/>
    <s v="Los Angeles"/>
    <x v="1"/>
    <x v="1"/>
    <x v="1"/>
    <x v="10"/>
    <n v="33.4"/>
    <n v="5"/>
    <n v="0"/>
    <n v="16.032"/>
  </r>
  <r>
    <x v="2"/>
    <x v="2"/>
    <s v="Chester"/>
    <x v="9"/>
    <x v="3"/>
    <x v="1"/>
    <x v="6"/>
    <n v="198.27199999999999"/>
    <n v="8"/>
    <n v="0.2"/>
    <n v="17.348800000000001"/>
  </r>
  <r>
    <x v="2"/>
    <x v="2"/>
    <s v="Chester"/>
    <x v="9"/>
    <x v="3"/>
    <x v="1"/>
    <x v="2"/>
    <n v="47.36"/>
    <n v="4"/>
    <n v="0.2"/>
    <n v="17.760000000000002"/>
  </r>
  <r>
    <x v="2"/>
    <x v="2"/>
    <s v="Chester"/>
    <x v="9"/>
    <x v="3"/>
    <x v="1"/>
    <x v="12"/>
    <n v="200.98400000000001"/>
    <n v="7"/>
    <n v="0.2"/>
    <n v="62.807499999999997"/>
  </r>
  <r>
    <x v="2"/>
    <x v="2"/>
    <s v="Chester"/>
    <x v="9"/>
    <x v="3"/>
    <x v="1"/>
    <x v="2"/>
    <n v="97.695999999999998"/>
    <n v="4"/>
    <n v="0.2"/>
    <n v="31.751200000000001"/>
  </r>
  <r>
    <x v="2"/>
    <x v="2"/>
    <s v="Chester"/>
    <x v="9"/>
    <x v="3"/>
    <x v="1"/>
    <x v="6"/>
    <n v="2.6960000000000002"/>
    <n v="1"/>
    <n v="0.2"/>
    <n v="0.80879999999999996"/>
  </r>
  <r>
    <x v="2"/>
    <x v="2"/>
    <s v="Chester"/>
    <x v="9"/>
    <x v="3"/>
    <x v="1"/>
    <x v="8"/>
    <n v="18.588000000000001"/>
    <n v="2"/>
    <n v="0.7"/>
    <n v="-13.6312"/>
  </r>
  <r>
    <x v="2"/>
    <x v="2"/>
    <s v="Chester"/>
    <x v="9"/>
    <x v="3"/>
    <x v="1"/>
    <x v="8"/>
    <n v="4.8959999999999999"/>
    <n v="3"/>
    <n v="0.7"/>
    <n v="-3.4272"/>
  </r>
  <r>
    <x v="1"/>
    <x v="1"/>
    <s v="Cleveland"/>
    <x v="24"/>
    <x v="3"/>
    <x v="0"/>
    <x v="5"/>
    <n v="15.071999999999999"/>
    <n v="3"/>
    <n v="0.2"/>
    <n v="4.1448"/>
  </r>
  <r>
    <x v="0"/>
    <x v="1"/>
    <s v="Seattle"/>
    <x v="4"/>
    <x v="1"/>
    <x v="0"/>
    <x v="5"/>
    <n v="209.88"/>
    <n v="3"/>
    <n v="0"/>
    <n v="35.679600000000001"/>
  </r>
  <r>
    <x v="1"/>
    <x v="0"/>
    <s v="Long Beach"/>
    <x v="1"/>
    <x v="1"/>
    <x v="0"/>
    <x v="3"/>
    <n v="369.91199999999998"/>
    <n v="3"/>
    <n v="0.2"/>
    <n v="-13.871700000000001"/>
  </r>
  <r>
    <x v="1"/>
    <x v="1"/>
    <s v="Cary"/>
    <x v="3"/>
    <x v="0"/>
    <x v="1"/>
    <x v="10"/>
    <n v="10.368"/>
    <n v="2"/>
    <n v="0.2"/>
    <n v="3.6288"/>
  </r>
  <r>
    <x v="1"/>
    <x v="1"/>
    <s v="Cary"/>
    <x v="3"/>
    <x v="0"/>
    <x v="1"/>
    <x v="9"/>
    <n v="166.84"/>
    <n v="5"/>
    <n v="0.2"/>
    <n v="18.769500000000001"/>
  </r>
  <r>
    <x v="1"/>
    <x v="1"/>
    <s v="Cary"/>
    <x v="3"/>
    <x v="0"/>
    <x v="2"/>
    <x v="11"/>
    <n v="15.215999999999999"/>
    <n v="1"/>
    <n v="0.2"/>
    <n v="2.2824"/>
  </r>
  <r>
    <x v="2"/>
    <x v="0"/>
    <s v="New York City"/>
    <x v="15"/>
    <x v="3"/>
    <x v="2"/>
    <x v="11"/>
    <n v="119.96"/>
    <n v="4"/>
    <n v="0"/>
    <n v="52.782400000000003"/>
  </r>
  <r>
    <x v="2"/>
    <x v="0"/>
    <s v="New York City"/>
    <x v="15"/>
    <x v="3"/>
    <x v="0"/>
    <x v="0"/>
    <n v="883.92"/>
    <n v="5"/>
    <n v="0.2"/>
    <n v="-110.49"/>
  </r>
  <r>
    <x v="2"/>
    <x v="0"/>
    <s v="New York City"/>
    <x v="15"/>
    <x v="3"/>
    <x v="1"/>
    <x v="8"/>
    <n v="46.72"/>
    <n v="8"/>
    <n v="0.2"/>
    <n v="15.768000000000001"/>
  </r>
  <r>
    <x v="2"/>
    <x v="2"/>
    <s v="New York City"/>
    <x v="15"/>
    <x v="3"/>
    <x v="1"/>
    <x v="10"/>
    <n v="55.48"/>
    <n v="1"/>
    <n v="0"/>
    <n v="26.630400000000002"/>
  </r>
  <r>
    <x v="1"/>
    <x v="0"/>
    <s v="Palm Coast"/>
    <x v="2"/>
    <x v="0"/>
    <x v="1"/>
    <x v="12"/>
    <n v="24.448"/>
    <n v="4"/>
    <n v="0.2"/>
    <n v="8.8623999999999992"/>
  </r>
  <r>
    <x v="1"/>
    <x v="1"/>
    <s v="Mount Vernon"/>
    <x v="15"/>
    <x v="3"/>
    <x v="1"/>
    <x v="9"/>
    <n v="281.33999999999997"/>
    <n v="6"/>
    <n v="0"/>
    <n v="109.7226"/>
  </r>
  <r>
    <x v="1"/>
    <x v="1"/>
    <s v="Mount Vernon"/>
    <x v="15"/>
    <x v="3"/>
    <x v="2"/>
    <x v="7"/>
    <n v="307.98"/>
    <n v="2"/>
    <n v="0"/>
    <n v="89.3142"/>
  </r>
  <r>
    <x v="1"/>
    <x v="1"/>
    <s v="Mount Vernon"/>
    <x v="15"/>
    <x v="3"/>
    <x v="2"/>
    <x v="11"/>
    <n v="299.97000000000003"/>
    <n v="3"/>
    <n v="0"/>
    <n v="113.98860000000001"/>
  </r>
  <r>
    <x v="0"/>
    <x v="1"/>
    <s v="Seattle"/>
    <x v="4"/>
    <x v="1"/>
    <x v="1"/>
    <x v="8"/>
    <n v="19.920000000000002"/>
    <n v="5"/>
    <n v="0.2"/>
    <n v="6.9720000000000004"/>
  </r>
  <r>
    <x v="2"/>
    <x v="0"/>
    <s v="Dover"/>
    <x v="13"/>
    <x v="3"/>
    <x v="0"/>
    <x v="5"/>
    <n v="9.94"/>
    <n v="2"/>
    <n v="0"/>
    <n v="3.0813999999999999"/>
  </r>
  <r>
    <x v="1"/>
    <x v="0"/>
    <s v="Newark"/>
    <x v="24"/>
    <x v="3"/>
    <x v="0"/>
    <x v="5"/>
    <n v="103.056"/>
    <n v="3"/>
    <n v="0.2"/>
    <n v="24.4758"/>
  </r>
  <r>
    <x v="1"/>
    <x v="2"/>
    <s v="Orem"/>
    <x v="7"/>
    <x v="1"/>
    <x v="1"/>
    <x v="8"/>
    <n v="59.808"/>
    <n v="3"/>
    <n v="0.2"/>
    <n v="19.4376"/>
  </r>
  <r>
    <x v="1"/>
    <x v="2"/>
    <s v="Orem"/>
    <x v="7"/>
    <x v="1"/>
    <x v="0"/>
    <x v="5"/>
    <n v="73.319999999999993"/>
    <n v="6"/>
    <n v="0"/>
    <n v="21.995999999999999"/>
  </r>
  <r>
    <x v="1"/>
    <x v="2"/>
    <s v="Los Angeles"/>
    <x v="1"/>
    <x v="1"/>
    <x v="1"/>
    <x v="10"/>
    <n v="146.82"/>
    <n v="3"/>
    <n v="0"/>
    <n v="73.41"/>
  </r>
  <r>
    <x v="1"/>
    <x v="1"/>
    <s v="Detroit"/>
    <x v="12"/>
    <x v="2"/>
    <x v="0"/>
    <x v="3"/>
    <n v="1652.94"/>
    <n v="3"/>
    <n v="0"/>
    <n v="231.41159999999999"/>
  </r>
  <r>
    <x v="1"/>
    <x v="1"/>
    <s v="Detroit"/>
    <x v="12"/>
    <x v="2"/>
    <x v="1"/>
    <x v="4"/>
    <n v="296.37"/>
    <n v="3"/>
    <n v="0"/>
    <n v="80.019900000000007"/>
  </r>
  <r>
    <x v="1"/>
    <x v="2"/>
    <s v="Philadelphia"/>
    <x v="9"/>
    <x v="3"/>
    <x v="0"/>
    <x v="5"/>
    <n v="129.91999999999999"/>
    <n v="5"/>
    <n v="0.2"/>
    <n v="21.111999999999998"/>
  </r>
  <r>
    <x v="1"/>
    <x v="1"/>
    <s v="Hialeah"/>
    <x v="2"/>
    <x v="0"/>
    <x v="1"/>
    <x v="14"/>
    <n v="45.584000000000003"/>
    <n v="7"/>
    <n v="0.2"/>
    <n v="5.1281999999999996"/>
  </r>
  <r>
    <x v="1"/>
    <x v="0"/>
    <s v="Austin"/>
    <x v="5"/>
    <x v="2"/>
    <x v="1"/>
    <x v="12"/>
    <n v="17.568000000000001"/>
    <n v="2"/>
    <n v="0.2"/>
    <n v="6.3684000000000003"/>
  </r>
  <r>
    <x v="1"/>
    <x v="0"/>
    <s v="Austin"/>
    <x v="5"/>
    <x v="2"/>
    <x v="2"/>
    <x v="7"/>
    <n v="55.991999999999997"/>
    <n v="1"/>
    <n v="0.2"/>
    <n v="5.5991999999999997"/>
  </r>
  <r>
    <x v="2"/>
    <x v="0"/>
    <s v="Oceanside"/>
    <x v="15"/>
    <x v="3"/>
    <x v="1"/>
    <x v="10"/>
    <n v="182.72"/>
    <n v="8"/>
    <n v="0"/>
    <n v="84.051199999999994"/>
  </r>
  <r>
    <x v="2"/>
    <x v="0"/>
    <s v="Oceanside"/>
    <x v="15"/>
    <x v="3"/>
    <x v="0"/>
    <x v="3"/>
    <n v="400.03199999999998"/>
    <n v="2"/>
    <n v="0.4"/>
    <n v="-153.34559999999999"/>
  </r>
  <r>
    <x v="2"/>
    <x v="0"/>
    <s v="Oceanside"/>
    <x v="15"/>
    <x v="3"/>
    <x v="1"/>
    <x v="4"/>
    <n v="33.630000000000003"/>
    <n v="3"/>
    <n v="0"/>
    <n v="10.089"/>
  </r>
  <r>
    <x v="2"/>
    <x v="0"/>
    <s v="Oceanside"/>
    <x v="15"/>
    <x v="3"/>
    <x v="0"/>
    <x v="1"/>
    <n v="542.64599999999996"/>
    <n v="3"/>
    <n v="0.1"/>
    <n v="102.49979999999999"/>
  </r>
  <r>
    <x v="2"/>
    <x v="0"/>
    <s v="Oceanside"/>
    <x v="15"/>
    <x v="3"/>
    <x v="1"/>
    <x v="2"/>
    <n v="6.3"/>
    <n v="2"/>
    <n v="0"/>
    <n v="3.024"/>
  </r>
  <r>
    <x v="1"/>
    <x v="2"/>
    <s v="Seattle"/>
    <x v="4"/>
    <x v="1"/>
    <x v="1"/>
    <x v="4"/>
    <n v="242.94"/>
    <n v="3"/>
    <n v="0"/>
    <n v="9.7175999999999991"/>
  </r>
  <r>
    <x v="1"/>
    <x v="2"/>
    <s v="Seattle"/>
    <x v="4"/>
    <x v="1"/>
    <x v="2"/>
    <x v="11"/>
    <n v="179.97"/>
    <n v="3"/>
    <n v="0"/>
    <n v="86.385599999999997"/>
  </r>
  <r>
    <x v="1"/>
    <x v="2"/>
    <s v="Seattle"/>
    <x v="4"/>
    <x v="1"/>
    <x v="1"/>
    <x v="8"/>
    <n v="99.695999999999998"/>
    <n v="6"/>
    <n v="0.2"/>
    <n v="33.647399999999998"/>
  </r>
  <r>
    <x v="1"/>
    <x v="2"/>
    <s v="Seattle"/>
    <x v="4"/>
    <x v="1"/>
    <x v="1"/>
    <x v="8"/>
    <n v="27.936"/>
    <n v="4"/>
    <n v="0.2"/>
    <n v="9.4283999999999999"/>
  </r>
  <r>
    <x v="1"/>
    <x v="2"/>
    <s v="Seattle"/>
    <x v="4"/>
    <x v="1"/>
    <x v="0"/>
    <x v="0"/>
    <n v="84.98"/>
    <n v="1"/>
    <n v="0"/>
    <n v="18.695599999999999"/>
  </r>
  <r>
    <x v="1"/>
    <x v="2"/>
    <s v="Seattle"/>
    <x v="4"/>
    <x v="1"/>
    <x v="1"/>
    <x v="8"/>
    <n v="18.72"/>
    <n v="5"/>
    <n v="0.2"/>
    <n v="6.5519999999999996"/>
  </r>
  <r>
    <x v="1"/>
    <x v="0"/>
    <s v="San Francisco"/>
    <x v="1"/>
    <x v="1"/>
    <x v="2"/>
    <x v="11"/>
    <n v="49.98"/>
    <n v="2"/>
    <n v="0"/>
    <n v="8.4966000000000008"/>
  </r>
  <r>
    <x v="1"/>
    <x v="2"/>
    <s v="Naperville"/>
    <x v="10"/>
    <x v="2"/>
    <x v="1"/>
    <x v="2"/>
    <n v="11.784000000000001"/>
    <n v="3"/>
    <n v="0.2"/>
    <n v="4.2717000000000001"/>
  </r>
  <r>
    <x v="1"/>
    <x v="2"/>
    <s v="Naperville"/>
    <x v="10"/>
    <x v="2"/>
    <x v="1"/>
    <x v="4"/>
    <n v="272.73599999999999"/>
    <n v="3"/>
    <n v="0.2"/>
    <n v="-64.774799999999999"/>
  </r>
  <r>
    <x v="1"/>
    <x v="2"/>
    <s v="Naperville"/>
    <x v="10"/>
    <x v="2"/>
    <x v="1"/>
    <x v="8"/>
    <n v="3.54"/>
    <n v="2"/>
    <n v="0.8"/>
    <n v="-5.4870000000000001"/>
  </r>
  <r>
    <x v="1"/>
    <x v="0"/>
    <s v="Dallas"/>
    <x v="5"/>
    <x v="2"/>
    <x v="1"/>
    <x v="14"/>
    <n v="51.52"/>
    <n v="5"/>
    <n v="0.2"/>
    <n v="-10.948"/>
  </r>
  <r>
    <x v="1"/>
    <x v="0"/>
    <s v="Dallas"/>
    <x v="5"/>
    <x v="2"/>
    <x v="1"/>
    <x v="10"/>
    <n v="3.528"/>
    <n v="1"/>
    <n v="0.2"/>
    <n v="1.1466000000000001"/>
  </r>
  <r>
    <x v="1"/>
    <x v="0"/>
    <s v="Dallas"/>
    <x v="5"/>
    <x v="2"/>
    <x v="1"/>
    <x v="10"/>
    <n v="4.6239999999999997"/>
    <n v="1"/>
    <n v="0.2"/>
    <n v="1.6761999999999999"/>
  </r>
  <r>
    <x v="1"/>
    <x v="0"/>
    <s v="Dallas"/>
    <x v="5"/>
    <x v="2"/>
    <x v="1"/>
    <x v="14"/>
    <n v="55.167999999999999"/>
    <n v="4"/>
    <n v="0.2"/>
    <n v="6.2064000000000004"/>
  </r>
  <r>
    <x v="3"/>
    <x v="1"/>
    <s v="San Diego"/>
    <x v="1"/>
    <x v="1"/>
    <x v="0"/>
    <x v="3"/>
    <n v="567.12"/>
    <n v="10"/>
    <n v="0.2"/>
    <n v="-28.356000000000002"/>
  </r>
  <r>
    <x v="3"/>
    <x v="1"/>
    <s v="San Diego"/>
    <x v="1"/>
    <x v="1"/>
    <x v="1"/>
    <x v="4"/>
    <n v="359.32"/>
    <n v="4"/>
    <n v="0"/>
    <n v="7.1863999999999999"/>
  </r>
  <r>
    <x v="0"/>
    <x v="0"/>
    <s v="Evanston"/>
    <x v="10"/>
    <x v="2"/>
    <x v="2"/>
    <x v="7"/>
    <n v="11.992000000000001"/>
    <n v="1"/>
    <n v="0.2"/>
    <n v="0.89939999999999998"/>
  </r>
  <r>
    <x v="1"/>
    <x v="0"/>
    <s v="Trenton"/>
    <x v="12"/>
    <x v="2"/>
    <x v="1"/>
    <x v="8"/>
    <n v="58.05"/>
    <n v="3"/>
    <n v="0"/>
    <n v="26.702999999999999"/>
  </r>
  <r>
    <x v="1"/>
    <x v="0"/>
    <s v="Trenton"/>
    <x v="12"/>
    <x v="2"/>
    <x v="0"/>
    <x v="5"/>
    <n v="157.74"/>
    <n v="11"/>
    <n v="0"/>
    <n v="56.7864"/>
  </r>
  <r>
    <x v="1"/>
    <x v="0"/>
    <s v="Trenton"/>
    <x v="12"/>
    <x v="2"/>
    <x v="1"/>
    <x v="6"/>
    <n v="56.98"/>
    <n v="7"/>
    <n v="0"/>
    <n v="22.792000000000002"/>
  </r>
  <r>
    <x v="1"/>
    <x v="0"/>
    <s v="Trenton"/>
    <x v="12"/>
    <x v="2"/>
    <x v="1"/>
    <x v="8"/>
    <n v="2.88"/>
    <n v="1"/>
    <n v="0"/>
    <n v="1.4112"/>
  </r>
  <r>
    <x v="2"/>
    <x v="1"/>
    <s v="San Francisco"/>
    <x v="1"/>
    <x v="1"/>
    <x v="2"/>
    <x v="16"/>
    <n v="1199.9760000000001"/>
    <n v="3"/>
    <n v="0.2"/>
    <n v="374.99250000000001"/>
  </r>
  <r>
    <x v="1"/>
    <x v="0"/>
    <s v="Los Angeles"/>
    <x v="1"/>
    <x v="1"/>
    <x v="0"/>
    <x v="5"/>
    <n v="79.92"/>
    <n v="4"/>
    <n v="0"/>
    <n v="28.7712"/>
  </r>
  <r>
    <x v="1"/>
    <x v="1"/>
    <s v="Jacksonville"/>
    <x v="2"/>
    <x v="0"/>
    <x v="0"/>
    <x v="3"/>
    <n v="383.43799999999999"/>
    <n v="4"/>
    <n v="0.45"/>
    <n v="-167.3184"/>
  </r>
  <r>
    <x v="1"/>
    <x v="0"/>
    <s v="Cottage Grove"/>
    <x v="11"/>
    <x v="2"/>
    <x v="1"/>
    <x v="4"/>
    <n v="24.56"/>
    <n v="2"/>
    <n v="0"/>
    <n v="6.8768000000000002"/>
  </r>
  <r>
    <x v="1"/>
    <x v="0"/>
    <s v="Cottage Grove"/>
    <x v="11"/>
    <x v="2"/>
    <x v="2"/>
    <x v="11"/>
    <n v="119.8"/>
    <n v="4"/>
    <n v="0"/>
    <n v="47.92"/>
  </r>
  <r>
    <x v="1"/>
    <x v="1"/>
    <s v="New York City"/>
    <x v="15"/>
    <x v="3"/>
    <x v="1"/>
    <x v="8"/>
    <n v="13.128"/>
    <n v="3"/>
    <n v="0.2"/>
    <n v="4.2666000000000004"/>
  </r>
  <r>
    <x v="1"/>
    <x v="1"/>
    <s v="Green Bay"/>
    <x v="6"/>
    <x v="2"/>
    <x v="1"/>
    <x v="10"/>
    <n v="22.72"/>
    <n v="4"/>
    <n v="0"/>
    <n v="10.224"/>
  </r>
  <r>
    <x v="1"/>
    <x v="0"/>
    <s v="Los Angeles"/>
    <x v="1"/>
    <x v="1"/>
    <x v="1"/>
    <x v="10"/>
    <n v="58.32"/>
    <n v="9"/>
    <n v="0"/>
    <n v="27.993600000000001"/>
  </r>
  <r>
    <x v="1"/>
    <x v="1"/>
    <s v="Atlanta"/>
    <x v="32"/>
    <x v="0"/>
    <x v="1"/>
    <x v="2"/>
    <n v="12.39"/>
    <n v="3"/>
    <n v="0"/>
    <n v="5.6993999999999998"/>
  </r>
  <r>
    <x v="1"/>
    <x v="0"/>
    <s v="Columbus"/>
    <x v="24"/>
    <x v="3"/>
    <x v="2"/>
    <x v="7"/>
    <n v="107.982"/>
    <n v="3"/>
    <n v="0.4"/>
    <n v="-26.9955"/>
  </r>
  <r>
    <x v="0"/>
    <x v="1"/>
    <s v="Bossier City"/>
    <x v="28"/>
    <x v="0"/>
    <x v="1"/>
    <x v="12"/>
    <n v="11.36"/>
    <n v="2"/>
    <n v="0"/>
    <n v="5.3391999999999999"/>
  </r>
  <r>
    <x v="0"/>
    <x v="1"/>
    <s v="Bossier City"/>
    <x v="28"/>
    <x v="0"/>
    <x v="1"/>
    <x v="12"/>
    <n v="50.94"/>
    <n v="3"/>
    <n v="0"/>
    <n v="25.47"/>
  </r>
  <r>
    <x v="0"/>
    <x v="1"/>
    <s v="Bossier City"/>
    <x v="28"/>
    <x v="0"/>
    <x v="2"/>
    <x v="11"/>
    <n v="646.74"/>
    <n v="6"/>
    <n v="0"/>
    <n v="258.69600000000003"/>
  </r>
  <r>
    <x v="0"/>
    <x v="1"/>
    <s v="Bossier City"/>
    <x v="28"/>
    <x v="0"/>
    <x v="1"/>
    <x v="8"/>
    <n v="5.64"/>
    <n v="3"/>
    <n v="0"/>
    <n v="2.7071999999999998"/>
  </r>
  <r>
    <x v="0"/>
    <x v="1"/>
    <s v="Bossier City"/>
    <x v="28"/>
    <x v="0"/>
    <x v="1"/>
    <x v="4"/>
    <n v="572.58000000000004"/>
    <n v="6"/>
    <n v="0"/>
    <n v="34.354799999999997"/>
  </r>
  <r>
    <x v="1"/>
    <x v="1"/>
    <s v="Saint Petersburg"/>
    <x v="2"/>
    <x v="0"/>
    <x v="0"/>
    <x v="5"/>
    <n v="310.88"/>
    <n v="2"/>
    <n v="0.2"/>
    <n v="23.315999999999999"/>
  </r>
  <r>
    <x v="1"/>
    <x v="0"/>
    <s v="Arlington"/>
    <x v="17"/>
    <x v="0"/>
    <x v="0"/>
    <x v="1"/>
    <n v="641.96"/>
    <n v="2"/>
    <n v="0"/>
    <n v="179.74879999999999"/>
  </r>
  <r>
    <x v="1"/>
    <x v="1"/>
    <s v="Des Moines"/>
    <x v="23"/>
    <x v="2"/>
    <x v="1"/>
    <x v="8"/>
    <n v="18.28"/>
    <n v="2"/>
    <n v="0"/>
    <n v="9.14"/>
  </r>
  <r>
    <x v="1"/>
    <x v="1"/>
    <s v="Des Moines"/>
    <x v="23"/>
    <x v="2"/>
    <x v="2"/>
    <x v="7"/>
    <n v="207"/>
    <n v="3"/>
    <n v="0"/>
    <n v="51.75"/>
  </r>
  <r>
    <x v="1"/>
    <x v="1"/>
    <s v="Des Moines"/>
    <x v="23"/>
    <x v="2"/>
    <x v="1"/>
    <x v="8"/>
    <n v="32.35"/>
    <n v="5"/>
    <n v="0"/>
    <n v="16.175000000000001"/>
  </r>
  <r>
    <x v="1"/>
    <x v="1"/>
    <s v="Des Moines"/>
    <x v="23"/>
    <x v="2"/>
    <x v="1"/>
    <x v="8"/>
    <n v="7.71"/>
    <n v="1"/>
    <n v="0"/>
    <n v="3.4695"/>
  </r>
  <r>
    <x v="1"/>
    <x v="1"/>
    <s v="Des Moines"/>
    <x v="23"/>
    <x v="2"/>
    <x v="1"/>
    <x v="6"/>
    <n v="40.299999999999997"/>
    <n v="2"/>
    <n v="0"/>
    <n v="10.881"/>
  </r>
  <r>
    <x v="1"/>
    <x v="1"/>
    <s v="Des Moines"/>
    <x v="23"/>
    <x v="2"/>
    <x v="0"/>
    <x v="5"/>
    <n v="34.58"/>
    <n v="7"/>
    <n v="0"/>
    <n v="14.5236"/>
  </r>
  <r>
    <x v="1"/>
    <x v="0"/>
    <s v="Cincinnati"/>
    <x v="24"/>
    <x v="3"/>
    <x v="1"/>
    <x v="6"/>
    <n v="32.76"/>
    <n v="7"/>
    <n v="0.2"/>
    <n v="3.6855000000000002"/>
  </r>
  <r>
    <x v="2"/>
    <x v="2"/>
    <s v="San Francisco"/>
    <x v="1"/>
    <x v="1"/>
    <x v="0"/>
    <x v="1"/>
    <n v="544.00800000000004"/>
    <n v="3"/>
    <n v="0.2"/>
    <n v="40.800600000000003"/>
  </r>
  <r>
    <x v="2"/>
    <x v="2"/>
    <s v="San Francisco"/>
    <x v="1"/>
    <x v="1"/>
    <x v="1"/>
    <x v="10"/>
    <n v="59.94"/>
    <n v="3"/>
    <n v="0"/>
    <n v="28.171800000000001"/>
  </r>
  <r>
    <x v="2"/>
    <x v="2"/>
    <s v="San Francisco"/>
    <x v="1"/>
    <x v="1"/>
    <x v="1"/>
    <x v="10"/>
    <n v="23.92"/>
    <n v="4"/>
    <n v="0"/>
    <n v="11.720800000000001"/>
  </r>
  <r>
    <x v="2"/>
    <x v="2"/>
    <s v="San Francisco"/>
    <x v="1"/>
    <x v="1"/>
    <x v="1"/>
    <x v="10"/>
    <n v="4.28"/>
    <n v="1"/>
    <n v="0"/>
    <n v="1.9259999999999999"/>
  </r>
  <r>
    <x v="0"/>
    <x v="0"/>
    <s v="Columbus"/>
    <x v="24"/>
    <x v="3"/>
    <x v="1"/>
    <x v="8"/>
    <n v="32.07"/>
    <n v="5"/>
    <n v="0.7"/>
    <n v="-22.449000000000002"/>
  </r>
  <r>
    <x v="0"/>
    <x v="0"/>
    <s v="Columbus"/>
    <x v="24"/>
    <x v="3"/>
    <x v="2"/>
    <x v="11"/>
    <n v="24"/>
    <n v="2"/>
    <n v="0.2"/>
    <n v="-2.7"/>
  </r>
  <r>
    <x v="0"/>
    <x v="0"/>
    <s v="Columbus"/>
    <x v="24"/>
    <x v="3"/>
    <x v="0"/>
    <x v="0"/>
    <n v="35.49"/>
    <n v="1"/>
    <n v="0.5"/>
    <n v="-15.615600000000001"/>
  </r>
  <r>
    <x v="0"/>
    <x v="0"/>
    <s v="Columbus"/>
    <x v="24"/>
    <x v="3"/>
    <x v="2"/>
    <x v="11"/>
    <n v="47.984000000000002"/>
    <n v="2"/>
    <n v="0.2"/>
    <n v="0.5998"/>
  </r>
  <r>
    <x v="1"/>
    <x v="1"/>
    <s v="Columbia"/>
    <x v="20"/>
    <x v="0"/>
    <x v="1"/>
    <x v="12"/>
    <n v="186.69"/>
    <n v="3"/>
    <n v="0"/>
    <n v="87.744299999999996"/>
  </r>
  <r>
    <x v="0"/>
    <x v="0"/>
    <s v="Lancaster"/>
    <x v="1"/>
    <x v="1"/>
    <x v="1"/>
    <x v="8"/>
    <n v="17.456"/>
    <n v="2"/>
    <n v="0.2"/>
    <n v="5.8914"/>
  </r>
  <r>
    <x v="1"/>
    <x v="0"/>
    <s v="Lancaster"/>
    <x v="1"/>
    <x v="1"/>
    <x v="0"/>
    <x v="1"/>
    <n v="348.928"/>
    <n v="2"/>
    <n v="0.2"/>
    <n v="34.892800000000001"/>
  </r>
  <r>
    <x v="1"/>
    <x v="0"/>
    <s v="Richmond"/>
    <x v="17"/>
    <x v="0"/>
    <x v="1"/>
    <x v="8"/>
    <n v="143.96"/>
    <n v="4"/>
    <n v="0"/>
    <n v="69.100800000000007"/>
  </r>
  <r>
    <x v="1"/>
    <x v="0"/>
    <s v="Richmond"/>
    <x v="17"/>
    <x v="0"/>
    <x v="1"/>
    <x v="4"/>
    <n v="15.42"/>
    <n v="1"/>
    <n v="0"/>
    <n v="4.1634000000000002"/>
  </r>
  <r>
    <x v="1"/>
    <x v="0"/>
    <s v="Richmond"/>
    <x v="17"/>
    <x v="0"/>
    <x v="1"/>
    <x v="8"/>
    <n v="43.04"/>
    <n v="8"/>
    <n v="0"/>
    <n v="21.089600000000001"/>
  </r>
  <r>
    <x v="1"/>
    <x v="0"/>
    <s v="Richmond"/>
    <x v="17"/>
    <x v="0"/>
    <x v="0"/>
    <x v="1"/>
    <n v="332.94"/>
    <n v="3"/>
    <n v="0"/>
    <n v="79.905600000000007"/>
  </r>
  <r>
    <x v="3"/>
    <x v="0"/>
    <s v="Asheville"/>
    <x v="3"/>
    <x v="0"/>
    <x v="2"/>
    <x v="7"/>
    <n v="1363.96"/>
    <n v="5"/>
    <n v="0.2"/>
    <n v="85.247500000000002"/>
  </r>
  <r>
    <x v="1"/>
    <x v="0"/>
    <s v="San Francisco"/>
    <x v="1"/>
    <x v="1"/>
    <x v="1"/>
    <x v="2"/>
    <n v="9.9600000000000009"/>
    <n v="2"/>
    <n v="0"/>
    <n v="4.5815999999999999"/>
  </r>
  <r>
    <x v="1"/>
    <x v="0"/>
    <s v="San Francisco"/>
    <x v="1"/>
    <x v="1"/>
    <x v="1"/>
    <x v="10"/>
    <n v="21.72"/>
    <n v="4"/>
    <n v="0"/>
    <n v="10.642799999999999"/>
  </r>
  <r>
    <x v="1"/>
    <x v="0"/>
    <s v="Rochester"/>
    <x v="11"/>
    <x v="2"/>
    <x v="1"/>
    <x v="8"/>
    <n v="20.16"/>
    <n v="7"/>
    <n v="0"/>
    <n v="9.8783999999999992"/>
  </r>
  <r>
    <x v="2"/>
    <x v="1"/>
    <s v="Rochester"/>
    <x v="15"/>
    <x v="3"/>
    <x v="1"/>
    <x v="10"/>
    <n v="132.79"/>
    <n v="7"/>
    <n v="0"/>
    <n v="63.739199999999997"/>
  </r>
  <r>
    <x v="2"/>
    <x v="1"/>
    <s v="Rochester"/>
    <x v="15"/>
    <x v="3"/>
    <x v="1"/>
    <x v="10"/>
    <n v="12.96"/>
    <n v="2"/>
    <n v="0"/>
    <n v="6.2207999999999997"/>
  </r>
  <r>
    <x v="2"/>
    <x v="1"/>
    <s v="Rochester"/>
    <x v="15"/>
    <x v="3"/>
    <x v="1"/>
    <x v="2"/>
    <n v="21.56"/>
    <n v="7"/>
    <n v="0"/>
    <n v="10.348800000000001"/>
  </r>
  <r>
    <x v="1"/>
    <x v="0"/>
    <s v="Lake Elsinore"/>
    <x v="1"/>
    <x v="1"/>
    <x v="0"/>
    <x v="1"/>
    <n v="283.92"/>
    <n v="5"/>
    <n v="0.2"/>
    <n v="17.745000000000001"/>
  </r>
  <r>
    <x v="2"/>
    <x v="1"/>
    <s v="San Diego"/>
    <x v="1"/>
    <x v="1"/>
    <x v="0"/>
    <x v="5"/>
    <n v="22.23"/>
    <n v="1"/>
    <n v="0"/>
    <n v="7.3358999999999996"/>
  </r>
  <r>
    <x v="2"/>
    <x v="1"/>
    <s v="San Diego"/>
    <x v="1"/>
    <x v="1"/>
    <x v="2"/>
    <x v="7"/>
    <n v="215.96799999999999"/>
    <n v="2"/>
    <n v="0.2"/>
    <n v="18.897200000000002"/>
  </r>
  <r>
    <x v="0"/>
    <x v="1"/>
    <s v="New York City"/>
    <x v="15"/>
    <x v="3"/>
    <x v="1"/>
    <x v="9"/>
    <n v="355.32"/>
    <n v="9"/>
    <n v="0"/>
    <n v="99.489599999999996"/>
  </r>
  <r>
    <x v="1"/>
    <x v="1"/>
    <s v="Monroe"/>
    <x v="28"/>
    <x v="0"/>
    <x v="1"/>
    <x v="10"/>
    <n v="12.96"/>
    <n v="2"/>
    <n v="0"/>
    <n v="6.2207999999999997"/>
  </r>
  <r>
    <x v="2"/>
    <x v="0"/>
    <s v="San Francisco"/>
    <x v="1"/>
    <x v="1"/>
    <x v="0"/>
    <x v="5"/>
    <n v="18.28"/>
    <n v="2"/>
    <n v="0"/>
    <n v="6.2152000000000003"/>
  </r>
  <r>
    <x v="1"/>
    <x v="0"/>
    <s v="Denver"/>
    <x v="22"/>
    <x v="1"/>
    <x v="1"/>
    <x v="6"/>
    <n v="43.176000000000002"/>
    <n v="3"/>
    <n v="0.2"/>
    <n v="4.3175999999999997"/>
  </r>
  <r>
    <x v="1"/>
    <x v="0"/>
    <s v="Denver"/>
    <x v="22"/>
    <x v="1"/>
    <x v="2"/>
    <x v="7"/>
    <n v="1983.9680000000001"/>
    <n v="4"/>
    <n v="0.2"/>
    <n v="247.99600000000001"/>
  </r>
  <r>
    <x v="2"/>
    <x v="0"/>
    <s v="Omaha"/>
    <x v="8"/>
    <x v="2"/>
    <x v="0"/>
    <x v="5"/>
    <n v="28.4"/>
    <n v="2"/>
    <n v="0"/>
    <n v="11.076000000000001"/>
  </r>
  <r>
    <x v="2"/>
    <x v="0"/>
    <s v="Omaha"/>
    <x v="8"/>
    <x v="2"/>
    <x v="2"/>
    <x v="11"/>
    <n v="149.97"/>
    <n v="3"/>
    <n v="0"/>
    <n v="50.989800000000002"/>
  </r>
  <r>
    <x v="2"/>
    <x v="0"/>
    <s v="Edmonds"/>
    <x v="4"/>
    <x v="1"/>
    <x v="1"/>
    <x v="6"/>
    <n v="11.52"/>
    <n v="4"/>
    <n v="0"/>
    <n v="3.2256"/>
  </r>
  <r>
    <x v="2"/>
    <x v="0"/>
    <s v="Edmonds"/>
    <x v="4"/>
    <x v="1"/>
    <x v="0"/>
    <x v="3"/>
    <n v="1298.55"/>
    <n v="5"/>
    <n v="0"/>
    <n v="311.65199999999999"/>
  </r>
  <r>
    <x v="2"/>
    <x v="0"/>
    <s v="Edmonds"/>
    <x v="4"/>
    <x v="1"/>
    <x v="1"/>
    <x v="9"/>
    <n v="213.92"/>
    <n v="4"/>
    <n v="0"/>
    <n v="62.036799999999999"/>
  </r>
  <r>
    <x v="2"/>
    <x v="0"/>
    <s v="Edmonds"/>
    <x v="4"/>
    <x v="1"/>
    <x v="2"/>
    <x v="11"/>
    <n v="25.78"/>
    <n v="2"/>
    <n v="0"/>
    <n v="2.5779999999999998"/>
  </r>
  <r>
    <x v="3"/>
    <x v="0"/>
    <s v="Santa Ana"/>
    <x v="1"/>
    <x v="1"/>
    <x v="0"/>
    <x v="5"/>
    <n v="18.28"/>
    <n v="2"/>
    <n v="0"/>
    <n v="6.2152000000000003"/>
  </r>
  <r>
    <x v="3"/>
    <x v="0"/>
    <s v="Santa Ana"/>
    <x v="1"/>
    <x v="1"/>
    <x v="2"/>
    <x v="11"/>
    <n v="1399.93"/>
    <n v="7"/>
    <n v="0"/>
    <n v="601.96990000000005"/>
  </r>
  <r>
    <x v="2"/>
    <x v="1"/>
    <s v="Milwaukee"/>
    <x v="6"/>
    <x v="2"/>
    <x v="1"/>
    <x v="10"/>
    <n v="51.84"/>
    <n v="8"/>
    <n v="0"/>
    <n v="24.883199999999999"/>
  </r>
  <r>
    <x v="1"/>
    <x v="0"/>
    <s v="Philadelphia"/>
    <x v="9"/>
    <x v="3"/>
    <x v="1"/>
    <x v="10"/>
    <n v="5.3440000000000003"/>
    <n v="1"/>
    <n v="0.2"/>
    <n v="1.8704000000000001"/>
  </r>
  <r>
    <x v="1"/>
    <x v="0"/>
    <s v="Philadelphia"/>
    <x v="9"/>
    <x v="3"/>
    <x v="1"/>
    <x v="10"/>
    <n v="41.472000000000001"/>
    <n v="8"/>
    <n v="0.2"/>
    <n v="14.5152"/>
  </r>
  <r>
    <x v="1"/>
    <x v="0"/>
    <s v="Philadelphia"/>
    <x v="9"/>
    <x v="3"/>
    <x v="1"/>
    <x v="8"/>
    <n v="3.1680000000000001"/>
    <n v="3"/>
    <n v="0.7"/>
    <n v="-2.4287999999999998"/>
  </r>
  <r>
    <x v="1"/>
    <x v="0"/>
    <s v="Philadelphia"/>
    <x v="9"/>
    <x v="3"/>
    <x v="0"/>
    <x v="1"/>
    <n v="1228.4649999999999"/>
    <n v="5"/>
    <n v="0.3"/>
    <n v="0"/>
  </r>
  <r>
    <x v="1"/>
    <x v="0"/>
    <s v="Philadelphia"/>
    <x v="9"/>
    <x v="3"/>
    <x v="1"/>
    <x v="8"/>
    <n v="31.085999999999999"/>
    <n v="3"/>
    <n v="0.7"/>
    <n v="-22.796399999999998"/>
  </r>
  <r>
    <x v="1"/>
    <x v="0"/>
    <s v="Philadelphia"/>
    <x v="9"/>
    <x v="3"/>
    <x v="1"/>
    <x v="10"/>
    <n v="335.52"/>
    <n v="4"/>
    <n v="0.2"/>
    <n v="117.432"/>
  </r>
  <r>
    <x v="1"/>
    <x v="0"/>
    <s v="Belleville"/>
    <x v="30"/>
    <x v="3"/>
    <x v="2"/>
    <x v="11"/>
    <n v="239.97"/>
    <n v="3"/>
    <n v="0"/>
    <n v="71.991"/>
  </r>
  <r>
    <x v="1"/>
    <x v="0"/>
    <s v="Belleville"/>
    <x v="30"/>
    <x v="3"/>
    <x v="1"/>
    <x v="2"/>
    <n v="9.82"/>
    <n v="2"/>
    <n v="0"/>
    <n v="4.8117999999999999"/>
  </r>
  <r>
    <x v="1"/>
    <x v="0"/>
    <s v="San Francisco"/>
    <x v="1"/>
    <x v="1"/>
    <x v="2"/>
    <x v="11"/>
    <n v="67.8"/>
    <n v="4"/>
    <n v="0"/>
    <n v="4.0679999999999996"/>
  </r>
  <r>
    <x v="1"/>
    <x v="0"/>
    <s v="San Francisco"/>
    <x v="1"/>
    <x v="1"/>
    <x v="2"/>
    <x v="11"/>
    <n v="167.97"/>
    <n v="3"/>
    <n v="0"/>
    <n v="40.312800000000003"/>
  </r>
  <r>
    <x v="1"/>
    <x v="0"/>
    <s v="Lakeville"/>
    <x v="11"/>
    <x v="2"/>
    <x v="1"/>
    <x v="13"/>
    <n v="35"/>
    <n v="7"/>
    <n v="0"/>
    <n v="16.8"/>
  </r>
  <r>
    <x v="1"/>
    <x v="0"/>
    <s v="Lakeville"/>
    <x v="11"/>
    <x v="2"/>
    <x v="1"/>
    <x v="14"/>
    <n v="37.24"/>
    <n v="4"/>
    <n v="0"/>
    <n v="10.7996"/>
  </r>
  <r>
    <x v="1"/>
    <x v="0"/>
    <s v="Lakeville"/>
    <x v="11"/>
    <x v="2"/>
    <x v="1"/>
    <x v="12"/>
    <n v="15.28"/>
    <n v="2"/>
    <n v="0"/>
    <n v="7.4871999999999996"/>
  </r>
  <r>
    <x v="0"/>
    <x v="0"/>
    <s v="Florence"/>
    <x v="0"/>
    <x v="0"/>
    <x v="0"/>
    <x v="1"/>
    <n v="301.95999999999998"/>
    <n v="2"/>
    <n v="0"/>
    <n v="90.587999999999994"/>
  </r>
  <r>
    <x v="0"/>
    <x v="0"/>
    <s v="Florence"/>
    <x v="0"/>
    <x v="0"/>
    <x v="1"/>
    <x v="9"/>
    <n v="180.66"/>
    <n v="3"/>
    <n v="0"/>
    <n v="50.584800000000001"/>
  </r>
  <r>
    <x v="0"/>
    <x v="0"/>
    <s v="Florence"/>
    <x v="0"/>
    <x v="0"/>
    <x v="2"/>
    <x v="7"/>
    <n v="191.98"/>
    <n v="2"/>
    <n v="0"/>
    <n v="51.834600000000002"/>
  </r>
  <r>
    <x v="0"/>
    <x v="0"/>
    <s v="Florence"/>
    <x v="0"/>
    <x v="0"/>
    <x v="2"/>
    <x v="7"/>
    <n v="65.989999999999995"/>
    <n v="1"/>
    <n v="0"/>
    <n v="17.157399999999999"/>
  </r>
  <r>
    <x v="1"/>
    <x v="1"/>
    <s v="Tampa"/>
    <x v="2"/>
    <x v="0"/>
    <x v="1"/>
    <x v="6"/>
    <n v="35.216000000000001"/>
    <n v="2"/>
    <n v="0.2"/>
    <n v="2.6412"/>
  </r>
  <r>
    <x v="1"/>
    <x v="1"/>
    <s v="Tampa"/>
    <x v="2"/>
    <x v="0"/>
    <x v="1"/>
    <x v="9"/>
    <n v="23.696000000000002"/>
    <n v="2"/>
    <n v="0.2"/>
    <n v="6.5164"/>
  </r>
  <r>
    <x v="1"/>
    <x v="1"/>
    <s v="Tampa"/>
    <x v="2"/>
    <x v="0"/>
    <x v="2"/>
    <x v="15"/>
    <n v="265.47500000000002"/>
    <n v="1"/>
    <n v="0.5"/>
    <n v="-111.4995"/>
  </r>
  <r>
    <x v="0"/>
    <x v="0"/>
    <s v="Tyler"/>
    <x v="5"/>
    <x v="2"/>
    <x v="1"/>
    <x v="8"/>
    <n v="51.183999999999997"/>
    <n v="4"/>
    <n v="0.8"/>
    <n v="-79.3352"/>
  </r>
  <r>
    <x v="1"/>
    <x v="2"/>
    <s v="Columbia"/>
    <x v="18"/>
    <x v="0"/>
    <x v="1"/>
    <x v="10"/>
    <n v="9.6639999999999997"/>
    <n v="2"/>
    <n v="0.2"/>
    <n v="3.2616000000000001"/>
  </r>
  <r>
    <x v="1"/>
    <x v="1"/>
    <s v="Fort Worth"/>
    <x v="5"/>
    <x v="2"/>
    <x v="2"/>
    <x v="7"/>
    <n v="21.071999999999999"/>
    <n v="3"/>
    <n v="0.2"/>
    <n v="1.5804"/>
  </r>
  <r>
    <x v="1"/>
    <x v="1"/>
    <s v="New York City"/>
    <x v="15"/>
    <x v="3"/>
    <x v="1"/>
    <x v="6"/>
    <n v="60.45"/>
    <n v="3"/>
    <n v="0"/>
    <n v="16.3215"/>
  </r>
  <r>
    <x v="1"/>
    <x v="1"/>
    <s v="New York City"/>
    <x v="15"/>
    <x v="3"/>
    <x v="1"/>
    <x v="6"/>
    <n v="11.52"/>
    <n v="4"/>
    <n v="0"/>
    <n v="3.3408000000000002"/>
  </r>
  <r>
    <x v="1"/>
    <x v="1"/>
    <s v="New York City"/>
    <x v="15"/>
    <x v="3"/>
    <x v="0"/>
    <x v="0"/>
    <n v="186.048"/>
    <n v="4"/>
    <n v="0.2"/>
    <n v="9.3024000000000004"/>
  </r>
  <r>
    <x v="2"/>
    <x v="1"/>
    <s v="Los Angeles"/>
    <x v="1"/>
    <x v="1"/>
    <x v="1"/>
    <x v="8"/>
    <n v="37.44"/>
    <n v="4"/>
    <n v="0.2"/>
    <n v="11.7"/>
  </r>
  <r>
    <x v="2"/>
    <x v="1"/>
    <s v="Los Angeles"/>
    <x v="1"/>
    <x v="1"/>
    <x v="1"/>
    <x v="8"/>
    <n v="26.975999999999999"/>
    <n v="4"/>
    <n v="0.2"/>
    <n v="8.7672000000000008"/>
  </r>
  <r>
    <x v="2"/>
    <x v="1"/>
    <s v="Los Angeles"/>
    <x v="1"/>
    <x v="1"/>
    <x v="1"/>
    <x v="14"/>
    <n v="11.36"/>
    <n v="2"/>
    <n v="0"/>
    <n v="3.2944"/>
  </r>
  <r>
    <x v="2"/>
    <x v="1"/>
    <s v="Los Angeles"/>
    <x v="1"/>
    <x v="1"/>
    <x v="1"/>
    <x v="2"/>
    <n v="14.62"/>
    <n v="2"/>
    <n v="0"/>
    <n v="6.8714000000000004"/>
  </r>
  <r>
    <x v="1"/>
    <x v="0"/>
    <s v="Louisville"/>
    <x v="0"/>
    <x v="0"/>
    <x v="2"/>
    <x v="7"/>
    <n v="83.72"/>
    <n v="7"/>
    <n v="0"/>
    <n v="23.441600000000001"/>
  </r>
  <r>
    <x v="1"/>
    <x v="0"/>
    <s v="Louisville"/>
    <x v="0"/>
    <x v="0"/>
    <x v="0"/>
    <x v="1"/>
    <n v="287.94"/>
    <n v="3"/>
    <n v="0"/>
    <n v="77.743799999999993"/>
  </r>
  <r>
    <x v="1"/>
    <x v="0"/>
    <s v="Lorain"/>
    <x v="24"/>
    <x v="3"/>
    <x v="0"/>
    <x v="5"/>
    <n v="48.896000000000001"/>
    <n v="4"/>
    <n v="0.2"/>
    <n v="8.5568000000000008"/>
  </r>
  <r>
    <x v="1"/>
    <x v="1"/>
    <s v="Linden"/>
    <x v="30"/>
    <x v="3"/>
    <x v="2"/>
    <x v="11"/>
    <n v="115.36"/>
    <n v="7"/>
    <n v="0"/>
    <n v="49.604799999999997"/>
  </r>
  <r>
    <x v="0"/>
    <x v="1"/>
    <s v="Salinas"/>
    <x v="1"/>
    <x v="1"/>
    <x v="1"/>
    <x v="6"/>
    <n v="5.16"/>
    <n v="2"/>
    <n v="0"/>
    <n v="1.3415999999999999"/>
  </r>
  <r>
    <x v="0"/>
    <x v="1"/>
    <s v="Salinas"/>
    <x v="1"/>
    <x v="1"/>
    <x v="1"/>
    <x v="10"/>
    <n v="38.880000000000003"/>
    <n v="6"/>
    <n v="0"/>
    <n v="18.662400000000002"/>
  </r>
  <r>
    <x v="1"/>
    <x v="0"/>
    <s v="Jackson"/>
    <x v="35"/>
    <x v="0"/>
    <x v="1"/>
    <x v="6"/>
    <n v="185.88"/>
    <n v="6"/>
    <n v="0"/>
    <n v="50.187600000000003"/>
  </r>
  <r>
    <x v="1"/>
    <x v="0"/>
    <s v="New York City"/>
    <x v="15"/>
    <x v="3"/>
    <x v="0"/>
    <x v="5"/>
    <n v="44.46"/>
    <n v="2"/>
    <n v="0"/>
    <n v="14.671799999999999"/>
  </r>
  <r>
    <x v="1"/>
    <x v="0"/>
    <s v="New York City"/>
    <x v="15"/>
    <x v="3"/>
    <x v="1"/>
    <x v="4"/>
    <n v="242.94"/>
    <n v="3"/>
    <n v="0"/>
    <n v="9.7175999999999991"/>
  </r>
  <r>
    <x v="1"/>
    <x v="0"/>
    <s v="New York City"/>
    <x v="15"/>
    <x v="3"/>
    <x v="1"/>
    <x v="10"/>
    <n v="39.96"/>
    <n v="2"/>
    <n v="0"/>
    <n v="18.781199999999998"/>
  </r>
  <r>
    <x v="1"/>
    <x v="0"/>
    <s v="New York City"/>
    <x v="15"/>
    <x v="3"/>
    <x v="1"/>
    <x v="14"/>
    <n v="102.3"/>
    <n v="10"/>
    <n v="0"/>
    <n v="26.597999999999999"/>
  </r>
  <r>
    <x v="1"/>
    <x v="0"/>
    <s v="New York City"/>
    <x v="15"/>
    <x v="3"/>
    <x v="1"/>
    <x v="4"/>
    <n v="21.36"/>
    <n v="2"/>
    <n v="0"/>
    <n v="5.7671999999999999"/>
  </r>
  <r>
    <x v="1"/>
    <x v="2"/>
    <s v="New Brunswick"/>
    <x v="30"/>
    <x v="3"/>
    <x v="1"/>
    <x v="10"/>
    <n v="7.61"/>
    <n v="1"/>
    <n v="0"/>
    <n v="3.5767000000000002"/>
  </r>
  <r>
    <x v="1"/>
    <x v="2"/>
    <s v="New Brunswick"/>
    <x v="30"/>
    <x v="3"/>
    <x v="1"/>
    <x v="13"/>
    <n v="7.16"/>
    <n v="2"/>
    <n v="0"/>
    <n v="3.58"/>
  </r>
  <r>
    <x v="1"/>
    <x v="0"/>
    <s v="San Francisco"/>
    <x v="1"/>
    <x v="1"/>
    <x v="1"/>
    <x v="14"/>
    <n v="7.36"/>
    <n v="2"/>
    <n v="0"/>
    <n v="0.1472"/>
  </r>
  <r>
    <x v="1"/>
    <x v="0"/>
    <s v="San Francisco"/>
    <x v="1"/>
    <x v="1"/>
    <x v="1"/>
    <x v="6"/>
    <n v="23.1"/>
    <n v="2"/>
    <n v="0"/>
    <n v="10.625999999999999"/>
  </r>
  <r>
    <x v="0"/>
    <x v="1"/>
    <s v="Jacksonville"/>
    <x v="2"/>
    <x v="0"/>
    <x v="2"/>
    <x v="11"/>
    <n v="191.47200000000001"/>
    <n v="6"/>
    <n v="0.2"/>
    <n v="40.687800000000003"/>
  </r>
  <r>
    <x v="0"/>
    <x v="1"/>
    <s v="Jacksonville"/>
    <x v="2"/>
    <x v="0"/>
    <x v="1"/>
    <x v="6"/>
    <n v="5.2480000000000002"/>
    <n v="2"/>
    <n v="0.2"/>
    <n v="0.59040000000000004"/>
  </r>
  <r>
    <x v="0"/>
    <x v="1"/>
    <s v="Jacksonville"/>
    <x v="2"/>
    <x v="0"/>
    <x v="2"/>
    <x v="7"/>
    <n v="59.183999999999997"/>
    <n v="2"/>
    <n v="0.2"/>
    <n v="5.1786000000000003"/>
  </r>
  <r>
    <x v="1"/>
    <x v="1"/>
    <s v="Springfield"/>
    <x v="17"/>
    <x v="0"/>
    <x v="1"/>
    <x v="2"/>
    <n v="2.89"/>
    <n v="1"/>
    <n v="0"/>
    <n v="1.3583000000000001"/>
  </r>
  <r>
    <x v="1"/>
    <x v="1"/>
    <s v="Springfield"/>
    <x v="17"/>
    <x v="0"/>
    <x v="0"/>
    <x v="5"/>
    <n v="51.94"/>
    <n v="1"/>
    <n v="0"/>
    <n v="21.295400000000001"/>
  </r>
  <r>
    <x v="2"/>
    <x v="1"/>
    <s v="Philadelphia"/>
    <x v="9"/>
    <x v="3"/>
    <x v="1"/>
    <x v="2"/>
    <n v="15.936"/>
    <n v="4"/>
    <n v="0.2"/>
    <n v="5.1791999999999998"/>
  </r>
  <r>
    <x v="1"/>
    <x v="1"/>
    <s v="Lancaster"/>
    <x v="9"/>
    <x v="3"/>
    <x v="1"/>
    <x v="8"/>
    <n v="44.91"/>
    <n v="6"/>
    <n v="0.7"/>
    <n v="-35.927999999999997"/>
  </r>
  <r>
    <x v="2"/>
    <x v="2"/>
    <s v="Philadelphia"/>
    <x v="9"/>
    <x v="3"/>
    <x v="1"/>
    <x v="8"/>
    <n v="1141.47"/>
    <n v="5"/>
    <n v="0.7"/>
    <n v="-760.98"/>
  </r>
  <r>
    <x v="2"/>
    <x v="2"/>
    <s v="Philadelphia"/>
    <x v="9"/>
    <x v="3"/>
    <x v="2"/>
    <x v="7"/>
    <n v="280.78199999999998"/>
    <n v="3"/>
    <n v="0.4"/>
    <n v="-46.796999999999997"/>
  </r>
  <r>
    <x v="2"/>
    <x v="0"/>
    <s v="Concord"/>
    <x v="38"/>
    <x v="3"/>
    <x v="1"/>
    <x v="10"/>
    <n v="34.44"/>
    <n v="3"/>
    <n v="0"/>
    <n v="17.22"/>
  </r>
  <r>
    <x v="1"/>
    <x v="0"/>
    <s v="New York City"/>
    <x v="15"/>
    <x v="3"/>
    <x v="1"/>
    <x v="10"/>
    <n v="11.36"/>
    <n v="2"/>
    <n v="0"/>
    <n v="5.2256"/>
  </r>
  <r>
    <x v="1"/>
    <x v="0"/>
    <s v="New York City"/>
    <x v="15"/>
    <x v="3"/>
    <x v="1"/>
    <x v="8"/>
    <n v="106.34399999999999"/>
    <n v="7"/>
    <n v="0.2"/>
    <n v="37.220399999999998"/>
  </r>
  <r>
    <x v="1"/>
    <x v="0"/>
    <s v="Charlotte"/>
    <x v="3"/>
    <x v="0"/>
    <x v="1"/>
    <x v="10"/>
    <n v="192.16"/>
    <n v="5"/>
    <n v="0.2"/>
    <n v="67.256"/>
  </r>
  <r>
    <x v="1"/>
    <x v="2"/>
    <s v="Concord"/>
    <x v="38"/>
    <x v="3"/>
    <x v="0"/>
    <x v="5"/>
    <n v="322.58999999999997"/>
    <n v="3"/>
    <n v="0"/>
    <n v="64.518000000000001"/>
  </r>
  <r>
    <x v="1"/>
    <x v="2"/>
    <s v="Concord"/>
    <x v="38"/>
    <x v="3"/>
    <x v="2"/>
    <x v="11"/>
    <n v="29.99"/>
    <n v="1"/>
    <n v="0"/>
    <n v="13.195600000000001"/>
  </r>
  <r>
    <x v="1"/>
    <x v="2"/>
    <s v="Concord"/>
    <x v="38"/>
    <x v="3"/>
    <x v="2"/>
    <x v="11"/>
    <n v="371.97"/>
    <n v="3"/>
    <n v="0"/>
    <n v="66.954599999999999"/>
  </r>
  <r>
    <x v="1"/>
    <x v="2"/>
    <s v="Philadelphia"/>
    <x v="9"/>
    <x v="3"/>
    <x v="1"/>
    <x v="8"/>
    <n v="5.8920000000000003"/>
    <n v="4"/>
    <n v="0.7"/>
    <n v="-4.1243999999999996"/>
  </r>
  <r>
    <x v="0"/>
    <x v="2"/>
    <s v="New York City"/>
    <x v="15"/>
    <x v="3"/>
    <x v="1"/>
    <x v="8"/>
    <n v="68.471999999999994"/>
    <n v="3"/>
    <n v="0.2"/>
    <n v="23.109300000000001"/>
  </r>
  <r>
    <x v="0"/>
    <x v="2"/>
    <s v="New York City"/>
    <x v="15"/>
    <x v="3"/>
    <x v="0"/>
    <x v="1"/>
    <n v="1242.9000000000001"/>
    <n v="5"/>
    <n v="0.1"/>
    <n v="262.39"/>
  </r>
  <r>
    <x v="1"/>
    <x v="0"/>
    <s v="Springfield"/>
    <x v="17"/>
    <x v="0"/>
    <x v="1"/>
    <x v="4"/>
    <n v="30.84"/>
    <n v="2"/>
    <n v="0"/>
    <n v="8.3268000000000004"/>
  </r>
  <r>
    <x v="3"/>
    <x v="0"/>
    <s v="San Francisco"/>
    <x v="1"/>
    <x v="1"/>
    <x v="1"/>
    <x v="6"/>
    <n v="13.48"/>
    <n v="4"/>
    <n v="0"/>
    <n v="5.9311999999999996"/>
  </r>
  <r>
    <x v="2"/>
    <x v="2"/>
    <s v="Detroit"/>
    <x v="12"/>
    <x v="2"/>
    <x v="0"/>
    <x v="5"/>
    <n v="31.4"/>
    <n v="5"/>
    <n v="0"/>
    <n v="10.048"/>
  </r>
  <r>
    <x v="1"/>
    <x v="0"/>
    <s v="Rochester"/>
    <x v="15"/>
    <x v="3"/>
    <x v="0"/>
    <x v="5"/>
    <n v="17.46"/>
    <n v="2"/>
    <n v="0"/>
    <n v="5.9363999999999999"/>
  </r>
  <r>
    <x v="0"/>
    <x v="1"/>
    <s v="Los Angeles"/>
    <x v="1"/>
    <x v="1"/>
    <x v="1"/>
    <x v="8"/>
    <n v="13.944000000000001"/>
    <n v="3"/>
    <n v="0.2"/>
    <n v="4.5317999999999996"/>
  </r>
  <r>
    <x v="1"/>
    <x v="0"/>
    <s v="San Diego"/>
    <x v="1"/>
    <x v="1"/>
    <x v="1"/>
    <x v="4"/>
    <n v="83.76"/>
    <n v="12"/>
    <n v="0"/>
    <n v="1.6752"/>
  </r>
  <r>
    <x v="1"/>
    <x v="2"/>
    <s v="Columbia"/>
    <x v="39"/>
    <x v="3"/>
    <x v="1"/>
    <x v="8"/>
    <n v="37.659999999999997"/>
    <n v="7"/>
    <n v="0"/>
    <n v="18.453399999999998"/>
  </r>
  <r>
    <x v="1"/>
    <x v="1"/>
    <s v="San Francisco"/>
    <x v="1"/>
    <x v="1"/>
    <x v="1"/>
    <x v="10"/>
    <n v="34.68"/>
    <n v="6"/>
    <n v="0"/>
    <n v="16.993200000000002"/>
  </r>
  <r>
    <x v="1"/>
    <x v="0"/>
    <s v="New Rochelle"/>
    <x v="15"/>
    <x v="3"/>
    <x v="2"/>
    <x v="11"/>
    <n v="149.94999999999999"/>
    <n v="5"/>
    <n v="0"/>
    <n v="14.994999999999999"/>
  </r>
  <r>
    <x v="1"/>
    <x v="0"/>
    <s v="New Rochelle"/>
    <x v="15"/>
    <x v="3"/>
    <x v="1"/>
    <x v="8"/>
    <n v="51.311999999999998"/>
    <n v="3"/>
    <n v="0.2"/>
    <n v="18.6006"/>
  </r>
  <r>
    <x v="2"/>
    <x v="2"/>
    <s v="Detroit"/>
    <x v="12"/>
    <x v="2"/>
    <x v="1"/>
    <x v="10"/>
    <n v="4.54"/>
    <n v="1"/>
    <n v="0"/>
    <n v="2.0430000000000001"/>
  </r>
  <r>
    <x v="2"/>
    <x v="2"/>
    <s v="Detroit"/>
    <x v="12"/>
    <x v="2"/>
    <x v="1"/>
    <x v="6"/>
    <n v="15.92"/>
    <n v="4"/>
    <n v="0"/>
    <n v="5.4127999999999998"/>
  </r>
  <r>
    <x v="2"/>
    <x v="2"/>
    <s v="Detroit"/>
    <x v="12"/>
    <x v="2"/>
    <x v="2"/>
    <x v="7"/>
    <n v="543.91999999999996"/>
    <n v="8"/>
    <n v="0"/>
    <n v="135.97999999999999"/>
  </r>
  <r>
    <x v="2"/>
    <x v="1"/>
    <s v="San Francisco"/>
    <x v="1"/>
    <x v="1"/>
    <x v="1"/>
    <x v="4"/>
    <n v="155.82"/>
    <n v="7"/>
    <n v="0"/>
    <n v="42.071399999999997"/>
  </r>
  <r>
    <x v="2"/>
    <x v="1"/>
    <s v="San Francisco"/>
    <x v="1"/>
    <x v="1"/>
    <x v="1"/>
    <x v="8"/>
    <n v="70.007999999999996"/>
    <n v="3"/>
    <n v="0.2"/>
    <n v="24.502800000000001"/>
  </r>
  <r>
    <x v="0"/>
    <x v="0"/>
    <s v="Houston"/>
    <x v="5"/>
    <x v="2"/>
    <x v="1"/>
    <x v="12"/>
    <n v="15.648"/>
    <n v="2"/>
    <n v="0.2"/>
    <n v="5.0856000000000003"/>
  </r>
  <r>
    <x v="1"/>
    <x v="0"/>
    <s v="Detroit"/>
    <x v="12"/>
    <x v="2"/>
    <x v="1"/>
    <x v="2"/>
    <n v="103.6"/>
    <n v="7"/>
    <n v="0"/>
    <n v="51.8"/>
  </r>
  <r>
    <x v="0"/>
    <x v="1"/>
    <s v="Auburn"/>
    <x v="15"/>
    <x v="3"/>
    <x v="1"/>
    <x v="10"/>
    <n v="46.96"/>
    <n v="8"/>
    <n v="0"/>
    <n v="22.540800000000001"/>
  </r>
  <r>
    <x v="2"/>
    <x v="1"/>
    <s v="Springfield"/>
    <x v="24"/>
    <x v="3"/>
    <x v="1"/>
    <x v="8"/>
    <n v="8.9039999999999999"/>
    <n v="2"/>
    <n v="0.7"/>
    <n v="-6.5296000000000003"/>
  </r>
  <r>
    <x v="2"/>
    <x v="0"/>
    <s v="Garland"/>
    <x v="5"/>
    <x v="2"/>
    <x v="1"/>
    <x v="2"/>
    <n v="10.44"/>
    <n v="5"/>
    <n v="0.2"/>
    <n v="3.3929999999999998"/>
  </r>
  <r>
    <x v="2"/>
    <x v="0"/>
    <s v="Garland"/>
    <x v="5"/>
    <x v="2"/>
    <x v="1"/>
    <x v="8"/>
    <n v="18.335999999999999"/>
    <n v="4"/>
    <n v="0.8"/>
    <n v="-32.088000000000001"/>
  </r>
  <r>
    <x v="2"/>
    <x v="0"/>
    <s v="Chicago"/>
    <x v="10"/>
    <x v="2"/>
    <x v="2"/>
    <x v="7"/>
    <n v="323.976"/>
    <n v="3"/>
    <n v="0.2"/>
    <n v="20.2485"/>
  </r>
  <r>
    <x v="1"/>
    <x v="0"/>
    <s v="Los Angeles"/>
    <x v="1"/>
    <x v="1"/>
    <x v="1"/>
    <x v="10"/>
    <n v="20.04"/>
    <n v="3"/>
    <n v="0"/>
    <n v="9.6191999999999993"/>
  </r>
  <r>
    <x v="1"/>
    <x v="0"/>
    <s v="Los Angeles"/>
    <x v="1"/>
    <x v="1"/>
    <x v="1"/>
    <x v="4"/>
    <n v="64.959999999999994"/>
    <n v="2"/>
    <n v="0"/>
    <n v="2.5983999999999998"/>
  </r>
  <r>
    <x v="1"/>
    <x v="0"/>
    <s v="Los Angeles"/>
    <x v="1"/>
    <x v="1"/>
    <x v="1"/>
    <x v="10"/>
    <n v="12.96"/>
    <n v="2"/>
    <n v="0"/>
    <n v="6.2207999999999997"/>
  </r>
  <r>
    <x v="1"/>
    <x v="0"/>
    <s v="New York City"/>
    <x v="15"/>
    <x v="3"/>
    <x v="0"/>
    <x v="0"/>
    <n v="323.13600000000002"/>
    <n v="4"/>
    <n v="0.2"/>
    <n v="12.117599999999999"/>
  </r>
  <r>
    <x v="1"/>
    <x v="0"/>
    <s v="New York City"/>
    <x v="15"/>
    <x v="3"/>
    <x v="2"/>
    <x v="7"/>
    <n v="90.93"/>
    <n v="7"/>
    <n v="0"/>
    <n v="2.7279"/>
  </r>
  <r>
    <x v="1"/>
    <x v="0"/>
    <s v="New York City"/>
    <x v="15"/>
    <x v="3"/>
    <x v="1"/>
    <x v="8"/>
    <n v="52.776000000000003"/>
    <n v="3"/>
    <n v="0.2"/>
    <n v="19.791"/>
  </r>
  <r>
    <x v="1"/>
    <x v="2"/>
    <s v="Jackson"/>
    <x v="12"/>
    <x v="2"/>
    <x v="2"/>
    <x v="7"/>
    <n v="1199.8"/>
    <n v="4"/>
    <n v="0"/>
    <n v="323.94600000000003"/>
  </r>
  <r>
    <x v="1"/>
    <x v="2"/>
    <s v="Jackson"/>
    <x v="12"/>
    <x v="2"/>
    <x v="2"/>
    <x v="11"/>
    <n v="1928.78"/>
    <n v="7"/>
    <n v="0"/>
    <n v="829.37540000000001"/>
  </r>
  <r>
    <x v="1"/>
    <x v="2"/>
    <s v="Jackson"/>
    <x v="12"/>
    <x v="2"/>
    <x v="1"/>
    <x v="4"/>
    <n v="352.38"/>
    <n v="2"/>
    <n v="0"/>
    <n v="81.047399999999996"/>
  </r>
  <r>
    <x v="1"/>
    <x v="2"/>
    <s v="Norwich"/>
    <x v="29"/>
    <x v="3"/>
    <x v="0"/>
    <x v="5"/>
    <n v="22.2"/>
    <n v="6"/>
    <n v="0"/>
    <n v="9.1020000000000003"/>
  </r>
  <r>
    <x v="2"/>
    <x v="1"/>
    <s v="Milwaukee"/>
    <x v="6"/>
    <x v="2"/>
    <x v="0"/>
    <x v="5"/>
    <n v="46.94"/>
    <n v="1"/>
    <n v="0"/>
    <n v="19.2454"/>
  </r>
  <r>
    <x v="2"/>
    <x v="1"/>
    <s v="Milwaukee"/>
    <x v="6"/>
    <x v="2"/>
    <x v="2"/>
    <x v="11"/>
    <n v="143.72999999999999"/>
    <n v="9"/>
    <n v="0"/>
    <n v="56.054699999999997"/>
  </r>
  <r>
    <x v="1"/>
    <x v="1"/>
    <s v="San Antonio"/>
    <x v="5"/>
    <x v="2"/>
    <x v="0"/>
    <x v="3"/>
    <n v="99.918000000000006"/>
    <n v="2"/>
    <n v="0.3"/>
    <n v="-18.5562"/>
  </r>
  <r>
    <x v="1"/>
    <x v="1"/>
    <s v="San Antonio"/>
    <x v="5"/>
    <x v="2"/>
    <x v="0"/>
    <x v="1"/>
    <n v="797.94399999999996"/>
    <n v="4"/>
    <n v="0.3"/>
    <n v="-56.996000000000002"/>
  </r>
  <r>
    <x v="1"/>
    <x v="1"/>
    <s v="San Antonio"/>
    <x v="5"/>
    <x v="2"/>
    <x v="1"/>
    <x v="8"/>
    <n v="8.5679999999999996"/>
    <n v="3"/>
    <n v="0.8"/>
    <n v="-14.5656"/>
  </r>
  <r>
    <x v="1"/>
    <x v="1"/>
    <s v="Dallas"/>
    <x v="5"/>
    <x v="2"/>
    <x v="1"/>
    <x v="12"/>
    <n v="149.352"/>
    <n v="3"/>
    <n v="0.2"/>
    <n v="50.406300000000002"/>
  </r>
  <r>
    <x v="1"/>
    <x v="1"/>
    <s v="Dallas"/>
    <x v="5"/>
    <x v="2"/>
    <x v="1"/>
    <x v="4"/>
    <n v="12.992000000000001"/>
    <n v="1"/>
    <n v="0.2"/>
    <n v="-0.81200000000000006"/>
  </r>
  <r>
    <x v="1"/>
    <x v="0"/>
    <s v="Alexandria"/>
    <x v="17"/>
    <x v="0"/>
    <x v="1"/>
    <x v="4"/>
    <n v="24.56"/>
    <n v="2"/>
    <n v="0"/>
    <n v="6.8768000000000002"/>
  </r>
  <r>
    <x v="1"/>
    <x v="0"/>
    <s v="New York City"/>
    <x v="15"/>
    <x v="3"/>
    <x v="2"/>
    <x v="11"/>
    <n v="85.14"/>
    <n v="3"/>
    <n v="0"/>
    <n v="34.907400000000003"/>
  </r>
  <r>
    <x v="1"/>
    <x v="0"/>
    <s v="New York City"/>
    <x v="15"/>
    <x v="3"/>
    <x v="2"/>
    <x v="7"/>
    <n v="21.99"/>
    <n v="1"/>
    <n v="0"/>
    <n v="10.555199999999999"/>
  </r>
  <r>
    <x v="1"/>
    <x v="0"/>
    <s v="New York City"/>
    <x v="15"/>
    <x v="3"/>
    <x v="1"/>
    <x v="9"/>
    <n v="406.6"/>
    <n v="5"/>
    <n v="0"/>
    <n v="113.848"/>
  </r>
  <r>
    <x v="1"/>
    <x v="1"/>
    <s v="New York City"/>
    <x v="15"/>
    <x v="3"/>
    <x v="1"/>
    <x v="8"/>
    <n v="841.56799999999998"/>
    <n v="2"/>
    <n v="0.2"/>
    <n v="294.54880000000003"/>
  </r>
  <r>
    <x v="2"/>
    <x v="0"/>
    <s v="Philadelphia"/>
    <x v="9"/>
    <x v="3"/>
    <x v="1"/>
    <x v="10"/>
    <n v="15.552"/>
    <n v="3"/>
    <n v="0.2"/>
    <n v="5.4432"/>
  </r>
  <r>
    <x v="2"/>
    <x v="0"/>
    <s v="Philadelphia"/>
    <x v="9"/>
    <x v="3"/>
    <x v="2"/>
    <x v="11"/>
    <n v="252"/>
    <n v="5"/>
    <n v="0.2"/>
    <n v="53.55"/>
  </r>
  <r>
    <x v="1"/>
    <x v="2"/>
    <s v="Springfield"/>
    <x v="17"/>
    <x v="0"/>
    <x v="1"/>
    <x v="6"/>
    <n v="46.2"/>
    <n v="4"/>
    <n v="0"/>
    <n v="12.936"/>
  </r>
  <r>
    <x v="1"/>
    <x v="2"/>
    <s v="Springfield"/>
    <x v="17"/>
    <x v="0"/>
    <x v="1"/>
    <x v="9"/>
    <n v="28.84"/>
    <n v="2"/>
    <n v="0"/>
    <n v="9.5172000000000008"/>
  </r>
  <r>
    <x v="2"/>
    <x v="0"/>
    <s v="Toledo"/>
    <x v="24"/>
    <x v="3"/>
    <x v="1"/>
    <x v="6"/>
    <n v="14.592000000000001"/>
    <n v="3"/>
    <n v="0.2"/>
    <n v="2.5535999999999999"/>
  </r>
  <r>
    <x v="2"/>
    <x v="0"/>
    <s v="Toledo"/>
    <x v="24"/>
    <x v="3"/>
    <x v="1"/>
    <x v="6"/>
    <n v="89.855999999999995"/>
    <n v="3"/>
    <n v="0.2"/>
    <n v="21.340800000000002"/>
  </r>
  <r>
    <x v="2"/>
    <x v="0"/>
    <s v="Toledo"/>
    <x v="24"/>
    <x v="3"/>
    <x v="1"/>
    <x v="10"/>
    <n v="13.872"/>
    <n v="3"/>
    <n v="0.2"/>
    <n v="5.0286"/>
  </r>
  <r>
    <x v="1"/>
    <x v="0"/>
    <s v="Philadelphia"/>
    <x v="9"/>
    <x v="3"/>
    <x v="1"/>
    <x v="10"/>
    <n v="12.192"/>
    <n v="3"/>
    <n v="0.2"/>
    <n v="4.1147999999999998"/>
  </r>
  <r>
    <x v="1"/>
    <x v="2"/>
    <s v="Philadelphia"/>
    <x v="9"/>
    <x v="3"/>
    <x v="1"/>
    <x v="10"/>
    <n v="45.055999999999997"/>
    <n v="8"/>
    <n v="0.2"/>
    <n v="15.2064"/>
  </r>
  <r>
    <x v="1"/>
    <x v="2"/>
    <s v="Philadelphia"/>
    <x v="9"/>
    <x v="3"/>
    <x v="1"/>
    <x v="8"/>
    <n v="29.718"/>
    <n v="6"/>
    <n v="0.7"/>
    <n v="-21.793199999999999"/>
  </r>
  <r>
    <x v="1"/>
    <x v="2"/>
    <s v="Philadelphia"/>
    <x v="9"/>
    <x v="3"/>
    <x v="1"/>
    <x v="10"/>
    <n v="15.552"/>
    <n v="3"/>
    <n v="0.2"/>
    <n v="5.4432"/>
  </r>
  <r>
    <x v="1"/>
    <x v="2"/>
    <s v="Philadelphia"/>
    <x v="9"/>
    <x v="3"/>
    <x v="1"/>
    <x v="9"/>
    <n v="447.69600000000003"/>
    <n v="2"/>
    <n v="0.2"/>
    <n v="33.577199999999998"/>
  </r>
  <r>
    <x v="2"/>
    <x v="1"/>
    <s v="Farmington"/>
    <x v="27"/>
    <x v="1"/>
    <x v="2"/>
    <x v="11"/>
    <n v="159.99"/>
    <n v="1"/>
    <n v="0"/>
    <n v="54.396599999999999"/>
  </r>
  <r>
    <x v="1"/>
    <x v="1"/>
    <s v="Riverside"/>
    <x v="1"/>
    <x v="1"/>
    <x v="1"/>
    <x v="10"/>
    <n v="12.96"/>
    <n v="2"/>
    <n v="0"/>
    <n v="6.2207999999999997"/>
  </r>
  <r>
    <x v="1"/>
    <x v="1"/>
    <s v="Riverside"/>
    <x v="1"/>
    <x v="1"/>
    <x v="1"/>
    <x v="9"/>
    <n v="134.47999999999999"/>
    <n v="4"/>
    <n v="0"/>
    <n v="34.964799999999997"/>
  </r>
  <r>
    <x v="2"/>
    <x v="1"/>
    <s v="San Francisco"/>
    <x v="1"/>
    <x v="1"/>
    <x v="1"/>
    <x v="10"/>
    <n v="17.12"/>
    <n v="2"/>
    <n v="0"/>
    <n v="8.0464000000000002"/>
  </r>
  <r>
    <x v="1"/>
    <x v="1"/>
    <s v="Torrance"/>
    <x v="1"/>
    <x v="1"/>
    <x v="1"/>
    <x v="8"/>
    <n v="6.0960000000000001"/>
    <n v="2"/>
    <n v="0.2"/>
    <n v="2.2098"/>
  </r>
  <r>
    <x v="1"/>
    <x v="1"/>
    <s v="Torrance"/>
    <x v="1"/>
    <x v="1"/>
    <x v="0"/>
    <x v="3"/>
    <n v="1114.2719999999999"/>
    <n v="4"/>
    <n v="0.2"/>
    <n v="41.785200000000003"/>
  </r>
  <r>
    <x v="1"/>
    <x v="0"/>
    <s v="Seattle"/>
    <x v="4"/>
    <x v="1"/>
    <x v="1"/>
    <x v="10"/>
    <n v="32.4"/>
    <n v="5"/>
    <n v="0"/>
    <n v="15.552"/>
  </r>
  <r>
    <x v="1"/>
    <x v="0"/>
    <s v="Seattle"/>
    <x v="4"/>
    <x v="1"/>
    <x v="1"/>
    <x v="4"/>
    <n v="540.57000000000005"/>
    <n v="3"/>
    <n v="0"/>
    <n v="140.54820000000001"/>
  </r>
  <r>
    <x v="1"/>
    <x v="0"/>
    <s v="Seattle"/>
    <x v="4"/>
    <x v="1"/>
    <x v="1"/>
    <x v="8"/>
    <n v="167.76"/>
    <n v="5"/>
    <n v="0.2"/>
    <n v="62.91"/>
  </r>
  <r>
    <x v="2"/>
    <x v="0"/>
    <s v="Mesa"/>
    <x v="16"/>
    <x v="1"/>
    <x v="0"/>
    <x v="3"/>
    <n v="393.16500000000002"/>
    <n v="3"/>
    <n v="0.5"/>
    <n v="-204.44579999999999"/>
  </r>
  <r>
    <x v="1"/>
    <x v="2"/>
    <s v="Philadelphia"/>
    <x v="9"/>
    <x v="3"/>
    <x v="0"/>
    <x v="5"/>
    <n v="516.48800000000006"/>
    <n v="7"/>
    <n v="0.2"/>
    <n v="-12.9122"/>
  </r>
  <r>
    <x v="1"/>
    <x v="2"/>
    <s v="Philadelphia"/>
    <x v="9"/>
    <x v="3"/>
    <x v="0"/>
    <x v="5"/>
    <n v="1007.232"/>
    <n v="6"/>
    <n v="0.2"/>
    <n v="75.542400000000001"/>
  </r>
  <r>
    <x v="1"/>
    <x v="2"/>
    <s v="Philadelphia"/>
    <x v="9"/>
    <x v="3"/>
    <x v="0"/>
    <x v="3"/>
    <n v="2065.3200000000002"/>
    <n v="12"/>
    <n v="0.4"/>
    <n v="-619.596"/>
  </r>
  <r>
    <x v="1"/>
    <x v="2"/>
    <s v="Philadelphia"/>
    <x v="9"/>
    <x v="3"/>
    <x v="1"/>
    <x v="10"/>
    <n v="25.344000000000001"/>
    <n v="6"/>
    <n v="0.2"/>
    <n v="7.92"/>
  </r>
  <r>
    <x v="1"/>
    <x v="0"/>
    <s v="Philadelphia"/>
    <x v="9"/>
    <x v="3"/>
    <x v="0"/>
    <x v="5"/>
    <n v="25.472000000000001"/>
    <n v="4"/>
    <n v="0.2"/>
    <n v="7.6416000000000004"/>
  </r>
  <r>
    <x v="1"/>
    <x v="0"/>
    <s v="Round Rock"/>
    <x v="5"/>
    <x v="2"/>
    <x v="1"/>
    <x v="6"/>
    <n v="27.167999999999999"/>
    <n v="2"/>
    <n v="0.2"/>
    <n v="2.7168000000000001"/>
  </r>
  <r>
    <x v="1"/>
    <x v="0"/>
    <s v="Round Rock"/>
    <x v="5"/>
    <x v="2"/>
    <x v="0"/>
    <x v="0"/>
    <n v="78.852800000000002"/>
    <n v="2"/>
    <n v="0.32"/>
    <n v="-11.596"/>
  </r>
  <r>
    <x v="1"/>
    <x v="0"/>
    <s v="Jackson"/>
    <x v="35"/>
    <x v="0"/>
    <x v="1"/>
    <x v="4"/>
    <n v="173.8"/>
    <n v="5"/>
    <n v="0"/>
    <n v="43.45"/>
  </r>
  <r>
    <x v="0"/>
    <x v="0"/>
    <s v="Phoenix"/>
    <x v="16"/>
    <x v="1"/>
    <x v="2"/>
    <x v="7"/>
    <n v="29.591999999999999"/>
    <n v="1"/>
    <n v="0.2"/>
    <n v="2.5893000000000002"/>
  </r>
  <r>
    <x v="0"/>
    <x v="0"/>
    <s v="Phoenix"/>
    <x v="16"/>
    <x v="1"/>
    <x v="1"/>
    <x v="8"/>
    <n v="4.7519999999999998"/>
    <n v="2"/>
    <n v="0.7"/>
    <n v="-3.1680000000000001"/>
  </r>
  <r>
    <x v="0"/>
    <x v="0"/>
    <s v="Phoenix"/>
    <x v="16"/>
    <x v="1"/>
    <x v="1"/>
    <x v="10"/>
    <n v="15.552"/>
    <n v="3"/>
    <n v="0.2"/>
    <n v="5.6375999999999999"/>
  </r>
  <r>
    <x v="3"/>
    <x v="0"/>
    <s v="Oceanside"/>
    <x v="1"/>
    <x v="1"/>
    <x v="0"/>
    <x v="5"/>
    <n v="204.6"/>
    <n v="2"/>
    <n v="0"/>
    <n v="53.195999999999998"/>
  </r>
  <r>
    <x v="1"/>
    <x v="1"/>
    <s v="San Francisco"/>
    <x v="1"/>
    <x v="1"/>
    <x v="0"/>
    <x v="1"/>
    <n v="321.56799999999998"/>
    <n v="2"/>
    <n v="0.2"/>
    <n v="28.1372"/>
  </r>
  <r>
    <x v="1"/>
    <x v="2"/>
    <s v="Fayetteville"/>
    <x v="36"/>
    <x v="0"/>
    <x v="1"/>
    <x v="8"/>
    <n v="6.24"/>
    <n v="2"/>
    <n v="0"/>
    <n v="3.0575999999999999"/>
  </r>
  <r>
    <x v="2"/>
    <x v="1"/>
    <s v="San Francisco"/>
    <x v="1"/>
    <x v="1"/>
    <x v="1"/>
    <x v="12"/>
    <n v="21.88"/>
    <n v="2"/>
    <n v="0"/>
    <n v="10.94"/>
  </r>
  <r>
    <x v="0"/>
    <x v="0"/>
    <s v="Boca Raton"/>
    <x v="2"/>
    <x v="0"/>
    <x v="1"/>
    <x v="2"/>
    <n v="4.6079999999999997"/>
    <n v="2"/>
    <n v="0.2"/>
    <n v="1.6704000000000001"/>
  </r>
  <r>
    <x v="2"/>
    <x v="2"/>
    <s v="New York City"/>
    <x v="15"/>
    <x v="3"/>
    <x v="1"/>
    <x v="2"/>
    <n v="9.82"/>
    <n v="2"/>
    <n v="0"/>
    <n v="4.8117999999999999"/>
  </r>
  <r>
    <x v="2"/>
    <x v="2"/>
    <s v="New York City"/>
    <x v="15"/>
    <x v="3"/>
    <x v="1"/>
    <x v="6"/>
    <n v="35.97"/>
    <n v="3"/>
    <n v="0"/>
    <n v="9.7119"/>
  </r>
  <r>
    <x v="2"/>
    <x v="2"/>
    <s v="New York City"/>
    <x v="15"/>
    <x v="3"/>
    <x v="1"/>
    <x v="10"/>
    <n v="12.96"/>
    <n v="2"/>
    <n v="0"/>
    <n v="6.2207999999999997"/>
  </r>
  <r>
    <x v="2"/>
    <x v="2"/>
    <s v="New York City"/>
    <x v="15"/>
    <x v="3"/>
    <x v="1"/>
    <x v="10"/>
    <n v="191.6"/>
    <n v="4"/>
    <n v="0"/>
    <n v="91.968000000000004"/>
  </r>
  <r>
    <x v="2"/>
    <x v="2"/>
    <s v="New York City"/>
    <x v="15"/>
    <x v="3"/>
    <x v="1"/>
    <x v="2"/>
    <n v="8.64"/>
    <n v="3"/>
    <n v="0"/>
    <n v="4.2336"/>
  </r>
  <r>
    <x v="2"/>
    <x v="2"/>
    <s v="New York City"/>
    <x v="15"/>
    <x v="3"/>
    <x v="1"/>
    <x v="4"/>
    <n v="501.81"/>
    <n v="3"/>
    <n v="0"/>
    <n v="0"/>
  </r>
  <r>
    <x v="0"/>
    <x v="0"/>
    <s v="Philadelphia"/>
    <x v="9"/>
    <x v="3"/>
    <x v="0"/>
    <x v="5"/>
    <n v="127.104"/>
    <n v="6"/>
    <n v="0.2"/>
    <n v="28.598400000000002"/>
  </r>
  <r>
    <x v="0"/>
    <x v="0"/>
    <s v="Philadelphia"/>
    <x v="9"/>
    <x v="3"/>
    <x v="2"/>
    <x v="7"/>
    <n v="124.2"/>
    <n v="3"/>
    <n v="0.4"/>
    <n v="-31.05"/>
  </r>
  <r>
    <x v="0"/>
    <x v="0"/>
    <s v="Philadelphia"/>
    <x v="9"/>
    <x v="3"/>
    <x v="1"/>
    <x v="8"/>
    <n v="18.588000000000001"/>
    <n v="2"/>
    <n v="0.7"/>
    <n v="-13.6312"/>
  </r>
  <r>
    <x v="0"/>
    <x v="0"/>
    <s v="Philadelphia"/>
    <x v="9"/>
    <x v="3"/>
    <x v="1"/>
    <x v="2"/>
    <n v="30.071999999999999"/>
    <n v="3"/>
    <n v="0.2"/>
    <n v="10.1493"/>
  </r>
  <r>
    <x v="0"/>
    <x v="2"/>
    <s v="New York City"/>
    <x v="15"/>
    <x v="3"/>
    <x v="2"/>
    <x v="7"/>
    <n v="160.93"/>
    <n v="7"/>
    <n v="0"/>
    <n v="3.2185999999999999"/>
  </r>
  <r>
    <x v="0"/>
    <x v="2"/>
    <s v="New York City"/>
    <x v="15"/>
    <x v="3"/>
    <x v="1"/>
    <x v="8"/>
    <n v="75.792000000000002"/>
    <n v="3"/>
    <n v="0.2"/>
    <n v="25.579799999999999"/>
  </r>
  <r>
    <x v="1"/>
    <x v="0"/>
    <s v="Portland"/>
    <x v="21"/>
    <x v="1"/>
    <x v="1"/>
    <x v="8"/>
    <n v="1.08"/>
    <n v="2"/>
    <n v="0.7"/>
    <n v="-0.79200000000000004"/>
  </r>
  <r>
    <x v="2"/>
    <x v="1"/>
    <s v="Detroit"/>
    <x v="12"/>
    <x v="2"/>
    <x v="2"/>
    <x v="15"/>
    <n v="3059.982"/>
    <n v="2"/>
    <n v="0.1"/>
    <n v="679.99599999999998"/>
  </r>
  <r>
    <x v="2"/>
    <x v="0"/>
    <s v="Wilmington"/>
    <x v="3"/>
    <x v="0"/>
    <x v="1"/>
    <x v="8"/>
    <n v="3.282"/>
    <n v="2"/>
    <n v="0.7"/>
    <n v="-2.6255999999999999"/>
  </r>
  <r>
    <x v="2"/>
    <x v="1"/>
    <s v="Columbus"/>
    <x v="14"/>
    <x v="2"/>
    <x v="1"/>
    <x v="10"/>
    <n v="34.020000000000003"/>
    <n v="3"/>
    <n v="0"/>
    <n v="16.669799999999999"/>
  </r>
  <r>
    <x v="1"/>
    <x v="0"/>
    <s v="New York City"/>
    <x v="15"/>
    <x v="3"/>
    <x v="0"/>
    <x v="1"/>
    <n v="599.29200000000003"/>
    <n v="6"/>
    <n v="0.1"/>
    <n v="93.223200000000006"/>
  </r>
  <r>
    <x v="0"/>
    <x v="0"/>
    <s v="Louisville"/>
    <x v="22"/>
    <x v="1"/>
    <x v="1"/>
    <x v="6"/>
    <n v="3.3919999999999999"/>
    <n v="1"/>
    <n v="0.2"/>
    <n v="0.80559999999999998"/>
  </r>
  <r>
    <x v="0"/>
    <x v="0"/>
    <s v="Louisville"/>
    <x v="22"/>
    <x v="1"/>
    <x v="2"/>
    <x v="7"/>
    <n v="559.98400000000004"/>
    <n v="2"/>
    <n v="0.2"/>
    <n v="55.998399999999997"/>
  </r>
  <r>
    <x v="0"/>
    <x v="0"/>
    <s v="Louisville"/>
    <x v="22"/>
    <x v="1"/>
    <x v="0"/>
    <x v="1"/>
    <n v="603.91999999999996"/>
    <n v="5"/>
    <n v="0.2"/>
    <n v="75.489999999999995"/>
  </r>
  <r>
    <x v="1"/>
    <x v="2"/>
    <s v="Pasadena"/>
    <x v="5"/>
    <x v="2"/>
    <x v="1"/>
    <x v="2"/>
    <n v="7.968"/>
    <n v="2"/>
    <n v="0.2"/>
    <n v="2.5895999999999999"/>
  </r>
  <r>
    <x v="1"/>
    <x v="2"/>
    <s v="Pasadena"/>
    <x v="5"/>
    <x v="2"/>
    <x v="1"/>
    <x v="12"/>
    <n v="27.968"/>
    <n v="4"/>
    <n v="0.2"/>
    <n v="9.4391999999999996"/>
  </r>
  <r>
    <x v="1"/>
    <x v="2"/>
    <s v="Pasadena"/>
    <x v="5"/>
    <x v="2"/>
    <x v="2"/>
    <x v="15"/>
    <n v="336.51"/>
    <n v="3"/>
    <n v="0.4"/>
    <n v="44.868000000000002"/>
  </r>
  <r>
    <x v="3"/>
    <x v="0"/>
    <s v="Houston"/>
    <x v="5"/>
    <x v="2"/>
    <x v="1"/>
    <x v="8"/>
    <n v="1.1120000000000001"/>
    <n v="2"/>
    <n v="0.8"/>
    <n v="-1.8904000000000001"/>
  </r>
  <r>
    <x v="1"/>
    <x v="1"/>
    <s v="Auburn"/>
    <x v="15"/>
    <x v="3"/>
    <x v="0"/>
    <x v="5"/>
    <n v="520.04999999999995"/>
    <n v="5"/>
    <n v="0"/>
    <n v="72.807000000000002"/>
  </r>
  <r>
    <x v="1"/>
    <x v="1"/>
    <s v="Auburn"/>
    <x v="15"/>
    <x v="3"/>
    <x v="1"/>
    <x v="6"/>
    <n v="17.97"/>
    <n v="3"/>
    <n v="0"/>
    <n v="5.2112999999999996"/>
  </r>
  <r>
    <x v="0"/>
    <x v="2"/>
    <s v="Jacksonville"/>
    <x v="2"/>
    <x v="0"/>
    <x v="0"/>
    <x v="1"/>
    <n v="1166.92"/>
    <n v="5"/>
    <n v="0.2"/>
    <n v="131.27850000000001"/>
  </r>
  <r>
    <x v="2"/>
    <x v="0"/>
    <s v="New York City"/>
    <x v="15"/>
    <x v="3"/>
    <x v="1"/>
    <x v="8"/>
    <n v="14.624000000000001"/>
    <n v="2"/>
    <n v="0.2"/>
    <n v="5.484"/>
  </r>
  <r>
    <x v="2"/>
    <x v="0"/>
    <s v="San Jose"/>
    <x v="1"/>
    <x v="1"/>
    <x v="1"/>
    <x v="13"/>
    <n v="10.23"/>
    <n v="3"/>
    <n v="0"/>
    <n v="4.9104000000000001"/>
  </r>
  <r>
    <x v="2"/>
    <x v="0"/>
    <s v="San Jose"/>
    <x v="1"/>
    <x v="1"/>
    <x v="1"/>
    <x v="10"/>
    <n v="154.9"/>
    <n v="5"/>
    <n v="0"/>
    <n v="69.704999999999998"/>
  </r>
  <r>
    <x v="1"/>
    <x v="1"/>
    <s v="Virginia Beach"/>
    <x v="17"/>
    <x v="0"/>
    <x v="1"/>
    <x v="8"/>
    <n v="2715.93"/>
    <n v="7"/>
    <n v="0"/>
    <n v="1276.4871000000001"/>
  </r>
  <r>
    <x v="1"/>
    <x v="1"/>
    <s v="Virginia Beach"/>
    <x v="17"/>
    <x v="0"/>
    <x v="2"/>
    <x v="7"/>
    <n v="617.97"/>
    <n v="3"/>
    <n v="0"/>
    <n v="173.0316"/>
  </r>
  <r>
    <x v="1"/>
    <x v="0"/>
    <s v="Henderson"/>
    <x v="0"/>
    <x v="0"/>
    <x v="1"/>
    <x v="12"/>
    <n v="10.67"/>
    <n v="1"/>
    <n v="0"/>
    <n v="4.9081999999999999"/>
  </r>
  <r>
    <x v="1"/>
    <x v="0"/>
    <s v="Henderson"/>
    <x v="0"/>
    <x v="0"/>
    <x v="1"/>
    <x v="4"/>
    <n v="36.630000000000003"/>
    <n v="3"/>
    <n v="0"/>
    <n v="9.8901000000000003"/>
  </r>
  <r>
    <x v="1"/>
    <x v="0"/>
    <s v="Henderson"/>
    <x v="0"/>
    <x v="0"/>
    <x v="0"/>
    <x v="5"/>
    <n v="24.1"/>
    <n v="5"/>
    <n v="0"/>
    <n v="9.1579999999999995"/>
  </r>
  <r>
    <x v="1"/>
    <x v="0"/>
    <s v="Henderson"/>
    <x v="0"/>
    <x v="0"/>
    <x v="0"/>
    <x v="5"/>
    <n v="33.11"/>
    <n v="7"/>
    <n v="0"/>
    <n v="12.9129"/>
  </r>
  <r>
    <x v="1"/>
    <x v="2"/>
    <s v="Vancouver"/>
    <x v="4"/>
    <x v="1"/>
    <x v="1"/>
    <x v="6"/>
    <n v="44.02"/>
    <n v="2"/>
    <n v="0"/>
    <n v="11.4452"/>
  </r>
  <r>
    <x v="3"/>
    <x v="0"/>
    <s v="New York City"/>
    <x v="15"/>
    <x v="3"/>
    <x v="2"/>
    <x v="11"/>
    <n v="2309.65"/>
    <n v="7"/>
    <n v="0"/>
    <n v="762.18449999999996"/>
  </r>
  <r>
    <x v="3"/>
    <x v="0"/>
    <s v="New York City"/>
    <x v="15"/>
    <x v="3"/>
    <x v="0"/>
    <x v="3"/>
    <n v="1090.7819999999999"/>
    <n v="7"/>
    <n v="0.4"/>
    <n v="-290.87520000000001"/>
  </r>
  <r>
    <x v="3"/>
    <x v="0"/>
    <s v="New York City"/>
    <x v="15"/>
    <x v="3"/>
    <x v="1"/>
    <x v="10"/>
    <n v="19.440000000000001"/>
    <n v="3"/>
    <n v="0"/>
    <n v="9.3312000000000008"/>
  </r>
  <r>
    <x v="1"/>
    <x v="0"/>
    <s v="Murrieta"/>
    <x v="1"/>
    <x v="1"/>
    <x v="1"/>
    <x v="4"/>
    <n v="484.65"/>
    <n v="3"/>
    <n v="0"/>
    <n v="92.083500000000001"/>
  </r>
  <r>
    <x v="1"/>
    <x v="0"/>
    <s v="Jacksonville"/>
    <x v="3"/>
    <x v="0"/>
    <x v="1"/>
    <x v="10"/>
    <n v="115.29600000000001"/>
    <n v="3"/>
    <n v="0.2"/>
    <n v="40.3536"/>
  </r>
  <r>
    <x v="2"/>
    <x v="0"/>
    <s v="Scottsdale"/>
    <x v="16"/>
    <x v="1"/>
    <x v="1"/>
    <x v="12"/>
    <n v="7.08"/>
    <n v="3"/>
    <n v="0.2"/>
    <n v="2.4780000000000002"/>
  </r>
  <r>
    <x v="2"/>
    <x v="0"/>
    <s v="Scottsdale"/>
    <x v="16"/>
    <x v="1"/>
    <x v="1"/>
    <x v="8"/>
    <n v="4.4009999999999998"/>
    <n v="3"/>
    <n v="0.7"/>
    <n v="-3.5207999999999999"/>
  </r>
  <r>
    <x v="1"/>
    <x v="0"/>
    <s v="Burlington"/>
    <x v="23"/>
    <x v="2"/>
    <x v="1"/>
    <x v="10"/>
    <n v="44.75"/>
    <n v="5"/>
    <n v="0"/>
    <n v="20.585000000000001"/>
  </r>
  <r>
    <x v="2"/>
    <x v="0"/>
    <s v="Chicago"/>
    <x v="10"/>
    <x v="2"/>
    <x v="2"/>
    <x v="7"/>
    <n v="95.983999999999995"/>
    <n v="2"/>
    <n v="0.2"/>
    <n v="5.9989999999999997"/>
  </r>
  <r>
    <x v="2"/>
    <x v="0"/>
    <s v="San Diego"/>
    <x v="1"/>
    <x v="1"/>
    <x v="0"/>
    <x v="5"/>
    <n v="151.72"/>
    <n v="4"/>
    <n v="0"/>
    <n v="27.3096"/>
  </r>
  <r>
    <x v="0"/>
    <x v="0"/>
    <s v="Olympia"/>
    <x v="4"/>
    <x v="1"/>
    <x v="0"/>
    <x v="5"/>
    <n v="155.25"/>
    <n v="3"/>
    <n v="0"/>
    <n v="46.575000000000003"/>
  </r>
  <r>
    <x v="0"/>
    <x v="0"/>
    <s v="Olympia"/>
    <x v="4"/>
    <x v="1"/>
    <x v="1"/>
    <x v="4"/>
    <n v="14.03"/>
    <n v="1"/>
    <n v="0"/>
    <n v="4.0686999999999998"/>
  </r>
  <r>
    <x v="0"/>
    <x v="0"/>
    <s v="Seattle"/>
    <x v="4"/>
    <x v="1"/>
    <x v="0"/>
    <x v="3"/>
    <n v="1618.37"/>
    <n v="13"/>
    <n v="0"/>
    <n v="356.04140000000001"/>
  </r>
  <r>
    <x v="0"/>
    <x v="0"/>
    <s v="Seattle"/>
    <x v="4"/>
    <x v="1"/>
    <x v="2"/>
    <x v="11"/>
    <n v="99.6"/>
    <n v="1"/>
    <n v="0"/>
    <n v="36.851999999999997"/>
  </r>
  <r>
    <x v="0"/>
    <x v="2"/>
    <s v="Los Angeles"/>
    <x v="1"/>
    <x v="1"/>
    <x v="1"/>
    <x v="10"/>
    <n v="32.4"/>
    <n v="5"/>
    <n v="0"/>
    <n v="15.552"/>
  </r>
  <r>
    <x v="1"/>
    <x v="1"/>
    <s v="New York City"/>
    <x v="15"/>
    <x v="3"/>
    <x v="0"/>
    <x v="5"/>
    <n v="13.96"/>
    <n v="2"/>
    <n v="0"/>
    <n v="6.7008000000000001"/>
  </r>
  <r>
    <x v="1"/>
    <x v="1"/>
    <s v="New York City"/>
    <x v="15"/>
    <x v="3"/>
    <x v="0"/>
    <x v="5"/>
    <n v="155.82"/>
    <n v="3"/>
    <n v="0"/>
    <n v="63.886200000000002"/>
  </r>
  <r>
    <x v="1"/>
    <x v="1"/>
    <s v="New York City"/>
    <x v="15"/>
    <x v="3"/>
    <x v="2"/>
    <x v="7"/>
    <n v="124.95"/>
    <n v="5"/>
    <n v="0"/>
    <n v="2.4990000000000001"/>
  </r>
  <r>
    <x v="1"/>
    <x v="1"/>
    <s v="New York City"/>
    <x v="15"/>
    <x v="3"/>
    <x v="1"/>
    <x v="4"/>
    <n v="601.65"/>
    <n v="5"/>
    <n v="0"/>
    <n v="156.429"/>
  </r>
  <r>
    <x v="1"/>
    <x v="0"/>
    <s v="Washington"/>
    <x v="40"/>
    <x v="3"/>
    <x v="1"/>
    <x v="6"/>
    <n v="22.74"/>
    <n v="3"/>
    <n v="0"/>
    <n v="8.8686000000000007"/>
  </r>
  <r>
    <x v="1"/>
    <x v="0"/>
    <s v="Washington"/>
    <x v="40"/>
    <x v="3"/>
    <x v="0"/>
    <x v="1"/>
    <n v="1267.53"/>
    <n v="3"/>
    <n v="0"/>
    <n v="316.88249999999999"/>
  </r>
  <r>
    <x v="1"/>
    <x v="0"/>
    <s v="Washington"/>
    <x v="40"/>
    <x v="3"/>
    <x v="2"/>
    <x v="15"/>
    <n v="1379.92"/>
    <n v="8"/>
    <n v="0"/>
    <n v="648.56240000000003"/>
  </r>
  <r>
    <x v="1"/>
    <x v="0"/>
    <s v="Philadelphia"/>
    <x v="9"/>
    <x v="3"/>
    <x v="1"/>
    <x v="12"/>
    <n v="6.2080000000000002"/>
    <n v="2"/>
    <n v="0.2"/>
    <n v="2.1728000000000001"/>
  </r>
  <r>
    <x v="2"/>
    <x v="2"/>
    <s v="Los Angeles"/>
    <x v="1"/>
    <x v="1"/>
    <x v="1"/>
    <x v="8"/>
    <n v="11.808"/>
    <n v="2"/>
    <n v="0.2"/>
    <n v="4.2804000000000002"/>
  </r>
  <r>
    <x v="0"/>
    <x v="2"/>
    <s v="Springfield"/>
    <x v="24"/>
    <x v="3"/>
    <x v="1"/>
    <x v="10"/>
    <n v="15.552"/>
    <n v="3"/>
    <n v="0.2"/>
    <n v="5.4432"/>
  </r>
  <r>
    <x v="0"/>
    <x v="2"/>
    <s v="Springfield"/>
    <x v="24"/>
    <x v="3"/>
    <x v="1"/>
    <x v="10"/>
    <n v="63.311999999999998"/>
    <n v="3"/>
    <n v="0.2"/>
    <n v="20.5764"/>
  </r>
  <r>
    <x v="0"/>
    <x v="2"/>
    <s v="Springfield"/>
    <x v="24"/>
    <x v="3"/>
    <x v="2"/>
    <x v="7"/>
    <n v="15.587999999999999"/>
    <n v="2"/>
    <n v="0.4"/>
    <n v="-9.8724000000000007"/>
  </r>
  <r>
    <x v="1"/>
    <x v="1"/>
    <s v="Hackensack"/>
    <x v="30"/>
    <x v="3"/>
    <x v="1"/>
    <x v="10"/>
    <n v="177.2"/>
    <n v="5"/>
    <n v="0"/>
    <n v="83.284000000000006"/>
  </r>
  <r>
    <x v="1"/>
    <x v="1"/>
    <s v="Hackensack"/>
    <x v="30"/>
    <x v="3"/>
    <x v="2"/>
    <x v="7"/>
    <n v="197.97"/>
    <n v="3"/>
    <n v="0"/>
    <n v="57.411299999999997"/>
  </r>
  <r>
    <x v="1"/>
    <x v="1"/>
    <s v="Hackensack"/>
    <x v="30"/>
    <x v="3"/>
    <x v="0"/>
    <x v="1"/>
    <n v="854.94"/>
    <n v="3"/>
    <n v="0"/>
    <n v="213.73500000000001"/>
  </r>
  <r>
    <x v="1"/>
    <x v="1"/>
    <s v="Hackensack"/>
    <x v="30"/>
    <x v="3"/>
    <x v="0"/>
    <x v="5"/>
    <n v="124.11"/>
    <n v="9"/>
    <n v="0"/>
    <n v="52.126199999999997"/>
  </r>
  <r>
    <x v="1"/>
    <x v="1"/>
    <s v="Hackensack"/>
    <x v="30"/>
    <x v="3"/>
    <x v="1"/>
    <x v="2"/>
    <n v="14.4"/>
    <n v="5"/>
    <n v="0"/>
    <n v="7.056"/>
  </r>
  <r>
    <x v="2"/>
    <x v="0"/>
    <s v="Cincinnati"/>
    <x v="24"/>
    <x v="3"/>
    <x v="1"/>
    <x v="10"/>
    <n v="15.696"/>
    <n v="3"/>
    <n v="0.2"/>
    <n v="5.1012000000000004"/>
  </r>
  <r>
    <x v="2"/>
    <x v="0"/>
    <s v="Cincinnati"/>
    <x v="24"/>
    <x v="3"/>
    <x v="1"/>
    <x v="8"/>
    <n v="2.6280000000000001"/>
    <n v="2"/>
    <n v="0.7"/>
    <n v="-1.9272"/>
  </r>
  <r>
    <x v="2"/>
    <x v="0"/>
    <s v="Cincinnati"/>
    <x v="24"/>
    <x v="3"/>
    <x v="1"/>
    <x v="8"/>
    <n v="14.427"/>
    <n v="3"/>
    <n v="0.7"/>
    <n v="-10.579800000000001"/>
  </r>
  <r>
    <x v="1"/>
    <x v="2"/>
    <s v="Jefferson City"/>
    <x v="25"/>
    <x v="2"/>
    <x v="0"/>
    <x v="5"/>
    <n v="86.62"/>
    <n v="2"/>
    <n v="0"/>
    <n v="8.6620000000000008"/>
  </r>
  <r>
    <x v="2"/>
    <x v="0"/>
    <s v="Los Angeles"/>
    <x v="1"/>
    <x v="1"/>
    <x v="1"/>
    <x v="8"/>
    <n v="36.624000000000002"/>
    <n v="3"/>
    <n v="0.2"/>
    <n v="13.734"/>
  </r>
  <r>
    <x v="2"/>
    <x v="0"/>
    <s v="Burlington"/>
    <x v="3"/>
    <x v="0"/>
    <x v="1"/>
    <x v="6"/>
    <n v="23.968"/>
    <n v="7"/>
    <n v="0.2"/>
    <n v="2.6964000000000001"/>
  </r>
  <r>
    <x v="2"/>
    <x v="0"/>
    <s v="Burlington"/>
    <x v="3"/>
    <x v="0"/>
    <x v="1"/>
    <x v="6"/>
    <n v="28.728000000000002"/>
    <n v="3"/>
    <n v="0.2"/>
    <n v="1.7955000000000001"/>
  </r>
  <r>
    <x v="1"/>
    <x v="2"/>
    <s v="Saint Peters"/>
    <x v="25"/>
    <x v="2"/>
    <x v="0"/>
    <x v="3"/>
    <n v="697.16"/>
    <n v="4"/>
    <n v="0"/>
    <n v="146.40360000000001"/>
  </r>
  <r>
    <x v="0"/>
    <x v="0"/>
    <s v="New York City"/>
    <x v="15"/>
    <x v="3"/>
    <x v="2"/>
    <x v="11"/>
    <n v="31.86"/>
    <n v="2"/>
    <n v="0"/>
    <n v="11.151"/>
  </r>
  <r>
    <x v="0"/>
    <x v="0"/>
    <s v="New York City"/>
    <x v="15"/>
    <x v="3"/>
    <x v="0"/>
    <x v="0"/>
    <n v="722.35199999999998"/>
    <n v="3"/>
    <n v="0.2"/>
    <n v="90.293999999999997"/>
  </r>
  <r>
    <x v="2"/>
    <x v="1"/>
    <s v="Chicago"/>
    <x v="10"/>
    <x v="2"/>
    <x v="1"/>
    <x v="6"/>
    <n v="8.84"/>
    <n v="5"/>
    <n v="0.2"/>
    <n v="2.9834999999999998"/>
  </r>
  <r>
    <x v="2"/>
    <x v="1"/>
    <s v="Chicago"/>
    <x v="10"/>
    <x v="2"/>
    <x v="1"/>
    <x v="9"/>
    <n v="58.463999999999999"/>
    <n v="9"/>
    <n v="0.8"/>
    <n v="-146.16"/>
  </r>
  <r>
    <x v="1"/>
    <x v="2"/>
    <s v="Rockford"/>
    <x v="10"/>
    <x v="2"/>
    <x v="0"/>
    <x v="1"/>
    <n v="254.60400000000001"/>
    <n v="14"/>
    <n v="0.3"/>
    <n v="-18.186"/>
  </r>
  <r>
    <x v="1"/>
    <x v="0"/>
    <s v="Miami"/>
    <x v="2"/>
    <x v="0"/>
    <x v="2"/>
    <x v="7"/>
    <n v="1363.96"/>
    <n v="5"/>
    <n v="0.2"/>
    <n v="85.247500000000002"/>
  </r>
  <r>
    <x v="1"/>
    <x v="0"/>
    <s v="Miami"/>
    <x v="2"/>
    <x v="0"/>
    <x v="0"/>
    <x v="5"/>
    <n v="102.36"/>
    <n v="3"/>
    <n v="0.2"/>
    <n v="-3.8384999999999998"/>
  </r>
  <r>
    <x v="0"/>
    <x v="0"/>
    <s v="San Francisco"/>
    <x v="1"/>
    <x v="1"/>
    <x v="2"/>
    <x v="7"/>
    <n v="1113.5039999999999"/>
    <n v="12"/>
    <n v="0.2"/>
    <n v="125.2692"/>
  </r>
  <r>
    <x v="0"/>
    <x v="0"/>
    <s v="San Francisco"/>
    <x v="1"/>
    <x v="1"/>
    <x v="2"/>
    <x v="11"/>
    <n v="99.99"/>
    <n v="1"/>
    <n v="0"/>
    <n v="37.996200000000002"/>
  </r>
  <r>
    <x v="2"/>
    <x v="1"/>
    <s v="Philadelphia"/>
    <x v="9"/>
    <x v="3"/>
    <x v="0"/>
    <x v="5"/>
    <n v="168.464"/>
    <n v="2"/>
    <n v="0.2"/>
    <n v="-29.481200000000001"/>
  </r>
  <r>
    <x v="2"/>
    <x v="1"/>
    <s v="Philadelphia"/>
    <x v="9"/>
    <x v="3"/>
    <x v="1"/>
    <x v="10"/>
    <n v="6.72"/>
    <n v="2"/>
    <n v="0.2"/>
    <n v="2.4359999999999999"/>
  </r>
  <r>
    <x v="2"/>
    <x v="1"/>
    <s v="Philadelphia"/>
    <x v="9"/>
    <x v="3"/>
    <x v="0"/>
    <x v="5"/>
    <n v="282.88799999999998"/>
    <n v="9"/>
    <n v="0.2"/>
    <n v="56.577599999999997"/>
  </r>
  <r>
    <x v="1"/>
    <x v="2"/>
    <s v="New York City"/>
    <x v="15"/>
    <x v="3"/>
    <x v="1"/>
    <x v="6"/>
    <n v="11.16"/>
    <n v="2"/>
    <n v="0"/>
    <n v="4.3524000000000003"/>
  </r>
  <r>
    <x v="1"/>
    <x v="2"/>
    <s v="New York City"/>
    <x v="15"/>
    <x v="3"/>
    <x v="0"/>
    <x v="5"/>
    <n v="108.4"/>
    <n v="2"/>
    <n v="0"/>
    <n v="22.763999999999999"/>
  </r>
  <r>
    <x v="1"/>
    <x v="2"/>
    <s v="New York City"/>
    <x v="15"/>
    <x v="3"/>
    <x v="1"/>
    <x v="8"/>
    <n v="82.343999999999994"/>
    <n v="3"/>
    <n v="0.2"/>
    <n v="27.7911"/>
  </r>
  <r>
    <x v="1"/>
    <x v="2"/>
    <s v="New York City"/>
    <x v="15"/>
    <x v="3"/>
    <x v="1"/>
    <x v="8"/>
    <n v="9.0879999999999992"/>
    <n v="4"/>
    <n v="0.2"/>
    <n v="3.2944"/>
  </r>
  <r>
    <x v="1"/>
    <x v="1"/>
    <s v="San Diego"/>
    <x v="1"/>
    <x v="1"/>
    <x v="1"/>
    <x v="8"/>
    <n v="19.936"/>
    <n v="4"/>
    <n v="0.2"/>
    <n v="7.2267999999999999"/>
  </r>
  <r>
    <x v="1"/>
    <x v="1"/>
    <s v="San Diego"/>
    <x v="1"/>
    <x v="1"/>
    <x v="1"/>
    <x v="8"/>
    <n v="65.567999999999998"/>
    <n v="2"/>
    <n v="0.2"/>
    <n v="22.948799999999999"/>
  </r>
  <r>
    <x v="1"/>
    <x v="2"/>
    <s v="Philadelphia"/>
    <x v="9"/>
    <x v="3"/>
    <x v="1"/>
    <x v="13"/>
    <n v="4.4160000000000004"/>
    <n v="3"/>
    <n v="0.2"/>
    <n v="1.6008"/>
  </r>
  <r>
    <x v="1"/>
    <x v="0"/>
    <s v="Houston"/>
    <x v="5"/>
    <x v="2"/>
    <x v="0"/>
    <x v="1"/>
    <n v="107.77200000000001"/>
    <n v="2"/>
    <n v="0.3"/>
    <n v="-29.252400000000002"/>
  </r>
  <r>
    <x v="1"/>
    <x v="1"/>
    <s v="Toledo"/>
    <x v="24"/>
    <x v="3"/>
    <x v="1"/>
    <x v="9"/>
    <n v="45.216000000000001"/>
    <n v="3"/>
    <n v="0.2"/>
    <n v="4.5216000000000003"/>
  </r>
  <r>
    <x v="1"/>
    <x v="1"/>
    <s v="Toledo"/>
    <x v="24"/>
    <x v="3"/>
    <x v="1"/>
    <x v="13"/>
    <n v="10.416"/>
    <n v="7"/>
    <n v="0.2"/>
    <n v="-2.2134"/>
  </r>
  <r>
    <x v="1"/>
    <x v="1"/>
    <s v="Toledo"/>
    <x v="24"/>
    <x v="3"/>
    <x v="1"/>
    <x v="6"/>
    <n v="7.8719999999999999"/>
    <n v="3"/>
    <n v="0.2"/>
    <n v="1.2791999999999999"/>
  </r>
  <r>
    <x v="1"/>
    <x v="1"/>
    <s v="Toledo"/>
    <x v="24"/>
    <x v="3"/>
    <x v="2"/>
    <x v="7"/>
    <n v="118.782"/>
    <n v="3"/>
    <n v="0.4"/>
    <n v="-27.715800000000002"/>
  </r>
  <r>
    <x v="1"/>
    <x v="1"/>
    <s v="Toledo"/>
    <x v="24"/>
    <x v="3"/>
    <x v="1"/>
    <x v="13"/>
    <n v="1.448"/>
    <n v="1"/>
    <n v="0.2"/>
    <n v="0.23530000000000001"/>
  </r>
  <r>
    <x v="1"/>
    <x v="1"/>
    <s v="Toledo"/>
    <x v="24"/>
    <x v="3"/>
    <x v="1"/>
    <x v="8"/>
    <n v="55.47"/>
    <n v="5"/>
    <n v="0.7"/>
    <n v="-46.225000000000001"/>
  </r>
  <r>
    <x v="2"/>
    <x v="0"/>
    <s v="San Francisco"/>
    <x v="1"/>
    <x v="1"/>
    <x v="0"/>
    <x v="1"/>
    <n v="194.84800000000001"/>
    <n v="4"/>
    <n v="0.2"/>
    <n v="12.178000000000001"/>
  </r>
  <r>
    <x v="0"/>
    <x v="0"/>
    <s v="Brownsville"/>
    <x v="5"/>
    <x v="2"/>
    <x v="1"/>
    <x v="14"/>
    <n v="1.744"/>
    <n v="1"/>
    <n v="0.2"/>
    <n v="-0.3488"/>
  </r>
  <r>
    <x v="1"/>
    <x v="2"/>
    <s v="Philadelphia"/>
    <x v="9"/>
    <x v="3"/>
    <x v="1"/>
    <x v="8"/>
    <n v="25.175999999999998"/>
    <n v="4"/>
    <n v="0.7"/>
    <n v="-18.462399999999999"/>
  </r>
  <r>
    <x v="1"/>
    <x v="2"/>
    <s v="Los Angeles"/>
    <x v="1"/>
    <x v="1"/>
    <x v="1"/>
    <x v="6"/>
    <n v="19.46"/>
    <n v="7"/>
    <n v="0"/>
    <n v="5.0595999999999997"/>
  </r>
  <r>
    <x v="1"/>
    <x v="2"/>
    <s v="Denver"/>
    <x v="22"/>
    <x v="1"/>
    <x v="1"/>
    <x v="10"/>
    <n v="29.472000000000001"/>
    <n v="3"/>
    <n v="0.2"/>
    <n v="9.9467999999999996"/>
  </r>
  <r>
    <x v="1"/>
    <x v="0"/>
    <s v="New York City"/>
    <x v="15"/>
    <x v="3"/>
    <x v="1"/>
    <x v="8"/>
    <n v="8.64"/>
    <n v="2"/>
    <n v="0.2"/>
    <n v="3.024"/>
  </r>
  <r>
    <x v="1"/>
    <x v="0"/>
    <s v="Mesa"/>
    <x v="16"/>
    <x v="1"/>
    <x v="1"/>
    <x v="8"/>
    <n v="6.27"/>
    <n v="5"/>
    <n v="0.7"/>
    <n v="-4.5979999999999999"/>
  </r>
  <r>
    <x v="1"/>
    <x v="0"/>
    <s v="Mesa"/>
    <x v="16"/>
    <x v="1"/>
    <x v="1"/>
    <x v="8"/>
    <n v="4.3680000000000003"/>
    <n v="7"/>
    <n v="0.7"/>
    <n v="-3.3488000000000002"/>
  </r>
  <r>
    <x v="1"/>
    <x v="0"/>
    <s v="Mesa"/>
    <x v="16"/>
    <x v="1"/>
    <x v="2"/>
    <x v="11"/>
    <n v="31.984000000000002"/>
    <n v="2"/>
    <n v="0.2"/>
    <n v="1.9990000000000001"/>
  </r>
  <r>
    <x v="2"/>
    <x v="2"/>
    <s v="Columbus"/>
    <x v="14"/>
    <x v="2"/>
    <x v="1"/>
    <x v="6"/>
    <n v="40.880000000000003"/>
    <n v="7"/>
    <n v="0"/>
    <n v="10.6288"/>
  </r>
  <r>
    <x v="0"/>
    <x v="0"/>
    <s v="Seattle"/>
    <x v="4"/>
    <x v="1"/>
    <x v="1"/>
    <x v="9"/>
    <n v="119.96"/>
    <n v="2"/>
    <n v="0"/>
    <n v="33.588799999999999"/>
  </r>
  <r>
    <x v="0"/>
    <x v="0"/>
    <s v="Seattle"/>
    <x v="4"/>
    <x v="1"/>
    <x v="1"/>
    <x v="4"/>
    <n v="31.44"/>
    <n v="3"/>
    <n v="0"/>
    <n v="8.4887999999999995"/>
  </r>
  <r>
    <x v="0"/>
    <x v="0"/>
    <s v="Seattle"/>
    <x v="4"/>
    <x v="1"/>
    <x v="1"/>
    <x v="8"/>
    <n v="6.88"/>
    <n v="1"/>
    <n v="0.2"/>
    <n v="2.3220000000000001"/>
  </r>
  <r>
    <x v="1"/>
    <x v="1"/>
    <s v="Detroit"/>
    <x v="12"/>
    <x v="2"/>
    <x v="1"/>
    <x v="10"/>
    <n v="19.920000000000002"/>
    <n v="4"/>
    <n v="0"/>
    <n v="9.3623999999999992"/>
  </r>
  <r>
    <x v="1"/>
    <x v="1"/>
    <s v="Detroit"/>
    <x v="12"/>
    <x v="2"/>
    <x v="0"/>
    <x v="1"/>
    <n v="1106.9100000000001"/>
    <n v="9"/>
    <n v="0"/>
    <n v="121.76009999999999"/>
  </r>
  <r>
    <x v="1"/>
    <x v="0"/>
    <s v="Yonkers"/>
    <x v="15"/>
    <x v="3"/>
    <x v="0"/>
    <x v="3"/>
    <n v="836.59199999999998"/>
    <n v="8"/>
    <n v="0.4"/>
    <n v="-264.92079999999999"/>
  </r>
  <r>
    <x v="1"/>
    <x v="0"/>
    <s v="Yonkers"/>
    <x v="15"/>
    <x v="3"/>
    <x v="1"/>
    <x v="10"/>
    <n v="26.38"/>
    <n v="1"/>
    <n v="0"/>
    <n v="12.1348"/>
  </r>
  <r>
    <x v="1"/>
    <x v="0"/>
    <s v="Yonkers"/>
    <x v="15"/>
    <x v="3"/>
    <x v="1"/>
    <x v="4"/>
    <n v="362.92"/>
    <n v="2"/>
    <n v="0"/>
    <n v="105.24679999999999"/>
  </r>
  <r>
    <x v="1"/>
    <x v="0"/>
    <s v="Yonkers"/>
    <x v="15"/>
    <x v="3"/>
    <x v="2"/>
    <x v="15"/>
    <n v="4899.93"/>
    <n v="7"/>
    <n v="0"/>
    <n v="2400.9657000000002"/>
  </r>
  <r>
    <x v="3"/>
    <x v="0"/>
    <s v="Des Moines"/>
    <x v="23"/>
    <x v="2"/>
    <x v="1"/>
    <x v="10"/>
    <n v="6.48"/>
    <n v="1"/>
    <n v="0"/>
    <n v="3.1103999999999998"/>
  </r>
  <r>
    <x v="0"/>
    <x v="1"/>
    <s v="Oakland"/>
    <x v="1"/>
    <x v="1"/>
    <x v="2"/>
    <x v="7"/>
    <n v="71.975999999999999"/>
    <n v="3"/>
    <n v="0.2"/>
    <n v="7.1976000000000004"/>
  </r>
  <r>
    <x v="0"/>
    <x v="1"/>
    <s v="Oakland"/>
    <x v="1"/>
    <x v="1"/>
    <x v="1"/>
    <x v="2"/>
    <n v="3.15"/>
    <n v="1"/>
    <n v="0"/>
    <n v="1.512"/>
  </r>
  <r>
    <x v="1"/>
    <x v="1"/>
    <s v="Monroe"/>
    <x v="3"/>
    <x v="0"/>
    <x v="0"/>
    <x v="5"/>
    <n v="31.984000000000002"/>
    <n v="2"/>
    <n v="0.2"/>
    <n v="1.9990000000000001"/>
  </r>
  <r>
    <x v="1"/>
    <x v="1"/>
    <s v="Monroe"/>
    <x v="3"/>
    <x v="0"/>
    <x v="2"/>
    <x v="7"/>
    <n v="71.983999999999995"/>
    <n v="2"/>
    <n v="0.2"/>
    <n v="25.194400000000002"/>
  </r>
  <r>
    <x v="1"/>
    <x v="0"/>
    <s v="San Diego"/>
    <x v="1"/>
    <x v="1"/>
    <x v="1"/>
    <x v="6"/>
    <n v="120.15"/>
    <n v="9"/>
    <n v="0"/>
    <n v="33.642000000000003"/>
  </r>
  <r>
    <x v="1"/>
    <x v="0"/>
    <s v="San Diego"/>
    <x v="1"/>
    <x v="1"/>
    <x v="2"/>
    <x v="7"/>
    <n v="219.184"/>
    <n v="2"/>
    <n v="0.2"/>
    <n v="19.178599999999999"/>
  </r>
  <r>
    <x v="1"/>
    <x v="2"/>
    <s v="Clinton"/>
    <x v="39"/>
    <x v="3"/>
    <x v="1"/>
    <x v="10"/>
    <n v="28.9"/>
    <n v="5"/>
    <n v="0"/>
    <n v="14.161"/>
  </r>
  <r>
    <x v="1"/>
    <x v="2"/>
    <s v="Clinton"/>
    <x v="39"/>
    <x v="3"/>
    <x v="1"/>
    <x v="9"/>
    <n v="355.96"/>
    <n v="2"/>
    <n v="0"/>
    <n v="103.22839999999999"/>
  </r>
  <r>
    <x v="1"/>
    <x v="2"/>
    <s v="Charlotte"/>
    <x v="3"/>
    <x v="0"/>
    <x v="1"/>
    <x v="4"/>
    <n v="348.20800000000003"/>
    <n v="7"/>
    <n v="0.2"/>
    <n v="30.4682"/>
  </r>
  <r>
    <x v="1"/>
    <x v="2"/>
    <s v="Charlotte"/>
    <x v="3"/>
    <x v="0"/>
    <x v="1"/>
    <x v="8"/>
    <n v="35.783999999999999"/>
    <n v="7"/>
    <n v="0.7"/>
    <n v="-28.627199999999998"/>
  </r>
  <r>
    <x v="2"/>
    <x v="1"/>
    <s v="Los Angeles"/>
    <x v="1"/>
    <x v="1"/>
    <x v="0"/>
    <x v="3"/>
    <n v="447.84"/>
    <n v="5"/>
    <n v="0.2"/>
    <n v="11.196"/>
  </r>
  <r>
    <x v="2"/>
    <x v="2"/>
    <s v="San Francisco"/>
    <x v="1"/>
    <x v="1"/>
    <x v="1"/>
    <x v="6"/>
    <n v="7.04"/>
    <n v="4"/>
    <n v="0"/>
    <n v="2.0415999999999999"/>
  </r>
  <r>
    <x v="2"/>
    <x v="2"/>
    <s v="San Francisco"/>
    <x v="1"/>
    <x v="1"/>
    <x v="0"/>
    <x v="5"/>
    <n v="8.73"/>
    <n v="3"/>
    <n v="0"/>
    <n v="4.1031000000000004"/>
  </r>
  <r>
    <x v="2"/>
    <x v="2"/>
    <s v="San Francisco"/>
    <x v="1"/>
    <x v="1"/>
    <x v="2"/>
    <x v="11"/>
    <n v="29.29"/>
    <n v="1"/>
    <n v="0"/>
    <n v="9.6656999999999993"/>
  </r>
  <r>
    <x v="2"/>
    <x v="2"/>
    <s v="San Francisco"/>
    <x v="1"/>
    <x v="1"/>
    <x v="1"/>
    <x v="6"/>
    <n v="8.64"/>
    <n v="3"/>
    <n v="0"/>
    <n v="2.5055999999999998"/>
  </r>
  <r>
    <x v="1"/>
    <x v="0"/>
    <s v="Houston"/>
    <x v="5"/>
    <x v="2"/>
    <x v="1"/>
    <x v="8"/>
    <n v="2.694"/>
    <n v="3"/>
    <n v="0.8"/>
    <n v="-4.7145000000000001"/>
  </r>
  <r>
    <x v="1"/>
    <x v="0"/>
    <s v="Houston"/>
    <x v="5"/>
    <x v="2"/>
    <x v="1"/>
    <x v="8"/>
    <n v="2.9340000000000002"/>
    <n v="3"/>
    <n v="0.8"/>
    <n v="-4.9878"/>
  </r>
  <r>
    <x v="1"/>
    <x v="0"/>
    <s v="Riverside"/>
    <x v="1"/>
    <x v="1"/>
    <x v="1"/>
    <x v="10"/>
    <n v="22.92"/>
    <n v="3"/>
    <n v="0"/>
    <n v="11.2308"/>
  </r>
  <r>
    <x v="1"/>
    <x v="0"/>
    <s v="Houston"/>
    <x v="5"/>
    <x v="2"/>
    <x v="1"/>
    <x v="4"/>
    <n v="100.70399999999999"/>
    <n v="6"/>
    <n v="0.2"/>
    <n v="-16.3644"/>
  </r>
  <r>
    <x v="1"/>
    <x v="0"/>
    <s v="Houston"/>
    <x v="5"/>
    <x v="2"/>
    <x v="0"/>
    <x v="5"/>
    <n v="2.3279999999999998"/>
    <n v="2"/>
    <n v="0.6"/>
    <n v="-0.75660000000000005"/>
  </r>
  <r>
    <x v="1"/>
    <x v="0"/>
    <s v="Houston"/>
    <x v="5"/>
    <x v="2"/>
    <x v="1"/>
    <x v="8"/>
    <n v="10.78"/>
    <n v="5"/>
    <n v="0.8"/>
    <n v="-17.248000000000001"/>
  </r>
  <r>
    <x v="1"/>
    <x v="0"/>
    <s v="Houston"/>
    <x v="5"/>
    <x v="2"/>
    <x v="1"/>
    <x v="13"/>
    <n v="58.368000000000002"/>
    <n v="12"/>
    <n v="0.2"/>
    <n v="21.888000000000002"/>
  </r>
  <r>
    <x v="1"/>
    <x v="0"/>
    <s v="Houston"/>
    <x v="5"/>
    <x v="2"/>
    <x v="1"/>
    <x v="12"/>
    <n v="40.968000000000004"/>
    <n v="3"/>
    <n v="0.2"/>
    <n v="13.826700000000001"/>
  </r>
  <r>
    <x v="1"/>
    <x v="0"/>
    <s v="Houston"/>
    <x v="5"/>
    <x v="2"/>
    <x v="2"/>
    <x v="7"/>
    <n v="71.959999999999994"/>
    <n v="5"/>
    <n v="0.2"/>
    <n v="25.186"/>
  </r>
  <r>
    <x v="1"/>
    <x v="0"/>
    <s v="Houston"/>
    <x v="5"/>
    <x v="2"/>
    <x v="1"/>
    <x v="10"/>
    <n v="10.368"/>
    <n v="2"/>
    <n v="0.2"/>
    <n v="3.6288"/>
  </r>
  <r>
    <x v="1"/>
    <x v="0"/>
    <s v="Houston"/>
    <x v="5"/>
    <x v="2"/>
    <x v="1"/>
    <x v="8"/>
    <n v="1.1919999999999999"/>
    <n v="2"/>
    <n v="0.8"/>
    <n v="-2.0264000000000002"/>
  </r>
  <r>
    <x v="0"/>
    <x v="0"/>
    <s v="Encinitas"/>
    <x v="1"/>
    <x v="1"/>
    <x v="1"/>
    <x v="8"/>
    <n v="46.671999999999997"/>
    <n v="2"/>
    <n v="0.2"/>
    <n v="16.3352"/>
  </r>
  <r>
    <x v="0"/>
    <x v="0"/>
    <s v="Encinitas"/>
    <x v="1"/>
    <x v="1"/>
    <x v="0"/>
    <x v="0"/>
    <n v="119.833"/>
    <n v="1"/>
    <n v="0.15"/>
    <n v="-12.6882"/>
  </r>
  <r>
    <x v="0"/>
    <x v="0"/>
    <s v="Encinitas"/>
    <x v="1"/>
    <x v="1"/>
    <x v="2"/>
    <x v="11"/>
    <n v="119.98"/>
    <n v="2"/>
    <n v="0"/>
    <n v="57.590400000000002"/>
  </r>
  <r>
    <x v="0"/>
    <x v="1"/>
    <s v="San Francisco"/>
    <x v="1"/>
    <x v="1"/>
    <x v="1"/>
    <x v="2"/>
    <n v="6.3"/>
    <n v="2"/>
    <n v="0"/>
    <n v="3.024"/>
  </r>
  <r>
    <x v="1"/>
    <x v="0"/>
    <s v="Roswell"/>
    <x v="32"/>
    <x v="0"/>
    <x v="1"/>
    <x v="10"/>
    <n v="279.89999999999998"/>
    <n v="5"/>
    <n v="0"/>
    <n v="137.15100000000001"/>
  </r>
  <r>
    <x v="1"/>
    <x v="0"/>
    <s v="Roswell"/>
    <x v="32"/>
    <x v="0"/>
    <x v="2"/>
    <x v="11"/>
    <n v="619.95000000000005"/>
    <n v="5"/>
    <n v="0"/>
    <n v="111.59099999999999"/>
  </r>
  <r>
    <x v="1"/>
    <x v="0"/>
    <s v="Roswell"/>
    <x v="32"/>
    <x v="0"/>
    <x v="1"/>
    <x v="10"/>
    <n v="4.3600000000000003"/>
    <n v="2"/>
    <n v="0"/>
    <n v="2.0491999999999999"/>
  </r>
  <r>
    <x v="1"/>
    <x v="0"/>
    <s v="Roswell"/>
    <x v="32"/>
    <x v="0"/>
    <x v="1"/>
    <x v="12"/>
    <n v="15.28"/>
    <n v="2"/>
    <n v="0"/>
    <n v="7.4871999999999996"/>
  </r>
  <r>
    <x v="1"/>
    <x v="0"/>
    <s v="Jonesboro"/>
    <x v="36"/>
    <x v="0"/>
    <x v="2"/>
    <x v="7"/>
    <n v="699.93"/>
    <n v="7"/>
    <n v="0"/>
    <n v="181.98179999999999"/>
  </r>
  <r>
    <x v="1"/>
    <x v="0"/>
    <s v="Jonesboro"/>
    <x v="36"/>
    <x v="0"/>
    <x v="1"/>
    <x v="6"/>
    <n v="22.96"/>
    <n v="7"/>
    <n v="0"/>
    <n v="6.6584000000000003"/>
  </r>
  <r>
    <x v="1"/>
    <x v="0"/>
    <s v="Jonesboro"/>
    <x v="36"/>
    <x v="0"/>
    <x v="0"/>
    <x v="5"/>
    <n v="38.6"/>
    <n v="4"/>
    <n v="0"/>
    <n v="11.58"/>
  </r>
  <r>
    <x v="1"/>
    <x v="0"/>
    <s v="Jonesboro"/>
    <x v="36"/>
    <x v="0"/>
    <x v="1"/>
    <x v="6"/>
    <n v="6.63"/>
    <n v="3"/>
    <n v="0"/>
    <n v="1.7901"/>
  </r>
  <r>
    <x v="1"/>
    <x v="0"/>
    <s v="Jonesboro"/>
    <x v="36"/>
    <x v="0"/>
    <x v="1"/>
    <x v="12"/>
    <n v="23.34"/>
    <n v="3"/>
    <n v="0"/>
    <n v="10.969799999999999"/>
  </r>
  <r>
    <x v="1"/>
    <x v="0"/>
    <s v="Jonesboro"/>
    <x v="36"/>
    <x v="0"/>
    <x v="0"/>
    <x v="1"/>
    <n v="1067.94"/>
    <n v="3"/>
    <n v="0"/>
    <n v="224.26740000000001"/>
  </r>
  <r>
    <x v="1"/>
    <x v="2"/>
    <s v="Richmond"/>
    <x v="14"/>
    <x v="2"/>
    <x v="1"/>
    <x v="6"/>
    <n v="10.16"/>
    <n v="1"/>
    <n v="0"/>
    <n v="2.6415999999999999"/>
  </r>
  <r>
    <x v="1"/>
    <x v="2"/>
    <s v="Richmond"/>
    <x v="14"/>
    <x v="2"/>
    <x v="1"/>
    <x v="12"/>
    <n v="101.88"/>
    <n v="6"/>
    <n v="0"/>
    <n v="50.94"/>
  </r>
  <r>
    <x v="1"/>
    <x v="0"/>
    <s v="Springfield"/>
    <x v="17"/>
    <x v="0"/>
    <x v="0"/>
    <x v="3"/>
    <n v="343.92"/>
    <n v="4"/>
    <n v="0"/>
    <n v="75.662400000000005"/>
  </r>
  <r>
    <x v="1"/>
    <x v="0"/>
    <s v="Springfield"/>
    <x v="17"/>
    <x v="0"/>
    <x v="1"/>
    <x v="10"/>
    <n v="40.99"/>
    <n v="1"/>
    <n v="0"/>
    <n v="20.085100000000001"/>
  </r>
  <r>
    <x v="1"/>
    <x v="0"/>
    <s v="Springfield"/>
    <x v="17"/>
    <x v="0"/>
    <x v="1"/>
    <x v="12"/>
    <n v="63.9"/>
    <n v="5"/>
    <n v="0"/>
    <n v="28.754999999999999"/>
  </r>
  <r>
    <x v="2"/>
    <x v="1"/>
    <s v="Antioch"/>
    <x v="1"/>
    <x v="1"/>
    <x v="1"/>
    <x v="10"/>
    <n v="19.440000000000001"/>
    <n v="3"/>
    <n v="0"/>
    <n v="9.3312000000000008"/>
  </r>
  <r>
    <x v="1"/>
    <x v="2"/>
    <s v="Philadelphia"/>
    <x v="9"/>
    <x v="3"/>
    <x v="1"/>
    <x v="4"/>
    <n v="124.608"/>
    <n v="4"/>
    <n v="0.2"/>
    <n v="-23.364000000000001"/>
  </r>
  <r>
    <x v="1"/>
    <x v="2"/>
    <s v="Philadelphia"/>
    <x v="9"/>
    <x v="3"/>
    <x v="1"/>
    <x v="2"/>
    <n v="7.56"/>
    <n v="3"/>
    <n v="0.2"/>
    <n v="2.6459999999999999"/>
  </r>
  <r>
    <x v="3"/>
    <x v="0"/>
    <s v="Homestead"/>
    <x v="2"/>
    <x v="0"/>
    <x v="1"/>
    <x v="4"/>
    <n v="85.224000000000004"/>
    <n v="3"/>
    <n v="0.2"/>
    <n v="7.4570999999999996"/>
  </r>
  <r>
    <x v="0"/>
    <x v="1"/>
    <s v="La Porte"/>
    <x v="14"/>
    <x v="2"/>
    <x v="1"/>
    <x v="12"/>
    <n v="287.52"/>
    <n v="8"/>
    <n v="0"/>
    <n v="129.38399999999999"/>
  </r>
  <r>
    <x v="0"/>
    <x v="1"/>
    <s v="La Porte"/>
    <x v="14"/>
    <x v="2"/>
    <x v="1"/>
    <x v="9"/>
    <n v="37.68"/>
    <n v="2"/>
    <n v="0"/>
    <n v="10.5504"/>
  </r>
  <r>
    <x v="0"/>
    <x v="1"/>
    <s v="La Porte"/>
    <x v="14"/>
    <x v="2"/>
    <x v="1"/>
    <x v="10"/>
    <n v="19.98"/>
    <n v="2"/>
    <n v="0"/>
    <n v="8.9909999999999997"/>
  </r>
  <r>
    <x v="0"/>
    <x v="1"/>
    <s v="La Porte"/>
    <x v="14"/>
    <x v="2"/>
    <x v="1"/>
    <x v="6"/>
    <n v="20.58"/>
    <n v="7"/>
    <n v="0"/>
    <n v="5.5566000000000004"/>
  </r>
  <r>
    <x v="0"/>
    <x v="1"/>
    <s v="La Porte"/>
    <x v="14"/>
    <x v="2"/>
    <x v="1"/>
    <x v="8"/>
    <n v="17.38"/>
    <n v="2"/>
    <n v="0"/>
    <n v="8.69"/>
  </r>
  <r>
    <x v="1"/>
    <x v="0"/>
    <s v="Los Angeles"/>
    <x v="1"/>
    <x v="1"/>
    <x v="0"/>
    <x v="5"/>
    <n v="204.6"/>
    <n v="2"/>
    <n v="0"/>
    <n v="53.195999999999998"/>
  </r>
  <r>
    <x v="1"/>
    <x v="0"/>
    <s v="Los Angeles"/>
    <x v="1"/>
    <x v="1"/>
    <x v="1"/>
    <x v="13"/>
    <n v="8.7200000000000006"/>
    <n v="4"/>
    <n v="0"/>
    <n v="2.8776000000000002"/>
  </r>
  <r>
    <x v="1"/>
    <x v="0"/>
    <s v="Los Angeles"/>
    <x v="1"/>
    <x v="1"/>
    <x v="1"/>
    <x v="10"/>
    <n v="6.48"/>
    <n v="1"/>
    <n v="0"/>
    <n v="3.1103999999999998"/>
  </r>
  <r>
    <x v="1"/>
    <x v="0"/>
    <s v="Los Angeles"/>
    <x v="1"/>
    <x v="1"/>
    <x v="2"/>
    <x v="15"/>
    <n v="686.32"/>
    <n v="2"/>
    <n v="0.2"/>
    <n v="223.054"/>
  </r>
  <r>
    <x v="1"/>
    <x v="0"/>
    <s v="Los Angeles"/>
    <x v="1"/>
    <x v="1"/>
    <x v="1"/>
    <x v="4"/>
    <n v="62.18"/>
    <n v="1"/>
    <n v="0"/>
    <n v="16.788599999999999"/>
  </r>
  <r>
    <x v="3"/>
    <x v="0"/>
    <s v="Lansing"/>
    <x v="12"/>
    <x v="2"/>
    <x v="1"/>
    <x v="9"/>
    <n v="644.07600000000002"/>
    <n v="2"/>
    <n v="0.1"/>
    <n v="107.346"/>
  </r>
  <r>
    <x v="3"/>
    <x v="0"/>
    <s v="Lansing"/>
    <x v="12"/>
    <x v="2"/>
    <x v="1"/>
    <x v="13"/>
    <n v="5.84"/>
    <n v="2"/>
    <n v="0"/>
    <n v="2.6280000000000001"/>
  </r>
  <r>
    <x v="3"/>
    <x v="0"/>
    <s v="Lansing"/>
    <x v="12"/>
    <x v="2"/>
    <x v="1"/>
    <x v="8"/>
    <n v="12.76"/>
    <n v="2"/>
    <n v="0"/>
    <n v="5.8696000000000002"/>
  </r>
  <r>
    <x v="3"/>
    <x v="0"/>
    <s v="Lansing"/>
    <x v="12"/>
    <x v="2"/>
    <x v="2"/>
    <x v="7"/>
    <n v="10.95"/>
    <n v="1"/>
    <n v="0"/>
    <n v="0.438"/>
  </r>
  <r>
    <x v="3"/>
    <x v="0"/>
    <s v="Lansing"/>
    <x v="12"/>
    <x v="2"/>
    <x v="2"/>
    <x v="16"/>
    <n v="599.98"/>
    <n v="2"/>
    <n v="0"/>
    <n v="209.99299999999999"/>
  </r>
  <r>
    <x v="1"/>
    <x v="1"/>
    <s v="Cuyahoga Falls"/>
    <x v="24"/>
    <x v="3"/>
    <x v="0"/>
    <x v="5"/>
    <n v="8.3520000000000003"/>
    <n v="6"/>
    <n v="0.2"/>
    <n v="1.2527999999999999"/>
  </r>
  <r>
    <x v="1"/>
    <x v="1"/>
    <s v="Reno"/>
    <x v="33"/>
    <x v="1"/>
    <x v="1"/>
    <x v="6"/>
    <n v="3.64"/>
    <n v="2"/>
    <n v="0"/>
    <n v="1.6379999999999999"/>
  </r>
  <r>
    <x v="1"/>
    <x v="1"/>
    <s v="Reno"/>
    <x v="33"/>
    <x v="1"/>
    <x v="1"/>
    <x v="8"/>
    <n v="159.768"/>
    <n v="7"/>
    <n v="0.2"/>
    <n v="53.921700000000001"/>
  </r>
  <r>
    <x v="2"/>
    <x v="2"/>
    <s v="Harrisonburg"/>
    <x v="17"/>
    <x v="0"/>
    <x v="1"/>
    <x v="4"/>
    <n v="122.48"/>
    <n v="2"/>
    <n v="0"/>
    <n v="0"/>
  </r>
  <r>
    <x v="2"/>
    <x v="2"/>
    <s v="Harrisonburg"/>
    <x v="17"/>
    <x v="0"/>
    <x v="0"/>
    <x v="3"/>
    <n v="2244.48"/>
    <n v="7"/>
    <n v="0"/>
    <n v="493.78559999999999"/>
  </r>
  <r>
    <x v="2"/>
    <x v="2"/>
    <s v="Harrisonburg"/>
    <x v="17"/>
    <x v="0"/>
    <x v="1"/>
    <x v="8"/>
    <n v="62.31"/>
    <n v="3"/>
    <n v="0"/>
    <n v="29.285699999999999"/>
  </r>
  <r>
    <x v="2"/>
    <x v="2"/>
    <s v="Harrisonburg"/>
    <x v="17"/>
    <x v="0"/>
    <x v="0"/>
    <x v="3"/>
    <n v="455.1"/>
    <n v="2"/>
    <n v="0"/>
    <n v="100.122"/>
  </r>
  <r>
    <x v="0"/>
    <x v="1"/>
    <s v="Los Angeles"/>
    <x v="1"/>
    <x v="1"/>
    <x v="0"/>
    <x v="1"/>
    <n v="195.184"/>
    <n v="1"/>
    <n v="0.2"/>
    <n v="19.5184"/>
  </r>
  <r>
    <x v="1"/>
    <x v="0"/>
    <s v="Minneapolis"/>
    <x v="11"/>
    <x v="2"/>
    <x v="1"/>
    <x v="9"/>
    <n v="362.94"/>
    <n v="3"/>
    <n v="0"/>
    <n v="90.734999999999999"/>
  </r>
  <r>
    <x v="1"/>
    <x v="0"/>
    <s v="Minneapolis"/>
    <x v="11"/>
    <x v="2"/>
    <x v="1"/>
    <x v="8"/>
    <n v="11.54"/>
    <n v="2"/>
    <n v="0"/>
    <n v="5.77"/>
  </r>
  <r>
    <x v="0"/>
    <x v="0"/>
    <s v="Escondido"/>
    <x v="1"/>
    <x v="1"/>
    <x v="1"/>
    <x v="6"/>
    <n v="53.94"/>
    <n v="3"/>
    <n v="0"/>
    <n v="15.6426"/>
  </r>
  <r>
    <x v="1"/>
    <x v="2"/>
    <s v="New York City"/>
    <x v="15"/>
    <x v="3"/>
    <x v="2"/>
    <x v="7"/>
    <n v="9.99"/>
    <n v="1"/>
    <n v="0"/>
    <n v="4.5953999999999997"/>
  </r>
  <r>
    <x v="1"/>
    <x v="2"/>
    <s v="New York City"/>
    <x v="15"/>
    <x v="3"/>
    <x v="1"/>
    <x v="8"/>
    <n v="125.76"/>
    <n v="3"/>
    <n v="0.2"/>
    <n v="40.872"/>
  </r>
  <r>
    <x v="1"/>
    <x v="2"/>
    <s v="New York City"/>
    <x v="15"/>
    <x v="3"/>
    <x v="1"/>
    <x v="8"/>
    <n v="25.32"/>
    <n v="5"/>
    <n v="0.2"/>
    <n v="9.1784999999999997"/>
  </r>
  <r>
    <x v="1"/>
    <x v="0"/>
    <s v="Jackson"/>
    <x v="12"/>
    <x v="2"/>
    <x v="1"/>
    <x v="8"/>
    <n v="46.8"/>
    <n v="4"/>
    <n v="0"/>
    <n v="21.06"/>
  </r>
  <r>
    <x v="3"/>
    <x v="0"/>
    <s v="Seattle"/>
    <x v="4"/>
    <x v="1"/>
    <x v="2"/>
    <x v="11"/>
    <n v="447.93"/>
    <n v="9"/>
    <n v="0"/>
    <n v="49.272300000000001"/>
  </r>
  <r>
    <x v="0"/>
    <x v="0"/>
    <s v="New York City"/>
    <x v="15"/>
    <x v="3"/>
    <x v="0"/>
    <x v="5"/>
    <n v="109.48"/>
    <n v="2"/>
    <n v="0"/>
    <n v="33.938800000000001"/>
  </r>
  <r>
    <x v="0"/>
    <x v="0"/>
    <s v="New York City"/>
    <x v="15"/>
    <x v="3"/>
    <x v="1"/>
    <x v="4"/>
    <n v="272.94"/>
    <n v="3"/>
    <n v="0"/>
    <n v="0"/>
  </r>
  <r>
    <x v="0"/>
    <x v="0"/>
    <s v="New York City"/>
    <x v="15"/>
    <x v="3"/>
    <x v="1"/>
    <x v="10"/>
    <n v="19.440000000000001"/>
    <n v="3"/>
    <n v="0"/>
    <n v="9.3312000000000008"/>
  </r>
  <r>
    <x v="0"/>
    <x v="0"/>
    <s v="New York City"/>
    <x v="15"/>
    <x v="3"/>
    <x v="1"/>
    <x v="4"/>
    <n v="31.92"/>
    <n v="4"/>
    <n v="0"/>
    <n v="8.2992000000000008"/>
  </r>
  <r>
    <x v="1"/>
    <x v="0"/>
    <s v="Royal Oak"/>
    <x v="12"/>
    <x v="2"/>
    <x v="1"/>
    <x v="10"/>
    <n v="22.38"/>
    <n v="2"/>
    <n v="0"/>
    <n v="10.7424"/>
  </r>
  <r>
    <x v="1"/>
    <x v="0"/>
    <s v="Los Angeles"/>
    <x v="1"/>
    <x v="1"/>
    <x v="1"/>
    <x v="8"/>
    <n v="16.52"/>
    <n v="5"/>
    <n v="0.2"/>
    <n v="5.5754999999999999"/>
  </r>
  <r>
    <x v="1"/>
    <x v="0"/>
    <s v="Bloomington"/>
    <x v="10"/>
    <x v="2"/>
    <x v="1"/>
    <x v="8"/>
    <n v="5.1760000000000002"/>
    <n v="4"/>
    <n v="0.8"/>
    <n v="-7.7640000000000002"/>
  </r>
  <r>
    <x v="2"/>
    <x v="1"/>
    <s v="New York City"/>
    <x v="15"/>
    <x v="3"/>
    <x v="1"/>
    <x v="8"/>
    <n v="50.112000000000002"/>
    <n v="6"/>
    <n v="0.2"/>
    <n v="16.2864"/>
  </r>
  <r>
    <x v="1"/>
    <x v="2"/>
    <s v="Concord"/>
    <x v="38"/>
    <x v="3"/>
    <x v="1"/>
    <x v="14"/>
    <n v="27.93"/>
    <n v="3"/>
    <n v="0"/>
    <n v="8.0997000000000003"/>
  </r>
  <r>
    <x v="0"/>
    <x v="2"/>
    <s v="Los Angeles"/>
    <x v="1"/>
    <x v="1"/>
    <x v="1"/>
    <x v="2"/>
    <n v="11.56"/>
    <n v="4"/>
    <n v="0"/>
    <n v="5.4332000000000003"/>
  </r>
  <r>
    <x v="1"/>
    <x v="0"/>
    <s v="Rockville"/>
    <x v="39"/>
    <x v="3"/>
    <x v="0"/>
    <x v="1"/>
    <n v="172.5"/>
    <n v="2"/>
    <n v="0"/>
    <n v="51.75"/>
  </r>
  <r>
    <x v="1"/>
    <x v="0"/>
    <s v="Rockville"/>
    <x v="39"/>
    <x v="3"/>
    <x v="2"/>
    <x v="7"/>
    <n v="179.97"/>
    <n v="3"/>
    <n v="0"/>
    <n v="44.9925"/>
  </r>
  <r>
    <x v="0"/>
    <x v="2"/>
    <s v="Houston"/>
    <x v="5"/>
    <x v="2"/>
    <x v="2"/>
    <x v="11"/>
    <n v="258.69600000000003"/>
    <n v="3"/>
    <n v="0.2"/>
    <n v="64.674000000000007"/>
  </r>
  <r>
    <x v="1"/>
    <x v="0"/>
    <s v="Lakewood"/>
    <x v="30"/>
    <x v="3"/>
    <x v="2"/>
    <x v="7"/>
    <n v="1322.93"/>
    <n v="7"/>
    <n v="0"/>
    <n v="357.19110000000001"/>
  </r>
  <r>
    <x v="1"/>
    <x v="0"/>
    <s v="Lakewood"/>
    <x v="30"/>
    <x v="3"/>
    <x v="1"/>
    <x v="6"/>
    <n v="3.76"/>
    <n v="2"/>
    <n v="0"/>
    <n v="1.0904"/>
  </r>
  <r>
    <x v="2"/>
    <x v="0"/>
    <s v="Jacksonville"/>
    <x v="3"/>
    <x v="0"/>
    <x v="1"/>
    <x v="12"/>
    <n v="21.744"/>
    <n v="1"/>
    <n v="0.2"/>
    <n v="7.3385999999999996"/>
  </r>
  <r>
    <x v="2"/>
    <x v="0"/>
    <s v="Jacksonville"/>
    <x v="3"/>
    <x v="0"/>
    <x v="2"/>
    <x v="7"/>
    <n v="7.92"/>
    <n v="5"/>
    <n v="0.2"/>
    <n v="0.69299999999999995"/>
  </r>
  <r>
    <x v="1"/>
    <x v="1"/>
    <s v="Seattle"/>
    <x v="4"/>
    <x v="1"/>
    <x v="1"/>
    <x v="8"/>
    <n v="12.096"/>
    <n v="7"/>
    <n v="0.2"/>
    <n v="4.2336"/>
  </r>
  <r>
    <x v="1"/>
    <x v="1"/>
    <s v="Seattle"/>
    <x v="4"/>
    <x v="1"/>
    <x v="1"/>
    <x v="4"/>
    <n v="485.88"/>
    <n v="6"/>
    <n v="0"/>
    <n v="9.7175999999999991"/>
  </r>
  <r>
    <x v="1"/>
    <x v="1"/>
    <s v="Seattle"/>
    <x v="4"/>
    <x v="1"/>
    <x v="1"/>
    <x v="10"/>
    <n v="25.92"/>
    <n v="4"/>
    <n v="0"/>
    <n v="12.441599999999999"/>
  </r>
  <r>
    <x v="1"/>
    <x v="1"/>
    <s v="Seattle"/>
    <x v="4"/>
    <x v="1"/>
    <x v="1"/>
    <x v="4"/>
    <n v="197.58"/>
    <n v="2"/>
    <n v="0"/>
    <n v="53.346600000000002"/>
  </r>
  <r>
    <x v="0"/>
    <x v="2"/>
    <s v="Los Angeles"/>
    <x v="1"/>
    <x v="1"/>
    <x v="1"/>
    <x v="9"/>
    <n v="81.92"/>
    <n v="4"/>
    <n v="0"/>
    <n v="22.118400000000001"/>
  </r>
  <r>
    <x v="0"/>
    <x v="2"/>
    <s v="Los Angeles"/>
    <x v="1"/>
    <x v="1"/>
    <x v="2"/>
    <x v="7"/>
    <n v="889.53599999999994"/>
    <n v="8"/>
    <n v="0.2"/>
    <n v="66.715199999999996"/>
  </r>
  <r>
    <x v="0"/>
    <x v="2"/>
    <s v="Los Angeles"/>
    <x v="1"/>
    <x v="1"/>
    <x v="0"/>
    <x v="1"/>
    <n v="892.22400000000005"/>
    <n v="3"/>
    <n v="0.2"/>
    <n v="89.222399999999993"/>
  </r>
  <r>
    <x v="0"/>
    <x v="2"/>
    <s v="Los Angeles"/>
    <x v="1"/>
    <x v="1"/>
    <x v="1"/>
    <x v="10"/>
    <n v="223.92"/>
    <n v="4"/>
    <n v="0"/>
    <n v="109.7208"/>
  </r>
  <r>
    <x v="0"/>
    <x v="2"/>
    <s v="Los Angeles"/>
    <x v="1"/>
    <x v="1"/>
    <x v="1"/>
    <x v="10"/>
    <n v="23.12"/>
    <n v="4"/>
    <n v="0"/>
    <n v="11.328799999999999"/>
  </r>
  <r>
    <x v="3"/>
    <x v="1"/>
    <s v="Coral Springs"/>
    <x v="2"/>
    <x v="0"/>
    <x v="1"/>
    <x v="10"/>
    <n v="15.552"/>
    <n v="3"/>
    <n v="0.2"/>
    <n v="5.4432"/>
  </r>
  <r>
    <x v="3"/>
    <x v="1"/>
    <s v="Coral Springs"/>
    <x v="2"/>
    <x v="0"/>
    <x v="0"/>
    <x v="5"/>
    <n v="15.712"/>
    <n v="4"/>
    <n v="0.2"/>
    <n v="2.5531999999999999"/>
  </r>
  <r>
    <x v="3"/>
    <x v="1"/>
    <s v="Coral Springs"/>
    <x v="2"/>
    <x v="0"/>
    <x v="1"/>
    <x v="4"/>
    <n v="24.672000000000001"/>
    <n v="2"/>
    <n v="0.2"/>
    <n v="2.1587999999999998"/>
  </r>
  <r>
    <x v="3"/>
    <x v="1"/>
    <s v="Coral Springs"/>
    <x v="2"/>
    <x v="0"/>
    <x v="0"/>
    <x v="5"/>
    <n v="55.968000000000004"/>
    <n v="1"/>
    <n v="0.2"/>
    <n v="-2.0988000000000002"/>
  </r>
  <r>
    <x v="1"/>
    <x v="0"/>
    <s v="Houston"/>
    <x v="5"/>
    <x v="2"/>
    <x v="2"/>
    <x v="11"/>
    <n v="431.928"/>
    <n v="9"/>
    <n v="0.2"/>
    <n v="64.789199999999994"/>
  </r>
  <r>
    <x v="1"/>
    <x v="0"/>
    <s v="Houston"/>
    <x v="5"/>
    <x v="2"/>
    <x v="0"/>
    <x v="1"/>
    <n v="95.983999999999995"/>
    <n v="4"/>
    <n v="0.3"/>
    <n v="-4.1135999999999999"/>
  </r>
  <r>
    <x v="1"/>
    <x v="0"/>
    <s v="Houston"/>
    <x v="5"/>
    <x v="2"/>
    <x v="1"/>
    <x v="8"/>
    <n v="1088.7919999999999"/>
    <n v="4"/>
    <n v="0.8"/>
    <n v="-1850.9464"/>
  </r>
  <r>
    <x v="1"/>
    <x v="1"/>
    <s v="Denver"/>
    <x v="22"/>
    <x v="1"/>
    <x v="0"/>
    <x v="1"/>
    <n v="544.00800000000004"/>
    <n v="3"/>
    <n v="0.2"/>
    <n v="40.800600000000003"/>
  </r>
  <r>
    <x v="1"/>
    <x v="1"/>
    <s v="Denver"/>
    <x v="22"/>
    <x v="1"/>
    <x v="1"/>
    <x v="8"/>
    <n v="1.8720000000000001"/>
    <n v="3"/>
    <n v="0.7"/>
    <n v="-1.4352"/>
  </r>
  <r>
    <x v="1"/>
    <x v="1"/>
    <s v="Denver"/>
    <x v="22"/>
    <x v="1"/>
    <x v="0"/>
    <x v="1"/>
    <n v="854.35199999999998"/>
    <n v="3"/>
    <n v="0.2"/>
    <n v="10.679399999999999"/>
  </r>
  <r>
    <x v="1"/>
    <x v="1"/>
    <s v="Denver"/>
    <x v="22"/>
    <x v="1"/>
    <x v="1"/>
    <x v="4"/>
    <n v="593.56799999999998"/>
    <n v="2"/>
    <n v="0.2"/>
    <n v="0"/>
  </r>
  <r>
    <x v="1"/>
    <x v="1"/>
    <s v="Denver"/>
    <x v="22"/>
    <x v="1"/>
    <x v="1"/>
    <x v="4"/>
    <n v="338.04"/>
    <n v="3"/>
    <n v="0.2"/>
    <n v="-33.804000000000002"/>
  </r>
  <r>
    <x v="2"/>
    <x v="0"/>
    <s v="Charlotte"/>
    <x v="3"/>
    <x v="0"/>
    <x v="2"/>
    <x v="7"/>
    <n v="271.95999999999998"/>
    <n v="5"/>
    <n v="0.2"/>
    <n v="16.997499999999999"/>
  </r>
  <r>
    <x v="0"/>
    <x v="1"/>
    <s v="New York City"/>
    <x v="15"/>
    <x v="3"/>
    <x v="1"/>
    <x v="4"/>
    <n v="11.21"/>
    <n v="1"/>
    <n v="0"/>
    <n v="3.363"/>
  </r>
  <r>
    <x v="0"/>
    <x v="1"/>
    <s v="New York City"/>
    <x v="15"/>
    <x v="3"/>
    <x v="1"/>
    <x v="8"/>
    <n v="9.1440000000000001"/>
    <n v="3"/>
    <n v="0.2"/>
    <n v="3.2004000000000001"/>
  </r>
  <r>
    <x v="0"/>
    <x v="1"/>
    <s v="New York City"/>
    <x v="15"/>
    <x v="3"/>
    <x v="1"/>
    <x v="13"/>
    <n v="14.07"/>
    <n v="7"/>
    <n v="0"/>
    <n v="6.8943000000000003"/>
  </r>
  <r>
    <x v="0"/>
    <x v="1"/>
    <s v="New York City"/>
    <x v="15"/>
    <x v="3"/>
    <x v="1"/>
    <x v="6"/>
    <n v="41.86"/>
    <n v="7"/>
    <n v="0"/>
    <n v="10.465"/>
  </r>
  <r>
    <x v="0"/>
    <x v="1"/>
    <s v="New York City"/>
    <x v="15"/>
    <x v="3"/>
    <x v="1"/>
    <x v="8"/>
    <n v="8.5440000000000005"/>
    <n v="2"/>
    <n v="0.2"/>
    <n v="2.8835999999999999"/>
  </r>
  <r>
    <x v="0"/>
    <x v="1"/>
    <s v="New York City"/>
    <x v="15"/>
    <x v="3"/>
    <x v="0"/>
    <x v="0"/>
    <n v="579.13599999999997"/>
    <n v="4"/>
    <n v="0.2"/>
    <n v="21.717600000000001"/>
  </r>
  <r>
    <x v="1"/>
    <x v="1"/>
    <s v="Philadelphia"/>
    <x v="9"/>
    <x v="3"/>
    <x v="0"/>
    <x v="1"/>
    <n v="141.37200000000001"/>
    <n v="2"/>
    <n v="0.3"/>
    <n v="-48.470399999999998"/>
  </r>
  <r>
    <x v="1"/>
    <x v="1"/>
    <s v="Philadelphia"/>
    <x v="9"/>
    <x v="3"/>
    <x v="1"/>
    <x v="8"/>
    <n v="3.036"/>
    <n v="2"/>
    <n v="0.7"/>
    <n v="-2.3275999999999999"/>
  </r>
  <r>
    <x v="1"/>
    <x v="1"/>
    <s v="Philadelphia"/>
    <x v="9"/>
    <x v="3"/>
    <x v="1"/>
    <x v="8"/>
    <n v="4.5030000000000001"/>
    <n v="1"/>
    <n v="0.7"/>
    <n v="-3.6023999999999998"/>
  </r>
  <r>
    <x v="1"/>
    <x v="1"/>
    <s v="Philadelphia"/>
    <x v="9"/>
    <x v="3"/>
    <x v="1"/>
    <x v="6"/>
    <n v="4.6719999999999997"/>
    <n v="1"/>
    <n v="0.2"/>
    <n v="1.5768"/>
  </r>
  <r>
    <x v="1"/>
    <x v="1"/>
    <s v="Philadelphia"/>
    <x v="9"/>
    <x v="3"/>
    <x v="2"/>
    <x v="11"/>
    <n v="95.88"/>
    <n v="3"/>
    <n v="0.2"/>
    <n v="28.763999999999999"/>
  </r>
  <r>
    <x v="1"/>
    <x v="1"/>
    <s v="Philadelphia"/>
    <x v="9"/>
    <x v="3"/>
    <x v="0"/>
    <x v="5"/>
    <n v="17.024000000000001"/>
    <n v="2"/>
    <n v="0.2"/>
    <n v="1.7023999999999999"/>
  </r>
  <r>
    <x v="1"/>
    <x v="1"/>
    <s v="Philadelphia"/>
    <x v="9"/>
    <x v="3"/>
    <x v="2"/>
    <x v="11"/>
    <n v="258.69600000000003"/>
    <n v="3"/>
    <n v="0.2"/>
    <n v="64.674000000000007"/>
  </r>
  <r>
    <x v="1"/>
    <x v="1"/>
    <s v="Philadelphia"/>
    <x v="9"/>
    <x v="3"/>
    <x v="2"/>
    <x v="7"/>
    <n v="1931.9580000000001"/>
    <n v="7"/>
    <n v="0.4"/>
    <n v="-386.39159999999998"/>
  </r>
  <r>
    <x v="1"/>
    <x v="2"/>
    <s v="Los Angeles"/>
    <x v="1"/>
    <x v="1"/>
    <x v="1"/>
    <x v="4"/>
    <n v="249.75"/>
    <n v="9"/>
    <n v="0"/>
    <n v="44.954999999999998"/>
  </r>
  <r>
    <x v="1"/>
    <x v="2"/>
    <s v="Los Angeles"/>
    <x v="1"/>
    <x v="1"/>
    <x v="2"/>
    <x v="7"/>
    <n v="255.93600000000001"/>
    <n v="8"/>
    <n v="0.2"/>
    <n v="28.7928"/>
  </r>
  <r>
    <x v="2"/>
    <x v="0"/>
    <s v="New York City"/>
    <x v="15"/>
    <x v="3"/>
    <x v="0"/>
    <x v="5"/>
    <n v="113.79"/>
    <n v="3"/>
    <n v="0"/>
    <n v="20.482199999999999"/>
  </r>
  <r>
    <x v="2"/>
    <x v="0"/>
    <s v="New York City"/>
    <x v="15"/>
    <x v="3"/>
    <x v="2"/>
    <x v="11"/>
    <n v="78.150000000000006"/>
    <n v="1"/>
    <n v="0"/>
    <n v="34.386000000000003"/>
  </r>
  <r>
    <x v="2"/>
    <x v="0"/>
    <s v="New York City"/>
    <x v="15"/>
    <x v="3"/>
    <x v="1"/>
    <x v="8"/>
    <n v="1.728"/>
    <n v="1"/>
    <n v="0.2"/>
    <n v="0.6048"/>
  </r>
  <r>
    <x v="2"/>
    <x v="0"/>
    <s v="New York City"/>
    <x v="15"/>
    <x v="3"/>
    <x v="1"/>
    <x v="10"/>
    <n v="40.56"/>
    <n v="4"/>
    <n v="0"/>
    <n v="19.874400000000001"/>
  </r>
  <r>
    <x v="2"/>
    <x v="0"/>
    <s v="New York City"/>
    <x v="15"/>
    <x v="3"/>
    <x v="1"/>
    <x v="4"/>
    <n v="182.94"/>
    <n v="3"/>
    <n v="0"/>
    <n v="3.6587999999999998"/>
  </r>
  <r>
    <x v="2"/>
    <x v="0"/>
    <s v="New York City"/>
    <x v="15"/>
    <x v="3"/>
    <x v="1"/>
    <x v="4"/>
    <n v="193.86"/>
    <n v="2"/>
    <n v="0"/>
    <n v="11.631600000000001"/>
  </r>
  <r>
    <x v="1"/>
    <x v="0"/>
    <s v="Los Angeles"/>
    <x v="1"/>
    <x v="1"/>
    <x v="1"/>
    <x v="12"/>
    <n v="15.28"/>
    <n v="2"/>
    <n v="0"/>
    <n v="7.4871999999999996"/>
  </r>
  <r>
    <x v="1"/>
    <x v="0"/>
    <s v="Los Angeles"/>
    <x v="1"/>
    <x v="1"/>
    <x v="0"/>
    <x v="5"/>
    <n v="8.73"/>
    <n v="1"/>
    <n v="0"/>
    <n v="2.9681999999999999"/>
  </r>
  <r>
    <x v="1"/>
    <x v="0"/>
    <s v="Los Angeles"/>
    <x v="1"/>
    <x v="1"/>
    <x v="1"/>
    <x v="6"/>
    <n v="5.68"/>
    <n v="2"/>
    <n v="0"/>
    <n v="1.7607999999999999"/>
  </r>
  <r>
    <x v="0"/>
    <x v="0"/>
    <s v="Buffalo"/>
    <x v="15"/>
    <x v="3"/>
    <x v="1"/>
    <x v="6"/>
    <n v="2.78"/>
    <n v="2"/>
    <n v="0"/>
    <n v="0.7228"/>
  </r>
  <r>
    <x v="0"/>
    <x v="0"/>
    <s v="Buffalo"/>
    <x v="15"/>
    <x v="3"/>
    <x v="1"/>
    <x v="12"/>
    <n v="79.959999999999994"/>
    <n v="2"/>
    <n v="0"/>
    <n v="35.981999999999999"/>
  </r>
  <r>
    <x v="2"/>
    <x v="1"/>
    <s v="Cincinnati"/>
    <x v="24"/>
    <x v="3"/>
    <x v="2"/>
    <x v="16"/>
    <n v="839.98800000000006"/>
    <n v="2"/>
    <n v="0.4"/>
    <n v="69.998999999999995"/>
  </r>
  <r>
    <x v="3"/>
    <x v="0"/>
    <s v="Boynton Beach"/>
    <x v="2"/>
    <x v="0"/>
    <x v="0"/>
    <x v="5"/>
    <n v="47.951999999999998"/>
    <n v="3"/>
    <n v="0.2"/>
    <n v="13.786199999999999"/>
  </r>
  <r>
    <x v="3"/>
    <x v="0"/>
    <s v="Boynton Beach"/>
    <x v="2"/>
    <x v="0"/>
    <x v="1"/>
    <x v="8"/>
    <n v="37.424999999999997"/>
    <n v="5"/>
    <n v="0.7"/>
    <n v="-29.94"/>
  </r>
  <r>
    <x v="3"/>
    <x v="0"/>
    <s v="Boynton Beach"/>
    <x v="2"/>
    <x v="0"/>
    <x v="0"/>
    <x v="5"/>
    <n v="63.968000000000004"/>
    <n v="2"/>
    <n v="0.2"/>
    <n v="0"/>
  </r>
  <r>
    <x v="3"/>
    <x v="0"/>
    <s v="Boynton Beach"/>
    <x v="2"/>
    <x v="0"/>
    <x v="0"/>
    <x v="5"/>
    <n v="165.048"/>
    <n v="3"/>
    <n v="0.2"/>
    <n v="41.262"/>
  </r>
  <r>
    <x v="1"/>
    <x v="0"/>
    <s v="Seattle"/>
    <x v="4"/>
    <x v="1"/>
    <x v="0"/>
    <x v="5"/>
    <n v="12.35"/>
    <n v="1"/>
    <n v="0"/>
    <n v="5.4340000000000002"/>
  </r>
  <r>
    <x v="1"/>
    <x v="0"/>
    <s v="Seattle"/>
    <x v="4"/>
    <x v="1"/>
    <x v="1"/>
    <x v="6"/>
    <n v="40.97"/>
    <n v="1"/>
    <n v="0"/>
    <n v="10.652200000000001"/>
  </r>
  <r>
    <x v="1"/>
    <x v="0"/>
    <s v="Seattle"/>
    <x v="4"/>
    <x v="1"/>
    <x v="1"/>
    <x v="13"/>
    <n v="22.96"/>
    <n v="2"/>
    <n v="0"/>
    <n v="10.7912"/>
  </r>
  <r>
    <x v="1"/>
    <x v="2"/>
    <s v="New York City"/>
    <x v="15"/>
    <x v="3"/>
    <x v="2"/>
    <x v="7"/>
    <n v="22"/>
    <n v="4"/>
    <n v="0"/>
    <n v="5.5"/>
  </r>
  <r>
    <x v="1"/>
    <x v="0"/>
    <s v="New York City"/>
    <x v="15"/>
    <x v="3"/>
    <x v="1"/>
    <x v="8"/>
    <n v="398.35199999999998"/>
    <n v="3"/>
    <n v="0.2"/>
    <n v="124.485"/>
  </r>
  <r>
    <x v="1"/>
    <x v="0"/>
    <s v="New York City"/>
    <x v="15"/>
    <x v="3"/>
    <x v="1"/>
    <x v="13"/>
    <n v="8.7200000000000006"/>
    <n v="4"/>
    <n v="0"/>
    <n v="3.5752000000000002"/>
  </r>
  <r>
    <x v="1"/>
    <x v="0"/>
    <s v="Gulfport"/>
    <x v="35"/>
    <x v="0"/>
    <x v="1"/>
    <x v="12"/>
    <n v="48.69"/>
    <n v="9"/>
    <n v="0"/>
    <n v="23.8581"/>
  </r>
  <r>
    <x v="0"/>
    <x v="0"/>
    <s v="Fresno"/>
    <x v="1"/>
    <x v="1"/>
    <x v="0"/>
    <x v="3"/>
    <n v="764.68799999999999"/>
    <n v="6"/>
    <n v="0.2"/>
    <n v="95.585999999999999"/>
  </r>
  <r>
    <x v="0"/>
    <x v="0"/>
    <s v="Fresno"/>
    <x v="1"/>
    <x v="1"/>
    <x v="0"/>
    <x v="3"/>
    <n v="3610.848"/>
    <n v="12"/>
    <n v="0.2"/>
    <n v="135.4068"/>
  </r>
  <r>
    <x v="0"/>
    <x v="0"/>
    <s v="Fresno"/>
    <x v="1"/>
    <x v="1"/>
    <x v="0"/>
    <x v="0"/>
    <n v="254.97450000000001"/>
    <n v="3"/>
    <n v="0.15"/>
    <n v="11.998799999999999"/>
  </r>
  <r>
    <x v="1"/>
    <x v="0"/>
    <s v="New York City"/>
    <x v="15"/>
    <x v="3"/>
    <x v="1"/>
    <x v="6"/>
    <n v="38.82"/>
    <n v="6"/>
    <n v="0"/>
    <n v="17.469000000000001"/>
  </r>
  <r>
    <x v="1"/>
    <x v="0"/>
    <s v="New York City"/>
    <x v="15"/>
    <x v="3"/>
    <x v="0"/>
    <x v="1"/>
    <n v="1141.9380000000001"/>
    <n v="9"/>
    <n v="0.1"/>
    <n v="139.5702"/>
  </r>
  <r>
    <x v="1"/>
    <x v="0"/>
    <s v="New York City"/>
    <x v="15"/>
    <x v="3"/>
    <x v="1"/>
    <x v="9"/>
    <n v="1704.56"/>
    <n v="13"/>
    <n v="0"/>
    <n v="511.36799999999999"/>
  </r>
  <r>
    <x v="1"/>
    <x v="0"/>
    <s v="New York City"/>
    <x v="15"/>
    <x v="3"/>
    <x v="1"/>
    <x v="6"/>
    <n v="3.2"/>
    <n v="2"/>
    <n v="0"/>
    <n v="1.3759999999999999"/>
  </r>
  <r>
    <x v="1"/>
    <x v="0"/>
    <s v="Milwaukee"/>
    <x v="6"/>
    <x v="2"/>
    <x v="2"/>
    <x v="7"/>
    <n v="1099.96"/>
    <n v="4"/>
    <n v="0"/>
    <n v="285.9896"/>
  </r>
  <r>
    <x v="1"/>
    <x v="2"/>
    <s v="Chester"/>
    <x v="9"/>
    <x v="3"/>
    <x v="1"/>
    <x v="6"/>
    <n v="5.2480000000000002"/>
    <n v="2"/>
    <n v="0.2"/>
    <n v="0.59040000000000004"/>
  </r>
  <r>
    <x v="1"/>
    <x v="2"/>
    <s v="Chester"/>
    <x v="9"/>
    <x v="3"/>
    <x v="2"/>
    <x v="7"/>
    <n v="35.909999999999997"/>
    <n v="3"/>
    <n v="0.4"/>
    <n v="-8.3789999999999996"/>
  </r>
  <r>
    <x v="1"/>
    <x v="2"/>
    <s v="Chester"/>
    <x v="9"/>
    <x v="3"/>
    <x v="0"/>
    <x v="5"/>
    <n v="6.6959999999999997"/>
    <n v="1"/>
    <n v="0.2"/>
    <n v="0.50219999999999998"/>
  </r>
  <r>
    <x v="1"/>
    <x v="2"/>
    <s v="Chester"/>
    <x v="9"/>
    <x v="3"/>
    <x v="0"/>
    <x v="5"/>
    <n v="43.872"/>
    <n v="2"/>
    <n v="0.2"/>
    <n v="11.516400000000001"/>
  </r>
  <r>
    <x v="0"/>
    <x v="2"/>
    <s v="Charlotte"/>
    <x v="3"/>
    <x v="0"/>
    <x v="1"/>
    <x v="8"/>
    <n v="27.882000000000001"/>
    <n v="3"/>
    <n v="0.7"/>
    <n v="-20.4468"/>
  </r>
  <r>
    <x v="0"/>
    <x v="2"/>
    <s v="Charlotte"/>
    <x v="3"/>
    <x v="0"/>
    <x v="1"/>
    <x v="4"/>
    <n v="540.048"/>
    <n v="3"/>
    <n v="0.2"/>
    <n v="-47.254199999999997"/>
  </r>
  <r>
    <x v="0"/>
    <x v="2"/>
    <s v="Charlotte"/>
    <x v="3"/>
    <x v="0"/>
    <x v="2"/>
    <x v="11"/>
    <n v="255.68"/>
    <n v="8"/>
    <n v="0.2"/>
    <n v="76.703999999999994"/>
  </r>
  <r>
    <x v="1"/>
    <x v="0"/>
    <s v="Jacksonville"/>
    <x v="2"/>
    <x v="0"/>
    <x v="2"/>
    <x v="7"/>
    <n v="863.88"/>
    <n v="3"/>
    <n v="0.2"/>
    <n v="107.985"/>
  </r>
  <r>
    <x v="1"/>
    <x v="1"/>
    <s v="Greenville"/>
    <x v="3"/>
    <x v="0"/>
    <x v="1"/>
    <x v="8"/>
    <n v="17.616"/>
    <n v="4"/>
    <n v="0.7"/>
    <n v="-14.0928"/>
  </r>
  <r>
    <x v="0"/>
    <x v="0"/>
    <s v="Long Beach"/>
    <x v="15"/>
    <x v="3"/>
    <x v="1"/>
    <x v="8"/>
    <n v="17.472000000000001"/>
    <n v="3"/>
    <n v="0.2"/>
    <n v="6.3335999999999997"/>
  </r>
  <r>
    <x v="2"/>
    <x v="0"/>
    <s v="La Porte"/>
    <x v="14"/>
    <x v="2"/>
    <x v="2"/>
    <x v="7"/>
    <n v="69.900000000000006"/>
    <n v="2"/>
    <n v="0"/>
    <n v="18.873000000000001"/>
  </r>
  <r>
    <x v="2"/>
    <x v="0"/>
    <s v="La Porte"/>
    <x v="14"/>
    <x v="2"/>
    <x v="0"/>
    <x v="5"/>
    <n v="41.85"/>
    <n v="5"/>
    <n v="0"/>
    <n v="10.881"/>
  </r>
  <r>
    <x v="1"/>
    <x v="0"/>
    <s v="San Francisco"/>
    <x v="1"/>
    <x v="1"/>
    <x v="1"/>
    <x v="6"/>
    <n v="6.57"/>
    <n v="3"/>
    <n v="0"/>
    <n v="1.7739"/>
  </r>
  <r>
    <x v="1"/>
    <x v="1"/>
    <s v="Los Angeles"/>
    <x v="1"/>
    <x v="1"/>
    <x v="1"/>
    <x v="4"/>
    <n v="142.86000000000001"/>
    <n v="1"/>
    <n v="0"/>
    <n v="41.429400000000001"/>
  </r>
  <r>
    <x v="1"/>
    <x v="1"/>
    <s v="Los Angeles"/>
    <x v="1"/>
    <x v="1"/>
    <x v="0"/>
    <x v="1"/>
    <n v="292.27199999999999"/>
    <n v="6"/>
    <n v="0.2"/>
    <n v="18.266999999999999"/>
  </r>
  <r>
    <x v="1"/>
    <x v="1"/>
    <s v="Louisville"/>
    <x v="22"/>
    <x v="1"/>
    <x v="0"/>
    <x v="5"/>
    <n v="29.327999999999999"/>
    <n v="3"/>
    <n v="0.2"/>
    <n v="3.6659999999999999"/>
  </r>
  <r>
    <x v="1"/>
    <x v="0"/>
    <s v="Florence"/>
    <x v="19"/>
    <x v="0"/>
    <x v="1"/>
    <x v="10"/>
    <n v="12.48"/>
    <n v="2"/>
    <n v="0"/>
    <n v="5.6159999999999997"/>
  </r>
  <r>
    <x v="1"/>
    <x v="1"/>
    <s v="Chicago"/>
    <x v="10"/>
    <x v="2"/>
    <x v="1"/>
    <x v="4"/>
    <n v="102.336"/>
    <n v="4"/>
    <n v="0.2"/>
    <n v="-12.792"/>
  </r>
  <r>
    <x v="1"/>
    <x v="1"/>
    <s v="Chicago"/>
    <x v="10"/>
    <x v="2"/>
    <x v="1"/>
    <x v="9"/>
    <n v="48.792000000000002"/>
    <n v="3"/>
    <n v="0.8"/>
    <n v="-126.8592"/>
  </r>
  <r>
    <x v="1"/>
    <x v="1"/>
    <s v="Chicago"/>
    <x v="10"/>
    <x v="2"/>
    <x v="1"/>
    <x v="8"/>
    <n v="44.847999999999999"/>
    <n v="8"/>
    <n v="0.8"/>
    <n v="-67.272000000000006"/>
  </r>
  <r>
    <x v="3"/>
    <x v="0"/>
    <s v="Fort Worth"/>
    <x v="5"/>
    <x v="2"/>
    <x v="1"/>
    <x v="10"/>
    <n v="10.368"/>
    <n v="2"/>
    <n v="0.2"/>
    <n v="3.6288"/>
  </r>
  <r>
    <x v="3"/>
    <x v="0"/>
    <s v="Fort Worth"/>
    <x v="5"/>
    <x v="2"/>
    <x v="0"/>
    <x v="1"/>
    <n v="388.43"/>
    <n v="5"/>
    <n v="0.3"/>
    <n v="-88.784000000000006"/>
  </r>
  <r>
    <x v="3"/>
    <x v="0"/>
    <s v="Fort Worth"/>
    <x v="5"/>
    <x v="2"/>
    <x v="1"/>
    <x v="10"/>
    <n v="14.352"/>
    <n v="3"/>
    <n v="0.2"/>
    <n v="5.2026000000000003"/>
  </r>
  <r>
    <x v="3"/>
    <x v="0"/>
    <s v="Fort Worth"/>
    <x v="5"/>
    <x v="2"/>
    <x v="2"/>
    <x v="11"/>
    <n v="63.991999999999997"/>
    <n v="1"/>
    <n v="0.2"/>
    <n v="-7.1990999999999996"/>
  </r>
  <r>
    <x v="1"/>
    <x v="0"/>
    <s v="Houston"/>
    <x v="5"/>
    <x v="2"/>
    <x v="1"/>
    <x v="6"/>
    <n v="86.352000000000004"/>
    <n v="3"/>
    <n v="0.2"/>
    <n v="5.3970000000000002"/>
  </r>
  <r>
    <x v="2"/>
    <x v="1"/>
    <s v="Macon"/>
    <x v="32"/>
    <x v="0"/>
    <x v="2"/>
    <x v="11"/>
    <n v="32.97"/>
    <n v="3"/>
    <n v="0"/>
    <n v="12.8583"/>
  </r>
  <r>
    <x v="2"/>
    <x v="1"/>
    <s v="Macon"/>
    <x v="32"/>
    <x v="0"/>
    <x v="2"/>
    <x v="11"/>
    <n v="83.88"/>
    <n v="4"/>
    <n v="0"/>
    <n v="30.1968"/>
  </r>
  <r>
    <x v="2"/>
    <x v="0"/>
    <s v="Cedar Rapids"/>
    <x v="23"/>
    <x v="2"/>
    <x v="2"/>
    <x v="7"/>
    <n v="278.39999999999998"/>
    <n v="3"/>
    <n v="0"/>
    <n v="80.736000000000004"/>
  </r>
  <r>
    <x v="2"/>
    <x v="0"/>
    <s v="Jacksonville"/>
    <x v="2"/>
    <x v="0"/>
    <x v="1"/>
    <x v="2"/>
    <n v="15.12"/>
    <n v="3"/>
    <n v="0.2"/>
    <n v="4.9139999999999997"/>
  </r>
  <r>
    <x v="2"/>
    <x v="0"/>
    <s v="Jacksonville"/>
    <x v="2"/>
    <x v="0"/>
    <x v="1"/>
    <x v="8"/>
    <n v="17.43"/>
    <n v="1"/>
    <n v="0.7"/>
    <n v="-13.363"/>
  </r>
  <r>
    <x v="2"/>
    <x v="0"/>
    <s v="Jacksonville"/>
    <x v="2"/>
    <x v="0"/>
    <x v="1"/>
    <x v="10"/>
    <n v="251.64"/>
    <n v="3"/>
    <n v="0.2"/>
    <n v="88.073999999999998"/>
  </r>
  <r>
    <x v="1"/>
    <x v="0"/>
    <s v="Austin"/>
    <x v="5"/>
    <x v="2"/>
    <x v="1"/>
    <x v="8"/>
    <n v="2.7719999999999998"/>
    <n v="7"/>
    <n v="0.8"/>
    <n v="-4.851"/>
  </r>
  <r>
    <x v="1"/>
    <x v="0"/>
    <s v="Providence"/>
    <x v="34"/>
    <x v="3"/>
    <x v="1"/>
    <x v="4"/>
    <n v="14.9"/>
    <n v="5"/>
    <n v="0"/>
    <n v="1.0429999999999999"/>
  </r>
  <r>
    <x v="1"/>
    <x v="2"/>
    <s v="New York City"/>
    <x v="15"/>
    <x v="3"/>
    <x v="1"/>
    <x v="6"/>
    <n v="15.48"/>
    <n v="3"/>
    <n v="0"/>
    <n v="4.4892000000000003"/>
  </r>
  <r>
    <x v="1"/>
    <x v="1"/>
    <s v="New York City"/>
    <x v="15"/>
    <x v="3"/>
    <x v="0"/>
    <x v="5"/>
    <n v="39.880000000000003"/>
    <n v="2"/>
    <n v="0"/>
    <n v="11.166399999999999"/>
  </r>
  <r>
    <x v="1"/>
    <x v="1"/>
    <s v="New York City"/>
    <x v="15"/>
    <x v="3"/>
    <x v="1"/>
    <x v="8"/>
    <n v="12.192"/>
    <n v="4"/>
    <n v="0.2"/>
    <n v="4.1147999999999998"/>
  </r>
  <r>
    <x v="1"/>
    <x v="1"/>
    <s v="New York City"/>
    <x v="15"/>
    <x v="3"/>
    <x v="1"/>
    <x v="6"/>
    <n v="20.82"/>
    <n v="3"/>
    <n v="0"/>
    <n v="7.4951999999999996"/>
  </r>
  <r>
    <x v="2"/>
    <x v="2"/>
    <s v="San Francisco"/>
    <x v="1"/>
    <x v="1"/>
    <x v="1"/>
    <x v="8"/>
    <n v="13.215999999999999"/>
    <n v="4"/>
    <n v="0.2"/>
    <n v="4.4603999999999999"/>
  </r>
  <r>
    <x v="2"/>
    <x v="2"/>
    <s v="San Francisco"/>
    <x v="1"/>
    <x v="1"/>
    <x v="1"/>
    <x v="10"/>
    <n v="32.4"/>
    <n v="5"/>
    <n v="0"/>
    <n v="15.552"/>
  </r>
  <r>
    <x v="1"/>
    <x v="0"/>
    <s v="San Diego"/>
    <x v="1"/>
    <x v="1"/>
    <x v="1"/>
    <x v="14"/>
    <n v="32.94"/>
    <n v="3"/>
    <n v="0"/>
    <n v="9.2232000000000003"/>
  </r>
  <r>
    <x v="1"/>
    <x v="0"/>
    <s v="San Diego"/>
    <x v="1"/>
    <x v="1"/>
    <x v="1"/>
    <x v="10"/>
    <n v="114.2"/>
    <n v="5"/>
    <n v="0"/>
    <n v="52.531999999999996"/>
  </r>
  <r>
    <x v="1"/>
    <x v="0"/>
    <s v="San Diego"/>
    <x v="1"/>
    <x v="1"/>
    <x v="1"/>
    <x v="2"/>
    <n v="3.08"/>
    <n v="1"/>
    <n v="0"/>
    <n v="1.4783999999999999"/>
  </r>
  <r>
    <x v="1"/>
    <x v="0"/>
    <s v="Pueblo"/>
    <x v="22"/>
    <x v="1"/>
    <x v="1"/>
    <x v="9"/>
    <n v="845.72799999999995"/>
    <n v="13"/>
    <n v="0.2"/>
    <n v="84.572800000000001"/>
  </r>
  <r>
    <x v="1"/>
    <x v="1"/>
    <s v="Fairfield"/>
    <x v="1"/>
    <x v="1"/>
    <x v="1"/>
    <x v="8"/>
    <n v="13.904"/>
    <n v="2"/>
    <n v="0.2"/>
    <n v="4.5187999999999997"/>
  </r>
  <r>
    <x v="1"/>
    <x v="1"/>
    <s v="Fairfield"/>
    <x v="1"/>
    <x v="1"/>
    <x v="1"/>
    <x v="8"/>
    <n v="20.72"/>
    <n v="2"/>
    <n v="0.2"/>
    <n v="6.4749999999999996"/>
  </r>
  <r>
    <x v="0"/>
    <x v="1"/>
    <s v="Saint Paul"/>
    <x v="11"/>
    <x v="2"/>
    <x v="2"/>
    <x v="7"/>
    <n v="114.95"/>
    <n v="5"/>
    <n v="0"/>
    <n v="2.2989999999999999"/>
  </r>
  <r>
    <x v="2"/>
    <x v="0"/>
    <s v="San Francisco"/>
    <x v="1"/>
    <x v="1"/>
    <x v="1"/>
    <x v="4"/>
    <n v="26.96"/>
    <n v="2"/>
    <n v="0"/>
    <n v="7.0095999999999998"/>
  </r>
  <r>
    <x v="0"/>
    <x v="0"/>
    <s v="Springfield"/>
    <x v="17"/>
    <x v="0"/>
    <x v="0"/>
    <x v="5"/>
    <n v="572.76"/>
    <n v="6"/>
    <n v="0"/>
    <n v="166.10040000000001"/>
  </r>
  <r>
    <x v="0"/>
    <x v="0"/>
    <s v="Springfield"/>
    <x v="17"/>
    <x v="0"/>
    <x v="0"/>
    <x v="5"/>
    <n v="286.38"/>
    <n v="3"/>
    <n v="0"/>
    <n v="83.050200000000004"/>
  </r>
  <r>
    <x v="0"/>
    <x v="2"/>
    <s v="Arlington"/>
    <x v="17"/>
    <x v="0"/>
    <x v="0"/>
    <x v="0"/>
    <n v="61.96"/>
    <n v="2"/>
    <n v="0"/>
    <n v="4.3372000000000002"/>
  </r>
  <r>
    <x v="1"/>
    <x v="0"/>
    <s v="Columbus"/>
    <x v="32"/>
    <x v="0"/>
    <x v="0"/>
    <x v="5"/>
    <n v="23.99"/>
    <n v="1"/>
    <n v="0"/>
    <n v="5.5176999999999996"/>
  </r>
  <r>
    <x v="1"/>
    <x v="0"/>
    <s v="Columbus"/>
    <x v="32"/>
    <x v="0"/>
    <x v="2"/>
    <x v="7"/>
    <n v="287.97000000000003"/>
    <n v="3"/>
    <n v="0"/>
    <n v="77.751900000000006"/>
  </r>
  <r>
    <x v="0"/>
    <x v="0"/>
    <s v="Houston"/>
    <x v="5"/>
    <x v="2"/>
    <x v="2"/>
    <x v="7"/>
    <n v="419.94400000000002"/>
    <n v="7"/>
    <n v="0.2"/>
    <n v="52.493000000000002"/>
  </r>
  <r>
    <x v="2"/>
    <x v="0"/>
    <s v="Pasadena"/>
    <x v="1"/>
    <x v="1"/>
    <x v="1"/>
    <x v="10"/>
    <n v="46.76"/>
    <n v="7"/>
    <n v="0"/>
    <n v="22.444800000000001"/>
  </r>
  <r>
    <x v="2"/>
    <x v="0"/>
    <s v="Pasadena"/>
    <x v="1"/>
    <x v="1"/>
    <x v="1"/>
    <x v="8"/>
    <n v="17.712"/>
    <n v="3"/>
    <n v="0.2"/>
    <n v="6.4206000000000003"/>
  </r>
  <r>
    <x v="2"/>
    <x v="0"/>
    <s v="Pasadena"/>
    <x v="1"/>
    <x v="1"/>
    <x v="1"/>
    <x v="9"/>
    <n v="21.78"/>
    <n v="2"/>
    <n v="0"/>
    <n v="5.6627999999999998"/>
  </r>
  <r>
    <x v="2"/>
    <x v="0"/>
    <s v="Pasadena"/>
    <x v="1"/>
    <x v="1"/>
    <x v="1"/>
    <x v="4"/>
    <n v="161.94"/>
    <n v="3"/>
    <n v="0"/>
    <n v="9.7164000000000001"/>
  </r>
  <r>
    <x v="2"/>
    <x v="0"/>
    <s v="Pasadena"/>
    <x v="1"/>
    <x v="1"/>
    <x v="0"/>
    <x v="1"/>
    <n v="161.56800000000001"/>
    <n v="2"/>
    <n v="0.2"/>
    <n v="-8.0784000000000002"/>
  </r>
  <r>
    <x v="1"/>
    <x v="0"/>
    <s v="Lawrence"/>
    <x v="31"/>
    <x v="3"/>
    <x v="1"/>
    <x v="2"/>
    <n v="3.69"/>
    <n v="1"/>
    <n v="0"/>
    <n v="1.7343"/>
  </r>
  <r>
    <x v="1"/>
    <x v="0"/>
    <s v="Lawrence"/>
    <x v="31"/>
    <x v="3"/>
    <x v="1"/>
    <x v="2"/>
    <n v="122.12"/>
    <n v="4"/>
    <n v="0"/>
    <n v="56.175199999999997"/>
  </r>
  <r>
    <x v="1"/>
    <x v="0"/>
    <s v="Columbus"/>
    <x v="24"/>
    <x v="3"/>
    <x v="0"/>
    <x v="1"/>
    <n v="155.37200000000001"/>
    <n v="2"/>
    <n v="0.3"/>
    <n v="-13.317600000000001"/>
  </r>
  <r>
    <x v="1"/>
    <x v="1"/>
    <s v="Los Angeles"/>
    <x v="1"/>
    <x v="1"/>
    <x v="1"/>
    <x v="10"/>
    <n v="38.880000000000003"/>
    <n v="6"/>
    <n v="0"/>
    <n v="18.662400000000002"/>
  </r>
  <r>
    <x v="1"/>
    <x v="1"/>
    <s v="Los Angeles"/>
    <x v="1"/>
    <x v="1"/>
    <x v="0"/>
    <x v="5"/>
    <n v="183.84"/>
    <n v="8"/>
    <n v="0"/>
    <n v="62.505600000000001"/>
  </r>
  <r>
    <x v="1"/>
    <x v="1"/>
    <s v="Los Angeles"/>
    <x v="1"/>
    <x v="1"/>
    <x v="1"/>
    <x v="14"/>
    <n v="579.29999999999995"/>
    <n v="5"/>
    <n v="0"/>
    <n v="28.965"/>
  </r>
  <r>
    <x v="1"/>
    <x v="0"/>
    <s v="Philadelphia"/>
    <x v="9"/>
    <x v="3"/>
    <x v="2"/>
    <x v="11"/>
    <n v="14.2"/>
    <n v="1"/>
    <n v="0.2"/>
    <n v="3.3725000000000001"/>
  </r>
  <r>
    <x v="1"/>
    <x v="1"/>
    <s v="Deltona"/>
    <x v="2"/>
    <x v="0"/>
    <x v="2"/>
    <x v="7"/>
    <n v="575.91999999999996"/>
    <n v="2"/>
    <n v="0.2"/>
    <n v="71.989999999999995"/>
  </r>
  <r>
    <x v="1"/>
    <x v="1"/>
    <s v="Deltona"/>
    <x v="2"/>
    <x v="0"/>
    <x v="1"/>
    <x v="8"/>
    <n v="5.1840000000000002"/>
    <n v="6"/>
    <n v="0.7"/>
    <n v="-3.6288"/>
  </r>
  <r>
    <x v="1"/>
    <x v="0"/>
    <s v="Cincinnati"/>
    <x v="24"/>
    <x v="3"/>
    <x v="1"/>
    <x v="8"/>
    <n v="5.2290000000000001"/>
    <n v="3"/>
    <n v="0.7"/>
    <n v="-4.1832000000000003"/>
  </r>
  <r>
    <x v="1"/>
    <x v="0"/>
    <s v="Cincinnati"/>
    <x v="24"/>
    <x v="3"/>
    <x v="1"/>
    <x v="4"/>
    <n v="285.55200000000002"/>
    <n v="2"/>
    <n v="0.2"/>
    <n v="35.694000000000003"/>
  </r>
  <r>
    <x v="1"/>
    <x v="0"/>
    <s v="Murray"/>
    <x v="0"/>
    <x v="0"/>
    <x v="1"/>
    <x v="9"/>
    <n v="72.8"/>
    <n v="5"/>
    <n v="0"/>
    <n v="19.655999999999999"/>
  </r>
  <r>
    <x v="2"/>
    <x v="0"/>
    <s v="Wilmington"/>
    <x v="3"/>
    <x v="0"/>
    <x v="1"/>
    <x v="10"/>
    <n v="10.816000000000001"/>
    <n v="4"/>
    <n v="0.2"/>
    <n v="3.5152000000000001"/>
  </r>
  <r>
    <x v="1"/>
    <x v="1"/>
    <s v="Lawrence"/>
    <x v="31"/>
    <x v="3"/>
    <x v="1"/>
    <x v="4"/>
    <n v="46.26"/>
    <n v="3"/>
    <n v="0"/>
    <n v="12.4902"/>
  </r>
  <r>
    <x v="2"/>
    <x v="0"/>
    <s v="Chicago"/>
    <x v="10"/>
    <x v="2"/>
    <x v="1"/>
    <x v="8"/>
    <n v="17.46"/>
    <n v="6"/>
    <n v="0.8"/>
    <n v="-30.555"/>
  </r>
  <r>
    <x v="1"/>
    <x v="2"/>
    <s v="Philadelphia"/>
    <x v="9"/>
    <x v="3"/>
    <x v="0"/>
    <x v="5"/>
    <n v="51.072000000000003"/>
    <n v="6"/>
    <n v="0.2"/>
    <n v="5.1071999999999997"/>
  </r>
  <r>
    <x v="2"/>
    <x v="1"/>
    <s v="Norwich"/>
    <x v="29"/>
    <x v="3"/>
    <x v="1"/>
    <x v="10"/>
    <n v="11.34"/>
    <n v="1"/>
    <n v="0"/>
    <n v="5.5566000000000004"/>
  </r>
  <r>
    <x v="0"/>
    <x v="2"/>
    <s v="San Francisco"/>
    <x v="1"/>
    <x v="1"/>
    <x v="1"/>
    <x v="6"/>
    <n v="87.92"/>
    <n v="4"/>
    <n v="0"/>
    <n v="26.376000000000001"/>
  </r>
  <r>
    <x v="1"/>
    <x v="0"/>
    <s v="San Francisco"/>
    <x v="1"/>
    <x v="1"/>
    <x v="0"/>
    <x v="5"/>
    <n v="37.049999999999997"/>
    <n v="3"/>
    <n v="0"/>
    <n v="16.302"/>
  </r>
  <r>
    <x v="1"/>
    <x v="2"/>
    <s v="Lorain"/>
    <x v="24"/>
    <x v="3"/>
    <x v="2"/>
    <x v="7"/>
    <n v="2.97"/>
    <n v="1"/>
    <n v="0.4"/>
    <n v="-0.64349999999999996"/>
  </r>
  <r>
    <x v="1"/>
    <x v="2"/>
    <s v="Lorain"/>
    <x v="24"/>
    <x v="3"/>
    <x v="1"/>
    <x v="4"/>
    <n v="27.44"/>
    <n v="2"/>
    <n v="0.2"/>
    <n v="2.4009999999999998"/>
  </r>
  <r>
    <x v="1"/>
    <x v="0"/>
    <s v="Dallas"/>
    <x v="5"/>
    <x v="2"/>
    <x v="1"/>
    <x v="8"/>
    <n v="1.08"/>
    <n v="3"/>
    <n v="0.8"/>
    <n v="-1.728"/>
  </r>
  <r>
    <x v="1"/>
    <x v="0"/>
    <s v="Dallas"/>
    <x v="5"/>
    <x v="2"/>
    <x v="1"/>
    <x v="9"/>
    <n v="7.96"/>
    <n v="2"/>
    <n v="0.8"/>
    <n v="-13.93"/>
  </r>
  <r>
    <x v="1"/>
    <x v="2"/>
    <s v="Los Angeles"/>
    <x v="1"/>
    <x v="1"/>
    <x v="1"/>
    <x v="8"/>
    <n v="140.73599999999999"/>
    <n v="8"/>
    <n v="0.2"/>
    <n v="52.776000000000003"/>
  </r>
  <r>
    <x v="1"/>
    <x v="0"/>
    <s v="Middletown"/>
    <x v="29"/>
    <x v="3"/>
    <x v="1"/>
    <x v="4"/>
    <n v="552.55999999999995"/>
    <n v="4"/>
    <n v="0"/>
    <n v="0"/>
  </r>
  <r>
    <x v="1"/>
    <x v="0"/>
    <s v="Los Angeles"/>
    <x v="1"/>
    <x v="1"/>
    <x v="0"/>
    <x v="5"/>
    <n v="25.11"/>
    <n v="3"/>
    <n v="0"/>
    <n v="6.5286"/>
  </r>
  <r>
    <x v="0"/>
    <x v="0"/>
    <s v="New York City"/>
    <x v="15"/>
    <x v="3"/>
    <x v="0"/>
    <x v="5"/>
    <n v="29.78"/>
    <n v="2"/>
    <n v="0"/>
    <n v="8.0405999999999995"/>
  </r>
  <r>
    <x v="0"/>
    <x v="0"/>
    <s v="New York City"/>
    <x v="15"/>
    <x v="3"/>
    <x v="2"/>
    <x v="7"/>
    <n v="677.58"/>
    <n v="3"/>
    <n v="0"/>
    <n v="176.17080000000001"/>
  </r>
  <r>
    <x v="0"/>
    <x v="0"/>
    <s v="New York City"/>
    <x v="15"/>
    <x v="3"/>
    <x v="1"/>
    <x v="10"/>
    <n v="75.040000000000006"/>
    <n v="8"/>
    <n v="0"/>
    <n v="36.019199999999998"/>
  </r>
  <r>
    <x v="2"/>
    <x v="1"/>
    <s v="Jacksonville"/>
    <x v="3"/>
    <x v="0"/>
    <x v="2"/>
    <x v="15"/>
    <n v="695.7"/>
    <n v="2"/>
    <n v="0.5"/>
    <n v="-27.827999999999999"/>
  </r>
  <r>
    <x v="2"/>
    <x v="1"/>
    <s v="Jacksonville"/>
    <x v="3"/>
    <x v="0"/>
    <x v="1"/>
    <x v="8"/>
    <n v="15.66"/>
    <n v="5"/>
    <n v="0.7"/>
    <n v="-12.528"/>
  </r>
  <r>
    <x v="2"/>
    <x v="1"/>
    <s v="Jacksonville"/>
    <x v="3"/>
    <x v="0"/>
    <x v="1"/>
    <x v="8"/>
    <n v="28.853999999999999"/>
    <n v="6"/>
    <n v="0.7"/>
    <n v="-21.159600000000001"/>
  </r>
  <r>
    <x v="1"/>
    <x v="0"/>
    <s v="Freeport"/>
    <x v="15"/>
    <x v="3"/>
    <x v="1"/>
    <x v="6"/>
    <n v="47.82"/>
    <n v="3"/>
    <n v="0"/>
    <n v="14.346"/>
  </r>
  <r>
    <x v="1"/>
    <x v="0"/>
    <s v="Freeport"/>
    <x v="15"/>
    <x v="3"/>
    <x v="1"/>
    <x v="2"/>
    <n v="13.05"/>
    <n v="5"/>
    <n v="0"/>
    <n v="6.0030000000000001"/>
  </r>
  <r>
    <x v="1"/>
    <x v="0"/>
    <s v="Lakeville"/>
    <x v="11"/>
    <x v="2"/>
    <x v="1"/>
    <x v="9"/>
    <n v="93.78"/>
    <n v="2"/>
    <n v="0"/>
    <n v="36.574199999999998"/>
  </r>
  <r>
    <x v="1"/>
    <x v="0"/>
    <s v="Lakeville"/>
    <x v="11"/>
    <x v="2"/>
    <x v="1"/>
    <x v="10"/>
    <n v="47.18"/>
    <n v="7"/>
    <n v="0"/>
    <n v="23.59"/>
  </r>
  <r>
    <x v="1"/>
    <x v="0"/>
    <s v="Lakeville"/>
    <x v="11"/>
    <x v="2"/>
    <x v="1"/>
    <x v="6"/>
    <n v="19.68"/>
    <n v="6"/>
    <n v="0"/>
    <n v="5.7072000000000003"/>
  </r>
  <r>
    <x v="1"/>
    <x v="0"/>
    <s v="Lakeville"/>
    <x v="11"/>
    <x v="2"/>
    <x v="1"/>
    <x v="8"/>
    <n v="53.4"/>
    <n v="10"/>
    <n v="0"/>
    <n v="25.097999999999999"/>
  </r>
  <r>
    <x v="1"/>
    <x v="0"/>
    <s v="Lakeville"/>
    <x v="11"/>
    <x v="2"/>
    <x v="1"/>
    <x v="8"/>
    <n v="35.880000000000003"/>
    <n v="6"/>
    <n v="0"/>
    <n v="17.2224"/>
  </r>
  <r>
    <x v="0"/>
    <x v="0"/>
    <s v="Evanston"/>
    <x v="10"/>
    <x v="2"/>
    <x v="0"/>
    <x v="1"/>
    <n v="258.279"/>
    <n v="3"/>
    <n v="0.3"/>
    <n v="-70.104299999999995"/>
  </r>
  <r>
    <x v="2"/>
    <x v="1"/>
    <s v="Arlington"/>
    <x v="17"/>
    <x v="0"/>
    <x v="1"/>
    <x v="4"/>
    <n v="31.4"/>
    <n v="2"/>
    <n v="0"/>
    <n v="7.85"/>
  </r>
  <r>
    <x v="1"/>
    <x v="1"/>
    <s v="San Francisco"/>
    <x v="1"/>
    <x v="1"/>
    <x v="2"/>
    <x v="7"/>
    <n v="183.96"/>
    <n v="5"/>
    <n v="0.2"/>
    <n v="20.695499999999999"/>
  </r>
  <r>
    <x v="1"/>
    <x v="1"/>
    <s v="San Francisco"/>
    <x v="1"/>
    <x v="1"/>
    <x v="1"/>
    <x v="10"/>
    <n v="17.61"/>
    <n v="3"/>
    <n v="0"/>
    <n v="8.4527999999999999"/>
  </r>
  <r>
    <x v="1"/>
    <x v="1"/>
    <s v="San Francisco"/>
    <x v="1"/>
    <x v="1"/>
    <x v="0"/>
    <x v="3"/>
    <n v="300.904"/>
    <n v="1"/>
    <n v="0.2"/>
    <n v="11.283899999999999"/>
  </r>
  <r>
    <x v="3"/>
    <x v="0"/>
    <s v="Houston"/>
    <x v="5"/>
    <x v="2"/>
    <x v="1"/>
    <x v="4"/>
    <n v="220.77600000000001"/>
    <n v="3"/>
    <n v="0.2"/>
    <n v="-44.155200000000001"/>
  </r>
  <r>
    <x v="3"/>
    <x v="0"/>
    <s v="Houston"/>
    <x v="5"/>
    <x v="2"/>
    <x v="1"/>
    <x v="4"/>
    <n v="281.42399999999998"/>
    <n v="11"/>
    <n v="0.2"/>
    <n v="-35.177999999999997"/>
  </r>
  <r>
    <x v="2"/>
    <x v="0"/>
    <s v="Louisville"/>
    <x v="0"/>
    <x v="0"/>
    <x v="1"/>
    <x v="10"/>
    <n v="79.14"/>
    <n v="3"/>
    <n v="0"/>
    <n v="36.404400000000003"/>
  </r>
  <r>
    <x v="2"/>
    <x v="0"/>
    <s v="Fort Worth"/>
    <x v="5"/>
    <x v="2"/>
    <x v="0"/>
    <x v="5"/>
    <n v="1.988"/>
    <n v="1"/>
    <n v="0.6"/>
    <n v="-1.4413"/>
  </r>
  <r>
    <x v="0"/>
    <x v="0"/>
    <s v="Los Angeles"/>
    <x v="1"/>
    <x v="1"/>
    <x v="0"/>
    <x v="1"/>
    <n v="145.56800000000001"/>
    <n v="2"/>
    <n v="0.2"/>
    <n v="0"/>
  </r>
  <r>
    <x v="1"/>
    <x v="1"/>
    <s v="Philadelphia"/>
    <x v="9"/>
    <x v="3"/>
    <x v="1"/>
    <x v="6"/>
    <n v="123.256"/>
    <n v="7"/>
    <n v="0.2"/>
    <n v="9.2441999999999993"/>
  </r>
  <r>
    <x v="1"/>
    <x v="1"/>
    <s v="Philadelphia"/>
    <x v="9"/>
    <x v="3"/>
    <x v="1"/>
    <x v="10"/>
    <n v="23.68"/>
    <n v="4"/>
    <n v="0.2"/>
    <n v="7.4"/>
  </r>
  <r>
    <x v="1"/>
    <x v="1"/>
    <s v="Philadelphia"/>
    <x v="9"/>
    <x v="3"/>
    <x v="2"/>
    <x v="7"/>
    <n v="309.57600000000002"/>
    <n v="4"/>
    <n v="0.4"/>
    <n v="-56.755600000000001"/>
  </r>
  <r>
    <x v="2"/>
    <x v="1"/>
    <s v="Tucson"/>
    <x v="16"/>
    <x v="1"/>
    <x v="1"/>
    <x v="8"/>
    <n v="38.387999999999998"/>
    <n v="14"/>
    <n v="0.7"/>
    <n v="-25.591999999999999"/>
  </r>
  <r>
    <x v="2"/>
    <x v="1"/>
    <s v="Tucson"/>
    <x v="16"/>
    <x v="1"/>
    <x v="2"/>
    <x v="15"/>
    <n v="95.994"/>
    <n v="2"/>
    <n v="0.7"/>
    <n v="-63.996000000000002"/>
  </r>
  <r>
    <x v="2"/>
    <x v="1"/>
    <s v="Tucson"/>
    <x v="16"/>
    <x v="1"/>
    <x v="2"/>
    <x v="11"/>
    <n v="239.952"/>
    <n v="6"/>
    <n v="0.2"/>
    <n v="-35.992800000000003"/>
  </r>
  <r>
    <x v="2"/>
    <x v="1"/>
    <s v="Tucson"/>
    <x v="16"/>
    <x v="1"/>
    <x v="2"/>
    <x v="7"/>
    <n v="201.584"/>
    <n v="2"/>
    <n v="0.2"/>
    <n v="15.1188"/>
  </r>
  <r>
    <x v="2"/>
    <x v="1"/>
    <s v="Tucson"/>
    <x v="16"/>
    <x v="1"/>
    <x v="0"/>
    <x v="1"/>
    <n v="899.13599999999997"/>
    <n v="4"/>
    <n v="0.2"/>
    <n v="-146.1096"/>
  </r>
  <r>
    <x v="2"/>
    <x v="2"/>
    <s v="Pico Rivera"/>
    <x v="1"/>
    <x v="1"/>
    <x v="0"/>
    <x v="5"/>
    <n v="145.9"/>
    <n v="5"/>
    <n v="0"/>
    <n v="62.737000000000002"/>
  </r>
  <r>
    <x v="1"/>
    <x v="0"/>
    <s v="Colorado Springs"/>
    <x v="22"/>
    <x v="1"/>
    <x v="0"/>
    <x v="0"/>
    <n v="590.05799999999999"/>
    <n v="7"/>
    <n v="0.7"/>
    <n v="-786.74400000000003"/>
  </r>
  <r>
    <x v="1"/>
    <x v="0"/>
    <s v="Colorado Springs"/>
    <x v="22"/>
    <x v="1"/>
    <x v="1"/>
    <x v="6"/>
    <n v="14.04"/>
    <n v="3"/>
    <n v="0.2"/>
    <n v="1.5794999999999999"/>
  </r>
  <r>
    <x v="1"/>
    <x v="2"/>
    <s v="Clinton"/>
    <x v="39"/>
    <x v="3"/>
    <x v="2"/>
    <x v="11"/>
    <n v="49.08"/>
    <n v="3"/>
    <n v="0"/>
    <n v="4.9080000000000004"/>
  </r>
  <r>
    <x v="0"/>
    <x v="0"/>
    <s v="Vallejo"/>
    <x v="1"/>
    <x v="1"/>
    <x v="1"/>
    <x v="2"/>
    <n v="29.6"/>
    <n v="2"/>
    <n v="0"/>
    <n v="14.8"/>
  </r>
  <r>
    <x v="0"/>
    <x v="0"/>
    <s v="Vallejo"/>
    <x v="1"/>
    <x v="1"/>
    <x v="1"/>
    <x v="8"/>
    <n v="17.088000000000001"/>
    <n v="4"/>
    <n v="0.2"/>
    <n v="5.5536000000000003"/>
  </r>
  <r>
    <x v="1"/>
    <x v="0"/>
    <s v="Provo"/>
    <x v="7"/>
    <x v="1"/>
    <x v="0"/>
    <x v="3"/>
    <n v="912.75"/>
    <n v="5"/>
    <n v="0"/>
    <n v="118.6575"/>
  </r>
  <r>
    <x v="0"/>
    <x v="0"/>
    <s v="Pleasant Grove"/>
    <x v="7"/>
    <x v="1"/>
    <x v="1"/>
    <x v="9"/>
    <n v="1089.75"/>
    <n v="3"/>
    <n v="0"/>
    <n v="305.13"/>
  </r>
  <r>
    <x v="0"/>
    <x v="0"/>
    <s v="Pleasant Grove"/>
    <x v="7"/>
    <x v="1"/>
    <x v="1"/>
    <x v="10"/>
    <n v="447.84"/>
    <n v="8"/>
    <n v="0"/>
    <n v="219.44159999999999"/>
  </r>
  <r>
    <x v="0"/>
    <x v="0"/>
    <s v="Pleasant Grove"/>
    <x v="7"/>
    <x v="1"/>
    <x v="1"/>
    <x v="6"/>
    <n v="16.399999999999999"/>
    <n v="5"/>
    <n v="0"/>
    <n v="4.2640000000000002"/>
  </r>
  <r>
    <x v="0"/>
    <x v="0"/>
    <s v="Pleasant Grove"/>
    <x v="7"/>
    <x v="1"/>
    <x v="2"/>
    <x v="7"/>
    <n v="399.96"/>
    <n v="5"/>
    <n v="0.2"/>
    <n v="34.996499999999997"/>
  </r>
  <r>
    <x v="0"/>
    <x v="0"/>
    <s v="Pleasant Grove"/>
    <x v="7"/>
    <x v="1"/>
    <x v="1"/>
    <x v="4"/>
    <n v="158.9"/>
    <n v="5"/>
    <n v="0"/>
    <n v="7.9450000000000003"/>
  </r>
  <r>
    <x v="0"/>
    <x v="0"/>
    <s v="Pleasant Grove"/>
    <x v="7"/>
    <x v="1"/>
    <x v="1"/>
    <x v="8"/>
    <n v="13.183999999999999"/>
    <n v="1"/>
    <n v="0.2"/>
    <n v="4.7792000000000003"/>
  </r>
  <r>
    <x v="1"/>
    <x v="2"/>
    <s v="Aurora"/>
    <x v="10"/>
    <x v="2"/>
    <x v="0"/>
    <x v="5"/>
    <n v="83.951999999999998"/>
    <n v="3"/>
    <n v="0.6"/>
    <n v="-90.248400000000004"/>
  </r>
  <r>
    <x v="3"/>
    <x v="2"/>
    <s v="Smyrna"/>
    <x v="32"/>
    <x v="0"/>
    <x v="1"/>
    <x v="4"/>
    <n v="80.98"/>
    <n v="1"/>
    <n v="0"/>
    <n v="1.6195999999999999"/>
  </r>
  <r>
    <x v="3"/>
    <x v="2"/>
    <s v="Smyrna"/>
    <x v="32"/>
    <x v="0"/>
    <x v="1"/>
    <x v="10"/>
    <n v="348.84"/>
    <n v="9"/>
    <n v="0"/>
    <n v="170.9316"/>
  </r>
  <r>
    <x v="3"/>
    <x v="2"/>
    <s v="Smyrna"/>
    <x v="32"/>
    <x v="0"/>
    <x v="1"/>
    <x v="13"/>
    <n v="9.4499999999999993"/>
    <n v="5"/>
    <n v="0"/>
    <n v="0.189"/>
  </r>
  <r>
    <x v="3"/>
    <x v="2"/>
    <s v="Smyrna"/>
    <x v="32"/>
    <x v="0"/>
    <x v="0"/>
    <x v="5"/>
    <n v="18.84"/>
    <n v="3"/>
    <n v="0"/>
    <n v="7.1592000000000002"/>
  </r>
  <r>
    <x v="3"/>
    <x v="2"/>
    <s v="Smyrna"/>
    <x v="32"/>
    <x v="0"/>
    <x v="0"/>
    <x v="0"/>
    <n v="239.98"/>
    <n v="2"/>
    <n v="0"/>
    <n v="52.7956"/>
  </r>
  <r>
    <x v="3"/>
    <x v="2"/>
    <s v="Smyrna"/>
    <x v="32"/>
    <x v="0"/>
    <x v="1"/>
    <x v="12"/>
    <n v="167.96"/>
    <n v="2"/>
    <n v="0"/>
    <n v="78.941199999999995"/>
  </r>
  <r>
    <x v="3"/>
    <x v="2"/>
    <s v="Smyrna"/>
    <x v="32"/>
    <x v="0"/>
    <x v="2"/>
    <x v="7"/>
    <n v="104.85"/>
    <n v="3"/>
    <n v="0"/>
    <n v="28.3095"/>
  </r>
  <r>
    <x v="3"/>
    <x v="2"/>
    <s v="Smyrna"/>
    <x v="32"/>
    <x v="0"/>
    <x v="2"/>
    <x v="7"/>
    <n v="484.83"/>
    <n v="3"/>
    <n v="0"/>
    <n v="126.0558"/>
  </r>
  <r>
    <x v="3"/>
    <x v="2"/>
    <s v="Smyrna"/>
    <x v="32"/>
    <x v="0"/>
    <x v="1"/>
    <x v="10"/>
    <n v="122.97"/>
    <n v="3"/>
    <n v="0"/>
    <n v="60.255299999999998"/>
  </r>
  <r>
    <x v="3"/>
    <x v="2"/>
    <s v="Smyrna"/>
    <x v="32"/>
    <x v="0"/>
    <x v="1"/>
    <x v="4"/>
    <n v="154.44"/>
    <n v="3"/>
    <n v="0"/>
    <n v="1.5444"/>
  </r>
  <r>
    <x v="3"/>
    <x v="2"/>
    <s v="Smyrna"/>
    <x v="32"/>
    <x v="0"/>
    <x v="1"/>
    <x v="10"/>
    <n v="342.37"/>
    <n v="7"/>
    <n v="0"/>
    <n v="160.91390000000001"/>
  </r>
  <r>
    <x v="2"/>
    <x v="1"/>
    <s v="Burlington"/>
    <x v="3"/>
    <x v="0"/>
    <x v="1"/>
    <x v="6"/>
    <n v="9.5519999999999996"/>
    <n v="3"/>
    <n v="0.2"/>
    <n v="1.5522"/>
  </r>
  <r>
    <x v="1"/>
    <x v="1"/>
    <s v="Aurora"/>
    <x v="10"/>
    <x v="2"/>
    <x v="0"/>
    <x v="3"/>
    <n v="652.45000000000005"/>
    <n v="5"/>
    <n v="0.5"/>
    <n v="-430.61700000000002"/>
  </r>
  <r>
    <x v="1"/>
    <x v="1"/>
    <s v="Aurora"/>
    <x v="10"/>
    <x v="2"/>
    <x v="0"/>
    <x v="3"/>
    <n v="66.644999999999996"/>
    <n v="3"/>
    <n v="0.5"/>
    <n v="-42.652799999999999"/>
  </r>
  <r>
    <x v="2"/>
    <x v="0"/>
    <s v="New York City"/>
    <x v="15"/>
    <x v="3"/>
    <x v="1"/>
    <x v="8"/>
    <n v="17.216000000000001"/>
    <n v="4"/>
    <n v="0.2"/>
    <n v="6.0255999999999998"/>
  </r>
  <r>
    <x v="2"/>
    <x v="0"/>
    <s v="New York City"/>
    <x v="15"/>
    <x v="3"/>
    <x v="1"/>
    <x v="10"/>
    <n v="11.56"/>
    <n v="2"/>
    <n v="0"/>
    <n v="5.6643999999999997"/>
  </r>
  <r>
    <x v="2"/>
    <x v="0"/>
    <s v="New York City"/>
    <x v="15"/>
    <x v="3"/>
    <x v="2"/>
    <x v="11"/>
    <n v="88.4"/>
    <n v="4"/>
    <n v="0"/>
    <n v="11.492000000000001"/>
  </r>
  <r>
    <x v="2"/>
    <x v="0"/>
    <s v="New York City"/>
    <x v="15"/>
    <x v="3"/>
    <x v="1"/>
    <x v="10"/>
    <n v="6.48"/>
    <n v="1"/>
    <n v="0"/>
    <n v="3.1103999999999998"/>
  </r>
  <r>
    <x v="1"/>
    <x v="2"/>
    <s v="Salem"/>
    <x v="17"/>
    <x v="0"/>
    <x v="2"/>
    <x v="7"/>
    <n v="21.8"/>
    <n v="2"/>
    <n v="0"/>
    <n v="6.1040000000000001"/>
  </r>
  <r>
    <x v="1"/>
    <x v="2"/>
    <s v="Salem"/>
    <x v="17"/>
    <x v="0"/>
    <x v="1"/>
    <x v="12"/>
    <n v="251.79"/>
    <n v="3"/>
    <n v="0"/>
    <n v="118.3413"/>
  </r>
  <r>
    <x v="1"/>
    <x v="2"/>
    <s v="Columbus"/>
    <x v="24"/>
    <x v="3"/>
    <x v="0"/>
    <x v="3"/>
    <n v="205.17599999999999"/>
    <n v="2"/>
    <n v="0.4"/>
    <n v="-58.133200000000002"/>
  </r>
  <r>
    <x v="1"/>
    <x v="2"/>
    <s v="Columbus"/>
    <x v="24"/>
    <x v="3"/>
    <x v="1"/>
    <x v="10"/>
    <n v="419.4"/>
    <n v="5"/>
    <n v="0.2"/>
    <n v="146.79"/>
  </r>
  <r>
    <x v="2"/>
    <x v="2"/>
    <s v="Philadelphia"/>
    <x v="9"/>
    <x v="3"/>
    <x v="1"/>
    <x v="14"/>
    <n v="10.304"/>
    <n v="1"/>
    <n v="0.2"/>
    <n v="-2.1896"/>
  </r>
  <r>
    <x v="2"/>
    <x v="2"/>
    <s v="Philadelphia"/>
    <x v="9"/>
    <x v="3"/>
    <x v="0"/>
    <x v="3"/>
    <n v="154.76400000000001"/>
    <n v="3"/>
    <n v="0.4"/>
    <n v="-36.111600000000003"/>
  </r>
  <r>
    <x v="2"/>
    <x v="2"/>
    <s v="Philadelphia"/>
    <x v="9"/>
    <x v="3"/>
    <x v="2"/>
    <x v="11"/>
    <n v="116.78400000000001"/>
    <n v="2"/>
    <n v="0.2"/>
    <n v="21.896999999999998"/>
  </r>
  <r>
    <x v="1"/>
    <x v="0"/>
    <s v="New York City"/>
    <x v="15"/>
    <x v="3"/>
    <x v="1"/>
    <x v="6"/>
    <n v="75.48"/>
    <n v="2"/>
    <n v="0"/>
    <n v="19.6248"/>
  </r>
  <r>
    <x v="1"/>
    <x v="0"/>
    <s v="New York City"/>
    <x v="15"/>
    <x v="3"/>
    <x v="0"/>
    <x v="5"/>
    <n v="39.979999999999997"/>
    <n v="2"/>
    <n v="0"/>
    <n v="9.9949999999999992"/>
  </r>
  <r>
    <x v="1"/>
    <x v="0"/>
    <s v="Phoenix"/>
    <x v="16"/>
    <x v="1"/>
    <x v="0"/>
    <x v="3"/>
    <n v="393.16500000000002"/>
    <n v="3"/>
    <n v="0.5"/>
    <n v="-204.44579999999999"/>
  </r>
  <r>
    <x v="1"/>
    <x v="2"/>
    <s v="Grand Prairie"/>
    <x v="5"/>
    <x v="2"/>
    <x v="1"/>
    <x v="2"/>
    <n v="23.68"/>
    <n v="2"/>
    <n v="0.2"/>
    <n v="8.8800000000000008"/>
  </r>
  <r>
    <x v="1"/>
    <x v="1"/>
    <s v="New York City"/>
    <x v="15"/>
    <x v="3"/>
    <x v="0"/>
    <x v="1"/>
    <n v="408.00599999999997"/>
    <n v="2"/>
    <n v="0.1"/>
    <n v="72.534400000000005"/>
  </r>
  <r>
    <x v="1"/>
    <x v="1"/>
    <s v="New York City"/>
    <x v="15"/>
    <x v="3"/>
    <x v="0"/>
    <x v="5"/>
    <n v="165.28"/>
    <n v="4"/>
    <n v="0"/>
    <n v="14.8752"/>
  </r>
  <r>
    <x v="1"/>
    <x v="0"/>
    <s v="New York City"/>
    <x v="15"/>
    <x v="3"/>
    <x v="1"/>
    <x v="8"/>
    <n v="334.76799999999997"/>
    <n v="7"/>
    <n v="0.2"/>
    <n v="108.7996"/>
  </r>
  <r>
    <x v="0"/>
    <x v="2"/>
    <s v="Costa Mesa"/>
    <x v="1"/>
    <x v="1"/>
    <x v="2"/>
    <x v="11"/>
    <n v="239.97"/>
    <n v="3"/>
    <n v="0"/>
    <n v="26.396699999999999"/>
  </r>
  <r>
    <x v="0"/>
    <x v="2"/>
    <s v="Costa Mesa"/>
    <x v="1"/>
    <x v="1"/>
    <x v="0"/>
    <x v="5"/>
    <n v="37.74"/>
    <n v="3"/>
    <n v="0"/>
    <n v="12.8316"/>
  </r>
  <r>
    <x v="2"/>
    <x v="1"/>
    <s v="Houston"/>
    <x v="5"/>
    <x v="2"/>
    <x v="2"/>
    <x v="7"/>
    <n v="946.34400000000005"/>
    <n v="7"/>
    <n v="0.2"/>
    <n v="118.29300000000001"/>
  </r>
  <r>
    <x v="2"/>
    <x v="1"/>
    <s v="Houston"/>
    <x v="5"/>
    <x v="2"/>
    <x v="2"/>
    <x v="11"/>
    <n v="151.19999999999999"/>
    <n v="3"/>
    <n v="0.2"/>
    <n v="32.130000000000003"/>
  </r>
  <r>
    <x v="2"/>
    <x v="1"/>
    <s v="Houston"/>
    <x v="5"/>
    <x v="2"/>
    <x v="0"/>
    <x v="5"/>
    <n v="4.9279999999999999"/>
    <n v="4"/>
    <n v="0.6"/>
    <n v="-1.4783999999999999"/>
  </r>
  <r>
    <x v="1"/>
    <x v="1"/>
    <s v="Mesa"/>
    <x v="16"/>
    <x v="1"/>
    <x v="1"/>
    <x v="10"/>
    <n v="86.272000000000006"/>
    <n v="4"/>
    <n v="0.2"/>
    <n v="31.273599999999998"/>
  </r>
  <r>
    <x v="1"/>
    <x v="1"/>
    <s v="Mesa"/>
    <x v="16"/>
    <x v="1"/>
    <x v="1"/>
    <x v="8"/>
    <n v="72.587999999999994"/>
    <n v="2"/>
    <n v="0.7"/>
    <n v="-48.392000000000003"/>
  </r>
  <r>
    <x v="1"/>
    <x v="1"/>
    <s v="Mesa"/>
    <x v="16"/>
    <x v="1"/>
    <x v="1"/>
    <x v="9"/>
    <n v="60.671999999999997"/>
    <n v="2"/>
    <n v="0.2"/>
    <n v="14.409599999999999"/>
  </r>
  <r>
    <x v="1"/>
    <x v="1"/>
    <s v="Mesa"/>
    <x v="16"/>
    <x v="1"/>
    <x v="1"/>
    <x v="8"/>
    <n v="77.031000000000006"/>
    <n v="9"/>
    <n v="0.7"/>
    <n v="-59.057099999999998"/>
  </r>
  <r>
    <x v="1"/>
    <x v="1"/>
    <s v="Mesa"/>
    <x v="16"/>
    <x v="1"/>
    <x v="1"/>
    <x v="4"/>
    <n v="119.904"/>
    <n v="6"/>
    <n v="0.2"/>
    <n v="-1.4987999999999999"/>
  </r>
  <r>
    <x v="1"/>
    <x v="1"/>
    <s v="Mesa"/>
    <x v="16"/>
    <x v="1"/>
    <x v="2"/>
    <x v="7"/>
    <n v="263.95999999999998"/>
    <n v="5"/>
    <n v="0.2"/>
    <n v="23.096499999999999"/>
  </r>
  <r>
    <x v="1"/>
    <x v="1"/>
    <s v="Mesa"/>
    <x v="16"/>
    <x v="1"/>
    <x v="1"/>
    <x v="4"/>
    <n v="363.64800000000002"/>
    <n v="4"/>
    <n v="0.2"/>
    <n v="-86.366399999999999"/>
  </r>
  <r>
    <x v="0"/>
    <x v="1"/>
    <s v="Salinas"/>
    <x v="1"/>
    <x v="1"/>
    <x v="1"/>
    <x v="8"/>
    <n v="9.7279999999999998"/>
    <n v="2"/>
    <n v="0.2"/>
    <n v="3.2831999999999999"/>
  </r>
  <r>
    <x v="0"/>
    <x v="1"/>
    <s v="Salinas"/>
    <x v="1"/>
    <x v="1"/>
    <x v="1"/>
    <x v="12"/>
    <n v="14.75"/>
    <n v="5"/>
    <n v="0"/>
    <n v="7.08"/>
  </r>
  <r>
    <x v="0"/>
    <x v="1"/>
    <s v="Salinas"/>
    <x v="1"/>
    <x v="1"/>
    <x v="1"/>
    <x v="8"/>
    <n v="29.8"/>
    <n v="5"/>
    <n v="0.2"/>
    <n v="9.3125"/>
  </r>
  <r>
    <x v="0"/>
    <x v="1"/>
    <s v="Salinas"/>
    <x v="1"/>
    <x v="1"/>
    <x v="1"/>
    <x v="2"/>
    <n v="427.42"/>
    <n v="14"/>
    <n v="0"/>
    <n v="196.61320000000001"/>
  </r>
  <r>
    <x v="1"/>
    <x v="0"/>
    <s v="Columbus"/>
    <x v="24"/>
    <x v="3"/>
    <x v="2"/>
    <x v="7"/>
    <n v="220.75200000000001"/>
    <n v="8"/>
    <n v="0.4"/>
    <n v="-40.471200000000003"/>
  </r>
  <r>
    <x v="0"/>
    <x v="0"/>
    <s v="Florence"/>
    <x v="19"/>
    <x v="0"/>
    <x v="1"/>
    <x v="8"/>
    <n v="152.76"/>
    <n v="6"/>
    <n v="0"/>
    <n v="74.852400000000003"/>
  </r>
  <r>
    <x v="0"/>
    <x v="0"/>
    <s v="Florence"/>
    <x v="19"/>
    <x v="0"/>
    <x v="1"/>
    <x v="14"/>
    <n v="7.27"/>
    <n v="1"/>
    <n v="0"/>
    <n v="1.9629000000000001"/>
  </r>
  <r>
    <x v="0"/>
    <x v="0"/>
    <s v="Florence"/>
    <x v="19"/>
    <x v="0"/>
    <x v="0"/>
    <x v="1"/>
    <n v="1819.86"/>
    <n v="14"/>
    <n v="0"/>
    <n v="163.78739999999999"/>
  </r>
  <r>
    <x v="1"/>
    <x v="0"/>
    <s v="Seattle"/>
    <x v="4"/>
    <x v="1"/>
    <x v="1"/>
    <x v="10"/>
    <n v="33.9"/>
    <n v="5"/>
    <n v="0"/>
    <n v="15.593999999999999"/>
  </r>
  <r>
    <x v="1"/>
    <x v="0"/>
    <s v="Parma"/>
    <x v="24"/>
    <x v="3"/>
    <x v="1"/>
    <x v="10"/>
    <n v="31.103999999999999"/>
    <n v="6"/>
    <n v="0.2"/>
    <n v="10.8864"/>
  </r>
  <r>
    <x v="1"/>
    <x v="0"/>
    <s v="Parma"/>
    <x v="24"/>
    <x v="3"/>
    <x v="1"/>
    <x v="6"/>
    <n v="5.2480000000000002"/>
    <n v="2"/>
    <n v="0.2"/>
    <n v="0.59040000000000004"/>
  </r>
  <r>
    <x v="3"/>
    <x v="0"/>
    <s v="Amarillo"/>
    <x v="5"/>
    <x v="2"/>
    <x v="2"/>
    <x v="11"/>
    <n v="263.88"/>
    <n v="3"/>
    <n v="0.2"/>
    <n v="42.880499999999998"/>
  </r>
  <r>
    <x v="3"/>
    <x v="0"/>
    <s v="Amarillo"/>
    <x v="5"/>
    <x v="2"/>
    <x v="0"/>
    <x v="1"/>
    <n v="2453.4299999999998"/>
    <n v="5"/>
    <n v="0.3"/>
    <n v="-350.49"/>
  </r>
  <r>
    <x v="0"/>
    <x v="0"/>
    <s v="Providence"/>
    <x v="34"/>
    <x v="3"/>
    <x v="1"/>
    <x v="8"/>
    <n v="29.7"/>
    <n v="5"/>
    <n v="0"/>
    <n v="13.365"/>
  </r>
  <r>
    <x v="0"/>
    <x v="0"/>
    <s v="Providence"/>
    <x v="34"/>
    <x v="3"/>
    <x v="1"/>
    <x v="10"/>
    <n v="39.96"/>
    <n v="4"/>
    <n v="0"/>
    <n v="17.981999999999999"/>
  </r>
  <r>
    <x v="0"/>
    <x v="0"/>
    <s v="San Francisco"/>
    <x v="1"/>
    <x v="1"/>
    <x v="1"/>
    <x v="8"/>
    <n v="36.671999999999997"/>
    <n v="2"/>
    <n v="0.2"/>
    <n v="11.46"/>
  </r>
  <r>
    <x v="2"/>
    <x v="1"/>
    <s v="Richmond"/>
    <x v="0"/>
    <x v="0"/>
    <x v="1"/>
    <x v="10"/>
    <n v="13.76"/>
    <n v="2"/>
    <n v="0"/>
    <n v="6.3296000000000001"/>
  </r>
  <r>
    <x v="1"/>
    <x v="1"/>
    <s v="Aurora"/>
    <x v="22"/>
    <x v="1"/>
    <x v="1"/>
    <x v="4"/>
    <n v="139.42400000000001"/>
    <n v="4"/>
    <n v="0.2"/>
    <n v="17.428000000000001"/>
  </r>
  <r>
    <x v="1"/>
    <x v="0"/>
    <s v="Chicago"/>
    <x v="10"/>
    <x v="2"/>
    <x v="2"/>
    <x v="7"/>
    <n v="1979.9280000000001"/>
    <n v="9"/>
    <n v="0.2"/>
    <n v="148.49459999999999"/>
  </r>
  <r>
    <x v="2"/>
    <x v="2"/>
    <s v="Chicago"/>
    <x v="10"/>
    <x v="2"/>
    <x v="1"/>
    <x v="4"/>
    <n v="164.73599999999999"/>
    <n v="4"/>
    <n v="0.2"/>
    <n v="-39.1248"/>
  </r>
  <r>
    <x v="2"/>
    <x v="2"/>
    <s v="Chicago"/>
    <x v="10"/>
    <x v="2"/>
    <x v="0"/>
    <x v="1"/>
    <n v="470.30200000000002"/>
    <n v="7"/>
    <n v="0.3"/>
    <n v="-87.341800000000006"/>
  </r>
  <r>
    <x v="2"/>
    <x v="2"/>
    <s v="Chicago"/>
    <x v="10"/>
    <x v="2"/>
    <x v="2"/>
    <x v="7"/>
    <n v="47.984000000000002"/>
    <n v="2"/>
    <n v="0.2"/>
    <n v="5.9980000000000002"/>
  </r>
  <r>
    <x v="2"/>
    <x v="1"/>
    <s v="Philadelphia"/>
    <x v="9"/>
    <x v="3"/>
    <x v="1"/>
    <x v="8"/>
    <n v="2.5019999999999998"/>
    <n v="3"/>
    <n v="0.7"/>
    <n v="-1.7514000000000001"/>
  </r>
  <r>
    <x v="1"/>
    <x v="1"/>
    <s v="Los Angeles"/>
    <x v="1"/>
    <x v="1"/>
    <x v="2"/>
    <x v="7"/>
    <n v="88.751999999999995"/>
    <n v="3"/>
    <n v="0.2"/>
    <n v="11.093999999999999"/>
  </r>
  <r>
    <x v="2"/>
    <x v="0"/>
    <s v="Phoenix"/>
    <x v="16"/>
    <x v="1"/>
    <x v="1"/>
    <x v="8"/>
    <n v="2.0249999999999999"/>
    <n v="1"/>
    <n v="0.7"/>
    <n v="-1.35"/>
  </r>
  <r>
    <x v="2"/>
    <x v="1"/>
    <s v="Mobile"/>
    <x v="19"/>
    <x v="0"/>
    <x v="1"/>
    <x v="10"/>
    <n v="70.98"/>
    <n v="7"/>
    <n v="0"/>
    <n v="34.780200000000001"/>
  </r>
  <r>
    <x v="2"/>
    <x v="1"/>
    <s v="Mobile"/>
    <x v="19"/>
    <x v="0"/>
    <x v="1"/>
    <x v="8"/>
    <n v="91.68"/>
    <n v="3"/>
    <n v="0"/>
    <n v="45.84"/>
  </r>
  <r>
    <x v="2"/>
    <x v="1"/>
    <s v="Mobile"/>
    <x v="19"/>
    <x v="0"/>
    <x v="1"/>
    <x v="8"/>
    <n v="33.75"/>
    <n v="5"/>
    <n v="0"/>
    <n v="16.875"/>
  </r>
  <r>
    <x v="2"/>
    <x v="1"/>
    <s v="Mobile"/>
    <x v="19"/>
    <x v="0"/>
    <x v="2"/>
    <x v="15"/>
    <n v="3040"/>
    <n v="8"/>
    <n v="0"/>
    <n v="1459.2"/>
  </r>
  <r>
    <x v="1"/>
    <x v="2"/>
    <s v="Columbus"/>
    <x v="32"/>
    <x v="0"/>
    <x v="1"/>
    <x v="8"/>
    <n v="91.2"/>
    <n v="3"/>
    <n v="0"/>
    <n v="41.951999999999998"/>
  </r>
  <r>
    <x v="1"/>
    <x v="2"/>
    <s v="Columbus"/>
    <x v="32"/>
    <x v="0"/>
    <x v="0"/>
    <x v="3"/>
    <n v="452.94"/>
    <n v="3"/>
    <n v="0"/>
    <n v="67.941000000000003"/>
  </r>
  <r>
    <x v="1"/>
    <x v="1"/>
    <s v="New Bedford"/>
    <x v="31"/>
    <x v="3"/>
    <x v="1"/>
    <x v="8"/>
    <n v="52.2"/>
    <n v="9"/>
    <n v="0"/>
    <n v="23.49"/>
  </r>
  <r>
    <x v="1"/>
    <x v="1"/>
    <s v="Irving"/>
    <x v="5"/>
    <x v="2"/>
    <x v="1"/>
    <x v="2"/>
    <n v="15.936"/>
    <n v="4"/>
    <n v="0.2"/>
    <n v="5.1791999999999998"/>
  </r>
  <r>
    <x v="3"/>
    <x v="0"/>
    <s v="Middletown"/>
    <x v="29"/>
    <x v="3"/>
    <x v="0"/>
    <x v="5"/>
    <n v="27.46"/>
    <n v="2"/>
    <n v="0"/>
    <n v="9.8856000000000002"/>
  </r>
  <r>
    <x v="1"/>
    <x v="0"/>
    <s v="Seattle"/>
    <x v="4"/>
    <x v="1"/>
    <x v="1"/>
    <x v="8"/>
    <n v="55.423999999999999"/>
    <n v="2"/>
    <n v="0.2"/>
    <n v="19.398399999999999"/>
  </r>
  <r>
    <x v="1"/>
    <x v="0"/>
    <s v="Vineland"/>
    <x v="30"/>
    <x v="3"/>
    <x v="0"/>
    <x v="3"/>
    <n v="244.006"/>
    <n v="2"/>
    <n v="0.3"/>
    <n v="-31.372199999999999"/>
  </r>
  <r>
    <x v="2"/>
    <x v="1"/>
    <s v="Pasadena"/>
    <x v="5"/>
    <x v="2"/>
    <x v="2"/>
    <x v="11"/>
    <n v="159.98400000000001"/>
    <n v="2"/>
    <n v="0.2"/>
    <n v="43.995600000000003"/>
  </r>
  <r>
    <x v="2"/>
    <x v="1"/>
    <s v="Pasadena"/>
    <x v="5"/>
    <x v="2"/>
    <x v="0"/>
    <x v="1"/>
    <n v="1024.7159999999999"/>
    <n v="6"/>
    <n v="0.3"/>
    <n v="-29.2776"/>
  </r>
  <r>
    <x v="2"/>
    <x v="1"/>
    <s v="New York City"/>
    <x v="15"/>
    <x v="3"/>
    <x v="1"/>
    <x v="13"/>
    <n v="3.68"/>
    <n v="2"/>
    <n v="0"/>
    <n v="1.8031999999999999"/>
  </r>
  <r>
    <x v="1"/>
    <x v="0"/>
    <s v="Glendale"/>
    <x v="16"/>
    <x v="1"/>
    <x v="0"/>
    <x v="5"/>
    <n v="121.376"/>
    <n v="4"/>
    <n v="0.2"/>
    <n v="-3.0344000000000002"/>
  </r>
  <r>
    <x v="1"/>
    <x v="0"/>
    <s v="Glendale"/>
    <x v="16"/>
    <x v="1"/>
    <x v="2"/>
    <x v="11"/>
    <n v="95.975999999999999"/>
    <n v="3"/>
    <n v="0.2"/>
    <n v="-10.7973"/>
  </r>
  <r>
    <x v="3"/>
    <x v="2"/>
    <s v="Jacksonville"/>
    <x v="2"/>
    <x v="0"/>
    <x v="2"/>
    <x v="11"/>
    <n v="255.96799999999999"/>
    <n v="4"/>
    <n v="0.2"/>
    <n v="31.995999999999999"/>
  </r>
  <r>
    <x v="1"/>
    <x v="1"/>
    <s v="Detroit"/>
    <x v="12"/>
    <x v="2"/>
    <x v="0"/>
    <x v="1"/>
    <n v="872.94"/>
    <n v="3"/>
    <n v="0"/>
    <n v="226.96440000000001"/>
  </r>
  <r>
    <x v="1"/>
    <x v="1"/>
    <s v="Detroit"/>
    <x v="12"/>
    <x v="2"/>
    <x v="1"/>
    <x v="8"/>
    <n v="41.54"/>
    <n v="2"/>
    <n v="0"/>
    <n v="19.523800000000001"/>
  </r>
  <r>
    <x v="1"/>
    <x v="1"/>
    <s v="Detroit"/>
    <x v="12"/>
    <x v="2"/>
    <x v="1"/>
    <x v="10"/>
    <n v="12.96"/>
    <n v="2"/>
    <n v="0"/>
    <n v="6.2207999999999997"/>
  </r>
  <r>
    <x v="0"/>
    <x v="1"/>
    <s v="Philadelphia"/>
    <x v="9"/>
    <x v="3"/>
    <x v="1"/>
    <x v="6"/>
    <n v="6.8479999999999999"/>
    <n v="2"/>
    <n v="0.2"/>
    <n v="0.59919999999999995"/>
  </r>
  <r>
    <x v="1"/>
    <x v="1"/>
    <s v="Los Angeles"/>
    <x v="1"/>
    <x v="1"/>
    <x v="1"/>
    <x v="2"/>
    <n v="8.67"/>
    <n v="3"/>
    <n v="0"/>
    <n v="4.0749000000000004"/>
  </r>
  <r>
    <x v="3"/>
    <x v="0"/>
    <s v="Houston"/>
    <x v="5"/>
    <x v="2"/>
    <x v="0"/>
    <x v="5"/>
    <n v="6.6879999999999997"/>
    <n v="4"/>
    <n v="0.6"/>
    <n v="-4.0128000000000004"/>
  </r>
  <r>
    <x v="1"/>
    <x v="2"/>
    <s v="Niagara Falls"/>
    <x v="15"/>
    <x v="3"/>
    <x v="1"/>
    <x v="6"/>
    <n v="17.28"/>
    <n v="6"/>
    <n v="0"/>
    <n v="5.0111999999999997"/>
  </r>
  <r>
    <x v="1"/>
    <x v="2"/>
    <s v="Niagara Falls"/>
    <x v="15"/>
    <x v="3"/>
    <x v="1"/>
    <x v="8"/>
    <n v="17.712"/>
    <n v="3"/>
    <n v="0.2"/>
    <n v="6.4206000000000003"/>
  </r>
  <r>
    <x v="1"/>
    <x v="2"/>
    <s v="New York City"/>
    <x v="15"/>
    <x v="3"/>
    <x v="1"/>
    <x v="2"/>
    <n v="28.91"/>
    <n v="7"/>
    <n v="0"/>
    <n v="13.2986"/>
  </r>
  <r>
    <x v="1"/>
    <x v="0"/>
    <s v="Thomasville"/>
    <x v="3"/>
    <x v="0"/>
    <x v="1"/>
    <x v="14"/>
    <n v="52.136000000000003"/>
    <n v="7"/>
    <n v="0.2"/>
    <n v="5.8653000000000004"/>
  </r>
  <r>
    <x v="2"/>
    <x v="0"/>
    <s v="Westminster"/>
    <x v="1"/>
    <x v="1"/>
    <x v="2"/>
    <x v="7"/>
    <n v="31.968"/>
    <n v="4"/>
    <n v="0.2"/>
    <n v="2.3976000000000002"/>
  </r>
  <r>
    <x v="1"/>
    <x v="0"/>
    <s v="San Francisco"/>
    <x v="1"/>
    <x v="1"/>
    <x v="1"/>
    <x v="10"/>
    <n v="25.92"/>
    <n v="4"/>
    <n v="0"/>
    <n v="12.441599999999999"/>
  </r>
  <r>
    <x v="1"/>
    <x v="0"/>
    <s v="San Francisco"/>
    <x v="1"/>
    <x v="1"/>
    <x v="1"/>
    <x v="10"/>
    <n v="40.46"/>
    <n v="7"/>
    <n v="0"/>
    <n v="19.825399999999998"/>
  </r>
  <r>
    <x v="1"/>
    <x v="0"/>
    <s v="San Francisco"/>
    <x v="1"/>
    <x v="1"/>
    <x v="1"/>
    <x v="4"/>
    <n v="33.869999999999997"/>
    <n v="3"/>
    <n v="0"/>
    <n v="8.8062000000000005"/>
  </r>
  <r>
    <x v="0"/>
    <x v="0"/>
    <s v="Jackson"/>
    <x v="18"/>
    <x v="0"/>
    <x v="1"/>
    <x v="6"/>
    <n v="9.7279999999999998"/>
    <n v="2"/>
    <n v="0.2"/>
    <n v="1.7023999999999999"/>
  </r>
  <r>
    <x v="0"/>
    <x v="0"/>
    <s v="Jackson"/>
    <x v="18"/>
    <x v="0"/>
    <x v="1"/>
    <x v="10"/>
    <n v="3.4239999999999999"/>
    <n v="1"/>
    <n v="0.2"/>
    <n v="1.07"/>
  </r>
  <r>
    <x v="1"/>
    <x v="1"/>
    <s v="Seattle"/>
    <x v="4"/>
    <x v="1"/>
    <x v="2"/>
    <x v="11"/>
    <n v="177"/>
    <n v="3"/>
    <n v="0"/>
    <n v="30.09"/>
  </r>
  <r>
    <x v="1"/>
    <x v="0"/>
    <s v="New York City"/>
    <x v="15"/>
    <x v="3"/>
    <x v="1"/>
    <x v="13"/>
    <n v="3.76"/>
    <n v="2"/>
    <n v="0"/>
    <n v="1.3160000000000001"/>
  </r>
  <r>
    <x v="1"/>
    <x v="2"/>
    <s v="Los Angeles"/>
    <x v="1"/>
    <x v="1"/>
    <x v="2"/>
    <x v="7"/>
    <n v="1212.848"/>
    <n v="7"/>
    <n v="0.2"/>
    <n v="106.1242"/>
  </r>
  <r>
    <x v="1"/>
    <x v="2"/>
    <s v="Los Angeles"/>
    <x v="1"/>
    <x v="1"/>
    <x v="2"/>
    <x v="11"/>
    <n v="89.97"/>
    <n v="3"/>
    <n v="0"/>
    <n v="37.787399999999998"/>
  </r>
  <r>
    <x v="1"/>
    <x v="2"/>
    <s v="Los Angeles"/>
    <x v="1"/>
    <x v="1"/>
    <x v="0"/>
    <x v="5"/>
    <n v="42.6"/>
    <n v="3"/>
    <n v="0"/>
    <n v="16.614000000000001"/>
  </r>
  <r>
    <x v="1"/>
    <x v="0"/>
    <s v="Philadelphia"/>
    <x v="9"/>
    <x v="3"/>
    <x v="1"/>
    <x v="2"/>
    <n v="5.04"/>
    <n v="2"/>
    <n v="0.2"/>
    <n v="1.764"/>
  </r>
  <r>
    <x v="0"/>
    <x v="1"/>
    <s v="New York City"/>
    <x v="15"/>
    <x v="3"/>
    <x v="1"/>
    <x v="12"/>
    <n v="62.96"/>
    <n v="4"/>
    <n v="0"/>
    <n v="28.332000000000001"/>
  </r>
  <r>
    <x v="1"/>
    <x v="1"/>
    <s v="New York City"/>
    <x v="15"/>
    <x v="3"/>
    <x v="1"/>
    <x v="10"/>
    <n v="5.88"/>
    <n v="1"/>
    <n v="0"/>
    <n v="2.8812000000000002"/>
  </r>
  <r>
    <x v="1"/>
    <x v="1"/>
    <s v="New York City"/>
    <x v="15"/>
    <x v="3"/>
    <x v="0"/>
    <x v="1"/>
    <n v="977.29200000000003"/>
    <n v="6"/>
    <n v="0.1"/>
    <n v="173.74080000000001"/>
  </r>
  <r>
    <x v="1"/>
    <x v="1"/>
    <s v="Vancouver"/>
    <x v="4"/>
    <x v="1"/>
    <x v="0"/>
    <x v="5"/>
    <n v="9.64"/>
    <n v="2"/>
    <n v="0"/>
    <n v="3.6631999999999998"/>
  </r>
  <r>
    <x v="0"/>
    <x v="0"/>
    <s v="Columbus"/>
    <x v="32"/>
    <x v="0"/>
    <x v="1"/>
    <x v="6"/>
    <n v="40.049999999999997"/>
    <n v="3"/>
    <n v="0"/>
    <n v="11.214"/>
  </r>
  <r>
    <x v="1"/>
    <x v="0"/>
    <s v="Coppell"/>
    <x v="5"/>
    <x v="2"/>
    <x v="1"/>
    <x v="6"/>
    <n v="10.192"/>
    <n v="7"/>
    <n v="0.2"/>
    <n v="3.1850000000000001"/>
  </r>
  <r>
    <x v="1"/>
    <x v="0"/>
    <s v="Coppell"/>
    <x v="5"/>
    <x v="2"/>
    <x v="1"/>
    <x v="4"/>
    <n v="16.783999999999999"/>
    <n v="1"/>
    <n v="0.2"/>
    <n v="-0.20979999999999999"/>
  </r>
  <r>
    <x v="1"/>
    <x v="0"/>
    <s v="Coppell"/>
    <x v="5"/>
    <x v="2"/>
    <x v="1"/>
    <x v="6"/>
    <n v="13.12"/>
    <n v="5"/>
    <n v="0.2"/>
    <n v="3.7719999999999998"/>
  </r>
  <r>
    <x v="2"/>
    <x v="2"/>
    <s v="San Francisco"/>
    <x v="1"/>
    <x v="1"/>
    <x v="1"/>
    <x v="8"/>
    <n v="18.16"/>
    <n v="5"/>
    <n v="0.2"/>
    <n v="6.5830000000000002"/>
  </r>
  <r>
    <x v="1"/>
    <x v="0"/>
    <s v="Austin"/>
    <x v="5"/>
    <x v="2"/>
    <x v="1"/>
    <x v="10"/>
    <n v="16.056000000000001"/>
    <n v="3"/>
    <n v="0.2"/>
    <n v="5.8202999999999996"/>
  </r>
  <r>
    <x v="1"/>
    <x v="0"/>
    <s v="Austin"/>
    <x v="5"/>
    <x v="2"/>
    <x v="1"/>
    <x v="10"/>
    <n v="223.05600000000001"/>
    <n v="9"/>
    <n v="0.2"/>
    <n v="69.704999999999998"/>
  </r>
  <r>
    <x v="1"/>
    <x v="0"/>
    <s v="Austin"/>
    <x v="5"/>
    <x v="2"/>
    <x v="1"/>
    <x v="4"/>
    <n v="540.048"/>
    <n v="3"/>
    <n v="0.2"/>
    <n v="-47.254199999999997"/>
  </r>
  <r>
    <x v="1"/>
    <x v="2"/>
    <s v="Los Angeles"/>
    <x v="1"/>
    <x v="1"/>
    <x v="2"/>
    <x v="7"/>
    <n v="33.520000000000003"/>
    <n v="2"/>
    <n v="0.2"/>
    <n v="3.3519999999999999"/>
  </r>
  <r>
    <x v="1"/>
    <x v="2"/>
    <s v="Los Angeles"/>
    <x v="1"/>
    <x v="1"/>
    <x v="0"/>
    <x v="5"/>
    <n v="9.94"/>
    <n v="2"/>
    <n v="0"/>
    <n v="3.0813999999999999"/>
  </r>
  <r>
    <x v="1"/>
    <x v="2"/>
    <s v="Los Angeles"/>
    <x v="1"/>
    <x v="1"/>
    <x v="1"/>
    <x v="6"/>
    <n v="6.72"/>
    <n v="4"/>
    <n v="0"/>
    <n v="3.36"/>
  </r>
  <r>
    <x v="1"/>
    <x v="2"/>
    <s v="Los Angeles"/>
    <x v="1"/>
    <x v="1"/>
    <x v="0"/>
    <x v="3"/>
    <n v="1004.976"/>
    <n v="6"/>
    <n v="0.2"/>
    <n v="-175.8708"/>
  </r>
  <r>
    <x v="1"/>
    <x v="0"/>
    <s v="New York City"/>
    <x v="15"/>
    <x v="3"/>
    <x v="1"/>
    <x v="8"/>
    <n v="17.88"/>
    <n v="3"/>
    <n v="0.2"/>
    <n v="5.5875000000000004"/>
  </r>
  <r>
    <x v="1"/>
    <x v="0"/>
    <s v="Columbus"/>
    <x v="32"/>
    <x v="0"/>
    <x v="2"/>
    <x v="15"/>
    <n v="396"/>
    <n v="4"/>
    <n v="0"/>
    <n v="190.08"/>
  </r>
  <r>
    <x v="3"/>
    <x v="2"/>
    <s v="Omaha"/>
    <x v="8"/>
    <x v="2"/>
    <x v="1"/>
    <x v="8"/>
    <n v="34.5"/>
    <n v="3"/>
    <n v="0"/>
    <n v="15.525"/>
  </r>
  <r>
    <x v="2"/>
    <x v="0"/>
    <s v="Los Angeles"/>
    <x v="1"/>
    <x v="1"/>
    <x v="0"/>
    <x v="5"/>
    <n v="8.36"/>
    <n v="2"/>
    <n v="0"/>
    <n v="3.0095999999999998"/>
  </r>
  <r>
    <x v="1"/>
    <x v="1"/>
    <s v="Pomona"/>
    <x v="1"/>
    <x v="1"/>
    <x v="1"/>
    <x v="6"/>
    <n v="385.6"/>
    <n v="8"/>
    <n v="0"/>
    <n v="111.824"/>
  </r>
  <r>
    <x v="1"/>
    <x v="1"/>
    <s v="Pomona"/>
    <x v="1"/>
    <x v="1"/>
    <x v="1"/>
    <x v="6"/>
    <n v="35.82"/>
    <n v="9"/>
    <n v="0"/>
    <n v="11.820600000000001"/>
  </r>
  <r>
    <x v="1"/>
    <x v="0"/>
    <s v="Dallas"/>
    <x v="5"/>
    <x v="2"/>
    <x v="1"/>
    <x v="4"/>
    <n v="200.06399999999999"/>
    <n v="3"/>
    <n v="0.2"/>
    <n v="12.504"/>
  </r>
  <r>
    <x v="1"/>
    <x v="0"/>
    <s v="Dallas"/>
    <x v="5"/>
    <x v="2"/>
    <x v="1"/>
    <x v="8"/>
    <n v="21.38"/>
    <n v="5"/>
    <n v="0.8"/>
    <n v="-33.139000000000003"/>
  </r>
  <r>
    <x v="1"/>
    <x v="0"/>
    <s v="Dallas"/>
    <x v="5"/>
    <x v="2"/>
    <x v="1"/>
    <x v="8"/>
    <n v="6.7439999999999998"/>
    <n v="4"/>
    <n v="0.8"/>
    <n v="-11.4648"/>
  </r>
  <r>
    <x v="1"/>
    <x v="0"/>
    <s v="Philadelphia"/>
    <x v="9"/>
    <x v="3"/>
    <x v="0"/>
    <x v="1"/>
    <n v="63.686"/>
    <n v="1"/>
    <n v="0.3"/>
    <n v="-9.0980000000000008"/>
  </r>
  <r>
    <x v="0"/>
    <x v="0"/>
    <s v="North Las Vegas"/>
    <x v="33"/>
    <x v="1"/>
    <x v="0"/>
    <x v="3"/>
    <n v="1669.6"/>
    <n v="4"/>
    <n v="0"/>
    <n v="116.872"/>
  </r>
  <r>
    <x v="0"/>
    <x v="0"/>
    <s v="Seattle"/>
    <x v="4"/>
    <x v="1"/>
    <x v="1"/>
    <x v="8"/>
    <n v="83.84"/>
    <n v="2"/>
    <n v="0.2"/>
    <n v="27.248000000000001"/>
  </r>
  <r>
    <x v="0"/>
    <x v="0"/>
    <s v="Seattle"/>
    <x v="4"/>
    <x v="1"/>
    <x v="1"/>
    <x v="8"/>
    <n v="13.272"/>
    <n v="3"/>
    <n v="0.2"/>
    <n v="4.3133999999999997"/>
  </r>
  <r>
    <x v="0"/>
    <x v="1"/>
    <s v="San Francisco"/>
    <x v="1"/>
    <x v="1"/>
    <x v="1"/>
    <x v="8"/>
    <n v="21.335999999999999"/>
    <n v="7"/>
    <n v="0.2"/>
    <n v="7.7343000000000002"/>
  </r>
  <r>
    <x v="1"/>
    <x v="2"/>
    <s v="Chicago"/>
    <x v="10"/>
    <x v="2"/>
    <x v="1"/>
    <x v="6"/>
    <n v="16.52"/>
    <n v="5"/>
    <n v="0.2"/>
    <n v="2.0649999999999999"/>
  </r>
  <r>
    <x v="1"/>
    <x v="0"/>
    <s v="Tucson"/>
    <x v="16"/>
    <x v="1"/>
    <x v="0"/>
    <x v="5"/>
    <n v="206.11199999999999"/>
    <n v="6"/>
    <n v="0.2"/>
    <n v="48.951599999999999"/>
  </r>
  <r>
    <x v="1"/>
    <x v="0"/>
    <s v="Tucson"/>
    <x v="16"/>
    <x v="1"/>
    <x v="1"/>
    <x v="10"/>
    <n v="19.920000000000002"/>
    <n v="5"/>
    <n v="0.2"/>
    <n v="6.7229999999999999"/>
  </r>
  <r>
    <x v="1"/>
    <x v="0"/>
    <s v="Tucson"/>
    <x v="16"/>
    <x v="1"/>
    <x v="1"/>
    <x v="10"/>
    <n v="198.27199999999999"/>
    <n v="8"/>
    <n v="0.2"/>
    <n v="61.96"/>
  </r>
  <r>
    <x v="1"/>
    <x v="0"/>
    <s v="Tucson"/>
    <x v="16"/>
    <x v="1"/>
    <x v="1"/>
    <x v="4"/>
    <n v="247.10400000000001"/>
    <n v="6"/>
    <n v="0.2"/>
    <n v="-58.687199999999997"/>
  </r>
  <r>
    <x v="1"/>
    <x v="0"/>
    <s v="Tucson"/>
    <x v="16"/>
    <x v="1"/>
    <x v="1"/>
    <x v="6"/>
    <n v="86.304000000000002"/>
    <n v="6"/>
    <n v="0.2"/>
    <n v="9.7091999999999992"/>
  </r>
  <r>
    <x v="1"/>
    <x v="0"/>
    <s v="Allentown"/>
    <x v="9"/>
    <x v="3"/>
    <x v="1"/>
    <x v="6"/>
    <n v="4.16"/>
    <n v="2"/>
    <n v="0.2"/>
    <n v="0.36399999999999999"/>
  </r>
  <r>
    <x v="1"/>
    <x v="0"/>
    <s v="Allentown"/>
    <x v="9"/>
    <x v="3"/>
    <x v="0"/>
    <x v="5"/>
    <n v="11.648"/>
    <n v="2"/>
    <n v="0.2"/>
    <n v="3.3488000000000002"/>
  </r>
  <r>
    <x v="0"/>
    <x v="1"/>
    <s v="Newark"/>
    <x v="13"/>
    <x v="3"/>
    <x v="1"/>
    <x v="13"/>
    <n v="26.18"/>
    <n v="7"/>
    <n v="0"/>
    <n v="0.52359999999999995"/>
  </r>
  <r>
    <x v="0"/>
    <x v="1"/>
    <s v="Newark"/>
    <x v="13"/>
    <x v="3"/>
    <x v="1"/>
    <x v="10"/>
    <n v="7.3"/>
    <n v="2"/>
    <n v="0"/>
    <n v="3.431"/>
  </r>
  <r>
    <x v="1"/>
    <x v="1"/>
    <s v="Miami"/>
    <x v="2"/>
    <x v="0"/>
    <x v="1"/>
    <x v="10"/>
    <n v="74.352000000000004"/>
    <n v="3"/>
    <n v="0.2"/>
    <n v="23.234999999999999"/>
  </r>
  <r>
    <x v="1"/>
    <x v="0"/>
    <s v="Tempe"/>
    <x v="16"/>
    <x v="1"/>
    <x v="1"/>
    <x v="4"/>
    <n v="10.744"/>
    <n v="1"/>
    <n v="0.2"/>
    <n v="0.80579999999999996"/>
  </r>
  <r>
    <x v="1"/>
    <x v="0"/>
    <s v="Tempe"/>
    <x v="16"/>
    <x v="1"/>
    <x v="1"/>
    <x v="13"/>
    <n v="8.3759999999999994"/>
    <n v="3"/>
    <n v="0.2"/>
    <n v="2.7222"/>
  </r>
  <r>
    <x v="1"/>
    <x v="1"/>
    <s v="New York City"/>
    <x v="15"/>
    <x v="3"/>
    <x v="1"/>
    <x v="4"/>
    <n v="212.88"/>
    <n v="6"/>
    <n v="0"/>
    <n v="0"/>
  </r>
  <r>
    <x v="1"/>
    <x v="2"/>
    <s v="Laguna Niguel"/>
    <x v="1"/>
    <x v="1"/>
    <x v="0"/>
    <x v="0"/>
    <n v="203.983"/>
    <n v="2"/>
    <n v="0.15"/>
    <n v="16.7986"/>
  </r>
  <r>
    <x v="1"/>
    <x v="1"/>
    <s v="Bridgeton"/>
    <x v="30"/>
    <x v="3"/>
    <x v="1"/>
    <x v="4"/>
    <n v="40.74"/>
    <n v="3"/>
    <n v="0"/>
    <n v="0.40739999999999998"/>
  </r>
  <r>
    <x v="1"/>
    <x v="1"/>
    <s v="Bridgeton"/>
    <x v="30"/>
    <x v="3"/>
    <x v="1"/>
    <x v="9"/>
    <n v="11.67"/>
    <n v="3"/>
    <n v="0"/>
    <n v="3.0341999999999998"/>
  </r>
  <r>
    <x v="0"/>
    <x v="0"/>
    <s v="Everett"/>
    <x v="31"/>
    <x v="3"/>
    <x v="2"/>
    <x v="7"/>
    <n v="39.99"/>
    <n v="1"/>
    <n v="0"/>
    <n v="11.597099999999999"/>
  </r>
  <r>
    <x v="0"/>
    <x v="0"/>
    <s v="Everett"/>
    <x v="31"/>
    <x v="3"/>
    <x v="1"/>
    <x v="6"/>
    <n v="16.28"/>
    <n v="2"/>
    <n v="0"/>
    <n v="6.5119999999999996"/>
  </r>
  <r>
    <x v="0"/>
    <x v="0"/>
    <s v="Everett"/>
    <x v="31"/>
    <x v="3"/>
    <x v="0"/>
    <x v="0"/>
    <n v="782.94"/>
    <n v="3"/>
    <n v="0"/>
    <n v="203.56440000000001"/>
  </r>
  <r>
    <x v="0"/>
    <x v="0"/>
    <s v="Everett"/>
    <x v="31"/>
    <x v="3"/>
    <x v="1"/>
    <x v="8"/>
    <n v="242.48"/>
    <n v="7"/>
    <n v="0"/>
    <n v="116.3904"/>
  </r>
  <r>
    <x v="0"/>
    <x v="0"/>
    <s v="Columbus"/>
    <x v="24"/>
    <x v="3"/>
    <x v="0"/>
    <x v="5"/>
    <n v="8.32"/>
    <n v="5"/>
    <n v="0.2"/>
    <n v="2.2879999999999998"/>
  </r>
  <r>
    <x v="0"/>
    <x v="0"/>
    <s v="Columbus"/>
    <x v="24"/>
    <x v="3"/>
    <x v="1"/>
    <x v="13"/>
    <n v="10.464"/>
    <n v="6"/>
    <n v="0.2"/>
    <n v="1.7003999999999999"/>
  </r>
  <r>
    <x v="1"/>
    <x v="2"/>
    <s v="San Diego"/>
    <x v="1"/>
    <x v="1"/>
    <x v="1"/>
    <x v="8"/>
    <n v="82.896000000000001"/>
    <n v="3"/>
    <n v="0.2"/>
    <n v="29.0136"/>
  </r>
  <r>
    <x v="1"/>
    <x v="2"/>
    <s v="San Diego"/>
    <x v="1"/>
    <x v="1"/>
    <x v="1"/>
    <x v="10"/>
    <n v="34.24"/>
    <n v="4"/>
    <n v="0"/>
    <n v="16.0928"/>
  </r>
  <r>
    <x v="0"/>
    <x v="1"/>
    <s v="Watertown"/>
    <x v="15"/>
    <x v="3"/>
    <x v="0"/>
    <x v="0"/>
    <n v="1573.4880000000001"/>
    <n v="7"/>
    <n v="0.2"/>
    <n v="196.68600000000001"/>
  </r>
  <r>
    <x v="1"/>
    <x v="1"/>
    <s v="San Antonio"/>
    <x v="5"/>
    <x v="2"/>
    <x v="1"/>
    <x v="10"/>
    <n v="335.52"/>
    <n v="4"/>
    <n v="0.2"/>
    <n v="117.432"/>
  </r>
  <r>
    <x v="1"/>
    <x v="1"/>
    <s v="San Antonio"/>
    <x v="5"/>
    <x v="2"/>
    <x v="1"/>
    <x v="8"/>
    <n v="23.911999999999999"/>
    <n v="2"/>
    <n v="0.8"/>
    <n v="-40.650399999999998"/>
  </r>
  <r>
    <x v="1"/>
    <x v="1"/>
    <s v="San Antonio"/>
    <x v="5"/>
    <x v="2"/>
    <x v="1"/>
    <x v="4"/>
    <n v="27.056000000000001"/>
    <n v="2"/>
    <n v="0.2"/>
    <n v="2.3673999999999999"/>
  </r>
  <r>
    <x v="2"/>
    <x v="0"/>
    <s v="New York City"/>
    <x v="15"/>
    <x v="3"/>
    <x v="2"/>
    <x v="16"/>
    <n v="559.99199999999996"/>
    <n v="1"/>
    <n v="0.2"/>
    <n v="174.9975"/>
  </r>
  <r>
    <x v="0"/>
    <x v="2"/>
    <s v="Houston"/>
    <x v="5"/>
    <x v="2"/>
    <x v="1"/>
    <x v="9"/>
    <n v="9.3239999999999998"/>
    <n v="6"/>
    <n v="0.8"/>
    <n v="-24.708600000000001"/>
  </r>
  <r>
    <x v="1"/>
    <x v="0"/>
    <s v="San Diego"/>
    <x v="1"/>
    <x v="1"/>
    <x v="1"/>
    <x v="10"/>
    <n v="111.96"/>
    <n v="2"/>
    <n v="0"/>
    <n v="54.860399999999998"/>
  </r>
  <r>
    <x v="2"/>
    <x v="2"/>
    <s v="Appleton"/>
    <x v="6"/>
    <x v="2"/>
    <x v="1"/>
    <x v="2"/>
    <n v="21.56"/>
    <n v="7"/>
    <n v="0"/>
    <n v="10.348800000000001"/>
  </r>
  <r>
    <x v="1"/>
    <x v="0"/>
    <s v="Richmond"/>
    <x v="0"/>
    <x v="0"/>
    <x v="1"/>
    <x v="8"/>
    <n v="124.75"/>
    <n v="5"/>
    <n v="0"/>
    <n v="57.384999999999998"/>
  </r>
  <r>
    <x v="1"/>
    <x v="1"/>
    <s v="Bellevue"/>
    <x v="4"/>
    <x v="1"/>
    <x v="1"/>
    <x v="6"/>
    <n v="5.28"/>
    <n v="3"/>
    <n v="0"/>
    <n v="1.5311999999999999"/>
  </r>
  <r>
    <x v="1"/>
    <x v="0"/>
    <s v="Long Beach"/>
    <x v="15"/>
    <x v="3"/>
    <x v="2"/>
    <x v="11"/>
    <n v="91.96"/>
    <n v="4"/>
    <n v="0"/>
    <n v="39.5428"/>
  </r>
  <r>
    <x v="1"/>
    <x v="0"/>
    <s v="Philadelphia"/>
    <x v="9"/>
    <x v="3"/>
    <x v="1"/>
    <x v="12"/>
    <n v="9.3439999999999994"/>
    <n v="1"/>
    <n v="0.2"/>
    <n v="3.504"/>
  </r>
  <r>
    <x v="1"/>
    <x v="0"/>
    <s v="Philadelphia"/>
    <x v="9"/>
    <x v="3"/>
    <x v="1"/>
    <x v="6"/>
    <n v="79.36"/>
    <n v="5"/>
    <n v="0.2"/>
    <n v="9.92"/>
  </r>
  <r>
    <x v="0"/>
    <x v="0"/>
    <s v="Seattle"/>
    <x v="4"/>
    <x v="1"/>
    <x v="0"/>
    <x v="3"/>
    <n v="171.96"/>
    <n v="2"/>
    <n v="0"/>
    <n v="44.709600000000002"/>
  </r>
  <r>
    <x v="1"/>
    <x v="1"/>
    <s v="Seattle"/>
    <x v="4"/>
    <x v="1"/>
    <x v="1"/>
    <x v="8"/>
    <n v="35.351999999999997"/>
    <n v="9"/>
    <n v="0.2"/>
    <n v="12.815099999999999"/>
  </r>
  <r>
    <x v="1"/>
    <x v="2"/>
    <s v="San Francisco"/>
    <x v="1"/>
    <x v="1"/>
    <x v="1"/>
    <x v="2"/>
    <n v="18.899999999999999"/>
    <n v="6"/>
    <n v="0"/>
    <n v="9.0719999999999992"/>
  </r>
  <r>
    <x v="2"/>
    <x v="2"/>
    <s v="Seattle"/>
    <x v="4"/>
    <x v="1"/>
    <x v="1"/>
    <x v="6"/>
    <n v="2.78"/>
    <n v="1"/>
    <n v="0"/>
    <n v="0.7228"/>
  </r>
  <r>
    <x v="3"/>
    <x v="0"/>
    <s v="New York City"/>
    <x v="15"/>
    <x v="3"/>
    <x v="0"/>
    <x v="3"/>
    <n v="1044.6300000000001"/>
    <n v="5"/>
    <n v="0.4"/>
    <n v="-295.9785"/>
  </r>
  <r>
    <x v="3"/>
    <x v="0"/>
    <s v="Philadelphia"/>
    <x v="9"/>
    <x v="3"/>
    <x v="1"/>
    <x v="10"/>
    <n v="11.352"/>
    <n v="3"/>
    <n v="0.2"/>
    <n v="4.1151"/>
  </r>
  <r>
    <x v="3"/>
    <x v="0"/>
    <s v="Columbia"/>
    <x v="20"/>
    <x v="0"/>
    <x v="1"/>
    <x v="4"/>
    <n v="354.9"/>
    <n v="5"/>
    <n v="0"/>
    <n v="17.745000000000001"/>
  </r>
  <r>
    <x v="1"/>
    <x v="2"/>
    <s v="Seattle"/>
    <x v="4"/>
    <x v="1"/>
    <x v="2"/>
    <x v="7"/>
    <n v="453.57600000000002"/>
    <n v="3"/>
    <n v="0.2"/>
    <n v="39.687899999999999"/>
  </r>
  <r>
    <x v="2"/>
    <x v="0"/>
    <s v="Allen"/>
    <x v="5"/>
    <x v="2"/>
    <x v="2"/>
    <x v="11"/>
    <n v="21.48"/>
    <n v="3"/>
    <n v="0.2"/>
    <n v="-0.26850000000000002"/>
  </r>
  <r>
    <x v="2"/>
    <x v="0"/>
    <s v="Allen"/>
    <x v="5"/>
    <x v="2"/>
    <x v="1"/>
    <x v="8"/>
    <n v="8.7840000000000007"/>
    <n v="4"/>
    <n v="0.8"/>
    <n v="-13.6152"/>
  </r>
  <r>
    <x v="3"/>
    <x v="0"/>
    <s v="Los Angeles"/>
    <x v="1"/>
    <x v="1"/>
    <x v="1"/>
    <x v="10"/>
    <n v="122.97"/>
    <n v="3"/>
    <n v="0"/>
    <n v="60.255299999999998"/>
  </r>
  <r>
    <x v="1"/>
    <x v="1"/>
    <s v="Atlanta"/>
    <x v="32"/>
    <x v="0"/>
    <x v="1"/>
    <x v="6"/>
    <n v="12.84"/>
    <n v="3"/>
    <n v="0"/>
    <n v="3.7235999999999998"/>
  </r>
  <r>
    <x v="2"/>
    <x v="0"/>
    <s v="Los Angeles"/>
    <x v="1"/>
    <x v="1"/>
    <x v="0"/>
    <x v="1"/>
    <n v="603.91999999999996"/>
    <n v="5"/>
    <n v="0.2"/>
    <n v="-67.941000000000003"/>
  </r>
  <r>
    <x v="2"/>
    <x v="0"/>
    <s v="Los Angeles"/>
    <x v="1"/>
    <x v="1"/>
    <x v="1"/>
    <x v="12"/>
    <n v="21.84"/>
    <n v="3"/>
    <n v="0"/>
    <n v="10.4832"/>
  </r>
  <r>
    <x v="2"/>
    <x v="0"/>
    <s v="Los Angeles"/>
    <x v="1"/>
    <x v="1"/>
    <x v="2"/>
    <x v="11"/>
    <n v="29.99"/>
    <n v="1"/>
    <n v="0"/>
    <n v="6.2979000000000003"/>
  </r>
  <r>
    <x v="2"/>
    <x v="0"/>
    <s v="Los Angeles"/>
    <x v="1"/>
    <x v="1"/>
    <x v="0"/>
    <x v="1"/>
    <n v="381.44"/>
    <n v="2"/>
    <n v="0.2"/>
    <n v="23.84"/>
  </r>
  <r>
    <x v="2"/>
    <x v="0"/>
    <s v="El Paso"/>
    <x v="5"/>
    <x v="2"/>
    <x v="2"/>
    <x v="7"/>
    <n v="40.68"/>
    <n v="3"/>
    <n v="0.2"/>
    <n v="-9.1530000000000005"/>
  </r>
  <r>
    <x v="2"/>
    <x v="0"/>
    <s v="El Paso"/>
    <x v="5"/>
    <x v="2"/>
    <x v="0"/>
    <x v="1"/>
    <n v="763.28"/>
    <n v="5"/>
    <n v="0.3"/>
    <n v="-21.808"/>
  </r>
  <r>
    <x v="1"/>
    <x v="2"/>
    <s v="Aurora"/>
    <x v="10"/>
    <x v="2"/>
    <x v="1"/>
    <x v="4"/>
    <n v="23.952000000000002"/>
    <n v="2"/>
    <n v="0.2"/>
    <n v="2.3952"/>
  </r>
  <r>
    <x v="1"/>
    <x v="2"/>
    <s v="Florence"/>
    <x v="19"/>
    <x v="0"/>
    <x v="1"/>
    <x v="10"/>
    <n v="4.9800000000000004"/>
    <n v="1"/>
    <n v="0"/>
    <n v="2.4401999999999999"/>
  </r>
  <r>
    <x v="2"/>
    <x v="0"/>
    <s v="New York City"/>
    <x v="15"/>
    <x v="3"/>
    <x v="1"/>
    <x v="9"/>
    <n v="170.88"/>
    <n v="3"/>
    <n v="0"/>
    <n v="49.555199999999999"/>
  </r>
  <r>
    <x v="2"/>
    <x v="0"/>
    <s v="New York City"/>
    <x v="15"/>
    <x v="3"/>
    <x v="2"/>
    <x v="7"/>
    <n v="307.98"/>
    <n v="2"/>
    <n v="0"/>
    <n v="89.3142"/>
  </r>
  <r>
    <x v="2"/>
    <x v="0"/>
    <s v="New York City"/>
    <x v="15"/>
    <x v="3"/>
    <x v="0"/>
    <x v="3"/>
    <n v="382.80599999999998"/>
    <n v="9"/>
    <n v="0.4"/>
    <n v="-153.1224"/>
  </r>
  <r>
    <x v="2"/>
    <x v="0"/>
    <s v="New York City"/>
    <x v="15"/>
    <x v="3"/>
    <x v="1"/>
    <x v="4"/>
    <n v="41.96"/>
    <n v="2"/>
    <n v="0"/>
    <n v="2.9371999999999998"/>
  </r>
  <r>
    <x v="2"/>
    <x v="0"/>
    <s v="New York City"/>
    <x v="15"/>
    <x v="3"/>
    <x v="1"/>
    <x v="8"/>
    <n v="1217.568"/>
    <n v="2"/>
    <n v="0.2"/>
    <n v="456.58800000000002"/>
  </r>
  <r>
    <x v="2"/>
    <x v="0"/>
    <s v="New York City"/>
    <x v="15"/>
    <x v="3"/>
    <x v="0"/>
    <x v="5"/>
    <n v="47.04"/>
    <n v="3"/>
    <n v="0"/>
    <n v="18.345600000000001"/>
  </r>
  <r>
    <x v="2"/>
    <x v="0"/>
    <s v="New York City"/>
    <x v="15"/>
    <x v="3"/>
    <x v="0"/>
    <x v="5"/>
    <n v="6.16"/>
    <n v="2"/>
    <n v="0"/>
    <n v="2.9567999999999999"/>
  </r>
  <r>
    <x v="2"/>
    <x v="0"/>
    <s v="New York City"/>
    <x v="15"/>
    <x v="3"/>
    <x v="2"/>
    <x v="7"/>
    <n v="979.95"/>
    <n v="5"/>
    <n v="0"/>
    <n v="274.38600000000002"/>
  </r>
  <r>
    <x v="2"/>
    <x v="0"/>
    <s v="New York City"/>
    <x v="15"/>
    <x v="3"/>
    <x v="1"/>
    <x v="10"/>
    <n v="143.69999999999999"/>
    <n v="3"/>
    <n v="0"/>
    <n v="68.975999999999999"/>
  </r>
  <r>
    <x v="2"/>
    <x v="0"/>
    <s v="New York City"/>
    <x v="15"/>
    <x v="3"/>
    <x v="1"/>
    <x v="13"/>
    <n v="10.65"/>
    <n v="3"/>
    <n v="0"/>
    <n v="5.0054999999999996"/>
  </r>
  <r>
    <x v="2"/>
    <x v="0"/>
    <s v="New York City"/>
    <x v="15"/>
    <x v="3"/>
    <x v="2"/>
    <x v="11"/>
    <n v="247.8"/>
    <n v="4"/>
    <n v="0"/>
    <n v="34.692"/>
  </r>
  <r>
    <x v="1"/>
    <x v="1"/>
    <s v="Virginia Beach"/>
    <x v="17"/>
    <x v="0"/>
    <x v="1"/>
    <x v="6"/>
    <n v="10.96"/>
    <n v="4"/>
    <n v="0"/>
    <n v="2.9592000000000001"/>
  </r>
  <r>
    <x v="1"/>
    <x v="1"/>
    <s v="Grapevine"/>
    <x v="5"/>
    <x v="2"/>
    <x v="1"/>
    <x v="6"/>
    <n v="33.488"/>
    <n v="7"/>
    <n v="0.2"/>
    <n v="5.8604000000000003"/>
  </r>
  <r>
    <x v="1"/>
    <x v="1"/>
    <s v="Grapevine"/>
    <x v="5"/>
    <x v="2"/>
    <x v="1"/>
    <x v="13"/>
    <n v="8.0399999999999991"/>
    <n v="5"/>
    <n v="0.2"/>
    <n v="2.9144999999999999"/>
  </r>
  <r>
    <x v="0"/>
    <x v="0"/>
    <s v="Olympia"/>
    <x v="4"/>
    <x v="1"/>
    <x v="2"/>
    <x v="7"/>
    <n v="201.56800000000001"/>
    <n v="4"/>
    <n v="0.2"/>
    <n v="22.676400000000001"/>
  </r>
  <r>
    <x v="3"/>
    <x v="0"/>
    <s v="Los Angeles"/>
    <x v="1"/>
    <x v="1"/>
    <x v="1"/>
    <x v="10"/>
    <n v="13.44"/>
    <n v="3"/>
    <n v="0"/>
    <n v="6.5856000000000003"/>
  </r>
  <r>
    <x v="2"/>
    <x v="2"/>
    <s v="Peoria"/>
    <x v="10"/>
    <x v="2"/>
    <x v="0"/>
    <x v="0"/>
    <n v="359.05799999999999"/>
    <n v="3"/>
    <n v="0.3"/>
    <n v="-35.905799999999999"/>
  </r>
  <r>
    <x v="1"/>
    <x v="0"/>
    <s v="Columbus"/>
    <x v="24"/>
    <x v="3"/>
    <x v="0"/>
    <x v="1"/>
    <n v="47.991999999999997"/>
    <n v="2"/>
    <n v="0.3"/>
    <n v="-2.0568"/>
  </r>
  <r>
    <x v="2"/>
    <x v="1"/>
    <s v="New York City"/>
    <x v="15"/>
    <x v="3"/>
    <x v="0"/>
    <x v="5"/>
    <n v="547.29999999999995"/>
    <n v="13"/>
    <n v="0"/>
    <n v="175.136"/>
  </r>
  <r>
    <x v="0"/>
    <x v="0"/>
    <s v="Carrollton"/>
    <x v="5"/>
    <x v="2"/>
    <x v="1"/>
    <x v="10"/>
    <n v="16.896000000000001"/>
    <n v="4"/>
    <n v="0.2"/>
    <n v="5.28"/>
  </r>
  <r>
    <x v="0"/>
    <x v="0"/>
    <s v="Carrollton"/>
    <x v="5"/>
    <x v="2"/>
    <x v="1"/>
    <x v="14"/>
    <n v="6.6719999999999997"/>
    <n v="1"/>
    <n v="0.2"/>
    <n v="0.50039999999999996"/>
  </r>
  <r>
    <x v="0"/>
    <x v="0"/>
    <s v="Carrollton"/>
    <x v="5"/>
    <x v="2"/>
    <x v="1"/>
    <x v="6"/>
    <n v="99.135999999999996"/>
    <n v="4"/>
    <n v="0.2"/>
    <n v="8.6744000000000003"/>
  </r>
  <r>
    <x v="0"/>
    <x v="0"/>
    <s v="Carrollton"/>
    <x v="5"/>
    <x v="2"/>
    <x v="0"/>
    <x v="5"/>
    <n v="15.992000000000001"/>
    <n v="2"/>
    <n v="0.6"/>
    <n v="-13.993"/>
  </r>
  <r>
    <x v="0"/>
    <x v="1"/>
    <s v="Dover"/>
    <x v="13"/>
    <x v="3"/>
    <x v="0"/>
    <x v="5"/>
    <n v="211.96"/>
    <n v="2"/>
    <n v="0"/>
    <n v="42.392000000000003"/>
  </r>
  <r>
    <x v="1"/>
    <x v="0"/>
    <s v="Smyrna"/>
    <x v="18"/>
    <x v="0"/>
    <x v="1"/>
    <x v="6"/>
    <n v="6.6719999999999997"/>
    <n v="3"/>
    <n v="0.2"/>
    <n v="1.6679999999999999"/>
  </r>
  <r>
    <x v="1"/>
    <x v="0"/>
    <s v="Newark"/>
    <x v="13"/>
    <x v="3"/>
    <x v="1"/>
    <x v="6"/>
    <n v="155.94"/>
    <n v="6"/>
    <n v="0"/>
    <n v="45.2226"/>
  </r>
  <r>
    <x v="0"/>
    <x v="0"/>
    <s v="Los Angeles"/>
    <x v="1"/>
    <x v="1"/>
    <x v="2"/>
    <x v="7"/>
    <n v="39.96"/>
    <n v="5"/>
    <n v="0.2"/>
    <n v="12.987"/>
  </r>
  <r>
    <x v="0"/>
    <x v="0"/>
    <s v="Los Angeles"/>
    <x v="1"/>
    <x v="1"/>
    <x v="1"/>
    <x v="6"/>
    <n v="5.46"/>
    <n v="3"/>
    <n v="0"/>
    <n v="1.5287999999999999"/>
  </r>
  <r>
    <x v="0"/>
    <x v="0"/>
    <s v="Los Angeles"/>
    <x v="1"/>
    <x v="1"/>
    <x v="1"/>
    <x v="6"/>
    <n v="73.2"/>
    <n v="5"/>
    <n v="0"/>
    <n v="21.228000000000002"/>
  </r>
  <r>
    <x v="0"/>
    <x v="0"/>
    <s v="Los Angeles"/>
    <x v="1"/>
    <x v="1"/>
    <x v="1"/>
    <x v="8"/>
    <n v="5.84"/>
    <n v="1"/>
    <n v="0.2"/>
    <n v="1.9710000000000001"/>
  </r>
  <r>
    <x v="0"/>
    <x v="0"/>
    <s v="Los Angeles"/>
    <x v="1"/>
    <x v="1"/>
    <x v="1"/>
    <x v="10"/>
    <n v="22.72"/>
    <n v="4"/>
    <n v="0"/>
    <n v="10.224"/>
  </r>
  <r>
    <x v="0"/>
    <x v="0"/>
    <s v="Los Angeles"/>
    <x v="1"/>
    <x v="1"/>
    <x v="1"/>
    <x v="8"/>
    <n v="9.3360000000000003"/>
    <n v="3"/>
    <n v="0.2"/>
    <n v="3.2675999999999998"/>
  </r>
  <r>
    <x v="1"/>
    <x v="1"/>
    <s v="Los Angeles"/>
    <x v="1"/>
    <x v="1"/>
    <x v="0"/>
    <x v="0"/>
    <n v="290.666"/>
    <n v="2"/>
    <n v="0.15"/>
    <n v="27.3568"/>
  </r>
  <r>
    <x v="1"/>
    <x v="1"/>
    <s v="Los Angeles"/>
    <x v="1"/>
    <x v="1"/>
    <x v="2"/>
    <x v="7"/>
    <n v="201.584"/>
    <n v="2"/>
    <n v="0.2"/>
    <n v="20.1584"/>
  </r>
  <r>
    <x v="1"/>
    <x v="1"/>
    <s v="Los Angeles"/>
    <x v="1"/>
    <x v="1"/>
    <x v="2"/>
    <x v="7"/>
    <n v="83.983999999999995"/>
    <n v="2"/>
    <n v="0.2"/>
    <n v="31.494"/>
  </r>
  <r>
    <x v="1"/>
    <x v="1"/>
    <s v="Oakland"/>
    <x v="1"/>
    <x v="1"/>
    <x v="1"/>
    <x v="4"/>
    <n v="1000.02"/>
    <n v="7"/>
    <n v="0"/>
    <n v="290.00580000000002"/>
  </r>
  <r>
    <x v="1"/>
    <x v="2"/>
    <s v="Philadelphia"/>
    <x v="9"/>
    <x v="3"/>
    <x v="2"/>
    <x v="11"/>
    <n v="83.975999999999999"/>
    <n v="3"/>
    <n v="0.2"/>
    <n v="-13.646100000000001"/>
  </r>
  <r>
    <x v="1"/>
    <x v="2"/>
    <s v="Eagan"/>
    <x v="11"/>
    <x v="2"/>
    <x v="1"/>
    <x v="2"/>
    <n v="3.75"/>
    <n v="1"/>
    <n v="0"/>
    <n v="1.8"/>
  </r>
  <r>
    <x v="1"/>
    <x v="2"/>
    <s v="Eagan"/>
    <x v="11"/>
    <x v="2"/>
    <x v="1"/>
    <x v="2"/>
    <n v="41.4"/>
    <n v="4"/>
    <n v="0"/>
    <n v="19.872"/>
  </r>
  <r>
    <x v="1"/>
    <x v="2"/>
    <s v="Eagan"/>
    <x v="11"/>
    <x v="2"/>
    <x v="1"/>
    <x v="6"/>
    <n v="29.79"/>
    <n v="3"/>
    <n v="0"/>
    <n v="12.511799999999999"/>
  </r>
  <r>
    <x v="0"/>
    <x v="2"/>
    <s v="New York City"/>
    <x v="15"/>
    <x v="3"/>
    <x v="1"/>
    <x v="4"/>
    <n v="59.48"/>
    <n v="2"/>
    <n v="0"/>
    <n v="8.9220000000000006"/>
  </r>
  <r>
    <x v="0"/>
    <x v="2"/>
    <s v="New York City"/>
    <x v="15"/>
    <x v="3"/>
    <x v="1"/>
    <x v="10"/>
    <n v="6.69"/>
    <n v="1"/>
    <n v="0"/>
    <n v="3.0773999999999999"/>
  </r>
  <r>
    <x v="1"/>
    <x v="0"/>
    <s v="Kent"/>
    <x v="4"/>
    <x v="1"/>
    <x v="0"/>
    <x v="5"/>
    <n v="198.46"/>
    <n v="2"/>
    <n v="0"/>
    <n v="99.23"/>
  </r>
  <r>
    <x v="1"/>
    <x v="0"/>
    <s v="Kent"/>
    <x v="4"/>
    <x v="1"/>
    <x v="1"/>
    <x v="2"/>
    <n v="786.48"/>
    <n v="8"/>
    <n v="0"/>
    <n v="385.37520000000001"/>
  </r>
  <r>
    <x v="1"/>
    <x v="0"/>
    <s v="Kent"/>
    <x v="4"/>
    <x v="1"/>
    <x v="1"/>
    <x v="8"/>
    <n v="23.167999999999999"/>
    <n v="2"/>
    <n v="0.2"/>
    <n v="7.8192000000000004"/>
  </r>
  <r>
    <x v="1"/>
    <x v="0"/>
    <s v="Kent"/>
    <x v="4"/>
    <x v="1"/>
    <x v="2"/>
    <x v="11"/>
    <n v="50"/>
    <n v="2"/>
    <n v="0"/>
    <n v="10.5"/>
  </r>
  <r>
    <x v="1"/>
    <x v="0"/>
    <s v="Los Angeles"/>
    <x v="1"/>
    <x v="1"/>
    <x v="2"/>
    <x v="7"/>
    <n v="675.96"/>
    <n v="5"/>
    <n v="0.2"/>
    <n v="84.495000000000005"/>
  </r>
  <r>
    <x v="1"/>
    <x v="0"/>
    <s v="Los Angeles"/>
    <x v="1"/>
    <x v="1"/>
    <x v="2"/>
    <x v="11"/>
    <n v="1265.8499999999999"/>
    <n v="3"/>
    <n v="0"/>
    <n v="556.97400000000005"/>
  </r>
  <r>
    <x v="1"/>
    <x v="2"/>
    <s v="New York City"/>
    <x v="15"/>
    <x v="3"/>
    <x v="1"/>
    <x v="9"/>
    <n v="523.25"/>
    <n v="5"/>
    <n v="0"/>
    <n v="141.2775"/>
  </r>
  <r>
    <x v="1"/>
    <x v="0"/>
    <s v="Lafayette"/>
    <x v="28"/>
    <x v="0"/>
    <x v="0"/>
    <x v="1"/>
    <n v="517.5"/>
    <n v="6"/>
    <n v="0"/>
    <n v="155.25"/>
  </r>
  <r>
    <x v="0"/>
    <x v="0"/>
    <s v="Cleveland"/>
    <x v="24"/>
    <x v="3"/>
    <x v="0"/>
    <x v="5"/>
    <n v="17.920000000000002"/>
    <n v="5"/>
    <n v="0.2"/>
    <n v="2.464"/>
  </r>
  <r>
    <x v="0"/>
    <x v="0"/>
    <s v="Cleveland"/>
    <x v="24"/>
    <x v="3"/>
    <x v="1"/>
    <x v="8"/>
    <n v="41.256"/>
    <n v="6"/>
    <n v="0.7"/>
    <n v="-34.380000000000003"/>
  </r>
  <r>
    <x v="3"/>
    <x v="0"/>
    <s v="Cleveland"/>
    <x v="24"/>
    <x v="3"/>
    <x v="1"/>
    <x v="4"/>
    <n v="1006.056"/>
    <n v="3"/>
    <n v="0.2"/>
    <n v="88.029899999999998"/>
  </r>
  <r>
    <x v="3"/>
    <x v="0"/>
    <s v="Cleveland"/>
    <x v="24"/>
    <x v="3"/>
    <x v="1"/>
    <x v="10"/>
    <n v="10.688000000000001"/>
    <n v="2"/>
    <n v="0.2"/>
    <n v="3.7408000000000001"/>
  </r>
  <r>
    <x v="3"/>
    <x v="0"/>
    <s v="Cleveland"/>
    <x v="24"/>
    <x v="3"/>
    <x v="1"/>
    <x v="10"/>
    <n v="10.368"/>
    <n v="2"/>
    <n v="0.2"/>
    <n v="3.6288"/>
  </r>
  <r>
    <x v="3"/>
    <x v="0"/>
    <s v="Cleveland"/>
    <x v="24"/>
    <x v="3"/>
    <x v="1"/>
    <x v="4"/>
    <n v="25.12"/>
    <n v="2"/>
    <n v="0.2"/>
    <n v="1.57"/>
  </r>
  <r>
    <x v="3"/>
    <x v="0"/>
    <s v="Cleveland"/>
    <x v="24"/>
    <x v="3"/>
    <x v="2"/>
    <x v="11"/>
    <n v="58.112000000000002"/>
    <n v="2"/>
    <n v="0.2"/>
    <n v="7.2640000000000002"/>
  </r>
  <r>
    <x v="1"/>
    <x v="0"/>
    <s v="Tigard"/>
    <x v="21"/>
    <x v="1"/>
    <x v="1"/>
    <x v="10"/>
    <n v="15.552"/>
    <n v="3"/>
    <n v="0.2"/>
    <n v="5.4432"/>
  </r>
  <r>
    <x v="1"/>
    <x v="0"/>
    <s v="Tigard"/>
    <x v="21"/>
    <x v="1"/>
    <x v="1"/>
    <x v="4"/>
    <n v="669.08"/>
    <n v="5"/>
    <n v="0.2"/>
    <n v="-167.27"/>
  </r>
  <r>
    <x v="1"/>
    <x v="0"/>
    <s v="Tigard"/>
    <x v="21"/>
    <x v="1"/>
    <x v="2"/>
    <x v="7"/>
    <n v="438.33600000000001"/>
    <n v="4"/>
    <n v="0.2"/>
    <n v="-87.667199999999994"/>
  </r>
  <r>
    <x v="1"/>
    <x v="0"/>
    <s v="Washington"/>
    <x v="40"/>
    <x v="3"/>
    <x v="1"/>
    <x v="10"/>
    <n v="19.440000000000001"/>
    <n v="3"/>
    <n v="0"/>
    <n v="9.3312000000000008"/>
  </r>
  <r>
    <x v="1"/>
    <x v="0"/>
    <s v="Washington"/>
    <x v="40"/>
    <x v="3"/>
    <x v="1"/>
    <x v="8"/>
    <n v="9.64"/>
    <n v="2"/>
    <n v="0"/>
    <n v="4.4344000000000001"/>
  </r>
  <r>
    <x v="1"/>
    <x v="0"/>
    <s v="Washington"/>
    <x v="40"/>
    <x v="3"/>
    <x v="1"/>
    <x v="10"/>
    <n v="12.7"/>
    <n v="2"/>
    <n v="0"/>
    <n v="5.8419999999999996"/>
  </r>
  <r>
    <x v="1"/>
    <x v="0"/>
    <s v="Washington"/>
    <x v="40"/>
    <x v="3"/>
    <x v="0"/>
    <x v="5"/>
    <n v="41.37"/>
    <n v="3"/>
    <n v="0"/>
    <n v="17.375399999999999"/>
  </r>
  <r>
    <x v="1"/>
    <x v="1"/>
    <s v="Skokie"/>
    <x v="10"/>
    <x v="2"/>
    <x v="1"/>
    <x v="13"/>
    <n v="12.624000000000001"/>
    <n v="2"/>
    <n v="0.2"/>
    <n v="3.9449999999999998"/>
  </r>
  <r>
    <x v="2"/>
    <x v="1"/>
    <s v="Seattle"/>
    <x v="4"/>
    <x v="1"/>
    <x v="1"/>
    <x v="4"/>
    <n v="1247.6400000000001"/>
    <n v="3"/>
    <n v="0"/>
    <n v="349.33920000000001"/>
  </r>
  <r>
    <x v="2"/>
    <x v="1"/>
    <s v="Seattle"/>
    <x v="4"/>
    <x v="1"/>
    <x v="2"/>
    <x v="16"/>
    <n v="3149.93"/>
    <n v="7"/>
    <n v="0"/>
    <n v="1480.4671000000001"/>
  </r>
  <r>
    <x v="2"/>
    <x v="1"/>
    <s v="Seattle"/>
    <x v="4"/>
    <x v="1"/>
    <x v="1"/>
    <x v="10"/>
    <n v="209.7"/>
    <n v="2"/>
    <n v="0"/>
    <n v="100.65600000000001"/>
  </r>
  <r>
    <x v="2"/>
    <x v="2"/>
    <s v="Philadelphia"/>
    <x v="9"/>
    <x v="3"/>
    <x v="2"/>
    <x v="11"/>
    <n v="35.36"/>
    <n v="2"/>
    <n v="0.2"/>
    <n v="-3.0939999999999999"/>
  </r>
  <r>
    <x v="2"/>
    <x v="2"/>
    <s v="Philadelphia"/>
    <x v="9"/>
    <x v="3"/>
    <x v="1"/>
    <x v="13"/>
    <n v="3.1680000000000001"/>
    <n v="2"/>
    <n v="0.2"/>
    <n v="-0.71279999999999999"/>
  </r>
  <r>
    <x v="0"/>
    <x v="0"/>
    <s v="Philadelphia"/>
    <x v="9"/>
    <x v="3"/>
    <x v="1"/>
    <x v="8"/>
    <n v="121.104"/>
    <n v="6"/>
    <n v="0.7"/>
    <n v="-100.92"/>
  </r>
  <r>
    <x v="0"/>
    <x v="0"/>
    <s v="Philadelphia"/>
    <x v="9"/>
    <x v="3"/>
    <x v="2"/>
    <x v="7"/>
    <n v="45.893999999999998"/>
    <n v="1"/>
    <n v="0.4"/>
    <n v="-9.1788000000000007"/>
  </r>
  <r>
    <x v="3"/>
    <x v="1"/>
    <s v="San Francisco"/>
    <x v="1"/>
    <x v="1"/>
    <x v="1"/>
    <x v="10"/>
    <n v="109.92"/>
    <n v="2"/>
    <n v="0"/>
    <n v="53.860799999999998"/>
  </r>
  <r>
    <x v="3"/>
    <x v="1"/>
    <s v="San Francisco"/>
    <x v="1"/>
    <x v="1"/>
    <x v="1"/>
    <x v="10"/>
    <n v="13.36"/>
    <n v="2"/>
    <n v="0"/>
    <n v="6.4127999999999998"/>
  </r>
  <r>
    <x v="2"/>
    <x v="0"/>
    <s v="Seattle"/>
    <x v="4"/>
    <x v="1"/>
    <x v="1"/>
    <x v="4"/>
    <n v="169.68"/>
    <n v="6"/>
    <n v="0"/>
    <n v="45.813600000000001"/>
  </r>
  <r>
    <x v="2"/>
    <x v="0"/>
    <s v="Seattle"/>
    <x v="4"/>
    <x v="1"/>
    <x v="2"/>
    <x v="11"/>
    <n v="132.52000000000001"/>
    <n v="4"/>
    <n v="0"/>
    <n v="54.333199999999998"/>
  </r>
  <r>
    <x v="2"/>
    <x v="0"/>
    <s v="Seattle"/>
    <x v="4"/>
    <x v="1"/>
    <x v="1"/>
    <x v="13"/>
    <n v="2.96"/>
    <n v="2"/>
    <n v="0"/>
    <n v="1.4208000000000001"/>
  </r>
  <r>
    <x v="2"/>
    <x v="0"/>
    <s v="Seattle"/>
    <x v="4"/>
    <x v="1"/>
    <x v="1"/>
    <x v="8"/>
    <n v="8.4480000000000004"/>
    <n v="2"/>
    <n v="0.2"/>
    <n v="2.9567999999999999"/>
  </r>
  <r>
    <x v="2"/>
    <x v="0"/>
    <s v="Seattle"/>
    <x v="4"/>
    <x v="1"/>
    <x v="1"/>
    <x v="4"/>
    <n v="95.94"/>
    <n v="3"/>
    <n v="0"/>
    <n v="9.5939999999999994"/>
  </r>
  <r>
    <x v="2"/>
    <x v="0"/>
    <s v="Milwaukee"/>
    <x v="6"/>
    <x v="2"/>
    <x v="0"/>
    <x v="5"/>
    <n v="34.79"/>
    <n v="7"/>
    <n v="0"/>
    <n v="10.7849"/>
  </r>
  <r>
    <x v="1"/>
    <x v="0"/>
    <s v="Los Angeles"/>
    <x v="1"/>
    <x v="1"/>
    <x v="2"/>
    <x v="7"/>
    <n v="160.77600000000001"/>
    <n v="3"/>
    <n v="0.2"/>
    <n v="10.048500000000001"/>
  </r>
  <r>
    <x v="1"/>
    <x v="0"/>
    <s v="Seattle"/>
    <x v="4"/>
    <x v="1"/>
    <x v="1"/>
    <x v="8"/>
    <n v="88.751999999999995"/>
    <n v="3"/>
    <n v="0.2"/>
    <n v="27.734999999999999"/>
  </r>
  <r>
    <x v="1"/>
    <x v="0"/>
    <s v="Seattle"/>
    <x v="4"/>
    <x v="1"/>
    <x v="1"/>
    <x v="8"/>
    <n v="13.904"/>
    <n v="2"/>
    <n v="0.2"/>
    <n v="5.2140000000000004"/>
  </r>
  <r>
    <x v="1"/>
    <x v="1"/>
    <s v="Philadelphia"/>
    <x v="9"/>
    <x v="3"/>
    <x v="2"/>
    <x v="7"/>
    <n v="677.58"/>
    <n v="5"/>
    <n v="0.4"/>
    <n v="-158.102"/>
  </r>
  <r>
    <x v="1"/>
    <x v="1"/>
    <s v="Philadelphia"/>
    <x v="9"/>
    <x v="3"/>
    <x v="1"/>
    <x v="8"/>
    <n v="13.896000000000001"/>
    <n v="3"/>
    <n v="0.7"/>
    <n v="-9.2639999999999993"/>
  </r>
  <r>
    <x v="0"/>
    <x v="0"/>
    <s v="Dallas"/>
    <x v="5"/>
    <x v="2"/>
    <x v="1"/>
    <x v="4"/>
    <n v="41.92"/>
    <n v="5"/>
    <n v="0.2"/>
    <n v="3.6680000000000001"/>
  </r>
  <r>
    <x v="0"/>
    <x v="0"/>
    <s v="Dallas"/>
    <x v="5"/>
    <x v="2"/>
    <x v="2"/>
    <x v="11"/>
    <n v="297.57600000000002"/>
    <n v="3"/>
    <n v="0.2"/>
    <n v="-7.4394"/>
  </r>
  <r>
    <x v="0"/>
    <x v="0"/>
    <s v="Dallas"/>
    <x v="5"/>
    <x v="2"/>
    <x v="1"/>
    <x v="13"/>
    <n v="4.3440000000000003"/>
    <n v="3"/>
    <n v="0.2"/>
    <n v="0.86880000000000002"/>
  </r>
  <r>
    <x v="0"/>
    <x v="0"/>
    <s v="Dallas"/>
    <x v="5"/>
    <x v="2"/>
    <x v="2"/>
    <x v="11"/>
    <n v="94.992000000000004"/>
    <n v="2"/>
    <n v="0.2"/>
    <n v="-2.3748"/>
  </r>
  <r>
    <x v="0"/>
    <x v="0"/>
    <s v="Dallas"/>
    <x v="5"/>
    <x v="2"/>
    <x v="1"/>
    <x v="10"/>
    <n v="74.352000000000004"/>
    <n v="3"/>
    <n v="0.2"/>
    <n v="23.234999999999999"/>
  </r>
  <r>
    <x v="0"/>
    <x v="0"/>
    <s v="Dallas"/>
    <x v="5"/>
    <x v="2"/>
    <x v="1"/>
    <x v="6"/>
    <n v="14.04"/>
    <n v="3"/>
    <n v="0.2"/>
    <n v="1.5794999999999999"/>
  </r>
  <r>
    <x v="1"/>
    <x v="0"/>
    <s v="New York City"/>
    <x v="15"/>
    <x v="3"/>
    <x v="0"/>
    <x v="3"/>
    <n v="1018.104"/>
    <n v="4"/>
    <n v="0.4"/>
    <n v="-373.3048"/>
  </r>
  <r>
    <x v="1"/>
    <x v="0"/>
    <s v="Houston"/>
    <x v="5"/>
    <x v="2"/>
    <x v="2"/>
    <x v="7"/>
    <n v="16.68"/>
    <n v="3"/>
    <n v="0.2"/>
    <n v="5.2125000000000004"/>
  </r>
  <r>
    <x v="2"/>
    <x v="1"/>
    <s v="North Las Vegas"/>
    <x v="33"/>
    <x v="1"/>
    <x v="2"/>
    <x v="11"/>
    <n v="58.58"/>
    <n v="2"/>
    <n v="0"/>
    <n v="19.331399999999999"/>
  </r>
  <r>
    <x v="1"/>
    <x v="0"/>
    <s v="Plano"/>
    <x v="5"/>
    <x v="2"/>
    <x v="2"/>
    <x v="7"/>
    <n v="167.96799999999999"/>
    <n v="4"/>
    <n v="0.2"/>
    <n v="62.988"/>
  </r>
  <r>
    <x v="2"/>
    <x v="0"/>
    <s v="Suffolk"/>
    <x v="17"/>
    <x v="0"/>
    <x v="1"/>
    <x v="2"/>
    <n v="196.62"/>
    <n v="2"/>
    <n v="0"/>
    <n v="96.343800000000002"/>
  </r>
  <r>
    <x v="1"/>
    <x v="1"/>
    <s v="Houston"/>
    <x v="5"/>
    <x v="2"/>
    <x v="0"/>
    <x v="5"/>
    <n v="21.936"/>
    <n v="2"/>
    <n v="0.6"/>
    <n v="-10.419600000000001"/>
  </r>
  <r>
    <x v="1"/>
    <x v="1"/>
    <s v="Houston"/>
    <x v="5"/>
    <x v="2"/>
    <x v="1"/>
    <x v="8"/>
    <n v="6.5880000000000001"/>
    <n v="3"/>
    <n v="0.8"/>
    <n v="-10.211399999999999"/>
  </r>
  <r>
    <x v="1"/>
    <x v="0"/>
    <s v="San Francisco"/>
    <x v="1"/>
    <x v="1"/>
    <x v="1"/>
    <x v="4"/>
    <n v="104.28"/>
    <n v="3"/>
    <n v="0"/>
    <n v="26.07"/>
  </r>
  <r>
    <x v="1"/>
    <x v="0"/>
    <s v="San Francisco"/>
    <x v="1"/>
    <x v="1"/>
    <x v="1"/>
    <x v="10"/>
    <n v="17.940000000000001"/>
    <n v="3"/>
    <n v="0"/>
    <n v="8.7905999999999995"/>
  </r>
  <r>
    <x v="1"/>
    <x v="1"/>
    <s v="Philadelphia"/>
    <x v="9"/>
    <x v="3"/>
    <x v="1"/>
    <x v="4"/>
    <n v="64.784000000000006"/>
    <n v="1"/>
    <n v="0.2"/>
    <n v="-14.5764"/>
  </r>
  <r>
    <x v="1"/>
    <x v="1"/>
    <s v="Philadelphia"/>
    <x v="9"/>
    <x v="3"/>
    <x v="2"/>
    <x v="7"/>
    <n v="32.381999999999998"/>
    <n v="3"/>
    <n v="0.4"/>
    <n v="4.3175999999999997"/>
  </r>
  <r>
    <x v="1"/>
    <x v="1"/>
    <s v="Philadelphia"/>
    <x v="9"/>
    <x v="3"/>
    <x v="0"/>
    <x v="5"/>
    <n v="42.368000000000002"/>
    <n v="2"/>
    <n v="0.2"/>
    <n v="8.4735999999999994"/>
  </r>
  <r>
    <x v="1"/>
    <x v="1"/>
    <s v="Philadelphia"/>
    <x v="9"/>
    <x v="3"/>
    <x v="2"/>
    <x v="15"/>
    <n v="399.54"/>
    <n v="4"/>
    <n v="0.7"/>
    <n v="-559.35599999999999"/>
  </r>
  <r>
    <x v="0"/>
    <x v="0"/>
    <s v="Los Angeles"/>
    <x v="1"/>
    <x v="1"/>
    <x v="1"/>
    <x v="10"/>
    <n v="18.97"/>
    <n v="1"/>
    <n v="0"/>
    <n v="9.1056000000000008"/>
  </r>
  <r>
    <x v="1"/>
    <x v="1"/>
    <s v="San Francisco"/>
    <x v="1"/>
    <x v="1"/>
    <x v="0"/>
    <x v="5"/>
    <n v="14.82"/>
    <n v="3"/>
    <n v="0"/>
    <n v="6.2244000000000002"/>
  </r>
  <r>
    <x v="2"/>
    <x v="1"/>
    <s v="Philadelphia"/>
    <x v="9"/>
    <x v="3"/>
    <x v="1"/>
    <x v="9"/>
    <n v="99.28"/>
    <n v="2"/>
    <n v="0.2"/>
    <n v="12.41"/>
  </r>
  <r>
    <x v="2"/>
    <x v="1"/>
    <s v="Philadelphia"/>
    <x v="9"/>
    <x v="3"/>
    <x v="1"/>
    <x v="8"/>
    <n v="1.1879999999999999"/>
    <n v="2"/>
    <n v="0.7"/>
    <n v="-0.99"/>
  </r>
  <r>
    <x v="2"/>
    <x v="1"/>
    <s v="Philadelphia"/>
    <x v="9"/>
    <x v="3"/>
    <x v="1"/>
    <x v="8"/>
    <n v="7.5179999999999998"/>
    <n v="2"/>
    <n v="0.7"/>
    <n v="-5.7637999999999998"/>
  </r>
  <r>
    <x v="2"/>
    <x v="0"/>
    <s v="Philadelphia"/>
    <x v="9"/>
    <x v="3"/>
    <x v="1"/>
    <x v="10"/>
    <n v="10.368"/>
    <n v="2"/>
    <n v="0.2"/>
    <n v="3.6288"/>
  </r>
  <r>
    <x v="2"/>
    <x v="0"/>
    <s v="Philadelphia"/>
    <x v="9"/>
    <x v="3"/>
    <x v="0"/>
    <x v="5"/>
    <n v="310.88"/>
    <n v="2"/>
    <n v="0.2"/>
    <n v="23.315999999999999"/>
  </r>
  <r>
    <x v="1"/>
    <x v="0"/>
    <s v="Philadelphia"/>
    <x v="9"/>
    <x v="3"/>
    <x v="0"/>
    <x v="3"/>
    <n v="853.09199999999998"/>
    <n v="6"/>
    <n v="0.4"/>
    <n v="-227.49119999999999"/>
  </r>
  <r>
    <x v="1"/>
    <x v="0"/>
    <s v="Indianapolis"/>
    <x v="14"/>
    <x v="2"/>
    <x v="1"/>
    <x v="10"/>
    <n v="33.450000000000003"/>
    <n v="5"/>
    <n v="0"/>
    <n v="15.387"/>
  </r>
  <r>
    <x v="1"/>
    <x v="0"/>
    <s v="Indianapolis"/>
    <x v="14"/>
    <x v="2"/>
    <x v="1"/>
    <x v="8"/>
    <n v="10.4"/>
    <n v="5"/>
    <n v="0"/>
    <n v="5.0960000000000001"/>
  </r>
  <r>
    <x v="1"/>
    <x v="0"/>
    <s v="Columbus"/>
    <x v="24"/>
    <x v="3"/>
    <x v="0"/>
    <x v="5"/>
    <n v="21.88"/>
    <n v="5"/>
    <n v="0.2"/>
    <n v="6.2904999999999998"/>
  </r>
  <r>
    <x v="0"/>
    <x v="2"/>
    <s v="Plano"/>
    <x v="5"/>
    <x v="2"/>
    <x v="2"/>
    <x v="11"/>
    <n v="13.616"/>
    <n v="2"/>
    <n v="0.2"/>
    <n v="3.5741999999999998"/>
  </r>
  <r>
    <x v="0"/>
    <x v="2"/>
    <s v="Bayonne"/>
    <x v="30"/>
    <x v="3"/>
    <x v="2"/>
    <x v="11"/>
    <n v="63.96"/>
    <n v="4"/>
    <n v="0"/>
    <n v="19.8276"/>
  </r>
  <r>
    <x v="0"/>
    <x v="2"/>
    <s v="Bayonne"/>
    <x v="30"/>
    <x v="3"/>
    <x v="1"/>
    <x v="8"/>
    <n v="14.46"/>
    <n v="3"/>
    <n v="0"/>
    <n v="7.0853999999999999"/>
  </r>
  <r>
    <x v="0"/>
    <x v="2"/>
    <s v="Bayonne"/>
    <x v="30"/>
    <x v="3"/>
    <x v="2"/>
    <x v="7"/>
    <n v="104.98"/>
    <n v="2"/>
    <n v="0"/>
    <n v="52.49"/>
  </r>
  <r>
    <x v="1"/>
    <x v="0"/>
    <s v="Los Angeles"/>
    <x v="1"/>
    <x v="1"/>
    <x v="1"/>
    <x v="9"/>
    <n v="106.96"/>
    <n v="2"/>
    <n v="0"/>
    <n v="31.0184"/>
  </r>
  <r>
    <x v="1"/>
    <x v="0"/>
    <s v="Los Angeles"/>
    <x v="1"/>
    <x v="1"/>
    <x v="1"/>
    <x v="2"/>
    <n v="21.56"/>
    <n v="7"/>
    <n v="0"/>
    <n v="10.348800000000001"/>
  </r>
  <r>
    <x v="0"/>
    <x v="0"/>
    <s v="Seattle"/>
    <x v="4"/>
    <x v="1"/>
    <x v="0"/>
    <x v="3"/>
    <n v="515.88"/>
    <n v="6"/>
    <n v="0"/>
    <n v="113.4936"/>
  </r>
  <r>
    <x v="0"/>
    <x v="0"/>
    <s v="New York City"/>
    <x v="15"/>
    <x v="3"/>
    <x v="1"/>
    <x v="8"/>
    <n v="11.808"/>
    <n v="2"/>
    <n v="0.2"/>
    <n v="4.2804000000000002"/>
  </r>
  <r>
    <x v="0"/>
    <x v="0"/>
    <s v="New York City"/>
    <x v="15"/>
    <x v="3"/>
    <x v="0"/>
    <x v="1"/>
    <n v="1931.04"/>
    <n v="9"/>
    <n v="0.1"/>
    <n v="321.83999999999997"/>
  </r>
  <r>
    <x v="0"/>
    <x v="0"/>
    <s v="New York City"/>
    <x v="15"/>
    <x v="3"/>
    <x v="1"/>
    <x v="10"/>
    <n v="9.9600000000000009"/>
    <n v="2"/>
    <n v="0"/>
    <n v="4.6811999999999996"/>
  </r>
  <r>
    <x v="1"/>
    <x v="2"/>
    <s v="San Diego"/>
    <x v="1"/>
    <x v="1"/>
    <x v="1"/>
    <x v="13"/>
    <n v="12.35"/>
    <n v="5"/>
    <n v="0"/>
    <n v="5.8045"/>
  </r>
  <r>
    <x v="3"/>
    <x v="0"/>
    <s v="Glendale"/>
    <x v="16"/>
    <x v="1"/>
    <x v="1"/>
    <x v="8"/>
    <n v="9.702"/>
    <n v="3"/>
    <n v="0.7"/>
    <n v="-7.1147999999999998"/>
  </r>
  <r>
    <x v="1"/>
    <x v="0"/>
    <s v="Philadelphia"/>
    <x v="9"/>
    <x v="3"/>
    <x v="1"/>
    <x v="8"/>
    <n v="11.61"/>
    <n v="2"/>
    <n v="0.7"/>
    <n v="-9.2880000000000003"/>
  </r>
  <r>
    <x v="1"/>
    <x v="0"/>
    <s v="San Francisco"/>
    <x v="1"/>
    <x v="1"/>
    <x v="1"/>
    <x v="2"/>
    <n v="43.86"/>
    <n v="6"/>
    <n v="0"/>
    <n v="20.6142"/>
  </r>
  <r>
    <x v="1"/>
    <x v="0"/>
    <s v="San Francisco"/>
    <x v="1"/>
    <x v="1"/>
    <x v="2"/>
    <x v="7"/>
    <n v="148.47999999999999"/>
    <n v="2"/>
    <n v="0.2"/>
    <n v="16.704000000000001"/>
  </r>
  <r>
    <x v="1"/>
    <x v="0"/>
    <s v="San Francisco"/>
    <x v="1"/>
    <x v="1"/>
    <x v="1"/>
    <x v="10"/>
    <n v="7.42"/>
    <n v="2"/>
    <n v="0"/>
    <n v="3.71"/>
  </r>
  <r>
    <x v="1"/>
    <x v="0"/>
    <s v="San Francisco"/>
    <x v="1"/>
    <x v="1"/>
    <x v="0"/>
    <x v="1"/>
    <n v="71.992000000000004"/>
    <n v="1"/>
    <n v="0.2"/>
    <n v="-0.89990000000000003"/>
  </r>
  <r>
    <x v="1"/>
    <x v="0"/>
    <s v="San Francisco"/>
    <x v="1"/>
    <x v="1"/>
    <x v="1"/>
    <x v="6"/>
    <n v="19.899999999999999"/>
    <n v="5"/>
    <n v="0"/>
    <n v="6.5670000000000002"/>
  </r>
  <r>
    <x v="1"/>
    <x v="0"/>
    <s v="San Francisco"/>
    <x v="1"/>
    <x v="1"/>
    <x v="1"/>
    <x v="9"/>
    <n v="1702.12"/>
    <n v="14"/>
    <n v="0"/>
    <n v="510.63600000000002"/>
  </r>
  <r>
    <x v="1"/>
    <x v="0"/>
    <s v="Houston"/>
    <x v="5"/>
    <x v="2"/>
    <x v="1"/>
    <x v="10"/>
    <n v="14.304"/>
    <n v="6"/>
    <n v="0.2"/>
    <n v="5.0064000000000002"/>
  </r>
  <r>
    <x v="0"/>
    <x v="0"/>
    <s v="Chicago"/>
    <x v="10"/>
    <x v="2"/>
    <x v="0"/>
    <x v="3"/>
    <n v="765.625"/>
    <n v="7"/>
    <n v="0.5"/>
    <n v="-566.5625"/>
  </r>
  <r>
    <x v="1"/>
    <x v="0"/>
    <s v="San Francisco"/>
    <x v="1"/>
    <x v="1"/>
    <x v="0"/>
    <x v="0"/>
    <n v="307.666"/>
    <n v="2"/>
    <n v="0.15"/>
    <n v="-14.478400000000001"/>
  </r>
  <r>
    <x v="1"/>
    <x v="0"/>
    <s v="New York City"/>
    <x v="15"/>
    <x v="3"/>
    <x v="1"/>
    <x v="8"/>
    <n v="7.7119999999999997"/>
    <n v="2"/>
    <n v="0.2"/>
    <n v="2.7955999999999999"/>
  </r>
  <r>
    <x v="1"/>
    <x v="0"/>
    <s v="New York City"/>
    <x v="15"/>
    <x v="3"/>
    <x v="1"/>
    <x v="9"/>
    <n v="242.9"/>
    <n v="5"/>
    <n v="0"/>
    <n v="70.441000000000003"/>
  </r>
  <r>
    <x v="1"/>
    <x v="0"/>
    <s v="New York City"/>
    <x v="15"/>
    <x v="3"/>
    <x v="1"/>
    <x v="4"/>
    <n v="454.9"/>
    <n v="5"/>
    <n v="0"/>
    <n v="0"/>
  </r>
  <r>
    <x v="1"/>
    <x v="0"/>
    <s v="New York City"/>
    <x v="15"/>
    <x v="3"/>
    <x v="0"/>
    <x v="5"/>
    <n v="35.92"/>
    <n v="4"/>
    <n v="0"/>
    <n v="15.086399999999999"/>
  </r>
  <r>
    <x v="1"/>
    <x v="0"/>
    <s v="New York City"/>
    <x v="15"/>
    <x v="3"/>
    <x v="0"/>
    <x v="5"/>
    <n v="39.76"/>
    <n v="8"/>
    <n v="0"/>
    <n v="12.3256"/>
  </r>
  <r>
    <x v="1"/>
    <x v="0"/>
    <s v="New York City"/>
    <x v="15"/>
    <x v="3"/>
    <x v="1"/>
    <x v="8"/>
    <n v="47.744"/>
    <n v="4"/>
    <n v="0.2"/>
    <n v="14.92"/>
  </r>
  <r>
    <x v="1"/>
    <x v="0"/>
    <s v="Chicago"/>
    <x v="10"/>
    <x v="2"/>
    <x v="2"/>
    <x v="7"/>
    <n v="159.98400000000001"/>
    <n v="2"/>
    <n v="0.2"/>
    <n v="11.998799999999999"/>
  </r>
  <r>
    <x v="1"/>
    <x v="0"/>
    <s v="Chicago"/>
    <x v="10"/>
    <x v="2"/>
    <x v="2"/>
    <x v="11"/>
    <n v="255.96799999999999"/>
    <n v="4"/>
    <n v="0.2"/>
    <n v="51.193600000000004"/>
  </r>
  <r>
    <x v="1"/>
    <x v="0"/>
    <s v="Chicago"/>
    <x v="10"/>
    <x v="2"/>
    <x v="0"/>
    <x v="0"/>
    <n v="359.05799999999999"/>
    <n v="3"/>
    <n v="0.3"/>
    <n v="-71.811599999999999"/>
  </r>
  <r>
    <x v="2"/>
    <x v="0"/>
    <s v="Philadelphia"/>
    <x v="9"/>
    <x v="3"/>
    <x v="1"/>
    <x v="9"/>
    <n v="434.35199999999998"/>
    <n v="3"/>
    <n v="0.2"/>
    <n v="43.435200000000002"/>
  </r>
  <r>
    <x v="2"/>
    <x v="0"/>
    <s v="Philadelphia"/>
    <x v="9"/>
    <x v="3"/>
    <x v="1"/>
    <x v="9"/>
    <n v="3.552"/>
    <n v="2"/>
    <n v="0.2"/>
    <n v="0.44400000000000001"/>
  </r>
  <r>
    <x v="2"/>
    <x v="0"/>
    <s v="Philadelphia"/>
    <x v="9"/>
    <x v="3"/>
    <x v="1"/>
    <x v="9"/>
    <n v="88.831999999999994"/>
    <n v="4"/>
    <n v="0.2"/>
    <n v="7.7728000000000002"/>
  </r>
  <r>
    <x v="0"/>
    <x v="1"/>
    <s v="Dublin"/>
    <x v="24"/>
    <x v="3"/>
    <x v="0"/>
    <x v="3"/>
    <n v="1048.3499999999999"/>
    <n v="5"/>
    <n v="0.4"/>
    <n v="-69.89"/>
  </r>
  <r>
    <x v="3"/>
    <x v="0"/>
    <s v="Springfield"/>
    <x v="17"/>
    <x v="0"/>
    <x v="2"/>
    <x v="11"/>
    <n v="100"/>
    <n v="4"/>
    <n v="0"/>
    <n v="21"/>
  </r>
  <r>
    <x v="3"/>
    <x v="0"/>
    <s v="Springfield"/>
    <x v="17"/>
    <x v="0"/>
    <x v="1"/>
    <x v="2"/>
    <n v="7.83"/>
    <n v="3"/>
    <n v="0"/>
    <n v="3.6017999999999999"/>
  </r>
  <r>
    <x v="1"/>
    <x v="1"/>
    <s v="Fayetteville"/>
    <x v="3"/>
    <x v="0"/>
    <x v="1"/>
    <x v="10"/>
    <n v="96.256"/>
    <n v="8"/>
    <n v="0.2"/>
    <n v="31.283200000000001"/>
  </r>
  <r>
    <x v="1"/>
    <x v="1"/>
    <s v="Fayetteville"/>
    <x v="3"/>
    <x v="0"/>
    <x v="1"/>
    <x v="10"/>
    <n v="10.688000000000001"/>
    <n v="2"/>
    <n v="0.2"/>
    <n v="3.7408000000000001"/>
  </r>
  <r>
    <x v="1"/>
    <x v="0"/>
    <s v="Dallas"/>
    <x v="5"/>
    <x v="2"/>
    <x v="1"/>
    <x v="4"/>
    <n v="338.04"/>
    <n v="3"/>
    <n v="0.2"/>
    <n v="-33.804000000000002"/>
  </r>
  <r>
    <x v="1"/>
    <x v="0"/>
    <s v="Dallas"/>
    <x v="5"/>
    <x v="2"/>
    <x v="1"/>
    <x v="6"/>
    <n v="154.24"/>
    <n v="4"/>
    <n v="0.2"/>
    <n v="17.352"/>
  </r>
  <r>
    <x v="0"/>
    <x v="0"/>
    <s v="Jacksonville"/>
    <x v="3"/>
    <x v="0"/>
    <x v="1"/>
    <x v="9"/>
    <n v="34.847999999999999"/>
    <n v="2"/>
    <n v="0.2"/>
    <n v="6.5339999999999998"/>
  </r>
  <r>
    <x v="0"/>
    <x v="0"/>
    <s v="Jacksonville"/>
    <x v="3"/>
    <x v="0"/>
    <x v="2"/>
    <x v="7"/>
    <n v="22"/>
    <n v="5"/>
    <n v="0.2"/>
    <n v="1.375"/>
  </r>
  <r>
    <x v="0"/>
    <x v="0"/>
    <s v="Jacksonville"/>
    <x v="3"/>
    <x v="0"/>
    <x v="1"/>
    <x v="6"/>
    <n v="4.3680000000000003"/>
    <n v="3"/>
    <n v="0.2"/>
    <n v="0.38219999999999998"/>
  </r>
  <r>
    <x v="1"/>
    <x v="1"/>
    <s v="San Francisco"/>
    <x v="1"/>
    <x v="1"/>
    <x v="1"/>
    <x v="4"/>
    <n v="31.44"/>
    <n v="3"/>
    <n v="0"/>
    <n v="8.4887999999999995"/>
  </r>
  <r>
    <x v="1"/>
    <x v="1"/>
    <s v="San Francisco"/>
    <x v="1"/>
    <x v="1"/>
    <x v="2"/>
    <x v="11"/>
    <n v="17.899999999999999"/>
    <n v="2"/>
    <n v="0"/>
    <n v="3.4009999999999998"/>
  </r>
  <r>
    <x v="1"/>
    <x v="1"/>
    <s v="San Francisco"/>
    <x v="1"/>
    <x v="1"/>
    <x v="2"/>
    <x v="11"/>
    <n v="129.44999999999999"/>
    <n v="5"/>
    <n v="0"/>
    <n v="46.601999999999997"/>
  </r>
  <r>
    <x v="1"/>
    <x v="2"/>
    <s v="San Diego"/>
    <x v="1"/>
    <x v="1"/>
    <x v="1"/>
    <x v="2"/>
    <n v="20.88"/>
    <n v="8"/>
    <n v="0"/>
    <n v="9.6047999999999991"/>
  </r>
  <r>
    <x v="1"/>
    <x v="0"/>
    <s v="Philadelphia"/>
    <x v="9"/>
    <x v="3"/>
    <x v="1"/>
    <x v="10"/>
    <n v="20.736000000000001"/>
    <n v="4"/>
    <n v="0.2"/>
    <n v="7.2576000000000001"/>
  </r>
  <r>
    <x v="1"/>
    <x v="0"/>
    <s v="Philadelphia"/>
    <x v="9"/>
    <x v="3"/>
    <x v="0"/>
    <x v="5"/>
    <n v="7.1680000000000001"/>
    <n v="2"/>
    <n v="0.2"/>
    <n v="0.98560000000000003"/>
  </r>
  <r>
    <x v="1"/>
    <x v="0"/>
    <s v="Philadelphia"/>
    <x v="9"/>
    <x v="3"/>
    <x v="1"/>
    <x v="4"/>
    <n v="11.167999999999999"/>
    <n v="2"/>
    <n v="0.2"/>
    <n v="-2.5127999999999999"/>
  </r>
  <r>
    <x v="1"/>
    <x v="0"/>
    <s v="Philadelphia"/>
    <x v="9"/>
    <x v="3"/>
    <x v="2"/>
    <x v="11"/>
    <n v="442.4"/>
    <n v="7"/>
    <n v="0.2"/>
    <n v="-55.3"/>
  </r>
  <r>
    <x v="2"/>
    <x v="0"/>
    <s v="Rochester"/>
    <x v="15"/>
    <x v="3"/>
    <x v="1"/>
    <x v="6"/>
    <n v="13.36"/>
    <n v="2"/>
    <n v="0"/>
    <n v="4.9432"/>
  </r>
  <r>
    <x v="0"/>
    <x v="0"/>
    <s v="Jacksonville"/>
    <x v="3"/>
    <x v="0"/>
    <x v="1"/>
    <x v="8"/>
    <n v="11.231999999999999"/>
    <n v="8"/>
    <n v="0.7"/>
    <n v="-8.2368000000000006"/>
  </r>
  <r>
    <x v="0"/>
    <x v="0"/>
    <s v="Jacksonville"/>
    <x v="3"/>
    <x v="0"/>
    <x v="1"/>
    <x v="10"/>
    <n v="10.272"/>
    <n v="3"/>
    <n v="0.2"/>
    <n v="3.21"/>
  </r>
  <r>
    <x v="1"/>
    <x v="2"/>
    <s v="Houston"/>
    <x v="5"/>
    <x v="2"/>
    <x v="1"/>
    <x v="10"/>
    <n v="10.368"/>
    <n v="2"/>
    <n v="0.2"/>
    <n v="3.6288"/>
  </r>
  <r>
    <x v="1"/>
    <x v="2"/>
    <s v="Houston"/>
    <x v="5"/>
    <x v="2"/>
    <x v="1"/>
    <x v="6"/>
    <n v="6.24"/>
    <n v="3"/>
    <n v="0.2"/>
    <n v="0.54600000000000004"/>
  </r>
  <r>
    <x v="1"/>
    <x v="2"/>
    <s v="San Antonio"/>
    <x v="5"/>
    <x v="2"/>
    <x v="0"/>
    <x v="3"/>
    <n v="206.96199999999999"/>
    <n v="2"/>
    <n v="0.3"/>
    <n v="-32.522599999999997"/>
  </r>
  <r>
    <x v="2"/>
    <x v="0"/>
    <s v="Oakland"/>
    <x v="1"/>
    <x v="1"/>
    <x v="0"/>
    <x v="5"/>
    <n v="9.4600000000000009"/>
    <n v="2"/>
    <n v="0"/>
    <n v="3.6894"/>
  </r>
  <r>
    <x v="2"/>
    <x v="1"/>
    <s v="San Francisco"/>
    <x v="1"/>
    <x v="1"/>
    <x v="1"/>
    <x v="4"/>
    <n v="559.62"/>
    <n v="9"/>
    <n v="0"/>
    <n v="151.09739999999999"/>
  </r>
  <r>
    <x v="2"/>
    <x v="1"/>
    <s v="San Francisco"/>
    <x v="1"/>
    <x v="1"/>
    <x v="1"/>
    <x v="10"/>
    <n v="109.92"/>
    <n v="2"/>
    <n v="0"/>
    <n v="53.860799999999998"/>
  </r>
  <r>
    <x v="2"/>
    <x v="1"/>
    <s v="San Francisco"/>
    <x v="1"/>
    <x v="1"/>
    <x v="1"/>
    <x v="10"/>
    <n v="8.56"/>
    <n v="2"/>
    <n v="0"/>
    <n v="3.8519999999999999"/>
  </r>
  <r>
    <x v="0"/>
    <x v="2"/>
    <s v="Fort Worth"/>
    <x v="5"/>
    <x v="2"/>
    <x v="1"/>
    <x v="10"/>
    <n v="360.71199999999999"/>
    <n v="11"/>
    <n v="0.2"/>
    <n v="130.75810000000001"/>
  </r>
  <r>
    <x v="0"/>
    <x v="2"/>
    <s v="Fort Worth"/>
    <x v="5"/>
    <x v="2"/>
    <x v="2"/>
    <x v="7"/>
    <n v="1718.4"/>
    <n v="6"/>
    <n v="0.2"/>
    <n v="150.36000000000001"/>
  </r>
  <r>
    <x v="2"/>
    <x v="2"/>
    <s v="Houston"/>
    <x v="5"/>
    <x v="2"/>
    <x v="1"/>
    <x v="8"/>
    <n v="41.567999999999998"/>
    <n v="6"/>
    <n v="0.8"/>
    <n v="-66.508799999999994"/>
  </r>
  <r>
    <x v="1"/>
    <x v="0"/>
    <s v="Houston"/>
    <x v="5"/>
    <x v="2"/>
    <x v="2"/>
    <x v="11"/>
    <n v="46.863999999999997"/>
    <n v="2"/>
    <n v="0.2"/>
    <n v="7.6154000000000002"/>
  </r>
  <r>
    <x v="1"/>
    <x v="0"/>
    <s v="Philadelphia"/>
    <x v="9"/>
    <x v="3"/>
    <x v="1"/>
    <x v="6"/>
    <n v="19.536000000000001"/>
    <n v="3"/>
    <n v="0.2"/>
    <n v="4.8840000000000003"/>
  </r>
  <r>
    <x v="1"/>
    <x v="0"/>
    <s v="San Diego"/>
    <x v="1"/>
    <x v="1"/>
    <x v="0"/>
    <x v="0"/>
    <n v="411.33199999999999"/>
    <n v="4"/>
    <n v="0.15"/>
    <n v="-4.8391999999999999"/>
  </r>
  <r>
    <x v="1"/>
    <x v="0"/>
    <s v="San Diego"/>
    <x v="1"/>
    <x v="1"/>
    <x v="1"/>
    <x v="8"/>
    <n v="28.751999999999999"/>
    <n v="6"/>
    <n v="0.2"/>
    <n v="9.7037999999999993"/>
  </r>
  <r>
    <x v="1"/>
    <x v="0"/>
    <s v="San Diego"/>
    <x v="1"/>
    <x v="1"/>
    <x v="0"/>
    <x v="0"/>
    <n v="293.19900000000001"/>
    <n v="3"/>
    <n v="0.15"/>
    <n v="-20.696400000000001"/>
  </r>
  <r>
    <x v="1"/>
    <x v="2"/>
    <s v="Suffolk"/>
    <x v="17"/>
    <x v="0"/>
    <x v="1"/>
    <x v="14"/>
    <n v="35.06"/>
    <n v="2"/>
    <n v="0"/>
    <n v="10.518000000000001"/>
  </r>
  <r>
    <x v="1"/>
    <x v="2"/>
    <s v="Suffolk"/>
    <x v="17"/>
    <x v="0"/>
    <x v="1"/>
    <x v="2"/>
    <n v="4.13"/>
    <n v="1"/>
    <n v="0"/>
    <n v="1.8997999999999999"/>
  </r>
  <r>
    <x v="1"/>
    <x v="2"/>
    <s v="Suffolk"/>
    <x v="17"/>
    <x v="0"/>
    <x v="0"/>
    <x v="5"/>
    <n v="109.8"/>
    <n v="9"/>
    <n v="0"/>
    <n v="46.116"/>
  </r>
  <r>
    <x v="1"/>
    <x v="2"/>
    <s v="Suffolk"/>
    <x v="17"/>
    <x v="0"/>
    <x v="1"/>
    <x v="2"/>
    <n v="9.82"/>
    <n v="2"/>
    <n v="0"/>
    <n v="4.8117999999999999"/>
  </r>
  <r>
    <x v="1"/>
    <x v="0"/>
    <s v="Greensboro"/>
    <x v="3"/>
    <x v="0"/>
    <x v="1"/>
    <x v="8"/>
    <n v="7.6440000000000001"/>
    <n v="4"/>
    <n v="0.7"/>
    <n v="-5.8604000000000003"/>
  </r>
  <r>
    <x v="1"/>
    <x v="0"/>
    <s v="Greensboro"/>
    <x v="3"/>
    <x v="0"/>
    <x v="1"/>
    <x v="8"/>
    <n v="51.465000000000003"/>
    <n v="5"/>
    <n v="0.7"/>
    <n v="-39.456499999999998"/>
  </r>
  <r>
    <x v="1"/>
    <x v="1"/>
    <s v="Dallas"/>
    <x v="5"/>
    <x v="2"/>
    <x v="1"/>
    <x v="14"/>
    <n v="6.976"/>
    <n v="4"/>
    <n v="0.2"/>
    <n v="-1.3952"/>
  </r>
  <r>
    <x v="1"/>
    <x v="1"/>
    <s v="Dallas"/>
    <x v="5"/>
    <x v="2"/>
    <x v="1"/>
    <x v="8"/>
    <n v="12.222"/>
    <n v="7"/>
    <n v="0.8"/>
    <n v="-20.1663"/>
  </r>
  <r>
    <x v="0"/>
    <x v="1"/>
    <s v="Chicago"/>
    <x v="10"/>
    <x v="2"/>
    <x v="1"/>
    <x v="4"/>
    <n v="97.983999999999995"/>
    <n v="2"/>
    <n v="0.2"/>
    <n v="-24.495999999999999"/>
  </r>
  <r>
    <x v="0"/>
    <x v="1"/>
    <s v="Chicago"/>
    <x v="10"/>
    <x v="2"/>
    <x v="2"/>
    <x v="11"/>
    <n v="62.4"/>
    <n v="6"/>
    <n v="0.2"/>
    <n v="19.5"/>
  </r>
  <r>
    <x v="1"/>
    <x v="1"/>
    <s v="Baltimore"/>
    <x v="39"/>
    <x v="3"/>
    <x v="1"/>
    <x v="8"/>
    <n v="20.86"/>
    <n v="2"/>
    <n v="0"/>
    <n v="9.3870000000000005"/>
  </r>
  <r>
    <x v="1"/>
    <x v="1"/>
    <s v="Baltimore"/>
    <x v="39"/>
    <x v="3"/>
    <x v="1"/>
    <x v="4"/>
    <n v="497.61"/>
    <n v="9"/>
    <n v="0"/>
    <n v="129.37860000000001"/>
  </r>
  <r>
    <x v="1"/>
    <x v="1"/>
    <s v="Baltimore"/>
    <x v="39"/>
    <x v="3"/>
    <x v="1"/>
    <x v="6"/>
    <n v="5.34"/>
    <n v="2"/>
    <n v="0"/>
    <n v="1.4952000000000001"/>
  </r>
  <r>
    <x v="1"/>
    <x v="1"/>
    <s v="Baltimore"/>
    <x v="39"/>
    <x v="3"/>
    <x v="1"/>
    <x v="2"/>
    <n v="3.15"/>
    <n v="1"/>
    <n v="0"/>
    <n v="1.512"/>
  </r>
  <r>
    <x v="1"/>
    <x v="0"/>
    <s v="Los Angeles"/>
    <x v="1"/>
    <x v="1"/>
    <x v="1"/>
    <x v="10"/>
    <n v="368.91"/>
    <n v="9"/>
    <n v="0"/>
    <n v="180.76589999999999"/>
  </r>
  <r>
    <x v="1"/>
    <x v="0"/>
    <s v="Los Angeles"/>
    <x v="1"/>
    <x v="1"/>
    <x v="1"/>
    <x v="6"/>
    <n v="14.7"/>
    <n v="5"/>
    <n v="0"/>
    <n v="6.6150000000000002"/>
  </r>
  <r>
    <x v="1"/>
    <x v="0"/>
    <s v="New York City"/>
    <x v="15"/>
    <x v="3"/>
    <x v="2"/>
    <x v="11"/>
    <n v="59.97"/>
    <n v="3"/>
    <n v="0"/>
    <n v="14.9925"/>
  </r>
  <r>
    <x v="1"/>
    <x v="0"/>
    <s v="New York City"/>
    <x v="15"/>
    <x v="3"/>
    <x v="1"/>
    <x v="4"/>
    <n v="83.36"/>
    <n v="1"/>
    <n v="0"/>
    <n v="20.84"/>
  </r>
  <r>
    <x v="1"/>
    <x v="1"/>
    <s v="Franklin"/>
    <x v="31"/>
    <x v="3"/>
    <x v="1"/>
    <x v="10"/>
    <n v="6.58"/>
    <n v="2"/>
    <n v="0"/>
    <n v="3.0268000000000002"/>
  </r>
  <r>
    <x v="1"/>
    <x v="1"/>
    <s v="Franklin"/>
    <x v="31"/>
    <x v="3"/>
    <x v="1"/>
    <x v="8"/>
    <n v="122.94"/>
    <n v="3"/>
    <n v="0"/>
    <n v="59.011200000000002"/>
  </r>
  <r>
    <x v="1"/>
    <x v="1"/>
    <s v="Milwaukee"/>
    <x v="6"/>
    <x v="2"/>
    <x v="1"/>
    <x v="10"/>
    <n v="219.84"/>
    <n v="4"/>
    <n v="0"/>
    <n v="107.7216"/>
  </r>
  <r>
    <x v="1"/>
    <x v="1"/>
    <s v="Milwaukee"/>
    <x v="6"/>
    <x v="2"/>
    <x v="2"/>
    <x v="11"/>
    <n v="98.16"/>
    <n v="6"/>
    <n v="0"/>
    <n v="9.8160000000000007"/>
  </r>
  <r>
    <x v="1"/>
    <x v="1"/>
    <s v="Milwaukee"/>
    <x v="6"/>
    <x v="2"/>
    <x v="1"/>
    <x v="8"/>
    <n v="33.04"/>
    <n v="8"/>
    <n v="0"/>
    <n v="15.5288"/>
  </r>
  <r>
    <x v="1"/>
    <x v="1"/>
    <s v="Milwaukee"/>
    <x v="6"/>
    <x v="2"/>
    <x v="2"/>
    <x v="7"/>
    <n v="86.97"/>
    <n v="3"/>
    <n v="0"/>
    <n v="25.221299999999999"/>
  </r>
  <r>
    <x v="1"/>
    <x v="1"/>
    <s v="Kenosha"/>
    <x v="6"/>
    <x v="2"/>
    <x v="2"/>
    <x v="7"/>
    <n v="134.97"/>
    <n v="3"/>
    <n v="0"/>
    <n v="64.785600000000002"/>
  </r>
  <r>
    <x v="1"/>
    <x v="1"/>
    <s v="Kenosha"/>
    <x v="6"/>
    <x v="2"/>
    <x v="2"/>
    <x v="7"/>
    <n v="699.98"/>
    <n v="2"/>
    <n v="0"/>
    <n v="195.99440000000001"/>
  </r>
  <r>
    <x v="1"/>
    <x v="1"/>
    <s v="Kenosha"/>
    <x v="6"/>
    <x v="2"/>
    <x v="2"/>
    <x v="11"/>
    <n v="139.94999999999999"/>
    <n v="5"/>
    <n v="0"/>
    <n v="26.590499999999999"/>
  </r>
  <r>
    <x v="1"/>
    <x v="0"/>
    <s v="New York City"/>
    <x v="15"/>
    <x v="3"/>
    <x v="1"/>
    <x v="10"/>
    <n v="48.94"/>
    <n v="1"/>
    <n v="0"/>
    <n v="24.47"/>
  </r>
  <r>
    <x v="2"/>
    <x v="0"/>
    <s v="Madison"/>
    <x v="6"/>
    <x v="2"/>
    <x v="0"/>
    <x v="1"/>
    <n v="2807.84"/>
    <n v="8"/>
    <n v="0"/>
    <n v="673.88160000000005"/>
  </r>
  <r>
    <x v="2"/>
    <x v="0"/>
    <s v="Madison"/>
    <x v="6"/>
    <x v="2"/>
    <x v="1"/>
    <x v="6"/>
    <n v="46.64"/>
    <n v="4"/>
    <n v="0"/>
    <n v="12.5928"/>
  </r>
  <r>
    <x v="1"/>
    <x v="1"/>
    <s v="Houston"/>
    <x v="5"/>
    <x v="2"/>
    <x v="1"/>
    <x v="4"/>
    <n v="60.415999999999997"/>
    <n v="2"/>
    <n v="0.2"/>
    <n v="6.0415999999999999"/>
  </r>
  <r>
    <x v="1"/>
    <x v="2"/>
    <s v="Olathe"/>
    <x v="41"/>
    <x v="2"/>
    <x v="1"/>
    <x v="6"/>
    <n v="107.94"/>
    <n v="3"/>
    <n v="0"/>
    <n v="26.984999999999999"/>
  </r>
  <r>
    <x v="2"/>
    <x v="2"/>
    <s v="New York City"/>
    <x v="15"/>
    <x v="3"/>
    <x v="1"/>
    <x v="4"/>
    <n v="63.84"/>
    <n v="8"/>
    <n v="0"/>
    <n v="16.598400000000002"/>
  </r>
  <r>
    <x v="2"/>
    <x v="2"/>
    <s v="New York City"/>
    <x v="15"/>
    <x v="3"/>
    <x v="2"/>
    <x v="7"/>
    <n v="347.97"/>
    <n v="3"/>
    <n v="0"/>
    <n v="100.9113"/>
  </r>
  <r>
    <x v="2"/>
    <x v="2"/>
    <s v="New York City"/>
    <x v="15"/>
    <x v="3"/>
    <x v="1"/>
    <x v="8"/>
    <n v="37.008000000000003"/>
    <n v="6"/>
    <n v="0.2"/>
    <n v="11.565"/>
  </r>
  <r>
    <x v="1"/>
    <x v="0"/>
    <s v="San Jose"/>
    <x v="1"/>
    <x v="1"/>
    <x v="0"/>
    <x v="5"/>
    <n v="215.65"/>
    <n v="5"/>
    <n v="0"/>
    <n v="73.320999999999998"/>
  </r>
  <r>
    <x v="0"/>
    <x v="0"/>
    <s v="Dallas"/>
    <x v="5"/>
    <x v="2"/>
    <x v="1"/>
    <x v="13"/>
    <n v="11.167999999999999"/>
    <n v="4"/>
    <n v="0.2"/>
    <n v="3.6295999999999999"/>
  </r>
  <r>
    <x v="0"/>
    <x v="0"/>
    <s v="Dallas"/>
    <x v="5"/>
    <x v="2"/>
    <x v="1"/>
    <x v="10"/>
    <n v="53.951999999999998"/>
    <n v="3"/>
    <n v="0.2"/>
    <n v="17.534400000000002"/>
  </r>
  <r>
    <x v="1"/>
    <x v="2"/>
    <s v="Auburn"/>
    <x v="4"/>
    <x v="1"/>
    <x v="0"/>
    <x v="5"/>
    <n v="4.18"/>
    <n v="1"/>
    <n v="0"/>
    <n v="1.5047999999999999"/>
  </r>
  <r>
    <x v="0"/>
    <x v="0"/>
    <s v="Philadelphia"/>
    <x v="9"/>
    <x v="3"/>
    <x v="1"/>
    <x v="8"/>
    <n v="5.6070000000000002"/>
    <n v="1"/>
    <n v="0.7"/>
    <n v="-4.2987000000000002"/>
  </r>
  <r>
    <x v="0"/>
    <x v="0"/>
    <s v="Philadelphia"/>
    <x v="9"/>
    <x v="3"/>
    <x v="1"/>
    <x v="14"/>
    <n v="4663.7359999999999"/>
    <n v="7"/>
    <n v="0.2"/>
    <n v="-1049.3406"/>
  </r>
  <r>
    <x v="0"/>
    <x v="0"/>
    <s v="Philadelphia"/>
    <x v="9"/>
    <x v="3"/>
    <x v="2"/>
    <x v="11"/>
    <n v="79.983999999999995"/>
    <n v="2"/>
    <n v="0.2"/>
    <n v="22.9954"/>
  </r>
  <r>
    <x v="2"/>
    <x v="1"/>
    <s v="Los Angeles"/>
    <x v="1"/>
    <x v="1"/>
    <x v="2"/>
    <x v="7"/>
    <n v="2575.944"/>
    <n v="7"/>
    <n v="0.2"/>
    <n v="257.59440000000001"/>
  </r>
  <r>
    <x v="2"/>
    <x v="1"/>
    <s v="Los Angeles"/>
    <x v="1"/>
    <x v="1"/>
    <x v="1"/>
    <x v="10"/>
    <n v="45.36"/>
    <n v="7"/>
    <n v="0"/>
    <n v="21.7728"/>
  </r>
  <r>
    <x v="2"/>
    <x v="1"/>
    <s v="Los Angeles"/>
    <x v="1"/>
    <x v="1"/>
    <x v="2"/>
    <x v="11"/>
    <n v="254.24"/>
    <n v="7"/>
    <n v="0"/>
    <n v="76.272000000000006"/>
  </r>
  <r>
    <x v="2"/>
    <x v="1"/>
    <s v="Tulsa"/>
    <x v="26"/>
    <x v="2"/>
    <x v="2"/>
    <x v="7"/>
    <n v="69.930000000000007"/>
    <n v="7"/>
    <n v="0"/>
    <n v="0.69930000000000003"/>
  </r>
  <r>
    <x v="1"/>
    <x v="1"/>
    <s v="Chicago"/>
    <x v="10"/>
    <x v="2"/>
    <x v="0"/>
    <x v="5"/>
    <n v="16.155999999999999"/>
    <n v="7"/>
    <n v="0.6"/>
    <n v="-12.117000000000001"/>
  </r>
  <r>
    <x v="1"/>
    <x v="1"/>
    <s v="Chicago"/>
    <x v="10"/>
    <x v="2"/>
    <x v="1"/>
    <x v="10"/>
    <n v="54.816000000000003"/>
    <n v="3"/>
    <n v="0.2"/>
    <n v="17.815200000000001"/>
  </r>
  <r>
    <x v="0"/>
    <x v="0"/>
    <s v="Harrisonburg"/>
    <x v="17"/>
    <x v="0"/>
    <x v="0"/>
    <x v="3"/>
    <n v="1441.3"/>
    <n v="7"/>
    <n v="0"/>
    <n v="245.02099999999999"/>
  </r>
  <r>
    <x v="1"/>
    <x v="0"/>
    <s v="Newark"/>
    <x v="24"/>
    <x v="3"/>
    <x v="0"/>
    <x v="5"/>
    <n v="77.599999999999994"/>
    <n v="5"/>
    <n v="0.2"/>
    <n v="28.13"/>
  </r>
  <r>
    <x v="1"/>
    <x v="0"/>
    <s v="Newark"/>
    <x v="24"/>
    <x v="3"/>
    <x v="0"/>
    <x v="5"/>
    <n v="4.6559999999999997"/>
    <n v="2"/>
    <n v="0.2"/>
    <n v="1.5713999999999999"/>
  </r>
  <r>
    <x v="1"/>
    <x v="1"/>
    <s v="Los Angeles"/>
    <x v="1"/>
    <x v="1"/>
    <x v="0"/>
    <x v="3"/>
    <n v="170.136"/>
    <n v="3"/>
    <n v="0.2"/>
    <n v="-8.5068000000000001"/>
  </r>
  <r>
    <x v="3"/>
    <x v="0"/>
    <s v="Seattle"/>
    <x v="4"/>
    <x v="1"/>
    <x v="1"/>
    <x v="2"/>
    <n v="7.38"/>
    <n v="2"/>
    <n v="0"/>
    <n v="3.4685999999999999"/>
  </r>
  <r>
    <x v="3"/>
    <x v="0"/>
    <s v="Seattle"/>
    <x v="4"/>
    <x v="1"/>
    <x v="1"/>
    <x v="6"/>
    <n v="9.26"/>
    <n v="2"/>
    <n v="0"/>
    <n v="3.0558000000000001"/>
  </r>
  <r>
    <x v="0"/>
    <x v="0"/>
    <s v="Los Angeles"/>
    <x v="1"/>
    <x v="1"/>
    <x v="1"/>
    <x v="2"/>
    <n v="9.9600000000000009"/>
    <n v="2"/>
    <n v="0"/>
    <n v="4.5815999999999999"/>
  </r>
  <r>
    <x v="1"/>
    <x v="0"/>
    <s v="Chicago"/>
    <x v="10"/>
    <x v="2"/>
    <x v="1"/>
    <x v="9"/>
    <n v="75.599999999999994"/>
    <n v="2"/>
    <n v="0.8"/>
    <n v="-166.32"/>
  </r>
  <r>
    <x v="1"/>
    <x v="0"/>
    <s v="Chicago"/>
    <x v="10"/>
    <x v="2"/>
    <x v="0"/>
    <x v="5"/>
    <n v="29.32"/>
    <n v="2"/>
    <n v="0.6"/>
    <n v="-24.189"/>
  </r>
  <r>
    <x v="1"/>
    <x v="1"/>
    <s v="Chicago"/>
    <x v="10"/>
    <x v="2"/>
    <x v="1"/>
    <x v="9"/>
    <n v="92.063999999999993"/>
    <n v="6"/>
    <n v="0.8"/>
    <n v="-225.55680000000001"/>
  </r>
  <r>
    <x v="1"/>
    <x v="1"/>
    <s v="Chicago"/>
    <x v="10"/>
    <x v="2"/>
    <x v="1"/>
    <x v="13"/>
    <n v="6.976"/>
    <n v="4"/>
    <n v="0.2"/>
    <n v="1.8311999999999999"/>
  </r>
  <r>
    <x v="1"/>
    <x v="1"/>
    <s v="Chicago"/>
    <x v="10"/>
    <x v="2"/>
    <x v="0"/>
    <x v="1"/>
    <n v="62.957999999999998"/>
    <n v="3"/>
    <n v="0.3"/>
    <n v="-2.6981999999999999"/>
  </r>
  <r>
    <x v="1"/>
    <x v="1"/>
    <s v="Chicago"/>
    <x v="10"/>
    <x v="2"/>
    <x v="1"/>
    <x v="10"/>
    <n v="5.1840000000000002"/>
    <n v="1"/>
    <n v="0.2"/>
    <n v="1.8144"/>
  </r>
  <r>
    <x v="1"/>
    <x v="0"/>
    <s v="Redmond"/>
    <x v="21"/>
    <x v="1"/>
    <x v="1"/>
    <x v="8"/>
    <n v="31.32"/>
    <n v="10"/>
    <n v="0.7"/>
    <n v="-25.056000000000001"/>
  </r>
  <r>
    <x v="1"/>
    <x v="0"/>
    <s v="Redmond"/>
    <x v="21"/>
    <x v="1"/>
    <x v="0"/>
    <x v="5"/>
    <n v="11.84"/>
    <n v="4"/>
    <n v="0.2"/>
    <n v="3.1080000000000001"/>
  </r>
  <r>
    <x v="1"/>
    <x v="0"/>
    <s v="Redmond"/>
    <x v="21"/>
    <x v="1"/>
    <x v="0"/>
    <x v="5"/>
    <n v="22.783999999999999"/>
    <n v="1"/>
    <n v="0.2"/>
    <n v="4.8415999999999997"/>
  </r>
  <r>
    <x v="0"/>
    <x v="2"/>
    <s v="Raleigh"/>
    <x v="3"/>
    <x v="0"/>
    <x v="2"/>
    <x v="7"/>
    <n v="1127.9760000000001"/>
    <n v="3"/>
    <n v="0.2"/>
    <n v="126.8973"/>
  </r>
  <r>
    <x v="0"/>
    <x v="1"/>
    <s v="Macon"/>
    <x v="32"/>
    <x v="0"/>
    <x v="1"/>
    <x v="10"/>
    <n v="38.880000000000003"/>
    <n v="6"/>
    <n v="0"/>
    <n v="18.662400000000002"/>
  </r>
  <r>
    <x v="1"/>
    <x v="0"/>
    <s v="Cleveland"/>
    <x v="24"/>
    <x v="3"/>
    <x v="2"/>
    <x v="7"/>
    <n v="779.79600000000005"/>
    <n v="2"/>
    <n v="0.4"/>
    <n v="-168.95580000000001"/>
  </r>
  <r>
    <x v="3"/>
    <x v="2"/>
    <s v="Muskogee"/>
    <x v="26"/>
    <x v="2"/>
    <x v="2"/>
    <x v="7"/>
    <n v="1439.92"/>
    <n v="8"/>
    <n v="0"/>
    <n v="374.37920000000003"/>
  </r>
  <r>
    <x v="3"/>
    <x v="2"/>
    <s v="Muskogee"/>
    <x v="26"/>
    <x v="2"/>
    <x v="0"/>
    <x v="3"/>
    <n v="262.11"/>
    <n v="1"/>
    <n v="0"/>
    <n v="62.906399999999998"/>
  </r>
  <r>
    <x v="1"/>
    <x v="1"/>
    <s v="Monroe"/>
    <x v="3"/>
    <x v="0"/>
    <x v="0"/>
    <x v="1"/>
    <n v="207"/>
    <n v="3"/>
    <n v="0.2"/>
    <n v="25.875"/>
  </r>
  <r>
    <x v="1"/>
    <x v="1"/>
    <s v="Austin"/>
    <x v="5"/>
    <x v="2"/>
    <x v="2"/>
    <x v="15"/>
    <n v="1439.982"/>
    <n v="3"/>
    <n v="0.4"/>
    <n v="-263.99669999999998"/>
  </r>
  <r>
    <x v="1"/>
    <x v="1"/>
    <s v="Austin"/>
    <x v="5"/>
    <x v="2"/>
    <x v="1"/>
    <x v="10"/>
    <n v="36.287999999999997"/>
    <n v="7"/>
    <n v="0.2"/>
    <n v="12.700799999999999"/>
  </r>
  <r>
    <x v="2"/>
    <x v="0"/>
    <s v="Meriden"/>
    <x v="29"/>
    <x v="3"/>
    <x v="1"/>
    <x v="6"/>
    <n v="21.4"/>
    <n v="5"/>
    <n v="0"/>
    <n v="6.2060000000000004"/>
  </r>
  <r>
    <x v="0"/>
    <x v="1"/>
    <s v="Roswell"/>
    <x v="32"/>
    <x v="0"/>
    <x v="1"/>
    <x v="9"/>
    <n v="1245.8599999999999"/>
    <n v="7"/>
    <n v="0"/>
    <n v="361.29939999999999"/>
  </r>
  <r>
    <x v="1"/>
    <x v="1"/>
    <s v="Charlotte"/>
    <x v="3"/>
    <x v="0"/>
    <x v="1"/>
    <x v="2"/>
    <n v="17.544"/>
    <n v="3"/>
    <n v="0.2"/>
    <n v="5.9211"/>
  </r>
  <r>
    <x v="1"/>
    <x v="1"/>
    <s v="Charlotte"/>
    <x v="3"/>
    <x v="0"/>
    <x v="0"/>
    <x v="5"/>
    <n v="44.128"/>
    <n v="4"/>
    <n v="0.2"/>
    <n v="12.135199999999999"/>
  </r>
  <r>
    <x v="1"/>
    <x v="1"/>
    <s v="Charlotte"/>
    <x v="3"/>
    <x v="0"/>
    <x v="1"/>
    <x v="9"/>
    <n v="62.92"/>
    <n v="1"/>
    <n v="0.2"/>
    <n v="10.224500000000001"/>
  </r>
  <r>
    <x v="1"/>
    <x v="1"/>
    <s v="Charlotte"/>
    <x v="3"/>
    <x v="0"/>
    <x v="1"/>
    <x v="10"/>
    <n v="78.304000000000002"/>
    <n v="2"/>
    <n v="0.2"/>
    <n v="29.364000000000001"/>
  </r>
  <r>
    <x v="1"/>
    <x v="1"/>
    <s v="Bowling Green"/>
    <x v="0"/>
    <x v="0"/>
    <x v="0"/>
    <x v="1"/>
    <n v="140.81"/>
    <n v="1"/>
    <n v="0"/>
    <n v="39.4268"/>
  </r>
  <r>
    <x v="0"/>
    <x v="1"/>
    <s v="San Antonio"/>
    <x v="5"/>
    <x v="2"/>
    <x v="1"/>
    <x v="2"/>
    <n v="40.095999999999997"/>
    <n v="4"/>
    <n v="0.2"/>
    <n v="13.532400000000001"/>
  </r>
  <r>
    <x v="0"/>
    <x v="1"/>
    <s v="San Antonio"/>
    <x v="5"/>
    <x v="2"/>
    <x v="0"/>
    <x v="5"/>
    <n v="40.783999999999999"/>
    <n v="2"/>
    <n v="0.6"/>
    <n v="-30.588000000000001"/>
  </r>
  <r>
    <x v="1"/>
    <x v="0"/>
    <s v="Seattle"/>
    <x v="4"/>
    <x v="1"/>
    <x v="2"/>
    <x v="11"/>
    <n v="90.57"/>
    <n v="3"/>
    <n v="0"/>
    <n v="11.774100000000001"/>
  </r>
  <r>
    <x v="0"/>
    <x v="2"/>
    <s v="Washington"/>
    <x v="40"/>
    <x v="3"/>
    <x v="1"/>
    <x v="10"/>
    <n v="40.08"/>
    <n v="6"/>
    <n v="0"/>
    <n v="19.238399999999999"/>
  </r>
  <r>
    <x v="0"/>
    <x v="2"/>
    <s v="Washington"/>
    <x v="40"/>
    <x v="3"/>
    <x v="0"/>
    <x v="5"/>
    <n v="37.68"/>
    <n v="2"/>
    <n v="0"/>
    <n v="15.8256"/>
  </r>
  <r>
    <x v="3"/>
    <x v="1"/>
    <s v="Los Angeles"/>
    <x v="1"/>
    <x v="1"/>
    <x v="0"/>
    <x v="1"/>
    <n v="362.35199999999998"/>
    <n v="3"/>
    <n v="0.2"/>
    <n v="27.176400000000001"/>
  </r>
  <r>
    <x v="3"/>
    <x v="1"/>
    <s v="Los Angeles"/>
    <x v="1"/>
    <x v="1"/>
    <x v="1"/>
    <x v="8"/>
    <n v="7.1840000000000002"/>
    <n v="2"/>
    <n v="0.2"/>
    <n v="2.2450000000000001"/>
  </r>
  <r>
    <x v="0"/>
    <x v="0"/>
    <s v="South Bend"/>
    <x v="14"/>
    <x v="2"/>
    <x v="1"/>
    <x v="4"/>
    <n v="34.76"/>
    <n v="1"/>
    <n v="0"/>
    <n v="9.7327999999999992"/>
  </r>
  <r>
    <x v="0"/>
    <x v="0"/>
    <s v="South Bend"/>
    <x v="14"/>
    <x v="2"/>
    <x v="2"/>
    <x v="11"/>
    <n v="831.2"/>
    <n v="5"/>
    <n v="0"/>
    <n v="124.68"/>
  </r>
  <r>
    <x v="0"/>
    <x v="0"/>
    <s v="South Bend"/>
    <x v="14"/>
    <x v="2"/>
    <x v="1"/>
    <x v="10"/>
    <n v="26.4"/>
    <n v="5"/>
    <n v="0"/>
    <n v="11.88"/>
  </r>
  <r>
    <x v="0"/>
    <x v="0"/>
    <s v="South Bend"/>
    <x v="14"/>
    <x v="2"/>
    <x v="1"/>
    <x v="12"/>
    <n v="106.75"/>
    <n v="7"/>
    <n v="0"/>
    <n v="49.104999999999997"/>
  </r>
  <r>
    <x v="0"/>
    <x v="0"/>
    <s v="South Bend"/>
    <x v="14"/>
    <x v="2"/>
    <x v="1"/>
    <x v="10"/>
    <n v="97.82"/>
    <n v="2"/>
    <n v="0"/>
    <n v="45.9754"/>
  </r>
  <r>
    <x v="0"/>
    <x v="0"/>
    <s v="South Bend"/>
    <x v="14"/>
    <x v="2"/>
    <x v="1"/>
    <x v="4"/>
    <n v="141.4"/>
    <n v="5"/>
    <n v="0"/>
    <n v="38.177999999999997"/>
  </r>
  <r>
    <x v="1"/>
    <x v="1"/>
    <s v="Los Angeles"/>
    <x v="1"/>
    <x v="1"/>
    <x v="1"/>
    <x v="6"/>
    <n v="14.52"/>
    <n v="3"/>
    <n v="0"/>
    <n v="4.7915999999999999"/>
  </r>
  <r>
    <x v="0"/>
    <x v="1"/>
    <s v="Houston"/>
    <x v="5"/>
    <x v="2"/>
    <x v="1"/>
    <x v="4"/>
    <n v="127.92"/>
    <n v="5"/>
    <n v="0.2"/>
    <n v="-15.99"/>
  </r>
  <r>
    <x v="0"/>
    <x v="1"/>
    <s v="Houston"/>
    <x v="5"/>
    <x v="2"/>
    <x v="1"/>
    <x v="8"/>
    <n v="34.24"/>
    <n v="4"/>
    <n v="0.8"/>
    <n v="-53.072000000000003"/>
  </r>
  <r>
    <x v="2"/>
    <x v="1"/>
    <s v="Bristol"/>
    <x v="29"/>
    <x v="3"/>
    <x v="1"/>
    <x v="9"/>
    <n v="137.62"/>
    <n v="2"/>
    <n v="0"/>
    <n v="60.552799999999998"/>
  </r>
  <r>
    <x v="2"/>
    <x v="1"/>
    <s v="Bristol"/>
    <x v="29"/>
    <x v="3"/>
    <x v="2"/>
    <x v="7"/>
    <n v="100.49"/>
    <n v="1"/>
    <n v="0"/>
    <n v="25.122499999999999"/>
  </r>
  <r>
    <x v="2"/>
    <x v="0"/>
    <s v="New York City"/>
    <x v="15"/>
    <x v="3"/>
    <x v="0"/>
    <x v="0"/>
    <n v="257.56799999999998"/>
    <n v="2"/>
    <n v="0.2"/>
    <n v="-28.976400000000002"/>
  </r>
  <r>
    <x v="2"/>
    <x v="0"/>
    <s v="New York City"/>
    <x v="15"/>
    <x v="3"/>
    <x v="2"/>
    <x v="7"/>
    <n v="119.96"/>
    <n v="4"/>
    <n v="0"/>
    <n v="33.588799999999999"/>
  </r>
  <r>
    <x v="3"/>
    <x v="0"/>
    <s v="San Antonio"/>
    <x v="5"/>
    <x v="2"/>
    <x v="1"/>
    <x v="4"/>
    <n v="49.631999999999998"/>
    <n v="4"/>
    <n v="0.2"/>
    <n v="4.9631999999999996"/>
  </r>
  <r>
    <x v="1"/>
    <x v="1"/>
    <s v="Aurora"/>
    <x v="22"/>
    <x v="1"/>
    <x v="0"/>
    <x v="3"/>
    <n v="727.45"/>
    <n v="5"/>
    <n v="0.5"/>
    <n v="-465.56799999999998"/>
  </r>
  <r>
    <x v="1"/>
    <x v="1"/>
    <s v="Aurora"/>
    <x v="22"/>
    <x v="1"/>
    <x v="0"/>
    <x v="5"/>
    <n v="24.96"/>
    <n v="3"/>
    <n v="0.2"/>
    <n v="4.3680000000000003"/>
  </r>
  <r>
    <x v="3"/>
    <x v="1"/>
    <s v="Newark"/>
    <x v="24"/>
    <x v="3"/>
    <x v="2"/>
    <x v="7"/>
    <n v="370.78199999999998"/>
    <n v="3"/>
    <n v="0.4"/>
    <n v="-92.695499999999996"/>
  </r>
  <r>
    <x v="2"/>
    <x v="1"/>
    <s v="Henderson"/>
    <x v="33"/>
    <x v="1"/>
    <x v="0"/>
    <x v="5"/>
    <n v="196.45"/>
    <n v="5"/>
    <n v="0"/>
    <n v="70.721999999999994"/>
  </r>
  <r>
    <x v="1"/>
    <x v="2"/>
    <s v="Philadelphia"/>
    <x v="9"/>
    <x v="3"/>
    <x v="1"/>
    <x v="10"/>
    <n v="31.103999999999999"/>
    <n v="6"/>
    <n v="0.2"/>
    <n v="10.8864"/>
  </r>
  <r>
    <x v="1"/>
    <x v="2"/>
    <s v="Philadelphia"/>
    <x v="9"/>
    <x v="3"/>
    <x v="1"/>
    <x v="4"/>
    <n v="78.256"/>
    <n v="2"/>
    <n v="0.2"/>
    <n v="-17.607600000000001"/>
  </r>
  <r>
    <x v="0"/>
    <x v="0"/>
    <s v="Seattle"/>
    <x v="4"/>
    <x v="1"/>
    <x v="1"/>
    <x v="10"/>
    <n v="6.48"/>
    <n v="1"/>
    <n v="0"/>
    <n v="3.1103999999999998"/>
  </r>
  <r>
    <x v="1"/>
    <x v="1"/>
    <s v="San Francisco"/>
    <x v="1"/>
    <x v="1"/>
    <x v="1"/>
    <x v="6"/>
    <n v="99.2"/>
    <n v="5"/>
    <n v="0"/>
    <n v="25.792000000000002"/>
  </r>
  <r>
    <x v="1"/>
    <x v="1"/>
    <s v="San Francisco"/>
    <x v="1"/>
    <x v="1"/>
    <x v="0"/>
    <x v="1"/>
    <n v="801.56799999999998"/>
    <n v="2"/>
    <n v="0.2"/>
    <n v="50.097999999999999"/>
  </r>
  <r>
    <x v="1"/>
    <x v="1"/>
    <s v="San Francisco"/>
    <x v="1"/>
    <x v="1"/>
    <x v="0"/>
    <x v="3"/>
    <n v="272.84800000000001"/>
    <n v="1"/>
    <n v="0.2"/>
    <n v="27.284800000000001"/>
  </r>
  <r>
    <x v="1"/>
    <x v="0"/>
    <s v="Spokane"/>
    <x v="4"/>
    <x v="1"/>
    <x v="0"/>
    <x v="3"/>
    <n v="70.98"/>
    <n v="1"/>
    <n v="0"/>
    <n v="20.584199999999999"/>
  </r>
  <r>
    <x v="1"/>
    <x v="2"/>
    <s v="Columbus"/>
    <x v="24"/>
    <x v="3"/>
    <x v="1"/>
    <x v="10"/>
    <n v="16.224"/>
    <n v="2"/>
    <n v="0.2"/>
    <n v="5.8811999999999998"/>
  </r>
  <r>
    <x v="1"/>
    <x v="0"/>
    <s v="Long Beach"/>
    <x v="15"/>
    <x v="3"/>
    <x v="0"/>
    <x v="0"/>
    <n v="176.78399999999999"/>
    <n v="1"/>
    <n v="0.2"/>
    <n v="-22.097999999999999"/>
  </r>
  <r>
    <x v="1"/>
    <x v="0"/>
    <s v="San Antonio"/>
    <x v="5"/>
    <x v="2"/>
    <x v="2"/>
    <x v="7"/>
    <n v="470.37599999999998"/>
    <n v="3"/>
    <n v="0.2"/>
    <n v="47.037599999999998"/>
  </r>
  <r>
    <x v="1"/>
    <x v="0"/>
    <s v="Los Angeles"/>
    <x v="1"/>
    <x v="1"/>
    <x v="0"/>
    <x v="1"/>
    <n v="393.56799999999998"/>
    <n v="4"/>
    <n v="0.2"/>
    <n v="-44.276400000000002"/>
  </r>
  <r>
    <x v="1"/>
    <x v="1"/>
    <s v="Jacksonville"/>
    <x v="2"/>
    <x v="0"/>
    <x v="1"/>
    <x v="8"/>
    <n v="68.742000000000004"/>
    <n v="9"/>
    <n v="0.7"/>
    <n v="-48.119399999999999"/>
  </r>
  <r>
    <x v="3"/>
    <x v="0"/>
    <s v="New York City"/>
    <x v="15"/>
    <x v="3"/>
    <x v="1"/>
    <x v="12"/>
    <n v="29.34"/>
    <n v="3"/>
    <n v="0"/>
    <n v="14.67"/>
  </r>
  <r>
    <x v="3"/>
    <x v="0"/>
    <s v="New York City"/>
    <x v="15"/>
    <x v="3"/>
    <x v="0"/>
    <x v="1"/>
    <n v="383.60700000000003"/>
    <n v="7"/>
    <n v="0.1"/>
    <n v="63.9345"/>
  </r>
  <r>
    <x v="3"/>
    <x v="0"/>
    <s v="New York City"/>
    <x v="15"/>
    <x v="3"/>
    <x v="1"/>
    <x v="4"/>
    <n v="563.4"/>
    <n v="4"/>
    <n v="0"/>
    <n v="67.608000000000004"/>
  </r>
  <r>
    <x v="1"/>
    <x v="2"/>
    <s v="Philadelphia"/>
    <x v="9"/>
    <x v="3"/>
    <x v="1"/>
    <x v="10"/>
    <n v="217.05600000000001"/>
    <n v="7"/>
    <n v="0.2"/>
    <n v="78.6828"/>
  </r>
  <r>
    <x v="0"/>
    <x v="0"/>
    <s v="Keller"/>
    <x v="5"/>
    <x v="2"/>
    <x v="1"/>
    <x v="2"/>
    <n v="6"/>
    <n v="2"/>
    <n v="0.2"/>
    <n v="2.1"/>
  </r>
  <r>
    <x v="0"/>
    <x v="0"/>
    <s v="San Francisco"/>
    <x v="1"/>
    <x v="1"/>
    <x v="0"/>
    <x v="5"/>
    <n v="31.56"/>
    <n v="3"/>
    <n v="0"/>
    <n v="10.4148"/>
  </r>
  <r>
    <x v="2"/>
    <x v="2"/>
    <s v="Hialeah"/>
    <x v="2"/>
    <x v="0"/>
    <x v="1"/>
    <x v="13"/>
    <n v="7.1040000000000001"/>
    <n v="2"/>
    <n v="0.2"/>
    <n v="2.3976000000000002"/>
  </r>
  <r>
    <x v="2"/>
    <x v="2"/>
    <s v="Hialeah"/>
    <x v="2"/>
    <x v="0"/>
    <x v="1"/>
    <x v="8"/>
    <n v="398.35199999999998"/>
    <n v="8"/>
    <n v="0.7"/>
    <n v="-331.96"/>
  </r>
  <r>
    <x v="2"/>
    <x v="0"/>
    <s v="Fairfield"/>
    <x v="24"/>
    <x v="3"/>
    <x v="1"/>
    <x v="9"/>
    <n v="121.792"/>
    <n v="4"/>
    <n v="0.2"/>
    <n v="13.701599999999999"/>
  </r>
  <r>
    <x v="2"/>
    <x v="0"/>
    <s v="Fairfield"/>
    <x v="24"/>
    <x v="3"/>
    <x v="0"/>
    <x v="3"/>
    <n v="409.59"/>
    <n v="3"/>
    <n v="0.4"/>
    <n v="-122.877"/>
  </r>
  <r>
    <x v="1"/>
    <x v="1"/>
    <s v="Huntington Beach"/>
    <x v="1"/>
    <x v="1"/>
    <x v="1"/>
    <x v="10"/>
    <n v="10.56"/>
    <n v="2"/>
    <n v="0"/>
    <n v="4.7519999999999998"/>
  </r>
  <r>
    <x v="1"/>
    <x v="1"/>
    <s v="Huntington Beach"/>
    <x v="1"/>
    <x v="1"/>
    <x v="1"/>
    <x v="6"/>
    <n v="3.38"/>
    <n v="1"/>
    <n v="0"/>
    <n v="1.2505999999999999"/>
  </r>
  <r>
    <x v="0"/>
    <x v="0"/>
    <s v="Port Orange"/>
    <x v="2"/>
    <x v="0"/>
    <x v="1"/>
    <x v="12"/>
    <n v="7.8239999999999998"/>
    <n v="1"/>
    <n v="0.2"/>
    <n v="2.9340000000000002"/>
  </r>
  <r>
    <x v="1"/>
    <x v="0"/>
    <s v="Medford"/>
    <x v="21"/>
    <x v="1"/>
    <x v="1"/>
    <x v="10"/>
    <n v="24.783999999999999"/>
    <n v="1"/>
    <n v="0.2"/>
    <n v="7.7450000000000001"/>
  </r>
  <r>
    <x v="2"/>
    <x v="0"/>
    <s v="Charlottesville"/>
    <x v="17"/>
    <x v="0"/>
    <x v="1"/>
    <x v="6"/>
    <n v="34.65"/>
    <n v="3"/>
    <n v="0"/>
    <n v="10.395"/>
  </r>
  <r>
    <x v="1"/>
    <x v="0"/>
    <s v="Missoula"/>
    <x v="37"/>
    <x v="1"/>
    <x v="1"/>
    <x v="8"/>
    <n v="487.98399999999998"/>
    <n v="2"/>
    <n v="0.2"/>
    <n v="152.495"/>
  </r>
  <r>
    <x v="2"/>
    <x v="0"/>
    <s v="Minneapolis"/>
    <x v="11"/>
    <x v="2"/>
    <x v="1"/>
    <x v="8"/>
    <n v="1793.98"/>
    <n v="2"/>
    <n v="0"/>
    <n v="843.17060000000004"/>
  </r>
  <r>
    <x v="0"/>
    <x v="0"/>
    <s v="Miami"/>
    <x v="2"/>
    <x v="0"/>
    <x v="1"/>
    <x v="12"/>
    <n v="29.808"/>
    <n v="2"/>
    <n v="0.2"/>
    <n v="10.805400000000001"/>
  </r>
  <r>
    <x v="0"/>
    <x v="0"/>
    <s v="Miami"/>
    <x v="2"/>
    <x v="0"/>
    <x v="1"/>
    <x v="8"/>
    <n v="505.17599999999999"/>
    <n v="4"/>
    <n v="0.7"/>
    <n v="-336.78399999999999"/>
  </r>
  <r>
    <x v="0"/>
    <x v="0"/>
    <s v="Miami"/>
    <x v="2"/>
    <x v="0"/>
    <x v="0"/>
    <x v="3"/>
    <n v="174.05850000000001"/>
    <n v="3"/>
    <n v="0.45"/>
    <n v="-110.7645"/>
  </r>
  <r>
    <x v="0"/>
    <x v="0"/>
    <s v="Florence"/>
    <x v="20"/>
    <x v="0"/>
    <x v="1"/>
    <x v="4"/>
    <n v="191.88"/>
    <n v="6"/>
    <n v="0"/>
    <n v="19.187999999999999"/>
  </r>
  <r>
    <x v="2"/>
    <x v="2"/>
    <s v="Detroit"/>
    <x v="12"/>
    <x v="2"/>
    <x v="2"/>
    <x v="7"/>
    <n v="14.78"/>
    <n v="2"/>
    <n v="0"/>
    <n v="3.9906000000000001"/>
  </r>
  <r>
    <x v="2"/>
    <x v="1"/>
    <s v="Springfield"/>
    <x v="21"/>
    <x v="1"/>
    <x v="1"/>
    <x v="10"/>
    <n v="5.1840000000000002"/>
    <n v="1"/>
    <n v="0.2"/>
    <n v="1.8144"/>
  </r>
  <r>
    <x v="2"/>
    <x v="1"/>
    <s v="Springfield"/>
    <x v="21"/>
    <x v="1"/>
    <x v="0"/>
    <x v="1"/>
    <n v="478.48"/>
    <n v="2"/>
    <n v="0.2"/>
    <n v="47.847999999999999"/>
  </r>
  <r>
    <x v="2"/>
    <x v="1"/>
    <s v="Springfield"/>
    <x v="21"/>
    <x v="1"/>
    <x v="2"/>
    <x v="11"/>
    <n v="28.4"/>
    <n v="2"/>
    <n v="0.2"/>
    <n v="6.7450000000000001"/>
  </r>
  <r>
    <x v="2"/>
    <x v="1"/>
    <s v="Indianapolis"/>
    <x v="14"/>
    <x v="2"/>
    <x v="1"/>
    <x v="4"/>
    <n v="909.12"/>
    <n v="8"/>
    <n v="0"/>
    <n v="9.0912000000000006"/>
  </r>
  <r>
    <x v="1"/>
    <x v="1"/>
    <s v="Apopka"/>
    <x v="2"/>
    <x v="0"/>
    <x v="1"/>
    <x v="8"/>
    <n v="2.952"/>
    <n v="2"/>
    <n v="0.7"/>
    <n v="-2.1648000000000001"/>
  </r>
  <r>
    <x v="1"/>
    <x v="1"/>
    <s v="Apopka"/>
    <x v="2"/>
    <x v="0"/>
    <x v="1"/>
    <x v="8"/>
    <n v="27.018000000000001"/>
    <n v="6"/>
    <n v="0.7"/>
    <n v="-21.6144"/>
  </r>
  <r>
    <x v="2"/>
    <x v="1"/>
    <s v="Los Angeles"/>
    <x v="1"/>
    <x v="1"/>
    <x v="0"/>
    <x v="5"/>
    <n v="136.91999999999999"/>
    <n v="4"/>
    <n v="0"/>
    <n v="41.076000000000001"/>
  </r>
  <r>
    <x v="1"/>
    <x v="0"/>
    <s v="Oceanside"/>
    <x v="15"/>
    <x v="3"/>
    <x v="0"/>
    <x v="5"/>
    <n v="18.96"/>
    <n v="2"/>
    <n v="0"/>
    <n v="8.532"/>
  </r>
  <r>
    <x v="1"/>
    <x v="1"/>
    <s v="Los Angeles"/>
    <x v="1"/>
    <x v="1"/>
    <x v="2"/>
    <x v="11"/>
    <n v="99.39"/>
    <n v="3"/>
    <n v="0"/>
    <n v="40.749899999999997"/>
  </r>
  <r>
    <x v="0"/>
    <x v="1"/>
    <s v="Houston"/>
    <x v="5"/>
    <x v="2"/>
    <x v="1"/>
    <x v="10"/>
    <n v="273.89600000000002"/>
    <n v="7"/>
    <n v="0.2"/>
    <n v="92.439899999999994"/>
  </r>
  <r>
    <x v="0"/>
    <x v="1"/>
    <s v="Houston"/>
    <x v="5"/>
    <x v="2"/>
    <x v="2"/>
    <x v="15"/>
    <n v="597.13199999999995"/>
    <n v="3"/>
    <n v="0.4"/>
    <n v="49.761000000000003"/>
  </r>
  <r>
    <x v="2"/>
    <x v="0"/>
    <s v="Roswell"/>
    <x v="32"/>
    <x v="0"/>
    <x v="2"/>
    <x v="11"/>
    <n v="149.94999999999999"/>
    <n v="5"/>
    <n v="0"/>
    <n v="65.977999999999994"/>
  </r>
  <r>
    <x v="1"/>
    <x v="2"/>
    <s v="Boynton Beach"/>
    <x v="2"/>
    <x v="0"/>
    <x v="1"/>
    <x v="2"/>
    <n v="4.6079999999999997"/>
    <n v="2"/>
    <n v="0.2"/>
    <n v="1.6704000000000001"/>
  </r>
  <r>
    <x v="1"/>
    <x v="2"/>
    <s v="Boynton Beach"/>
    <x v="2"/>
    <x v="0"/>
    <x v="1"/>
    <x v="6"/>
    <n v="15.528"/>
    <n v="3"/>
    <n v="0.2"/>
    <n v="4.8525"/>
  </r>
  <r>
    <x v="1"/>
    <x v="2"/>
    <s v="Boynton Beach"/>
    <x v="2"/>
    <x v="0"/>
    <x v="1"/>
    <x v="2"/>
    <n v="11.952"/>
    <n v="3"/>
    <n v="0.2"/>
    <n v="3.8843999999999999"/>
  </r>
  <r>
    <x v="1"/>
    <x v="0"/>
    <s v="Franklin"/>
    <x v="31"/>
    <x v="3"/>
    <x v="1"/>
    <x v="6"/>
    <n v="11.65"/>
    <n v="5"/>
    <n v="0"/>
    <n v="3.3784999999999998"/>
  </r>
  <r>
    <x v="0"/>
    <x v="2"/>
    <s v="Detroit"/>
    <x v="12"/>
    <x v="2"/>
    <x v="2"/>
    <x v="7"/>
    <n v="299.89999999999998"/>
    <n v="2"/>
    <n v="0"/>
    <n v="74.974999999999994"/>
  </r>
  <r>
    <x v="2"/>
    <x v="1"/>
    <s v="Watertown"/>
    <x v="15"/>
    <x v="3"/>
    <x v="1"/>
    <x v="8"/>
    <n v="895.92"/>
    <n v="5"/>
    <n v="0.2"/>
    <n v="302.37299999999999"/>
  </r>
  <r>
    <x v="2"/>
    <x v="1"/>
    <s v="Watertown"/>
    <x v="15"/>
    <x v="3"/>
    <x v="0"/>
    <x v="1"/>
    <n v="462.56400000000002"/>
    <n v="2"/>
    <n v="0.1"/>
    <n v="97.6524"/>
  </r>
  <r>
    <x v="1"/>
    <x v="1"/>
    <s v="Reading"/>
    <x v="9"/>
    <x v="3"/>
    <x v="1"/>
    <x v="4"/>
    <n v="15.007999999999999"/>
    <n v="2"/>
    <n v="0.2"/>
    <n v="1.5007999999999999"/>
  </r>
  <r>
    <x v="0"/>
    <x v="1"/>
    <s v="Arlington"/>
    <x v="5"/>
    <x v="2"/>
    <x v="2"/>
    <x v="7"/>
    <n v="863.64"/>
    <n v="9"/>
    <n v="0.2"/>
    <n v="107.955"/>
  </r>
  <r>
    <x v="0"/>
    <x v="1"/>
    <s v="Arlington"/>
    <x v="5"/>
    <x v="2"/>
    <x v="1"/>
    <x v="6"/>
    <n v="47.616"/>
    <n v="3"/>
    <n v="0.2"/>
    <n v="3.5712000000000002"/>
  </r>
  <r>
    <x v="0"/>
    <x v="0"/>
    <s v="San Diego"/>
    <x v="1"/>
    <x v="1"/>
    <x v="1"/>
    <x v="10"/>
    <n v="92.94"/>
    <n v="3"/>
    <n v="0"/>
    <n v="41.823"/>
  </r>
  <r>
    <x v="1"/>
    <x v="1"/>
    <s v="San Francisco"/>
    <x v="1"/>
    <x v="1"/>
    <x v="2"/>
    <x v="11"/>
    <n v="199.98"/>
    <n v="2"/>
    <n v="0"/>
    <n v="69.992999999999995"/>
  </r>
  <r>
    <x v="1"/>
    <x v="0"/>
    <s v="Los Angeles"/>
    <x v="1"/>
    <x v="1"/>
    <x v="2"/>
    <x v="7"/>
    <n v="177.48"/>
    <n v="3"/>
    <n v="0.2"/>
    <n v="19.9665"/>
  </r>
  <r>
    <x v="2"/>
    <x v="0"/>
    <s v="Denver"/>
    <x v="22"/>
    <x v="1"/>
    <x v="1"/>
    <x v="10"/>
    <n v="88.768000000000001"/>
    <n v="2"/>
    <n v="0.2"/>
    <n v="31.0688"/>
  </r>
  <r>
    <x v="0"/>
    <x v="2"/>
    <s v="Seattle"/>
    <x v="4"/>
    <x v="1"/>
    <x v="1"/>
    <x v="10"/>
    <n v="6.48"/>
    <n v="1"/>
    <n v="0"/>
    <n v="3.1103999999999998"/>
  </r>
  <r>
    <x v="0"/>
    <x v="2"/>
    <s v="Seattle"/>
    <x v="4"/>
    <x v="1"/>
    <x v="1"/>
    <x v="4"/>
    <n v="46.51"/>
    <n v="1"/>
    <n v="0"/>
    <n v="1.8604000000000001"/>
  </r>
  <r>
    <x v="0"/>
    <x v="2"/>
    <s v="Seattle"/>
    <x v="4"/>
    <x v="1"/>
    <x v="2"/>
    <x v="7"/>
    <n v="659.976"/>
    <n v="3"/>
    <n v="0.2"/>
    <n v="49.498199999999997"/>
  </r>
  <r>
    <x v="0"/>
    <x v="0"/>
    <s v="Scottsdale"/>
    <x v="16"/>
    <x v="1"/>
    <x v="2"/>
    <x v="7"/>
    <n v="271.99200000000002"/>
    <n v="1"/>
    <n v="0.2"/>
    <n v="23.799299999999999"/>
  </r>
  <r>
    <x v="0"/>
    <x v="0"/>
    <s v="Lafayette"/>
    <x v="28"/>
    <x v="0"/>
    <x v="0"/>
    <x v="0"/>
    <n v="145.74"/>
    <n v="3"/>
    <n v="0"/>
    <n v="23.3184"/>
  </r>
  <r>
    <x v="0"/>
    <x v="0"/>
    <s v="Lafayette"/>
    <x v="28"/>
    <x v="0"/>
    <x v="0"/>
    <x v="5"/>
    <n v="15.4"/>
    <n v="5"/>
    <n v="0"/>
    <n v="7.3920000000000003"/>
  </r>
  <r>
    <x v="1"/>
    <x v="1"/>
    <s v="San Francisco"/>
    <x v="1"/>
    <x v="1"/>
    <x v="1"/>
    <x v="10"/>
    <n v="244.55"/>
    <n v="5"/>
    <n v="0"/>
    <n v="114.9385"/>
  </r>
  <r>
    <x v="1"/>
    <x v="1"/>
    <s v="San Francisco"/>
    <x v="1"/>
    <x v="1"/>
    <x v="2"/>
    <x v="11"/>
    <n v="166.16"/>
    <n v="8"/>
    <n v="0"/>
    <n v="59.817599999999999"/>
  </r>
  <r>
    <x v="0"/>
    <x v="2"/>
    <s v="San Francisco"/>
    <x v="1"/>
    <x v="1"/>
    <x v="0"/>
    <x v="5"/>
    <n v="14.73"/>
    <n v="3"/>
    <n v="0"/>
    <n v="4.8609"/>
  </r>
  <r>
    <x v="1"/>
    <x v="0"/>
    <s v="Broomfield"/>
    <x v="22"/>
    <x v="1"/>
    <x v="1"/>
    <x v="8"/>
    <n v="19.968"/>
    <n v="2"/>
    <n v="0.7"/>
    <n v="-13.311999999999999"/>
  </r>
  <r>
    <x v="1"/>
    <x v="0"/>
    <s v="Broomfield"/>
    <x v="22"/>
    <x v="1"/>
    <x v="1"/>
    <x v="4"/>
    <n v="33.488"/>
    <n v="7"/>
    <n v="0.2"/>
    <n v="-1.2558"/>
  </r>
  <r>
    <x v="1"/>
    <x v="0"/>
    <s v="Broomfield"/>
    <x v="22"/>
    <x v="1"/>
    <x v="1"/>
    <x v="8"/>
    <n v="8.7360000000000007"/>
    <n v="4"/>
    <n v="0.7"/>
    <n v="-6.1151999999999997"/>
  </r>
  <r>
    <x v="1"/>
    <x v="0"/>
    <s v="Broomfield"/>
    <x v="22"/>
    <x v="1"/>
    <x v="0"/>
    <x v="1"/>
    <n v="662.88"/>
    <n v="3"/>
    <n v="0.2"/>
    <n v="74.573999999999998"/>
  </r>
  <r>
    <x v="2"/>
    <x v="1"/>
    <s v="Quincy"/>
    <x v="10"/>
    <x v="2"/>
    <x v="1"/>
    <x v="2"/>
    <n v="47.36"/>
    <n v="4"/>
    <n v="0.2"/>
    <n v="17.760000000000002"/>
  </r>
  <r>
    <x v="2"/>
    <x v="1"/>
    <s v="Quincy"/>
    <x v="10"/>
    <x v="2"/>
    <x v="1"/>
    <x v="4"/>
    <n v="27.44"/>
    <n v="2"/>
    <n v="0.2"/>
    <n v="2.4009999999999998"/>
  </r>
  <r>
    <x v="2"/>
    <x v="1"/>
    <s v="Quincy"/>
    <x v="10"/>
    <x v="2"/>
    <x v="1"/>
    <x v="8"/>
    <n v="3.24"/>
    <n v="9"/>
    <n v="0.8"/>
    <n v="-5.1840000000000002"/>
  </r>
  <r>
    <x v="1"/>
    <x v="1"/>
    <s v="Carrollton"/>
    <x v="5"/>
    <x v="2"/>
    <x v="2"/>
    <x v="11"/>
    <n v="95.968000000000004"/>
    <n v="4"/>
    <n v="0.2"/>
    <n v="26.391200000000001"/>
  </r>
  <r>
    <x v="1"/>
    <x v="1"/>
    <s v="Carrollton"/>
    <x v="5"/>
    <x v="2"/>
    <x v="1"/>
    <x v="10"/>
    <n v="10.368"/>
    <n v="2"/>
    <n v="0.2"/>
    <n v="3.6288"/>
  </r>
  <r>
    <x v="1"/>
    <x v="1"/>
    <s v="New York City"/>
    <x v="15"/>
    <x v="3"/>
    <x v="1"/>
    <x v="6"/>
    <n v="23.1"/>
    <n v="2"/>
    <n v="0"/>
    <n v="6.468"/>
  </r>
  <r>
    <x v="1"/>
    <x v="1"/>
    <s v="New York City"/>
    <x v="15"/>
    <x v="3"/>
    <x v="0"/>
    <x v="5"/>
    <n v="11.54"/>
    <n v="2"/>
    <n v="0"/>
    <n v="3.4620000000000002"/>
  </r>
  <r>
    <x v="1"/>
    <x v="1"/>
    <s v="New York City"/>
    <x v="15"/>
    <x v="3"/>
    <x v="0"/>
    <x v="3"/>
    <n v="254.52600000000001"/>
    <n v="1"/>
    <n v="0.4"/>
    <n v="-93.3262"/>
  </r>
  <r>
    <x v="1"/>
    <x v="1"/>
    <s v="New York City"/>
    <x v="15"/>
    <x v="3"/>
    <x v="1"/>
    <x v="9"/>
    <n v="12.98"/>
    <n v="1"/>
    <n v="0"/>
    <n v="3.7642000000000002"/>
  </r>
  <r>
    <x v="1"/>
    <x v="1"/>
    <s v="New York City"/>
    <x v="15"/>
    <x v="3"/>
    <x v="1"/>
    <x v="8"/>
    <n v="26.431999999999999"/>
    <n v="8"/>
    <n v="0.2"/>
    <n v="8.9207999999999998"/>
  </r>
  <r>
    <x v="1"/>
    <x v="1"/>
    <s v="New York City"/>
    <x v="15"/>
    <x v="3"/>
    <x v="2"/>
    <x v="7"/>
    <n v="197.97"/>
    <n v="3"/>
    <n v="0"/>
    <n v="57.411299999999997"/>
  </r>
  <r>
    <x v="1"/>
    <x v="1"/>
    <s v="New York City"/>
    <x v="15"/>
    <x v="3"/>
    <x v="1"/>
    <x v="2"/>
    <n v="18.899999999999999"/>
    <n v="6"/>
    <n v="0"/>
    <n v="9.0719999999999992"/>
  </r>
  <r>
    <x v="1"/>
    <x v="1"/>
    <s v="New York City"/>
    <x v="15"/>
    <x v="3"/>
    <x v="0"/>
    <x v="1"/>
    <n v="1282.4100000000001"/>
    <n v="5"/>
    <n v="0.1"/>
    <n v="213.73500000000001"/>
  </r>
  <r>
    <x v="1"/>
    <x v="1"/>
    <s v="New York City"/>
    <x v="15"/>
    <x v="3"/>
    <x v="1"/>
    <x v="6"/>
    <n v="4.92"/>
    <n v="3"/>
    <n v="0"/>
    <n v="2.214"/>
  </r>
  <r>
    <x v="1"/>
    <x v="1"/>
    <s v="New York City"/>
    <x v="15"/>
    <x v="3"/>
    <x v="2"/>
    <x v="11"/>
    <n v="238"/>
    <n v="2"/>
    <n v="0"/>
    <n v="38.08"/>
  </r>
  <r>
    <x v="1"/>
    <x v="1"/>
    <s v="New York City"/>
    <x v="15"/>
    <x v="3"/>
    <x v="2"/>
    <x v="11"/>
    <n v="167.97"/>
    <n v="3"/>
    <n v="0"/>
    <n v="40.312800000000003"/>
  </r>
  <r>
    <x v="1"/>
    <x v="1"/>
    <s v="New York City"/>
    <x v="15"/>
    <x v="3"/>
    <x v="1"/>
    <x v="10"/>
    <n v="17.12"/>
    <n v="4"/>
    <n v="0"/>
    <n v="7.7039999999999997"/>
  </r>
  <r>
    <x v="0"/>
    <x v="0"/>
    <s v="Springfield"/>
    <x v="25"/>
    <x v="2"/>
    <x v="1"/>
    <x v="8"/>
    <n v="16.2"/>
    <n v="3"/>
    <n v="0"/>
    <n v="7.7759999999999998"/>
  </r>
  <r>
    <x v="0"/>
    <x v="0"/>
    <s v="Springfield"/>
    <x v="25"/>
    <x v="2"/>
    <x v="1"/>
    <x v="9"/>
    <n v="33.99"/>
    <n v="3"/>
    <n v="0"/>
    <n v="14.6157"/>
  </r>
  <r>
    <x v="0"/>
    <x v="0"/>
    <s v="Springfield"/>
    <x v="25"/>
    <x v="2"/>
    <x v="2"/>
    <x v="11"/>
    <n v="296.85000000000002"/>
    <n v="5"/>
    <n v="0"/>
    <n v="53.433"/>
  </r>
  <r>
    <x v="0"/>
    <x v="0"/>
    <s v="Springfield"/>
    <x v="25"/>
    <x v="2"/>
    <x v="2"/>
    <x v="11"/>
    <n v="112.8"/>
    <n v="6"/>
    <n v="0"/>
    <n v="6.7679999999999998"/>
  </r>
  <r>
    <x v="0"/>
    <x v="0"/>
    <s v="Springfield"/>
    <x v="25"/>
    <x v="2"/>
    <x v="1"/>
    <x v="8"/>
    <n v="13.71"/>
    <n v="3"/>
    <n v="0"/>
    <n v="6.5808"/>
  </r>
  <r>
    <x v="0"/>
    <x v="0"/>
    <s v="Springfield"/>
    <x v="25"/>
    <x v="2"/>
    <x v="1"/>
    <x v="10"/>
    <n v="24.9"/>
    <n v="5"/>
    <n v="0"/>
    <n v="11.702999999999999"/>
  </r>
  <r>
    <x v="0"/>
    <x v="0"/>
    <s v="Springfield"/>
    <x v="25"/>
    <x v="2"/>
    <x v="1"/>
    <x v="4"/>
    <n v="286.29000000000002"/>
    <n v="3"/>
    <n v="0"/>
    <n v="17.177399999999999"/>
  </r>
  <r>
    <x v="0"/>
    <x v="0"/>
    <s v="Springfield"/>
    <x v="25"/>
    <x v="2"/>
    <x v="1"/>
    <x v="9"/>
    <n v="24.18"/>
    <n v="2"/>
    <n v="0"/>
    <n v="7.2539999999999996"/>
  </r>
  <r>
    <x v="1"/>
    <x v="0"/>
    <s v="Paterson"/>
    <x v="30"/>
    <x v="3"/>
    <x v="2"/>
    <x v="7"/>
    <n v="281.97000000000003"/>
    <n v="3"/>
    <n v="0"/>
    <n v="78.951599999999999"/>
  </r>
  <r>
    <x v="1"/>
    <x v="0"/>
    <s v="Paterson"/>
    <x v="30"/>
    <x v="3"/>
    <x v="1"/>
    <x v="14"/>
    <n v="69.5"/>
    <n v="5"/>
    <n v="0"/>
    <n v="20.155000000000001"/>
  </r>
  <r>
    <x v="1"/>
    <x v="0"/>
    <s v="Paterson"/>
    <x v="30"/>
    <x v="3"/>
    <x v="1"/>
    <x v="10"/>
    <n v="166.44"/>
    <n v="3"/>
    <n v="0"/>
    <n v="79.891199999999998"/>
  </r>
  <r>
    <x v="1"/>
    <x v="0"/>
    <s v="Tulsa"/>
    <x v="26"/>
    <x v="2"/>
    <x v="2"/>
    <x v="11"/>
    <n v="291.95999999999998"/>
    <n v="4"/>
    <n v="0"/>
    <n v="102.18600000000001"/>
  </r>
  <r>
    <x v="1"/>
    <x v="2"/>
    <s v="Chicago"/>
    <x v="10"/>
    <x v="2"/>
    <x v="1"/>
    <x v="6"/>
    <n v="6.4080000000000004"/>
    <n v="3"/>
    <n v="0.2"/>
    <n v="0.64080000000000004"/>
  </r>
  <r>
    <x v="1"/>
    <x v="2"/>
    <s v="Chicago"/>
    <x v="10"/>
    <x v="2"/>
    <x v="2"/>
    <x v="11"/>
    <n v="408.74400000000003"/>
    <n v="7"/>
    <n v="0.2"/>
    <n v="76.639499999999998"/>
  </r>
  <r>
    <x v="1"/>
    <x v="0"/>
    <s v="Chicago"/>
    <x v="10"/>
    <x v="2"/>
    <x v="1"/>
    <x v="8"/>
    <n v="5.1040000000000001"/>
    <n v="4"/>
    <n v="0.8"/>
    <n v="-8.6768000000000001"/>
  </r>
  <r>
    <x v="1"/>
    <x v="0"/>
    <s v="Chicago"/>
    <x v="10"/>
    <x v="2"/>
    <x v="1"/>
    <x v="13"/>
    <n v="2.8959999999999999"/>
    <n v="2"/>
    <n v="0.2"/>
    <n v="0.47060000000000002"/>
  </r>
  <r>
    <x v="1"/>
    <x v="0"/>
    <s v="Chicago"/>
    <x v="10"/>
    <x v="2"/>
    <x v="2"/>
    <x v="11"/>
    <n v="35.015999999999998"/>
    <n v="3"/>
    <n v="0.2"/>
    <n v="-2.1884999999999999"/>
  </r>
  <r>
    <x v="0"/>
    <x v="1"/>
    <s v="Montgomery"/>
    <x v="19"/>
    <x v="0"/>
    <x v="1"/>
    <x v="4"/>
    <n v="275.97000000000003"/>
    <n v="3"/>
    <n v="0"/>
    <n v="11.0388"/>
  </r>
  <r>
    <x v="0"/>
    <x v="1"/>
    <s v="Montgomery"/>
    <x v="19"/>
    <x v="0"/>
    <x v="2"/>
    <x v="7"/>
    <n v="1394.95"/>
    <n v="5"/>
    <n v="0"/>
    <n v="362.68700000000001"/>
  </r>
  <r>
    <x v="0"/>
    <x v="1"/>
    <s v="Montgomery"/>
    <x v="19"/>
    <x v="0"/>
    <x v="0"/>
    <x v="1"/>
    <n v="545.88"/>
    <n v="6"/>
    <n v="0"/>
    <n v="70.964399999999998"/>
  </r>
  <r>
    <x v="1"/>
    <x v="0"/>
    <s v="Salem"/>
    <x v="21"/>
    <x v="1"/>
    <x v="1"/>
    <x v="6"/>
    <n v="5.2480000000000002"/>
    <n v="2"/>
    <n v="0.2"/>
    <n v="0.59040000000000004"/>
  </r>
  <r>
    <x v="3"/>
    <x v="0"/>
    <s v="Glendale"/>
    <x v="16"/>
    <x v="1"/>
    <x v="0"/>
    <x v="1"/>
    <n v="933.53599999999994"/>
    <n v="4"/>
    <n v="0.2"/>
    <n v="105.0228"/>
  </r>
  <r>
    <x v="3"/>
    <x v="0"/>
    <s v="Glendale"/>
    <x v="16"/>
    <x v="1"/>
    <x v="1"/>
    <x v="4"/>
    <n v="42.975999999999999"/>
    <n v="4"/>
    <n v="0.2"/>
    <n v="4.2976000000000001"/>
  </r>
  <r>
    <x v="0"/>
    <x v="1"/>
    <s v="Columbus"/>
    <x v="32"/>
    <x v="0"/>
    <x v="1"/>
    <x v="8"/>
    <n v="3.76"/>
    <n v="2"/>
    <n v="0"/>
    <n v="1.8048"/>
  </r>
  <r>
    <x v="1"/>
    <x v="0"/>
    <s v="Oklahoma City"/>
    <x v="26"/>
    <x v="2"/>
    <x v="2"/>
    <x v="7"/>
    <n v="479.96"/>
    <n v="4"/>
    <n v="0"/>
    <n v="134.3888"/>
  </r>
  <r>
    <x v="0"/>
    <x v="1"/>
    <s v="Brentwood"/>
    <x v="1"/>
    <x v="1"/>
    <x v="1"/>
    <x v="9"/>
    <n v="320.88"/>
    <n v="6"/>
    <n v="0"/>
    <n v="93.055199999999999"/>
  </r>
  <r>
    <x v="0"/>
    <x v="1"/>
    <s v="Brentwood"/>
    <x v="1"/>
    <x v="1"/>
    <x v="0"/>
    <x v="5"/>
    <n v="23.88"/>
    <n v="3"/>
    <n v="0"/>
    <n v="10.507199999999999"/>
  </r>
  <r>
    <x v="0"/>
    <x v="1"/>
    <s v="Brentwood"/>
    <x v="1"/>
    <x v="1"/>
    <x v="1"/>
    <x v="10"/>
    <n v="26.76"/>
    <n v="4"/>
    <n v="0"/>
    <n v="12.3096"/>
  </r>
  <r>
    <x v="2"/>
    <x v="0"/>
    <s v="Columbus"/>
    <x v="24"/>
    <x v="3"/>
    <x v="2"/>
    <x v="16"/>
    <n v="1439.9760000000001"/>
    <n v="4"/>
    <n v="0.4"/>
    <n v="191.99680000000001"/>
  </r>
  <r>
    <x v="1"/>
    <x v="0"/>
    <s v="Springfield"/>
    <x v="25"/>
    <x v="2"/>
    <x v="1"/>
    <x v="8"/>
    <n v="17.22"/>
    <n v="3"/>
    <n v="0"/>
    <n v="7.9211999999999998"/>
  </r>
  <r>
    <x v="1"/>
    <x v="0"/>
    <s v="Springfield"/>
    <x v="25"/>
    <x v="2"/>
    <x v="0"/>
    <x v="3"/>
    <n v="1024.3800000000001"/>
    <n v="7"/>
    <n v="0"/>
    <n v="215.1198"/>
  </r>
  <r>
    <x v="1"/>
    <x v="0"/>
    <s v="Springfield"/>
    <x v="25"/>
    <x v="2"/>
    <x v="1"/>
    <x v="12"/>
    <n v="26.22"/>
    <n v="3"/>
    <n v="0"/>
    <n v="12.323399999999999"/>
  </r>
  <r>
    <x v="1"/>
    <x v="0"/>
    <s v="Springfield"/>
    <x v="25"/>
    <x v="2"/>
    <x v="1"/>
    <x v="10"/>
    <n v="17.34"/>
    <n v="3"/>
    <n v="0"/>
    <n v="8.4966000000000008"/>
  </r>
  <r>
    <x v="1"/>
    <x v="0"/>
    <s v="Philadelphia"/>
    <x v="9"/>
    <x v="3"/>
    <x v="1"/>
    <x v="8"/>
    <n v="4.9560000000000004"/>
    <n v="4"/>
    <n v="0.7"/>
    <n v="-3.7995999999999999"/>
  </r>
  <r>
    <x v="1"/>
    <x v="2"/>
    <s v="Springfield"/>
    <x v="21"/>
    <x v="1"/>
    <x v="1"/>
    <x v="2"/>
    <n v="71.040000000000006"/>
    <n v="6"/>
    <n v="0.2"/>
    <n v="26.64"/>
  </r>
  <r>
    <x v="1"/>
    <x v="2"/>
    <s v="Springfield"/>
    <x v="21"/>
    <x v="1"/>
    <x v="1"/>
    <x v="6"/>
    <n v="5.3440000000000003"/>
    <n v="2"/>
    <n v="0.2"/>
    <n v="0.73480000000000001"/>
  </r>
  <r>
    <x v="1"/>
    <x v="2"/>
    <s v="Springfield"/>
    <x v="21"/>
    <x v="1"/>
    <x v="1"/>
    <x v="13"/>
    <n v="11.304"/>
    <n v="3"/>
    <n v="0.2"/>
    <n v="-2.1194999999999999"/>
  </r>
  <r>
    <x v="0"/>
    <x v="0"/>
    <s v="Houston"/>
    <x v="5"/>
    <x v="2"/>
    <x v="1"/>
    <x v="9"/>
    <n v="294.62"/>
    <n v="5"/>
    <n v="0.8"/>
    <n v="-766.01199999999994"/>
  </r>
  <r>
    <x v="0"/>
    <x v="0"/>
    <s v="Houston"/>
    <x v="5"/>
    <x v="2"/>
    <x v="0"/>
    <x v="5"/>
    <n v="8.7520000000000007"/>
    <n v="4"/>
    <n v="0.6"/>
    <n v="-3.7195999999999998"/>
  </r>
  <r>
    <x v="2"/>
    <x v="1"/>
    <s v="Chesapeake"/>
    <x v="17"/>
    <x v="0"/>
    <x v="1"/>
    <x v="2"/>
    <n v="15"/>
    <n v="4"/>
    <n v="0"/>
    <n v="7.2"/>
  </r>
  <r>
    <x v="2"/>
    <x v="1"/>
    <s v="Chesapeake"/>
    <x v="17"/>
    <x v="0"/>
    <x v="2"/>
    <x v="7"/>
    <n v="161.61000000000001"/>
    <n v="1"/>
    <n v="0"/>
    <n v="42.018599999999999"/>
  </r>
  <r>
    <x v="2"/>
    <x v="1"/>
    <s v="Chesapeake"/>
    <x v="17"/>
    <x v="0"/>
    <x v="2"/>
    <x v="7"/>
    <n v="144.94999999999999"/>
    <n v="5"/>
    <n v="0"/>
    <n v="42.035499999999999"/>
  </r>
  <r>
    <x v="1"/>
    <x v="0"/>
    <s v="Pasadena"/>
    <x v="1"/>
    <x v="1"/>
    <x v="2"/>
    <x v="11"/>
    <n v="199.95"/>
    <n v="5"/>
    <n v="0"/>
    <n v="21.994499999999999"/>
  </r>
  <r>
    <x v="1"/>
    <x v="0"/>
    <s v="Pasadena"/>
    <x v="1"/>
    <x v="1"/>
    <x v="1"/>
    <x v="6"/>
    <n v="41.86"/>
    <n v="7"/>
    <n v="0"/>
    <n v="14.2324"/>
  </r>
  <r>
    <x v="0"/>
    <x v="0"/>
    <s v="Louisville"/>
    <x v="0"/>
    <x v="0"/>
    <x v="1"/>
    <x v="4"/>
    <n v="95.94"/>
    <n v="3"/>
    <n v="0"/>
    <n v="9.5939999999999994"/>
  </r>
  <r>
    <x v="0"/>
    <x v="0"/>
    <s v="Louisville"/>
    <x v="0"/>
    <x v="0"/>
    <x v="0"/>
    <x v="1"/>
    <n v="304.45"/>
    <n v="5"/>
    <n v="0"/>
    <n v="76.112499999999997"/>
  </r>
  <r>
    <x v="1"/>
    <x v="2"/>
    <s v="Lubbock"/>
    <x v="5"/>
    <x v="2"/>
    <x v="1"/>
    <x v="8"/>
    <n v="11.364000000000001"/>
    <n v="3"/>
    <n v="0.8"/>
    <n v="-17.045999999999999"/>
  </r>
  <r>
    <x v="1"/>
    <x v="1"/>
    <s v="Columbia"/>
    <x v="25"/>
    <x v="2"/>
    <x v="1"/>
    <x v="6"/>
    <n v="29.68"/>
    <n v="7"/>
    <n v="0"/>
    <n v="11.575200000000001"/>
  </r>
  <r>
    <x v="1"/>
    <x v="1"/>
    <s v="Columbia"/>
    <x v="25"/>
    <x v="2"/>
    <x v="2"/>
    <x v="11"/>
    <n v="47.53"/>
    <n v="7"/>
    <n v="0"/>
    <n v="16.1602"/>
  </r>
  <r>
    <x v="2"/>
    <x v="0"/>
    <s v="Chicago"/>
    <x v="10"/>
    <x v="2"/>
    <x v="0"/>
    <x v="0"/>
    <n v="183.37200000000001"/>
    <n v="2"/>
    <n v="0.3"/>
    <n v="-36.674399999999999"/>
  </r>
  <r>
    <x v="1"/>
    <x v="0"/>
    <s v="Johnson City"/>
    <x v="18"/>
    <x v="0"/>
    <x v="1"/>
    <x v="6"/>
    <n v="4.2240000000000002"/>
    <n v="3"/>
    <n v="0.2"/>
    <n v="0.47520000000000001"/>
  </r>
  <r>
    <x v="1"/>
    <x v="0"/>
    <s v="Johnson City"/>
    <x v="18"/>
    <x v="0"/>
    <x v="1"/>
    <x v="9"/>
    <n v="333.05599999999998"/>
    <n v="2"/>
    <n v="0.2"/>
    <n v="29.142399999999999"/>
  </r>
  <r>
    <x v="1"/>
    <x v="0"/>
    <s v="Johnson City"/>
    <x v="18"/>
    <x v="0"/>
    <x v="1"/>
    <x v="10"/>
    <n v="24.896000000000001"/>
    <n v="4"/>
    <n v="0.2"/>
    <n v="7.78"/>
  </r>
  <r>
    <x v="3"/>
    <x v="0"/>
    <s v="Houston"/>
    <x v="5"/>
    <x v="2"/>
    <x v="2"/>
    <x v="11"/>
    <n v="159.98400000000001"/>
    <n v="2"/>
    <n v="0.2"/>
    <n v="35.996400000000001"/>
  </r>
  <r>
    <x v="3"/>
    <x v="0"/>
    <s v="Houston"/>
    <x v="5"/>
    <x v="2"/>
    <x v="1"/>
    <x v="4"/>
    <n v="46.344000000000001"/>
    <n v="3"/>
    <n v="0.2"/>
    <n v="4.6344000000000003"/>
  </r>
  <r>
    <x v="1"/>
    <x v="0"/>
    <s v="Auburn"/>
    <x v="19"/>
    <x v="0"/>
    <x v="0"/>
    <x v="1"/>
    <n v="350.98"/>
    <n v="1"/>
    <n v="0"/>
    <n v="84.235200000000006"/>
  </r>
  <r>
    <x v="1"/>
    <x v="0"/>
    <s v="Auburn"/>
    <x v="19"/>
    <x v="0"/>
    <x v="1"/>
    <x v="10"/>
    <n v="13.08"/>
    <n v="2"/>
    <n v="0"/>
    <n v="6.0167999999999999"/>
  </r>
  <r>
    <x v="1"/>
    <x v="0"/>
    <s v="Auburn"/>
    <x v="19"/>
    <x v="0"/>
    <x v="1"/>
    <x v="4"/>
    <n v="900.08"/>
    <n v="4"/>
    <n v="0"/>
    <n v="117.0104"/>
  </r>
  <r>
    <x v="1"/>
    <x v="0"/>
    <s v="San Bernardino"/>
    <x v="1"/>
    <x v="1"/>
    <x v="1"/>
    <x v="8"/>
    <n v="17.568000000000001"/>
    <n v="2"/>
    <n v="0.2"/>
    <n v="6.3684000000000003"/>
  </r>
  <r>
    <x v="1"/>
    <x v="0"/>
    <s v="San Bernardino"/>
    <x v="1"/>
    <x v="1"/>
    <x v="1"/>
    <x v="2"/>
    <n v="14.62"/>
    <n v="2"/>
    <n v="0"/>
    <n v="6.8714000000000004"/>
  </r>
  <r>
    <x v="1"/>
    <x v="0"/>
    <s v="San Bernardino"/>
    <x v="1"/>
    <x v="1"/>
    <x v="1"/>
    <x v="14"/>
    <n v="33.36"/>
    <n v="4"/>
    <n v="0"/>
    <n v="8.6736000000000004"/>
  </r>
  <r>
    <x v="1"/>
    <x v="0"/>
    <s v="San Bernardino"/>
    <x v="1"/>
    <x v="1"/>
    <x v="1"/>
    <x v="10"/>
    <n v="40.14"/>
    <n v="6"/>
    <n v="0"/>
    <n v="19.668600000000001"/>
  </r>
  <r>
    <x v="2"/>
    <x v="2"/>
    <s v="Providence"/>
    <x v="34"/>
    <x v="3"/>
    <x v="1"/>
    <x v="4"/>
    <n v="1606.23"/>
    <n v="9"/>
    <n v="0"/>
    <n v="481.86900000000003"/>
  </r>
  <r>
    <x v="2"/>
    <x v="2"/>
    <s v="Providence"/>
    <x v="34"/>
    <x v="3"/>
    <x v="1"/>
    <x v="10"/>
    <n v="17.04"/>
    <n v="3"/>
    <n v="0"/>
    <n v="7.6680000000000001"/>
  </r>
  <r>
    <x v="2"/>
    <x v="2"/>
    <s v="Providence"/>
    <x v="34"/>
    <x v="3"/>
    <x v="1"/>
    <x v="8"/>
    <n v="49.53"/>
    <n v="3"/>
    <n v="0"/>
    <n v="23.7744"/>
  </r>
  <r>
    <x v="2"/>
    <x v="2"/>
    <s v="Providence"/>
    <x v="34"/>
    <x v="3"/>
    <x v="0"/>
    <x v="1"/>
    <n v="872.32"/>
    <n v="4"/>
    <n v="0"/>
    <n v="244.24959999999999"/>
  </r>
  <r>
    <x v="0"/>
    <x v="0"/>
    <s v="Fresno"/>
    <x v="1"/>
    <x v="1"/>
    <x v="1"/>
    <x v="8"/>
    <n v="239.12"/>
    <n v="5"/>
    <n v="0.2"/>
    <n v="77.713999999999999"/>
  </r>
  <r>
    <x v="2"/>
    <x v="0"/>
    <s v="Seattle"/>
    <x v="4"/>
    <x v="1"/>
    <x v="0"/>
    <x v="0"/>
    <n v="141.96"/>
    <n v="2"/>
    <n v="0"/>
    <n v="39.748800000000003"/>
  </r>
  <r>
    <x v="0"/>
    <x v="2"/>
    <s v="Lancaster"/>
    <x v="1"/>
    <x v="1"/>
    <x v="1"/>
    <x v="8"/>
    <n v="33.024000000000001"/>
    <n v="2"/>
    <n v="0.2"/>
    <n v="11.558400000000001"/>
  </r>
  <r>
    <x v="0"/>
    <x v="2"/>
    <s v="Lancaster"/>
    <x v="1"/>
    <x v="1"/>
    <x v="1"/>
    <x v="8"/>
    <n v="67.135999999999996"/>
    <n v="4"/>
    <n v="0.2"/>
    <n v="23.497599999999998"/>
  </r>
  <r>
    <x v="1"/>
    <x v="1"/>
    <s v="Leominster"/>
    <x v="31"/>
    <x v="3"/>
    <x v="1"/>
    <x v="8"/>
    <n v="14.73"/>
    <n v="3"/>
    <n v="0"/>
    <n v="6.9230999999999998"/>
  </r>
  <r>
    <x v="1"/>
    <x v="1"/>
    <s v="Leominster"/>
    <x v="31"/>
    <x v="3"/>
    <x v="1"/>
    <x v="4"/>
    <n v="104.9"/>
    <n v="5"/>
    <n v="0"/>
    <n v="25.175999999999998"/>
  </r>
  <r>
    <x v="1"/>
    <x v="1"/>
    <s v="Leominster"/>
    <x v="31"/>
    <x v="3"/>
    <x v="1"/>
    <x v="8"/>
    <n v="61.04"/>
    <n v="4"/>
    <n v="0"/>
    <n v="30.52"/>
  </r>
  <r>
    <x v="1"/>
    <x v="1"/>
    <s v="Leominster"/>
    <x v="31"/>
    <x v="3"/>
    <x v="1"/>
    <x v="10"/>
    <n v="10.95"/>
    <n v="3"/>
    <n v="0"/>
    <n v="5.1464999999999996"/>
  </r>
  <r>
    <x v="1"/>
    <x v="1"/>
    <s v="Fort Worth"/>
    <x v="5"/>
    <x v="2"/>
    <x v="1"/>
    <x v="10"/>
    <n v="9.3919999999999995"/>
    <n v="2"/>
    <n v="0.2"/>
    <n v="3.2871999999999999"/>
  </r>
  <r>
    <x v="1"/>
    <x v="1"/>
    <s v="Fort Worth"/>
    <x v="5"/>
    <x v="2"/>
    <x v="1"/>
    <x v="6"/>
    <n v="9.3279999999999994"/>
    <n v="1"/>
    <n v="0.2"/>
    <n v="0.81620000000000004"/>
  </r>
  <r>
    <x v="1"/>
    <x v="0"/>
    <s v="Rochester"/>
    <x v="11"/>
    <x v="2"/>
    <x v="1"/>
    <x v="8"/>
    <n v="8.26"/>
    <n v="2"/>
    <n v="0"/>
    <n v="3.8822000000000001"/>
  </r>
  <r>
    <x v="1"/>
    <x v="0"/>
    <s v="Rochester"/>
    <x v="11"/>
    <x v="2"/>
    <x v="0"/>
    <x v="1"/>
    <n v="269.97000000000003"/>
    <n v="3"/>
    <n v="0"/>
    <n v="51.2943"/>
  </r>
  <r>
    <x v="1"/>
    <x v="2"/>
    <s v="Bozeman"/>
    <x v="37"/>
    <x v="1"/>
    <x v="1"/>
    <x v="10"/>
    <n v="29.04"/>
    <n v="3"/>
    <n v="0"/>
    <n v="13.9392"/>
  </r>
  <r>
    <x v="1"/>
    <x v="2"/>
    <s v="Bozeman"/>
    <x v="37"/>
    <x v="1"/>
    <x v="1"/>
    <x v="2"/>
    <n v="14.62"/>
    <n v="2"/>
    <n v="0"/>
    <n v="6.8714000000000004"/>
  </r>
  <r>
    <x v="1"/>
    <x v="2"/>
    <s v="Peoria"/>
    <x v="16"/>
    <x v="1"/>
    <x v="1"/>
    <x v="10"/>
    <n v="11.952"/>
    <n v="3"/>
    <n v="0.2"/>
    <n v="4.3326000000000002"/>
  </r>
  <r>
    <x v="1"/>
    <x v="2"/>
    <s v="Peoria"/>
    <x v="16"/>
    <x v="1"/>
    <x v="1"/>
    <x v="8"/>
    <n v="4.5359999999999996"/>
    <n v="7"/>
    <n v="0.7"/>
    <n v="-3.3264"/>
  </r>
  <r>
    <x v="1"/>
    <x v="2"/>
    <s v="Peoria"/>
    <x v="16"/>
    <x v="1"/>
    <x v="1"/>
    <x v="8"/>
    <n v="9.1560000000000006"/>
    <n v="2"/>
    <n v="0.7"/>
    <n v="-6.1040000000000001"/>
  </r>
  <r>
    <x v="1"/>
    <x v="2"/>
    <s v="Peoria"/>
    <x v="16"/>
    <x v="1"/>
    <x v="0"/>
    <x v="5"/>
    <n v="75.36"/>
    <n v="5"/>
    <n v="0.2"/>
    <n v="20.724"/>
  </r>
  <r>
    <x v="1"/>
    <x v="1"/>
    <s v="San Diego"/>
    <x v="1"/>
    <x v="1"/>
    <x v="1"/>
    <x v="8"/>
    <n v="57.503999999999998"/>
    <n v="6"/>
    <n v="0.2"/>
    <n v="20.1264"/>
  </r>
  <r>
    <x v="1"/>
    <x v="1"/>
    <s v="Lakewood"/>
    <x v="24"/>
    <x v="3"/>
    <x v="1"/>
    <x v="6"/>
    <n v="38.863999999999997"/>
    <n v="7"/>
    <n v="0.2"/>
    <n v="7.7728000000000002"/>
  </r>
  <r>
    <x v="1"/>
    <x v="1"/>
    <s v="Houston"/>
    <x v="5"/>
    <x v="2"/>
    <x v="1"/>
    <x v="10"/>
    <n v="15.552"/>
    <n v="3"/>
    <n v="0.2"/>
    <n v="5.4432"/>
  </r>
  <r>
    <x v="1"/>
    <x v="1"/>
    <s v="Perth Amboy"/>
    <x v="30"/>
    <x v="3"/>
    <x v="1"/>
    <x v="9"/>
    <n v="162.63999999999999"/>
    <n v="2"/>
    <n v="0"/>
    <n v="45.539200000000001"/>
  </r>
  <r>
    <x v="1"/>
    <x v="1"/>
    <s v="Perth Amboy"/>
    <x v="30"/>
    <x v="3"/>
    <x v="2"/>
    <x v="7"/>
    <n v="597"/>
    <n v="3"/>
    <n v="0"/>
    <n v="280.58999999999997"/>
  </r>
  <r>
    <x v="1"/>
    <x v="1"/>
    <s v="Perth Amboy"/>
    <x v="30"/>
    <x v="3"/>
    <x v="1"/>
    <x v="10"/>
    <n v="55.48"/>
    <n v="1"/>
    <n v="0"/>
    <n v="26.630400000000002"/>
  </r>
  <r>
    <x v="2"/>
    <x v="0"/>
    <s v="Philadelphia"/>
    <x v="9"/>
    <x v="3"/>
    <x v="0"/>
    <x v="5"/>
    <n v="289.8"/>
    <n v="7"/>
    <n v="0.2"/>
    <n v="36.225000000000001"/>
  </r>
  <r>
    <x v="2"/>
    <x v="0"/>
    <s v="Philadelphia"/>
    <x v="9"/>
    <x v="3"/>
    <x v="1"/>
    <x v="8"/>
    <n v="2.5019999999999998"/>
    <n v="3"/>
    <n v="0.7"/>
    <n v="-2.0015999999999998"/>
  </r>
  <r>
    <x v="2"/>
    <x v="0"/>
    <s v="Philadelphia"/>
    <x v="9"/>
    <x v="3"/>
    <x v="1"/>
    <x v="8"/>
    <n v="6.48"/>
    <n v="4"/>
    <n v="0.7"/>
    <n v="-4.7519999999999998"/>
  </r>
  <r>
    <x v="2"/>
    <x v="0"/>
    <s v="Philadelphia"/>
    <x v="9"/>
    <x v="3"/>
    <x v="0"/>
    <x v="1"/>
    <n v="341.488"/>
    <n v="8"/>
    <n v="0.3"/>
    <n v="-73.176000000000002"/>
  </r>
  <r>
    <x v="2"/>
    <x v="0"/>
    <s v="Philadelphia"/>
    <x v="9"/>
    <x v="3"/>
    <x v="1"/>
    <x v="6"/>
    <n v="11.12"/>
    <n v="5"/>
    <n v="0.2"/>
    <n v="0.83399999999999996"/>
  </r>
  <r>
    <x v="2"/>
    <x v="0"/>
    <s v="Philadelphia"/>
    <x v="9"/>
    <x v="3"/>
    <x v="0"/>
    <x v="5"/>
    <n v="25.344000000000001"/>
    <n v="6"/>
    <n v="0.2"/>
    <n v="3.4847999999999999"/>
  </r>
  <r>
    <x v="1"/>
    <x v="0"/>
    <s v="Richmond"/>
    <x v="14"/>
    <x v="2"/>
    <x v="0"/>
    <x v="5"/>
    <n v="17.309999999999999"/>
    <n v="3"/>
    <n v="0"/>
    <n v="5.1929999999999996"/>
  </r>
  <r>
    <x v="2"/>
    <x v="0"/>
    <s v="Detroit"/>
    <x v="12"/>
    <x v="2"/>
    <x v="2"/>
    <x v="11"/>
    <n v="199.95"/>
    <n v="5"/>
    <n v="0"/>
    <n v="63.984000000000002"/>
  </r>
  <r>
    <x v="2"/>
    <x v="0"/>
    <s v="Detroit"/>
    <x v="12"/>
    <x v="2"/>
    <x v="0"/>
    <x v="1"/>
    <n v="1586.69"/>
    <n v="7"/>
    <n v="0"/>
    <n v="412.5394"/>
  </r>
  <r>
    <x v="2"/>
    <x v="0"/>
    <s v="Detroit"/>
    <x v="12"/>
    <x v="2"/>
    <x v="2"/>
    <x v="11"/>
    <n v="84.99"/>
    <n v="1"/>
    <n v="0"/>
    <n v="30.596399999999999"/>
  </r>
  <r>
    <x v="2"/>
    <x v="0"/>
    <s v="Detroit"/>
    <x v="12"/>
    <x v="2"/>
    <x v="0"/>
    <x v="3"/>
    <n v="411.8"/>
    <n v="2"/>
    <n v="0"/>
    <n v="70.006"/>
  </r>
  <r>
    <x v="1"/>
    <x v="1"/>
    <s v="Los Angeles"/>
    <x v="1"/>
    <x v="1"/>
    <x v="1"/>
    <x v="13"/>
    <n v="11.34"/>
    <n v="3"/>
    <n v="0"/>
    <n v="5.2164000000000001"/>
  </r>
  <r>
    <x v="1"/>
    <x v="1"/>
    <s v="Los Angeles"/>
    <x v="1"/>
    <x v="1"/>
    <x v="1"/>
    <x v="4"/>
    <n v="80.3"/>
    <n v="5"/>
    <n v="0"/>
    <n v="20.878"/>
  </r>
  <r>
    <x v="1"/>
    <x v="1"/>
    <s v="Los Angeles"/>
    <x v="1"/>
    <x v="1"/>
    <x v="1"/>
    <x v="8"/>
    <n v="15.968"/>
    <n v="2"/>
    <n v="0.2"/>
    <n v="5.3891999999999998"/>
  </r>
  <r>
    <x v="1"/>
    <x v="1"/>
    <s v="Los Angeles"/>
    <x v="1"/>
    <x v="1"/>
    <x v="1"/>
    <x v="10"/>
    <n v="64.739999999999995"/>
    <n v="13"/>
    <n v="0"/>
    <n v="30.427800000000001"/>
  </r>
  <r>
    <x v="1"/>
    <x v="1"/>
    <s v="Los Angeles"/>
    <x v="1"/>
    <x v="1"/>
    <x v="1"/>
    <x v="8"/>
    <n v="19.295999999999999"/>
    <n v="3"/>
    <n v="0.2"/>
    <n v="6.03"/>
  </r>
  <r>
    <x v="1"/>
    <x v="1"/>
    <s v="Los Angeles"/>
    <x v="1"/>
    <x v="1"/>
    <x v="1"/>
    <x v="4"/>
    <n v="405.64"/>
    <n v="4"/>
    <n v="0"/>
    <n v="12.1692"/>
  </r>
  <r>
    <x v="1"/>
    <x v="1"/>
    <s v="Los Angeles"/>
    <x v="1"/>
    <x v="1"/>
    <x v="0"/>
    <x v="1"/>
    <n v="146.352"/>
    <n v="3"/>
    <n v="0.2"/>
    <n v="-9.1470000000000002"/>
  </r>
  <r>
    <x v="1"/>
    <x v="1"/>
    <s v="Los Angeles"/>
    <x v="1"/>
    <x v="1"/>
    <x v="2"/>
    <x v="11"/>
    <n v="251.91"/>
    <n v="9"/>
    <n v="0"/>
    <n v="47.862900000000003"/>
  </r>
  <r>
    <x v="1"/>
    <x v="1"/>
    <s v="Los Angeles"/>
    <x v="1"/>
    <x v="1"/>
    <x v="1"/>
    <x v="6"/>
    <n v="12.39"/>
    <n v="3"/>
    <n v="0"/>
    <n v="3.7170000000000001"/>
  </r>
  <r>
    <x v="1"/>
    <x v="0"/>
    <s v="Pomona"/>
    <x v="1"/>
    <x v="1"/>
    <x v="2"/>
    <x v="11"/>
    <n v="199.96"/>
    <n v="4"/>
    <n v="0"/>
    <n v="69.986000000000004"/>
  </r>
  <r>
    <x v="1"/>
    <x v="0"/>
    <s v="Pomona"/>
    <x v="1"/>
    <x v="1"/>
    <x v="0"/>
    <x v="3"/>
    <n v="710.83199999999999"/>
    <n v="3"/>
    <n v="0.2"/>
    <n v="-97.739400000000003"/>
  </r>
  <r>
    <x v="0"/>
    <x v="1"/>
    <s v="Philadelphia"/>
    <x v="9"/>
    <x v="3"/>
    <x v="1"/>
    <x v="8"/>
    <n v="1.9410000000000001"/>
    <n v="1"/>
    <n v="0.7"/>
    <n v="-1.294"/>
  </r>
  <r>
    <x v="1"/>
    <x v="0"/>
    <s v="Ontario"/>
    <x v="1"/>
    <x v="1"/>
    <x v="0"/>
    <x v="1"/>
    <n v="283.92"/>
    <n v="5"/>
    <n v="0.2"/>
    <n v="-46.137"/>
  </r>
  <r>
    <x v="1"/>
    <x v="1"/>
    <s v="Seattle"/>
    <x v="4"/>
    <x v="1"/>
    <x v="1"/>
    <x v="8"/>
    <n v="7.3120000000000003"/>
    <n v="2"/>
    <n v="0.2"/>
    <n v="2.5592000000000001"/>
  </r>
  <r>
    <x v="0"/>
    <x v="2"/>
    <s v="Brentwood"/>
    <x v="1"/>
    <x v="1"/>
    <x v="2"/>
    <x v="11"/>
    <n v="59.97"/>
    <n v="3"/>
    <n v="0"/>
    <n v="13.793100000000001"/>
  </r>
  <r>
    <x v="0"/>
    <x v="2"/>
    <s v="Brentwood"/>
    <x v="1"/>
    <x v="1"/>
    <x v="2"/>
    <x v="7"/>
    <n v="761.54399999999998"/>
    <n v="7"/>
    <n v="0.2"/>
    <n v="66.635099999999994"/>
  </r>
  <r>
    <x v="1"/>
    <x v="0"/>
    <s v="San Francisco"/>
    <x v="1"/>
    <x v="1"/>
    <x v="0"/>
    <x v="5"/>
    <n v="58.2"/>
    <n v="3"/>
    <n v="0"/>
    <n v="28.518000000000001"/>
  </r>
  <r>
    <x v="2"/>
    <x v="0"/>
    <s v="Baltimore"/>
    <x v="39"/>
    <x v="3"/>
    <x v="1"/>
    <x v="10"/>
    <n v="39.9"/>
    <n v="5"/>
    <n v="0"/>
    <n v="19.95"/>
  </r>
  <r>
    <x v="2"/>
    <x v="0"/>
    <s v="Baltimore"/>
    <x v="39"/>
    <x v="3"/>
    <x v="1"/>
    <x v="9"/>
    <n v="90.86"/>
    <n v="7"/>
    <n v="0"/>
    <n v="26.349399999999999"/>
  </r>
  <r>
    <x v="2"/>
    <x v="0"/>
    <s v="Baltimore"/>
    <x v="39"/>
    <x v="3"/>
    <x v="1"/>
    <x v="10"/>
    <n v="94.85"/>
    <n v="5"/>
    <n v="0"/>
    <n v="45.527999999999999"/>
  </r>
  <r>
    <x v="1"/>
    <x v="0"/>
    <s v="Phoenix"/>
    <x v="16"/>
    <x v="1"/>
    <x v="1"/>
    <x v="10"/>
    <n v="106.232"/>
    <n v="7"/>
    <n v="0.2"/>
    <n v="37.181199999999997"/>
  </r>
  <r>
    <x v="1"/>
    <x v="0"/>
    <s v="Phoenix"/>
    <x v="16"/>
    <x v="1"/>
    <x v="2"/>
    <x v="7"/>
    <n v="111.98399999999999"/>
    <n v="2"/>
    <n v="0.2"/>
    <n v="11.198399999999999"/>
  </r>
  <r>
    <x v="1"/>
    <x v="0"/>
    <s v="Phoenix"/>
    <x v="16"/>
    <x v="1"/>
    <x v="0"/>
    <x v="5"/>
    <n v="7.7119999999999997"/>
    <n v="2"/>
    <n v="0.2"/>
    <n v="1.7352000000000001"/>
  </r>
  <r>
    <x v="1"/>
    <x v="0"/>
    <s v="Los Angeles"/>
    <x v="1"/>
    <x v="1"/>
    <x v="1"/>
    <x v="10"/>
    <n v="37.44"/>
    <n v="6"/>
    <n v="0"/>
    <n v="16.847999999999999"/>
  </r>
  <r>
    <x v="1"/>
    <x v="2"/>
    <s v="Houston"/>
    <x v="5"/>
    <x v="2"/>
    <x v="1"/>
    <x v="2"/>
    <n v="23.68"/>
    <n v="2"/>
    <n v="0.2"/>
    <n v="8.8800000000000008"/>
  </r>
  <r>
    <x v="1"/>
    <x v="0"/>
    <s v="New York City"/>
    <x v="15"/>
    <x v="3"/>
    <x v="1"/>
    <x v="2"/>
    <n v="122.12"/>
    <n v="4"/>
    <n v="0"/>
    <n v="56.175199999999997"/>
  </r>
  <r>
    <x v="1"/>
    <x v="0"/>
    <s v="New York City"/>
    <x v="15"/>
    <x v="3"/>
    <x v="1"/>
    <x v="2"/>
    <n v="18.45"/>
    <n v="5"/>
    <n v="0"/>
    <n v="8.6715"/>
  </r>
  <r>
    <x v="1"/>
    <x v="0"/>
    <s v="New York City"/>
    <x v="15"/>
    <x v="3"/>
    <x v="1"/>
    <x v="4"/>
    <n v="324.89999999999998"/>
    <n v="5"/>
    <n v="0"/>
    <n v="38.988"/>
  </r>
  <r>
    <x v="1"/>
    <x v="0"/>
    <s v="New York City"/>
    <x v="15"/>
    <x v="3"/>
    <x v="1"/>
    <x v="10"/>
    <n v="146.72999999999999"/>
    <n v="3"/>
    <n v="0"/>
    <n v="68.963099999999997"/>
  </r>
  <r>
    <x v="1"/>
    <x v="0"/>
    <s v="New York City"/>
    <x v="15"/>
    <x v="3"/>
    <x v="1"/>
    <x v="13"/>
    <n v="3.96"/>
    <n v="2"/>
    <n v="0"/>
    <n v="1.4652000000000001"/>
  </r>
  <r>
    <x v="1"/>
    <x v="1"/>
    <s v="Rancho Cucamonga"/>
    <x v="1"/>
    <x v="1"/>
    <x v="1"/>
    <x v="2"/>
    <n v="5.76"/>
    <n v="2"/>
    <n v="0"/>
    <n v="2.6496"/>
  </r>
  <r>
    <x v="1"/>
    <x v="0"/>
    <s v="Wilmington"/>
    <x v="13"/>
    <x v="3"/>
    <x v="1"/>
    <x v="8"/>
    <n v="26.55"/>
    <n v="3"/>
    <n v="0"/>
    <n v="13.009499999999999"/>
  </r>
  <r>
    <x v="1"/>
    <x v="0"/>
    <s v="Wilmington"/>
    <x v="13"/>
    <x v="3"/>
    <x v="0"/>
    <x v="3"/>
    <n v="310.44299999999998"/>
    <n v="3"/>
    <n v="0.3"/>
    <n v="-48.783900000000003"/>
  </r>
  <r>
    <x v="1"/>
    <x v="2"/>
    <s v="Moorhead"/>
    <x v="11"/>
    <x v="2"/>
    <x v="0"/>
    <x v="1"/>
    <n v="479.9"/>
    <n v="5"/>
    <n v="0"/>
    <n v="81.582999999999998"/>
  </r>
  <r>
    <x v="0"/>
    <x v="0"/>
    <s v="Farmington"/>
    <x v="27"/>
    <x v="1"/>
    <x v="1"/>
    <x v="14"/>
    <n v="12.88"/>
    <n v="1"/>
    <n v="0"/>
    <n v="0.38640000000000002"/>
  </r>
  <r>
    <x v="1"/>
    <x v="0"/>
    <s v="Wilmington"/>
    <x v="3"/>
    <x v="0"/>
    <x v="1"/>
    <x v="6"/>
    <n v="13.12"/>
    <n v="5"/>
    <n v="0.2"/>
    <n v="1.476"/>
  </r>
  <r>
    <x v="1"/>
    <x v="2"/>
    <s v="Jackson"/>
    <x v="35"/>
    <x v="0"/>
    <x v="1"/>
    <x v="8"/>
    <n v="511.84"/>
    <n v="8"/>
    <n v="0"/>
    <n v="240.56479999999999"/>
  </r>
  <r>
    <x v="1"/>
    <x v="2"/>
    <s v="Jackson"/>
    <x v="35"/>
    <x v="0"/>
    <x v="1"/>
    <x v="6"/>
    <n v="91.96"/>
    <n v="4"/>
    <n v="0"/>
    <n v="25.748799999999999"/>
  </r>
  <r>
    <x v="1"/>
    <x v="2"/>
    <s v="Jackson"/>
    <x v="35"/>
    <x v="0"/>
    <x v="1"/>
    <x v="6"/>
    <n v="8.34"/>
    <n v="3"/>
    <n v="0"/>
    <n v="2.1684000000000001"/>
  </r>
  <r>
    <x v="1"/>
    <x v="0"/>
    <s v="Portland"/>
    <x v="21"/>
    <x v="1"/>
    <x v="1"/>
    <x v="4"/>
    <n v="37.68"/>
    <n v="3"/>
    <n v="0.2"/>
    <n v="2.355"/>
  </r>
  <r>
    <x v="1"/>
    <x v="0"/>
    <s v="Portland"/>
    <x v="21"/>
    <x v="1"/>
    <x v="2"/>
    <x v="11"/>
    <n v="279.94400000000002"/>
    <n v="7"/>
    <n v="0.2"/>
    <n v="80.483900000000006"/>
  </r>
  <r>
    <x v="1"/>
    <x v="0"/>
    <s v="Denver"/>
    <x v="22"/>
    <x v="1"/>
    <x v="1"/>
    <x v="4"/>
    <n v="636.40800000000002"/>
    <n v="3"/>
    <n v="0.2"/>
    <n v="-15.9102"/>
  </r>
  <r>
    <x v="1"/>
    <x v="0"/>
    <s v="Denver"/>
    <x v="22"/>
    <x v="1"/>
    <x v="1"/>
    <x v="6"/>
    <n v="83.168000000000006"/>
    <n v="4"/>
    <n v="0.2"/>
    <n v="9.3564000000000007"/>
  </r>
  <r>
    <x v="3"/>
    <x v="2"/>
    <s v="Tucson"/>
    <x v="16"/>
    <x v="1"/>
    <x v="0"/>
    <x v="1"/>
    <n v="259.13600000000002"/>
    <n v="4"/>
    <n v="0.2"/>
    <n v="-25.913599999999999"/>
  </r>
  <r>
    <x v="0"/>
    <x v="1"/>
    <s v="New York City"/>
    <x v="15"/>
    <x v="3"/>
    <x v="1"/>
    <x v="10"/>
    <n v="221.92"/>
    <n v="4"/>
    <n v="0"/>
    <n v="106.52160000000001"/>
  </r>
  <r>
    <x v="0"/>
    <x v="1"/>
    <s v="New York City"/>
    <x v="15"/>
    <x v="3"/>
    <x v="2"/>
    <x v="11"/>
    <n v="26"/>
    <n v="2"/>
    <n v="0"/>
    <n v="11.7"/>
  </r>
  <r>
    <x v="1"/>
    <x v="0"/>
    <s v="Boynton Beach"/>
    <x v="2"/>
    <x v="0"/>
    <x v="1"/>
    <x v="10"/>
    <n v="15.552"/>
    <n v="3"/>
    <n v="0.2"/>
    <n v="5.4432"/>
  </r>
  <r>
    <x v="3"/>
    <x v="1"/>
    <s v="Mesquite"/>
    <x v="5"/>
    <x v="2"/>
    <x v="1"/>
    <x v="8"/>
    <n v="0.876"/>
    <n v="1"/>
    <n v="0.8"/>
    <n v="-1.4016"/>
  </r>
  <r>
    <x v="3"/>
    <x v="0"/>
    <s v="Redlands"/>
    <x v="1"/>
    <x v="1"/>
    <x v="1"/>
    <x v="10"/>
    <n v="19.98"/>
    <n v="1"/>
    <n v="0"/>
    <n v="9.3905999999999992"/>
  </r>
  <r>
    <x v="3"/>
    <x v="0"/>
    <s v="Redlands"/>
    <x v="1"/>
    <x v="1"/>
    <x v="1"/>
    <x v="8"/>
    <n v="398.35199999999998"/>
    <n v="3"/>
    <n v="0.2"/>
    <n v="124.485"/>
  </r>
  <r>
    <x v="3"/>
    <x v="0"/>
    <s v="Redlands"/>
    <x v="1"/>
    <x v="1"/>
    <x v="1"/>
    <x v="6"/>
    <n v="5.04"/>
    <n v="3"/>
    <n v="0"/>
    <n v="1.26"/>
  </r>
  <r>
    <x v="3"/>
    <x v="0"/>
    <s v="Redlands"/>
    <x v="1"/>
    <x v="1"/>
    <x v="1"/>
    <x v="13"/>
    <n v="17.45"/>
    <n v="5"/>
    <n v="0"/>
    <n v="8.0269999999999992"/>
  </r>
  <r>
    <x v="3"/>
    <x v="0"/>
    <s v="Redlands"/>
    <x v="1"/>
    <x v="1"/>
    <x v="0"/>
    <x v="1"/>
    <n v="323.13600000000002"/>
    <n v="4"/>
    <n v="0.2"/>
    <n v="20.196000000000002"/>
  </r>
  <r>
    <x v="3"/>
    <x v="0"/>
    <s v="Redlands"/>
    <x v="1"/>
    <x v="1"/>
    <x v="1"/>
    <x v="14"/>
    <n v="29.7"/>
    <n v="3"/>
    <n v="0"/>
    <n v="8.0190000000000001"/>
  </r>
  <r>
    <x v="3"/>
    <x v="0"/>
    <s v="Redlands"/>
    <x v="1"/>
    <x v="1"/>
    <x v="2"/>
    <x v="7"/>
    <n v="1295.8399999999999"/>
    <n v="4"/>
    <n v="0.2"/>
    <n v="145.78200000000001"/>
  </r>
  <r>
    <x v="3"/>
    <x v="0"/>
    <s v="Redlands"/>
    <x v="1"/>
    <x v="1"/>
    <x v="1"/>
    <x v="4"/>
    <n v="46.84"/>
    <n v="2"/>
    <n v="0"/>
    <n v="12.646800000000001"/>
  </r>
  <r>
    <x v="3"/>
    <x v="0"/>
    <s v="Redlands"/>
    <x v="1"/>
    <x v="1"/>
    <x v="0"/>
    <x v="0"/>
    <n v="425.83300000000003"/>
    <n v="1"/>
    <n v="0.15"/>
    <n v="20.039200000000001"/>
  </r>
  <r>
    <x v="0"/>
    <x v="0"/>
    <s v="Rochester"/>
    <x v="15"/>
    <x v="3"/>
    <x v="0"/>
    <x v="3"/>
    <n v="209.67"/>
    <n v="1"/>
    <n v="0.4"/>
    <n v="-13.978"/>
  </r>
  <r>
    <x v="1"/>
    <x v="0"/>
    <s v="Stockton"/>
    <x v="1"/>
    <x v="1"/>
    <x v="1"/>
    <x v="10"/>
    <n v="159.88"/>
    <n v="7"/>
    <n v="0"/>
    <n v="73.544799999999995"/>
  </r>
  <r>
    <x v="2"/>
    <x v="1"/>
    <s v="Seattle"/>
    <x v="4"/>
    <x v="1"/>
    <x v="1"/>
    <x v="10"/>
    <n v="5.28"/>
    <n v="1"/>
    <n v="0"/>
    <n v="2.3759999999999999"/>
  </r>
  <r>
    <x v="2"/>
    <x v="1"/>
    <s v="Seattle"/>
    <x v="4"/>
    <x v="1"/>
    <x v="1"/>
    <x v="8"/>
    <n v="895.92"/>
    <n v="5"/>
    <n v="0.2"/>
    <n v="302.37299999999999"/>
  </r>
  <r>
    <x v="1"/>
    <x v="0"/>
    <s v="Ormond Beach"/>
    <x v="2"/>
    <x v="0"/>
    <x v="1"/>
    <x v="8"/>
    <n v="2.8079999999999998"/>
    <n v="3"/>
    <n v="0.7"/>
    <n v="-1.9656"/>
  </r>
  <r>
    <x v="2"/>
    <x v="1"/>
    <s v="Sunnyvale"/>
    <x v="1"/>
    <x v="1"/>
    <x v="0"/>
    <x v="1"/>
    <n v="215.976"/>
    <n v="3"/>
    <n v="0.2"/>
    <n v="-2.6997"/>
  </r>
  <r>
    <x v="0"/>
    <x v="2"/>
    <s v="Lansing"/>
    <x v="12"/>
    <x v="2"/>
    <x v="0"/>
    <x v="0"/>
    <n v="241.96"/>
    <n v="2"/>
    <n v="0"/>
    <n v="41.133200000000002"/>
  </r>
  <r>
    <x v="0"/>
    <x v="2"/>
    <s v="Lansing"/>
    <x v="12"/>
    <x v="2"/>
    <x v="1"/>
    <x v="2"/>
    <n v="27.72"/>
    <n v="9"/>
    <n v="0"/>
    <n v="13.3056"/>
  </r>
  <r>
    <x v="1"/>
    <x v="2"/>
    <s v="Philadelphia"/>
    <x v="9"/>
    <x v="3"/>
    <x v="1"/>
    <x v="12"/>
    <n v="104.68"/>
    <n v="5"/>
    <n v="0.2"/>
    <n v="35.329500000000003"/>
  </r>
  <r>
    <x v="1"/>
    <x v="2"/>
    <s v="Philadelphia"/>
    <x v="9"/>
    <x v="3"/>
    <x v="2"/>
    <x v="7"/>
    <n v="62.957999999999998"/>
    <n v="7"/>
    <n v="0.4"/>
    <n v="9.4436999999999998"/>
  </r>
  <r>
    <x v="1"/>
    <x v="0"/>
    <s v="Philadelphia"/>
    <x v="9"/>
    <x v="3"/>
    <x v="2"/>
    <x v="11"/>
    <n v="86.376000000000005"/>
    <n v="3"/>
    <n v="0.2"/>
    <n v="1.0797000000000001"/>
  </r>
  <r>
    <x v="1"/>
    <x v="2"/>
    <s v="Philadelphia"/>
    <x v="9"/>
    <x v="3"/>
    <x v="0"/>
    <x v="5"/>
    <n v="64.944000000000003"/>
    <n v="3"/>
    <n v="0.2"/>
    <n v="6.4943999999999997"/>
  </r>
  <r>
    <x v="1"/>
    <x v="2"/>
    <s v="Philadelphia"/>
    <x v="9"/>
    <x v="3"/>
    <x v="1"/>
    <x v="10"/>
    <n v="20.736000000000001"/>
    <n v="4"/>
    <n v="0.2"/>
    <n v="7.2576000000000001"/>
  </r>
  <r>
    <x v="0"/>
    <x v="1"/>
    <s v="Dover"/>
    <x v="38"/>
    <x v="3"/>
    <x v="1"/>
    <x v="9"/>
    <n v="33.28"/>
    <n v="4"/>
    <n v="0"/>
    <n v="9.3184000000000005"/>
  </r>
  <r>
    <x v="0"/>
    <x v="1"/>
    <s v="Dover"/>
    <x v="38"/>
    <x v="3"/>
    <x v="1"/>
    <x v="6"/>
    <n v="38.520000000000003"/>
    <n v="9"/>
    <n v="0"/>
    <n v="11.9412"/>
  </r>
  <r>
    <x v="0"/>
    <x v="1"/>
    <s v="Dover"/>
    <x v="38"/>
    <x v="3"/>
    <x v="0"/>
    <x v="5"/>
    <n v="139.86000000000001"/>
    <n v="7"/>
    <n v="0"/>
    <n v="60.139800000000001"/>
  </r>
  <r>
    <x v="1"/>
    <x v="0"/>
    <s v="New York City"/>
    <x v="15"/>
    <x v="3"/>
    <x v="1"/>
    <x v="10"/>
    <n v="19.649999999999999"/>
    <n v="3"/>
    <n v="0"/>
    <n v="9.0389999999999997"/>
  </r>
  <r>
    <x v="1"/>
    <x v="0"/>
    <s v="Philadelphia"/>
    <x v="9"/>
    <x v="3"/>
    <x v="1"/>
    <x v="8"/>
    <n v="152.99100000000001"/>
    <n v="3"/>
    <n v="0.7"/>
    <n v="-122.39279999999999"/>
  </r>
  <r>
    <x v="1"/>
    <x v="0"/>
    <s v="Philadelphia"/>
    <x v="9"/>
    <x v="3"/>
    <x v="1"/>
    <x v="13"/>
    <n v="10.584"/>
    <n v="7"/>
    <n v="0.2"/>
    <n v="-2.3814000000000002"/>
  </r>
  <r>
    <x v="1"/>
    <x v="0"/>
    <s v="Philadelphia"/>
    <x v="9"/>
    <x v="3"/>
    <x v="2"/>
    <x v="7"/>
    <n v="94.92"/>
    <n v="4"/>
    <n v="0.4"/>
    <n v="15.82"/>
  </r>
  <r>
    <x v="1"/>
    <x v="0"/>
    <s v="Grand Prairie"/>
    <x v="5"/>
    <x v="2"/>
    <x v="0"/>
    <x v="5"/>
    <n v="14.76"/>
    <n v="5"/>
    <n v="0.6"/>
    <n v="-11.439"/>
  </r>
  <r>
    <x v="1"/>
    <x v="0"/>
    <s v="Grand Prairie"/>
    <x v="5"/>
    <x v="2"/>
    <x v="1"/>
    <x v="8"/>
    <n v="3.6560000000000001"/>
    <n v="4"/>
    <n v="0.8"/>
    <n v="-5.8495999999999997"/>
  </r>
  <r>
    <x v="3"/>
    <x v="0"/>
    <s v="New York City"/>
    <x v="15"/>
    <x v="3"/>
    <x v="1"/>
    <x v="10"/>
    <n v="146.82"/>
    <n v="3"/>
    <n v="0"/>
    <n v="73.41"/>
  </r>
  <r>
    <x v="1"/>
    <x v="1"/>
    <s v="Long Beach"/>
    <x v="15"/>
    <x v="3"/>
    <x v="1"/>
    <x v="8"/>
    <n v="149.54400000000001"/>
    <n v="9"/>
    <n v="0.2"/>
    <n v="50.4711"/>
  </r>
  <r>
    <x v="1"/>
    <x v="1"/>
    <s v="Long Beach"/>
    <x v="15"/>
    <x v="3"/>
    <x v="1"/>
    <x v="14"/>
    <n v="17.14"/>
    <n v="2"/>
    <n v="0"/>
    <n v="4.4564000000000004"/>
  </r>
  <r>
    <x v="1"/>
    <x v="1"/>
    <s v="Long Beach"/>
    <x v="15"/>
    <x v="3"/>
    <x v="0"/>
    <x v="3"/>
    <n v="991.76400000000001"/>
    <n v="3"/>
    <n v="0.4"/>
    <n v="-347.11739999999998"/>
  </r>
  <r>
    <x v="1"/>
    <x v="1"/>
    <s v="Philadelphia"/>
    <x v="9"/>
    <x v="3"/>
    <x v="1"/>
    <x v="10"/>
    <n v="30.48"/>
    <n v="6"/>
    <n v="0.2"/>
    <n v="9.9060000000000006"/>
  </r>
  <r>
    <x v="1"/>
    <x v="1"/>
    <s v="Philadelphia"/>
    <x v="9"/>
    <x v="3"/>
    <x v="2"/>
    <x v="7"/>
    <n v="23.988"/>
    <n v="2"/>
    <n v="0.4"/>
    <n v="-4.7976000000000001"/>
  </r>
  <r>
    <x v="1"/>
    <x v="1"/>
    <s v="Philadelphia"/>
    <x v="9"/>
    <x v="3"/>
    <x v="1"/>
    <x v="13"/>
    <n v="16.687999999999999"/>
    <n v="7"/>
    <n v="0.2"/>
    <n v="5.4236000000000004"/>
  </r>
  <r>
    <x v="1"/>
    <x v="1"/>
    <s v="York"/>
    <x v="9"/>
    <x v="3"/>
    <x v="0"/>
    <x v="1"/>
    <n v="422.05799999999999"/>
    <n v="3"/>
    <n v="0.3"/>
    <n v="-18.088200000000001"/>
  </r>
  <r>
    <x v="1"/>
    <x v="1"/>
    <s v="York"/>
    <x v="9"/>
    <x v="3"/>
    <x v="1"/>
    <x v="8"/>
    <n v="38.088000000000001"/>
    <n v="4"/>
    <n v="0.7"/>
    <n v="-27.9312"/>
  </r>
  <r>
    <x v="1"/>
    <x v="1"/>
    <s v="York"/>
    <x v="9"/>
    <x v="3"/>
    <x v="1"/>
    <x v="4"/>
    <n v="254.352"/>
    <n v="6"/>
    <n v="0.2"/>
    <n v="-50.870399999999997"/>
  </r>
  <r>
    <x v="1"/>
    <x v="0"/>
    <s v="Concord"/>
    <x v="1"/>
    <x v="1"/>
    <x v="0"/>
    <x v="5"/>
    <n v="43.31"/>
    <n v="1"/>
    <n v="0"/>
    <n v="4.3310000000000004"/>
  </r>
  <r>
    <x v="1"/>
    <x v="0"/>
    <s v="New York City"/>
    <x v="15"/>
    <x v="3"/>
    <x v="2"/>
    <x v="7"/>
    <n v="84.95"/>
    <n v="5"/>
    <n v="0"/>
    <n v="22.087"/>
  </r>
  <r>
    <x v="1"/>
    <x v="0"/>
    <s v="College Station"/>
    <x v="5"/>
    <x v="2"/>
    <x v="0"/>
    <x v="1"/>
    <n v="233.05799999999999"/>
    <n v="3"/>
    <n v="0.3"/>
    <n v="-53.270400000000002"/>
  </r>
  <r>
    <x v="0"/>
    <x v="0"/>
    <s v="Saint Louis"/>
    <x v="25"/>
    <x v="2"/>
    <x v="2"/>
    <x v="11"/>
    <n v="111.79"/>
    <n v="7"/>
    <n v="0"/>
    <n v="43.598100000000002"/>
  </r>
  <r>
    <x v="1"/>
    <x v="0"/>
    <s v="Quincy"/>
    <x v="31"/>
    <x v="3"/>
    <x v="1"/>
    <x v="10"/>
    <n v="14.94"/>
    <n v="3"/>
    <n v="0"/>
    <n v="7.0217999999999998"/>
  </r>
  <r>
    <x v="1"/>
    <x v="1"/>
    <s v="New York City"/>
    <x v="15"/>
    <x v="3"/>
    <x v="1"/>
    <x v="8"/>
    <n v="14.16"/>
    <n v="2"/>
    <n v="0.2"/>
    <n v="5.133"/>
  </r>
  <r>
    <x v="1"/>
    <x v="2"/>
    <s v="Dallas"/>
    <x v="5"/>
    <x v="2"/>
    <x v="0"/>
    <x v="5"/>
    <n v="22.608000000000001"/>
    <n v="3"/>
    <n v="0.6"/>
    <n v="-10.1736"/>
  </r>
  <r>
    <x v="0"/>
    <x v="0"/>
    <s v="Los Angeles"/>
    <x v="1"/>
    <x v="1"/>
    <x v="1"/>
    <x v="13"/>
    <n v="21.48"/>
    <n v="6"/>
    <n v="0"/>
    <n v="10.74"/>
  </r>
  <r>
    <x v="2"/>
    <x v="0"/>
    <s v="Minneapolis"/>
    <x v="11"/>
    <x v="2"/>
    <x v="1"/>
    <x v="4"/>
    <n v="501.81"/>
    <n v="3"/>
    <n v="0"/>
    <n v="0"/>
  </r>
  <r>
    <x v="2"/>
    <x v="0"/>
    <s v="Minneapolis"/>
    <x v="11"/>
    <x v="2"/>
    <x v="1"/>
    <x v="4"/>
    <n v="161.94"/>
    <n v="3"/>
    <n v="0"/>
    <n v="9.7164000000000001"/>
  </r>
  <r>
    <x v="1"/>
    <x v="2"/>
    <s v="Deltona"/>
    <x v="2"/>
    <x v="0"/>
    <x v="1"/>
    <x v="6"/>
    <n v="17.856000000000002"/>
    <n v="4"/>
    <n v="0.2"/>
    <n v="2.0087999999999999"/>
  </r>
  <r>
    <x v="1"/>
    <x v="0"/>
    <s v="Chicago"/>
    <x v="10"/>
    <x v="2"/>
    <x v="1"/>
    <x v="8"/>
    <n v="8.8079999999999998"/>
    <n v="3"/>
    <n v="0.8"/>
    <n v="-14.973599999999999"/>
  </r>
  <r>
    <x v="3"/>
    <x v="0"/>
    <s v="Cincinnati"/>
    <x v="24"/>
    <x v="3"/>
    <x v="0"/>
    <x v="5"/>
    <n v="79.384"/>
    <n v="1"/>
    <n v="0.2"/>
    <n v="29.768999999999998"/>
  </r>
  <r>
    <x v="1"/>
    <x v="2"/>
    <s v="Oakland"/>
    <x v="1"/>
    <x v="1"/>
    <x v="1"/>
    <x v="6"/>
    <n v="34.58"/>
    <n v="1"/>
    <n v="0"/>
    <n v="10.0282"/>
  </r>
  <r>
    <x v="1"/>
    <x v="2"/>
    <s v="Manteca"/>
    <x v="1"/>
    <x v="1"/>
    <x v="1"/>
    <x v="10"/>
    <n v="314.55"/>
    <n v="3"/>
    <n v="0"/>
    <n v="150.98400000000001"/>
  </r>
  <r>
    <x v="1"/>
    <x v="0"/>
    <s v="Laredo"/>
    <x v="5"/>
    <x v="2"/>
    <x v="2"/>
    <x v="11"/>
    <n v="191.976"/>
    <n v="3"/>
    <n v="0.2"/>
    <n v="23.997"/>
  </r>
  <r>
    <x v="1"/>
    <x v="0"/>
    <s v="Laredo"/>
    <x v="5"/>
    <x v="2"/>
    <x v="1"/>
    <x v="10"/>
    <n v="8.2880000000000003"/>
    <n v="2"/>
    <n v="0.2"/>
    <n v="3.0044"/>
  </r>
  <r>
    <x v="1"/>
    <x v="0"/>
    <s v="Laredo"/>
    <x v="5"/>
    <x v="2"/>
    <x v="0"/>
    <x v="5"/>
    <n v="139.91999999999999"/>
    <n v="5"/>
    <n v="0.6"/>
    <n v="-150.41399999999999"/>
  </r>
  <r>
    <x v="1"/>
    <x v="0"/>
    <s v="Laredo"/>
    <x v="5"/>
    <x v="2"/>
    <x v="1"/>
    <x v="6"/>
    <n v="15.872"/>
    <n v="1"/>
    <n v="0.2"/>
    <n v="1.1903999999999999"/>
  </r>
  <r>
    <x v="1"/>
    <x v="0"/>
    <s v="Laredo"/>
    <x v="5"/>
    <x v="2"/>
    <x v="1"/>
    <x v="8"/>
    <n v="6.2859999999999996"/>
    <n v="7"/>
    <n v="0.8"/>
    <n v="-11.000500000000001"/>
  </r>
  <r>
    <x v="0"/>
    <x v="0"/>
    <s v="Kent"/>
    <x v="24"/>
    <x v="3"/>
    <x v="1"/>
    <x v="6"/>
    <n v="14.016"/>
    <n v="3"/>
    <n v="0.2"/>
    <n v="1.752"/>
  </r>
  <r>
    <x v="0"/>
    <x v="0"/>
    <s v="Kent"/>
    <x v="24"/>
    <x v="3"/>
    <x v="2"/>
    <x v="11"/>
    <n v="71.975999999999999"/>
    <n v="3"/>
    <n v="0.2"/>
    <n v="-8.9969999999999999"/>
  </r>
  <r>
    <x v="0"/>
    <x v="0"/>
    <s v="Kent"/>
    <x v="24"/>
    <x v="3"/>
    <x v="2"/>
    <x v="7"/>
    <n v="107.982"/>
    <n v="3"/>
    <n v="0.4"/>
    <n v="-26.9955"/>
  </r>
  <r>
    <x v="1"/>
    <x v="1"/>
    <s v="San Angelo"/>
    <x v="5"/>
    <x v="2"/>
    <x v="0"/>
    <x v="1"/>
    <n v="305.31200000000001"/>
    <n v="2"/>
    <n v="0.3"/>
    <n v="-8.7232000000000003"/>
  </r>
  <r>
    <x v="2"/>
    <x v="0"/>
    <s v="San Francisco"/>
    <x v="1"/>
    <x v="1"/>
    <x v="1"/>
    <x v="8"/>
    <n v="19.751999999999999"/>
    <n v="3"/>
    <n v="0.2"/>
    <n v="6.9131999999999998"/>
  </r>
  <r>
    <x v="1"/>
    <x v="2"/>
    <s v="Houston"/>
    <x v="5"/>
    <x v="2"/>
    <x v="1"/>
    <x v="8"/>
    <n v="9.2639999999999993"/>
    <n v="3"/>
    <n v="0.8"/>
    <n v="-13.896000000000001"/>
  </r>
  <r>
    <x v="0"/>
    <x v="1"/>
    <s v="Houston"/>
    <x v="5"/>
    <x v="2"/>
    <x v="1"/>
    <x v="4"/>
    <n v="61.792000000000002"/>
    <n v="4"/>
    <n v="0.2"/>
    <n v="6.1791999999999998"/>
  </r>
  <r>
    <x v="1"/>
    <x v="2"/>
    <s v="Salt Lake City"/>
    <x v="7"/>
    <x v="1"/>
    <x v="1"/>
    <x v="10"/>
    <n v="45.68"/>
    <n v="2"/>
    <n v="0"/>
    <n v="21.012799999999999"/>
  </r>
  <r>
    <x v="1"/>
    <x v="2"/>
    <s v="Salt Lake City"/>
    <x v="7"/>
    <x v="1"/>
    <x v="1"/>
    <x v="10"/>
    <n v="60.12"/>
    <n v="9"/>
    <n v="0"/>
    <n v="28.857600000000001"/>
  </r>
  <r>
    <x v="1"/>
    <x v="2"/>
    <s v="Salt Lake City"/>
    <x v="7"/>
    <x v="1"/>
    <x v="1"/>
    <x v="8"/>
    <n v="41.72"/>
    <n v="5"/>
    <n v="0.2"/>
    <n v="13.0375"/>
  </r>
  <r>
    <x v="1"/>
    <x v="2"/>
    <s v="Salt Lake City"/>
    <x v="7"/>
    <x v="1"/>
    <x v="1"/>
    <x v="10"/>
    <n v="71.599999999999994"/>
    <n v="8"/>
    <n v="0"/>
    <n v="32.936"/>
  </r>
  <r>
    <x v="1"/>
    <x v="0"/>
    <s v="New York City"/>
    <x v="15"/>
    <x v="3"/>
    <x v="1"/>
    <x v="8"/>
    <n v="85.231999999999999"/>
    <n v="7"/>
    <n v="0.2"/>
    <n v="30.896599999999999"/>
  </r>
  <r>
    <x v="1"/>
    <x v="0"/>
    <s v="New York City"/>
    <x v="15"/>
    <x v="3"/>
    <x v="1"/>
    <x v="2"/>
    <n v="44.4"/>
    <n v="3"/>
    <n v="0"/>
    <n v="22.2"/>
  </r>
  <r>
    <x v="1"/>
    <x v="0"/>
    <s v="New York City"/>
    <x v="15"/>
    <x v="3"/>
    <x v="0"/>
    <x v="1"/>
    <n v="442.76400000000001"/>
    <n v="4"/>
    <n v="0.1"/>
    <n v="59.035200000000003"/>
  </r>
  <r>
    <x v="1"/>
    <x v="0"/>
    <s v="New York City"/>
    <x v="15"/>
    <x v="3"/>
    <x v="2"/>
    <x v="15"/>
    <n v="3999.95"/>
    <n v="5"/>
    <n v="0"/>
    <n v="1159.9855"/>
  </r>
  <r>
    <x v="1"/>
    <x v="0"/>
    <s v="New York City"/>
    <x v="15"/>
    <x v="3"/>
    <x v="2"/>
    <x v="11"/>
    <n v="199.95"/>
    <n v="5"/>
    <n v="0"/>
    <n v="21.994499999999999"/>
  </r>
  <r>
    <x v="1"/>
    <x v="0"/>
    <s v="New York City"/>
    <x v="15"/>
    <x v="3"/>
    <x v="0"/>
    <x v="5"/>
    <n v="63.68"/>
    <n v="8"/>
    <n v="0"/>
    <n v="28.019200000000001"/>
  </r>
  <r>
    <x v="0"/>
    <x v="1"/>
    <s v="Salinas"/>
    <x v="1"/>
    <x v="1"/>
    <x v="1"/>
    <x v="8"/>
    <n v="54.896000000000001"/>
    <n v="2"/>
    <n v="0.2"/>
    <n v="18.5274"/>
  </r>
  <r>
    <x v="3"/>
    <x v="0"/>
    <s v="Huntsville"/>
    <x v="19"/>
    <x v="0"/>
    <x v="2"/>
    <x v="11"/>
    <n v="29"/>
    <n v="2"/>
    <n v="0"/>
    <n v="7.25"/>
  </r>
  <r>
    <x v="1"/>
    <x v="0"/>
    <s v="Columbus"/>
    <x v="14"/>
    <x v="2"/>
    <x v="1"/>
    <x v="12"/>
    <n v="70.08"/>
    <n v="6"/>
    <n v="0"/>
    <n v="35.04"/>
  </r>
  <r>
    <x v="1"/>
    <x v="0"/>
    <s v="Columbus"/>
    <x v="14"/>
    <x v="2"/>
    <x v="0"/>
    <x v="5"/>
    <n v="121.3"/>
    <n v="2"/>
    <n v="0"/>
    <n v="25.472999999999999"/>
  </r>
  <r>
    <x v="1"/>
    <x v="0"/>
    <s v="Columbus"/>
    <x v="14"/>
    <x v="2"/>
    <x v="2"/>
    <x v="7"/>
    <n v="1454.49"/>
    <n v="9"/>
    <n v="0"/>
    <n v="378.16739999999999"/>
  </r>
  <r>
    <x v="1"/>
    <x v="0"/>
    <s v="Los Angeles"/>
    <x v="1"/>
    <x v="1"/>
    <x v="1"/>
    <x v="9"/>
    <n v="60.81"/>
    <n v="3"/>
    <n v="0"/>
    <n v="17.026800000000001"/>
  </r>
  <r>
    <x v="1"/>
    <x v="0"/>
    <s v="Seattle"/>
    <x v="4"/>
    <x v="1"/>
    <x v="1"/>
    <x v="8"/>
    <n v="153.55199999999999"/>
    <n v="3"/>
    <n v="0.2"/>
    <n v="51.823799999999999"/>
  </r>
  <r>
    <x v="1"/>
    <x v="0"/>
    <s v="Seattle"/>
    <x v="4"/>
    <x v="1"/>
    <x v="1"/>
    <x v="9"/>
    <n v="65.34"/>
    <n v="3"/>
    <n v="0"/>
    <n v="22.869"/>
  </r>
  <r>
    <x v="1"/>
    <x v="0"/>
    <s v="Seattle"/>
    <x v="4"/>
    <x v="1"/>
    <x v="1"/>
    <x v="10"/>
    <n v="123.92"/>
    <n v="4"/>
    <n v="0"/>
    <n v="55.764000000000003"/>
  </r>
  <r>
    <x v="1"/>
    <x v="0"/>
    <s v="Seattle"/>
    <x v="4"/>
    <x v="1"/>
    <x v="1"/>
    <x v="9"/>
    <n v="35.1"/>
    <n v="3"/>
    <n v="0"/>
    <n v="12.285"/>
  </r>
  <r>
    <x v="1"/>
    <x v="0"/>
    <s v="Seattle"/>
    <x v="4"/>
    <x v="1"/>
    <x v="2"/>
    <x v="11"/>
    <n v="44.75"/>
    <n v="5"/>
    <n v="0"/>
    <n v="8.5024999999999995"/>
  </r>
  <r>
    <x v="1"/>
    <x v="0"/>
    <s v="Knoxville"/>
    <x v="18"/>
    <x v="0"/>
    <x v="1"/>
    <x v="6"/>
    <n v="4.7039999999999997"/>
    <n v="2"/>
    <n v="0.2"/>
    <n v="0.41160000000000002"/>
  </r>
  <r>
    <x v="1"/>
    <x v="0"/>
    <s v="Montgomery"/>
    <x v="19"/>
    <x v="0"/>
    <x v="1"/>
    <x v="6"/>
    <n v="14.67"/>
    <n v="3"/>
    <n v="0"/>
    <n v="3.9609000000000001"/>
  </r>
  <r>
    <x v="1"/>
    <x v="0"/>
    <s v="Philadelphia"/>
    <x v="9"/>
    <x v="3"/>
    <x v="1"/>
    <x v="10"/>
    <n v="15.552"/>
    <n v="3"/>
    <n v="0.2"/>
    <n v="5.4432"/>
  </r>
  <r>
    <x v="1"/>
    <x v="0"/>
    <s v="Philadelphia"/>
    <x v="9"/>
    <x v="3"/>
    <x v="1"/>
    <x v="10"/>
    <n v="5.2320000000000002"/>
    <n v="1"/>
    <n v="0.2"/>
    <n v="1.7003999999999999"/>
  </r>
  <r>
    <x v="1"/>
    <x v="0"/>
    <s v="Little Rock"/>
    <x v="36"/>
    <x v="0"/>
    <x v="0"/>
    <x v="5"/>
    <n v="22.2"/>
    <n v="6"/>
    <n v="0"/>
    <n v="9.1020000000000003"/>
  </r>
  <r>
    <x v="1"/>
    <x v="0"/>
    <s v="Little Rock"/>
    <x v="36"/>
    <x v="0"/>
    <x v="2"/>
    <x v="7"/>
    <n v="881.93"/>
    <n v="7"/>
    <n v="0"/>
    <n v="229.30179999999999"/>
  </r>
  <r>
    <x v="1"/>
    <x v="2"/>
    <s v="Seattle"/>
    <x v="4"/>
    <x v="1"/>
    <x v="1"/>
    <x v="8"/>
    <n v="6.0960000000000001"/>
    <n v="2"/>
    <n v="0.2"/>
    <n v="2.1335999999999999"/>
  </r>
  <r>
    <x v="1"/>
    <x v="2"/>
    <s v="Seattle"/>
    <x v="4"/>
    <x v="1"/>
    <x v="0"/>
    <x v="5"/>
    <n v="191.82"/>
    <n v="3"/>
    <n v="0"/>
    <n v="74.809799999999996"/>
  </r>
  <r>
    <x v="1"/>
    <x v="0"/>
    <s v="Lancaster"/>
    <x v="9"/>
    <x v="3"/>
    <x v="0"/>
    <x v="5"/>
    <n v="20.103999999999999"/>
    <n v="1"/>
    <n v="0.2"/>
    <n v="1.7591000000000001"/>
  </r>
  <r>
    <x v="0"/>
    <x v="2"/>
    <s v="Bristol"/>
    <x v="18"/>
    <x v="0"/>
    <x v="1"/>
    <x v="6"/>
    <n v="67.56"/>
    <n v="3"/>
    <n v="0.2"/>
    <n v="8.4450000000000003"/>
  </r>
  <r>
    <x v="1"/>
    <x v="2"/>
    <s v="Aurora"/>
    <x v="10"/>
    <x v="2"/>
    <x v="1"/>
    <x v="8"/>
    <n v="29.931999999999999"/>
    <n v="7"/>
    <n v="0.8"/>
    <n v="-46.394599999999997"/>
  </r>
  <r>
    <x v="1"/>
    <x v="2"/>
    <s v="Aurora"/>
    <x v="10"/>
    <x v="2"/>
    <x v="2"/>
    <x v="7"/>
    <n v="38.271999999999998"/>
    <n v="4"/>
    <n v="0.2"/>
    <n v="3.8271999999999999"/>
  </r>
  <r>
    <x v="1"/>
    <x v="2"/>
    <s v="New York City"/>
    <x v="15"/>
    <x v="3"/>
    <x v="1"/>
    <x v="6"/>
    <n v="16.52"/>
    <n v="4"/>
    <n v="0"/>
    <n v="7.5991999999999997"/>
  </r>
  <r>
    <x v="0"/>
    <x v="0"/>
    <s v="Fairfield"/>
    <x v="29"/>
    <x v="3"/>
    <x v="2"/>
    <x v="7"/>
    <n v="832.93"/>
    <n v="7"/>
    <n v="0"/>
    <n v="233.22040000000001"/>
  </r>
  <r>
    <x v="0"/>
    <x v="0"/>
    <s v="Fairfield"/>
    <x v="29"/>
    <x v="3"/>
    <x v="1"/>
    <x v="8"/>
    <n v="43.8"/>
    <n v="10"/>
    <n v="0"/>
    <n v="21.024000000000001"/>
  </r>
  <r>
    <x v="2"/>
    <x v="1"/>
    <s v="Lincoln Park"/>
    <x v="12"/>
    <x v="2"/>
    <x v="1"/>
    <x v="9"/>
    <n v="167.292"/>
    <n v="6"/>
    <n v="0.1"/>
    <n v="29.7408"/>
  </r>
  <r>
    <x v="1"/>
    <x v="0"/>
    <s v="New York City"/>
    <x v="15"/>
    <x v="3"/>
    <x v="0"/>
    <x v="5"/>
    <n v="27.42"/>
    <n v="1"/>
    <n v="0"/>
    <n v="11.2422"/>
  </r>
  <r>
    <x v="2"/>
    <x v="0"/>
    <s v="San Jose"/>
    <x v="1"/>
    <x v="1"/>
    <x v="1"/>
    <x v="8"/>
    <n v="1.44"/>
    <n v="1"/>
    <n v="0.2"/>
    <n v="0.504"/>
  </r>
  <r>
    <x v="2"/>
    <x v="0"/>
    <s v="San Jose"/>
    <x v="1"/>
    <x v="1"/>
    <x v="1"/>
    <x v="8"/>
    <n v="61.776000000000003"/>
    <n v="13"/>
    <n v="0.2"/>
    <n v="20.849399999999999"/>
  </r>
  <r>
    <x v="2"/>
    <x v="0"/>
    <s v="San Jose"/>
    <x v="1"/>
    <x v="1"/>
    <x v="1"/>
    <x v="9"/>
    <n v="241.96"/>
    <n v="2"/>
    <n v="0"/>
    <n v="60.49"/>
  </r>
  <r>
    <x v="2"/>
    <x v="0"/>
    <s v="San Jose"/>
    <x v="1"/>
    <x v="1"/>
    <x v="0"/>
    <x v="1"/>
    <n v="108.608"/>
    <n v="4"/>
    <n v="0.2"/>
    <n v="9.5031999999999996"/>
  </r>
  <r>
    <x v="1"/>
    <x v="1"/>
    <s v="Jacksonville"/>
    <x v="2"/>
    <x v="0"/>
    <x v="1"/>
    <x v="6"/>
    <n v="2.8159999999999998"/>
    <n v="2"/>
    <n v="0.2"/>
    <n v="0.98560000000000003"/>
  </r>
  <r>
    <x v="1"/>
    <x v="1"/>
    <s v="San Francisco"/>
    <x v="1"/>
    <x v="1"/>
    <x v="1"/>
    <x v="8"/>
    <n v="9.984"/>
    <n v="4"/>
    <n v="0.2"/>
    <n v="3.6192000000000002"/>
  </r>
  <r>
    <x v="1"/>
    <x v="1"/>
    <s v="San Francisco"/>
    <x v="1"/>
    <x v="1"/>
    <x v="1"/>
    <x v="4"/>
    <n v="14.98"/>
    <n v="1"/>
    <n v="0"/>
    <n v="4.1943999999999999"/>
  </r>
  <r>
    <x v="1"/>
    <x v="1"/>
    <s v="San Francisco"/>
    <x v="1"/>
    <x v="1"/>
    <x v="2"/>
    <x v="7"/>
    <n v="1145.5999999999999"/>
    <n v="4"/>
    <n v="0.2"/>
    <n v="100.24"/>
  </r>
  <r>
    <x v="3"/>
    <x v="0"/>
    <s v="Marion"/>
    <x v="24"/>
    <x v="3"/>
    <x v="2"/>
    <x v="7"/>
    <n v="485.94"/>
    <n v="2"/>
    <n v="0.4"/>
    <n v="-89.088999999999999"/>
  </r>
  <r>
    <x v="3"/>
    <x v="0"/>
    <s v="Marion"/>
    <x v="24"/>
    <x v="3"/>
    <x v="1"/>
    <x v="6"/>
    <n v="37.375999999999998"/>
    <n v="8"/>
    <n v="0.2"/>
    <n v="4.6719999999999997"/>
  </r>
  <r>
    <x v="3"/>
    <x v="0"/>
    <s v="Marion"/>
    <x v="24"/>
    <x v="3"/>
    <x v="0"/>
    <x v="1"/>
    <n v="70.686000000000007"/>
    <n v="1"/>
    <n v="0.3"/>
    <n v="-24.235199999999999"/>
  </r>
  <r>
    <x v="1"/>
    <x v="1"/>
    <s v="Philadelphia"/>
    <x v="9"/>
    <x v="3"/>
    <x v="1"/>
    <x v="10"/>
    <n v="54.816000000000003"/>
    <n v="3"/>
    <n v="0.2"/>
    <n v="17.815200000000001"/>
  </r>
  <r>
    <x v="0"/>
    <x v="0"/>
    <s v="Littleton"/>
    <x v="22"/>
    <x v="1"/>
    <x v="0"/>
    <x v="0"/>
    <n v="72.293999999999997"/>
    <n v="1"/>
    <n v="0.7"/>
    <n v="-98.8018"/>
  </r>
  <r>
    <x v="1"/>
    <x v="1"/>
    <s v="Austin"/>
    <x v="5"/>
    <x v="2"/>
    <x v="1"/>
    <x v="13"/>
    <n v="2.8959999999999999"/>
    <n v="2"/>
    <n v="0.2"/>
    <n v="0.47060000000000002"/>
  </r>
  <r>
    <x v="1"/>
    <x v="1"/>
    <s v="Austin"/>
    <x v="5"/>
    <x v="2"/>
    <x v="2"/>
    <x v="7"/>
    <n v="124.792"/>
    <n v="1"/>
    <n v="0.2"/>
    <n v="15.599"/>
  </r>
  <r>
    <x v="1"/>
    <x v="0"/>
    <s v="New York City"/>
    <x v="15"/>
    <x v="3"/>
    <x v="0"/>
    <x v="3"/>
    <n v="330.58800000000002"/>
    <n v="1"/>
    <n v="0.4"/>
    <n v="-115.7058"/>
  </r>
  <r>
    <x v="1"/>
    <x v="0"/>
    <s v="San Francisco"/>
    <x v="1"/>
    <x v="1"/>
    <x v="1"/>
    <x v="8"/>
    <n v="673.56799999999998"/>
    <n v="2"/>
    <n v="0.2"/>
    <n v="252.58799999999999"/>
  </r>
  <r>
    <x v="1"/>
    <x v="0"/>
    <s v="San Francisco"/>
    <x v="1"/>
    <x v="1"/>
    <x v="1"/>
    <x v="9"/>
    <n v="52.98"/>
    <n v="2"/>
    <n v="0"/>
    <n v="14.8344"/>
  </r>
  <r>
    <x v="1"/>
    <x v="0"/>
    <s v="La Porte"/>
    <x v="14"/>
    <x v="2"/>
    <x v="0"/>
    <x v="5"/>
    <n v="526.45000000000005"/>
    <n v="5"/>
    <n v="0"/>
    <n v="31.587"/>
  </r>
  <r>
    <x v="1"/>
    <x v="0"/>
    <s v="Chicago"/>
    <x v="10"/>
    <x v="2"/>
    <x v="1"/>
    <x v="4"/>
    <n v="228.92"/>
    <n v="5"/>
    <n v="0.2"/>
    <n v="14.307499999999999"/>
  </r>
  <r>
    <x v="0"/>
    <x v="0"/>
    <s v="Portland"/>
    <x v="21"/>
    <x v="1"/>
    <x v="2"/>
    <x v="7"/>
    <n v="319.96800000000002"/>
    <n v="4"/>
    <n v="0.2"/>
    <n v="35.996400000000001"/>
  </r>
  <r>
    <x v="1"/>
    <x v="1"/>
    <s v="Burlington"/>
    <x v="42"/>
    <x v="3"/>
    <x v="2"/>
    <x v="11"/>
    <n v="205.03"/>
    <n v="7"/>
    <n v="0"/>
    <n v="67.659899999999993"/>
  </r>
  <r>
    <x v="0"/>
    <x v="0"/>
    <s v="Indianapolis"/>
    <x v="14"/>
    <x v="2"/>
    <x v="1"/>
    <x v="4"/>
    <n v="190.86"/>
    <n v="2"/>
    <n v="0"/>
    <n v="11.451599999999999"/>
  </r>
  <r>
    <x v="0"/>
    <x v="0"/>
    <s v="Indianapolis"/>
    <x v="14"/>
    <x v="2"/>
    <x v="1"/>
    <x v="6"/>
    <n v="24.32"/>
    <n v="8"/>
    <n v="0"/>
    <n v="8.2688000000000006"/>
  </r>
  <r>
    <x v="1"/>
    <x v="2"/>
    <s v="Provo"/>
    <x v="7"/>
    <x v="1"/>
    <x v="1"/>
    <x v="14"/>
    <n v="44.4"/>
    <n v="5"/>
    <n v="0"/>
    <n v="12.432"/>
  </r>
  <r>
    <x v="1"/>
    <x v="2"/>
    <s v="Chicago"/>
    <x v="10"/>
    <x v="2"/>
    <x v="0"/>
    <x v="5"/>
    <n v="44.4"/>
    <n v="2"/>
    <n v="0.6"/>
    <n v="-52.17"/>
  </r>
  <r>
    <x v="0"/>
    <x v="0"/>
    <s v="Los Angeles"/>
    <x v="1"/>
    <x v="1"/>
    <x v="1"/>
    <x v="8"/>
    <n v="1016.792"/>
    <n v="1"/>
    <n v="0.2"/>
    <n v="381.29700000000003"/>
  </r>
  <r>
    <x v="0"/>
    <x v="0"/>
    <s v="Los Angeles"/>
    <x v="1"/>
    <x v="1"/>
    <x v="1"/>
    <x v="8"/>
    <n v="38.136000000000003"/>
    <n v="7"/>
    <n v="0.2"/>
    <n v="13.3476"/>
  </r>
  <r>
    <x v="1"/>
    <x v="0"/>
    <s v="Philadelphia"/>
    <x v="9"/>
    <x v="3"/>
    <x v="2"/>
    <x v="7"/>
    <n v="494.98200000000003"/>
    <n v="3"/>
    <n v="0.4"/>
    <n v="-115.4958"/>
  </r>
  <r>
    <x v="1"/>
    <x v="2"/>
    <s v="Pasadena"/>
    <x v="1"/>
    <x v="1"/>
    <x v="1"/>
    <x v="4"/>
    <n v="56.56"/>
    <n v="2"/>
    <n v="0"/>
    <n v="15.2712"/>
  </r>
  <r>
    <x v="1"/>
    <x v="2"/>
    <s v="Pasadena"/>
    <x v="1"/>
    <x v="1"/>
    <x v="1"/>
    <x v="6"/>
    <n v="5.56"/>
    <n v="2"/>
    <n v="0"/>
    <n v="1.4456"/>
  </r>
  <r>
    <x v="1"/>
    <x v="2"/>
    <s v="Pasadena"/>
    <x v="1"/>
    <x v="1"/>
    <x v="1"/>
    <x v="13"/>
    <n v="9.02"/>
    <n v="2"/>
    <n v="0"/>
    <n v="3.5177999999999998"/>
  </r>
  <r>
    <x v="1"/>
    <x v="2"/>
    <s v="Pasadena"/>
    <x v="1"/>
    <x v="1"/>
    <x v="1"/>
    <x v="9"/>
    <n v="8.6199999999999992"/>
    <n v="1"/>
    <n v="0"/>
    <n v="2.2412000000000001"/>
  </r>
  <r>
    <x v="1"/>
    <x v="2"/>
    <s v="Pasadena"/>
    <x v="1"/>
    <x v="1"/>
    <x v="2"/>
    <x v="7"/>
    <n v="659.976"/>
    <n v="3"/>
    <n v="0.2"/>
    <n v="49.498199999999997"/>
  </r>
  <r>
    <x v="0"/>
    <x v="0"/>
    <s v="Los Angeles"/>
    <x v="1"/>
    <x v="1"/>
    <x v="1"/>
    <x v="10"/>
    <n v="13.36"/>
    <n v="2"/>
    <n v="0"/>
    <n v="6.4127999999999998"/>
  </r>
  <r>
    <x v="0"/>
    <x v="0"/>
    <s v="Los Angeles"/>
    <x v="1"/>
    <x v="1"/>
    <x v="1"/>
    <x v="8"/>
    <n v="41.72"/>
    <n v="5"/>
    <n v="0.2"/>
    <n v="13.0375"/>
  </r>
  <r>
    <x v="0"/>
    <x v="0"/>
    <s v="Los Angeles"/>
    <x v="1"/>
    <x v="1"/>
    <x v="1"/>
    <x v="8"/>
    <n v="11.52"/>
    <n v="5"/>
    <n v="0.2"/>
    <n v="4.1760000000000002"/>
  </r>
  <r>
    <x v="0"/>
    <x v="0"/>
    <s v="Los Angeles"/>
    <x v="1"/>
    <x v="1"/>
    <x v="1"/>
    <x v="9"/>
    <n v="541.44000000000005"/>
    <n v="6"/>
    <n v="0"/>
    <n v="157.01759999999999"/>
  </r>
  <r>
    <x v="0"/>
    <x v="0"/>
    <s v="Los Angeles"/>
    <x v="1"/>
    <x v="1"/>
    <x v="1"/>
    <x v="10"/>
    <n v="19.440000000000001"/>
    <n v="3"/>
    <n v="0"/>
    <n v="9.3312000000000008"/>
  </r>
  <r>
    <x v="0"/>
    <x v="2"/>
    <s v="San Diego"/>
    <x v="1"/>
    <x v="1"/>
    <x v="1"/>
    <x v="10"/>
    <n v="143.69999999999999"/>
    <n v="3"/>
    <n v="0"/>
    <n v="68.975999999999999"/>
  </r>
  <r>
    <x v="2"/>
    <x v="1"/>
    <s v="San Francisco"/>
    <x v="1"/>
    <x v="1"/>
    <x v="1"/>
    <x v="9"/>
    <n v="43.26"/>
    <n v="3"/>
    <n v="0"/>
    <n v="14.2758"/>
  </r>
  <r>
    <x v="2"/>
    <x v="1"/>
    <s v="San Francisco"/>
    <x v="1"/>
    <x v="1"/>
    <x v="1"/>
    <x v="9"/>
    <n v="43.56"/>
    <n v="2"/>
    <n v="0"/>
    <n v="15.246"/>
  </r>
  <r>
    <x v="1"/>
    <x v="1"/>
    <s v="Bangor"/>
    <x v="43"/>
    <x v="3"/>
    <x v="2"/>
    <x v="7"/>
    <n v="437.85"/>
    <n v="3"/>
    <n v="0"/>
    <n v="131.35499999999999"/>
  </r>
  <r>
    <x v="1"/>
    <x v="1"/>
    <s v="Bangor"/>
    <x v="43"/>
    <x v="3"/>
    <x v="0"/>
    <x v="5"/>
    <n v="109.48"/>
    <n v="2"/>
    <n v="0"/>
    <n v="33.938800000000001"/>
  </r>
  <r>
    <x v="2"/>
    <x v="0"/>
    <s v="San Francisco"/>
    <x v="1"/>
    <x v="1"/>
    <x v="0"/>
    <x v="1"/>
    <n v="1212.96"/>
    <n v="7"/>
    <n v="0.2"/>
    <n v="90.971999999999994"/>
  </r>
  <r>
    <x v="2"/>
    <x v="0"/>
    <s v="San Francisco"/>
    <x v="1"/>
    <x v="1"/>
    <x v="1"/>
    <x v="10"/>
    <n v="18.54"/>
    <n v="2"/>
    <n v="0"/>
    <n v="8.7138000000000009"/>
  </r>
  <r>
    <x v="0"/>
    <x v="2"/>
    <s v="San Diego"/>
    <x v="1"/>
    <x v="1"/>
    <x v="1"/>
    <x v="13"/>
    <n v="5"/>
    <n v="1"/>
    <n v="0"/>
    <n v="2.4"/>
  </r>
  <r>
    <x v="0"/>
    <x v="2"/>
    <s v="San Diego"/>
    <x v="1"/>
    <x v="1"/>
    <x v="2"/>
    <x v="11"/>
    <n v="371.97"/>
    <n v="3"/>
    <n v="0"/>
    <n v="66.954599999999999"/>
  </r>
  <r>
    <x v="3"/>
    <x v="0"/>
    <s v="New York City"/>
    <x v="15"/>
    <x v="3"/>
    <x v="2"/>
    <x v="11"/>
    <n v="166.24"/>
    <n v="1"/>
    <n v="0"/>
    <n v="24.936"/>
  </r>
  <r>
    <x v="2"/>
    <x v="0"/>
    <s v="Arlington"/>
    <x v="17"/>
    <x v="0"/>
    <x v="0"/>
    <x v="0"/>
    <n v="359.97"/>
    <n v="3"/>
    <n v="0"/>
    <n v="79.193399999999997"/>
  </r>
  <r>
    <x v="0"/>
    <x v="0"/>
    <s v="Atlanta"/>
    <x v="32"/>
    <x v="0"/>
    <x v="2"/>
    <x v="11"/>
    <n v="499.98"/>
    <n v="2"/>
    <n v="0"/>
    <n v="114.9954"/>
  </r>
  <r>
    <x v="0"/>
    <x v="0"/>
    <s v="Atlanta"/>
    <x v="32"/>
    <x v="0"/>
    <x v="1"/>
    <x v="10"/>
    <n v="5.28"/>
    <n v="1"/>
    <n v="0"/>
    <n v="2.3759999999999999"/>
  </r>
  <r>
    <x v="0"/>
    <x v="0"/>
    <s v="Atlanta"/>
    <x v="32"/>
    <x v="0"/>
    <x v="1"/>
    <x v="8"/>
    <n v="8.26"/>
    <n v="2"/>
    <n v="0"/>
    <n v="3.8822000000000001"/>
  </r>
  <r>
    <x v="3"/>
    <x v="2"/>
    <s v="Monroe"/>
    <x v="3"/>
    <x v="0"/>
    <x v="1"/>
    <x v="10"/>
    <n v="7.968"/>
    <n v="2"/>
    <n v="0.2"/>
    <n v="2.6892"/>
  </r>
  <r>
    <x v="3"/>
    <x v="0"/>
    <s v="Seattle"/>
    <x v="4"/>
    <x v="1"/>
    <x v="1"/>
    <x v="10"/>
    <n v="12.96"/>
    <n v="2"/>
    <n v="0"/>
    <n v="6.3503999999999996"/>
  </r>
  <r>
    <x v="1"/>
    <x v="1"/>
    <s v="Rochester"/>
    <x v="15"/>
    <x v="3"/>
    <x v="1"/>
    <x v="10"/>
    <n v="6.48"/>
    <n v="1"/>
    <n v="0"/>
    <n v="3.1103999999999998"/>
  </r>
  <r>
    <x v="1"/>
    <x v="1"/>
    <s v="Rochester"/>
    <x v="15"/>
    <x v="3"/>
    <x v="1"/>
    <x v="8"/>
    <n v="6.984"/>
    <n v="1"/>
    <n v="0.2"/>
    <n v="2.3571"/>
  </r>
  <r>
    <x v="1"/>
    <x v="1"/>
    <s v="Miami"/>
    <x v="2"/>
    <x v="0"/>
    <x v="1"/>
    <x v="6"/>
    <n v="47.96"/>
    <n v="5"/>
    <n v="0.2"/>
    <n v="4.1965000000000003"/>
  </r>
  <r>
    <x v="1"/>
    <x v="0"/>
    <s v="Seattle"/>
    <x v="4"/>
    <x v="1"/>
    <x v="1"/>
    <x v="4"/>
    <n v="199.74"/>
    <n v="6"/>
    <n v="0"/>
    <n v="47.937600000000003"/>
  </r>
  <r>
    <x v="1"/>
    <x v="0"/>
    <s v="San Francisco"/>
    <x v="1"/>
    <x v="1"/>
    <x v="0"/>
    <x v="5"/>
    <n v="435.26"/>
    <n v="7"/>
    <n v="0"/>
    <n v="95.757199999999997"/>
  </r>
  <r>
    <x v="1"/>
    <x v="0"/>
    <s v="San Francisco"/>
    <x v="1"/>
    <x v="1"/>
    <x v="2"/>
    <x v="16"/>
    <n v="1119.9839999999999"/>
    <n v="2"/>
    <n v="0.2"/>
    <n v="377.99459999999999"/>
  </r>
  <r>
    <x v="0"/>
    <x v="1"/>
    <s v="Los Angeles"/>
    <x v="1"/>
    <x v="1"/>
    <x v="0"/>
    <x v="3"/>
    <n v="143.43199999999999"/>
    <n v="1"/>
    <n v="0.2"/>
    <n v="3.5857999999999999"/>
  </r>
  <r>
    <x v="0"/>
    <x v="1"/>
    <s v="Los Angeles"/>
    <x v="1"/>
    <x v="1"/>
    <x v="0"/>
    <x v="1"/>
    <n v="122.352"/>
    <n v="3"/>
    <n v="0.2"/>
    <n v="13.7646"/>
  </r>
  <r>
    <x v="1"/>
    <x v="0"/>
    <s v="Southaven"/>
    <x v="35"/>
    <x v="0"/>
    <x v="1"/>
    <x v="4"/>
    <n v="306.2"/>
    <n v="5"/>
    <n v="0"/>
    <n v="0"/>
  </r>
  <r>
    <x v="1"/>
    <x v="0"/>
    <s v="Southaven"/>
    <x v="35"/>
    <x v="0"/>
    <x v="0"/>
    <x v="3"/>
    <n v="85.98"/>
    <n v="1"/>
    <n v="0"/>
    <n v="22.354800000000001"/>
  </r>
  <r>
    <x v="1"/>
    <x v="0"/>
    <s v="Southaven"/>
    <x v="35"/>
    <x v="0"/>
    <x v="2"/>
    <x v="11"/>
    <n v="223.96"/>
    <n v="4"/>
    <n v="0"/>
    <n v="53.750399999999999"/>
  </r>
  <r>
    <x v="2"/>
    <x v="0"/>
    <s v="Seattle"/>
    <x v="4"/>
    <x v="1"/>
    <x v="0"/>
    <x v="1"/>
    <n v="97.567999999999998"/>
    <n v="2"/>
    <n v="0.2"/>
    <n v="-6.0979999999999999"/>
  </r>
  <r>
    <x v="2"/>
    <x v="0"/>
    <s v="Seattle"/>
    <x v="4"/>
    <x v="1"/>
    <x v="0"/>
    <x v="1"/>
    <n v="614.27200000000005"/>
    <n v="8"/>
    <n v="0.2"/>
    <n v="-23.0352"/>
  </r>
  <r>
    <x v="2"/>
    <x v="0"/>
    <s v="Seattle"/>
    <x v="4"/>
    <x v="1"/>
    <x v="0"/>
    <x v="0"/>
    <n v="199.98"/>
    <n v="2"/>
    <n v="0"/>
    <n v="37.996200000000002"/>
  </r>
  <r>
    <x v="2"/>
    <x v="1"/>
    <s v="Middletown"/>
    <x v="29"/>
    <x v="3"/>
    <x v="1"/>
    <x v="10"/>
    <n v="48.16"/>
    <n v="7"/>
    <n v="0"/>
    <n v="22.153600000000001"/>
  </r>
  <r>
    <x v="1"/>
    <x v="0"/>
    <s v="New Castle"/>
    <x v="14"/>
    <x v="2"/>
    <x v="2"/>
    <x v="7"/>
    <n v="23.92"/>
    <n v="2"/>
    <n v="0"/>
    <n v="6.6976000000000004"/>
  </r>
  <r>
    <x v="1"/>
    <x v="0"/>
    <s v="New Castle"/>
    <x v="14"/>
    <x v="2"/>
    <x v="1"/>
    <x v="9"/>
    <n v="60.69"/>
    <n v="7"/>
    <n v="0"/>
    <n v="16.386299999999999"/>
  </r>
  <r>
    <x v="2"/>
    <x v="1"/>
    <s v="Murfreesboro"/>
    <x v="18"/>
    <x v="0"/>
    <x v="1"/>
    <x v="10"/>
    <n v="14.352"/>
    <n v="3"/>
    <n v="0.2"/>
    <n v="5.2026000000000003"/>
  </r>
  <r>
    <x v="1"/>
    <x v="0"/>
    <s v="Salem"/>
    <x v="17"/>
    <x v="0"/>
    <x v="1"/>
    <x v="9"/>
    <n v="35.04"/>
    <n v="2"/>
    <n v="0"/>
    <n v="12.263999999999999"/>
  </r>
  <r>
    <x v="0"/>
    <x v="1"/>
    <s v="Toledo"/>
    <x v="24"/>
    <x v="3"/>
    <x v="1"/>
    <x v="9"/>
    <n v="17.48"/>
    <n v="5"/>
    <n v="0.2"/>
    <n v="1.3109999999999999"/>
  </r>
  <r>
    <x v="2"/>
    <x v="0"/>
    <s v="Los Angeles"/>
    <x v="1"/>
    <x v="1"/>
    <x v="1"/>
    <x v="6"/>
    <n v="16.399999999999999"/>
    <n v="5"/>
    <n v="0"/>
    <n v="4.7560000000000002"/>
  </r>
  <r>
    <x v="2"/>
    <x v="1"/>
    <s v="Seattle"/>
    <x v="4"/>
    <x v="1"/>
    <x v="0"/>
    <x v="3"/>
    <n v="892.98"/>
    <n v="2"/>
    <n v="0"/>
    <n v="80.368200000000002"/>
  </r>
  <r>
    <x v="1"/>
    <x v="1"/>
    <s v="Columbus"/>
    <x v="32"/>
    <x v="0"/>
    <x v="2"/>
    <x v="7"/>
    <n v="287.97000000000003"/>
    <n v="3"/>
    <n v="0"/>
    <n v="77.751900000000006"/>
  </r>
  <r>
    <x v="1"/>
    <x v="1"/>
    <s v="Columbus"/>
    <x v="32"/>
    <x v="0"/>
    <x v="0"/>
    <x v="5"/>
    <n v="595.38"/>
    <n v="6"/>
    <n v="0"/>
    <n v="297.69"/>
  </r>
  <r>
    <x v="1"/>
    <x v="1"/>
    <s v="Columbus"/>
    <x v="32"/>
    <x v="0"/>
    <x v="1"/>
    <x v="10"/>
    <n v="12.96"/>
    <n v="2"/>
    <n v="0"/>
    <n v="6.2207999999999997"/>
  </r>
  <r>
    <x v="1"/>
    <x v="1"/>
    <s v="New York City"/>
    <x v="15"/>
    <x v="3"/>
    <x v="2"/>
    <x v="7"/>
    <n v="4.95"/>
    <n v="1"/>
    <n v="0"/>
    <n v="1.3365"/>
  </r>
  <r>
    <x v="1"/>
    <x v="1"/>
    <s v="Middletown"/>
    <x v="29"/>
    <x v="3"/>
    <x v="0"/>
    <x v="5"/>
    <n v="181.95"/>
    <n v="3"/>
    <n v="0"/>
    <n v="38.209499999999998"/>
  </r>
  <r>
    <x v="1"/>
    <x v="0"/>
    <s v="New York City"/>
    <x v="15"/>
    <x v="3"/>
    <x v="1"/>
    <x v="10"/>
    <n v="13.52"/>
    <n v="4"/>
    <n v="0"/>
    <n v="6.2191999999999998"/>
  </r>
  <r>
    <x v="1"/>
    <x v="0"/>
    <s v="New York City"/>
    <x v="15"/>
    <x v="3"/>
    <x v="0"/>
    <x v="5"/>
    <n v="259.7"/>
    <n v="5"/>
    <n v="0"/>
    <n v="106.477"/>
  </r>
  <r>
    <x v="1"/>
    <x v="0"/>
    <s v="New York City"/>
    <x v="15"/>
    <x v="3"/>
    <x v="2"/>
    <x v="7"/>
    <n v="42.95"/>
    <n v="1"/>
    <n v="0"/>
    <n v="1.2885"/>
  </r>
  <r>
    <x v="1"/>
    <x v="0"/>
    <s v="New York City"/>
    <x v="15"/>
    <x v="3"/>
    <x v="2"/>
    <x v="11"/>
    <n v="1399.93"/>
    <n v="7"/>
    <n v="0"/>
    <n v="601.96990000000005"/>
  </r>
  <r>
    <x v="1"/>
    <x v="0"/>
    <s v="New York City"/>
    <x v="15"/>
    <x v="3"/>
    <x v="2"/>
    <x v="7"/>
    <n v="503.96"/>
    <n v="4"/>
    <n v="0"/>
    <n v="125.99"/>
  </r>
  <r>
    <x v="1"/>
    <x v="0"/>
    <s v="Midland"/>
    <x v="12"/>
    <x v="2"/>
    <x v="1"/>
    <x v="8"/>
    <n v="12.72"/>
    <n v="3"/>
    <n v="0"/>
    <n v="6.36"/>
  </r>
  <r>
    <x v="1"/>
    <x v="0"/>
    <s v="Midland"/>
    <x v="12"/>
    <x v="2"/>
    <x v="1"/>
    <x v="8"/>
    <n v="11.52"/>
    <n v="4"/>
    <n v="0"/>
    <n v="5.6448"/>
  </r>
  <r>
    <x v="1"/>
    <x v="1"/>
    <s v="Columbus"/>
    <x v="32"/>
    <x v="0"/>
    <x v="2"/>
    <x v="11"/>
    <n v="316"/>
    <n v="4"/>
    <n v="0"/>
    <n v="31.6"/>
  </r>
  <r>
    <x v="0"/>
    <x v="2"/>
    <s v="Roswell"/>
    <x v="32"/>
    <x v="0"/>
    <x v="0"/>
    <x v="1"/>
    <n v="723.92"/>
    <n v="4"/>
    <n v="0"/>
    <n v="188.2192"/>
  </r>
  <r>
    <x v="0"/>
    <x v="2"/>
    <s v="Roswell"/>
    <x v="32"/>
    <x v="0"/>
    <x v="1"/>
    <x v="10"/>
    <n v="106.32"/>
    <n v="3"/>
    <n v="0"/>
    <n v="49.970399999999998"/>
  </r>
  <r>
    <x v="2"/>
    <x v="1"/>
    <s v="Chicago"/>
    <x v="10"/>
    <x v="2"/>
    <x v="0"/>
    <x v="0"/>
    <n v="141.37200000000001"/>
    <n v="2"/>
    <n v="0.3"/>
    <n v="-14.1372"/>
  </r>
  <r>
    <x v="2"/>
    <x v="1"/>
    <s v="Houston"/>
    <x v="5"/>
    <x v="2"/>
    <x v="1"/>
    <x v="10"/>
    <n v="27.216000000000001"/>
    <n v="3"/>
    <n v="0.2"/>
    <n v="9.8658000000000001"/>
  </r>
  <r>
    <x v="1"/>
    <x v="0"/>
    <s v="New York City"/>
    <x v="15"/>
    <x v="3"/>
    <x v="2"/>
    <x v="11"/>
    <n v="390.75"/>
    <n v="5"/>
    <n v="0"/>
    <n v="171.93"/>
  </r>
  <r>
    <x v="2"/>
    <x v="2"/>
    <s v="Peoria"/>
    <x v="16"/>
    <x v="1"/>
    <x v="0"/>
    <x v="1"/>
    <n v="280.79199999999997"/>
    <n v="1"/>
    <n v="0.2"/>
    <n v="35.098999999999997"/>
  </r>
  <r>
    <x v="2"/>
    <x v="2"/>
    <s v="Peoria"/>
    <x v="16"/>
    <x v="1"/>
    <x v="1"/>
    <x v="4"/>
    <n v="68.447999999999993"/>
    <n v="4"/>
    <n v="0.2"/>
    <n v="7.7004000000000001"/>
  </r>
  <r>
    <x v="2"/>
    <x v="2"/>
    <s v="Peoria"/>
    <x v="16"/>
    <x v="1"/>
    <x v="1"/>
    <x v="6"/>
    <n v="88.04"/>
    <n v="5"/>
    <n v="0.2"/>
    <n v="6.6029999999999998"/>
  </r>
  <r>
    <x v="2"/>
    <x v="2"/>
    <s v="Peoria"/>
    <x v="16"/>
    <x v="1"/>
    <x v="1"/>
    <x v="6"/>
    <n v="15.872"/>
    <n v="1"/>
    <n v="0.2"/>
    <n v="1.984"/>
  </r>
  <r>
    <x v="2"/>
    <x v="2"/>
    <s v="Peoria"/>
    <x v="16"/>
    <x v="1"/>
    <x v="1"/>
    <x v="4"/>
    <n v="215.59200000000001"/>
    <n v="3"/>
    <n v="0.2"/>
    <n v="-48.508200000000002"/>
  </r>
  <r>
    <x v="1"/>
    <x v="1"/>
    <s v="Sioux Falls"/>
    <x v="44"/>
    <x v="2"/>
    <x v="1"/>
    <x v="2"/>
    <n v="14.62"/>
    <n v="2"/>
    <n v="0"/>
    <n v="6.8714000000000004"/>
  </r>
  <r>
    <x v="1"/>
    <x v="1"/>
    <s v="Sioux Falls"/>
    <x v="44"/>
    <x v="2"/>
    <x v="1"/>
    <x v="9"/>
    <n v="416.32"/>
    <n v="2"/>
    <n v="0"/>
    <n v="112.4064"/>
  </r>
  <r>
    <x v="1"/>
    <x v="1"/>
    <s v="Sioux Falls"/>
    <x v="44"/>
    <x v="2"/>
    <x v="1"/>
    <x v="8"/>
    <n v="43"/>
    <n v="5"/>
    <n v="0"/>
    <n v="20.21"/>
  </r>
  <r>
    <x v="1"/>
    <x v="1"/>
    <s v="Sioux Falls"/>
    <x v="44"/>
    <x v="2"/>
    <x v="0"/>
    <x v="1"/>
    <n v="182.94"/>
    <n v="3"/>
    <n v="0"/>
    <n v="27.440999999999999"/>
  </r>
  <r>
    <x v="1"/>
    <x v="1"/>
    <s v="Sioux Falls"/>
    <x v="44"/>
    <x v="2"/>
    <x v="1"/>
    <x v="8"/>
    <n v="60.83"/>
    <n v="7"/>
    <n v="0"/>
    <n v="30.414999999999999"/>
  </r>
  <r>
    <x v="1"/>
    <x v="1"/>
    <s v="Sioux Falls"/>
    <x v="44"/>
    <x v="2"/>
    <x v="2"/>
    <x v="11"/>
    <n v="389.97"/>
    <n v="3"/>
    <n v="0"/>
    <n v="132.5898"/>
  </r>
  <r>
    <x v="2"/>
    <x v="0"/>
    <s v="Richmond"/>
    <x v="17"/>
    <x v="0"/>
    <x v="1"/>
    <x v="9"/>
    <n v="194.32"/>
    <n v="4"/>
    <n v="0"/>
    <n v="56.352800000000002"/>
  </r>
  <r>
    <x v="1"/>
    <x v="1"/>
    <s v="Seattle"/>
    <x v="4"/>
    <x v="1"/>
    <x v="2"/>
    <x v="11"/>
    <n v="265.93"/>
    <n v="7"/>
    <n v="0"/>
    <n v="63.8232"/>
  </r>
  <r>
    <x v="0"/>
    <x v="1"/>
    <s v="Henderson"/>
    <x v="0"/>
    <x v="0"/>
    <x v="1"/>
    <x v="8"/>
    <n v="94.74"/>
    <n v="3"/>
    <n v="0"/>
    <n v="44.527799999999999"/>
  </r>
  <r>
    <x v="0"/>
    <x v="1"/>
    <s v="Henderson"/>
    <x v="0"/>
    <x v="0"/>
    <x v="1"/>
    <x v="8"/>
    <n v="60.64"/>
    <n v="4"/>
    <n v="0"/>
    <n v="27.894400000000001"/>
  </r>
  <r>
    <x v="0"/>
    <x v="1"/>
    <s v="Henderson"/>
    <x v="0"/>
    <x v="0"/>
    <x v="1"/>
    <x v="8"/>
    <n v="76.3"/>
    <n v="5"/>
    <n v="0"/>
    <n v="38.15"/>
  </r>
  <r>
    <x v="0"/>
    <x v="1"/>
    <s v="Henderson"/>
    <x v="0"/>
    <x v="0"/>
    <x v="1"/>
    <x v="8"/>
    <n v="364.8"/>
    <n v="12"/>
    <n v="0"/>
    <n v="167.80799999999999"/>
  </r>
  <r>
    <x v="0"/>
    <x v="1"/>
    <s v="New York City"/>
    <x v="15"/>
    <x v="3"/>
    <x v="1"/>
    <x v="8"/>
    <n v="79.872"/>
    <n v="3"/>
    <n v="0.2"/>
    <n v="29.952000000000002"/>
  </r>
  <r>
    <x v="0"/>
    <x v="1"/>
    <s v="New York City"/>
    <x v="15"/>
    <x v="3"/>
    <x v="0"/>
    <x v="0"/>
    <n v="46.384"/>
    <n v="1"/>
    <n v="0.2"/>
    <n v="1.1596"/>
  </r>
  <r>
    <x v="0"/>
    <x v="1"/>
    <s v="New York City"/>
    <x v="15"/>
    <x v="3"/>
    <x v="1"/>
    <x v="10"/>
    <n v="12.96"/>
    <n v="2"/>
    <n v="0"/>
    <n v="6.2207999999999997"/>
  </r>
  <r>
    <x v="2"/>
    <x v="2"/>
    <s v="Fort Collins"/>
    <x v="22"/>
    <x v="1"/>
    <x v="1"/>
    <x v="12"/>
    <n v="14.352"/>
    <n v="3"/>
    <n v="0.2"/>
    <n v="5.2026000000000003"/>
  </r>
  <r>
    <x v="1"/>
    <x v="1"/>
    <s v="Philadelphia"/>
    <x v="9"/>
    <x v="3"/>
    <x v="0"/>
    <x v="5"/>
    <n v="547.13599999999997"/>
    <n v="4"/>
    <n v="0.2"/>
    <n v="-68.391999999999996"/>
  </r>
  <r>
    <x v="0"/>
    <x v="1"/>
    <s v="Los Angeles"/>
    <x v="1"/>
    <x v="1"/>
    <x v="1"/>
    <x v="4"/>
    <n v="41.96"/>
    <n v="2"/>
    <n v="0"/>
    <n v="2.9371999999999998"/>
  </r>
  <r>
    <x v="0"/>
    <x v="1"/>
    <s v="Los Angeles"/>
    <x v="1"/>
    <x v="1"/>
    <x v="1"/>
    <x v="10"/>
    <n v="41.7"/>
    <n v="5"/>
    <n v="0"/>
    <n v="20.85"/>
  </r>
  <r>
    <x v="1"/>
    <x v="0"/>
    <s v="Lafayette"/>
    <x v="14"/>
    <x v="2"/>
    <x v="1"/>
    <x v="10"/>
    <n v="277.39999999999998"/>
    <n v="5"/>
    <n v="0"/>
    <n v="133.15199999999999"/>
  </r>
  <r>
    <x v="1"/>
    <x v="0"/>
    <s v="Lafayette"/>
    <x v="14"/>
    <x v="2"/>
    <x v="1"/>
    <x v="10"/>
    <n v="5.78"/>
    <n v="1"/>
    <n v="0"/>
    <n v="2.8321999999999998"/>
  </r>
  <r>
    <x v="1"/>
    <x v="0"/>
    <s v="Clarksville"/>
    <x v="18"/>
    <x v="0"/>
    <x v="1"/>
    <x v="9"/>
    <n v="69.215999999999994"/>
    <n v="6"/>
    <n v="0.2"/>
    <n v="11.2476"/>
  </r>
  <r>
    <x v="3"/>
    <x v="0"/>
    <s v="Fairfield"/>
    <x v="29"/>
    <x v="3"/>
    <x v="1"/>
    <x v="12"/>
    <n v="10.86"/>
    <n v="3"/>
    <n v="0"/>
    <n v="5.1041999999999996"/>
  </r>
  <r>
    <x v="3"/>
    <x v="0"/>
    <s v="Fairfield"/>
    <x v="29"/>
    <x v="3"/>
    <x v="1"/>
    <x v="9"/>
    <n v="426.79"/>
    <n v="7"/>
    <n v="0"/>
    <n v="123.76909999999999"/>
  </r>
  <r>
    <x v="3"/>
    <x v="0"/>
    <s v="New York City"/>
    <x v="15"/>
    <x v="3"/>
    <x v="1"/>
    <x v="10"/>
    <n v="25.92"/>
    <n v="4"/>
    <n v="0"/>
    <n v="12.441599999999999"/>
  </r>
  <r>
    <x v="3"/>
    <x v="0"/>
    <s v="New York City"/>
    <x v="15"/>
    <x v="3"/>
    <x v="1"/>
    <x v="10"/>
    <n v="45.92"/>
    <n v="4"/>
    <n v="0"/>
    <n v="22.500800000000002"/>
  </r>
  <r>
    <x v="1"/>
    <x v="0"/>
    <s v="Columbus"/>
    <x v="24"/>
    <x v="3"/>
    <x v="1"/>
    <x v="6"/>
    <n v="10.72"/>
    <n v="2"/>
    <n v="0.2"/>
    <n v="1.742"/>
  </r>
  <r>
    <x v="1"/>
    <x v="0"/>
    <s v="Warner Robins"/>
    <x v="32"/>
    <x v="0"/>
    <x v="1"/>
    <x v="6"/>
    <n v="41.86"/>
    <n v="7"/>
    <n v="0"/>
    <n v="10.465"/>
  </r>
  <r>
    <x v="2"/>
    <x v="2"/>
    <s v="Franklin"/>
    <x v="31"/>
    <x v="3"/>
    <x v="0"/>
    <x v="5"/>
    <n v="63.2"/>
    <n v="5"/>
    <n v="0"/>
    <n v="23.384"/>
  </r>
  <r>
    <x v="2"/>
    <x v="2"/>
    <s v="Franklin"/>
    <x v="31"/>
    <x v="3"/>
    <x v="2"/>
    <x v="11"/>
    <n v="113.97"/>
    <n v="3"/>
    <n v="0"/>
    <n v="27.352799999999998"/>
  </r>
  <r>
    <x v="0"/>
    <x v="0"/>
    <s v="Chicago"/>
    <x v="10"/>
    <x v="2"/>
    <x v="1"/>
    <x v="4"/>
    <n v="123.55200000000001"/>
    <n v="3"/>
    <n v="0.2"/>
    <n v="-29.343599999999999"/>
  </r>
  <r>
    <x v="1"/>
    <x v="2"/>
    <s v="Milwaukee"/>
    <x v="6"/>
    <x v="2"/>
    <x v="1"/>
    <x v="9"/>
    <n v="490.32"/>
    <n v="9"/>
    <n v="0"/>
    <n v="137.28960000000001"/>
  </r>
  <r>
    <x v="1"/>
    <x v="0"/>
    <s v="San Antonio"/>
    <x v="5"/>
    <x v="2"/>
    <x v="1"/>
    <x v="10"/>
    <n v="70.08"/>
    <n v="5"/>
    <n v="0.2"/>
    <n v="24.527999999999999"/>
  </r>
  <r>
    <x v="1"/>
    <x v="0"/>
    <s v="San Antonio"/>
    <x v="5"/>
    <x v="2"/>
    <x v="1"/>
    <x v="8"/>
    <n v="1.272"/>
    <n v="2"/>
    <n v="0.8"/>
    <n v="-2.1623999999999999"/>
  </r>
  <r>
    <x v="1"/>
    <x v="0"/>
    <s v="San Antonio"/>
    <x v="5"/>
    <x v="2"/>
    <x v="0"/>
    <x v="3"/>
    <n v="557.58500000000004"/>
    <n v="5"/>
    <n v="0.3"/>
    <n v="0"/>
  </r>
  <r>
    <x v="3"/>
    <x v="1"/>
    <s v="Los Angeles"/>
    <x v="1"/>
    <x v="1"/>
    <x v="1"/>
    <x v="8"/>
    <n v="9.0239999999999991"/>
    <n v="6"/>
    <n v="0.2"/>
    <n v="3.1583999999999999"/>
  </r>
  <r>
    <x v="3"/>
    <x v="1"/>
    <s v="Los Angeles"/>
    <x v="1"/>
    <x v="1"/>
    <x v="1"/>
    <x v="8"/>
    <n v="69.456000000000003"/>
    <n v="2"/>
    <n v="0.2"/>
    <n v="22.5732"/>
  </r>
  <r>
    <x v="3"/>
    <x v="1"/>
    <s v="Los Angeles"/>
    <x v="1"/>
    <x v="1"/>
    <x v="1"/>
    <x v="10"/>
    <n v="10.86"/>
    <n v="2"/>
    <n v="0"/>
    <n v="5.3213999999999997"/>
  </r>
  <r>
    <x v="3"/>
    <x v="1"/>
    <s v="Los Angeles"/>
    <x v="1"/>
    <x v="1"/>
    <x v="1"/>
    <x v="9"/>
    <n v="79.47"/>
    <n v="3"/>
    <n v="0"/>
    <n v="22.2516"/>
  </r>
  <r>
    <x v="3"/>
    <x v="1"/>
    <s v="Los Angeles"/>
    <x v="1"/>
    <x v="1"/>
    <x v="1"/>
    <x v="6"/>
    <n v="10.08"/>
    <n v="6"/>
    <n v="0"/>
    <n v="5.04"/>
  </r>
  <r>
    <x v="2"/>
    <x v="1"/>
    <s v="San Francisco"/>
    <x v="1"/>
    <x v="1"/>
    <x v="0"/>
    <x v="0"/>
    <n v="1552.8309999999999"/>
    <n v="7"/>
    <n v="0.15"/>
    <n v="200.9546"/>
  </r>
  <r>
    <x v="2"/>
    <x v="1"/>
    <s v="San Francisco"/>
    <x v="1"/>
    <x v="1"/>
    <x v="1"/>
    <x v="8"/>
    <n v="137.24"/>
    <n v="5"/>
    <n v="0.2"/>
    <n v="46.3185"/>
  </r>
  <r>
    <x v="2"/>
    <x v="1"/>
    <s v="San Francisco"/>
    <x v="1"/>
    <x v="1"/>
    <x v="2"/>
    <x v="11"/>
    <n v="36.51"/>
    <n v="1"/>
    <n v="0"/>
    <n v="15.699299999999999"/>
  </r>
  <r>
    <x v="2"/>
    <x v="1"/>
    <s v="San Francisco"/>
    <x v="1"/>
    <x v="1"/>
    <x v="2"/>
    <x v="15"/>
    <n v="239.976"/>
    <n v="3"/>
    <n v="0.2"/>
    <n v="80.991900000000001"/>
  </r>
  <r>
    <x v="1"/>
    <x v="1"/>
    <s v="New York City"/>
    <x v="15"/>
    <x v="3"/>
    <x v="0"/>
    <x v="3"/>
    <n v="1579.7460000000001"/>
    <n v="7"/>
    <n v="0.4"/>
    <n v="-447.59469999999999"/>
  </r>
  <r>
    <x v="1"/>
    <x v="1"/>
    <s v="New York City"/>
    <x v="15"/>
    <x v="3"/>
    <x v="0"/>
    <x v="3"/>
    <n v="1071.576"/>
    <n v="4"/>
    <n v="0.4"/>
    <n v="-553.64760000000001"/>
  </r>
  <r>
    <x v="1"/>
    <x v="1"/>
    <s v="New York City"/>
    <x v="15"/>
    <x v="3"/>
    <x v="0"/>
    <x v="3"/>
    <n v="613.90800000000002"/>
    <n v="3"/>
    <n v="0.4"/>
    <n v="-122.7816"/>
  </r>
  <r>
    <x v="1"/>
    <x v="1"/>
    <s v="New York City"/>
    <x v="15"/>
    <x v="3"/>
    <x v="1"/>
    <x v="10"/>
    <n v="34.86"/>
    <n v="7"/>
    <n v="0"/>
    <n v="16.3842"/>
  </r>
  <r>
    <x v="1"/>
    <x v="1"/>
    <s v="New York City"/>
    <x v="15"/>
    <x v="3"/>
    <x v="1"/>
    <x v="10"/>
    <n v="155.04"/>
    <n v="4"/>
    <n v="0"/>
    <n v="75.9696"/>
  </r>
  <r>
    <x v="1"/>
    <x v="0"/>
    <s v="Columbus"/>
    <x v="24"/>
    <x v="3"/>
    <x v="1"/>
    <x v="8"/>
    <n v="13.71"/>
    <n v="5"/>
    <n v="0.7"/>
    <n v="-10.054"/>
  </r>
  <r>
    <x v="1"/>
    <x v="2"/>
    <s v="Waynesboro"/>
    <x v="17"/>
    <x v="0"/>
    <x v="0"/>
    <x v="5"/>
    <n v="127.88"/>
    <n v="2"/>
    <n v="0"/>
    <n v="40.921599999999998"/>
  </r>
  <r>
    <x v="1"/>
    <x v="2"/>
    <s v="Waynesboro"/>
    <x v="17"/>
    <x v="0"/>
    <x v="1"/>
    <x v="9"/>
    <n v="160.32"/>
    <n v="2"/>
    <n v="0"/>
    <n v="44.889600000000002"/>
  </r>
  <r>
    <x v="1"/>
    <x v="2"/>
    <s v="Waynesboro"/>
    <x v="17"/>
    <x v="0"/>
    <x v="1"/>
    <x v="8"/>
    <n v="46"/>
    <n v="4"/>
    <n v="0"/>
    <n v="20.7"/>
  </r>
  <r>
    <x v="0"/>
    <x v="0"/>
    <s v="Sacramento"/>
    <x v="1"/>
    <x v="1"/>
    <x v="0"/>
    <x v="1"/>
    <n v="120.712"/>
    <n v="1"/>
    <n v="0.2"/>
    <n v="-18.1068"/>
  </r>
  <r>
    <x v="2"/>
    <x v="0"/>
    <s v="Clinton"/>
    <x v="39"/>
    <x v="3"/>
    <x v="1"/>
    <x v="10"/>
    <n v="23.12"/>
    <n v="4"/>
    <n v="0"/>
    <n v="11.328799999999999"/>
  </r>
  <r>
    <x v="1"/>
    <x v="1"/>
    <s v="Fairfield"/>
    <x v="24"/>
    <x v="3"/>
    <x v="0"/>
    <x v="5"/>
    <n v="532.70399999999995"/>
    <n v="6"/>
    <n v="0.2"/>
    <n v="-26.635200000000001"/>
  </r>
  <r>
    <x v="1"/>
    <x v="1"/>
    <s v="Fairfield"/>
    <x v="24"/>
    <x v="3"/>
    <x v="1"/>
    <x v="6"/>
    <n v="4.9119999999999999"/>
    <n v="2"/>
    <n v="0.2"/>
    <n v="0.307"/>
  </r>
  <r>
    <x v="0"/>
    <x v="1"/>
    <s v="Warwick"/>
    <x v="34"/>
    <x v="3"/>
    <x v="2"/>
    <x v="11"/>
    <n v="252"/>
    <n v="4"/>
    <n v="0"/>
    <n v="93.24"/>
  </r>
  <r>
    <x v="0"/>
    <x v="1"/>
    <s v="Aurora"/>
    <x v="10"/>
    <x v="2"/>
    <x v="0"/>
    <x v="5"/>
    <n v="60.287999999999997"/>
    <n v="8"/>
    <n v="0.6"/>
    <n v="-27.1296"/>
  </r>
  <r>
    <x v="0"/>
    <x v="1"/>
    <s v="Aurora"/>
    <x v="10"/>
    <x v="2"/>
    <x v="1"/>
    <x v="13"/>
    <n v="2.6320000000000001"/>
    <n v="1"/>
    <n v="0.2"/>
    <n v="0.82250000000000001"/>
  </r>
  <r>
    <x v="0"/>
    <x v="1"/>
    <s v="Aurora"/>
    <x v="10"/>
    <x v="2"/>
    <x v="1"/>
    <x v="10"/>
    <n v="23.687999999999999"/>
    <n v="9"/>
    <n v="0.2"/>
    <n v="7.6985999999999999"/>
  </r>
  <r>
    <x v="0"/>
    <x v="1"/>
    <s v="Aurora"/>
    <x v="10"/>
    <x v="2"/>
    <x v="0"/>
    <x v="1"/>
    <n v="253.37200000000001"/>
    <n v="2"/>
    <n v="0.3"/>
    <n v="-14.478400000000001"/>
  </r>
  <r>
    <x v="1"/>
    <x v="0"/>
    <s v="Smyrna"/>
    <x v="32"/>
    <x v="0"/>
    <x v="1"/>
    <x v="13"/>
    <n v="5.67"/>
    <n v="3"/>
    <n v="0"/>
    <n v="0.1134"/>
  </r>
  <r>
    <x v="0"/>
    <x v="0"/>
    <s v="Columbus"/>
    <x v="24"/>
    <x v="3"/>
    <x v="1"/>
    <x v="8"/>
    <n v="76.775999999999996"/>
    <n v="4"/>
    <n v="0.7"/>
    <n v="-58.861600000000003"/>
  </r>
  <r>
    <x v="0"/>
    <x v="0"/>
    <s v="Columbus"/>
    <x v="24"/>
    <x v="3"/>
    <x v="1"/>
    <x v="14"/>
    <n v="9.1839999999999993"/>
    <n v="2"/>
    <n v="0.2"/>
    <n v="1.1479999999999999"/>
  </r>
  <r>
    <x v="1"/>
    <x v="2"/>
    <s v="Thousand Oaks"/>
    <x v="1"/>
    <x v="1"/>
    <x v="1"/>
    <x v="10"/>
    <n v="32.75"/>
    <n v="5"/>
    <n v="0"/>
    <n v="15.065"/>
  </r>
  <r>
    <x v="1"/>
    <x v="2"/>
    <s v="Lorain"/>
    <x v="24"/>
    <x v="3"/>
    <x v="1"/>
    <x v="13"/>
    <n v="7.2160000000000002"/>
    <n v="2"/>
    <n v="0.2"/>
    <n v="1.7138"/>
  </r>
  <r>
    <x v="1"/>
    <x v="2"/>
    <s v="Lorain"/>
    <x v="24"/>
    <x v="3"/>
    <x v="1"/>
    <x v="10"/>
    <n v="49.567999999999998"/>
    <n v="2"/>
    <n v="0.2"/>
    <n v="15.49"/>
  </r>
  <r>
    <x v="1"/>
    <x v="2"/>
    <s v="Lorain"/>
    <x v="24"/>
    <x v="3"/>
    <x v="0"/>
    <x v="5"/>
    <n v="54.712000000000003"/>
    <n v="7"/>
    <n v="0.2"/>
    <n v="11.626300000000001"/>
  </r>
  <r>
    <x v="2"/>
    <x v="0"/>
    <s v="Fresno"/>
    <x v="1"/>
    <x v="1"/>
    <x v="1"/>
    <x v="9"/>
    <n v="176.04"/>
    <n v="4"/>
    <n v="0"/>
    <n v="45.770400000000002"/>
  </r>
  <r>
    <x v="2"/>
    <x v="0"/>
    <s v="Fresno"/>
    <x v="1"/>
    <x v="1"/>
    <x v="1"/>
    <x v="6"/>
    <n v="16.02"/>
    <n v="9"/>
    <n v="0"/>
    <n v="4.4855999999999998"/>
  </r>
  <r>
    <x v="2"/>
    <x v="0"/>
    <s v="Fresno"/>
    <x v="1"/>
    <x v="1"/>
    <x v="1"/>
    <x v="8"/>
    <n v="185.92"/>
    <n v="4"/>
    <n v="0.2"/>
    <n v="62.747999999999998"/>
  </r>
  <r>
    <x v="2"/>
    <x v="0"/>
    <s v="Fresno"/>
    <x v="1"/>
    <x v="1"/>
    <x v="2"/>
    <x v="7"/>
    <n v="211.16800000000001"/>
    <n v="4"/>
    <n v="0.2"/>
    <n v="15.8376"/>
  </r>
  <r>
    <x v="2"/>
    <x v="0"/>
    <s v="Fresno"/>
    <x v="1"/>
    <x v="1"/>
    <x v="2"/>
    <x v="16"/>
    <n v="479.98399999999998"/>
    <n v="2"/>
    <n v="0.2"/>
    <n v="59.997999999999998"/>
  </r>
  <r>
    <x v="2"/>
    <x v="0"/>
    <s v="San Diego"/>
    <x v="1"/>
    <x v="1"/>
    <x v="1"/>
    <x v="13"/>
    <n v="7.86"/>
    <n v="2"/>
    <n v="0"/>
    <n v="3.6156000000000001"/>
  </r>
  <r>
    <x v="2"/>
    <x v="0"/>
    <s v="San Diego"/>
    <x v="1"/>
    <x v="1"/>
    <x v="1"/>
    <x v="8"/>
    <n v="24.448"/>
    <n v="2"/>
    <n v="0.2"/>
    <n v="8.8623999999999992"/>
  </r>
  <r>
    <x v="1"/>
    <x v="0"/>
    <s v="New York City"/>
    <x v="15"/>
    <x v="3"/>
    <x v="1"/>
    <x v="10"/>
    <n v="6.48"/>
    <n v="1"/>
    <n v="0"/>
    <n v="3.1103999999999998"/>
  </r>
  <r>
    <x v="1"/>
    <x v="0"/>
    <s v="New York City"/>
    <x v="15"/>
    <x v="3"/>
    <x v="1"/>
    <x v="10"/>
    <n v="41.86"/>
    <n v="7"/>
    <n v="0"/>
    <n v="20.511399999999998"/>
  </r>
  <r>
    <x v="1"/>
    <x v="0"/>
    <s v="New York City"/>
    <x v="15"/>
    <x v="3"/>
    <x v="2"/>
    <x v="11"/>
    <n v="1619.91"/>
    <n v="9"/>
    <n v="0"/>
    <n v="97.194599999999994"/>
  </r>
  <r>
    <x v="1"/>
    <x v="0"/>
    <s v="New York City"/>
    <x v="15"/>
    <x v="3"/>
    <x v="0"/>
    <x v="5"/>
    <n v="113.92"/>
    <n v="4"/>
    <n v="0"/>
    <n v="42.150399999999998"/>
  </r>
  <r>
    <x v="1"/>
    <x v="0"/>
    <s v="Malden"/>
    <x v="31"/>
    <x v="3"/>
    <x v="1"/>
    <x v="6"/>
    <n v="39.68"/>
    <n v="2"/>
    <n v="0"/>
    <n v="10.316800000000001"/>
  </r>
  <r>
    <x v="1"/>
    <x v="1"/>
    <s v="New York City"/>
    <x v="15"/>
    <x v="3"/>
    <x v="2"/>
    <x v="11"/>
    <n v="37.6"/>
    <n v="2"/>
    <n v="0"/>
    <n v="2.2559999999999998"/>
  </r>
  <r>
    <x v="1"/>
    <x v="1"/>
    <s v="New York City"/>
    <x v="15"/>
    <x v="3"/>
    <x v="2"/>
    <x v="11"/>
    <n v="59.9"/>
    <n v="2"/>
    <n v="0"/>
    <n v="23.96"/>
  </r>
  <r>
    <x v="1"/>
    <x v="1"/>
    <s v="New York City"/>
    <x v="15"/>
    <x v="3"/>
    <x v="1"/>
    <x v="10"/>
    <n v="37"/>
    <n v="5"/>
    <n v="0"/>
    <n v="16.649999999999999"/>
  </r>
  <r>
    <x v="0"/>
    <x v="0"/>
    <s v="San Francisco"/>
    <x v="1"/>
    <x v="1"/>
    <x v="1"/>
    <x v="2"/>
    <n v="5.76"/>
    <n v="2"/>
    <n v="0"/>
    <n v="2.8224"/>
  </r>
  <r>
    <x v="0"/>
    <x v="0"/>
    <s v="San Francisco"/>
    <x v="1"/>
    <x v="1"/>
    <x v="1"/>
    <x v="6"/>
    <n v="16.68"/>
    <n v="6"/>
    <n v="0"/>
    <n v="4.3368000000000002"/>
  </r>
  <r>
    <x v="1"/>
    <x v="1"/>
    <s v="Florence"/>
    <x v="20"/>
    <x v="0"/>
    <x v="1"/>
    <x v="4"/>
    <n v="628.80999999999995"/>
    <n v="7"/>
    <n v="0"/>
    <n v="12.5762"/>
  </r>
  <r>
    <x v="1"/>
    <x v="1"/>
    <s v="Florence"/>
    <x v="20"/>
    <x v="0"/>
    <x v="1"/>
    <x v="4"/>
    <n v="56.45"/>
    <n v="5"/>
    <n v="0"/>
    <n v="14.677"/>
  </r>
  <r>
    <x v="0"/>
    <x v="0"/>
    <s v="Springfield"/>
    <x v="25"/>
    <x v="2"/>
    <x v="1"/>
    <x v="4"/>
    <n v="94.2"/>
    <n v="6"/>
    <n v="0"/>
    <n v="23.55"/>
  </r>
  <r>
    <x v="0"/>
    <x v="0"/>
    <s v="Springfield"/>
    <x v="25"/>
    <x v="2"/>
    <x v="1"/>
    <x v="12"/>
    <n v="28.4"/>
    <n v="5"/>
    <n v="0"/>
    <n v="13.348000000000001"/>
  </r>
  <r>
    <x v="1"/>
    <x v="1"/>
    <s v="Huntsville"/>
    <x v="5"/>
    <x v="2"/>
    <x v="0"/>
    <x v="0"/>
    <n v="956.66480000000001"/>
    <n v="7"/>
    <n v="0.32"/>
    <n v="-225.0976"/>
  </r>
  <r>
    <x v="1"/>
    <x v="0"/>
    <s v="Los Angeles"/>
    <x v="1"/>
    <x v="1"/>
    <x v="2"/>
    <x v="11"/>
    <n v="1115.9100000000001"/>
    <n v="9"/>
    <n v="0"/>
    <n v="200.8638"/>
  </r>
  <r>
    <x v="1"/>
    <x v="0"/>
    <s v="Los Angeles"/>
    <x v="1"/>
    <x v="1"/>
    <x v="2"/>
    <x v="7"/>
    <n v="128.744"/>
    <n v="7"/>
    <n v="0.2"/>
    <n v="-28.967400000000001"/>
  </r>
  <r>
    <x v="1"/>
    <x v="0"/>
    <s v="Los Angeles"/>
    <x v="1"/>
    <x v="1"/>
    <x v="2"/>
    <x v="7"/>
    <n v="79.92"/>
    <n v="10"/>
    <n v="0.2"/>
    <n v="26.972999999999999"/>
  </r>
  <r>
    <x v="1"/>
    <x v="0"/>
    <s v="San Francisco"/>
    <x v="1"/>
    <x v="1"/>
    <x v="1"/>
    <x v="6"/>
    <n v="24.2"/>
    <n v="5"/>
    <n v="0"/>
    <n v="7.9859999999999998"/>
  </r>
  <r>
    <x v="1"/>
    <x v="0"/>
    <s v="San Francisco"/>
    <x v="1"/>
    <x v="1"/>
    <x v="2"/>
    <x v="7"/>
    <n v="359.976"/>
    <n v="3"/>
    <n v="0.2"/>
    <n v="130.4913"/>
  </r>
  <r>
    <x v="2"/>
    <x v="2"/>
    <s v="San Francisco"/>
    <x v="1"/>
    <x v="1"/>
    <x v="0"/>
    <x v="5"/>
    <n v="211.84"/>
    <n v="8"/>
    <n v="0"/>
    <n v="76.2624"/>
  </r>
  <r>
    <x v="1"/>
    <x v="2"/>
    <s v="Philadelphia"/>
    <x v="9"/>
    <x v="3"/>
    <x v="1"/>
    <x v="13"/>
    <n v="5.68"/>
    <n v="2"/>
    <n v="0.2"/>
    <n v="1.917"/>
  </r>
  <r>
    <x v="0"/>
    <x v="1"/>
    <s v="Los Angeles"/>
    <x v="1"/>
    <x v="1"/>
    <x v="1"/>
    <x v="8"/>
    <n v="7.52"/>
    <n v="5"/>
    <n v="0.2"/>
    <n v="2.6320000000000001"/>
  </r>
  <r>
    <x v="1"/>
    <x v="0"/>
    <s v="Los Angeles"/>
    <x v="1"/>
    <x v="1"/>
    <x v="1"/>
    <x v="10"/>
    <n v="11.96"/>
    <n v="2"/>
    <n v="0"/>
    <n v="5.8604000000000003"/>
  </r>
  <r>
    <x v="1"/>
    <x v="0"/>
    <s v="Los Angeles"/>
    <x v="1"/>
    <x v="1"/>
    <x v="0"/>
    <x v="3"/>
    <n v="629.06399999999996"/>
    <n v="3"/>
    <n v="0.2"/>
    <n v="31.453199999999999"/>
  </r>
  <r>
    <x v="1"/>
    <x v="0"/>
    <s v="Milwaukee"/>
    <x v="6"/>
    <x v="2"/>
    <x v="0"/>
    <x v="1"/>
    <n v="754.45"/>
    <n v="5"/>
    <n v="0"/>
    <n v="60.356000000000002"/>
  </r>
  <r>
    <x v="1"/>
    <x v="2"/>
    <s v="Holyoke"/>
    <x v="31"/>
    <x v="3"/>
    <x v="0"/>
    <x v="0"/>
    <n v="301.95999999999998"/>
    <n v="2"/>
    <n v="0"/>
    <n v="60.392000000000003"/>
  </r>
  <r>
    <x v="1"/>
    <x v="1"/>
    <s v="Albuquerque"/>
    <x v="27"/>
    <x v="1"/>
    <x v="2"/>
    <x v="11"/>
    <n v="595"/>
    <n v="5"/>
    <n v="0"/>
    <n v="95.2"/>
  </r>
  <r>
    <x v="1"/>
    <x v="1"/>
    <s v="Albuquerque"/>
    <x v="27"/>
    <x v="1"/>
    <x v="1"/>
    <x v="8"/>
    <n v="79.872"/>
    <n v="3"/>
    <n v="0.2"/>
    <n v="29.952000000000002"/>
  </r>
  <r>
    <x v="1"/>
    <x v="1"/>
    <s v="Sparks"/>
    <x v="33"/>
    <x v="1"/>
    <x v="2"/>
    <x v="15"/>
    <n v="2396.4"/>
    <n v="10"/>
    <n v="0.2"/>
    <n v="179.73"/>
  </r>
  <r>
    <x v="1"/>
    <x v="1"/>
    <s v="Coachella"/>
    <x v="1"/>
    <x v="1"/>
    <x v="1"/>
    <x v="4"/>
    <n v="63.56"/>
    <n v="2"/>
    <n v="0"/>
    <n v="3.1779999999999999"/>
  </r>
  <r>
    <x v="1"/>
    <x v="1"/>
    <s v="Coachella"/>
    <x v="1"/>
    <x v="1"/>
    <x v="2"/>
    <x v="11"/>
    <n v="99.99"/>
    <n v="1"/>
    <n v="0"/>
    <n v="43.995600000000003"/>
  </r>
  <r>
    <x v="1"/>
    <x v="2"/>
    <s v="Elmhurst"/>
    <x v="10"/>
    <x v="2"/>
    <x v="1"/>
    <x v="4"/>
    <n v="230.376"/>
    <n v="3"/>
    <n v="0.2"/>
    <n v="-48.954900000000002"/>
  </r>
  <r>
    <x v="1"/>
    <x v="2"/>
    <s v="Elmhurst"/>
    <x v="10"/>
    <x v="2"/>
    <x v="1"/>
    <x v="10"/>
    <n v="9.6639999999999997"/>
    <n v="2"/>
    <n v="0.2"/>
    <n v="3.2616000000000001"/>
  </r>
  <r>
    <x v="1"/>
    <x v="0"/>
    <s v="Fairfield"/>
    <x v="24"/>
    <x v="3"/>
    <x v="2"/>
    <x v="11"/>
    <n v="158.928"/>
    <n v="7"/>
    <n v="0.2"/>
    <n v="41.718600000000002"/>
  </r>
  <r>
    <x v="1"/>
    <x v="0"/>
    <s v="Fairfield"/>
    <x v="24"/>
    <x v="3"/>
    <x v="1"/>
    <x v="8"/>
    <n v="13.023"/>
    <n v="1"/>
    <n v="0.7"/>
    <n v="-10.4184"/>
  </r>
  <r>
    <x v="1"/>
    <x v="0"/>
    <s v="Fairfield"/>
    <x v="24"/>
    <x v="3"/>
    <x v="0"/>
    <x v="3"/>
    <n v="273.06"/>
    <n v="2"/>
    <n v="0.4"/>
    <n v="-104.673"/>
  </r>
  <r>
    <x v="1"/>
    <x v="0"/>
    <s v="Fairfield"/>
    <x v="24"/>
    <x v="3"/>
    <x v="1"/>
    <x v="13"/>
    <n v="39.311999999999998"/>
    <n v="13"/>
    <n v="0.2"/>
    <n v="12.776400000000001"/>
  </r>
  <r>
    <x v="1"/>
    <x v="1"/>
    <s v="Arlington"/>
    <x v="5"/>
    <x v="2"/>
    <x v="1"/>
    <x v="8"/>
    <n v="1.3440000000000001"/>
    <n v="4"/>
    <n v="0.8"/>
    <n v="-2.1503999999999999"/>
  </r>
  <r>
    <x v="1"/>
    <x v="1"/>
    <s v="Arlington"/>
    <x v="5"/>
    <x v="2"/>
    <x v="1"/>
    <x v="8"/>
    <n v="8.2720000000000002"/>
    <n v="4"/>
    <n v="0.8"/>
    <n v="-13.6488"/>
  </r>
  <r>
    <x v="1"/>
    <x v="1"/>
    <s v="Arlington"/>
    <x v="5"/>
    <x v="2"/>
    <x v="0"/>
    <x v="5"/>
    <n v="12.544"/>
    <n v="7"/>
    <n v="0.6"/>
    <n v="-9.0944000000000003"/>
  </r>
  <r>
    <x v="1"/>
    <x v="2"/>
    <s v="San Francisco"/>
    <x v="1"/>
    <x v="1"/>
    <x v="1"/>
    <x v="2"/>
    <n v="58.48"/>
    <n v="8"/>
    <n v="0"/>
    <n v="27.485600000000002"/>
  </r>
  <r>
    <x v="1"/>
    <x v="1"/>
    <s v="Seattle"/>
    <x v="4"/>
    <x v="1"/>
    <x v="0"/>
    <x v="5"/>
    <n v="7.4"/>
    <n v="2"/>
    <n v="0"/>
    <n v="3.0339999999999998"/>
  </r>
  <r>
    <x v="1"/>
    <x v="0"/>
    <s v="New York City"/>
    <x v="15"/>
    <x v="3"/>
    <x v="0"/>
    <x v="1"/>
    <n v="366.786"/>
    <n v="7"/>
    <n v="0.1"/>
    <n v="65.206400000000002"/>
  </r>
  <r>
    <x v="1"/>
    <x v="0"/>
    <s v="Houston"/>
    <x v="5"/>
    <x v="2"/>
    <x v="2"/>
    <x v="7"/>
    <n v="54.368000000000002"/>
    <n v="4"/>
    <n v="0.2"/>
    <n v="4.0776000000000003"/>
  </r>
  <r>
    <x v="2"/>
    <x v="1"/>
    <s v="Springfield"/>
    <x v="17"/>
    <x v="0"/>
    <x v="1"/>
    <x v="12"/>
    <n v="33.96"/>
    <n v="2"/>
    <n v="0"/>
    <n v="16.98"/>
  </r>
  <r>
    <x v="2"/>
    <x v="1"/>
    <s v="Springfield"/>
    <x v="17"/>
    <x v="0"/>
    <x v="1"/>
    <x v="9"/>
    <n v="826.11"/>
    <n v="3"/>
    <n v="0"/>
    <n v="322.18290000000002"/>
  </r>
  <r>
    <x v="1"/>
    <x v="0"/>
    <s v="Farmington"/>
    <x v="27"/>
    <x v="1"/>
    <x v="0"/>
    <x v="5"/>
    <n v="545.85"/>
    <n v="9"/>
    <n v="0"/>
    <n v="114.6285"/>
  </r>
  <r>
    <x v="0"/>
    <x v="0"/>
    <s v="Louisville"/>
    <x v="22"/>
    <x v="1"/>
    <x v="0"/>
    <x v="3"/>
    <n v="145.97999999999999"/>
    <n v="2"/>
    <n v="0.5"/>
    <n v="-99.266400000000004"/>
  </r>
  <r>
    <x v="0"/>
    <x v="0"/>
    <s v="Louisville"/>
    <x v="22"/>
    <x v="1"/>
    <x v="1"/>
    <x v="10"/>
    <n v="35.808"/>
    <n v="4"/>
    <n v="0.2"/>
    <n v="12.5328"/>
  </r>
  <r>
    <x v="1"/>
    <x v="0"/>
    <s v="Tampa"/>
    <x v="2"/>
    <x v="0"/>
    <x v="0"/>
    <x v="5"/>
    <n v="7.9039999999999999"/>
    <n v="2"/>
    <n v="0.2"/>
    <n v="2.1736"/>
  </r>
  <r>
    <x v="1"/>
    <x v="0"/>
    <s v="Passaic"/>
    <x v="30"/>
    <x v="3"/>
    <x v="2"/>
    <x v="7"/>
    <n v="345"/>
    <n v="5"/>
    <n v="0"/>
    <n v="86.25"/>
  </r>
  <r>
    <x v="1"/>
    <x v="0"/>
    <s v="Passaic"/>
    <x v="30"/>
    <x v="3"/>
    <x v="0"/>
    <x v="3"/>
    <n v="174.286"/>
    <n v="2"/>
    <n v="0.3"/>
    <n v="-19.918399999999998"/>
  </r>
  <r>
    <x v="1"/>
    <x v="0"/>
    <s v="Passaic"/>
    <x v="30"/>
    <x v="3"/>
    <x v="1"/>
    <x v="9"/>
    <n v="662.84"/>
    <n v="4"/>
    <n v="0"/>
    <n v="172.33840000000001"/>
  </r>
  <r>
    <x v="1"/>
    <x v="0"/>
    <s v="Passaic"/>
    <x v="30"/>
    <x v="3"/>
    <x v="2"/>
    <x v="11"/>
    <n v="95.1"/>
    <n v="5"/>
    <n v="0"/>
    <n v="30.431999999999999"/>
  </r>
  <r>
    <x v="1"/>
    <x v="0"/>
    <s v="Passaic"/>
    <x v="30"/>
    <x v="3"/>
    <x v="1"/>
    <x v="12"/>
    <n v="26.88"/>
    <n v="6"/>
    <n v="0"/>
    <n v="12.9024"/>
  </r>
  <r>
    <x v="1"/>
    <x v="0"/>
    <s v="Passaic"/>
    <x v="30"/>
    <x v="3"/>
    <x v="2"/>
    <x v="7"/>
    <n v="257.98"/>
    <n v="2"/>
    <n v="0"/>
    <n v="74.8142"/>
  </r>
  <r>
    <x v="1"/>
    <x v="0"/>
    <s v="Los Angeles"/>
    <x v="1"/>
    <x v="1"/>
    <x v="1"/>
    <x v="12"/>
    <n v="17.48"/>
    <n v="2"/>
    <n v="0"/>
    <n v="8.2156000000000002"/>
  </r>
  <r>
    <x v="1"/>
    <x v="0"/>
    <s v="Philadelphia"/>
    <x v="9"/>
    <x v="3"/>
    <x v="0"/>
    <x v="1"/>
    <n v="492.83499999999998"/>
    <n v="5"/>
    <n v="0.3"/>
    <n v="-14.081"/>
  </r>
  <r>
    <x v="0"/>
    <x v="0"/>
    <s v="North Charleston"/>
    <x v="20"/>
    <x v="0"/>
    <x v="1"/>
    <x v="4"/>
    <n v="269.49"/>
    <n v="3"/>
    <n v="0"/>
    <n v="5.3898000000000001"/>
  </r>
  <r>
    <x v="1"/>
    <x v="2"/>
    <s v="San Jose"/>
    <x v="1"/>
    <x v="1"/>
    <x v="1"/>
    <x v="8"/>
    <n v="29.12"/>
    <n v="5"/>
    <n v="0.2"/>
    <n v="9.8279999999999994"/>
  </r>
  <r>
    <x v="0"/>
    <x v="0"/>
    <s v="New York City"/>
    <x v="15"/>
    <x v="3"/>
    <x v="1"/>
    <x v="2"/>
    <n v="18.75"/>
    <n v="5"/>
    <n v="0"/>
    <n v="9"/>
  </r>
  <r>
    <x v="0"/>
    <x v="0"/>
    <s v="New York City"/>
    <x v="15"/>
    <x v="3"/>
    <x v="2"/>
    <x v="7"/>
    <n v="119.7"/>
    <n v="6"/>
    <n v="0"/>
    <n v="31.122"/>
  </r>
  <r>
    <x v="0"/>
    <x v="0"/>
    <s v="New York City"/>
    <x v="15"/>
    <x v="3"/>
    <x v="1"/>
    <x v="8"/>
    <n v="9.1440000000000001"/>
    <n v="3"/>
    <n v="0.2"/>
    <n v="3.0861000000000001"/>
  </r>
  <r>
    <x v="0"/>
    <x v="0"/>
    <s v="New York City"/>
    <x v="15"/>
    <x v="3"/>
    <x v="2"/>
    <x v="11"/>
    <n v="57.06"/>
    <n v="3"/>
    <n v="0"/>
    <n v="18.2592"/>
  </r>
  <r>
    <x v="0"/>
    <x v="0"/>
    <s v="New York City"/>
    <x v="15"/>
    <x v="3"/>
    <x v="2"/>
    <x v="11"/>
    <n v="71.599999999999994"/>
    <n v="8"/>
    <n v="0"/>
    <n v="13.603999999999999"/>
  </r>
  <r>
    <x v="0"/>
    <x v="0"/>
    <s v="New York City"/>
    <x v="15"/>
    <x v="3"/>
    <x v="1"/>
    <x v="4"/>
    <n v="107.44"/>
    <n v="8"/>
    <n v="0"/>
    <n v="27.9344"/>
  </r>
  <r>
    <x v="0"/>
    <x v="0"/>
    <s v="New York City"/>
    <x v="15"/>
    <x v="3"/>
    <x v="1"/>
    <x v="2"/>
    <n v="7.31"/>
    <n v="1"/>
    <n v="0"/>
    <n v="3.4357000000000002"/>
  </r>
  <r>
    <x v="0"/>
    <x v="0"/>
    <s v="New York City"/>
    <x v="15"/>
    <x v="3"/>
    <x v="1"/>
    <x v="6"/>
    <n v="59.1"/>
    <n v="6"/>
    <n v="0"/>
    <n v="22.457999999999998"/>
  </r>
  <r>
    <x v="0"/>
    <x v="0"/>
    <s v="New York City"/>
    <x v="15"/>
    <x v="3"/>
    <x v="1"/>
    <x v="4"/>
    <n v="46.53"/>
    <n v="3"/>
    <n v="0"/>
    <n v="12.097799999999999"/>
  </r>
  <r>
    <x v="1"/>
    <x v="0"/>
    <s v="Plainfield"/>
    <x v="30"/>
    <x v="3"/>
    <x v="1"/>
    <x v="9"/>
    <n v="97.84"/>
    <n v="2"/>
    <n v="0"/>
    <n v="25.438400000000001"/>
  </r>
  <r>
    <x v="0"/>
    <x v="0"/>
    <s v="Seattle"/>
    <x v="4"/>
    <x v="1"/>
    <x v="1"/>
    <x v="10"/>
    <n v="29.97"/>
    <n v="3"/>
    <n v="0"/>
    <n v="13.486499999999999"/>
  </r>
  <r>
    <x v="0"/>
    <x v="0"/>
    <s v="Seattle"/>
    <x v="4"/>
    <x v="1"/>
    <x v="1"/>
    <x v="8"/>
    <n v="98.352000000000004"/>
    <n v="3"/>
    <n v="0.2"/>
    <n v="34.423200000000001"/>
  </r>
  <r>
    <x v="1"/>
    <x v="0"/>
    <s v="New York City"/>
    <x v="15"/>
    <x v="3"/>
    <x v="1"/>
    <x v="8"/>
    <n v="83.92"/>
    <n v="5"/>
    <n v="0.2"/>
    <n v="29.372"/>
  </r>
  <r>
    <x v="1"/>
    <x v="0"/>
    <s v="New York City"/>
    <x v="15"/>
    <x v="3"/>
    <x v="1"/>
    <x v="8"/>
    <n v="14.624000000000001"/>
    <n v="2"/>
    <n v="0.2"/>
    <n v="5.1184000000000003"/>
  </r>
  <r>
    <x v="1"/>
    <x v="0"/>
    <s v="New York City"/>
    <x v="15"/>
    <x v="3"/>
    <x v="2"/>
    <x v="7"/>
    <n v="136.99"/>
    <n v="1"/>
    <n v="0"/>
    <n v="36.987299999999998"/>
  </r>
  <r>
    <x v="1"/>
    <x v="0"/>
    <s v="New York City"/>
    <x v="15"/>
    <x v="3"/>
    <x v="1"/>
    <x v="2"/>
    <n v="3.15"/>
    <n v="1"/>
    <n v="0"/>
    <n v="1.512"/>
  </r>
  <r>
    <x v="1"/>
    <x v="0"/>
    <s v="Newport News"/>
    <x v="17"/>
    <x v="0"/>
    <x v="1"/>
    <x v="10"/>
    <n v="9.11"/>
    <n v="1"/>
    <n v="0"/>
    <n v="4.0994999999999999"/>
  </r>
  <r>
    <x v="1"/>
    <x v="0"/>
    <s v="Newport News"/>
    <x v="17"/>
    <x v="0"/>
    <x v="1"/>
    <x v="4"/>
    <n v="571.44000000000005"/>
    <n v="4"/>
    <n v="0"/>
    <n v="165.7176"/>
  </r>
  <r>
    <x v="1"/>
    <x v="0"/>
    <s v="Newport News"/>
    <x v="17"/>
    <x v="0"/>
    <x v="1"/>
    <x v="10"/>
    <n v="32.4"/>
    <n v="5"/>
    <n v="0"/>
    <n v="15.552"/>
  </r>
  <r>
    <x v="1"/>
    <x v="0"/>
    <s v="Newport News"/>
    <x v="17"/>
    <x v="0"/>
    <x v="1"/>
    <x v="4"/>
    <n v="16.91"/>
    <n v="1"/>
    <n v="0"/>
    <n v="4.5656999999999996"/>
  </r>
  <r>
    <x v="1"/>
    <x v="0"/>
    <s v="Fayetteville"/>
    <x v="3"/>
    <x v="0"/>
    <x v="0"/>
    <x v="5"/>
    <n v="14.272"/>
    <n v="8"/>
    <n v="0.2"/>
    <n v="4.2816000000000001"/>
  </r>
  <r>
    <x v="1"/>
    <x v="0"/>
    <s v="Fayetteville"/>
    <x v="3"/>
    <x v="0"/>
    <x v="0"/>
    <x v="0"/>
    <n v="451.13600000000002"/>
    <n v="4"/>
    <n v="0.2"/>
    <n v="-67.670400000000001"/>
  </r>
  <r>
    <x v="1"/>
    <x v="0"/>
    <s v="Fayetteville"/>
    <x v="3"/>
    <x v="0"/>
    <x v="1"/>
    <x v="9"/>
    <n v="64.864000000000004"/>
    <n v="4"/>
    <n v="0.2"/>
    <n v="6.4863999999999997"/>
  </r>
  <r>
    <x v="2"/>
    <x v="0"/>
    <s v="Los Angeles"/>
    <x v="1"/>
    <x v="1"/>
    <x v="0"/>
    <x v="1"/>
    <n v="217.584"/>
    <n v="2"/>
    <n v="0.2"/>
    <n v="-29.9178"/>
  </r>
  <r>
    <x v="2"/>
    <x v="0"/>
    <s v="Los Angeles"/>
    <x v="1"/>
    <x v="1"/>
    <x v="2"/>
    <x v="11"/>
    <n v="82.95"/>
    <n v="5"/>
    <n v="0"/>
    <n v="29.032499999999999"/>
  </r>
  <r>
    <x v="2"/>
    <x v="0"/>
    <s v="Los Angeles"/>
    <x v="1"/>
    <x v="1"/>
    <x v="1"/>
    <x v="2"/>
    <n v="87.71"/>
    <n v="7"/>
    <n v="0"/>
    <n v="41.223700000000001"/>
  </r>
  <r>
    <x v="2"/>
    <x v="0"/>
    <s v="Los Angeles"/>
    <x v="1"/>
    <x v="1"/>
    <x v="1"/>
    <x v="9"/>
    <n v="1101.48"/>
    <n v="4"/>
    <n v="0"/>
    <n v="429.5772"/>
  </r>
  <r>
    <x v="0"/>
    <x v="1"/>
    <s v="Los Angeles"/>
    <x v="1"/>
    <x v="1"/>
    <x v="0"/>
    <x v="3"/>
    <n v="1322.3520000000001"/>
    <n v="3"/>
    <n v="0.2"/>
    <n v="-99.176400000000001"/>
  </r>
  <r>
    <x v="1"/>
    <x v="0"/>
    <s v="New York City"/>
    <x v="15"/>
    <x v="3"/>
    <x v="1"/>
    <x v="6"/>
    <n v="5.46"/>
    <n v="3"/>
    <n v="0"/>
    <n v="1.4742"/>
  </r>
  <r>
    <x v="1"/>
    <x v="0"/>
    <s v="Dallas"/>
    <x v="5"/>
    <x v="2"/>
    <x v="1"/>
    <x v="14"/>
    <n v="11.183999999999999"/>
    <n v="1"/>
    <n v="0.2"/>
    <n v="0.83879999999999999"/>
  </r>
  <r>
    <x v="1"/>
    <x v="0"/>
    <s v="Dallas"/>
    <x v="5"/>
    <x v="2"/>
    <x v="1"/>
    <x v="4"/>
    <n v="153.584"/>
    <n v="2"/>
    <n v="0.2"/>
    <n v="-32.636600000000001"/>
  </r>
  <r>
    <x v="1"/>
    <x v="0"/>
    <s v="Seattle"/>
    <x v="4"/>
    <x v="1"/>
    <x v="1"/>
    <x v="4"/>
    <n v="1003.62"/>
    <n v="6"/>
    <n v="0"/>
    <n v="0"/>
  </r>
  <r>
    <x v="1"/>
    <x v="2"/>
    <s v="Seattle"/>
    <x v="4"/>
    <x v="1"/>
    <x v="2"/>
    <x v="7"/>
    <n v="35.167999999999999"/>
    <n v="4"/>
    <n v="0.2"/>
    <n v="11.429600000000001"/>
  </r>
  <r>
    <x v="1"/>
    <x v="2"/>
    <s v="Seattle"/>
    <x v="4"/>
    <x v="1"/>
    <x v="0"/>
    <x v="3"/>
    <n v="1137.75"/>
    <n v="5"/>
    <n v="0"/>
    <n v="250.30500000000001"/>
  </r>
  <r>
    <x v="1"/>
    <x v="2"/>
    <s v="Seattle"/>
    <x v="4"/>
    <x v="1"/>
    <x v="1"/>
    <x v="8"/>
    <n v="99.68"/>
    <n v="5"/>
    <n v="0.2"/>
    <n v="32.396000000000001"/>
  </r>
  <r>
    <x v="1"/>
    <x v="2"/>
    <s v="Seattle"/>
    <x v="4"/>
    <x v="1"/>
    <x v="1"/>
    <x v="6"/>
    <n v="5.56"/>
    <n v="2"/>
    <n v="0"/>
    <n v="1.4456"/>
  </r>
  <r>
    <x v="0"/>
    <x v="1"/>
    <s v="Newark"/>
    <x v="13"/>
    <x v="3"/>
    <x v="1"/>
    <x v="4"/>
    <n v="85.52"/>
    <n v="2"/>
    <n v="0"/>
    <n v="22.235199999999999"/>
  </r>
  <r>
    <x v="0"/>
    <x v="1"/>
    <s v="Newark"/>
    <x v="13"/>
    <x v="3"/>
    <x v="1"/>
    <x v="6"/>
    <n v="9.84"/>
    <n v="3"/>
    <n v="0"/>
    <n v="2.6568000000000001"/>
  </r>
  <r>
    <x v="0"/>
    <x v="1"/>
    <s v="Newark"/>
    <x v="13"/>
    <x v="3"/>
    <x v="1"/>
    <x v="10"/>
    <n v="20.04"/>
    <n v="3"/>
    <n v="0"/>
    <n v="9.6191999999999993"/>
  </r>
  <r>
    <x v="0"/>
    <x v="0"/>
    <s v="New York City"/>
    <x v="15"/>
    <x v="3"/>
    <x v="2"/>
    <x v="7"/>
    <n v="631.96"/>
    <n v="4"/>
    <n v="0"/>
    <n v="303.3408"/>
  </r>
  <r>
    <x v="0"/>
    <x v="0"/>
    <s v="New York City"/>
    <x v="15"/>
    <x v="3"/>
    <x v="1"/>
    <x v="10"/>
    <n v="23.92"/>
    <n v="4"/>
    <n v="0"/>
    <n v="10.763999999999999"/>
  </r>
  <r>
    <x v="0"/>
    <x v="0"/>
    <s v="Los Angeles"/>
    <x v="1"/>
    <x v="1"/>
    <x v="1"/>
    <x v="10"/>
    <n v="90.24"/>
    <n v="6"/>
    <n v="0"/>
    <n v="41.510399999999997"/>
  </r>
  <r>
    <x v="1"/>
    <x v="0"/>
    <s v="Jamestown"/>
    <x v="15"/>
    <x v="3"/>
    <x v="2"/>
    <x v="7"/>
    <n v="4548.8100000000004"/>
    <n v="7"/>
    <n v="0"/>
    <n v="1228.1786999999999"/>
  </r>
  <r>
    <x v="0"/>
    <x v="0"/>
    <s v="Houston"/>
    <x v="5"/>
    <x v="2"/>
    <x v="0"/>
    <x v="3"/>
    <n v="300.93"/>
    <n v="5"/>
    <n v="0.3"/>
    <n v="-34.392000000000003"/>
  </r>
  <r>
    <x v="0"/>
    <x v="0"/>
    <s v="Houston"/>
    <x v="5"/>
    <x v="2"/>
    <x v="2"/>
    <x v="7"/>
    <n v="719.96"/>
    <n v="5"/>
    <n v="0.2"/>
    <n v="53.997"/>
  </r>
  <r>
    <x v="1"/>
    <x v="0"/>
    <s v="Mishawaka"/>
    <x v="14"/>
    <x v="2"/>
    <x v="0"/>
    <x v="1"/>
    <n v="647.84"/>
    <n v="8"/>
    <n v="0"/>
    <n v="32.392000000000003"/>
  </r>
  <r>
    <x v="1"/>
    <x v="2"/>
    <s v="San Diego"/>
    <x v="1"/>
    <x v="1"/>
    <x v="1"/>
    <x v="4"/>
    <n v="64.17"/>
    <n v="3"/>
    <n v="0"/>
    <n v="18.609300000000001"/>
  </r>
  <r>
    <x v="1"/>
    <x v="2"/>
    <s v="San Diego"/>
    <x v="1"/>
    <x v="1"/>
    <x v="1"/>
    <x v="12"/>
    <n v="124.46"/>
    <n v="2"/>
    <n v="0"/>
    <n v="58.496200000000002"/>
  </r>
  <r>
    <x v="1"/>
    <x v="1"/>
    <s v="San Francisco"/>
    <x v="1"/>
    <x v="1"/>
    <x v="1"/>
    <x v="8"/>
    <n v="9.5839999999999996"/>
    <n v="1"/>
    <n v="0.2"/>
    <n v="3.3544"/>
  </r>
  <r>
    <x v="2"/>
    <x v="0"/>
    <s v="Miami"/>
    <x v="2"/>
    <x v="0"/>
    <x v="1"/>
    <x v="12"/>
    <n v="37.607999999999997"/>
    <n v="3"/>
    <n v="0.2"/>
    <n v="12.6927"/>
  </r>
  <r>
    <x v="2"/>
    <x v="1"/>
    <s v="Skokie"/>
    <x v="10"/>
    <x v="2"/>
    <x v="1"/>
    <x v="10"/>
    <n v="12.224"/>
    <n v="2"/>
    <n v="0.2"/>
    <n v="4.4311999999999996"/>
  </r>
  <r>
    <x v="2"/>
    <x v="1"/>
    <s v="Skokie"/>
    <x v="10"/>
    <x v="2"/>
    <x v="1"/>
    <x v="8"/>
    <n v="2.3039999999999998"/>
    <n v="4"/>
    <n v="0.8"/>
    <n v="-3.5712000000000002"/>
  </r>
  <r>
    <x v="2"/>
    <x v="1"/>
    <s v="Skokie"/>
    <x v="10"/>
    <x v="2"/>
    <x v="1"/>
    <x v="8"/>
    <n v="9.36"/>
    <n v="4"/>
    <n v="0.8"/>
    <n v="-16.38"/>
  </r>
  <r>
    <x v="1"/>
    <x v="0"/>
    <s v="San Francisco"/>
    <x v="1"/>
    <x v="1"/>
    <x v="1"/>
    <x v="2"/>
    <n v="7.38"/>
    <n v="2"/>
    <n v="0"/>
    <n v="3.4685999999999999"/>
  </r>
  <r>
    <x v="0"/>
    <x v="0"/>
    <s v="San Francisco"/>
    <x v="1"/>
    <x v="1"/>
    <x v="1"/>
    <x v="4"/>
    <n v="53.72"/>
    <n v="4"/>
    <n v="0"/>
    <n v="15.041600000000001"/>
  </r>
  <r>
    <x v="0"/>
    <x v="0"/>
    <s v="San Francisco"/>
    <x v="1"/>
    <x v="1"/>
    <x v="1"/>
    <x v="14"/>
    <n v="8187.65"/>
    <n v="5"/>
    <n v="0"/>
    <n v="327.50599999999997"/>
  </r>
  <r>
    <x v="0"/>
    <x v="0"/>
    <s v="San Francisco"/>
    <x v="1"/>
    <x v="1"/>
    <x v="0"/>
    <x v="5"/>
    <n v="77.92"/>
    <n v="8"/>
    <n v="0"/>
    <n v="34.284799999999997"/>
  </r>
  <r>
    <x v="3"/>
    <x v="0"/>
    <s v="Houston"/>
    <x v="5"/>
    <x v="2"/>
    <x v="1"/>
    <x v="9"/>
    <n v="32.783999999999999"/>
    <n v="4"/>
    <n v="0.8"/>
    <n v="-85.238399999999999"/>
  </r>
  <r>
    <x v="1"/>
    <x v="1"/>
    <s v="Los Angeles"/>
    <x v="1"/>
    <x v="1"/>
    <x v="2"/>
    <x v="7"/>
    <n v="196.77600000000001"/>
    <n v="3"/>
    <n v="0.2"/>
    <n v="14.7582"/>
  </r>
  <r>
    <x v="1"/>
    <x v="1"/>
    <s v="Los Angeles"/>
    <x v="1"/>
    <x v="1"/>
    <x v="2"/>
    <x v="11"/>
    <n v="479.94"/>
    <n v="6"/>
    <n v="0"/>
    <n v="52.793399999999998"/>
  </r>
  <r>
    <x v="1"/>
    <x v="2"/>
    <s v="Oklahoma City"/>
    <x v="26"/>
    <x v="2"/>
    <x v="1"/>
    <x v="4"/>
    <n v="1117.92"/>
    <n v="4"/>
    <n v="0"/>
    <n v="55.896000000000001"/>
  </r>
  <r>
    <x v="2"/>
    <x v="0"/>
    <s v="Monroe"/>
    <x v="28"/>
    <x v="0"/>
    <x v="2"/>
    <x v="11"/>
    <n v="106.5"/>
    <n v="6"/>
    <n v="0"/>
    <n v="41.534999999999997"/>
  </r>
  <r>
    <x v="1"/>
    <x v="2"/>
    <s v="Tampa"/>
    <x v="2"/>
    <x v="0"/>
    <x v="1"/>
    <x v="8"/>
    <n v="45.66"/>
    <n v="5"/>
    <n v="0.7"/>
    <n v="-33.484000000000002"/>
  </r>
  <r>
    <x v="1"/>
    <x v="1"/>
    <s v="Chicago"/>
    <x v="10"/>
    <x v="2"/>
    <x v="2"/>
    <x v="11"/>
    <n v="95.968000000000004"/>
    <n v="4"/>
    <n v="0.2"/>
    <n v="1.1996"/>
  </r>
  <r>
    <x v="1"/>
    <x v="1"/>
    <s v="Chicago"/>
    <x v="10"/>
    <x v="2"/>
    <x v="0"/>
    <x v="1"/>
    <n v="47.991999999999997"/>
    <n v="2"/>
    <n v="0.3"/>
    <n v="-2.0568"/>
  </r>
  <r>
    <x v="1"/>
    <x v="0"/>
    <s v="Bowling Green"/>
    <x v="24"/>
    <x v="3"/>
    <x v="1"/>
    <x v="4"/>
    <n v="264.32"/>
    <n v="2"/>
    <n v="0.2"/>
    <n v="19.824000000000002"/>
  </r>
  <r>
    <x v="1"/>
    <x v="0"/>
    <s v="Houston"/>
    <x v="5"/>
    <x v="2"/>
    <x v="1"/>
    <x v="12"/>
    <n v="604.65599999999995"/>
    <n v="9"/>
    <n v="0.2"/>
    <n v="204.07140000000001"/>
  </r>
  <r>
    <x v="1"/>
    <x v="1"/>
    <s v="Westfield"/>
    <x v="30"/>
    <x v="3"/>
    <x v="0"/>
    <x v="5"/>
    <n v="129.93"/>
    <n v="3"/>
    <n v="0"/>
    <n v="12.993"/>
  </r>
  <r>
    <x v="1"/>
    <x v="2"/>
    <s v="Oklahoma City"/>
    <x v="26"/>
    <x v="2"/>
    <x v="1"/>
    <x v="2"/>
    <n v="20.16"/>
    <n v="7"/>
    <n v="0"/>
    <n v="9.8783999999999992"/>
  </r>
  <r>
    <x v="1"/>
    <x v="2"/>
    <s v="Oklahoma City"/>
    <x v="26"/>
    <x v="2"/>
    <x v="1"/>
    <x v="2"/>
    <n v="29.46"/>
    <n v="6"/>
    <n v="0"/>
    <n v="14.4354"/>
  </r>
  <r>
    <x v="1"/>
    <x v="2"/>
    <s v="Oklahoma City"/>
    <x v="26"/>
    <x v="2"/>
    <x v="1"/>
    <x v="9"/>
    <n v="868.59"/>
    <n v="3"/>
    <n v="0"/>
    <n v="251.89109999999999"/>
  </r>
  <r>
    <x v="1"/>
    <x v="2"/>
    <s v="Oklahoma City"/>
    <x v="26"/>
    <x v="2"/>
    <x v="1"/>
    <x v="10"/>
    <n v="12.96"/>
    <n v="2"/>
    <n v="0"/>
    <n v="6.2207999999999997"/>
  </r>
  <r>
    <x v="1"/>
    <x v="2"/>
    <s v="Oklahoma City"/>
    <x v="26"/>
    <x v="2"/>
    <x v="2"/>
    <x v="7"/>
    <n v="5.5"/>
    <n v="1"/>
    <n v="0"/>
    <n v="1.375"/>
  </r>
  <r>
    <x v="1"/>
    <x v="2"/>
    <s v="Oklahoma City"/>
    <x v="26"/>
    <x v="2"/>
    <x v="1"/>
    <x v="8"/>
    <n v="121.6"/>
    <n v="4"/>
    <n v="0"/>
    <n v="55.936"/>
  </r>
  <r>
    <x v="1"/>
    <x v="0"/>
    <s v="Houston"/>
    <x v="5"/>
    <x v="2"/>
    <x v="1"/>
    <x v="6"/>
    <n v="42.048000000000002"/>
    <n v="9"/>
    <n v="0.2"/>
    <n v="5.2560000000000002"/>
  </r>
  <r>
    <x v="1"/>
    <x v="0"/>
    <s v="Houston"/>
    <x v="5"/>
    <x v="2"/>
    <x v="2"/>
    <x v="11"/>
    <n v="25.488"/>
    <n v="2"/>
    <n v="0.2"/>
    <n v="4.4603999999999999"/>
  </r>
  <r>
    <x v="1"/>
    <x v="0"/>
    <s v="Houston"/>
    <x v="5"/>
    <x v="2"/>
    <x v="1"/>
    <x v="8"/>
    <n v="6.9"/>
    <n v="3"/>
    <n v="0.8"/>
    <n v="-12.074999999999999"/>
  </r>
  <r>
    <x v="1"/>
    <x v="0"/>
    <s v="Houston"/>
    <x v="5"/>
    <x v="2"/>
    <x v="1"/>
    <x v="8"/>
    <n v="9.6479999999999997"/>
    <n v="6"/>
    <n v="0.8"/>
    <n v="-16.884"/>
  </r>
  <r>
    <x v="1"/>
    <x v="0"/>
    <s v="Houston"/>
    <x v="5"/>
    <x v="2"/>
    <x v="1"/>
    <x v="10"/>
    <n v="7.968"/>
    <n v="2"/>
    <n v="0.2"/>
    <n v="2.8883999999999999"/>
  </r>
  <r>
    <x v="1"/>
    <x v="2"/>
    <s v="Fort Lauderdale"/>
    <x v="2"/>
    <x v="0"/>
    <x v="1"/>
    <x v="10"/>
    <n v="10.368"/>
    <n v="2"/>
    <n v="0.2"/>
    <n v="3.6288"/>
  </r>
  <r>
    <x v="1"/>
    <x v="1"/>
    <s v="Little Rock"/>
    <x v="36"/>
    <x v="0"/>
    <x v="1"/>
    <x v="10"/>
    <n v="114.2"/>
    <n v="5"/>
    <n v="0"/>
    <n v="52.531999999999996"/>
  </r>
  <r>
    <x v="1"/>
    <x v="1"/>
    <s v="Little Rock"/>
    <x v="36"/>
    <x v="0"/>
    <x v="1"/>
    <x v="8"/>
    <n v="17.96"/>
    <n v="4"/>
    <n v="0"/>
    <n v="8.2615999999999996"/>
  </r>
  <r>
    <x v="1"/>
    <x v="1"/>
    <s v="Little Rock"/>
    <x v="36"/>
    <x v="0"/>
    <x v="1"/>
    <x v="13"/>
    <n v="12.67"/>
    <n v="7"/>
    <n v="0"/>
    <n v="4.5612000000000004"/>
  </r>
  <r>
    <x v="1"/>
    <x v="1"/>
    <s v="Little Rock"/>
    <x v="36"/>
    <x v="0"/>
    <x v="2"/>
    <x v="11"/>
    <n v="339.96"/>
    <n v="4"/>
    <n v="0"/>
    <n v="122.3856"/>
  </r>
  <r>
    <x v="0"/>
    <x v="1"/>
    <s v="Philadelphia"/>
    <x v="9"/>
    <x v="3"/>
    <x v="1"/>
    <x v="4"/>
    <n v="1801.6320000000001"/>
    <n v="6"/>
    <n v="0.2"/>
    <n v="-337.80599999999998"/>
  </r>
  <r>
    <x v="2"/>
    <x v="1"/>
    <s v="La Quinta"/>
    <x v="1"/>
    <x v="1"/>
    <x v="2"/>
    <x v="11"/>
    <n v="46.32"/>
    <n v="4"/>
    <n v="0"/>
    <n v="18.064800000000002"/>
  </r>
  <r>
    <x v="0"/>
    <x v="0"/>
    <s v="Cleveland"/>
    <x v="24"/>
    <x v="3"/>
    <x v="0"/>
    <x v="1"/>
    <n v="181.98599999999999"/>
    <n v="2"/>
    <n v="0.3"/>
    <n v="-54.595799999999997"/>
  </r>
  <r>
    <x v="0"/>
    <x v="0"/>
    <s v="Cleveland"/>
    <x v="24"/>
    <x v="3"/>
    <x v="2"/>
    <x v="7"/>
    <n v="431.976"/>
    <n v="4"/>
    <n v="0.4"/>
    <n v="-100.7944"/>
  </r>
  <r>
    <x v="0"/>
    <x v="0"/>
    <s v="Cleveland"/>
    <x v="24"/>
    <x v="3"/>
    <x v="2"/>
    <x v="7"/>
    <n v="155.37"/>
    <n v="1"/>
    <n v="0.4"/>
    <n v="-36.253"/>
  </r>
  <r>
    <x v="3"/>
    <x v="1"/>
    <s v="San Francisco"/>
    <x v="1"/>
    <x v="1"/>
    <x v="0"/>
    <x v="1"/>
    <n v="1348.704"/>
    <n v="6"/>
    <n v="0.2"/>
    <n v="-219.1644"/>
  </r>
  <r>
    <x v="3"/>
    <x v="1"/>
    <s v="San Francisco"/>
    <x v="1"/>
    <x v="1"/>
    <x v="0"/>
    <x v="1"/>
    <n v="700.15200000000004"/>
    <n v="3"/>
    <n v="0.2"/>
    <n v="78.767099999999999"/>
  </r>
  <r>
    <x v="1"/>
    <x v="1"/>
    <s v="Scottsdale"/>
    <x v="16"/>
    <x v="1"/>
    <x v="0"/>
    <x v="5"/>
    <n v="111.88800000000001"/>
    <n v="7"/>
    <n v="0.2"/>
    <n v="22.377600000000001"/>
  </r>
  <r>
    <x v="0"/>
    <x v="1"/>
    <s v="Philadelphia"/>
    <x v="9"/>
    <x v="3"/>
    <x v="1"/>
    <x v="9"/>
    <n v="143.952"/>
    <n v="3"/>
    <n v="0.2"/>
    <n v="14.395200000000001"/>
  </r>
  <r>
    <x v="1"/>
    <x v="2"/>
    <s v="Malden"/>
    <x v="31"/>
    <x v="3"/>
    <x v="0"/>
    <x v="0"/>
    <n v="173.94"/>
    <n v="3"/>
    <n v="0"/>
    <n v="13.9152"/>
  </r>
  <r>
    <x v="1"/>
    <x v="2"/>
    <s v="Malden"/>
    <x v="31"/>
    <x v="3"/>
    <x v="1"/>
    <x v="2"/>
    <n v="14.76"/>
    <n v="4"/>
    <n v="0"/>
    <n v="6.9371999999999998"/>
  </r>
  <r>
    <x v="1"/>
    <x v="0"/>
    <s v="San Jose"/>
    <x v="1"/>
    <x v="1"/>
    <x v="1"/>
    <x v="4"/>
    <n v="205.92"/>
    <n v="4"/>
    <n v="0"/>
    <n v="2.0592000000000001"/>
  </r>
  <r>
    <x v="1"/>
    <x v="0"/>
    <s v="San Jose"/>
    <x v="1"/>
    <x v="1"/>
    <x v="0"/>
    <x v="0"/>
    <n v="102.833"/>
    <n v="1"/>
    <n v="0.15"/>
    <n v="-6.0490000000000004"/>
  </r>
  <r>
    <x v="1"/>
    <x v="0"/>
    <s v="Phoenix"/>
    <x v="16"/>
    <x v="1"/>
    <x v="1"/>
    <x v="6"/>
    <n v="2.3039999999999998"/>
    <n v="1"/>
    <n v="0.2"/>
    <n v="0.25919999999999999"/>
  </r>
  <r>
    <x v="1"/>
    <x v="0"/>
    <s v="Phoenix"/>
    <x v="16"/>
    <x v="1"/>
    <x v="2"/>
    <x v="7"/>
    <n v="1879.96"/>
    <n v="5"/>
    <n v="0.2"/>
    <n v="211.49549999999999"/>
  </r>
  <r>
    <x v="1"/>
    <x v="0"/>
    <s v="Phoenix"/>
    <x v="16"/>
    <x v="1"/>
    <x v="1"/>
    <x v="10"/>
    <n v="313.024"/>
    <n v="8"/>
    <n v="0.2"/>
    <n v="105.6456"/>
  </r>
  <r>
    <x v="1"/>
    <x v="0"/>
    <s v="Phoenix"/>
    <x v="16"/>
    <x v="1"/>
    <x v="1"/>
    <x v="2"/>
    <n v="5.04"/>
    <n v="2"/>
    <n v="0.2"/>
    <n v="1.764"/>
  </r>
  <r>
    <x v="1"/>
    <x v="0"/>
    <s v="Henderson"/>
    <x v="0"/>
    <x v="0"/>
    <x v="0"/>
    <x v="5"/>
    <n v="821.88"/>
    <n v="6"/>
    <n v="0"/>
    <n v="213.68879999999999"/>
  </r>
  <r>
    <x v="1"/>
    <x v="0"/>
    <s v="Henderson"/>
    <x v="0"/>
    <x v="0"/>
    <x v="1"/>
    <x v="8"/>
    <n v="21.96"/>
    <n v="2"/>
    <n v="0"/>
    <n v="10.760400000000001"/>
  </r>
  <r>
    <x v="1"/>
    <x v="2"/>
    <s v="Columbia"/>
    <x v="20"/>
    <x v="0"/>
    <x v="1"/>
    <x v="10"/>
    <n v="25.92"/>
    <n v="4"/>
    <n v="0"/>
    <n v="12.441599999999999"/>
  </r>
  <r>
    <x v="1"/>
    <x v="0"/>
    <s v="Tallahassee"/>
    <x v="2"/>
    <x v="0"/>
    <x v="2"/>
    <x v="7"/>
    <n v="705.54399999999998"/>
    <n v="7"/>
    <n v="0.2"/>
    <n v="70.554400000000001"/>
  </r>
  <r>
    <x v="1"/>
    <x v="0"/>
    <s v="New York City"/>
    <x v="15"/>
    <x v="3"/>
    <x v="2"/>
    <x v="11"/>
    <n v="50"/>
    <n v="2"/>
    <n v="0"/>
    <n v="12"/>
  </r>
  <r>
    <x v="1"/>
    <x v="1"/>
    <s v="Houston"/>
    <x v="5"/>
    <x v="2"/>
    <x v="0"/>
    <x v="5"/>
    <n v="51.712000000000003"/>
    <n v="8"/>
    <n v="0.6"/>
    <n v="-32.32"/>
  </r>
  <r>
    <x v="1"/>
    <x v="1"/>
    <s v="Coral Springs"/>
    <x v="2"/>
    <x v="0"/>
    <x v="1"/>
    <x v="9"/>
    <n v="6.992"/>
    <n v="2"/>
    <n v="0.2"/>
    <n v="0.52439999999999998"/>
  </r>
  <r>
    <x v="1"/>
    <x v="0"/>
    <s v="Orem"/>
    <x v="7"/>
    <x v="1"/>
    <x v="0"/>
    <x v="0"/>
    <n v="1406.86"/>
    <n v="7"/>
    <n v="0"/>
    <n v="140.68600000000001"/>
  </r>
  <r>
    <x v="1"/>
    <x v="0"/>
    <s v="Orem"/>
    <x v="7"/>
    <x v="1"/>
    <x v="1"/>
    <x v="2"/>
    <n v="15.75"/>
    <n v="5"/>
    <n v="0"/>
    <n v="7.56"/>
  </r>
  <r>
    <x v="1"/>
    <x v="0"/>
    <s v="Orem"/>
    <x v="7"/>
    <x v="1"/>
    <x v="1"/>
    <x v="4"/>
    <n v="323.10000000000002"/>
    <n v="2"/>
    <n v="0"/>
    <n v="61.389000000000003"/>
  </r>
  <r>
    <x v="1"/>
    <x v="0"/>
    <s v="Nashville"/>
    <x v="18"/>
    <x v="0"/>
    <x v="1"/>
    <x v="2"/>
    <n v="9.2159999999999993"/>
    <n v="4"/>
    <n v="0.2"/>
    <n v="3.3408000000000002"/>
  </r>
  <r>
    <x v="1"/>
    <x v="0"/>
    <s v="Nashville"/>
    <x v="18"/>
    <x v="0"/>
    <x v="1"/>
    <x v="10"/>
    <n v="10.368"/>
    <n v="2"/>
    <n v="0.2"/>
    <n v="3.6288"/>
  </r>
  <r>
    <x v="0"/>
    <x v="1"/>
    <s v="New York City"/>
    <x v="15"/>
    <x v="3"/>
    <x v="2"/>
    <x v="11"/>
    <n v="15.02"/>
    <n v="1"/>
    <n v="0"/>
    <n v="2.7035999999999998"/>
  </r>
  <r>
    <x v="0"/>
    <x v="1"/>
    <s v="New York City"/>
    <x v="15"/>
    <x v="3"/>
    <x v="1"/>
    <x v="4"/>
    <n v="33.82"/>
    <n v="2"/>
    <n v="0"/>
    <n v="9.1313999999999993"/>
  </r>
  <r>
    <x v="2"/>
    <x v="0"/>
    <s v="Bowling Green"/>
    <x v="0"/>
    <x v="0"/>
    <x v="2"/>
    <x v="11"/>
    <n v="71"/>
    <n v="4"/>
    <n v="0"/>
    <n v="27.69"/>
  </r>
  <r>
    <x v="0"/>
    <x v="0"/>
    <s v="Bellingham"/>
    <x v="4"/>
    <x v="1"/>
    <x v="1"/>
    <x v="8"/>
    <n v="25.12"/>
    <n v="5"/>
    <n v="0.2"/>
    <n v="7.85"/>
  </r>
  <r>
    <x v="0"/>
    <x v="0"/>
    <s v="Bellingham"/>
    <x v="4"/>
    <x v="1"/>
    <x v="0"/>
    <x v="3"/>
    <n v="2665.62"/>
    <n v="9"/>
    <n v="0"/>
    <n v="239.9058"/>
  </r>
  <r>
    <x v="1"/>
    <x v="1"/>
    <s v="New York City"/>
    <x v="15"/>
    <x v="3"/>
    <x v="1"/>
    <x v="4"/>
    <n v="478.08"/>
    <n v="8"/>
    <n v="0"/>
    <n v="133.86240000000001"/>
  </r>
  <r>
    <x v="3"/>
    <x v="1"/>
    <s v="Newark"/>
    <x v="24"/>
    <x v="3"/>
    <x v="2"/>
    <x v="7"/>
    <n v="164.38800000000001"/>
    <n v="2"/>
    <n v="0.4"/>
    <n v="-35.617400000000004"/>
  </r>
  <r>
    <x v="3"/>
    <x v="1"/>
    <s v="Newark"/>
    <x v="24"/>
    <x v="3"/>
    <x v="1"/>
    <x v="6"/>
    <n v="13.247999999999999"/>
    <n v="4"/>
    <n v="0.2"/>
    <n v="3.6432000000000002"/>
  </r>
  <r>
    <x v="1"/>
    <x v="2"/>
    <s v="Woodstock"/>
    <x v="10"/>
    <x v="2"/>
    <x v="1"/>
    <x v="6"/>
    <n v="2.9119999999999999"/>
    <n v="2"/>
    <n v="0.2"/>
    <n v="0.91"/>
  </r>
  <r>
    <x v="0"/>
    <x v="0"/>
    <s v="Carrollton"/>
    <x v="5"/>
    <x v="2"/>
    <x v="2"/>
    <x v="11"/>
    <n v="1399.944"/>
    <n v="7"/>
    <n v="0.2"/>
    <n v="52.497900000000001"/>
  </r>
  <r>
    <x v="1"/>
    <x v="2"/>
    <s v="Lafayette"/>
    <x v="14"/>
    <x v="2"/>
    <x v="0"/>
    <x v="5"/>
    <n v="526.45000000000005"/>
    <n v="5"/>
    <n v="0"/>
    <n v="31.587"/>
  </r>
  <r>
    <x v="1"/>
    <x v="1"/>
    <s v="Columbus"/>
    <x v="32"/>
    <x v="0"/>
    <x v="1"/>
    <x v="12"/>
    <n v="16.23"/>
    <n v="3"/>
    <n v="0"/>
    <n v="7.9527000000000001"/>
  </r>
  <r>
    <x v="1"/>
    <x v="1"/>
    <s v="Columbus"/>
    <x v="32"/>
    <x v="0"/>
    <x v="1"/>
    <x v="8"/>
    <n v="319.89999999999998"/>
    <n v="5"/>
    <n v="0"/>
    <n v="156.751"/>
  </r>
  <r>
    <x v="1"/>
    <x v="1"/>
    <s v="Columbus"/>
    <x v="32"/>
    <x v="0"/>
    <x v="1"/>
    <x v="12"/>
    <n v="11.36"/>
    <n v="2"/>
    <n v="0"/>
    <n v="5.3391999999999999"/>
  </r>
  <r>
    <x v="1"/>
    <x v="1"/>
    <s v="Columbus"/>
    <x v="32"/>
    <x v="0"/>
    <x v="1"/>
    <x v="9"/>
    <n v="675.12"/>
    <n v="3"/>
    <n v="0"/>
    <n v="290.30160000000001"/>
  </r>
  <r>
    <x v="1"/>
    <x v="2"/>
    <s v="Alexandria"/>
    <x v="17"/>
    <x v="0"/>
    <x v="0"/>
    <x v="5"/>
    <n v="62.82"/>
    <n v="3"/>
    <n v="0"/>
    <n v="30.7818"/>
  </r>
  <r>
    <x v="1"/>
    <x v="2"/>
    <s v="Alexandria"/>
    <x v="17"/>
    <x v="0"/>
    <x v="1"/>
    <x v="4"/>
    <n v="489.92"/>
    <n v="8"/>
    <n v="0"/>
    <n v="0"/>
  </r>
  <r>
    <x v="1"/>
    <x v="2"/>
    <s v="Alexandria"/>
    <x v="17"/>
    <x v="0"/>
    <x v="1"/>
    <x v="10"/>
    <n v="19.440000000000001"/>
    <n v="3"/>
    <n v="0"/>
    <n v="9.3312000000000008"/>
  </r>
  <r>
    <x v="1"/>
    <x v="2"/>
    <s v="Alexandria"/>
    <x v="17"/>
    <x v="0"/>
    <x v="1"/>
    <x v="10"/>
    <n v="16.68"/>
    <n v="2"/>
    <n v="0"/>
    <n v="8.34"/>
  </r>
  <r>
    <x v="1"/>
    <x v="2"/>
    <s v="Alexandria"/>
    <x v="17"/>
    <x v="0"/>
    <x v="2"/>
    <x v="7"/>
    <n v="155.35"/>
    <n v="13"/>
    <n v="0"/>
    <n v="0"/>
  </r>
  <r>
    <x v="1"/>
    <x v="2"/>
    <s v="Alexandria"/>
    <x v="17"/>
    <x v="0"/>
    <x v="0"/>
    <x v="5"/>
    <n v="12.42"/>
    <n v="3"/>
    <n v="0"/>
    <n v="4.4711999999999996"/>
  </r>
  <r>
    <x v="1"/>
    <x v="2"/>
    <s v="Alexandria"/>
    <x v="17"/>
    <x v="0"/>
    <x v="2"/>
    <x v="7"/>
    <n v="187.98"/>
    <n v="2"/>
    <n v="0"/>
    <n v="52.634399999999999"/>
  </r>
  <r>
    <x v="1"/>
    <x v="1"/>
    <s v="Haltom City"/>
    <x v="5"/>
    <x v="2"/>
    <x v="1"/>
    <x v="12"/>
    <n v="6.6079999999999997"/>
    <n v="2"/>
    <n v="0.2"/>
    <n v="2.1476000000000002"/>
  </r>
  <r>
    <x v="1"/>
    <x v="0"/>
    <s v="New York City"/>
    <x v="15"/>
    <x v="3"/>
    <x v="1"/>
    <x v="4"/>
    <n v="248.57"/>
    <n v="7"/>
    <n v="0"/>
    <n v="67.113900000000001"/>
  </r>
  <r>
    <x v="1"/>
    <x v="0"/>
    <s v="New York City"/>
    <x v="15"/>
    <x v="3"/>
    <x v="0"/>
    <x v="5"/>
    <n v="22.23"/>
    <n v="1"/>
    <n v="0"/>
    <n v="9.7812000000000001"/>
  </r>
  <r>
    <x v="1"/>
    <x v="2"/>
    <s v="Los Angeles"/>
    <x v="1"/>
    <x v="1"/>
    <x v="1"/>
    <x v="4"/>
    <n v="5.98"/>
    <n v="1"/>
    <n v="0"/>
    <n v="1.0165999999999999"/>
  </r>
  <r>
    <x v="1"/>
    <x v="2"/>
    <s v="Los Angeles"/>
    <x v="1"/>
    <x v="1"/>
    <x v="2"/>
    <x v="7"/>
    <n v="246.16800000000001"/>
    <n v="3"/>
    <n v="0.2"/>
    <n v="21.5397"/>
  </r>
  <r>
    <x v="1"/>
    <x v="0"/>
    <s v="Wheeling"/>
    <x v="10"/>
    <x v="2"/>
    <x v="0"/>
    <x v="5"/>
    <n v="14.135999999999999"/>
    <n v="2"/>
    <n v="0.6"/>
    <n v="-7.7747999999999999"/>
  </r>
  <r>
    <x v="1"/>
    <x v="0"/>
    <s v="Wheeling"/>
    <x v="10"/>
    <x v="2"/>
    <x v="0"/>
    <x v="3"/>
    <n v="601.47"/>
    <n v="3"/>
    <n v="0.5"/>
    <n v="-300.73500000000001"/>
  </r>
  <r>
    <x v="0"/>
    <x v="1"/>
    <s v="Summerville"/>
    <x v="20"/>
    <x v="0"/>
    <x v="2"/>
    <x v="7"/>
    <n v="79.099999999999994"/>
    <n v="2"/>
    <n v="0"/>
    <n v="39.549999999999997"/>
  </r>
  <r>
    <x v="0"/>
    <x v="1"/>
    <s v="Summerville"/>
    <x v="20"/>
    <x v="0"/>
    <x v="1"/>
    <x v="8"/>
    <n v="327.84"/>
    <n v="8"/>
    <n v="0"/>
    <n v="157.36320000000001"/>
  </r>
  <r>
    <x v="1"/>
    <x v="1"/>
    <s v="Columbus"/>
    <x v="14"/>
    <x v="2"/>
    <x v="1"/>
    <x v="12"/>
    <n v="180.96"/>
    <n v="2"/>
    <n v="0"/>
    <n v="81.432000000000002"/>
  </r>
  <r>
    <x v="1"/>
    <x v="1"/>
    <s v="Columbus"/>
    <x v="14"/>
    <x v="2"/>
    <x v="1"/>
    <x v="8"/>
    <n v="914.97"/>
    <n v="3"/>
    <n v="0"/>
    <n v="411.73649999999998"/>
  </r>
  <r>
    <x v="1"/>
    <x v="1"/>
    <s v="Columbus"/>
    <x v="14"/>
    <x v="2"/>
    <x v="2"/>
    <x v="7"/>
    <n v="587.97"/>
    <n v="3"/>
    <n v="0"/>
    <n v="158.75190000000001"/>
  </r>
  <r>
    <x v="1"/>
    <x v="1"/>
    <s v="Columbus"/>
    <x v="14"/>
    <x v="2"/>
    <x v="1"/>
    <x v="4"/>
    <n v="530.34"/>
    <n v="2"/>
    <n v="0"/>
    <n v="95.461200000000005"/>
  </r>
  <r>
    <x v="1"/>
    <x v="1"/>
    <s v="Columbus"/>
    <x v="14"/>
    <x v="2"/>
    <x v="1"/>
    <x v="10"/>
    <n v="14.94"/>
    <n v="3"/>
    <n v="0"/>
    <n v="7.3205999999999998"/>
  </r>
  <r>
    <x v="1"/>
    <x v="0"/>
    <s v="New York City"/>
    <x v="15"/>
    <x v="3"/>
    <x v="1"/>
    <x v="9"/>
    <n v="121.94"/>
    <n v="2"/>
    <n v="0"/>
    <n v="35.3626"/>
  </r>
  <r>
    <x v="1"/>
    <x v="0"/>
    <s v="New York City"/>
    <x v="15"/>
    <x v="3"/>
    <x v="1"/>
    <x v="14"/>
    <n v="122.71"/>
    <n v="7"/>
    <n v="0"/>
    <n v="36.813000000000002"/>
  </r>
  <r>
    <x v="3"/>
    <x v="0"/>
    <s v="New York City"/>
    <x v="15"/>
    <x v="3"/>
    <x v="1"/>
    <x v="10"/>
    <n v="14.94"/>
    <n v="3"/>
    <n v="0"/>
    <n v="7.0217999999999998"/>
  </r>
  <r>
    <x v="3"/>
    <x v="0"/>
    <s v="New York City"/>
    <x v="15"/>
    <x v="3"/>
    <x v="2"/>
    <x v="15"/>
    <n v="1349.85"/>
    <n v="3"/>
    <n v="0"/>
    <n v="364.45949999999999"/>
  </r>
  <r>
    <x v="3"/>
    <x v="0"/>
    <s v="New York City"/>
    <x v="15"/>
    <x v="3"/>
    <x v="0"/>
    <x v="0"/>
    <n v="136.78399999999999"/>
    <n v="1"/>
    <n v="0.2"/>
    <n v="5.1294000000000004"/>
  </r>
  <r>
    <x v="3"/>
    <x v="0"/>
    <s v="New York City"/>
    <x v="15"/>
    <x v="3"/>
    <x v="0"/>
    <x v="5"/>
    <n v="61.12"/>
    <n v="4"/>
    <n v="0"/>
    <n v="20.780799999999999"/>
  </r>
  <r>
    <x v="1"/>
    <x v="1"/>
    <s v="Jacksonville"/>
    <x v="2"/>
    <x v="0"/>
    <x v="1"/>
    <x v="8"/>
    <n v="1.167"/>
    <n v="1"/>
    <n v="0.7"/>
    <n v="-0.85580000000000001"/>
  </r>
  <r>
    <x v="1"/>
    <x v="2"/>
    <s v="San Diego"/>
    <x v="1"/>
    <x v="1"/>
    <x v="1"/>
    <x v="6"/>
    <n v="16.989999999999998"/>
    <n v="1"/>
    <n v="0"/>
    <n v="4.9271000000000003"/>
  </r>
  <r>
    <x v="1"/>
    <x v="1"/>
    <s v="Arlington"/>
    <x v="5"/>
    <x v="2"/>
    <x v="2"/>
    <x v="11"/>
    <n v="24.672000000000001"/>
    <n v="3"/>
    <n v="0.2"/>
    <n v="0"/>
  </r>
  <r>
    <x v="1"/>
    <x v="1"/>
    <s v="Arlington"/>
    <x v="5"/>
    <x v="2"/>
    <x v="1"/>
    <x v="2"/>
    <n v="2.52"/>
    <n v="1"/>
    <n v="0.2"/>
    <n v="0.88200000000000001"/>
  </r>
  <r>
    <x v="1"/>
    <x v="1"/>
    <s v="Arlington"/>
    <x v="5"/>
    <x v="2"/>
    <x v="0"/>
    <x v="3"/>
    <n v="1218.7349999999999"/>
    <n v="5"/>
    <n v="0.3"/>
    <n v="-121.87350000000001"/>
  </r>
  <r>
    <x v="1"/>
    <x v="1"/>
    <s v="Arlington"/>
    <x v="5"/>
    <x v="2"/>
    <x v="1"/>
    <x v="2"/>
    <n v="5.9039999999999999"/>
    <n v="2"/>
    <n v="0.2"/>
    <n v="1.9925999999999999"/>
  </r>
  <r>
    <x v="1"/>
    <x v="1"/>
    <s v="Arlington"/>
    <x v="5"/>
    <x v="2"/>
    <x v="1"/>
    <x v="10"/>
    <n v="15.696"/>
    <n v="3"/>
    <n v="0.2"/>
    <n v="5.1012000000000004"/>
  </r>
  <r>
    <x v="1"/>
    <x v="1"/>
    <s v="Arlington"/>
    <x v="5"/>
    <x v="2"/>
    <x v="0"/>
    <x v="5"/>
    <n v="6.0960000000000001"/>
    <n v="3"/>
    <n v="0.6"/>
    <n v="-3.9624000000000001"/>
  </r>
  <r>
    <x v="1"/>
    <x v="1"/>
    <s v="Los Angeles"/>
    <x v="1"/>
    <x v="1"/>
    <x v="0"/>
    <x v="1"/>
    <n v="41.567999999999998"/>
    <n v="2"/>
    <n v="0.2"/>
    <n v="2.5979999999999999"/>
  </r>
  <r>
    <x v="1"/>
    <x v="1"/>
    <s v="Los Angeles"/>
    <x v="1"/>
    <x v="1"/>
    <x v="0"/>
    <x v="1"/>
    <n v="230.28"/>
    <n v="3"/>
    <n v="0.2"/>
    <n v="23.027999999999999"/>
  </r>
  <r>
    <x v="1"/>
    <x v="1"/>
    <s v="Los Angeles"/>
    <x v="1"/>
    <x v="1"/>
    <x v="1"/>
    <x v="8"/>
    <n v="18.288"/>
    <n v="6"/>
    <n v="0.2"/>
    <n v="5.7149999999999999"/>
  </r>
  <r>
    <x v="1"/>
    <x v="0"/>
    <s v="San Francisco"/>
    <x v="1"/>
    <x v="1"/>
    <x v="1"/>
    <x v="2"/>
    <n v="5.78"/>
    <n v="2"/>
    <n v="0"/>
    <n v="2.7166000000000001"/>
  </r>
  <r>
    <x v="1"/>
    <x v="0"/>
    <s v="San Francisco"/>
    <x v="1"/>
    <x v="1"/>
    <x v="1"/>
    <x v="8"/>
    <n v="121.68"/>
    <n v="13"/>
    <n v="0.2"/>
    <n v="38.024999999999999"/>
  </r>
  <r>
    <x v="1"/>
    <x v="1"/>
    <s v="Carlsbad"/>
    <x v="27"/>
    <x v="1"/>
    <x v="1"/>
    <x v="6"/>
    <n v="4.17"/>
    <n v="3"/>
    <n v="0"/>
    <n v="1.0842000000000001"/>
  </r>
  <r>
    <x v="1"/>
    <x v="1"/>
    <s v="Carlsbad"/>
    <x v="27"/>
    <x v="1"/>
    <x v="2"/>
    <x v="7"/>
    <n v="67.040000000000006"/>
    <n v="4"/>
    <n v="0.2"/>
    <n v="6.7039999999999997"/>
  </r>
  <r>
    <x v="1"/>
    <x v="1"/>
    <s v="Carlsbad"/>
    <x v="27"/>
    <x v="1"/>
    <x v="1"/>
    <x v="4"/>
    <n v="37.32"/>
    <n v="3"/>
    <n v="0"/>
    <n v="10.4496"/>
  </r>
  <r>
    <x v="1"/>
    <x v="1"/>
    <s v="Carlsbad"/>
    <x v="27"/>
    <x v="1"/>
    <x v="1"/>
    <x v="2"/>
    <n v="18.45"/>
    <n v="5"/>
    <n v="0"/>
    <n v="8.6715"/>
  </r>
  <r>
    <x v="0"/>
    <x v="1"/>
    <s v="Saint Louis"/>
    <x v="25"/>
    <x v="2"/>
    <x v="1"/>
    <x v="10"/>
    <n v="25.92"/>
    <n v="4"/>
    <n v="0"/>
    <n v="12.441599999999999"/>
  </r>
  <r>
    <x v="2"/>
    <x v="2"/>
    <s v="New York City"/>
    <x v="15"/>
    <x v="3"/>
    <x v="2"/>
    <x v="16"/>
    <n v="11199.968000000001"/>
    <n v="4"/>
    <n v="0.2"/>
    <n v="3919.9888000000001"/>
  </r>
  <r>
    <x v="2"/>
    <x v="2"/>
    <s v="New York City"/>
    <x v="15"/>
    <x v="3"/>
    <x v="2"/>
    <x v="7"/>
    <n v="2399.6"/>
    <n v="8"/>
    <n v="0"/>
    <n v="647.89200000000005"/>
  </r>
  <r>
    <x v="2"/>
    <x v="2"/>
    <s v="New York City"/>
    <x v="15"/>
    <x v="3"/>
    <x v="1"/>
    <x v="12"/>
    <n v="63.9"/>
    <n v="5"/>
    <n v="0"/>
    <n v="28.754999999999999"/>
  </r>
  <r>
    <x v="2"/>
    <x v="2"/>
    <s v="New York City"/>
    <x v="15"/>
    <x v="3"/>
    <x v="2"/>
    <x v="7"/>
    <n v="52.99"/>
    <n v="1"/>
    <n v="0"/>
    <n v="0.52990000000000004"/>
  </r>
  <r>
    <x v="2"/>
    <x v="1"/>
    <s v="Springfield"/>
    <x v="24"/>
    <x v="3"/>
    <x v="2"/>
    <x v="11"/>
    <n v="60.863999999999997"/>
    <n v="4"/>
    <n v="0.2"/>
    <n v="9.1295999999999999"/>
  </r>
  <r>
    <x v="2"/>
    <x v="1"/>
    <s v="Springfield"/>
    <x v="24"/>
    <x v="3"/>
    <x v="2"/>
    <x v="15"/>
    <n v="652.995"/>
    <n v="7"/>
    <n v="0.7"/>
    <n v="-935.95950000000005"/>
  </r>
  <r>
    <x v="2"/>
    <x v="1"/>
    <s v="Springfield"/>
    <x v="24"/>
    <x v="3"/>
    <x v="1"/>
    <x v="8"/>
    <n v="11.22"/>
    <n v="10"/>
    <n v="0.7"/>
    <n v="-7.48"/>
  </r>
  <r>
    <x v="1"/>
    <x v="0"/>
    <s v="Tulsa"/>
    <x v="26"/>
    <x v="2"/>
    <x v="1"/>
    <x v="10"/>
    <n v="14.94"/>
    <n v="3"/>
    <n v="0"/>
    <n v="7.0217999999999998"/>
  </r>
  <r>
    <x v="1"/>
    <x v="0"/>
    <s v="Seattle"/>
    <x v="4"/>
    <x v="1"/>
    <x v="0"/>
    <x v="5"/>
    <n v="39.96"/>
    <n v="2"/>
    <n v="0"/>
    <n v="17.1828"/>
  </r>
  <r>
    <x v="1"/>
    <x v="0"/>
    <s v="Seattle"/>
    <x v="4"/>
    <x v="1"/>
    <x v="0"/>
    <x v="1"/>
    <n v="42.624000000000002"/>
    <n v="2"/>
    <n v="0.2"/>
    <n v="4.2624000000000004"/>
  </r>
  <r>
    <x v="1"/>
    <x v="0"/>
    <s v="Seattle"/>
    <x v="4"/>
    <x v="1"/>
    <x v="0"/>
    <x v="1"/>
    <n v="220.96"/>
    <n v="1"/>
    <n v="0.2"/>
    <n v="24.858000000000001"/>
  </r>
  <r>
    <x v="0"/>
    <x v="1"/>
    <s v="Fayetteville"/>
    <x v="3"/>
    <x v="0"/>
    <x v="0"/>
    <x v="5"/>
    <n v="4.9279999999999999"/>
    <n v="2"/>
    <n v="0.2"/>
    <n v="0.73919999999999997"/>
  </r>
  <r>
    <x v="0"/>
    <x v="1"/>
    <s v="Fayetteville"/>
    <x v="3"/>
    <x v="0"/>
    <x v="1"/>
    <x v="8"/>
    <n v="7.23"/>
    <n v="5"/>
    <n v="0.7"/>
    <n v="-5.7839999999999998"/>
  </r>
  <r>
    <x v="1"/>
    <x v="1"/>
    <s v="Los Angeles"/>
    <x v="1"/>
    <x v="1"/>
    <x v="1"/>
    <x v="4"/>
    <n v="323.10000000000002"/>
    <n v="2"/>
    <n v="0"/>
    <n v="61.389000000000003"/>
  </r>
  <r>
    <x v="1"/>
    <x v="0"/>
    <s v="New York City"/>
    <x v="15"/>
    <x v="3"/>
    <x v="1"/>
    <x v="10"/>
    <n v="19.04"/>
    <n v="4"/>
    <n v="0"/>
    <n v="9.3295999999999992"/>
  </r>
  <r>
    <x v="1"/>
    <x v="0"/>
    <s v="New York City"/>
    <x v="15"/>
    <x v="3"/>
    <x v="1"/>
    <x v="8"/>
    <n v="13.128"/>
    <n v="3"/>
    <n v="0.2"/>
    <n v="4.2666000000000004"/>
  </r>
  <r>
    <x v="1"/>
    <x v="0"/>
    <s v="New York City"/>
    <x v="15"/>
    <x v="3"/>
    <x v="1"/>
    <x v="6"/>
    <n v="64.14"/>
    <n v="3"/>
    <n v="0"/>
    <n v="16.676400000000001"/>
  </r>
  <r>
    <x v="1"/>
    <x v="0"/>
    <s v="New York City"/>
    <x v="15"/>
    <x v="3"/>
    <x v="0"/>
    <x v="1"/>
    <n v="858.24"/>
    <n v="4"/>
    <n v="0.1"/>
    <n v="143.04"/>
  </r>
  <r>
    <x v="1"/>
    <x v="0"/>
    <s v="Hot Springs"/>
    <x v="36"/>
    <x v="0"/>
    <x v="2"/>
    <x v="11"/>
    <n v="29.99"/>
    <n v="1"/>
    <n v="0"/>
    <n v="2.9990000000000001"/>
  </r>
  <r>
    <x v="2"/>
    <x v="0"/>
    <s v="Aurora"/>
    <x v="10"/>
    <x v="2"/>
    <x v="1"/>
    <x v="10"/>
    <n v="186.048"/>
    <n v="6"/>
    <n v="0.2"/>
    <n v="67.442400000000006"/>
  </r>
  <r>
    <x v="0"/>
    <x v="2"/>
    <s v="Raleigh"/>
    <x v="3"/>
    <x v="0"/>
    <x v="2"/>
    <x v="7"/>
    <n v="36.792000000000002"/>
    <n v="1"/>
    <n v="0.2"/>
    <n v="4.1391"/>
  </r>
  <r>
    <x v="0"/>
    <x v="2"/>
    <s v="Raleigh"/>
    <x v="3"/>
    <x v="0"/>
    <x v="0"/>
    <x v="5"/>
    <n v="18.623999999999999"/>
    <n v="8"/>
    <n v="0.2"/>
    <n v="6.2855999999999996"/>
  </r>
  <r>
    <x v="0"/>
    <x v="0"/>
    <s v="Tulsa"/>
    <x v="26"/>
    <x v="2"/>
    <x v="0"/>
    <x v="5"/>
    <n v="57.69"/>
    <n v="3"/>
    <n v="0"/>
    <n v="23.652899999999999"/>
  </r>
  <r>
    <x v="0"/>
    <x v="0"/>
    <s v="Tulsa"/>
    <x v="26"/>
    <x v="2"/>
    <x v="1"/>
    <x v="8"/>
    <n v="42.81"/>
    <n v="3"/>
    <n v="0"/>
    <n v="20.120699999999999"/>
  </r>
  <r>
    <x v="0"/>
    <x v="0"/>
    <s v="Tulsa"/>
    <x v="26"/>
    <x v="2"/>
    <x v="1"/>
    <x v="10"/>
    <n v="12.96"/>
    <n v="2"/>
    <n v="0"/>
    <n v="6.2207999999999997"/>
  </r>
  <r>
    <x v="0"/>
    <x v="0"/>
    <s v="Tulsa"/>
    <x v="26"/>
    <x v="2"/>
    <x v="0"/>
    <x v="5"/>
    <n v="821.88"/>
    <n v="6"/>
    <n v="0"/>
    <n v="213.68879999999999"/>
  </r>
  <r>
    <x v="0"/>
    <x v="0"/>
    <s v="Tulsa"/>
    <x v="26"/>
    <x v="2"/>
    <x v="2"/>
    <x v="7"/>
    <n v="104.85"/>
    <n v="3"/>
    <n v="0"/>
    <n v="28.3095"/>
  </r>
  <r>
    <x v="1"/>
    <x v="1"/>
    <s v="Hesperia"/>
    <x v="1"/>
    <x v="1"/>
    <x v="0"/>
    <x v="0"/>
    <n v="424.95749999999998"/>
    <n v="5"/>
    <n v="0.15"/>
    <n v="19.998000000000001"/>
  </r>
  <r>
    <x v="0"/>
    <x v="1"/>
    <s v="Provo"/>
    <x v="7"/>
    <x v="1"/>
    <x v="1"/>
    <x v="8"/>
    <n v="10.776"/>
    <n v="3"/>
    <n v="0.2"/>
    <n v="3.5022000000000002"/>
  </r>
  <r>
    <x v="0"/>
    <x v="1"/>
    <s v="Provo"/>
    <x v="7"/>
    <x v="1"/>
    <x v="1"/>
    <x v="8"/>
    <n v="11.784000000000001"/>
    <n v="3"/>
    <n v="0.2"/>
    <n v="4.2717000000000001"/>
  </r>
  <r>
    <x v="0"/>
    <x v="1"/>
    <s v="Provo"/>
    <x v="7"/>
    <x v="1"/>
    <x v="1"/>
    <x v="10"/>
    <n v="164.88"/>
    <n v="3"/>
    <n v="0"/>
    <n v="80.791200000000003"/>
  </r>
  <r>
    <x v="0"/>
    <x v="1"/>
    <s v="Provo"/>
    <x v="7"/>
    <x v="1"/>
    <x v="0"/>
    <x v="0"/>
    <n v="1292.94"/>
    <n v="3"/>
    <n v="0"/>
    <n v="77.576400000000007"/>
  </r>
  <r>
    <x v="0"/>
    <x v="1"/>
    <s v="Provo"/>
    <x v="7"/>
    <x v="1"/>
    <x v="1"/>
    <x v="8"/>
    <n v="25.584"/>
    <n v="2"/>
    <n v="0.2"/>
    <n v="8.9543999999999997"/>
  </r>
  <r>
    <x v="0"/>
    <x v="1"/>
    <s v="Provo"/>
    <x v="7"/>
    <x v="1"/>
    <x v="1"/>
    <x v="4"/>
    <n v="261.74"/>
    <n v="2"/>
    <n v="0"/>
    <n v="65.435000000000002"/>
  </r>
  <r>
    <x v="0"/>
    <x v="1"/>
    <s v="Provo"/>
    <x v="7"/>
    <x v="1"/>
    <x v="1"/>
    <x v="2"/>
    <n v="14.4"/>
    <n v="5"/>
    <n v="0"/>
    <n v="7.056"/>
  </r>
  <r>
    <x v="1"/>
    <x v="0"/>
    <s v="San Francisco"/>
    <x v="1"/>
    <x v="1"/>
    <x v="1"/>
    <x v="12"/>
    <n v="10.86"/>
    <n v="3"/>
    <n v="0"/>
    <n v="5.1041999999999996"/>
  </r>
  <r>
    <x v="1"/>
    <x v="1"/>
    <s v="Gilbert"/>
    <x v="16"/>
    <x v="1"/>
    <x v="0"/>
    <x v="1"/>
    <n v="883.84"/>
    <n v="4"/>
    <n v="0.2"/>
    <n v="99.432000000000002"/>
  </r>
  <r>
    <x v="1"/>
    <x v="1"/>
    <s v="New York City"/>
    <x v="15"/>
    <x v="3"/>
    <x v="2"/>
    <x v="7"/>
    <n v="1979.89"/>
    <n v="11"/>
    <n v="0"/>
    <n v="494.97250000000003"/>
  </r>
  <r>
    <x v="1"/>
    <x v="1"/>
    <s v="New York City"/>
    <x v="15"/>
    <x v="3"/>
    <x v="1"/>
    <x v="12"/>
    <n v="79.959999999999994"/>
    <n v="2"/>
    <n v="0"/>
    <n v="35.981999999999999"/>
  </r>
  <r>
    <x v="2"/>
    <x v="2"/>
    <s v="Springfield"/>
    <x v="25"/>
    <x v="2"/>
    <x v="1"/>
    <x v="8"/>
    <n v="8.76"/>
    <n v="2"/>
    <n v="0"/>
    <n v="4.2047999999999996"/>
  </r>
  <r>
    <x v="2"/>
    <x v="0"/>
    <s v="Memphis"/>
    <x v="18"/>
    <x v="0"/>
    <x v="1"/>
    <x v="2"/>
    <n v="3.984"/>
    <n v="1"/>
    <n v="0.2"/>
    <n v="1.2948"/>
  </r>
  <r>
    <x v="2"/>
    <x v="0"/>
    <s v="Memphis"/>
    <x v="18"/>
    <x v="0"/>
    <x v="0"/>
    <x v="3"/>
    <n v="370.62"/>
    <n v="3"/>
    <n v="0.4"/>
    <n v="-142.071"/>
  </r>
  <r>
    <x v="2"/>
    <x v="0"/>
    <s v="Memphis"/>
    <x v="18"/>
    <x v="0"/>
    <x v="1"/>
    <x v="8"/>
    <n v="2.742"/>
    <n v="2"/>
    <n v="0.7"/>
    <n v="-2.0108000000000001"/>
  </r>
  <r>
    <x v="3"/>
    <x v="0"/>
    <s v="Amarillo"/>
    <x v="5"/>
    <x v="2"/>
    <x v="2"/>
    <x v="11"/>
    <n v="79.512"/>
    <n v="3"/>
    <n v="0.2"/>
    <n v="20.8719"/>
  </r>
  <r>
    <x v="3"/>
    <x v="0"/>
    <s v="Amarillo"/>
    <x v="5"/>
    <x v="2"/>
    <x v="1"/>
    <x v="10"/>
    <n v="28.352"/>
    <n v="1"/>
    <n v="0.2"/>
    <n v="9.5687999999999995"/>
  </r>
  <r>
    <x v="1"/>
    <x v="2"/>
    <s v="Los Angeles"/>
    <x v="1"/>
    <x v="1"/>
    <x v="0"/>
    <x v="1"/>
    <n v="40.783999999999999"/>
    <n v="1"/>
    <n v="0.2"/>
    <n v="4.5881999999999996"/>
  </r>
  <r>
    <x v="1"/>
    <x v="2"/>
    <s v="Los Angeles"/>
    <x v="1"/>
    <x v="1"/>
    <x v="1"/>
    <x v="9"/>
    <n v="105.96"/>
    <n v="4"/>
    <n v="0"/>
    <n v="29.668800000000001"/>
  </r>
  <r>
    <x v="0"/>
    <x v="1"/>
    <s v="Lowell"/>
    <x v="31"/>
    <x v="3"/>
    <x v="1"/>
    <x v="10"/>
    <n v="166.44"/>
    <n v="3"/>
    <n v="0"/>
    <n v="79.891199999999998"/>
  </r>
  <r>
    <x v="0"/>
    <x v="1"/>
    <s v="Lowell"/>
    <x v="31"/>
    <x v="3"/>
    <x v="0"/>
    <x v="1"/>
    <n v="785.88"/>
    <n v="6"/>
    <n v="0"/>
    <n v="212.1876"/>
  </r>
  <r>
    <x v="0"/>
    <x v="1"/>
    <s v="Lowell"/>
    <x v="31"/>
    <x v="3"/>
    <x v="1"/>
    <x v="10"/>
    <n v="26.2"/>
    <n v="2"/>
    <n v="0"/>
    <n v="12.837999999999999"/>
  </r>
  <r>
    <x v="0"/>
    <x v="1"/>
    <s v="Lowell"/>
    <x v="31"/>
    <x v="3"/>
    <x v="1"/>
    <x v="4"/>
    <n v="1325.85"/>
    <n v="5"/>
    <n v="0"/>
    <n v="238.65299999999999"/>
  </r>
  <r>
    <x v="3"/>
    <x v="0"/>
    <s v="San Diego"/>
    <x v="1"/>
    <x v="1"/>
    <x v="1"/>
    <x v="10"/>
    <n v="166.44"/>
    <n v="3"/>
    <n v="0"/>
    <n v="79.891199999999998"/>
  </r>
  <r>
    <x v="1"/>
    <x v="0"/>
    <s v="Asheville"/>
    <x v="3"/>
    <x v="0"/>
    <x v="1"/>
    <x v="6"/>
    <n v="8.76"/>
    <n v="5"/>
    <n v="0.2"/>
    <n v="0.76649999999999996"/>
  </r>
  <r>
    <x v="1"/>
    <x v="0"/>
    <s v="Asheville"/>
    <x v="3"/>
    <x v="0"/>
    <x v="1"/>
    <x v="9"/>
    <n v="43.584000000000003"/>
    <n v="1"/>
    <n v="0.2"/>
    <n v="4.3583999999999996"/>
  </r>
  <r>
    <x v="3"/>
    <x v="0"/>
    <s v="Pueblo"/>
    <x v="22"/>
    <x v="1"/>
    <x v="1"/>
    <x v="8"/>
    <n v="11.087999999999999"/>
    <n v="7"/>
    <n v="0.7"/>
    <n v="-8.1311999999999998"/>
  </r>
  <r>
    <x v="3"/>
    <x v="0"/>
    <s v="Pueblo"/>
    <x v="22"/>
    <x v="1"/>
    <x v="1"/>
    <x v="8"/>
    <n v="25.164000000000001"/>
    <n v="2"/>
    <n v="0.7"/>
    <n v="-16.776"/>
  </r>
  <r>
    <x v="1"/>
    <x v="2"/>
    <s v="Jackson"/>
    <x v="12"/>
    <x v="2"/>
    <x v="1"/>
    <x v="8"/>
    <n v="14.4"/>
    <n v="5"/>
    <n v="0"/>
    <n v="7.056"/>
  </r>
  <r>
    <x v="1"/>
    <x v="2"/>
    <s v="Jackson"/>
    <x v="12"/>
    <x v="2"/>
    <x v="2"/>
    <x v="11"/>
    <n v="619.95000000000005"/>
    <n v="5"/>
    <n v="0"/>
    <n v="111.59099999999999"/>
  </r>
  <r>
    <x v="1"/>
    <x v="2"/>
    <s v="Jackson"/>
    <x v="12"/>
    <x v="2"/>
    <x v="1"/>
    <x v="8"/>
    <n v="89.52"/>
    <n v="4"/>
    <n v="0"/>
    <n v="42.074399999999997"/>
  </r>
  <r>
    <x v="1"/>
    <x v="2"/>
    <s v="Jackson"/>
    <x v="12"/>
    <x v="2"/>
    <x v="2"/>
    <x v="15"/>
    <n v="350.97300000000001"/>
    <n v="3"/>
    <n v="0.1"/>
    <n v="152.0883"/>
  </r>
  <r>
    <x v="1"/>
    <x v="2"/>
    <s v="Jackson"/>
    <x v="12"/>
    <x v="2"/>
    <x v="2"/>
    <x v="7"/>
    <n v="164.99"/>
    <n v="1"/>
    <n v="0"/>
    <n v="49.497"/>
  </r>
  <r>
    <x v="1"/>
    <x v="0"/>
    <s v="Los Angeles"/>
    <x v="1"/>
    <x v="1"/>
    <x v="1"/>
    <x v="8"/>
    <n v="312.55200000000002"/>
    <n v="9"/>
    <n v="0.2"/>
    <n v="101.57940000000001"/>
  </r>
  <r>
    <x v="1"/>
    <x v="0"/>
    <s v="Thomasville"/>
    <x v="3"/>
    <x v="0"/>
    <x v="1"/>
    <x v="12"/>
    <n v="95.951999999999998"/>
    <n v="3"/>
    <n v="0.2"/>
    <n v="29.984999999999999"/>
  </r>
  <r>
    <x v="1"/>
    <x v="0"/>
    <s v="Thomasville"/>
    <x v="3"/>
    <x v="0"/>
    <x v="1"/>
    <x v="8"/>
    <n v="3.2040000000000002"/>
    <n v="2"/>
    <n v="0.7"/>
    <n v="-2.4563999999999999"/>
  </r>
  <r>
    <x v="2"/>
    <x v="0"/>
    <s v="Peoria"/>
    <x v="10"/>
    <x v="2"/>
    <x v="1"/>
    <x v="8"/>
    <n v="3.98"/>
    <n v="5"/>
    <n v="0.8"/>
    <n v="-6.5670000000000002"/>
  </r>
  <r>
    <x v="2"/>
    <x v="1"/>
    <s v="Los Angeles"/>
    <x v="1"/>
    <x v="1"/>
    <x v="1"/>
    <x v="10"/>
    <n v="15.7"/>
    <n v="5"/>
    <n v="0"/>
    <n v="7.0650000000000004"/>
  </r>
  <r>
    <x v="2"/>
    <x v="0"/>
    <s v="Chicago"/>
    <x v="10"/>
    <x v="2"/>
    <x v="1"/>
    <x v="6"/>
    <n v="5.2480000000000002"/>
    <n v="4"/>
    <n v="0.2"/>
    <n v="1.64"/>
  </r>
  <r>
    <x v="1"/>
    <x v="0"/>
    <s v="Philadelphia"/>
    <x v="9"/>
    <x v="3"/>
    <x v="1"/>
    <x v="8"/>
    <n v="5.3460000000000001"/>
    <n v="3"/>
    <n v="0.7"/>
    <n v="-4.4550000000000001"/>
  </r>
  <r>
    <x v="1"/>
    <x v="0"/>
    <s v="Englewood"/>
    <x v="22"/>
    <x v="1"/>
    <x v="1"/>
    <x v="10"/>
    <n v="15.48"/>
    <n v="3"/>
    <n v="0.2"/>
    <n v="5.6115000000000004"/>
  </r>
  <r>
    <x v="1"/>
    <x v="0"/>
    <s v="Englewood"/>
    <x v="22"/>
    <x v="1"/>
    <x v="2"/>
    <x v="7"/>
    <n v="108.57599999999999"/>
    <n v="3"/>
    <n v="0.2"/>
    <n v="8.1432000000000002"/>
  </r>
  <r>
    <x v="1"/>
    <x v="1"/>
    <s v="Seattle"/>
    <x v="4"/>
    <x v="1"/>
    <x v="0"/>
    <x v="5"/>
    <n v="109.9"/>
    <n v="5"/>
    <n v="0"/>
    <n v="37.366"/>
  </r>
  <r>
    <x v="1"/>
    <x v="0"/>
    <s v="Hialeah"/>
    <x v="2"/>
    <x v="0"/>
    <x v="0"/>
    <x v="5"/>
    <n v="15.384"/>
    <n v="1"/>
    <n v="0.2"/>
    <n v="4.0382999999999996"/>
  </r>
  <r>
    <x v="2"/>
    <x v="0"/>
    <s v="Lancaster"/>
    <x v="24"/>
    <x v="3"/>
    <x v="1"/>
    <x v="10"/>
    <n v="30.352"/>
    <n v="2"/>
    <n v="0.2"/>
    <n v="10.623200000000001"/>
  </r>
  <r>
    <x v="1"/>
    <x v="2"/>
    <s v="Jacksonville"/>
    <x v="2"/>
    <x v="0"/>
    <x v="2"/>
    <x v="15"/>
    <n v="821.3"/>
    <n v="4"/>
    <n v="0.5"/>
    <n v="-16.425999999999998"/>
  </r>
  <r>
    <x v="1"/>
    <x v="2"/>
    <s v="Jacksonville"/>
    <x v="2"/>
    <x v="0"/>
    <x v="2"/>
    <x v="15"/>
    <n v="22638.48"/>
    <n v="6"/>
    <n v="0.5"/>
    <n v="-1811.0784000000001"/>
  </r>
  <r>
    <x v="1"/>
    <x v="2"/>
    <s v="Jacksonville"/>
    <x v="2"/>
    <x v="0"/>
    <x v="1"/>
    <x v="10"/>
    <n v="21.376000000000001"/>
    <n v="4"/>
    <n v="0.2"/>
    <n v="7.4816000000000003"/>
  </r>
  <r>
    <x v="1"/>
    <x v="2"/>
    <s v="Jacksonville"/>
    <x v="2"/>
    <x v="0"/>
    <x v="1"/>
    <x v="6"/>
    <n v="8.016"/>
    <n v="3"/>
    <n v="0.2"/>
    <n v="1.002"/>
  </r>
  <r>
    <x v="1"/>
    <x v="2"/>
    <s v="Jacksonville"/>
    <x v="2"/>
    <x v="0"/>
    <x v="0"/>
    <x v="5"/>
    <n v="30.768000000000001"/>
    <n v="2"/>
    <n v="0.2"/>
    <n v="8.0765999999999991"/>
  </r>
  <r>
    <x v="1"/>
    <x v="2"/>
    <s v="Jacksonville"/>
    <x v="2"/>
    <x v="0"/>
    <x v="1"/>
    <x v="13"/>
    <n v="18.936"/>
    <n v="3"/>
    <n v="0.2"/>
    <n v="5.9175000000000004"/>
  </r>
  <r>
    <x v="1"/>
    <x v="2"/>
    <s v="Jacksonville"/>
    <x v="2"/>
    <x v="0"/>
    <x v="0"/>
    <x v="5"/>
    <n v="122.352"/>
    <n v="3"/>
    <n v="0.2"/>
    <n v="15.294"/>
  </r>
  <r>
    <x v="1"/>
    <x v="0"/>
    <s v="Baltimore"/>
    <x v="39"/>
    <x v="3"/>
    <x v="1"/>
    <x v="10"/>
    <n v="116.28"/>
    <n v="3"/>
    <n v="0"/>
    <n v="56.977200000000003"/>
  </r>
  <r>
    <x v="0"/>
    <x v="0"/>
    <s v="New York City"/>
    <x v="15"/>
    <x v="3"/>
    <x v="2"/>
    <x v="11"/>
    <n v="132.6"/>
    <n v="6"/>
    <n v="0"/>
    <n v="17.238"/>
  </r>
  <r>
    <x v="1"/>
    <x v="2"/>
    <s v="Carlsbad"/>
    <x v="27"/>
    <x v="1"/>
    <x v="1"/>
    <x v="14"/>
    <n v="16.68"/>
    <n v="2"/>
    <n v="0"/>
    <n v="4.3368000000000002"/>
  </r>
  <r>
    <x v="1"/>
    <x v="2"/>
    <s v="Carlsbad"/>
    <x v="27"/>
    <x v="1"/>
    <x v="1"/>
    <x v="10"/>
    <n v="19.440000000000001"/>
    <n v="3"/>
    <n v="0"/>
    <n v="9.3312000000000008"/>
  </r>
  <r>
    <x v="1"/>
    <x v="2"/>
    <s v="Carlsbad"/>
    <x v="27"/>
    <x v="1"/>
    <x v="1"/>
    <x v="10"/>
    <n v="192.16"/>
    <n v="4"/>
    <n v="0"/>
    <n v="92.236800000000002"/>
  </r>
  <r>
    <x v="1"/>
    <x v="0"/>
    <s v="Los Angeles"/>
    <x v="1"/>
    <x v="1"/>
    <x v="0"/>
    <x v="5"/>
    <n v="227.36"/>
    <n v="7"/>
    <n v="0"/>
    <n v="81.849599999999995"/>
  </r>
  <r>
    <x v="1"/>
    <x v="0"/>
    <s v="Los Angeles"/>
    <x v="1"/>
    <x v="1"/>
    <x v="2"/>
    <x v="15"/>
    <n v="1919.9760000000001"/>
    <n v="3"/>
    <n v="0.2"/>
    <n v="215.9973"/>
  </r>
  <r>
    <x v="1"/>
    <x v="0"/>
    <s v="Jacksonville"/>
    <x v="2"/>
    <x v="0"/>
    <x v="1"/>
    <x v="8"/>
    <n v="12.827999999999999"/>
    <n v="2"/>
    <n v="0.7"/>
    <n v="-8.9795999999999996"/>
  </r>
  <r>
    <x v="2"/>
    <x v="1"/>
    <s v="Lakewood"/>
    <x v="24"/>
    <x v="3"/>
    <x v="0"/>
    <x v="5"/>
    <n v="45.887999999999998"/>
    <n v="4"/>
    <n v="0.2"/>
    <n v="9.1776"/>
  </r>
  <r>
    <x v="0"/>
    <x v="0"/>
    <s v="Troy"/>
    <x v="15"/>
    <x v="3"/>
    <x v="1"/>
    <x v="6"/>
    <n v="60.12"/>
    <n v="9"/>
    <n v="0"/>
    <n v="22.244399999999999"/>
  </r>
  <r>
    <x v="1"/>
    <x v="0"/>
    <s v="Wilmington"/>
    <x v="3"/>
    <x v="0"/>
    <x v="2"/>
    <x v="7"/>
    <n v="302.37599999999998"/>
    <n v="3"/>
    <n v="0.2"/>
    <n v="37.796999999999997"/>
  </r>
  <r>
    <x v="1"/>
    <x v="2"/>
    <s v="Seattle"/>
    <x v="4"/>
    <x v="1"/>
    <x v="1"/>
    <x v="6"/>
    <n v="13.9"/>
    <n v="5"/>
    <n v="0"/>
    <n v="5.56"/>
  </r>
  <r>
    <x v="1"/>
    <x v="1"/>
    <s v="New York City"/>
    <x v="15"/>
    <x v="3"/>
    <x v="2"/>
    <x v="7"/>
    <n v="129.97999999999999"/>
    <n v="2"/>
    <n v="0"/>
    <n v="62.3904"/>
  </r>
  <r>
    <x v="1"/>
    <x v="2"/>
    <s v="Columbus"/>
    <x v="32"/>
    <x v="0"/>
    <x v="2"/>
    <x v="11"/>
    <n v="71.98"/>
    <n v="2"/>
    <n v="0"/>
    <n v="15.1158"/>
  </r>
  <r>
    <x v="1"/>
    <x v="0"/>
    <s v="New York City"/>
    <x v="15"/>
    <x v="3"/>
    <x v="2"/>
    <x v="7"/>
    <n v="377.97"/>
    <n v="3"/>
    <n v="0"/>
    <n v="109.6113"/>
  </r>
  <r>
    <x v="1"/>
    <x v="0"/>
    <s v="Costa Mesa"/>
    <x v="1"/>
    <x v="1"/>
    <x v="1"/>
    <x v="4"/>
    <n v="124.36"/>
    <n v="2"/>
    <n v="0"/>
    <n v="33.577199999999998"/>
  </r>
  <r>
    <x v="0"/>
    <x v="0"/>
    <s v="Houston"/>
    <x v="5"/>
    <x v="2"/>
    <x v="0"/>
    <x v="5"/>
    <n v="23.975999999999999"/>
    <n v="3"/>
    <n v="0.6"/>
    <n v="-14.3856"/>
  </r>
  <r>
    <x v="0"/>
    <x v="1"/>
    <s v="Cary"/>
    <x v="3"/>
    <x v="0"/>
    <x v="1"/>
    <x v="13"/>
    <n v="8.3759999999999994"/>
    <n v="3"/>
    <n v="0.2"/>
    <n v="2.7222"/>
  </r>
  <r>
    <x v="0"/>
    <x v="1"/>
    <s v="Cary"/>
    <x v="3"/>
    <x v="0"/>
    <x v="1"/>
    <x v="9"/>
    <n v="58.24"/>
    <n v="5"/>
    <n v="0.2"/>
    <n v="5.0960000000000001"/>
  </r>
  <r>
    <x v="0"/>
    <x v="0"/>
    <s v="Alexandria"/>
    <x v="17"/>
    <x v="0"/>
    <x v="1"/>
    <x v="4"/>
    <n v="81.2"/>
    <n v="5"/>
    <n v="0"/>
    <n v="12.18"/>
  </r>
  <r>
    <x v="1"/>
    <x v="0"/>
    <s v="Vallejo"/>
    <x v="1"/>
    <x v="1"/>
    <x v="1"/>
    <x v="2"/>
    <n v="14.45"/>
    <n v="5"/>
    <n v="0"/>
    <n v="6.7915000000000001"/>
  </r>
  <r>
    <x v="1"/>
    <x v="0"/>
    <s v="Vallejo"/>
    <x v="1"/>
    <x v="1"/>
    <x v="1"/>
    <x v="8"/>
    <n v="95.647999999999996"/>
    <n v="2"/>
    <n v="0.2"/>
    <n v="31.085599999999999"/>
  </r>
  <r>
    <x v="1"/>
    <x v="0"/>
    <s v="Philadelphia"/>
    <x v="9"/>
    <x v="3"/>
    <x v="2"/>
    <x v="7"/>
    <n v="359.97"/>
    <n v="5"/>
    <n v="0.4"/>
    <n v="-71.994"/>
  </r>
  <r>
    <x v="1"/>
    <x v="0"/>
    <s v="Philadelphia"/>
    <x v="9"/>
    <x v="3"/>
    <x v="0"/>
    <x v="3"/>
    <n v="350.35199999999998"/>
    <n v="4"/>
    <n v="0.4"/>
    <n v="-140.14080000000001"/>
  </r>
  <r>
    <x v="2"/>
    <x v="0"/>
    <s v="Toledo"/>
    <x v="24"/>
    <x v="3"/>
    <x v="1"/>
    <x v="8"/>
    <n v="1.641"/>
    <n v="1"/>
    <n v="0.7"/>
    <n v="-1.3128"/>
  </r>
  <r>
    <x v="2"/>
    <x v="0"/>
    <s v="Toledo"/>
    <x v="24"/>
    <x v="3"/>
    <x v="2"/>
    <x v="7"/>
    <n v="629.95799999999997"/>
    <n v="7"/>
    <n v="0.4"/>
    <n v="94.493700000000004"/>
  </r>
  <r>
    <x v="1"/>
    <x v="0"/>
    <s v="Seattle"/>
    <x v="4"/>
    <x v="1"/>
    <x v="1"/>
    <x v="6"/>
    <n v="6.63"/>
    <n v="3"/>
    <n v="0"/>
    <n v="1.7901"/>
  </r>
  <r>
    <x v="1"/>
    <x v="0"/>
    <s v="Seattle"/>
    <x v="4"/>
    <x v="1"/>
    <x v="2"/>
    <x v="11"/>
    <n v="799.96"/>
    <n v="4"/>
    <n v="0"/>
    <n v="343.9828"/>
  </r>
  <r>
    <x v="1"/>
    <x v="0"/>
    <s v="Seattle"/>
    <x v="4"/>
    <x v="1"/>
    <x v="0"/>
    <x v="5"/>
    <n v="107.53"/>
    <n v="1"/>
    <n v="0"/>
    <n v="21.506"/>
  </r>
  <r>
    <x v="1"/>
    <x v="0"/>
    <s v="Plainfield"/>
    <x v="30"/>
    <x v="3"/>
    <x v="2"/>
    <x v="7"/>
    <n v="73.98"/>
    <n v="2"/>
    <n v="0"/>
    <n v="19.974599999999999"/>
  </r>
  <r>
    <x v="1"/>
    <x v="0"/>
    <s v="Plainfield"/>
    <x v="30"/>
    <x v="3"/>
    <x v="1"/>
    <x v="6"/>
    <n v="5.58"/>
    <n v="1"/>
    <n v="0"/>
    <n v="2.1762000000000001"/>
  </r>
  <r>
    <x v="0"/>
    <x v="0"/>
    <s v="Las Cruces"/>
    <x v="27"/>
    <x v="1"/>
    <x v="1"/>
    <x v="10"/>
    <n v="49.12"/>
    <n v="4"/>
    <n v="0"/>
    <n v="23.086400000000001"/>
  </r>
  <r>
    <x v="1"/>
    <x v="0"/>
    <s v="Newark"/>
    <x v="13"/>
    <x v="3"/>
    <x v="2"/>
    <x v="7"/>
    <n v="377.97"/>
    <n v="3"/>
    <n v="0"/>
    <n v="94.492500000000007"/>
  </r>
  <r>
    <x v="1"/>
    <x v="0"/>
    <s v="Newark"/>
    <x v="13"/>
    <x v="3"/>
    <x v="1"/>
    <x v="10"/>
    <n v="42.28"/>
    <n v="7"/>
    <n v="0"/>
    <n v="19.871600000000001"/>
  </r>
  <r>
    <x v="1"/>
    <x v="0"/>
    <s v="Newark"/>
    <x v="13"/>
    <x v="3"/>
    <x v="0"/>
    <x v="0"/>
    <n v="299.97000000000003"/>
    <n v="3"/>
    <n v="0"/>
    <n v="56.994300000000003"/>
  </r>
  <r>
    <x v="1"/>
    <x v="0"/>
    <s v="Newark"/>
    <x v="13"/>
    <x v="3"/>
    <x v="2"/>
    <x v="7"/>
    <n v="89.98"/>
    <n v="2"/>
    <n v="0"/>
    <n v="43.190399999999997"/>
  </r>
  <r>
    <x v="2"/>
    <x v="1"/>
    <s v="Hoover"/>
    <x v="19"/>
    <x v="0"/>
    <x v="1"/>
    <x v="14"/>
    <n v="477.24"/>
    <n v="4"/>
    <n v="0"/>
    <n v="9.5448000000000004"/>
  </r>
  <r>
    <x v="2"/>
    <x v="1"/>
    <s v="Hoover"/>
    <x v="19"/>
    <x v="0"/>
    <x v="2"/>
    <x v="11"/>
    <n v="25.98"/>
    <n v="2"/>
    <n v="0"/>
    <n v="1.5588"/>
  </r>
  <r>
    <x v="0"/>
    <x v="0"/>
    <s v="Newark"/>
    <x v="24"/>
    <x v="3"/>
    <x v="1"/>
    <x v="12"/>
    <n v="46.72"/>
    <n v="5"/>
    <n v="0.2"/>
    <n v="17.52"/>
  </r>
  <r>
    <x v="1"/>
    <x v="0"/>
    <s v="San Diego"/>
    <x v="1"/>
    <x v="1"/>
    <x v="0"/>
    <x v="5"/>
    <n v="35.340000000000003"/>
    <n v="2"/>
    <n v="0"/>
    <n v="13.4292"/>
  </r>
  <r>
    <x v="0"/>
    <x v="1"/>
    <s v="San Francisco"/>
    <x v="1"/>
    <x v="1"/>
    <x v="0"/>
    <x v="5"/>
    <n v="257.64"/>
    <n v="6"/>
    <n v="0"/>
    <n v="100.4796"/>
  </r>
  <r>
    <x v="0"/>
    <x v="1"/>
    <s v="San Francisco"/>
    <x v="1"/>
    <x v="1"/>
    <x v="2"/>
    <x v="7"/>
    <n v="125.976"/>
    <n v="3"/>
    <n v="0.2"/>
    <n v="47.241"/>
  </r>
  <r>
    <x v="0"/>
    <x v="0"/>
    <s v="Jacksonville"/>
    <x v="3"/>
    <x v="0"/>
    <x v="2"/>
    <x v="11"/>
    <n v="79.992000000000004"/>
    <n v="1"/>
    <n v="0.2"/>
    <n v="21.997800000000002"/>
  </r>
  <r>
    <x v="1"/>
    <x v="0"/>
    <s v="Franklin"/>
    <x v="31"/>
    <x v="3"/>
    <x v="0"/>
    <x v="3"/>
    <n v="700.05600000000004"/>
    <n v="3"/>
    <n v="0.3"/>
    <n v="-130.0104"/>
  </r>
  <r>
    <x v="1"/>
    <x v="2"/>
    <s v="Frisco"/>
    <x v="5"/>
    <x v="2"/>
    <x v="2"/>
    <x v="11"/>
    <n v="27.167999999999999"/>
    <n v="4"/>
    <n v="0.2"/>
    <n v="-1.3584000000000001"/>
  </r>
  <r>
    <x v="1"/>
    <x v="0"/>
    <s v="Tallahassee"/>
    <x v="2"/>
    <x v="0"/>
    <x v="1"/>
    <x v="8"/>
    <n v="8.2260000000000009"/>
    <n v="3"/>
    <n v="0.7"/>
    <n v="-6.0324"/>
  </r>
  <r>
    <x v="1"/>
    <x v="0"/>
    <s v="Seattle"/>
    <x v="4"/>
    <x v="1"/>
    <x v="0"/>
    <x v="1"/>
    <n v="585.55200000000002"/>
    <n v="3"/>
    <n v="0.2"/>
    <n v="73.194000000000003"/>
  </r>
  <r>
    <x v="0"/>
    <x v="0"/>
    <s v="Vacaville"/>
    <x v="1"/>
    <x v="1"/>
    <x v="1"/>
    <x v="4"/>
    <n v="423.28"/>
    <n v="11"/>
    <n v="0"/>
    <n v="110.0528"/>
  </r>
  <r>
    <x v="1"/>
    <x v="0"/>
    <s v="Los Angeles"/>
    <x v="1"/>
    <x v="1"/>
    <x v="0"/>
    <x v="1"/>
    <n v="225.29599999999999"/>
    <n v="2"/>
    <n v="0.2"/>
    <n v="22.529599999999999"/>
  </r>
  <r>
    <x v="1"/>
    <x v="0"/>
    <s v="San Francisco"/>
    <x v="1"/>
    <x v="1"/>
    <x v="1"/>
    <x v="6"/>
    <n v="5.56"/>
    <n v="2"/>
    <n v="0"/>
    <n v="2.2240000000000002"/>
  </r>
  <r>
    <x v="1"/>
    <x v="0"/>
    <s v="San Francisco"/>
    <x v="1"/>
    <x v="1"/>
    <x v="2"/>
    <x v="11"/>
    <n v="323.37"/>
    <n v="3"/>
    <n v="0"/>
    <n v="129.34800000000001"/>
  </r>
  <r>
    <x v="1"/>
    <x v="0"/>
    <s v="San Francisco"/>
    <x v="1"/>
    <x v="1"/>
    <x v="2"/>
    <x v="7"/>
    <n v="783.96"/>
    <n v="5"/>
    <n v="0.2"/>
    <n v="68.596500000000006"/>
  </r>
  <r>
    <x v="1"/>
    <x v="0"/>
    <s v="San Francisco"/>
    <x v="1"/>
    <x v="1"/>
    <x v="1"/>
    <x v="9"/>
    <n v="1447.65"/>
    <n v="5"/>
    <n v="0"/>
    <n v="419.81849999999997"/>
  </r>
  <r>
    <x v="1"/>
    <x v="0"/>
    <s v="San Francisco"/>
    <x v="1"/>
    <x v="1"/>
    <x v="1"/>
    <x v="10"/>
    <n v="11.96"/>
    <n v="2"/>
    <n v="0"/>
    <n v="5.8604000000000003"/>
  </r>
  <r>
    <x v="0"/>
    <x v="0"/>
    <s v="New York City"/>
    <x v="15"/>
    <x v="3"/>
    <x v="2"/>
    <x v="11"/>
    <n v="239.97"/>
    <n v="3"/>
    <n v="0"/>
    <n v="71.991"/>
  </r>
  <r>
    <x v="1"/>
    <x v="2"/>
    <s v="Columbus"/>
    <x v="32"/>
    <x v="0"/>
    <x v="0"/>
    <x v="5"/>
    <n v="76.92"/>
    <n v="4"/>
    <n v="0"/>
    <n v="31.537199999999999"/>
  </r>
  <r>
    <x v="1"/>
    <x v="2"/>
    <s v="Columbus"/>
    <x v="32"/>
    <x v="0"/>
    <x v="1"/>
    <x v="4"/>
    <n v="481.32"/>
    <n v="4"/>
    <n v="0"/>
    <n v="125.14319999999999"/>
  </r>
  <r>
    <x v="2"/>
    <x v="2"/>
    <s v="Murray"/>
    <x v="7"/>
    <x v="1"/>
    <x v="1"/>
    <x v="10"/>
    <n v="48.4"/>
    <n v="5"/>
    <n v="0"/>
    <n v="23.231999999999999"/>
  </r>
  <r>
    <x v="2"/>
    <x v="2"/>
    <s v="San Francisco"/>
    <x v="1"/>
    <x v="1"/>
    <x v="2"/>
    <x v="11"/>
    <n v="0.99"/>
    <n v="1"/>
    <n v="0"/>
    <n v="0.43559999999999999"/>
  </r>
  <r>
    <x v="2"/>
    <x v="2"/>
    <s v="San Francisco"/>
    <x v="1"/>
    <x v="1"/>
    <x v="1"/>
    <x v="8"/>
    <n v="101.84"/>
    <n v="5"/>
    <n v="0.2"/>
    <n v="36.917000000000002"/>
  </r>
  <r>
    <x v="1"/>
    <x v="2"/>
    <s v="Philadelphia"/>
    <x v="9"/>
    <x v="3"/>
    <x v="1"/>
    <x v="8"/>
    <n v="10.332000000000001"/>
    <n v="3"/>
    <n v="0.7"/>
    <n v="-7.5768000000000004"/>
  </r>
  <r>
    <x v="1"/>
    <x v="2"/>
    <s v="Philadelphia"/>
    <x v="9"/>
    <x v="3"/>
    <x v="1"/>
    <x v="8"/>
    <n v="31.155000000000001"/>
    <n v="5"/>
    <n v="0.7"/>
    <n v="-23.8855"/>
  </r>
  <r>
    <x v="1"/>
    <x v="2"/>
    <s v="Philadelphia"/>
    <x v="9"/>
    <x v="3"/>
    <x v="1"/>
    <x v="4"/>
    <n v="8.9280000000000008"/>
    <n v="2"/>
    <n v="0.2"/>
    <n v="0.66959999999999997"/>
  </r>
  <r>
    <x v="2"/>
    <x v="0"/>
    <s v="Philadelphia"/>
    <x v="9"/>
    <x v="3"/>
    <x v="1"/>
    <x v="9"/>
    <n v="34.384"/>
    <n v="1"/>
    <n v="0.2"/>
    <n v="3.8681999999999999"/>
  </r>
  <r>
    <x v="2"/>
    <x v="0"/>
    <s v="Philadelphia"/>
    <x v="9"/>
    <x v="3"/>
    <x v="1"/>
    <x v="9"/>
    <n v="1924.16"/>
    <n v="8"/>
    <n v="0.2"/>
    <n v="312.67599999999999"/>
  </r>
  <r>
    <x v="1"/>
    <x v="0"/>
    <s v="Dallas"/>
    <x v="5"/>
    <x v="2"/>
    <x v="1"/>
    <x v="9"/>
    <n v="32.192"/>
    <n v="2"/>
    <n v="0.8"/>
    <n v="-80.48"/>
  </r>
  <r>
    <x v="1"/>
    <x v="0"/>
    <s v="Dallas"/>
    <x v="5"/>
    <x v="2"/>
    <x v="2"/>
    <x v="11"/>
    <n v="50.12"/>
    <n v="7"/>
    <n v="0.2"/>
    <n v="-0.62649999999999995"/>
  </r>
  <r>
    <x v="1"/>
    <x v="0"/>
    <s v="Dallas"/>
    <x v="5"/>
    <x v="2"/>
    <x v="2"/>
    <x v="11"/>
    <n v="47.975999999999999"/>
    <n v="3"/>
    <n v="0.2"/>
    <n v="1.7990999999999999"/>
  </r>
  <r>
    <x v="1"/>
    <x v="0"/>
    <s v="Waukesha"/>
    <x v="6"/>
    <x v="2"/>
    <x v="1"/>
    <x v="4"/>
    <n v="54.5"/>
    <n v="5"/>
    <n v="0"/>
    <n v="14.17"/>
  </r>
  <r>
    <x v="2"/>
    <x v="0"/>
    <s v="Fort Lauderdale"/>
    <x v="2"/>
    <x v="0"/>
    <x v="0"/>
    <x v="5"/>
    <n v="19.103999999999999"/>
    <n v="3"/>
    <n v="0.2"/>
    <n v="5.7312000000000003"/>
  </r>
  <r>
    <x v="1"/>
    <x v="0"/>
    <s v="Detroit"/>
    <x v="12"/>
    <x v="2"/>
    <x v="1"/>
    <x v="8"/>
    <n v="49.44"/>
    <n v="3"/>
    <n v="0"/>
    <n v="24.2256"/>
  </r>
  <r>
    <x v="1"/>
    <x v="2"/>
    <s v="Springfield"/>
    <x v="24"/>
    <x v="3"/>
    <x v="1"/>
    <x v="10"/>
    <n v="10.368"/>
    <n v="2"/>
    <n v="0.2"/>
    <n v="3.6288"/>
  </r>
  <r>
    <x v="1"/>
    <x v="0"/>
    <s v="San Diego"/>
    <x v="1"/>
    <x v="1"/>
    <x v="1"/>
    <x v="4"/>
    <n v="154.44"/>
    <n v="3"/>
    <n v="0"/>
    <n v="1.5444"/>
  </r>
  <r>
    <x v="1"/>
    <x v="1"/>
    <s v="Colorado Springs"/>
    <x v="22"/>
    <x v="1"/>
    <x v="1"/>
    <x v="9"/>
    <n v="60.984000000000002"/>
    <n v="7"/>
    <n v="0.2"/>
    <n v="4.5738000000000003"/>
  </r>
  <r>
    <x v="0"/>
    <x v="0"/>
    <s v="Bakersfield"/>
    <x v="1"/>
    <x v="1"/>
    <x v="0"/>
    <x v="0"/>
    <n v="195.46600000000001"/>
    <n v="2"/>
    <n v="0.15"/>
    <n v="-13.797599999999999"/>
  </r>
  <r>
    <x v="1"/>
    <x v="1"/>
    <s v="Pompano Beach"/>
    <x v="2"/>
    <x v="0"/>
    <x v="0"/>
    <x v="5"/>
    <n v="23.68"/>
    <n v="8"/>
    <n v="0.2"/>
    <n v="6.2160000000000002"/>
  </r>
  <r>
    <x v="1"/>
    <x v="1"/>
    <s v="Pompano Beach"/>
    <x v="2"/>
    <x v="0"/>
    <x v="2"/>
    <x v="11"/>
    <n v="2.3759999999999999"/>
    <n v="3"/>
    <n v="0.2"/>
    <n v="0.74250000000000005"/>
  </r>
  <r>
    <x v="2"/>
    <x v="0"/>
    <s v="New York City"/>
    <x v="15"/>
    <x v="3"/>
    <x v="1"/>
    <x v="2"/>
    <n v="59.2"/>
    <n v="4"/>
    <n v="0"/>
    <n v="29.6"/>
  </r>
  <r>
    <x v="1"/>
    <x v="0"/>
    <s v="Lakeville"/>
    <x v="11"/>
    <x v="2"/>
    <x v="1"/>
    <x v="6"/>
    <n v="22"/>
    <n v="10"/>
    <n v="0"/>
    <n v="9.68"/>
  </r>
  <r>
    <x v="1"/>
    <x v="0"/>
    <s v="Detroit"/>
    <x v="12"/>
    <x v="2"/>
    <x v="2"/>
    <x v="7"/>
    <n v="257.98"/>
    <n v="2"/>
    <n v="0"/>
    <n v="74.8142"/>
  </r>
  <r>
    <x v="1"/>
    <x v="1"/>
    <s v="Philadelphia"/>
    <x v="9"/>
    <x v="3"/>
    <x v="2"/>
    <x v="7"/>
    <n v="23.988"/>
    <n v="2"/>
    <n v="0.4"/>
    <n v="-15.992000000000001"/>
  </r>
  <r>
    <x v="1"/>
    <x v="1"/>
    <s v="Troy"/>
    <x v="24"/>
    <x v="3"/>
    <x v="2"/>
    <x v="7"/>
    <n v="23.975999999999999"/>
    <n v="4"/>
    <n v="0.4"/>
    <n v="-15.5844"/>
  </r>
  <r>
    <x v="2"/>
    <x v="2"/>
    <s v="Los Angeles"/>
    <x v="1"/>
    <x v="1"/>
    <x v="0"/>
    <x v="1"/>
    <n v="601.53599999999994"/>
    <n v="4"/>
    <n v="0.2"/>
    <n v="0"/>
  </r>
  <r>
    <x v="2"/>
    <x v="2"/>
    <s v="Los Angeles"/>
    <x v="1"/>
    <x v="1"/>
    <x v="1"/>
    <x v="13"/>
    <n v="7.9"/>
    <n v="2"/>
    <n v="0"/>
    <n v="2.528"/>
  </r>
  <r>
    <x v="1"/>
    <x v="1"/>
    <s v="Corpus Christi"/>
    <x v="5"/>
    <x v="2"/>
    <x v="0"/>
    <x v="5"/>
    <n v="58.36"/>
    <n v="5"/>
    <n v="0.6"/>
    <n v="-24.803000000000001"/>
  </r>
  <r>
    <x v="1"/>
    <x v="1"/>
    <s v="Corpus Christi"/>
    <x v="5"/>
    <x v="2"/>
    <x v="1"/>
    <x v="6"/>
    <n v="16.463999999999999"/>
    <n v="7"/>
    <n v="0.2"/>
    <n v="1.4406000000000001"/>
  </r>
  <r>
    <x v="1"/>
    <x v="1"/>
    <s v="Corpus Christi"/>
    <x v="5"/>
    <x v="2"/>
    <x v="0"/>
    <x v="5"/>
    <n v="39.96"/>
    <n v="5"/>
    <n v="0.6"/>
    <n v="-23.975999999999999"/>
  </r>
  <r>
    <x v="2"/>
    <x v="1"/>
    <s v="Omaha"/>
    <x v="8"/>
    <x v="2"/>
    <x v="1"/>
    <x v="9"/>
    <n v="25.96"/>
    <n v="2"/>
    <n v="0"/>
    <n v="7.5284000000000004"/>
  </r>
  <r>
    <x v="2"/>
    <x v="1"/>
    <s v="Omaha"/>
    <x v="8"/>
    <x v="2"/>
    <x v="1"/>
    <x v="9"/>
    <n v="36.270000000000003"/>
    <n v="3"/>
    <n v="0"/>
    <n v="10.881"/>
  </r>
  <r>
    <x v="2"/>
    <x v="1"/>
    <s v="Omaha"/>
    <x v="8"/>
    <x v="2"/>
    <x v="1"/>
    <x v="10"/>
    <n v="6.48"/>
    <n v="1"/>
    <n v="0"/>
    <n v="3.1103999999999998"/>
  </r>
  <r>
    <x v="1"/>
    <x v="1"/>
    <s v="Redondo Beach"/>
    <x v="1"/>
    <x v="1"/>
    <x v="2"/>
    <x v="7"/>
    <n v="1075.088"/>
    <n v="14"/>
    <n v="0.2"/>
    <n v="94.0702"/>
  </r>
  <r>
    <x v="1"/>
    <x v="1"/>
    <s v="Redondo Beach"/>
    <x v="1"/>
    <x v="1"/>
    <x v="2"/>
    <x v="7"/>
    <n v="438.36799999999999"/>
    <n v="4"/>
    <n v="0.2"/>
    <n v="38.357199999999999"/>
  </r>
  <r>
    <x v="1"/>
    <x v="1"/>
    <s v="Redondo Beach"/>
    <x v="1"/>
    <x v="1"/>
    <x v="1"/>
    <x v="8"/>
    <n v="18.088000000000001"/>
    <n v="7"/>
    <n v="0.2"/>
    <n v="6.5568999999999997"/>
  </r>
  <r>
    <x v="1"/>
    <x v="1"/>
    <s v="Redondo Beach"/>
    <x v="1"/>
    <x v="1"/>
    <x v="0"/>
    <x v="0"/>
    <n v="308.49900000000002"/>
    <n v="3"/>
    <n v="0.15"/>
    <n v="-18.146999999999998"/>
  </r>
  <r>
    <x v="1"/>
    <x v="0"/>
    <s v="Little Rock"/>
    <x v="36"/>
    <x v="0"/>
    <x v="1"/>
    <x v="6"/>
    <n v="13.36"/>
    <n v="4"/>
    <n v="0"/>
    <n v="4.1416000000000004"/>
  </r>
  <r>
    <x v="1"/>
    <x v="0"/>
    <s v="Little Rock"/>
    <x v="36"/>
    <x v="0"/>
    <x v="1"/>
    <x v="10"/>
    <n v="39.96"/>
    <n v="2"/>
    <n v="0"/>
    <n v="18.781199999999998"/>
  </r>
  <r>
    <x v="1"/>
    <x v="0"/>
    <s v="Little Rock"/>
    <x v="36"/>
    <x v="0"/>
    <x v="1"/>
    <x v="8"/>
    <n v="145.85"/>
    <n v="5"/>
    <n v="0"/>
    <n v="70.007999999999996"/>
  </r>
  <r>
    <x v="2"/>
    <x v="1"/>
    <s v="Miami"/>
    <x v="2"/>
    <x v="0"/>
    <x v="2"/>
    <x v="7"/>
    <n v="783.96"/>
    <n v="5"/>
    <n v="0.2"/>
    <n v="78.396000000000001"/>
  </r>
  <r>
    <x v="2"/>
    <x v="0"/>
    <s v="Salem"/>
    <x v="21"/>
    <x v="1"/>
    <x v="1"/>
    <x v="6"/>
    <n v="7.88"/>
    <n v="1"/>
    <n v="0.2"/>
    <n v="1.7729999999999999"/>
  </r>
  <r>
    <x v="1"/>
    <x v="0"/>
    <s v="Las Cruces"/>
    <x v="27"/>
    <x v="1"/>
    <x v="0"/>
    <x v="5"/>
    <n v="41.37"/>
    <n v="3"/>
    <n v="0"/>
    <n v="17.375399999999999"/>
  </r>
  <r>
    <x v="1"/>
    <x v="0"/>
    <s v="San Francisco"/>
    <x v="1"/>
    <x v="1"/>
    <x v="1"/>
    <x v="10"/>
    <n v="12.84"/>
    <n v="3"/>
    <n v="0"/>
    <n v="5.7779999999999996"/>
  </r>
  <r>
    <x v="1"/>
    <x v="0"/>
    <s v="San Francisco"/>
    <x v="1"/>
    <x v="1"/>
    <x v="1"/>
    <x v="10"/>
    <n v="25.68"/>
    <n v="6"/>
    <n v="0"/>
    <n v="11.555999999999999"/>
  </r>
  <r>
    <x v="1"/>
    <x v="0"/>
    <s v="El Paso"/>
    <x v="5"/>
    <x v="2"/>
    <x v="0"/>
    <x v="1"/>
    <n v="47.515999999999998"/>
    <n v="2"/>
    <n v="0.3"/>
    <n v="-2.0364"/>
  </r>
  <r>
    <x v="0"/>
    <x v="0"/>
    <s v="Seattle"/>
    <x v="4"/>
    <x v="1"/>
    <x v="1"/>
    <x v="13"/>
    <n v="9.42"/>
    <n v="2"/>
    <n v="0"/>
    <n v="0.47099999999999997"/>
  </r>
  <r>
    <x v="0"/>
    <x v="0"/>
    <s v="Seattle"/>
    <x v="4"/>
    <x v="1"/>
    <x v="1"/>
    <x v="10"/>
    <n v="12.96"/>
    <n v="2"/>
    <n v="0"/>
    <n v="6.2207999999999997"/>
  </r>
  <r>
    <x v="0"/>
    <x v="0"/>
    <s v="Seattle"/>
    <x v="4"/>
    <x v="1"/>
    <x v="0"/>
    <x v="0"/>
    <n v="704.9"/>
    <n v="5"/>
    <n v="0"/>
    <n v="56.392000000000003"/>
  </r>
  <r>
    <x v="0"/>
    <x v="0"/>
    <s v="Seattle"/>
    <x v="4"/>
    <x v="1"/>
    <x v="0"/>
    <x v="1"/>
    <n v="561.56799999999998"/>
    <n v="2"/>
    <n v="0.2"/>
    <n v="28.078399999999998"/>
  </r>
  <r>
    <x v="0"/>
    <x v="2"/>
    <s v="Milwaukee"/>
    <x v="6"/>
    <x v="2"/>
    <x v="1"/>
    <x v="10"/>
    <n v="179.82"/>
    <n v="9"/>
    <n v="0"/>
    <n v="84.5154"/>
  </r>
  <r>
    <x v="0"/>
    <x v="2"/>
    <s v="Milwaukee"/>
    <x v="6"/>
    <x v="2"/>
    <x v="0"/>
    <x v="5"/>
    <n v="185.58"/>
    <n v="6"/>
    <n v="0"/>
    <n v="76.087800000000001"/>
  </r>
  <r>
    <x v="0"/>
    <x v="2"/>
    <s v="Milwaukee"/>
    <x v="6"/>
    <x v="2"/>
    <x v="0"/>
    <x v="3"/>
    <n v="214.11"/>
    <n v="3"/>
    <n v="0"/>
    <n v="36.398699999999998"/>
  </r>
  <r>
    <x v="0"/>
    <x v="2"/>
    <s v="Milwaukee"/>
    <x v="6"/>
    <x v="2"/>
    <x v="2"/>
    <x v="11"/>
    <n v="999.96"/>
    <n v="4"/>
    <n v="0"/>
    <n v="229.99080000000001"/>
  </r>
  <r>
    <x v="0"/>
    <x v="2"/>
    <s v="Milwaukee"/>
    <x v="6"/>
    <x v="2"/>
    <x v="0"/>
    <x v="3"/>
    <n v="653.54999999999995"/>
    <n v="3"/>
    <n v="0"/>
    <n v="111.1035"/>
  </r>
  <r>
    <x v="1"/>
    <x v="2"/>
    <s v="Franklin"/>
    <x v="31"/>
    <x v="3"/>
    <x v="1"/>
    <x v="8"/>
    <n v="114.6"/>
    <n v="5"/>
    <n v="0"/>
    <n v="51.57"/>
  </r>
  <r>
    <x v="1"/>
    <x v="2"/>
    <s v="Franklin"/>
    <x v="31"/>
    <x v="3"/>
    <x v="0"/>
    <x v="1"/>
    <n v="60.74"/>
    <n v="1"/>
    <n v="0"/>
    <n v="15.185"/>
  </r>
  <r>
    <x v="1"/>
    <x v="2"/>
    <s v="Franklin"/>
    <x v="31"/>
    <x v="3"/>
    <x v="0"/>
    <x v="5"/>
    <n v="124.36"/>
    <n v="2"/>
    <n v="0"/>
    <n v="27.359200000000001"/>
  </r>
  <r>
    <x v="1"/>
    <x v="2"/>
    <s v="Franklin"/>
    <x v="31"/>
    <x v="3"/>
    <x v="1"/>
    <x v="4"/>
    <n v="1088.76"/>
    <n v="6"/>
    <n v="0"/>
    <n v="315.74040000000002"/>
  </r>
  <r>
    <x v="2"/>
    <x v="0"/>
    <s v="Encinitas"/>
    <x v="1"/>
    <x v="1"/>
    <x v="1"/>
    <x v="8"/>
    <n v="6.72"/>
    <n v="5"/>
    <n v="0.2"/>
    <n v="2.3519999999999999"/>
  </r>
  <r>
    <x v="2"/>
    <x v="0"/>
    <s v="Encinitas"/>
    <x v="1"/>
    <x v="1"/>
    <x v="0"/>
    <x v="3"/>
    <n v="298.77600000000001"/>
    <n v="3"/>
    <n v="0.2"/>
    <n v="7.4694000000000003"/>
  </r>
  <r>
    <x v="1"/>
    <x v="0"/>
    <s v="Anaheim"/>
    <x v="1"/>
    <x v="1"/>
    <x v="2"/>
    <x v="7"/>
    <n v="302.37599999999998"/>
    <n v="3"/>
    <n v="0.2"/>
    <n v="22.6782"/>
  </r>
  <r>
    <x v="2"/>
    <x v="0"/>
    <s v="Arlington"/>
    <x v="5"/>
    <x v="2"/>
    <x v="1"/>
    <x v="6"/>
    <n v="8.9280000000000008"/>
    <n v="2"/>
    <n v="0.2"/>
    <n v="0.55800000000000005"/>
  </r>
  <r>
    <x v="2"/>
    <x v="0"/>
    <s v="Arlington"/>
    <x v="5"/>
    <x v="2"/>
    <x v="1"/>
    <x v="4"/>
    <n v="47.584000000000003"/>
    <n v="2"/>
    <n v="0.2"/>
    <n v="-2.9740000000000002"/>
  </r>
  <r>
    <x v="1"/>
    <x v="2"/>
    <s v="Houston"/>
    <x v="5"/>
    <x v="2"/>
    <x v="1"/>
    <x v="10"/>
    <n v="33.792000000000002"/>
    <n v="8"/>
    <n v="0.2"/>
    <n v="10.56"/>
  </r>
  <r>
    <x v="1"/>
    <x v="2"/>
    <s v="Houston"/>
    <x v="5"/>
    <x v="2"/>
    <x v="0"/>
    <x v="0"/>
    <n v="300.53280000000001"/>
    <n v="2"/>
    <n v="0.32"/>
    <n v="-97.231200000000001"/>
  </r>
  <r>
    <x v="1"/>
    <x v="2"/>
    <s v="Houston"/>
    <x v="5"/>
    <x v="2"/>
    <x v="1"/>
    <x v="8"/>
    <n v="2.7240000000000002"/>
    <n v="2"/>
    <n v="0.8"/>
    <n v="-4.3583999999999996"/>
  </r>
  <r>
    <x v="1"/>
    <x v="2"/>
    <s v="Houston"/>
    <x v="5"/>
    <x v="2"/>
    <x v="1"/>
    <x v="12"/>
    <n v="3.2639999999999998"/>
    <n v="2"/>
    <n v="0.2"/>
    <n v="1.1015999999999999"/>
  </r>
  <r>
    <x v="2"/>
    <x v="0"/>
    <s v="Lancaster"/>
    <x v="24"/>
    <x v="3"/>
    <x v="1"/>
    <x v="10"/>
    <n v="108.336"/>
    <n v="6"/>
    <n v="0.2"/>
    <n v="37.9176"/>
  </r>
  <r>
    <x v="2"/>
    <x v="0"/>
    <s v="Lancaster"/>
    <x v="24"/>
    <x v="3"/>
    <x v="1"/>
    <x v="4"/>
    <n v="55.92"/>
    <n v="5"/>
    <n v="0.2"/>
    <n v="6.2910000000000004"/>
  </r>
  <r>
    <x v="2"/>
    <x v="0"/>
    <s v="Lancaster"/>
    <x v="24"/>
    <x v="3"/>
    <x v="1"/>
    <x v="10"/>
    <n v="78.304000000000002"/>
    <n v="2"/>
    <n v="0.2"/>
    <n v="29.364000000000001"/>
  </r>
  <r>
    <x v="1"/>
    <x v="0"/>
    <s v="Portland"/>
    <x v="21"/>
    <x v="1"/>
    <x v="1"/>
    <x v="4"/>
    <n v="443.92"/>
    <n v="5"/>
    <n v="0.2"/>
    <n v="-94.332999999999998"/>
  </r>
  <r>
    <x v="1"/>
    <x v="0"/>
    <s v="Portland"/>
    <x v="21"/>
    <x v="1"/>
    <x v="2"/>
    <x v="7"/>
    <n v="155.976"/>
    <n v="3"/>
    <n v="0.2"/>
    <n v="54.5916"/>
  </r>
  <r>
    <x v="0"/>
    <x v="1"/>
    <s v="Hoover"/>
    <x v="19"/>
    <x v="0"/>
    <x v="1"/>
    <x v="6"/>
    <n v="15.47"/>
    <n v="7"/>
    <n v="0"/>
    <n v="4.1768999999999998"/>
  </r>
  <r>
    <x v="0"/>
    <x v="1"/>
    <s v="Hoover"/>
    <x v="19"/>
    <x v="0"/>
    <x v="1"/>
    <x v="8"/>
    <n v="7.16"/>
    <n v="2"/>
    <n v="0"/>
    <n v="3.4367999999999999"/>
  </r>
  <r>
    <x v="1"/>
    <x v="0"/>
    <s v="Los Angeles"/>
    <x v="1"/>
    <x v="1"/>
    <x v="1"/>
    <x v="9"/>
    <n v="10.89"/>
    <n v="1"/>
    <n v="0"/>
    <n v="2.8313999999999999"/>
  </r>
  <r>
    <x v="1"/>
    <x v="0"/>
    <s v="Los Angeles"/>
    <x v="1"/>
    <x v="1"/>
    <x v="1"/>
    <x v="10"/>
    <n v="19.440000000000001"/>
    <n v="3"/>
    <n v="0"/>
    <n v="9.3312000000000008"/>
  </r>
  <r>
    <x v="1"/>
    <x v="0"/>
    <s v="Los Angeles"/>
    <x v="1"/>
    <x v="1"/>
    <x v="1"/>
    <x v="8"/>
    <n v="121.6"/>
    <n v="5"/>
    <n v="0.2"/>
    <n v="39.520000000000003"/>
  </r>
  <r>
    <x v="2"/>
    <x v="0"/>
    <s v="Tallahassee"/>
    <x v="2"/>
    <x v="0"/>
    <x v="2"/>
    <x v="15"/>
    <n v="695.7"/>
    <n v="2"/>
    <n v="0.5"/>
    <n v="-27.827999999999999"/>
  </r>
  <r>
    <x v="0"/>
    <x v="1"/>
    <s v="New York City"/>
    <x v="15"/>
    <x v="3"/>
    <x v="1"/>
    <x v="4"/>
    <n v="120.33"/>
    <n v="1"/>
    <n v="0"/>
    <n v="31.285799999999998"/>
  </r>
  <r>
    <x v="1"/>
    <x v="2"/>
    <s v="Chesapeake"/>
    <x v="17"/>
    <x v="0"/>
    <x v="0"/>
    <x v="1"/>
    <n v="1139.92"/>
    <n v="4"/>
    <n v="0"/>
    <n v="284.98"/>
  </r>
  <r>
    <x v="0"/>
    <x v="0"/>
    <s v="Fayetteville"/>
    <x v="3"/>
    <x v="0"/>
    <x v="1"/>
    <x v="10"/>
    <n v="229.54400000000001"/>
    <n v="7"/>
    <n v="0.2"/>
    <n v="83.209699999999998"/>
  </r>
  <r>
    <x v="1"/>
    <x v="0"/>
    <s v="Huntsville"/>
    <x v="5"/>
    <x v="2"/>
    <x v="1"/>
    <x v="4"/>
    <n v="143.72800000000001"/>
    <n v="2"/>
    <n v="0.2"/>
    <n v="-32.338799999999999"/>
  </r>
  <r>
    <x v="1"/>
    <x v="0"/>
    <s v="Philadelphia"/>
    <x v="9"/>
    <x v="3"/>
    <x v="2"/>
    <x v="11"/>
    <n v="36.048000000000002"/>
    <n v="3"/>
    <n v="0.2"/>
    <n v="-0.9012"/>
  </r>
  <r>
    <x v="1"/>
    <x v="1"/>
    <s v="Woodstock"/>
    <x v="10"/>
    <x v="2"/>
    <x v="0"/>
    <x v="1"/>
    <n v="845.48800000000006"/>
    <n v="8"/>
    <n v="0.3"/>
    <n v="-12.0784"/>
  </r>
  <r>
    <x v="2"/>
    <x v="0"/>
    <s v="Everett"/>
    <x v="31"/>
    <x v="3"/>
    <x v="1"/>
    <x v="6"/>
    <n v="50.94"/>
    <n v="3"/>
    <n v="0"/>
    <n v="14.263199999999999"/>
  </r>
  <r>
    <x v="1"/>
    <x v="2"/>
    <s v="Chicago"/>
    <x v="10"/>
    <x v="2"/>
    <x v="1"/>
    <x v="8"/>
    <n v="762.59400000000005"/>
    <n v="3"/>
    <n v="0.8"/>
    <n v="-1143.8910000000001"/>
  </r>
  <r>
    <x v="1"/>
    <x v="1"/>
    <s v="Roswell"/>
    <x v="32"/>
    <x v="0"/>
    <x v="0"/>
    <x v="5"/>
    <n v="56.28"/>
    <n v="6"/>
    <n v="0"/>
    <n v="15.7584"/>
  </r>
  <r>
    <x v="1"/>
    <x v="1"/>
    <s v="Roswell"/>
    <x v="32"/>
    <x v="0"/>
    <x v="1"/>
    <x v="8"/>
    <n v="2690.97"/>
    <n v="3"/>
    <n v="0"/>
    <n v="1264.7559000000001"/>
  </r>
  <r>
    <x v="1"/>
    <x v="1"/>
    <s v="Palm Coast"/>
    <x v="2"/>
    <x v="0"/>
    <x v="1"/>
    <x v="8"/>
    <n v="7.4340000000000002"/>
    <n v="6"/>
    <n v="0.7"/>
    <n v="-5.6993999999999998"/>
  </r>
  <r>
    <x v="2"/>
    <x v="1"/>
    <s v="Philadelphia"/>
    <x v="9"/>
    <x v="3"/>
    <x v="1"/>
    <x v="4"/>
    <n v="64.784000000000006"/>
    <n v="1"/>
    <n v="0.2"/>
    <n v="-12.956799999999999"/>
  </r>
  <r>
    <x v="1"/>
    <x v="2"/>
    <s v="Columbus"/>
    <x v="14"/>
    <x v="2"/>
    <x v="1"/>
    <x v="10"/>
    <n v="28.16"/>
    <n v="4"/>
    <n v="0"/>
    <n v="13.235200000000001"/>
  </r>
  <r>
    <x v="0"/>
    <x v="0"/>
    <s v="Oceanside"/>
    <x v="15"/>
    <x v="3"/>
    <x v="0"/>
    <x v="5"/>
    <n v="14.98"/>
    <n v="1"/>
    <n v="0"/>
    <n v="6.8907999999999996"/>
  </r>
  <r>
    <x v="0"/>
    <x v="0"/>
    <s v="Oceanside"/>
    <x v="15"/>
    <x v="3"/>
    <x v="0"/>
    <x v="5"/>
    <n v="20.32"/>
    <n v="4"/>
    <n v="0"/>
    <n v="6.9088000000000003"/>
  </r>
  <r>
    <x v="3"/>
    <x v="1"/>
    <s v="Franklin"/>
    <x v="31"/>
    <x v="3"/>
    <x v="1"/>
    <x v="4"/>
    <n v="40.29"/>
    <n v="3"/>
    <n v="0"/>
    <n v="10.4754"/>
  </r>
  <r>
    <x v="1"/>
    <x v="0"/>
    <s v="Sioux Falls"/>
    <x v="44"/>
    <x v="2"/>
    <x v="1"/>
    <x v="2"/>
    <n v="20.23"/>
    <n v="7"/>
    <n v="0"/>
    <n v="9.5081000000000007"/>
  </r>
  <r>
    <x v="2"/>
    <x v="1"/>
    <s v="San Diego"/>
    <x v="1"/>
    <x v="1"/>
    <x v="0"/>
    <x v="1"/>
    <n v="1603.136"/>
    <n v="4"/>
    <n v="0.2"/>
    <n v="100.196"/>
  </r>
  <r>
    <x v="0"/>
    <x v="0"/>
    <s v="Fayetteville"/>
    <x v="3"/>
    <x v="0"/>
    <x v="0"/>
    <x v="1"/>
    <n v="225.29599999999999"/>
    <n v="2"/>
    <n v="0.2"/>
    <n v="22.529599999999999"/>
  </r>
  <r>
    <x v="1"/>
    <x v="0"/>
    <s v="Atlanta"/>
    <x v="32"/>
    <x v="0"/>
    <x v="2"/>
    <x v="11"/>
    <n v="67.8"/>
    <n v="4"/>
    <n v="0"/>
    <n v="4.0679999999999996"/>
  </r>
  <r>
    <x v="1"/>
    <x v="0"/>
    <s v="Atlanta"/>
    <x v="32"/>
    <x v="0"/>
    <x v="2"/>
    <x v="7"/>
    <n v="377.97"/>
    <n v="3"/>
    <n v="0"/>
    <n v="98.272199999999998"/>
  </r>
  <r>
    <x v="1"/>
    <x v="0"/>
    <s v="Atlanta"/>
    <x v="32"/>
    <x v="0"/>
    <x v="0"/>
    <x v="0"/>
    <n v="1628.82"/>
    <n v="9"/>
    <n v="0"/>
    <n v="374.62860000000001"/>
  </r>
  <r>
    <x v="1"/>
    <x v="0"/>
    <s v="Atlanta"/>
    <x v="32"/>
    <x v="0"/>
    <x v="1"/>
    <x v="10"/>
    <n v="286.93"/>
    <n v="7"/>
    <n v="0"/>
    <n v="140.59569999999999"/>
  </r>
  <r>
    <x v="1"/>
    <x v="0"/>
    <s v="Orlando"/>
    <x v="2"/>
    <x v="0"/>
    <x v="1"/>
    <x v="10"/>
    <n v="20.736000000000001"/>
    <n v="4"/>
    <n v="0.2"/>
    <n v="7.2576000000000001"/>
  </r>
  <r>
    <x v="3"/>
    <x v="0"/>
    <s v="San Francisco"/>
    <x v="1"/>
    <x v="1"/>
    <x v="1"/>
    <x v="4"/>
    <n v="31.44"/>
    <n v="3"/>
    <n v="0"/>
    <n v="8.4887999999999995"/>
  </r>
  <r>
    <x v="3"/>
    <x v="0"/>
    <s v="San Francisco"/>
    <x v="1"/>
    <x v="1"/>
    <x v="1"/>
    <x v="9"/>
    <n v="83.79"/>
    <n v="7"/>
    <n v="0"/>
    <n v="22.6233"/>
  </r>
  <r>
    <x v="3"/>
    <x v="0"/>
    <s v="San Francisco"/>
    <x v="1"/>
    <x v="1"/>
    <x v="1"/>
    <x v="6"/>
    <n v="59.52"/>
    <n v="3"/>
    <n v="0"/>
    <n v="15.475199999999999"/>
  </r>
  <r>
    <x v="3"/>
    <x v="0"/>
    <s v="San Francisco"/>
    <x v="1"/>
    <x v="1"/>
    <x v="1"/>
    <x v="14"/>
    <n v="31.92"/>
    <n v="4"/>
    <n v="0"/>
    <n v="9.2568000000000001"/>
  </r>
  <r>
    <x v="0"/>
    <x v="0"/>
    <s v="Toledo"/>
    <x v="24"/>
    <x v="3"/>
    <x v="1"/>
    <x v="14"/>
    <n v="14.72"/>
    <n v="5"/>
    <n v="0.2"/>
    <n v="-3.3119999999999998"/>
  </r>
  <r>
    <x v="0"/>
    <x v="0"/>
    <s v="Toledo"/>
    <x v="24"/>
    <x v="3"/>
    <x v="1"/>
    <x v="4"/>
    <n v="38.975999999999999"/>
    <n v="3"/>
    <n v="0.2"/>
    <n v="-2.4359999999999999"/>
  </r>
  <r>
    <x v="1"/>
    <x v="0"/>
    <s v="Saint Petersburg"/>
    <x v="2"/>
    <x v="0"/>
    <x v="0"/>
    <x v="5"/>
    <n v="17.088000000000001"/>
    <n v="2"/>
    <n v="0.2"/>
    <n v="1.0680000000000001"/>
  </r>
  <r>
    <x v="1"/>
    <x v="1"/>
    <s v="Tucson"/>
    <x v="16"/>
    <x v="1"/>
    <x v="1"/>
    <x v="10"/>
    <n v="74.352000000000004"/>
    <n v="3"/>
    <n v="0.2"/>
    <n v="23.234999999999999"/>
  </r>
  <r>
    <x v="1"/>
    <x v="1"/>
    <s v="Tucson"/>
    <x v="16"/>
    <x v="1"/>
    <x v="0"/>
    <x v="1"/>
    <n v="314.35199999999998"/>
    <n v="3"/>
    <n v="0.2"/>
    <n v="-35.364600000000003"/>
  </r>
  <r>
    <x v="1"/>
    <x v="0"/>
    <s v="Los Angeles"/>
    <x v="1"/>
    <x v="1"/>
    <x v="1"/>
    <x v="6"/>
    <n v="4.26"/>
    <n v="1"/>
    <n v="0"/>
    <n v="1.7465999999999999"/>
  </r>
  <r>
    <x v="1"/>
    <x v="0"/>
    <s v="San Diego"/>
    <x v="1"/>
    <x v="1"/>
    <x v="1"/>
    <x v="4"/>
    <n v="811.28"/>
    <n v="8"/>
    <n v="0"/>
    <n v="24.3384"/>
  </r>
  <r>
    <x v="2"/>
    <x v="0"/>
    <s v="New York City"/>
    <x v="15"/>
    <x v="3"/>
    <x v="1"/>
    <x v="13"/>
    <n v="6.03"/>
    <n v="3"/>
    <n v="0"/>
    <n v="2.9546999999999999"/>
  </r>
  <r>
    <x v="0"/>
    <x v="0"/>
    <s v="San Diego"/>
    <x v="1"/>
    <x v="1"/>
    <x v="0"/>
    <x v="1"/>
    <n v="153.56800000000001"/>
    <n v="2"/>
    <n v="0.2"/>
    <n v="-5.7587999999999999"/>
  </r>
  <r>
    <x v="0"/>
    <x v="0"/>
    <s v="San Diego"/>
    <x v="1"/>
    <x v="1"/>
    <x v="0"/>
    <x v="1"/>
    <n v="1013.4880000000001"/>
    <n v="7"/>
    <n v="0.2"/>
    <n v="76.011600000000001"/>
  </r>
  <r>
    <x v="1"/>
    <x v="2"/>
    <s v="Westfield"/>
    <x v="30"/>
    <x v="3"/>
    <x v="1"/>
    <x v="12"/>
    <n v="52.34"/>
    <n v="2"/>
    <n v="0"/>
    <n v="24.599799999999998"/>
  </r>
  <r>
    <x v="1"/>
    <x v="2"/>
    <s v="Westfield"/>
    <x v="30"/>
    <x v="3"/>
    <x v="1"/>
    <x v="6"/>
    <n v="4.66"/>
    <n v="2"/>
    <n v="0"/>
    <n v="1.3513999999999999"/>
  </r>
  <r>
    <x v="1"/>
    <x v="2"/>
    <s v="Westfield"/>
    <x v="30"/>
    <x v="3"/>
    <x v="2"/>
    <x v="11"/>
    <n v="254.97"/>
    <n v="3"/>
    <n v="0"/>
    <n v="91.789199999999994"/>
  </r>
  <r>
    <x v="0"/>
    <x v="2"/>
    <s v="Orange"/>
    <x v="30"/>
    <x v="3"/>
    <x v="1"/>
    <x v="8"/>
    <n v="25.44"/>
    <n v="6"/>
    <n v="0"/>
    <n v="12.72"/>
  </r>
  <r>
    <x v="0"/>
    <x v="2"/>
    <s v="Orange"/>
    <x v="30"/>
    <x v="3"/>
    <x v="1"/>
    <x v="14"/>
    <n v="27.93"/>
    <n v="3"/>
    <n v="0"/>
    <n v="8.0997000000000003"/>
  </r>
  <r>
    <x v="1"/>
    <x v="0"/>
    <s v="Woodstock"/>
    <x v="10"/>
    <x v="2"/>
    <x v="1"/>
    <x v="8"/>
    <n v="8.85"/>
    <n v="5"/>
    <n v="0.8"/>
    <n v="-13.717499999999999"/>
  </r>
  <r>
    <x v="0"/>
    <x v="0"/>
    <s v="San Francisco"/>
    <x v="1"/>
    <x v="1"/>
    <x v="0"/>
    <x v="5"/>
    <n v="6.96"/>
    <n v="4"/>
    <n v="0"/>
    <n v="2.2271999999999998"/>
  </r>
  <r>
    <x v="1"/>
    <x v="0"/>
    <s v="San Francisco"/>
    <x v="1"/>
    <x v="1"/>
    <x v="1"/>
    <x v="8"/>
    <n v="17.456"/>
    <n v="2"/>
    <n v="0.2"/>
    <n v="5.8914"/>
  </r>
  <r>
    <x v="1"/>
    <x v="0"/>
    <s v="Tempe"/>
    <x v="16"/>
    <x v="1"/>
    <x v="0"/>
    <x v="1"/>
    <n v="307.92"/>
    <n v="5"/>
    <n v="0.2"/>
    <n v="-34.640999999999998"/>
  </r>
  <r>
    <x v="2"/>
    <x v="0"/>
    <s v="Los Angeles"/>
    <x v="1"/>
    <x v="1"/>
    <x v="1"/>
    <x v="6"/>
    <n v="6.63"/>
    <n v="3"/>
    <n v="0"/>
    <n v="1.7901"/>
  </r>
  <r>
    <x v="2"/>
    <x v="0"/>
    <s v="Los Angeles"/>
    <x v="1"/>
    <x v="1"/>
    <x v="1"/>
    <x v="10"/>
    <n v="12.96"/>
    <n v="2"/>
    <n v="0"/>
    <n v="6.2207999999999997"/>
  </r>
  <r>
    <x v="2"/>
    <x v="0"/>
    <s v="Los Angeles"/>
    <x v="1"/>
    <x v="1"/>
    <x v="1"/>
    <x v="10"/>
    <n v="32.4"/>
    <n v="5"/>
    <n v="0"/>
    <n v="15.552"/>
  </r>
  <r>
    <x v="1"/>
    <x v="1"/>
    <s v="Seattle"/>
    <x v="4"/>
    <x v="1"/>
    <x v="1"/>
    <x v="10"/>
    <n v="23.85"/>
    <n v="5"/>
    <n v="0"/>
    <n v="10.7325"/>
  </r>
  <r>
    <x v="0"/>
    <x v="0"/>
    <s v="Lake Charles"/>
    <x v="28"/>
    <x v="0"/>
    <x v="0"/>
    <x v="1"/>
    <n v="51.96"/>
    <n v="2"/>
    <n v="0"/>
    <n v="12.99"/>
  </r>
  <r>
    <x v="0"/>
    <x v="0"/>
    <s v="Lake Charles"/>
    <x v="28"/>
    <x v="0"/>
    <x v="1"/>
    <x v="8"/>
    <n v="17.940000000000001"/>
    <n v="3"/>
    <n v="0"/>
    <n v="8.6112000000000002"/>
  </r>
  <r>
    <x v="1"/>
    <x v="1"/>
    <s v="Rochester"/>
    <x v="15"/>
    <x v="3"/>
    <x v="1"/>
    <x v="10"/>
    <n v="11.56"/>
    <n v="2"/>
    <n v="0"/>
    <n v="5.6643999999999997"/>
  </r>
  <r>
    <x v="1"/>
    <x v="1"/>
    <s v="Rochester"/>
    <x v="15"/>
    <x v="3"/>
    <x v="1"/>
    <x v="10"/>
    <n v="26.4"/>
    <n v="5"/>
    <n v="0"/>
    <n v="11.88"/>
  </r>
  <r>
    <x v="1"/>
    <x v="1"/>
    <s v="Rochester"/>
    <x v="15"/>
    <x v="3"/>
    <x v="0"/>
    <x v="5"/>
    <n v="69.08"/>
    <n v="11"/>
    <n v="0"/>
    <n v="29.0136"/>
  </r>
  <r>
    <x v="1"/>
    <x v="1"/>
    <s v="Rochester"/>
    <x v="15"/>
    <x v="3"/>
    <x v="2"/>
    <x v="7"/>
    <n v="35.880000000000003"/>
    <n v="3"/>
    <n v="0"/>
    <n v="10.0464"/>
  </r>
  <r>
    <x v="1"/>
    <x v="0"/>
    <s v="Long Beach"/>
    <x v="15"/>
    <x v="3"/>
    <x v="1"/>
    <x v="6"/>
    <n v="49.65"/>
    <n v="5"/>
    <n v="0"/>
    <n v="20.853000000000002"/>
  </r>
  <r>
    <x v="1"/>
    <x v="1"/>
    <s v="Charlotte"/>
    <x v="3"/>
    <x v="0"/>
    <x v="2"/>
    <x v="16"/>
    <n v="959.96799999999996"/>
    <n v="4"/>
    <n v="0.2"/>
    <n v="119.996"/>
  </r>
  <r>
    <x v="1"/>
    <x v="0"/>
    <s v="Houston"/>
    <x v="5"/>
    <x v="2"/>
    <x v="0"/>
    <x v="1"/>
    <n v="408.42200000000003"/>
    <n v="2"/>
    <n v="0.3"/>
    <n v="-5.8346"/>
  </r>
  <r>
    <x v="1"/>
    <x v="0"/>
    <s v="New York City"/>
    <x v="15"/>
    <x v="3"/>
    <x v="2"/>
    <x v="16"/>
    <n v="479.98399999999998"/>
    <n v="2"/>
    <n v="0.2"/>
    <n v="59.997999999999998"/>
  </r>
  <r>
    <x v="1"/>
    <x v="0"/>
    <s v="New York City"/>
    <x v="15"/>
    <x v="3"/>
    <x v="1"/>
    <x v="2"/>
    <n v="12.6"/>
    <n v="4"/>
    <n v="0"/>
    <n v="6.048"/>
  </r>
  <r>
    <x v="1"/>
    <x v="2"/>
    <s v="Columbus"/>
    <x v="32"/>
    <x v="0"/>
    <x v="1"/>
    <x v="10"/>
    <n v="184.66"/>
    <n v="7"/>
    <n v="0"/>
    <n v="84.943600000000004"/>
  </r>
  <r>
    <x v="1"/>
    <x v="0"/>
    <s v="Chicago"/>
    <x v="10"/>
    <x v="2"/>
    <x v="1"/>
    <x v="10"/>
    <n v="23.12"/>
    <n v="5"/>
    <n v="0.2"/>
    <n v="8.3810000000000002"/>
  </r>
  <r>
    <x v="1"/>
    <x v="1"/>
    <s v="Highland Park"/>
    <x v="10"/>
    <x v="2"/>
    <x v="1"/>
    <x v="10"/>
    <n v="37.463999999999999"/>
    <n v="7"/>
    <n v="0.2"/>
    <n v="12.175800000000001"/>
  </r>
  <r>
    <x v="1"/>
    <x v="1"/>
    <s v="Highland Park"/>
    <x v="10"/>
    <x v="2"/>
    <x v="0"/>
    <x v="1"/>
    <n v="539.65800000000002"/>
    <n v="3"/>
    <n v="0.3"/>
    <n v="-7.7093999999999996"/>
  </r>
  <r>
    <x v="1"/>
    <x v="2"/>
    <s v="Seattle"/>
    <x v="4"/>
    <x v="1"/>
    <x v="1"/>
    <x v="4"/>
    <n v="310.12"/>
    <n v="2"/>
    <n v="0"/>
    <n v="80.631200000000007"/>
  </r>
  <r>
    <x v="1"/>
    <x v="0"/>
    <s v="Eagan"/>
    <x v="11"/>
    <x v="2"/>
    <x v="1"/>
    <x v="10"/>
    <n v="8.56"/>
    <n v="2"/>
    <n v="0"/>
    <n v="3.8519999999999999"/>
  </r>
  <r>
    <x v="1"/>
    <x v="0"/>
    <s v="Eagan"/>
    <x v="11"/>
    <x v="2"/>
    <x v="1"/>
    <x v="4"/>
    <n v="52.4"/>
    <n v="5"/>
    <n v="0"/>
    <n v="14.148"/>
  </r>
  <r>
    <x v="1"/>
    <x v="0"/>
    <s v="Eagan"/>
    <x v="11"/>
    <x v="2"/>
    <x v="1"/>
    <x v="2"/>
    <n v="14.94"/>
    <n v="3"/>
    <n v="0"/>
    <n v="6.8723999999999998"/>
  </r>
  <r>
    <x v="1"/>
    <x v="0"/>
    <s v="Seattle"/>
    <x v="4"/>
    <x v="1"/>
    <x v="1"/>
    <x v="13"/>
    <n v="11.22"/>
    <n v="3"/>
    <n v="0"/>
    <n v="0.22439999999999999"/>
  </r>
  <r>
    <x v="1"/>
    <x v="0"/>
    <s v="Coral Springs"/>
    <x v="2"/>
    <x v="0"/>
    <x v="1"/>
    <x v="9"/>
    <n v="387.13600000000002"/>
    <n v="4"/>
    <n v="0.2"/>
    <n v="24.196000000000002"/>
  </r>
  <r>
    <x v="1"/>
    <x v="0"/>
    <s v="Hempstead"/>
    <x v="15"/>
    <x v="3"/>
    <x v="1"/>
    <x v="12"/>
    <n v="41.4"/>
    <n v="5"/>
    <n v="0"/>
    <n v="19.457999999999998"/>
  </r>
  <r>
    <x v="1"/>
    <x v="0"/>
    <s v="Hempstead"/>
    <x v="15"/>
    <x v="3"/>
    <x v="1"/>
    <x v="6"/>
    <n v="35"/>
    <n v="4"/>
    <n v="0"/>
    <n v="10.5"/>
  </r>
  <r>
    <x v="1"/>
    <x v="0"/>
    <s v="Hempstead"/>
    <x v="15"/>
    <x v="3"/>
    <x v="1"/>
    <x v="8"/>
    <n v="39.552"/>
    <n v="3"/>
    <n v="0.2"/>
    <n v="14.3376"/>
  </r>
  <r>
    <x v="0"/>
    <x v="0"/>
    <s v="Noblesville"/>
    <x v="14"/>
    <x v="2"/>
    <x v="2"/>
    <x v="7"/>
    <n v="135.72"/>
    <n v="3"/>
    <n v="0"/>
    <n v="35.287199999999999"/>
  </r>
  <r>
    <x v="0"/>
    <x v="0"/>
    <s v="Noblesville"/>
    <x v="14"/>
    <x v="2"/>
    <x v="1"/>
    <x v="8"/>
    <n v="12.56"/>
    <n v="2"/>
    <n v="0"/>
    <n v="5.6520000000000001"/>
  </r>
  <r>
    <x v="0"/>
    <x v="0"/>
    <s v="Noblesville"/>
    <x v="14"/>
    <x v="2"/>
    <x v="2"/>
    <x v="7"/>
    <n v="263.95999999999998"/>
    <n v="4"/>
    <n v="0"/>
    <n v="71.269199999999998"/>
  </r>
  <r>
    <x v="2"/>
    <x v="0"/>
    <s v="Dallas"/>
    <x v="5"/>
    <x v="2"/>
    <x v="1"/>
    <x v="6"/>
    <n v="5.952"/>
    <n v="1"/>
    <n v="0.2"/>
    <n v="0.372"/>
  </r>
  <r>
    <x v="3"/>
    <x v="1"/>
    <s v="Philadelphia"/>
    <x v="9"/>
    <x v="3"/>
    <x v="1"/>
    <x v="13"/>
    <n v="15.8"/>
    <n v="5"/>
    <n v="0.2"/>
    <n v="2.37"/>
  </r>
  <r>
    <x v="3"/>
    <x v="1"/>
    <s v="Philadelphia"/>
    <x v="9"/>
    <x v="3"/>
    <x v="0"/>
    <x v="5"/>
    <n v="14.368"/>
    <n v="2"/>
    <n v="0.2"/>
    <n v="3.9512"/>
  </r>
  <r>
    <x v="3"/>
    <x v="1"/>
    <s v="Philadelphia"/>
    <x v="9"/>
    <x v="3"/>
    <x v="0"/>
    <x v="5"/>
    <n v="70.447999999999993"/>
    <n v="7"/>
    <n v="0.2"/>
    <n v="12.3284"/>
  </r>
  <r>
    <x v="3"/>
    <x v="0"/>
    <s v="San Francisco"/>
    <x v="1"/>
    <x v="1"/>
    <x v="1"/>
    <x v="4"/>
    <n v="129.30000000000001"/>
    <n v="2"/>
    <n v="0"/>
    <n v="6.4649999999999999"/>
  </r>
  <r>
    <x v="0"/>
    <x v="2"/>
    <s v="Austin"/>
    <x v="5"/>
    <x v="2"/>
    <x v="1"/>
    <x v="8"/>
    <n v="3.8820000000000001"/>
    <n v="3"/>
    <n v="0.8"/>
    <n v="-5.8230000000000004"/>
  </r>
  <r>
    <x v="1"/>
    <x v="1"/>
    <s v="Detroit"/>
    <x v="12"/>
    <x v="2"/>
    <x v="1"/>
    <x v="13"/>
    <n v="6.08"/>
    <n v="1"/>
    <n v="0"/>
    <n v="3.04"/>
  </r>
  <r>
    <x v="2"/>
    <x v="0"/>
    <s v="Watertown"/>
    <x v="15"/>
    <x v="3"/>
    <x v="1"/>
    <x v="9"/>
    <n v="19.899999999999999"/>
    <n v="1"/>
    <n v="0"/>
    <n v="8.9550000000000001"/>
  </r>
  <r>
    <x v="2"/>
    <x v="0"/>
    <s v="Watertown"/>
    <x v="15"/>
    <x v="3"/>
    <x v="0"/>
    <x v="5"/>
    <n v="70.709999999999994"/>
    <n v="1"/>
    <n v="0"/>
    <n v="4.9497"/>
  </r>
  <r>
    <x v="0"/>
    <x v="0"/>
    <s v="Columbus"/>
    <x v="32"/>
    <x v="0"/>
    <x v="0"/>
    <x v="5"/>
    <n v="18.84"/>
    <n v="3"/>
    <n v="0"/>
    <n v="7.9127999999999998"/>
  </r>
  <r>
    <x v="1"/>
    <x v="0"/>
    <s v="Apple Valley"/>
    <x v="11"/>
    <x v="2"/>
    <x v="1"/>
    <x v="6"/>
    <n v="8.64"/>
    <n v="3"/>
    <n v="0"/>
    <n v="2.5055999999999998"/>
  </r>
  <r>
    <x v="1"/>
    <x v="2"/>
    <s v="Burlington"/>
    <x v="3"/>
    <x v="0"/>
    <x v="1"/>
    <x v="8"/>
    <n v="1633.1880000000001"/>
    <n v="4"/>
    <n v="0.7"/>
    <n v="-1306.5504000000001"/>
  </r>
  <r>
    <x v="1"/>
    <x v="2"/>
    <s v="Saginaw"/>
    <x v="12"/>
    <x v="2"/>
    <x v="0"/>
    <x v="5"/>
    <n v="19.760000000000002"/>
    <n v="4"/>
    <n v="0"/>
    <n v="8.2992000000000008"/>
  </r>
  <r>
    <x v="3"/>
    <x v="0"/>
    <s v="San Francisco"/>
    <x v="1"/>
    <x v="1"/>
    <x v="1"/>
    <x v="8"/>
    <n v="6.6079999999999997"/>
    <n v="2"/>
    <n v="0.2"/>
    <n v="2.2302"/>
  </r>
  <r>
    <x v="3"/>
    <x v="0"/>
    <s v="San Francisco"/>
    <x v="1"/>
    <x v="1"/>
    <x v="1"/>
    <x v="8"/>
    <n v="7.28"/>
    <n v="2"/>
    <n v="0.2"/>
    <n v="2.73"/>
  </r>
  <r>
    <x v="3"/>
    <x v="0"/>
    <s v="San Francisco"/>
    <x v="1"/>
    <x v="1"/>
    <x v="0"/>
    <x v="1"/>
    <n v="144.78399999999999"/>
    <n v="1"/>
    <n v="0.2"/>
    <n v="10.8588"/>
  </r>
  <r>
    <x v="1"/>
    <x v="0"/>
    <s v="Seattle"/>
    <x v="4"/>
    <x v="1"/>
    <x v="2"/>
    <x v="7"/>
    <n v="156.792"/>
    <n v="1"/>
    <n v="0.2"/>
    <n v="13.7193"/>
  </r>
  <r>
    <x v="1"/>
    <x v="0"/>
    <s v="Seattle"/>
    <x v="4"/>
    <x v="1"/>
    <x v="2"/>
    <x v="7"/>
    <n v="431.976"/>
    <n v="3"/>
    <n v="0.2"/>
    <n v="26.9985"/>
  </r>
  <r>
    <x v="1"/>
    <x v="0"/>
    <s v="Seattle"/>
    <x v="4"/>
    <x v="1"/>
    <x v="1"/>
    <x v="12"/>
    <n v="35.89"/>
    <n v="1"/>
    <n v="0"/>
    <n v="16.150500000000001"/>
  </r>
  <r>
    <x v="1"/>
    <x v="0"/>
    <s v="Seattle"/>
    <x v="4"/>
    <x v="1"/>
    <x v="1"/>
    <x v="8"/>
    <n v="47.207999999999998"/>
    <n v="7"/>
    <n v="0.2"/>
    <n v="15.342599999999999"/>
  </r>
  <r>
    <x v="1"/>
    <x v="0"/>
    <s v="Seattle"/>
    <x v="4"/>
    <x v="1"/>
    <x v="1"/>
    <x v="10"/>
    <n v="248.08"/>
    <n v="7"/>
    <n v="0"/>
    <n v="116.5976"/>
  </r>
  <r>
    <x v="1"/>
    <x v="0"/>
    <s v="Seattle"/>
    <x v="4"/>
    <x v="1"/>
    <x v="1"/>
    <x v="10"/>
    <n v="189.7"/>
    <n v="5"/>
    <n v="0"/>
    <n v="89.159000000000006"/>
  </r>
  <r>
    <x v="1"/>
    <x v="0"/>
    <s v="Seattle"/>
    <x v="4"/>
    <x v="1"/>
    <x v="1"/>
    <x v="8"/>
    <n v="59.808"/>
    <n v="3"/>
    <n v="0.2"/>
    <n v="19.4376"/>
  </r>
  <r>
    <x v="1"/>
    <x v="1"/>
    <s v="Milwaukee"/>
    <x v="6"/>
    <x v="2"/>
    <x v="0"/>
    <x v="1"/>
    <n v="90.99"/>
    <n v="1"/>
    <n v="0"/>
    <n v="14.558400000000001"/>
  </r>
  <r>
    <x v="1"/>
    <x v="1"/>
    <s v="Milwaukee"/>
    <x v="6"/>
    <x v="2"/>
    <x v="0"/>
    <x v="1"/>
    <n v="1526.56"/>
    <n v="7"/>
    <n v="0"/>
    <n v="427.43680000000001"/>
  </r>
  <r>
    <x v="1"/>
    <x v="1"/>
    <s v="Milwaukee"/>
    <x v="6"/>
    <x v="2"/>
    <x v="0"/>
    <x v="1"/>
    <n v="368.97"/>
    <n v="3"/>
    <n v="0"/>
    <n v="40.5867"/>
  </r>
  <r>
    <x v="1"/>
    <x v="0"/>
    <s v="Los Angeles"/>
    <x v="1"/>
    <x v="1"/>
    <x v="1"/>
    <x v="4"/>
    <n v="305.01"/>
    <n v="9"/>
    <n v="0"/>
    <n v="76.252499999999998"/>
  </r>
  <r>
    <x v="1"/>
    <x v="0"/>
    <s v="Los Angeles"/>
    <x v="1"/>
    <x v="1"/>
    <x v="0"/>
    <x v="5"/>
    <n v="18.7"/>
    <n v="1"/>
    <n v="0"/>
    <n v="7.1059999999999999"/>
  </r>
  <r>
    <x v="2"/>
    <x v="0"/>
    <s v="San Francisco"/>
    <x v="1"/>
    <x v="1"/>
    <x v="0"/>
    <x v="5"/>
    <n v="38.29"/>
    <n v="7"/>
    <n v="0"/>
    <n v="16.464700000000001"/>
  </r>
  <r>
    <x v="1"/>
    <x v="2"/>
    <s v="San Diego"/>
    <x v="1"/>
    <x v="1"/>
    <x v="0"/>
    <x v="5"/>
    <n v="26.25"/>
    <n v="3"/>
    <n v="0"/>
    <n v="11.025"/>
  </r>
  <r>
    <x v="1"/>
    <x v="2"/>
    <s v="San Diego"/>
    <x v="1"/>
    <x v="1"/>
    <x v="1"/>
    <x v="8"/>
    <n v="64.959999999999994"/>
    <n v="14"/>
    <n v="0.2"/>
    <n v="22.736000000000001"/>
  </r>
  <r>
    <x v="1"/>
    <x v="2"/>
    <s v="San Diego"/>
    <x v="1"/>
    <x v="1"/>
    <x v="1"/>
    <x v="12"/>
    <n v="43.7"/>
    <n v="5"/>
    <n v="0"/>
    <n v="20.539000000000001"/>
  </r>
  <r>
    <x v="3"/>
    <x v="2"/>
    <s v="Glendale"/>
    <x v="16"/>
    <x v="1"/>
    <x v="2"/>
    <x v="11"/>
    <n v="41.6"/>
    <n v="4"/>
    <n v="0.2"/>
    <n v="13"/>
  </r>
  <r>
    <x v="3"/>
    <x v="2"/>
    <s v="Glendale"/>
    <x v="16"/>
    <x v="1"/>
    <x v="1"/>
    <x v="10"/>
    <n v="23.12"/>
    <n v="5"/>
    <n v="0.2"/>
    <n v="8.3810000000000002"/>
  </r>
  <r>
    <x v="3"/>
    <x v="2"/>
    <s v="Glendale"/>
    <x v="16"/>
    <x v="1"/>
    <x v="0"/>
    <x v="1"/>
    <n v="113.88800000000001"/>
    <n v="2"/>
    <n v="0.2"/>
    <n v="9.9651999999999994"/>
  </r>
  <r>
    <x v="3"/>
    <x v="2"/>
    <s v="Glendale"/>
    <x v="16"/>
    <x v="1"/>
    <x v="0"/>
    <x v="5"/>
    <n v="113.568"/>
    <n v="2"/>
    <n v="0.2"/>
    <n v="-5.6783999999999999"/>
  </r>
  <r>
    <x v="3"/>
    <x v="2"/>
    <s v="Glendale"/>
    <x v="16"/>
    <x v="1"/>
    <x v="2"/>
    <x v="7"/>
    <n v="7.92"/>
    <n v="2"/>
    <n v="0.2"/>
    <n v="0.69299999999999995"/>
  </r>
  <r>
    <x v="3"/>
    <x v="2"/>
    <s v="Glendale"/>
    <x v="16"/>
    <x v="1"/>
    <x v="2"/>
    <x v="7"/>
    <n v="671.98400000000004"/>
    <n v="2"/>
    <n v="0.2"/>
    <n v="50.398800000000001"/>
  </r>
  <r>
    <x v="1"/>
    <x v="1"/>
    <s v="New York City"/>
    <x v="15"/>
    <x v="3"/>
    <x v="2"/>
    <x v="7"/>
    <n v="39.99"/>
    <n v="1"/>
    <n v="0"/>
    <n v="11.597099999999999"/>
  </r>
  <r>
    <x v="1"/>
    <x v="2"/>
    <s v="Watertown"/>
    <x v="15"/>
    <x v="3"/>
    <x v="0"/>
    <x v="1"/>
    <n v="191.64599999999999"/>
    <n v="3"/>
    <n v="0.1"/>
    <n v="31.940999999999999"/>
  </r>
  <r>
    <x v="1"/>
    <x v="0"/>
    <s v="Springfield"/>
    <x v="24"/>
    <x v="3"/>
    <x v="1"/>
    <x v="8"/>
    <n v="2.3130000000000002"/>
    <n v="1"/>
    <n v="0.7"/>
    <n v="-1.9275"/>
  </r>
  <r>
    <x v="1"/>
    <x v="0"/>
    <s v="Los Angeles"/>
    <x v="1"/>
    <x v="1"/>
    <x v="1"/>
    <x v="8"/>
    <n v="19.936"/>
    <n v="4"/>
    <n v="0.2"/>
    <n v="7.2267999999999999"/>
  </r>
  <r>
    <x v="1"/>
    <x v="0"/>
    <s v="Los Angeles"/>
    <x v="1"/>
    <x v="1"/>
    <x v="1"/>
    <x v="13"/>
    <n v="45.92"/>
    <n v="4"/>
    <n v="0"/>
    <n v="21.5824"/>
  </r>
  <r>
    <x v="1"/>
    <x v="2"/>
    <s v="Seattle"/>
    <x v="4"/>
    <x v="1"/>
    <x v="1"/>
    <x v="10"/>
    <n v="20.34"/>
    <n v="3"/>
    <n v="0"/>
    <n v="9.3564000000000007"/>
  </r>
  <r>
    <x v="1"/>
    <x v="2"/>
    <s v="Seattle"/>
    <x v="4"/>
    <x v="1"/>
    <x v="1"/>
    <x v="2"/>
    <n v="39.28"/>
    <n v="8"/>
    <n v="0"/>
    <n v="19.247199999999999"/>
  </r>
  <r>
    <x v="0"/>
    <x v="1"/>
    <s v="Oceanside"/>
    <x v="1"/>
    <x v="1"/>
    <x v="0"/>
    <x v="1"/>
    <n v="81.567999999999998"/>
    <n v="2"/>
    <n v="0.2"/>
    <n v="9.1763999999999992"/>
  </r>
  <r>
    <x v="0"/>
    <x v="1"/>
    <s v="Oceanside"/>
    <x v="1"/>
    <x v="1"/>
    <x v="0"/>
    <x v="1"/>
    <n v="97.183999999999997"/>
    <n v="2"/>
    <n v="0.2"/>
    <n v="6.0739999999999998"/>
  </r>
  <r>
    <x v="0"/>
    <x v="1"/>
    <s v="Oceanside"/>
    <x v="1"/>
    <x v="1"/>
    <x v="1"/>
    <x v="8"/>
    <n v="24.32"/>
    <n v="5"/>
    <n v="0.2"/>
    <n v="8.2080000000000002"/>
  </r>
  <r>
    <x v="0"/>
    <x v="1"/>
    <s v="Oceanside"/>
    <x v="1"/>
    <x v="1"/>
    <x v="0"/>
    <x v="5"/>
    <n v="18.96"/>
    <n v="2"/>
    <n v="0"/>
    <n v="7.5839999999999996"/>
  </r>
  <r>
    <x v="1"/>
    <x v="0"/>
    <s v="Skokie"/>
    <x v="10"/>
    <x v="2"/>
    <x v="0"/>
    <x v="5"/>
    <n v="32.951999999999998"/>
    <n v="6"/>
    <n v="0.6"/>
    <n v="-19.7712"/>
  </r>
  <r>
    <x v="1"/>
    <x v="0"/>
    <s v="Skokie"/>
    <x v="10"/>
    <x v="2"/>
    <x v="1"/>
    <x v="4"/>
    <n v="30.015999999999998"/>
    <n v="4"/>
    <n v="0.2"/>
    <n v="3.0015999999999998"/>
  </r>
  <r>
    <x v="0"/>
    <x v="0"/>
    <s v="Fayetteville"/>
    <x v="3"/>
    <x v="0"/>
    <x v="1"/>
    <x v="9"/>
    <n v="499.584"/>
    <n v="3"/>
    <n v="0.2"/>
    <n v="43.7136"/>
  </r>
  <r>
    <x v="0"/>
    <x v="0"/>
    <s v="Fayetteville"/>
    <x v="3"/>
    <x v="0"/>
    <x v="1"/>
    <x v="10"/>
    <n v="31.103999999999999"/>
    <n v="6"/>
    <n v="0.2"/>
    <n v="10.8864"/>
  </r>
  <r>
    <x v="0"/>
    <x v="0"/>
    <s v="Fayetteville"/>
    <x v="3"/>
    <x v="0"/>
    <x v="1"/>
    <x v="8"/>
    <n v="13.272"/>
    <n v="8"/>
    <n v="0.7"/>
    <n v="-10.617599999999999"/>
  </r>
  <r>
    <x v="0"/>
    <x v="0"/>
    <s v="Fayetteville"/>
    <x v="3"/>
    <x v="0"/>
    <x v="0"/>
    <x v="5"/>
    <n v="28.271999999999998"/>
    <n v="2"/>
    <n v="0.2"/>
    <n v="6.3612000000000002"/>
  </r>
  <r>
    <x v="0"/>
    <x v="0"/>
    <s v="Fayetteville"/>
    <x v="3"/>
    <x v="0"/>
    <x v="1"/>
    <x v="4"/>
    <n v="259.13600000000002"/>
    <n v="4"/>
    <n v="0.2"/>
    <n v="-51.827199999999998"/>
  </r>
  <r>
    <x v="1"/>
    <x v="0"/>
    <s v="Tulsa"/>
    <x v="26"/>
    <x v="2"/>
    <x v="1"/>
    <x v="8"/>
    <n v="10.8"/>
    <n v="5"/>
    <n v="0"/>
    <n v="5.1840000000000002"/>
  </r>
  <r>
    <x v="1"/>
    <x v="0"/>
    <s v="Allen"/>
    <x v="5"/>
    <x v="2"/>
    <x v="0"/>
    <x v="3"/>
    <n v="244.006"/>
    <n v="2"/>
    <n v="0.3"/>
    <n v="-31.372199999999999"/>
  </r>
  <r>
    <x v="1"/>
    <x v="0"/>
    <s v="Allen"/>
    <x v="5"/>
    <x v="2"/>
    <x v="1"/>
    <x v="10"/>
    <n v="15.936"/>
    <n v="4"/>
    <n v="0.2"/>
    <n v="5.3784000000000001"/>
  </r>
  <r>
    <x v="3"/>
    <x v="1"/>
    <s v="Philadelphia"/>
    <x v="9"/>
    <x v="3"/>
    <x v="0"/>
    <x v="1"/>
    <n v="188.55199999999999"/>
    <n v="7"/>
    <n v="0.3"/>
    <n v="-2.6936"/>
  </r>
  <r>
    <x v="0"/>
    <x v="0"/>
    <s v="Rochester"/>
    <x v="15"/>
    <x v="3"/>
    <x v="1"/>
    <x v="4"/>
    <n v="22.58"/>
    <n v="2"/>
    <n v="0"/>
    <n v="5.8708"/>
  </r>
  <r>
    <x v="0"/>
    <x v="0"/>
    <s v="Mount Pleasant"/>
    <x v="20"/>
    <x v="0"/>
    <x v="0"/>
    <x v="1"/>
    <n v="545.94000000000005"/>
    <n v="6"/>
    <n v="0"/>
    <n v="87.350399999999993"/>
  </r>
  <r>
    <x v="1"/>
    <x v="0"/>
    <s v="Philadelphia"/>
    <x v="9"/>
    <x v="3"/>
    <x v="0"/>
    <x v="5"/>
    <n v="43.295999999999999"/>
    <n v="2"/>
    <n v="0.2"/>
    <n v="4.3296000000000001"/>
  </r>
  <r>
    <x v="1"/>
    <x v="0"/>
    <s v="Seattle"/>
    <x v="4"/>
    <x v="1"/>
    <x v="0"/>
    <x v="1"/>
    <n v="123.136"/>
    <n v="4"/>
    <n v="0.2"/>
    <n v="13.8528"/>
  </r>
  <r>
    <x v="1"/>
    <x v="0"/>
    <s v="Seattle"/>
    <x v="4"/>
    <x v="1"/>
    <x v="1"/>
    <x v="8"/>
    <n v="11.263999999999999"/>
    <n v="4"/>
    <n v="0.2"/>
    <n v="3.8016000000000001"/>
  </r>
  <r>
    <x v="0"/>
    <x v="0"/>
    <s v="Springfield"/>
    <x v="21"/>
    <x v="1"/>
    <x v="1"/>
    <x v="4"/>
    <n v="53.423999999999999"/>
    <n v="3"/>
    <n v="0.2"/>
    <n v="4.6745999999999999"/>
  </r>
  <r>
    <x v="0"/>
    <x v="0"/>
    <s v="Springfield"/>
    <x v="21"/>
    <x v="1"/>
    <x v="0"/>
    <x v="3"/>
    <n v="275.49"/>
    <n v="1"/>
    <n v="0.5"/>
    <n v="-170.8038"/>
  </r>
  <r>
    <x v="1"/>
    <x v="2"/>
    <s v="Columbus"/>
    <x v="32"/>
    <x v="0"/>
    <x v="0"/>
    <x v="5"/>
    <n v="24.96"/>
    <n v="4"/>
    <n v="0"/>
    <n v="6.24"/>
  </r>
  <r>
    <x v="1"/>
    <x v="2"/>
    <s v="Columbus"/>
    <x v="32"/>
    <x v="0"/>
    <x v="1"/>
    <x v="10"/>
    <n v="19.36"/>
    <n v="2"/>
    <n v="0"/>
    <n v="9.2927999999999997"/>
  </r>
  <r>
    <x v="1"/>
    <x v="2"/>
    <s v="Columbus"/>
    <x v="32"/>
    <x v="0"/>
    <x v="1"/>
    <x v="4"/>
    <n v="1267.6500000000001"/>
    <n v="9"/>
    <n v="0"/>
    <n v="152.11799999999999"/>
  </r>
  <r>
    <x v="0"/>
    <x v="1"/>
    <s v="Los Angeles"/>
    <x v="1"/>
    <x v="1"/>
    <x v="2"/>
    <x v="11"/>
    <n v="12.99"/>
    <n v="1"/>
    <n v="0"/>
    <n v="0.77939999999999998"/>
  </r>
  <r>
    <x v="0"/>
    <x v="1"/>
    <s v="Los Angeles"/>
    <x v="1"/>
    <x v="1"/>
    <x v="1"/>
    <x v="8"/>
    <n v="18.559999999999999"/>
    <n v="4"/>
    <n v="0.2"/>
    <n v="6.4960000000000004"/>
  </r>
  <r>
    <x v="0"/>
    <x v="1"/>
    <s v="Los Angeles"/>
    <x v="1"/>
    <x v="1"/>
    <x v="1"/>
    <x v="4"/>
    <n v="449.15"/>
    <n v="5"/>
    <n v="0"/>
    <n v="8.9830000000000005"/>
  </r>
  <r>
    <x v="0"/>
    <x v="1"/>
    <s v="Los Angeles"/>
    <x v="1"/>
    <x v="1"/>
    <x v="1"/>
    <x v="8"/>
    <n v="31.248000000000001"/>
    <n v="7"/>
    <n v="0.2"/>
    <n v="10.9368"/>
  </r>
  <r>
    <x v="1"/>
    <x v="1"/>
    <s v="New York City"/>
    <x v="15"/>
    <x v="3"/>
    <x v="1"/>
    <x v="9"/>
    <n v="61.44"/>
    <n v="3"/>
    <n v="0"/>
    <n v="16.588799999999999"/>
  </r>
  <r>
    <x v="1"/>
    <x v="0"/>
    <s v="Detroit"/>
    <x v="12"/>
    <x v="2"/>
    <x v="1"/>
    <x v="8"/>
    <n v="895.92"/>
    <n v="4"/>
    <n v="0"/>
    <n v="421.08240000000001"/>
  </r>
  <r>
    <x v="0"/>
    <x v="0"/>
    <s v="Stockton"/>
    <x v="1"/>
    <x v="1"/>
    <x v="1"/>
    <x v="8"/>
    <n v="55.36"/>
    <n v="4"/>
    <n v="0.2"/>
    <n v="18.684000000000001"/>
  </r>
  <r>
    <x v="1"/>
    <x v="0"/>
    <s v="Phoenix"/>
    <x v="16"/>
    <x v="1"/>
    <x v="1"/>
    <x v="4"/>
    <n v="55.92"/>
    <n v="5"/>
    <n v="0.2"/>
    <n v="6.2910000000000004"/>
  </r>
  <r>
    <x v="1"/>
    <x v="0"/>
    <s v="Philadelphia"/>
    <x v="9"/>
    <x v="3"/>
    <x v="1"/>
    <x v="12"/>
    <n v="24.896000000000001"/>
    <n v="4"/>
    <n v="0.2"/>
    <n v="8.4024000000000001"/>
  </r>
  <r>
    <x v="1"/>
    <x v="0"/>
    <s v="Philadelphia"/>
    <x v="9"/>
    <x v="3"/>
    <x v="0"/>
    <x v="5"/>
    <n v="3.984"/>
    <n v="1"/>
    <n v="0.2"/>
    <n v="0.64739999999999998"/>
  </r>
  <r>
    <x v="1"/>
    <x v="0"/>
    <s v="Philadelphia"/>
    <x v="9"/>
    <x v="3"/>
    <x v="2"/>
    <x v="11"/>
    <n v="95.968000000000004"/>
    <n v="4"/>
    <n v="0.2"/>
    <n v="28.790400000000002"/>
  </r>
  <r>
    <x v="1"/>
    <x v="0"/>
    <s v="Philadelphia"/>
    <x v="9"/>
    <x v="3"/>
    <x v="2"/>
    <x v="15"/>
    <n v="206.99100000000001"/>
    <n v="3"/>
    <n v="0.7"/>
    <n v="-172.49250000000001"/>
  </r>
  <r>
    <x v="1"/>
    <x v="0"/>
    <s v="Philadelphia"/>
    <x v="9"/>
    <x v="3"/>
    <x v="1"/>
    <x v="9"/>
    <n v="44.415999999999997"/>
    <n v="2"/>
    <n v="0.2"/>
    <n v="3.8864000000000001"/>
  </r>
  <r>
    <x v="1"/>
    <x v="0"/>
    <s v="Philadelphia"/>
    <x v="9"/>
    <x v="3"/>
    <x v="1"/>
    <x v="8"/>
    <n v="9.0060000000000002"/>
    <n v="2"/>
    <n v="0.7"/>
    <n v="-7.2047999999999996"/>
  </r>
  <r>
    <x v="1"/>
    <x v="2"/>
    <s v="Sterling Heights"/>
    <x v="12"/>
    <x v="2"/>
    <x v="1"/>
    <x v="8"/>
    <n v="19"/>
    <n v="5"/>
    <n v="0"/>
    <n v="8.93"/>
  </r>
  <r>
    <x v="1"/>
    <x v="2"/>
    <s v="Rochester"/>
    <x v="15"/>
    <x v="3"/>
    <x v="1"/>
    <x v="8"/>
    <n v="33.375999999999998"/>
    <n v="4"/>
    <n v="0.2"/>
    <n v="10.43"/>
  </r>
  <r>
    <x v="2"/>
    <x v="2"/>
    <s v="New York City"/>
    <x v="15"/>
    <x v="3"/>
    <x v="1"/>
    <x v="9"/>
    <n v="207.48"/>
    <n v="1"/>
    <n v="0"/>
    <n v="62.244"/>
  </r>
  <r>
    <x v="1"/>
    <x v="2"/>
    <s v="Eau Claire"/>
    <x v="6"/>
    <x v="2"/>
    <x v="1"/>
    <x v="8"/>
    <n v="91.68"/>
    <n v="3"/>
    <n v="0"/>
    <n v="45.84"/>
  </r>
  <r>
    <x v="2"/>
    <x v="0"/>
    <s v="New York City"/>
    <x v="15"/>
    <x v="3"/>
    <x v="1"/>
    <x v="9"/>
    <n v="904.9"/>
    <n v="5"/>
    <n v="0"/>
    <n v="253.37200000000001"/>
  </r>
  <r>
    <x v="1"/>
    <x v="0"/>
    <s v="Rancho Cucamonga"/>
    <x v="1"/>
    <x v="1"/>
    <x v="1"/>
    <x v="8"/>
    <n v="34.271999999999998"/>
    <n v="3"/>
    <n v="0.2"/>
    <n v="11.138400000000001"/>
  </r>
  <r>
    <x v="2"/>
    <x v="0"/>
    <s v="Murray"/>
    <x v="0"/>
    <x v="0"/>
    <x v="0"/>
    <x v="5"/>
    <n v="191.82"/>
    <n v="3"/>
    <n v="0"/>
    <n v="74.809799999999996"/>
  </r>
  <r>
    <x v="1"/>
    <x v="1"/>
    <s v="Toledo"/>
    <x v="24"/>
    <x v="3"/>
    <x v="1"/>
    <x v="9"/>
    <n v="243.88"/>
    <n v="5"/>
    <n v="0.2"/>
    <n v="27.436499999999999"/>
  </r>
  <r>
    <x v="1"/>
    <x v="2"/>
    <s v="Louisville"/>
    <x v="22"/>
    <x v="1"/>
    <x v="1"/>
    <x v="8"/>
    <n v="12.03"/>
    <n v="5"/>
    <n v="0.7"/>
    <n v="-9.2230000000000008"/>
  </r>
  <r>
    <x v="1"/>
    <x v="2"/>
    <s v="Louisville"/>
    <x v="22"/>
    <x v="1"/>
    <x v="2"/>
    <x v="15"/>
    <n v="2549.9850000000001"/>
    <n v="5"/>
    <n v="0.7"/>
    <n v="-3399.98"/>
  </r>
  <r>
    <x v="1"/>
    <x v="2"/>
    <s v="Louisville"/>
    <x v="22"/>
    <x v="1"/>
    <x v="1"/>
    <x v="8"/>
    <n v="21.594000000000001"/>
    <n v="2"/>
    <n v="0.7"/>
    <n v="-15.835599999999999"/>
  </r>
  <r>
    <x v="1"/>
    <x v="2"/>
    <s v="Louisville"/>
    <x v="22"/>
    <x v="1"/>
    <x v="1"/>
    <x v="8"/>
    <n v="8.9640000000000004"/>
    <n v="6"/>
    <n v="0.7"/>
    <n v="-6.5735999999999999"/>
  </r>
  <r>
    <x v="1"/>
    <x v="2"/>
    <s v="Louisville"/>
    <x v="22"/>
    <x v="1"/>
    <x v="1"/>
    <x v="10"/>
    <n v="20.736000000000001"/>
    <n v="4"/>
    <n v="0.2"/>
    <n v="7.2576000000000001"/>
  </r>
  <r>
    <x v="1"/>
    <x v="2"/>
    <s v="New York City"/>
    <x v="15"/>
    <x v="3"/>
    <x v="0"/>
    <x v="3"/>
    <n v="344.22"/>
    <n v="2"/>
    <n v="0.4"/>
    <n v="-103.26600000000001"/>
  </r>
  <r>
    <x v="1"/>
    <x v="2"/>
    <s v="Pharr"/>
    <x v="5"/>
    <x v="2"/>
    <x v="1"/>
    <x v="4"/>
    <n v="727.29600000000005"/>
    <n v="8"/>
    <n v="0.2"/>
    <n v="-172.7328"/>
  </r>
  <r>
    <x v="1"/>
    <x v="2"/>
    <s v="Pharr"/>
    <x v="5"/>
    <x v="2"/>
    <x v="0"/>
    <x v="5"/>
    <n v="22.608000000000001"/>
    <n v="3"/>
    <n v="0.6"/>
    <n v="-10.1736"/>
  </r>
  <r>
    <x v="1"/>
    <x v="2"/>
    <s v="Pharr"/>
    <x v="5"/>
    <x v="2"/>
    <x v="2"/>
    <x v="11"/>
    <n v="666.4"/>
    <n v="7"/>
    <n v="0.2"/>
    <n v="-33.32"/>
  </r>
  <r>
    <x v="1"/>
    <x v="0"/>
    <s v="West Jordan"/>
    <x v="7"/>
    <x v="1"/>
    <x v="1"/>
    <x v="13"/>
    <n v="5.04"/>
    <n v="3"/>
    <n v="0"/>
    <n v="0.2016"/>
  </r>
  <r>
    <x v="1"/>
    <x v="0"/>
    <s v="West Jordan"/>
    <x v="7"/>
    <x v="1"/>
    <x v="1"/>
    <x v="10"/>
    <n v="92.94"/>
    <n v="3"/>
    <n v="0"/>
    <n v="41.823"/>
  </r>
  <r>
    <x v="1"/>
    <x v="0"/>
    <s v="West Jordan"/>
    <x v="7"/>
    <x v="1"/>
    <x v="0"/>
    <x v="5"/>
    <n v="66.69"/>
    <n v="3"/>
    <n v="0"/>
    <n v="22.0077"/>
  </r>
  <r>
    <x v="1"/>
    <x v="0"/>
    <s v="West Jordan"/>
    <x v="7"/>
    <x v="1"/>
    <x v="1"/>
    <x v="8"/>
    <n v="91.68"/>
    <n v="5"/>
    <n v="0.2"/>
    <n v="28.65"/>
  </r>
  <r>
    <x v="1"/>
    <x v="0"/>
    <s v="Brownsville"/>
    <x v="5"/>
    <x v="2"/>
    <x v="0"/>
    <x v="0"/>
    <n v="327.7328"/>
    <n v="2"/>
    <n v="0.32"/>
    <n v="-14.4588"/>
  </r>
  <r>
    <x v="1"/>
    <x v="0"/>
    <s v="New York City"/>
    <x v="15"/>
    <x v="3"/>
    <x v="1"/>
    <x v="8"/>
    <n v="52.271999999999998"/>
    <n v="11"/>
    <n v="0.2"/>
    <n v="17.6418"/>
  </r>
  <r>
    <x v="1"/>
    <x v="0"/>
    <s v="New York City"/>
    <x v="15"/>
    <x v="3"/>
    <x v="1"/>
    <x v="10"/>
    <n v="17.940000000000001"/>
    <n v="3"/>
    <n v="0"/>
    <n v="8.0730000000000004"/>
  </r>
  <r>
    <x v="1"/>
    <x v="2"/>
    <s v="Philadelphia"/>
    <x v="9"/>
    <x v="3"/>
    <x v="0"/>
    <x v="5"/>
    <n v="254.352"/>
    <n v="3"/>
    <n v="0.2"/>
    <n v="0"/>
  </r>
  <r>
    <x v="3"/>
    <x v="1"/>
    <s v="Billings"/>
    <x v="37"/>
    <x v="1"/>
    <x v="1"/>
    <x v="8"/>
    <n v="8.2880000000000003"/>
    <n v="2"/>
    <n v="0.2"/>
    <n v="2.6936"/>
  </r>
  <r>
    <x v="1"/>
    <x v="0"/>
    <s v="Chesapeake"/>
    <x v="17"/>
    <x v="0"/>
    <x v="0"/>
    <x v="1"/>
    <n v="504.9"/>
    <n v="5"/>
    <n v="0"/>
    <n v="80.784000000000006"/>
  </r>
  <r>
    <x v="1"/>
    <x v="1"/>
    <s v="Gresham"/>
    <x v="21"/>
    <x v="1"/>
    <x v="2"/>
    <x v="7"/>
    <n v="403.16800000000001"/>
    <n v="4"/>
    <n v="0.2"/>
    <n v="25.198"/>
  </r>
  <r>
    <x v="1"/>
    <x v="1"/>
    <s v="Lincoln Park"/>
    <x v="12"/>
    <x v="2"/>
    <x v="0"/>
    <x v="0"/>
    <n v="194.32"/>
    <n v="4"/>
    <n v="0"/>
    <n v="31.091200000000001"/>
  </r>
  <r>
    <x v="1"/>
    <x v="1"/>
    <s v="Lincoln Park"/>
    <x v="12"/>
    <x v="2"/>
    <x v="1"/>
    <x v="6"/>
    <n v="25.99"/>
    <n v="1"/>
    <n v="0"/>
    <n v="7.5370999999999997"/>
  </r>
  <r>
    <x v="1"/>
    <x v="0"/>
    <s v="Gresham"/>
    <x v="21"/>
    <x v="1"/>
    <x v="0"/>
    <x v="1"/>
    <n v="195.136"/>
    <n v="4"/>
    <n v="0.2"/>
    <n v="-12.196"/>
  </r>
  <r>
    <x v="1"/>
    <x v="0"/>
    <s v="Monroe"/>
    <x v="28"/>
    <x v="0"/>
    <x v="2"/>
    <x v="11"/>
    <n v="53.7"/>
    <n v="6"/>
    <n v="0"/>
    <n v="10.202999999999999"/>
  </r>
  <r>
    <x v="1"/>
    <x v="0"/>
    <s v="Monroe"/>
    <x v="28"/>
    <x v="0"/>
    <x v="1"/>
    <x v="8"/>
    <n v="36.26"/>
    <n v="7"/>
    <n v="0"/>
    <n v="16.679600000000001"/>
  </r>
  <r>
    <x v="1"/>
    <x v="0"/>
    <s v="Monroe"/>
    <x v="28"/>
    <x v="0"/>
    <x v="1"/>
    <x v="6"/>
    <n v="56.3"/>
    <n v="2"/>
    <n v="0"/>
    <n v="15.763999999999999"/>
  </r>
  <r>
    <x v="1"/>
    <x v="0"/>
    <s v="Monroe"/>
    <x v="28"/>
    <x v="0"/>
    <x v="1"/>
    <x v="10"/>
    <n v="32.4"/>
    <n v="5"/>
    <n v="0"/>
    <n v="15.552"/>
  </r>
  <r>
    <x v="1"/>
    <x v="0"/>
    <s v="Monroe"/>
    <x v="28"/>
    <x v="0"/>
    <x v="0"/>
    <x v="5"/>
    <n v="29.16"/>
    <n v="2"/>
    <n v="0"/>
    <n v="10.789199999999999"/>
  </r>
  <r>
    <x v="1"/>
    <x v="1"/>
    <s v="Pasadena"/>
    <x v="1"/>
    <x v="1"/>
    <x v="0"/>
    <x v="3"/>
    <n v="171.28800000000001"/>
    <n v="3"/>
    <n v="0.2"/>
    <n v="-6.4233000000000002"/>
  </r>
  <r>
    <x v="1"/>
    <x v="0"/>
    <s v="Chattanooga"/>
    <x v="18"/>
    <x v="0"/>
    <x v="0"/>
    <x v="5"/>
    <n v="16.72"/>
    <n v="5"/>
    <n v="0.2"/>
    <n v="3.3439999999999999"/>
  </r>
  <r>
    <x v="3"/>
    <x v="2"/>
    <s v="Long Beach"/>
    <x v="1"/>
    <x v="1"/>
    <x v="1"/>
    <x v="10"/>
    <n v="12.96"/>
    <n v="2"/>
    <n v="0"/>
    <n v="6.2207999999999997"/>
  </r>
  <r>
    <x v="3"/>
    <x v="2"/>
    <s v="Long Beach"/>
    <x v="1"/>
    <x v="1"/>
    <x v="1"/>
    <x v="12"/>
    <n v="22.18"/>
    <n v="2"/>
    <n v="0"/>
    <n v="10.8682"/>
  </r>
  <r>
    <x v="3"/>
    <x v="2"/>
    <s v="Long Beach"/>
    <x v="1"/>
    <x v="1"/>
    <x v="0"/>
    <x v="1"/>
    <n v="2054.2719999999999"/>
    <n v="8"/>
    <n v="0.2"/>
    <n v="256.78399999999999"/>
  </r>
  <r>
    <x v="0"/>
    <x v="0"/>
    <s v="Troy"/>
    <x v="24"/>
    <x v="3"/>
    <x v="2"/>
    <x v="7"/>
    <n v="1022.97"/>
    <n v="5"/>
    <n v="0.4"/>
    <n v="-255.74250000000001"/>
  </r>
  <r>
    <x v="0"/>
    <x v="2"/>
    <s v="Minneapolis"/>
    <x v="11"/>
    <x v="2"/>
    <x v="1"/>
    <x v="6"/>
    <n v="13.9"/>
    <n v="5"/>
    <n v="0"/>
    <n v="3.6139999999999999"/>
  </r>
  <r>
    <x v="0"/>
    <x v="2"/>
    <s v="Minneapolis"/>
    <x v="11"/>
    <x v="2"/>
    <x v="1"/>
    <x v="10"/>
    <n v="26.38"/>
    <n v="1"/>
    <n v="0"/>
    <n v="12.1348"/>
  </r>
  <r>
    <x v="1"/>
    <x v="0"/>
    <s v="Seattle"/>
    <x v="4"/>
    <x v="1"/>
    <x v="1"/>
    <x v="8"/>
    <n v="43.176000000000002"/>
    <n v="7"/>
    <n v="0.2"/>
    <n v="13.4925"/>
  </r>
  <r>
    <x v="2"/>
    <x v="2"/>
    <s v="Columbus"/>
    <x v="32"/>
    <x v="0"/>
    <x v="0"/>
    <x v="3"/>
    <n v="411.8"/>
    <n v="2"/>
    <n v="0"/>
    <n v="70.006"/>
  </r>
  <r>
    <x v="2"/>
    <x v="2"/>
    <s v="Columbus"/>
    <x v="32"/>
    <x v="0"/>
    <x v="2"/>
    <x v="11"/>
    <n v="360"/>
    <n v="4"/>
    <n v="0"/>
    <n v="129.6"/>
  </r>
  <r>
    <x v="1"/>
    <x v="2"/>
    <s v="Meridian"/>
    <x v="45"/>
    <x v="1"/>
    <x v="0"/>
    <x v="5"/>
    <n v="41.96"/>
    <n v="2"/>
    <n v="0"/>
    <n v="2.9371999999999998"/>
  </r>
  <r>
    <x v="1"/>
    <x v="2"/>
    <s v="Meridian"/>
    <x v="45"/>
    <x v="1"/>
    <x v="1"/>
    <x v="9"/>
    <n v="227.84"/>
    <n v="4"/>
    <n v="0"/>
    <n v="66.073599999999999"/>
  </r>
  <r>
    <x v="1"/>
    <x v="2"/>
    <s v="Meridian"/>
    <x v="45"/>
    <x v="1"/>
    <x v="1"/>
    <x v="10"/>
    <n v="37.94"/>
    <n v="2"/>
    <n v="0"/>
    <n v="18.211200000000002"/>
  </r>
  <r>
    <x v="0"/>
    <x v="2"/>
    <s v="Detroit"/>
    <x v="12"/>
    <x v="2"/>
    <x v="2"/>
    <x v="7"/>
    <n v="517.9"/>
    <n v="2"/>
    <n v="0"/>
    <n v="134.654"/>
  </r>
  <r>
    <x v="0"/>
    <x v="2"/>
    <s v="Detroit"/>
    <x v="12"/>
    <x v="2"/>
    <x v="1"/>
    <x v="8"/>
    <n v="5.28"/>
    <n v="2"/>
    <n v="0"/>
    <n v="2.4287999999999998"/>
  </r>
  <r>
    <x v="1"/>
    <x v="1"/>
    <s v="Chicago"/>
    <x v="10"/>
    <x v="2"/>
    <x v="2"/>
    <x v="16"/>
    <n v="2799.96"/>
    <n v="5"/>
    <n v="0.2"/>
    <n v="874.98749999999995"/>
  </r>
  <r>
    <x v="0"/>
    <x v="1"/>
    <s v="San Francisco"/>
    <x v="1"/>
    <x v="1"/>
    <x v="1"/>
    <x v="12"/>
    <n v="8.9600000000000009"/>
    <n v="2"/>
    <n v="0"/>
    <n v="4.3007999999999997"/>
  </r>
  <r>
    <x v="0"/>
    <x v="1"/>
    <s v="San Francisco"/>
    <x v="1"/>
    <x v="1"/>
    <x v="1"/>
    <x v="2"/>
    <n v="31.5"/>
    <n v="10"/>
    <n v="0"/>
    <n v="15.12"/>
  </r>
  <r>
    <x v="0"/>
    <x v="1"/>
    <s v="San Francisco"/>
    <x v="1"/>
    <x v="1"/>
    <x v="0"/>
    <x v="5"/>
    <n v="30.56"/>
    <n v="2"/>
    <n v="0"/>
    <n v="10.3904"/>
  </r>
  <r>
    <x v="0"/>
    <x v="1"/>
    <s v="San Francisco"/>
    <x v="1"/>
    <x v="1"/>
    <x v="0"/>
    <x v="3"/>
    <n v="24.367999999999999"/>
    <n v="2"/>
    <n v="0.2"/>
    <n v="-3.3506"/>
  </r>
  <r>
    <x v="1"/>
    <x v="1"/>
    <s v="Newark"/>
    <x v="24"/>
    <x v="3"/>
    <x v="2"/>
    <x v="11"/>
    <n v="119.976"/>
    <n v="3"/>
    <n v="0.2"/>
    <n v="22.4955"/>
  </r>
  <r>
    <x v="1"/>
    <x v="0"/>
    <s v="Dallas"/>
    <x v="5"/>
    <x v="2"/>
    <x v="1"/>
    <x v="10"/>
    <n v="26.88"/>
    <n v="8"/>
    <n v="0.2"/>
    <n v="9.7439999999999998"/>
  </r>
  <r>
    <x v="2"/>
    <x v="1"/>
    <s v="Newark"/>
    <x v="13"/>
    <x v="3"/>
    <x v="2"/>
    <x v="7"/>
    <n v="83.97"/>
    <n v="3"/>
    <n v="0"/>
    <n v="23.511600000000001"/>
  </r>
  <r>
    <x v="2"/>
    <x v="1"/>
    <s v="Newark"/>
    <x v="13"/>
    <x v="3"/>
    <x v="2"/>
    <x v="11"/>
    <n v="104.97"/>
    <n v="3"/>
    <n v="0"/>
    <n v="7.3479000000000001"/>
  </r>
  <r>
    <x v="0"/>
    <x v="2"/>
    <s v="Albuquerque"/>
    <x v="27"/>
    <x v="1"/>
    <x v="1"/>
    <x v="4"/>
    <n v="90.8"/>
    <n v="8"/>
    <n v="0"/>
    <n v="25.423999999999999"/>
  </r>
  <r>
    <x v="0"/>
    <x v="2"/>
    <s v="Albuquerque"/>
    <x v="27"/>
    <x v="1"/>
    <x v="2"/>
    <x v="7"/>
    <n v="140.73599999999999"/>
    <n v="8"/>
    <n v="0.2"/>
    <n v="49.257599999999996"/>
  </r>
  <r>
    <x v="0"/>
    <x v="2"/>
    <s v="Albuquerque"/>
    <x v="27"/>
    <x v="1"/>
    <x v="2"/>
    <x v="11"/>
    <n v="214.95"/>
    <n v="5"/>
    <n v="0"/>
    <n v="88.129499999999993"/>
  </r>
  <r>
    <x v="0"/>
    <x v="2"/>
    <s v="Albuquerque"/>
    <x v="27"/>
    <x v="1"/>
    <x v="1"/>
    <x v="10"/>
    <n v="45.36"/>
    <n v="7"/>
    <n v="0"/>
    <n v="21.7728"/>
  </r>
  <r>
    <x v="0"/>
    <x v="2"/>
    <s v="Albuquerque"/>
    <x v="27"/>
    <x v="1"/>
    <x v="1"/>
    <x v="10"/>
    <n v="288.24"/>
    <n v="6"/>
    <n v="0"/>
    <n v="138.3552"/>
  </r>
  <r>
    <x v="3"/>
    <x v="2"/>
    <s v="Toledo"/>
    <x v="24"/>
    <x v="3"/>
    <x v="1"/>
    <x v="9"/>
    <n v="663.93600000000004"/>
    <n v="4"/>
    <n v="0.2"/>
    <n v="82.992000000000004"/>
  </r>
  <r>
    <x v="1"/>
    <x v="1"/>
    <s v="Newark"/>
    <x v="13"/>
    <x v="3"/>
    <x v="1"/>
    <x v="4"/>
    <n v="2934.33"/>
    <n v="7"/>
    <n v="0"/>
    <n v="792.26909999999998"/>
  </r>
  <r>
    <x v="1"/>
    <x v="1"/>
    <s v="Newark"/>
    <x v="13"/>
    <x v="3"/>
    <x v="0"/>
    <x v="5"/>
    <n v="124.41"/>
    <n v="3"/>
    <n v="0"/>
    <n v="14.9292"/>
  </r>
  <r>
    <x v="1"/>
    <x v="1"/>
    <s v="Newark"/>
    <x v="13"/>
    <x v="3"/>
    <x v="1"/>
    <x v="6"/>
    <n v="57.75"/>
    <n v="5"/>
    <n v="0"/>
    <n v="26.565000000000001"/>
  </r>
  <r>
    <x v="2"/>
    <x v="0"/>
    <s v="Los Angeles"/>
    <x v="1"/>
    <x v="1"/>
    <x v="1"/>
    <x v="4"/>
    <n v="114.46"/>
    <n v="2"/>
    <n v="0"/>
    <n v="28.614999999999998"/>
  </r>
  <r>
    <x v="1"/>
    <x v="0"/>
    <s v="Los Angeles"/>
    <x v="1"/>
    <x v="1"/>
    <x v="0"/>
    <x v="0"/>
    <n v="120.666"/>
    <n v="2"/>
    <n v="0.15"/>
    <n v="18.454799999999999"/>
  </r>
  <r>
    <x v="1"/>
    <x v="2"/>
    <s v="Dallas"/>
    <x v="5"/>
    <x v="2"/>
    <x v="1"/>
    <x v="4"/>
    <n v="342.86399999999998"/>
    <n v="3"/>
    <n v="0.2"/>
    <n v="38.572200000000002"/>
  </r>
  <r>
    <x v="1"/>
    <x v="2"/>
    <s v="Dallas"/>
    <x v="5"/>
    <x v="2"/>
    <x v="0"/>
    <x v="5"/>
    <n v="16.739999999999998"/>
    <n v="5"/>
    <n v="0.6"/>
    <n v="-14.228999999999999"/>
  </r>
  <r>
    <x v="1"/>
    <x v="2"/>
    <s v="Dallas"/>
    <x v="5"/>
    <x v="2"/>
    <x v="0"/>
    <x v="1"/>
    <n v="981.37199999999996"/>
    <n v="2"/>
    <n v="0.3"/>
    <n v="-140.196"/>
  </r>
  <r>
    <x v="1"/>
    <x v="2"/>
    <s v="San Diego"/>
    <x v="1"/>
    <x v="1"/>
    <x v="1"/>
    <x v="6"/>
    <n v="31.84"/>
    <n v="8"/>
    <n v="0"/>
    <n v="10.507199999999999"/>
  </r>
  <r>
    <x v="2"/>
    <x v="2"/>
    <s v="Apple Valley"/>
    <x v="1"/>
    <x v="1"/>
    <x v="1"/>
    <x v="10"/>
    <n v="12.96"/>
    <n v="2"/>
    <n v="0"/>
    <n v="6.2207999999999997"/>
  </r>
  <r>
    <x v="2"/>
    <x v="2"/>
    <s v="Apple Valley"/>
    <x v="1"/>
    <x v="1"/>
    <x v="2"/>
    <x v="7"/>
    <n v="43.176000000000002"/>
    <n v="3"/>
    <n v="0.2"/>
    <n v="15.111599999999999"/>
  </r>
  <r>
    <x v="1"/>
    <x v="2"/>
    <s v="Louisville"/>
    <x v="0"/>
    <x v="0"/>
    <x v="1"/>
    <x v="8"/>
    <n v="58.34"/>
    <n v="2"/>
    <n v="0"/>
    <n v="28.0032"/>
  </r>
  <r>
    <x v="1"/>
    <x v="2"/>
    <s v="Louisville"/>
    <x v="0"/>
    <x v="0"/>
    <x v="2"/>
    <x v="7"/>
    <n v="539.97"/>
    <n v="3"/>
    <n v="0"/>
    <n v="134.99250000000001"/>
  </r>
  <r>
    <x v="1"/>
    <x v="0"/>
    <s v="New York City"/>
    <x v="15"/>
    <x v="3"/>
    <x v="1"/>
    <x v="8"/>
    <n v="3.9279999999999999"/>
    <n v="1"/>
    <n v="0.2"/>
    <n v="1.3257000000000001"/>
  </r>
  <r>
    <x v="1"/>
    <x v="0"/>
    <s v="Houston"/>
    <x v="5"/>
    <x v="2"/>
    <x v="1"/>
    <x v="8"/>
    <n v="252.78399999999999"/>
    <n v="4"/>
    <n v="0.8"/>
    <n v="-417.09359999999998"/>
  </r>
  <r>
    <x v="1"/>
    <x v="0"/>
    <s v="Houston"/>
    <x v="5"/>
    <x v="2"/>
    <x v="2"/>
    <x v="11"/>
    <n v="127.98399999999999"/>
    <n v="2"/>
    <n v="0.2"/>
    <n v="15.997999999999999"/>
  </r>
  <r>
    <x v="1"/>
    <x v="0"/>
    <s v="Houston"/>
    <x v="5"/>
    <x v="2"/>
    <x v="0"/>
    <x v="5"/>
    <n v="3.984"/>
    <n v="2"/>
    <n v="0.6"/>
    <n v="-2.6892"/>
  </r>
  <r>
    <x v="1"/>
    <x v="0"/>
    <s v="Houston"/>
    <x v="5"/>
    <x v="2"/>
    <x v="1"/>
    <x v="9"/>
    <n v="12.992000000000001"/>
    <n v="2"/>
    <n v="0.8"/>
    <n v="-32.479999999999997"/>
  </r>
  <r>
    <x v="0"/>
    <x v="2"/>
    <s v="Henderson"/>
    <x v="0"/>
    <x v="0"/>
    <x v="0"/>
    <x v="5"/>
    <n v="61"/>
    <n v="5"/>
    <n v="0"/>
    <n v="25.62"/>
  </r>
  <r>
    <x v="0"/>
    <x v="2"/>
    <s v="Henderson"/>
    <x v="0"/>
    <x v="0"/>
    <x v="2"/>
    <x v="7"/>
    <n v="671.93"/>
    <n v="7"/>
    <n v="0"/>
    <n v="188.1404"/>
  </r>
  <r>
    <x v="1"/>
    <x v="0"/>
    <s v="Newark"/>
    <x v="13"/>
    <x v="3"/>
    <x v="1"/>
    <x v="8"/>
    <n v="447.86"/>
    <n v="7"/>
    <n v="0"/>
    <n v="219.45140000000001"/>
  </r>
  <r>
    <x v="1"/>
    <x v="0"/>
    <s v="Newark"/>
    <x v="13"/>
    <x v="3"/>
    <x v="2"/>
    <x v="7"/>
    <n v="479.95"/>
    <n v="5"/>
    <n v="0"/>
    <n v="129.5865"/>
  </r>
  <r>
    <x v="1"/>
    <x v="0"/>
    <s v="Newark"/>
    <x v="13"/>
    <x v="3"/>
    <x v="1"/>
    <x v="10"/>
    <n v="166.44"/>
    <n v="3"/>
    <n v="0"/>
    <n v="79.891199999999998"/>
  </r>
  <r>
    <x v="3"/>
    <x v="0"/>
    <s v="Bolingbrook"/>
    <x v="10"/>
    <x v="2"/>
    <x v="1"/>
    <x v="14"/>
    <n v="31.68"/>
    <n v="4"/>
    <n v="0.2"/>
    <n v="2.7719999999999998"/>
  </r>
  <r>
    <x v="3"/>
    <x v="0"/>
    <s v="Bolingbrook"/>
    <x v="10"/>
    <x v="2"/>
    <x v="1"/>
    <x v="10"/>
    <n v="10.368"/>
    <n v="2"/>
    <n v="0.2"/>
    <n v="3.6288"/>
  </r>
  <r>
    <x v="3"/>
    <x v="0"/>
    <s v="Bolingbrook"/>
    <x v="10"/>
    <x v="2"/>
    <x v="1"/>
    <x v="13"/>
    <n v="12.032"/>
    <n v="8"/>
    <n v="0.2"/>
    <n v="2.2559999999999998"/>
  </r>
  <r>
    <x v="3"/>
    <x v="0"/>
    <s v="Bolingbrook"/>
    <x v="10"/>
    <x v="2"/>
    <x v="1"/>
    <x v="9"/>
    <n v="5.7679999999999998"/>
    <n v="2"/>
    <n v="0.8"/>
    <n v="-13.5548"/>
  </r>
  <r>
    <x v="1"/>
    <x v="1"/>
    <s v="Fort Worth"/>
    <x v="5"/>
    <x v="2"/>
    <x v="1"/>
    <x v="2"/>
    <n v="33.119999999999997"/>
    <n v="4"/>
    <n v="0.2"/>
    <n v="11.592000000000001"/>
  </r>
  <r>
    <x v="1"/>
    <x v="1"/>
    <s v="Fort Worth"/>
    <x v="5"/>
    <x v="2"/>
    <x v="0"/>
    <x v="0"/>
    <n v="220.26560000000001"/>
    <n v="4"/>
    <n v="0.32"/>
    <n v="-42.1096"/>
  </r>
  <r>
    <x v="1"/>
    <x v="0"/>
    <s v="New York City"/>
    <x v="15"/>
    <x v="3"/>
    <x v="1"/>
    <x v="8"/>
    <n v="10.776"/>
    <n v="3"/>
    <n v="0.2"/>
    <n v="3.5022000000000002"/>
  </r>
  <r>
    <x v="1"/>
    <x v="0"/>
    <s v="New York City"/>
    <x v="15"/>
    <x v="3"/>
    <x v="0"/>
    <x v="0"/>
    <n v="242.352"/>
    <n v="3"/>
    <n v="0.2"/>
    <n v="9.0882000000000005"/>
  </r>
  <r>
    <x v="0"/>
    <x v="1"/>
    <s v="Providence"/>
    <x v="34"/>
    <x v="3"/>
    <x v="1"/>
    <x v="14"/>
    <n v="695.16"/>
    <n v="6"/>
    <n v="0"/>
    <n v="34.758000000000003"/>
  </r>
  <r>
    <x v="0"/>
    <x v="1"/>
    <s v="Providence"/>
    <x v="34"/>
    <x v="3"/>
    <x v="0"/>
    <x v="0"/>
    <n v="220.98"/>
    <n v="1"/>
    <n v="0"/>
    <n v="50.825400000000002"/>
  </r>
  <r>
    <x v="1"/>
    <x v="2"/>
    <s v="Columbus"/>
    <x v="24"/>
    <x v="3"/>
    <x v="1"/>
    <x v="8"/>
    <n v="12.957000000000001"/>
    <n v="7"/>
    <n v="0.7"/>
    <n v="-9.5017999999999994"/>
  </r>
  <r>
    <x v="1"/>
    <x v="0"/>
    <s v="New York City"/>
    <x v="15"/>
    <x v="3"/>
    <x v="1"/>
    <x v="10"/>
    <n v="25.68"/>
    <n v="6"/>
    <n v="0"/>
    <n v="11.555999999999999"/>
  </r>
  <r>
    <x v="1"/>
    <x v="1"/>
    <s v="Houston"/>
    <x v="5"/>
    <x v="2"/>
    <x v="1"/>
    <x v="2"/>
    <n v="15.712"/>
    <n v="4"/>
    <n v="0.2"/>
    <n v="5.6955999999999998"/>
  </r>
  <r>
    <x v="1"/>
    <x v="2"/>
    <s v="Aurora"/>
    <x v="10"/>
    <x v="2"/>
    <x v="1"/>
    <x v="4"/>
    <n v="298.464"/>
    <n v="6"/>
    <n v="0.2"/>
    <n v="26.115600000000001"/>
  </r>
  <r>
    <x v="1"/>
    <x v="0"/>
    <s v="Springfield"/>
    <x v="25"/>
    <x v="2"/>
    <x v="1"/>
    <x v="10"/>
    <n v="21.93"/>
    <n v="3"/>
    <n v="0"/>
    <n v="10.0878"/>
  </r>
  <r>
    <x v="1"/>
    <x v="0"/>
    <s v="Springfield"/>
    <x v="25"/>
    <x v="2"/>
    <x v="1"/>
    <x v="4"/>
    <n v="242.94"/>
    <n v="3"/>
    <n v="0"/>
    <n v="4.8587999999999996"/>
  </r>
  <r>
    <x v="1"/>
    <x v="0"/>
    <s v="Springfield"/>
    <x v="25"/>
    <x v="2"/>
    <x v="1"/>
    <x v="10"/>
    <n v="7.64"/>
    <n v="1"/>
    <n v="0"/>
    <n v="3.7435999999999998"/>
  </r>
  <r>
    <x v="1"/>
    <x v="0"/>
    <s v="Springfield"/>
    <x v="25"/>
    <x v="2"/>
    <x v="1"/>
    <x v="10"/>
    <n v="51.84"/>
    <n v="8"/>
    <n v="0"/>
    <n v="25.401599999999998"/>
  </r>
  <r>
    <x v="1"/>
    <x v="0"/>
    <s v="Springfield"/>
    <x v="25"/>
    <x v="2"/>
    <x v="1"/>
    <x v="4"/>
    <n v="265.17"/>
    <n v="1"/>
    <n v="0"/>
    <n v="47.730600000000003"/>
  </r>
  <r>
    <x v="1"/>
    <x v="0"/>
    <s v="Seattle"/>
    <x v="4"/>
    <x v="1"/>
    <x v="2"/>
    <x v="15"/>
    <n v="837.6"/>
    <n v="3"/>
    <n v="0.2"/>
    <n v="62.82"/>
  </r>
  <r>
    <x v="1"/>
    <x v="0"/>
    <s v="Seattle"/>
    <x v="4"/>
    <x v="1"/>
    <x v="1"/>
    <x v="12"/>
    <n v="135.9"/>
    <n v="5"/>
    <n v="0"/>
    <n v="63.872999999999998"/>
  </r>
  <r>
    <x v="1"/>
    <x v="0"/>
    <s v="Seattle"/>
    <x v="4"/>
    <x v="1"/>
    <x v="1"/>
    <x v="10"/>
    <n v="34.68"/>
    <n v="6"/>
    <n v="0"/>
    <n v="16.993200000000002"/>
  </r>
  <r>
    <x v="1"/>
    <x v="0"/>
    <s v="Seattle"/>
    <x v="4"/>
    <x v="1"/>
    <x v="0"/>
    <x v="1"/>
    <n v="532.70399999999995"/>
    <n v="6"/>
    <n v="0.2"/>
    <n v="-39.952800000000003"/>
  </r>
  <r>
    <x v="1"/>
    <x v="0"/>
    <s v="Seattle"/>
    <x v="4"/>
    <x v="1"/>
    <x v="1"/>
    <x v="9"/>
    <n v="43.1"/>
    <n v="5"/>
    <n v="0"/>
    <n v="11.206"/>
  </r>
  <r>
    <x v="1"/>
    <x v="0"/>
    <s v="Seattle"/>
    <x v="4"/>
    <x v="1"/>
    <x v="1"/>
    <x v="14"/>
    <n v="15.88"/>
    <n v="4"/>
    <n v="0"/>
    <n v="0.1588"/>
  </r>
  <r>
    <x v="2"/>
    <x v="1"/>
    <s v="Lakeland"/>
    <x v="2"/>
    <x v="0"/>
    <x v="0"/>
    <x v="1"/>
    <n v="1123.92"/>
    <n v="5"/>
    <n v="0.2"/>
    <n v="-182.637"/>
  </r>
  <r>
    <x v="2"/>
    <x v="1"/>
    <s v="Lakeland"/>
    <x v="2"/>
    <x v="0"/>
    <x v="2"/>
    <x v="7"/>
    <n v="249.584"/>
    <n v="2"/>
    <n v="0.2"/>
    <n v="31.198"/>
  </r>
  <r>
    <x v="2"/>
    <x v="1"/>
    <s v="Lakeland"/>
    <x v="2"/>
    <x v="0"/>
    <x v="0"/>
    <x v="5"/>
    <n v="48.671999999999997"/>
    <n v="3"/>
    <n v="0.2"/>
    <n v="7.3007999999999997"/>
  </r>
  <r>
    <x v="2"/>
    <x v="1"/>
    <s v="Lakeland"/>
    <x v="2"/>
    <x v="0"/>
    <x v="1"/>
    <x v="6"/>
    <n v="60.768000000000001"/>
    <n v="2"/>
    <n v="0.2"/>
    <n v="7.5960000000000001"/>
  </r>
  <r>
    <x v="2"/>
    <x v="1"/>
    <s v="Lakeland"/>
    <x v="2"/>
    <x v="0"/>
    <x v="1"/>
    <x v="8"/>
    <n v="78.599999999999994"/>
    <n v="5"/>
    <n v="0.7"/>
    <n v="-62.88"/>
  </r>
  <r>
    <x v="2"/>
    <x v="1"/>
    <s v="Lakeland"/>
    <x v="2"/>
    <x v="0"/>
    <x v="1"/>
    <x v="8"/>
    <n v="3.7679999999999998"/>
    <n v="2"/>
    <n v="0.7"/>
    <n v="-3.14"/>
  </r>
  <r>
    <x v="2"/>
    <x v="1"/>
    <s v="Lakeland"/>
    <x v="2"/>
    <x v="0"/>
    <x v="1"/>
    <x v="4"/>
    <n v="1036.624"/>
    <n v="2"/>
    <n v="0.2"/>
    <n v="51.831200000000003"/>
  </r>
  <r>
    <x v="2"/>
    <x v="1"/>
    <s v="Lakeland"/>
    <x v="2"/>
    <x v="0"/>
    <x v="1"/>
    <x v="4"/>
    <n v="563.80799999999999"/>
    <n v="4"/>
    <n v="0.2"/>
    <n v="21.142800000000001"/>
  </r>
  <r>
    <x v="1"/>
    <x v="0"/>
    <s v="Philadelphia"/>
    <x v="9"/>
    <x v="3"/>
    <x v="2"/>
    <x v="7"/>
    <n v="258.52800000000002"/>
    <n v="2"/>
    <n v="0.4"/>
    <n v="-47.396799999999999"/>
  </r>
  <r>
    <x v="1"/>
    <x v="0"/>
    <s v="New York City"/>
    <x v="15"/>
    <x v="3"/>
    <x v="1"/>
    <x v="10"/>
    <n v="49.12"/>
    <n v="4"/>
    <n v="0"/>
    <n v="23.086400000000001"/>
  </r>
  <r>
    <x v="2"/>
    <x v="2"/>
    <s v="Los Angeles"/>
    <x v="1"/>
    <x v="1"/>
    <x v="0"/>
    <x v="5"/>
    <n v="44.46"/>
    <n v="2"/>
    <n v="0"/>
    <n v="14.671799999999999"/>
  </r>
  <r>
    <x v="2"/>
    <x v="2"/>
    <s v="Los Angeles"/>
    <x v="1"/>
    <x v="1"/>
    <x v="0"/>
    <x v="1"/>
    <n v="241.56800000000001"/>
    <n v="2"/>
    <n v="0.2"/>
    <n v="18.117599999999999"/>
  </r>
  <r>
    <x v="2"/>
    <x v="2"/>
    <s v="Los Angeles"/>
    <x v="1"/>
    <x v="1"/>
    <x v="2"/>
    <x v="11"/>
    <n v="395"/>
    <n v="5"/>
    <n v="0"/>
    <n v="39.5"/>
  </r>
  <r>
    <x v="2"/>
    <x v="2"/>
    <s v="Los Angeles"/>
    <x v="1"/>
    <x v="1"/>
    <x v="2"/>
    <x v="7"/>
    <n v="627.16800000000001"/>
    <n v="4"/>
    <n v="0.2"/>
    <n v="70.556399999999996"/>
  </r>
  <r>
    <x v="2"/>
    <x v="1"/>
    <s v="Oceanside"/>
    <x v="15"/>
    <x v="3"/>
    <x v="0"/>
    <x v="5"/>
    <n v="13.28"/>
    <n v="2"/>
    <n v="0"/>
    <n v="6.3743999999999996"/>
  </r>
  <r>
    <x v="2"/>
    <x v="1"/>
    <s v="Oceanside"/>
    <x v="15"/>
    <x v="3"/>
    <x v="1"/>
    <x v="8"/>
    <n v="12.672000000000001"/>
    <n v="3"/>
    <n v="0.2"/>
    <n v="4.4352"/>
  </r>
  <r>
    <x v="1"/>
    <x v="2"/>
    <s v="Dallas"/>
    <x v="5"/>
    <x v="2"/>
    <x v="1"/>
    <x v="8"/>
    <n v="30.56"/>
    <n v="5"/>
    <n v="0.8"/>
    <n v="-45.84"/>
  </r>
  <r>
    <x v="1"/>
    <x v="2"/>
    <s v="Dallas"/>
    <x v="5"/>
    <x v="2"/>
    <x v="1"/>
    <x v="4"/>
    <n v="77.951999999999998"/>
    <n v="3"/>
    <n v="0.2"/>
    <n v="-15.590400000000001"/>
  </r>
  <r>
    <x v="1"/>
    <x v="2"/>
    <s v="Dallas"/>
    <x v="5"/>
    <x v="2"/>
    <x v="2"/>
    <x v="7"/>
    <n v="67.992000000000004"/>
    <n v="1"/>
    <n v="0.2"/>
    <n v="8.4990000000000006"/>
  </r>
  <r>
    <x v="1"/>
    <x v="2"/>
    <s v="Dallas"/>
    <x v="5"/>
    <x v="2"/>
    <x v="1"/>
    <x v="12"/>
    <n v="12.224"/>
    <n v="2"/>
    <n v="0.2"/>
    <n v="4.4311999999999996"/>
  </r>
  <r>
    <x v="1"/>
    <x v="2"/>
    <s v="Dallas"/>
    <x v="5"/>
    <x v="2"/>
    <x v="2"/>
    <x v="11"/>
    <n v="44.783999999999999"/>
    <n v="2"/>
    <n v="0.2"/>
    <n v="-0.55979999999999996"/>
  </r>
  <r>
    <x v="1"/>
    <x v="2"/>
    <s v="Dallas"/>
    <x v="5"/>
    <x v="2"/>
    <x v="0"/>
    <x v="5"/>
    <n v="22.847999999999999"/>
    <n v="3"/>
    <n v="0.6"/>
    <n v="-17.7072"/>
  </r>
  <r>
    <x v="2"/>
    <x v="0"/>
    <s v="New York City"/>
    <x v="15"/>
    <x v="3"/>
    <x v="1"/>
    <x v="9"/>
    <n v="206.43"/>
    <n v="3"/>
    <n v="0"/>
    <n v="90.8292"/>
  </r>
  <r>
    <x v="3"/>
    <x v="1"/>
    <s v="San Antonio"/>
    <x v="5"/>
    <x v="2"/>
    <x v="1"/>
    <x v="8"/>
    <n v="210.392"/>
    <n v="2"/>
    <n v="0.8"/>
    <n v="-336.62720000000002"/>
  </r>
  <r>
    <x v="0"/>
    <x v="0"/>
    <s v="Cincinnati"/>
    <x v="24"/>
    <x v="3"/>
    <x v="2"/>
    <x v="11"/>
    <n v="119.96"/>
    <n v="5"/>
    <n v="0.2"/>
    <n v="35.988"/>
  </r>
  <r>
    <x v="0"/>
    <x v="0"/>
    <s v="Cincinnati"/>
    <x v="24"/>
    <x v="3"/>
    <x v="1"/>
    <x v="6"/>
    <n v="10.608000000000001"/>
    <n v="6"/>
    <n v="0.2"/>
    <n v="0.92820000000000003"/>
  </r>
  <r>
    <x v="1"/>
    <x v="1"/>
    <s v="Austin"/>
    <x v="5"/>
    <x v="2"/>
    <x v="0"/>
    <x v="1"/>
    <n v="347.80200000000002"/>
    <n v="7"/>
    <n v="0.3"/>
    <n v="-24.843"/>
  </r>
  <r>
    <x v="0"/>
    <x v="1"/>
    <s v="Seattle"/>
    <x v="4"/>
    <x v="1"/>
    <x v="0"/>
    <x v="1"/>
    <n v="963.13599999999997"/>
    <n v="4"/>
    <n v="0.2"/>
    <n v="108.3528"/>
  </r>
  <r>
    <x v="0"/>
    <x v="1"/>
    <s v="Seattle"/>
    <x v="4"/>
    <x v="1"/>
    <x v="2"/>
    <x v="7"/>
    <n v="88.775999999999996"/>
    <n v="3"/>
    <n v="0.2"/>
    <n v="7.7679"/>
  </r>
  <r>
    <x v="0"/>
    <x v="1"/>
    <s v="Los Angeles"/>
    <x v="1"/>
    <x v="1"/>
    <x v="1"/>
    <x v="6"/>
    <n v="32.4"/>
    <n v="5"/>
    <n v="0"/>
    <n v="10.368"/>
  </r>
  <r>
    <x v="2"/>
    <x v="2"/>
    <s v="New York City"/>
    <x v="15"/>
    <x v="3"/>
    <x v="1"/>
    <x v="10"/>
    <n v="32.4"/>
    <n v="5"/>
    <n v="0"/>
    <n v="15.552"/>
  </r>
  <r>
    <x v="1"/>
    <x v="0"/>
    <s v="Seattle"/>
    <x v="4"/>
    <x v="1"/>
    <x v="1"/>
    <x v="2"/>
    <n v="31.05"/>
    <n v="3"/>
    <n v="0"/>
    <n v="14.904"/>
  </r>
  <r>
    <x v="2"/>
    <x v="0"/>
    <s v="Newark"/>
    <x v="24"/>
    <x v="3"/>
    <x v="2"/>
    <x v="11"/>
    <n v="2025.36"/>
    <n v="6"/>
    <n v="0.2"/>
    <n v="607.60799999999995"/>
  </r>
  <r>
    <x v="2"/>
    <x v="0"/>
    <s v="Newark"/>
    <x v="24"/>
    <x v="3"/>
    <x v="2"/>
    <x v="15"/>
    <n v="1799.9939999999999"/>
    <n v="2"/>
    <n v="0.7"/>
    <n v="-2639.9911999999999"/>
  </r>
  <r>
    <x v="2"/>
    <x v="0"/>
    <s v="Newark"/>
    <x v="24"/>
    <x v="3"/>
    <x v="2"/>
    <x v="7"/>
    <n v="101.988"/>
    <n v="2"/>
    <n v="0.4"/>
    <n v="-16.998000000000001"/>
  </r>
  <r>
    <x v="2"/>
    <x v="0"/>
    <s v="Newark"/>
    <x v="24"/>
    <x v="3"/>
    <x v="0"/>
    <x v="5"/>
    <n v="262.86399999999998"/>
    <n v="7"/>
    <n v="0.2"/>
    <n v="69.001800000000003"/>
  </r>
  <r>
    <x v="1"/>
    <x v="1"/>
    <s v="Maple Grove"/>
    <x v="11"/>
    <x v="2"/>
    <x v="1"/>
    <x v="8"/>
    <n v="735.98"/>
    <n v="2"/>
    <n v="0"/>
    <n v="331.19099999999997"/>
  </r>
  <r>
    <x v="0"/>
    <x v="2"/>
    <s v="Glendale"/>
    <x v="16"/>
    <x v="1"/>
    <x v="1"/>
    <x v="10"/>
    <n v="93.024000000000001"/>
    <n v="3"/>
    <n v="0.2"/>
    <n v="33.721200000000003"/>
  </r>
  <r>
    <x v="1"/>
    <x v="1"/>
    <s v="New York City"/>
    <x v="15"/>
    <x v="3"/>
    <x v="0"/>
    <x v="3"/>
    <n v="284.36399999999998"/>
    <n v="2"/>
    <n v="0.4"/>
    <n v="-75.830399999999997"/>
  </r>
  <r>
    <x v="1"/>
    <x v="1"/>
    <s v="New York City"/>
    <x v="15"/>
    <x v="3"/>
    <x v="2"/>
    <x v="11"/>
    <n v="26"/>
    <n v="2"/>
    <n v="0"/>
    <n v="11.7"/>
  </r>
  <r>
    <x v="2"/>
    <x v="0"/>
    <s v="Jacksonville"/>
    <x v="3"/>
    <x v="0"/>
    <x v="1"/>
    <x v="4"/>
    <n v="67.64"/>
    <n v="5"/>
    <n v="0.2"/>
    <n v="5.9184999999999999"/>
  </r>
  <r>
    <x v="2"/>
    <x v="0"/>
    <s v="Jacksonville"/>
    <x v="3"/>
    <x v="0"/>
    <x v="2"/>
    <x v="11"/>
    <n v="119.976"/>
    <n v="3"/>
    <n v="0.2"/>
    <n v="-17.996400000000001"/>
  </r>
  <r>
    <x v="0"/>
    <x v="0"/>
    <s v="Houston"/>
    <x v="5"/>
    <x v="2"/>
    <x v="1"/>
    <x v="8"/>
    <n v="5.18"/>
    <n v="5"/>
    <n v="0.8"/>
    <n v="-8.0289999999999999"/>
  </r>
  <r>
    <x v="1"/>
    <x v="0"/>
    <s v="San Francisco"/>
    <x v="1"/>
    <x v="1"/>
    <x v="1"/>
    <x v="12"/>
    <n v="15.56"/>
    <n v="2"/>
    <n v="0"/>
    <n v="7.3132000000000001"/>
  </r>
  <r>
    <x v="1"/>
    <x v="0"/>
    <s v="San Francisco"/>
    <x v="1"/>
    <x v="1"/>
    <x v="1"/>
    <x v="12"/>
    <n v="78.349999999999994"/>
    <n v="5"/>
    <n v="0"/>
    <n v="36.8245"/>
  </r>
  <r>
    <x v="1"/>
    <x v="0"/>
    <s v="San Francisco"/>
    <x v="1"/>
    <x v="1"/>
    <x v="1"/>
    <x v="6"/>
    <n v="59.52"/>
    <n v="3"/>
    <n v="0"/>
    <n v="15.475199999999999"/>
  </r>
  <r>
    <x v="1"/>
    <x v="0"/>
    <s v="San Francisco"/>
    <x v="1"/>
    <x v="1"/>
    <x v="1"/>
    <x v="10"/>
    <n v="38.520000000000003"/>
    <n v="9"/>
    <n v="0"/>
    <n v="17.334"/>
  </r>
  <r>
    <x v="1"/>
    <x v="0"/>
    <s v="San Francisco"/>
    <x v="1"/>
    <x v="1"/>
    <x v="2"/>
    <x v="7"/>
    <n v="239.98400000000001"/>
    <n v="2"/>
    <n v="0.2"/>
    <n v="23.9984"/>
  </r>
  <r>
    <x v="1"/>
    <x v="0"/>
    <s v="San Francisco"/>
    <x v="1"/>
    <x v="1"/>
    <x v="1"/>
    <x v="10"/>
    <n v="19.350000000000001"/>
    <n v="3"/>
    <n v="0"/>
    <n v="9.4815000000000005"/>
  </r>
  <r>
    <x v="2"/>
    <x v="0"/>
    <s v="Lansing"/>
    <x v="12"/>
    <x v="2"/>
    <x v="0"/>
    <x v="5"/>
    <n v="67"/>
    <n v="5"/>
    <n v="0"/>
    <n v="32.159999999999997"/>
  </r>
  <r>
    <x v="1"/>
    <x v="1"/>
    <s v="Tallahassee"/>
    <x v="2"/>
    <x v="0"/>
    <x v="0"/>
    <x v="1"/>
    <n v="390.27199999999999"/>
    <n v="8"/>
    <n v="0.2"/>
    <n v="-24.391999999999999"/>
  </r>
  <r>
    <x v="1"/>
    <x v="1"/>
    <s v="Tallahassee"/>
    <x v="2"/>
    <x v="0"/>
    <x v="1"/>
    <x v="10"/>
    <n v="62.192"/>
    <n v="13"/>
    <n v="0.2"/>
    <n v="19.434999999999999"/>
  </r>
  <r>
    <x v="0"/>
    <x v="0"/>
    <s v="Columbia"/>
    <x v="20"/>
    <x v="0"/>
    <x v="1"/>
    <x v="8"/>
    <n v="23.88"/>
    <n v="6"/>
    <n v="0"/>
    <n v="11.223599999999999"/>
  </r>
  <r>
    <x v="1"/>
    <x v="0"/>
    <s v="Chicago"/>
    <x v="10"/>
    <x v="2"/>
    <x v="1"/>
    <x v="8"/>
    <n v="3.1680000000000001"/>
    <n v="2"/>
    <n v="0.8"/>
    <n v="-4.7519999999999998"/>
  </r>
  <r>
    <x v="1"/>
    <x v="0"/>
    <s v="Chicago"/>
    <x v="10"/>
    <x v="2"/>
    <x v="0"/>
    <x v="1"/>
    <n v="528.42999999999995"/>
    <n v="5"/>
    <n v="0.3"/>
    <n v="0"/>
  </r>
  <r>
    <x v="1"/>
    <x v="0"/>
    <s v="Chicago"/>
    <x v="10"/>
    <x v="2"/>
    <x v="1"/>
    <x v="6"/>
    <n v="13.391999999999999"/>
    <n v="3"/>
    <n v="0.2"/>
    <n v="1.5065999999999999"/>
  </r>
  <r>
    <x v="1"/>
    <x v="0"/>
    <s v="Detroit"/>
    <x v="12"/>
    <x v="2"/>
    <x v="1"/>
    <x v="6"/>
    <n v="181.86"/>
    <n v="7"/>
    <n v="0"/>
    <n v="50.9208"/>
  </r>
  <r>
    <x v="1"/>
    <x v="0"/>
    <s v="Fort Collins"/>
    <x v="22"/>
    <x v="1"/>
    <x v="0"/>
    <x v="0"/>
    <n v="180.58799999999999"/>
    <n v="2"/>
    <n v="0.7"/>
    <n v="-240.78399999999999"/>
  </r>
  <r>
    <x v="1"/>
    <x v="0"/>
    <s v="Fort Collins"/>
    <x v="22"/>
    <x v="1"/>
    <x v="2"/>
    <x v="11"/>
    <n v="47.984000000000002"/>
    <n v="2"/>
    <n v="0.2"/>
    <n v="0.5998"/>
  </r>
  <r>
    <x v="3"/>
    <x v="0"/>
    <s v="New York City"/>
    <x v="15"/>
    <x v="3"/>
    <x v="1"/>
    <x v="10"/>
    <n v="18.760000000000002"/>
    <n v="2"/>
    <n v="0"/>
    <n v="9.0047999999999995"/>
  </r>
  <r>
    <x v="1"/>
    <x v="1"/>
    <s v="New York City"/>
    <x v="15"/>
    <x v="3"/>
    <x v="0"/>
    <x v="5"/>
    <n v="20.94"/>
    <n v="3"/>
    <n v="0"/>
    <n v="6.0726000000000004"/>
  </r>
  <r>
    <x v="1"/>
    <x v="1"/>
    <s v="New York City"/>
    <x v="15"/>
    <x v="3"/>
    <x v="0"/>
    <x v="5"/>
    <n v="58.68"/>
    <n v="2"/>
    <n v="0"/>
    <n v="18.190799999999999"/>
  </r>
  <r>
    <x v="1"/>
    <x v="1"/>
    <s v="New York City"/>
    <x v="15"/>
    <x v="3"/>
    <x v="1"/>
    <x v="9"/>
    <n v="254.9"/>
    <n v="5"/>
    <n v="0"/>
    <n v="68.822999999999993"/>
  </r>
  <r>
    <x v="0"/>
    <x v="1"/>
    <s v="Columbia"/>
    <x v="39"/>
    <x v="3"/>
    <x v="1"/>
    <x v="8"/>
    <n v="9.64"/>
    <n v="2"/>
    <n v="0"/>
    <n v="4.4344000000000001"/>
  </r>
  <r>
    <x v="0"/>
    <x v="1"/>
    <s v="Columbia"/>
    <x v="39"/>
    <x v="3"/>
    <x v="2"/>
    <x v="11"/>
    <n v="826.62"/>
    <n v="3"/>
    <n v="0"/>
    <n v="355.44659999999999"/>
  </r>
  <r>
    <x v="0"/>
    <x v="1"/>
    <s v="Columbia"/>
    <x v="39"/>
    <x v="3"/>
    <x v="1"/>
    <x v="4"/>
    <n v="1633.14"/>
    <n v="9"/>
    <n v="0"/>
    <n v="473.61059999999998"/>
  </r>
  <r>
    <x v="0"/>
    <x v="1"/>
    <s v="Columbia"/>
    <x v="39"/>
    <x v="3"/>
    <x v="1"/>
    <x v="4"/>
    <n v="544.38"/>
    <n v="3"/>
    <n v="0"/>
    <n v="157.87020000000001"/>
  </r>
  <r>
    <x v="2"/>
    <x v="1"/>
    <s v="Houston"/>
    <x v="5"/>
    <x v="2"/>
    <x v="1"/>
    <x v="8"/>
    <n v="26.045999999999999"/>
    <n v="3"/>
    <n v="0.8"/>
    <n v="-44.278199999999998"/>
  </r>
  <r>
    <x v="2"/>
    <x v="1"/>
    <s v="Houston"/>
    <x v="5"/>
    <x v="2"/>
    <x v="1"/>
    <x v="12"/>
    <n v="74.352000000000004"/>
    <n v="3"/>
    <n v="0.2"/>
    <n v="26.9526"/>
  </r>
  <r>
    <x v="1"/>
    <x v="1"/>
    <s v="Lowell"/>
    <x v="31"/>
    <x v="3"/>
    <x v="2"/>
    <x v="7"/>
    <n v="69.930000000000007"/>
    <n v="7"/>
    <n v="0"/>
    <n v="32.1678"/>
  </r>
  <r>
    <x v="0"/>
    <x v="1"/>
    <s v="Woodland"/>
    <x v="1"/>
    <x v="1"/>
    <x v="1"/>
    <x v="2"/>
    <n v="3.75"/>
    <n v="1"/>
    <n v="0"/>
    <n v="1.8"/>
  </r>
  <r>
    <x v="0"/>
    <x v="1"/>
    <s v="Woodland"/>
    <x v="1"/>
    <x v="1"/>
    <x v="1"/>
    <x v="8"/>
    <n v="20.928000000000001"/>
    <n v="4"/>
    <n v="0.2"/>
    <n v="7.5864000000000003"/>
  </r>
  <r>
    <x v="1"/>
    <x v="2"/>
    <s v="Chicago"/>
    <x v="10"/>
    <x v="2"/>
    <x v="1"/>
    <x v="4"/>
    <n v="12.672000000000001"/>
    <n v="3"/>
    <n v="0.2"/>
    <n v="-3.1680000000000001"/>
  </r>
  <r>
    <x v="1"/>
    <x v="1"/>
    <s v="New York City"/>
    <x v="15"/>
    <x v="3"/>
    <x v="2"/>
    <x v="7"/>
    <n v="65.989999999999995"/>
    <n v="1"/>
    <n v="0"/>
    <n v="17.157399999999999"/>
  </r>
  <r>
    <x v="1"/>
    <x v="1"/>
    <s v="Missouri City"/>
    <x v="5"/>
    <x v="2"/>
    <x v="1"/>
    <x v="8"/>
    <n v="6.37"/>
    <n v="7"/>
    <n v="0.8"/>
    <n v="-9.5549999999999997"/>
  </r>
  <r>
    <x v="2"/>
    <x v="0"/>
    <s v="Houston"/>
    <x v="5"/>
    <x v="2"/>
    <x v="1"/>
    <x v="8"/>
    <n v="3.6480000000000001"/>
    <n v="3"/>
    <n v="0.8"/>
    <n v="-6.0191999999999997"/>
  </r>
  <r>
    <x v="2"/>
    <x v="0"/>
    <s v="Houston"/>
    <x v="5"/>
    <x v="2"/>
    <x v="1"/>
    <x v="10"/>
    <n v="31.103999999999999"/>
    <n v="6"/>
    <n v="0.2"/>
    <n v="10.8864"/>
  </r>
  <r>
    <x v="1"/>
    <x v="2"/>
    <s v="Jackson"/>
    <x v="35"/>
    <x v="0"/>
    <x v="1"/>
    <x v="13"/>
    <n v="23.34"/>
    <n v="3"/>
    <n v="0"/>
    <n v="0.2334"/>
  </r>
  <r>
    <x v="1"/>
    <x v="1"/>
    <s v="New York City"/>
    <x v="15"/>
    <x v="3"/>
    <x v="2"/>
    <x v="7"/>
    <n v="29.97"/>
    <n v="3"/>
    <n v="0"/>
    <n v="14.085900000000001"/>
  </r>
  <r>
    <x v="3"/>
    <x v="0"/>
    <s v="Tempe"/>
    <x v="16"/>
    <x v="1"/>
    <x v="1"/>
    <x v="8"/>
    <n v="3.3660000000000001"/>
    <n v="3"/>
    <n v="0.7"/>
    <n v="-2.2440000000000002"/>
  </r>
  <r>
    <x v="1"/>
    <x v="0"/>
    <s v="Jacksonville"/>
    <x v="3"/>
    <x v="0"/>
    <x v="2"/>
    <x v="7"/>
    <n v="95.968000000000004"/>
    <n v="4"/>
    <n v="0.2"/>
    <n v="9.5968"/>
  </r>
  <r>
    <x v="1"/>
    <x v="1"/>
    <s v="Philadelphia"/>
    <x v="9"/>
    <x v="3"/>
    <x v="1"/>
    <x v="6"/>
    <n v="18.704000000000001"/>
    <n v="7"/>
    <n v="0.2"/>
    <n v="2.3380000000000001"/>
  </r>
  <r>
    <x v="0"/>
    <x v="0"/>
    <s v="Akron"/>
    <x v="24"/>
    <x v="3"/>
    <x v="0"/>
    <x v="5"/>
    <n v="149.232"/>
    <n v="3"/>
    <n v="0.2"/>
    <n v="3.7307999999999999"/>
  </r>
  <r>
    <x v="0"/>
    <x v="0"/>
    <s v="Akron"/>
    <x v="24"/>
    <x v="3"/>
    <x v="1"/>
    <x v="10"/>
    <n v="15.936"/>
    <n v="4"/>
    <n v="0.2"/>
    <n v="5.7767999999999997"/>
  </r>
  <r>
    <x v="1"/>
    <x v="0"/>
    <s v="San Diego"/>
    <x v="1"/>
    <x v="1"/>
    <x v="2"/>
    <x v="7"/>
    <n v="601.53599999999994"/>
    <n v="8"/>
    <n v="0.2"/>
    <n v="60.153599999999997"/>
  </r>
  <r>
    <x v="1"/>
    <x v="0"/>
    <s v="San Diego"/>
    <x v="1"/>
    <x v="1"/>
    <x v="2"/>
    <x v="11"/>
    <n v="10.99"/>
    <n v="1"/>
    <n v="0"/>
    <n v="4.2861000000000002"/>
  </r>
  <r>
    <x v="1"/>
    <x v="0"/>
    <s v="San Diego"/>
    <x v="1"/>
    <x v="1"/>
    <x v="0"/>
    <x v="5"/>
    <n v="39.880000000000003"/>
    <n v="2"/>
    <n v="0"/>
    <n v="11.166399999999999"/>
  </r>
  <r>
    <x v="1"/>
    <x v="0"/>
    <s v="San Diego"/>
    <x v="1"/>
    <x v="1"/>
    <x v="1"/>
    <x v="10"/>
    <n v="62.24"/>
    <n v="8"/>
    <n v="0"/>
    <n v="28.007999999999999"/>
  </r>
  <r>
    <x v="1"/>
    <x v="0"/>
    <s v="San Diego"/>
    <x v="1"/>
    <x v="1"/>
    <x v="0"/>
    <x v="5"/>
    <n v="53.2"/>
    <n v="5"/>
    <n v="0"/>
    <n v="14.896000000000001"/>
  </r>
  <r>
    <x v="1"/>
    <x v="0"/>
    <s v="San Diego"/>
    <x v="1"/>
    <x v="1"/>
    <x v="1"/>
    <x v="2"/>
    <n v="39.840000000000003"/>
    <n v="8"/>
    <n v="0"/>
    <n v="18.3264"/>
  </r>
  <r>
    <x v="1"/>
    <x v="1"/>
    <s v="Fresno"/>
    <x v="1"/>
    <x v="1"/>
    <x v="2"/>
    <x v="11"/>
    <n v="349.95"/>
    <n v="5"/>
    <n v="0"/>
    <n v="118.983"/>
  </r>
  <r>
    <x v="1"/>
    <x v="1"/>
    <s v="Fresno"/>
    <x v="1"/>
    <x v="1"/>
    <x v="2"/>
    <x v="7"/>
    <n v="377.928"/>
    <n v="9"/>
    <n v="0.2"/>
    <n v="141.72300000000001"/>
  </r>
  <r>
    <x v="1"/>
    <x v="1"/>
    <s v="Pearland"/>
    <x v="5"/>
    <x v="2"/>
    <x v="1"/>
    <x v="12"/>
    <n v="13.391999999999999"/>
    <n v="3"/>
    <n v="0.2"/>
    <n v="5.0220000000000002"/>
  </r>
  <r>
    <x v="1"/>
    <x v="1"/>
    <s v="Pearland"/>
    <x v="5"/>
    <x v="2"/>
    <x v="1"/>
    <x v="8"/>
    <n v="11.228"/>
    <n v="7"/>
    <n v="0.8"/>
    <n v="-18.526199999999999"/>
  </r>
  <r>
    <x v="1"/>
    <x v="0"/>
    <s v="Richmond"/>
    <x v="14"/>
    <x v="2"/>
    <x v="1"/>
    <x v="9"/>
    <n v="207.24"/>
    <n v="11"/>
    <n v="0"/>
    <n v="58.027200000000001"/>
  </r>
  <r>
    <x v="1"/>
    <x v="1"/>
    <s v="Philadelphia"/>
    <x v="9"/>
    <x v="3"/>
    <x v="1"/>
    <x v="6"/>
    <n v="1.504"/>
    <n v="1"/>
    <n v="0.2"/>
    <n v="0.16919999999999999"/>
  </r>
  <r>
    <x v="1"/>
    <x v="1"/>
    <s v="Philadelphia"/>
    <x v="9"/>
    <x v="3"/>
    <x v="1"/>
    <x v="9"/>
    <n v="34.847999999999999"/>
    <n v="2"/>
    <n v="0.2"/>
    <n v="6.5339999999999998"/>
  </r>
  <r>
    <x v="2"/>
    <x v="0"/>
    <s v="San Mateo"/>
    <x v="1"/>
    <x v="1"/>
    <x v="1"/>
    <x v="2"/>
    <n v="75.180000000000007"/>
    <n v="6"/>
    <n v="0"/>
    <n v="35.334600000000002"/>
  </r>
  <r>
    <x v="1"/>
    <x v="0"/>
    <s v="Oakland"/>
    <x v="1"/>
    <x v="1"/>
    <x v="2"/>
    <x v="11"/>
    <n v="149.97"/>
    <n v="3"/>
    <n v="0"/>
    <n v="52.4895"/>
  </r>
  <r>
    <x v="1"/>
    <x v="1"/>
    <s v="New York City"/>
    <x v="15"/>
    <x v="3"/>
    <x v="1"/>
    <x v="8"/>
    <n v="931.17600000000004"/>
    <n v="3"/>
    <n v="0.2"/>
    <n v="314.27190000000002"/>
  </r>
  <r>
    <x v="1"/>
    <x v="1"/>
    <s v="New York City"/>
    <x v="15"/>
    <x v="3"/>
    <x v="2"/>
    <x v="7"/>
    <n v="430.88"/>
    <n v="2"/>
    <n v="0"/>
    <n v="124.9552"/>
  </r>
  <r>
    <x v="1"/>
    <x v="1"/>
    <s v="Lakewood"/>
    <x v="30"/>
    <x v="3"/>
    <x v="1"/>
    <x v="10"/>
    <n v="94.85"/>
    <n v="5"/>
    <n v="0"/>
    <n v="45.527999999999999"/>
  </r>
  <r>
    <x v="1"/>
    <x v="1"/>
    <s v="Lakewood"/>
    <x v="30"/>
    <x v="3"/>
    <x v="1"/>
    <x v="12"/>
    <n v="51.12"/>
    <n v="4"/>
    <n v="0"/>
    <n v="23.004000000000001"/>
  </r>
  <r>
    <x v="1"/>
    <x v="1"/>
    <s v="Lakewood"/>
    <x v="30"/>
    <x v="3"/>
    <x v="2"/>
    <x v="11"/>
    <n v="90"/>
    <n v="1"/>
    <n v="0"/>
    <n v="32.4"/>
  </r>
  <r>
    <x v="2"/>
    <x v="1"/>
    <s v="Tempe"/>
    <x v="16"/>
    <x v="1"/>
    <x v="1"/>
    <x v="10"/>
    <n v="9.4079999999999995"/>
    <n v="2"/>
    <n v="0.2"/>
    <n v="3.4104000000000001"/>
  </r>
  <r>
    <x v="2"/>
    <x v="1"/>
    <s v="Tempe"/>
    <x v="16"/>
    <x v="1"/>
    <x v="1"/>
    <x v="13"/>
    <n v="4.6719999999999997"/>
    <n v="2"/>
    <n v="0.2"/>
    <n v="1.46"/>
  </r>
  <r>
    <x v="2"/>
    <x v="1"/>
    <s v="Tempe"/>
    <x v="16"/>
    <x v="1"/>
    <x v="2"/>
    <x v="7"/>
    <n v="318.39999999999998"/>
    <n v="2"/>
    <n v="0.2"/>
    <n v="107.46"/>
  </r>
  <r>
    <x v="2"/>
    <x v="1"/>
    <s v="Tempe"/>
    <x v="16"/>
    <x v="1"/>
    <x v="1"/>
    <x v="12"/>
    <n v="12.768000000000001"/>
    <n v="6"/>
    <n v="0.2"/>
    <n v="4.6284000000000001"/>
  </r>
  <r>
    <x v="2"/>
    <x v="1"/>
    <s v="Tempe"/>
    <x v="16"/>
    <x v="1"/>
    <x v="1"/>
    <x v="14"/>
    <n v="15.36"/>
    <n v="2"/>
    <n v="0.2"/>
    <n v="-3.2639999999999998"/>
  </r>
  <r>
    <x v="2"/>
    <x v="1"/>
    <s v="Tempe"/>
    <x v="16"/>
    <x v="1"/>
    <x v="2"/>
    <x v="7"/>
    <n v="230.376"/>
    <n v="3"/>
    <n v="0.2"/>
    <n v="20.157900000000001"/>
  </r>
  <r>
    <x v="2"/>
    <x v="1"/>
    <s v="Tempe"/>
    <x v="16"/>
    <x v="1"/>
    <x v="2"/>
    <x v="11"/>
    <n v="7.16"/>
    <n v="1"/>
    <n v="0.2"/>
    <n v="-8.9499999999999996E-2"/>
  </r>
  <r>
    <x v="1"/>
    <x v="0"/>
    <s v="New York City"/>
    <x v="15"/>
    <x v="3"/>
    <x v="1"/>
    <x v="4"/>
    <n v="375.34"/>
    <n v="1"/>
    <n v="0"/>
    <n v="18.766999999999999"/>
  </r>
  <r>
    <x v="0"/>
    <x v="0"/>
    <s v="New York City"/>
    <x v="15"/>
    <x v="3"/>
    <x v="0"/>
    <x v="5"/>
    <n v="114.9"/>
    <n v="5"/>
    <n v="0"/>
    <n v="39.066000000000003"/>
  </r>
  <r>
    <x v="1"/>
    <x v="0"/>
    <s v="Houston"/>
    <x v="5"/>
    <x v="2"/>
    <x v="1"/>
    <x v="8"/>
    <n v="26.045999999999999"/>
    <n v="3"/>
    <n v="0.8"/>
    <n v="-44.278199999999998"/>
  </r>
  <r>
    <x v="1"/>
    <x v="0"/>
    <s v="Houston"/>
    <x v="5"/>
    <x v="2"/>
    <x v="1"/>
    <x v="8"/>
    <n v="2.8959999999999999"/>
    <n v="1"/>
    <n v="0.8"/>
    <n v="-4.7784000000000004"/>
  </r>
  <r>
    <x v="1"/>
    <x v="0"/>
    <s v="Houston"/>
    <x v="5"/>
    <x v="2"/>
    <x v="1"/>
    <x v="4"/>
    <n v="32.543999999999997"/>
    <n v="2"/>
    <n v="0.2"/>
    <n v="-7.7291999999999996"/>
  </r>
  <r>
    <x v="2"/>
    <x v="0"/>
    <s v="Riverside"/>
    <x v="1"/>
    <x v="1"/>
    <x v="1"/>
    <x v="8"/>
    <n v="3.984"/>
    <n v="1"/>
    <n v="0.2"/>
    <n v="1.3944000000000001"/>
  </r>
  <r>
    <x v="3"/>
    <x v="0"/>
    <s v="Fairfield"/>
    <x v="29"/>
    <x v="3"/>
    <x v="0"/>
    <x v="3"/>
    <n v="181.797"/>
    <n v="1"/>
    <n v="0.3"/>
    <n v="-15.582599999999999"/>
  </r>
  <r>
    <x v="3"/>
    <x v="0"/>
    <s v="New York City"/>
    <x v="15"/>
    <x v="3"/>
    <x v="1"/>
    <x v="4"/>
    <n v="44.94"/>
    <n v="3"/>
    <n v="0"/>
    <n v="12.5832"/>
  </r>
  <r>
    <x v="3"/>
    <x v="0"/>
    <s v="New York City"/>
    <x v="15"/>
    <x v="3"/>
    <x v="1"/>
    <x v="8"/>
    <n v="45.576000000000001"/>
    <n v="3"/>
    <n v="0.2"/>
    <n v="15.951599999999999"/>
  </r>
  <r>
    <x v="1"/>
    <x v="1"/>
    <s v="Houston"/>
    <x v="5"/>
    <x v="2"/>
    <x v="0"/>
    <x v="1"/>
    <n v="318.43"/>
    <n v="5"/>
    <n v="0.3"/>
    <n v="-77.332999999999998"/>
  </r>
  <r>
    <x v="1"/>
    <x v="1"/>
    <s v="Houston"/>
    <x v="5"/>
    <x v="2"/>
    <x v="2"/>
    <x v="7"/>
    <n v="122.92"/>
    <n v="7"/>
    <n v="0.2"/>
    <n v="46.094999999999999"/>
  </r>
  <r>
    <x v="1"/>
    <x v="1"/>
    <s v="Houston"/>
    <x v="5"/>
    <x v="2"/>
    <x v="0"/>
    <x v="5"/>
    <n v="7.0679999999999996"/>
    <n v="3"/>
    <n v="0.6"/>
    <n v="-2.8271999999999999"/>
  </r>
  <r>
    <x v="2"/>
    <x v="1"/>
    <s v="Arlington"/>
    <x v="17"/>
    <x v="0"/>
    <x v="1"/>
    <x v="4"/>
    <n v="56.45"/>
    <n v="5"/>
    <n v="0"/>
    <n v="14.677"/>
  </r>
  <r>
    <x v="0"/>
    <x v="0"/>
    <s v="Chicago"/>
    <x v="10"/>
    <x v="2"/>
    <x v="1"/>
    <x v="8"/>
    <n v="13.468"/>
    <n v="13"/>
    <n v="0.8"/>
    <n v="-22.895600000000002"/>
  </r>
  <r>
    <x v="1"/>
    <x v="0"/>
    <s v="Grand Prairie"/>
    <x v="5"/>
    <x v="2"/>
    <x v="2"/>
    <x v="7"/>
    <n v="219.8"/>
    <n v="5"/>
    <n v="0.2"/>
    <n v="24.727499999999999"/>
  </r>
  <r>
    <x v="1"/>
    <x v="0"/>
    <s v="Grand Prairie"/>
    <x v="5"/>
    <x v="2"/>
    <x v="0"/>
    <x v="1"/>
    <n v="317.05799999999999"/>
    <n v="3"/>
    <n v="0.3"/>
    <n v="-18.117599999999999"/>
  </r>
  <r>
    <x v="0"/>
    <x v="1"/>
    <s v="Seattle"/>
    <x v="4"/>
    <x v="1"/>
    <x v="2"/>
    <x v="11"/>
    <n v="49.08"/>
    <n v="3"/>
    <n v="0"/>
    <n v="4.9080000000000004"/>
  </r>
  <r>
    <x v="0"/>
    <x v="1"/>
    <s v="Seattle"/>
    <x v="4"/>
    <x v="1"/>
    <x v="1"/>
    <x v="4"/>
    <n v="324.89999999999998"/>
    <n v="5"/>
    <n v="0"/>
    <n v="38.988"/>
  </r>
  <r>
    <x v="0"/>
    <x v="1"/>
    <s v="Seattle"/>
    <x v="4"/>
    <x v="1"/>
    <x v="1"/>
    <x v="6"/>
    <n v="18.239999999999998"/>
    <n v="3"/>
    <n v="0"/>
    <n v="5.2896000000000001"/>
  </r>
  <r>
    <x v="1"/>
    <x v="2"/>
    <s v="Seattle"/>
    <x v="4"/>
    <x v="1"/>
    <x v="0"/>
    <x v="1"/>
    <n v="113.88800000000001"/>
    <n v="2"/>
    <n v="0.2"/>
    <n v="9.9651999999999994"/>
  </r>
  <r>
    <x v="1"/>
    <x v="2"/>
    <s v="Seattle"/>
    <x v="4"/>
    <x v="1"/>
    <x v="2"/>
    <x v="7"/>
    <n v="105.584"/>
    <n v="2"/>
    <n v="0.2"/>
    <n v="7.9188000000000001"/>
  </r>
  <r>
    <x v="1"/>
    <x v="1"/>
    <s v="Grand Rapids"/>
    <x v="12"/>
    <x v="2"/>
    <x v="1"/>
    <x v="13"/>
    <n v="24.85"/>
    <n v="7"/>
    <n v="0"/>
    <n v="11.679500000000001"/>
  </r>
  <r>
    <x v="2"/>
    <x v="0"/>
    <s v="Philadelphia"/>
    <x v="9"/>
    <x v="3"/>
    <x v="0"/>
    <x v="5"/>
    <n v="60.311999999999998"/>
    <n v="3"/>
    <n v="0.2"/>
    <n v="5.2773000000000003"/>
  </r>
  <r>
    <x v="0"/>
    <x v="2"/>
    <s v="Chicago"/>
    <x v="10"/>
    <x v="2"/>
    <x v="1"/>
    <x v="6"/>
    <n v="7.056"/>
    <n v="3"/>
    <n v="0.2"/>
    <n v="2.2050000000000001"/>
  </r>
  <r>
    <x v="0"/>
    <x v="2"/>
    <s v="Chicago"/>
    <x v="10"/>
    <x v="2"/>
    <x v="2"/>
    <x v="7"/>
    <n v="27.184000000000001"/>
    <n v="2"/>
    <n v="0.2"/>
    <n v="2.0388000000000002"/>
  </r>
  <r>
    <x v="1"/>
    <x v="0"/>
    <s v="Seattle"/>
    <x v="4"/>
    <x v="1"/>
    <x v="2"/>
    <x v="7"/>
    <n v="107.98399999999999"/>
    <n v="1"/>
    <n v="0.2"/>
    <n v="9.4486000000000008"/>
  </r>
  <r>
    <x v="1"/>
    <x v="0"/>
    <s v="Seattle"/>
    <x v="4"/>
    <x v="1"/>
    <x v="1"/>
    <x v="8"/>
    <n v="19.295999999999999"/>
    <n v="3"/>
    <n v="0.2"/>
    <n v="6.03"/>
  </r>
  <r>
    <x v="1"/>
    <x v="1"/>
    <s v="Jacksonville"/>
    <x v="2"/>
    <x v="0"/>
    <x v="1"/>
    <x v="2"/>
    <n v="4.6079999999999997"/>
    <n v="2"/>
    <n v="0.2"/>
    <n v="1.6704000000000001"/>
  </r>
  <r>
    <x v="0"/>
    <x v="1"/>
    <s v="Franklin"/>
    <x v="18"/>
    <x v="0"/>
    <x v="0"/>
    <x v="3"/>
    <n v="79.974000000000004"/>
    <n v="3"/>
    <n v="0.4"/>
    <n v="-29.323799999999999"/>
  </r>
  <r>
    <x v="0"/>
    <x v="1"/>
    <s v="Franklin"/>
    <x v="18"/>
    <x v="0"/>
    <x v="1"/>
    <x v="8"/>
    <n v="2.9460000000000002"/>
    <n v="2"/>
    <n v="0.7"/>
    <n v="-2.0621999999999998"/>
  </r>
  <r>
    <x v="1"/>
    <x v="2"/>
    <s v="Highland Park"/>
    <x v="10"/>
    <x v="2"/>
    <x v="1"/>
    <x v="8"/>
    <n v="3.1360000000000001"/>
    <n v="2"/>
    <n v="0.8"/>
    <n v="-4.7039999999999997"/>
  </r>
  <r>
    <x v="2"/>
    <x v="1"/>
    <s v="Pasadena"/>
    <x v="5"/>
    <x v="2"/>
    <x v="1"/>
    <x v="10"/>
    <n v="20.736000000000001"/>
    <n v="4"/>
    <n v="0.2"/>
    <n v="7.2576000000000001"/>
  </r>
  <r>
    <x v="2"/>
    <x v="1"/>
    <s v="San Francisco"/>
    <x v="1"/>
    <x v="1"/>
    <x v="2"/>
    <x v="11"/>
    <n v="99.98"/>
    <n v="2"/>
    <n v="0"/>
    <n v="7.9984000000000002"/>
  </r>
  <r>
    <x v="2"/>
    <x v="1"/>
    <s v="San Francisco"/>
    <x v="1"/>
    <x v="1"/>
    <x v="1"/>
    <x v="10"/>
    <n v="733.95"/>
    <n v="7"/>
    <n v="0"/>
    <n v="352.29599999999999"/>
  </r>
  <r>
    <x v="2"/>
    <x v="1"/>
    <s v="San Francisco"/>
    <x v="1"/>
    <x v="1"/>
    <x v="1"/>
    <x v="9"/>
    <n v="241.44"/>
    <n v="3"/>
    <n v="0"/>
    <n v="72.432000000000002"/>
  </r>
  <r>
    <x v="0"/>
    <x v="1"/>
    <s v="Miami"/>
    <x v="2"/>
    <x v="0"/>
    <x v="1"/>
    <x v="2"/>
    <n v="10.08"/>
    <n v="4"/>
    <n v="0.2"/>
    <n v="3.528"/>
  </r>
  <r>
    <x v="1"/>
    <x v="0"/>
    <s v="Philadelphia"/>
    <x v="9"/>
    <x v="3"/>
    <x v="1"/>
    <x v="4"/>
    <n v="281.904"/>
    <n v="2"/>
    <n v="0.2"/>
    <n v="10.571400000000001"/>
  </r>
  <r>
    <x v="1"/>
    <x v="0"/>
    <s v="Philadelphia"/>
    <x v="9"/>
    <x v="3"/>
    <x v="1"/>
    <x v="12"/>
    <n v="201.43199999999999"/>
    <n v="3"/>
    <n v="0.2"/>
    <n v="67.9833"/>
  </r>
  <r>
    <x v="1"/>
    <x v="0"/>
    <s v="Decatur"/>
    <x v="19"/>
    <x v="0"/>
    <x v="2"/>
    <x v="7"/>
    <n v="135.97999999999999"/>
    <n v="2"/>
    <n v="0"/>
    <n v="33.994999999999997"/>
  </r>
  <r>
    <x v="1"/>
    <x v="0"/>
    <s v="Decatur"/>
    <x v="19"/>
    <x v="0"/>
    <x v="2"/>
    <x v="7"/>
    <n v="44.95"/>
    <n v="1"/>
    <n v="0"/>
    <n v="12.586"/>
  </r>
  <r>
    <x v="1"/>
    <x v="1"/>
    <s v="Sioux Falls"/>
    <x v="44"/>
    <x v="2"/>
    <x v="2"/>
    <x v="11"/>
    <n v="2.97"/>
    <n v="3"/>
    <n v="0"/>
    <n v="1.3068"/>
  </r>
  <r>
    <x v="1"/>
    <x v="1"/>
    <s v="Sioux Falls"/>
    <x v="44"/>
    <x v="2"/>
    <x v="1"/>
    <x v="13"/>
    <n v="6.54"/>
    <n v="3"/>
    <n v="0"/>
    <n v="2.6814"/>
  </r>
  <r>
    <x v="0"/>
    <x v="1"/>
    <s v="Visalia"/>
    <x v="1"/>
    <x v="1"/>
    <x v="2"/>
    <x v="11"/>
    <n v="7.92"/>
    <n v="8"/>
    <n v="0"/>
    <n v="3.4847999999999999"/>
  </r>
  <r>
    <x v="1"/>
    <x v="0"/>
    <s v="Los Angeles"/>
    <x v="1"/>
    <x v="1"/>
    <x v="0"/>
    <x v="1"/>
    <n v="203.92"/>
    <n v="5"/>
    <n v="0.2"/>
    <n v="22.940999999999999"/>
  </r>
  <r>
    <x v="1"/>
    <x v="2"/>
    <s v="Los Angeles"/>
    <x v="1"/>
    <x v="1"/>
    <x v="2"/>
    <x v="16"/>
    <n v="3359.9520000000002"/>
    <n v="6"/>
    <n v="0.2"/>
    <n v="1049.9849999999999"/>
  </r>
  <r>
    <x v="1"/>
    <x v="1"/>
    <s v="Overland Park"/>
    <x v="41"/>
    <x v="2"/>
    <x v="1"/>
    <x v="13"/>
    <n v="18.239999999999998"/>
    <n v="3"/>
    <n v="0"/>
    <n v="9.1199999999999992"/>
  </r>
  <r>
    <x v="1"/>
    <x v="1"/>
    <s v="Overland Park"/>
    <x v="41"/>
    <x v="2"/>
    <x v="1"/>
    <x v="6"/>
    <n v="27.78"/>
    <n v="6"/>
    <n v="0"/>
    <n v="9.1674000000000007"/>
  </r>
  <r>
    <x v="0"/>
    <x v="1"/>
    <s v="Alexandria"/>
    <x v="17"/>
    <x v="0"/>
    <x v="1"/>
    <x v="6"/>
    <n v="22.96"/>
    <n v="7"/>
    <n v="0"/>
    <n v="7.5768000000000004"/>
  </r>
  <r>
    <x v="0"/>
    <x v="1"/>
    <s v="Alexandria"/>
    <x v="17"/>
    <x v="0"/>
    <x v="2"/>
    <x v="7"/>
    <n v="28.99"/>
    <n v="1"/>
    <n v="0"/>
    <n v="8.4070999999999998"/>
  </r>
  <r>
    <x v="0"/>
    <x v="1"/>
    <s v="Alexandria"/>
    <x v="17"/>
    <x v="0"/>
    <x v="1"/>
    <x v="10"/>
    <n v="12.96"/>
    <n v="2"/>
    <n v="0"/>
    <n v="6.3503999999999996"/>
  </r>
  <r>
    <x v="0"/>
    <x v="1"/>
    <s v="Alexandria"/>
    <x v="17"/>
    <x v="0"/>
    <x v="1"/>
    <x v="6"/>
    <n v="22.96"/>
    <n v="7"/>
    <n v="0"/>
    <n v="6.6584000000000003"/>
  </r>
  <r>
    <x v="0"/>
    <x v="1"/>
    <s v="Alexandria"/>
    <x v="17"/>
    <x v="0"/>
    <x v="1"/>
    <x v="14"/>
    <n v="4164.05"/>
    <n v="5"/>
    <n v="0"/>
    <n v="83.281000000000006"/>
  </r>
  <r>
    <x v="1"/>
    <x v="0"/>
    <s v="Raleigh"/>
    <x v="3"/>
    <x v="0"/>
    <x v="2"/>
    <x v="11"/>
    <n v="47.984000000000002"/>
    <n v="2"/>
    <n v="0.2"/>
    <n v="13.195600000000001"/>
  </r>
  <r>
    <x v="1"/>
    <x v="0"/>
    <s v="Raleigh"/>
    <x v="3"/>
    <x v="0"/>
    <x v="1"/>
    <x v="10"/>
    <n v="4.6239999999999997"/>
    <n v="1"/>
    <n v="0.2"/>
    <n v="1.6761999999999999"/>
  </r>
  <r>
    <x v="1"/>
    <x v="1"/>
    <s v="New York City"/>
    <x v="15"/>
    <x v="3"/>
    <x v="0"/>
    <x v="5"/>
    <n v="15.24"/>
    <n v="3"/>
    <n v="0"/>
    <n v="5.1816000000000004"/>
  </r>
  <r>
    <x v="1"/>
    <x v="0"/>
    <s v="Fairfield"/>
    <x v="24"/>
    <x v="3"/>
    <x v="1"/>
    <x v="8"/>
    <n v="63.923999999999999"/>
    <n v="7"/>
    <n v="0.7"/>
    <n v="-46.877600000000001"/>
  </r>
  <r>
    <x v="1"/>
    <x v="2"/>
    <s v="Muskogee"/>
    <x v="26"/>
    <x v="2"/>
    <x v="1"/>
    <x v="6"/>
    <n v="6.56"/>
    <n v="2"/>
    <n v="0"/>
    <n v="1.9024000000000001"/>
  </r>
  <r>
    <x v="1"/>
    <x v="2"/>
    <s v="Muskogee"/>
    <x v="26"/>
    <x v="2"/>
    <x v="1"/>
    <x v="9"/>
    <n v="13.11"/>
    <n v="3"/>
    <n v="0"/>
    <n v="3.4085999999999999"/>
  </r>
  <r>
    <x v="2"/>
    <x v="0"/>
    <s v="Temecula"/>
    <x v="1"/>
    <x v="1"/>
    <x v="2"/>
    <x v="7"/>
    <n v="494.37599999999998"/>
    <n v="3"/>
    <n v="0.2"/>
    <n v="49.437600000000003"/>
  </r>
  <r>
    <x v="2"/>
    <x v="0"/>
    <s v="Temecula"/>
    <x v="1"/>
    <x v="1"/>
    <x v="1"/>
    <x v="8"/>
    <n v="29.2"/>
    <n v="5"/>
    <n v="0.2"/>
    <n v="9.8550000000000004"/>
  </r>
  <r>
    <x v="2"/>
    <x v="0"/>
    <s v="Temecula"/>
    <x v="1"/>
    <x v="1"/>
    <x v="2"/>
    <x v="11"/>
    <n v="248.85"/>
    <n v="5"/>
    <n v="0"/>
    <n v="27.3735"/>
  </r>
  <r>
    <x v="2"/>
    <x v="0"/>
    <s v="Temecula"/>
    <x v="1"/>
    <x v="1"/>
    <x v="2"/>
    <x v="11"/>
    <n v="36.24"/>
    <n v="1"/>
    <n v="0"/>
    <n v="15.220800000000001"/>
  </r>
  <r>
    <x v="1"/>
    <x v="0"/>
    <s v="Sterling Heights"/>
    <x v="12"/>
    <x v="2"/>
    <x v="1"/>
    <x v="6"/>
    <n v="11.68"/>
    <n v="2"/>
    <n v="0"/>
    <n v="3.504"/>
  </r>
  <r>
    <x v="1"/>
    <x v="0"/>
    <s v="San Diego"/>
    <x v="1"/>
    <x v="1"/>
    <x v="1"/>
    <x v="14"/>
    <n v="11.91"/>
    <n v="3"/>
    <n v="0"/>
    <n v="0.1191"/>
  </r>
  <r>
    <x v="1"/>
    <x v="0"/>
    <s v="San Diego"/>
    <x v="1"/>
    <x v="1"/>
    <x v="0"/>
    <x v="5"/>
    <n v="3.48"/>
    <n v="2"/>
    <n v="0"/>
    <n v="1.1135999999999999"/>
  </r>
  <r>
    <x v="2"/>
    <x v="0"/>
    <s v="Dallas"/>
    <x v="5"/>
    <x v="2"/>
    <x v="1"/>
    <x v="8"/>
    <n v="30.96"/>
    <n v="8"/>
    <n v="0.8"/>
    <n v="-52.631999999999998"/>
  </r>
  <r>
    <x v="2"/>
    <x v="2"/>
    <s v="New York City"/>
    <x v="15"/>
    <x v="3"/>
    <x v="2"/>
    <x v="15"/>
    <n v="1704.89"/>
    <n v="11"/>
    <n v="0"/>
    <n v="767.20050000000003"/>
  </r>
  <r>
    <x v="1"/>
    <x v="0"/>
    <s v="Phoenix"/>
    <x v="16"/>
    <x v="1"/>
    <x v="1"/>
    <x v="8"/>
    <n v="19.193999999999999"/>
    <n v="7"/>
    <n v="0.7"/>
    <n v="-12.795999999999999"/>
  </r>
  <r>
    <x v="1"/>
    <x v="0"/>
    <s v="Phoenix"/>
    <x v="16"/>
    <x v="1"/>
    <x v="1"/>
    <x v="9"/>
    <n v="121.792"/>
    <n v="4"/>
    <n v="0.2"/>
    <n v="13.701599999999999"/>
  </r>
  <r>
    <x v="3"/>
    <x v="1"/>
    <s v="San Francisco"/>
    <x v="1"/>
    <x v="1"/>
    <x v="2"/>
    <x v="15"/>
    <n v="1919.9760000000001"/>
    <n v="3"/>
    <n v="0.2"/>
    <n v="215.9973"/>
  </r>
  <r>
    <x v="1"/>
    <x v="0"/>
    <s v="Philadelphia"/>
    <x v="9"/>
    <x v="3"/>
    <x v="1"/>
    <x v="8"/>
    <n v="50.997"/>
    <n v="1"/>
    <n v="0.7"/>
    <n v="-40.797600000000003"/>
  </r>
  <r>
    <x v="1"/>
    <x v="0"/>
    <s v="Philadelphia"/>
    <x v="9"/>
    <x v="3"/>
    <x v="1"/>
    <x v="4"/>
    <n v="76.792000000000002"/>
    <n v="1"/>
    <n v="0.2"/>
    <n v="-16.318300000000001"/>
  </r>
  <r>
    <x v="1"/>
    <x v="0"/>
    <s v="Philadelphia"/>
    <x v="9"/>
    <x v="3"/>
    <x v="2"/>
    <x v="7"/>
    <n v="539.96400000000006"/>
    <n v="6"/>
    <n v="0.4"/>
    <n v="-107.9928"/>
  </r>
  <r>
    <x v="1"/>
    <x v="0"/>
    <s v="Philadelphia"/>
    <x v="9"/>
    <x v="3"/>
    <x v="0"/>
    <x v="5"/>
    <n v="60.311999999999998"/>
    <n v="3"/>
    <n v="0.2"/>
    <n v="5.2773000000000003"/>
  </r>
  <r>
    <x v="1"/>
    <x v="0"/>
    <s v="Philadelphia"/>
    <x v="9"/>
    <x v="3"/>
    <x v="1"/>
    <x v="8"/>
    <n v="1.944"/>
    <n v="3"/>
    <n v="0.7"/>
    <n v="-1.4256"/>
  </r>
  <r>
    <x v="0"/>
    <x v="1"/>
    <s v="Laredo"/>
    <x v="5"/>
    <x v="2"/>
    <x v="1"/>
    <x v="12"/>
    <n v="12.984"/>
    <n v="3"/>
    <n v="0.2"/>
    <n v="4.7066999999999997"/>
  </r>
  <r>
    <x v="0"/>
    <x v="1"/>
    <s v="Laredo"/>
    <x v="5"/>
    <x v="2"/>
    <x v="2"/>
    <x v="7"/>
    <n v="217.584"/>
    <n v="2"/>
    <n v="0.2"/>
    <n v="19.038599999999999"/>
  </r>
  <r>
    <x v="0"/>
    <x v="1"/>
    <s v="Laredo"/>
    <x v="5"/>
    <x v="2"/>
    <x v="2"/>
    <x v="7"/>
    <n v="328.77600000000001"/>
    <n v="3"/>
    <n v="0.2"/>
    <n v="28.767900000000001"/>
  </r>
  <r>
    <x v="0"/>
    <x v="1"/>
    <s v="Laredo"/>
    <x v="5"/>
    <x v="2"/>
    <x v="1"/>
    <x v="8"/>
    <n v="2.286"/>
    <n v="3"/>
    <n v="0.8"/>
    <n v="-3.6576"/>
  </r>
  <r>
    <x v="0"/>
    <x v="1"/>
    <s v="Laredo"/>
    <x v="5"/>
    <x v="2"/>
    <x v="2"/>
    <x v="11"/>
    <n v="47.984000000000002"/>
    <n v="2"/>
    <n v="0.2"/>
    <n v="14.395200000000001"/>
  </r>
  <r>
    <x v="1"/>
    <x v="1"/>
    <s v="New York City"/>
    <x v="15"/>
    <x v="3"/>
    <x v="1"/>
    <x v="8"/>
    <n v="25.344000000000001"/>
    <n v="6"/>
    <n v="0.2"/>
    <n v="8.8704000000000001"/>
  </r>
  <r>
    <x v="1"/>
    <x v="0"/>
    <s v="New York City"/>
    <x v="15"/>
    <x v="3"/>
    <x v="1"/>
    <x v="8"/>
    <n v="232.4"/>
    <n v="5"/>
    <n v="0.2"/>
    <n v="78.435000000000002"/>
  </r>
  <r>
    <x v="0"/>
    <x v="1"/>
    <s v="Gulfport"/>
    <x v="35"/>
    <x v="0"/>
    <x v="0"/>
    <x v="5"/>
    <n v="86.45"/>
    <n v="7"/>
    <n v="0"/>
    <n v="38.037999999999997"/>
  </r>
  <r>
    <x v="1"/>
    <x v="0"/>
    <s v="San Diego"/>
    <x v="1"/>
    <x v="1"/>
    <x v="0"/>
    <x v="1"/>
    <n v="603.91999999999996"/>
    <n v="5"/>
    <n v="0.2"/>
    <n v="45.293999999999997"/>
  </r>
  <r>
    <x v="1"/>
    <x v="0"/>
    <s v="San Diego"/>
    <x v="1"/>
    <x v="1"/>
    <x v="1"/>
    <x v="10"/>
    <n v="81.98"/>
    <n v="2"/>
    <n v="0"/>
    <n v="40.170200000000001"/>
  </r>
  <r>
    <x v="1"/>
    <x v="0"/>
    <s v="Oceanside"/>
    <x v="15"/>
    <x v="3"/>
    <x v="0"/>
    <x v="1"/>
    <n v="271.76400000000001"/>
    <n v="2"/>
    <n v="0.1"/>
    <n v="48.313600000000001"/>
  </r>
  <r>
    <x v="1"/>
    <x v="0"/>
    <s v="Oceanside"/>
    <x v="15"/>
    <x v="3"/>
    <x v="1"/>
    <x v="8"/>
    <n v="14.375999999999999"/>
    <n v="3"/>
    <n v="0.2"/>
    <n v="4.8518999999999997"/>
  </r>
  <r>
    <x v="0"/>
    <x v="1"/>
    <s v="Round Rock"/>
    <x v="5"/>
    <x v="2"/>
    <x v="0"/>
    <x v="5"/>
    <n v="341.96"/>
    <n v="5"/>
    <n v="0.6"/>
    <n v="-427.45"/>
  </r>
  <r>
    <x v="1"/>
    <x v="0"/>
    <s v="Redlands"/>
    <x v="1"/>
    <x v="1"/>
    <x v="1"/>
    <x v="6"/>
    <n v="181.35"/>
    <n v="9"/>
    <n v="0"/>
    <n v="48.964500000000001"/>
  </r>
  <r>
    <x v="1"/>
    <x v="0"/>
    <s v="Redlands"/>
    <x v="1"/>
    <x v="1"/>
    <x v="1"/>
    <x v="2"/>
    <n v="8.64"/>
    <n v="3"/>
    <n v="0"/>
    <n v="4.2336"/>
  </r>
  <r>
    <x v="1"/>
    <x v="0"/>
    <s v="Columbia"/>
    <x v="18"/>
    <x v="0"/>
    <x v="1"/>
    <x v="9"/>
    <n v="43.512"/>
    <n v="7"/>
    <n v="0.2"/>
    <n v="3.8073000000000001"/>
  </r>
  <r>
    <x v="1"/>
    <x v="0"/>
    <s v="Columbia"/>
    <x v="18"/>
    <x v="0"/>
    <x v="0"/>
    <x v="1"/>
    <n v="662.88"/>
    <n v="3"/>
    <n v="0.2"/>
    <n v="74.573999999999998"/>
  </r>
  <r>
    <x v="1"/>
    <x v="0"/>
    <s v="Columbia"/>
    <x v="18"/>
    <x v="0"/>
    <x v="1"/>
    <x v="10"/>
    <n v="25.92"/>
    <n v="5"/>
    <n v="0.2"/>
    <n v="9.0719999999999992"/>
  </r>
  <r>
    <x v="1"/>
    <x v="2"/>
    <s v="New York City"/>
    <x v="15"/>
    <x v="3"/>
    <x v="1"/>
    <x v="9"/>
    <n v="68.94"/>
    <n v="3"/>
    <n v="0"/>
    <n v="20.681999999999999"/>
  </r>
  <r>
    <x v="1"/>
    <x v="2"/>
    <s v="New York City"/>
    <x v="15"/>
    <x v="3"/>
    <x v="0"/>
    <x v="5"/>
    <n v="128.82"/>
    <n v="3"/>
    <n v="0"/>
    <n v="50.239800000000002"/>
  </r>
  <r>
    <x v="1"/>
    <x v="0"/>
    <s v="Houston"/>
    <x v="5"/>
    <x v="2"/>
    <x v="1"/>
    <x v="8"/>
    <n v="896.99"/>
    <n v="5"/>
    <n v="0.8"/>
    <n v="-1480.0335"/>
  </r>
  <r>
    <x v="1"/>
    <x v="0"/>
    <s v="Houston"/>
    <x v="5"/>
    <x v="2"/>
    <x v="1"/>
    <x v="8"/>
    <n v="1.234"/>
    <n v="1"/>
    <n v="0.8"/>
    <n v="-1.9743999999999999"/>
  </r>
  <r>
    <x v="1"/>
    <x v="0"/>
    <s v="Houston"/>
    <x v="5"/>
    <x v="2"/>
    <x v="1"/>
    <x v="6"/>
    <n v="67.56"/>
    <n v="3"/>
    <n v="0.2"/>
    <n v="6.7560000000000002"/>
  </r>
  <r>
    <x v="1"/>
    <x v="0"/>
    <s v="Houston"/>
    <x v="5"/>
    <x v="2"/>
    <x v="1"/>
    <x v="10"/>
    <n v="21.72"/>
    <n v="5"/>
    <n v="0.2"/>
    <n v="7.8734999999999999"/>
  </r>
  <r>
    <x v="1"/>
    <x v="0"/>
    <s v="Houston"/>
    <x v="5"/>
    <x v="2"/>
    <x v="1"/>
    <x v="10"/>
    <n v="262.33600000000001"/>
    <n v="8"/>
    <n v="0.2"/>
    <n v="95.096800000000002"/>
  </r>
  <r>
    <x v="1"/>
    <x v="0"/>
    <s v="Houston"/>
    <x v="5"/>
    <x v="2"/>
    <x v="2"/>
    <x v="7"/>
    <n v="148.47999999999999"/>
    <n v="2"/>
    <n v="0.2"/>
    <n v="16.704000000000001"/>
  </r>
  <r>
    <x v="1"/>
    <x v="0"/>
    <s v="Houston"/>
    <x v="5"/>
    <x v="2"/>
    <x v="2"/>
    <x v="7"/>
    <n v="241.17599999999999"/>
    <n v="3"/>
    <n v="0.2"/>
    <n v="15.073499999999999"/>
  </r>
  <r>
    <x v="1"/>
    <x v="2"/>
    <s v="Chicago"/>
    <x v="10"/>
    <x v="2"/>
    <x v="2"/>
    <x v="11"/>
    <n v="227.976"/>
    <n v="3"/>
    <n v="0.2"/>
    <n v="28.497"/>
  </r>
  <r>
    <x v="1"/>
    <x v="2"/>
    <s v="Chicago"/>
    <x v="10"/>
    <x v="2"/>
    <x v="2"/>
    <x v="7"/>
    <n v="52.68"/>
    <n v="3"/>
    <n v="0.2"/>
    <n v="19.754999999999999"/>
  </r>
  <r>
    <x v="1"/>
    <x v="2"/>
    <s v="Chicago"/>
    <x v="10"/>
    <x v="2"/>
    <x v="0"/>
    <x v="5"/>
    <n v="2.032"/>
    <n v="1"/>
    <n v="0.6"/>
    <n v="-1.3208"/>
  </r>
  <r>
    <x v="2"/>
    <x v="0"/>
    <s v="Oakland"/>
    <x v="1"/>
    <x v="1"/>
    <x v="1"/>
    <x v="6"/>
    <n v="17.12"/>
    <n v="4"/>
    <n v="0"/>
    <n v="4.9648000000000003"/>
  </r>
  <r>
    <x v="2"/>
    <x v="0"/>
    <s v="Oakland"/>
    <x v="1"/>
    <x v="1"/>
    <x v="2"/>
    <x v="7"/>
    <n v="431.96800000000002"/>
    <n v="4"/>
    <n v="0.2"/>
    <n v="37.797199999999997"/>
  </r>
  <r>
    <x v="2"/>
    <x v="0"/>
    <s v="Oakland"/>
    <x v="1"/>
    <x v="1"/>
    <x v="0"/>
    <x v="5"/>
    <n v="129.91999999999999"/>
    <n v="4"/>
    <n v="0"/>
    <n v="10.393599999999999"/>
  </r>
  <r>
    <x v="2"/>
    <x v="0"/>
    <s v="Oakland"/>
    <x v="1"/>
    <x v="1"/>
    <x v="0"/>
    <x v="3"/>
    <n v="568.72799999999995"/>
    <n v="3"/>
    <n v="0.2"/>
    <n v="28.436399999999999"/>
  </r>
  <r>
    <x v="2"/>
    <x v="0"/>
    <s v="Oakland"/>
    <x v="1"/>
    <x v="1"/>
    <x v="1"/>
    <x v="8"/>
    <n v="117.14400000000001"/>
    <n v="9"/>
    <n v="0.2"/>
    <n v="42.464700000000001"/>
  </r>
  <r>
    <x v="2"/>
    <x v="0"/>
    <s v="Oakland"/>
    <x v="1"/>
    <x v="1"/>
    <x v="1"/>
    <x v="9"/>
    <n v="203.52"/>
    <n v="3"/>
    <n v="0"/>
    <n v="54.950400000000002"/>
  </r>
  <r>
    <x v="2"/>
    <x v="0"/>
    <s v="Oakland"/>
    <x v="1"/>
    <x v="1"/>
    <x v="1"/>
    <x v="2"/>
    <n v="51.75"/>
    <n v="5"/>
    <n v="0"/>
    <n v="24.84"/>
  </r>
  <r>
    <x v="0"/>
    <x v="0"/>
    <s v="Quincy"/>
    <x v="31"/>
    <x v="3"/>
    <x v="1"/>
    <x v="10"/>
    <n v="122.97"/>
    <n v="3"/>
    <n v="0"/>
    <n v="60.255299999999998"/>
  </r>
  <r>
    <x v="0"/>
    <x v="0"/>
    <s v="Quincy"/>
    <x v="31"/>
    <x v="3"/>
    <x v="0"/>
    <x v="3"/>
    <n v="244.61500000000001"/>
    <n v="1"/>
    <n v="0.3"/>
    <n v="20.966999999999999"/>
  </r>
  <r>
    <x v="0"/>
    <x v="0"/>
    <s v="Quincy"/>
    <x v="31"/>
    <x v="3"/>
    <x v="2"/>
    <x v="7"/>
    <n v="59.97"/>
    <n v="3"/>
    <n v="0"/>
    <n v="28.785599999999999"/>
  </r>
  <r>
    <x v="0"/>
    <x v="0"/>
    <s v="Quincy"/>
    <x v="31"/>
    <x v="3"/>
    <x v="1"/>
    <x v="10"/>
    <n v="81.540000000000006"/>
    <n v="9"/>
    <n v="0"/>
    <n v="36.692999999999998"/>
  </r>
  <r>
    <x v="0"/>
    <x v="0"/>
    <s v="Quincy"/>
    <x v="31"/>
    <x v="3"/>
    <x v="1"/>
    <x v="13"/>
    <n v="11.68"/>
    <n v="4"/>
    <n v="0"/>
    <n v="5.2560000000000002"/>
  </r>
  <r>
    <x v="0"/>
    <x v="0"/>
    <s v="Quincy"/>
    <x v="31"/>
    <x v="3"/>
    <x v="1"/>
    <x v="8"/>
    <n v="29"/>
    <n v="5"/>
    <n v="0"/>
    <n v="13.92"/>
  </r>
  <r>
    <x v="1"/>
    <x v="1"/>
    <s v="Yucaipa"/>
    <x v="1"/>
    <x v="1"/>
    <x v="1"/>
    <x v="6"/>
    <n v="50.8"/>
    <n v="5"/>
    <n v="0"/>
    <n v="13.208"/>
  </r>
  <r>
    <x v="2"/>
    <x v="1"/>
    <s v="Chicago"/>
    <x v="10"/>
    <x v="2"/>
    <x v="1"/>
    <x v="8"/>
    <n v="16.03"/>
    <n v="5"/>
    <n v="0.8"/>
    <n v="-25.648"/>
  </r>
  <r>
    <x v="1"/>
    <x v="0"/>
    <s v="Seattle"/>
    <x v="4"/>
    <x v="1"/>
    <x v="1"/>
    <x v="8"/>
    <n v="15.712"/>
    <n v="4"/>
    <n v="0.2"/>
    <n v="5.6955999999999998"/>
  </r>
  <r>
    <x v="1"/>
    <x v="0"/>
    <s v="New York City"/>
    <x v="15"/>
    <x v="3"/>
    <x v="2"/>
    <x v="11"/>
    <n v="89.97"/>
    <n v="3"/>
    <n v="0"/>
    <n v="18.893699999999999"/>
  </r>
  <r>
    <x v="1"/>
    <x v="1"/>
    <s v="San Diego"/>
    <x v="1"/>
    <x v="1"/>
    <x v="0"/>
    <x v="0"/>
    <n v="435.99900000000002"/>
    <n v="3"/>
    <n v="0.15"/>
    <n v="20.517600000000002"/>
  </r>
  <r>
    <x v="1"/>
    <x v="1"/>
    <s v="San Diego"/>
    <x v="1"/>
    <x v="1"/>
    <x v="2"/>
    <x v="7"/>
    <n v="83.983999999999995"/>
    <n v="2"/>
    <n v="0.2"/>
    <n v="31.494"/>
  </r>
  <r>
    <x v="1"/>
    <x v="1"/>
    <s v="Bristol"/>
    <x v="29"/>
    <x v="3"/>
    <x v="2"/>
    <x v="7"/>
    <n v="359.98"/>
    <n v="2"/>
    <n v="0"/>
    <n v="93.594800000000006"/>
  </r>
  <r>
    <x v="1"/>
    <x v="1"/>
    <s v="Bristol"/>
    <x v="29"/>
    <x v="3"/>
    <x v="0"/>
    <x v="3"/>
    <n v="70.56"/>
    <n v="1"/>
    <n v="0.3"/>
    <n v="-4.032"/>
  </r>
  <r>
    <x v="1"/>
    <x v="1"/>
    <s v="Bristol"/>
    <x v="29"/>
    <x v="3"/>
    <x v="1"/>
    <x v="8"/>
    <n v="20.88"/>
    <n v="2"/>
    <n v="0"/>
    <n v="9.6047999999999991"/>
  </r>
  <r>
    <x v="1"/>
    <x v="1"/>
    <s v="Bristol"/>
    <x v="29"/>
    <x v="3"/>
    <x v="1"/>
    <x v="8"/>
    <n v="3.81"/>
    <n v="1"/>
    <n v="0"/>
    <n v="1.8288"/>
  </r>
  <r>
    <x v="1"/>
    <x v="2"/>
    <s v="Chicago"/>
    <x v="10"/>
    <x v="2"/>
    <x v="1"/>
    <x v="10"/>
    <n v="73.007999999999996"/>
    <n v="9"/>
    <n v="0.2"/>
    <n v="26.465399999999999"/>
  </r>
  <r>
    <x v="1"/>
    <x v="0"/>
    <s v="Chicago"/>
    <x v="10"/>
    <x v="2"/>
    <x v="1"/>
    <x v="8"/>
    <n v="3.2080000000000002"/>
    <n v="2"/>
    <n v="0.8"/>
    <n v="-5.2931999999999997"/>
  </r>
  <r>
    <x v="1"/>
    <x v="0"/>
    <s v="Chicago"/>
    <x v="10"/>
    <x v="2"/>
    <x v="2"/>
    <x v="11"/>
    <n v="26.175999999999998"/>
    <n v="2"/>
    <n v="0.2"/>
    <n v="-3.2719999999999998"/>
  </r>
  <r>
    <x v="0"/>
    <x v="2"/>
    <s v="New York City"/>
    <x v="15"/>
    <x v="3"/>
    <x v="1"/>
    <x v="10"/>
    <n v="30.44"/>
    <n v="4"/>
    <n v="0"/>
    <n v="14.306800000000001"/>
  </r>
  <r>
    <x v="0"/>
    <x v="2"/>
    <s v="New York City"/>
    <x v="15"/>
    <x v="3"/>
    <x v="0"/>
    <x v="5"/>
    <n v="35.28"/>
    <n v="3"/>
    <n v="0"/>
    <n v="11.995200000000001"/>
  </r>
  <r>
    <x v="1"/>
    <x v="2"/>
    <s v="Revere"/>
    <x v="31"/>
    <x v="3"/>
    <x v="1"/>
    <x v="10"/>
    <n v="19.440000000000001"/>
    <n v="3"/>
    <n v="0"/>
    <n v="9.3312000000000008"/>
  </r>
  <r>
    <x v="1"/>
    <x v="2"/>
    <s v="Revere"/>
    <x v="31"/>
    <x v="3"/>
    <x v="1"/>
    <x v="8"/>
    <n v="37.880000000000003"/>
    <n v="2"/>
    <n v="0"/>
    <n v="18.940000000000001"/>
  </r>
  <r>
    <x v="0"/>
    <x v="1"/>
    <s v="Houston"/>
    <x v="5"/>
    <x v="2"/>
    <x v="0"/>
    <x v="5"/>
    <n v="9.5519999999999996"/>
    <n v="3"/>
    <n v="0.6"/>
    <n v="-3.8208000000000002"/>
  </r>
  <r>
    <x v="2"/>
    <x v="0"/>
    <s v="Mission Viejo"/>
    <x v="1"/>
    <x v="1"/>
    <x v="0"/>
    <x v="0"/>
    <n v="290.666"/>
    <n v="2"/>
    <n v="0.15"/>
    <n v="3.4196"/>
  </r>
  <r>
    <x v="1"/>
    <x v="1"/>
    <s v="Dallas"/>
    <x v="5"/>
    <x v="2"/>
    <x v="1"/>
    <x v="10"/>
    <n v="10.368"/>
    <n v="2"/>
    <n v="0.2"/>
    <n v="3.6288"/>
  </r>
  <r>
    <x v="1"/>
    <x v="1"/>
    <s v="Dallas"/>
    <x v="5"/>
    <x v="2"/>
    <x v="1"/>
    <x v="10"/>
    <n v="14.352"/>
    <n v="3"/>
    <n v="0.2"/>
    <n v="4.4850000000000003"/>
  </r>
  <r>
    <x v="1"/>
    <x v="0"/>
    <s v="Las Vegas"/>
    <x v="33"/>
    <x v="1"/>
    <x v="0"/>
    <x v="0"/>
    <n v="141.96"/>
    <n v="2"/>
    <n v="0"/>
    <n v="41.168399999999998"/>
  </r>
  <r>
    <x v="1"/>
    <x v="0"/>
    <s v="Las Vegas"/>
    <x v="33"/>
    <x v="1"/>
    <x v="1"/>
    <x v="8"/>
    <n v="66.048000000000002"/>
    <n v="4"/>
    <n v="0.2"/>
    <n v="23.116800000000001"/>
  </r>
  <r>
    <x v="3"/>
    <x v="0"/>
    <s v="Norman"/>
    <x v="26"/>
    <x v="2"/>
    <x v="2"/>
    <x v="11"/>
    <n v="1287.45"/>
    <n v="5"/>
    <n v="0"/>
    <n v="244.6155"/>
  </r>
  <r>
    <x v="1"/>
    <x v="0"/>
    <s v="San Francisco"/>
    <x v="1"/>
    <x v="1"/>
    <x v="1"/>
    <x v="8"/>
    <n v="25.824000000000002"/>
    <n v="6"/>
    <n v="0.2"/>
    <n v="9.0383999999999993"/>
  </r>
  <r>
    <x v="1"/>
    <x v="0"/>
    <s v="San Francisco"/>
    <x v="1"/>
    <x v="1"/>
    <x v="1"/>
    <x v="9"/>
    <n v="160.96"/>
    <n v="2"/>
    <n v="0"/>
    <n v="48.287999999999997"/>
  </r>
  <r>
    <x v="1"/>
    <x v="0"/>
    <s v="Hempstead"/>
    <x v="15"/>
    <x v="3"/>
    <x v="0"/>
    <x v="5"/>
    <n v="28.44"/>
    <n v="3"/>
    <n v="0"/>
    <n v="11.375999999999999"/>
  </r>
  <r>
    <x v="1"/>
    <x v="0"/>
    <s v="Hempstead"/>
    <x v="15"/>
    <x v="3"/>
    <x v="0"/>
    <x v="1"/>
    <n v="364.41"/>
    <n v="5"/>
    <n v="0.1"/>
    <n v="8.0980000000000008"/>
  </r>
  <r>
    <x v="1"/>
    <x v="0"/>
    <s v="Hempstead"/>
    <x v="15"/>
    <x v="3"/>
    <x v="2"/>
    <x v="7"/>
    <n v="39.96"/>
    <n v="4"/>
    <n v="0"/>
    <n v="10.3896"/>
  </r>
  <r>
    <x v="1"/>
    <x v="0"/>
    <s v="Hempstead"/>
    <x v="15"/>
    <x v="3"/>
    <x v="0"/>
    <x v="1"/>
    <n v="361.76400000000001"/>
    <n v="2"/>
    <n v="0.1"/>
    <n v="68.333200000000005"/>
  </r>
  <r>
    <x v="2"/>
    <x v="1"/>
    <s v="Conroe"/>
    <x v="5"/>
    <x v="2"/>
    <x v="1"/>
    <x v="4"/>
    <n v="111.672"/>
    <n v="9"/>
    <n v="0.2"/>
    <n v="6.9794999999999998"/>
  </r>
  <r>
    <x v="1"/>
    <x v="2"/>
    <s v="Houston"/>
    <x v="5"/>
    <x v="2"/>
    <x v="1"/>
    <x v="8"/>
    <n v="13.776"/>
    <n v="6"/>
    <n v="0.8"/>
    <n v="-22.041599999999999"/>
  </r>
  <r>
    <x v="1"/>
    <x v="2"/>
    <s v="Houston"/>
    <x v="5"/>
    <x v="2"/>
    <x v="1"/>
    <x v="10"/>
    <n v="10.272"/>
    <n v="3"/>
    <n v="0.2"/>
    <n v="3.21"/>
  </r>
  <r>
    <x v="2"/>
    <x v="0"/>
    <s v="Philadelphia"/>
    <x v="9"/>
    <x v="3"/>
    <x v="0"/>
    <x v="5"/>
    <n v="24.047999999999998"/>
    <n v="9"/>
    <n v="0.2"/>
    <n v="7.2144000000000004"/>
  </r>
  <r>
    <x v="2"/>
    <x v="1"/>
    <s v="Tampa"/>
    <x v="2"/>
    <x v="0"/>
    <x v="1"/>
    <x v="12"/>
    <n v="2.8959999999999999"/>
    <n v="1"/>
    <n v="0.2"/>
    <n v="0.97740000000000005"/>
  </r>
  <r>
    <x v="0"/>
    <x v="0"/>
    <s v="New York City"/>
    <x v="15"/>
    <x v="3"/>
    <x v="1"/>
    <x v="12"/>
    <n v="17.940000000000001"/>
    <n v="3"/>
    <n v="0"/>
    <n v="8.7905999999999995"/>
  </r>
  <r>
    <x v="0"/>
    <x v="0"/>
    <s v="New York City"/>
    <x v="15"/>
    <x v="3"/>
    <x v="0"/>
    <x v="1"/>
    <n v="384.17399999999998"/>
    <n v="7"/>
    <n v="0.1"/>
    <n v="29.880199999999999"/>
  </r>
  <r>
    <x v="0"/>
    <x v="0"/>
    <s v="New York City"/>
    <x v="15"/>
    <x v="3"/>
    <x v="2"/>
    <x v="7"/>
    <n v="1799.75"/>
    <n v="5"/>
    <n v="0"/>
    <n v="539.92499999999995"/>
  </r>
  <r>
    <x v="1"/>
    <x v="2"/>
    <s v="Charlotte"/>
    <x v="3"/>
    <x v="0"/>
    <x v="1"/>
    <x v="4"/>
    <n v="580.67200000000003"/>
    <n v="4"/>
    <n v="0.2"/>
    <n v="65.325599999999994"/>
  </r>
  <r>
    <x v="1"/>
    <x v="2"/>
    <s v="Charlotte"/>
    <x v="3"/>
    <x v="0"/>
    <x v="1"/>
    <x v="13"/>
    <n v="18.936"/>
    <n v="3"/>
    <n v="0.2"/>
    <n v="5.9175000000000004"/>
  </r>
  <r>
    <x v="1"/>
    <x v="2"/>
    <s v="Charlotte"/>
    <x v="3"/>
    <x v="0"/>
    <x v="2"/>
    <x v="7"/>
    <n v="222.38399999999999"/>
    <n v="2"/>
    <n v="0.2"/>
    <n v="16.678799999999999"/>
  </r>
  <r>
    <x v="1"/>
    <x v="2"/>
    <s v="Charlotte"/>
    <x v="3"/>
    <x v="0"/>
    <x v="1"/>
    <x v="8"/>
    <n v="50.454000000000001"/>
    <n v="6"/>
    <n v="0.7"/>
    <n v="-33.636000000000003"/>
  </r>
  <r>
    <x v="1"/>
    <x v="2"/>
    <s v="Charlotte"/>
    <x v="3"/>
    <x v="0"/>
    <x v="0"/>
    <x v="3"/>
    <n v="154.76400000000001"/>
    <n v="3"/>
    <n v="0.4"/>
    <n v="-36.111600000000003"/>
  </r>
  <r>
    <x v="0"/>
    <x v="0"/>
    <s v="Dallas"/>
    <x v="5"/>
    <x v="2"/>
    <x v="1"/>
    <x v="10"/>
    <n v="6.8479999999999999"/>
    <n v="2"/>
    <n v="0.2"/>
    <n v="2.14"/>
  </r>
  <r>
    <x v="1"/>
    <x v="2"/>
    <s v="Seattle"/>
    <x v="4"/>
    <x v="1"/>
    <x v="2"/>
    <x v="7"/>
    <n v="1091.1679999999999"/>
    <n v="4"/>
    <n v="0.2"/>
    <n v="68.197999999999993"/>
  </r>
  <r>
    <x v="1"/>
    <x v="2"/>
    <s v="Seattle"/>
    <x v="4"/>
    <x v="1"/>
    <x v="2"/>
    <x v="7"/>
    <n v="219.16800000000001"/>
    <n v="2"/>
    <n v="0.2"/>
    <n v="-43.833599999999997"/>
  </r>
  <r>
    <x v="2"/>
    <x v="0"/>
    <s v="Pasadena"/>
    <x v="5"/>
    <x v="2"/>
    <x v="1"/>
    <x v="8"/>
    <n v="6.9279999999999999"/>
    <n v="1"/>
    <n v="0.8"/>
    <n v="-11.0848"/>
  </r>
  <r>
    <x v="3"/>
    <x v="0"/>
    <s v="Philadelphia"/>
    <x v="9"/>
    <x v="3"/>
    <x v="1"/>
    <x v="10"/>
    <n v="40.031999999999996"/>
    <n v="6"/>
    <n v="0.2"/>
    <n v="15.012"/>
  </r>
  <r>
    <x v="1"/>
    <x v="2"/>
    <s v="Indianapolis"/>
    <x v="14"/>
    <x v="2"/>
    <x v="1"/>
    <x v="4"/>
    <n v="443.92"/>
    <n v="4"/>
    <n v="0"/>
    <n v="13.317600000000001"/>
  </r>
  <r>
    <x v="1"/>
    <x v="2"/>
    <s v="Indianapolis"/>
    <x v="14"/>
    <x v="2"/>
    <x v="1"/>
    <x v="8"/>
    <n v="169.99"/>
    <n v="1"/>
    <n v="0"/>
    <n v="78.195400000000006"/>
  </r>
  <r>
    <x v="1"/>
    <x v="2"/>
    <s v="Indianapolis"/>
    <x v="14"/>
    <x v="2"/>
    <x v="1"/>
    <x v="10"/>
    <n v="25.92"/>
    <n v="4"/>
    <n v="0"/>
    <n v="12.441599999999999"/>
  </r>
  <r>
    <x v="1"/>
    <x v="1"/>
    <s v="Richmond"/>
    <x v="0"/>
    <x v="0"/>
    <x v="2"/>
    <x v="7"/>
    <n v="36.99"/>
    <n v="1"/>
    <n v="0"/>
    <n v="9.9872999999999994"/>
  </r>
  <r>
    <x v="1"/>
    <x v="1"/>
    <s v="Richmond"/>
    <x v="0"/>
    <x v="0"/>
    <x v="1"/>
    <x v="10"/>
    <n v="629.1"/>
    <n v="6"/>
    <n v="0"/>
    <n v="301.96800000000002"/>
  </r>
  <r>
    <x v="1"/>
    <x v="1"/>
    <s v="Richmond"/>
    <x v="0"/>
    <x v="0"/>
    <x v="1"/>
    <x v="4"/>
    <n v="193.95"/>
    <n v="3"/>
    <n v="0"/>
    <n v="9.6974999999999998"/>
  </r>
  <r>
    <x v="1"/>
    <x v="1"/>
    <s v="Richmond"/>
    <x v="0"/>
    <x v="0"/>
    <x v="1"/>
    <x v="6"/>
    <n v="5.46"/>
    <n v="3"/>
    <n v="0"/>
    <n v="1.4742"/>
  </r>
  <r>
    <x v="2"/>
    <x v="1"/>
    <s v="Tinley Park"/>
    <x v="10"/>
    <x v="2"/>
    <x v="0"/>
    <x v="5"/>
    <n v="22.288"/>
    <n v="7"/>
    <n v="0.6"/>
    <n v="-8.9152000000000005"/>
  </r>
  <r>
    <x v="1"/>
    <x v="0"/>
    <s v="Houston"/>
    <x v="5"/>
    <x v="2"/>
    <x v="0"/>
    <x v="5"/>
    <n v="65.424000000000007"/>
    <n v="4"/>
    <n v="0.6"/>
    <n v="-52.339199999999998"/>
  </r>
  <r>
    <x v="3"/>
    <x v="0"/>
    <s v="Los Angeles"/>
    <x v="1"/>
    <x v="1"/>
    <x v="1"/>
    <x v="4"/>
    <n v="77.88"/>
    <n v="2"/>
    <n v="0"/>
    <n v="3.8940000000000001"/>
  </r>
  <r>
    <x v="1"/>
    <x v="2"/>
    <s v="Columbus"/>
    <x v="24"/>
    <x v="3"/>
    <x v="0"/>
    <x v="1"/>
    <n v="281.37200000000001"/>
    <n v="2"/>
    <n v="0.3"/>
    <n v="-12.0588"/>
  </r>
  <r>
    <x v="1"/>
    <x v="2"/>
    <s v="Columbus"/>
    <x v="24"/>
    <x v="3"/>
    <x v="1"/>
    <x v="8"/>
    <n v="7.4880000000000004"/>
    <n v="8"/>
    <n v="0.7"/>
    <n v="-5.2416"/>
  </r>
  <r>
    <x v="1"/>
    <x v="2"/>
    <s v="Columbus"/>
    <x v="24"/>
    <x v="3"/>
    <x v="0"/>
    <x v="5"/>
    <n v="22.335999999999999"/>
    <n v="4"/>
    <n v="0.2"/>
    <n v="7.8175999999999997"/>
  </r>
  <r>
    <x v="1"/>
    <x v="0"/>
    <s v="Columbus"/>
    <x v="24"/>
    <x v="3"/>
    <x v="1"/>
    <x v="10"/>
    <n v="10.368"/>
    <n v="2"/>
    <n v="0.2"/>
    <n v="3.6288"/>
  </r>
  <r>
    <x v="1"/>
    <x v="1"/>
    <s v="San Francisco"/>
    <x v="1"/>
    <x v="1"/>
    <x v="1"/>
    <x v="10"/>
    <n v="65.790000000000006"/>
    <n v="9"/>
    <n v="0"/>
    <n v="30.263400000000001"/>
  </r>
  <r>
    <x v="1"/>
    <x v="1"/>
    <s v="San Francisco"/>
    <x v="1"/>
    <x v="1"/>
    <x v="1"/>
    <x v="8"/>
    <n v="271.98399999999998"/>
    <n v="2"/>
    <n v="0.2"/>
    <n v="88.394800000000004"/>
  </r>
  <r>
    <x v="1"/>
    <x v="1"/>
    <s v="San Francisco"/>
    <x v="1"/>
    <x v="1"/>
    <x v="1"/>
    <x v="6"/>
    <n v="11.76"/>
    <n v="4"/>
    <n v="0"/>
    <n v="3.1751999999999998"/>
  </r>
  <r>
    <x v="1"/>
    <x v="1"/>
    <s v="San Francisco"/>
    <x v="1"/>
    <x v="1"/>
    <x v="1"/>
    <x v="10"/>
    <n v="77.52"/>
    <n v="2"/>
    <n v="0"/>
    <n v="37.9848"/>
  </r>
  <r>
    <x v="1"/>
    <x v="1"/>
    <s v="San Francisco"/>
    <x v="1"/>
    <x v="1"/>
    <x v="1"/>
    <x v="8"/>
    <n v="48.64"/>
    <n v="2"/>
    <n v="0.2"/>
    <n v="15.808"/>
  </r>
  <r>
    <x v="3"/>
    <x v="0"/>
    <s v="Madison"/>
    <x v="6"/>
    <x v="2"/>
    <x v="1"/>
    <x v="13"/>
    <n v="1.81"/>
    <n v="1"/>
    <n v="0"/>
    <n v="0.65159999999999996"/>
  </r>
  <r>
    <x v="3"/>
    <x v="0"/>
    <s v="Madison"/>
    <x v="6"/>
    <x v="2"/>
    <x v="1"/>
    <x v="8"/>
    <n v="8.26"/>
    <n v="2"/>
    <n v="0"/>
    <n v="3.8822000000000001"/>
  </r>
  <r>
    <x v="1"/>
    <x v="2"/>
    <s v="Aurora"/>
    <x v="22"/>
    <x v="1"/>
    <x v="1"/>
    <x v="9"/>
    <n v="43.56"/>
    <n v="5"/>
    <n v="0.2"/>
    <n v="3.2669999999999999"/>
  </r>
  <r>
    <x v="1"/>
    <x v="2"/>
    <s v="Aurora"/>
    <x v="22"/>
    <x v="1"/>
    <x v="1"/>
    <x v="14"/>
    <n v="5.84"/>
    <n v="2"/>
    <n v="0.2"/>
    <n v="0.73"/>
  </r>
  <r>
    <x v="1"/>
    <x v="2"/>
    <s v="New York City"/>
    <x v="15"/>
    <x v="3"/>
    <x v="0"/>
    <x v="1"/>
    <n v="271.76400000000001"/>
    <n v="2"/>
    <n v="0.1"/>
    <n v="60.392000000000003"/>
  </r>
  <r>
    <x v="1"/>
    <x v="0"/>
    <s v="Los Angeles"/>
    <x v="1"/>
    <x v="1"/>
    <x v="1"/>
    <x v="9"/>
    <n v="262.24"/>
    <n v="2"/>
    <n v="0"/>
    <n v="78.671999999999997"/>
  </r>
  <r>
    <x v="1"/>
    <x v="0"/>
    <s v="Los Angeles"/>
    <x v="1"/>
    <x v="1"/>
    <x v="1"/>
    <x v="10"/>
    <n v="182.72"/>
    <n v="8"/>
    <n v="0"/>
    <n v="84.051199999999994"/>
  </r>
  <r>
    <x v="1"/>
    <x v="0"/>
    <s v="Los Angeles"/>
    <x v="1"/>
    <x v="1"/>
    <x v="2"/>
    <x v="11"/>
    <n v="131.6"/>
    <n v="7"/>
    <n v="0"/>
    <n v="7.8959999999999999"/>
  </r>
  <r>
    <x v="1"/>
    <x v="0"/>
    <s v="Los Angeles"/>
    <x v="1"/>
    <x v="1"/>
    <x v="1"/>
    <x v="8"/>
    <n v="22.72"/>
    <n v="4"/>
    <n v="0.2"/>
    <n v="7.3840000000000003"/>
  </r>
  <r>
    <x v="1"/>
    <x v="0"/>
    <s v="Los Angeles"/>
    <x v="1"/>
    <x v="1"/>
    <x v="2"/>
    <x v="15"/>
    <n v="558.4"/>
    <n v="2"/>
    <n v="0.2"/>
    <n v="41.88"/>
  </r>
  <r>
    <x v="1"/>
    <x v="2"/>
    <s v="Dubuque"/>
    <x v="23"/>
    <x v="2"/>
    <x v="1"/>
    <x v="8"/>
    <n v="15.24"/>
    <n v="4"/>
    <n v="0"/>
    <n v="6.8579999999999997"/>
  </r>
  <r>
    <x v="1"/>
    <x v="2"/>
    <s v="Dubuque"/>
    <x v="23"/>
    <x v="2"/>
    <x v="0"/>
    <x v="1"/>
    <n v="1408.1"/>
    <n v="10"/>
    <n v="0"/>
    <n v="394.26799999999997"/>
  </r>
  <r>
    <x v="0"/>
    <x v="2"/>
    <s v="Lancaster"/>
    <x v="24"/>
    <x v="3"/>
    <x v="1"/>
    <x v="10"/>
    <n v="32.896000000000001"/>
    <n v="4"/>
    <n v="0.2"/>
    <n v="11.102399999999999"/>
  </r>
  <r>
    <x v="0"/>
    <x v="2"/>
    <s v="Lancaster"/>
    <x v="24"/>
    <x v="3"/>
    <x v="0"/>
    <x v="3"/>
    <n v="215.148"/>
    <n v="2"/>
    <n v="0.4"/>
    <n v="-103.98820000000001"/>
  </r>
  <r>
    <x v="0"/>
    <x v="2"/>
    <s v="Lancaster"/>
    <x v="24"/>
    <x v="3"/>
    <x v="1"/>
    <x v="10"/>
    <n v="30.96"/>
    <n v="6"/>
    <n v="0.2"/>
    <n v="11.223000000000001"/>
  </r>
  <r>
    <x v="2"/>
    <x v="0"/>
    <s v="Inglewood"/>
    <x v="1"/>
    <x v="1"/>
    <x v="1"/>
    <x v="4"/>
    <n v="29.79"/>
    <n v="3"/>
    <n v="0"/>
    <n v="8.6390999999999991"/>
  </r>
  <r>
    <x v="2"/>
    <x v="0"/>
    <s v="Inglewood"/>
    <x v="1"/>
    <x v="1"/>
    <x v="0"/>
    <x v="5"/>
    <n v="128.9"/>
    <n v="2"/>
    <n v="0"/>
    <n v="15.468"/>
  </r>
  <r>
    <x v="2"/>
    <x v="0"/>
    <s v="Inglewood"/>
    <x v="1"/>
    <x v="1"/>
    <x v="1"/>
    <x v="10"/>
    <n v="60.12"/>
    <n v="9"/>
    <n v="0"/>
    <n v="28.857600000000001"/>
  </r>
  <r>
    <x v="1"/>
    <x v="0"/>
    <s v="Bellevue"/>
    <x v="4"/>
    <x v="1"/>
    <x v="1"/>
    <x v="8"/>
    <n v="24.815999999999999"/>
    <n v="3"/>
    <n v="0.2"/>
    <n v="8.3754000000000008"/>
  </r>
  <r>
    <x v="1"/>
    <x v="0"/>
    <s v="Bellevue"/>
    <x v="4"/>
    <x v="1"/>
    <x v="1"/>
    <x v="8"/>
    <n v="14.976000000000001"/>
    <n v="6"/>
    <n v="0.2"/>
    <n v="5.4287999999999998"/>
  </r>
  <r>
    <x v="2"/>
    <x v="0"/>
    <s v="Chicago"/>
    <x v="10"/>
    <x v="2"/>
    <x v="1"/>
    <x v="8"/>
    <n v="15.08"/>
    <n v="2"/>
    <n v="0.8"/>
    <n v="-22.62"/>
  </r>
  <r>
    <x v="2"/>
    <x v="0"/>
    <s v="Chicago"/>
    <x v="10"/>
    <x v="2"/>
    <x v="0"/>
    <x v="5"/>
    <n v="24.288"/>
    <n v="3"/>
    <n v="0.6"/>
    <n v="-12.751200000000001"/>
  </r>
  <r>
    <x v="3"/>
    <x v="0"/>
    <s v="Dallas"/>
    <x v="5"/>
    <x v="2"/>
    <x v="0"/>
    <x v="5"/>
    <n v="16.192"/>
    <n v="2"/>
    <n v="0.6"/>
    <n v="-8.5007999999999999"/>
  </r>
  <r>
    <x v="3"/>
    <x v="0"/>
    <s v="Dallas"/>
    <x v="5"/>
    <x v="2"/>
    <x v="0"/>
    <x v="3"/>
    <n v="251.006"/>
    <n v="2"/>
    <n v="0.3"/>
    <n v="-68.130200000000002"/>
  </r>
  <r>
    <x v="3"/>
    <x v="0"/>
    <s v="Dallas"/>
    <x v="5"/>
    <x v="2"/>
    <x v="1"/>
    <x v="4"/>
    <n v="54.192"/>
    <n v="6"/>
    <n v="0.2"/>
    <n v="4.0644"/>
  </r>
  <r>
    <x v="3"/>
    <x v="2"/>
    <s v="San Francisco"/>
    <x v="1"/>
    <x v="1"/>
    <x v="1"/>
    <x v="8"/>
    <n v="4.3040000000000003"/>
    <n v="1"/>
    <n v="0.2"/>
    <n v="1.5602"/>
  </r>
  <r>
    <x v="0"/>
    <x v="0"/>
    <s v="New York City"/>
    <x v="15"/>
    <x v="3"/>
    <x v="1"/>
    <x v="10"/>
    <n v="108.92"/>
    <n v="14"/>
    <n v="0"/>
    <n v="49.014000000000003"/>
  </r>
  <r>
    <x v="1"/>
    <x v="1"/>
    <s v="New York City"/>
    <x v="15"/>
    <x v="3"/>
    <x v="1"/>
    <x v="12"/>
    <n v="16.739999999999998"/>
    <n v="3"/>
    <n v="0"/>
    <n v="8.3699999999999992"/>
  </r>
  <r>
    <x v="1"/>
    <x v="1"/>
    <s v="New York City"/>
    <x v="15"/>
    <x v="3"/>
    <x v="1"/>
    <x v="9"/>
    <n v="2504.7399999999998"/>
    <n v="7"/>
    <n v="0"/>
    <n v="626.18499999999995"/>
  </r>
  <r>
    <x v="1"/>
    <x v="1"/>
    <s v="Philadelphia"/>
    <x v="9"/>
    <x v="3"/>
    <x v="1"/>
    <x v="4"/>
    <n v="84.784000000000006"/>
    <n v="2"/>
    <n v="0.2"/>
    <n v="-16.956800000000001"/>
  </r>
  <r>
    <x v="1"/>
    <x v="0"/>
    <s v="Newark"/>
    <x v="13"/>
    <x v="3"/>
    <x v="1"/>
    <x v="4"/>
    <n v="29.9"/>
    <n v="5"/>
    <n v="0"/>
    <n v="5.0830000000000002"/>
  </r>
  <r>
    <x v="2"/>
    <x v="1"/>
    <s v="New York City"/>
    <x v="15"/>
    <x v="3"/>
    <x v="1"/>
    <x v="10"/>
    <n v="70.88"/>
    <n v="2"/>
    <n v="0"/>
    <n v="33.313600000000001"/>
  </r>
  <r>
    <x v="1"/>
    <x v="2"/>
    <s v="Auburn"/>
    <x v="19"/>
    <x v="0"/>
    <x v="1"/>
    <x v="6"/>
    <n v="3.76"/>
    <n v="2"/>
    <n v="0"/>
    <n v="1.0904"/>
  </r>
  <r>
    <x v="1"/>
    <x v="0"/>
    <s v="Los Angeles"/>
    <x v="1"/>
    <x v="1"/>
    <x v="1"/>
    <x v="8"/>
    <n v="27.263999999999999"/>
    <n v="2"/>
    <n v="0.2"/>
    <n v="8.8607999999999993"/>
  </r>
  <r>
    <x v="1"/>
    <x v="2"/>
    <s v="San Francisco"/>
    <x v="1"/>
    <x v="1"/>
    <x v="1"/>
    <x v="9"/>
    <n v="56.65"/>
    <n v="5"/>
    <n v="0"/>
    <n v="24.359500000000001"/>
  </r>
  <r>
    <x v="1"/>
    <x v="2"/>
    <s v="San Francisco"/>
    <x v="1"/>
    <x v="1"/>
    <x v="1"/>
    <x v="4"/>
    <n v="14.97"/>
    <n v="1"/>
    <n v="0"/>
    <n v="4.1916000000000002"/>
  </r>
  <r>
    <x v="1"/>
    <x v="2"/>
    <s v="San Francisco"/>
    <x v="1"/>
    <x v="1"/>
    <x v="1"/>
    <x v="13"/>
    <n v="4.0199999999999996"/>
    <n v="2"/>
    <n v="0"/>
    <n v="1.9698"/>
  </r>
  <r>
    <x v="0"/>
    <x v="2"/>
    <s v="Raleigh"/>
    <x v="3"/>
    <x v="0"/>
    <x v="2"/>
    <x v="7"/>
    <n v="471.92"/>
    <n v="2"/>
    <n v="0.2"/>
    <n v="29.495000000000001"/>
  </r>
  <r>
    <x v="0"/>
    <x v="0"/>
    <s v="Macon"/>
    <x v="32"/>
    <x v="0"/>
    <x v="1"/>
    <x v="8"/>
    <n v="58.72"/>
    <n v="4"/>
    <n v="0"/>
    <n v="27.011199999999999"/>
  </r>
  <r>
    <x v="1"/>
    <x v="0"/>
    <s v="Nashville"/>
    <x v="18"/>
    <x v="0"/>
    <x v="1"/>
    <x v="6"/>
    <n v="5.16"/>
    <n v="3"/>
    <n v="0.2"/>
    <n v="0.83850000000000002"/>
  </r>
  <r>
    <x v="1"/>
    <x v="0"/>
    <s v="Nashville"/>
    <x v="18"/>
    <x v="0"/>
    <x v="1"/>
    <x v="10"/>
    <n v="16.495999999999999"/>
    <n v="2"/>
    <n v="0.2"/>
    <n v="5.5674000000000001"/>
  </r>
  <r>
    <x v="2"/>
    <x v="0"/>
    <s v="Philadelphia"/>
    <x v="9"/>
    <x v="3"/>
    <x v="2"/>
    <x v="11"/>
    <n v="71.975999999999999"/>
    <n v="3"/>
    <n v="0.2"/>
    <n v="19.793399999999998"/>
  </r>
  <r>
    <x v="2"/>
    <x v="0"/>
    <s v="Philadelphia"/>
    <x v="9"/>
    <x v="3"/>
    <x v="0"/>
    <x v="5"/>
    <n v="22.512"/>
    <n v="3"/>
    <n v="0.2"/>
    <n v="2.2511999999999999"/>
  </r>
  <r>
    <x v="2"/>
    <x v="0"/>
    <s v="Philadelphia"/>
    <x v="9"/>
    <x v="3"/>
    <x v="1"/>
    <x v="8"/>
    <n v="3.444"/>
    <n v="2"/>
    <n v="0.7"/>
    <n v="-2.7551999999999999"/>
  </r>
  <r>
    <x v="2"/>
    <x v="0"/>
    <s v="Philadelphia"/>
    <x v="9"/>
    <x v="3"/>
    <x v="1"/>
    <x v="8"/>
    <n v="538.19399999999996"/>
    <n v="2"/>
    <n v="0.7"/>
    <n v="-412.61540000000002"/>
  </r>
  <r>
    <x v="2"/>
    <x v="0"/>
    <s v="Philadelphia"/>
    <x v="9"/>
    <x v="3"/>
    <x v="2"/>
    <x v="11"/>
    <n v="47.984000000000002"/>
    <n v="2"/>
    <n v="0.2"/>
    <n v="14.395200000000001"/>
  </r>
  <r>
    <x v="0"/>
    <x v="1"/>
    <s v="Dallas"/>
    <x v="5"/>
    <x v="2"/>
    <x v="2"/>
    <x v="7"/>
    <n v="492.76799999999997"/>
    <n v="4"/>
    <n v="0.2"/>
    <n v="55.436399999999999"/>
  </r>
  <r>
    <x v="0"/>
    <x v="0"/>
    <s v="Perth Amboy"/>
    <x v="30"/>
    <x v="3"/>
    <x v="1"/>
    <x v="6"/>
    <n v="286.79000000000002"/>
    <n v="7"/>
    <n v="0"/>
    <n v="74.565399999999997"/>
  </r>
  <r>
    <x v="1"/>
    <x v="2"/>
    <s v="Jacksonville"/>
    <x v="2"/>
    <x v="0"/>
    <x v="1"/>
    <x v="10"/>
    <n v="5.08"/>
    <n v="1"/>
    <n v="0.2"/>
    <n v="1.651"/>
  </r>
  <r>
    <x v="0"/>
    <x v="0"/>
    <s v="Jacksonville"/>
    <x v="2"/>
    <x v="0"/>
    <x v="2"/>
    <x v="11"/>
    <n v="47.991999999999997"/>
    <n v="1"/>
    <n v="0.2"/>
    <n v="7.1988000000000003"/>
  </r>
  <r>
    <x v="1"/>
    <x v="1"/>
    <s v="Revere"/>
    <x v="31"/>
    <x v="3"/>
    <x v="1"/>
    <x v="9"/>
    <n v="61.96"/>
    <n v="2"/>
    <n v="0"/>
    <n v="16.1096"/>
  </r>
  <r>
    <x v="1"/>
    <x v="1"/>
    <s v="Revere"/>
    <x v="31"/>
    <x v="3"/>
    <x v="0"/>
    <x v="0"/>
    <n v="361.96"/>
    <n v="2"/>
    <n v="0"/>
    <n v="83.250799999999998"/>
  </r>
  <r>
    <x v="1"/>
    <x v="1"/>
    <s v="Revere"/>
    <x v="31"/>
    <x v="3"/>
    <x v="1"/>
    <x v="10"/>
    <n v="278.82"/>
    <n v="9"/>
    <n v="0"/>
    <n v="125.46899999999999"/>
  </r>
  <r>
    <x v="1"/>
    <x v="0"/>
    <s v="Jackson"/>
    <x v="35"/>
    <x v="0"/>
    <x v="0"/>
    <x v="5"/>
    <n v="133.38"/>
    <n v="6"/>
    <n v="0"/>
    <n v="58.687199999999997"/>
  </r>
  <r>
    <x v="1"/>
    <x v="0"/>
    <s v="Jacksonville"/>
    <x v="3"/>
    <x v="0"/>
    <x v="1"/>
    <x v="10"/>
    <n v="47.951999999999998"/>
    <n v="3"/>
    <n v="0.2"/>
    <n v="16.183800000000002"/>
  </r>
  <r>
    <x v="1"/>
    <x v="0"/>
    <s v="San Francisco"/>
    <x v="1"/>
    <x v="1"/>
    <x v="0"/>
    <x v="5"/>
    <n v="16.739999999999998"/>
    <n v="2"/>
    <n v="0"/>
    <n v="4.3524000000000003"/>
  </r>
  <r>
    <x v="1"/>
    <x v="1"/>
    <s v="Columbus"/>
    <x v="24"/>
    <x v="3"/>
    <x v="1"/>
    <x v="10"/>
    <n v="10.848000000000001"/>
    <n v="2"/>
    <n v="0.2"/>
    <n v="3.5255999999999998"/>
  </r>
  <r>
    <x v="1"/>
    <x v="1"/>
    <s v="Columbus"/>
    <x v="24"/>
    <x v="3"/>
    <x v="2"/>
    <x v="11"/>
    <n v="18.544"/>
    <n v="2"/>
    <n v="0.2"/>
    <n v="3.0133999999999999"/>
  </r>
  <r>
    <x v="1"/>
    <x v="0"/>
    <s v="Dearborn Heights"/>
    <x v="12"/>
    <x v="2"/>
    <x v="0"/>
    <x v="1"/>
    <n v="180.98"/>
    <n v="1"/>
    <n v="0"/>
    <n v="47.0548"/>
  </r>
  <r>
    <x v="1"/>
    <x v="0"/>
    <s v="Dearborn Heights"/>
    <x v="12"/>
    <x v="2"/>
    <x v="2"/>
    <x v="11"/>
    <n v="99.98"/>
    <n v="2"/>
    <n v="0"/>
    <n v="42.991399999999999"/>
  </r>
  <r>
    <x v="2"/>
    <x v="1"/>
    <s v="Overland Park"/>
    <x v="41"/>
    <x v="2"/>
    <x v="2"/>
    <x v="11"/>
    <n v="34.950000000000003"/>
    <n v="5"/>
    <n v="0"/>
    <n v="15.378"/>
  </r>
  <r>
    <x v="2"/>
    <x v="1"/>
    <s v="Overland Park"/>
    <x v="41"/>
    <x v="2"/>
    <x v="1"/>
    <x v="8"/>
    <n v="152"/>
    <n v="5"/>
    <n v="0"/>
    <n v="69.92"/>
  </r>
  <r>
    <x v="1"/>
    <x v="0"/>
    <s v="Santa Fe"/>
    <x v="27"/>
    <x v="1"/>
    <x v="2"/>
    <x v="11"/>
    <n v="92.52"/>
    <n v="9"/>
    <n v="0"/>
    <n v="18.504000000000001"/>
  </r>
  <r>
    <x v="1"/>
    <x v="1"/>
    <s v="San Francisco"/>
    <x v="1"/>
    <x v="1"/>
    <x v="1"/>
    <x v="6"/>
    <n v="8.56"/>
    <n v="2"/>
    <n v="0"/>
    <n v="2.4824000000000002"/>
  </r>
  <r>
    <x v="1"/>
    <x v="1"/>
    <s v="San Francisco"/>
    <x v="1"/>
    <x v="1"/>
    <x v="1"/>
    <x v="10"/>
    <n v="45.36"/>
    <n v="7"/>
    <n v="0"/>
    <n v="21.7728"/>
  </r>
  <r>
    <x v="1"/>
    <x v="1"/>
    <s v="San Francisco"/>
    <x v="1"/>
    <x v="1"/>
    <x v="0"/>
    <x v="3"/>
    <n v="1421.664"/>
    <n v="6"/>
    <n v="0.2"/>
    <n v="-195.47880000000001"/>
  </r>
  <r>
    <x v="2"/>
    <x v="0"/>
    <s v="Mobile"/>
    <x v="19"/>
    <x v="0"/>
    <x v="0"/>
    <x v="5"/>
    <n v="8.9600000000000009"/>
    <n v="2"/>
    <n v="0"/>
    <n v="2.7776000000000001"/>
  </r>
  <r>
    <x v="2"/>
    <x v="1"/>
    <s v="Springfield"/>
    <x v="17"/>
    <x v="0"/>
    <x v="2"/>
    <x v="7"/>
    <n v="579.95000000000005"/>
    <n v="5"/>
    <n v="0"/>
    <n v="168.18549999999999"/>
  </r>
  <r>
    <x v="2"/>
    <x v="1"/>
    <s v="Springfield"/>
    <x v="17"/>
    <x v="0"/>
    <x v="0"/>
    <x v="5"/>
    <n v="29.12"/>
    <n v="4"/>
    <n v="0"/>
    <n v="12.521599999999999"/>
  </r>
  <r>
    <x v="2"/>
    <x v="1"/>
    <s v="Springfield"/>
    <x v="17"/>
    <x v="0"/>
    <x v="0"/>
    <x v="3"/>
    <n v="1202.94"/>
    <n v="3"/>
    <n v="0"/>
    <n v="300.73500000000001"/>
  </r>
  <r>
    <x v="1"/>
    <x v="1"/>
    <s v="Newark"/>
    <x v="13"/>
    <x v="3"/>
    <x v="1"/>
    <x v="8"/>
    <n v="7.92"/>
    <n v="4"/>
    <n v="0"/>
    <n v="3.5640000000000001"/>
  </r>
  <r>
    <x v="3"/>
    <x v="0"/>
    <s v="Hickory"/>
    <x v="3"/>
    <x v="0"/>
    <x v="2"/>
    <x v="7"/>
    <n v="36.192"/>
    <n v="1"/>
    <n v="0.2"/>
    <n v="2.7143999999999999"/>
  </r>
  <r>
    <x v="1"/>
    <x v="2"/>
    <s v="Fort Lauderdale"/>
    <x v="2"/>
    <x v="0"/>
    <x v="1"/>
    <x v="4"/>
    <n v="147.184"/>
    <n v="2"/>
    <n v="0.2"/>
    <n v="-29.436800000000002"/>
  </r>
  <r>
    <x v="1"/>
    <x v="0"/>
    <s v="Carol Stream"/>
    <x v="10"/>
    <x v="2"/>
    <x v="0"/>
    <x v="1"/>
    <n v="408.42200000000003"/>
    <n v="2"/>
    <n v="0.3"/>
    <n v="-5.8346"/>
  </r>
  <r>
    <x v="1"/>
    <x v="0"/>
    <s v="Carol Stream"/>
    <x v="10"/>
    <x v="2"/>
    <x v="0"/>
    <x v="1"/>
    <n v="382.11599999999999"/>
    <n v="6"/>
    <n v="0.3"/>
    <n v="-92.799599999999998"/>
  </r>
  <r>
    <x v="1"/>
    <x v="0"/>
    <s v="Carol Stream"/>
    <x v="10"/>
    <x v="2"/>
    <x v="1"/>
    <x v="4"/>
    <n v="68.599999999999994"/>
    <n v="5"/>
    <n v="0.2"/>
    <n v="6.0025000000000004"/>
  </r>
  <r>
    <x v="1"/>
    <x v="0"/>
    <s v="Carol Stream"/>
    <x v="10"/>
    <x v="2"/>
    <x v="1"/>
    <x v="4"/>
    <n v="435.50400000000002"/>
    <n v="3"/>
    <n v="0.2"/>
    <n v="48.994199999999999"/>
  </r>
  <r>
    <x v="1"/>
    <x v="0"/>
    <s v="Carol Stream"/>
    <x v="10"/>
    <x v="2"/>
    <x v="1"/>
    <x v="10"/>
    <n v="11.167999999999999"/>
    <n v="2"/>
    <n v="0.2"/>
    <n v="3.7692000000000001"/>
  </r>
  <r>
    <x v="1"/>
    <x v="1"/>
    <s v="Saint Cloud"/>
    <x v="11"/>
    <x v="2"/>
    <x v="2"/>
    <x v="11"/>
    <n v="72"/>
    <n v="4"/>
    <n v="0"/>
    <n v="12.96"/>
  </r>
  <r>
    <x v="1"/>
    <x v="1"/>
    <s v="Saint Cloud"/>
    <x v="11"/>
    <x v="2"/>
    <x v="2"/>
    <x v="11"/>
    <n v="655.9"/>
    <n v="5"/>
    <n v="0"/>
    <n v="275.47800000000001"/>
  </r>
  <r>
    <x v="1"/>
    <x v="1"/>
    <s v="Saint Cloud"/>
    <x v="11"/>
    <x v="2"/>
    <x v="0"/>
    <x v="1"/>
    <n v="603.91999999999996"/>
    <n v="4"/>
    <n v="0"/>
    <n v="181.17599999999999"/>
  </r>
  <r>
    <x v="1"/>
    <x v="2"/>
    <s v="Los Angeles"/>
    <x v="1"/>
    <x v="1"/>
    <x v="0"/>
    <x v="3"/>
    <n v="513.024"/>
    <n v="2"/>
    <n v="0.2"/>
    <n v="12.8256"/>
  </r>
  <r>
    <x v="1"/>
    <x v="2"/>
    <s v="Los Angeles"/>
    <x v="1"/>
    <x v="1"/>
    <x v="1"/>
    <x v="9"/>
    <n v="487.92"/>
    <n v="6"/>
    <n v="0"/>
    <n v="136.61760000000001"/>
  </r>
  <r>
    <x v="1"/>
    <x v="2"/>
    <s v="Los Angeles"/>
    <x v="1"/>
    <x v="1"/>
    <x v="1"/>
    <x v="8"/>
    <n v="15.24"/>
    <n v="5"/>
    <n v="0.2"/>
    <n v="5.3339999999999996"/>
  </r>
  <r>
    <x v="1"/>
    <x v="0"/>
    <s v="Mobile"/>
    <x v="19"/>
    <x v="0"/>
    <x v="2"/>
    <x v="11"/>
    <n v="209.97"/>
    <n v="3"/>
    <n v="0"/>
    <n v="71.389799999999994"/>
  </r>
  <r>
    <x v="1"/>
    <x v="0"/>
    <s v="Mobile"/>
    <x v="19"/>
    <x v="0"/>
    <x v="1"/>
    <x v="8"/>
    <n v="62.94"/>
    <n v="3"/>
    <n v="0"/>
    <n v="30.211200000000002"/>
  </r>
  <r>
    <x v="1"/>
    <x v="0"/>
    <s v="Mobile"/>
    <x v="19"/>
    <x v="0"/>
    <x v="1"/>
    <x v="6"/>
    <n v="25.92"/>
    <n v="9"/>
    <n v="0"/>
    <n v="7.7759999999999998"/>
  </r>
  <r>
    <x v="3"/>
    <x v="0"/>
    <s v="Austin"/>
    <x v="5"/>
    <x v="2"/>
    <x v="1"/>
    <x v="10"/>
    <n v="10.368"/>
    <n v="2"/>
    <n v="0.2"/>
    <n v="3.6288"/>
  </r>
  <r>
    <x v="3"/>
    <x v="0"/>
    <s v="Austin"/>
    <x v="5"/>
    <x v="2"/>
    <x v="2"/>
    <x v="11"/>
    <n v="95.736000000000004"/>
    <n v="3"/>
    <n v="0.2"/>
    <n v="20.343900000000001"/>
  </r>
  <r>
    <x v="0"/>
    <x v="2"/>
    <s v="New York City"/>
    <x v="15"/>
    <x v="3"/>
    <x v="1"/>
    <x v="4"/>
    <n v="900.08"/>
    <n v="4"/>
    <n v="0"/>
    <n v="117.0104"/>
  </r>
  <r>
    <x v="1"/>
    <x v="0"/>
    <s v="Plano"/>
    <x v="5"/>
    <x v="2"/>
    <x v="2"/>
    <x v="7"/>
    <n v="201.584"/>
    <n v="2"/>
    <n v="0.2"/>
    <n v="20.1584"/>
  </r>
  <r>
    <x v="1"/>
    <x v="0"/>
    <s v="Plano"/>
    <x v="5"/>
    <x v="2"/>
    <x v="1"/>
    <x v="8"/>
    <n v="3.3919999999999999"/>
    <n v="4"/>
    <n v="0.8"/>
    <n v="-5.0880000000000001"/>
  </r>
  <r>
    <x v="1"/>
    <x v="0"/>
    <s v="Plano"/>
    <x v="5"/>
    <x v="2"/>
    <x v="0"/>
    <x v="0"/>
    <n v="193.06559999999999"/>
    <n v="4"/>
    <n v="0.32"/>
    <n v="-19.874400000000001"/>
  </r>
  <r>
    <x v="1"/>
    <x v="0"/>
    <s v="Plano"/>
    <x v="5"/>
    <x v="2"/>
    <x v="1"/>
    <x v="10"/>
    <n v="15.552"/>
    <n v="3"/>
    <n v="0.2"/>
    <n v="5.4432"/>
  </r>
  <r>
    <x v="1"/>
    <x v="0"/>
    <s v="Plano"/>
    <x v="5"/>
    <x v="2"/>
    <x v="1"/>
    <x v="10"/>
    <n v="11.648"/>
    <n v="2"/>
    <n v="0.2"/>
    <n v="4.0768000000000004"/>
  </r>
  <r>
    <x v="1"/>
    <x v="0"/>
    <s v="Plano"/>
    <x v="5"/>
    <x v="2"/>
    <x v="2"/>
    <x v="15"/>
    <n v="418.8"/>
    <n v="2"/>
    <n v="0.4"/>
    <n v="-97.72"/>
  </r>
  <r>
    <x v="1"/>
    <x v="0"/>
    <s v="Plano"/>
    <x v="5"/>
    <x v="2"/>
    <x v="1"/>
    <x v="4"/>
    <n v="509.488"/>
    <n v="7"/>
    <n v="0.2"/>
    <n v="-127.372"/>
  </r>
  <r>
    <x v="2"/>
    <x v="1"/>
    <s v="Chicago"/>
    <x v="10"/>
    <x v="2"/>
    <x v="0"/>
    <x v="0"/>
    <n v="825.17399999999998"/>
    <n v="9"/>
    <n v="0.3"/>
    <n v="-117.88200000000001"/>
  </r>
  <r>
    <x v="2"/>
    <x v="1"/>
    <s v="Chicago"/>
    <x v="10"/>
    <x v="2"/>
    <x v="1"/>
    <x v="10"/>
    <n v="17.760000000000002"/>
    <n v="3"/>
    <n v="0.2"/>
    <n v="5.55"/>
  </r>
  <r>
    <x v="2"/>
    <x v="1"/>
    <s v="Chicago"/>
    <x v="10"/>
    <x v="2"/>
    <x v="1"/>
    <x v="6"/>
    <n v="6.9119999999999999"/>
    <n v="3"/>
    <n v="0.2"/>
    <n v="0.86399999999999999"/>
  </r>
  <r>
    <x v="1"/>
    <x v="0"/>
    <s v="Jackson"/>
    <x v="35"/>
    <x v="0"/>
    <x v="2"/>
    <x v="11"/>
    <n v="66.3"/>
    <n v="3"/>
    <n v="0"/>
    <n v="8.6189999999999998"/>
  </r>
  <r>
    <x v="2"/>
    <x v="0"/>
    <s v="Fayetteville"/>
    <x v="3"/>
    <x v="0"/>
    <x v="1"/>
    <x v="10"/>
    <n v="30.815999999999999"/>
    <n v="9"/>
    <n v="0.2"/>
    <n v="9.6300000000000008"/>
  </r>
  <r>
    <x v="2"/>
    <x v="0"/>
    <s v="Fayetteville"/>
    <x v="3"/>
    <x v="0"/>
    <x v="2"/>
    <x v="7"/>
    <n v="44.783999999999999"/>
    <n v="2"/>
    <n v="0.2"/>
    <n v="4.4783999999999997"/>
  </r>
  <r>
    <x v="2"/>
    <x v="0"/>
    <s v="Fayetteville"/>
    <x v="3"/>
    <x v="0"/>
    <x v="1"/>
    <x v="9"/>
    <n v="569.53599999999994"/>
    <n v="4"/>
    <n v="0.2"/>
    <n v="64.072800000000001"/>
  </r>
  <r>
    <x v="2"/>
    <x v="2"/>
    <s v="Aurora"/>
    <x v="10"/>
    <x v="2"/>
    <x v="0"/>
    <x v="3"/>
    <n v="796.42499999999995"/>
    <n v="7"/>
    <n v="0.5"/>
    <n v="-525.64049999999997"/>
  </r>
  <r>
    <x v="1"/>
    <x v="1"/>
    <s v="Sacramento"/>
    <x v="1"/>
    <x v="1"/>
    <x v="1"/>
    <x v="8"/>
    <n v="12.832000000000001"/>
    <n v="2"/>
    <n v="0.2"/>
    <n v="4.3308"/>
  </r>
  <r>
    <x v="0"/>
    <x v="1"/>
    <s v="Des Moines"/>
    <x v="23"/>
    <x v="2"/>
    <x v="1"/>
    <x v="10"/>
    <n v="40.46"/>
    <n v="7"/>
    <n v="0"/>
    <n v="19.825399999999998"/>
  </r>
  <r>
    <x v="0"/>
    <x v="1"/>
    <s v="Des Moines"/>
    <x v="23"/>
    <x v="2"/>
    <x v="2"/>
    <x v="7"/>
    <n v="404.94"/>
    <n v="3"/>
    <n v="0"/>
    <n v="109.3338"/>
  </r>
  <r>
    <x v="1"/>
    <x v="1"/>
    <s v="San Diego"/>
    <x v="1"/>
    <x v="1"/>
    <x v="2"/>
    <x v="11"/>
    <n v="116"/>
    <n v="8"/>
    <n v="0"/>
    <n v="29"/>
  </r>
  <r>
    <x v="1"/>
    <x v="0"/>
    <s v="Dallas"/>
    <x v="5"/>
    <x v="2"/>
    <x v="2"/>
    <x v="7"/>
    <n v="657.55200000000002"/>
    <n v="6"/>
    <n v="0.2"/>
    <n v="49.316400000000002"/>
  </r>
  <r>
    <x v="0"/>
    <x v="2"/>
    <s v="Jackson"/>
    <x v="35"/>
    <x v="0"/>
    <x v="2"/>
    <x v="11"/>
    <n v="599.97"/>
    <n v="3"/>
    <n v="0"/>
    <n v="257.9871"/>
  </r>
  <r>
    <x v="0"/>
    <x v="2"/>
    <s v="Jackson"/>
    <x v="35"/>
    <x v="0"/>
    <x v="2"/>
    <x v="7"/>
    <n v="38.97"/>
    <n v="3"/>
    <n v="0"/>
    <n v="0.77939999999999998"/>
  </r>
  <r>
    <x v="0"/>
    <x v="2"/>
    <s v="Jackson"/>
    <x v="35"/>
    <x v="0"/>
    <x v="1"/>
    <x v="8"/>
    <n v="45.84"/>
    <n v="8"/>
    <n v="0"/>
    <n v="22.0032"/>
  </r>
  <r>
    <x v="1"/>
    <x v="0"/>
    <s v="San Diego"/>
    <x v="1"/>
    <x v="1"/>
    <x v="2"/>
    <x v="7"/>
    <n v="38.24"/>
    <n v="4"/>
    <n v="0.2"/>
    <n v="-9.56"/>
  </r>
  <r>
    <x v="1"/>
    <x v="0"/>
    <s v="Orlando"/>
    <x v="2"/>
    <x v="0"/>
    <x v="2"/>
    <x v="11"/>
    <n v="87.168000000000006"/>
    <n v="3"/>
    <n v="0.2"/>
    <n v="10.896000000000001"/>
  </r>
  <r>
    <x v="1"/>
    <x v="1"/>
    <s v="Lafayette"/>
    <x v="14"/>
    <x v="2"/>
    <x v="1"/>
    <x v="6"/>
    <n v="21.4"/>
    <n v="5"/>
    <n v="0"/>
    <n v="6.2060000000000004"/>
  </r>
  <r>
    <x v="3"/>
    <x v="1"/>
    <s v="New York City"/>
    <x v="15"/>
    <x v="3"/>
    <x v="1"/>
    <x v="14"/>
    <n v="54.9"/>
    <n v="5"/>
    <n v="0"/>
    <n v="15.372"/>
  </r>
  <r>
    <x v="1"/>
    <x v="0"/>
    <s v="Los Angeles"/>
    <x v="1"/>
    <x v="1"/>
    <x v="2"/>
    <x v="15"/>
    <n v="287.96800000000002"/>
    <n v="4"/>
    <n v="0.2"/>
    <n v="97.1892"/>
  </r>
  <r>
    <x v="1"/>
    <x v="0"/>
    <s v="Los Angeles"/>
    <x v="1"/>
    <x v="1"/>
    <x v="1"/>
    <x v="6"/>
    <n v="13.12"/>
    <n v="4"/>
    <n v="0"/>
    <n v="3.8048000000000002"/>
  </r>
  <r>
    <x v="1"/>
    <x v="0"/>
    <s v="Los Angeles"/>
    <x v="1"/>
    <x v="1"/>
    <x v="1"/>
    <x v="6"/>
    <n v="10.75"/>
    <n v="5"/>
    <n v="0"/>
    <n v="3.5474999999999999"/>
  </r>
  <r>
    <x v="1"/>
    <x v="0"/>
    <s v="Los Angeles"/>
    <x v="1"/>
    <x v="1"/>
    <x v="1"/>
    <x v="13"/>
    <n v="11.62"/>
    <n v="2"/>
    <n v="0"/>
    <n v="3.6021999999999998"/>
  </r>
  <r>
    <x v="0"/>
    <x v="0"/>
    <s v="New York City"/>
    <x v="15"/>
    <x v="3"/>
    <x v="1"/>
    <x v="4"/>
    <n v="40.74"/>
    <n v="3"/>
    <n v="0"/>
    <n v="0.40739999999999998"/>
  </r>
  <r>
    <x v="3"/>
    <x v="1"/>
    <s v="Henderson"/>
    <x v="0"/>
    <x v="0"/>
    <x v="1"/>
    <x v="4"/>
    <n v="83.25"/>
    <n v="3"/>
    <n v="0"/>
    <n v="14.984999999999999"/>
  </r>
  <r>
    <x v="3"/>
    <x v="1"/>
    <s v="Henderson"/>
    <x v="0"/>
    <x v="0"/>
    <x v="1"/>
    <x v="2"/>
    <n v="9.4499999999999993"/>
    <n v="3"/>
    <n v="0"/>
    <n v="4.5359999999999996"/>
  </r>
  <r>
    <x v="3"/>
    <x v="1"/>
    <s v="Henderson"/>
    <x v="0"/>
    <x v="0"/>
    <x v="1"/>
    <x v="2"/>
    <n v="20.65"/>
    <n v="5"/>
    <n v="0"/>
    <n v="9.4990000000000006"/>
  </r>
  <r>
    <x v="3"/>
    <x v="1"/>
    <s v="Henderson"/>
    <x v="0"/>
    <x v="0"/>
    <x v="1"/>
    <x v="10"/>
    <n v="45.36"/>
    <n v="7"/>
    <n v="0"/>
    <n v="21.7728"/>
  </r>
  <r>
    <x v="2"/>
    <x v="0"/>
    <s v="Columbus"/>
    <x v="24"/>
    <x v="3"/>
    <x v="0"/>
    <x v="5"/>
    <n v="5.3520000000000003"/>
    <n v="3"/>
    <n v="0.2"/>
    <n v="1.6055999999999999"/>
  </r>
  <r>
    <x v="2"/>
    <x v="0"/>
    <s v="Columbus"/>
    <x v="24"/>
    <x v="3"/>
    <x v="0"/>
    <x v="1"/>
    <n v="99.372"/>
    <n v="2"/>
    <n v="0.3"/>
    <n v="-7.0979999999999999"/>
  </r>
  <r>
    <x v="2"/>
    <x v="0"/>
    <s v="Columbus"/>
    <x v="24"/>
    <x v="3"/>
    <x v="1"/>
    <x v="6"/>
    <n v="2.6720000000000002"/>
    <n v="1"/>
    <n v="0.2"/>
    <n v="0.3674"/>
  </r>
  <r>
    <x v="0"/>
    <x v="0"/>
    <s v="College Station"/>
    <x v="5"/>
    <x v="2"/>
    <x v="1"/>
    <x v="10"/>
    <n v="28.672000000000001"/>
    <n v="8"/>
    <n v="0.2"/>
    <n v="10.393599999999999"/>
  </r>
  <r>
    <x v="0"/>
    <x v="0"/>
    <s v="College Station"/>
    <x v="5"/>
    <x v="2"/>
    <x v="1"/>
    <x v="9"/>
    <n v="29.312000000000001"/>
    <n v="8"/>
    <n v="0.8"/>
    <n v="-74.745599999999996"/>
  </r>
  <r>
    <x v="2"/>
    <x v="2"/>
    <s v="Richmond"/>
    <x v="0"/>
    <x v="0"/>
    <x v="1"/>
    <x v="4"/>
    <n v="105.98"/>
    <n v="7"/>
    <n v="0"/>
    <n v="4.2392000000000003"/>
  </r>
  <r>
    <x v="2"/>
    <x v="2"/>
    <s v="Richmond"/>
    <x v="0"/>
    <x v="0"/>
    <x v="1"/>
    <x v="14"/>
    <n v="35.06"/>
    <n v="2"/>
    <n v="0"/>
    <n v="10.518000000000001"/>
  </r>
  <r>
    <x v="2"/>
    <x v="2"/>
    <s v="Richmond"/>
    <x v="0"/>
    <x v="0"/>
    <x v="0"/>
    <x v="1"/>
    <n v="33.94"/>
    <n v="1"/>
    <n v="0"/>
    <n v="9.1638000000000002"/>
  </r>
  <r>
    <x v="2"/>
    <x v="2"/>
    <s v="Richmond"/>
    <x v="0"/>
    <x v="0"/>
    <x v="1"/>
    <x v="2"/>
    <n v="30"/>
    <n v="8"/>
    <n v="0"/>
    <n v="14.4"/>
  </r>
  <r>
    <x v="0"/>
    <x v="2"/>
    <s v="Chicago"/>
    <x v="10"/>
    <x v="2"/>
    <x v="1"/>
    <x v="10"/>
    <n v="45.527999999999999"/>
    <n v="3"/>
    <n v="0.2"/>
    <n v="15.934799999999999"/>
  </r>
  <r>
    <x v="0"/>
    <x v="2"/>
    <s v="Chicago"/>
    <x v="10"/>
    <x v="2"/>
    <x v="0"/>
    <x v="1"/>
    <n v="844.11599999999999"/>
    <n v="6"/>
    <n v="0.3"/>
    <n v="-36.176400000000001"/>
  </r>
  <r>
    <x v="0"/>
    <x v="2"/>
    <s v="Chicago"/>
    <x v="10"/>
    <x v="2"/>
    <x v="2"/>
    <x v="7"/>
    <n v="812.73599999999999"/>
    <n v="8"/>
    <n v="0.2"/>
    <n v="60.955199999999998"/>
  </r>
  <r>
    <x v="0"/>
    <x v="1"/>
    <s v="Philadelphia"/>
    <x v="9"/>
    <x v="3"/>
    <x v="1"/>
    <x v="8"/>
    <n v="7.476"/>
    <n v="1"/>
    <n v="0.7"/>
    <n v="-5.9808000000000003"/>
  </r>
  <r>
    <x v="0"/>
    <x v="0"/>
    <s v="Los Angeles"/>
    <x v="1"/>
    <x v="1"/>
    <x v="1"/>
    <x v="4"/>
    <n v="330.4"/>
    <n v="2"/>
    <n v="0"/>
    <n v="85.903999999999996"/>
  </r>
  <r>
    <x v="0"/>
    <x v="0"/>
    <s v="Los Angeles"/>
    <x v="1"/>
    <x v="1"/>
    <x v="2"/>
    <x v="7"/>
    <n v="604.75199999999995"/>
    <n v="6"/>
    <n v="0.2"/>
    <n v="37.796999999999997"/>
  </r>
  <r>
    <x v="1"/>
    <x v="0"/>
    <s v="Los Angeles"/>
    <x v="1"/>
    <x v="1"/>
    <x v="1"/>
    <x v="10"/>
    <n v="45.36"/>
    <n v="7"/>
    <n v="0"/>
    <n v="21.7728"/>
  </r>
  <r>
    <x v="1"/>
    <x v="0"/>
    <s v="Los Angeles"/>
    <x v="1"/>
    <x v="1"/>
    <x v="1"/>
    <x v="8"/>
    <n v="10.128"/>
    <n v="2"/>
    <n v="0.2"/>
    <n v="3.6714000000000002"/>
  </r>
  <r>
    <x v="1"/>
    <x v="0"/>
    <s v="San Francisco"/>
    <x v="1"/>
    <x v="1"/>
    <x v="1"/>
    <x v="8"/>
    <n v="21.792000000000002"/>
    <n v="4"/>
    <n v="0.2"/>
    <n v="7.6272000000000002"/>
  </r>
  <r>
    <x v="1"/>
    <x v="0"/>
    <s v="San Francisco"/>
    <x v="1"/>
    <x v="1"/>
    <x v="2"/>
    <x v="11"/>
    <n v="439.8"/>
    <n v="4"/>
    <n v="0"/>
    <n v="145.13399999999999"/>
  </r>
  <r>
    <x v="0"/>
    <x v="0"/>
    <s v="Akron"/>
    <x v="24"/>
    <x v="3"/>
    <x v="1"/>
    <x v="6"/>
    <n v="8.2560000000000002"/>
    <n v="4"/>
    <n v="0.2"/>
    <n v="0.61919999999999997"/>
  </r>
  <r>
    <x v="0"/>
    <x v="0"/>
    <s v="Akron"/>
    <x v="24"/>
    <x v="3"/>
    <x v="1"/>
    <x v="8"/>
    <n v="25.56"/>
    <n v="5"/>
    <n v="0.7"/>
    <n v="-20.448"/>
  </r>
  <r>
    <x v="0"/>
    <x v="0"/>
    <s v="Akron"/>
    <x v="24"/>
    <x v="3"/>
    <x v="1"/>
    <x v="8"/>
    <n v="4.3680000000000003"/>
    <n v="2"/>
    <n v="0.7"/>
    <n v="-3.0575999999999999"/>
  </r>
  <r>
    <x v="0"/>
    <x v="0"/>
    <s v="Akron"/>
    <x v="24"/>
    <x v="3"/>
    <x v="1"/>
    <x v="10"/>
    <n v="11.52"/>
    <n v="4"/>
    <n v="0.2"/>
    <n v="3.7440000000000002"/>
  </r>
  <r>
    <x v="2"/>
    <x v="0"/>
    <s v="Los Angeles"/>
    <x v="1"/>
    <x v="1"/>
    <x v="1"/>
    <x v="13"/>
    <n v="3.96"/>
    <n v="2"/>
    <n v="0"/>
    <n v="7.9200000000000007E-2"/>
  </r>
  <r>
    <x v="1"/>
    <x v="2"/>
    <s v="Independence"/>
    <x v="25"/>
    <x v="2"/>
    <x v="1"/>
    <x v="8"/>
    <n v="1577.94"/>
    <n v="3"/>
    <n v="0"/>
    <n v="757.41120000000001"/>
  </r>
  <r>
    <x v="0"/>
    <x v="2"/>
    <s v="Dallas"/>
    <x v="5"/>
    <x v="2"/>
    <x v="0"/>
    <x v="5"/>
    <n v="15.007999999999999"/>
    <n v="4"/>
    <n v="0.6"/>
    <n v="-12.006399999999999"/>
  </r>
  <r>
    <x v="3"/>
    <x v="2"/>
    <s v="Seattle"/>
    <x v="4"/>
    <x v="1"/>
    <x v="2"/>
    <x v="11"/>
    <n v="59.98"/>
    <n v="2"/>
    <n v="0"/>
    <n v="26.391200000000001"/>
  </r>
  <r>
    <x v="3"/>
    <x v="2"/>
    <s v="Seattle"/>
    <x v="4"/>
    <x v="1"/>
    <x v="2"/>
    <x v="15"/>
    <n v="2395.1999999999998"/>
    <n v="6"/>
    <n v="0.2"/>
    <n v="209.58"/>
  </r>
  <r>
    <x v="3"/>
    <x v="2"/>
    <s v="Seattle"/>
    <x v="4"/>
    <x v="1"/>
    <x v="2"/>
    <x v="11"/>
    <n v="1687.8"/>
    <n v="4"/>
    <n v="0"/>
    <n v="742.63199999999995"/>
  </r>
  <r>
    <x v="3"/>
    <x v="2"/>
    <s v="Seattle"/>
    <x v="4"/>
    <x v="1"/>
    <x v="2"/>
    <x v="7"/>
    <n v="7.992"/>
    <n v="1"/>
    <n v="0.2"/>
    <n v="2.6972999999999998"/>
  </r>
  <r>
    <x v="1"/>
    <x v="1"/>
    <s v="Mesquite"/>
    <x v="5"/>
    <x v="2"/>
    <x v="1"/>
    <x v="10"/>
    <n v="5.1840000000000002"/>
    <n v="1"/>
    <n v="0.2"/>
    <n v="1.8144"/>
  </r>
  <r>
    <x v="1"/>
    <x v="0"/>
    <s v="Long Beach"/>
    <x v="15"/>
    <x v="3"/>
    <x v="1"/>
    <x v="6"/>
    <n v="11.68"/>
    <n v="2"/>
    <n v="0"/>
    <n v="5.4896000000000003"/>
  </r>
  <r>
    <x v="1"/>
    <x v="0"/>
    <s v="Long Beach"/>
    <x v="15"/>
    <x v="3"/>
    <x v="1"/>
    <x v="6"/>
    <n v="104.8"/>
    <n v="10"/>
    <n v="0"/>
    <n v="26.2"/>
  </r>
  <r>
    <x v="1"/>
    <x v="0"/>
    <s v="North Miami"/>
    <x v="2"/>
    <x v="0"/>
    <x v="1"/>
    <x v="10"/>
    <n v="14.496"/>
    <n v="3"/>
    <n v="0.2"/>
    <n v="4.8924000000000003"/>
  </r>
  <r>
    <x v="1"/>
    <x v="2"/>
    <s v="Bakersfield"/>
    <x v="1"/>
    <x v="1"/>
    <x v="1"/>
    <x v="8"/>
    <n v="4.7839999999999998"/>
    <n v="1"/>
    <n v="0.2"/>
    <n v="1.5548"/>
  </r>
  <r>
    <x v="1"/>
    <x v="2"/>
    <s v="Bakersfield"/>
    <x v="1"/>
    <x v="1"/>
    <x v="1"/>
    <x v="10"/>
    <n v="4.7300000000000004"/>
    <n v="1"/>
    <n v="0"/>
    <n v="2.3176999999999999"/>
  </r>
  <r>
    <x v="1"/>
    <x v="0"/>
    <s v="Jackson"/>
    <x v="35"/>
    <x v="0"/>
    <x v="1"/>
    <x v="4"/>
    <n v="7.89"/>
    <n v="1"/>
    <n v="0"/>
    <n v="0.31559999999999999"/>
  </r>
  <r>
    <x v="1"/>
    <x v="0"/>
    <s v="Jackson"/>
    <x v="35"/>
    <x v="0"/>
    <x v="1"/>
    <x v="10"/>
    <n v="65.5"/>
    <n v="5"/>
    <n v="0"/>
    <n v="32.094999999999999"/>
  </r>
  <r>
    <x v="1"/>
    <x v="0"/>
    <s v="Jackson"/>
    <x v="35"/>
    <x v="0"/>
    <x v="0"/>
    <x v="3"/>
    <n v="2430.08"/>
    <n v="8"/>
    <n v="0"/>
    <n v="388.81279999999998"/>
  </r>
  <r>
    <x v="1"/>
    <x v="0"/>
    <s v="Fremont"/>
    <x v="8"/>
    <x v="2"/>
    <x v="1"/>
    <x v="10"/>
    <n v="104.85"/>
    <n v="1"/>
    <n v="0"/>
    <n v="50.328000000000003"/>
  </r>
  <r>
    <x v="1"/>
    <x v="1"/>
    <s v="Jackson"/>
    <x v="12"/>
    <x v="2"/>
    <x v="1"/>
    <x v="6"/>
    <n v="3.9"/>
    <n v="2"/>
    <n v="0"/>
    <n v="1.5209999999999999"/>
  </r>
  <r>
    <x v="1"/>
    <x v="1"/>
    <s v="Jackson"/>
    <x v="12"/>
    <x v="2"/>
    <x v="0"/>
    <x v="3"/>
    <n v="801.96"/>
    <n v="2"/>
    <n v="0"/>
    <n v="200.49"/>
  </r>
  <r>
    <x v="1"/>
    <x v="1"/>
    <s v="Jackson"/>
    <x v="12"/>
    <x v="2"/>
    <x v="0"/>
    <x v="1"/>
    <n v="191.96"/>
    <n v="2"/>
    <n v="0"/>
    <n v="32.633200000000002"/>
  </r>
  <r>
    <x v="1"/>
    <x v="1"/>
    <s v="Jackson"/>
    <x v="12"/>
    <x v="2"/>
    <x v="1"/>
    <x v="2"/>
    <n v="2.61"/>
    <n v="1"/>
    <n v="0"/>
    <n v="1.2005999999999999"/>
  </r>
  <r>
    <x v="1"/>
    <x v="1"/>
    <s v="San Francisco"/>
    <x v="1"/>
    <x v="1"/>
    <x v="1"/>
    <x v="6"/>
    <n v="5.96"/>
    <n v="2"/>
    <n v="0"/>
    <n v="1.6688000000000001"/>
  </r>
  <r>
    <x v="1"/>
    <x v="2"/>
    <s v="Lancaster"/>
    <x v="24"/>
    <x v="3"/>
    <x v="2"/>
    <x v="7"/>
    <n v="1169.694"/>
    <n v="3"/>
    <n v="0.4"/>
    <n v="-253.43369999999999"/>
  </r>
  <r>
    <x v="2"/>
    <x v="0"/>
    <s v="Lafayette"/>
    <x v="28"/>
    <x v="0"/>
    <x v="1"/>
    <x v="14"/>
    <n v="1665.62"/>
    <n v="2"/>
    <n v="0"/>
    <n v="33.312399999999997"/>
  </r>
  <r>
    <x v="1"/>
    <x v="2"/>
    <s v="Richmond"/>
    <x v="0"/>
    <x v="0"/>
    <x v="1"/>
    <x v="8"/>
    <n v="2.88"/>
    <n v="1"/>
    <n v="0"/>
    <n v="1.4112"/>
  </r>
  <r>
    <x v="1"/>
    <x v="2"/>
    <s v="Richmond"/>
    <x v="0"/>
    <x v="0"/>
    <x v="1"/>
    <x v="4"/>
    <n v="1443.96"/>
    <n v="12"/>
    <n v="0"/>
    <n v="375.42959999999999"/>
  </r>
  <r>
    <x v="0"/>
    <x v="0"/>
    <s v="Houston"/>
    <x v="5"/>
    <x v="2"/>
    <x v="1"/>
    <x v="14"/>
    <n v="2.92"/>
    <n v="1"/>
    <n v="0.2"/>
    <n v="0.36499999999999999"/>
  </r>
  <r>
    <x v="0"/>
    <x v="0"/>
    <s v="New York City"/>
    <x v="15"/>
    <x v="3"/>
    <x v="1"/>
    <x v="4"/>
    <n v="465.18"/>
    <n v="3"/>
    <n v="0"/>
    <n v="120.9468"/>
  </r>
  <r>
    <x v="1"/>
    <x v="2"/>
    <s v="Toledo"/>
    <x v="24"/>
    <x v="3"/>
    <x v="1"/>
    <x v="8"/>
    <n v="22.428000000000001"/>
    <n v="3"/>
    <n v="0.7"/>
    <n v="-17.942399999999999"/>
  </r>
  <r>
    <x v="1"/>
    <x v="2"/>
    <s v="Toledo"/>
    <x v="24"/>
    <x v="3"/>
    <x v="1"/>
    <x v="4"/>
    <n v="37.520000000000003"/>
    <n v="5"/>
    <n v="0.2"/>
    <n v="3.7519999999999998"/>
  </r>
  <r>
    <x v="1"/>
    <x v="1"/>
    <s v="Philadelphia"/>
    <x v="9"/>
    <x v="3"/>
    <x v="1"/>
    <x v="6"/>
    <n v="2.6240000000000001"/>
    <n v="1"/>
    <n v="0.2"/>
    <n v="0.4264"/>
  </r>
  <r>
    <x v="0"/>
    <x v="0"/>
    <s v="Philadelphia"/>
    <x v="9"/>
    <x v="3"/>
    <x v="1"/>
    <x v="10"/>
    <n v="15.552"/>
    <n v="3"/>
    <n v="0.2"/>
    <n v="5.4432"/>
  </r>
  <r>
    <x v="0"/>
    <x v="0"/>
    <s v="Philadelphia"/>
    <x v="9"/>
    <x v="3"/>
    <x v="2"/>
    <x v="11"/>
    <n v="64.703999999999994"/>
    <n v="6"/>
    <n v="0.2"/>
    <n v="-4.8528000000000002"/>
  </r>
  <r>
    <x v="0"/>
    <x v="0"/>
    <s v="Philadelphia"/>
    <x v="9"/>
    <x v="3"/>
    <x v="0"/>
    <x v="5"/>
    <n v="17.472000000000001"/>
    <n v="3"/>
    <n v="0.2"/>
    <n v="5.0232000000000001"/>
  </r>
  <r>
    <x v="0"/>
    <x v="0"/>
    <s v="Philadelphia"/>
    <x v="9"/>
    <x v="3"/>
    <x v="2"/>
    <x v="7"/>
    <n v="135.51599999999999"/>
    <n v="1"/>
    <n v="0.4"/>
    <n v="-31.6204"/>
  </r>
  <r>
    <x v="1"/>
    <x v="0"/>
    <s v="Denver"/>
    <x v="22"/>
    <x v="1"/>
    <x v="2"/>
    <x v="11"/>
    <n v="431.928"/>
    <n v="9"/>
    <n v="0.2"/>
    <n v="64.789199999999994"/>
  </r>
  <r>
    <x v="1"/>
    <x v="0"/>
    <s v="Philadelphia"/>
    <x v="9"/>
    <x v="3"/>
    <x v="1"/>
    <x v="10"/>
    <n v="12.448"/>
    <n v="2"/>
    <n v="0.2"/>
    <n v="3.89"/>
  </r>
  <r>
    <x v="1"/>
    <x v="0"/>
    <s v="Philadelphia"/>
    <x v="9"/>
    <x v="3"/>
    <x v="0"/>
    <x v="1"/>
    <n v="657.93"/>
    <n v="5"/>
    <n v="0.3"/>
    <n v="-93.99"/>
  </r>
  <r>
    <x v="1"/>
    <x v="2"/>
    <s v="Columbia"/>
    <x v="39"/>
    <x v="3"/>
    <x v="1"/>
    <x v="10"/>
    <n v="277.39999999999998"/>
    <n v="5"/>
    <n v="0"/>
    <n v="133.15199999999999"/>
  </r>
  <r>
    <x v="1"/>
    <x v="2"/>
    <s v="Columbia"/>
    <x v="39"/>
    <x v="3"/>
    <x v="0"/>
    <x v="5"/>
    <n v="25.16"/>
    <n v="2"/>
    <n v="0"/>
    <n v="8.5543999999999993"/>
  </r>
  <r>
    <x v="1"/>
    <x v="2"/>
    <s v="Columbia"/>
    <x v="39"/>
    <x v="3"/>
    <x v="0"/>
    <x v="5"/>
    <n v="91.92"/>
    <n v="4"/>
    <n v="0"/>
    <n v="31.252800000000001"/>
  </r>
  <r>
    <x v="0"/>
    <x v="0"/>
    <s v="New York City"/>
    <x v="15"/>
    <x v="3"/>
    <x v="1"/>
    <x v="12"/>
    <n v="29.34"/>
    <n v="3"/>
    <n v="0"/>
    <n v="13.4964"/>
  </r>
  <r>
    <x v="0"/>
    <x v="0"/>
    <s v="New York City"/>
    <x v="15"/>
    <x v="3"/>
    <x v="1"/>
    <x v="8"/>
    <n v="139.44"/>
    <n v="3"/>
    <n v="0.2"/>
    <n v="47.061"/>
  </r>
  <r>
    <x v="1"/>
    <x v="1"/>
    <s v="Newark"/>
    <x v="24"/>
    <x v="3"/>
    <x v="1"/>
    <x v="2"/>
    <n v="6.9119999999999999"/>
    <n v="3"/>
    <n v="0.2"/>
    <n v="2.5055999999999998"/>
  </r>
  <r>
    <x v="1"/>
    <x v="1"/>
    <s v="Newark"/>
    <x v="24"/>
    <x v="3"/>
    <x v="1"/>
    <x v="4"/>
    <n v="27.096"/>
    <n v="3"/>
    <n v="0.2"/>
    <n v="2.0322"/>
  </r>
  <r>
    <x v="1"/>
    <x v="1"/>
    <s v="Newark"/>
    <x v="24"/>
    <x v="3"/>
    <x v="1"/>
    <x v="4"/>
    <n v="177.56800000000001"/>
    <n v="2"/>
    <n v="0.2"/>
    <n v="-37.733199999999997"/>
  </r>
  <r>
    <x v="0"/>
    <x v="1"/>
    <s v="Dallas"/>
    <x v="5"/>
    <x v="2"/>
    <x v="2"/>
    <x v="11"/>
    <n v="58.415999999999997"/>
    <n v="2"/>
    <n v="0.2"/>
    <n v="16.794599999999999"/>
  </r>
  <r>
    <x v="1"/>
    <x v="2"/>
    <s v="Philadelphia"/>
    <x v="9"/>
    <x v="3"/>
    <x v="1"/>
    <x v="10"/>
    <n v="16.448"/>
    <n v="2"/>
    <n v="0.2"/>
    <n v="5.5511999999999997"/>
  </r>
  <r>
    <x v="1"/>
    <x v="2"/>
    <s v="Philadelphia"/>
    <x v="9"/>
    <x v="3"/>
    <x v="2"/>
    <x v="11"/>
    <n v="36.783999999999999"/>
    <n v="2"/>
    <n v="0.2"/>
    <n v="10.5754"/>
  </r>
  <r>
    <x v="2"/>
    <x v="1"/>
    <s v="San Antonio"/>
    <x v="5"/>
    <x v="2"/>
    <x v="0"/>
    <x v="3"/>
    <n v="718.11599999999999"/>
    <n v="6"/>
    <n v="0.3"/>
    <n v="-71.811599999999999"/>
  </r>
  <r>
    <x v="2"/>
    <x v="1"/>
    <s v="San Antonio"/>
    <x v="5"/>
    <x v="2"/>
    <x v="1"/>
    <x v="6"/>
    <n v="31.776"/>
    <n v="4"/>
    <n v="0.2"/>
    <n v="8.7384000000000004"/>
  </r>
  <r>
    <x v="1"/>
    <x v="0"/>
    <s v="Philadelphia"/>
    <x v="9"/>
    <x v="3"/>
    <x v="1"/>
    <x v="8"/>
    <n v="9.5549999999999997"/>
    <n v="5"/>
    <n v="0.7"/>
    <n v="-7.3254999999999999"/>
  </r>
  <r>
    <x v="1"/>
    <x v="0"/>
    <s v="Los Angeles"/>
    <x v="1"/>
    <x v="1"/>
    <x v="1"/>
    <x v="8"/>
    <n v="487.98399999999998"/>
    <n v="2"/>
    <n v="0.2"/>
    <n v="152.495"/>
  </r>
  <r>
    <x v="1"/>
    <x v="0"/>
    <s v="Los Angeles"/>
    <x v="1"/>
    <x v="1"/>
    <x v="2"/>
    <x v="7"/>
    <n v="5.56"/>
    <n v="1"/>
    <n v="0.2"/>
    <n v="1.7375"/>
  </r>
  <r>
    <x v="1"/>
    <x v="0"/>
    <s v="Los Angeles"/>
    <x v="1"/>
    <x v="1"/>
    <x v="1"/>
    <x v="4"/>
    <n v="217.85"/>
    <n v="5"/>
    <n v="0"/>
    <n v="65.355000000000004"/>
  </r>
  <r>
    <x v="1"/>
    <x v="1"/>
    <s v="Smyrna"/>
    <x v="18"/>
    <x v="0"/>
    <x v="1"/>
    <x v="6"/>
    <n v="40.776000000000003"/>
    <n v="3"/>
    <n v="0.2"/>
    <n v="4.5872999999999999"/>
  </r>
  <r>
    <x v="1"/>
    <x v="1"/>
    <s v="Smyrna"/>
    <x v="18"/>
    <x v="0"/>
    <x v="2"/>
    <x v="7"/>
    <n v="63.936"/>
    <n v="8"/>
    <n v="0.2"/>
    <n v="5.5944000000000003"/>
  </r>
  <r>
    <x v="1"/>
    <x v="0"/>
    <s v="Macon"/>
    <x v="32"/>
    <x v="0"/>
    <x v="0"/>
    <x v="5"/>
    <n v="142.4"/>
    <n v="5"/>
    <n v="0"/>
    <n v="52.688000000000002"/>
  </r>
  <r>
    <x v="1"/>
    <x v="0"/>
    <s v="Macon"/>
    <x v="32"/>
    <x v="0"/>
    <x v="1"/>
    <x v="8"/>
    <n v="7.16"/>
    <n v="2"/>
    <n v="0"/>
    <n v="3.4367999999999999"/>
  </r>
  <r>
    <x v="0"/>
    <x v="2"/>
    <s v="San Francisco"/>
    <x v="1"/>
    <x v="1"/>
    <x v="0"/>
    <x v="1"/>
    <n v="681.40800000000002"/>
    <n v="12"/>
    <n v="0.2"/>
    <n v="42.588000000000001"/>
  </r>
  <r>
    <x v="0"/>
    <x v="2"/>
    <s v="San Francisco"/>
    <x v="1"/>
    <x v="1"/>
    <x v="1"/>
    <x v="6"/>
    <n v="3.52"/>
    <n v="2"/>
    <n v="0"/>
    <n v="1.0207999999999999"/>
  </r>
  <r>
    <x v="0"/>
    <x v="2"/>
    <s v="San Francisco"/>
    <x v="1"/>
    <x v="1"/>
    <x v="1"/>
    <x v="6"/>
    <n v="5.58"/>
    <n v="1"/>
    <n v="0"/>
    <n v="1.395"/>
  </r>
  <r>
    <x v="0"/>
    <x v="2"/>
    <s v="San Francisco"/>
    <x v="1"/>
    <x v="1"/>
    <x v="2"/>
    <x v="11"/>
    <n v="36.32"/>
    <n v="1"/>
    <n v="0"/>
    <n v="10.896000000000001"/>
  </r>
  <r>
    <x v="1"/>
    <x v="0"/>
    <s v="Seattle"/>
    <x v="4"/>
    <x v="1"/>
    <x v="1"/>
    <x v="8"/>
    <n v="2060.7440000000001"/>
    <n v="7"/>
    <n v="0.2"/>
    <n v="643.98249999999996"/>
  </r>
  <r>
    <x v="1"/>
    <x v="1"/>
    <s v="Columbus"/>
    <x v="24"/>
    <x v="3"/>
    <x v="1"/>
    <x v="9"/>
    <n v="52.271999999999998"/>
    <n v="3"/>
    <n v="0.2"/>
    <n v="9.8010000000000002"/>
  </r>
  <r>
    <x v="1"/>
    <x v="1"/>
    <s v="Columbus"/>
    <x v="24"/>
    <x v="3"/>
    <x v="1"/>
    <x v="9"/>
    <n v="213.136"/>
    <n v="7"/>
    <n v="0.2"/>
    <n v="23.977799999999998"/>
  </r>
  <r>
    <x v="0"/>
    <x v="1"/>
    <s v="Los Angeles"/>
    <x v="1"/>
    <x v="1"/>
    <x v="1"/>
    <x v="4"/>
    <n v="69.52"/>
    <n v="2"/>
    <n v="0"/>
    <n v="19.465599999999998"/>
  </r>
  <r>
    <x v="0"/>
    <x v="1"/>
    <s v="Los Angeles"/>
    <x v="1"/>
    <x v="1"/>
    <x v="1"/>
    <x v="4"/>
    <n v="763.44"/>
    <n v="8"/>
    <n v="0"/>
    <n v="45.806399999999996"/>
  </r>
  <r>
    <x v="1"/>
    <x v="2"/>
    <s v="Springfield"/>
    <x v="24"/>
    <x v="3"/>
    <x v="1"/>
    <x v="2"/>
    <n v="9.2159999999999993"/>
    <n v="4"/>
    <n v="0.2"/>
    <n v="3.3408000000000002"/>
  </r>
  <r>
    <x v="1"/>
    <x v="2"/>
    <s v="Springfield"/>
    <x v="24"/>
    <x v="3"/>
    <x v="2"/>
    <x v="7"/>
    <n v="41.957999999999998"/>
    <n v="7"/>
    <n v="0.4"/>
    <n v="-9.7902000000000005"/>
  </r>
  <r>
    <x v="1"/>
    <x v="2"/>
    <s v="Springfield"/>
    <x v="24"/>
    <x v="3"/>
    <x v="1"/>
    <x v="10"/>
    <n v="89.567999999999998"/>
    <n v="2"/>
    <n v="0.2"/>
    <n v="32.468400000000003"/>
  </r>
  <r>
    <x v="1"/>
    <x v="2"/>
    <s v="Springfield"/>
    <x v="24"/>
    <x v="3"/>
    <x v="1"/>
    <x v="10"/>
    <n v="22.248000000000001"/>
    <n v="3"/>
    <n v="0.2"/>
    <n v="7.5087000000000002"/>
  </r>
  <r>
    <x v="1"/>
    <x v="2"/>
    <s v="Springfield"/>
    <x v="24"/>
    <x v="3"/>
    <x v="1"/>
    <x v="9"/>
    <n v="334.88"/>
    <n v="4"/>
    <n v="0.2"/>
    <n v="29.302"/>
  </r>
  <r>
    <x v="1"/>
    <x v="2"/>
    <s v="Springfield"/>
    <x v="24"/>
    <x v="3"/>
    <x v="0"/>
    <x v="5"/>
    <n v="148.28800000000001"/>
    <n v="7"/>
    <n v="0.2"/>
    <n v="29.657599999999999"/>
  </r>
  <r>
    <x v="1"/>
    <x v="2"/>
    <s v="Springfield"/>
    <x v="24"/>
    <x v="3"/>
    <x v="1"/>
    <x v="10"/>
    <n v="4.6239999999999997"/>
    <n v="1"/>
    <n v="0.2"/>
    <n v="1.6761999999999999"/>
  </r>
  <r>
    <x v="1"/>
    <x v="2"/>
    <s v="Springfield"/>
    <x v="24"/>
    <x v="3"/>
    <x v="2"/>
    <x v="11"/>
    <n v="178.92"/>
    <n v="7"/>
    <n v="0.2"/>
    <n v="-29.0745"/>
  </r>
  <r>
    <x v="1"/>
    <x v="2"/>
    <s v="Springfield"/>
    <x v="24"/>
    <x v="3"/>
    <x v="1"/>
    <x v="8"/>
    <n v="69.888000000000005"/>
    <n v="7"/>
    <n v="0.7"/>
    <n v="-46.591999999999999"/>
  </r>
  <r>
    <x v="0"/>
    <x v="0"/>
    <s v="Los Angeles"/>
    <x v="1"/>
    <x v="1"/>
    <x v="1"/>
    <x v="8"/>
    <n v="487.98399999999998"/>
    <n v="2"/>
    <n v="0.2"/>
    <n v="152.495"/>
  </r>
  <r>
    <x v="0"/>
    <x v="0"/>
    <s v="Los Angeles"/>
    <x v="1"/>
    <x v="1"/>
    <x v="1"/>
    <x v="6"/>
    <n v="47.3"/>
    <n v="2"/>
    <n v="0"/>
    <n v="12.298"/>
  </r>
  <r>
    <x v="0"/>
    <x v="0"/>
    <s v="Los Angeles"/>
    <x v="1"/>
    <x v="1"/>
    <x v="1"/>
    <x v="6"/>
    <n v="4.13"/>
    <n v="1"/>
    <n v="0"/>
    <n v="1.1564000000000001"/>
  </r>
  <r>
    <x v="0"/>
    <x v="0"/>
    <s v="Los Angeles"/>
    <x v="1"/>
    <x v="1"/>
    <x v="1"/>
    <x v="8"/>
    <n v="155.12"/>
    <n v="5"/>
    <n v="0.2"/>
    <n v="50.414000000000001"/>
  </r>
  <r>
    <x v="0"/>
    <x v="2"/>
    <s v="Los Angeles"/>
    <x v="1"/>
    <x v="1"/>
    <x v="1"/>
    <x v="10"/>
    <n v="6.48"/>
    <n v="1"/>
    <n v="0"/>
    <n v="3.1751999999999998"/>
  </r>
  <r>
    <x v="0"/>
    <x v="2"/>
    <s v="Los Angeles"/>
    <x v="1"/>
    <x v="1"/>
    <x v="1"/>
    <x v="14"/>
    <n v="15.52"/>
    <n v="4"/>
    <n v="0"/>
    <n v="4.5007999999999999"/>
  </r>
  <r>
    <x v="1"/>
    <x v="0"/>
    <s v="Memphis"/>
    <x v="18"/>
    <x v="0"/>
    <x v="1"/>
    <x v="8"/>
    <n v="2.9460000000000002"/>
    <n v="2"/>
    <n v="0.7"/>
    <n v="-2.0621999999999998"/>
  </r>
  <r>
    <x v="1"/>
    <x v="0"/>
    <s v="Memphis"/>
    <x v="18"/>
    <x v="0"/>
    <x v="1"/>
    <x v="13"/>
    <n v="55.103999999999999"/>
    <n v="6"/>
    <n v="0.2"/>
    <n v="18.5976"/>
  </r>
  <r>
    <x v="0"/>
    <x v="0"/>
    <s v="Detroit"/>
    <x v="12"/>
    <x v="2"/>
    <x v="2"/>
    <x v="11"/>
    <n v="104.88"/>
    <n v="6"/>
    <n v="0"/>
    <n v="41.951999999999998"/>
  </r>
  <r>
    <x v="0"/>
    <x v="0"/>
    <s v="Detroit"/>
    <x v="12"/>
    <x v="2"/>
    <x v="1"/>
    <x v="6"/>
    <n v="34.700000000000003"/>
    <n v="5"/>
    <n v="0"/>
    <n v="12.492000000000001"/>
  </r>
  <r>
    <x v="0"/>
    <x v="0"/>
    <s v="Detroit"/>
    <x v="12"/>
    <x v="2"/>
    <x v="1"/>
    <x v="8"/>
    <n v="33.72"/>
    <n v="4"/>
    <n v="0"/>
    <n v="15.511200000000001"/>
  </r>
  <r>
    <x v="0"/>
    <x v="0"/>
    <s v="Detroit"/>
    <x v="12"/>
    <x v="2"/>
    <x v="1"/>
    <x v="10"/>
    <n v="14.94"/>
    <n v="3"/>
    <n v="0"/>
    <n v="7.0217999999999998"/>
  </r>
  <r>
    <x v="1"/>
    <x v="0"/>
    <s v="Lawrence"/>
    <x v="14"/>
    <x v="2"/>
    <x v="1"/>
    <x v="9"/>
    <n v="638.73"/>
    <n v="9"/>
    <n v="0"/>
    <n v="166.06979999999999"/>
  </r>
  <r>
    <x v="1"/>
    <x v="1"/>
    <s v="Jacksonville"/>
    <x v="2"/>
    <x v="0"/>
    <x v="1"/>
    <x v="4"/>
    <n v="113.568"/>
    <n v="2"/>
    <n v="0.2"/>
    <n v="-21.294"/>
  </r>
  <r>
    <x v="1"/>
    <x v="1"/>
    <s v="Dublin"/>
    <x v="24"/>
    <x v="3"/>
    <x v="2"/>
    <x v="11"/>
    <n v="9.0960000000000001"/>
    <n v="1"/>
    <n v="0.2"/>
    <n v="1.7055"/>
  </r>
  <r>
    <x v="1"/>
    <x v="1"/>
    <s v="Plantation"/>
    <x v="2"/>
    <x v="0"/>
    <x v="1"/>
    <x v="12"/>
    <n v="8.6880000000000006"/>
    <n v="3"/>
    <n v="0.2"/>
    <n v="2.9321999999999999"/>
  </r>
  <r>
    <x v="1"/>
    <x v="1"/>
    <s v="Plantation"/>
    <x v="2"/>
    <x v="0"/>
    <x v="0"/>
    <x v="5"/>
    <n v="30.88"/>
    <n v="4"/>
    <n v="0.2"/>
    <n v="3.86"/>
  </r>
  <r>
    <x v="1"/>
    <x v="1"/>
    <s v="Plantation"/>
    <x v="2"/>
    <x v="0"/>
    <x v="0"/>
    <x v="5"/>
    <n v="6.4080000000000004"/>
    <n v="3"/>
    <n v="0.2"/>
    <n v="1.4418"/>
  </r>
  <r>
    <x v="1"/>
    <x v="1"/>
    <s v="Glendale"/>
    <x v="16"/>
    <x v="1"/>
    <x v="1"/>
    <x v="14"/>
    <n v="33.799999999999997"/>
    <n v="5"/>
    <n v="0.2"/>
    <n v="4.2249999999999996"/>
  </r>
  <r>
    <x v="0"/>
    <x v="2"/>
    <s v="Jackson"/>
    <x v="12"/>
    <x v="2"/>
    <x v="2"/>
    <x v="7"/>
    <n v="377.97"/>
    <n v="3"/>
    <n v="0"/>
    <n v="94.492500000000007"/>
  </r>
  <r>
    <x v="1"/>
    <x v="2"/>
    <s v="Quincy"/>
    <x v="31"/>
    <x v="3"/>
    <x v="2"/>
    <x v="11"/>
    <n v="258.89999999999998"/>
    <n v="10"/>
    <n v="0"/>
    <n v="93.203999999999994"/>
  </r>
  <r>
    <x v="1"/>
    <x v="2"/>
    <s v="Quincy"/>
    <x v="31"/>
    <x v="3"/>
    <x v="1"/>
    <x v="10"/>
    <n v="24.56"/>
    <n v="2"/>
    <n v="0"/>
    <n v="11.543200000000001"/>
  </r>
  <r>
    <x v="1"/>
    <x v="0"/>
    <s v="Salem"/>
    <x v="21"/>
    <x v="1"/>
    <x v="1"/>
    <x v="2"/>
    <n v="27.888000000000002"/>
    <n v="7"/>
    <n v="0.2"/>
    <n v="9.0635999999999992"/>
  </r>
  <r>
    <x v="1"/>
    <x v="0"/>
    <s v="Salem"/>
    <x v="21"/>
    <x v="1"/>
    <x v="1"/>
    <x v="8"/>
    <n v="6.4560000000000004"/>
    <n v="4"/>
    <n v="0.7"/>
    <n v="-4.5191999999999997"/>
  </r>
  <r>
    <x v="1"/>
    <x v="0"/>
    <s v="Salem"/>
    <x v="21"/>
    <x v="1"/>
    <x v="2"/>
    <x v="7"/>
    <n v="52.68"/>
    <n v="3"/>
    <n v="0.2"/>
    <n v="19.754999999999999"/>
  </r>
  <r>
    <x v="1"/>
    <x v="0"/>
    <s v="Salem"/>
    <x v="21"/>
    <x v="1"/>
    <x v="1"/>
    <x v="14"/>
    <n v="13.88"/>
    <n v="5"/>
    <n v="0.2"/>
    <n v="-2.6025"/>
  </r>
  <r>
    <x v="1"/>
    <x v="0"/>
    <s v="Salem"/>
    <x v="21"/>
    <x v="1"/>
    <x v="2"/>
    <x v="11"/>
    <n v="103.92"/>
    <n v="10"/>
    <n v="0.2"/>
    <n v="-18.186"/>
  </r>
  <r>
    <x v="1"/>
    <x v="0"/>
    <s v="Salem"/>
    <x v="21"/>
    <x v="1"/>
    <x v="1"/>
    <x v="2"/>
    <n v="11.52"/>
    <n v="5"/>
    <n v="0.2"/>
    <n v="3.7440000000000002"/>
  </r>
  <r>
    <x v="1"/>
    <x v="0"/>
    <s v="Salem"/>
    <x v="21"/>
    <x v="1"/>
    <x v="1"/>
    <x v="4"/>
    <n v="39.072000000000003"/>
    <n v="3"/>
    <n v="0.2"/>
    <n v="2.9304000000000001"/>
  </r>
  <r>
    <x v="1"/>
    <x v="2"/>
    <s v="Troy"/>
    <x v="24"/>
    <x v="3"/>
    <x v="1"/>
    <x v="12"/>
    <n v="8.8719999999999999"/>
    <n v="1"/>
    <n v="0.2"/>
    <n v="3.2161"/>
  </r>
  <r>
    <x v="1"/>
    <x v="2"/>
    <s v="Troy"/>
    <x v="24"/>
    <x v="3"/>
    <x v="1"/>
    <x v="8"/>
    <n v="121.104"/>
    <n v="6"/>
    <n v="0.7"/>
    <n v="-100.92"/>
  </r>
  <r>
    <x v="1"/>
    <x v="0"/>
    <s v="Philadelphia"/>
    <x v="9"/>
    <x v="3"/>
    <x v="0"/>
    <x v="1"/>
    <n v="127.372"/>
    <n v="2"/>
    <n v="0.3"/>
    <n v="-30.933199999999999"/>
  </r>
  <r>
    <x v="1"/>
    <x v="0"/>
    <s v="Philadelphia"/>
    <x v="9"/>
    <x v="3"/>
    <x v="1"/>
    <x v="10"/>
    <n v="47.951999999999998"/>
    <n v="3"/>
    <n v="0.2"/>
    <n v="16.183800000000002"/>
  </r>
  <r>
    <x v="1"/>
    <x v="1"/>
    <s v="San Diego"/>
    <x v="1"/>
    <x v="1"/>
    <x v="0"/>
    <x v="5"/>
    <n v="44.46"/>
    <n v="2"/>
    <n v="0"/>
    <n v="14.671799999999999"/>
  </r>
  <r>
    <x v="1"/>
    <x v="0"/>
    <s v="Clinton"/>
    <x v="39"/>
    <x v="3"/>
    <x v="1"/>
    <x v="13"/>
    <n v="15.8"/>
    <n v="4"/>
    <n v="0"/>
    <n v="5.056"/>
  </r>
  <r>
    <x v="1"/>
    <x v="0"/>
    <s v="Clinton"/>
    <x v="39"/>
    <x v="3"/>
    <x v="2"/>
    <x v="15"/>
    <n v="464.97"/>
    <n v="3"/>
    <n v="0"/>
    <n v="209.23650000000001"/>
  </r>
  <r>
    <x v="1"/>
    <x v="0"/>
    <s v="Clinton"/>
    <x v="39"/>
    <x v="3"/>
    <x v="0"/>
    <x v="5"/>
    <n v="181.96"/>
    <n v="2"/>
    <n v="0"/>
    <n v="20.015599999999999"/>
  </r>
  <r>
    <x v="1"/>
    <x v="0"/>
    <s v="Clinton"/>
    <x v="39"/>
    <x v="3"/>
    <x v="1"/>
    <x v="2"/>
    <n v="12.39"/>
    <n v="3"/>
    <n v="0"/>
    <n v="5.6993999999999998"/>
  </r>
  <r>
    <x v="1"/>
    <x v="0"/>
    <s v="Clinton"/>
    <x v="39"/>
    <x v="3"/>
    <x v="1"/>
    <x v="8"/>
    <n v="84.09"/>
    <n v="3"/>
    <n v="0"/>
    <n v="42.045000000000002"/>
  </r>
  <r>
    <x v="1"/>
    <x v="0"/>
    <s v="Clinton"/>
    <x v="39"/>
    <x v="3"/>
    <x v="1"/>
    <x v="6"/>
    <n v="79.36"/>
    <n v="4"/>
    <n v="0"/>
    <n v="32.537599999999998"/>
  </r>
  <r>
    <x v="1"/>
    <x v="0"/>
    <s v="Clinton"/>
    <x v="39"/>
    <x v="3"/>
    <x v="1"/>
    <x v="8"/>
    <n v="153.36000000000001"/>
    <n v="9"/>
    <n v="0"/>
    <n v="70.545599999999993"/>
  </r>
  <r>
    <x v="1"/>
    <x v="0"/>
    <s v="Clinton"/>
    <x v="39"/>
    <x v="3"/>
    <x v="1"/>
    <x v="8"/>
    <n v="43.68"/>
    <n v="6"/>
    <n v="0"/>
    <n v="21.403199999999998"/>
  </r>
  <r>
    <x v="1"/>
    <x v="0"/>
    <s v="Clinton"/>
    <x v="39"/>
    <x v="3"/>
    <x v="1"/>
    <x v="4"/>
    <n v="98.21"/>
    <n v="7"/>
    <n v="0"/>
    <n v="28.480899999999998"/>
  </r>
  <r>
    <x v="1"/>
    <x v="0"/>
    <s v="Riverside"/>
    <x v="1"/>
    <x v="1"/>
    <x v="1"/>
    <x v="6"/>
    <n v="9.84"/>
    <n v="3"/>
    <n v="0"/>
    <n v="3.2471999999999999"/>
  </r>
  <r>
    <x v="1"/>
    <x v="0"/>
    <s v="Port Saint Lucie"/>
    <x v="2"/>
    <x v="0"/>
    <x v="1"/>
    <x v="8"/>
    <n v="2.694"/>
    <n v="2"/>
    <n v="0.7"/>
    <n v="-2.2450000000000001"/>
  </r>
  <r>
    <x v="0"/>
    <x v="0"/>
    <s v="Mesa"/>
    <x v="16"/>
    <x v="1"/>
    <x v="1"/>
    <x v="10"/>
    <n v="25.344000000000001"/>
    <n v="6"/>
    <n v="0.2"/>
    <n v="7.92"/>
  </r>
  <r>
    <x v="0"/>
    <x v="0"/>
    <s v="Mesa"/>
    <x v="16"/>
    <x v="1"/>
    <x v="1"/>
    <x v="12"/>
    <n v="43.92"/>
    <n v="5"/>
    <n v="0.2"/>
    <n v="15.920999999999999"/>
  </r>
  <r>
    <x v="0"/>
    <x v="1"/>
    <s v="Denver"/>
    <x v="22"/>
    <x v="1"/>
    <x v="2"/>
    <x v="15"/>
    <n v="59.994"/>
    <n v="2"/>
    <n v="0.7"/>
    <n v="-45.995399999999997"/>
  </r>
  <r>
    <x v="0"/>
    <x v="1"/>
    <s v="Denver"/>
    <x v="22"/>
    <x v="1"/>
    <x v="2"/>
    <x v="16"/>
    <n v="439.99200000000002"/>
    <n v="1"/>
    <n v="0.2"/>
    <n v="164.99700000000001"/>
  </r>
  <r>
    <x v="0"/>
    <x v="1"/>
    <s v="Denver"/>
    <x v="22"/>
    <x v="1"/>
    <x v="2"/>
    <x v="7"/>
    <n v="87.96"/>
    <n v="5"/>
    <n v="0.2"/>
    <n v="30.786000000000001"/>
  </r>
  <r>
    <x v="0"/>
    <x v="1"/>
    <s v="Denver"/>
    <x v="22"/>
    <x v="1"/>
    <x v="0"/>
    <x v="5"/>
    <n v="15.488"/>
    <n v="4"/>
    <n v="0.2"/>
    <n v="3.6783999999999999"/>
  </r>
  <r>
    <x v="1"/>
    <x v="1"/>
    <s v="Springfield"/>
    <x v="17"/>
    <x v="0"/>
    <x v="1"/>
    <x v="8"/>
    <n v="232.96"/>
    <n v="7"/>
    <n v="0"/>
    <n v="116.48"/>
  </r>
  <r>
    <x v="1"/>
    <x v="1"/>
    <s v="Springfield"/>
    <x v="17"/>
    <x v="0"/>
    <x v="1"/>
    <x v="12"/>
    <n v="66.540000000000006"/>
    <n v="6"/>
    <n v="0"/>
    <n v="32.604599999999998"/>
  </r>
  <r>
    <x v="1"/>
    <x v="1"/>
    <s v="Springfield"/>
    <x v="17"/>
    <x v="0"/>
    <x v="1"/>
    <x v="9"/>
    <n v="43.26"/>
    <n v="3"/>
    <n v="0"/>
    <n v="14.2758"/>
  </r>
  <r>
    <x v="0"/>
    <x v="2"/>
    <s v="Seattle"/>
    <x v="4"/>
    <x v="1"/>
    <x v="0"/>
    <x v="5"/>
    <n v="141.96"/>
    <n v="2"/>
    <n v="0"/>
    <n v="22.7136"/>
  </r>
  <r>
    <x v="1"/>
    <x v="1"/>
    <s v="Tempe"/>
    <x v="16"/>
    <x v="1"/>
    <x v="1"/>
    <x v="4"/>
    <n v="79.400000000000006"/>
    <n v="5"/>
    <n v="0.2"/>
    <n v="5.9550000000000001"/>
  </r>
  <r>
    <x v="0"/>
    <x v="2"/>
    <s v="Yonkers"/>
    <x v="15"/>
    <x v="3"/>
    <x v="2"/>
    <x v="11"/>
    <n v="163.96"/>
    <n v="4"/>
    <n v="0"/>
    <n v="70.502799999999993"/>
  </r>
  <r>
    <x v="1"/>
    <x v="1"/>
    <s v="Rochester"/>
    <x v="15"/>
    <x v="3"/>
    <x v="0"/>
    <x v="5"/>
    <n v="37.93"/>
    <n v="1"/>
    <n v="0"/>
    <n v="6.8273999999999999"/>
  </r>
  <r>
    <x v="0"/>
    <x v="1"/>
    <s v="Toledo"/>
    <x v="24"/>
    <x v="3"/>
    <x v="0"/>
    <x v="5"/>
    <n v="15.167999999999999"/>
    <n v="2"/>
    <n v="0.2"/>
    <n v="3.7919999999999998"/>
  </r>
  <r>
    <x v="1"/>
    <x v="1"/>
    <s v="Decatur"/>
    <x v="19"/>
    <x v="0"/>
    <x v="1"/>
    <x v="6"/>
    <n v="24.78"/>
    <n v="6"/>
    <n v="0"/>
    <n v="6.9383999999999997"/>
  </r>
  <r>
    <x v="1"/>
    <x v="1"/>
    <s v="Decatur"/>
    <x v="19"/>
    <x v="0"/>
    <x v="1"/>
    <x v="8"/>
    <n v="19.14"/>
    <n v="3"/>
    <n v="0"/>
    <n v="8.8043999999999993"/>
  </r>
  <r>
    <x v="1"/>
    <x v="1"/>
    <s v="Decatur"/>
    <x v="19"/>
    <x v="0"/>
    <x v="2"/>
    <x v="16"/>
    <n v="899.97"/>
    <n v="3"/>
    <n v="0"/>
    <n v="314.98950000000002"/>
  </r>
  <r>
    <x v="1"/>
    <x v="1"/>
    <s v="Decatur"/>
    <x v="19"/>
    <x v="0"/>
    <x v="1"/>
    <x v="10"/>
    <n v="32.4"/>
    <n v="5"/>
    <n v="0"/>
    <n v="15.552"/>
  </r>
  <r>
    <x v="1"/>
    <x v="0"/>
    <s v="Dallas"/>
    <x v="5"/>
    <x v="2"/>
    <x v="1"/>
    <x v="6"/>
    <n v="23.832000000000001"/>
    <n v="3"/>
    <n v="0.2"/>
    <n v="6.5537999999999998"/>
  </r>
  <r>
    <x v="1"/>
    <x v="1"/>
    <s v="Mesquite"/>
    <x v="5"/>
    <x v="2"/>
    <x v="0"/>
    <x v="5"/>
    <n v="6.3680000000000003"/>
    <n v="2"/>
    <n v="0.6"/>
    <n v="-2.5472000000000001"/>
  </r>
  <r>
    <x v="1"/>
    <x v="1"/>
    <s v="Mesquite"/>
    <x v="5"/>
    <x v="2"/>
    <x v="1"/>
    <x v="9"/>
    <n v="34.176000000000002"/>
    <n v="3"/>
    <n v="0.8"/>
    <n v="-87.148799999999994"/>
  </r>
  <r>
    <x v="1"/>
    <x v="1"/>
    <s v="Mesquite"/>
    <x v="5"/>
    <x v="2"/>
    <x v="2"/>
    <x v="11"/>
    <n v="5.5439999999999996"/>
    <n v="7"/>
    <n v="0.2"/>
    <n v="1.6632"/>
  </r>
  <r>
    <x v="2"/>
    <x v="1"/>
    <s v="Los Angeles"/>
    <x v="1"/>
    <x v="1"/>
    <x v="0"/>
    <x v="3"/>
    <n v="510.24"/>
    <n v="3"/>
    <n v="0.2"/>
    <n v="6.3780000000000001"/>
  </r>
  <r>
    <x v="2"/>
    <x v="1"/>
    <s v="Los Angeles"/>
    <x v="1"/>
    <x v="1"/>
    <x v="1"/>
    <x v="10"/>
    <n v="204.95"/>
    <n v="5"/>
    <n v="0"/>
    <n v="100.4255"/>
  </r>
  <r>
    <x v="2"/>
    <x v="0"/>
    <s v="Seattle"/>
    <x v="4"/>
    <x v="1"/>
    <x v="2"/>
    <x v="11"/>
    <n v="11.54"/>
    <n v="1"/>
    <n v="0"/>
    <n v="3.4620000000000002"/>
  </r>
  <r>
    <x v="2"/>
    <x v="0"/>
    <s v="Seattle"/>
    <x v="4"/>
    <x v="1"/>
    <x v="0"/>
    <x v="5"/>
    <n v="162.6"/>
    <n v="3"/>
    <n v="0"/>
    <n v="34.146000000000001"/>
  </r>
  <r>
    <x v="0"/>
    <x v="0"/>
    <s v="Olympia"/>
    <x v="4"/>
    <x v="1"/>
    <x v="1"/>
    <x v="10"/>
    <n v="45.68"/>
    <n v="2"/>
    <n v="0"/>
    <n v="21.012799999999999"/>
  </r>
  <r>
    <x v="0"/>
    <x v="0"/>
    <s v="Olympia"/>
    <x v="4"/>
    <x v="1"/>
    <x v="0"/>
    <x v="1"/>
    <n v="603.91999999999996"/>
    <n v="5"/>
    <n v="0.2"/>
    <n v="45.293999999999997"/>
  </r>
  <r>
    <x v="1"/>
    <x v="2"/>
    <s v="Omaha"/>
    <x v="8"/>
    <x v="2"/>
    <x v="1"/>
    <x v="13"/>
    <n v="23.55"/>
    <n v="5"/>
    <n v="0"/>
    <n v="1.1775"/>
  </r>
  <r>
    <x v="1"/>
    <x v="0"/>
    <s v="Columbus"/>
    <x v="32"/>
    <x v="0"/>
    <x v="1"/>
    <x v="14"/>
    <n v="5.04"/>
    <n v="2"/>
    <n v="0"/>
    <n v="0.1512"/>
  </r>
  <r>
    <x v="1"/>
    <x v="0"/>
    <s v="Columbus"/>
    <x v="32"/>
    <x v="0"/>
    <x v="2"/>
    <x v="11"/>
    <n v="249.95"/>
    <n v="5"/>
    <n v="0"/>
    <n v="107.4785"/>
  </r>
  <r>
    <x v="1"/>
    <x v="1"/>
    <s v="Columbus"/>
    <x v="14"/>
    <x v="2"/>
    <x v="1"/>
    <x v="6"/>
    <n v="33.4"/>
    <n v="5"/>
    <n v="0"/>
    <n v="12.358000000000001"/>
  </r>
  <r>
    <x v="1"/>
    <x v="2"/>
    <s v="Jackson"/>
    <x v="35"/>
    <x v="0"/>
    <x v="0"/>
    <x v="5"/>
    <n v="18.920000000000002"/>
    <n v="4"/>
    <n v="0"/>
    <n v="7.3788"/>
  </r>
  <r>
    <x v="1"/>
    <x v="2"/>
    <s v="Jackson"/>
    <x v="35"/>
    <x v="0"/>
    <x v="1"/>
    <x v="8"/>
    <n v="15.42"/>
    <n v="2"/>
    <n v="0"/>
    <n v="6.9390000000000001"/>
  </r>
  <r>
    <x v="1"/>
    <x v="0"/>
    <s v="Houston"/>
    <x v="5"/>
    <x v="2"/>
    <x v="1"/>
    <x v="6"/>
    <n v="35.712000000000003"/>
    <n v="8"/>
    <n v="0.2"/>
    <n v="2.2320000000000002"/>
  </r>
  <r>
    <x v="1"/>
    <x v="1"/>
    <s v="Phoenix"/>
    <x v="16"/>
    <x v="1"/>
    <x v="1"/>
    <x v="8"/>
    <n v="551.98500000000001"/>
    <n v="5"/>
    <n v="0.7"/>
    <n v="-459.98750000000001"/>
  </r>
  <r>
    <x v="2"/>
    <x v="0"/>
    <s v="Chicago"/>
    <x v="10"/>
    <x v="2"/>
    <x v="1"/>
    <x v="6"/>
    <n v="7.056"/>
    <n v="3"/>
    <n v="0.2"/>
    <n v="2.2050000000000001"/>
  </r>
  <r>
    <x v="1"/>
    <x v="1"/>
    <s v="Denver"/>
    <x v="22"/>
    <x v="1"/>
    <x v="1"/>
    <x v="9"/>
    <n v="18.72"/>
    <n v="2"/>
    <n v="0.2"/>
    <n v="3.51"/>
  </r>
  <r>
    <x v="1"/>
    <x v="0"/>
    <s v="Newark"/>
    <x v="13"/>
    <x v="3"/>
    <x v="1"/>
    <x v="4"/>
    <n v="360.38"/>
    <n v="2"/>
    <n v="0"/>
    <n v="93.698800000000006"/>
  </r>
  <r>
    <x v="1"/>
    <x v="0"/>
    <s v="Newark"/>
    <x v="13"/>
    <x v="3"/>
    <x v="1"/>
    <x v="6"/>
    <n v="11.16"/>
    <n v="2"/>
    <n v="0"/>
    <n v="2.79"/>
  </r>
  <r>
    <x v="1"/>
    <x v="0"/>
    <s v="Newark"/>
    <x v="13"/>
    <x v="3"/>
    <x v="1"/>
    <x v="2"/>
    <n v="14.94"/>
    <n v="3"/>
    <n v="0"/>
    <n v="6.8723999999999998"/>
  </r>
  <r>
    <x v="1"/>
    <x v="1"/>
    <s v="Clinton"/>
    <x v="39"/>
    <x v="3"/>
    <x v="1"/>
    <x v="4"/>
    <n v="41.96"/>
    <n v="2"/>
    <n v="0"/>
    <n v="7.9724000000000004"/>
  </r>
  <r>
    <x v="1"/>
    <x v="1"/>
    <s v="Clinton"/>
    <x v="39"/>
    <x v="3"/>
    <x v="1"/>
    <x v="4"/>
    <n v="636.86"/>
    <n v="7"/>
    <n v="0"/>
    <n v="0"/>
  </r>
  <r>
    <x v="1"/>
    <x v="1"/>
    <s v="Clinton"/>
    <x v="39"/>
    <x v="3"/>
    <x v="2"/>
    <x v="7"/>
    <n v="499.99"/>
    <n v="1"/>
    <n v="0"/>
    <n v="129.9974"/>
  </r>
  <r>
    <x v="1"/>
    <x v="1"/>
    <s v="Clinton"/>
    <x v="39"/>
    <x v="3"/>
    <x v="2"/>
    <x v="7"/>
    <n v="1259.93"/>
    <n v="7"/>
    <n v="0"/>
    <n v="327.58179999999999"/>
  </r>
  <r>
    <x v="1"/>
    <x v="1"/>
    <s v="Clinton"/>
    <x v="39"/>
    <x v="3"/>
    <x v="1"/>
    <x v="8"/>
    <n v="65.08"/>
    <n v="4"/>
    <n v="0"/>
    <n v="31.889199999999999"/>
  </r>
  <r>
    <x v="0"/>
    <x v="0"/>
    <s v="New York City"/>
    <x v="15"/>
    <x v="3"/>
    <x v="1"/>
    <x v="10"/>
    <n v="26.38"/>
    <n v="1"/>
    <n v="0"/>
    <n v="12.1348"/>
  </r>
  <r>
    <x v="0"/>
    <x v="0"/>
    <s v="New York City"/>
    <x v="15"/>
    <x v="3"/>
    <x v="0"/>
    <x v="5"/>
    <n v="71.97"/>
    <n v="3"/>
    <n v="0"/>
    <n v="16.553100000000001"/>
  </r>
  <r>
    <x v="3"/>
    <x v="0"/>
    <s v="Newark"/>
    <x v="13"/>
    <x v="3"/>
    <x v="2"/>
    <x v="7"/>
    <n v="129.97999999999999"/>
    <n v="2"/>
    <n v="0"/>
    <n v="62.3904"/>
  </r>
  <r>
    <x v="3"/>
    <x v="0"/>
    <s v="Newark"/>
    <x v="13"/>
    <x v="3"/>
    <x v="1"/>
    <x v="8"/>
    <n v="32.54"/>
    <n v="2"/>
    <n v="0"/>
    <n v="15.944599999999999"/>
  </r>
  <r>
    <x v="1"/>
    <x v="0"/>
    <s v="Jackson"/>
    <x v="12"/>
    <x v="2"/>
    <x v="2"/>
    <x v="7"/>
    <n v="10.9"/>
    <n v="1"/>
    <n v="0"/>
    <n v="3.052"/>
  </r>
  <r>
    <x v="1"/>
    <x v="0"/>
    <s v="Jackson"/>
    <x v="12"/>
    <x v="2"/>
    <x v="2"/>
    <x v="11"/>
    <n v="59.98"/>
    <n v="2"/>
    <n v="0"/>
    <n v="25.191600000000001"/>
  </r>
  <r>
    <x v="1"/>
    <x v="0"/>
    <s v="Jackson"/>
    <x v="12"/>
    <x v="2"/>
    <x v="1"/>
    <x v="9"/>
    <n v="61.929000000000002"/>
    <n v="1"/>
    <n v="0.1"/>
    <n v="23.395399999999999"/>
  </r>
  <r>
    <x v="1"/>
    <x v="0"/>
    <s v="New York City"/>
    <x v="15"/>
    <x v="3"/>
    <x v="1"/>
    <x v="12"/>
    <n v="16.52"/>
    <n v="4"/>
    <n v="0"/>
    <n v="7.5991999999999997"/>
  </r>
  <r>
    <x v="1"/>
    <x v="0"/>
    <s v="New York City"/>
    <x v="15"/>
    <x v="3"/>
    <x v="1"/>
    <x v="10"/>
    <n v="60.12"/>
    <n v="9"/>
    <n v="0"/>
    <n v="28.857600000000001"/>
  </r>
  <r>
    <x v="1"/>
    <x v="0"/>
    <s v="New York City"/>
    <x v="15"/>
    <x v="3"/>
    <x v="1"/>
    <x v="8"/>
    <n v="49.536000000000001"/>
    <n v="3"/>
    <n v="0.2"/>
    <n v="17.337599999999998"/>
  </r>
  <r>
    <x v="3"/>
    <x v="0"/>
    <s v="Rock Hill"/>
    <x v="20"/>
    <x v="0"/>
    <x v="1"/>
    <x v="13"/>
    <n v="11.85"/>
    <n v="3"/>
    <n v="0"/>
    <n v="3.7919999999999998"/>
  </r>
  <r>
    <x v="0"/>
    <x v="0"/>
    <s v="Columbus"/>
    <x v="32"/>
    <x v="0"/>
    <x v="1"/>
    <x v="4"/>
    <n v="118.25"/>
    <n v="5"/>
    <n v="0"/>
    <n v="34.292499999999997"/>
  </r>
  <r>
    <x v="0"/>
    <x v="0"/>
    <s v="Columbus"/>
    <x v="32"/>
    <x v="0"/>
    <x v="0"/>
    <x v="1"/>
    <n v="368.97"/>
    <n v="3"/>
    <n v="0"/>
    <n v="81.173400000000001"/>
  </r>
  <r>
    <x v="0"/>
    <x v="1"/>
    <s v="Inglewood"/>
    <x v="1"/>
    <x v="1"/>
    <x v="0"/>
    <x v="5"/>
    <n v="198.46"/>
    <n v="2"/>
    <n v="0"/>
    <n v="99.23"/>
  </r>
  <r>
    <x v="0"/>
    <x v="1"/>
    <s v="Inglewood"/>
    <x v="1"/>
    <x v="1"/>
    <x v="1"/>
    <x v="9"/>
    <n v="321.92"/>
    <n v="4"/>
    <n v="0"/>
    <n v="96.575999999999993"/>
  </r>
  <r>
    <x v="0"/>
    <x v="1"/>
    <s v="Inglewood"/>
    <x v="1"/>
    <x v="1"/>
    <x v="2"/>
    <x v="16"/>
    <n v="879.98400000000004"/>
    <n v="2"/>
    <n v="0.2"/>
    <n v="329.99400000000003"/>
  </r>
  <r>
    <x v="0"/>
    <x v="1"/>
    <s v="Inglewood"/>
    <x v="1"/>
    <x v="1"/>
    <x v="1"/>
    <x v="14"/>
    <n v="28.4"/>
    <n v="5"/>
    <n v="0"/>
    <n v="8.2360000000000007"/>
  </r>
  <r>
    <x v="0"/>
    <x v="1"/>
    <s v="Inglewood"/>
    <x v="1"/>
    <x v="1"/>
    <x v="0"/>
    <x v="1"/>
    <n v="230.28"/>
    <n v="3"/>
    <n v="0.2"/>
    <n v="23.027999999999999"/>
  </r>
  <r>
    <x v="0"/>
    <x v="1"/>
    <s v="Inglewood"/>
    <x v="1"/>
    <x v="1"/>
    <x v="1"/>
    <x v="10"/>
    <n v="116.28"/>
    <n v="3"/>
    <n v="0"/>
    <n v="56.977200000000003"/>
  </r>
  <r>
    <x v="0"/>
    <x v="1"/>
    <s v="Inglewood"/>
    <x v="1"/>
    <x v="1"/>
    <x v="1"/>
    <x v="8"/>
    <n v="841.56799999999998"/>
    <n v="2"/>
    <n v="0.2"/>
    <n v="294.54880000000003"/>
  </r>
  <r>
    <x v="0"/>
    <x v="1"/>
    <s v="Inglewood"/>
    <x v="1"/>
    <x v="1"/>
    <x v="1"/>
    <x v="4"/>
    <n v="354.9"/>
    <n v="5"/>
    <n v="0"/>
    <n v="17.745000000000001"/>
  </r>
  <r>
    <x v="2"/>
    <x v="1"/>
    <s v="Odessa"/>
    <x v="5"/>
    <x v="2"/>
    <x v="1"/>
    <x v="10"/>
    <n v="42.783999999999999"/>
    <n v="7"/>
    <n v="0.2"/>
    <n v="15.5092"/>
  </r>
  <r>
    <x v="2"/>
    <x v="1"/>
    <s v="Odessa"/>
    <x v="5"/>
    <x v="2"/>
    <x v="0"/>
    <x v="1"/>
    <n v="563.42999999999995"/>
    <n v="5"/>
    <n v="0.3"/>
    <n v="-56.343000000000004"/>
  </r>
  <r>
    <x v="1"/>
    <x v="0"/>
    <s v="Newark"/>
    <x v="24"/>
    <x v="3"/>
    <x v="1"/>
    <x v="6"/>
    <n v="111.104"/>
    <n v="7"/>
    <n v="0.2"/>
    <n v="8.3328000000000007"/>
  </r>
  <r>
    <x v="1"/>
    <x v="1"/>
    <s v="Los Angeles"/>
    <x v="1"/>
    <x v="1"/>
    <x v="1"/>
    <x v="6"/>
    <n v="11.68"/>
    <n v="2"/>
    <n v="0"/>
    <n v="5.4896000000000003"/>
  </r>
  <r>
    <x v="1"/>
    <x v="1"/>
    <s v="Los Angeles"/>
    <x v="1"/>
    <x v="1"/>
    <x v="1"/>
    <x v="14"/>
    <n v="16.899999999999999"/>
    <n v="2"/>
    <n v="0"/>
    <n v="5.07"/>
  </r>
  <r>
    <x v="1"/>
    <x v="1"/>
    <s v="Los Angeles"/>
    <x v="1"/>
    <x v="1"/>
    <x v="0"/>
    <x v="5"/>
    <n v="24.4"/>
    <n v="2"/>
    <n v="0"/>
    <n v="10.247999999999999"/>
  </r>
  <r>
    <x v="1"/>
    <x v="0"/>
    <s v="Everett"/>
    <x v="31"/>
    <x v="3"/>
    <x v="1"/>
    <x v="10"/>
    <n v="87.6"/>
    <n v="5"/>
    <n v="0"/>
    <n v="42.048000000000002"/>
  </r>
  <r>
    <x v="0"/>
    <x v="1"/>
    <s v="West Allis"/>
    <x v="6"/>
    <x v="2"/>
    <x v="0"/>
    <x v="0"/>
    <n v="241.96"/>
    <n v="2"/>
    <n v="0"/>
    <n v="24.196000000000002"/>
  </r>
  <r>
    <x v="0"/>
    <x v="1"/>
    <s v="West Allis"/>
    <x v="6"/>
    <x v="2"/>
    <x v="1"/>
    <x v="8"/>
    <n v="8.52"/>
    <n v="3"/>
    <n v="0"/>
    <n v="4.1748000000000003"/>
  </r>
  <r>
    <x v="1"/>
    <x v="0"/>
    <s v="Chicago"/>
    <x v="10"/>
    <x v="2"/>
    <x v="1"/>
    <x v="8"/>
    <n v="1.788"/>
    <n v="3"/>
    <n v="0.8"/>
    <n v="-3.0396000000000001"/>
  </r>
  <r>
    <x v="1"/>
    <x v="1"/>
    <s v="Houston"/>
    <x v="5"/>
    <x v="2"/>
    <x v="0"/>
    <x v="3"/>
    <n v="99.372"/>
    <n v="2"/>
    <n v="0.3"/>
    <n v="-1.4196"/>
  </r>
  <r>
    <x v="1"/>
    <x v="1"/>
    <s v="Houston"/>
    <x v="5"/>
    <x v="2"/>
    <x v="1"/>
    <x v="6"/>
    <n v="1.3440000000000001"/>
    <n v="1"/>
    <n v="0.2"/>
    <n v="0.504"/>
  </r>
  <r>
    <x v="0"/>
    <x v="2"/>
    <s v="Houston"/>
    <x v="5"/>
    <x v="2"/>
    <x v="2"/>
    <x v="7"/>
    <n v="119.96"/>
    <n v="5"/>
    <n v="0.2"/>
    <n v="11.996"/>
  </r>
  <r>
    <x v="0"/>
    <x v="1"/>
    <s v="Hialeah"/>
    <x v="2"/>
    <x v="0"/>
    <x v="0"/>
    <x v="1"/>
    <n v="1013.832"/>
    <n v="9"/>
    <n v="0.2"/>
    <n v="101.3832"/>
  </r>
  <r>
    <x v="0"/>
    <x v="1"/>
    <s v="Hialeah"/>
    <x v="2"/>
    <x v="0"/>
    <x v="1"/>
    <x v="13"/>
    <n v="1.984"/>
    <n v="2"/>
    <n v="0.2"/>
    <n v="0.66959999999999997"/>
  </r>
  <r>
    <x v="1"/>
    <x v="0"/>
    <s v="San Francisco"/>
    <x v="1"/>
    <x v="1"/>
    <x v="0"/>
    <x v="3"/>
    <n v="2003.52"/>
    <n v="6"/>
    <n v="0.2"/>
    <n v="-325.572"/>
  </r>
  <r>
    <x v="1"/>
    <x v="1"/>
    <s v="Philadelphia"/>
    <x v="9"/>
    <x v="3"/>
    <x v="1"/>
    <x v="4"/>
    <n v="82.367999999999995"/>
    <n v="2"/>
    <n v="0.2"/>
    <n v="-19.5624"/>
  </r>
  <r>
    <x v="0"/>
    <x v="0"/>
    <s v="Columbia"/>
    <x v="20"/>
    <x v="0"/>
    <x v="2"/>
    <x v="11"/>
    <n v="62.91"/>
    <n v="3"/>
    <n v="0"/>
    <n v="22.647600000000001"/>
  </r>
  <r>
    <x v="0"/>
    <x v="0"/>
    <s v="Miami"/>
    <x v="2"/>
    <x v="0"/>
    <x v="1"/>
    <x v="13"/>
    <n v="6.9119999999999999"/>
    <n v="3"/>
    <n v="0.2"/>
    <n v="2.3328000000000002"/>
  </r>
  <r>
    <x v="0"/>
    <x v="0"/>
    <s v="Miami"/>
    <x v="2"/>
    <x v="0"/>
    <x v="2"/>
    <x v="11"/>
    <n v="383.976"/>
    <n v="3"/>
    <n v="0.2"/>
    <n v="81.594899999999996"/>
  </r>
  <r>
    <x v="0"/>
    <x v="0"/>
    <s v="Miami"/>
    <x v="2"/>
    <x v="0"/>
    <x v="1"/>
    <x v="10"/>
    <n v="10.368"/>
    <n v="2"/>
    <n v="0.2"/>
    <n v="3.6288"/>
  </r>
  <r>
    <x v="0"/>
    <x v="0"/>
    <s v="Miami"/>
    <x v="2"/>
    <x v="0"/>
    <x v="2"/>
    <x v="11"/>
    <n v="335.94400000000002"/>
    <n v="7"/>
    <n v="0.2"/>
    <n v="41.993000000000002"/>
  </r>
  <r>
    <x v="1"/>
    <x v="2"/>
    <s v="Chula Vista"/>
    <x v="1"/>
    <x v="1"/>
    <x v="0"/>
    <x v="5"/>
    <n v="665.88"/>
    <n v="6"/>
    <n v="0"/>
    <n v="106.5408"/>
  </r>
  <r>
    <x v="0"/>
    <x v="2"/>
    <s v="Miami"/>
    <x v="2"/>
    <x v="0"/>
    <x v="2"/>
    <x v="7"/>
    <n v="71.975999999999999"/>
    <n v="3"/>
    <n v="0.2"/>
    <n v="8.9969999999999999"/>
  </r>
  <r>
    <x v="1"/>
    <x v="0"/>
    <s v="New York City"/>
    <x v="15"/>
    <x v="3"/>
    <x v="1"/>
    <x v="10"/>
    <n v="37.94"/>
    <n v="2"/>
    <n v="0"/>
    <n v="18.211200000000002"/>
  </r>
  <r>
    <x v="1"/>
    <x v="2"/>
    <s v="Manhattan"/>
    <x v="41"/>
    <x v="2"/>
    <x v="2"/>
    <x v="7"/>
    <n v="273.95999999999998"/>
    <n v="2"/>
    <n v="0"/>
    <n v="10.958399999999999"/>
  </r>
  <r>
    <x v="0"/>
    <x v="0"/>
    <s v="Philadelphia"/>
    <x v="9"/>
    <x v="3"/>
    <x v="2"/>
    <x v="7"/>
    <n v="269.98200000000003"/>
    <n v="3"/>
    <n v="0.4"/>
    <n v="40.497300000000003"/>
  </r>
  <r>
    <x v="0"/>
    <x v="0"/>
    <s v="Memphis"/>
    <x v="18"/>
    <x v="0"/>
    <x v="1"/>
    <x v="10"/>
    <n v="8.9039999999999999"/>
    <n v="3"/>
    <n v="0.2"/>
    <n v="3.339"/>
  </r>
  <r>
    <x v="0"/>
    <x v="0"/>
    <s v="Memphis"/>
    <x v="18"/>
    <x v="0"/>
    <x v="1"/>
    <x v="4"/>
    <n v="720.06399999999996"/>
    <n v="4"/>
    <n v="0.2"/>
    <n v="-63.005600000000001"/>
  </r>
  <r>
    <x v="1"/>
    <x v="2"/>
    <s v="Fort Lauderdale"/>
    <x v="2"/>
    <x v="0"/>
    <x v="2"/>
    <x v="11"/>
    <n v="41.423999999999999"/>
    <n v="2"/>
    <n v="0.2"/>
    <n v="8.2848000000000006"/>
  </r>
  <r>
    <x v="1"/>
    <x v="2"/>
    <s v="Columbus"/>
    <x v="24"/>
    <x v="3"/>
    <x v="1"/>
    <x v="8"/>
    <n v="3.1320000000000001"/>
    <n v="2"/>
    <n v="0.7"/>
    <n v="-2.61"/>
  </r>
  <r>
    <x v="1"/>
    <x v="1"/>
    <s v="Los Angeles"/>
    <x v="1"/>
    <x v="1"/>
    <x v="1"/>
    <x v="4"/>
    <n v="1085.42"/>
    <n v="7"/>
    <n v="0"/>
    <n v="282.20920000000001"/>
  </r>
  <r>
    <x v="1"/>
    <x v="0"/>
    <s v="Houston"/>
    <x v="5"/>
    <x v="2"/>
    <x v="1"/>
    <x v="6"/>
    <n v="3.9119999999999999"/>
    <n v="1"/>
    <n v="0.2"/>
    <n v="1.0268999999999999"/>
  </r>
  <r>
    <x v="1"/>
    <x v="0"/>
    <s v="Houston"/>
    <x v="5"/>
    <x v="2"/>
    <x v="1"/>
    <x v="6"/>
    <n v="62.375999999999998"/>
    <n v="3"/>
    <n v="0.2"/>
    <n v="7.0172999999999996"/>
  </r>
  <r>
    <x v="1"/>
    <x v="2"/>
    <s v="Omaha"/>
    <x v="8"/>
    <x v="2"/>
    <x v="1"/>
    <x v="13"/>
    <n v="29.05"/>
    <n v="5"/>
    <n v="0"/>
    <n v="9.0054999999999996"/>
  </r>
  <r>
    <x v="1"/>
    <x v="2"/>
    <s v="Los Angeles"/>
    <x v="1"/>
    <x v="1"/>
    <x v="1"/>
    <x v="8"/>
    <n v="180.96"/>
    <n v="6"/>
    <n v="0.2"/>
    <n v="67.86"/>
  </r>
  <r>
    <x v="2"/>
    <x v="1"/>
    <s v="Altoona"/>
    <x v="9"/>
    <x v="3"/>
    <x v="1"/>
    <x v="8"/>
    <n v="4.4189999999999996"/>
    <n v="3"/>
    <n v="0.7"/>
    <n v="-3.3879000000000001"/>
  </r>
  <r>
    <x v="2"/>
    <x v="1"/>
    <s v="Altoona"/>
    <x v="9"/>
    <x v="3"/>
    <x v="1"/>
    <x v="6"/>
    <n v="16.032"/>
    <n v="6"/>
    <n v="0.2"/>
    <n v="2.2044000000000001"/>
  </r>
  <r>
    <x v="1"/>
    <x v="0"/>
    <s v="New York City"/>
    <x v="15"/>
    <x v="3"/>
    <x v="1"/>
    <x v="6"/>
    <n v="29.79"/>
    <n v="3"/>
    <n v="0"/>
    <n v="12.511799999999999"/>
  </r>
  <r>
    <x v="1"/>
    <x v="0"/>
    <s v="San Diego"/>
    <x v="1"/>
    <x v="1"/>
    <x v="1"/>
    <x v="4"/>
    <n v="57.23"/>
    <n v="1"/>
    <n v="0"/>
    <n v="14.307499999999999"/>
  </r>
  <r>
    <x v="1"/>
    <x v="0"/>
    <s v="San Diego"/>
    <x v="1"/>
    <x v="1"/>
    <x v="0"/>
    <x v="3"/>
    <n v="333"/>
    <n v="3"/>
    <n v="0.2"/>
    <n v="-16.649999999999999"/>
  </r>
  <r>
    <x v="1"/>
    <x v="0"/>
    <s v="San Diego"/>
    <x v="1"/>
    <x v="1"/>
    <x v="1"/>
    <x v="6"/>
    <n v="36.44"/>
    <n v="4"/>
    <n v="0"/>
    <n v="12.0252"/>
  </r>
  <r>
    <x v="2"/>
    <x v="0"/>
    <s v="Miami"/>
    <x v="2"/>
    <x v="0"/>
    <x v="1"/>
    <x v="10"/>
    <n v="251.64"/>
    <n v="3"/>
    <n v="0.2"/>
    <n v="88.073999999999998"/>
  </r>
  <r>
    <x v="2"/>
    <x v="1"/>
    <s v="Greensboro"/>
    <x v="3"/>
    <x v="0"/>
    <x v="0"/>
    <x v="3"/>
    <n v="523.76400000000001"/>
    <n v="3"/>
    <n v="0.4"/>
    <n v="-192.04679999999999"/>
  </r>
  <r>
    <x v="2"/>
    <x v="1"/>
    <s v="Greensboro"/>
    <x v="3"/>
    <x v="0"/>
    <x v="2"/>
    <x v="7"/>
    <n v="1359.96"/>
    <n v="5"/>
    <n v="0.2"/>
    <n v="118.9965"/>
  </r>
  <r>
    <x v="1"/>
    <x v="0"/>
    <s v="Jacksonville"/>
    <x v="3"/>
    <x v="0"/>
    <x v="0"/>
    <x v="1"/>
    <n v="102.592"/>
    <n v="1"/>
    <n v="0.2"/>
    <n v="10.2592"/>
  </r>
  <r>
    <x v="1"/>
    <x v="0"/>
    <s v="Jacksonville"/>
    <x v="3"/>
    <x v="0"/>
    <x v="2"/>
    <x v="11"/>
    <n v="22.704000000000001"/>
    <n v="1"/>
    <n v="0.2"/>
    <n v="5.9598000000000004"/>
  </r>
  <r>
    <x v="1"/>
    <x v="0"/>
    <s v="Jacksonville"/>
    <x v="3"/>
    <x v="0"/>
    <x v="1"/>
    <x v="10"/>
    <n v="93.024000000000001"/>
    <n v="3"/>
    <n v="0.2"/>
    <n v="33.721200000000003"/>
  </r>
  <r>
    <x v="1"/>
    <x v="0"/>
    <s v="Jacksonville"/>
    <x v="3"/>
    <x v="0"/>
    <x v="1"/>
    <x v="14"/>
    <n v="12.768000000000001"/>
    <n v="2"/>
    <n v="0.2"/>
    <n v="1.4363999999999999"/>
  </r>
  <r>
    <x v="1"/>
    <x v="0"/>
    <s v="Jacksonville"/>
    <x v="3"/>
    <x v="0"/>
    <x v="1"/>
    <x v="12"/>
    <n v="35.008000000000003"/>
    <n v="4"/>
    <n v="0.2"/>
    <n v="13.128"/>
  </r>
  <r>
    <x v="1"/>
    <x v="0"/>
    <s v="Jacksonville"/>
    <x v="3"/>
    <x v="0"/>
    <x v="1"/>
    <x v="10"/>
    <n v="39.152000000000001"/>
    <n v="1"/>
    <n v="0.2"/>
    <n v="14.682"/>
  </r>
  <r>
    <x v="1"/>
    <x v="1"/>
    <s v="Plantation"/>
    <x v="2"/>
    <x v="0"/>
    <x v="1"/>
    <x v="6"/>
    <n v="11.76"/>
    <n v="5"/>
    <n v="0.2"/>
    <n v="1.323"/>
  </r>
  <r>
    <x v="1"/>
    <x v="1"/>
    <s v="Plantation"/>
    <x v="2"/>
    <x v="0"/>
    <x v="1"/>
    <x v="8"/>
    <n v="5.2380000000000004"/>
    <n v="2"/>
    <n v="0.7"/>
    <n v="-4.0157999999999996"/>
  </r>
  <r>
    <x v="1"/>
    <x v="1"/>
    <s v="Plantation"/>
    <x v="2"/>
    <x v="0"/>
    <x v="1"/>
    <x v="8"/>
    <n v="4.6619999999999999"/>
    <n v="3"/>
    <n v="0.7"/>
    <n v="-3.7296"/>
  </r>
  <r>
    <x v="1"/>
    <x v="1"/>
    <s v="Plantation"/>
    <x v="2"/>
    <x v="0"/>
    <x v="0"/>
    <x v="1"/>
    <n v="523.91999999999996"/>
    <n v="5"/>
    <n v="0.2"/>
    <n v="-72.039000000000001"/>
  </r>
  <r>
    <x v="1"/>
    <x v="1"/>
    <s v="Plantation"/>
    <x v="2"/>
    <x v="0"/>
    <x v="2"/>
    <x v="7"/>
    <n v="100.792"/>
    <n v="1"/>
    <n v="0.2"/>
    <n v="10.0792"/>
  </r>
  <r>
    <x v="1"/>
    <x v="1"/>
    <s v="Plantation"/>
    <x v="2"/>
    <x v="0"/>
    <x v="0"/>
    <x v="1"/>
    <n v="146.136"/>
    <n v="3"/>
    <n v="0.2"/>
    <n v="16.440300000000001"/>
  </r>
  <r>
    <x v="3"/>
    <x v="0"/>
    <s v="Milwaukee"/>
    <x v="6"/>
    <x v="2"/>
    <x v="1"/>
    <x v="2"/>
    <n v="25.06"/>
    <n v="2"/>
    <n v="0"/>
    <n v="11.7782"/>
  </r>
  <r>
    <x v="1"/>
    <x v="0"/>
    <s v="Quincy"/>
    <x v="10"/>
    <x v="2"/>
    <x v="1"/>
    <x v="2"/>
    <n v="19.824000000000002"/>
    <n v="6"/>
    <n v="0.2"/>
    <n v="6.4428000000000001"/>
  </r>
  <r>
    <x v="3"/>
    <x v="0"/>
    <s v="Jacksonville"/>
    <x v="2"/>
    <x v="0"/>
    <x v="2"/>
    <x v="7"/>
    <n v="823.96"/>
    <n v="5"/>
    <n v="0.2"/>
    <n v="51.497500000000002"/>
  </r>
  <r>
    <x v="3"/>
    <x v="0"/>
    <s v="Jacksonville"/>
    <x v="2"/>
    <x v="0"/>
    <x v="1"/>
    <x v="10"/>
    <n v="15.984"/>
    <n v="2"/>
    <n v="0.2"/>
    <n v="4.9950000000000001"/>
  </r>
  <r>
    <x v="1"/>
    <x v="0"/>
    <s v="Mobile"/>
    <x v="19"/>
    <x v="0"/>
    <x v="0"/>
    <x v="3"/>
    <n v="801.96"/>
    <n v="2"/>
    <n v="0"/>
    <n v="200.49"/>
  </r>
  <r>
    <x v="1"/>
    <x v="0"/>
    <s v="Mobile"/>
    <x v="19"/>
    <x v="0"/>
    <x v="2"/>
    <x v="7"/>
    <n v="59.97"/>
    <n v="3"/>
    <n v="0"/>
    <n v="0"/>
  </r>
  <r>
    <x v="1"/>
    <x v="0"/>
    <s v="Mobile"/>
    <x v="19"/>
    <x v="0"/>
    <x v="0"/>
    <x v="1"/>
    <n v="1056.8599999999999"/>
    <n v="7"/>
    <n v="0"/>
    <n v="306.48939999999999"/>
  </r>
  <r>
    <x v="1"/>
    <x v="0"/>
    <s v="New York City"/>
    <x v="15"/>
    <x v="3"/>
    <x v="1"/>
    <x v="8"/>
    <n v="12.816000000000001"/>
    <n v="3"/>
    <n v="0.2"/>
    <n v="4.3254000000000001"/>
  </r>
  <r>
    <x v="1"/>
    <x v="0"/>
    <s v="New York City"/>
    <x v="15"/>
    <x v="3"/>
    <x v="0"/>
    <x v="0"/>
    <n v="314.35199999999998"/>
    <n v="3"/>
    <n v="0.2"/>
    <n v="-15.717599999999999"/>
  </r>
  <r>
    <x v="1"/>
    <x v="0"/>
    <s v="New York City"/>
    <x v="15"/>
    <x v="3"/>
    <x v="1"/>
    <x v="10"/>
    <n v="18.98"/>
    <n v="2"/>
    <n v="0"/>
    <n v="8.9206000000000003"/>
  </r>
  <r>
    <x v="1"/>
    <x v="0"/>
    <s v="New York City"/>
    <x v="15"/>
    <x v="3"/>
    <x v="1"/>
    <x v="8"/>
    <n v="18.239999999999998"/>
    <n v="6"/>
    <n v="0.2"/>
    <n v="6.1559999999999997"/>
  </r>
  <r>
    <x v="1"/>
    <x v="0"/>
    <s v="New York City"/>
    <x v="15"/>
    <x v="3"/>
    <x v="1"/>
    <x v="4"/>
    <n v="991.2"/>
    <n v="6"/>
    <n v="0"/>
    <n v="257.71199999999999"/>
  </r>
  <r>
    <x v="1"/>
    <x v="0"/>
    <s v="New York City"/>
    <x v="15"/>
    <x v="3"/>
    <x v="2"/>
    <x v="16"/>
    <n v="879.98400000000004"/>
    <n v="2"/>
    <n v="0.2"/>
    <n v="329.99400000000003"/>
  </r>
  <r>
    <x v="1"/>
    <x v="0"/>
    <s v="New York City"/>
    <x v="15"/>
    <x v="3"/>
    <x v="1"/>
    <x v="8"/>
    <n v="12.96"/>
    <n v="9"/>
    <n v="0.2"/>
    <n v="4.5359999999999996"/>
  </r>
  <r>
    <x v="1"/>
    <x v="1"/>
    <s v="Dallas"/>
    <x v="5"/>
    <x v="2"/>
    <x v="1"/>
    <x v="4"/>
    <n v="107.44"/>
    <n v="10"/>
    <n v="0.2"/>
    <n v="10.744"/>
  </r>
  <r>
    <x v="1"/>
    <x v="1"/>
    <s v="Detroit"/>
    <x v="12"/>
    <x v="2"/>
    <x v="0"/>
    <x v="1"/>
    <n v="1458.65"/>
    <n v="5"/>
    <n v="0"/>
    <n v="423.00850000000003"/>
  </r>
  <r>
    <x v="1"/>
    <x v="1"/>
    <s v="Detroit"/>
    <x v="12"/>
    <x v="2"/>
    <x v="0"/>
    <x v="1"/>
    <n v="26.64"/>
    <n v="1"/>
    <n v="0"/>
    <n v="7.4592000000000001"/>
  </r>
  <r>
    <x v="1"/>
    <x v="1"/>
    <s v="Detroit"/>
    <x v="12"/>
    <x v="2"/>
    <x v="0"/>
    <x v="1"/>
    <n v="476.8"/>
    <n v="2"/>
    <n v="0"/>
    <n v="119.2"/>
  </r>
  <r>
    <x v="1"/>
    <x v="1"/>
    <s v="Detroit"/>
    <x v="12"/>
    <x v="2"/>
    <x v="1"/>
    <x v="9"/>
    <n v="87.444000000000003"/>
    <n v="2"/>
    <n v="0.1"/>
    <n v="18.4604"/>
  </r>
  <r>
    <x v="1"/>
    <x v="0"/>
    <s v="Dover"/>
    <x v="13"/>
    <x v="3"/>
    <x v="0"/>
    <x v="5"/>
    <n v="76.14"/>
    <n v="3"/>
    <n v="0"/>
    <n v="26.649000000000001"/>
  </r>
  <r>
    <x v="1"/>
    <x v="0"/>
    <s v="Dover"/>
    <x v="13"/>
    <x v="3"/>
    <x v="1"/>
    <x v="8"/>
    <n v="19.96"/>
    <n v="2"/>
    <n v="0"/>
    <n v="9.3811999999999998"/>
  </r>
  <r>
    <x v="3"/>
    <x v="1"/>
    <s v="Columbus"/>
    <x v="24"/>
    <x v="3"/>
    <x v="2"/>
    <x v="7"/>
    <n v="1049.97"/>
    <n v="5"/>
    <n v="0.4"/>
    <n v="-209.994"/>
  </r>
  <r>
    <x v="3"/>
    <x v="1"/>
    <s v="Columbus"/>
    <x v="24"/>
    <x v="3"/>
    <x v="0"/>
    <x v="1"/>
    <n v="611.05799999999999"/>
    <n v="3"/>
    <n v="0.3"/>
    <n v="-34.9176"/>
  </r>
  <r>
    <x v="1"/>
    <x v="1"/>
    <s v="Glendale"/>
    <x v="16"/>
    <x v="1"/>
    <x v="1"/>
    <x v="13"/>
    <n v="2.3679999999999999"/>
    <n v="2"/>
    <n v="0.2"/>
    <n v="0.82879999999999998"/>
  </r>
  <r>
    <x v="1"/>
    <x v="1"/>
    <s v="Glendale"/>
    <x v="16"/>
    <x v="1"/>
    <x v="1"/>
    <x v="10"/>
    <n v="19.007999999999999"/>
    <n v="3"/>
    <n v="0.2"/>
    <n v="6.8903999999999996"/>
  </r>
  <r>
    <x v="1"/>
    <x v="0"/>
    <s v="North Las Vegas"/>
    <x v="33"/>
    <x v="1"/>
    <x v="2"/>
    <x v="7"/>
    <n v="911.98400000000004"/>
    <n v="2"/>
    <n v="0.2"/>
    <n v="113.998"/>
  </r>
  <r>
    <x v="1"/>
    <x v="0"/>
    <s v="North Las Vegas"/>
    <x v="33"/>
    <x v="1"/>
    <x v="0"/>
    <x v="1"/>
    <n v="674.35199999999998"/>
    <n v="3"/>
    <n v="0.2"/>
    <n v="-109.5822"/>
  </r>
  <r>
    <x v="1"/>
    <x v="0"/>
    <s v="North Las Vegas"/>
    <x v="33"/>
    <x v="1"/>
    <x v="0"/>
    <x v="5"/>
    <n v="134.01"/>
    <n v="9"/>
    <n v="0"/>
    <n v="36.182699999999997"/>
  </r>
  <r>
    <x v="1"/>
    <x v="0"/>
    <s v="North Las Vegas"/>
    <x v="33"/>
    <x v="1"/>
    <x v="2"/>
    <x v="11"/>
    <n v="170.97"/>
    <n v="3"/>
    <n v="0"/>
    <n v="70.097700000000003"/>
  </r>
  <r>
    <x v="1"/>
    <x v="1"/>
    <s v="Bristol"/>
    <x v="18"/>
    <x v="0"/>
    <x v="0"/>
    <x v="1"/>
    <n v="170.352"/>
    <n v="3"/>
    <n v="0.2"/>
    <n v="10.647"/>
  </r>
  <r>
    <x v="2"/>
    <x v="1"/>
    <s v="Los Angeles"/>
    <x v="1"/>
    <x v="1"/>
    <x v="1"/>
    <x v="8"/>
    <n v="7.1840000000000002"/>
    <n v="2"/>
    <n v="0.2"/>
    <n v="2.2450000000000001"/>
  </r>
  <r>
    <x v="2"/>
    <x v="1"/>
    <s v="Los Angeles"/>
    <x v="1"/>
    <x v="1"/>
    <x v="1"/>
    <x v="14"/>
    <n v="6.28"/>
    <n v="2"/>
    <n v="0"/>
    <n v="6.2799999999999995E-2"/>
  </r>
  <r>
    <x v="2"/>
    <x v="1"/>
    <s v="Los Angeles"/>
    <x v="1"/>
    <x v="1"/>
    <x v="1"/>
    <x v="14"/>
    <n v="480.74"/>
    <n v="2"/>
    <n v="0"/>
    <n v="14.4222"/>
  </r>
  <r>
    <x v="2"/>
    <x v="1"/>
    <s v="Los Angeles"/>
    <x v="1"/>
    <x v="1"/>
    <x v="0"/>
    <x v="0"/>
    <n v="616.99800000000005"/>
    <n v="6"/>
    <n v="0.15"/>
    <n v="-36.293999999999997"/>
  </r>
  <r>
    <x v="2"/>
    <x v="1"/>
    <s v="Los Angeles"/>
    <x v="1"/>
    <x v="1"/>
    <x v="1"/>
    <x v="4"/>
    <n v="141.4"/>
    <n v="5"/>
    <n v="0"/>
    <n v="38.177999999999997"/>
  </r>
  <r>
    <x v="0"/>
    <x v="2"/>
    <s v="Canton"/>
    <x v="12"/>
    <x v="2"/>
    <x v="1"/>
    <x v="4"/>
    <n v="501.81"/>
    <n v="3"/>
    <n v="0"/>
    <n v="0"/>
  </r>
  <r>
    <x v="2"/>
    <x v="0"/>
    <s v="Fayetteville"/>
    <x v="36"/>
    <x v="0"/>
    <x v="1"/>
    <x v="8"/>
    <n v="691.96"/>
    <n v="4"/>
    <n v="0"/>
    <n v="318.30160000000001"/>
  </r>
  <r>
    <x v="2"/>
    <x v="0"/>
    <s v="Fayetteville"/>
    <x v="36"/>
    <x v="0"/>
    <x v="2"/>
    <x v="11"/>
    <n v="34.950000000000003"/>
    <n v="5"/>
    <n v="0"/>
    <n v="15.378"/>
  </r>
  <r>
    <x v="1"/>
    <x v="1"/>
    <s v="Springfield"/>
    <x v="25"/>
    <x v="2"/>
    <x v="1"/>
    <x v="10"/>
    <n v="85.96"/>
    <n v="7"/>
    <n v="0"/>
    <n v="40.401200000000003"/>
  </r>
  <r>
    <x v="3"/>
    <x v="2"/>
    <s v="Quincy"/>
    <x v="31"/>
    <x v="3"/>
    <x v="0"/>
    <x v="5"/>
    <n v="85.3"/>
    <n v="2"/>
    <n v="0"/>
    <n v="14.500999999999999"/>
  </r>
  <r>
    <x v="2"/>
    <x v="0"/>
    <s v="Rockford"/>
    <x v="10"/>
    <x v="2"/>
    <x v="1"/>
    <x v="8"/>
    <n v="33.567999999999998"/>
    <n v="8"/>
    <n v="0.8"/>
    <n v="-53.708799999999997"/>
  </r>
  <r>
    <x v="1"/>
    <x v="2"/>
    <s v="San Francisco"/>
    <x v="1"/>
    <x v="1"/>
    <x v="0"/>
    <x v="5"/>
    <n v="4.95"/>
    <n v="1"/>
    <n v="0"/>
    <n v="2.1779999999999999"/>
  </r>
  <r>
    <x v="1"/>
    <x v="2"/>
    <s v="San Francisco"/>
    <x v="1"/>
    <x v="1"/>
    <x v="1"/>
    <x v="4"/>
    <n v="26.4"/>
    <n v="5"/>
    <n v="0"/>
    <n v="0"/>
  </r>
  <r>
    <x v="0"/>
    <x v="0"/>
    <s v="San Antonio"/>
    <x v="5"/>
    <x v="2"/>
    <x v="1"/>
    <x v="8"/>
    <n v="3.5640000000000001"/>
    <n v="3"/>
    <n v="0.8"/>
    <n v="-6.2370000000000001"/>
  </r>
  <r>
    <x v="0"/>
    <x v="0"/>
    <s v="San Antonio"/>
    <x v="5"/>
    <x v="2"/>
    <x v="2"/>
    <x v="7"/>
    <n v="823.96"/>
    <n v="5"/>
    <n v="0.2"/>
    <n v="51.497500000000002"/>
  </r>
  <r>
    <x v="0"/>
    <x v="0"/>
    <s v="San Antonio"/>
    <x v="5"/>
    <x v="2"/>
    <x v="1"/>
    <x v="6"/>
    <n v="10.272"/>
    <n v="3"/>
    <n v="0.2"/>
    <n v="0.89880000000000004"/>
  </r>
  <r>
    <x v="3"/>
    <x v="0"/>
    <s v="Thornton"/>
    <x v="22"/>
    <x v="1"/>
    <x v="2"/>
    <x v="11"/>
    <n v="447.94400000000002"/>
    <n v="7"/>
    <n v="0.2"/>
    <n v="89.588800000000006"/>
  </r>
  <r>
    <x v="1"/>
    <x v="2"/>
    <s v="Chicago"/>
    <x v="10"/>
    <x v="2"/>
    <x v="0"/>
    <x v="3"/>
    <n v="480.96"/>
    <n v="3"/>
    <n v="0.5"/>
    <n v="-269.33760000000001"/>
  </r>
  <r>
    <x v="1"/>
    <x v="2"/>
    <s v="Chicago"/>
    <x v="10"/>
    <x v="2"/>
    <x v="2"/>
    <x v="7"/>
    <n v="124.792"/>
    <n v="1"/>
    <n v="0.2"/>
    <n v="10.9193"/>
  </r>
  <r>
    <x v="1"/>
    <x v="0"/>
    <s v="Yonkers"/>
    <x v="15"/>
    <x v="3"/>
    <x v="1"/>
    <x v="8"/>
    <n v="40.176000000000002"/>
    <n v="3"/>
    <n v="0.2"/>
    <n v="14.563800000000001"/>
  </r>
  <r>
    <x v="1"/>
    <x v="0"/>
    <s v="Yonkers"/>
    <x v="15"/>
    <x v="3"/>
    <x v="1"/>
    <x v="8"/>
    <n v="10.896000000000001"/>
    <n v="3"/>
    <n v="0.2"/>
    <n v="3.9498000000000002"/>
  </r>
  <r>
    <x v="0"/>
    <x v="0"/>
    <s v="San Diego"/>
    <x v="1"/>
    <x v="1"/>
    <x v="1"/>
    <x v="6"/>
    <n v="10.64"/>
    <n v="4"/>
    <n v="0"/>
    <n v="2.7664"/>
  </r>
  <r>
    <x v="1"/>
    <x v="0"/>
    <s v="Champaign"/>
    <x v="10"/>
    <x v="2"/>
    <x v="0"/>
    <x v="5"/>
    <n v="151.96"/>
    <n v="5"/>
    <n v="0.6"/>
    <n v="-182.352"/>
  </r>
  <r>
    <x v="0"/>
    <x v="0"/>
    <s v="San Francisco"/>
    <x v="1"/>
    <x v="1"/>
    <x v="2"/>
    <x v="11"/>
    <n v="238"/>
    <n v="2"/>
    <n v="0"/>
    <n v="38.08"/>
  </r>
  <r>
    <x v="0"/>
    <x v="0"/>
    <s v="Lawrence"/>
    <x v="14"/>
    <x v="2"/>
    <x v="2"/>
    <x v="11"/>
    <n v="155.34"/>
    <n v="6"/>
    <n v="0"/>
    <n v="55.922400000000003"/>
  </r>
  <r>
    <x v="0"/>
    <x v="0"/>
    <s v="San Diego"/>
    <x v="1"/>
    <x v="1"/>
    <x v="2"/>
    <x v="11"/>
    <n v="148.32"/>
    <n v="9"/>
    <n v="0"/>
    <n v="63.7776"/>
  </r>
  <r>
    <x v="0"/>
    <x v="0"/>
    <s v="San Diego"/>
    <x v="1"/>
    <x v="1"/>
    <x v="0"/>
    <x v="1"/>
    <n v="240.78399999999999"/>
    <n v="1"/>
    <n v="0.2"/>
    <n v="27.088200000000001"/>
  </r>
  <r>
    <x v="0"/>
    <x v="0"/>
    <s v="San Diego"/>
    <x v="1"/>
    <x v="1"/>
    <x v="0"/>
    <x v="1"/>
    <n v="191.96799999999999"/>
    <n v="7"/>
    <n v="0.2"/>
    <n v="16.7972"/>
  </r>
  <r>
    <x v="0"/>
    <x v="0"/>
    <s v="San Diego"/>
    <x v="1"/>
    <x v="1"/>
    <x v="1"/>
    <x v="10"/>
    <n v="11.56"/>
    <n v="2"/>
    <n v="0"/>
    <n v="5.6643999999999997"/>
  </r>
  <r>
    <x v="0"/>
    <x v="0"/>
    <s v="San Diego"/>
    <x v="1"/>
    <x v="1"/>
    <x v="1"/>
    <x v="12"/>
    <n v="11.8"/>
    <n v="4"/>
    <n v="0"/>
    <n v="5.6639999999999997"/>
  </r>
  <r>
    <x v="0"/>
    <x v="0"/>
    <s v="San Diego"/>
    <x v="1"/>
    <x v="1"/>
    <x v="0"/>
    <x v="1"/>
    <n v="842.35199999999998"/>
    <n v="3"/>
    <n v="0.2"/>
    <n v="42.117600000000003"/>
  </r>
  <r>
    <x v="0"/>
    <x v="0"/>
    <s v="Johnson City"/>
    <x v="18"/>
    <x v="0"/>
    <x v="1"/>
    <x v="12"/>
    <n v="23.472000000000001"/>
    <n v="3"/>
    <n v="0.2"/>
    <n v="7.6284000000000001"/>
  </r>
  <r>
    <x v="0"/>
    <x v="0"/>
    <s v="Johnson City"/>
    <x v="18"/>
    <x v="0"/>
    <x v="1"/>
    <x v="8"/>
    <n v="86.058000000000007"/>
    <n v="7"/>
    <n v="0.7"/>
    <n v="-63.109200000000001"/>
  </r>
  <r>
    <x v="0"/>
    <x v="0"/>
    <s v="Johnson City"/>
    <x v="18"/>
    <x v="0"/>
    <x v="2"/>
    <x v="7"/>
    <n v="108.78400000000001"/>
    <n v="2"/>
    <n v="0.2"/>
    <n v="6.7990000000000004"/>
  </r>
  <r>
    <x v="0"/>
    <x v="0"/>
    <s v="Johnson City"/>
    <x v="18"/>
    <x v="0"/>
    <x v="1"/>
    <x v="10"/>
    <n v="10.272"/>
    <n v="3"/>
    <n v="0.2"/>
    <n v="3.21"/>
  </r>
  <r>
    <x v="1"/>
    <x v="0"/>
    <s v="Tampa"/>
    <x v="2"/>
    <x v="0"/>
    <x v="1"/>
    <x v="8"/>
    <n v="38.19"/>
    <n v="5"/>
    <n v="0.7"/>
    <n v="-26.733000000000001"/>
  </r>
  <r>
    <x v="2"/>
    <x v="1"/>
    <s v="Decatur"/>
    <x v="10"/>
    <x v="2"/>
    <x v="1"/>
    <x v="4"/>
    <n v="49.631999999999998"/>
    <n v="4"/>
    <n v="0.2"/>
    <n v="3.7223999999999999"/>
  </r>
  <r>
    <x v="2"/>
    <x v="1"/>
    <s v="Decatur"/>
    <x v="10"/>
    <x v="2"/>
    <x v="1"/>
    <x v="4"/>
    <n v="52.095999999999997"/>
    <n v="4"/>
    <n v="0.2"/>
    <n v="3.9072"/>
  </r>
  <r>
    <x v="1"/>
    <x v="0"/>
    <s v="Gilbert"/>
    <x v="16"/>
    <x v="1"/>
    <x v="1"/>
    <x v="10"/>
    <n v="9.5679999999999996"/>
    <n v="2"/>
    <n v="0.2"/>
    <n v="2.99"/>
  </r>
  <r>
    <x v="1"/>
    <x v="0"/>
    <s v="Gilbert"/>
    <x v="16"/>
    <x v="1"/>
    <x v="1"/>
    <x v="4"/>
    <n v="82.367999999999995"/>
    <n v="2"/>
    <n v="0.2"/>
    <n v="-19.5624"/>
  </r>
  <r>
    <x v="1"/>
    <x v="0"/>
    <s v="Gilbert"/>
    <x v="16"/>
    <x v="1"/>
    <x v="0"/>
    <x v="5"/>
    <n v="364.70400000000001"/>
    <n v="6"/>
    <n v="0.2"/>
    <n v="-36.470399999999998"/>
  </r>
  <r>
    <x v="1"/>
    <x v="0"/>
    <s v="Gilbert"/>
    <x v="16"/>
    <x v="1"/>
    <x v="0"/>
    <x v="5"/>
    <n v="40.256"/>
    <n v="4"/>
    <n v="0.2"/>
    <n v="11.070399999999999"/>
  </r>
  <r>
    <x v="1"/>
    <x v="1"/>
    <s v="Knoxville"/>
    <x v="18"/>
    <x v="0"/>
    <x v="1"/>
    <x v="6"/>
    <n v="4.3680000000000003"/>
    <n v="3"/>
    <n v="0.2"/>
    <n v="0.38219999999999998"/>
  </r>
  <r>
    <x v="1"/>
    <x v="0"/>
    <s v="Chicago"/>
    <x v="10"/>
    <x v="2"/>
    <x v="1"/>
    <x v="8"/>
    <n v="12.128"/>
    <n v="4"/>
    <n v="0.8"/>
    <n v="-20.617599999999999"/>
  </r>
  <r>
    <x v="0"/>
    <x v="0"/>
    <s v="Bloomington"/>
    <x v="14"/>
    <x v="2"/>
    <x v="2"/>
    <x v="7"/>
    <n v="134.85"/>
    <n v="3"/>
    <n v="0"/>
    <n v="37.758000000000003"/>
  </r>
  <r>
    <x v="1"/>
    <x v="0"/>
    <s v="Roswell"/>
    <x v="32"/>
    <x v="0"/>
    <x v="1"/>
    <x v="6"/>
    <n v="8.56"/>
    <n v="2"/>
    <n v="0"/>
    <n v="2.6536"/>
  </r>
  <r>
    <x v="1"/>
    <x v="0"/>
    <s v="Roswell"/>
    <x v="32"/>
    <x v="0"/>
    <x v="2"/>
    <x v="7"/>
    <n v="239.97"/>
    <n v="3"/>
    <n v="0"/>
    <n v="67.191599999999994"/>
  </r>
  <r>
    <x v="1"/>
    <x v="0"/>
    <s v="Roswell"/>
    <x v="32"/>
    <x v="0"/>
    <x v="1"/>
    <x v="4"/>
    <n v="356.94"/>
    <n v="2"/>
    <n v="0"/>
    <n v="107.08199999999999"/>
  </r>
  <r>
    <x v="1"/>
    <x v="1"/>
    <s v="Los Angeles"/>
    <x v="1"/>
    <x v="1"/>
    <x v="2"/>
    <x v="11"/>
    <n v="659.9"/>
    <n v="2"/>
    <n v="0"/>
    <n v="217.767"/>
  </r>
  <r>
    <x v="1"/>
    <x v="1"/>
    <s v="Los Angeles"/>
    <x v="1"/>
    <x v="1"/>
    <x v="0"/>
    <x v="1"/>
    <n v="1684.752"/>
    <n v="6"/>
    <n v="0.2"/>
    <n v="210.59399999999999"/>
  </r>
  <r>
    <x v="1"/>
    <x v="1"/>
    <s v="Los Angeles"/>
    <x v="1"/>
    <x v="1"/>
    <x v="2"/>
    <x v="11"/>
    <n v="559.91999999999996"/>
    <n v="8"/>
    <n v="0"/>
    <n v="190.37280000000001"/>
  </r>
  <r>
    <x v="1"/>
    <x v="0"/>
    <s v="Houston"/>
    <x v="5"/>
    <x v="2"/>
    <x v="2"/>
    <x v="11"/>
    <n v="279.94400000000002"/>
    <n v="7"/>
    <n v="0.2"/>
    <n v="48.990200000000002"/>
  </r>
  <r>
    <x v="1"/>
    <x v="2"/>
    <s v="Bolingbrook"/>
    <x v="10"/>
    <x v="2"/>
    <x v="1"/>
    <x v="8"/>
    <n v="9.98"/>
    <n v="5"/>
    <n v="0.8"/>
    <n v="-16.466999999999999"/>
  </r>
  <r>
    <x v="1"/>
    <x v="2"/>
    <s v="Texarkana"/>
    <x v="36"/>
    <x v="0"/>
    <x v="2"/>
    <x v="11"/>
    <n v="48.9"/>
    <n v="5"/>
    <n v="0"/>
    <n v="18.093"/>
  </r>
  <r>
    <x v="1"/>
    <x v="1"/>
    <s v="San Antonio"/>
    <x v="5"/>
    <x v="2"/>
    <x v="1"/>
    <x v="13"/>
    <n v="3.552"/>
    <n v="3"/>
    <n v="0.2"/>
    <n v="1.2432000000000001"/>
  </r>
  <r>
    <x v="1"/>
    <x v="1"/>
    <s v="San Antonio"/>
    <x v="5"/>
    <x v="2"/>
    <x v="1"/>
    <x v="10"/>
    <n v="15.552"/>
    <n v="3"/>
    <n v="0.2"/>
    <n v="5.4432"/>
  </r>
  <r>
    <x v="1"/>
    <x v="0"/>
    <s v="Edinburg"/>
    <x v="5"/>
    <x v="2"/>
    <x v="1"/>
    <x v="13"/>
    <n v="2.3679999999999999"/>
    <n v="2"/>
    <n v="0.2"/>
    <n v="0.82879999999999998"/>
  </r>
  <r>
    <x v="2"/>
    <x v="0"/>
    <s v="Toledo"/>
    <x v="24"/>
    <x v="3"/>
    <x v="2"/>
    <x v="11"/>
    <n v="127.98399999999999"/>
    <n v="2"/>
    <n v="0.2"/>
    <n v="25.596800000000002"/>
  </r>
  <r>
    <x v="1"/>
    <x v="1"/>
    <s v="Baytown"/>
    <x v="5"/>
    <x v="2"/>
    <x v="1"/>
    <x v="10"/>
    <n v="10.368"/>
    <n v="2"/>
    <n v="0.2"/>
    <n v="3.6288"/>
  </r>
  <r>
    <x v="1"/>
    <x v="2"/>
    <s v="Philadelphia"/>
    <x v="9"/>
    <x v="3"/>
    <x v="2"/>
    <x v="11"/>
    <n v="47.984000000000002"/>
    <n v="2"/>
    <n v="0.2"/>
    <n v="-1.1996"/>
  </r>
  <r>
    <x v="0"/>
    <x v="2"/>
    <s v="Los Angeles"/>
    <x v="1"/>
    <x v="1"/>
    <x v="1"/>
    <x v="4"/>
    <n v="270.33999999999997"/>
    <n v="14"/>
    <n v="0"/>
    <n v="75.6952"/>
  </r>
  <r>
    <x v="1"/>
    <x v="2"/>
    <s v="Philadelphia"/>
    <x v="9"/>
    <x v="3"/>
    <x v="1"/>
    <x v="9"/>
    <n v="98.111999999999995"/>
    <n v="7"/>
    <n v="0.2"/>
    <n v="18.396000000000001"/>
  </r>
  <r>
    <x v="1"/>
    <x v="2"/>
    <s v="Philadelphia"/>
    <x v="9"/>
    <x v="3"/>
    <x v="1"/>
    <x v="4"/>
    <n v="563.80799999999999"/>
    <n v="4"/>
    <n v="0.2"/>
    <n v="21.142800000000001"/>
  </r>
  <r>
    <x v="1"/>
    <x v="2"/>
    <s v="Philadelphia"/>
    <x v="9"/>
    <x v="3"/>
    <x v="1"/>
    <x v="8"/>
    <n v="10.428000000000001"/>
    <n v="4"/>
    <n v="0.7"/>
    <n v="-6.952"/>
  </r>
  <r>
    <x v="1"/>
    <x v="2"/>
    <s v="Philadelphia"/>
    <x v="9"/>
    <x v="3"/>
    <x v="0"/>
    <x v="5"/>
    <n v="547.13599999999997"/>
    <n v="4"/>
    <n v="0.2"/>
    <n v="-68.391999999999996"/>
  </r>
  <r>
    <x v="1"/>
    <x v="2"/>
    <s v="Philadelphia"/>
    <x v="9"/>
    <x v="3"/>
    <x v="2"/>
    <x v="7"/>
    <n v="14.85"/>
    <n v="5"/>
    <n v="0.4"/>
    <n v="-3.2174999999999998"/>
  </r>
  <r>
    <x v="1"/>
    <x v="2"/>
    <s v="Philadelphia"/>
    <x v="9"/>
    <x v="3"/>
    <x v="2"/>
    <x v="7"/>
    <n v="41.988"/>
    <n v="2"/>
    <n v="0.4"/>
    <n v="-9.7972000000000001"/>
  </r>
  <r>
    <x v="1"/>
    <x v="2"/>
    <s v="Philadelphia"/>
    <x v="9"/>
    <x v="3"/>
    <x v="0"/>
    <x v="5"/>
    <n v="7.5839999999999996"/>
    <n v="1"/>
    <n v="0.2"/>
    <n v="2.37"/>
  </r>
  <r>
    <x v="1"/>
    <x v="2"/>
    <s v="Philadelphia"/>
    <x v="9"/>
    <x v="3"/>
    <x v="0"/>
    <x v="0"/>
    <n v="352.45"/>
    <n v="5"/>
    <n v="0.5"/>
    <n v="-211.47"/>
  </r>
  <r>
    <x v="2"/>
    <x v="0"/>
    <s v="Pearland"/>
    <x v="5"/>
    <x v="2"/>
    <x v="2"/>
    <x v="7"/>
    <n v="470.37599999999998"/>
    <n v="3"/>
    <n v="0.2"/>
    <n v="52.917299999999997"/>
  </r>
  <r>
    <x v="1"/>
    <x v="1"/>
    <s v="New York City"/>
    <x v="15"/>
    <x v="3"/>
    <x v="1"/>
    <x v="10"/>
    <n v="19.440000000000001"/>
    <n v="3"/>
    <n v="0"/>
    <n v="9.3312000000000008"/>
  </r>
  <r>
    <x v="1"/>
    <x v="1"/>
    <s v="New York City"/>
    <x v="15"/>
    <x v="3"/>
    <x v="0"/>
    <x v="5"/>
    <n v="9.82"/>
    <n v="2"/>
    <n v="0"/>
    <n v="3.2406000000000001"/>
  </r>
  <r>
    <x v="1"/>
    <x v="0"/>
    <s v="Phoenix"/>
    <x v="16"/>
    <x v="1"/>
    <x v="0"/>
    <x v="3"/>
    <n v="801.6"/>
    <n v="5"/>
    <n v="0.5"/>
    <n v="-448.89600000000002"/>
  </r>
  <r>
    <x v="1"/>
    <x v="0"/>
    <s v="Phoenix"/>
    <x v="16"/>
    <x v="1"/>
    <x v="0"/>
    <x v="1"/>
    <n v="161.56800000000001"/>
    <n v="2"/>
    <n v="0.2"/>
    <n v="10.098000000000001"/>
  </r>
  <r>
    <x v="1"/>
    <x v="0"/>
    <s v="Phoenix"/>
    <x v="16"/>
    <x v="1"/>
    <x v="1"/>
    <x v="10"/>
    <n v="16.096"/>
    <n v="2"/>
    <n v="0.2"/>
    <n v="5.2312000000000003"/>
  </r>
  <r>
    <x v="1"/>
    <x v="0"/>
    <s v="Phoenix"/>
    <x v="16"/>
    <x v="1"/>
    <x v="1"/>
    <x v="8"/>
    <n v="7.6559999999999997"/>
    <n v="4"/>
    <n v="0.7"/>
    <n v="-6.1247999999999996"/>
  </r>
  <r>
    <x v="1"/>
    <x v="0"/>
    <s v="Phoenix"/>
    <x v="16"/>
    <x v="1"/>
    <x v="0"/>
    <x v="1"/>
    <n v="311.976"/>
    <n v="3"/>
    <n v="0.2"/>
    <n v="-42.896700000000003"/>
  </r>
  <r>
    <x v="1"/>
    <x v="1"/>
    <s v="Chesapeake"/>
    <x v="17"/>
    <x v="0"/>
    <x v="1"/>
    <x v="4"/>
    <n v="61.68"/>
    <n v="4"/>
    <n v="0"/>
    <n v="16.653600000000001"/>
  </r>
  <r>
    <x v="1"/>
    <x v="1"/>
    <s v="Chesapeake"/>
    <x v="17"/>
    <x v="0"/>
    <x v="1"/>
    <x v="8"/>
    <n v="63.96"/>
    <n v="4"/>
    <n v="0"/>
    <n v="30.700800000000001"/>
  </r>
  <r>
    <x v="0"/>
    <x v="0"/>
    <s v="Chicago"/>
    <x v="10"/>
    <x v="2"/>
    <x v="2"/>
    <x v="7"/>
    <n v="359.976"/>
    <n v="3"/>
    <n v="0.2"/>
    <n v="35.997599999999998"/>
  </r>
  <r>
    <x v="1"/>
    <x v="0"/>
    <s v="Chicago"/>
    <x v="10"/>
    <x v="2"/>
    <x v="1"/>
    <x v="10"/>
    <n v="25.344000000000001"/>
    <n v="6"/>
    <n v="0.2"/>
    <n v="7.92"/>
  </r>
  <r>
    <x v="1"/>
    <x v="0"/>
    <s v="Chicago"/>
    <x v="10"/>
    <x v="2"/>
    <x v="1"/>
    <x v="10"/>
    <n v="26.72"/>
    <n v="5"/>
    <n v="0.2"/>
    <n v="9.3520000000000003"/>
  </r>
  <r>
    <x v="1"/>
    <x v="0"/>
    <s v="Seattle"/>
    <x v="4"/>
    <x v="1"/>
    <x v="1"/>
    <x v="4"/>
    <n v="30.28"/>
    <n v="2"/>
    <n v="0"/>
    <n v="1.2112000000000001"/>
  </r>
  <r>
    <x v="1"/>
    <x v="0"/>
    <s v="Seattle"/>
    <x v="4"/>
    <x v="1"/>
    <x v="1"/>
    <x v="4"/>
    <n v="57.93"/>
    <n v="3"/>
    <n v="0"/>
    <n v="16.220400000000001"/>
  </r>
  <r>
    <x v="1"/>
    <x v="0"/>
    <s v="Seattle"/>
    <x v="4"/>
    <x v="1"/>
    <x v="0"/>
    <x v="5"/>
    <n v="35.340000000000003"/>
    <n v="2"/>
    <n v="0"/>
    <n v="13.4292"/>
  </r>
  <r>
    <x v="1"/>
    <x v="0"/>
    <s v="Seattle"/>
    <x v="4"/>
    <x v="1"/>
    <x v="1"/>
    <x v="8"/>
    <n v="137.24"/>
    <n v="5"/>
    <n v="0.2"/>
    <n v="46.3185"/>
  </r>
  <r>
    <x v="2"/>
    <x v="0"/>
    <s v="Harlingen"/>
    <x v="5"/>
    <x v="2"/>
    <x v="0"/>
    <x v="0"/>
    <n v="241.33199999999999"/>
    <n v="5"/>
    <n v="0.32"/>
    <n v="-14.196"/>
  </r>
  <r>
    <x v="2"/>
    <x v="0"/>
    <s v="Harlingen"/>
    <x v="5"/>
    <x v="2"/>
    <x v="1"/>
    <x v="10"/>
    <n v="5.1840000000000002"/>
    <n v="1"/>
    <n v="0.2"/>
    <n v="1.8792"/>
  </r>
  <r>
    <x v="2"/>
    <x v="0"/>
    <s v="Harlingen"/>
    <x v="5"/>
    <x v="2"/>
    <x v="1"/>
    <x v="6"/>
    <n v="145.54400000000001"/>
    <n v="7"/>
    <n v="0.2"/>
    <n v="16.373699999999999"/>
  </r>
  <r>
    <x v="1"/>
    <x v="1"/>
    <s v="Philadelphia"/>
    <x v="9"/>
    <x v="3"/>
    <x v="1"/>
    <x v="6"/>
    <n v="5.4720000000000004"/>
    <n v="3"/>
    <n v="0.2"/>
    <n v="1.6415999999999999"/>
  </r>
  <r>
    <x v="1"/>
    <x v="1"/>
    <s v="Philadelphia"/>
    <x v="9"/>
    <x v="3"/>
    <x v="2"/>
    <x v="11"/>
    <n v="47.984000000000002"/>
    <n v="2"/>
    <n v="0.2"/>
    <n v="13.195600000000001"/>
  </r>
  <r>
    <x v="1"/>
    <x v="0"/>
    <s v="Bakersfield"/>
    <x v="1"/>
    <x v="1"/>
    <x v="1"/>
    <x v="6"/>
    <n v="9.4"/>
    <n v="5"/>
    <n v="0"/>
    <n v="2.726"/>
  </r>
  <r>
    <x v="1"/>
    <x v="0"/>
    <s v="Bakersfield"/>
    <x v="1"/>
    <x v="1"/>
    <x v="1"/>
    <x v="2"/>
    <n v="74"/>
    <n v="5"/>
    <n v="0"/>
    <n v="37"/>
  </r>
  <r>
    <x v="1"/>
    <x v="0"/>
    <s v="Bakersfield"/>
    <x v="1"/>
    <x v="1"/>
    <x v="2"/>
    <x v="7"/>
    <n v="201.584"/>
    <n v="2"/>
    <n v="0.2"/>
    <n v="12.599"/>
  </r>
  <r>
    <x v="1"/>
    <x v="0"/>
    <s v="Grand Prairie"/>
    <x v="5"/>
    <x v="2"/>
    <x v="1"/>
    <x v="12"/>
    <n v="28.751999999999999"/>
    <n v="3"/>
    <n v="0.2"/>
    <n v="9.3444000000000003"/>
  </r>
  <r>
    <x v="1"/>
    <x v="0"/>
    <s v="Grand Prairie"/>
    <x v="5"/>
    <x v="2"/>
    <x v="1"/>
    <x v="10"/>
    <n v="27.216000000000001"/>
    <n v="3"/>
    <n v="0.2"/>
    <n v="9.8658000000000001"/>
  </r>
  <r>
    <x v="1"/>
    <x v="0"/>
    <s v="Grand Prairie"/>
    <x v="5"/>
    <x v="2"/>
    <x v="0"/>
    <x v="1"/>
    <n v="197.37200000000001"/>
    <n v="2"/>
    <n v="0.3"/>
    <n v="-25.3764"/>
  </r>
  <r>
    <x v="3"/>
    <x v="0"/>
    <s v="Greenwood"/>
    <x v="14"/>
    <x v="2"/>
    <x v="0"/>
    <x v="1"/>
    <n v="1424.9"/>
    <n v="5"/>
    <n v="0"/>
    <n v="356.22500000000002"/>
  </r>
  <r>
    <x v="1"/>
    <x v="0"/>
    <s v="New York City"/>
    <x v="15"/>
    <x v="3"/>
    <x v="0"/>
    <x v="5"/>
    <n v="14.56"/>
    <n v="2"/>
    <n v="0"/>
    <n v="6.2607999999999997"/>
  </r>
  <r>
    <x v="1"/>
    <x v="0"/>
    <s v="New York City"/>
    <x v="15"/>
    <x v="3"/>
    <x v="1"/>
    <x v="8"/>
    <n v="3.048"/>
    <n v="1"/>
    <n v="0.2"/>
    <n v="1.0286999999999999"/>
  </r>
  <r>
    <x v="0"/>
    <x v="0"/>
    <s v="Memphis"/>
    <x v="18"/>
    <x v="0"/>
    <x v="1"/>
    <x v="10"/>
    <n v="25.92"/>
    <n v="5"/>
    <n v="0.2"/>
    <n v="9.0719999999999992"/>
  </r>
  <r>
    <x v="1"/>
    <x v="0"/>
    <s v="Buffalo"/>
    <x v="15"/>
    <x v="3"/>
    <x v="1"/>
    <x v="14"/>
    <n v="835.17"/>
    <n v="7"/>
    <n v="0"/>
    <n v="16.703399999999998"/>
  </r>
  <r>
    <x v="0"/>
    <x v="0"/>
    <s v="Los Angeles"/>
    <x v="1"/>
    <x v="1"/>
    <x v="1"/>
    <x v="10"/>
    <n v="17.34"/>
    <n v="3"/>
    <n v="0"/>
    <n v="8.4966000000000008"/>
  </r>
  <r>
    <x v="1"/>
    <x v="0"/>
    <s v="Homestead"/>
    <x v="2"/>
    <x v="0"/>
    <x v="1"/>
    <x v="10"/>
    <n v="44.384"/>
    <n v="1"/>
    <n v="0.2"/>
    <n v="15.5344"/>
  </r>
  <r>
    <x v="1"/>
    <x v="0"/>
    <s v="Homestead"/>
    <x v="2"/>
    <x v="0"/>
    <x v="1"/>
    <x v="14"/>
    <n v="2.944"/>
    <n v="1"/>
    <n v="0.2"/>
    <n v="-0.66239999999999999"/>
  </r>
  <r>
    <x v="1"/>
    <x v="2"/>
    <s v="Pasadena"/>
    <x v="5"/>
    <x v="2"/>
    <x v="1"/>
    <x v="6"/>
    <n v="6.3680000000000003"/>
    <n v="2"/>
    <n v="0.2"/>
    <n v="1.0347999999999999"/>
  </r>
  <r>
    <x v="1"/>
    <x v="2"/>
    <s v="Pasadena"/>
    <x v="5"/>
    <x v="2"/>
    <x v="1"/>
    <x v="2"/>
    <n v="48.847999999999999"/>
    <n v="2"/>
    <n v="0.2"/>
    <n v="15.8756"/>
  </r>
  <r>
    <x v="1"/>
    <x v="2"/>
    <s v="Pasadena"/>
    <x v="5"/>
    <x v="2"/>
    <x v="1"/>
    <x v="10"/>
    <n v="19.648"/>
    <n v="2"/>
    <n v="0.2"/>
    <n v="6.6311999999999998"/>
  </r>
  <r>
    <x v="1"/>
    <x v="2"/>
    <s v="Pasadena"/>
    <x v="5"/>
    <x v="2"/>
    <x v="0"/>
    <x v="1"/>
    <n v="255.108"/>
    <n v="6"/>
    <n v="0.3"/>
    <n v="-18.222000000000001"/>
  </r>
  <r>
    <x v="0"/>
    <x v="0"/>
    <s v="Freeport"/>
    <x v="15"/>
    <x v="3"/>
    <x v="1"/>
    <x v="8"/>
    <n v="17.248000000000001"/>
    <n v="2"/>
    <n v="0.2"/>
    <n v="6.0368000000000004"/>
  </r>
  <r>
    <x v="1"/>
    <x v="1"/>
    <s v="Denver"/>
    <x v="22"/>
    <x v="1"/>
    <x v="2"/>
    <x v="7"/>
    <n v="159.98400000000001"/>
    <n v="2"/>
    <n v="0.2"/>
    <n v="13.9986"/>
  </r>
  <r>
    <x v="1"/>
    <x v="0"/>
    <s v="Quincy"/>
    <x v="31"/>
    <x v="3"/>
    <x v="1"/>
    <x v="10"/>
    <n v="12.7"/>
    <n v="2"/>
    <n v="0"/>
    <n v="5.8419999999999996"/>
  </r>
  <r>
    <x v="1"/>
    <x v="0"/>
    <s v="Detroit"/>
    <x v="12"/>
    <x v="2"/>
    <x v="0"/>
    <x v="5"/>
    <n v="5.47"/>
    <n v="1"/>
    <n v="0"/>
    <n v="2.3521000000000001"/>
  </r>
  <r>
    <x v="1"/>
    <x v="0"/>
    <s v="Detroit"/>
    <x v="12"/>
    <x v="2"/>
    <x v="1"/>
    <x v="6"/>
    <n v="79.36"/>
    <n v="4"/>
    <n v="0"/>
    <n v="23.808"/>
  </r>
  <r>
    <x v="1"/>
    <x v="0"/>
    <s v="San Francisco"/>
    <x v="1"/>
    <x v="1"/>
    <x v="0"/>
    <x v="5"/>
    <n v="22.14"/>
    <n v="3"/>
    <n v="0"/>
    <n v="6.4206000000000003"/>
  </r>
  <r>
    <x v="1"/>
    <x v="0"/>
    <s v="Nashville"/>
    <x v="18"/>
    <x v="0"/>
    <x v="1"/>
    <x v="8"/>
    <n v="11.276999999999999"/>
    <n v="3"/>
    <n v="0.7"/>
    <n v="-8.6456999999999997"/>
  </r>
  <r>
    <x v="1"/>
    <x v="0"/>
    <s v="Nashville"/>
    <x v="18"/>
    <x v="0"/>
    <x v="1"/>
    <x v="6"/>
    <n v="4.4480000000000004"/>
    <n v="2"/>
    <n v="0.2"/>
    <n v="0.33360000000000001"/>
  </r>
  <r>
    <x v="1"/>
    <x v="0"/>
    <s v="Nashville"/>
    <x v="18"/>
    <x v="0"/>
    <x v="0"/>
    <x v="5"/>
    <n v="44.76"/>
    <n v="3"/>
    <n v="0.2"/>
    <n v="14.547000000000001"/>
  </r>
  <r>
    <x v="1"/>
    <x v="1"/>
    <s v="Detroit"/>
    <x v="12"/>
    <x v="2"/>
    <x v="1"/>
    <x v="8"/>
    <n v="38.28"/>
    <n v="6"/>
    <n v="0"/>
    <n v="17.608799999999999"/>
  </r>
  <r>
    <x v="1"/>
    <x v="1"/>
    <s v="Detroit"/>
    <x v="12"/>
    <x v="2"/>
    <x v="2"/>
    <x v="7"/>
    <n v="149.94999999999999"/>
    <n v="5"/>
    <n v="0"/>
    <n v="44.984999999999999"/>
  </r>
  <r>
    <x v="2"/>
    <x v="2"/>
    <s v="Los Angeles"/>
    <x v="1"/>
    <x v="1"/>
    <x v="1"/>
    <x v="6"/>
    <n v="12.84"/>
    <n v="3"/>
    <n v="0"/>
    <n v="3.4668000000000001"/>
  </r>
  <r>
    <x v="2"/>
    <x v="2"/>
    <s v="Los Angeles"/>
    <x v="1"/>
    <x v="1"/>
    <x v="0"/>
    <x v="5"/>
    <n v="44.67"/>
    <n v="3"/>
    <n v="0"/>
    <n v="12.0609"/>
  </r>
  <r>
    <x v="1"/>
    <x v="0"/>
    <s v="Philadelphia"/>
    <x v="9"/>
    <x v="3"/>
    <x v="1"/>
    <x v="6"/>
    <n v="7.8719999999999999"/>
    <n v="3"/>
    <n v="0.2"/>
    <n v="0.88560000000000005"/>
  </r>
  <r>
    <x v="0"/>
    <x v="1"/>
    <s v="Asheville"/>
    <x v="3"/>
    <x v="0"/>
    <x v="1"/>
    <x v="6"/>
    <n v="7.8719999999999999"/>
    <n v="3"/>
    <n v="0.2"/>
    <n v="0.88560000000000005"/>
  </r>
  <r>
    <x v="1"/>
    <x v="0"/>
    <s v="New York City"/>
    <x v="15"/>
    <x v="3"/>
    <x v="1"/>
    <x v="6"/>
    <n v="88.04"/>
    <n v="4"/>
    <n v="0"/>
    <n v="22.8904"/>
  </r>
  <r>
    <x v="2"/>
    <x v="2"/>
    <s v="Colorado Springs"/>
    <x v="22"/>
    <x v="1"/>
    <x v="1"/>
    <x v="8"/>
    <n v="40.634999999999998"/>
    <n v="7"/>
    <n v="0.7"/>
    <n v="-32.508000000000003"/>
  </r>
  <r>
    <x v="1"/>
    <x v="1"/>
    <s v="San Antonio"/>
    <x v="5"/>
    <x v="2"/>
    <x v="1"/>
    <x v="8"/>
    <n v="5.7279999999999998"/>
    <n v="8"/>
    <n v="0.8"/>
    <n v="-9.1647999999999996"/>
  </r>
  <r>
    <x v="1"/>
    <x v="1"/>
    <s v="San Antonio"/>
    <x v="5"/>
    <x v="2"/>
    <x v="1"/>
    <x v="10"/>
    <n v="42.24"/>
    <n v="10"/>
    <n v="0.2"/>
    <n v="13.2"/>
  </r>
  <r>
    <x v="1"/>
    <x v="0"/>
    <s v="Los Angeles"/>
    <x v="1"/>
    <x v="1"/>
    <x v="1"/>
    <x v="10"/>
    <n v="53.82"/>
    <n v="9"/>
    <n v="0"/>
    <n v="24.219000000000001"/>
  </r>
  <r>
    <x v="0"/>
    <x v="2"/>
    <s v="Sterling Heights"/>
    <x v="12"/>
    <x v="2"/>
    <x v="1"/>
    <x v="6"/>
    <n v="79.36"/>
    <n v="4"/>
    <n v="0"/>
    <n v="20.633600000000001"/>
  </r>
  <r>
    <x v="1"/>
    <x v="0"/>
    <s v="New York City"/>
    <x v="15"/>
    <x v="3"/>
    <x v="1"/>
    <x v="10"/>
    <n v="13.48"/>
    <n v="2"/>
    <n v="0"/>
    <n v="6.74"/>
  </r>
  <r>
    <x v="1"/>
    <x v="0"/>
    <s v="New York City"/>
    <x v="15"/>
    <x v="3"/>
    <x v="1"/>
    <x v="8"/>
    <n v="29.8"/>
    <n v="5"/>
    <n v="0.2"/>
    <n v="9.3125"/>
  </r>
  <r>
    <x v="1"/>
    <x v="0"/>
    <s v="New York City"/>
    <x v="15"/>
    <x v="3"/>
    <x v="0"/>
    <x v="5"/>
    <n v="414"/>
    <n v="8"/>
    <n v="0"/>
    <n v="124.2"/>
  </r>
  <r>
    <x v="1"/>
    <x v="0"/>
    <s v="New York City"/>
    <x v="15"/>
    <x v="3"/>
    <x v="1"/>
    <x v="8"/>
    <n v="41.328000000000003"/>
    <n v="7"/>
    <n v="0.2"/>
    <n v="14.981400000000001"/>
  </r>
  <r>
    <x v="2"/>
    <x v="0"/>
    <s v="Richmond"/>
    <x v="17"/>
    <x v="0"/>
    <x v="0"/>
    <x v="5"/>
    <n v="39.92"/>
    <n v="4"/>
    <n v="0"/>
    <n v="11.1776"/>
  </r>
  <r>
    <x v="1"/>
    <x v="2"/>
    <s v="Seattle"/>
    <x v="4"/>
    <x v="1"/>
    <x v="1"/>
    <x v="13"/>
    <n v="8.94"/>
    <n v="3"/>
    <n v="0"/>
    <n v="4.1124000000000001"/>
  </r>
  <r>
    <x v="1"/>
    <x v="2"/>
    <s v="Seattle"/>
    <x v="4"/>
    <x v="1"/>
    <x v="2"/>
    <x v="7"/>
    <n v="84.784000000000006"/>
    <n v="2"/>
    <n v="0.2"/>
    <n v="-20.136199999999999"/>
  </r>
  <r>
    <x v="1"/>
    <x v="1"/>
    <s v="New York City"/>
    <x v="15"/>
    <x v="3"/>
    <x v="0"/>
    <x v="3"/>
    <n v="53.316000000000003"/>
    <n v="2"/>
    <n v="0.4"/>
    <n v="-19.549199999999999"/>
  </r>
  <r>
    <x v="1"/>
    <x v="1"/>
    <s v="New York City"/>
    <x v="15"/>
    <x v="3"/>
    <x v="1"/>
    <x v="9"/>
    <n v="56.52"/>
    <n v="3"/>
    <n v="0"/>
    <n v="15.8256"/>
  </r>
  <r>
    <x v="1"/>
    <x v="2"/>
    <s v="Seattle"/>
    <x v="4"/>
    <x v="1"/>
    <x v="0"/>
    <x v="5"/>
    <n v="22.77"/>
    <n v="3"/>
    <n v="0"/>
    <n v="9.7911000000000001"/>
  </r>
  <r>
    <x v="0"/>
    <x v="0"/>
    <s v="Los Angeles"/>
    <x v="1"/>
    <x v="1"/>
    <x v="0"/>
    <x v="1"/>
    <n v="287.96800000000002"/>
    <n v="4"/>
    <n v="0.2"/>
    <n v="-3.5996000000000001"/>
  </r>
  <r>
    <x v="0"/>
    <x v="0"/>
    <s v="Los Angeles"/>
    <x v="1"/>
    <x v="1"/>
    <x v="2"/>
    <x v="16"/>
    <n v="2799.96"/>
    <n v="5"/>
    <n v="0.2"/>
    <n v="944.98649999999998"/>
  </r>
  <r>
    <x v="0"/>
    <x v="0"/>
    <s v="Los Angeles"/>
    <x v="1"/>
    <x v="1"/>
    <x v="1"/>
    <x v="10"/>
    <n v="48.94"/>
    <n v="1"/>
    <n v="0"/>
    <n v="24.47"/>
  </r>
  <r>
    <x v="1"/>
    <x v="0"/>
    <s v="Lakewood"/>
    <x v="1"/>
    <x v="1"/>
    <x v="0"/>
    <x v="0"/>
    <n v="257.49900000000002"/>
    <n v="3"/>
    <n v="0.15"/>
    <n v="24.235199999999999"/>
  </r>
  <r>
    <x v="1"/>
    <x v="2"/>
    <s v="Plainfield"/>
    <x v="30"/>
    <x v="3"/>
    <x v="1"/>
    <x v="4"/>
    <n v="2591.56"/>
    <n v="4"/>
    <n v="0"/>
    <n v="621.97439999999995"/>
  </r>
  <r>
    <x v="1"/>
    <x v="2"/>
    <s v="Plainfield"/>
    <x v="30"/>
    <x v="3"/>
    <x v="1"/>
    <x v="9"/>
    <n v="41.95"/>
    <n v="5"/>
    <n v="0"/>
    <n v="10.487500000000001"/>
  </r>
  <r>
    <x v="1"/>
    <x v="1"/>
    <s v="Columbia"/>
    <x v="18"/>
    <x v="0"/>
    <x v="0"/>
    <x v="5"/>
    <n v="79.12"/>
    <n v="5"/>
    <n v="0.2"/>
    <n v="13.846"/>
  </r>
  <r>
    <x v="0"/>
    <x v="0"/>
    <s v="Woonsocket"/>
    <x v="34"/>
    <x v="3"/>
    <x v="0"/>
    <x v="5"/>
    <n v="52.96"/>
    <n v="2"/>
    <n v="0"/>
    <n v="20.1248"/>
  </r>
  <r>
    <x v="1"/>
    <x v="0"/>
    <s v="Lancaster"/>
    <x v="9"/>
    <x v="3"/>
    <x v="1"/>
    <x v="14"/>
    <n v="286.34399999999999"/>
    <n v="3"/>
    <n v="0.2"/>
    <n v="-64.427400000000006"/>
  </r>
  <r>
    <x v="1"/>
    <x v="1"/>
    <s v="Tampa"/>
    <x v="2"/>
    <x v="0"/>
    <x v="0"/>
    <x v="5"/>
    <n v="63.552"/>
    <n v="3"/>
    <n v="0.2"/>
    <n v="14.299200000000001"/>
  </r>
  <r>
    <x v="1"/>
    <x v="1"/>
    <s v="Tampa"/>
    <x v="2"/>
    <x v="0"/>
    <x v="1"/>
    <x v="14"/>
    <n v="41.375999999999998"/>
    <n v="3"/>
    <n v="0.2"/>
    <n v="4.6547999999999998"/>
  </r>
  <r>
    <x v="1"/>
    <x v="1"/>
    <s v="Tampa"/>
    <x v="2"/>
    <x v="0"/>
    <x v="1"/>
    <x v="6"/>
    <n v="172.70400000000001"/>
    <n v="6"/>
    <n v="0.2"/>
    <n v="10.794"/>
  </r>
  <r>
    <x v="1"/>
    <x v="0"/>
    <s v="Kenosha"/>
    <x v="6"/>
    <x v="2"/>
    <x v="0"/>
    <x v="0"/>
    <n v="512.94000000000005"/>
    <n v="3"/>
    <n v="0"/>
    <n v="97.458600000000004"/>
  </r>
  <r>
    <x v="1"/>
    <x v="0"/>
    <s v="Kenosha"/>
    <x v="6"/>
    <x v="2"/>
    <x v="0"/>
    <x v="1"/>
    <n v="860.93"/>
    <n v="7"/>
    <n v="0"/>
    <n v="189.40459999999999"/>
  </r>
  <r>
    <x v="1"/>
    <x v="0"/>
    <s v="Kenosha"/>
    <x v="6"/>
    <x v="2"/>
    <x v="2"/>
    <x v="7"/>
    <n v="769.95"/>
    <n v="5"/>
    <n v="0"/>
    <n v="223.28550000000001"/>
  </r>
  <r>
    <x v="1"/>
    <x v="0"/>
    <s v="Kenosha"/>
    <x v="6"/>
    <x v="2"/>
    <x v="1"/>
    <x v="6"/>
    <n v="14.98"/>
    <n v="1"/>
    <n v="0"/>
    <n v="4.4939999999999998"/>
  </r>
  <r>
    <x v="1"/>
    <x v="0"/>
    <s v="Kenosha"/>
    <x v="6"/>
    <x v="2"/>
    <x v="0"/>
    <x v="5"/>
    <n v="373.08"/>
    <n v="6"/>
    <n v="0"/>
    <n v="82.077600000000004"/>
  </r>
  <r>
    <x v="0"/>
    <x v="1"/>
    <s v="Port Saint Lucie"/>
    <x v="2"/>
    <x v="0"/>
    <x v="0"/>
    <x v="0"/>
    <n v="231.92"/>
    <n v="5"/>
    <n v="0.2"/>
    <n v="5.798"/>
  </r>
  <r>
    <x v="1"/>
    <x v="2"/>
    <s v="Seattle"/>
    <x v="4"/>
    <x v="1"/>
    <x v="0"/>
    <x v="5"/>
    <n v="63.47"/>
    <n v="11"/>
    <n v="0"/>
    <n v="19.041"/>
  </r>
  <r>
    <x v="1"/>
    <x v="2"/>
    <s v="Seattle"/>
    <x v="4"/>
    <x v="1"/>
    <x v="2"/>
    <x v="11"/>
    <n v="345"/>
    <n v="5"/>
    <n v="0"/>
    <n v="58.65"/>
  </r>
  <r>
    <x v="1"/>
    <x v="0"/>
    <s v="San Antonio"/>
    <x v="5"/>
    <x v="2"/>
    <x v="0"/>
    <x v="3"/>
    <n v="637.89599999999996"/>
    <n v="3"/>
    <n v="0.3"/>
    <n v="-127.5792"/>
  </r>
  <r>
    <x v="1"/>
    <x v="0"/>
    <s v="San Antonio"/>
    <x v="5"/>
    <x v="2"/>
    <x v="2"/>
    <x v="15"/>
    <n v="287.91000000000003"/>
    <n v="3"/>
    <n v="0.4"/>
    <n v="33.589500000000001"/>
  </r>
  <r>
    <x v="1"/>
    <x v="0"/>
    <s v="San Antonio"/>
    <x v="5"/>
    <x v="2"/>
    <x v="1"/>
    <x v="12"/>
    <n v="36.6"/>
    <n v="3"/>
    <n v="0.2"/>
    <n v="11.895"/>
  </r>
  <r>
    <x v="1"/>
    <x v="0"/>
    <s v="Roswell"/>
    <x v="32"/>
    <x v="0"/>
    <x v="1"/>
    <x v="6"/>
    <n v="1.78"/>
    <n v="1"/>
    <n v="0"/>
    <n v="0.49840000000000001"/>
  </r>
  <r>
    <x v="1"/>
    <x v="0"/>
    <s v="Roswell"/>
    <x v="32"/>
    <x v="0"/>
    <x v="1"/>
    <x v="10"/>
    <n v="25.92"/>
    <n v="4"/>
    <n v="0"/>
    <n v="12.441599999999999"/>
  </r>
  <r>
    <x v="1"/>
    <x v="0"/>
    <s v="Roswell"/>
    <x v="32"/>
    <x v="0"/>
    <x v="2"/>
    <x v="11"/>
    <n v="101.94"/>
    <n v="6"/>
    <n v="0"/>
    <n v="21.407399999999999"/>
  </r>
  <r>
    <x v="1"/>
    <x v="1"/>
    <s v="Louisville"/>
    <x v="22"/>
    <x v="1"/>
    <x v="1"/>
    <x v="6"/>
    <n v="6.8479999999999999"/>
    <n v="2"/>
    <n v="0.2"/>
    <n v="0.59919999999999995"/>
  </r>
  <r>
    <x v="1"/>
    <x v="0"/>
    <s v="Los Angeles"/>
    <x v="1"/>
    <x v="1"/>
    <x v="0"/>
    <x v="5"/>
    <n v="474.43"/>
    <n v="11"/>
    <n v="0"/>
    <n v="199.26060000000001"/>
  </r>
  <r>
    <x v="2"/>
    <x v="0"/>
    <s v="Philadelphia"/>
    <x v="9"/>
    <x v="3"/>
    <x v="1"/>
    <x v="10"/>
    <n v="8.4480000000000004"/>
    <n v="2"/>
    <n v="0.2"/>
    <n v="2.64"/>
  </r>
  <r>
    <x v="2"/>
    <x v="0"/>
    <s v="Philadelphia"/>
    <x v="9"/>
    <x v="3"/>
    <x v="1"/>
    <x v="4"/>
    <n v="39.295999999999999"/>
    <n v="4"/>
    <n v="0.2"/>
    <n v="3.9296000000000002"/>
  </r>
  <r>
    <x v="1"/>
    <x v="2"/>
    <s v="Superior"/>
    <x v="6"/>
    <x v="2"/>
    <x v="1"/>
    <x v="6"/>
    <n v="17.12"/>
    <n v="4"/>
    <n v="0"/>
    <n v="4.9648000000000003"/>
  </r>
  <r>
    <x v="1"/>
    <x v="0"/>
    <s v="Atlanta"/>
    <x v="32"/>
    <x v="0"/>
    <x v="1"/>
    <x v="9"/>
    <n v="542.94000000000005"/>
    <n v="3"/>
    <n v="0"/>
    <n v="152.0232"/>
  </r>
  <r>
    <x v="1"/>
    <x v="0"/>
    <s v="Atlanta"/>
    <x v="32"/>
    <x v="0"/>
    <x v="1"/>
    <x v="2"/>
    <n v="8.64"/>
    <n v="3"/>
    <n v="0"/>
    <n v="4.2336"/>
  </r>
  <r>
    <x v="1"/>
    <x v="0"/>
    <s v="Atlanta"/>
    <x v="32"/>
    <x v="0"/>
    <x v="1"/>
    <x v="10"/>
    <n v="193.8"/>
    <n v="5"/>
    <n v="0"/>
    <n v="94.962000000000003"/>
  </r>
  <r>
    <x v="1"/>
    <x v="0"/>
    <s v="Atlanta"/>
    <x v="32"/>
    <x v="0"/>
    <x v="1"/>
    <x v="10"/>
    <n v="21.4"/>
    <n v="5"/>
    <n v="0"/>
    <n v="9.6300000000000008"/>
  </r>
  <r>
    <x v="1"/>
    <x v="0"/>
    <s v="Atlanta"/>
    <x v="32"/>
    <x v="0"/>
    <x v="1"/>
    <x v="10"/>
    <n v="97.88"/>
    <n v="2"/>
    <n v="0"/>
    <n v="48.94"/>
  </r>
  <r>
    <x v="1"/>
    <x v="0"/>
    <s v="Atlanta"/>
    <x v="32"/>
    <x v="0"/>
    <x v="2"/>
    <x v="11"/>
    <n v="251.91"/>
    <n v="9"/>
    <n v="0"/>
    <n v="47.862900000000003"/>
  </r>
  <r>
    <x v="1"/>
    <x v="0"/>
    <s v="Atlanta"/>
    <x v="32"/>
    <x v="0"/>
    <x v="1"/>
    <x v="9"/>
    <n v="25.86"/>
    <n v="3"/>
    <n v="0"/>
    <n v="6.7236000000000002"/>
  </r>
  <r>
    <x v="1"/>
    <x v="0"/>
    <s v="Chester"/>
    <x v="9"/>
    <x v="3"/>
    <x v="0"/>
    <x v="1"/>
    <n v="170.05799999999999"/>
    <n v="3"/>
    <n v="0.3"/>
    <n v="-4.8587999999999996"/>
  </r>
  <r>
    <x v="1"/>
    <x v="0"/>
    <s v="Chester"/>
    <x v="9"/>
    <x v="3"/>
    <x v="2"/>
    <x v="7"/>
    <n v="82.781999999999996"/>
    <n v="3"/>
    <n v="0.4"/>
    <n v="-15.1767"/>
  </r>
  <r>
    <x v="1"/>
    <x v="0"/>
    <s v="Chester"/>
    <x v="9"/>
    <x v="3"/>
    <x v="0"/>
    <x v="1"/>
    <n v="853.93"/>
    <n v="5"/>
    <n v="0.3"/>
    <n v="0"/>
  </r>
  <r>
    <x v="2"/>
    <x v="1"/>
    <s v="San Francisco"/>
    <x v="1"/>
    <x v="1"/>
    <x v="0"/>
    <x v="0"/>
    <n v="556.66499999999996"/>
    <n v="5"/>
    <n v="0.15"/>
    <n v="6.5490000000000004"/>
  </r>
  <r>
    <x v="2"/>
    <x v="1"/>
    <s v="San Francisco"/>
    <x v="1"/>
    <x v="1"/>
    <x v="2"/>
    <x v="7"/>
    <n v="95.84"/>
    <n v="4"/>
    <n v="0.2"/>
    <n v="34.741999999999997"/>
  </r>
  <r>
    <x v="2"/>
    <x v="1"/>
    <s v="Bedford"/>
    <x v="5"/>
    <x v="2"/>
    <x v="1"/>
    <x v="10"/>
    <n v="29.664000000000001"/>
    <n v="4"/>
    <n v="0.2"/>
    <n v="10.0116"/>
  </r>
  <r>
    <x v="2"/>
    <x v="1"/>
    <s v="Bedford"/>
    <x v="5"/>
    <x v="2"/>
    <x v="1"/>
    <x v="6"/>
    <n v="9.1839999999999993"/>
    <n v="7"/>
    <n v="0.2"/>
    <n v="2.87"/>
  </r>
  <r>
    <x v="2"/>
    <x v="1"/>
    <s v="Bedford"/>
    <x v="5"/>
    <x v="2"/>
    <x v="2"/>
    <x v="7"/>
    <n v="153.584"/>
    <n v="2"/>
    <n v="0.2"/>
    <n v="13.438599999999999"/>
  </r>
  <r>
    <x v="2"/>
    <x v="1"/>
    <s v="Bedford"/>
    <x v="5"/>
    <x v="2"/>
    <x v="1"/>
    <x v="8"/>
    <n v="12.864000000000001"/>
    <n v="8"/>
    <n v="0.8"/>
    <n v="-22.512"/>
  </r>
  <r>
    <x v="1"/>
    <x v="0"/>
    <s v="Lafayette"/>
    <x v="28"/>
    <x v="0"/>
    <x v="2"/>
    <x v="15"/>
    <n v="479.97"/>
    <n v="3"/>
    <n v="0"/>
    <n v="239.98500000000001"/>
  </r>
  <r>
    <x v="1"/>
    <x v="0"/>
    <s v="Lafayette"/>
    <x v="28"/>
    <x v="0"/>
    <x v="0"/>
    <x v="1"/>
    <n v="232.88"/>
    <n v="4"/>
    <n v="0"/>
    <n v="60.5488"/>
  </r>
  <r>
    <x v="1"/>
    <x v="2"/>
    <s v="Covington"/>
    <x v="4"/>
    <x v="1"/>
    <x v="1"/>
    <x v="9"/>
    <n v="236.88"/>
    <n v="6"/>
    <n v="0"/>
    <n v="66.326400000000007"/>
  </r>
  <r>
    <x v="1"/>
    <x v="2"/>
    <s v="Covington"/>
    <x v="4"/>
    <x v="1"/>
    <x v="1"/>
    <x v="10"/>
    <n v="29.9"/>
    <n v="5"/>
    <n v="0"/>
    <n v="14.651"/>
  </r>
  <r>
    <x v="1"/>
    <x v="2"/>
    <s v="Covington"/>
    <x v="4"/>
    <x v="1"/>
    <x v="2"/>
    <x v="11"/>
    <n v="100"/>
    <n v="4"/>
    <n v="0"/>
    <n v="21"/>
  </r>
  <r>
    <x v="3"/>
    <x v="1"/>
    <s v="Lorain"/>
    <x v="24"/>
    <x v="3"/>
    <x v="1"/>
    <x v="8"/>
    <n v="18.693000000000001"/>
    <n v="3"/>
    <n v="0.7"/>
    <n v="-14.331300000000001"/>
  </r>
  <r>
    <x v="3"/>
    <x v="1"/>
    <s v="Lorain"/>
    <x v="24"/>
    <x v="3"/>
    <x v="2"/>
    <x v="11"/>
    <n v="383.952"/>
    <n v="6"/>
    <n v="0.2"/>
    <n v="76.790400000000005"/>
  </r>
  <r>
    <x v="1"/>
    <x v="0"/>
    <s v="Chicago"/>
    <x v="10"/>
    <x v="2"/>
    <x v="1"/>
    <x v="4"/>
    <n v="24.815999999999999"/>
    <n v="2"/>
    <n v="0.2"/>
    <n v="1.5509999999999999"/>
  </r>
  <r>
    <x v="1"/>
    <x v="1"/>
    <s v="San Francisco"/>
    <x v="1"/>
    <x v="1"/>
    <x v="0"/>
    <x v="5"/>
    <n v="24.9"/>
    <n v="5"/>
    <n v="0"/>
    <n v="8.2170000000000005"/>
  </r>
  <r>
    <x v="1"/>
    <x v="1"/>
    <s v="San Francisco"/>
    <x v="1"/>
    <x v="1"/>
    <x v="1"/>
    <x v="10"/>
    <n v="21.12"/>
    <n v="4"/>
    <n v="0"/>
    <n v="9.5039999999999996"/>
  </r>
  <r>
    <x v="1"/>
    <x v="1"/>
    <s v="San Francisco"/>
    <x v="1"/>
    <x v="1"/>
    <x v="2"/>
    <x v="15"/>
    <n v="767.952"/>
    <n v="6"/>
    <n v="0.2"/>
    <n v="287.98200000000003"/>
  </r>
  <r>
    <x v="1"/>
    <x v="1"/>
    <s v="San Francisco"/>
    <x v="1"/>
    <x v="1"/>
    <x v="1"/>
    <x v="8"/>
    <n v="14.352"/>
    <n v="3"/>
    <n v="0.2"/>
    <n v="4.6643999999999997"/>
  </r>
  <r>
    <x v="1"/>
    <x v="1"/>
    <s v="San Francisco"/>
    <x v="1"/>
    <x v="1"/>
    <x v="2"/>
    <x v="7"/>
    <n v="191.976"/>
    <n v="3"/>
    <n v="0.2"/>
    <n v="19.197600000000001"/>
  </r>
  <r>
    <x v="1"/>
    <x v="1"/>
    <s v="San Francisco"/>
    <x v="1"/>
    <x v="1"/>
    <x v="1"/>
    <x v="2"/>
    <n v="274.77"/>
    <n v="9"/>
    <n v="0"/>
    <n v="126.3942"/>
  </r>
  <r>
    <x v="1"/>
    <x v="1"/>
    <s v="San Francisco"/>
    <x v="1"/>
    <x v="1"/>
    <x v="0"/>
    <x v="5"/>
    <n v="70.56"/>
    <n v="6"/>
    <n v="0"/>
    <n v="23.990400000000001"/>
  </r>
  <r>
    <x v="1"/>
    <x v="0"/>
    <s v="San Francisco"/>
    <x v="1"/>
    <x v="1"/>
    <x v="0"/>
    <x v="5"/>
    <n v="204.85"/>
    <n v="5"/>
    <n v="0"/>
    <n v="57.357999999999997"/>
  </r>
  <r>
    <x v="1"/>
    <x v="1"/>
    <s v="Houston"/>
    <x v="5"/>
    <x v="2"/>
    <x v="1"/>
    <x v="8"/>
    <n v="9.1560000000000006"/>
    <n v="3"/>
    <n v="0.8"/>
    <n v="-13.734"/>
  </r>
  <r>
    <x v="1"/>
    <x v="0"/>
    <s v="Chicago"/>
    <x v="10"/>
    <x v="2"/>
    <x v="1"/>
    <x v="9"/>
    <n v="23.992000000000001"/>
    <n v="2"/>
    <n v="0.8"/>
    <n v="-62.379199999999997"/>
  </r>
  <r>
    <x v="2"/>
    <x v="1"/>
    <s v="New York City"/>
    <x v="15"/>
    <x v="3"/>
    <x v="1"/>
    <x v="10"/>
    <n v="80.88"/>
    <n v="3"/>
    <n v="0"/>
    <n v="39.6312"/>
  </r>
  <r>
    <x v="2"/>
    <x v="1"/>
    <s v="New York City"/>
    <x v="15"/>
    <x v="3"/>
    <x v="2"/>
    <x v="11"/>
    <n v="599.9"/>
    <n v="10"/>
    <n v="0"/>
    <n v="191.96799999999999"/>
  </r>
  <r>
    <x v="0"/>
    <x v="0"/>
    <s v="New York City"/>
    <x v="15"/>
    <x v="3"/>
    <x v="0"/>
    <x v="5"/>
    <n v="276.69"/>
    <n v="3"/>
    <n v="0"/>
    <n v="49.804200000000002"/>
  </r>
  <r>
    <x v="0"/>
    <x v="0"/>
    <s v="New York City"/>
    <x v="15"/>
    <x v="3"/>
    <x v="0"/>
    <x v="1"/>
    <n v="172.76400000000001"/>
    <n v="2"/>
    <n v="0.1"/>
    <n v="32.633200000000002"/>
  </r>
  <r>
    <x v="1"/>
    <x v="1"/>
    <s v="Philadelphia"/>
    <x v="9"/>
    <x v="3"/>
    <x v="1"/>
    <x v="6"/>
    <n v="4.2240000000000002"/>
    <n v="3"/>
    <n v="0.2"/>
    <n v="1.4783999999999999"/>
  </r>
  <r>
    <x v="1"/>
    <x v="1"/>
    <s v="Philadelphia"/>
    <x v="9"/>
    <x v="3"/>
    <x v="0"/>
    <x v="3"/>
    <n v="409.27199999999999"/>
    <n v="2"/>
    <n v="0.4"/>
    <n v="-81.854399999999998"/>
  </r>
  <r>
    <x v="1"/>
    <x v="1"/>
    <s v="Philadelphia"/>
    <x v="9"/>
    <x v="3"/>
    <x v="1"/>
    <x v="2"/>
    <n v="55.44"/>
    <n v="11"/>
    <n v="0.2"/>
    <n v="18.018000000000001"/>
  </r>
  <r>
    <x v="1"/>
    <x v="1"/>
    <s v="Philadelphia"/>
    <x v="9"/>
    <x v="3"/>
    <x v="1"/>
    <x v="10"/>
    <n v="20.928000000000001"/>
    <n v="4"/>
    <n v="0.2"/>
    <n v="6.8015999999999996"/>
  </r>
  <r>
    <x v="1"/>
    <x v="1"/>
    <s v="Philadelphia"/>
    <x v="9"/>
    <x v="3"/>
    <x v="1"/>
    <x v="4"/>
    <n v="1801.6320000000001"/>
    <n v="6"/>
    <n v="0.2"/>
    <n v="-337.80599999999998"/>
  </r>
  <r>
    <x v="1"/>
    <x v="1"/>
    <s v="Philadelphia"/>
    <x v="9"/>
    <x v="3"/>
    <x v="0"/>
    <x v="3"/>
    <n v="67.176000000000002"/>
    <n v="1"/>
    <n v="0.4"/>
    <n v="-20.152799999999999"/>
  </r>
  <r>
    <x v="1"/>
    <x v="0"/>
    <s v="Chicago"/>
    <x v="10"/>
    <x v="2"/>
    <x v="1"/>
    <x v="4"/>
    <n v="646.20000000000005"/>
    <n v="5"/>
    <n v="0.2"/>
    <n v="-8.0775000000000006"/>
  </r>
  <r>
    <x v="1"/>
    <x v="0"/>
    <s v="Oakland"/>
    <x v="1"/>
    <x v="1"/>
    <x v="2"/>
    <x v="7"/>
    <n v="72.744"/>
    <n v="7"/>
    <n v="0.2"/>
    <n v="-15.4581"/>
  </r>
  <r>
    <x v="1"/>
    <x v="0"/>
    <s v="Oakland"/>
    <x v="1"/>
    <x v="1"/>
    <x v="0"/>
    <x v="1"/>
    <n v="572.16"/>
    <n v="3"/>
    <n v="0.2"/>
    <n v="35.76"/>
  </r>
  <r>
    <x v="1"/>
    <x v="0"/>
    <s v="Chicago"/>
    <x v="10"/>
    <x v="2"/>
    <x v="2"/>
    <x v="11"/>
    <n v="68.111999999999995"/>
    <n v="3"/>
    <n v="0.2"/>
    <n v="17.8794"/>
  </r>
  <r>
    <x v="2"/>
    <x v="1"/>
    <s v="Seattle"/>
    <x v="4"/>
    <x v="1"/>
    <x v="1"/>
    <x v="8"/>
    <n v="25.032"/>
    <n v="3"/>
    <n v="0.2"/>
    <n v="7.8224999999999998"/>
  </r>
  <r>
    <x v="1"/>
    <x v="0"/>
    <s v="Philadelphia"/>
    <x v="9"/>
    <x v="3"/>
    <x v="2"/>
    <x v="11"/>
    <n v="39.991999999999997"/>
    <n v="1"/>
    <n v="0.2"/>
    <n v="7.4984999999999999"/>
  </r>
  <r>
    <x v="2"/>
    <x v="0"/>
    <s v="Concord"/>
    <x v="3"/>
    <x v="0"/>
    <x v="1"/>
    <x v="6"/>
    <n v="20.015999999999998"/>
    <n v="9"/>
    <n v="0.2"/>
    <n v="1.7514000000000001"/>
  </r>
  <r>
    <x v="2"/>
    <x v="0"/>
    <s v="Concord"/>
    <x v="3"/>
    <x v="0"/>
    <x v="1"/>
    <x v="14"/>
    <n v="3.1040000000000001"/>
    <n v="1"/>
    <n v="0.2"/>
    <n v="0.34920000000000001"/>
  </r>
  <r>
    <x v="1"/>
    <x v="1"/>
    <s v="Charlotte"/>
    <x v="3"/>
    <x v="0"/>
    <x v="1"/>
    <x v="13"/>
    <n v="7.52"/>
    <n v="5"/>
    <n v="0.2"/>
    <n v="1.41"/>
  </r>
  <r>
    <x v="1"/>
    <x v="1"/>
    <s v="Charlotte"/>
    <x v="3"/>
    <x v="0"/>
    <x v="1"/>
    <x v="6"/>
    <n v="10.272"/>
    <n v="3"/>
    <n v="0.2"/>
    <n v="0.89880000000000004"/>
  </r>
  <r>
    <x v="1"/>
    <x v="1"/>
    <s v="Charlotte"/>
    <x v="3"/>
    <x v="0"/>
    <x v="1"/>
    <x v="2"/>
    <n v="47.808"/>
    <n v="12"/>
    <n v="0.2"/>
    <n v="15.537599999999999"/>
  </r>
  <r>
    <x v="1"/>
    <x v="1"/>
    <s v="Charlotte"/>
    <x v="3"/>
    <x v="0"/>
    <x v="2"/>
    <x v="7"/>
    <n v="978.84"/>
    <n v="9"/>
    <n v="0.2"/>
    <n v="110.1195"/>
  </r>
  <r>
    <x v="2"/>
    <x v="0"/>
    <s v="Dallas"/>
    <x v="5"/>
    <x v="2"/>
    <x v="1"/>
    <x v="8"/>
    <n v="13.14"/>
    <n v="9"/>
    <n v="0.8"/>
    <n v="-21.681000000000001"/>
  </r>
  <r>
    <x v="2"/>
    <x v="0"/>
    <s v="Dallas"/>
    <x v="5"/>
    <x v="2"/>
    <x v="1"/>
    <x v="8"/>
    <n v="10.023999999999999"/>
    <n v="4"/>
    <n v="0.8"/>
    <n v="-16.5396"/>
  </r>
  <r>
    <x v="2"/>
    <x v="0"/>
    <s v="Dallas"/>
    <x v="5"/>
    <x v="2"/>
    <x v="0"/>
    <x v="0"/>
    <n v="156.37280000000001"/>
    <n v="2"/>
    <n v="0.32"/>
    <n v="-52.890799999999999"/>
  </r>
  <r>
    <x v="0"/>
    <x v="2"/>
    <s v="Indianapolis"/>
    <x v="14"/>
    <x v="2"/>
    <x v="2"/>
    <x v="16"/>
    <n v="999.98"/>
    <n v="2"/>
    <n v="0"/>
    <n v="449.99099999999999"/>
  </r>
  <r>
    <x v="2"/>
    <x v="2"/>
    <s v="Broken Arrow"/>
    <x v="26"/>
    <x v="2"/>
    <x v="2"/>
    <x v="7"/>
    <n v="821.94"/>
    <n v="6"/>
    <n v="0"/>
    <n v="213.70439999999999"/>
  </r>
  <r>
    <x v="1"/>
    <x v="0"/>
    <s v="Miramar"/>
    <x v="2"/>
    <x v="0"/>
    <x v="0"/>
    <x v="5"/>
    <n v="220.06399999999999"/>
    <n v="4"/>
    <n v="0.2"/>
    <n v="55.015999999999998"/>
  </r>
  <r>
    <x v="1"/>
    <x v="0"/>
    <s v="Miramar"/>
    <x v="2"/>
    <x v="0"/>
    <x v="0"/>
    <x v="5"/>
    <n v="339.13600000000002"/>
    <n v="4"/>
    <n v="0.2"/>
    <n v="0"/>
  </r>
  <r>
    <x v="0"/>
    <x v="1"/>
    <s v="Omaha"/>
    <x v="8"/>
    <x v="2"/>
    <x v="1"/>
    <x v="8"/>
    <n v="7.04"/>
    <n v="2"/>
    <n v="0"/>
    <n v="3.3088000000000002"/>
  </r>
  <r>
    <x v="0"/>
    <x v="1"/>
    <s v="Omaha"/>
    <x v="8"/>
    <x v="2"/>
    <x v="1"/>
    <x v="13"/>
    <n v="5.04"/>
    <n v="4"/>
    <n v="0"/>
    <n v="0.2016"/>
  </r>
  <r>
    <x v="0"/>
    <x v="1"/>
    <s v="Omaha"/>
    <x v="8"/>
    <x v="2"/>
    <x v="1"/>
    <x v="10"/>
    <n v="116.28"/>
    <n v="3"/>
    <n v="0"/>
    <n v="56.977200000000003"/>
  </r>
  <r>
    <x v="2"/>
    <x v="0"/>
    <s v="Jacksonville"/>
    <x v="3"/>
    <x v="0"/>
    <x v="2"/>
    <x v="7"/>
    <n v="47.975999999999999"/>
    <n v="3"/>
    <n v="0.2"/>
    <n v="4.7976000000000001"/>
  </r>
  <r>
    <x v="1"/>
    <x v="1"/>
    <s v="Tigard"/>
    <x v="21"/>
    <x v="1"/>
    <x v="1"/>
    <x v="10"/>
    <n v="60.048000000000002"/>
    <n v="9"/>
    <n v="0.2"/>
    <n v="22.518000000000001"/>
  </r>
  <r>
    <x v="1"/>
    <x v="1"/>
    <s v="Tigard"/>
    <x v="21"/>
    <x v="1"/>
    <x v="1"/>
    <x v="8"/>
    <n v="5.0220000000000002"/>
    <n v="1"/>
    <n v="0.7"/>
    <n v="-3.5154000000000001"/>
  </r>
  <r>
    <x v="1"/>
    <x v="1"/>
    <s v="Decatur"/>
    <x v="10"/>
    <x v="2"/>
    <x v="1"/>
    <x v="8"/>
    <n v="182.994"/>
    <n v="3"/>
    <n v="0.8"/>
    <n v="-320.23950000000002"/>
  </r>
  <r>
    <x v="1"/>
    <x v="1"/>
    <s v="Decatur"/>
    <x v="10"/>
    <x v="2"/>
    <x v="1"/>
    <x v="10"/>
    <n v="10.272"/>
    <n v="3"/>
    <n v="0.2"/>
    <n v="3.21"/>
  </r>
  <r>
    <x v="2"/>
    <x v="2"/>
    <s v="Phoenix"/>
    <x v="16"/>
    <x v="1"/>
    <x v="1"/>
    <x v="8"/>
    <n v="7.8570000000000002"/>
    <n v="3"/>
    <n v="0.7"/>
    <n v="-6.0236999999999998"/>
  </r>
  <r>
    <x v="0"/>
    <x v="1"/>
    <s v="Sacramento"/>
    <x v="1"/>
    <x v="1"/>
    <x v="2"/>
    <x v="7"/>
    <n v="302.38400000000001"/>
    <n v="2"/>
    <n v="0.2"/>
    <n v="30.238399999999999"/>
  </r>
  <r>
    <x v="0"/>
    <x v="1"/>
    <s v="Sacramento"/>
    <x v="1"/>
    <x v="1"/>
    <x v="1"/>
    <x v="8"/>
    <n v="20.952000000000002"/>
    <n v="3"/>
    <n v="0.2"/>
    <n v="7.0712999999999999"/>
  </r>
  <r>
    <x v="0"/>
    <x v="1"/>
    <s v="Sacramento"/>
    <x v="1"/>
    <x v="1"/>
    <x v="1"/>
    <x v="8"/>
    <n v="11.784000000000001"/>
    <n v="3"/>
    <n v="0.2"/>
    <n v="3.9771000000000001"/>
  </r>
  <r>
    <x v="1"/>
    <x v="0"/>
    <s v="Jonesboro"/>
    <x v="36"/>
    <x v="0"/>
    <x v="0"/>
    <x v="0"/>
    <n v="638.82000000000005"/>
    <n v="9"/>
    <n v="0"/>
    <n v="172.48140000000001"/>
  </r>
  <r>
    <x v="1"/>
    <x v="1"/>
    <s v="New York City"/>
    <x v="15"/>
    <x v="3"/>
    <x v="1"/>
    <x v="2"/>
    <n v="20.7"/>
    <n v="2"/>
    <n v="0"/>
    <n v="9.9359999999999999"/>
  </r>
  <r>
    <x v="1"/>
    <x v="1"/>
    <s v="New York City"/>
    <x v="15"/>
    <x v="3"/>
    <x v="1"/>
    <x v="14"/>
    <n v="10.95"/>
    <n v="3"/>
    <n v="0"/>
    <n v="3.2850000000000001"/>
  </r>
  <r>
    <x v="1"/>
    <x v="1"/>
    <s v="New York City"/>
    <x v="15"/>
    <x v="3"/>
    <x v="1"/>
    <x v="8"/>
    <n v="14.352"/>
    <n v="3"/>
    <n v="0.2"/>
    <n v="4.6643999999999997"/>
  </r>
  <r>
    <x v="2"/>
    <x v="0"/>
    <s v="Akron"/>
    <x v="24"/>
    <x v="3"/>
    <x v="1"/>
    <x v="4"/>
    <n v="221.024"/>
    <n v="2"/>
    <n v="0.2"/>
    <n v="-55.256"/>
  </r>
  <r>
    <x v="1"/>
    <x v="0"/>
    <s v="Florence"/>
    <x v="0"/>
    <x v="0"/>
    <x v="2"/>
    <x v="15"/>
    <n v="3080"/>
    <n v="7"/>
    <n v="0"/>
    <n v="1416.8"/>
  </r>
  <r>
    <x v="1"/>
    <x v="0"/>
    <s v="Florence"/>
    <x v="0"/>
    <x v="0"/>
    <x v="2"/>
    <x v="11"/>
    <n v="79.959999999999994"/>
    <n v="4"/>
    <n v="0"/>
    <n v="18.390799999999999"/>
  </r>
  <r>
    <x v="1"/>
    <x v="0"/>
    <s v="Florence"/>
    <x v="0"/>
    <x v="0"/>
    <x v="2"/>
    <x v="7"/>
    <n v="587.97"/>
    <n v="3"/>
    <n v="0"/>
    <n v="170.51130000000001"/>
  </r>
  <r>
    <x v="1"/>
    <x v="0"/>
    <s v="Minneapolis"/>
    <x v="11"/>
    <x v="2"/>
    <x v="1"/>
    <x v="10"/>
    <n v="32.4"/>
    <n v="5"/>
    <n v="0"/>
    <n v="15.552"/>
  </r>
  <r>
    <x v="1"/>
    <x v="0"/>
    <s v="Minneapolis"/>
    <x v="11"/>
    <x v="2"/>
    <x v="1"/>
    <x v="4"/>
    <n v="404.9"/>
    <n v="5"/>
    <n v="0"/>
    <n v="16.196000000000002"/>
  </r>
  <r>
    <x v="1"/>
    <x v="0"/>
    <s v="Minneapolis"/>
    <x v="11"/>
    <x v="2"/>
    <x v="1"/>
    <x v="8"/>
    <n v="9449.9500000000007"/>
    <n v="5"/>
    <n v="0"/>
    <n v="4630.4754999999996"/>
  </r>
  <r>
    <x v="1"/>
    <x v="0"/>
    <s v="Minneapolis"/>
    <x v="11"/>
    <x v="2"/>
    <x v="1"/>
    <x v="8"/>
    <n v="12.94"/>
    <n v="2"/>
    <n v="0"/>
    <n v="6.47"/>
  </r>
  <r>
    <x v="1"/>
    <x v="0"/>
    <s v="Houston"/>
    <x v="5"/>
    <x v="2"/>
    <x v="1"/>
    <x v="9"/>
    <n v="2.2639999999999998"/>
    <n v="1"/>
    <n v="0.8"/>
    <n v="-5.2072000000000003"/>
  </r>
  <r>
    <x v="1"/>
    <x v="0"/>
    <s v="Houston"/>
    <x v="5"/>
    <x v="2"/>
    <x v="1"/>
    <x v="9"/>
    <n v="0.44400000000000001"/>
    <n v="1"/>
    <n v="0.8"/>
    <n v="-1.1100000000000001"/>
  </r>
  <r>
    <x v="1"/>
    <x v="0"/>
    <s v="Houston"/>
    <x v="5"/>
    <x v="2"/>
    <x v="1"/>
    <x v="10"/>
    <n v="146.17599999999999"/>
    <n v="8"/>
    <n v="0.2"/>
    <n v="47.507199999999997"/>
  </r>
  <r>
    <x v="3"/>
    <x v="2"/>
    <s v="Fremont"/>
    <x v="8"/>
    <x v="2"/>
    <x v="0"/>
    <x v="5"/>
    <n v="15.92"/>
    <n v="2"/>
    <n v="0"/>
    <n v="7.0048000000000004"/>
  </r>
  <r>
    <x v="1"/>
    <x v="0"/>
    <s v="San Diego"/>
    <x v="1"/>
    <x v="1"/>
    <x v="2"/>
    <x v="7"/>
    <n v="159.96"/>
    <n v="5"/>
    <n v="0.2"/>
    <n v="17.9955"/>
  </r>
  <r>
    <x v="1"/>
    <x v="0"/>
    <s v="San Diego"/>
    <x v="1"/>
    <x v="1"/>
    <x v="1"/>
    <x v="8"/>
    <n v="13.76"/>
    <n v="2"/>
    <n v="0.2"/>
    <n v="4.6440000000000001"/>
  </r>
  <r>
    <x v="1"/>
    <x v="0"/>
    <s v="Houston"/>
    <x v="5"/>
    <x v="2"/>
    <x v="1"/>
    <x v="8"/>
    <n v="4.3120000000000003"/>
    <n v="2"/>
    <n v="0.8"/>
    <n v="-6.8992000000000004"/>
  </r>
  <r>
    <x v="3"/>
    <x v="0"/>
    <s v="New York City"/>
    <x v="15"/>
    <x v="3"/>
    <x v="1"/>
    <x v="4"/>
    <n v="13.96"/>
    <n v="2"/>
    <n v="0"/>
    <n v="0.2792"/>
  </r>
  <r>
    <x v="3"/>
    <x v="0"/>
    <s v="New York City"/>
    <x v="15"/>
    <x v="3"/>
    <x v="0"/>
    <x v="3"/>
    <n v="27.414000000000001"/>
    <n v="3"/>
    <n v="0.4"/>
    <n v="-14.1639"/>
  </r>
  <r>
    <x v="1"/>
    <x v="1"/>
    <s v="Detroit"/>
    <x v="12"/>
    <x v="2"/>
    <x v="2"/>
    <x v="7"/>
    <n v="73.98"/>
    <n v="2"/>
    <n v="0"/>
    <n v="19.974599999999999"/>
  </r>
  <r>
    <x v="1"/>
    <x v="1"/>
    <s v="Detroit"/>
    <x v="12"/>
    <x v="2"/>
    <x v="0"/>
    <x v="0"/>
    <n v="160.97999999999999"/>
    <n v="1"/>
    <n v="0"/>
    <n v="20.927399999999999"/>
  </r>
  <r>
    <x v="1"/>
    <x v="1"/>
    <s v="Detroit"/>
    <x v="12"/>
    <x v="2"/>
    <x v="1"/>
    <x v="10"/>
    <n v="17.34"/>
    <n v="3"/>
    <n v="0"/>
    <n v="8.4966000000000008"/>
  </r>
  <r>
    <x v="1"/>
    <x v="1"/>
    <s v="Detroit"/>
    <x v="12"/>
    <x v="2"/>
    <x v="1"/>
    <x v="6"/>
    <n v="3.28"/>
    <n v="1"/>
    <n v="0"/>
    <n v="0.95120000000000005"/>
  </r>
  <r>
    <x v="1"/>
    <x v="1"/>
    <s v="Houston"/>
    <x v="5"/>
    <x v="2"/>
    <x v="1"/>
    <x v="2"/>
    <n v="8.8559999999999999"/>
    <n v="3"/>
    <n v="0.2"/>
    <n v="2.9889000000000001"/>
  </r>
  <r>
    <x v="1"/>
    <x v="1"/>
    <s v="Houston"/>
    <x v="5"/>
    <x v="2"/>
    <x v="2"/>
    <x v="7"/>
    <n v="158.376"/>
    <n v="3"/>
    <n v="0.2"/>
    <n v="13.857900000000001"/>
  </r>
  <r>
    <x v="2"/>
    <x v="0"/>
    <s v="Seattle"/>
    <x v="4"/>
    <x v="1"/>
    <x v="1"/>
    <x v="8"/>
    <n v="1219.96"/>
    <n v="5"/>
    <n v="0.2"/>
    <n v="381.23750000000001"/>
  </r>
  <r>
    <x v="1"/>
    <x v="0"/>
    <s v="Los Angeles"/>
    <x v="1"/>
    <x v="1"/>
    <x v="1"/>
    <x v="8"/>
    <n v="3.1680000000000001"/>
    <n v="2"/>
    <n v="0.2"/>
    <n v="0.99"/>
  </r>
  <r>
    <x v="1"/>
    <x v="0"/>
    <s v="Los Angeles"/>
    <x v="1"/>
    <x v="1"/>
    <x v="1"/>
    <x v="4"/>
    <n v="454.86"/>
    <n v="7"/>
    <n v="0"/>
    <n v="54.583199999999998"/>
  </r>
  <r>
    <x v="1"/>
    <x v="0"/>
    <s v="Los Angeles"/>
    <x v="1"/>
    <x v="1"/>
    <x v="1"/>
    <x v="8"/>
    <n v="91.391999999999996"/>
    <n v="8"/>
    <n v="0.2"/>
    <n v="29.702400000000001"/>
  </r>
  <r>
    <x v="1"/>
    <x v="0"/>
    <s v="Philadelphia"/>
    <x v="9"/>
    <x v="3"/>
    <x v="2"/>
    <x v="11"/>
    <n v="19.04"/>
    <n v="4"/>
    <n v="0.2"/>
    <n v="-1.4279999999999999"/>
  </r>
  <r>
    <x v="3"/>
    <x v="0"/>
    <s v="Seattle"/>
    <x v="4"/>
    <x v="1"/>
    <x v="1"/>
    <x v="10"/>
    <n v="37.44"/>
    <n v="6"/>
    <n v="0"/>
    <n v="16.847999999999999"/>
  </r>
  <r>
    <x v="3"/>
    <x v="0"/>
    <s v="Seattle"/>
    <x v="4"/>
    <x v="1"/>
    <x v="1"/>
    <x v="2"/>
    <n v="37.590000000000003"/>
    <n v="3"/>
    <n v="0"/>
    <n v="17.667300000000001"/>
  </r>
  <r>
    <x v="3"/>
    <x v="0"/>
    <s v="Seattle"/>
    <x v="4"/>
    <x v="1"/>
    <x v="1"/>
    <x v="8"/>
    <n v="26.032"/>
    <n v="2"/>
    <n v="0.2"/>
    <n v="9.4366000000000003"/>
  </r>
  <r>
    <x v="1"/>
    <x v="1"/>
    <s v="Watertown"/>
    <x v="15"/>
    <x v="3"/>
    <x v="1"/>
    <x v="9"/>
    <n v="35.909999999999997"/>
    <n v="3"/>
    <n v="0"/>
    <n v="9.6957000000000004"/>
  </r>
  <r>
    <x v="0"/>
    <x v="0"/>
    <s v="Jacksonville"/>
    <x v="2"/>
    <x v="0"/>
    <x v="0"/>
    <x v="5"/>
    <n v="91.031999999999996"/>
    <n v="3"/>
    <n v="0.2"/>
    <n v="-2.2757999999999998"/>
  </r>
  <r>
    <x v="2"/>
    <x v="0"/>
    <s v="Arlington"/>
    <x v="17"/>
    <x v="0"/>
    <x v="1"/>
    <x v="6"/>
    <n v="54.66"/>
    <n v="6"/>
    <n v="0"/>
    <n v="18.037800000000001"/>
  </r>
  <r>
    <x v="1"/>
    <x v="0"/>
    <s v="Charlotte"/>
    <x v="3"/>
    <x v="0"/>
    <x v="1"/>
    <x v="4"/>
    <n v="67.343999999999994"/>
    <n v="6"/>
    <n v="0.2"/>
    <n v="7.5762"/>
  </r>
  <r>
    <x v="1"/>
    <x v="0"/>
    <s v="Charlotte"/>
    <x v="3"/>
    <x v="0"/>
    <x v="2"/>
    <x v="15"/>
    <n v="2624.9850000000001"/>
    <n v="3"/>
    <n v="0.5"/>
    <n v="-944.99459999999999"/>
  </r>
  <r>
    <x v="1"/>
    <x v="0"/>
    <s v="Seattle"/>
    <x v="4"/>
    <x v="1"/>
    <x v="1"/>
    <x v="9"/>
    <n v="73.28"/>
    <n v="4"/>
    <n v="0"/>
    <n v="21.251200000000001"/>
  </r>
  <r>
    <x v="1"/>
    <x v="1"/>
    <s v="Chicago"/>
    <x v="10"/>
    <x v="2"/>
    <x v="1"/>
    <x v="8"/>
    <n v="14.48"/>
    <n v="5"/>
    <n v="0.8"/>
    <n v="-23.891999999999999"/>
  </r>
  <r>
    <x v="1"/>
    <x v="0"/>
    <s v="Hollywood"/>
    <x v="2"/>
    <x v="0"/>
    <x v="1"/>
    <x v="10"/>
    <n v="11.952"/>
    <n v="3"/>
    <n v="0.2"/>
    <n v="4.0338000000000003"/>
  </r>
  <r>
    <x v="1"/>
    <x v="0"/>
    <s v="Hollywood"/>
    <x v="2"/>
    <x v="0"/>
    <x v="1"/>
    <x v="10"/>
    <n v="15.552"/>
    <n v="3"/>
    <n v="0.2"/>
    <n v="5.6375999999999999"/>
  </r>
  <r>
    <x v="1"/>
    <x v="0"/>
    <s v="Chesapeake"/>
    <x v="17"/>
    <x v="0"/>
    <x v="1"/>
    <x v="13"/>
    <n v="45"/>
    <n v="9"/>
    <n v="0"/>
    <n v="21.6"/>
  </r>
  <r>
    <x v="1"/>
    <x v="0"/>
    <s v="Chesapeake"/>
    <x v="17"/>
    <x v="0"/>
    <x v="2"/>
    <x v="15"/>
    <n v="209.97"/>
    <n v="3"/>
    <n v="0"/>
    <n v="90.287099999999995"/>
  </r>
  <r>
    <x v="1"/>
    <x v="2"/>
    <s v="Los Angeles"/>
    <x v="1"/>
    <x v="1"/>
    <x v="1"/>
    <x v="8"/>
    <n v="112.12"/>
    <n v="5"/>
    <n v="0.2"/>
    <n v="42.045000000000002"/>
  </r>
  <r>
    <x v="1"/>
    <x v="2"/>
    <s v="Los Angeles"/>
    <x v="1"/>
    <x v="1"/>
    <x v="1"/>
    <x v="4"/>
    <n v="1575.14"/>
    <n v="7"/>
    <n v="0"/>
    <n v="204.76820000000001"/>
  </r>
  <r>
    <x v="1"/>
    <x v="0"/>
    <s v="Alexandria"/>
    <x v="17"/>
    <x v="0"/>
    <x v="1"/>
    <x v="13"/>
    <n v="25.06"/>
    <n v="7"/>
    <n v="0"/>
    <n v="12.53"/>
  </r>
  <r>
    <x v="2"/>
    <x v="1"/>
    <s v="Deer Park"/>
    <x v="5"/>
    <x v="2"/>
    <x v="1"/>
    <x v="8"/>
    <n v="6.9240000000000004"/>
    <n v="6"/>
    <n v="0.8"/>
    <n v="-10.385999999999999"/>
  </r>
  <r>
    <x v="2"/>
    <x v="0"/>
    <s v="Philadelphia"/>
    <x v="9"/>
    <x v="3"/>
    <x v="1"/>
    <x v="4"/>
    <n v="37.392000000000003"/>
    <n v="3"/>
    <n v="0.2"/>
    <n v="2.3370000000000002"/>
  </r>
  <r>
    <x v="2"/>
    <x v="0"/>
    <s v="Philadelphia"/>
    <x v="9"/>
    <x v="3"/>
    <x v="0"/>
    <x v="5"/>
    <n v="79.12"/>
    <n v="5"/>
    <n v="0.2"/>
    <n v="13.846"/>
  </r>
  <r>
    <x v="1"/>
    <x v="0"/>
    <s v="Wichita"/>
    <x v="41"/>
    <x v="2"/>
    <x v="1"/>
    <x v="2"/>
    <n v="18.899999999999999"/>
    <n v="3"/>
    <n v="0"/>
    <n v="8.6940000000000008"/>
  </r>
  <r>
    <x v="1"/>
    <x v="0"/>
    <s v="Midland"/>
    <x v="12"/>
    <x v="2"/>
    <x v="1"/>
    <x v="8"/>
    <n v="57.42"/>
    <n v="9"/>
    <n v="0"/>
    <n v="26.4132"/>
  </r>
  <r>
    <x v="1"/>
    <x v="2"/>
    <s v="San Francisco"/>
    <x v="1"/>
    <x v="1"/>
    <x v="1"/>
    <x v="6"/>
    <n v="12.74"/>
    <n v="7"/>
    <n v="0"/>
    <n v="5.7329999999999997"/>
  </r>
  <r>
    <x v="1"/>
    <x v="2"/>
    <s v="San Francisco"/>
    <x v="1"/>
    <x v="1"/>
    <x v="1"/>
    <x v="6"/>
    <n v="8.82"/>
    <n v="3"/>
    <n v="0"/>
    <n v="2.3814000000000002"/>
  </r>
  <r>
    <x v="1"/>
    <x v="2"/>
    <s v="San Francisco"/>
    <x v="1"/>
    <x v="1"/>
    <x v="0"/>
    <x v="1"/>
    <n v="120.78400000000001"/>
    <n v="1"/>
    <n v="0.2"/>
    <n v="-13.588200000000001"/>
  </r>
  <r>
    <x v="1"/>
    <x v="0"/>
    <s v="Freeport"/>
    <x v="15"/>
    <x v="3"/>
    <x v="0"/>
    <x v="5"/>
    <n v="322.58999999999997"/>
    <n v="3"/>
    <n v="0"/>
    <n v="64.518000000000001"/>
  </r>
  <r>
    <x v="1"/>
    <x v="0"/>
    <s v="Austin"/>
    <x v="5"/>
    <x v="2"/>
    <x v="1"/>
    <x v="8"/>
    <n v="9.7620000000000005"/>
    <n v="3"/>
    <n v="0.8"/>
    <n v="-15.1311"/>
  </r>
  <r>
    <x v="1"/>
    <x v="0"/>
    <s v="Austin"/>
    <x v="5"/>
    <x v="2"/>
    <x v="1"/>
    <x v="4"/>
    <n v="13.72"/>
    <n v="1"/>
    <n v="0.2"/>
    <n v="1.2004999999999999"/>
  </r>
  <r>
    <x v="1"/>
    <x v="0"/>
    <s v="Austin"/>
    <x v="5"/>
    <x v="2"/>
    <x v="2"/>
    <x v="11"/>
    <n v="55.2"/>
    <n v="1"/>
    <n v="0.2"/>
    <n v="-2.0699999999999998"/>
  </r>
  <r>
    <x v="1"/>
    <x v="0"/>
    <s v="Austin"/>
    <x v="5"/>
    <x v="2"/>
    <x v="1"/>
    <x v="4"/>
    <n v="259.13600000000002"/>
    <n v="4"/>
    <n v="0.2"/>
    <n v="-58.305599999999998"/>
  </r>
  <r>
    <x v="1"/>
    <x v="0"/>
    <s v="Philadelphia"/>
    <x v="9"/>
    <x v="3"/>
    <x v="1"/>
    <x v="2"/>
    <n v="29.24"/>
    <n v="5"/>
    <n v="0.2"/>
    <n v="9.8684999999999992"/>
  </r>
  <r>
    <x v="1"/>
    <x v="0"/>
    <s v="Philadelphia"/>
    <x v="9"/>
    <x v="3"/>
    <x v="1"/>
    <x v="12"/>
    <n v="4.8959999999999999"/>
    <n v="3"/>
    <n v="0.2"/>
    <n v="1.6524000000000001"/>
  </r>
  <r>
    <x v="1"/>
    <x v="1"/>
    <s v="Bristol"/>
    <x v="18"/>
    <x v="0"/>
    <x v="1"/>
    <x v="8"/>
    <n v="38.088000000000001"/>
    <n v="4"/>
    <n v="0.7"/>
    <n v="-27.9312"/>
  </r>
  <r>
    <x v="1"/>
    <x v="1"/>
    <s v="Bristol"/>
    <x v="18"/>
    <x v="0"/>
    <x v="1"/>
    <x v="8"/>
    <n v="2.8079999999999998"/>
    <n v="3"/>
    <n v="0.7"/>
    <n v="-1.9656"/>
  </r>
  <r>
    <x v="0"/>
    <x v="0"/>
    <s v="Philadelphia"/>
    <x v="9"/>
    <x v="3"/>
    <x v="2"/>
    <x v="11"/>
    <n v="47.984000000000002"/>
    <n v="2"/>
    <n v="0.2"/>
    <n v="0.5998"/>
  </r>
  <r>
    <x v="0"/>
    <x v="0"/>
    <s v="Philadelphia"/>
    <x v="9"/>
    <x v="3"/>
    <x v="1"/>
    <x v="8"/>
    <n v="26.064"/>
    <n v="6"/>
    <n v="0.7"/>
    <n v="-19.982399999999998"/>
  </r>
  <r>
    <x v="1"/>
    <x v="1"/>
    <s v="Chicago"/>
    <x v="10"/>
    <x v="2"/>
    <x v="1"/>
    <x v="10"/>
    <n v="15.696"/>
    <n v="3"/>
    <n v="0.2"/>
    <n v="5.1012000000000004"/>
  </r>
  <r>
    <x v="1"/>
    <x v="0"/>
    <s v="Columbus"/>
    <x v="32"/>
    <x v="0"/>
    <x v="1"/>
    <x v="6"/>
    <n v="12.84"/>
    <n v="3"/>
    <n v="0"/>
    <n v="3.7235999999999998"/>
  </r>
  <r>
    <x v="1"/>
    <x v="0"/>
    <s v="New York City"/>
    <x v="15"/>
    <x v="3"/>
    <x v="2"/>
    <x v="7"/>
    <n v="539.97"/>
    <n v="3"/>
    <n v="0"/>
    <n v="134.99250000000001"/>
  </r>
  <r>
    <x v="1"/>
    <x v="0"/>
    <s v="New York City"/>
    <x v="15"/>
    <x v="3"/>
    <x v="1"/>
    <x v="4"/>
    <n v="22.58"/>
    <n v="2"/>
    <n v="0"/>
    <n v="5.8708"/>
  </r>
  <r>
    <x v="1"/>
    <x v="0"/>
    <s v="Dover"/>
    <x v="38"/>
    <x v="3"/>
    <x v="1"/>
    <x v="2"/>
    <n v="16.52"/>
    <n v="4"/>
    <n v="0"/>
    <n v="7.5991999999999997"/>
  </r>
  <r>
    <x v="1"/>
    <x v="0"/>
    <s v="Dover"/>
    <x v="38"/>
    <x v="3"/>
    <x v="1"/>
    <x v="8"/>
    <n v="671.94"/>
    <n v="3"/>
    <n v="0"/>
    <n v="315.81180000000001"/>
  </r>
  <r>
    <x v="2"/>
    <x v="1"/>
    <s v="Aurora"/>
    <x v="22"/>
    <x v="1"/>
    <x v="2"/>
    <x v="11"/>
    <n v="169.06399999999999"/>
    <n v="7"/>
    <n v="0.2"/>
    <n v="-14.793100000000001"/>
  </r>
  <r>
    <x v="2"/>
    <x v="1"/>
    <s v="Aurora"/>
    <x v="22"/>
    <x v="1"/>
    <x v="1"/>
    <x v="4"/>
    <n v="168.624"/>
    <n v="9"/>
    <n v="0.2"/>
    <n v="14.7546"/>
  </r>
  <r>
    <x v="1"/>
    <x v="1"/>
    <s v="Long Beach"/>
    <x v="15"/>
    <x v="3"/>
    <x v="1"/>
    <x v="10"/>
    <n v="19.440000000000001"/>
    <n v="3"/>
    <n v="0"/>
    <n v="9.3312000000000008"/>
  </r>
  <r>
    <x v="2"/>
    <x v="0"/>
    <s v="Pasadena"/>
    <x v="1"/>
    <x v="1"/>
    <x v="1"/>
    <x v="4"/>
    <n v="31.92"/>
    <n v="4"/>
    <n v="0"/>
    <n v="8.2992000000000008"/>
  </r>
  <r>
    <x v="2"/>
    <x v="0"/>
    <s v="Pasadena"/>
    <x v="1"/>
    <x v="1"/>
    <x v="0"/>
    <x v="1"/>
    <n v="433.56799999999998"/>
    <n v="2"/>
    <n v="0.2"/>
    <n v="-65.035200000000003"/>
  </r>
  <r>
    <x v="2"/>
    <x v="2"/>
    <s v="Mesa"/>
    <x v="16"/>
    <x v="1"/>
    <x v="1"/>
    <x v="10"/>
    <n v="31.103999999999999"/>
    <n v="6"/>
    <n v="0.2"/>
    <n v="10.8864"/>
  </r>
  <r>
    <x v="2"/>
    <x v="2"/>
    <s v="Mesa"/>
    <x v="16"/>
    <x v="1"/>
    <x v="1"/>
    <x v="10"/>
    <n v="54.816000000000003"/>
    <n v="3"/>
    <n v="0.2"/>
    <n v="17.815200000000001"/>
  </r>
  <r>
    <x v="1"/>
    <x v="0"/>
    <s v="Fresno"/>
    <x v="1"/>
    <x v="1"/>
    <x v="1"/>
    <x v="4"/>
    <n v="48.86"/>
    <n v="7"/>
    <n v="0"/>
    <n v="0.97719999999999996"/>
  </r>
  <r>
    <x v="3"/>
    <x v="0"/>
    <s v="Columbia"/>
    <x v="20"/>
    <x v="0"/>
    <x v="1"/>
    <x v="8"/>
    <n v="14.2"/>
    <n v="2"/>
    <n v="0"/>
    <n v="6.532"/>
  </r>
  <r>
    <x v="3"/>
    <x v="0"/>
    <s v="Columbia"/>
    <x v="20"/>
    <x v="0"/>
    <x v="1"/>
    <x v="10"/>
    <n v="12.96"/>
    <n v="2"/>
    <n v="0"/>
    <n v="6.2207999999999997"/>
  </r>
  <r>
    <x v="3"/>
    <x v="0"/>
    <s v="Columbia"/>
    <x v="20"/>
    <x v="0"/>
    <x v="1"/>
    <x v="8"/>
    <n v="58.34"/>
    <n v="2"/>
    <n v="0"/>
    <n v="28.0032"/>
  </r>
  <r>
    <x v="2"/>
    <x v="2"/>
    <s v="Santa Ana"/>
    <x v="1"/>
    <x v="1"/>
    <x v="1"/>
    <x v="6"/>
    <n v="56.3"/>
    <n v="2"/>
    <n v="0"/>
    <n v="15.763999999999999"/>
  </r>
  <r>
    <x v="1"/>
    <x v="1"/>
    <s v="Columbia"/>
    <x v="20"/>
    <x v="0"/>
    <x v="2"/>
    <x v="7"/>
    <n v="629.95000000000005"/>
    <n v="5"/>
    <n v="0"/>
    <n v="163.78700000000001"/>
  </r>
  <r>
    <x v="1"/>
    <x v="1"/>
    <s v="Columbia"/>
    <x v="20"/>
    <x v="0"/>
    <x v="1"/>
    <x v="10"/>
    <n v="122.97"/>
    <n v="3"/>
    <n v="0"/>
    <n v="60.255299999999998"/>
  </r>
  <r>
    <x v="0"/>
    <x v="0"/>
    <s v="Los Angeles"/>
    <x v="1"/>
    <x v="1"/>
    <x v="1"/>
    <x v="10"/>
    <n v="46.35"/>
    <n v="5"/>
    <n v="0"/>
    <n v="21.784500000000001"/>
  </r>
  <r>
    <x v="1"/>
    <x v="2"/>
    <s v="San Francisco"/>
    <x v="1"/>
    <x v="1"/>
    <x v="1"/>
    <x v="8"/>
    <n v="14.976000000000001"/>
    <n v="9"/>
    <n v="0.2"/>
    <n v="5.4287999999999998"/>
  </r>
  <r>
    <x v="1"/>
    <x v="0"/>
    <s v="Houston"/>
    <x v="5"/>
    <x v="2"/>
    <x v="1"/>
    <x v="8"/>
    <n v="4.24"/>
    <n v="5"/>
    <n v="0.8"/>
    <n v="-6.36"/>
  </r>
  <r>
    <x v="1"/>
    <x v="2"/>
    <s v="New York City"/>
    <x v="15"/>
    <x v="3"/>
    <x v="2"/>
    <x v="11"/>
    <n v="319.95999999999998"/>
    <n v="4"/>
    <n v="0"/>
    <n v="115.18559999999999"/>
  </r>
  <r>
    <x v="1"/>
    <x v="2"/>
    <s v="New York City"/>
    <x v="15"/>
    <x v="3"/>
    <x v="1"/>
    <x v="10"/>
    <n v="17.04"/>
    <n v="3"/>
    <n v="0"/>
    <n v="7.6680000000000001"/>
  </r>
  <r>
    <x v="1"/>
    <x v="2"/>
    <s v="New York City"/>
    <x v="15"/>
    <x v="3"/>
    <x v="1"/>
    <x v="4"/>
    <n v="344.91"/>
    <n v="3"/>
    <n v="0"/>
    <n v="10.347300000000001"/>
  </r>
  <r>
    <x v="2"/>
    <x v="1"/>
    <s v="Franklin"/>
    <x v="31"/>
    <x v="3"/>
    <x v="0"/>
    <x v="0"/>
    <n v="81.94"/>
    <n v="1"/>
    <n v="0"/>
    <n v="20.484999999999999"/>
  </r>
  <r>
    <x v="2"/>
    <x v="0"/>
    <s v="Baltimore"/>
    <x v="39"/>
    <x v="3"/>
    <x v="2"/>
    <x v="11"/>
    <n v="98.16"/>
    <n v="6"/>
    <n v="0"/>
    <n v="9.8160000000000007"/>
  </r>
  <r>
    <x v="1"/>
    <x v="1"/>
    <s v="Mcallen"/>
    <x v="5"/>
    <x v="2"/>
    <x v="1"/>
    <x v="8"/>
    <n v="6.8739999999999997"/>
    <n v="7"/>
    <n v="0.8"/>
    <n v="-10.6547"/>
  </r>
  <r>
    <x v="1"/>
    <x v="1"/>
    <s v="Mcallen"/>
    <x v="5"/>
    <x v="2"/>
    <x v="1"/>
    <x v="8"/>
    <n v="1.996"/>
    <n v="1"/>
    <n v="0.8"/>
    <n v="-3.2934000000000001"/>
  </r>
  <r>
    <x v="1"/>
    <x v="1"/>
    <s v="Mcallen"/>
    <x v="5"/>
    <x v="2"/>
    <x v="1"/>
    <x v="4"/>
    <n v="8.9280000000000008"/>
    <n v="2"/>
    <n v="0.2"/>
    <n v="0.66959999999999997"/>
  </r>
  <r>
    <x v="0"/>
    <x v="1"/>
    <s v="Iowa City"/>
    <x v="23"/>
    <x v="2"/>
    <x v="1"/>
    <x v="10"/>
    <n v="9.99"/>
    <n v="1"/>
    <n v="0"/>
    <n v="4.4954999999999998"/>
  </r>
  <r>
    <x v="1"/>
    <x v="0"/>
    <s v="Newark"/>
    <x v="13"/>
    <x v="3"/>
    <x v="2"/>
    <x v="16"/>
    <n v="10499.97"/>
    <n v="3"/>
    <n v="0"/>
    <n v="5039.9856"/>
  </r>
  <r>
    <x v="3"/>
    <x v="0"/>
    <s v="Houston"/>
    <x v="5"/>
    <x v="2"/>
    <x v="1"/>
    <x v="10"/>
    <n v="21.12"/>
    <n v="5"/>
    <n v="0.2"/>
    <n v="6.6"/>
  </r>
  <r>
    <x v="1"/>
    <x v="1"/>
    <s v="Boise"/>
    <x v="45"/>
    <x v="1"/>
    <x v="0"/>
    <x v="3"/>
    <n v="696.42"/>
    <n v="2"/>
    <n v="0"/>
    <n v="160.17660000000001"/>
  </r>
  <r>
    <x v="1"/>
    <x v="1"/>
    <s v="Boise"/>
    <x v="45"/>
    <x v="1"/>
    <x v="2"/>
    <x v="7"/>
    <n v="304.77600000000001"/>
    <n v="3"/>
    <n v="0.2"/>
    <n v="22.8582"/>
  </r>
  <r>
    <x v="1"/>
    <x v="0"/>
    <s v="San Diego"/>
    <x v="1"/>
    <x v="1"/>
    <x v="1"/>
    <x v="6"/>
    <n v="51.98"/>
    <n v="2"/>
    <n v="0"/>
    <n v="15.074199999999999"/>
  </r>
  <r>
    <x v="1"/>
    <x v="0"/>
    <s v="Los Angeles"/>
    <x v="1"/>
    <x v="1"/>
    <x v="0"/>
    <x v="5"/>
    <n v="24.7"/>
    <n v="5"/>
    <n v="0"/>
    <n v="10.374000000000001"/>
  </r>
  <r>
    <x v="0"/>
    <x v="0"/>
    <s v="New York City"/>
    <x v="15"/>
    <x v="3"/>
    <x v="1"/>
    <x v="2"/>
    <n v="21.93"/>
    <n v="3"/>
    <n v="0"/>
    <n v="10.3071"/>
  </r>
  <r>
    <x v="1"/>
    <x v="0"/>
    <s v="Philadelphia"/>
    <x v="9"/>
    <x v="3"/>
    <x v="1"/>
    <x v="9"/>
    <n v="394.81599999999997"/>
    <n v="4"/>
    <n v="0.2"/>
    <n v="93.768799999999999"/>
  </r>
  <r>
    <x v="1"/>
    <x v="0"/>
    <s v="Philadelphia"/>
    <x v="9"/>
    <x v="3"/>
    <x v="1"/>
    <x v="8"/>
    <n v="18.192"/>
    <n v="4"/>
    <n v="0.7"/>
    <n v="-14.553599999999999"/>
  </r>
  <r>
    <x v="3"/>
    <x v="2"/>
    <s v="New York City"/>
    <x v="15"/>
    <x v="3"/>
    <x v="1"/>
    <x v="2"/>
    <n v="7.31"/>
    <n v="1"/>
    <n v="0"/>
    <n v="3.4357000000000002"/>
  </r>
  <r>
    <x v="3"/>
    <x v="2"/>
    <s v="New York City"/>
    <x v="15"/>
    <x v="3"/>
    <x v="2"/>
    <x v="16"/>
    <n v="799.98400000000004"/>
    <n v="2"/>
    <n v="0.2"/>
    <n v="249.995"/>
  </r>
  <r>
    <x v="3"/>
    <x v="2"/>
    <s v="New York City"/>
    <x v="15"/>
    <x v="3"/>
    <x v="1"/>
    <x v="10"/>
    <n v="41.28"/>
    <n v="6"/>
    <n v="0"/>
    <n v="18.988800000000001"/>
  </r>
  <r>
    <x v="3"/>
    <x v="2"/>
    <s v="New York City"/>
    <x v="15"/>
    <x v="3"/>
    <x v="1"/>
    <x v="10"/>
    <n v="184.66"/>
    <n v="7"/>
    <n v="0"/>
    <n v="84.943600000000004"/>
  </r>
  <r>
    <x v="0"/>
    <x v="0"/>
    <s v="Cranston"/>
    <x v="34"/>
    <x v="3"/>
    <x v="1"/>
    <x v="6"/>
    <n v="49.25"/>
    <n v="5"/>
    <n v="0"/>
    <n v="18.715"/>
  </r>
  <r>
    <x v="0"/>
    <x v="0"/>
    <s v="Cranston"/>
    <x v="34"/>
    <x v="3"/>
    <x v="1"/>
    <x v="10"/>
    <n v="10.16"/>
    <n v="2"/>
    <n v="0"/>
    <n v="4.7751999999999999"/>
  </r>
  <r>
    <x v="0"/>
    <x v="0"/>
    <s v="Cranston"/>
    <x v="34"/>
    <x v="3"/>
    <x v="0"/>
    <x v="5"/>
    <n v="14.76"/>
    <n v="2"/>
    <n v="0"/>
    <n v="4.2804000000000002"/>
  </r>
  <r>
    <x v="0"/>
    <x v="0"/>
    <s v="Cranston"/>
    <x v="34"/>
    <x v="3"/>
    <x v="1"/>
    <x v="8"/>
    <n v="34.08"/>
    <n v="2"/>
    <n v="0"/>
    <n v="15.6768"/>
  </r>
  <r>
    <x v="0"/>
    <x v="0"/>
    <s v="Cranston"/>
    <x v="34"/>
    <x v="3"/>
    <x v="0"/>
    <x v="5"/>
    <n v="17.670000000000002"/>
    <n v="3"/>
    <n v="0"/>
    <n v="7.7747999999999999"/>
  </r>
  <r>
    <x v="0"/>
    <x v="0"/>
    <s v="Cranston"/>
    <x v="34"/>
    <x v="3"/>
    <x v="0"/>
    <x v="1"/>
    <n v="1604.9"/>
    <n v="5"/>
    <n v="0"/>
    <n v="481.47"/>
  </r>
  <r>
    <x v="0"/>
    <x v="0"/>
    <s v="Cranston"/>
    <x v="34"/>
    <x v="3"/>
    <x v="0"/>
    <x v="3"/>
    <n v="385.68599999999998"/>
    <n v="1"/>
    <n v="0.3"/>
    <n v="-60.607799999999997"/>
  </r>
  <r>
    <x v="1"/>
    <x v="0"/>
    <s v="Chicago"/>
    <x v="10"/>
    <x v="2"/>
    <x v="1"/>
    <x v="10"/>
    <n v="15.984"/>
    <n v="2"/>
    <n v="0.2"/>
    <n v="4.9950000000000001"/>
  </r>
  <r>
    <x v="0"/>
    <x v="0"/>
    <s v="Richmond"/>
    <x v="0"/>
    <x v="0"/>
    <x v="1"/>
    <x v="10"/>
    <n v="9.42"/>
    <n v="3"/>
    <n v="0"/>
    <n v="4.2389999999999999"/>
  </r>
  <r>
    <x v="0"/>
    <x v="0"/>
    <s v="Richmond"/>
    <x v="0"/>
    <x v="0"/>
    <x v="1"/>
    <x v="6"/>
    <n v="6.56"/>
    <n v="2"/>
    <n v="0"/>
    <n v="1.9024000000000001"/>
  </r>
  <r>
    <x v="0"/>
    <x v="0"/>
    <s v="Richmond"/>
    <x v="0"/>
    <x v="0"/>
    <x v="1"/>
    <x v="10"/>
    <n v="24.56"/>
    <n v="2"/>
    <n v="0"/>
    <n v="11.543200000000001"/>
  </r>
  <r>
    <x v="1"/>
    <x v="0"/>
    <s v="Mishawaka"/>
    <x v="14"/>
    <x v="2"/>
    <x v="1"/>
    <x v="8"/>
    <n v="128.4"/>
    <n v="3"/>
    <n v="0"/>
    <n v="64.2"/>
  </r>
  <r>
    <x v="1"/>
    <x v="0"/>
    <s v="Mount Vernon"/>
    <x v="15"/>
    <x v="3"/>
    <x v="1"/>
    <x v="12"/>
    <n v="62.28"/>
    <n v="4"/>
    <n v="0"/>
    <n v="29.271599999999999"/>
  </r>
  <r>
    <x v="1"/>
    <x v="1"/>
    <s v="Los Angeles"/>
    <x v="1"/>
    <x v="1"/>
    <x v="1"/>
    <x v="2"/>
    <n v="9.24"/>
    <n v="3"/>
    <n v="0"/>
    <n v="4.4352"/>
  </r>
  <r>
    <x v="2"/>
    <x v="1"/>
    <s v="San Francisco"/>
    <x v="1"/>
    <x v="1"/>
    <x v="0"/>
    <x v="0"/>
    <n v="482.66399999999999"/>
    <n v="8"/>
    <n v="0.15"/>
    <n v="85.176000000000002"/>
  </r>
  <r>
    <x v="2"/>
    <x v="1"/>
    <s v="San Francisco"/>
    <x v="1"/>
    <x v="1"/>
    <x v="2"/>
    <x v="15"/>
    <n v="4799.9840000000004"/>
    <n v="2"/>
    <n v="0.2"/>
    <n v="359.99880000000002"/>
  </r>
  <r>
    <x v="0"/>
    <x v="0"/>
    <s v="Seattle"/>
    <x v="4"/>
    <x v="1"/>
    <x v="1"/>
    <x v="10"/>
    <n v="37.94"/>
    <n v="2"/>
    <n v="0"/>
    <n v="18.211200000000002"/>
  </r>
  <r>
    <x v="0"/>
    <x v="0"/>
    <s v="Seattle"/>
    <x v="4"/>
    <x v="1"/>
    <x v="1"/>
    <x v="8"/>
    <n v="18.288"/>
    <n v="6"/>
    <n v="0.2"/>
    <n v="6.6294000000000004"/>
  </r>
  <r>
    <x v="0"/>
    <x v="0"/>
    <s v="Seattle"/>
    <x v="4"/>
    <x v="1"/>
    <x v="2"/>
    <x v="15"/>
    <n v="385.8"/>
    <n v="5"/>
    <n v="0.2"/>
    <n v="130.20750000000001"/>
  </r>
  <r>
    <x v="0"/>
    <x v="0"/>
    <s v="Seattle"/>
    <x v="4"/>
    <x v="1"/>
    <x v="1"/>
    <x v="4"/>
    <n v="102.96"/>
    <n v="2"/>
    <n v="0"/>
    <n v="1.0296000000000001"/>
  </r>
  <r>
    <x v="0"/>
    <x v="0"/>
    <s v="Seattle"/>
    <x v="4"/>
    <x v="1"/>
    <x v="0"/>
    <x v="0"/>
    <n v="174.42"/>
    <n v="3"/>
    <n v="0"/>
    <n v="41.860799999999998"/>
  </r>
  <r>
    <x v="2"/>
    <x v="0"/>
    <s v="Quincy"/>
    <x v="10"/>
    <x v="2"/>
    <x v="1"/>
    <x v="8"/>
    <n v="1.964"/>
    <n v="2"/>
    <n v="0.8"/>
    <n v="-3.2406000000000001"/>
  </r>
  <r>
    <x v="1"/>
    <x v="1"/>
    <s v="Chicago"/>
    <x v="10"/>
    <x v="2"/>
    <x v="0"/>
    <x v="5"/>
    <n v="94.427999999999997"/>
    <n v="3"/>
    <n v="0.6"/>
    <n v="-42.492600000000003"/>
  </r>
  <r>
    <x v="1"/>
    <x v="0"/>
    <s v="Urbandale"/>
    <x v="23"/>
    <x v="2"/>
    <x v="1"/>
    <x v="13"/>
    <n v="45.92"/>
    <n v="4"/>
    <n v="0"/>
    <n v="21.5824"/>
  </r>
  <r>
    <x v="1"/>
    <x v="2"/>
    <s v="Seattle"/>
    <x v="4"/>
    <x v="1"/>
    <x v="0"/>
    <x v="1"/>
    <n v="61.584000000000003"/>
    <n v="1"/>
    <n v="0.2"/>
    <n v="-6.9282000000000004"/>
  </r>
  <r>
    <x v="2"/>
    <x v="1"/>
    <s v="Richmond"/>
    <x v="14"/>
    <x v="2"/>
    <x v="1"/>
    <x v="10"/>
    <n v="22.48"/>
    <n v="1"/>
    <n v="0"/>
    <n v="10.3408"/>
  </r>
  <r>
    <x v="1"/>
    <x v="1"/>
    <s v="Dallas"/>
    <x v="5"/>
    <x v="2"/>
    <x v="0"/>
    <x v="5"/>
    <n v="332.02800000000002"/>
    <n v="9"/>
    <n v="0.6"/>
    <n v="-348.62939999999998"/>
  </r>
  <r>
    <x v="1"/>
    <x v="1"/>
    <s v="Dallas"/>
    <x v="5"/>
    <x v="2"/>
    <x v="1"/>
    <x v="8"/>
    <n v="11.394"/>
    <n v="9"/>
    <n v="0.8"/>
    <n v="-17.660699999999999"/>
  </r>
  <r>
    <x v="1"/>
    <x v="1"/>
    <s v="Dallas"/>
    <x v="5"/>
    <x v="2"/>
    <x v="1"/>
    <x v="10"/>
    <n v="15.552"/>
    <n v="3"/>
    <n v="0.2"/>
    <n v="5.6375999999999999"/>
  </r>
  <r>
    <x v="1"/>
    <x v="1"/>
    <s v="Dallas"/>
    <x v="5"/>
    <x v="2"/>
    <x v="1"/>
    <x v="10"/>
    <n v="31.103999999999999"/>
    <n v="6"/>
    <n v="0.2"/>
    <n v="11.2752"/>
  </r>
  <r>
    <x v="1"/>
    <x v="1"/>
    <s v="Dallas"/>
    <x v="5"/>
    <x v="2"/>
    <x v="1"/>
    <x v="8"/>
    <n v="6.3159999999999998"/>
    <n v="1"/>
    <n v="0.8"/>
    <n v="-10.4214"/>
  </r>
  <r>
    <x v="2"/>
    <x v="2"/>
    <s v="Philadelphia"/>
    <x v="9"/>
    <x v="3"/>
    <x v="1"/>
    <x v="10"/>
    <n v="11.352"/>
    <n v="3"/>
    <n v="0.2"/>
    <n v="4.1151"/>
  </r>
  <r>
    <x v="2"/>
    <x v="2"/>
    <s v="Philadelphia"/>
    <x v="9"/>
    <x v="3"/>
    <x v="1"/>
    <x v="2"/>
    <n v="20.808"/>
    <n v="9"/>
    <n v="0.2"/>
    <n v="7.0227000000000004"/>
  </r>
  <r>
    <x v="1"/>
    <x v="2"/>
    <s v="Rockford"/>
    <x v="10"/>
    <x v="2"/>
    <x v="1"/>
    <x v="8"/>
    <n v="11.416"/>
    <n v="4"/>
    <n v="0.8"/>
    <n v="-18.836400000000001"/>
  </r>
  <r>
    <x v="0"/>
    <x v="1"/>
    <s v="Philadelphia"/>
    <x v="9"/>
    <x v="3"/>
    <x v="1"/>
    <x v="6"/>
    <n v="9.4079999999999995"/>
    <n v="7"/>
    <n v="0.2"/>
    <n v="0.7056"/>
  </r>
  <r>
    <x v="2"/>
    <x v="2"/>
    <s v="Seattle"/>
    <x v="4"/>
    <x v="1"/>
    <x v="1"/>
    <x v="6"/>
    <n v="19.829999999999998"/>
    <n v="1"/>
    <n v="0"/>
    <n v="5.9489999999999998"/>
  </r>
  <r>
    <x v="1"/>
    <x v="1"/>
    <s v="Grand Rapids"/>
    <x v="12"/>
    <x v="2"/>
    <x v="1"/>
    <x v="10"/>
    <n v="209.7"/>
    <n v="2"/>
    <n v="0"/>
    <n v="100.65600000000001"/>
  </r>
  <r>
    <x v="1"/>
    <x v="2"/>
    <s v="Los Angeles"/>
    <x v="1"/>
    <x v="1"/>
    <x v="1"/>
    <x v="9"/>
    <n v="43.92"/>
    <n v="4"/>
    <n v="0"/>
    <n v="11.8584"/>
  </r>
  <r>
    <x v="1"/>
    <x v="2"/>
    <s v="Los Angeles"/>
    <x v="1"/>
    <x v="1"/>
    <x v="1"/>
    <x v="8"/>
    <n v="20.231999999999999"/>
    <n v="3"/>
    <n v="0.2"/>
    <n v="6.5754000000000001"/>
  </r>
  <r>
    <x v="2"/>
    <x v="2"/>
    <s v="Springfield"/>
    <x v="17"/>
    <x v="0"/>
    <x v="2"/>
    <x v="7"/>
    <n v="149.97"/>
    <n v="3"/>
    <n v="0"/>
    <n v="5.9988000000000001"/>
  </r>
  <r>
    <x v="2"/>
    <x v="2"/>
    <s v="Springfield"/>
    <x v="17"/>
    <x v="0"/>
    <x v="1"/>
    <x v="10"/>
    <n v="27.81"/>
    <n v="3"/>
    <n v="0"/>
    <n v="13.0707"/>
  </r>
  <r>
    <x v="1"/>
    <x v="1"/>
    <s v="Los Angeles"/>
    <x v="1"/>
    <x v="1"/>
    <x v="2"/>
    <x v="11"/>
    <n v="66.3"/>
    <n v="3"/>
    <n v="0"/>
    <n v="8.6189999999999998"/>
  </r>
  <r>
    <x v="1"/>
    <x v="2"/>
    <s v="Baltimore"/>
    <x v="39"/>
    <x v="3"/>
    <x v="1"/>
    <x v="6"/>
    <n v="1.64"/>
    <n v="1"/>
    <n v="0"/>
    <n v="0.73799999999999999"/>
  </r>
  <r>
    <x v="1"/>
    <x v="2"/>
    <s v="Baltimore"/>
    <x v="39"/>
    <x v="3"/>
    <x v="0"/>
    <x v="5"/>
    <n v="1049.2"/>
    <n v="5"/>
    <n v="0"/>
    <n v="272.79199999999997"/>
  </r>
  <r>
    <x v="1"/>
    <x v="2"/>
    <s v="Baltimore"/>
    <x v="39"/>
    <x v="3"/>
    <x v="0"/>
    <x v="5"/>
    <n v="20.9"/>
    <n v="5"/>
    <n v="0"/>
    <n v="7.524"/>
  </r>
  <r>
    <x v="0"/>
    <x v="0"/>
    <s v="Fairfield"/>
    <x v="29"/>
    <x v="3"/>
    <x v="1"/>
    <x v="8"/>
    <n v="88.08"/>
    <n v="6"/>
    <n v="0"/>
    <n v="40.516800000000003"/>
  </r>
  <r>
    <x v="0"/>
    <x v="0"/>
    <s v="Fairfield"/>
    <x v="29"/>
    <x v="3"/>
    <x v="0"/>
    <x v="1"/>
    <n v="751.92"/>
    <n v="4"/>
    <n v="0"/>
    <n v="150.38399999999999"/>
  </r>
  <r>
    <x v="3"/>
    <x v="1"/>
    <s v="New York City"/>
    <x v="15"/>
    <x v="3"/>
    <x v="0"/>
    <x v="1"/>
    <n v="887.10299999999995"/>
    <n v="7"/>
    <n v="0.1"/>
    <n v="177.42060000000001"/>
  </r>
  <r>
    <x v="3"/>
    <x v="0"/>
    <s v="Lakeland"/>
    <x v="2"/>
    <x v="0"/>
    <x v="2"/>
    <x v="7"/>
    <n v="55.944000000000003"/>
    <n v="7"/>
    <n v="0.2"/>
    <n v="-13.2867"/>
  </r>
  <r>
    <x v="3"/>
    <x v="0"/>
    <s v="Lakeland"/>
    <x v="2"/>
    <x v="0"/>
    <x v="1"/>
    <x v="6"/>
    <n v="10.688000000000001"/>
    <n v="2"/>
    <n v="0.2"/>
    <n v="2.2711999999999999"/>
  </r>
  <r>
    <x v="3"/>
    <x v="0"/>
    <s v="Lakeland"/>
    <x v="2"/>
    <x v="0"/>
    <x v="2"/>
    <x v="7"/>
    <n v="11.824"/>
    <n v="2"/>
    <n v="0.2"/>
    <n v="1.0346"/>
  </r>
  <r>
    <x v="2"/>
    <x v="0"/>
    <s v="Freeport"/>
    <x v="10"/>
    <x v="2"/>
    <x v="1"/>
    <x v="10"/>
    <n v="63.311999999999998"/>
    <n v="3"/>
    <n v="0.2"/>
    <n v="20.5764"/>
  </r>
  <r>
    <x v="2"/>
    <x v="0"/>
    <s v="Freeport"/>
    <x v="10"/>
    <x v="2"/>
    <x v="1"/>
    <x v="8"/>
    <n v="96.784000000000006"/>
    <n v="4"/>
    <n v="0.8"/>
    <n v="-145.17599999999999"/>
  </r>
  <r>
    <x v="2"/>
    <x v="0"/>
    <s v="Freeport"/>
    <x v="10"/>
    <x v="2"/>
    <x v="0"/>
    <x v="5"/>
    <n v="10.476000000000001"/>
    <n v="3"/>
    <n v="0.6"/>
    <n v="-6.8094000000000001"/>
  </r>
  <r>
    <x v="1"/>
    <x v="1"/>
    <s v="Medford"/>
    <x v="21"/>
    <x v="1"/>
    <x v="1"/>
    <x v="8"/>
    <n v="9.7620000000000005"/>
    <n v="2"/>
    <n v="0.7"/>
    <n v="-6.8334000000000001"/>
  </r>
  <r>
    <x v="2"/>
    <x v="1"/>
    <s v="Seattle"/>
    <x v="4"/>
    <x v="1"/>
    <x v="0"/>
    <x v="1"/>
    <n v="196.78399999999999"/>
    <n v="2"/>
    <n v="0.2"/>
    <n v="-22.138200000000001"/>
  </r>
  <r>
    <x v="0"/>
    <x v="1"/>
    <s v="New York City"/>
    <x v="15"/>
    <x v="3"/>
    <x v="1"/>
    <x v="12"/>
    <n v="47.98"/>
    <n v="2"/>
    <n v="0"/>
    <n v="23.99"/>
  </r>
  <r>
    <x v="0"/>
    <x v="1"/>
    <s v="Fairfield"/>
    <x v="29"/>
    <x v="3"/>
    <x v="1"/>
    <x v="2"/>
    <n v="13.05"/>
    <n v="5"/>
    <n v="0"/>
    <n v="6.0030000000000001"/>
  </r>
  <r>
    <x v="1"/>
    <x v="0"/>
    <s v="Moorhead"/>
    <x v="11"/>
    <x v="2"/>
    <x v="2"/>
    <x v="11"/>
    <n v="63.96"/>
    <n v="4"/>
    <n v="0"/>
    <n v="19.8276"/>
  </r>
  <r>
    <x v="1"/>
    <x v="0"/>
    <s v="Columbus"/>
    <x v="32"/>
    <x v="0"/>
    <x v="1"/>
    <x v="9"/>
    <n v="80.48"/>
    <n v="1"/>
    <n v="0"/>
    <n v="24.143999999999998"/>
  </r>
  <r>
    <x v="1"/>
    <x v="0"/>
    <s v="Philadelphia"/>
    <x v="9"/>
    <x v="3"/>
    <x v="1"/>
    <x v="8"/>
    <n v="11.673"/>
    <n v="3"/>
    <n v="0.7"/>
    <n v="-7.782"/>
  </r>
  <r>
    <x v="1"/>
    <x v="0"/>
    <s v="Houston"/>
    <x v="5"/>
    <x v="2"/>
    <x v="0"/>
    <x v="3"/>
    <n v="863.12800000000004"/>
    <n v="8"/>
    <n v="0.3"/>
    <n v="-160.29519999999999"/>
  </r>
  <r>
    <x v="1"/>
    <x v="0"/>
    <s v="Houston"/>
    <x v="5"/>
    <x v="2"/>
    <x v="1"/>
    <x v="8"/>
    <n v="3.5640000000000001"/>
    <n v="3"/>
    <n v="0.8"/>
    <n v="-6.2370000000000001"/>
  </r>
  <r>
    <x v="1"/>
    <x v="0"/>
    <s v="Houston"/>
    <x v="5"/>
    <x v="2"/>
    <x v="0"/>
    <x v="0"/>
    <n v="956.66480000000001"/>
    <n v="7"/>
    <n v="0.32"/>
    <n v="-225.0976"/>
  </r>
  <r>
    <x v="1"/>
    <x v="0"/>
    <s v="Houston"/>
    <x v="5"/>
    <x v="2"/>
    <x v="1"/>
    <x v="8"/>
    <n v="12.587999999999999"/>
    <n v="3"/>
    <n v="0.8"/>
    <n v="-20.140799999999999"/>
  </r>
  <r>
    <x v="1"/>
    <x v="0"/>
    <s v="Houston"/>
    <x v="5"/>
    <x v="2"/>
    <x v="2"/>
    <x v="11"/>
    <n v="171.96"/>
    <n v="5"/>
    <n v="0.2"/>
    <n v="45.139499999999998"/>
  </r>
  <r>
    <x v="0"/>
    <x v="0"/>
    <s v="Seattle"/>
    <x v="4"/>
    <x v="1"/>
    <x v="0"/>
    <x v="3"/>
    <n v="871.4"/>
    <n v="4"/>
    <n v="0"/>
    <n v="148.13800000000001"/>
  </r>
  <r>
    <x v="1"/>
    <x v="1"/>
    <s v="Jackson"/>
    <x v="18"/>
    <x v="0"/>
    <x v="0"/>
    <x v="5"/>
    <n v="692.47199999999998"/>
    <n v="11"/>
    <n v="0.2"/>
    <n v="190.4298"/>
  </r>
  <r>
    <x v="0"/>
    <x v="1"/>
    <s v="Baltimore"/>
    <x v="39"/>
    <x v="3"/>
    <x v="0"/>
    <x v="5"/>
    <n v="207.76"/>
    <n v="4"/>
    <n v="0"/>
    <n v="85.181600000000003"/>
  </r>
  <r>
    <x v="3"/>
    <x v="0"/>
    <s v="Murray"/>
    <x v="7"/>
    <x v="1"/>
    <x v="2"/>
    <x v="7"/>
    <n v="71.927999999999997"/>
    <n v="9"/>
    <n v="0.2"/>
    <n v="6.2937000000000003"/>
  </r>
  <r>
    <x v="3"/>
    <x v="0"/>
    <s v="Murray"/>
    <x v="7"/>
    <x v="1"/>
    <x v="1"/>
    <x v="6"/>
    <n v="25.99"/>
    <n v="1"/>
    <n v="0"/>
    <n v="7.5370999999999997"/>
  </r>
  <r>
    <x v="1"/>
    <x v="1"/>
    <s v="Seattle"/>
    <x v="4"/>
    <x v="1"/>
    <x v="1"/>
    <x v="8"/>
    <n v="3.5920000000000001"/>
    <n v="1"/>
    <n v="0.2"/>
    <n v="1.1225000000000001"/>
  </r>
  <r>
    <x v="1"/>
    <x v="1"/>
    <s v="Dallas"/>
    <x v="5"/>
    <x v="2"/>
    <x v="1"/>
    <x v="9"/>
    <n v="48.631999999999998"/>
    <n v="2"/>
    <n v="0.8"/>
    <n v="-121.58"/>
  </r>
  <r>
    <x v="1"/>
    <x v="2"/>
    <s v="Seattle"/>
    <x v="4"/>
    <x v="1"/>
    <x v="1"/>
    <x v="4"/>
    <n v="323.10000000000002"/>
    <n v="2"/>
    <n v="0"/>
    <n v="61.389000000000003"/>
  </r>
  <r>
    <x v="1"/>
    <x v="1"/>
    <s v="Lakewood"/>
    <x v="30"/>
    <x v="3"/>
    <x v="2"/>
    <x v="15"/>
    <n v="9099.93"/>
    <n v="7"/>
    <n v="0"/>
    <n v="2365.9818"/>
  </r>
  <r>
    <x v="1"/>
    <x v="1"/>
    <s v="Lakewood"/>
    <x v="30"/>
    <x v="3"/>
    <x v="0"/>
    <x v="5"/>
    <n v="9.9600000000000009"/>
    <n v="2"/>
    <n v="0"/>
    <n v="3.2867999999999999"/>
  </r>
  <r>
    <x v="1"/>
    <x v="1"/>
    <s v="Lakewood"/>
    <x v="30"/>
    <x v="3"/>
    <x v="1"/>
    <x v="8"/>
    <n v="25.3"/>
    <n v="5"/>
    <n v="0"/>
    <n v="11.891"/>
  </r>
  <r>
    <x v="1"/>
    <x v="2"/>
    <s v="New York City"/>
    <x v="15"/>
    <x v="3"/>
    <x v="1"/>
    <x v="10"/>
    <n v="11.36"/>
    <n v="2"/>
    <n v="0"/>
    <n v="5.2256"/>
  </r>
  <r>
    <x v="1"/>
    <x v="2"/>
    <s v="New York City"/>
    <x v="15"/>
    <x v="3"/>
    <x v="0"/>
    <x v="1"/>
    <n v="69.263999999999996"/>
    <n v="2"/>
    <n v="0.1"/>
    <n v="14.622400000000001"/>
  </r>
  <r>
    <x v="2"/>
    <x v="0"/>
    <s v="Indianapolis"/>
    <x v="14"/>
    <x v="2"/>
    <x v="1"/>
    <x v="2"/>
    <n v="3.69"/>
    <n v="1"/>
    <n v="0"/>
    <n v="1.7343"/>
  </r>
  <r>
    <x v="2"/>
    <x v="0"/>
    <s v="Indianapolis"/>
    <x v="14"/>
    <x v="2"/>
    <x v="1"/>
    <x v="8"/>
    <n v="1103.97"/>
    <n v="3"/>
    <n v="0"/>
    <n v="496.78649999999999"/>
  </r>
  <r>
    <x v="0"/>
    <x v="1"/>
    <s v="Port Arthur"/>
    <x v="5"/>
    <x v="2"/>
    <x v="0"/>
    <x v="0"/>
    <n v="246.1328"/>
    <n v="2"/>
    <n v="0.32"/>
    <n v="-76.011600000000001"/>
  </r>
  <r>
    <x v="0"/>
    <x v="1"/>
    <s v="Port Arthur"/>
    <x v="5"/>
    <x v="2"/>
    <x v="1"/>
    <x v="2"/>
    <n v="11.696"/>
    <n v="2"/>
    <n v="0.2"/>
    <n v="3.9474"/>
  </r>
  <r>
    <x v="0"/>
    <x v="1"/>
    <s v="Port Arthur"/>
    <x v="5"/>
    <x v="2"/>
    <x v="2"/>
    <x v="16"/>
    <n v="439.99200000000002"/>
    <n v="1"/>
    <n v="0.2"/>
    <n v="164.99700000000001"/>
  </r>
  <r>
    <x v="1"/>
    <x v="2"/>
    <s v="Nashville"/>
    <x v="18"/>
    <x v="0"/>
    <x v="1"/>
    <x v="4"/>
    <n v="64.784000000000006"/>
    <n v="1"/>
    <n v="0.2"/>
    <n v="-12.956799999999999"/>
  </r>
  <r>
    <x v="1"/>
    <x v="1"/>
    <s v="Houston"/>
    <x v="5"/>
    <x v="2"/>
    <x v="1"/>
    <x v="8"/>
    <n v="33.28"/>
    <n v="5"/>
    <n v="0.8"/>
    <n v="-49.92"/>
  </r>
  <r>
    <x v="1"/>
    <x v="1"/>
    <s v="Houston"/>
    <x v="5"/>
    <x v="2"/>
    <x v="1"/>
    <x v="10"/>
    <n v="14.087999999999999"/>
    <n v="3"/>
    <n v="0.2"/>
    <n v="4.9307999999999996"/>
  </r>
  <r>
    <x v="0"/>
    <x v="2"/>
    <s v="Los Angeles"/>
    <x v="1"/>
    <x v="1"/>
    <x v="1"/>
    <x v="6"/>
    <n v="11.16"/>
    <n v="2"/>
    <n v="0"/>
    <n v="2.79"/>
  </r>
  <r>
    <x v="0"/>
    <x v="2"/>
    <s v="Los Angeles"/>
    <x v="1"/>
    <x v="1"/>
    <x v="0"/>
    <x v="3"/>
    <n v="896.32799999999997"/>
    <n v="9"/>
    <n v="0.2"/>
    <n v="22.408200000000001"/>
  </r>
  <r>
    <x v="0"/>
    <x v="2"/>
    <s v="Los Angeles"/>
    <x v="1"/>
    <x v="1"/>
    <x v="1"/>
    <x v="9"/>
    <n v="189"/>
    <n v="1"/>
    <n v="0"/>
    <n v="68.040000000000006"/>
  </r>
  <r>
    <x v="1"/>
    <x v="0"/>
    <s v="Philadelphia"/>
    <x v="9"/>
    <x v="3"/>
    <x v="2"/>
    <x v="7"/>
    <n v="53.981999999999999"/>
    <n v="3"/>
    <n v="0.4"/>
    <n v="-10.7964"/>
  </r>
  <r>
    <x v="1"/>
    <x v="1"/>
    <s v="Redmond"/>
    <x v="21"/>
    <x v="1"/>
    <x v="0"/>
    <x v="3"/>
    <n v="177.22499999999999"/>
    <n v="5"/>
    <n v="0.5"/>
    <n v="-120.51300000000001"/>
  </r>
  <r>
    <x v="1"/>
    <x v="0"/>
    <s v="Citrus Heights"/>
    <x v="1"/>
    <x v="1"/>
    <x v="0"/>
    <x v="5"/>
    <n v="129.38999999999999"/>
    <n v="3"/>
    <n v="0"/>
    <n v="54.343800000000002"/>
  </r>
  <r>
    <x v="1"/>
    <x v="1"/>
    <s v="Los Angeles"/>
    <x v="1"/>
    <x v="1"/>
    <x v="1"/>
    <x v="4"/>
    <n v="54.32"/>
    <n v="4"/>
    <n v="0"/>
    <n v="0.54320000000000002"/>
  </r>
  <r>
    <x v="0"/>
    <x v="0"/>
    <s v="Tallahassee"/>
    <x v="2"/>
    <x v="0"/>
    <x v="2"/>
    <x v="7"/>
    <n v="4367.8959999999997"/>
    <n v="13"/>
    <n v="0.2"/>
    <n v="327.59219999999999"/>
  </r>
  <r>
    <x v="0"/>
    <x v="0"/>
    <s v="Tallahassee"/>
    <x v="2"/>
    <x v="0"/>
    <x v="1"/>
    <x v="10"/>
    <n v="49.567999999999998"/>
    <n v="2"/>
    <n v="0.2"/>
    <n v="15.49"/>
  </r>
  <r>
    <x v="0"/>
    <x v="0"/>
    <s v="Tallahassee"/>
    <x v="2"/>
    <x v="0"/>
    <x v="1"/>
    <x v="9"/>
    <n v="161.376"/>
    <n v="6"/>
    <n v="0.2"/>
    <n v="12.103199999999999"/>
  </r>
  <r>
    <x v="0"/>
    <x v="0"/>
    <s v="Tallahassee"/>
    <x v="2"/>
    <x v="0"/>
    <x v="0"/>
    <x v="5"/>
    <n v="2.7839999999999998"/>
    <n v="2"/>
    <n v="0.2"/>
    <n v="0.41760000000000003"/>
  </r>
  <r>
    <x v="0"/>
    <x v="0"/>
    <s v="Tallahassee"/>
    <x v="2"/>
    <x v="0"/>
    <x v="1"/>
    <x v="10"/>
    <n v="8.7200000000000006"/>
    <n v="5"/>
    <n v="0.2"/>
    <n v="2.9430000000000001"/>
  </r>
  <r>
    <x v="0"/>
    <x v="2"/>
    <s v="Lakewood"/>
    <x v="24"/>
    <x v="3"/>
    <x v="1"/>
    <x v="6"/>
    <n v="3.9119999999999999"/>
    <n v="1"/>
    <n v="0.2"/>
    <n v="1.0268999999999999"/>
  </r>
  <r>
    <x v="3"/>
    <x v="0"/>
    <s v="The Colony"/>
    <x v="5"/>
    <x v="2"/>
    <x v="1"/>
    <x v="12"/>
    <n v="59.752000000000002"/>
    <n v="7"/>
    <n v="0.2"/>
    <n v="19.4194"/>
  </r>
  <r>
    <x v="0"/>
    <x v="0"/>
    <s v="Seattle"/>
    <x v="4"/>
    <x v="1"/>
    <x v="0"/>
    <x v="5"/>
    <n v="63.92"/>
    <n v="4"/>
    <n v="0"/>
    <n v="3.1960000000000002"/>
  </r>
  <r>
    <x v="0"/>
    <x v="0"/>
    <s v="Seattle"/>
    <x v="4"/>
    <x v="1"/>
    <x v="2"/>
    <x v="7"/>
    <n v="383.96"/>
    <n v="5"/>
    <n v="0.2"/>
    <n v="38.396000000000001"/>
  </r>
  <r>
    <x v="3"/>
    <x v="1"/>
    <s v="Los Angeles"/>
    <x v="1"/>
    <x v="1"/>
    <x v="1"/>
    <x v="8"/>
    <n v="7.7519999999999998"/>
    <n v="3"/>
    <n v="0.2"/>
    <n v="2.8100999999999998"/>
  </r>
  <r>
    <x v="3"/>
    <x v="1"/>
    <s v="Los Angeles"/>
    <x v="1"/>
    <x v="1"/>
    <x v="1"/>
    <x v="8"/>
    <n v="33.567999999999998"/>
    <n v="2"/>
    <n v="0.2"/>
    <n v="11.748799999999999"/>
  </r>
  <r>
    <x v="1"/>
    <x v="0"/>
    <s v="Los Angeles"/>
    <x v="1"/>
    <x v="1"/>
    <x v="2"/>
    <x v="7"/>
    <n v="666.34400000000005"/>
    <n v="7"/>
    <n v="0.2"/>
    <n v="66.634399999999999"/>
  </r>
  <r>
    <x v="1"/>
    <x v="0"/>
    <s v="Los Angeles"/>
    <x v="1"/>
    <x v="1"/>
    <x v="0"/>
    <x v="3"/>
    <n v="573.72799999999995"/>
    <n v="4"/>
    <n v="0.2"/>
    <n v="-64.544399999999996"/>
  </r>
  <r>
    <x v="1"/>
    <x v="0"/>
    <s v="Los Angeles"/>
    <x v="1"/>
    <x v="1"/>
    <x v="1"/>
    <x v="8"/>
    <n v="21.936"/>
    <n v="3"/>
    <n v="0.2"/>
    <n v="8.2260000000000009"/>
  </r>
  <r>
    <x v="1"/>
    <x v="0"/>
    <s v="Los Angeles"/>
    <x v="1"/>
    <x v="1"/>
    <x v="2"/>
    <x v="15"/>
    <n v="447.96800000000002"/>
    <n v="4"/>
    <n v="0.2"/>
    <n v="139.99"/>
  </r>
  <r>
    <x v="1"/>
    <x v="1"/>
    <s v="Long Beach"/>
    <x v="15"/>
    <x v="3"/>
    <x v="1"/>
    <x v="9"/>
    <n v="16.78"/>
    <n v="2"/>
    <n v="0"/>
    <n v="4.1950000000000003"/>
  </r>
  <r>
    <x v="1"/>
    <x v="0"/>
    <s v="Los Angeles"/>
    <x v="1"/>
    <x v="1"/>
    <x v="1"/>
    <x v="6"/>
    <n v="20.96"/>
    <n v="2"/>
    <n v="0"/>
    <n v="5.24"/>
  </r>
  <r>
    <x v="1"/>
    <x v="0"/>
    <s v="Los Angeles"/>
    <x v="1"/>
    <x v="1"/>
    <x v="1"/>
    <x v="8"/>
    <n v="88.751999999999995"/>
    <n v="3"/>
    <n v="0.2"/>
    <n v="27.734999999999999"/>
  </r>
  <r>
    <x v="1"/>
    <x v="0"/>
    <s v="Los Angeles"/>
    <x v="1"/>
    <x v="1"/>
    <x v="1"/>
    <x v="4"/>
    <n v="304.23"/>
    <n v="3"/>
    <n v="0"/>
    <n v="9.1268999999999991"/>
  </r>
  <r>
    <x v="1"/>
    <x v="0"/>
    <s v="San Francisco"/>
    <x v="1"/>
    <x v="1"/>
    <x v="1"/>
    <x v="12"/>
    <n v="167.86"/>
    <n v="2"/>
    <n v="0"/>
    <n v="78.894199999999998"/>
  </r>
  <r>
    <x v="1"/>
    <x v="0"/>
    <s v="Richmond"/>
    <x v="17"/>
    <x v="0"/>
    <x v="0"/>
    <x v="5"/>
    <n v="82.38"/>
    <n v="6"/>
    <n v="0"/>
    <n v="25.537800000000001"/>
  </r>
  <r>
    <x v="0"/>
    <x v="0"/>
    <s v="Albuquerque"/>
    <x v="27"/>
    <x v="1"/>
    <x v="2"/>
    <x v="7"/>
    <n v="23.975999999999999"/>
    <n v="3"/>
    <n v="0.2"/>
    <n v="-5.6943000000000001"/>
  </r>
  <r>
    <x v="0"/>
    <x v="0"/>
    <s v="Albuquerque"/>
    <x v="27"/>
    <x v="1"/>
    <x v="1"/>
    <x v="4"/>
    <n v="33.29"/>
    <n v="1"/>
    <n v="0"/>
    <n v="7.9896000000000003"/>
  </r>
  <r>
    <x v="1"/>
    <x v="0"/>
    <s v="Akron"/>
    <x v="24"/>
    <x v="3"/>
    <x v="1"/>
    <x v="8"/>
    <n v="14.952"/>
    <n v="2"/>
    <n v="0.7"/>
    <n v="-11.961600000000001"/>
  </r>
  <r>
    <x v="1"/>
    <x v="0"/>
    <s v="Akron"/>
    <x v="24"/>
    <x v="3"/>
    <x v="2"/>
    <x v="7"/>
    <n v="323.98200000000003"/>
    <n v="3"/>
    <n v="0.4"/>
    <n v="-80.995500000000007"/>
  </r>
  <r>
    <x v="1"/>
    <x v="0"/>
    <s v="Akron"/>
    <x v="24"/>
    <x v="3"/>
    <x v="1"/>
    <x v="8"/>
    <n v="2.286"/>
    <n v="2"/>
    <n v="0.7"/>
    <n v="-1.6763999999999999"/>
  </r>
  <r>
    <x v="1"/>
    <x v="0"/>
    <s v="Akron"/>
    <x v="24"/>
    <x v="3"/>
    <x v="1"/>
    <x v="6"/>
    <n v="14.352"/>
    <n v="3"/>
    <n v="0.2"/>
    <n v="0.89700000000000002"/>
  </r>
  <r>
    <x v="1"/>
    <x v="0"/>
    <s v="Akron"/>
    <x v="24"/>
    <x v="3"/>
    <x v="2"/>
    <x v="11"/>
    <n v="71.975999999999999"/>
    <n v="3"/>
    <n v="0.2"/>
    <n v="0.89970000000000006"/>
  </r>
  <r>
    <x v="2"/>
    <x v="1"/>
    <s v="Plainfield"/>
    <x v="30"/>
    <x v="3"/>
    <x v="1"/>
    <x v="6"/>
    <n v="9.2100000000000009"/>
    <n v="3"/>
    <n v="0"/>
    <n v="2.3025000000000002"/>
  </r>
  <r>
    <x v="2"/>
    <x v="1"/>
    <s v="Plainfield"/>
    <x v="30"/>
    <x v="3"/>
    <x v="1"/>
    <x v="10"/>
    <n v="18"/>
    <n v="5"/>
    <n v="0"/>
    <n v="8.2799999999999994"/>
  </r>
  <r>
    <x v="1"/>
    <x v="0"/>
    <s v="New York City"/>
    <x v="15"/>
    <x v="3"/>
    <x v="1"/>
    <x v="10"/>
    <n v="42.93"/>
    <n v="9"/>
    <n v="0"/>
    <n v="19.3185"/>
  </r>
  <r>
    <x v="1"/>
    <x v="0"/>
    <s v="Hialeah"/>
    <x v="2"/>
    <x v="0"/>
    <x v="1"/>
    <x v="10"/>
    <n v="15.552"/>
    <n v="3"/>
    <n v="0.2"/>
    <n v="5.4432"/>
  </r>
  <r>
    <x v="1"/>
    <x v="0"/>
    <s v="Hialeah"/>
    <x v="2"/>
    <x v="0"/>
    <x v="1"/>
    <x v="9"/>
    <n v="17.920000000000002"/>
    <n v="5"/>
    <n v="0.2"/>
    <n v="1.1200000000000001"/>
  </r>
  <r>
    <x v="1"/>
    <x v="0"/>
    <s v="Redmond"/>
    <x v="4"/>
    <x v="1"/>
    <x v="2"/>
    <x v="11"/>
    <n v="19.989999999999998"/>
    <n v="1"/>
    <n v="0"/>
    <n v="6.7965999999999998"/>
  </r>
  <r>
    <x v="1"/>
    <x v="0"/>
    <s v="Redmond"/>
    <x v="4"/>
    <x v="1"/>
    <x v="1"/>
    <x v="8"/>
    <n v="22.92"/>
    <n v="5"/>
    <n v="0.2"/>
    <n v="8.0220000000000002"/>
  </r>
  <r>
    <x v="1"/>
    <x v="0"/>
    <s v="Daytona Beach"/>
    <x v="2"/>
    <x v="0"/>
    <x v="2"/>
    <x v="11"/>
    <n v="50.88"/>
    <n v="6"/>
    <n v="0.2"/>
    <n v="14.628"/>
  </r>
  <r>
    <x v="1"/>
    <x v="0"/>
    <s v="Daytona Beach"/>
    <x v="2"/>
    <x v="0"/>
    <x v="1"/>
    <x v="12"/>
    <n v="27.312000000000001"/>
    <n v="2"/>
    <n v="0.2"/>
    <n v="9.2178000000000004"/>
  </r>
  <r>
    <x v="1"/>
    <x v="0"/>
    <s v="Bullhead City"/>
    <x v="16"/>
    <x v="1"/>
    <x v="1"/>
    <x v="12"/>
    <n v="7.92"/>
    <n v="1"/>
    <n v="0.2"/>
    <n v="2.7719999999999998"/>
  </r>
  <r>
    <x v="1"/>
    <x v="0"/>
    <s v="Bullhead City"/>
    <x v="16"/>
    <x v="1"/>
    <x v="0"/>
    <x v="5"/>
    <n v="14.368"/>
    <n v="2"/>
    <n v="0.2"/>
    <n v="3.9512"/>
  </r>
  <r>
    <x v="1"/>
    <x v="2"/>
    <s v="Los Angeles"/>
    <x v="1"/>
    <x v="1"/>
    <x v="2"/>
    <x v="11"/>
    <n v="107.97"/>
    <n v="3"/>
    <n v="0"/>
    <n v="22.6737"/>
  </r>
  <r>
    <x v="1"/>
    <x v="2"/>
    <s v="Los Angeles"/>
    <x v="1"/>
    <x v="1"/>
    <x v="1"/>
    <x v="10"/>
    <n v="113.82"/>
    <n v="3"/>
    <n v="0"/>
    <n v="53.495399999999997"/>
  </r>
  <r>
    <x v="1"/>
    <x v="0"/>
    <s v="Franklin"/>
    <x v="18"/>
    <x v="0"/>
    <x v="1"/>
    <x v="10"/>
    <n v="5.1840000000000002"/>
    <n v="1"/>
    <n v="0.2"/>
    <n v="1.8144"/>
  </r>
  <r>
    <x v="3"/>
    <x v="0"/>
    <s v="Portage"/>
    <x v="14"/>
    <x v="2"/>
    <x v="1"/>
    <x v="6"/>
    <n v="16.28"/>
    <n v="2"/>
    <n v="0"/>
    <n v="6.5119999999999996"/>
  </r>
  <r>
    <x v="1"/>
    <x v="0"/>
    <s v="Arlington"/>
    <x v="17"/>
    <x v="0"/>
    <x v="1"/>
    <x v="4"/>
    <n v="544.38"/>
    <n v="3"/>
    <n v="0"/>
    <n v="157.87020000000001"/>
  </r>
  <r>
    <x v="2"/>
    <x v="0"/>
    <s v="San Francisco"/>
    <x v="1"/>
    <x v="1"/>
    <x v="1"/>
    <x v="8"/>
    <n v="19.824000000000002"/>
    <n v="6"/>
    <n v="0.2"/>
    <n v="6.6905999999999999"/>
  </r>
  <r>
    <x v="2"/>
    <x v="0"/>
    <s v="San Francisco"/>
    <x v="1"/>
    <x v="1"/>
    <x v="2"/>
    <x v="7"/>
    <n v="657.50400000000002"/>
    <n v="6"/>
    <n v="0.2"/>
    <n v="-131.5008"/>
  </r>
  <r>
    <x v="2"/>
    <x v="0"/>
    <s v="San Francisco"/>
    <x v="1"/>
    <x v="1"/>
    <x v="2"/>
    <x v="11"/>
    <n v="99.54"/>
    <n v="2"/>
    <n v="0"/>
    <n v="10.949400000000001"/>
  </r>
  <r>
    <x v="2"/>
    <x v="0"/>
    <s v="San Francisco"/>
    <x v="1"/>
    <x v="1"/>
    <x v="2"/>
    <x v="11"/>
    <n v="199.96"/>
    <n v="4"/>
    <n v="0"/>
    <n v="85.982799999999997"/>
  </r>
  <r>
    <x v="1"/>
    <x v="0"/>
    <s v="New Rochelle"/>
    <x v="15"/>
    <x v="3"/>
    <x v="0"/>
    <x v="1"/>
    <n v="631.78200000000004"/>
    <n v="2"/>
    <n v="0.1"/>
    <n v="140.39599999999999"/>
  </r>
  <r>
    <x v="1"/>
    <x v="0"/>
    <s v="New Rochelle"/>
    <x v="15"/>
    <x v="3"/>
    <x v="0"/>
    <x v="5"/>
    <n v="60.72"/>
    <n v="3"/>
    <n v="0"/>
    <n v="26.1096"/>
  </r>
  <r>
    <x v="0"/>
    <x v="0"/>
    <s v="Mesa"/>
    <x v="16"/>
    <x v="1"/>
    <x v="1"/>
    <x v="8"/>
    <n v="20.724"/>
    <n v="2"/>
    <n v="0.7"/>
    <n v="-15.1976"/>
  </r>
  <r>
    <x v="0"/>
    <x v="0"/>
    <s v="Mesa"/>
    <x v="16"/>
    <x v="1"/>
    <x v="1"/>
    <x v="4"/>
    <n v="415.87200000000001"/>
    <n v="8"/>
    <n v="0.2"/>
    <n v="-41.587200000000003"/>
  </r>
  <r>
    <x v="1"/>
    <x v="0"/>
    <s v="Lancaster"/>
    <x v="24"/>
    <x v="3"/>
    <x v="1"/>
    <x v="4"/>
    <n v="16.768000000000001"/>
    <n v="2"/>
    <n v="0.2"/>
    <n v="1.4672000000000001"/>
  </r>
  <r>
    <x v="1"/>
    <x v="0"/>
    <s v="Lancaster"/>
    <x v="24"/>
    <x v="3"/>
    <x v="2"/>
    <x v="11"/>
    <n v="27.12"/>
    <n v="2"/>
    <n v="0.2"/>
    <n v="-4.7460000000000004"/>
  </r>
  <r>
    <x v="0"/>
    <x v="0"/>
    <s v="Stockton"/>
    <x v="1"/>
    <x v="1"/>
    <x v="2"/>
    <x v="7"/>
    <n v="95.84"/>
    <n v="4"/>
    <n v="0.2"/>
    <n v="34.741999999999997"/>
  </r>
  <r>
    <x v="0"/>
    <x v="0"/>
    <s v="Stockton"/>
    <x v="1"/>
    <x v="1"/>
    <x v="1"/>
    <x v="10"/>
    <n v="12.96"/>
    <n v="2"/>
    <n v="0"/>
    <n v="6.2207999999999997"/>
  </r>
  <r>
    <x v="0"/>
    <x v="1"/>
    <s v="Asheville"/>
    <x v="3"/>
    <x v="0"/>
    <x v="1"/>
    <x v="8"/>
    <n v="19.007999999999999"/>
    <n v="8"/>
    <n v="0.7"/>
    <n v="-12.672000000000001"/>
  </r>
  <r>
    <x v="0"/>
    <x v="0"/>
    <s v="Clarksville"/>
    <x v="18"/>
    <x v="0"/>
    <x v="1"/>
    <x v="8"/>
    <n v="1598.058"/>
    <n v="7"/>
    <n v="0.7"/>
    <n v="-1065.3720000000001"/>
  </r>
  <r>
    <x v="0"/>
    <x v="0"/>
    <s v="Clarksville"/>
    <x v="18"/>
    <x v="0"/>
    <x v="1"/>
    <x v="6"/>
    <n v="36.96"/>
    <n v="4"/>
    <n v="0.2"/>
    <n v="12.012"/>
  </r>
  <r>
    <x v="3"/>
    <x v="0"/>
    <s v="Aurora"/>
    <x v="10"/>
    <x v="2"/>
    <x v="1"/>
    <x v="10"/>
    <n v="10.368"/>
    <n v="2"/>
    <n v="0.2"/>
    <n v="3.6288"/>
  </r>
  <r>
    <x v="3"/>
    <x v="0"/>
    <s v="Aurora"/>
    <x v="10"/>
    <x v="2"/>
    <x v="0"/>
    <x v="5"/>
    <n v="77.72"/>
    <n v="1"/>
    <n v="0.6"/>
    <n v="-66.061999999999998"/>
  </r>
  <r>
    <x v="3"/>
    <x v="0"/>
    <s v="Aurora"/>
    <x v="10"/>
    <x v="2"/>
    <x v="0"/>
    <x v="1"/>
    <n v="520.46400000000006"/>
    <n v="2"/>
    <n v="0.3"/>
    <n v="-14.8704"/>
  </r>
  <r>
    <x v="2"/>
    <x v="1"/>
    <s v="Warwick"/>
    <x v="34"/>
    <x v="3"/>
    <x v="1"/>
    <x v="10"/>
    <n v="111.96"/>
    <n v="2"/>
    <n v="0"/>
    <n v="54.860399999999998"/>
  </r>
  <r>
    <x v="0"/>
    <x v="0"/>
    <s v="Lafayette"/>
    <x v="28"/>
    <x v="0"/>
    <x v="2"/>
    <x v="7"/>
    <n v="29.16"/>
    <n v="3"/>
    <n v="0"/>
    <n v="8.4564000000000004"/>
  </r>
  <r>
    <x v="0"/>
    <x v="0"/>
    <s v="Fargo"/>
    <x v="46"/>
    <x v="2"/>
    <x v="1"/>
    <x v="6"/>
    <n v="131.94"/>
    <n v="3"/>
    <n v="0"/>
    <n v="35.623800000000003"/>
  </r>
  <r>
    <x v="0"/>
    <x v="0"/>
    <s v="Fargo"/>
    <x v="46"/>
    <x v="2"/>
    <x v="1"/>
    <x v="6"/>
    <n v="25.92"/>
    <n v="4"/>
    <n v="0"/>
    <n v="8.2943999999999996"/>
  </r>
  <r>
    <x v="0"/>
    <x v="0"/>
    <s v="Fargo"/>
    <x v="46"/>
    <x v="2"/>
    <x v="1"/>
    <x v="4"/>
    <n v="704.76"/>
    <n v="4"/>
    <n v="0"/>
    <n v="162.09479999999999"/>
  </r>
  <r>
    <x v="0"/>
    <x v="0"/>
    <s v="Fargo"/>
    <x v="46"/>
    <x v="2"/>
    <x v="1"/>
    <x v="13"/>
    <n v="7.41"/>
    <n v="3"/>
    <n v="0"/>
    <n v="3.4826999999999999"/>
  </r>
  <r>
    <x v="0"/>
    <x v="0"/>
    <s v="Fargo"/>
    <x v="46"/>
    <x v="2"/>
    <x v="1"/>
    <x v="6"/>
    <n v="21.5"/>
    <n v="10"/>
    <n v="0"/>
    <n v="7.0949999999999998"/>
  </r>
  <r>
    <x v="0"/>
    <x v="0"/>
    <s v="Chicago"/>
    <x v="10"/>
    <x v="2"/>
    <x v="1"/>
    <x v="13"/>
    <n v="10.528"/>
    <n v="4"/>
    <n v="0.2"/>
    <n v="3.29"/>
  </r>
  <r>
    <x v="0"/>
    <x v="0"/>
    <s v="Chicago"/>
    <x v="10"/>
    <x v="2"/>
    <x v="1"/>
    <x v="10"/>
    <n v="20.544"/>
    <n v="6"/>
    <n v="0.2"/>
    <n v="6.42"/>
  </r>
  <r>
    <x v="1"/>
    <x v="2"/>
    <s v="Lawrence"/>
    <x v="14"/>
    <x v="2"/>
    <x v="1"/>
    <x v="8"/>
    <n v="104.9"/>
    <n v="5"/>
    <n v="0"/>
    <n v="50.351999999999997"/>
  </r>
  <r>
    <x v="1"/>
    <x v="2"/>
    <s v="Lawrence"/>
    <x v="14"/>
    <x v="2"/>
    <x v="1"/>
    <x v="6"/>
    <n v="39.68"/>
    <n v="2"/>
    <n v="0"/>
    <n v="16.268799999999999"/>
  </r>
  <r>
    <x v="1"/>
    <x v="2"/>
    <s v="Lawrence"/>
    <x v="14"/>
    <x v="2"/>
    <x v="1"/>
    <x v="2"/>
    <n v="51.75"/>
    <n v="5"/>
    <n v="0"/>
    <n v="24.84"/>
  </r>
  <r>
    <x v="0"/>
    <x v="0"/>
    <s v="Elkhart"/>
    <x v="14"/>
    <x v="2"/>
    <x v="1"/>
    <x v="6"/>
    <n v="11.68"/>
    <n v="2"/>
    <n v="0"/>
    <n v="5.4896000000000003"/>
  </r>
  <r>
    <x v="0"/>
    <x v="0"/>
    <s v="Elkhart"/>
    <x v="14"/>
    <x v="2"/>
    <x v="2"/>
    <x v="11"/>
    <n v="159.75"/>
    <n v="5"/>
    <n v="0"/>
    <n v="11.182499999999999"/>
  </r>
  <r>
    <x v="1"/>
    <x v="1"/>
    <s v="Kent"/>
    <x v="24"/>
    <x v="3"/>
    <x v="1"/>
    <x v="9"/>
    <n v="103.968"/>
    <n v="6"/>
    <n v="0.2"/>
    <n v="16.8948"/>
  </r>
  <r>
    <x v="1"/>
    <x v="2"/>
    <s v="San Gabriel"/>
    <x v="1"/>
    <x v="1"/>
    <x v="0"/>
    <x v="5"/>
    <n v="303.25"/>
    <n v="5"/>
    <n v="0"/>
    <n v="63.682499999999997"/>
  </r>
  <r>
    <x v="1"/>
    <x v="2"/>
    <s v="San Gabriel"/>
    <x v="1"/>
    <x v="1"/>
    <x v="1"/>
    <x v="9"/>
    <n v="270.72000000000003"/>
    <n v="3"/>
    <n v="0"/>
    <n v="78.508799999999994"/>
  </r>
  <r>
    <x v="1"/>
    <x v="2"/>
    <s v="San Gabriel"/>
    <x v="1"/>
    <x v="1"/>
    <x v="0"/>
    <x v="1"/>
    <n v="1487.04"/>
    <n v="5"/>
    <n v="0.2"/>
    <n v="148.70400000000001"/>
  </r>
  <r>
    <x v="0"/>
    <x v="2"/>
    <s v="Henderson"/>
    <x v="0"/>
    <x v="0"/>
    <x v="1"/>
    <x v="12"/>
    <n v="17.48"/>
    <n v="2"/>
    <n v="0"/>
    <n v="8.2156000000000002"/>
  </r>
  <r>
    <x v="0"/>
    <x v="2"/>
    <s v="Henderson"/>
    <x v="0"/>
    <x v="0"/>
    <x v="1"/>
    <x v="12"/>
    <n v="71.88"/>
    <n v="2"/>
    <n v="0"/>
    <n v="32.345999999999997"/>
  </r>
  <r>
    <x v="1"/>
    <x v="0"/>
    <s v="San Francisco"/>
    <x v="1"/>
    <x v="1"/>
    <x v="1"/>
    <x v="6"/>
    <n v="60.45"/>
    <n v="3"/>
    <n v="0"/>
    <n v="16.3215"/>
  </r>
  <r>
    <x v="1"/>
    <x v="0"/>
    <s v="San Francisco"/>
    <x v="1"/>
    <x v="1"/>
    <x v="0"/>
    <x v="3"/>
    <n v="253.17599999999999"/>
    <n v="3"/>
    <n v="0.2"/>
    <n v="-31.646999999999998"/>
  </r>
  <r>
    <x v="1"/>
    <x v="0"/>
    <s v="Highland Park"/>
    <x v="10"/>
    <x v="2"/>
    <x v="1"/>
    <x v="8"/>
    <n v="2.88"/>
    <n v="5"/>
    <n v="0.8"/>
    <n v="-4.4640000000000004"/>
  </r>
  <r>
    <x v="1"/>
    <x v="0"/>
    <s v="Highland Park"/>
    <x v="10"/>
    <x v="2"/>
    <x v="0"/>
    <x v="0"/>
    <n v="384.94400000000002"/>
    <n v="4"/>
    <n v="0.3"/>
    <n v="-126.4816"/>
  </r>
  <r>
    <x v="1"/>
    <x v="0"/>
    <s v="Highland Park"/>
    <x v="10"/>
    <x v="2"/>
    <x v="2"/>
    <x v="7"/>
    <n v="153.584"/>
    <n v="2"/>
    <n v="0.2"/>
    <n v="13.438599999999999"/>
  </r>
  <r>
    <x v="1"/>
    <x v="0"/>
    <s v="Highland Park"/>
    <x v="10"/>
    <x v="2"/>
    <x v="0"/>
    <x v="0"/>
    <n v="913.43"/>
    <n v="5"/>
    <n v="0.3"/>
    <n v="-52.195999999999998"/>
  </r>
  <r>
    <x v="1"/>
    <x v="1"/>
    <s v="San Francisco"/>
    <x v="1"/>
    <x v="1"/>
    <x v="1"/>
    <x v="9"/>
    <n v="43.92"/>
    <n v="4"/>
    <n v="0"/>
    <n v="11.8584"/>
  </r>
  <r>
    <x v="1"/>
    <x v="1"/>
    <s v="San Francisco"/>
    <x v="1"/>
    <x v="1"/>
    <x v="1"/>
    <x v="8"/>
    <n v="25.032"/>
    <n v="3"/>
    <n v="0.2"/>
    <n v="7.8224999999999998"/>
  </r>
  <r>
    <x v="2"/>
    <x v="0"/>
    <s v="New York City"/>
    <x v="15"/>
    <x v="3"/>
    <x v="1"/>
    <x v="10"/>
    <n v="46.76"/>
    <n v="7"/>
    <n v="0"/>
    <n v="22.444800000000001"/>
  </r>
  <r>
    <x v="2"/>
    <x v="0"/>
    <s v="New York City"/>
    <x v="15"/>
    <x v="3"/>
    <x v="0"/>
    <x v="0"/>
    <n v="183.96799999999999"/>
    <n v="2"/>
    <n v="0.2"/>
    <n v="-25.2956"/>
  </r>
  <r>
    <x v="2"/>
    <x v="0"/>
    <s v="New York City"/>
    <x v="15"/>
    <x v="3"/>
    <x v="2"/>
    <x v="7"/>
    <n v="1259.97"/>
    <n v="3"/>
    <n v="0"/>
    <n v="327.59219999999999"/>
  </r>
  <r>
    <x v="2"/>
    <x v="0"/>
    <s v="New York City"/>
    <x v="15"/>
    <x v="3"/>
    <x v="1"/>
    <x v="6"/>
    <n v="68.97"/>
    <n v="3"/>
    <n v="0"/>
    <n v="19.311599999999999"/>
  </r>
  <r>
    <x v="1"/>
    <x v="1"/>
    <s v="Dallas"/>
    <x v="5"/>
    <x v="2"/>
    <x v="1"/>
    <x v="6"/>
    <n v="70.367999999999995"/>
    <n v="2"/>
    <n v="0.2"/>
    <n v="6.1571999999999996"/>
  </r>
  <r>
    <x v="1"/>
    <x v="1"/>
    <s v="Dallas"/>
    <x v="5"/>
    <x v="2"/>
    <x v="2"/>
    <x v="7"/>
    <n v="59.96"/>
    <n v="5"/>
    <n v="0.2"/>
    <n v="21.735499999999998"/>
  </r>
  <r>
    <x v="3"/>
    <x v="0"/>
    <s v="Springfield"/>
    <x v="24"/>
    <x v="3"/>
    <x v="1"/>
    <x v="4"/>
    <n v="25.984000000000002"/>
    <n v="1"/>
    <n v="0.2"/>
    <n v="-5.1967999999999996"/>
  </r>
  <r>
    <x v="3"/>
    <x v="0"/>
    <s v="Springfield"/>
    <x v="24"/>
    <x v="3"/>
    <x v="1"/>
    <x v="8"/>
    <n v="27.36"/>
    <n v="3"/>
    <n v="0.7"/>
    <n v="-21.888000000000002"/>
  </r>
  <r>
    <x v="1"/>
    <x v="1"/>
    <s v="San Diego"/>
    <x v="1"/>
    <x v="1"/>
    <x v="2"/>
    <x v="7"/>
    <n v="361.37599999999998"/>
    <n v="2"/>
    <n v="0.2"/>
    <n v="27.103200000000001"/>
  </r>
  <r>
    <x v="1"/>
    <x v="0"/>
    <s v="Philadelphia"/>
    <x v="9"/>
    <x v="3"/>
    <x v="0"/>
    <x v="1"/>
    <n v="172.18600000000001"/>
    <n v="2"/>
    <n v="0.3"/>
    <n v="-46.736199999999997"/>
  </r>
  <r>
    <x v="1"/>
    <x v="0"/>
    <s v="Philadelphia"/>
    <x v="9"/>
    <x v="3"/>
    <x v="0"/>
    <x v="5"/>
    <n v="69.007999999999996"/>
    <n v="2"/>
    <n v="0.2"/>
    <n v="12.0764"/>
  </r>
  <r>
    <x v="3"/>
    <x v="0"/>
    <s v="Columbia"/>
    <x v="39"/>
    <x v="3"/>
    <x v="1"/>
    <x v="12"/>
    <n v="199.9"/>
    <n v="5"/>
    <n v="0"/>
    <n v="89.954999999999998"/>
  </r>
  <r>
    <x v="3"/>
    <x v="0"/>
    <s v="Columbia"/>
    <x v="39"/>
    <x v="3"/>
    <x v="1"/>
    <x v="9"/>
    <n v="901.95"/>
    <n v="3"/>
    <n v="0"/>
    <n v="297.64350000000002"/>
  </r>
  <r>
    <x v="3"/>
    <x v="0"/>
    <s v="Columbia"/>
    <x v="39"/>
    <x v="3"/>
    <x v="0"/>
    <x v="5"/>
    <n v="971.5"/>
    <n v="5"/>
    <n v="0"/>
    <n v="252.59"/>
  </r>
  <r>
    <x v="2"/>
    <x v="0"/>
    <s v="Colorado Springs"/>
    <x v="22"/>
    <x v="1"/>
    <x v="1"/>
    <x v="6"/>
    <n v="11.327999999999999"/>
    <n v="2"/>
    <n v="0.2"/>
    <n v="2.5488"/>
  </r>
  <r>
    <x v="2"/>
    <x v="0"/>
    <s v="New York City"/>
    <x v="15"/>
    <x v="3"/>
    <x v="1"/>
    <x v="6"/>
    <n v="21.24"/>
    <n v="3"/>
    <n v="0"/>
    <n v="8.0711999999999993"/>
  </r>
  <r>
    <x v="1"/>
    <x v="0"/>
    <s v="Philadelphia"/>
    <x v="9"/>
    <x v="3"/>
    <x v="2"/>
    <x v="11"/>
    <n v="34.799999999999997"/>
    <n v="3"/>
    <n v="0.2"/>
    <n v="2.1749999999999998"/>
  </r>
  <r>
    <x v="1"/>
    <x v="0"/>
    <s v="Philadelphia"/>
    <x v="9"/>
    <x v="3"/>
    <x v="1"/>
    <x v="4"/>
    <n v="38.975999999999999"/>
    <n v="3"/>
    <n v="0.2"/>
    <n v="-2.4359999999999999"/>
  </r>
  <r>
    <x v="1"/>
    <x v="1"/>
    <s v="Columbus"/>
    <x v="14"/>
    <x v="2"/>
    <x v="1"/>
    <x v="10"/>
    <n v="9.08"/>
    <n v="2"/>
    <n v="0"/>
    <n v="4.0860000000000003"/>
  </r>
  <r>
    <x v="1"/>
    <x v="1"/>
    <s v="Columbus"/>
    <x v="14"/>
    <x v="2"/>
    <x v="1"/>
    <x v="10"/>
    <n v="314.55"/>
    <n v="3"/>
    <n v="0"/>
    <n v="150.98400000000001"/>
  </r>
  <r>
    <x v="1"/>
    <x v="1"/>
    <s v="Columbus"/>
    <x v="14"/>
    <x v="2"/>
    <x v="1"/>
    <x v="8"/>
    <n v="4.91"/>
    <n v="1"/>
    <n v="0"/>
    <n v="2.3077000000000001"/>
  </r>
  <r>
    <x v="1"/>
    <x v="2"/>
    <s v="Los Angeles"/>
    <x v="1"/>
    <x v="1"/>
    <x v="1"/>
    <x v="2"/>
    <n v="5.78"/>
    <n v="2"/>
    <n v="0"/>
    <n v="2.7166000000000001"/>
  </r>
  <r>
    <x v="1"/>
    <x v="2"/>
    <s v="Los Angeles"/>
    <x v="1"/>
    <x v="1"/>
    <x v="1"/>
    <x v="6"/>
    <n v="107.94"/>
    <n v="6"/>
    <n v="0"/>
    <n v="30.223199999999999"/>
  </r>
  <r>
    <x v="2"/>
    <x v="0"/>
    <s v="New York City"/>
    <x v="15"/>
    <x v="3"/>
    <x v="1"/>
    <x v="10"/>
    <n v="19.649999999999999"/>
    <n v="3"/>
    <n v="0"/>
    <n v="9.0389999999999997"/>
  </r>
  <r>
    <x v="2"/>
    <x v="0"/>
    <s v="New York City"/>
    <x v="15"/>
    <x v="3"/>
    <x v="2"/>
    <x v="7"/>
    <n v="617.97"/>
    <n v="3"/>
    <n v="0"/>
    <n v="160.6722"/>
  </r>
  <r>
    <x v="2"/>
    <x v="0"/>
    <s v="New York City"/>
    <x v="15"/>
    <x v="3"/>
    <x v="1"/>
    <x v="9"/>
    <n v="59.7"/>
    <n v="3"/>
    <n v="0"/>
    <n v="26.864999999999998"/>
  </r>
  <r>
    <x v="1"/>
    <x v="1"/>
    <s v="Lawrence"/>
    <x v="31"/>
    <x v="3"/>
    <x v="1"/>
    <x v="8"/>
    <n v="387.99"/>
    <n v="1"/>
    <n v="0"/>
    <n v="182.3553"/>
  </r>
  <r>
    <x v="1"/>
    <x v="0"/>
    <s v="San Francisco"/>
    <x v="1"/>
    <x v="1"/>
    <x v="2"/>
    <x v="7"/>
    <n v="575.91999999999996"/>
    <n v="2"/>
    <n v="0.2"/>
    <n v="71.989999999999995"/>
  </r>
  <r>
    <x v="1"/>
    <x v="0"/>
    <s v="San Francisco"/>
    <x v="1"/>
    <x v="1"/>
    <x v="1"/>
    <x v="13"/>
    <n v="30.4"/>
    <n v="5"/>
    <n v="0"/>
    <n v="15.2"/>
  </r>
  <r>
    <x v="0"/>
    <x v="0"/>
    <s v="Detroit"/>
    <x v="12"/>
    <x v="2"/>
    <x v="1"/>
    <x v="8"/>
    <n v="478.24"/>
    <n v="8"/>
    <n v="0"/>
    <n v="219.99039999999999"/>
  </r>
  <r>
    <x v="1"/>
    <x v="0"/>
    <s v="Hamilton"/>
    <x v="24"/>
    <x v="3"/>
    <x v="0"/>
    <x v="5"/>
    <n v="190.84800000000001"/>
    <n v="3"/>
    <n v="0.2"/>
    <n v="-21.470400000000001"/>
  </r>
  <r>
    <x v="1"/>
    <x v="0"/>
    <s v="Columbus"/>
    <x v="24"/>
    <x v="3"/>
    <x v="1"/>
    <x v="8"/>
    <n v="5.484"/>
    <n v="4"/>
    <n v="0.7"/>
    <n v="-4.0216000000000003"/>
  </r>
  <r>
    <x v="0"/>
    <x v="0"/>
    <s v="Chicago"/>
    <x v="10"/>
    <x v="2"/>
    <x v="1"/>
    <x v="14"/>
    <n v="40.92"/>
    <n v="5"/>
    <n v="0.2"/>
    <n v="3.069"/>
  </r>
  <r>
    <x v="1"/>
    <x v="0"/>
    <s v="Margate"/>
    <x v="2"/>
    <x v="0"/>
    <x v="1"/>
    <x v="6"/>
    <n v="15.552"/>
    <n v="3"/>
    <n v="0.2"/>
    <n v="2.3328000000000002"/>
  </r>
  <r>
    <x v="2"/>
    <x v="1"/>
    <s v="Sandy Springs"/>
    <x v="32"/>
    <x v="0"/>
    <x v="1"/>
    <x v="9"/>
    <n v="17.239999999999998"/>
    <n v="2"/>
    <n v="0"/>
    <n v="4.4824000000000002"/>
  </r>
  <r>
    <x v="2"/>
    <x v="1"/>
    <s v="Sandy Springs"/>
    <x v="32"/>
    <x v="0"/>
    <x v="0"/>
    <x v="0"/>
    <n v="302.94"/>
    <n v="3"/>
    <n v="0"/>
    <n v="75.734999999999999"/>
  </r>
  <r>
    <x v="2"/>
    <x v="1"/>
    <s v="Sandy Springs"/>
    <x v="32"/>
    <x v="0"/>
    <x v="2"/>
    <x v="7"/>
    <n v="34.75"/>
    <n v="5"/>
    <n v="0"/>
    <n v="15.637499999999999"/>
  </r>
  <r>
    <x v="2"/>
    <x v="1"/>
    <s v="Sandy Springs"/>
    <x v="32"/>
    <x v="0"/>
    <x v="1"/>
    <x v="8"/>
    <n v="113.94"/>
    <n v="6"/>
    <n v="0"/>
    <n v="54.691200000000002"/>
  </r>
  <r>
    <x v="2"/>
    <x v="1"/>
    <s v="Sandy Springs"/>
    <x v="32"/>
    <x v="0"/>
    <x v="2"/>
    <x v="7"/>
    <n v="55.98"/>
    <n v="2"/>
    <n v="0"/>
    <n v="15.6744"/>
  </r>
  <r>
    <x v="1"/>
    <x v="1"/>
    <s v="Albuquerque"/>
    <x v="27"/>
    <x v="1"/>
    <x v="1"/>
    <x v="10"/>
    <n v="27.18"/>
    <n v="3"/>
    <n v="0"/>
    <n v="12.231"/>
  </r>
  <r>
    <x v="1"/>
    <x v="0"/>
    <s v="Tulsa"/>
    <x v="26"/>
    <x v="2"/>
    <x v="0"/>
    <x v="1"/>
    <n v="1805.88"/>
    <n v="6"/>
    <n v="0"/>
    <n v="523.70519999999999"/>
  </r>
  <r>
    <x v="3"/>
    <x v="0"/>
    <s v="Orange"/>
    <x v="30"/>
    <x v="3"/>
    <x v="1"/>
    <x v="6"/>
    <n v="70.95"/>
    <n v="3"/>
    <n v="0"/>
    <n v="18.446999999999999"/>
  </r>
  <r>
    <x v="0"/>
    <x v="0"/>
    <s v="Henderson"/>
    <x v="0"/>
    <x v="0"/>
    <x v="1"/>
    <x v="13"/>
    <n v="20"/>
    <n v="4"/>
    <n v="0"/>
    <n v="9.6"/>
  </r>
  <r>
    <x v="0"/>
    <x v="0"/>
    <s v="Henderson"/>
    <x v="0"/>
    <x v="0"/>
    <x v="1"/>
    <x v="6"/>
    <n v="7.98"/>
    <n v="3"/>
    <n v="0"/>
    <n v="2.0748000000000002"/>
  </r>
  <r>
    <x v="0"/>
    <x v="0"/>
    <s v="Henderson"/>
    <x v="0"/>
    <x v="0"/>
    <x v="0"/>
    <x v="5"/>
    <n v="24.1"/>
    <n v="5"/>
    <n v="0"/>
    <n v="9.1579999999999995"/>
  </r>
  <r>
    <x v="0"/>
    <x v="0"/>
    <s v="Henderson"/>
    <x v="0"/>
    <x v="0"/>
    <x v="1"/>
    <x v="6"/>
    <n v="8.75"/>
    <n v="1"/>
    <n v="0"/>
    <n v="2.625"/>
  </r>
  <r>
    <x v="0"/>
    <x v="0"/>
    <s v="Henderson"/>
    <x v="0"/>
    <x v="0"/>
    <x v="0"/>
    <x v="3"/>
    <n v="842.94"/>
    <n v="3"/>
    <n v="0"/>
    <n v="160.15860000000001"/>
  </r>
  <r>
    <x v="1"/>
    <x v="0"/>
    <s v="Chicago"/>
    <x v="10"/>
    <x v="2"/>
    <x v="1"/>
    <x v="8"/>
    <n v="2.1819999999999999"/>
    <n v="1"/>
    <n v="0.8"/>
    <n v="-3.6002999999999998"/>
  </r>
  <r>
    <x v="1"/>
    <x v="0"/>
    <s v="Chicago"/>
    <x v="10"/>
    <x v="2"/>
    <x v="1"/>
    <x v="6"/>
    <n v="27.384"/>
    <n v="7"/>
    <n v="0.2"/>
    <n v="2.7383999999999999"/>
  </r>
  <r>
    <x v="1"/>
    <x v="0"/>
    <s v="Chicago"/>
    <x v="10"/>
    <x v="2"/>
    <x v="1"/>
    <x v="9"/>
    <n v="26.405999999999999"/>
    <n v="3"/>
    <n v="0.8"/>
    <n v="-71.296199999999999"/>
  </r>
  <r>
    <x v="1"/>
    <x v="0"/>
    <s v="Port Arthur"/>
    <x v="5"/>
    <x v="2"/>
    <x v="1"/>
    <x v="10"/>
    <n v="10.368"/>
    <n v="2"/>
    <n v="0.2"/>
    <n v="3.6288"/>
  </r>
  <r>
    <x v="1"/>
    <x v="0"/>
    <s v="Port Arthur"/>
    <x v="5"/>
    <x v="2"/>
    <x v="1"/>
    <x v="10"/>
    <n v="23.68"/>
    <n v="4"/>
    <n v="0.2"/>
    <n v="7.4"/>
  </r>
  <r>
    <x v="1"/>
    <x v="0"/>
    <s v="Westland"/>
    <x v="12"/>
    <x v="2"/>
    <x v="2"/>
    <x v="11"/>
    <n v="109.95"/>
    <n v="1"/>
    <n v="0"/>
    <n v="36.283499999999997"/>
  </r>
  <r>
    <x v="1"/>
    <x v="0"/>
    <s v="Westland"/>
    <x v="12"/>
    <x v="2"/>
    <x v="1"/>
    <x v="4"/>
    <n v="965.85"/>
    <n v="5"/>
    <n v="0"/>
    <n v="135.21899999999999"/>
  </r>
  <r>
    <x v="1"/>
    <x v="0"/>
    <s v="Westland"/>
    <x v="12"/>
    <x v="2"/>
    <x v="1"/>
    <x v="6"/>
    <n v="29.2"/>
    <n v="5"/>
    <n v="0"/>
    <n v="10.512"/>
  </r>
  <r>
    <x v="1"/>
    <x v="0"/>
    <s v="Westland"/>
    <x v="12"/>
    <x v="2"/>
    <x v="1"/>
    <x v="10"/>
    <n v="32.4"/>
    <n v="5"/>
    <n v="0"/>
    <n v="15.552"/>
  </r>
  <r>
    <x v="1"/>
    <x v="2"/>
    <s v="Bloomington"/>
    <x v="14"/>
    <x v="2"/>
    <x v="1"/>
    <x v="12"/>
    <n v="78.349999999999994"/>
    <n v="5"/>
    <n v="0"/>
    <n v="36.8245"/>
  </r>
  <r>
    <x v="1"/>
    <x v="2"/>
    <s v="Bloomington"/>
    <x v="14"/>
    <x v="2"/>
    <x v="1"/>
    <x v="10"/>
    <n v="31.68"/>
    <n v="6"/>
    <n v="0"/>
    <n v="14.256"/>
  </r>
  <r>
    <x v="1"/>
    <x v="2"/>
    <s v="Bloomington"/>
    <x v="14"/>
    <x v="2"/>
    <x v="1"/>
    <x v="8"/>
    <n v="29.12"/>
    <n v="4"/>
    <n v="0"/>
    <n v="14.268800000000001"/>
  </r>
  <r>
    <x v="1"/>
    <x v="2"/>
    <s v="Bloomington"/>
    <x v="14"/>
    <x v="2"/>
    <x v="1"/>
    <x v="4"/>
    <n v="169.45"/>
    <n v="5"/>
    <n v="0"/>
    <n v="42.362499999999997"/>
  </r>
  <r>
    <x v="1"/>
    <x v="0"/>
    <s v="Los Angeles"/>
    <x v="1"/>
    <x v="1"/>
    <x v="0"/>
    <x v="5"/>
    <n v="12.56"/>
    <n v="2"/>
    <n v="0"/>
    <n v="4.0191999999999997"/>
  </r>
  <r>
    <x v="1"/>
    <x v="0"/>
    <s v="Los Angeles"/>
    <x v="1"/>
    <x v="1"/>
    <x v="1"/>
    <x v="12"/>
    <n v="186.69"/>
    <n v="3"/>
    <n v="0"/>
    <n v="87.744299999999996"/>
  </r>
  <r>
    <x v="2"/>
    <x v="0"/>
    <s v="San Francisco"/>
    <x v="1"/>
    <x v="1"/>
    <x v="0"/>
    <x v="5"/>
    <n v="25.4"/>
    <n v="5"/>
    <n v="0"/>
    <n v="8.6359999999999992"/>
  </r>
  <r>
    <x v="2"/>
    <x v="0"/>
    <s v="San Francisco"/>
    <x v="1"/>
    <x v="1"/>
    <x v="1"/>
    <x v="12"/>
    <n v="43.96"/>
    <n v="2"/>
    <n v="0"/>
    <n v="20.661200000000001"/>
  </r>
  <r>
    <x v="2"/>
    <x v="0"/>
    <s v="San Francisco"/>
    <x v="1"/>
    <x v="1"/>
    <x v="0"/>
    <x v="0"/>
    <n v="1279.165"/>
    <n v="5"/>
    <n v="0.15"/>
    <n v="225.73500000000001"/>
  </r>
  <r>
    <x v="2"/>
    <x v="0"/>
    <s v="San Francisco"/>
    <x v="1"/>
    <x v="1"/>
    <x v="1"/>
    <x v="4"/>
    <n v="27.92"/>
    <n v="4"/>
    <n v="0"/>
    <n v="0.55840000000000001"/>
  </r>
  <r>
    <x v="1"/>
    <x v="2"/>
    <s v="San Francisco"/>
    <x v="1"/>
    <x v="1"/>
    <x v="0"/>
    <x v="1"/>
    <n v="129.56800000000001"/>
    <n v="2"/>
    <n v="0.2"/>
    <n v="-12.956799999999999"/>
  </r>
  <r>
    <x v="1"/>
    <x v="2"/>
    <s v="San Francisco"/>
    <x v="1"/>
    <x v="1"/>
    <x v="1"/>
    <x v="8"/>
    <n v="6.3680000000000003"/>
    <n v="2"/>
    <n v="0.2"/>
    <n v="2.1492"/>
  </r>
  <r>
    <x v="1"/>
    <x v="0"/>
    <s v="San Jose"/>
    <x v="1"/>
    <x v="1"/>
    <x v="1"/>
    <x v="10"/>
    <n v="244.55"/>
    <n v="5"/>
    <n v="0"/>
    <n v="114.9385"/>
  </r>
  <r>
    <x v="1"/>
    <x v="0"/>
    <s v="Denver"/>
    <x v="22"/>
    <x v="1"/>
    <x v="1"/>
    <x v="14"/>
    <n v="1332.4960000000001"/>
    <n v="2"/>
    <n v="0.2"/>
    <n v="-299.8116"/>
  </r>
  <r>
    <x v="2"/>
    <x v="2"/>
    <s v="Aurora"/>
    <x v="22"/>
    <x v="1"/>
    <x v="0"/>
    <x v="5"/>
    <n v="32.776000000000003"/>
    <n v="1"/>
    <n v="0.2"/>
    <n v="3.2776000000000001"/>
  </r>
  <r>
    <x v="2"/>
    <x v="2"/>
    <s v="Aurora"/>
    <x v="22"/>
    <x v="1"/>
    <x v="1"/>
    <x v="4"/>
    <n v="147.184"/>
    <n v="2"/>
    <n v="0.2"/>
    <n v="-29.436800000000002"/>
  </r>
  <r>
    <x v="2"/>
    <x v="2"/>
    <s v="Aurora"/>
    <x v="22"/>
    <x v="1"/>
    <x v="2"/>
    <x v="11"/>
    <n v="54.384"/>
    <n v="2"/>
    <n v="0.2"/>
    <n v="1.3595999999999999"/>
  </r>
  <r>
    <x v="2"/>
    <x v="2"/>
    <s v="Aurora"/>
    <x v="22"/>
    <x v="1"/>
    <x v="1"/>
    <x v="8"/>
    <n v="76.775999999999996"/>
    <n v="4"/>
    <n v="0.7"/>
    <n v="-58.861600000000003"/>
  </r>
  <r>
    <x v="2"/>
    <x v="2"/>
    <s v="Aurora"/>
    <x v="22"/>
    <x v="1"/>
    <x v="1"/>
    <x v="10"/>
    <n v="14.352"/>
    <n v="3"/>
    <n v="0.2"/>
    <n v="5.2026000000000003"/>
  </r>
  <r>
    <x v="2"/>
    <x v="2"/>
    <s v="Aurora"/>
    <x v="22"/>
    <x v="1"/>
    <x v="1"/>
    <x v="9"/>
    <n v="209.792"/>
    <n v="2"/>
    <n v="0.2"/>
    <n v="26.224"/>
  </r>
  <r>
    <x v="1"/>
    <x v="1"/>
    <s v="Boise"/>
    <x v="45"/>
    <x v="1"/>
    <x v="1"/>
    <x v="8"/>
    <n v="3.3039999999999998"/>
    <n v="1"/>
    <n v="0.2"/>
    <n v="1.1151"/>
  </r>
  <r>
    <x v="1"/>
    <x v="0"/>
    <s v="New York City"/>
    <x v="15"/>
    <x v="3"/>
    <x v="1"/>
    <x v="6"/>
    <n v="16.38"/>
    <n v="9"/>
    <n v="0"/>
    <n v="7.3710000000000004"/>
  </r>
  <r>
    <x v="1"/>
    <x v="0"/>
    <s v="New York City"/>
    <x v="15"/>
    <x v="3"/>
    <x v="1"/>
    <x v="12"/>
    <n v="167.96"/>
    <n v="2"/>
    <n v="0"/>
    <n v="78.941199999999995"/>
  </r>
  <r>
    <x v="1"/>
    <x v="0"/>
    <s v="New York City"/>
    <x v="15"/>
    <x v="3"/>
    <x v="0"/>
    <x v="0"/>
    <n v="321.56799999999998"/>
    <n v="2"/>
    <n v="0.2"/>
    <n v="-16.078399999999998"/>
  </r>
  <r>
    <x v="1"/>
    <x v="0"/>
    <s v="New York City"/>
    <x v="15"/>
    <x v="3"/>
    <x v="1"/>
    <x v="10"/>
    <n v="12.96"/>
    <n v="2"/>
    <n v="0"/>
    <n v="6.2207999999999997"/>
  </r>
  <r>
    <x v="1"/>
    <x v="1"/>
    <s v="Philadelphia"/>
    <x v="9"/>
    <x v="3"/>
    <x v="0"/>
    <x v="1"/>
    <n v="128.05799999999999"/>
    <n v="3"/>
    <n v="0.3"/>
    <n v="-23.7822"/>
  </r>
  <r>
    <x v="3"/>
    <x v="2"/>
    <s v="Mentor"/>
    <x v="24"/>
    <x v="3"/>
    <x v="0"/>
    <x v="1"/>
    <n v="63.686"/>
    <n v="1"/>
    <n v="0.3"/>
    <n v="-15.4666"/>
  </r>
  <r>
    <x v="3"/>
    <x v="2"/>
    <s v="Mentor"/>
    <x v="24"/>
    <x v="3"/>
    <x v="2"/>
    <x v="11"/>
    <n v="239.976"/>
    <n v="3"/>
    <n v="0.2"/>
    <n v="65.993399999999994"/>
  </r>
  <r>
    <x v="3"/>
    <x v="2"/>
    <s v="Mentor"/>
    <x v="24"/>
    <x v="3"/>
    <x v="0"/>
    <x v="3"/>
    <n v="344.22"/>
    <n v="2"/>
    <n v="0.4"/>
    <n v="-189.321"/>
  </r>
  <r>
    <x v="3"/>
    <x v="2"/>
    <s v="Mentor"/>
    <x v="24"/>
    <x v="3"/>
    <x v="1"/>
    <x v="10"/>
    <n v="15.552"/>
    <n v="3"/>
    <n v="0.2"/>
    <n v="5.4432"/>
  </r>
  <r>
    <x v="3"/>
    <x v="2"/>
    <s v="Mentor"/>
    <x v="24"/>
    <x v="3"/>
    <x v="0"/>
    <x v="5"/>
    <n v="21.248000000000001"/>
    <n v="4"/>
    <n v="0.2"/>
    <n v="7.4367999999999999"/>
  </r>
  <r>
    <x v="3"/>
    <x v="2"/>
    <s v="Mentor"/>
    <x v="24"/>
    <x v="3"/>
    <x v="1"/>
    <x v="10"/>
    <n v="8.4480000000000004"/>
    <n v="2"/>
    <n v="0.2"/>
    <n v="2.64"/>
  </r>
  <r>
    <x v="3"/>
    <x v="0"/>
    <s v="Lawton"/>
    <x v="26"/>
    <x v="2"/>
    <x v="1"/>
    <x v="4"/>
    <n v="333.09"/>
    <n v="3"/>
    <n v="0"/>
    <n v="23.316299999999998"/>
  </r>
  <r>
    <x v="3"/>
    <x v="0"/>
    <s v="Lawton"/>
    <x v="26"/>
    <x v="2"/>
    <x v="0"/>
    <x v="3"/>
    <n v="248.98"/>
    <n v="2"/>
    <n v="0"/>
    <n v="54.775599999999997"/>
  </r>
  <r>
    <x v="1"/>
    <x v="0"/>
    <s v="New York City"/>
    <x v="15"/>
    <x v="3"/>
    <x v="1"/>
    <x v="10"/>
    <n v="24.9"/>
    <n v="5"/>
    <n v="0"/>
    <n v="11.702999999999999"/>
  </r>
  <r>
    <x v="1"/>
    <x v="0"/>
    <s v="Los Angeles"/>
    <x v="1"/>
    <x v="1"/>
    <x v="1"/>
    <x v="13"/>
    <n v="15.26"/>
    <n v="7"/>
    <n v="0"/>
    <n v="5.0358000000000001"/>
  </r>
  <r>
    <x v="1"/>
    <x v="0"/>
    <s v="Los Angeles"/>
    <x v="1"/>
    <x v="1"/>
    <x v="1"/>
    <x v="9"/>
    <n v="43.32"/>
    <n v="2"/>
    <n v="0"/>
    <n v="14.2956"/>
  </r>
  <r>
    <x v="1"/>
    <x v="0"/>
    <s v="Los Angeles"/>
    <x v="1"/>
    <x v="1"/>
    <x v="1"/>
    <x v="8"/>
    <n v="43.584000000000003"/>
    <n v="12"/>
    <n v="0.2"/>
    <n v="15.799200000000001"/>
  </r>
  <r>
    <x v="1"/>
    <x v="0"/>
    <s v="Los Angeles"/>
    <x v="1"/>
    <x v="1"/>
    <x v="1"/>
    <x v="10"/>
    <n v="116.28"/>
    <n v="3"/>
    <n v="0"/>
    <n v="56.977200000000003"/>
  </r>
  <r>
    <x v="1"/>
    <x v="0"/>
    <s v="Los Angeles"/>
    <x v="1"/>
    <x v="1"/>
    <x v="1"/>
    <x v="8"/>
    <n v="9.2959999999999994"/>
    <n v="2"/>
    <n v="0.2"/>
    <n v="3.0211999999999999"/>
  </r>
  <r>
    <x v="1"/>
    <x v="0"/>
    <s v="Los Angeles"/>
    <x v="1"/>
    <x v="1"/>
    <x v="1"/>
    <x v="10"/>
    <n v="314.55"/>
    <n v="3"/>
    <n v="0"/>
    <n v="150.98400000000001"/>
  </r>
  <r>
    <x v="1"/>
    <x v="2"/>
    <s v="Houston"/>
    <x v="5"/>
    <x v="2"/>
    <x v="1"/>
    <x v="8"/>
    <n v="16.27"/>
    <n v="5"/>
    <n v="0.8"/>
    <n v="-25.218499999999999"/>
  </r>
  <r>
    <x v="1"/>
    <x v="2"/>
    <s v="Houston"/>
    <x v="5"/>
    <x v="2"/>
    <x v="1"/>
    <x v="14"/>
    <n v="69.12"/>
    <n v="9"/>
    <n v="0.2"/>
    <n v="-14.688000000000001"/>
  </r>
  <r>
    <x v="1"/>
    <x v="2"/>
    <s v="Houston"/>
    <x v="5"/>
    <x v="2"/>
    <x v="1"/>
    <x v="8"/>
    <n v="4.47"/>
    <n v="3"/>
    <n v="0.8"/>
    <n v="-7.8224999999999998"/>
  </r>
  <r>
    <x v="1"/>
    <x v="0"/>
    <s v="Los Angeles"/>
    <x v="1"/>
    <x v="1"/>
    <x v="0"/>
    <x v="3"/>
    <n v="418.29599999999999"/>
    <n v="3"/>
    <n v="0.2"/>
    <n v="5.2286999999999999"/>
  </r>
  <r>
    <x v="0"/>
    <x v="0"/>
    <s v="Columbus"/>
    <x v="24"/>
    <x v="3"/>
    <x v="2"/>
    <x v="16"/>
    <n v="659.98800000000006"/>
    <n v="2"/>
    <n v="0.4"/>
    <n v="109.998"/>
  </r>
  <r>
    <x v="0"/>
    <x v="0"/>
    <s v="Columbus"/>
    <x v="24"/>
    <x v="3"/>
    <x v="0"/>
    <x v="5"/>
    <n v="8.1280000000000001"/>
    <n v="2"/>
    <n v="0.2"/>
    <n v="1.4224000000000001"/>
  </r>
  <r>
    <x v="0"/>
    <x v="0"/>
    <s v="Columbus"/>
    <x v="24"/>
    <x v="3"/>
    <x v="1"/>
    <x v="10"/>
    <n v="36.287999999999997"/>
    <n v="7"/>
    <n v="0.2"/>
    <n v="12.700799999999999"/>
  </r>
  <r>
    <x v="0"/>
    <x v="0"/>
    <s v="Columbus"/>
    <x v="24"/>
    <x v="3"/>
    <x v="0"/>
    <x v="1"/>
    <n v="909.72"/>
    <n v="6"/>
    <n v="0.3"/>
    <n v="-51.984000000000002"/>
  </r>
  <r>
    <x v="1"/>
    <x v="0"/>
    <s v="Los Angeles"/>
    <x v="1"/>
    <x v="1"/>
    <x v="0"/>
    <x v="0"/>
    <n v="917.92349999999999"/>
    <n v="9"/>
    <n v="0.15"/>
    <n v="75.593699999999998"/>
  </r>
  <r>
    <x v="1"/>
    <x v="0"/>
    <s v="Los Angeles"/>
    <x v="1"/>
    <x v="1"/>
    <x v="1"/>
    <x v="10"/>
    <n v="38.880000000000003"/>
    <n v="6"/>
    <n v="0"/>
    <n v="19.051200000000001"/>
  </r>
  <r>
    <x v="1"/>
    <x v="0"/>
    <s v="Philadelphia"/>
    <x v="9"/>
    <x v="3"/>
    <x v="1"/>
    <x v="8"/>
    <n v="631.17600000000004"/>
    <n v="4"/>
    <n v="0.7"/>
    <n v="-462.86239999999998"/>
  </r>
  <r>
    <x v="1"/>
    <x v="1"/>
    <s v="San Francisco"/>
    <x v="1"/>
    <x v="1"/>
    <x v="1"/>
    <x v="10"/>
    <n v="12.96"/>
    <n v="2"/>
    <n v="0"/>
    <n v="6.2207999999999997"/>
  </r>
  <r>
    <x v="1"/>
    <x v="1"/>
    <s v="Bakersfield"/>
    <x v="1"/>
    <x v="1"/>
    <x v="1"/>
    <x v="10"/>
    <n v="12.96"/>
    <n v="2"/>
    <n v="0"/>
    <n v="6.2207999999999997"/>
  </r>
  <r>
    <x v="1"/>
    <x v="1"/>
    <s v="Bakersfield"/>
    <x v="1"/>
    <x v="1"/>
    <x v="1"/>
    <x v="8"/>
    <n v="23.2"/>
    <n v="5"/>
    <n v="0.2"/>
    <n v="8.1199999999999992"/>
  </r>
  <r>
    <x v="1"/>
    <x v="1"/>
    <s v="Houston"/>
    <x v="5"/>
    <x v="2"/>
    <x v="1"/>
    <x v="10"/>
    <n v="25.92"/>
    <n v="5"/>
    <n v="0.2"/>
    <n v="9.0719999999999992"/>
  </r>
  <r>
    <x v="1"/>
    <x v="1"/>
    <s v="Houston"/>
    <x v="5"/>
    <x v="2"/>
    <x v="1"/>
    <x v="13"/>
    <n v="21.312000000000001"/>
    <n v="6"/>
    <n v="0.2"/>
    <n v="7.1928000000000001"/>
  </r>
  <r>
    <x v="1"/>
    <x v="2"/>
    <s v="Los Angeles"/>
    <x v="1"/>
    <x v="1"/>
    <x v="2"/>
    <x v="7"/>
    <n v="173.65600000000001"/>
    <n v="7"/>
    <n v="0.2"/>
    <n v="17.365600000000001"/>
  </r>
  <r>
    <x v="1"/>
    <x v="2"/>
    <s v="Los Angeles"/>
    <x v="1"/>
    <x v="1"/>
    <x v="1"/>
    <x v="9"/>
    <n v="361.96"/>
    <n v="2"/>
    <n v="0"/>
    <n v="101.3488"/>
  </r>
  <r>
    <x v="1"/>
    <x v="2"/>
    <s v="Los Angeles"/>
    <x v="1"/>
    <x v="1"/>
    <x v="2"/>
    <x v="11"/>
    <n v="62.85"/>
    <n v="3"/>
    <n v="0"/>
    <n v="13.198499999999999"/>
  </r>
  <r>
    <x v="1"/>
    <x v="2"/>
    <s v="Los Angeles"/>
    <x v="1"/>
    <x v="1"/>
    <x v="2"/>
    <x v="7"/>
    <n v="818.37599999999998"/>
    <n v="3"/>
    <n v="0.2"/>
    <n v="51.148499999999999"/>
  </r>
  <r>
    <x v="1"/>
    <x v="2"/>
    <s v="Los Angeles"/>
    <x v="1"/>
    <x v="1"/>
    <x v="1"/>
    <x v="4"/>
    <n v="20.34"/>
    <n v="1"/>
    <n v="0"/>
    <n v="0.2034"/>
  </r>
  <r>
    <x v="1"/>
    <x v="2"/>
    <s v="Los Angeles"/>
    <x v="1"/>
    <x v="1"/>
    <x v="0"/>
    <x v="5"/>
    <n v="23.99"/>
    <n v="1"/>
    <n v="0"/>
    <n v="5.5176999999999996"/>
  </r>
  <r>
    <x v="1"/>
    <x v="0"/>
    <s v="Los Angeles"/>
    <x v="1"/>
    <x v="1"/>
    <x v="0"/>
    <x v="3"/>
    <n v="171.28800000000001"/>
    <n v="3"/>
    <n v="0.2"/>
    <n v="-6.4233000000000002"/>
  </r>
  <r>
    <x v="1"/>
    <x v="1"/>
    <s v="Springfield"/>
    <x v="25"/>
    <x v="2"/>
    <x v="0"/>
    <x v="5"/>
    <n v="37.299999999999997"/>
    <n v="2"/>
    <n v="0"/>
    <n v="17.158000000000001"/>
  </r>
  <r>
    <x v="1"/>
    <x v="1"/>
    <s v="Springfield"/>
    <x v="25"/>
    <x v="2"/>
    <x v="1"/>
    <x v="8"/>
    <n v="81.96"/>
    <n v="2"/>
    <n v="0"/>
    <n v="39.340800000000002"/>
  </r>
  <r>
    <x v="2"/>
    <x v="0"/>
    <s v="Phoenix"/>
    <x v="16"/>
    <x v="1"/>
    <x v="1"/>
    <x v="8"/>
    <n v="54.792000000000002"/>
    <n v="6"/>
    <n v="0.7"/>
    <n v="-40.180799999999998"/>
  </r>
  <r>
    <x v="2"/>
    <x v="0"/>
    <s v="Houston"/>
    <x v="5"/>
    <x v="2"/>
    <x v="1"/>
    <x v="4"/>
    <n v="10.784000000000001"/>
    <n v="1"/>
    <n v="0.2"/>
    <n v="0.80879999999999996"/>
  </r>
  <r>
    <x v="0"/>
    <x v="0"/>
    <s v="Hampton"/>
    <x v="17"/>
    <x v="0"/>
    <x v="0"/>
    <x v="1"/>
    <n v="290.98"/>
    <n v="1"/>
    <n v="0"/>
    <n v="75.654799999999994"/>
  </r>
  <r>
    <x v="1"/>
    <x v="2"/>
    <s v="Tulsa"/>
    <x v="26"/>
    <x v="2"/>
    <x v="1"/>
    <x v="6"/>
    <n v="36.44"/>
    <n v="4"/>
    <n v="0"/>
    <n v="12.0252"/>
  </r>
  <r>
    <x v="1"/>
    <x v="0"/>
    <s v="Seattle"/>
    <x v="4"/>
    <x v="1"/>
    <x v="1"/>
    <x v="10"/>
    <n v="21.4"/>
    <n v="5"/>
    <n v="0"/>
    <n v="10.058"/>
  </r>
  <r>
    <x v="1"/>
    <x v="0"/>
    <s v="Seattle"/>
    <x v="4"/>
    <x v="1"/>
    <x v="1"/>
    <x v="8"/>
    <n v="48.664000000000001"/>
    <n v="7"/>
    <n v="0.2"/>
    <n v="15.815799999999999"/>
  </r>
  <r>
    <x v="1"/>
    <x v="0"/>
    <s v="San Francisco"/>
    <x v="1"/>
    <x v="1"/>
    <x v="1"/>
    <x v="6"/>
    <n v="16.559999999999999"/>
    <n v="4"/>
    <n v="0"/>
    <n v="6.9551999999999996"/>
  </r>
  <r>
    <x v="1"/>
    <x v="1"/>
    <s v="Jacksonville"/>
    <x v="2"/>
    <x v="0"/>
    <x v="1"/>
    <x v="4"/>
    <n v="1347.52"/>
    <n v="8"/>
    <n v="0.2"/>
    <n v="84.22"/>
  </r>
  <r>
    <x v="1"/>
    <x v="1"/>
    <s v="Richmond"/>
    <x v="14"/>
    <x v="2"/>
    <x v="2"/>
    <x v="11"/>
    <n v="62.31"/>
    <n v="3"/>
    <n v="0"/>
    <n v="22.4316"/>
  </r>
  <r>
    <x v="1"/>
    <x v="1"/>
    <s v="Richmond"/>
    <x v="14"/>
    <x v="2"/>
    <x v="0"/>
    <x v="5"/>
    <n v="20.32"/>
    <n v="4"/>
    <n v="0"/>
    <n v="6.9088000000000003"/>
  </r>
  <r>
    <x v="0"/>
    <x v="1"/>
    <s v="Louisville"/>
    <x v="22"/>
    <x v="1"/>
    <x v="1"/>
    <x v="13"/>
    <n v="9.4320000000000004"/>
    <n v="3"/>
    <n v="0.2"/>
    <n v="3.0653999999999999"/>
  </r>
  <r>
    <x v="1"/>
    <x v="0"/>
    <s v="New York City"/>
    <x v="15"/>
    <x v="3"/>
    <x v="1"/>
    <x v="2"/>
    <n v="34.86"/>
    <n v="7"/>
    <n v="0"/>
    <n v="16.035599999999999"/>
  </r>
  <r>
    <x v="1"/>
    <x v="0"/>
    <s v="New York City"/>
    <x v="15"/>
    <x v="3"/>
    <x v="0"/>
    <x v="5"/>
    <n v="89.34"/>
    <n v="6"/>
    <n v="0"/>
    <n v="24.1218"/>
  </r>
  <r>
    <x v="1"/>
    <x v="2"/>
    <s v="Rome"/>
    <x v="15"/>
    <x v="3"/>
    <x v="2"/>
    <x v="7"/>
    <n v="269.98"/>
    <n v="2"/>
    <n v="0"/>
    <n v="67.495000000000005"/>
  </r>
  <r>
    <x v="1"/>
    <x v="2"/>
    <s v="Rome"/>
    <x v="15"/>
    <x v="3"/>
    <x v="1"/>
    <x v="10"/>
    <n v="99.9"/>
    <n v="5"/>
    <n v="0"/>
    <n v="47.951999999999998"/>
  </r>
  <r>
    <x v="1"/>
    <x v="2"/>
    <s v="Rome"/>
    <x v="15"/>
    <x v="3"/>
    <x v="0"/>
    <x v="5"/>
    <n v="39.08"/>
    <n v="4"/>
    <n v="0"/>
    <n v="14.4596"/>
  </r>
  <r>
    <x v="0"/>
    <x v="1"/>
    <s v="Marion"/>
    <x v="24"/>
    <x v="3"/>
    <x v="2"/>
    <x v="11"/>
    <n v="116.83199999999999"/>
    <n v="4"/>
    <n v="0.2"/>
    <n v="33.589199999999998"/>
  </r>
  <r>
    <x v="1"/>
    <x v="0"/>
    <s v="Houston"/>
    <x v="5"/>
    <x v="2"/>
    <x v="1"/>
    <x v="8"/>
    <n v="2.2959999999999998"/>
    <n v="2"/>
    <n v="0.8"/>
    <n v="-3.9032"/>
  </r>
  <r>
    <x v="2"/>
    <x v="0"/>
    <s v="New York City"/>
    <x v="15"/>
    <x v="3"/>
    <x v="0"/>
    <x v="1"/>
    <n v="408.00599999999997"/>
    <n v="2"/>
    <n v="0.1"/>
    <n v="72.534400000000005"/>
  </r>
  <r>
    <x v="2"/>
    <x v="0"/>
    <s v="New York City"/>
    <x v="15"/>
    <x v="3"/>
    <x v="1"/>
    <x v="4"/>
    <n v="40.44"/>
    <n v="3"/>
    <n v="0"/>
    <n v="10.5144"/>
  </r>
  <r>
    <x v="3"/>
    <x v="2"/>
    <s v="Manteca"/>
    <x v="1"/>
    <x v="1"/>
    <x v="0"/>
    <x v="1"/>
    <n v="122.352"/>
    <n v="3"/>
    <n v="0.2"/>
    <n v="13.7646"/>
  </r>
  <r>
    <x v="3"/>
    <x v="2"/>
    <s v="Manteca"/>
    <x v="1"/>
    <x v="1"/>
    <x v="1"/>
    <x v="12"/>
    <n v="15.28"/>
    <n v="2"/>
    <n v="0"/>
    <n v="7.4871999999999996"/>
  </r>
  <r>
    <x v="1"/>
    <x v="1"/>
    <s v="Los Angeles"/>
    <x v="1"/>
    <x v="1"/>
    <x v="1"/>
    <x v="10"/>
    <n v="11.96"/>
    <n v="2"/>
    <n v="0"/>
    <n v="5.8604000000000003"/>
  </r>
  <r>
    <x v="1"/>
    <x v="2"/>
    <s v="Seattle"/>
    <x v="4"/>
    <x v="1"/>
    <x v="0"/>
    <x v="5"/>
    <n v="15.84"/>
    <n v="3"/>
    <n v="0"/>
    <n v="4.9104000000000001"/>
  </r>
  <r>
    <x v="1"/>
    <x v="2"/>
    <s v="Seattle"/>
    <x v="4"/>
    <x v="1"/>
    <x v="1"/>
    <x v="8"/>
    <n v="86.376000000000005"/>
    <n v="3"/>
    <n v="0.2"/>
    <n v="30.2316"/>
  </r>
  <r>
    <x v="1"/>
    <x v="2"/>
    <s v="Seattle"/>
    <x v="4"/>
    <x v="1"/>
    <x v="1"/>
    <x v="6"/>
    <n v="18.239999999999998"/>
    <n v="3"/>
    <n v="0"/>
    <n v="6.2016"/>
  </r>
  <r>
    <x v="1"/>
    <x v="2"/>
    <s v="Seattle"/>
    <x v="4"/>
    <x v="1"/>
    <x v="1"/>
    <x v="6"/>
    <n v="13.12"/>
    <n v="4"/>
    <n v="0"/>
    <n v="4.3296000000000001"/>
  </r>
  <r>
    <x v="1"/>
    <x v="1"/>
    <s v="Providence"/>
    <x v="34"/>
    <x v="3"/>
    <x v="2"/>
    <x v="7"/>
    <n v="105.98"/>
    <n v="2"/>
    <n v="0"/>
    <n v="1.0598000000000001"/>
  </r>
  <r>
    <x v="1"/>
    <x v="1"/>
    <s v="Providence"/>
    <x v="34"/>
    <x v="3"/>
    <x v="0"/>
    <x v="3"/>
    <n v="493.92"/>
    <n v="7"/>
    <n v="0.3"/>
    <n v="-28.224"/>
  </r>
  <r>
    <x v="1"/>
    <x v="1"/>
    <s v="Chicago"/>
    <x v="10"/>
    <x v="2"/>
    <x v="1"/>
    <x v="8"/>
    <n v="5.9359999999999999"/>
    <n v="7"/>
    <n v="0.8"/>
    <n v="-8.9039999999999999"/>
  </r>
  <r>
    <x v="2"/>
    <x v="0"/>
    <s v="Oklahoma City"/>
    <x v="26"/>
    <x v="2"/>
    <x v="1"/>
    <x v="12"/>
    <n v="325.86"/>
    <n v="2"/>
    <n v="0"/>
    <n v="149.8956"/>
  </r>
  <r>
    <x v="0"/>
    <x v="0"/>
    <s v="Chicago"/>
    <x v="10"/>
    <x v="2"/>
    <x v="0"/>
    <x v="1"/>
    <n v="383.60700000000003"/>
    <n v="9"/>
    <n v="0.3"/>
    <n v="-5.4801000000000002"/>
  </r>
  <r>
    <x v="0"/>
    <x v="0"/>
    <s v="Chicago"/>
    <x v="10"/>
    <x v="2"/>
    <x v="2"/>
    <x v="7"/>
    <n v="148.47999999999999"/>
    <n v="2"/>
    <n v="0.2"/>
    <n v="16.704000000000001"/>
  </r>
  <r>
    <x v="0"/>
    <x v="0"/>
    <s v="Chicago"/>
    <x v="10"/>
    <x v="2"/>
    <x v="2"/>
    <x v="7"/>
    <n v="537.54399999999998"/>
    <n v="7"/>
    <n v="0.2"/>
    <n v="53.754399999999997"/>
  </r>
  <r>
    <x v="0"/>
    <x v="0"/>
    <s v="Chicago"/>
    <x v="10"/>
    <x v="2"/>
    <x v="1"/>
    <x v="8"/>
    <n v="1.9279999999999999"/>
    <n v="2"/>
    <n v="0.8"/>
    <n v="-2.9883999999999999"/>
  </r>
  <r>
    <x v="0"/>
    <x v="0"/>
    <s v="Chicago"/>
    <x v="10"/>
    <x v="2"/>
    <x v="1"/>
    <x v="6"/>
    <n v="6.9119999999999999"/>
    <n v="3"/>
    <n v="0.2"/>
    <n v="0.69120000000000004"/>
  </r>
  <r>
    <x v="0"/>
    <x v="0"/>
    <s v="Chicago"/>
    <x v="10"/>
    <x v="2"/>
    <x v="0"/>
    <x v="5"/>
    <n v="7.76"/>
    <n v="1"/>
    <n v="0.6"/>
    <n v="-2.1339999999999999"/>
  </r>
  <r>
    <x v="0"/>
    <x v="0"/>
    <s v="Chicago"/>
    <x v="10"/>
    <x v="2"/>
    <x v="2"/>
    <x v="7"/>
    <n v="659.16800000000001"/>
    <n v="4"/>
    <n v="0.2"/>
    <n v="49.437600000000003"/>
  </r>
  <r>
    <x v="2"/>
    <x v="0"/>
    <s v="Manchester"/>
    <x v="29"/>
    <x v="3"/>
    <x v="1"/>
    <x v="2"/>
    <n v="5.76"/>
    <n v="2"/>
    <n v="0"/>
    <n v="2.8224"/>
  </r>
  <r>
    <x v="1"/>
    <x v="1"/>
    <s v="Los Angeles"/>
    <x v="1"/>
    <x v="1"/>
    <x v="0"/>
    <x v="3"/>
    <n v="351.21600000000001"/>
    <n v="3"/>
    <n v="0.2"/>
    <n v="4.3902000000000001"/>
  </r>
  <r>
    <x v="1"/>
    <x v="0"/>
    <s v="San Francisco"/>
    <x v="1"/>
    <x v="1"/>
    <x v="0"/>
    <x v="1"/>
    <n v="230.28"/>
    <n v="3"/>
    <n v="0.2"/>
    <n v="23.027999999999999"/>
  </r>
  <r>
    <x v="0"/>
    <x v="0"/>
    <s v="La Crosse"/>
    <x v="6"/>
    <x v="2"/>
    <x v="1"/>
    <x v="8"/>
    <n v="56.82"/>
    <n v="3"/>
    <n v="0"/>
    <n v="28.41"/>
  </r>
  <r>
    <x v="2"/>
    <x v="0"/>
    <s v="Florence"/>
    <x v="20"/>
    <x v="0"/>
    <x v="1"/>
    <x v="13"/>
    <n v="31.56"/>
    <n v="4"/>
    <n v="0"/>
    <n v="14.202"/>
  </r>
  <r>
    <x v="2"/>
    <x v="0"/>
    <s v="Florence"/>
    <x v="20"/>
    <x v="0"/>
    <x v="1"/>
    <x v="4"/>
    <n v="27.92"/>
    <n v="4"/>
    <n v="0"/>
    <n v="0.55840000000000001"/>
  </r>
  <r>
    <x v="1"/>
    <x v="0"/>
    <s v="Glendale"/>
    <x v="16"/>
    <x v="1"/>
    <x v="1"/>
    <x v="8"/>
    <n v="8.5589999999999993"/>
    <n v="1"/>
    <n v="0.7"/>
    <n v="-6.5618999999999996"/>
  </r>
  <r>
    <x v="1"/>
    <x v="1"/>
    <s v="El Paso"/>
    <x v="5"/>
    <x v="2"/>
    <x v="1"/>
    <x v="12"/>
    <n v="49.567999999999998"/>
    <n v="2"/>
    <n v="0.2"/>
    <n v="17.968399999999999"/>
  </r>
  <r>
    <x v="2"/>
    <x v="0"/>
    <s v="San Antonio"/>
    <x v="5"/>
    <x v="2"/>
    <x v="0"/>
    <x v="1"/>
    <n v="127.869"/>
    <n v="3"/>
    <n v="0.3"/>
    <n v="-9.1334999999999997"/>
  </r>
  <r>
    <x v="0"/>
    <x v="1"/>
    <s v="Los Angeles"/>
    <x v="1"/>
    <x v="1"/>
    <x v="1"/>
    <x v="12"/>
    <n v="271.44"/>
    <n v="3"/>
    <n v="0"/>
    <n v="122.148"/>
  </r>
  <r>
    <x v="0"/>
    <x v="1"/>
    <s v="Los Angeles"/>
    <x v="1"/>
    <x v="1"/>
    <x v="2"/>
    <x v="7"/>
    <n v="110.352"/>
    <n v="3"/>
    <n v="0.2"/>
    <n v="8.2764000000000006"/>
  </r>
  <r>
    <x v="0"/>
    <x v="1"/>
    <s v="Los Angeles"/>
    <x v="1"/>
    <x v="1"/>
    <x v="0"/>
    <x v="5"/>
    <n v="36.4"/>
    <n v="5"/>
    <n v="0"/>
    <n v="13.832000000000001"/>
  </r>
  <r>
    <x v="1"/>
    <x v="2"/>
    <s v="Miramar"/>
    <x v="2"/>
    <x v="0"/>
    <x v="0"/>
    <x v="1"/>
    <n v="419.13600000000002"/>
    <n v="4"/>
    <n v="0.2"/>
    <n v="-57.6312"/>
  </r>
  <r>
    <x v="1"/>
    <x v="1"/>
    <s v="Mesa"/>
    <x v="16"/>
    <x v="1"/>
    <x v="1"/>
    <x v="4"/>
    <n v="100.70399999999999"/>
    <n v="6"/>
    <n v="0.2"/>
    <n v="-1.2587999999999999"/>
  </r>
  <r>
    <x v="1"/>
    <x v="0"/>
    <s v="Fayetteville"/>
    <x v="3"/>
    <x v="0"/>
    <x v="1"/>
    <x v="9"/>
    <n v="45.216000000000001"/>
    <n v="3"/>
    <n v="0.2"/>
    <n v="4.5216000000000003"/>
  </r>
  <r>
    <x v="1"/>
    <x v="0"/>
    <s v="Fayetteville"/>
    <x v="3"/>
    <x v="0"/>
    <x v="1"/>
    <x v="8"/>
    <n v="28.782"/>
    <n v="6"/>
    <n v="0.7"/>
    <n v="-21.1068"/>
  </r>
  <r>
    <x v="1"/>
    <x v="0"/>
    <s v="Fayetteville"/>
    <x v="3"/>
    <x v="0"/>
    <x v="1"/>
    <x v="10"/>
    <n v="24.448"/>
    <n v="4"/>
    <n v="0.2"/>
    <n v="8.8623999999999992"/>
  </r>
  <r>
    <x v="1"/>
    <x v="0"/>
    <s v="Houston"/>
    <x v="5"/>
    <x v="2"/>
    <x v="1"/>
    <x v="8"/>
    <n v="10.476000000000001"/>
    <n v="6"/>
    <n v="0.8"/>
    <n v="-17.285399999999999"/>
  </r>
  <r>
    <x v="0"/>
    <x v="2"/>
    <s v="San Jose"/>
    <x v="1"/>
    <x v="1"/>
    <x v="0"/>
    <x v="5"/>
    <n v="76.14"/>
    <n v="3"/>
    <n v="0"/>
    <n v="26.649000000000001"/>
  </r>
  <r>
    <x v="0"/>
    <x v="2"/>
    <s v="Wichita"/>
    <x v="41"/>
    <x v="2"/>
    <x v="1"/>
    <x v="6"/>
    <n v="21.24"/>
    <n v="3"/>
    <n v="0"/>
    <n v="8.0711999999999993"/>
  </r>
  <r>
    <x v="0"/>
    <x v="2"/>
    <s v="Wichita"/>
    <x v="41"/>
    <x v="2"/>
    <x v="1"/>
    <x v="8"/>
    <n v="127.96"/>
    <n v="2"/>
    <n v="0"/>
    <n v="60.141199999999998"/>
  </r>
  <r>
    <x v="1"/>
    <x v="2"/>
    <s v="Los Angeles"/>
    <x v="1"/>
    <x v="1"/>
    <x v="2"/>
    <x v="16"/>
    <n v="479.98399999999998"/>
    <n v="2"/>
    <n v="0.2"/>
    <n v="89.997"/>
  </r>
  <r>
    <x v="1"/>
    <x v="2"/>
    <s v="Jackson"/>
    <x v="12"/>
    <x v="2"/>
    <x v="2"/>
    <x v="7"/>
    <n v="657.93"/>
    <n v="7"/>
    <n v="0"/>
    <n v="184.22040000000001"/>
  </r>
  <r>
    <x v="1"/>
    <x v="2"/>
    <s v="Jackson"/>
    <x v="12"/>
    <x v="2"/>
    <x v="0"/>
    <x v="5"/>
    <n v="33.479999999999997"/>
    <n v="4"/>
    <n v="0"/>
    <n v="8.7048000000000005"/>
  </r>
  <r>
    <x v="1"/>
    <x v="2"/>
    <s v="Jackson"/>
    <x v="12"/>
    <x v="2"/>
    <x v="1"/>
    <x v="6"/>
    <n v="13.9"/>
    <n v="5"/>
    <n v="0"/>
    <n v="3.6139999999999999"/>
  </r>
  <r>
    <x v="1"/>
    <x v="2"/>
    <s v="Jackson"/>
    <x v="12"/>
    <x v="2"/>
    <x v="1"/>
    <x v="4"/>
    <n v="26.86"/>
    <n v="2"/>
    <n v="0"/>
    <n v="6.7149999999999999"/>
  </r>
  <r>
    <x v="1"/>
    <x v="0"/>
    <s v="Lewiston"/>
    <x v="45"/>
    <x v="1"/>
    <x v="1"/>
    <x v="8"/>
    <n v="9.5839999999999996"/>
    <n v="1"/>
    <n v="0.2"/>
    <n v="3.3544"/>
  </r>
  <r>
    <x v="1"/>
    <x v="2"/>
    <s v="Hampton"/>
    <x v="17"/>
    <x v="0"/>
    <x v="1"/>
    <x v="8"/>
    <n v="113.1"/>
    <n v="3"/>
    <n v="0"/>
    <n v="56.55"/>
  </r>
  <r>
    <x v="1"/>
    <x v="1"/>
    <s v="New York City"/>
    <x v="15"/>
    <x v="3"/>
    <x v="1"/>
    <x v="10"/>
    <n v="65.78"/>
    <n v="11"/>
    <n v="0"/>
    <n v="32.232199999999999"/>
  </r>
  <r>
    <x v="1"/>
    <x v="1"/>
    <s v="Hattiesburg"/>
    <x v="35"/>
    <x v="0"/>
    <x v="2"/>
    <x v="11"/>
    <n v="239.7"/>
    <n v="6"/>
    <n v="0"/>
    <n v="105.468"/>
  </r>
  <r>
    <x v="2"/>
    <x v="2"/>
    <s v="Philadelphia"/>
    <x v="9"/>
    <x v="3"/>
    <x v="0"/>
    <x v="5"/>
    <n v="25.632000000000001"/>
    <n v="3"/>
    <n v="0.2"/>
    <n v="3.8448000000000002"/>
  </r>
  <r>
    <x v="2"/>
    <x v="0"/>
    <s v="Philadelphia"/>
    <x v="9"/>
    <x v="3"/>
    <x v="1"/>
    <x v="2"/>
    <n v="23.616"/>
    <n v="8"/>
    <n v="0.2"/>
    <n v="7.9703999999999997"/>
  </r>
  <r>
    <x v="0"/>
    <x v="1"/>
    <s v="Los Angeles"/>
    <x v="1"/>
    <x v="1"/>
    <x v="1"/>
    <x v="6"/>
    <n v="8.26"/>
    <n v="2"/>
    <n v="0"/>
    <n v="3.7995999999999999"/>
  </r>
  <r>
    <x v="0"/>
    <x v="2"/>
    <s v="Danville"/>
    <x v="1"/>
    <x v="1"/>
    <x v="1"/>
    <x v="12"/>
    <n v="76.58"/>
    <n v="7"/>
    <n v="0"/>
    <n v="38.29"/>
  </r>
  <r>
    <x v="0"/>
    <x v="2"/>
    <s v="Danville"/>
    <x v="1"/>
    <x v="1"/>
    <x v="1"/>
    <x v="6"/>
    <n v="8.8000000000000007"/>
    <n v="5"/>
    <n v="0"/>
    <n v="4.2240000000000002"/>
  </r>
  <r>
    <x v="0"/>
    <x v="2"/>
    <s v="Danville"/>
    <x v="1"/>
    <x v="1"/>
    <x v="1"/>
    <x v="8"/>
    <n v="590.35199999999998"/>
    <n v="6"/>
    <n v="0.2"/>
    <n v="206.6232"/>
  </r>
  <r>
    <x v="0"/>
    <x v="2"/>
    <s v="Danville"/>
    <x v="1"/>
    <x v="1"/>
    <x v="1"/>
    <x v="13"/>
    <n v="5.58"/>
    <n v="3"/>
    <n v="0"/>
    <n v="0.16739999999999999"/>
  </r>
  <r>
    <x v="0"/>
    <x v="2"/>
    <s v="Danville"/>
    <x v="1"/>
    <x v="1"/>
    <x v="0"/>
    <x v="5"/>
    <n v="25.02"/>
    <n v="3"/>
    <n v="0"/>
    <n v="10.5084"/>
  </r>
  <r>
    <x v="0"/>
    <x v="2"/>
    <s v="Danville"/>
    <x v="1"/>
    <x v="1"/>
    <x v="1"/>
    <x v="4"/>
    <n v="452.55"/>
    <n v="7"/>
    <n v="0"/>
    <n v="22.627500000000001"/>
  </r>
  <r>
    <x v="1"/>
    <x v="1"/>
    <s v="Los Angeles"/>
    <x v="1"/>
    <x v="1"/>
    <x v="1"/>
    <x v="14"/>
    <n v="17.760000000000002"/>
    <n v="2"/>
    <n v="0"/>
    <n v="4.9728000000000003"/>
  </r>
  <r>
    <x v="1"/>
    <x v="1"/>
    <s v="Los Angeles"/>
    <x v="1"/>
    <x v="1"/>
    <x v="2"/>
    <x v="7"/>
    <n v="302.38400000000001"/>
    <n v="2"/>
    <n v="0.2"/>
    <n v="30.238399999999999"/>
  </r>
  <r>
    <x v="1"/>
    <x v="1"/>
    <s v="Los Angeles"/>
    <x v="1"/>
    <x v="1"/>
    <x v="0"/>
    <x v="1"/>
    <n v="146.352"/>
    <n v="3"/>
    <n v="0.2"/>
    <n v="-5.4882"/>
  </r>
  <r>
    <x v="1"/>
    <x v="1"/>
    <s v="Los Angeles"/>
    <x v="1"/>
    <x v="1"/>
    <x v="1"/>
    <x v="9"/>
    <n v="7.9"/>
    <n v="2"/>
    <n v="0"/>
    <n v="2.0539999999999998"/>
  </r>
  <r>
    <x v="1"/>
    <x v="1"/>
    <s v="Los Angeles"/>
    <x v="1"/>
    <x v="1"/>
    <x v="0"/>
    <x v="3"/>
    <n v="902.71199999999999"/>
    <n v="3"/>
    <n v="0.2"/>
    <n v="33.851700000000001"/>
  </r>
  <r>
    <x v="1"/>
    <x v="1"/>
    <s v="Los Angeles"/>
    <x v="1"/>
    <x v="1"/>
    <x v="1"/>
    <x v="6"/>
    <n v="53.97"/>
    <n v="3"/>
    <n v="0"/>
    <n v="15.111599999999999"/>
  </r>
  <r>
    <x v="0"/>
    <x v="2"/>
    <s v="Washington"/>
    <x v="40"/>
    <x v="3"/>
    <x v="1"/>
    <x v="6"/>
    <n v="33.92"/>
    <n v="8"/>
    <n v="0"/>
    <n v="13.2288"/>
  </r>
  <r>
    <x v="1"/>
    <x v="2"/>
    <s v="Milwaukee"/>
    <x v="6"/>
    <x v="2"/>
    <x v="1"/>
    <x v="14"/>
    <n v="21.81"/>
    <n v="3"/>
    <n v="0"/>
    <n v="5.8887"/>
  </r>
  <r>
    <x v="1"/>
    <x v="2"/>
    <s v="Milwaukee"/>
    <x v="6"/>
    <x v="2"/>
    <x v="1"/>
    <x v="9"/>
    <n v="91.6"/>
    <n v="5"/>
    <n v="0"/>
    <n v="26.564"/>
  </r>
  <r>
    <x v="1"/>
    <x v="2"/>
    <s v="Baltimore"/>
    <x v="39"/>
    <x v="3"/>
    <x v="0"/>
    <x v="1"/>
    <n v="150.97999999999999"/>
    <n v="1"/>
    <n v="0"/>
    <n v="43.784199999999998"/>
  </r>
  <r>
    <x v="1"/>
    <x v="2"/>
    <s v="Baltimore"/>
    <x v="39"/>
    <x v="3"/>
    <x v="1"/>
    <x v="12"/>
    <n v="137.25"/>
    <n v="9"/>
    <n v="0"/>
    <n v="63.134999999999998"/>
  </r>
  <r>
    <x v="1"/>
    <x v="2"/>
    <s v="Baltimore"/>
    <x v="39"/>
    <x v="3"/>
    <x v="1"/>
    <x v="13"/>
    <n v="11.52"/>
    <n v="4"/>
    <n v="0"/>
    <n v="5.4143999999999997"/>
  </r>
  <r>
    <x v="0"/>
    <x v="2"/>
    <s v="Jacksonville"/>
    <x v="3"/>
    <x v="0"/>
    <x v="1"/>
    <x v="10"/>
    <n v="18.271999999999998"/>
    <n v="1"/>
    <n v="0.2"/>
    <n v="5.9383999999999997"/>
  </r>
  <r>
    <x v="0"/>
    <x v="2"/>
    <s v="Jacksonville"/>
    <x v="3"/>
    <x v="0"/>
    <x v="1"/>
    <x v="10"/>
    <n v="153.72800000000001"/>
    <n v="4"/>
    <n v="0.2"/>
    <n v="53.8048"/>
  </r>
  <r>
    <x v="0"/>
    <x v="2"/>
    <s v="Jacksonville"/>
    <x v="3"/>
    <x v="0"/>
    <x v="1"/>
    <x v="12"/>
    <n v="12.224"/>
    <n v="2"/>
    <n v="0.2"/>
    <n v="4.4311999999999996"/>
  </r>
  <r>
    <x v="0"/>
    <x v="2"/>
    <s v="Jacksonville"/>
    <x v="3"/>
    <x v="0"/>
    <x v="2"/>
    <x v="11"/>
    <n v="167.94399999999999"/>
    <n v="7"/>
    <n v="0.2"/>
    <n v="50.383200000000002"/>
  </r>
  <r>
    <x v="1"/>
    <x v="0"/>
    <s v="Rochester"/>
    <x v="15"/>
    <x v="3"/>
    <x v="2"/>
    <x v="7"/>
    <n v="45.99"/>
    <n v="1"/>
    <n v="0"/>
    <n v="13.3371"/>
  </r>
  <r>
    <x v="1"/>
    <x v="0"/>
    <s v="Rochester"/>
    <x v="15"/>
    <x v="3"/>
    <x v="1"/>
    <x v="4"/>
    <n v="535.41"/>
    <n v="3"/>
    <n v="0"/>
    <n v="160.62299999999999"/>
  </r>
  <r>
    <x v="1"/>
    <x v="0"/>
    <s v="Rochester"/>
    <x v="15"/>
    <x v="3"/>
    <x v="1"/>
    <x v="8"/>
    <n v="6.0960000000000001"/>
    <n v="2"/>
    <n v="0.2"/>
    <n v="2.0573999999999999"/>
  </r>
  <r>
    <x v="1"/>
    <x v="0"/>
    <s v="Rochester"/>
    <x v="15"/>
    <x v="3"/>
    <x v="1"/>
    <x v="10"/>
    <n v="45.36"/>
    <n v="7"/>
    <n v="0"/>
    <n v="21.7728"/>
  </r>
  <r>
    <x v="1"/>
    <x v="0"/>
    <s v="Oceanside"/>
    <x v="1"/>
    <x v="1"/>
    <x v="0"/>
    <x v="5"/>
    <n v="47.12"/>
    <n v="8"/>
    <n v="0"/>
    <n v="20.732800000000001"/>
  </r>
  <r>
    <x v="0"/>
    <x v="1"/>
    <s v="Gulfport"/>
    <x v="35"/>
    <x v="0"/>
    <x v="1"/>
    <x v="8"/>
    <n v="31.36"/>
    <n v="4"/>
    <n v="0"/>
    <n v="15.68"/>
  </r>
  <r>
    <x v="1"/>
    <x v="0"/>
    <s v="Jacksonville"/>
    <x v="2"/>
    <x v="0"/>
    <x v="1"/>
    <x v="6"/>
    <n v="47.616"/>
    <n v="3"/>
    <n v="0.2"/>
    <n v="3.5712000000000002"/>
  </r>
  <r>
    <x v="1"/>
    <x v="0"/>
    <s v="Jacksonville"/>
    <x v="2"/>
    <x v="0"/>
    <x v="1"/>
    <x v="10"/>
    <n v="23.48"/>
    <n v="5"/>
    <n v="0.2"/>
    <n v="8.218"/>
  </r>
  <r>
    <x v="1"/>
    <x v="2"/>
    <s v="Houston"/>
    <x v="5"/>
    <x v="2"/>
    <x v="1"/>
    <x v="9"/>
    <n v="62.79"/>
    <n v="3"/>
    <n v="0.8"/>
    <n v="-166.39349999999999"/>
  </r>
  <r>
    <x v="1"/>
    <x v="2"/>
    <s v="Houston"/>
    <x v="5"/>
    <x v="2"/>
    <x v="1"/>
    <x v="13"/>
    <n v="28.44"/>
    <n v="9"/>
    <n v="0.2"/>
    <n v="4.266"/>
  </r>
  <r>
    <x v="0"/>
    <x v="1"/>
    <s v="Houston"/>
    <x v="5"/>
    <x v="2"/>
    <x v="2"/>
    <x v="11"/>
    <n v="134.376"/>
    <n v="3"/>
    <n v="0.2"/>
    <n v="6.7187999999999999"/>
  </r>
  <r>
    <x v="1"/>
    <x v="2"/>
    <s v="Everett"/>
    <x v="31"/>
    <x v="3"/>
    <x v="2"/>
    <x v="7"/>
    <n v="589.9"/>
    <n v="2"/>
    <n v="0"/>
    <n v="147.47499999999999"/>
  </r>
  <r>
    <x v="1"/>
    <x v="2"/>
    <s v="Everett"/>
    <x v="31"/>
    <x v="3"/>
    <x v="0"/>
    <x v="1"/>
    <n v="542.94000000000005"/>
    <n v="3"/>
    <n v="0"/>
    <n v="141.1644"/>
  </r>
  <r>
    <x v="2"/>
    <x v="2"/>
    <s v="Los Angeles"/>
    <x v="1"/>
    <x v="1"/>
    <x v="2"/>
    <x v="16"/>
    <n v="2879.9520000000002"/>
    <n v="6"/>
    <n v="0.2"/>
    <n v="1007.9832"/>
  </r>
  <r>
    <x v="2"/>
    <x v="2"/>
    <s v="Los Angeles"/>
    <x v="1"/>
    <x v="1"/>
    <x v="1"/>
    <x v="8"/>
    <n v="90.48"/>
    <n v="3"/>
    <n v="0.2"/>
    <n v="33.93"/>
  </r>
  <r>
    <x v="0"/>
    <x v="1"/>
    <s v="Wilmington"/>
    <x v="13"/>
    <x v="3"/>
    <x v="1"/>
    <x v="4"/>
    <n v="77.55"/>
    <n v="5"/>
    <n v="0"/>
    <n v="21.713999999999999"/>
  </r>
  <r>
    <x v="1"/>
    <x v="0"/>
    <s v="Columbia"/>
    <x v="18"/>
    <x v="0"/>
    <x v="1"/>
    <x v="14"/>
    <n v="8.8320000000000007"/>
    <n v="3"/>
    <n v="0.2"/>
    <n v="-1.9872000000000001"/>
  </r>
  <r>
    <x v="1"/>
    <x v="0"/>
    <s v="Columbia"/>
    <x v="18"/>
    <x v="0"/>
    <x v="1"/>
    <x v="10"/>
    <n v="177.536"/>
    <n v="4"/>
    <n v="0.2"/>
    <n v="62.137599999999999"/>
  </r>
  <r>
    <x v="1"/>
    <x v="0"/>
    <s v="Columbia"/>
    <x v="18"/>
    <x v="0"/>
    <x v="1"/>
    <x v="4"/>
    <n v="258.48"/>
    <n v="2"/>
    <n v="0.2"/>
    <n v="-3.2309999999999999"/>
  </r>
  <r>
    <x v="1"/>
    <x v="0"/>
    <s v="Columbia"/>
    <x v="18"/>
    <x v="0"/>
    <x v="0"/>
    <x v="5"/>
    <n v="14.135999999999999"/>
    <n v="3"/>
    <n v="0.2"/>
    <n v="4.2408000000000001"/>
  </r>
  <r>
    <x v="1"/>
    <x v="1"/>
    <s v="New York City"/>
    <x v="15"/>
    <x v="3"/>
    <x v="1"/>
    <x v="4"/>
    <n v="77.55"/>
    <n v="5"/>
    <n v="0"/>
    <n v="20.163"/>
  </r>
  <r>
    <x v="1"/>
    <x v="1"/>
    <s v="New York City"/>
    <x v="15"/>
    <x v="3"/>
    <x v="1"/>
    <x v="4"/>
    <n v="24.88"/>
    <n v="2"/>
    <n v="0"/>
    <n v="6.9664000000000001"/>
  </r>
  <r>
    <x v="1"/>
    <x v="1"/>
    <s v="New York City"/>
    <x v="15"/>
    <x v="3"/>
    <x v="1"/>
    <x v="6"/>
    <n v="140.75"/>
    <n v="5"/>
    <n v="0"/>
    <n v="39.409999999999997"/>
  </r>
  <r>
    <x v="1"/>
    <x v="1"/>
    <s v="New York City"/>
    <x v="15"/>
    <x v="3"/>
    <x v="1"/>
    <x v="4"/>
    <n v="36.630000000000003"/>
    <n v="3"/>
    <n v="0"/>
    <n v="9.8901000000000003"/>
  </r>
  <r>
    <x v="3"/>
    <x v="0"/>
    <s v="Mount Pleasant"/>
    <x v="12"/>
    <x v="2"/>
    <x v="0"/>
    <x v="5"/>
    <n v="17.14"/>
    <n v="2"/>
    <n v="0"/>
    <n v="6.1703999999999999"/>
  </r>
  <r>
    <x v="0"/>
    <x v="0"/>
    <s v="San Francisco"/>
    <x v="1"/>
    <x v="1"/>
    <x v="1"/>
    <x v="2"/>
    <n v="51.75"/>
    <n v="5"/>
    <n v="0"/>
    <n v="24.84"/>
  </r>
  <r>
    <x v="0"/>
    <x v="0"/>
    <s v="San Francisco"/>
    <x v="1"/>
    <x v="1"/>
    <x v="0"/>
    <x v="5"/>
    <n v="123.96"/>
    <n v="3"/>
    <n v="0"/>
    <n v="11.1564"/>
  </r>
  <r>
    <x v="1"/>
    <x v="1"/>
    <s v="San Francisco"/>
    <x v="1"/>
    <x v="1"/>
    <x v="0"/>
    <x v="0"/>
    <n v="586.39800000000002"/>
    <n v="6"/>
    <n v="0.15"/>
    <n v="34.494"/>
  </r>
  <r>
    <x v="1"/>
    <x v="1"/>
    <s v="San Francisco"/>
    <x v="1"/>
    <x v="1"/>
    <x v="1"/>
    <x v="4"/>
    <n v="80.98"/>
    <n v="1"/>
    <n v="0"/>
    <n v="3.2391999999999999"/>
  </r>
  <r>
    <x v="1"/>
    <x v="1"/>
    <s v="San Francisco"/>
    <x v="1"/>
    <x v="1"/>
    <x v="1"/>
    <x v="4"/>
    <n v="242.94"/>
    <n v="3"/>
    <n v="0"/>
    <n v="9.7175999999999991"/>
  </r>
  <r>
    <x v="2"/>
    <x v="0"/>
    <s v="Los Angeles"/>
    <x v="1"/>
    <x v="1"/>
    <x v="1"/>
    <x v="6"/>
    <n v="123.92"/>
    <n v="4"/>
    <n v="0"/>
    <n v="33.458399999999997"/>
  </r>
  <r>
    <x v="2"/>
    <x v="0"/>
    <s v="Los Angeles"/>
    <x v="1"/>
    <x v="1"/>
    <x v="1"/>
    <x v="6"/>
    <n v="12.39"/>
    <n v="3"/>
    <n v="0"/>
    <n v="5.6993999999999998"/>
  </r>
  <r>
    <x v="2"/>
    <x v="0"/>
    <s v="Los Angeles"/>
    <x v="1"/>
    <x v="1"/>
    <x v="1"/>
    <x v="6"/>
    <n v="47.3"/>
    <n v="2"/>
    <n v="0"/>
    <n v="12.298"/>
  </r>
  <r>
    <x v="1"/>
    <x v="0"/>
    <s v="Newport News"/>
    <x v="17"/>
    <x v="0"/>
    <x v="2"/>
    <x v="16"/>
    <n v="1599.92"/>
    <n v="8"/>
    <n v="0"/>
    <n v="751.9624"/>
  </r>
  <r>
    <x v="1"/>
    <x v="0"/>
    <s v="Newport News"/>
    <x v="17"/>
    <x v="0"/>
    <x v="1"/>
    <x v="12"/>
    <n v="11.09"/>
    <n v="1"/>
    <n v="0"/>
    <n v="5.4340999999999999"/>
  </r>
  <r>
    <x v="0"/>
    <x v="0"/>
    <s v="Fort Collins"/>
    <x v="22"/>
    <x v="1"/>
    <x v="1"/>
    <x v="8"/>
    <n v="3.1680000000000001"/>
    <n v="4"/>
    <n v="0.7"/>
    <n v="-2.5344000000000002"/>
  </r>
  <r>
    <x v="0"/>
    <x v="0"/>
    <s v="Fort Collins"/>
    <x v="22"/>
    <x v="1"/>
    <x v="0"/>
    <x v="1"/>
    <n v="579.13599999999997"/>
    <n v="4"/>
    <n v="0.2"/>
    <n v="-28.956800000000001"/>
  </r>
  <r>
    <x v="1"/>
    <x v="0"/>
    <s v="Seattle"/>
    <x v="4"/>
    <x v="1"/>
    <x v="1"/>
    <x v="8"/>
    <n v="6.3680000000000003"/>
    <n v="2"/>
    <n v="0.2"/>
    <n v="2.1492"/>
  </r>
  <r>
    <x v="1"/>
    <x v="0"/>
    <s v="Seattle"/>
    <x v="4"/>
    <x v="1"/>
    <x v="2"/>
    <x v="15"/>
    <n v="558.4"/>
    <n v="2"/>
    <n v="0.2"/>
    <n v="41.88"/>
  </r>
  <r>
    <x v="1"/>
    <x v="2"/>
    <s v="New York City"/>
    <x v="15"/>
    <x v="3"/>
    <x v="0"/>
    <x v="1"/>
    <n v="145.76400000000001"/>
    <n v="2"/>
    <n v="0.1"/>
    <n v="-8.0980000000000008"/>
  </r>
  <r>
    <x v="1"/>
    <x v="1"/>
    <s v="Richmond"/>
    <x v="17"/>
    <x v="0"/>
    <x v="1"/>
    <x v="10"/>
    <n v="13.62"/>
    <n v="3"/>
    <n v="0"/>
    <n v="6.1289999999999996"/>
  </r>
  <r>
    <x v="1"/>
    <x v="2"/>
    <s v="New York City"/>
    <x v="15"/>
    <x v="3"/>
    <x v="0"/>
    <x v="1"/>
    <n v="434.64600000000002"/>
    <n v="3"/>
    <n v="0.1"/>
    <n v="62.782200000000003"/>
  </r>
  <r>
    <x v="1"/>
    <x v="1"/>
    <s v="Seattle"/>
    <x v="4"/>
    <x v="1"/>
    <x v="1"/>
    <x v="10"/>
    <n v="440.19"/>
    <n v="9"/>
    <n v="0"/>
    <n v="206.88929999999999"/>
  </r>
  <r>
    <x v="1"/>
    <x v="1"/>
    <s v="Seattle"/>
    <x v="4"/>
    <x v="1"/>
    <x v="1"/>
    <x v="14"/>
    <n v="64.400000000000006"/>
    <n v="5"/>
    <n v="0"/>
    <n v="1.9319999999999999"/>
  </r>
  <r>
    <x v="1"/>
    <x v="2"/>
    <s v="San Francisco"/>
    <x v="1"/>
    <x v="1"/>
    <x v="1"/>
    <x v="10"/>
    <n v="244.55"/>
    <n v="5"/>
    <n v="0"/>
    <n v="114.9385"/>
  </r>
  <r>
    <x v="1"/>
    <x v="2"/>
    <s v="San Francisco"/>
    <x v="1"/>
    <x v="1"/>
    <x v="1"/>
    <x v="10"/>
    <n v="195.76"/>
    <n v="4"/>
    <n v="0"/>
    <n v="97.88"/>
  </r>
  <r>
    <x v="1"/>
    <x v="2"/>
    <s v="Perth Amboy"/>
    <x v="30"/>
    <x v="3"/>
    <x v="1"/>
    <x v="10"/>
    <n v="11.76"/>
    <n v="2"/>
    <n v="0"/>
    <n v="5.7624000000000004"/>
  </r>
  <r>
    <x v="1"/>
    <x v="2"/>
    <s v="Perth Amboy"/>
    <x v="30"/>
    <x v="3"/>
    <x v="1"/>
    <x v="4"/>
    <n v="166.45"/>
    <n v="5"/>
    <n v="0"/>
    <n v="39.948"/>
  </r>
  <r>
    <x v="0"/>
    <x v="0"/>
    <s v="San Francisco"/>
    <x v="1"/>
    <x v="1"/>
    <x v="1"/>
    <x v="13"/>
    <n v="2.88"/>
    <n v="1"/>
    <n v="0"/>
    <n v="1.3535999999999999"/>
  </r>
  <r>
    <x v="1"/>
    <x v="1"/>
    <s v="Freeport"/>
    <x v="10"/>
    <x v="2"/>
    <x v="1"/>
    <x v="4"/>
    <n v="45.247999999999998"/>
    <n v="2"/>
    <n v="0.2"/>
    <n v="3.9592000000000001"/>
  </r>
  <r>
    <x v="1"/>
    <x v="0"/>
    <s v="Philadelphia"/>
    <x v="9"/>
    <x v="3"/>
    <x v="1"/>
    <x v="6"/>
    <n v="59.904000000000003"/>
    <n v="2"/>
    <n v="0.2"/>
    <n v="14.2272"/>
  </r>
  <r>
    <x v="1"/>
    <x v="0"/>
    <s v="Philadelphia"/>
    <x v="9"/>
    <x v="3"/>
    <x v="1"/>
    <x v="9"/>
    <n v="23.696000000000002"/>
    <n v="2"/>
    <n v="0.2"/>
    <n v="6.5164"/>
  </r>
  <r>
    <x v="1"/>
    <x v="0"/>
    <s v="Philadelphia"/>
    <x v="9"/>
    <x v="3"/>
    <x v="1"/>
    <x v="10"/>
    <n v="7.968"/>
    <n v="2"/>
    <n v="0.2"/>
    <n v="2.8883999999999999"/>
  </r>
  <r>
    <x v="1"/>
    <x v="0"/>
    <s v="Philadelphia"/>
    <x v="9"/>
    <x v="3"/>
    <x v="1"/>
    <x v="9"/>
    <n v="18.2"/>
    <n v="7"/>
    <n v="0.2"/>
    <n v="2.0474999999999999"/>
  </r>
  <r>
    <x v="1"/>
    <x v="0"/>
    <s v="Philadelphia"/>
    <x v="9"/>
    <x v="3"/>
    <x v="2"/>
    <x v="11"/>
    <n v="27.552"/>
    <n v="3"/>
    <n v="0.2"/>
    <n v="-0.34439999999999998"/>
  </r>
  <r>
    <x v="1"/>
    <x v="0"/>
    <s v="Philadelphia"/>
    <x v="9"/>
    <x v="3"/>
    <x v="0"/>
    <x v="1"/>
    <n v="844.11599999999999"/>
    <n v="6"/>
    <n v="0.3"/>
    <n v="-36.176400000000001"/>
  </r>
  <r>
    <x v="1"/>
    <x v="0"/>
    <s v="Philadelphia"/>
    <x v="9"/>
    <x v="3"/>
    <x v="1"/>
    <x v="4"/>
    <n v="76.751999999999995"/>
    <n v="3"/>
    <n v="0.2"/>
    <n v="-9.5939999999999994"/>
  </r>
  <r>
    <x v="1"/>
    <x v="0"/>
    <s v="Jacksonville"/>
    <x v="2"/>
    <x v="0"/>
    <x v="1"/>
    <x v="2"/>
    <n v="3"/>
    <n v="1"/>
    <n v="0.2"/>
    <n v="1.05"/>
  </r>
  <r>
    <x v="1"/>
    <x v="0"/>
    <s v="Pembroke Pines"/>
    <x v="2"/>
    <x v="0"/>
    <x v="1"/>
    <x v="8"/>
    <n v="7.5060000000000002"/>
    <n v="9"/>
    <n v="0.7"/>
    <n v="-6.0048000000000004"/>
  </r>
  <r>
    <x v="1"/>
    <x v="0"/>
    <s v="Pembroke Pines"/>
    <x v="2"/>
    <x v="0"/>
    <x v="1"/>
    <x v="2"/>
    <n v="16.559999999999999"/>
    <n v="2"/>
    <n v="0.2"/>
    <n v="5.7960000000000003"/>
  </r>
  <r>
    <x v="1"/>
    <x v="1"/>
    <s v="Seattle"/>
    <x v="4"/>
    <x v="1"/>
    <x v="0"/>
    <x v="5"/>
    <n v="79.92"/>
    <n v="4"/>
    <n v="0"/>
    <n v="34.365600000000001"/>
  </r>
  <r>
    <x v="1"/>
    <x v="1"/>
    <s v="Seattle"/>
    <x v="4"/>
    <x v="1"/>
    <x v="2"/>
    <x v="11"/>
    <n v="69.98"/>
    <n v="2"/>
    <n v="0"/>
    <n v="13.296200000000001"/>
  </r>
  <r>
    <x v="1"/>
    <x v="1"/>
    <s v="Fort Worth"/>
    <x v="5"/>
    <x v="2"/>
    <x v="1"/>
    <x v="8"/>
    <n v="11.06"/>
    <n v="10"/>
    <n v="0.8"/>
    <n v="-18.802"/>
  </r>
  <r>
    <x v="1"/>
    <x v="1"/>
    <s v="Fort Worth"/>
    <x v="5"/>
    <x v="2"/>
    <x v="0"/>
    <x v="0"/>
    <n v="623.46479999999997"/>
    <n v="7"/>
    <n v="0.32"/>
    <n v="-119.1918"/>
  </r>
  <r>
    <x v="1"/>
    <x v="1"/>
    <s v="Fort Worth"/>
    <x v="5"/>
    <x v="2"/>
    <x v="1"/>
    <x v="4"/>
    <n v="772.68"/>
    <n v="5"/>
    <n v="0.2"/>
    <n v="-57.951000000000001"/>
  </r>
  <r>
    <x v="1"/>
    <x v="0"/>
    <s v="Detroit"/>
    <x v="12"/>
    <x v="2"/>
    <x v="1"/>
    <x v="9"/>
    <n v="283.14"/>
    <n v="4"/>
    <n v="0.1"/>
    <n v="72.358000000000004"/>
  </r>
  <r>
    <x v="1"/>
    <x v="0"/>
    <s v="Detroit"/>
    <x v="12"/>
    <x v="2"/>
    <x v="2"/>
    <x v="7"/>
    <n v="635.96"/>
    <n v="4"/>
    <n v="0"/>
    <n v="165.34960000000001"/>
  </r>
  <r>
    <x v="1"/>
    <x v="0"/>
    <s v="Detroit"/>
    <x v="12"/>
    <x v="2"/>
    <x v="2"/>
    <x v="7"/>
    <n v="118.99"/>
    <n v="1"/>
    <n v="0"/>
    <n v="33.3172"/>
  </r>
  <r>
    <x v="1"/>
    <x v="0"/>
    <s v="Detroit"/>
    <x v="12"/>
    <x v="2"/>
    <x v="0"/>
    <x v="5"/>
    <n v="272.94"/>
    <n v="3"/>
    <n v="0"/>
    <n v="30.023399999999999"/>
  </r>
  <r>
    <x v="0"/>
    <x v="0"/>
    <s v="Philadelphia"/>
    <x v="9"/>
    <x v="3"/>
    <x v="0"/>
    <x v="5"/>
    <n v="15.007999999999999"/>
    <n v="2"/>
    <n v="0.2"/>
    <n v="1.5007999999999999"/>
  </r>
  <r>
    <x v="1"/>
    <x v="0"/>
    <s v="Logan"/>
    <x v="7"/>
    <x v="1"/>
    <x v="1"/>
    <x v="8"/>
    <n v="33.088000000000001"/>
    <n v="4"/>
    <n v="0.2"/>
    <n v="11.167199999999999"/>
  </r>
  <r>
    <x v="1"/>
    <x v="0"/>
    <s v="Logan"/>
    <x v="7"/>
    <x v="1"/>
    <x v="1"/>
    <x v="4"/>
    <n v="80.98"/>
    <n v="1"/>
    <n v="0"/>
    <n v="3.2391999999999999"/>
  </r>
  <r>
    <x v="1"/>
    <x v="0"/>
    <s v="Logan"/>
    <x v="7"/>
    <x v="1"/>
    <x v="2"/>
    <x v="11"/>
    <n v="82.8"/>
    <n v="12"/>
    <n v="0"/>
    <n v="6.6239999999999997"/>
  </r>
  <r>
    <x v="1"/>
    <x v="0"/>
    <s v="Logan"/>
    <x v="7"/>
    <x v="1"/>
    <x v="1"/>
    <x v="4"/>
    <n v="21.36"/>
    <n v="2"/>
    <n v="0"/>
    <n v="5.7671999999999999"/>
  </r>
  <r>
    <x v="1"/>
    <x v="0"/>
    <s v="Logan"/>
    <x v="7"/>
    <x v="1"/>
    <x v="1"/>
    <x v="8"/>
    <n v="62.048000000000002"/>
    <n v="2"/>
    <n v="0.2"/>
    <n v="20.165600000000001"/>
  </r>
  <r>
    <x v="0"/>
    <x v="0"/>
    <s v="Auburn"/>
    <x v="15"/>
    <x v="3"/>
    <x v="1"/>
    <x v="13"/>
    <n v="29.61"/>
    <n v="9"/>
    <n v="0"/>
    <n v="13.3245"/>
  </r>
  <r>
    <x v="3"/>
    <x v="0"/>
    <s v="Raleigh"/>
    <x v="3"/>
    <x v="0"/>
    <x v="2"/>
    <x v="7"/>
    <n v="863.928"/>
    <n v="9"/>
    <n v="0.2"/>
    <n v="86.392799999999994"/>
  </r>
  <r>
    <x v="1"/>
    <x v="1"/>
    <s v="Philadelphia"/>
    <x v="9"/>
    <x v="3"/>
    <x v="0"/>
    <x v="3"/>
    <n v="241.92"/>
    <n v="4"/>
    <n v="0.4"/>
    <n v="-56.448"/>
  </r>
  <r>
    <x v="1"/>
    <x v="1"/>
    <s v="Philadelphia"/>
    <x v="9"/>
    <x v="3"/>
    <x v="0"/>
    <x v="0"/>
    <n v="163.88"/>
    <n v="4"/>
    <n v="0.5"/>
    <n v="-81.94"/>
  </r>
  <r>
    <x v="1"/>
    <x v="1"/>
    <s v="Philadelphia"/>
    <x v="9"/>
    <x v="3"/>
    <x v="1"/>
    <x v="8"/>
    <n v="3.4860000000000002"/>
    <n v="2"/>
    <n v="0.7"/>
    <n v="-2.7888000000000002"/>
  </r>
  <r>
    <x v="1"/>
    <x v="1"/>
    <s v="Philadelphia"/>
    <x v="9"/>
    <x v="3"/>
    <x v="1"/>
    <x v="13"/>
    <n v="10.584"/>
    <n v="7"/>
    <n v="0.2"/>
    <n v="-2.3814000000000002"/>
  </r>
  <r>
    <x v="1"/>
    <x v="0"/>
    <s v="Richmond"/>
    <x v="14"/>
    <x v="2"/>
    <x v="2"/>
    <x v="7"/>
    <n v="440.91"/>
    <n v="9"/>
    <n v="0"/>
    <n v="123.45480000000001"/>
  </r>
  <r>
    <x v="1"/>
    <x v="0"/>
    <s v="Lancaster"/>
    <x v="9"/>
    <x v="3"/>
    <x v="1"/>
    <x v="8"/>
    <n v="5.7149999999999999"/>
    <n v="5"/>
    <n v="0.7"/>
    <n v="-4.7625000000000002"/>
  </r>
  <r>
    <x v="2"/>
    <x v="0"/>
    <s v="Tucson"/>
    <x v="16"/>
    <x v="1"/>
    <x v="0"/>
    <x v="5"/>
    <n v="51.968000000000004"/>
    <n v="2"/>
    <n v="0.2"/>
    <n v="10.393599999999999"/>
  </r>
  <r>
    <x v="2"/>
    <x v="0"/>
    <s v="Tucson"/>
    <x v="16"/>
    <x v="1"/>
    <x v="2"/>
    <x v="11"/>
    <n v="71.975999999999999"/>
    <n v="3"/>
    <n v="0.2"/>
    <n v="21.5928"/>
  </r>
  <r>
    <x v="2"/>
    <x v="0"/>
    <s v="Tucson"/>
    <x v="16"/>
    <x v="1"/>
    <x v="0"/>
    <x v="1"/>
    <n v="242.352"/>
    <n v="3"/>
    <n v="0.2"/>
    <n v="-42.4116"/>
  </r>
  <r>
    <x v="2"/>
    <x v="0"/>
    <s v="Tucson"/>
    <x v="16"/>
    <x v="1"/>
    <x v="1"/>
    <x v="10"/>
    <n v="221.92"/>
    <n v="5"/>
    <n v="0.2"/>
    <n v="77.671999999999997"/>
  </r>
  <r>
    <x v="2"/>
    <x v="0"/>
    <s v="Tucson"/>
    <x v="16"/>
    <x v="1"/>
    <x v="1"/>
    <x v="10"/>
    <n v="8.4480000000000004"/>
    <n v="2"/>
    <n v="0.2"/>
    <n v="2.64"/>
  </r>
  <r>
    <x v="3"/>
    <x v="0"/>
    <s v="Detroit"/>
    <x v="12"/>
    <x v="2"/>
    <x v="1"/>
    <x v="8"/>
    <n v="29.52"/>
    <n v="4"/>
    <n v="0"/>
    <n v="14.4648"/>
  </r>
  <r>
    <x v="3"/>
    <x v="0"/>
    <s v="Detroit"/>
    <x v="12"/>
    <x v="2"/>
    <x v="0"/>
    <x v="1"/>
    <n v="302.94"/>
    <n v="3"/>
    <n v="0"/>
    <n v="48.470399999999998"/>
  </r>
  <r>
    <x v="3"/>
    <x v="0"/>
    <s v="Detroit"/>
    <x v="12"/>
    <x v="2"/>
    <x v="0"/>
    <x v="1"/>
    <n v="142.36000000000001"/>
    <n v="2"/>
    <n v="0"/>
    <n v="38.437199999999997"/>
  </r>
  <r>
    <x v="3"/>
    <x v="0"/>
    <s v="Detroit"/>
    <x v="12"/>
    <x v="2"/>
    <x v="0"/>
    <x v="1"/>
    <n v="546.66"/>
    <n v="9"/>
    <n v="0"/>
    <n v="136.66499999999999"/>
  </r>
  <r>
    <x v="3"/>
    <x v="0"/>
    <s v="Detroit"/>
    <x v="12"/>
    <x v="2"/>
    <x v="0"/>
    <x v="5"/>
    <n v="212.13"/>
    <n v="3"/>
    <n v="0"/>
    <n v="14.8491"/>
  </r>
  <r>
    <x v="1"/>
    <x v="2"/>
    <s v="Austin"/>
    <x v="5"/>
    <x v="2"/>
    <x v="1"/>
    <x v="6"/>
    <n v="5.2480000000000002"/>
    <n v="2"/>
    <n v="0.2"/>
    <n v="0.59040000000000004"/>
  </r>
  <r>
    <x v="1"/>
    <x v="2"/>
    <s v="Austin"/>
    <x v="5"/>
    <x v="2"/>
    <x v="1"/>
    <x v="4"/>
    <n v="74.415999999999997"/>
    <n v="2"/>
    <n v="0.2"/>
    <n v="-14.8832"/>
  </r>
  <r>
    <x v="1"/>
    <x v="2"/>
    <s v="Austin"/>
    <x v="5"/>
    <x v="2"/>
    <x v="1"/>
    <x v="10"/>
    <n v="6.8479999999999999"/>
    <n v="2"/>
    <n v="0.2"/>
    <n v="2.14"/>
  </r>
  <r>
    <x v="1"/>
    <x v="2"/>
    <s v="Austin"/>
    <x v="5"/>
    <x v="2"/>
    <x v="0"/>
    <x v="5"/>
    <n v="7.9960000000000004"/>
    <n v="1"/>
    <n v="0.6"/>
    <n v="-6.9965000000000002"/>
  </r>
  <r>
    <x v="1"/>
    <x v="1"/>
    <s v="Houston"/>
    <x v="5"/>
    <x v="2"/>
    <x v="1"/>
    <x v="9"/>
    <n v="8.7119999999999997"/>
    <n v="2"/>
    <n v="0.8"/>
    <n v="-19.602"/>
  </r>
  <r>
    <x v="2"/>
    <x v="0"/>
    <s v="Waterbury"/>
    <x v="29"/>
    <x v="3"/>
    <x v="1"/>
    <x v="14"/>
    <n v="65.17"/>
    <n v="7"/>
    <n v="0"/>
    <n v="18.8993"/>
  </r>
  <r>
    <x v="2"/>
    <x v="0"/>
    <s v="Waterbury"/>
    <x v="29"/>
    <x v="3"/>
    <x v="1"/>
    <x v="2"/>
    <n v="14.62"/>
    <n v="2"/>
    <n v="0"/>
    <n v="6.8714000000000004"/>
  </r>
  <r>
    <x v="2"/>
    <x v="0"/>
    <s v="Waterbury"/>
    <x v="29"/>
    <x v="3"/>
    <x v="0"/>
    <x v="5"/>
    <n v="173.24"/>
    <n v="4"/>
    <n v="0"/>
    <n v="17.324000000000002"/>
  </r>
  <r>
    <x v="2"/>
    <x v="0"/>
    <s v="Los Angeles"/>
    <x v="1"/>
    <x v="1"/>
    <x v="1"/>
    <x v="8"/>
    <n v="895.92"/>
    <n v="5"/>
    <n v="0.2"/>
    <n v="302.37299999999999"/>
  </r>
  <r>
    <x v="2"/>
    <x v="0"/>
    <s v="Los Angeles"/>
    <x v="1"/>
    <x v="1"/>
    <x v="1"/>
    <x v="4"/>
    <n v="130.71"/>
    <n v="3"/>
    <n v="0"/>
    <n v="39.213000000000001"/>
  </r>
  <r>
    <x v="2"/>
    <x v="0"/>
    <s v="Los Angeles"/>
    <x v="1"/>
    <x v="1"/>
    <x v="1"/>
    <x v="6"/>
    <n v="11.68"/>
    <n v="2"/>
    <n v="0"/>
    <n v="3.0367999999999999"/>
  </r>
  <r>
    <x v="2"/>
    <x v="0"/>
    <s v="Los Angeles"/>
    <x v="1"/>
    <x v="1"/>
    <x v="2"/>
    <x v="11"/>
    <n v="62.31"/>
    <n v="3"/>
    <n v="0"/>
    <n v="22.4316"/>
  </r>
  <r>
    <x v="3"/>
    <x v="0"/>
    <s v="Philadelphia"/>
    <x v="9"/>
    <x v="3"/>
    <x v="1"/>
    <x v="8"/>
    <n v="0.85199999999999998"/>
    <n v="1"/>
    <n v="0.7"/>
    <n v="-0.59640000000000004"/>
  </r>
  <r>
    <x v="1"/>
    <x v="0"/>
    <s v="Huntsville"/>
    <x v="5"/>
    <x v="2"/>
    <x v="1"/>
    <x v="10"/>
    <n v="36.287999999999997"/>
    <n v="7"/>
    <n v="0.2"/>
    <n v="12.700799999999999"/>
  </r>
  <r>
    <x v="1"/>
    <x v="0"/>
    <s v="Huntsville"/>
    <x v="5"/>
    <x v="2"/>
    <x v="0"/>
    <x v="5"/>
    <n v="56.567999999999998"/>
    <n v="2"/>
    <n v="0.6"/>
    <n v="-74.952600000000004"/>
  </r>
  <r>
    <x v="2"/>
    <x v="0"/>
    <s v="Portland"/>
    <x v="21"/>
    <x v="1"/>
    <x v="2"/>
    <x v="7"/>
    <n v="344.70400000000001"/>
    <n v="2"/>
    <n v="0.2"/>
    <n v="38.779200000000003"/>
  </r>
  <r>
    <x v="1"/>
    <x v="0"/>
    <s v="Louisville"/>
    <x v="22"/>
    <x v="1"/>
    <x v="2"/>
    <x v="7"/>
    <n v="201.584"/>
    <n v="2"/>
    <n v="0.2"/>
    <n v="20.1584"/>
  </r>
  <r>
    <x v="0"/>
    <x v="2"/>
    <s v="Seattle"/>
    <x v="4"/>
    <x v="1"/>
    <x v="0"/>
    <x v="3"/>
    <n v="521.96"/>
    <n v="2"/>
    <n v="0"/>
    <n v="88.733199999999997"/>
  </r>
  <r>
    <x v="1"/>
    <x v="0"/>
    <s v="Baltimore"/>
    <x v="39"/>
    <x v="3"/>
    <x v="1"/>
    <x v="6"/>
    <n v="8.2200000000000006"/>
    <n v="3"/>
    <n v="0"/>
    <n v="2.2193999999999998"/>
  </r>
  <r>
    <x v="2"/>
    <x v="1"/>
    <s v="San Francisco"/>
    <x v="1"/>
    <x v="1"/>
    <x v="1"/>
    <x v="10"/>
    <n v="45.36"/>
    <n v="7"/>
    <n v="0"/>
    <n v="21.7728"/>
  </r>
  <r>
    <x v="0"/>
    <x v="2"/>
    <s v="Los Angeles"/>
    <x v="1"/>
    <x v="1"/>
    <x v="1"/>
    <x v="4"/>
    <n v="947.17"/>
    <n v="7"/>
    <n v="0"/>
    <n v="9.4717000000000002"/>
  </r>
  <r>
    <x v="0"/>
    <x v="2"/>
    <s v="Los Angeles"/>
    <x v="1"/>
    <x v="1"/>
    <x v="1"/>
    <x v="10"/>
    <n v="61.96"/>
    <n v="2"/>
    <n v="0"/>
    <n v="27.882000000000001"/>
  </r>
  <r>
    <x v="0"/>
    <x v="0"/>
    <s v="Aurora"/>
    <x v="10"/>
    <x v="2"/>
    <x v="0"/>
    <x v="3"/>
    <n v="268.935"/>
    <n v="3"/>
    <n v="0.5"/>
    <n v="-209.76929999999999"/>
  </r>
  <r>
    <x v="1"/>
    <x v="2"/>
    <s v="Seattle"/>
    <x v="4"/>
    <x v="1"/>
    <x v="1"/>
    <x v="6"/>
    <n v="7.58"/>
    <n v="1"/>
    <n v="0"/>
    <n v="2.9561999999999999"/>
  </r>
  <r>
    <x v="3"/>
    <x v="0"/>
    <s v="Athens"/>
    <x v="32"/>
    <x v="0"/>
    <x v="1"/>
    <x v="2"/>
    <n v="14.73"/>
    <n v="3"/>
    <n v="0"/>
    <n v="7.2176999999999998"/>
  </r>
  <r>
    <x v="1"/>
    <x v="2"/>
    <s v="Apopka"/>
    <x v="2"/>
    <x v="0"/>
    <x v="1"/>
    <x v="8"/>
    <n v="9.8879999999999999"/>
    <n v="2"/>
    <n v="0.7"/>
    <n v="-6.9215999999999998"/>
  </r>
  <r>
    <x v="1"/>
    <x v="2"/>
    <s v="Apopka"/>
    <x v="2"/>
    <x v="0"/>
    <x v="1"/>
    <x v="9"/>
    <n v="671.54399999999998"/>
    <n v="3"/>
    <n v="0.2"/>
    <n v="50.3658"/>
  </r>
  <r>
    <x v="0"/>
    <x v="2"/>
    <s v="New York City"/>
    <x v="15"/>
    <x v="3"/>
    <x v="1"/>
    <x v="4"/>
    <n v="1117.92"/>
    <n v="4"/>
    <n v="0"/>
    <n v="55.896000000000001"/>
  </r>
  <r>
    <x v="0"/>
    <x v="2"/>
    <s v="New York City"/>
    <x v="15"/>
    <x v="3"/>
    <x v="0"/>
    <x v="0"/>
    <n v="275.952"/>
    <n v="3"/>
    <n v="0.2"/>
    <n v="-37.943399999999997"/>
  </r>
  <r>
    <x v="1"/>
    <x v="0"/>
    <s v="San Francisco"/>
    <x v="1"/>
    <x v="1"/>
    <x v="1"/>
    <x v="8"/>
    <n v="123.14400000000001"/>
    <n v="7"/>
    <n v="0.2"/>
    <n v="46.179000000000002"/>
  </r>
  <r>
    <x v="0"/>
    <x v="0"/>
    <s v="Dallas"/>
    <x v="5"/>
    <x v="2"/>
    <x v="2"/>
    <x v="11"/>
    <n v="15.576000000000001"/>
    <n v="3"/>
    <n v="0.2"/>
    <n v="3.3098999999999998"/>
  </r>
  <r>
    <x v="0"/>
    <x v="0"/>
    <s v="San Diego"/>
    <x v="1"/>
    <x v="1"/>
    <x v="1"/>
    <x v="10"/>
    <n v="212.64"/>
    <n v="6"/>
    <n v="0"/>
    <n v="99.940799999999996"/>
  </r>
  <r>
    <x v="0"/>
    <x v="0"/>
    <s v="San Diego"/>
    <x v="1"/>
    <x v="1"/>
    <x v="1"/>
    <x v="10"/>
    <n v="9.8699999999999992"/>
    <n v="3"/>
    <n v="0"/>
    <n v="4.5401999999999996"/>
  </r>
  <r>
    <x v="0"/>
    <x v="0"/>
    <s v="San Diego"/>
    <x v="1"/>
    <x v="1"/>
    <x v="2"/>
    <x v="11"/>
    <n v="53.25"/>
    <n v="3"/>
    <n v="0"/>
    <n v="20.767499999999998"/>
  </r>
  <r>
    <x v="0"/>
    <x v="0"/>
    <s v="San Diego"/>
    <x v="1"/>
    <x v="1"/>
    <x v="0"/>
    <x v="5"/>
    <n v="19.920000000000002"/>
    <n v="3"/>
    <n v="0"/>
    <n v="9.5616000000000003"/>
  </r>
  <r>
    <x v="1"/>
    <x v="1"/>
    <s v="New York City"/>
    <x v="15"/>
    <x v="3"/>
    <x v="0"/>
    <x v="1"/>
    <n v="658.74599999999998"/>
    <n v="3"/>
    <n v="0.1"/>
    <n v="146.38800000000001"/>
  </r>
  <r>
    <x v="1"/>
    <x v="2"/>
    <s v="Lewiston"/>
    <x v="43"/>
    <x v="3"/>
    <x v="1"/>
    <x v="8"/>
    <n v="8.26"/>
    <n v="2"/>
    <n v="0"/>
    <n v="3.8822000000000001"/>
  </r>
  <r>
    <x v="1"/>
    <x v="2"/>
    <s v="Lewiston"/>
    <x v="43"/>
    <x v="3"/>
    <x v="1"/>
    <x v="8"/>
    <n v="29.84"/>
    <n v="2"/>
    <n v="0"/>
    <n v="13.428000000000001"/>
  </r>
  <r>
    <x v="1"/>
    <x v="2"/>
    <s v="Lewiston"/>
    <x v="43"/>
    <x v="3"/>
    <x v="2"/>
    <x v="11"/>
    <n v="67.98"/>
    <n v="2"/>
    <n v="0"/>
    <n v="14.9556"/>
  </r>
  <r>
    <x v="1"/>
    <x v="0"/>
    <s v="Long Beach"/>
    <x v="1"/>
    <x v="1"/>
    <x v="1"/>
    <x v="2"/>
    <n v="61.06"/>
    <n v="2"/>
    <n v="0"/>
    <n v="28.087599999999998"/>
  </r>
  <r>
    <x v="1"/>
    <x v="0"/>
    <s v="Long Beach"/>
    <x v="1"/>
    <x v="1"/>
    <x v="0"/>
    <x v="3"/>
    <n v="35.543999999999997"/>
    <n v="1"/>
    <n v="0.2"/>
    <n v="-0.88859999999999995"/>
  </r>
  <r>
    <x v="1"/>
    <x v="0"/>
    <s v="Seattle"/>
    <x v="4"/>
    <x v="1"/>
    <x v="1"/>
    <x v="2"/>
    <n v="9.9600000000000009"/>
    <n v="2"/>
    <n v="0"/>
    <n v="4.5815999999999999"/>
  </r>
  <r>
    <x v="1"/>
    <x v="0"/>
    <s v="Seattle"/>
    <x v="4"/>
    <x v="1"/>
    <x v="1"/>
    <x v="6"/>
    <n v="9.2100000000000009"/>
    <n v="3"/>
    <n v="0"/>
    <n v="2.3025000000000002"/>
  </r>
  <r>
    <x v="1"/>
    <x v="0"/>
    <s v="Seattle"/>
    <x v="4"/>
    <x v="1"/>
    <x v="1"/>
    <x v="14"/>
    <n v="27.93"/>
    <n v="3"/>
    <n v="0"/>
    <n v="8.0997000000000003"/>
  </r>
  <r>
    <x v="3"/>
    <x v="0"/>
    <s v="Rochester"/>
    <x v="11"/>
    <x v="2"/>
    <x v="1"/>
    <x v="13"/>
    <n v="7.9"/>
    <n v="2"/>
    <n v="0"/>
    <n v="2.528"/>
  </r>
  <r>
    <x v="3"/>
    <x v="0"/>
    <s v="Rochester"/>
    <x v="11"/>
    <x v="2"/>
    <x v="1"/>
    <x v="4"/>
    <n v="221.16"/>
    <n v="4"/>
    <n v="0"/>
    <n v="57.501600000000003"/>
  </r>
  <r>
    <x v="3"/>
    <x v="0"/>
    <s v="Rochester"/>
    <x v="11"/>
    <x v="2"/>
    <x v="1"/>
    <x v="8"/>
    <n v="127.96"/>
    <n v="2"/>
    <n v="0"/>
    <n v="62.700400000000002"/>
  </r>
  <r>
    <x v="3"/>
    <x v="0"/>
    <s v="Rochester"/>
    <x v="11"/>
    <x v="2"/>
    <x v="1"/>
    <x v="8"/>
    <n v="18.690000000000001"/>
    <n v="3"/>
    <n v="0"/>
    <n v="9.1580999999999992"/>
  </r>
  <r>
    <x v="3"/>
    <x v="1"/>
    <s v="San Francisco"/>
    <x v="1"/>
    <x v="1"/>
    <x v="1"/>
    <x v="14"/>
    <n v="25.35"/>
    <n v="3"/>
    <n v="0"/>
    <n v="7.6050000000000004"/>
  </r>
  <r>
    <x v="3"/>
    <x v="1"/>
    <s v="San Francisco"/>
    <x v="1"/>
    <x v="1"/>
    <x v="0"/>
    <x v="5"/>
    <n v="35.28"/>
    <n v="3"/>
    <n v="0"/>
    <n v="11.995200000000001"/>
  </r>
  <r>
    <x v="2"/>
    <x v="1"/>
    <s v="Seattle"/>
    <x v="4"/>
    <x v="1"/>
    <x v="1"/>
    <x v="10"/>
    <n v="33.4"/>
    <n v="5"/>
    <n v="0"/>
    <n v="16.032"/>
  </r>
  <r>
    <x v="2"/>
    <x v="1"/>
    <s v="Spokane"/>
    <x v="4"/>
    <x v="1"/>
    <x v="2"/>
    <x v="15"/>
    <n v="837.6"/>
    <n v="3"/>
    <n v="0.2"/>
    <n v="62.82"/>
  </r>
  <r>
    <x v="1"/>
    <x v="0"/>
    <s v="Franklin"/>
    <x v="18"/>
    <x v="0"/>
    <x v="2"/>
    <x v="7"/>
    <n v="40.68"/>
    <n v="3"/>
    <n v="0.2"/>
    <n v="-9.1530000000000005"/>
  </r>
  <r>
    <x v="1"/>
    <x v="0"/>
    <s v="Jackson"/>
    <x v="18"/>
    <x v="0"/>
    <x v="0"/>
    <x v="1"/>
    <n v="209.56800000000001"/>
    <n v="2"/>
    <n v="0.2"/>
    <n v="-23.5764"/>
  </r>
  <r>
    <x v="1"/>
    <x v="0"/>
    <s v="Austin"/>
    <x v="5"/>
    <x v="2"/>
    <x v="2"/>
    <x v="11"/>
    <n v="22.367999999999999"/>
    <n v="4"/>
    <n v="0.2"/>
    <n v="6.4307999999999996"/>
  </r>
  <r>
    <x v="1"/>
    <x v="0"/>
    <s v="Pembroke Pines"/>
    <x v="2"/>
    <x v="0"/>
    <x v="1"/>
    <x v="8"/>
    <n v="3.8820000000000001"/>
    <n v="2"/>
    <n v="0.7"/>
    <n v="-2.5880000000000001"/>
  </r>
  <r>
    <x v="1"/>
    <x v="0"/>
    <s v="Pembroke Pines"/>
    <x v="2"/>
    <x v="0"/>
    <x v="1"/>
    <x v="10"/>
    <n v="115.29600000000001"/>
    <n v="3"/>
    <n v="0.2"/>
    <n v="40.3536"/>
  </r>
  <r>
    <x v="1"/>
    <x v="0"/>
    <s v="Philadelphia"/>
    <x v="9"/>
    <x v="3"/>
    <x v="1"/>
    <x v="8"/>
    <n v="1.9079999999999999"/>
    <n v="2"/>
    <n v="0.7"/>
    <n v="-1.5264"/>
  </r>
  <r>
    <x v="1"/>
    <x v="2"/>
    <s v="Danville"/>
    <x v="10"/>
    <x v="2"/>
    <x v="1"/>
    <x v="8"/>
    <n v="43.372"/>
    <n v="7"/>
    <n v="0.8"/>
    <n v="-69.395200000000003"/>
  </r>
  <r>
    <x v="1"/>
    <x v="0"/>
    <s v="New York City"/>
    <x v="15"/>
    <x v="3"/>
    <x v="2"/>
    <x v="7"/>
    <n v="783.96"/>
    <n v="4"/>
    <n v="0"/>
    <n v="219.50880000000001"/>
  </r>
  <r>
    <x v="1"/>
    <x v="0"/>
    <s v="New York City"/>
    <x v="15"/>
    <x v="3"/>
    <x v="1"/>
    <x v="8"/>
    <n v="48.896000000000001"/>
    <n v="2"/>
    <n v="0.2"/>
    <n v="18.335999999999999"/>
  </r>
  <r>
    <x v="1"/>
    <x v="0"/>
    <s v="New York City"/>
    <x v="15"/>
    <x v="3"/>
    <x v="1"/>
    <x v="8"/>
    <n v="7.8559999999999999"/>
    <n v="2"/>
    <n v="0.2"/>
    <n v="2.8477999999999999"/>
  </r>
  <r>
    <x v="1"/>
    <x v="0"/>
    <s v="Columbus"/>
    <x v="24"/>
    <x v="3"/>
    <x v="1"/>
    <x v="2"/>
    <n v="5.9039999999999999"/>
    <n v="2"/>
    <n v="0.2"/>
    <n v="1.9925999999999999"/>
  </r>
  <r>
    <x v="1"/>
    <x v="0"/>
    <s v="Columbus"/>
    <x v="24"/>
    <x v="3"/>
    <x v="1"/>
    <x v="14"/>
    <n v="13.712"/>
    <n v="2"/>
    <n v="0.2"/>
    <n v="1.0284"/>
  </r>
  <r>
    <x v="1"/>
    <x v="0"/>
    <s v="Chula Vista"/>
    <x v="1"/>
    <x v="1"/>
    <x v="1"/>
    <x v="12"/>
    <n v="182.94"/>
    <n v="3"/>
    <n v="0"/>
    <n v="85.981800000000007"/>
  </r>
  <r>
    <x v="2"/>
    <x v="0"/>
    <s v="San Francisco"/>
    <x v="1"/>
    <x v="1"/>
    <x v="1"/>
    <x v="6"/>
    <n v="27.76"/>
    <n v="4"/>
    <n v="0"/>
    <n v="9.9936000000000007"/>
  </r>
  <r>
    <x v="1"/>
    <x v="2"/>
    <s v="New York City"/>
    <x v="15"/>
    <x v="3"/>
    <x v="1"/>
    <x v="6"/>
    <n v="25.99"/>
    <n v="1"/>
    <n v="0"/>
    <n v="7.5370999999999997"/>
  </r>
  <r>
    <x v="2"/>
    <x v="1"/>
    <s v="San Antonio"/>
    <x v="5"/>
    <x v="2"/>
    <x v="2"/>
    <x v="11"/>
    <n v="113.52"/>
    <n v="5"/>
    <n v="0.2"/>
    <n v="29.798999999999999"/>
  </r>
  <r>
    <x v="2"/>
    <x v="1"/>
    <s v="San Antonio"/>
    <x v="5"/>
    <x v="2"/>
    <x v="2"/>
    <x v="7"/>
    <n v="359.88"/>
    <n v="3"/>
    <n v="0.2"/>
    <n v="22.4925"/>
  </r>
  <r>
    <x v="3"/>
    <x v="0"/>
    <s v="Jacksonville"/>
    <x v="3"/>
    <x v="0"/>
    <x v="1"/>
    <x v="10"/>
    <n v="25.344000000000001"/>
    <n v="4"/>
    <n v="0.2"/>
    <n v="9.1872000000000007"/>
  </r>
  <r>
    <x v="0"/>
    <x v="2"/>
    <s v="San Francisco"/>
    <x v="1"/>
    <x v="1"/>
    <x v="1"/>
    <x v="8"/>
    <n v="11.952"/>
    <n v="3"/>
    <n v="0.2"/>
    <n v="4.1832000000000003"/>
  </r>
  <r>
    <x v="0"/>
    <x v="2"/>
    <s v="San Francisco"/>
    <x v="1"/>
    <x v="1"/>
    <x v="1"/>
    <x v="14"/>
    <n v="6.24"/>
    <n v="3"/>
    <n v="0"/>
    <n v="1.8720000000000001"/>
  </r>
  <r>
    <x v="0"/>
    <x v="0"/>
    <s v="Avondale"/>
    <x v="16"/>
    <x v="1"/>
    <x v="2"/>
    <x v="7"/>
    <n v="742.33600000000001"/>
    <n v="8"/>
    <n v="0.2"/>
    <n v="83.512799999999999"/>
  </r>
  <r>
    <x v="1"/>
    <x v="0"/>
    <s v="Chicago"/>
    <x v="10"/>
    <x v="2"/>
    <x v="0"/>
    <x v="5"/>
    <n v="6.4640000000000004"/>
    <n v="1"/>
    <n v="0.6"/>
    <n v="-4.04"/>
  </r>
  <r>
    <x v="1"/>
    <x v="0"/>
    <s v="Chicago"/>
    <x v="10"/>
    <x v="2"/>
    <x v="1"/>
    <x v="2"/>
    <n v="11.52"/>
    <n v="5"/>
    <n v="0.2"/>
    <n v="4.1760000000000002"/>
  </r>
  <r>
    <x v="1"/>
    <x v="0"/>
    <s v="Chicago"/>
    <x v="10"/>
    <x v="2"/>
    <x v="2"/>
    <x v="7"/>
    <n v="222.38399999999999"/>
    <n v="2"/>
    <n v="0.2"/>
    <n v="16.678799999999999"/>
  </r>
  <r>
    <x v="1"/>
    <x v="2"/>
    <s v="Escondido"/>
    <x v="1"/>
    <x v="1"/>
    <x v="1"/>
    <x v="6"/>
    <n v="23.36"/>
    <n v="4"/>
    <n v="0"/>
    <n v="6.0735999999999999"/>
  </r>
  <r>
    <x v="0"/>
    <x v="1"/>
    <s v="Long Beach"/>
    <x v="15"/>
    <x v="3"/>
    <x v="1"/>
    <x v="2"/>
    <n v="8.67"/>
    <n v="3"/>
    <n v="0"/>
    <n v="4.0749000000000004"/>
  </r>
  <r>
    <x v="0"/>
    <x v="1"/>
    <s v="Long Beach"/>
    <x v="15"/>
    <x v="3"/>
    <x v="1"/>
    <x v="14"/>
    <n v="25.71"/>
    <n v="3"/>
    <n v="0"/>
    <n v="6.6845999999999997"/>
  </r>
  <r>
    <x v="1"/>
    <x v="0"/>
    <s v="Newark"/>
    <x v="13"/>
    <x v="3"/>
    <x v="1"/>
    <x v="9"/>
    <n v="100.94"/>
    <n v="7"/>
    <n v="0"/>
    <n v="33.310200000000002"/>
  </r>
  <r>
    <x v="2"/>
    <x v="0"/>
    <s v="Buffalo"/>
    <x v="15"/>
    <x v="3"/>
    <x v="0"/>
    <x v="1"/>
    <n v="63.881999999999998"/>
    <n v="1"/>
    <n v="0.1"/>
    <n v="10.647"/>
  </r>
  <r>
    <x v="1"/>
    <x v="0"/>
    <s v="Houston"/>
    <x v="5"/>
    <x v="2"/>
    <x v="0"/>
    <x v="1"/>
    <n v="683.14400000000001"/>
    <n v="4"/>
    <n v="0.3"/>
    <n v="0"/>
  </r>
  <r>
    <x v="1"/>
    <x v="0"/>
    <s v="Houston"/>
    <x v="5"/>
    <x v="2"/>
    <x v="1"/>
    <x v="8"/>
    <n v="1.476"/>
    <n v="3"/>
    <n v="0.8"/>
    <n v="-2.214"/>
  </r>
  <r>
    <x v="1"/>
    <x v="0"/>
    <s v="Houston"/>
    <x v="5"/>
    <x v="2"/>
    <x v="1"/>
    <x v="14"/>
    <n v="40.712000000000003"/>
    <n v="7"/>
    <n v="0.2"/>
    <n v="3.5623"/>
  </r>
  <r>
    <x v="1"/>
    <x v="0"/>
    <s v="Wichita"/>
    <x v="41"/>
    <x v="2"/>
    <x v="1"/>
    <x v="10"/>
    <n v="279.89999999999998"/>
    <n v="5"/>
    <n v="0"/>
    <n v="137.15100000000001"/>
  </r>
  <r>
    <x v="1"/>
    <x v="0"/>
    <s v="Colorado Springs"/>
    <x v="22"/>
    <x v="1"/>
    <x v="1"/>
    <x v="6"/>
    <n v="13.12"/>
    <n v="5"/>
    <n v="0.2"/>
    <n v="1.1479999999999999"/>
  </r>
  <r>
    <x v="1"/>
    <x v="0"/>
    <s v="Colorado Springs"/>
    <x v="22"/>
    <x v="1"/>
    <x v="0"/>
    <x v="0"/>
    <n v="69.575999999999993"/>
    <n v="4"/>
    <n v="0.7"/>
    <n v="-143.79040000000001"/>
  </r>
  <r>
    <x v="1"/>
    <x v="0"/>
    <s v="Colorado Springs"/>
    <x v="22"/>
    <x v="1"/>
    <x v="1"/>
    <x v="6"/>
    <n v="4.2240000000000002"/>
    <n v="3"/>
    <n v="0.2"/>
    <n v="0.47520000000000001"/>
  </r>
  <r>
    <x v="1"/>
    <x v="0"/>
    <s v="Colorado Springs"/>
    <x v="22"/>
    <x v="1"/>
    <x v="2"/>
    <x v="11"/>
    <n v="58.08"/>
    <n v="4"/>
    <n v="0.2"/>
    <n v="-6.5339999999999998"/>
  </r>
  <r>
    <x v="1"/>
    <x v="0"/>
    <s v="Colorado Springs"/>
    <x v="22"/>
    <x v="1"/>
    <x v="0"/>
    <x v="5"/>
    <n v="52.415999999999997"/>
    <n v="9"/>
    <n v="0.2"/>
    <n v="15.069599999999999"/>
  </r>
  <r>
    <x v="1"/>
    <x v="0"/>
    <s v="Colorado Springs"/>
    <x v="22"/>
    <x v="1"/>
    <x v="0"/>
    <x v="5"/>
    <n v="54.92"/>
    <n v="5"/>
    <n v="0.2"/>
    <n v="10.984"/>
  </r>
  <r>
    <x v="1"/>
    <x v="0"/>
    <s v="Colorado Springs"/>
    <x v="22"/>
    <x v="1"/>
    <x v="0"/>
    <x v="3"/>
    <n v="364.95"/>
    <n v="5"/>
    <n v="0.5"/>
    <n v="-248.166"/>
  </r>
  <r>
    <x v="1"/>
    <x v="0"/>
    <s v="Colorado Springs"/>
    <x v="22"/>
    <x v="1"/>
    <x v="1"/>
    <x v="10"/>
    <n v="85.055999999999997"/>
    <n v="3"/>
    <n v="0.2"/>
    <n v="28.706399999999999"/>
  </r>
  <r>
    <x v="1"/>
    <x v="0"/>
    <s v="Colorado Springs"/>
    <x v="22"/>
    <x v="1"/>
    <x v="1"/>
    <x v="10"/>
    <n v="27.696000000000002"/>
    <n v="3"/>
    <n v="0.2"/>
    <n v="9.6936"/>
  </r>
  <r>
    <x v="1"/>
    <x v="0"/>
    <s v="New York City"/>
    <x v="15"/>
    <x v="3"/>
    <x v="1"/>
    <x v="10"/>
    <n v="24.96"/>
    <n v="4"/>
    <n v="0"/>
    <n v="11.231999999999999"/>
  </r>
  <r>
    <x v="1"/>
    <x v="1"/>
    <s v="Los Angeles"/>
    <x v="1"/>
    <x v="1"/>
    <x v="0"/>
    <x v="5"/>
    <n v="43.13"/>
    <n v="1"/>
    <n v="0"/>
    <n v="18.114599999999999"/>
  </r>
  <r>
    <x v="1"/>
    <x v="0"/>
    <s v="Marietta"/>
    <x v="32"/>
    <x v="0"/>
    <x v="1"/>
    <x v="8"/>
    <n v="5.64"/>
    <n v="3"/>
    <n v="0"/>
    <n v="2.7071999999999998"/>
  </r>
  <r>
    <x v="1"/>
    <x v="1"/>
    <s v="Jacksonville"/>
    <x v="2"/>
    <x v="0"/>
    <x v="1"/>
    <x v="8"/>
    <n v="57.582000000000001"/>
    <n v="3"/>
    <n v="0.7"/>
    <n v="-44.1462"/>
  </r>
  <r>
    <x v="1"/>
    <x v="1"/>
    <s v="Jacksonville"/>
    <x v="2"/>
    <x v="0"/>
    <x v="1"/>
    <x v="10"/>
    <n v="31.103999999999999"/>
    <n v="6"/>
    <n v="0.2"/>
    <n v="10.8864"/>
  </r>
  <r>
    <x v="1"/>
    <x v="1"/>
    <s v="Jacksonville"/>
    <x v="2"/>
    <x v="0"/>
    <x v="0"/>
    <x v="5"/>
    <n v="30.192"/>
    <n v="3"/>
    <n v="0.2"/>
    <n v="8.3027999999999995"/>
  </r>
  <r>
    <x v="1"/>
    <x v="1"/>
    <s v="Jacksonville"/>
    <x v="2"/>
    <x v="0"/>
    <x v="2"/>
    <x v="7"/>
    <n v="43.6"/>
    <n v="5"/>
    <n v="0.2"/>
    <n v="4.3600000000000003"/>
  </r>
  <r>
    <x v="1"/>
    <x v="1"/>
    <s v="Jacksonville"/>
    <x v="2"/>
    <x v="0"/>
    <x v="1"/>
    <x v="6"/>
    <n v="4.7679999999999998"/>
    <n v="2"/>
    <n v="0.2"/>
    <n v="0.41720000000000002"/>
  </r>
  <r>
    <x v="1"/>
    <x v="1"/>
    <s v="Jacksonville"/>
    <x v="2"/>
    <x v="0"/>
    <x v="1"/>
    <x v="8"/>
    <n v="10.38"/>
    <n v="2"/>
    <n v="0.7"/>
    <n v="-7.6120000000000001"/>
  </r>
  <r>
    <x v="1"/>
    <x v="1"/>
    <s v="Jacksonville"/>
    <x v="2"/>
    <x v="0"/>
    <x v="1"/>
    <x v="8"/>
    <n v="13.391999999999999"/>
    <n v="8"/>
    <n v="0.7"/>
    <n v="-9.8208000000000002"/>
  </r>
  <r>
    <x v="0"/>
    <x v="0"/>
    <s v="Philadelphia"/>
    <x v="9"/>
    <x v="3"/>
    <x v="2"/>
    <x v="7"/>
    <n v="39.594000000000001"/>
    <n v="1"/>
    <n v="0.4"/>
    <n v="-7.2588999999999997"/>
  </r>
  <r>
    <x v="0"/>
    <x v="0"/>
    <s v="Philadelphia"/>
    <x v="9"/>
    <x v="3"/>
    <x v="0"/>
    <x v="5"/>
    <n v="91.007999999999996"/>
    <n v="9"/>
    <n v="0.2"/>
    <n v="19.339200000000002"/>
  </r>
  <r>
    <x v="0"/>
    <x v="0"/>
    <s v="Los Angeles"/>
    <x v="1"/>
    <x v="1"/>
    <x v="1"/>
    <x v="10"/>
    <n v="37.94"/>
    <n v="2"/>
    <n v="0"/>
    <n v="18.211200000000002"/>
  </r>
  <r>
    <x v="0"/>
    <x v="0"/>
    <s v="Los Angeles"/>
    <x v="1"/>
    <x v="1"/>
    <x v="1"/>
    <x v="10"/>
    <n v="42.8"/>
    <n v="10"/>
    <n v="0"/>
    <n v="19.260000000000002"/>
  </r>
  <r>
    <x v="0"/>
    <x v="0"/>
    <s v="Los Angeles"/>
    <x v="1"/>
    <x v="1"/>
    <x v="1"/>
    <x v="4"/>
    <n v="33.630000000000003"/>
    <n v="3"/>
    <n v="0"/>
    <n v="10.089"/>
  </r>
  <r>
    <x v="1"/>
    <x v="1"/>
    <s v="Philadelphia"/>
    <x v="9"/>
    <x v="3"/>
    <x v="1"/>
    <x v="12"/>
    <n v="62.808"/>
    <n v="3"/>
    <n v="0.2"/>
    <n v="21.197700000000001"/>
  </r>
  <r>
    <x v="2"/>
    <x v="0"/>
    <s v="Eau Claire"/>
    <x v="6"/>
    <x v="2"/>
    <x v="1"/>
    <x v="10"/>
    <n v="195.64"/>
    <n v="4"/>
    <n v="0"/>
    <n v="91.950800000000001"/>
  </r>
  <r>
    <x v="2"/>
    <x v="0"/>
    <s v="Eau Claire"/>
    <x v="6"/>
    <x v="2"/>
    <x v="2"/>
    <x v="7"/>
    <n v="239.9"/>
    <n v="2"/>
    <n v="0"/>
    <n v="71.97"/>
  </r>
  <r>
    <x v="0"/>
    <x v="0"/>
    <s v="Philadelphia"/>
    <x v="9"/>
    <x v="3"/>
    <x v="0"/>
    <x v="1"/>
    <n v="380.05799999999999"/>
    <n v="3"/>
    <n v="0.3"/>
    <n v="-21.717600000000001"/>
  </r>
  <r>
    <x v="0"/>
    <x v="0"/>
    <s v="Philadelphia"/>
    <x v="9"/>
    <x v="3"/>
    <x v="2"/>
    <x v="16"/>
    <n v="1199.9760000000001"/>
    <n v="4"/>
    <n v="0.4"/>
    <n v="179.99639999999999"/>
  </r>
  <r>
    <x v="0"/>
    <x v="0"/>
    <s v="Philadelphia"/>
    <x v="9"/>
    <x v="3"/>
    <x v="0"/>
    <x v="5"/>
    <n v="48.576000000000001"/>
    <n v="3"/>
    <n v="0.2"/>
    <n v="9.7151999999999994"/>
  </r>
  <r>
    <x v="2"/>
    <x v="0"/>
    <s v="Los Angeles"/>
    <x v="1"/>
    <x v="1"/>
    <x v="1"/>
    <x v="10"/>
    <n v="17.940000000000001"/>
    <n v="3"/>
    <n v="0"/>
    <n v="8.0730000000000004"/>
  </r>
  <r>
    <x v="1"/>
    <x v="0"/>
    <s v="Philadelphia"/>
    <x v="9"/>
    <x v="3"/>
    <x v="1"/>
    <x v="10"/>
    <n v="18.263999999999999"/>
    <n v="3"/>
    <n v="0.2"/>
    <n v="6.1641000000000004"/>
  </r>
  <r>
    <x v="1"/>
    <x v="0"/>
    <s v="Philadelphia"/>
    <x v="9"/>
    <x v="3"/>
    <x v="1"/>
    <x v="9"/>
    <n v="34.655999999999999"/>
    <n v="2"/>
    <n v="0.2"/>
    <n v="5.6315999999999997"/>
  </r>
  <r>
    <x v="1"/>
    <x v="0"/>
    <s v="Philadelphia"/>
    <x v="9"/>
    <x v="3"/>
    <x v="1"/>
    <x v="9"/>
    <n v="81.552000000000007"/>
    <n v="2"/>
    <n v="0.2"/>
    <n v="8.1552000000000007"/>
  </r>
  <r>
    <x v="1"/>
    <x v="0"/>
    <s v="Philadelphia"/>
    <x v="9"/>
    <x v="3"/>
    <x v="1"/>
    <x v="4"/>
    <n v="227.136"/>
    <n v="4"/>
    <n v="0.2"/>
    <n v="-42.588000000000001"/>
  </r>
  <r>
    <x v="1"/>
    <x v="0"/>
    <s v="Norwich"/>
    <x v="29"/>
    <x v="3"/>
    <x v="1"/>
    <x v="8"/>
    <n v="10.36"/>
    <n v="2"/>
    <n v="0"/>
    <n v="5.0763999999999996"/>
  </r>
  <r>
    <x v="1"/>
    <x v="0"/>
    <s v="San Antonio"/>
    <x v="5"/>
    <x v="2"/>
    <x v="1"/>
    <x v="9"/>
    <n v="463.24799999999999"/>
    <n v="8"/>
    <n v="0.8"/>
    <n v="-1181.2824000000001"/>
  </r>
  <r>
    <x v="1"/>
    <x v="0"/>
    <s v="San Antonio"/>
    <x v="5"/>
    <x v="2"/>
    <x v="2"/>
    <x v="11"/>
    <n v="383.952"/>
    <n v="6"/>
    <n v="0.2"/>
    <n v="47.994"/>
  </r>
  <r>
    <x v="3"/>
    <x v="2"/>
    <s v="Yuma"/>
    <x v="16"/>
    <x v="1"/>
    <x v="1"/>
    <x v="8"/>
    <n v="44.856000000000002"/>
    <n v="6"/>
    <n v="0.7"/>
    <n v="-35.884799999999998"/>
  </r>
  <r>
    <x v="1"/>
    <x v="0"/>
    <s v="Columbus"/>
    <x v="24"/>
    <x v="3"/>
    <x v="2"/>
    <x v="15"/>
    <n v="30.344999999999999"/>
    <n v="7"/>
    <n v="0.7"/>
    <n v="-24.276"/>
  </r>
  <r>
    <x v="1"/>
    <x v="0"/>
    <s v="Columbus"/>
    <x v="24"/>
    <x v="3"/>
    <x v="0"/>
    <x v="1"/>
    <n v="127.554"/>
    <n v="3"/>
    <n v="0.3"/>
    <n v="-9.1110000000000007"/>
  </r>
  <r>
    <x v="1"/>
    <x v="0"/>
    <s v="Columbus"/>
    <x v="24"/>
    <x v="3"/>
    <x v="0"/>
    <x v="5"/>
    <n v="77.951999999999998"/>
    <n v="3"/>
    <n v="0.2"/>
    <n v="15.590400000000001"/>
  </r>
  <r>
    <x v="2"/>
    <x v="1"/>
    <s v="Los Angeles"/>
    <x v="1"/>
    <x v="1"/>
    <x v="1"/>
    <x v="8"/>
    <n v="14.016"/>
    <n v="4"/>
    <n v="0.2"/>
    <n v="4.9055999999999997"/>
  </r>
  <r>
    <x v="1"/>
    <x v="1"/>
    <s v="Richmond"/>
    <x v="0"/>
    <x v="0"/>
    <x v="1"/>
    <x v="4"/>
    <n v="69.52"/>
    <n v="2"/>
    <n v="0"/>
    <n v="19.465599999999998"/>
  </r>
  <r>
    <x v="1"/>
    <x v="1"/>
    <s v="Richmond"/>
    <x v="0"/>
    <x v="0"/>
    <x v="1"/>
    <x v="6"/>
    <n v="5.64"/>
    <n v="3"/>
    <n v="0"/>
    <n v="1.6355999999999999"/>
  </r>
  <r>
    <x v="1"/>
    <x v="0"/>
    <s v="New York City"/>
    <x v="15"/>
    <x v="3"/>
    <x v="1"/>
    <x v="8"/>
    <n v="13.776"/>
    <n v="3"/>
    <n v="0.2"/>
    <n v="4.4771999999999998"/>
  </r>
  <r>
    <x v="1"/>
    <x v="0"/>
    <s v="Wausau"/>
    <x v="6"/>
    <x v="2"/>
    <x v="1"/>
    <x v="9"/>
    <n v="245.88"/>
    <n v="6"/>
    <n v="0"/>
    <n v="68.846400000000003"/>
  </r>
  <r>
    <x v="1"/>
    <x v="0"/>
    <s v="Wausau"/>
    <x v="6"/>
    <x v="2"/>
    <x v="1"/>
    <x v="4"/>
    <n v="36.630000000000003"/>
    <n v="3"/>
    <n v="0"/>
    <n v="9.8901000000000003"/>
  </r>
  <r>
    <x v="1"/>
    <x v="0"/>
    <s v="Wausau"/>
    <x v="6"/>
    <x v="2"/>
    <x v="1"/>
    <x v="4"/>
    <n v="22.58"/>
    <n v="2"/>
    <n v="0"/>
    <n v="5.8708"/>
  </r>
  <r>
    <x v="1"/>
    <x v="0"/>
    <s v="Wausau"/>
    <x v="6"/>
    <x v="2"/>
    <x v="1"/>
    <x v="8"/>
    <n v="12.39"/>
    <n v="3"/>
    <n v="0"/>
    <n v="5.8232999999999997"/>
  </r>
  <r>
    <x v="1"/>
    <x v="2"/>
    <s v="San Francisco"/>
    <x v="1"/>
    <x v="1"/>
    <x v="1"/>
    <x v="8"/>
    <n v="39.92"/>
    <n v="5"/>
    <n v="0.2"/>
    <n v="13.473000000000001"/>
  </r>
  <r>
    <x v="1"/>
    <x v="2"/>
    <s v="San Francisco"/>
    <x v="1"/>
    <x v="1"/>
    <x v="1"/>
    <x v="10"/>
    <n v="61.96"/>
    <n v="2"/>
    <n v="0"/>
    <n v="27.882000000000001"/>
  </r>
  <r>
    <x v="1"/>
    <x v="2"/>
    <s v="San Francisco"/>
    <x v="1"/>
    <x v="1"/>
    <x v="1"/>
    <x v="8"/>
    <n v="19.936"/>
    <n v="4"/>
    <n v="0.2"/>
    <n v="7.2267999999999999"/>
  </r>
  <r>
    <x v="2"/>
    <x v="0"/>
    <s v="Dublin"/>
    <x v="24"/>
    <x v="3"/>
    <x v="1"/>
    <x v="8"/>
    <n v="3.798"/>
    <n v="2"/>
    <n v="0.7"/>
    <n v="-2.6585999999999999"/>
  </r>
  <r>
    <x v="2"/>
    <x v="0"/>
    <s v="Dublin"/>
    <x v="24"/>
    <x v="3"/>
    <x v="1"/>
    <x v="10"/>
    <n v="27.744"/>
    <n v="6"/>
    <n v="0.2"/>
    <n v="10.0572"/>
  </r>
  <r>
    <x v="2"/>
    <x v="0"/>
    <s v="Dublin"/>
    <x v="24"/>
    <x v="3"/>
    <x v="2"/>
    <x v="7"/>
    <n v="158.376"/>
    <n v="4"/>
    <n v="0.4"/>
    <n v="-34.314799999999998"/>
  </r>
  <r>
    <x v="1"/>
    <x v="2"/>
    <s v="Henderson"/>
    <x v="0"/>
    <x v="0"/>
    <x v="0"/>
    <x v="5"/>
    <n v="27.58"/>
    <n v="2"/>
    <n v="0"/>
    <n v="11.583600000000001"/>
  </r>
  <r>
    <x v="1"/>
    <x v="0"/>
    <s v="Bowling Green"/>
    <x v="24"/>
    <x v="3"/>
    <x v="1"/>
    <x v="8"/>
    <n v="5.5529999999999999"/>
    <n v="3"/>
    <n v="0.7"/>
    <n v="-4.0721999999999996"/>
  </r>
  <r>
    <x v="1"/>
    <x v="0"/>
    <s v="Memphis"/>
    <x v="18"/>
    <x v="0"/>
    <x v="1"/>
    <x v="4"/>
    <n v="243.92"/>
    <n v="5"/>
    <n v="0.2"/>
    <n v="-54.881999999999998"/>
  </r>
  <r>
    <x v="2"/>
    <x v="0"/>
    <s v="Lakewood"/>
    <x v="30"/>
    <x v="3"/>
    <x v="1"/>
    <x v="13"/>
    <n v="14.96"/>
    <n v="4"/>
    <n v="0"/>
    <n v="0.29920000000000002"/>
  </r>
  <r>
    <x v="0"/>
    <x v="0"/>
    <s v="Rochester"/>
    <x v="15"/>
    <x v="3"/>
    <x v="1"/>
    <x v="8"/>
    <n v="10.512"/>
    <n v="3"/>
    <n v="0.2"/>
    <n v="3.6791999999999998"/>
  </r>
  <r>
    <x v="0"/>
    <x v="1"/>
    <s v="Salem"/>
    <x v="21"/>
    <x v="1"/>
    <x v="2"/>
    <x v="7"/>
    <n v="263.95999999999998"/>
    <n v="5"/>
    <n v="0.2"/>
    <n v="19.797000000000001"/>
  </r>
  <r>
    <x v="0"/>
    <x v="1"/>
    <s v="Salem"/>
    <x v="21"/>
    <x v="1"/>
    <x v="1"/>
    <x v="6"/>
    <n v="71.632000000000005"/>
    <n v="11"/>
    <n v="0.2"/>
    <n v="17.908000000000001"/>
  </r>
  <r>
    <x v="0"/>
    <x v="1"/>
    <s v="Salem"/>
    <x v="21"/>
    <x v="1"/>
    <x v="1"/>
    <x v="6"/>
    <n v="9.3279999999999994"/>
    <n v="1"/>
    <n v="0.2"/>
    <n v="0.81620000000000004"/>
  </r>
  <r>
    <x v="1"/>
    <x v="0"/>
    <s v="Pasco"/>
    <x v="4"/>
    <x v="1"/>
    <x v="1"/>
    <x v="6"/>
    <n v="5.88"/>
    <n v="2"/>
    <n v="0"/>
    <n v="2.6459999999999999"/>
  </r>
  <r>
    <x v="1"/>
    <x v="0"/>
    <s v="Pasco"/>
    <x v="4"/>
    <x v="1"/>
    <x v="0"/>
    <x v="1"/>
    <n v="975.92"/>
    <n v="5"/>
    <n v="0.2"/>
    <n v="121.99"/>
  </r>
  <r>
    <x v="1"/>
    <x v="0"/>
    <s v="Pasco"/>
    <x v="4"/>
    <x v="1"/>
    <x v="1"/>
    <x v="6"/>
    <n v="303.83999999999997"/>
    <n v="8"/>
    <n v="0"/>
    <n v="91.152000000000001"/>
  </r>
  <r>
    <x v="1"/>
    <x v="0"/>
    <s v="Pasco"/>
    <x v="4"/>
    <x v="1"/>
    <x v="1"/>
    <x v="4"/>
    <n v="485.88"/>
    <n v="6"/>
    <n v="0"/>
    <n v="19.435199999999998"/>
  </r>
  <r>
    <x v="0"/>
    <x v="0"/>
    <s v="Oakland"/>
    <x v="1"/>
    <x v="1"/>
    <x v="0"/>
    <x v="5"/>
    <n v="12.54"/>
    <n v="3"/>
    <n v="0"/>
    <n v="4.5144000000000002"/>
  </r>
  <r>
    <x v="0"/>
    <x v="0"/>
    <s v="Oakland"/>
    <x v="1"/>
    <x v="1"/>
    <x v="1"/>
    <x v="4"/>
    <n v="8.94"/>
    <n v="3"/>
    <n v="0"/>
    <n v="0.62580000000000002"/>
  </r>
  <r>
    <x v="0"/>
    <x v="0"/>
    <s v="Oakland"/>
    <x v="1"/>
    <x v="1"/>
    <x v="0"/>
    <x v="5"/>
    <n v="9.24"/>
    <n v="3"/>
    <n v="0"/>
    <n v="4.4352"/>
  </r>
  <r>
    <x v="1"/>
    <x v="0"/>
    <s v="Los Angeles"/>
    <x v="1"/>
    <x v="1"/>
    <x v="1"/>
    <x v="8"/>
    <n v="70.007999999999996"/>
    <n v="3"/>
    <n v="0.2"/>
    <n v="24.502800000000001"/>
  </r>
  <r>
    <x v="1"/>
    <x v="0"/>
    <s v="Los Angeles"/>
    <x v="1"/>
    <x v="1"/>
    <x v="0"/>
    <x v="5"/>
    <n v="77.599999999999994"/>
    <n v="4"/>
    <n v="0"/>
    <n v="38.024000000000001"/>
  </r>
  <r>
    <x v="1"/>
    <x v="0"/>
    <s v="Los Angeles"/>
    <x v="1"/>
    <x v="1"/>
    <x v="0"/>
    <x v="5"/>
    <n v="464.85"/>
    <n v="9"/>
    <n v="0"/>
    <n v="92.97"/>
  </r>
  <r>
    <x v="1"/>
    <x v="1"/>
    <s v="Oak Park"/>
    <x v="10"/>
    <x v="2"/>
    <x v="1"/>
    <x v="6"/>
    <n v="10.192"/>
    <n v="7"/>
    <n v="0.2"/>
    <n v="1.0192000000000001"/>
  </r>
  <r>
    <x v="1"/>
    <x v="1"/>
    <s v="Morristown"/>
    <x v="30"/>
    <x v="3"/>
    <x v="1"/>
    <x v="8"/>
    <n v="1793.98"/>
    <n v="2"/>
    <n v="0"/>
    <n v="843.17060000000004"/>
  </r>
  <r>
    <x v="0"/>
    <x v="2"/>
    <s v="Austin"/>
    <x v="5"/>
    <x v="2"/>
    <x v="2"/>
    <x v="7"/>
    <n v="758.35199999999998"/>
    <n v="6"/>
    <n v="0.2"/>
    <n v="265.42320000000001"/>
  </r>
  <r>
    <x v="1"/>
    <x v="1"/>
    <s v="New York City"/>
    <x v="15"/>
    <x v="3"/>
    <x v="1"/>
    <x v="8"/>
    <n v="20.367999999999999"/>
    <n v="1"/>
    <n v="0.2"/>
    <n v="7.3834"/>
  </r>
  <r>
    <x v="1"/>
    <x v="1"/>
    <s v="New York City"/>
    <x v="15"/>
    <x v="3"/>
    <x v="1"/>
    <x v="8"/>
    <n v="49.847999999999999"/>
    <n v="3"/>
    <n v="0.2"/>
    <n v="16.823699999999999"/>
  </r>
  <r>
    <x v="1"/>
    <x v="0"/>
    <s v="New York City"/>
    <x v="15"/>
    <x v="3"/>
    <x v="2"/>
    <x v="7"/>
    <n v="239.97"/>
    <n v="3"/>
    <n v="0"/>
    <n v="67.191599999999994"/>
  </r>
  <r>
    <x v="1"/>
    <x v="0"/>
    <s v="Seattle"/>
    <x v="4"/>
    <x v="1"/>
    <x v="0"/>
    <x v="1"/>
    <n v="2404.7040000000002"/>
    <n v="6"/>
    <n v="0.2"/>
    <n v="150.29400000000001"/>
  </r>
  <r>
    <x v="1"/>
    <x v="0"/>
    <s v="Seattle"/>
    <x v="4"/>
    <x v="1"/>
    <x v="1"/>
    <x v="8"/>
    <n v="563.024"/>
    <n v="11"/>
    <n v="0.2"/>
    <n v="190.0206"/>
  </r>
  <r>
    <x v="1"/>
    <x v="0"/>
    <s v="Seattle"/>
    <x v="4"/>
    <x v="1"/>
    <x v="1"/>
    <x v="4"/>
    <n v="344.91"/>
    <n v="3"/>
    <n v="0"/>
    <n v="10.347300000000001"/>
  </r>
  <r>
    <x v="1"/>
    <x v="0"/>
    <s v="Seattle"/>
    <x v="4"/>
    <x v="1"/>
    <x v="1"/>
    <x v="2"/>
    <n v="8.64"/>
    <n v="3"/>
    <n v="0"/>
    <n v="4.2336"/>
  </r>
  <r>
    <x v="1"/>
    <x v="1"/>
    <s v="Lancaster"/>
    <x v="9"/>
    <x v="3"/>
    <x v="2"/>
    <x v="7"/>
    <n v="89.988"/>
    <n v="2"/>
    <n v="0.4"/>
    <n v="-14.997999999999999"/>
  </r>
  <r>
    <x v="1"/>
    <x v="1"/>
    <s v="Lancaster"/>
    <x v="9"/>
    <x v="3"/>
    <x v="1"/>
    <x v="10"/>
    <n v="229.54400000000001"/>
    <n v="7"/>
    <n v="0.2"/>
    <n v="83.209699999999998"/>
  </r>
  <r>
    <x v="1"/>
    <x v="0"/>
    <s v="Houston"/>
    <x v="5"/>
    <x v="2"/>
    <x v="1"/>
    <x v="13"/>
    <n v="1.8240000000000001"/>
    <n v="2"/>
    <n v="0.2"/>
    <n v="0.61560000000000004"/>
  </r>
  <r>
    <x v="1"/>
    <x v="0"/>
    <s v="Houston"/>
    <x v="5"/>
    <x v="2"/>
    <x v="1"/>
    <x v="9"/>
    <n v="18.32"/>
    <n v="5"/>
    <n v="0.8"/>
    <n v="-46.716000000000001"/>
  </r>
  <r>
    <x v="1"/>
    <x v="0"/>
    <s v="Houston"/>
    <x v="5"/>
    <x v="2"/>
    <x v="1"/>
    <x v="4"/>
    <n v="48.816000000000003"/>
    <n v="3"/>
    <n v="0.2"/>
    <n v="-11.5938"/>
  </r>
  <r>
    <x v="1"/>
    <x v="0"/>
    <s v="Houston"/>
    <x v="5"/>
    <x v="2"/>
    <x v="1"/>
    <x v="8"/>
    <n v="1.1879999999999999"/>
    <n v="1"/>
    <n v="0.8"/>
    <n v="-1.9601999999999999"/>
  </r>
  <r>
    <x v="1"/>
    <x v="1"/>
    <s v="Columbus"/>
    <x v="24"/>
    <x v="3"/>
    <x v="2"/>
    <x v="11"/>
    <n v="119.8"/>
    <n v="5"/>
    <n v="0.2"/>
    <n v="29.95"/>
  </r>
  <r>
    <x v="1"/>
    <x v="2"/>
    <s v="Durham"/>
    <x v="3"/>
    <x v="0"/>
    <x v="1"/>
    <x v="4"/>
    <n v="61.567999999999998"/>
    <n v="2"/>
    <n v="0.2"/>
    <n v="4.6176000000000004"/>
  </r>
  <r>
    <x v="1"/>
    <x v="2"/>
    <s v="Durham"/>
    <x v="3"/>
    <x v="0"/>
    <x v="1"/>
    <x v="6"/>
    <n v="6.1920000000000002"/>
    <n v="3"/>
    <n v="0.2"/>
    <n v="0.46439999999999998"/>
  </r>
  <r>
    <x v="2"/>
    <x v="0"/>
    <s v="Pensacola"/>
    <x v="2"/>
    <x v="0"/>
    <x v="1"/>
    <x v="8"/>
    <n v="2.214"/>
    <n v="3"/>
    <n v="0.7"/>
    <n v="-1.476"/>
  </r>
  <r>
    <x v="0"/>
    <x v="1"/>
    <s v="Henderson"/>
    <x v="0"/>
    <x v="0"/>
    <x v="1"/>
    <x v="12"/>
    <n v="5.32"/>
    <n v="2"/>
    <n v="0"/>
    <n v="2.6067999999999998"/>
  </r>
  <r>
    <x v="0"/>
    <x v="1"/>
    <s v="Henderson"/>
    <x v="0"/>
    <x v="0"/>
    <x v="0"/>
    <x v="1"/>
    <n v="975.92"/>
    <n v="4"/>
    <n v="0"/>
    <n v="292.77600000000001"/>
  </r>
  <r>
    <x v="0"/>
    <x v="1"/>
    <s v="Henderson"/>
    <x v="0"/>
    <x v="0"/>
    <x v="2"/>
    <x v="11"/>
    <n v="2249.91"/>
    <n v="9"/>
    <n v="0"/>
    <n v="517.47929999999997"/>
  </r>
  <r>
    <x v="0"/>
    <x v="1"/>
    <s v="Henderson"/>
    <x v="0"/>
    <x v="0"/>
    <x v="1"/>
    <x v="4"/>
    <n v="59.92"/>
    <n v="4"/>
    <n v="0"/>
    <n v="16.7776"/>
  </r>
  <r>
    <x v="1"/>
    <x v="0"/>
    <s v="Anaheim"/>
    <x v="1"/>
    <x v="1"/>
    <x v="1"/>
    <x v="8"/>
    <n v="171.2"/>
    <n v="5"/>
    <n v="0.2"/>
    <n v="64.2"/>
  </r>
  <r>
    <x v="1"/>
    <x v="0"/>
    <s v="Anaheim"/>
    <x v="1"/>
    <x v="1"/>
    <x v="1"/>
    <x v="6"/>
    <n v="3.36"/>
    <n v="2"/>
    <n v="0"/>
    <n v="0.87360000000000004"/>
  </r>
  <r>
    <x v="1"/>
    <x v="1"/>
    <s v="Detroit"/>
    <x v="12"/>
    <x v="2"/>
    <x v="1"/>
    <x v="10"/>
    <n v="114.2"/>
    <n v="5"/>
    <n v="0"/>
    <n v="52.531999999999996"/>
  </r>
  <r>
    <x v="0"/>
    <x v="1"/>
    <s v="Marietta"/>
    <x v="32"/>
    <x v="0"/>
    <x v="0"/>
    <x v="1"/>
    <n v="182.67"/>
    <n v="3"/>
    <n v="0"/>
    <n v="52.974299999999999"/>
  </r>
  <r>
    <x v="0"/>
    <x v="1"/>
    <s v="Marietta"/>
    <x v="32"/>
    <x v="0"/>
    <x v="2"/>
    <x v="11"/>
    <n v="101.7"/>
    <n v="6"/>
    <n v="0"/>
    <n v="6.1020000000000003"/>
  </r>
  <r>
    <x v="0"/>
    <x v="1"/>
    <s v="Marietta"/>
    <x v="32"/>
    <x v="0"/>
    <x v="1"/>
    <x v="4"/>
    <n v="1126.02"/>
    <n v="3"/>
    <n v="0"/>
    <n v="56.301000000000002"/>
  </r>
  <r>
    <x v="0"/>
    <x v="1"/>
    <s v="Marietta"/>
    <x v="32"/>
    <x v="0"/>
    <x v="1"/>
    <x v="4"/>
    <n v="1263.3"/>
    <n v="6"/>
    <n v="0"/>
    <n v="315.82499999999999"/>
  </r>
  <r>
    <x v="1"/>
    <x v="1"/>
    <s v="Seattle"/>
    <x v="4"/>
    <x v="1"/>
    <x v="1"/>
    <x v="6"/>
    <n v="8.82"/>
    <n v="3"/>
    <n v="0"/>
    <n v="2.5577999999999999"/>
  </r>
  <r>
    <x v="1"/>
    <x v="1"/>
    <s v="Seattle"/>
    <x v="4"/>
    <x v="1"/>
    <x v="1"/>
    <x v="10"/>
    <n v="37.94"/>
    <n v="2"/>
    <n v="0"/>
    <n v="18.211200000000002"/>
  </r>
  <r>
    <x v="1"/>
    <x v="1"/>
    <s v="Seattle"/>
    <x v="4"/>
    <x v="1"/>
    <x v="1"/>
    <x v="6"/>
    <n v="4.2"/>
    <n v="2"/>
    <n v="0"/>
    <n v="1.1759999999999999"/>
  </r>
  <r>
    <x v="1"/>
    <x v="1"/>
    <s v="Seattle"/>
    <x v="4"/>
    <x v="1"/>
    <x v="1"/>
    <x v="4"/>
    <n v="227.28"/>
    <n v="2"/>
    <n v="0"/>
    <n v="2.2728000000000002"/>
  </r>
  <r>
    <x v="1"/>
    <x v="1"/>
    <s v="Seattle"/>
    <x v="4"/>
    <x v="1"/>
    <x v="1"/>
    <x v="10"/>
    <n v="47.9"/>
    <n v="1"/>
    <n v="0"/>
    <n v="22.992000000000001"/>
  </r>
  <r>
    <x v="1"/>
    <x v="1"/>
    <s v="Seattle"/>
    <x v="4"/>
    <x v="1"/>
    <x v="1"/>
    <x v="12"/>
    <n v="61.96"/>
    <n v="2"/>
    <n v="0"/>
    <n v="30.360399999999998"/>
  </r>
  <r>
    <x v="1"/>
    <x v="1"/>
    <s v="Seattle"/>
    <x v="4"/>
    <x v="1"/>
    <x v="1"/>
    <x v="4"/>
    <n v="1117.92"/>
    <n v="4"/>
    <n v="0"/>
    <n v="55.896000000000001"/>
  </r>
  <r>
    <x v="2"/>
    <x v="0"/>
    <s v="Parma"/>
    <x v="24"/>
    <x v="3"/>
    <x v="0"/>
    <x v="1"/>
    <n v="183.37200000000001"/>
    <n v="2"/>
    <n v="0.3"/>
    <n v="-7.8587999999999996"/>
  </r>
  <r>
    <x v="2"/>
    <x v="0"/>
    <s v="Parma"/>
    <x v="24"/>
    <x v="3"/>
    <x v="1"/>
    <x v="10"/>
    <n v="7.968"/>
    <n v="2"/>
    <n v="0.2"/>
    <n v="2.8883999999999999"/>
  </r>
  <r>
    <x v="1"/>
    <x v="0"/>
    <s v="Gresham"/>
    <x v="21"/>
    <x v="1"/>
    <x v="1"/>
    <x v="8"/>
    <n v="26.352"/>
    <n v="8"/>
    <n v="0.7"/>
    <n v="-18.446400000000001"/>
  </r>
  <r>
    <x v="1"/>
    <x v="1"/>
    <s v="Anaheim"/>
    <x v="1"/>
    <x v="1"/>
    <x v="1"/>
    <x v="4"/>
    <n v="481.32"/>
    <n v="4"/>
    <n v="0"/>
    <n v="125.14319999999999"/>
  </r>
  <r>
    <x v="1"/>
    <x v="1"/>
    <s v="Anaheim"/>
    <x v="1"/>
    <x v="1"/>
    <x v="1"/>
    <x v="14"/>
    <n v="13.98"/>
    <n v="1"/>
    <n v="0"/>
    <n v="3.6347999999999998"/>
  </r>
  <r>
    <x v="1"/>
    <x v="0"/>
    <s v="New York City"/>
    <x v="15"/>
    <x v="3"/>
    <x v="1"/>
    <x v="8"/>
    <n v="25.92"/>
    <n v="6"/>
    <n v="0.2"/>
    <n v="9.0719999999999992"/>
  </r>
  <r>
    <x v="1"/>
    <x v="0"/>
    <s v="New York City"/>
    <x v="15"/>
    <x v="3"/>
    <x v="1"/>
    <x v="2"/>
    <n v="91.59"/>
    <n v="3"/>
    <n v="0"/>
    <n v="42.131399999999999"/>
  </r>
  <r>
    <x v="0"/>
    <x v="1"/>
    <s v="Houston"/>
    <x v="5"/>
    <x v="2"/>
    <x v="0"/>
    <x v="1"/>
    <n v="674.05799999999999"/>
    <n v="3"/>
    <n v="0.3"/>
    <n v="-19.258800000000001"/>
  </r>
  <r>
    <x v="0"/>
    <x v="1"/>
    <s v="Concord"/>
    <x v="38"/>
    <x v="3"/>
    <x v="1"/>
    <x v="8"/>
    <n v="22.92"/>
    <n v="4"/>
    <n v="0"/>
    <n v="11.0016"/>
  </r>
  <r>
    <x v="0"/>
    <x v="1"/>
    <s v="Concord"/>
    <x v="38"/>
    <x v="3"/>
    <x v="1"/>
    <x v="4"/>
    <n v="269.89999999999998"/>
    <n v="5"/>
    <n v="0"/>
    <n v="16.193999999999999"/>
  </r>
  <r>
    <x v="0"/>
    <x v="0"/>
    <s v="Fairfield"/>
    <x v="24"/>
    <x v="3"/>
    <x v="1"/>
    <x v="8"/>
    <n v="11.808"/>
    <n v="8"/>
    <n v="0.7"/>
    <n v="-8.6592000000000002"/>
  </r>
  <r>
    <x v="0"/>
    <x v="0"/>
    <s v="Fairfield"/>
    <x v="24"/>
    <x v="3"/>
    <x v="2"/>
    <x v="7"/>
    <n v="9.5879999999999992"/>
    <n v="2"/>
    <n v="0.4"/>
    <n v="-2.0773999999999999"/>
  </r>
  <r>
    <x v="1"/>
    <x v="0"/>
    <s v="Johnson City"/>
    <x v="18"/>
    <x v="0"/>
    <x v="1"/>
    <x v="12"/>
    <n v="18.335999999999999"/>
    <n v="3"/>
    <n v="0.2"/>
    <n v="6.6467999999999998"/>
  </r>
  <r>
    <x v="1"/>
    <x v="0"/>
    <s v="Johnson City"/>
    <x v="18"/>
    <x v="0"/>
    <x v="1"/>
    <x v="10"/>
    <n v="36.287999999999997"/>
    <n v="7"/>
    <n v="0.2"/>
    <n v="12.700799999999999"/>
  </r>
  <r>
    <x v="1"/>
    <x v="0"/>
    <s v="Johnson City"/>
    <x v="18"/>
    <x v="0"/>
    <x v="2"/>
    <x v="7"/>
    <n v="111.98399999999999"/>
    <n v="2"/>
    <n v="0.2"/>
    <n v="6.9989999999999997"/>
  </r>
  <r>
    <x v="1"/>
    <x v="0"/>
    <s v="Johnson City"/>
    <x v="18"/>
    <x v="0"/>
    <x v="1"/>
    <x v="8"/>
    <n v="5.97"/>
    <n v="5"/>
    <n v="0.7"/>
    <n v="-4.577"/>
  </r>
  <r>
    <x v="1"/>
    <x v="0"/>
    <s v="Johnson City"/>
    <x v="18"/>
    <x v="0"/>
    <x v="1"/>
    <x v="8"/>
    <n v="2.508"/>
    <n v="2"/>
    <n v="0.7"/>
    <n v="-1.8391999999999999"/>
  </r>
  <r>
    <x v="0"/>
    <x v="0"/>
    <s v="Seattle"/>
    <x v="4"/>
    <x v="1"/>
    <x v="1"/>
    <x v="6"/>
    <n v="35.96"/>
    <n v="2"/>
    <n v="0"/>
    <n v="10.4284"/>
  </r>
  <r>
    <x v="0"/>
    <x v="0"/>
    <s v="Seattle"/>
    <x v="4"/>
    <x v="1"/>
    <x v="1"/>
    <x v="8"/>
    <n v="14.952"/>
    <n v="3"/>
    <n v="0.2"/>
    <n v="5.4200999999999997"/>
  </r>
  <r>
    <x v="0"/>
    <x v="0"/>
    <s v="League City"/>
    <x v="5"/>
    <x v="2"/>
    <x v="1"/>
    <x v="6"/>
    <n v="67.144000000000005"/>
    <n v="7"/>
    <n v="0.2"/>
    <n v="5.8750999999999998"/>
  </r>
  <r>
    <x v="0"/>
    <x v="0"/>
    <s v="League City"/>
    <x v="5"/>
    <x v="2"/>
    <x v="0"/>
    <x v="1"/>
    <n v="254.05799999999999"/>
    <n v="3"/>
    <n v="0.3"/>
    <n v="-32.6646"/>
  </r>
  <r>
    <x v="1"/>
    <x v="1"/>
    <s v="Gaithersburg"/>
    <x v="39"/>
    <x v="3"/>
    <x v="0"/>
    <x v="0"/>
    <n v="173.94"/>
    <n v="3"/>
    <n v="0"/>
    <n v="38.266800000000003"/>
  </r>
  <r>
    <x v="1"/>
    <x v="1"/>
    <s v="Gaithersburg"/>
    <x v="39"/>
    <x v="3"/>
    <x v="2"/>
    <x v="7"/>
    <n v="231.98"/>
    <n v="2"/>
    <n v="0"/>
    <n v="67.274199999999993"/>
  </r>
  <r>
    <x v="1"/>
    <x v="0"/>
    <s v="Chicago"/>
    <x v="10"/>
    <x v="2"/>
    <x v="1"/>
    <x v="8"/>
    <n v="2.2959999999999998"/>
    <n v="2"/>
    <n v="0.8"/>
    <n v="-3.9032"/>
  </r>
  <r>
    <x v="0"/>
    <x v="2"/>
    <s v="Huntsville"/>
    <x v="19"/>
    <x v="0"/>
    <x v="1"/>
    <x v="10"/>
    <n v="96.08"/>
    <n v="2"/>
    <n v="0"/>
    <n v="46.118400000000001"/>
  </r>
  <r>
    <x v="0"/>
    <x v="2"/>
    <s v="Huntsville"/>
    <x v="19"/>
    <x v="0"/>
    <x v="1"/>
    <x v="13"/>
    <n v="3.62"/>
    <n v="2"/>
    <n v="0"/>
    <n v="1.1946000000000001"/>
  </r>
  <r>
    <x v="0"/>
    <x v="2"/>
    <s v="Huntsville"/>
    <x v="19"/>
    <x v="0"/>
    <x v="1"/>
    <x v="10"/>
    <n v="629.1"/>
    <n v="6"/>
    <n v="0"/>
    <n v="301.96800000000002"/>
  </r>
  <r>
    <x v="0"/>
    <x v="2"/>
    <s v="Huntsville"/>
    <x v="19"/>
    <x v="0"/>
    <x v="2"/>
    <x v="7"/>
    <n v="90.48"/>
    <n v="2"/>
    <n v="0"/>
    <n v="23.524799999999999"/>
  </r>
  <r>
    <x v="2"/>
    <x v="1"/>
    <s v="Lawrence"/>
    <x v="31"/>
    <x v="3"/>
    <x v="1"/>
    <x v="6"/>
    <n v="14.88"/>
    <n v="2"/>
    <n v="0"/>
    <n v="3.72"/>
  </r>
  <r>
    <x v="1"/>
    <x v="0"/>
    <s v="Chicago"/>
    <x v="10"/>
    <x v="2"/>
    <x v="0"/>
    <x v="3"/>
    <n v="91.275000000000006"/>
    <n v="1"/>
    <n v="0.5"/>
    <n v="-67.543499999999995"/>
  </r>
  <r>
    <x v="1"/>
    <x v="2"/>
    <s v="Fairfield"/>
    <x v="29"/>
    <x v="3"/>
    <x v="1"/>
    <x v="10"/>
    <n v="19.440000000000001"/>
    <n v="3"/>
    <n v="0"/>
    <n v="9.3312000000000008"/>
  </r>
  <r>
    <x v="1"/>
    <x v="2"/>
    <s v="Fairfield"/>
    <x v="29"/>
    <x v="3"/>
    <x v="0"/>
    <x v="1"/>
    <n v="897.15"/>
    <n v="3"/>
    <n v="0"/>
    <n v="251.202"/>
  </r>
  <r>
    <x v="2"/>
    <x v="0"/>
    <s v="New York City"/>
    <x v="15"/>
    <x v="3"/>
    <x v="1"/>
    <x v="6"/>
    <n v="57.75"/>
    <n v="5"/>
    <n v="0"/>
    <n v="16.170000000000002"/>
  </r>
  <r>
    <x v="2"/>
    <x v="0"/>
    <s v="New York City"/>
    <x v="15"/>
    <x v="3"/>
    <x v="1"/>
    <x v="10"/>
    <n v="14.94"/>
    <n v="3"/>
    <n v="0"/>
    <n v="7.0217999999999998"/>
  </r>
  <r>
    <x v="1"/>
    <x v="1"/>
    <s v="Seattle"/>
    <x v="4"/>
    <x v="1"/>
    <x v="1"/>
    <x v="6"/>
    <n v="23.1"/>
    <n v="2"/>
    <n v="0"/>
    <n v="6.93"/>
  </r>
  <r>
    <x v="1"/>
    <x v="0"/>
    <s v="Aurora"/>
    <x v="22"/>
    <x v="1"/>
    <x v="1"/>
    <x v="12"/>
    <n v="12.536"/>
    <n v="1"/>
    <n v="0.2"/>
    <n v="4.2309000000000001"/>
  </r>
  <r>
    <x v="1"/>
    <x v="0"/>
    <s v="Aurora"/>
    <x v="22"/>
    <x v="1"/>
    <x v="1"/>
    <x v="8"/>
    <n v="1.08"/>
    <n v="2"/>
    <n v="0.7"/>
    <n v="-0.79200000000000004"/>
  </r>
  <r>
    <x v="1"/>
    <x v="0"/>
    <s v="Aurora"/>
    <x v="22"/>
    <x v="1"/>
    <x v="1"/>
    <x v="13"/>
    <n v="4.5119999999999996"/>
    <n v="3"/>
    <n v="0.2"/>
    <n v="0.84599999999999997"/>
  </r>
  <r>
    <x v="1"/>
    <x v="1"/>
    <s v="Lehi"/>
    <x v="7"/>
    <x v="1"/>
    <x v="2"/>
    <x v="7"/>
    <n v="16.776"/>
    <n v="3"/>
    <n v="0.2"/>
    <n v="1.6776"/>
  </r>
  <r>
    <x v="1"/>
    <x v="2"/>
    <s v="Tuscaloosa"/>
    <x v="19"/>
    <x v="0"/>
    <x v="1"/>
    <x v="8"/>
    <n v="33.74"/>
    <n v="7"/>
    <n v="0"/>
    <n v="15.5204"/>
  </r>
  <r>
    <x v="1"/>
    <x v="0"/>
    <s v="San Francisco"/>
    <x v="1"/>
    <x v="1"/>
    <x v="1"/>
    <x v="4"/>
    <n v="1325.85"/>
    <n v="5"/>
    <n v="0"/>
    <n v="238.65299999999999"/>
  </r>
  <r>
    <x v="1"/>
    <x v="0"/>
    <s v="San Francisco"/>
    <x v="1"/>
    <x v="1"/>
    <x v="0"/>
    <x v="0"/>
    <n v="333.99900000000002"/>
    <n v="3"/>
    <n v="0.15"/>
    <n v="3.9293999999999998"/>
  </r>
  <r>
    <x v="1"/>
    <x v="0"/>
    <s v="Wilmington"/>
    <x v="13"/>
    <x v="3"/>
    <x v="0"/>
    <x v="1"/>
    <n v="1268.82"/>
    <n v="9"/>
    <n v="0"/>
    <n v="266.4522"/>
  </r>
  <r>
    <x v="1"/>
    <x v="0"/>
    <s v="Wilmington"/>
    <x v="13"/>
    <x v="3"/>
    <x v="0"/>
    <x v="0"/>
    <n v="283.92"/>
    <n v="4"/>
    <n v="0"/>
    <n v="82.336799999999997"/>
  </r>
  <r>
    <x v="1"/>
    <x v="0"/>
    <s v="Wilmington"/>
    <x v="13"/>
    <x v="3"/>
    <x v="1"/>
    <x v="6"/>
    <n v="5.68"/>
    <n v="2"/>
    <n v="0"/>
    <n v="1.7607999999999999"/>
  </r>
  <r>
    <x v="1"/>
    <x v="0"/>
    <s v="Lafayette"/>
    <x v="14"/>
    <x v="2"/>
    <x v="1"/>
    <x v="4"/>
    <n v="375.34"/>
    <n v="1"/>
    <n v="0"/>
    <n v="18.766999999999999"/>
  </r>
  <r>
    <x v="2"/>
    <x v="0"/>
    <s v="Redondo Beach"/>
    <x v="1"/>
    <x v="1"/>
    <x v="1"/>
    <x v="10"/>
    <n v="96.08"/>
    <n v="2"/>
    <n v="0"/>
    <n v="46.118400000000001"/>
  </r>
  <r>
    <x v="2"/>
    <x v="0"/>
    <s v="Redondo Beach"/>
    <x v="1"/>
    <x v="1"/>
    <x v="1"/>
    <x v="8"/>
    <n v="11.68"/>
    <n v="2"/>
    <n v="0.2"/>
    <n v="3.9420000000000002"/>
  </r>
  <r>
    <x v="2"/>
    <x v="0"/>
    <s v="Redondo Beach"/>
    <x v="1"/>
    <x v="1"/>
    <x v="1"/>
    <x v="13"/>
    <n v="4.3600000000000003"/>
    <n v="2"/>
    <n v="0"/>
    <n v="1.7876000000000001"/>
  </r>
  <r>
    <x v="1"/>
    <x v="0"/>
    <s v="Seattle"/>
    <x v="4"/>
    <x v="1"/>
    <x v="1"/>
    <x v="2"/>
    <n v="29.24"/>
    <n v="4"/>
    <n v="0"/>
    <n v="13.742800000000001"/>
  </r>
  <r>
    <x v="1"/>
    <x v="0"/>
    <s v="Los Angeles"/>
    <x v="1"/>
    <x v="1"/>
    <x v="1"/>
    <x v="8"/>
    <n v="117.488"/>
    <n v="7"/>
    <n v="0.2"/>
    <n v="41.120800000000003"/>
  </r>
  <r>
    <x v="1"/>
    <x v="0"/>
    <s v="Los Angeles"/>
    <x v="1"/>
    <x v="1"/>
    <x v="0"/>
    <x v="5"/>
    <n v="18.84"/>
    <n v="3"/>
    <n v="0"/>
    <n v="6.0288000000000004"/>
  </r>
  <r>
    <x v="0"/>
    <x v="0"/>
    <s v="New York City"/>
    <x v="15"/>
    <x v="3"/>
    <x v="1"/>
    <x v="6"/>
    <n v="12.42"/>
    <n v="3"/>
    <n v="0"/>
    <n v="5.2164000000000001"/>
  </r>
  <r>
    <x v="1"/>
    <x v="0"/>
    <s v="Royal Oak"/>
    <x v="12"/>
    <x v="2"/>
    <x v="1"/>
    <x v="10"/>
    <n v="12.96"/>
    <n v="2"/>
    <n v="0"/>
    <n v="6.2207999999999997"/>
  </r>
  <r>
    <x v="0"/>
    <x v="1"/>
    <s v="San Francisco"/>
    <x v="1"/>
    <x v="1"/>
    <x v="1"/>
    <x v="9"/>
    <n v="69.48"/>
    <n v="1"/>
    <n v="0"/>
    <n v="20.844000000000001"/>
  </r>
  <r>
    <x v="1"/>
    <x v="1"/>
    <s v="New York City"/>
    <x v="15"/>
    <x v="3"/>
    <x v="2"/>
    <x v="7"/>
    <n v="85.9"/>
    <n v="2"/>
    <n v="0"/>
    <n v="2.577"/>
  </r>
  <r>
    <x v="0"/>
    <x v="1"/>
    <s v="North Las Vegas"/>
    <x v="33"/>
    <x v="1"/>
    <x v="1"/>
    <x v="6"/>
    <n v="18.059999999999999"/>
    <n v="7"/>
    <n v="0"/>
    <n v="4.6955999999999998"/>
  </r>
  <r>
    <x v="0"/>
    <x v="1"/>
    <s v="North Las Vegas"/>
    <x v="33"/>
    <x v="1"/>
    <x v="1"/>
    <x v="10"/>
    <n v="79.14"/>
    <n v="3"/>
    <n v="0"/>
    <n v="36.404400000000003"/>
  </r>
  <r>
    <x v="0"/>
    <x v="1"/>
    <s v="North Las Vegas"/>
    <x v="33"/>
    <x v="1"/>
    <x v="0"/>
    <x v="5"/>
    <n v="37.4"/>
    <n v="2"/>
    <n v="0"/>
    <n v="14.212"/>
  </r>
  <r>
    <x v="1"/>
    <x v="0"/>
    <s v="Carrollton"/>
    <x v="5"/>
    <x v="2"/>
    <x v="1"/>
    <x v="8"/>
    <n v="2.512"/>
    <n v="2"/>
    <n v="0.8"/>
    <n v="-4.3959999999999999"/>
  </r>
  <r>
    <x v="1"/>
    <x v="0"/>
    <s v="Carrollton"/>
    <x v="5"/>
    <x v="2"/>
    <x v="1"/>
    <x v="13"/>
    <n v="18.864000000000001"/>
    <n v="9"/>
    <n v="0.2"/>
    <n v="6.1307999999999998"/>
  </r>
  <r>
    <x v="1"/>
    <x v="2"/>
    <s v="Los Angeles"/>
    <x v="1"/>
    <x v="1"/>
    <x v="2"/>
    <x v="7"/>
    <n v="61.192"/>
    <n v="1"/>
    <n v="0.2"/>
    <n v="6.1192000000000002"/>
  </r>
  <r>
    <x v="1"/>
    <x v="2"/>
    <s v="Los Angeles"/>
    <x v="1"/>
    <x v="1"/>
    <x v="1"/>
    <x v="9"/>
    <n v="67.84"/>
    <n v="1"/>
    <n v="0"/>
    <n v="18.316800000000001"/>
  </r>
  <r>
    <x v="2"/>
    <x v="0"/>
    <s v="Seattle"/>
    <x v="4"/>
    <x v="1"/>
    <x v="0"/>
    <x v="1"/>
    <n v="48.712000000000003"/>
    <n v="1"/>
    <n v="0.2"/>
    <n v="5.4801000000000002"/>
  </r>
  <r>
    <x v="2"/>
    <x v="0"/>
    <s v="Seattle"/>
    <x v="4"/>
    <x v="1"/>
    <x v="1"/>
    <x v="6"/>
    <n v="17.940000000000001"/>
    <n v="3"/>
    <n v="0"/>
    <n v="4.6643999999999997"/>
  </r>
  <r>
    <x v="2"/>
    <x v="0"/>
    <s v="Seattle"/>
    <x v="4"/>
    <x v="1"/>
    <x v="1"/>
    <x v="4"/>
    <n v="242.94"/>
    <n v="3"/>
    <n v="0"/>
    <n v="4.8587999999999996"/>
  </r>
  <r>
    <x v="0"/>
    <x v="0"/>
    <s v="Fort Lauderdale"/>
    <x v="2"/>
    <x v="0"/>
    <x v="1"/>
    <x v="8"/>
    <n v="7.7640000000000002"/>
    <n v="4"/>
    <n v="0.7"/>
    <n v="-5.1760000000000002"/>
  </r>
  <r>
    <x v="0"/>
    <x v="1"/>
    <s v="Columbia"/>
    <x v="18"/>
    <x v="0"/>
    <x v="2"/>
    <x v="7"/>
    <n v="467.04"/>
    <n v="4"/>
    <n v="0.2"/>
    <n v="58.38"/>
  </r>
  <r>
    <x v="0"/>
    <x v="2"/>
    <s v="Providence"/>
    <x v="34"/>
    <x v="3"/>
    <x v="2"/>
    <x v="7"/>
    <n v="128.85"/>
    <n v="3"/>
    <n v="0"/>
    <n v="3.8654999999999999"/>
  </r>
  <r>
    <x v="0"/>
    <x v="2"/>
    <s v="Providence"/>
    <x v="34"/>
    <x v="3"/>
    <x v="1"/>
    <x v="10"/>
    <n v="8.4"/>
    <n v="2"/>
    <n v="0"/>
    <n v="4.1159999999999997"/>
  </r>
  <r>
    <x v="0"/>
    <x v="2"/>
    <s v="Providence"/>
    <x v="34"/>
    <x v="3"/>
    <x v="2"/>
    <x v="11"/>
    <n v="199.98"/>
    <n v="2"/>
    <n v="0"/>
    <n v="83.991600000000005"/>
  </r>
  <r>
    <x v="0"/>
    <x v="2"/>
    <s v="Providence"/>
    <x v="34"/>
    <x v="3"/>
    <x v="0"/>
    <x v="1"/>
    <n v="110.98"/>
    <n v="1"/>
    <n v="0"/>
    <n v="15.5372"/>
  </r>
  <r>
    <x v="2"/>
    <x v="1"/>
    <s v="Jacksonville"/>
    <x v="2"/>
    <x v="0"/>
    <x v="0"/>
    <x v="1"/>
    <n v="207.98400000000001"/>
    <n v="2"/>
    <n v="0.2"/>
    <n v="-28.597799999999999"/>
  </r>
  <r>
    <x v="2"/>
    <x v="1"/>
    <s v="Jacksonville"/>
    <x v="2"/>
    <x v="0"/>
    <x v="1"/>
    <x v="10"/>
    <n v="36.112000000000002"/>
    <n v="2"/>
    <n v="0.2"/>
    <n v="12.639200000000001"/>
  </r>
  <r>
    <x v="2"/>
    <x v="1"/>
    <s v="Jacksonville"/>
    <x v="2"/>
    <x v="0"/>
    <x v="0"/>
    <x v="5"/>
    <n v="35.567999999999998"/>
    <n v="2"/>
    <n v="0.2"/>
    <n v="5.7797999999999998"/>
  </r>
  <r>
    <x v="2"/>
    <x v="1"/>
    <s v="Jacksonville"/>
    <x v="2"/>
    <x v="0"/>
    <x v="1"/>
    <x v="10"/>
    <n v="88.768000000000001"/>
    <n v="2"/>
    <n v="0.2"/>
    <n v="31.0688"/>
  </r>
  <r>
    <x v="1"/>
    <x v="2"/>
    <s v="Oceanside"/>
    <x v="1"/>
    <x v="1"/>
    <x v="1"/>
    <x v="10"/>
    <n v="12.9"/>
    <n v="2"/>
    <n v="0"/>
    <n v="6.3209999999999997"/>
  </r>
  <r>
    <x v="0"/>
    <x v="1"/>
    <s v="Jacksonville"/>
    <x v="2"/>
    <x v="0"/>
    <x v="2"/>
    <x v="11"/>
    <n v="717.12"/>
    <n v="9"/>
    <n v="0.2"/>
    <n v="152.38800000000001"/>
  </r>
  <r>
    <x v="2"/>
    <x v="0"/>
    <s v="New York City"/>
    <x v="15"/>
    <x v="3"/>
    <x v="1"/>
    <x v="8"/>
    <n v="21.36"/>
    <n v="5"/>
    <n v="0.2"/>
    <n v="7.2089999999999996"/>
  </r>
  <r>
    <x v="2"/>
    <x v="0"/>
    <s v="New York City"/>
    <x v="15"/>
    <x v="3"/>
    <x v="1"/>
    <x v="8"/>
    <n v="6.6879999999999997"/>
    <n v="2"/>
    <n v="0.2"/>
    <n v="2.3408000000000002"/>
  </r>
  <r>
    <x v="2"/>
    <x v="0"/>
    <s v="New York City"/>
    <x v="15"/>
    <x v="3"/>
    <x v="2"/>
    <x v="7"/>
    <n v="773.94"/>
    <n v="6"/>
    <n v="0"/>
    <n v="224.4426"/>
  </r>
  <r>
    <x v="0"/>
    <x v="1"/>
    <s v="Chicago"/>
    <x v="10"/>
    <x v="2"/>
    <x v="1"/>
    <x v="14"/>
    <n v="20.568000000000001"/>
    <n v="3"/>
    <n v="0.2"/>
    <n v="1.5426"/>
  </r>
  <r>
    <x v="0"/>
    <x v="1"/>
    <s v="Chicago"/>
    <x v="10"/>
    <x v="2"/>
    <x v="1"/>
    <x v="9"/>
    <n v="4.3559999999999999"/>
    <n v="2"/>
    <n v="0.8"/>
    <n v="-11.761200000000001"/>
  </r>
  <r>
    <x v="0"/>
    <x v="1"/>
    <s v="Chicago"/>
    <x v="10"/>
    <x v="2"/>
    <x v="2"/>
    <x v="11"/>
    <n v="19.04"/>
    <n v="4"/>
    <n v="0.2"/>
    <n v="-1.4279999999999999"/>
  </r>
  <r>
    <x v="1"/>
    <x v="1"/>
    <s v="Huntington Beach"/>
    <x v="1"/>
    <x v="1"/>
    <x v="1"/>
    <x v="2"/>
    <n v="5.22"/>
    <n v="2"/>
    <n v="0"/>
    <n v="2.4011999999999998"/>
  </r>
  <r>
    <x v="0"/>
    <x v="0"/>
    <s v="San Diego"/>
    <x v="1"/>
    <x v="1"/>
    <x v="1"/>
    <x v="4"/>
    <n v="84.84"/>
    <n v="3"/>
    <n v="0"/>
    <n v="22.9068"/>
  </r>
  <r>
    <x v="1"/>
    <x v="1"/>
    <s v="Nashville"/>
    <x v="18"/>
    <x v="0"/>
    <x v="1"/>
    <x v="13"/>
    <n v="7.24"/>
    <n v="5"/>
    <n v="0.2"/>
    <n v="1.1765000000000001"/>
  </r>
  <r>
    <x v="3"/>
    <x v="0"/>
    <s v="New York City"/>
    <x v="15"/>
    <x v="3"/>
    <x v="1"/>
    <x v="2"/>
    <n v="14.4"/>
    <n v="5"/>
    <n v="0"/>
    <n v="7.056"/>
  </r>
  <r>
    <x v="1"/>
    <x v="2"/>
    <s v="Colorado Springs"/>
    <x v="22"/>
    <x v="1"/>
    <x v="1"/>
    <x v="10"/>
    <n v="15.552"/>
    <n v="3"/>
    <n v="0.2"/>
    <n v="5.4432"/>
  </r>
  <r>
    <x v="1"/>
    <x v="2"/>
    <s v="Colorado Springs"/>
    <x v="22"/>
    <x v="1"/>
    <x v="0"/>
    <x v="1"/>
    <n v="1325.76"/>
    <n v="6"/>
    <n v="0.2"/>
    <n v="149.148"/>
  </r>
  <r>
    <x v="1"/>
    <x v="2"/>
    <s v="Colorado Springs"/>
    <x v="22"/>
    <x v="1"/>
    <x v="1"/>
    <x v="8"/>
    <n v="3.1080000000000001"/>
    <n v="2"/>
    <n v="0.7"/>
    <n v="-2.1756000000000002"/>
  </r>
  <r>
    <x v="1"/>
    <x v="2"/>
    <s v="San Francisco"/>
    <x v="1"/>
    <x v="1"/>
    <x v="1"/>
    <x v="8"/>
    <n v="6.6719999999999997"/>
    <n v="3"/>
    <n v="0.2"/>
    <n v="2.1684000000000001"/>
  </r>
  <r>
    <x v="1"/>
    <x v="2"/>
    <s v="San Francisco"/>
    <x v="1"/>
    <x v="1"/>
    <x v="2"/>
    <x v="7"/>
    <n v="689.40800000000002"/>
    <n v="4"/>
    <n v="0.2"/>
    <n v="77.558400000000006"/>
  </r>
  <r>
    <x v="1"/>
    <x v="1"/>
    <s v="Chicago"/>
    <x v="10"/>
    <x v="2"/>
    <x v="1"/>
    <x v="8"/>
    <n v="1889.99"/>
    <n v="5"/>
    <n v="0.8"/>
    <n v="-2929.4845"/>
  </r>
  <r>
    <x v="1"/>
    <x v="1"/>
    <s v="Memphis"/>
    <x v="18"/>
    <x v="0"/>
    <x v="1"/>
    <x v="12"/>
    <n v="55.936"/>
    <n v="8"/>
    <n v="0.2"/>
    <n v="18.878399999999999"/>
  </r>
  <r>
    <x v="1"/>
    <x v="1"/>
    <s v="Memphis"/>
    <x v="18"/>
    <x v="0"/>
    <x v="1"/>
    <x v="2"/>
    <n v="18.431999999999999"/>
    <n v="8"/>
    <n v="0.2"/>
    <n v="5.9904000000000002"/>
  </r>
  <r>
    <x v="1"/>
    <x v="1"/>
    <s v="Memphis"/>
    <x v="18"/>
    <x v="0"/>
    <x v="0"/>
    <x v="5"/>
    <n v="20.32"/>
    <n v="5"/>
    <n v="0.2"/>
    <n v="3.556"/>
  </r>
  <r>
    <x v="1"/>
    <x v="2"/>
    <s v="New York City"/>
    <x v="15"/>
    <x v="3"/>
    <x v="1"/>
    <x v="8"/>
    <n v="52.064"/>
    <n v="4"/>
    <n v="0.2"/>
    <n v="18.873200000000001"/>
  </r>
  <r>
    <x v="1"/>
    <x v="1"/>
    <s v="Raleigh"/>
    <x v="3"/>
    <x v="0"/>
    <x v="1"/>
    <x v="9"/>
    <n v="48.783999999999999"/>
    <n v="1"/>
    <n v="0.2"/>
    <n v="3.6587999999999998"/>
  </r>
  <r>
    <x v="1"/>
    <x v="1"/>
    <s v="Raleigh"/>
    <x v="3"/>
    <x v="0"/>
    <x v="1"/>
    <x v="8"/>
    <n v="13.092000000000001"/>
    <n v="4"/>
    <n v="0.7"/>
    <n v="-10.0372"/>
  </r>
  <r>
    <x v="1"/>
    <x v="2"/>
    <s v="Los Angeles"/>
    <x v="1"/>
    <x v="1"/>
    <x v="2"/>
    <x v="7"/>
    <n v="109.592"/>
    <n v="1"/>
    <n v="0.2"/>
    <n v="8.2194000000000003"/>
  </r>
  <r>
    <x v="1"/>
    <x v="2"/>
    <s v="Los Angeles"/>
    <x v="1"/>
    <x v="1"/>
    <x v="1"/>
    <x v="10"/>
    <n v="56.7"/>
    <n v="5"/>
    <n v="0"/>
    <n v="27.783000000000001"/>
  </r>
  <r>
    <x v="1"/>
    <x v="2"/>
    <s v="Los Angeles"/>
    <x v="1"/>
    <x v="1"/>
    <x v="2"/>
    <x v="11"/>
    <n v="79.989999999999995"/>
    <n v="1"/>
    <n v="0"/>
    <n v="28.796399999999998"/>
  </r>
  <r>
    <x v="3"/>
    <x v="2"/>
    <s v="Newport News"/>
    <x v="17"/>
    <x v="0"/>
    <x v="1"/>
    <x v="14"/>
    <n v="69.5"/>
    <n v="5"/>
    <n v="0"/>
    <n v="20.155000000000001"/>
  </r>
  <r>
    <x v="3"/>
    <x v="2"/>
    <s v="Newport News"/>
    <x v="17"/>
    <x v="0"/>
    <x v="1"/>
    <x v="10"/>
    <n v="191.6"/>
    <n v="4"/>
    <n v="0"/>
    <n v="91.968000000000004"/>
  </r>
  <r>
    <x v="1"/>
    <x v="0"/>
    <s v="Los Angeles"/>
    <x v="1"/>
    <x v="1"/>
    <x v="1"/>
    <x v="10"/>
    <n v="10.56"/>
    <n v="2"/>
    <n v="0"/>
    <n v="5.0688000000000004"/>
  </r>
  <r>
    <x v="0"/>
    <x v="0"/>
    <s v="Jackson"/>
    <x v="35"/>
    <x v="0"/>
    <x v="2"/>
    <x v="11"/>
    <n v="47.79"/>
    <n v="3"/>
    <n v="0"/>
    <n v="16.2486"/>
  </r>
  <r>
    <x v="0"/>
    <x v="1"/>
    <s v="Richmond"/>
    <x v="14"/>
    <x v="2"/>
    <x v="1"/>
    <x v="4"/>
    <n v="714.3"/>
    <n v="5"/>
    <n v="0"/>
    <n v="207.14699999999999"/>
  </r>
  <r>
    <x v="1"/>
    <x v="2"/>
    <s v="New York City"/>
    <x v="15"/>
    <x v="3"/>
    <x v="2"/>
    <x v="15"/>
    <n v="2321.9"/>
    <n v="2"/>
    <n v="0"/>
    <n v="1114.5119999999999"/>
  </r>
  <r>
    <x v="1"/>
    <x v="2"/>
    <s v="New York City"/>
    <x v="15"/>
    <x v="3"/>
    <x v="1"/>
    <x v="4"/>
    <n v="17.940000000000001"/>
    <n v="3"/>
    <n v="0"/>
    <n v="3.0497999999999998"/>
  </r>
  <r>
    <x v="1"/>
    <x v="1"/>
    <s v="Philadelphia"/>
    <x v="9"/>
    <x v="3"/>
    <x v="1"/>
    <x v="8"/>
    <n v="9.5220000000000002"/>
    <n v="1"/>
    <n v="0.7"/>
    <n v="-6.9828000000000001"/>
  </r>
  <r>
    <x v="1"/>
    <x v="1"/>
    <s v="Philadelphia"/>
    <x v="9"/>
    <x v="3"/>
    <x v="2"/>
    <x v="7"/>
    <n v="791.96400000000006"/>
    <n v="6"/>
    <n v="0.4"/>
    <n v="-131.994"/>
  </r>
  <r>
    <x v="1"/>
    <x v="1"/>
    <s v="Philadelphia"/>
    <x v="9"/>
    <x v="3"/>
    <x v="1"/>
    <x v="8"/>
    <n v="4.923"/>
    <n v="3"/>
    <n v="0.7"/>
    <n v="-3.9384000000000001"/>
  </r>
  <r>
    <x v="2"/>
    <x v="1"/>
    <s v="Phoenix"/>
    <x v="16"/>
    <x v="1"/>
    <x v="0"/>
    <x v="0"/>
    <n v="209.97900000000001"/>
    <n v="7"/>
    <n v="0.7"/>
    <n v="-356.96429999999998"/>
  </r>
  <r>
    <x v="1"/>
    <x v="2"/>
    <s v="Cleveland"/>
    <x v="24"/>
    <x v="3"/>
    <x v="1"/>
    <x v="8"/>
    <n v="33.93"/>
    <n v="3"/>
    <n v="0.7"/>
    <n v="-22.62"/>
  </r>
  <r>
    <x v="1"/>
    <x v="2"/>
    <s v="Cleveland"/>
    <x v="24"/>
    <x v="3"/>
    <x v="1"/>
    <x v="4"/>
    <n v="222.32"/>
    <n v="7"/>
    <n v="0.2"/>
    <n v="25.010999999999999"/>
  </r>
  <r>
    <x v="1"/>
    <x v="2"/>
    <s v="Cleveland"/>
    <x v="24"/>
    <x v="3"/>
    <x v="2"/>
    <x v="7"/>
    <n v="210.56399999999999"/>
    <n v="6"/>
    <n v="0.4"/>
    <n v="-52.640999999999998"/>
  </r>
  <r>
    <x v="1"/>
    <x v="0"/>
    <s v="Toledo"/>
    <x v="24"/>
    <x v="3"/>
    <x v="0"/>
    <x v="5"/>
    <n v="35.167999999999999"/>
    <n v="7"/>
    <n v="0.2"/>
    <n v="9.6712000000000007"/>
  </r>
  <r>
    <x v="1"/>
    <x v="0"/>
    <s v="Toledo"/>
    <x v="24"/>
    <x v="3"/>
    <x v="2"/>
    <x v="7"/>
    <n v="1502.376"/>
    <n v="4"/>
    <n v="0.4"/>
    <n v="-250.39599999999999"/>
  </r>
  <r>
    <x v="2"/>
    <x v="0"/>
    <s v="Los Angeles"/>
    <x v="1"/>
    <x v="1"/>
    <x v="0"/>
    <x v="5"/>
    <n v="10.11"/>
    <n v="3"/>
    <n v="0"/>
    <n v="3.2351999999999999"/>
  </r>
  <r>
    <x v="2"/>
    <x v="0"/>
    <s v="Los Angeles"/>
    <x v="1"/>
    <x v="1"/>
    <x v="2"/>
    <x v="11"/>
    <n v="772.47"/>
    <n v="3"/>
    <n v="0"/>
    <n v="146.76929999999999"/>
  </r>
  <r>
    <x v="2"/>
    <x v="0"/>
    <s v="Los Angeles"/>
    <x v="1"/>
    <x v="1"/>
    <x v="1"/>
    <x v="14"/>
    <n v="20.46"/>
    <n v="2"/>
    <n v="0"/>
    <n v="5.3196000000000003"/>
  </r>
  <r>
    <x v="0"/>
    <x v="1"/>
    <s v="New York City"/>
    <x v="15"/>
    <x v="3"/>
    <x v="1"/>
    <x v="14"/>
    <n v="347.58"/>
    <n v="3"/>
    <n v="0"/>
    <n v="17.379000000000001"/>
  </r>
  <r>
    <x v="1"/>
    <x v="0"/>
    <s v="San Diego"/>
    <x v="1"/>
    <x v="1"/>
    <x v="2"/>
    <x v="11"/>
    <n v="72.64"/>
    <n v="2"/>
    <n v="0"/>
    <n v="21.792000000000002"/>
  </r>
  <r>
    <x v="1"/>
    <x v="0"/>
    <s v="San Diego"/>
    <x v="1"/>
    <x v="1"/>
    <x v="2"/>
    <x v="11"/>
    <n v="772.47"/>
    <n v="3"/>
    <n v="0"/>
    <n v="146.76929999999999"/>
  </r>
  <r>
    <x v="1"/>
    <x v="0"/>
    <s v="San Diego"/>
    <x v="1"/>
    <x v="1"/>
    <x v="0"/>
    <x v="5"/>
    <n v="39.92"/>
    <n v="4"/>
    <n v="0"/>
    <n v="11.1776"/>
  </r>
  <r>
    <x v="1"/>
    <x v="0"/>
    <s v="Oklahoma City"/>
    <x v="26"/>
    <x v="2"/>
    <x v="1"/>
    <x v="8"/>
    <n v="33.479999999999997"/>
    <n v="2"/>
    <n v="0"/>
    <n v="16.405200000000001"/>
  </r>
  <r>
    <x v="1"/>
    <x v="0"/>
    <s v="Oklahoma City"/>
    <x v="26"/>
    <x v="2"/>
    <x v="2"/>
    <x v="7"/>
    <n v="461.97"/>
    <n v="3"/>
    <n v="0"/>
    <n v="133.97130000000001"/>
  </r>
  <r>
    <x v="1"/>
    <x v="0"/>
    <s v="Oklahoma City"/>
    <x v="26"/>
    <x v="2"/>
    <x v="1"/>
    <x v="9"/>
    <n v="137.62"/>
    <n v="2"/>
    <n v="0"/>
    <n v="60.552799999999998"/>
  </r>
  <r>
    <x v="1"/>
    <x v="0"/>
    <s v="Oklahoma City"/>
    <x v="26"/>
    <x v="2"/>
    <x v="0"/>
    <x v="1"/>
    <n v="302.67"/>
    <n v="3"/>
    <n v="0"/>
    <n v="72.640799999999999"/>
  </r>
  <r>
    <x v="0"/>
    <x v="0"/>
    <s v="Chicago"/>
    <x v="10"/>
    <x v="2"/>
    <x v="2"/>
    <x v="11"/>
    <n v="239.976"/>
    <n v="3"/>
    <n v="0.2"/>
    <n v="53.994599999999998"/>
  </r>
  <r>
    <x v="1"/>
    <x v="0"/>
    <s v="San Francisco"/>
    <x v="1"/>
    <x v="1"/>
    <x v="1"/>
    <x v="6"/>
    <n v="8.34"/>
    <n v="3"/>
    <n v="0"/>
    <n v="2.1684000000000001"/>
  </r>
  <r>
    <x v="1"/>
    <x v="0"/>
    <s v="San Francisco"/>
    <x v="1"/>
    <x v="1"/>
    <x v="1"/>
    <x v="14"/>
    <n v="8.57"/>
    <n v="1"/>
    <n v="0"/>
    <n v="2.2282000000000002"/>
  </r>
  <r>
    <x v="1"/>
    <x v="0"/>
    <s v="San Francisco"/>
    <x v="1"/>
    <x v="1"/>
    <x v="1"/>
    <x v="8"/>
    <n v="119.616"/>
    <n v="8"/>
    <n v="0.2"/>
    <n v="40.370399999999997"/>
  </r>
  <r>
    <x v="1"/>
    <x v="1"/>
    <s v="Vineland"/>
    <x v="30"/>
    <x v="3"/>
    <x v="0"/>
    <x v="1"/>
    <n v="212.94"/>
    <n v="3"/>
    <n v="0"/>
    <n v="25.552800000000001"/>
  </r>
  <r>
    <x v="1"/>
    <x v="1"/>
    <s v="Vineland"/>
    <x v="30"/>
    <x v="3"/>
    <x v="1"/>
    <x v="9"/>
    <n v="26.49"/>
    <n v="1"/>
    <n v="0"/>
    <n v="7.4172000000000002"/>
  </r>
  <r>
    <x v="0"/>
    <x v="2"/>
    <s v="Milwaukee"/>
    <x v="6"/>
    <x v="2"/>
    <x v="0"/>
    <x v="0"/>
    <n v="687.4"/>
    <n v="5"/>
    <n v="0"/>
    <n v="48.118000000000002"/>
  </r>
  <r>
    <x v="1"/>
    <x v="1"/>
    <s v="Seattle"/>
    <x v="4"/>
    <x v="1"/>
    <x v="0"/>
    <x v="3"/>
    <n v="653.54999999999995"/>
    <n v="3"/>
    <n v="0"/>
    <n v="111.1035"/>
  </r>
  <r>
    <x v="1"/>
    <x v="1"/>
    <s v="Seattle"/>
    <x v="4"/>
    <x v="1"/>
    <x v="2"/>
    <x v="11"/>
    <n v="33.9"/>
    <n v="2"/>
    <n v="0"/>
    <n v="2.0339999999999998"/>
  </r>
  <r>
    <x v="0"/>
    <x v="0"/>
    <s v="Naperville"/>
    <x v="10"/>
    <x v="2"/>
    <x v="2"/>
    <x v="11"/>
    <n v="239.96"/>
    <n v="5"/>
    <n v="0.2"/>
    <n v="83.986000000000004"/>
  </r>
  <r>
    <x v="2"/>
    <x v="1"/>
    <s v="Wilmington"/>
    <x v="13"/>
    <x v="3"/>
    <x v="0"/>
    <x v="3"/>
    <n v="199.83600000000001"/>
    <n v="4"/>
    <n v="0.3"/>
    <n v="-37.112400000000001"/>
  </r>
  <r>
    <x v="2"/>
    <x v="1"/>
    <s v="Wilmington"/>
    <x v="13"/>
    <x v="3"/>
    <x v="2"/>
    <x v="7"/>
    <n v="716"/>
    <n v="2"/>
    <n v="0"/>
    <n v="193.32"/>
  </r>
  <r>
    <x v="2"/>
    <x v="1"/>
    <s v="Wilmington"/>
    <x v="13"/>
    <x v="3"/>
    <x v="1"/>
    <x v="8"/>
    <n v="221.06"/>
    <n v="7"/>
    <n v="0"/>
    <n v="103.8982"/>
  </r>
  <r>
    <x v="0"/>
    <x v="0"/>
    <s v="Los Angeles"/>
    <x v="1"/>
    <x v="1"/>
    <x v="1"/>
    <x v="10"/>
    <n v="67.709999999999994"/>
    <n v="3"/>
    <n v="0"/>
    <n v="32.500799999999998"/>
  </r>
  <r>
    <x v="0"/>
    <x v="0"/>
    <s v="Los Angeles"/>
    <x v="1"/>
    <x v="1"/>
    <x v="1"/>
    <x v="9"/>
    <n v="129.91999999999999"/>
    <n v="4"/>
    <n v="0"/>
    <n v="38.975999999999999"/>
  </r>
  <r>
    <x v="0"/>
    <x v="0"/>
    <s v="Los Angeles"/>
    <x v="1"/>
    <x v="1"/>
    <x v="0"/>
    <x v="5"/>
    <n v="467.46"/>
    <n v="9"/>
    <n v="0"/>
    <n v="191.65860000000001"/>
  </r>
  <r>
    <x v="0"/>
    <x v="0"/>
    <s v="Los Angeles"/>
    <x v="1"/>
    <x v="1"/>
    <x v="1"/>
    <x v="10"/>
    <n v="61.4"/>
    <n v="5"/>
    <n v="0"/>
    <n v="28.858000000000001"/>
  </r>
  <r>
    <x v="0"/>
    <x v="0"/>
    <s v="Los Angeles"/>
    <x v="1"/>
    <x v="1"/>
    <x v="1"/>
    <x v="4"/>
    <n v="720.76"/>
    <n v="4"/>
    <n v="0"/>
    <n v="187.39760000000001"/>
  </r>
  <r>
    <x v="0"/>
    <x v="0"/>
    <s v="Los Angeles"/>
    <x v="1"/>
    <x v="1"/>
    <x v="1"/>
    <x v="8"/>
    <n v="5.1840000000000002"/>
    <n v="3"/>
    <n v="0.2"/>
    <n v="1.8144"/>
  </r>
  <r>
    <x v="0"/>
    <x v="0"/>
    <s v="Los Angeles"/>
    <x v="1"/>
    <x v="1"/>
    <x v="1"/>
    <x v="6"/>
    <n v="14.7"/>
    <n v="5"/>
    <n v="0"/>
    <n v="3.9689999999999999"/>
  </r>
  <r>
    <x v="1"/>
    <x v="0"/>
    <s v="Chicago"/>
    <x v="10"/>
    <x v="2"/>
    <x v="1"/>
    <x v="8"/>
    <n v="8.1340000000000003"/>
    <n v="7"/>
    <n v="0.8"/>
    <n v="-13.8278"/>
  </r>
  <r>
    <x v="1"/>
    <x v="0"/>
    <s v="Chicago"/>
    <x v="10"/>
    <x v="2"/>
    <x v="2"/>
    <x v="11"/>
    <n v="79.983999999999995"/>
    <n v="2"/>
    <n v="0.2"/>
    <n v="13.997199999999999"/>
  </r>
  <r>
    <x v="1"/>
    <x v="2"/>
    <s v="Des Moines"/>
    <x v="4"/>
    <x v="1"/>
    <x v="1"/>
    <x v="10"/>
    <n v="18.54"/>
    <n v="2"/>
    <n v="0"/>
    <n v="8.7138000000000009"/>
  </r>
  <r>
    <x v="1"/>
    <x v="1"/>
    <s v="Philadelphia"/>
    <x v="9"/>
    <x v="3"/>
    <x v="1"/>
    <x v="12"/>
    <n v="24.4"/>
    <n v="2"/>
    <n v="0.2"/>
    <n v="7.93"/>
  </r>
  <r>
    <x v="3"/>
    <x v="0"/>
    <s v="Atlanta"/>
    <x v="32"/>
    <x v="0"/>
    <x v="1"/>
    <x v="10"/>
    <n v="195.64"/>
    <n v="4"/>
    <n v="0"/>
    <n v="91.950800000000001"/>
  </r>
  <r>
    <x v="0"/>
    <x v="0"/>
    <s v="Dallas"/>
    <x v="5"/>
    <x v="2"/>
    <x v="2"/>
    <x v="11"/>
    <n v="398.4"/>
    <n v="5"/>
    <n v="0.2"/>
    <n v="84.66"/>
  </r>
  <r>
    <x v="0"/>
    <x v="0"/>
    <s v="Dallas"/>
    <x v="5"/>
    <x v="2"/>
    <x v="1"/>
    <x v="6"/>
    <n v="7.056"/>
    <n v="3"/>
    <n v="0.2"/>
    <n v="0.79379999999999995"/>
  </r>
  <r>
    <x v="0"/>
    <x v="0"/>
    <s v="Dallas"/>
    <x v="5"/>
    <x v="2"/>
    <x v="0"/>
    <x v="0"/>
    <n v="1352.3976"/>
    <n v="9"/>
    <n v="0.32"/>
    <n v="-437.54039999999998"/>
  </r>
  <r>
    <x v="2"/>
    <x v="0"/>
    <s v="Moreno Valley"/>
    <x v="1"/>
    <x v="1"/>
    <x v="1"/>
    <x v="10"/>
    <n v="26.4"/>
    <n v="5"/>
    <n v="0"/>
    <n v="11.88"/>
  </r>
  <r>
    <x v="2"/>
    <x v="0"/>
    <s v="Moreno Valley"/>
    <x v="1"/>
    <x v="1"/>
    <x v="1"/>
    <x v="4"/>
    <n v="41.88"/>
    <n v="6"/>
    <n v="0"/>
    <n v="0.83760000000000001"/>
  </r>
  <r>
    <x v="1"/>
    <x v="0"/>
    <s v="Philadelphia"/>
    <x v="9"/>
    <x v="3"/>
    <x v="1"/>
    <x v="8"/>
    <n v="99.846000000000004"/>
    <n v="9"/>
    <n v="0.7"/>
    <n v="-83.204999999999998"/>
  </r>
  <r>
    <x v="0"/>
    <x v="0"/>
    <s v="Georgetown"/>
    <x v="0"/>
    <x v="0"/>
    <x v="2"/>
    <x v="7"/>
    <n v="699.98"/>
    <n v="2"/>
    <n v="0"/>
    <n v="195.99440000000001"/>
  </r>
  <r>
    <x v="0"/>
    <x v="0"/>
    <s v="Georgetown"/>
    <x v="0"/>
    <x v="0"/>
    <x v="1"/>
    <x v="4"/>
    <n v="584.82000000000005"/>
    <n v="9"/>
    <n v="0"/>
    <n v="70.178399999999996"/>
  </r>
  <r>
    <x v="1"/>
    <x v="0"/>
    <s v="Minneapolis"/>
    <x v="11"/>
    <x v="2"/>
    <x v="1"/>
    <x v="8"/>
    <n v="43.98"/>
    <n v="2"/>
    <n v="0"/>
    <n v="21.99"/>
  </r>
  <r>
    <x v="1"/>
    <x v="0"/>
    <s v="Minneapolis"/>
    <x v="11"/>
    <x v="2"/>
    <x v="2"/>
    <x v="7"/>
    <n v="377.97"/>
    <n v="3"/>
    <n v="0"/>
    <n v="105.83159999999999"/>
  </r>
  <r>
    <x v="1"/>
    <x v="0"/>
    <s v="Minneapolis"/>
    <x v="11"/>
    <x v="2"/>
    <x v="0"/>
    <x v="5"/>
    <n v="123.96"/>
    <n v="3"/>
    <n v="0"/>
    <n v="11.1564"/>
  </r>
  <r>
    <x v="2"/>
    <x v="0"/>
    <s v="Wilmington"/>
    <x v="13"/>
    <x v="3"/>
    <x v="2"/>
    <x v="7"/>
    <n v="391.98"/>
    <n v="2"/>
    <n v="0"/>
    <n v="113.6742"/>
  </r>
  <r>
    <x v="1"/>
    <x v="0"/>
    <s v="Burlington"/>
    <x v="3"/>
    <x v="0"/>
    <x v="2"/>
    <x v="11"/>
    <n v="383.976"/>
    <n v="3"/>
    <n v="0.2"/>
    <n v="81.594899999999996"/>
  </r>
  <r>
    <x v="1"/>
    <x v="0"/>
    <s v="Burlington"/>
    <x v="3"/>
    <x v="0"/>
    <x v="0"/>
    <x v="3"/>
    <n v="1781.682"/>
    <n v="7"/>
    <n v="0.4"/>
    <n v="-653.28340000000003"/>
  </r>
  <r>
    <x v="1"/>
    <x v="2"/>
    <s v="Los Angeles"/>
    <x v="1"/>
    <x v="1"/>
    <x v="1"/>
    <x v="6"/>
    <n v="21.4"/>
    <n v="5"/>
    <n v="0"/>
    <n v="6.2060000000000004"/>
  </r>
  <r>
    <x v="1"/>
    <x v="2"/>
    <s v="Trenton"/>
    <x v="12"/>
    <x v="2"/>
    <x v="2"/>
    <x v="16"/>
    <n v="549.99"/>
    <n v="1"/>
    <n v="0"/>
    <n v="274.995"/>
  </r>
  <r>
    <x v="1"/>
    <x v="2"/>
    <s v="Trenton"/>
    <x v="12"/>
    <x v="2"/>
    <x v="1"/>
    <x v="9"/>
    <n v="167.535"/>
    <n v="3"/>
    <n v="0.1"/>
    <n v="37.229999999999997"/>
  </r>
  <r>
    <x v="1"/>
    <x v="2"/>
    <s v="Trenton"/>
    <x v="12"/>
    <x v="2"/>
    <x v="1"/>
    <x v="12"/>
    <n v="38.340000000000003"/>
    <n v="3"/>
    <n v="0"/>
    <n v="17.253"/>
  </r>
  <r>
    <x v="1"/>
    <x v="2"/>
    <s v="Trenton"/>
    <x v="12"/>
    <x v="2"/>
    <x v="0"/>
    <x v="5"/>
    <n v="53.88"/>
    <n v="6"/>
    <n v="0"/>
    <n v="22.6296"/>
  </r>
  <r>
    <x v="1"/>
    <x v="2"/>
    <s v="Trenton"/>
    <x v="12"/>
    <x v="2"/>
    <x v="2"/>
    <x v="7"/>
    <n v="299.98"/>
    <n v="2"/>
    <n v="0"/>
    <n v="83.994399999999999"/>
  </r>
  <r>
    <x v="3"/>
    <x v="0"/>
    <s v="San Francisco"/>
    <x v="1"/>
    <x v="1"/>
    <x v="1"/>
    <x v="4"/>
    <n v="62.8"/>
    <n v="4"/>
    <n v="0"/>
    <n v="15.7"/>
  </r>
  <r>
    <x v="0"/>
    <x v="0"/>
    <s v="Los Angeles"/>
    <x v="1"/>
    <x v="1"/>
    <x v="1"/>
    <x v="8"/>
    <n v="13.904"/>
    <n v="2"/>
    <n v="0.2"/>
    <n v="4.5187999999999997"/>
  </r>
  <r>
    <x v="0"/>
    <x v="0"/>
    <s v="Houston"/>
    <x v="5"/>
    <x v="2"/>
    <x v="0"/>
    <x v="3"/>
    <n v="744.1"/>
    <n v="5"/>
    <n v="0.3"/>
    <n v="-95.67"/>
  </r>
  <r>
    <x v="0"/>
    <x v="0"/>
    <s v="Houston"/>
    <x v="5"/>
    <x v="2"/>
    <x v="1"/>
    <x v="4"/>
    <n v="44.84"/>
    <n v="5"/>
    <n v="0.2"/>
    <n v="5.6050000000000004"/>
  </r>
  <r>
    <x v="0"/>
    <x v="0"/>
    <s v="Houston"/>
    <x v="5"/>
    <x v="2"/>
    <x v="0"/>
    <x v="3"/>
    <n v="401.59"/>
    <n v="2"/>
    <n v="0.3"/>
    <n v="-131.95099999999999"/>
  </r>
  <r>
    <x v="1"/>
    <x v="2"/>
    <s v="Milwaukee"/>
    <x v="6"/>
    <x v="2"/>
    <x v="1"/>
    <x v="8"/>
    <n v="18.239999999999998"/>
    <n v="3"/>
    <n v="0"/>
    <n v="8.5728000000000009"/>
  </r>
  <r>
    <x v="1"/>
    <x v="0"/>
    <s v="San Francisco"/>
    <x v="1"/>
    <x v="1"/>
    <x v="0"/>
    <x v="0"/>
    <n v="359.49900000000002"/>
    <n v="3"/>
    <n v="0.15"/>
    <n v="-29.605799999999999"/>
  </r>
  <r>
    <x v="1"/>
    <x v="0"/>
    <s v="San Francisco"/>
    <x v="1"/>
    <x v="1"/>
    <x v="1"/>
    <x v="4"/>
    <n v="10.48"/>
    <n v="1"/>
    <n v="0"/>
    <n v="2.8296000000000001"/>
  </r>
  <r>
    <x v="3"/>
    <x v="2"/>
    <s v="Cleveland"/>
    <x v="24"/>
    <x v="3"/>
    <x v="1"/>
    <x v="10"/>
    <n v="20.736000000000001"/>
    <n v="4"/>
    <n v="0.2"/>
    <n v="7.2576000000000001"/>
  </r>
  <r>
    <x v="1"/>
    <x v="0"/>
    <s v="Monroe"/>
    <x v="3"/>
    <x v="0"/>
    <x v="2"/>
    <x v="11"/>
    <n v="35.167999999999999"/>
    <n v="4"/>
    <n v="0.2"/>
    <n v="8.3523999999999994"/>
  </r>
  <r>
    <x v="1"/>
    <x v="0"/>
    <s v="Monroe"/>
    <x v="3"/>
    <x v="0"/>
    <x v="1"/>
    <x v="10"/>
    <n v="64.703999999999994"/>
    <n v="3"/>
    <n v="0.2"/>
    <n v="23.455200000000001"/>
  </r>
  <r>
    <x v="0"/>
    <x v="1"/>
    <s v="Lowell"/>
    <x v="31"/>
    <x v="3"/>
    <x v="1"/>
    <x v="10"/>
    <n v="105.52"/>
    <n v="4"/>
    <n v="0"/>
    <n v="48.539200000000001"/>
  </r>
  <r>
    <x v="1"/>
    <x v="2"/>
    <s v="Dallas"/>
    <x v="5"/>
    <x v="2"/>
    <x v="1"/>
    <x v="8"/>
    <n v="5.7919999999999998"/>
    <n v="2"/>
    <n v="0.8"/>
    <n v="-9.5568000000000008"/>
  </r>
  <r>
    <x v="1"/>
    <x v="1"/>
    <s v="Philadelphia"/>
    <x v="9"/>
    <x v="3"/>
    <x v="2"/>
    <x v="7"/>
    <n v="466.15800000000002"/>
    <n v="7"/>
    <n v="0.4"/>
    <n v="-93.2316"/>
  </r>
  <r>
    <x v="1"/>
    <x v="1"/>
    <s v="Philadelphia"/>
    <x v="9"/>
    <x v="3"/>
    <x v="2"/>
    <x v="11"/>
    <n v="10.311999999999999"/>
    <n v="1"/>
    <n v="0.2"/>
    <n v="-1.2889999999999999"/>
  </r>
  <r>
    <x v="1"/>
    <x v="1"/>
    <s v="Philadelphia"/>
    <x v="9"/>
    <x v="3"/>
    <x v="1"/>
    <x v="8"/>
    <n v="2.556"/>
    <n v="3"/>
    <n v="0.7"/>
    <n v="-1.7891999999999999"/>
  </r>
  <r>
    <x v="2"/>
    <x v="1"/>
    <s v="Loveland"/>
    <x v="22"/>
    <x v="1"/>
    <x v="1"/>
    <x v="10"/>
    <n v="7.968"/>
    <n v="2"/>
    <n v="0.2"/>
    <n v="2.8883999999999999"/>
  </r>
  <r>
    <x v="2"/>
    <x v="1"/>
    <s v="Loveland"/>
    <x v="22"/>
    <x v="1"/>
    <x v="1"/>
    <x v="12"/>
    <n v="8.7840000000000007"/>
    <n v="1"/>
    <n v="0.2"/>
    <n v="3.1842000000000001"/>
  </r>
  <r>
    <x v="1"/>
    <x v="0"/>
    <s v="Loveland"/>
    <x v="22"/>
    <x v="1"/>
    <x v="1"/>
    <x v="13"/>
    <n v="3.024"/>
    <n v="3"/>
    <n v="0.2"/>
    <n v="-0.6048"/>
  </r>
  <r>
    <x v="1"/>
    <x v="1"/>
    <s v="Woonsocket"/>
    <x v="34"/>
    <x v="3"/>
    <x v="1"/>
    <x v="4"/>
    <n v="51.45"/>
    <n v="3"/>
    <n v="0"/>
    <n v="13.891500000000001"/>
  </r>
  <r>
    <x v="1"/>
    <x v="0"/>
    <s v="Chicago"/>
    <x v="10"/>
    <x v="2"/>
    <x v="1"/>
    <x v="9"/>
    <n v="14.016"/>
    <n v="4"/>
    <n v="0.8"/>
    <n v="-31.536000000000001"/>
  </r>
  <r>
    <x v="1"/>
    <x v="0"/>
    <s v="Chicago"/>
    <x v="10"/>
    <x v="2"/>
    <x v="0"/>
    <x v="3"/>
    <n v="214.95"/>
    <n v="5"/>
    <n v="0.5"/>
    <n v="-120.372"/>
  </r>
  <r>
    <x v="1"/>
    <x v="0"/>
    <s v="Chicago"/>
    <x v="10"/>
    <x v="2"/>
    <x v="2"/>
    <x v="7"/>
    <n v="35.04"/>
    <n v="4"/>
    <n v="0.2"/>
    <n v="-7.008"/>
  </r>
  <r>
    <x v="1"/>
    <x v="0"/>
    <s v="Chicago"/>
    <x v="10"/>
    <x v="2"/>
    <x v="0"/>
    <x v="5"/>
    <n v="10.776"/>
    <n v="3"/>
    <n v="0.6"/>
    <n v="-4.8491999999999997"/>
  </r>
  <r>
    <x v="1"/>
    <x v="0"/>
    <s v="Chicago"/>
    <x v="10"/>
    <x v="2"/>
    <x v="1"/>
    <x v="8"/>
    <n v="4.5999999999999996"/>
    <n v="2"/>
    <n v="0.8"/>
    <n v="-8.0500000000000007"/>
  </r>
  <r>
    <x v="1"/>
    <x v="0"/>
    <s v="Chicago"/>
    <x v="10"/>
    <x v="2"/>
    <x v="1"/>
    <x v="4"/>
    <n v="35.167999999999999"/>
    <n v="2"/>
    <n v="0.2"/>
    <n v="-8.3523999999999994"/>
  </r>
  <r>
    <x v="1"/>
    <x v="2"/>
    <s v="Bakersfield"/>
    <x v="1"/>
    <x v="1"/>
    <x v="1"/>
    <x v="8"/>
    <n v="19.152000000000001"/>
    <n v="3"/>
    <n v="0.2"/>
    <n v="6.4638"/>
  </r>
  <r>
    <x v="3"/>
    <x v="0"/>
    <s v="Dallas"/>
    <x v="5"/>
    <x v="2"/>
    <x v="1"/>
    <x v="6"/>
    <n v="4.4480000000000004"/>
    <n v="2"/>
    <n v="0.2"/>
    <n v="0.33360000000000001"/>
  </r>
  <r>
    <x v="3"/>
    <x v="0"/>
    <s v="Dallas"/>
    <x v="5"/>
    <x v="2"/>
    <x v="1"/>
    <x v="10"/>
    <n v="5.1840000000000002"/>
    <n v="1"/>
    <n v="0.2"/>
    <n v="1.8792"/>
  </r>
  <r>
    <x v="3"/>
    <x v="0"/>
    <s v="Dallas"/>
    <x v="5"/>
    <x v="2"/>
    <x v="1"/>
    <x v="10"/>
    <n v="15.552"/>
    <n v="3"/>
    <n v="0.2"/>
    <n v="5.4432"/>
  </r>
  <r>
    <x v="0"/>
    <x v="0"/>
    <s v="Philadelphia"/>
    <x v="9"/>
    <x v="3"/>
    <x v="1"/>
    <x v="10"/>
    <n v="40.031999999999996"/>
    <n v="6"/>
    <n v="0.2"/>
    <n v="12.51"/>
  </r>
  <r>
    <x v="0"/>
    <x v="0"/>
    <s v="Philadelphia"/>
    <x v="9"/>
    <x v="3"/>
    <x v="2"/>
    <x v="11"/>
    <n v="16.776"/>
    <n v="3"/>
    <n v="0.2"/>
    <n v="5.0327999999999999"/>
  </r>
  <r>
    <x v="1"/>
    <x v="0"/>
    <s v="Deltona"/>
    <x v="2"/>
    <x v="0"/>
    <x v="0"/>
    <x v="1"/>
    <n v="186.304"/>
    <n v="4"/>
    <n v="0.2"/>
    <n v="13.972799999999999"/>
  </r>
  <r>
    <x v="1"/>
    <x v="1"/>
    <s v="Columbus"/>
    <x v="32"/>
    <x v="0"/>
    <x v="2"/>
    <x v="11"/>
    <n v="66.36"/>
    <n v="4"/>
    <n v="0"/>
    <n v="23.225999999999999"/>
  </r>
  <r>
    <x v="2"/>
    <x v="2"/>
    <s v="Nashville"/>
    <x v="18"/>
    <x v="0"/>
    <x v="1"/>
    <x v="6"/>
    <n v="42.048000000000002"/>
    <n v="9"/>
    <n v="0.2"/>
    <n v="5.2560000000000002"/>
  </r>
  <r>
    <x v="2"/>
    <x v="2"/>
    <s v="Nashville"/>
    <x v="18"/>
    <x v="0"/>
    <x v="1"/>
    <x v="6"/>
    <n v="67.92"/>
    <n v="5"/>
    <n v="0.2"/>
    <n v="6.7919999999999998"/>
  </r>
  <r>
    <x v="1"/>
    <x v="1"/>
    <s v="Philadelphia"/>
    <x v="9"/>
    <x v="3"/>
    <x v="1"/>
    <x v="12"/>
    <n v="52.512"/>
    <n v="6"/>
    <n v="0.2"/>
    <n v="19.692"/>
  </r>
  <r>
    <x v="1"/>
    <x v="1"/>
    <s v="Philadelphia"/>
    <x v="9"/>
    <x v="3"/>
    <x v="1"/>
    <x v="4"/>
    <n v="186.91200000000001"/>
    <n v="6"/>
    <n v="0.2"/>
    <n v="-35.045999999999999"/>
  </r>
  <r>
    <x v="1"/>
    <x v="1"/>
    <s v="Philadelphia"/>
    <x v="9"/>
    <x v="3"/>
    <x v="1"/>
    <x v="10"/>
    <n v="10.048"/>
    <n v="4"/>
    <n v="0.2"/>
    <n v="3.14"/>
  </r>
  <r>
    <x v="3"/>
    <x v="0"/>
    <s v="Chicago"/>
    <x v="10"/>
    <x v="2"/>
    <x v="0"/>
    <x v="5"/>
    <n v="17.495999999999999"/>
    <n v="9"/>
    <n v="0.6"/>
    <n v="-7.4358000000000004"/>
  </r>
  <r>
    <x v="0"/>
    <x v="0"/>
    <s v="Dallas"/>
    <x v="5"/>
    <x v="2"/>
    <x v="1"/>
    <x v="10"/>
    <n v="15.552"/>
    <n v="3"/>
    <n v="0.2"/>
    <n v="5.4432"/>
  </r>
  <r>
    <x v="1"/>
    <x v="0"/>
    <s v="Carlsbad"/>
    <x v="27"/>
    <x v="1"/>
    <x v="1"/>
    <x v="8"/>
    <n v="10.776"/>
    <n v="3"/>
    <n v="0.2"/>
    <n v="3.3675000000000002"/>
  </r>
  <r>
    <x v="1"/>
    <x v="0"/>
    <s v="Philadelphia"/>
    <x v="9"/>
    <x v="3"/>
    <x v="1"/>
    <x v="2"/>
    <n v="3.3039999999999998"/>
    <n v="1"/>
    <n v="0.2"/>
    <n v="1.0738000000000001"/>
  </r>
  <r>
    <x v="1"/>
    <x v="0"/>
    <s v="New York City"/>
    <x v="15"/>
    <x v="3"/>
    <x v="1"/>
    <x v="4"/>
    <n v="35.479999999999997"/>
    <n v="1"/>
    <n v="0"/>
    <n v="0"/>
  </r>
  <r>
    <x v="1"/>
    <x v="0"/>
    <s v="Oceanside"/>
    <x v="15"/>
    <x v="3"/>
    <x v="1"/>
    <x v="13"/>
    <n v="34.44"/>
    <n v="3"/>
    <n v="0"/>
    <n v="16.186800000000002"/>
  </r>
  <r>
    <x v="1"/>
    <x v="0"/>
    <s v="Oceanside"/>
    <x v="15"/>
    <x v="3"/>
    <x v="2"/>
    <x v="15"/>
    <n v="629.92999999999995"/>
    <n v="7"/>
    <n v="0"/>
    <n v="296.06709999999998"/>
  </r>
  <r>
    <x v="1"/>
    <x v="0"/>
    <s v="Oceanside"/>
    <x v="15"/>
    <x v="3"/>
    <x v="1"/>
    <x v="8"/>
    <n v="79.055999999999997"/>
    <n v="9"/>
    <n v="0.2"/>
    <n v="28.657800000000002"/>
  </r>
  <r>
    <x v="1"/>
    <x v="1"/>
    <s v="Lafayette"/>
    <x v="28"/>
    <x v="0"/>
    <x v="1"/>
    <x v="4"/>
    <n v="232.55"/>
    <n v="5"/>
    <n v="0"/>
    <n v="9.3019999999999996"/>
  </r>
  <r>
    <x v="1"/>
    <x v="1"/>
    <s v="Lafayette"/>
    <x v="28"/>
    <x v="0"/>
    <x v="2"/>
    <x v="11"/>
    <n v="99.98"/>
    <n v="2"/>
    <n v="0"/>
    <n v="42.991399999999999"/>
  </r>
  <r>
    <x v="1"/>
    <x v="1"/>
    <s v="Lafayette"/>
    <x v="28"/>
    <x v="0"/>
    <x v="1"/>
    <x v="10"/>
    <n v="19.440000000000001"/>
    <n v="3"/>
    <n v="0"/>
    <n v="9.3312000000000008"/>
  </r>
  <r>
    <x v="1"/>
    <x v="1"/>
    <s v="Lafayette"/>
    <x v="28"/>
    <x v="0"/>
    <x v="1"/>
    <x v="10"/>
    <n v="12.96"/>
    <n v="2"/>
    <n v="0"/>
    <n v="6.3503999999999996"/>
  </r>
  <r>
    <x v="3"/>
    <x v="0"/>
    <s v="New York City"/>
    <x v="15"/>
    <x v="3"/>
    <x v="0"/>
    <x v="3"/>
    <n v="464.29199999999997"/>
    <n v="9"/>
    <n v="0.4"/>
    <n v="-108.3348"/>
  </r>
  <r>
    <x v="3"/>
    <x v="0"/>
    <s v="New York City"/>
    <x v="15"/>
    <x v="3"/>
    <x v="1"/>
    <x v="12"/>
    <n v="68.459999999999994"/>
    <n v="7"/>
    <n v="0"/>
    <n v="31.491599999999998"/>
  </r>
  <r>
    <x v="3"/>
    <x v="0"/>
    <s v="New York City"/>
    <x v="15"/>
    <x v="3"/>
    <x v="2"/>
    <x v="15"/>
    <n v="2799.96"/>
    <n v="4"/>
    <n v="0"/>
    <n v="1371.9803999999999"/>
  </r>
  <r>
    <x v="3"/>
    <x v="0"/>
    <s v="New York City"/>
    <x v="15"/>
    <x v="3"/>
    <x v="1"/>
    <x v="9"/>
    <n v="601.29999999999995"/>
    <n v="2"/>
    <n v="0"/>
    <n v="198.429"/>
  </r>
  <r>
    <x v="3"/>
    <x v="0"/>
    <s v="New York City"/>
    <x v="15"/>
    <x v="3"/>
    <x v="2"/>
    <x v="7"/>
    <n v="16.989999999999998"/>
    <n v="1"/>
    <n v="0"/>
    <n v="4.4173999999999998"/>
  </r>
  <r>
    <x v="3"/>
    <x v="0"/>
    <s v="New York City"/>
    <x v="15"/>
    <x v="3"/>
    <x v="2"/>
    <x v="7"/>
    <n v="287.97000000000003"/>
    <n v="3"/>
    <n v="0"/>
    <n v="80.631600000000006"/>
  </r>
  <r>
    <x v="3"/>
    <x v="0"/>
    <s v="New York City"/>
    <x v="15"/>
    <x v="3"/>
    <x v="1"/>
    <x v="10"/>
    <n v="44.82"/>
    <n v="9"/>
    <n v="0"/>
    <n v="21.0654"/>
  </r>
  <r>
    <x v="1"/>
    <x v="1"/>
    <s v="Anaheim"/>
    <x v="1"/>
    <x v="1"/>
    <x v="0"/>
    <x v="5"/>
    <n v="101.12"/>
    <n v="8"/>
    <n v="0"/>
    <n v="37.414400000000001"/>
  </r>
  <r>
    <x v="1"/>
    <x v="0"/>
    <s v="Deltona"/>
    <x v="2"/>
    <x v="0"/>
    <x v="2"/>
    <x v="7"/>
    <n v="107.976"/>
    <n v="3"/>
    <n v="0.2"/>
    <n v="37.791600000000003"/>
  </r>
  <r>
    <x v="1"/>
    <x v="2"/>
    <s v="New York City"/>
    <x v="15"/>
    <x v="3"/>
    <x v="1"/>
    <x v="9"/>
    <n v="58.73"/>
    <n v="7"/>
    <n v="0"/>
    <n v="14.682499999999999"/>
  </r>
  <r>
    <x v="1"/>
    <x v="2"/>
    <s v="New York City"/>
    <x v="15"/>
    <x v="3"/>
    <x v="1"/>
    <x v="8"/>
    <n v="93.343999999999994"/>
    <n v="4"/>
    <n v="0.2"/>
    <n v="32.670400000000001"/>
  </r>
  <r>
    <x v="1"/>
    <x v="2"/>
    <s v="Seattle"/>
    <x v="4"/>
    <x v="1"/>
    <x v="1"/>
    <x v="13"/>
    <n v="17.05"/>
    <n v="5"/>
    <n v="0"/>
    <n v="8.1839999999999993"/>
  </r>
  <r>
    <x v="1"/>
    <x v="0"/>
    <s v="San Diego"/>
    <x v="1"/>
    <x v="1"/>
    <x v="1"/>
    <x v="8"/>
    <n v="8.0960000000000001"/>
    <n v="2"/>
    <n v="0.2"/>
    <n v="2.7324000000000002"/>
  </r>
  <r>
    <x v="1"/>
    <x v="1"/>
    <s v="Oklahoma City"/>
    <x v="26"/>
    <x v="2"/>
    <x v="0"/>
    <x v="5"/>
    <n v="30.36"/>
    <n v="4"/>
    <n v="0"/>
    <n v="13.0548"/>
  </r>
  <r>
    <x v="1"/>
    <x v="0"/>
    <s v="Mount Vernon"/>
    <x v="15"/>
    <x v="3"/>
    <x v="1"/>
    <x v="12"/>
    <n v="23.34"/>
    <n v="3"/>
    <n v="0"/>
    <n v="10.969799999999999"/>
  </r>
  <r>
    <x v="1"/>
    <x v="0"/>
    <s v="Mount Vernon"/>
    <x v="15"/>
    <x v="3"/>
    <x v="1"/>
    <x v="10"/>
    <n v="51.55"/>
    <n v="5"/>
    <n v="0"/>
    <n v="24.2285"/>
  </r>
  <r>
    <x v="1"/>
    <x v="0"/>
    <s v="San Francisco"/>
    <x v="1"/>
    <x v="1"/>
    <x v="2"/>
    <x v="11"/>
    <n v="119.9"/>
    <n v="2"/>
    <n v="0"/>
    <n v="43.164000000000001"/>
  </r>
  <r>
    <x v="1"/>
    <x v="0"/>
    <s v="New York City"/>
    <x v="15"/>
    <x v="3"/>
    <x v="0"/>
    <x v="1"/>
    <n v="1317.492"/>
    <n v="6"/>
    <n v="0.1"/>
    <n v="292.77600000000001"/>
  </r>
  <r>
    <x v="1"/>
    <x v="0"/>
    <s v="New York City"/>
    <x v="15"/>
    <x v="3"/>
    <x v="1"/>
    <x v="14"/>
    <n v="63.84"/>
    <n v="8"/>
    <n v="0"/>
    <n v="18.5136"/>
  </r>
  <r>
    <x v="1"/>
    <x v="0"/>
    <s v="New York City"/>
    <x v="15"/>
    <x v="3"/>
    <x v="1"/>
    <x v="8"/>
    <n v="3.5920000000000001"/>
    <n v="1"/>
    <n v="0.2"/>
    <n v="1.1225000000000001"/>
  </r>
  <r>
    <x v="1"/>
    <x v="0"/>
    <s v="Los Angeles"/>
    <x v="1"/>
    <x v="1"/>
    <x v="0"/>
    <x v="5"/>
    <n v="86.26"/>
    <n v="2"/>
    <n v="0"/>
    <n v="29.328399999999998"/>
  </r>
  <r>
    <x v="1"/>
    <x v="0"/>
    <s v="Los Angeles"/>
    <x v="1"/>
    <x v="1"/>
    <x v="1"/>
    <x v="4"/>
    <n v="139.04"/>
    <n v="4"/>
    <n v="0"/>
    <n v="38.931199999999997"/>
  </r>
  <r>
    <x v="1"/>
    <x v="0"/>
    <s v="Los Angeles"/>
    <x v="1"/>
    <x v="1"/>
    <x v="1"/>
    <x v="9"/>
    <n v="46.8"/>
    <n v="4"/>
    <n v="0"/>
    <n v="16.38"/>
  </r>
  <r>
    <x v="1"/>
    <x v="2"/>
    <s v="Chandler"/>
    <x v="16"/>
    <x v="1"/>
    <x v="0"/>
    <x v="5"/>
    <n v="8.5440000000000005"/>
    <n v="4"/>
    <n v="0.2"/>
    <n v="1.9224000000000001"/>
  </r>
  <r>
    <x v="1"/>
    <x v="2"/>
    <s v="Chandler"/>
    <x v="16"/>
    <x v="1"/>
    <x v="0"/>
    <x v="1"/>
    <n v="842.37599999999998"/>
    <n v="3"/>
    <n v="0.2"/>
    <n v="105.297"/>
  </r>
  <r>
    <x v="3"/>
    <x v="0"/>
    <s v="Long Beach"/>
    <x v="15"/>
    <x v="3"/>
    <x v="2"/>
    <x v="7"/>
    <n v="1214.8499999999999"/>
    <n v="3"/>
    <n v="0"/>
    <n v="352.30650000000003"/>
  </r>
  <r>
    <x v="0"/>
    <x v="1"/>
    <s v="San Francisco"/>
    <x v="1"/>
    <x v="1"/>
    <x v="1"/>
    <x v="4"/>
    <n v="67.78"/>
    <n v="2"/>
    <n v="0"/>
    <n v="16.945"/>
  </r>
  <r>
    <x v="2"/>
    <x v="1"/>
    <s v="Helena"/>
    <x v="37"/>
    <x v="1"/>
    <x v="1"/>
    <x v="4"/>
    <n v="39.9"/>
    <n v="5"/>
    <n v="0"/>
    <n v="10.374000000000001"/>
  </r>
  <r>
    <x v="1"/>
    <x v="0"/>
    <s v="New York City"/>
    <x v="15"/>
    <x v="3"/>
    <x v="1"/>
    <x v="8"/>
    <n v="2.6880000000000002"/>
    <n v="1"/>
    <n v="0.2"/>
    <n v="0.84"/>
  </r>
  <r>
    <x v="1"/>
    <x v="0"/>
    <s v="New York City"/>
    <x v="15"/>
    <x v="3"/>
    <x v="1"/>
    <x v="6"/>
    <n v="6.6"/>
    <n v="3"/>
    <n v="0"/>
    <n v="2.9039999999999999"/>
  </r>
  <r>
    <x v="2"/>
    <x v="0"/>
    <s v="Kirkwood"/>
    <x v="25"/>
    <x v="2"/>
    <x v="1"/>
    <x v="8"/>
    <n v="28.4"/>
    <n v="4"/>
    <n v="0"/>
    <n v="13.064"/>
  </r>
  <r>
    <x v="2"/>
    <x v="0"/>
    <s v="Kirkwood"/>
    <x v="25"/>
    <x v="2"/>
    <x v="0"/>
    <x v="5"/>
    <n v="212.94"/>
    <n v="3"/>
    <n v="0"/>
    <n v="34.070399999999999"/>
  </r>
  <r>
    <x v="0"/>
    <x v="2"/>
    <s v="Chicago"/>
    <x v="10"/>
    <x v="2"/>
    <x v="2"/>
    <x v="7"/>
    <n v="1001.5839999999999"/>
    <n v="2"/>
    <n v="0.2"/>
    <n v="125.19799999999999"/>
  </r>
  <r>
    <x v="0"/>
    <x v="2"/>
    <s v="Chicago"/>
    <x v="10"/>
    <x v="2"/>
    <x v="0"/>
    <x v="1"/>
    <n v="569.05799999999999"/>
    <n v="3"/>
    <n v="0.3"/>
    <n v="-178.8468"/>
  </r>
  <r>
    <x v="0"/>
    <x v="2"/>
    <s v="Chicago"/>
    <x v="10"/>
    <x v="2"/>
    <x v="0"/>
    <x v="5"/>
    <n v="14.224"/>
    <n v="2"/>
    <n v="0.6"/>
    <n v="-10.3124"/>
  </r>
  <r>
    <x v="0"/>
    <x v="1"/>
    <s v="Peoria"/>
    <x v="16"/>
    <x v="1"/>
    <x v="2"/>
    <x v="7"/>
    <n v="105.584"/>
    <n v="2"/>
    <n v="0.2"/>
    <n v="9.2385999999999999"/>
  </r>
  <r>
    <x v="0"/>
    <x v="1"/>
    <s v="Peoria"/>
    <x v="16"/>
    <x v="1"/>
    <x v="2"/>
    <x v="7"/>
    <n v="68.72"/>
    <n v="2"/>
    <n v="0.2"/>
    <n v="-14.603"/>
  </r>
  <r>
    <x v="1"/>
    <x v="1"/>
    <s v="Seattle"/>
    <x v="4"/>
    <x v="1"/>
    <x v="0"/>
    <x v="0"/>
    <n v="1367.84"/>
    <n v="8"/>
    <n v="0"/>
    <n v="259.88959999999997"/>
  </r>
  <r>
    <x v="0"/>
    <x v="0"/>
    <s v="Taylor"/>
    <x v="12"/>
    <x v="2"/>
    <x v="0"/>
    <x v="1"/>
    <n v="301.95999999999998"/>
    <n v="2"/>
    <n v="0"/>
    <n v="33.215600000000002"/>
  </r>
  <r>
    <x v="1"/>
    <x v="0"/>
    <s v="Pasadena"/>
    <x v="1"/>
    <x v="1"/>
    <x v="0"/>
    <x v="1"/>
    <n v="170.352"/>
    <n v="3"/>
    <n v="0.2"/>
    <n v="-17.0352"/>
  </r>
  <r>
    <x v="1"/>
    <x v="0"/>
    <s v="Midland"/>
    <x v="12"/>
    <x v="2"/>
    <x v="1"/>
    <x v="6"/>
    <n v="3.9"/>
    <n v="2"/>
    <n v="0"/>
    <n v="1.5209999999999999"/>
  </r>
  <r>
    <x v="1"/>
    <x v="0"/>
    <s v="Midland"/>
    <x v="12"/>
    <x v="2"/>
    <x v="1"/>
    <x v="10"/>
    <n v="12.84"/>
    <n v="3"/>
    <n v="0"/>
    <n v="5.7779999999999996"/>
  </r>
  <r>
    <x v="1"/>
    <x v="0"/>
    <s v="Midland"/>
    <x v="12"/>
    <x v="2"/>
    <x v="1"/>
    <x v="10"/>
    <n v="15.84"/>
    <n v="3"/>
    <n v="0"/>
    <n v="7.1280000000000001"/>
  </r>
  <r>
    <x v="1"/>
    <x v="0"/>
    <s v="Midland"/>
    <x v="12"/>
    <x v="2"/>
    <x v="0"/>
    <x v="1"/>
    <n v="563.94000000000005"/>
    <n v="3"/>
    <n v="0"/>
    <n v="112.788"/>
  </r>
  <r>
    <x v="1"/>
    <x v="0"/>
    <s v="Midland"/>
    <x v="12"/>
    <x v="2"/>
    <x v="1"/>
    <x v="4"/>
    <n v="62.94"/>
    <n v="3"/>
    <n v="0"/>
    <n v="11.958600000000001"/>
  </r>
  <r>
    <x v="1"/>
    <x v="0"/>
    <s v="Midland"/>
    <x v="12"/>
    <x v="2"/>
    <x v="1"/>
    <x v="4"/>
    <n v="535.41"/>
    <n v="3"/>
    <n v="0"/>
    <n v="160.62299999999999"/>
  </r>
  <r>
    <x v="0"/>
    <x v="1"/>
    <s v="Detroit"/>
    <x v="12"/>
    <x v="2"/>
    <x v="0"/>
    <x v="1"/>
    <n v="3504.9"/>
    <n v="5"/>
    <n v="0"/>
    <n v="700.98"/>
  </r>
  <r>
    <x v="0"/>
    <x v="1"/>
    <s v="Detroit"/>
    <x v="12"/>
    <x v="2"/>
    <x v="1"/>
    <x v="10"/>
    <n v="144.12"/>
    <n v="3"/>
    <n v="0"/>
    <n v="69.177599999999998"/>
  </r>
  <r>
    <x v="0"/>
    <x v="1"/>
    <s v="Detroit"/>
    <x v="12"/>
    <x v="2"/>
    <x v="1"/>
    <x v="10"/>
    <n v="314.55"/>
    <n v="3"/>
    <n v="0"/>
    <n v="150.98400000000001"/>
  </r>
  <r>
    <x v="2"/>
    <x v="1"/>
    <s v="Pueblo"/>
    <x v="22"/>
    <x v="1"/>
    <x v="1"/>
    <x v="6"/>
    <n v="3.4079999999999999"/>
    <n v="1"/>
    <n v="0.2"/>
    <n v="0.89459999999999995"/>
  </r>
  <r>
    <x v="1"/>
    <x v="0"/>
    <s v="Waco"/>
    <x v="5"/>
    <x v="2"/>
    <x v="1"/>
    <x v="8"/>
    <n v="2.0720000000000001"/>
    <n v="2"/>
    <n v="0.8"/>
    <n v="-3.5224000000000002"/>
  </r>
  <r>
    <x v="1"/>
    <x v="0"/>
    <s v="Waco"/>
    <x v="5"/>
    <x v="2"/>
    <x v="0"/>
    <x v="0"/>
    <n v="328.39920000000001"/>
    <n v="3"/>
    <n v="0.32"/>
    <n v="-91.758600000000001"/>
  </r>
  <r>
    <x v="2"/>
    <x v="0"/>
    <s v="San Francisco"/>
    <x v="1"/>
    <x v="1"/>
    <x v="1"/>
    <x v="8"/>
    <n v="53.247999999999998"/>
    <n v="2"/>
    <n v="0.2"/>
    <n v="19.968"/>
  </r>
  <r>
    <x v="1"/>
    <x v="1"/>
    <s v="New York City"/>
    <x v="15"/>
    <x v="3"/>
    <x v="1"/>
    <x v="8"/>
    <n v="4.992"/>
    <n v="3"/>
    <n v="0.2"/>
    <n v="1.6848000000000001"/>
  </r>
  <r>
    <x v="1"/>
    <x v="1"/>
    <s v="Los Angeles"/>
    <x v="1"/>
    <x v="1"/>
    <x v="0"/>
    <x v="5"/>
    <n v="37.68"/>
    <n v="2"/>
    <n v="0"/>
    <n v="15.8256"/>
  </r>
  <r>
    <x v="1"/>
    <x v="1"/>
    <s v="Los Angeles"/>
    <x v="1"/>
    <x v="1"/>
    <x v="2"/>
    <x v="7"/>
    <n v="258.57600000000002"/>
    <n v="2"/>
    <n v="0.2"/>
    <n v="19.3932"/>
  </r>
  <r>
    <x v="1"/>
    <x v="1"/>
    <s v="Los Angeles"/>
    <x v="1"/>
    <x v="1"/>
    <x v="1"/>
    <x v="9"/>
    <n v="75.84"/>
    <n v="2"/>
    <n v="0"/>
    <n v="29.5776"/>
  </r>
  <r>
    <x v="2"/>
    <x v="1"/>
    <s v="Woonsocket"/>
    <x v="34"/>
    <x v="3"/>
    <x v="1"/>
    <x v="10"/>
    <n v="45.36"/>
    <n v="7"/>
    <n v="0"/>
    <n v="21.7728"/>
  </r>
  <r>
    <x v="2"/>
    <x v="1"/>
    <s v="Woonsocket"/>
    <x v="34"/>
    <x v="3"/>
    <x v="1"/>
    <x v="8"/>
    <n v="45.78"/>
    <n v="3"/>
    <n v="0"/>
    <n v="22.89"/>
  </r>
  <r>
    <x v="2"/>
    <x v="0"/>
    <s v="Columbus"/>
    <x v="32"/>
    <x v="0"/>
    <x v="1"/>
    <x v="4"/>
    <n v="40.29"/>
    <n v="3"/>
    <n v="0"/>
    <n v="10.0725"/>
  </r>
  <r>
    <x v="2"/>
    <x v="0"/>
    <s v="Columbus"/>
    <x v="32"/>
    <x v="0"/>
    <x v="1"/>
    <x v="8"/>
    <n v="38.71"/>
    <n v="7"/>
    <n v="0"/>
    <n v="17.8066"/>
  </r>
  <r>
    <x v="1"/>
    <x v="0"/>
    <s v="Jacksonville"/>
    <x v="2"/>
    <x v="0"/>
    <x v="1"/>
    <x v="4"/>
    <n v="1801.6320000000001"/>
    <n v="6"/>
    <n v="0.2"/>
    <n v="-337.80599999999998"/>
  </r>
  <r>
    <x v="1"/>
    <x v="2"/>
    <s v="Philadelphia"/>
    <x v="9"/>
    <x v="3"/>
    <x v="2"/>
    <x v="7"/>
    <n v="748.75199999999995"/>
    <n v="8"/>
    <n v="0.4"/>
    <n v="-162.2296"/>
  </r>
  <r>
    <x v="1"/>
    <x v="0"/>
    <s v="Columbus"/>
    <x v="14"/>
    <x v="2"/>
    <x v="2"/>
    <x v="11"/>
    <n v="199.96"/>
    <n v="4"/>
    <n v="0"/>
    <n v="15.9968"/>
  </r>
  <r>
    <x v="1"/>
    <x v="0"/>
    <s v="Columbus"/>
    <x v="14"/>
    <x v="2"/>
    <x v="0"/>
    <x v="1"/>
    <n v="1516.2"/>
    <n v="7"/>
    <n v="0"/>
    <n v="394.21199999999999"/>
  </r>
  <r>
    <x v="1"/>
    <x v="0"/>
    <s v="Pasadena"/>
    <x v="5"/>
    <x v="2"/>
    <x v="2"/>
    <x v="11"/>
    <n v="167.952"/>
    <n v="6"/>
    <n v="0.2"/>
    <n v="-27.292200000000001"/>
  </r>
  <r>
    <x v="1"/>
    <x v="0"/>
    <s v="Pasadena"/>
    <x v="5"/>
    <x v="2"/>
    <x v="1"/>
    <x v="6"/>
    <n v="45.04"/>
    <n v="2"/>
    <n v="0.2"/>
    <n v="4.5039999999999996"/>
  </r>
  <r>
    <x v="1"/>
    <x v="0"/>
    <s v="San Francisco"/>
    <x v="1"/>
    <x v="1"/>
    <x v="1"/>
    <x v="12"/>
    <n v="23.16"/>
    <n v="2"/>
    <n v="0"/>
    <n v="11.58"/>
  </r>
  <r>
    <x v="0"/>
    <x v="1"/>
    <s v="Columbia"/>
    <x v="20"/>
    <x v="0"/>
    <x v="0"/>
    <x v="5"/>
    <n v="397.6"/>
    <n v="5"/>
    <n v="0"/>
    <n v="43.735999999999997"/>
  </r>
  <r>
    <x v="0"/>
    <x v="1"/>
    <s v="Columbia"/>
    <x v="20"/>
    <x v="0"/>
    <x v="1"/>
    <x v="10"/>
    <n v="85.96"/>
    <n v="7"/>
    <n v="0"/>
    <n v="40.401200000000003"/>
  </r>
  <r>
    <x v="0"/>
    <x v="1"/>
    <s v="Columbia"/>
    <x v="20"/>
    <x v="0"/>
    <x v="1"/>
    <x v="6"/>
    <n v="13.12"/>
    <n v="4"/>
    <n v="0"/>
    <n v="4.3296000000000001"/>
  </r>
  <r>
    <x v="0"/>
    <x v="1"/>
    <s v="Columbia"/>
    <x v="20"/>
    <x v="0"/>
    <x v="1"/>
    <x v="8"/>
    <n v="45.66"/>
    <n v="3"/>
    <n v="0"/>
    <n v="22.3734"/>
  </r>
  <r>
    <x v="1"/>
    <x v="0"/>
    <s v="Kent"/>
    <x v="4"/>
    <x v="1"/>
    <x v="1"/>
    <x v="12"/>
    <n v="158.13"/>
    <n v="3"/>
    <n v="0"/>
    <n v="77.483699999999999"/>
  </r>
  <r>
    <x v="1"/>
    <x v="0"/>
    <s v="Kent"/>
    <x v="4"/>
    <x v="1"/>
    <x v="2"/>
    <x v="7"/>
    <n v="43.6"/>
    <n v="5"/>
    <n v="0.2"/>
    <n v="4.3600000000000003"/>
  </r>
  <r>
    <x v="1"/>
    <x v="0"/>
    <s v="Round Rock"/>
    <x v="5"/>
    <x v="2"/>
    <x v="1"/>
    <x v="14"/>
    <n v="3930.0720000000001"/>
    <n v="3"/>
    <n v="0.2"/>
    <n v="-786.01440000000002"/>
  </r>
  <r>
    <x v="1"/>
    <x v="0"/>
    <s v="Round Rock"/>
    <x v="5"/>
    <x v="2"/>
    <x v="1"/>
    <x v="13"/>
    <n v="2.3039999999999998"/>
    <n v="1"/>
    <n v="0.2"/>
    <n v="0.77759999999999996"/>
  </r>
  <r>
    <x v="1"/>
    <x v="0"/>
    <s v="Round Rock"/>
    <x v="5"/>
    <x v="2"/>
    <x v="2"/>
    <x v="7"/>
    <n v="431.976"/>
    <n v="3"/>
    <n v="0.2"/>
    <n v="32.398200000000003"/>
  </r>
  <r>
    <x v="1"/>
    <x v="0"/>
    <s v="Round Rock"/>
    <x v="5"/>
    <x v="2"/>
    <x v="2"/>
    <x v="11"/>
    <n v="41.72"/>
    <n v="7"/>
    <n v="0.2"/>
    <n v="5.7365000000000004"/>
  </r>
  <r>
    <x v="1"/>
    <x v="0"/>
    <s v="Oakland"/>
    <x v="1"/>
    <x v="1"/>
    <x v="0"/>
    <x v="5"/>
    <n v="104.23"/>
    <n v="7"/>
    <n v="0"/>
    <n v="28.142099999999999"/>
  </r>
  <r>
    <x v="1"/>
    <x v="0"/>
    <s v="Oakland"/>
    <x v="1"/>
    <x v="1"/>
    <x v="1"/>
    <x v="4"/>
    <n v="70.260000000000005"/>
    <n v="3"/>
    <n v="0"/>
    <n v="18.970199999999998"/>
  </r>
  <r>
    <x v="1"/>
    <x v="0"/>
    <s v="Auburn"/>
    <x v="15"/>
    <x v="3"/>
    <x v="1"/>
    <x v="6"/>
    <n v="9.26"/>
    <n v="2"/>
    <n v="0"/>
    <n v="3.0558000000000001"/>
  </r>
  <r>
    <x v="1"/>
    <x v="0"/>
    <s v="Auburn"/>
    <x v="15"/>
    <x v="3"/>
    <x v="1"/>
    <x v="4"/>
    <n v="105.98"/>
    <n v="2"/>
    <n v="0"/>
    <n v="4.2392000000000003"/>
  </r>
  <r>
    <x v="1"/>
    <x v="0"/>
    <s v="Auburn"/>
    <x v="15"/>
    <x v="3"/>
    <x v="1"/>
    <x v="13"/>
    <n v="1.24"/>
    <n v="1"/>
    <n v="0"/>
    <n v="0.58279999999999998"/>
  </r>
  <r>
    <x v="1"/>
    <x v="0"/>
    <s v="Auburn"/>
    <x v="15"/>
    <x v="3"/>
    <x v="1"/>
    <x v="2"/>
    <n v="20.7"/>
    <n v="2"/>
    <n v="0"/>
    <n v="9.9359999999999999"/>
  </r>
  <r>
    <x v="1"/>
    <x v="0"/>
    <s v="Auburn"/>
    <x v="15"/>
    <x v="3"/>
    <x v="1"/>
    <x v="10"/>
    <n v="28.9"/>
    <n v="5"/>
    <n v="0"/>
    <n v="14.161"/>
  </r>
  <r>
    <x v="1"/>
    <x v="0"/>
    <s v="Auburn"/>
    <x v="15"/>
    <x v="3"/>
    <x v="1"/>
    <x v="12"/>
    <n v="27.18"/>
    <n v="1"/>
    <n v="0"/>
    <n v="12.7746"/>
  </r>
  <r>
    <x v="1"/>
    <x v="1"/>
    <s v="Newark"/>
    <x v="13"/>
    <x v="3"/>
    <x v="1"/>
    <x v="4"/>
    <n v="465.18"/>
    <n v="3"/>
    <n v="0"/>
    <n v="120.9468"/>
  </r>
  <r>
    <x v="0"/>
    <x v="0"/>
    <s v="New York City"/>
    <x v="15"/>
    <x v="3"/>
    <x v="1"/>
    <x v="4"/>
    <n v="36.630000000000003"/>
    <n v="3"/>
    <n v="0"/>
    <n v="9.8901000000000003"/>
  </r>
  <r>
    <x v="3"/>
    <x v="0"/>
    <s v="Redlands"/>
    <x v="1"/>
    <x v="1"/>
    <x v="1"/>
    <x v="4"/>
    <n v="51.45"/>
    <n v="3"/>
    <n v="0"/>
    <n v="13.891500000000001"/>
  </r>
  <r>
    <x v="3"/>
    <x v="0"/>
    <s v="Redlands"/>
    <x v="1"/>
    <x v="1"/>
    <x v="1"/>
    <x v="2"/>
    <n v="7.83"/>
    <n v="3"/>
    <n v="0"/>
    <n v="3.6017999999999999"/>
  </r>
  <r>
    <x v="3"/>
    <x v="0"/>
    <s v="Redlands"/>
    <x v="1"/>
    <x v="1"/>
    <x v="1"/>
    <x v="6"/>
    <n v="35.4"/>
    <n v="5"/>
    <n v="0"/>
    <n v="13.452"/>
  </r>
  <r>
    <x v="3"/>
    <x v="0"/>
    <s v="Redlands"/>
    <x v="1"/>
    <x v="1"/>
    <x v="1"/>
    <x v="10"/>
    <n v="29.9"/>
    <n v="5"/>
    <n v="0"/>
    <n v="13.455"/>
  </r>
  <r>
    <x v="1"/>
    <x v="0"/>
    <s v="Roseville"/>
    <x v="12"/>
    <x v="2"/>
    <x v="1"/>
    <x v="12"/>
    <n v="17.48"/>
    <n v="2"/>
    <n v="0"/>
    <n v="8.2156000000000002"/>
  </r>
  <r>
    <x v="0"/>
    <x v="1"/>
    <s v="Los Angeles"/>
    <x v="1"/>
    <x v="1"/>
    <x v="1"/>
    <x v="10"/>
    <n v="79.14"/>
    <n v="3"/>
    <n v="0"/>
    <n v="36.404400000000003"/>
  </r>
  <r>
    <x v="1"/>
    <x v="1"/>
    <s v="New York City"/>
    <x v="15"/>
    <x v="3"/>
    <x v="1"/>
    <x v="6"/>
    <n v="8.4"/>
    <n v="5"/>
    <n v="0"/>
    <n v="4.2"/>
  </r>
  <r>
    <x v="3"/>
    <x v="0"/>
    <s v="Detroit"/>
    <x v="12"/>
    <x v="2"/>
    <x v="0"/>
    <x v="1"/>
    <n v="498.26"/>
    <n v="7"/>
    <n v="0"/>
    <n v="134.53020000000001"/>
  </r>
  <r>
    <x v="1"/>
    <x v="2"/>
    <s v="Detroit"/>
    <x v="12"/>
    <x v="2"/>
    <x v="0"/>
    <x v="0"/>
    <n v="212.94"/>
    <n v="3"/>
    <n v="0"/>
    <n v="57.4938"/>
  </r>
  <r>
    <x v="0"/>
    <x v="2"/>
    <s v="Springfield"/>
    <x v="25"/>
    <x v="2"/>
    <x v="1"/>
    <x v="9"/>
    <n v="706.86"/>
    <n v="7"/>
    <n v="0"/>
    <n v="197.92080000000001"/>
  </r>
  <r>
    <x v="0"/>
    <x v="2"/>
    <s v="Springfield"/>
    <x v="25"/>
    <x v="2"/>
    <x v="2"/>
    <x v="7"/>
    <n v="114.95"/>
    <n v="5"/>
    <n v="0"/>
    <n v="2.2989999999999999"/>
  </r>
  <r>
    <x v="0"/>
    <x v="2"/>
    <s v="Springfield"/>
    <x v="25"/>
    <x v="2"/>
    <x v="1"/>
    <x v="8"/>
    <n v="43.19"/>
    <n v="7"/>
    <n v="0"/>
    <n v="20.731200000000001"/>
  </r>
  <r>
    <x v="0"/>
    <x v="0"/>
    <s v="Los Angeles"/>
    <x v="1"/>
    <x v="1"/>
    <x v="1"/>
    <x v="10"/>
    <n v="166.44"/>
    <n v="3"/>
    <n v="0"/>
    <n v="79.891199999999998"/>
  </r>
  <r>
    <x v="1"/>
    <x v="0"/>
    <s v="New York City"/>
    <x v="15"/>
    <x v="3"/>
    <x v="1"/>
    <x v="8"/>
    <n v="36.56"/>
    <n v="5"/>
    <n v="0.2"/>
    <n v="12.795999999999999"/>
  </r>
  <r>
    <x v="1"/>
    <x v="0"/>
    <s v="New York City"/>
    <x v="15"/>
    <x v="3"/>
    <x v="1"/>
    <x v="8"/>
    <n v="186.14400000000001"/>
    <n v="6"/>
    <n v="0.2"/>
    <n v="60.4968"/>
  </r>
  <r>
    <x v="1"/>
    <x v="0"/>
    <s v="New York City"/>
    <x v="15"/>
    <x v="3"/>
    <x v="0"/>
    <x v="0"/>
    <n v="353.56799999999998"/>
    <n v="2"/>
    <n v="0.2"/>
    <n v="-44.195999999999998"/>
  </r>
  <r>
    <x v="1"/>
    <x v="2"/>
    <s v="San Francisco"/>
    <x v="1"/>
    <x v="1"/>
    <x v="1"/>
    <x v="10"/>
    <n v="81.98"/>
    <n v="2"/>
    <n v="0"/>
    <n v="40.170200000000001"/>
  </r>
  <r>
    <x v="0"/>
    <x v="0"/>
    <s v="Fresno"/>
    <x v="1"/>
    <x v="1"/>
    <x v="1"/>
    <x v="8"/>
    <n v="14.624000000000001"/>
    <n v="2"/>
    <n v="0.2"/>
    <n v="5.1184000000000003"/>
  </r>
  <r>
    <x v="0"/>
    <x v="0"/>
    <s v="Fresno"/>
    <x v="1"/>
    <x v="1"/>
    <x v="0"/>
    <x v="3"/>
    <n v="697.16"/>
    <n v="5"/>
    <n v="0.2"/>
    <n v="8.7144999999999992"/>
  </r>
  <r>
    <x v="0"/>
    <x v="0"/>
    <s v="Fresno"/>
    <x v="1"/>
    <x v="1"/>
    <x v="0"/>
    <x v="5"/>
    <n v="30.93"/>
    <n v="1"/>
    <n v="0"/>
    <n v="12.6813"/>
  </r>
  <r>
    <x v="0"/>
    <x v="0"/>
    <s v="Fresno"/>
    <x v="1"/>
    <x v="1"/>
    <x v="1"/>
    <x v="8"/>
    <n v="27.495999999999999"/>
    <n v="7"/>
    <n v="0.2"/>
    <n v="9.2798999999999996"/>
  </r>
  <r>
    <x v="1"/>
    <x v="1"/>
    <s v="Texarkana"/>
    <x v="36"/>
    <x v="0"/>
    <x v="0"/>
    <x v="1"/>
    <n v="605.34"/>
    <n v="6"/>
    <n v="0"/>
    <n v="145.2816"/>
  </r>
  <r>
    <x v="2"/>
    <x v="0"/>
    <s v="San Francisco"/>
    <x v="1"/>
    <x v="1"/>
    <x v="0"/>
    <x v="3"/>
    <n v="210.00800000000001"/>
    <n v="1"/>
    <n v="0.2"/>
    <n v="2.6251000000000002"/>
  </r>
  <r>
    <x v="2"/>
    <x v="1"/>
    <s v="Indianapolis"/>
    <x v="14"/>
    <x v="2"/>
    <x v="1"/>
    <x v="9"/>
    <n v="54.96"/>
    <n v="3"/>
    <n v="0"/>
    <n v="15.9384"/>
  </r>
  <r>
    <x v="1"/>
    <x v="0"/>
    <s v="Columbia"/>
    <x v="39"/>
    <x v="3"/>
    <x v="0"/>
    <x v="5"/>
    <n v="164.22"/>
    <n v="3"/>
    <n v="0"/>
    <n v="50.908200000000001"/>
  </r>
  <r>
    <x v="1"/>
    <x v="0"/>
    <s v="Columbia"/>
    <x v="39"/>
    <x v="3"/>
    <x v="0"/>
    <x v="0"/>
    <n v="362.94"/>
    <n v="3"/>
    <n v="0"/>
    <n v="36.293999999999997"/>
  </r>
  <r>
    <x v="1"/>
    <x v="0"/>
    <s v="Columbia"/>
    <x v="39"/>
    <x v="3"/>
    <x v="2"/>
    <x v="11"/>
    <n v="59.98"/>
    <n v="2"/>
    <n v="0"/>
    <n v="26.391200000000001"/>
  </r>
  <r>
    <x v="1"/>
    <x v="0"/>
    <s v="San Jose"/>
    <x v="1"/>
    <x v="1"/>
    <x v="1"/>
    <x v="4"/>
    <n v="332.94"/>
    <n v="3"/>
    <n v="0"/>
    <n v="6.6588000000000003"/>
  </r>
  <r>
    <x v="1"/>
    <x v="0"/>
    <s v="San Jose"/>
    <x v="1"/>
    <x v="1"/>
    <x v="1"/>
    <x v="8"/>
    <n v="39.872"/>
    <n v="2"/>
    <n v="0.2"/>
    <n v="12.958399999999999"/>
  </r>
  <r>
    <x v="0"/>
    <x v="1"/>
    <s v="Seattle"/>
    <x v="4"/>
    <x v="1"/>
    <x v="1"/>
    <x v="14"/>
    <n v="13.68"/>
    <n v="2"/>
    <n v="0"/>
    <n v="3.6936"/>
  </r>
  <r>
    <x v="1"/>
    <x v="1"/>
    <s v="Carrollton"/>
    <x v="5"/>
    <x v="2"/>
    <x v="1"/>
    <x v="8"/>
    <n v="3.3180000000000001"/>
    <n v="3"/>
    <n v="0.8"/>
    <n v="-5.6406000000000001"/>
  </r>
  <r>
    <x v="2"/>
    <x v="2"/>
    <s v="Arlington"/>
    <x v="17"/>
    <x v="0"/>
    <x v="1"/>
    <x v="8"/>
    <n v="10.44"/>
    <n v="1"/>
    <n v="0"/>
    <n v="4.8023999999999996"/>
  </r>
  <r>
    <x v="0"/>
    <x v="1"/>
    <s v="Los Angeles"/>
    <x v="1"/>
    <x v="1"/>
    <x v="0"/>
    <x v="3"/>
    <n v="136.464"/>
    <n v="2"/>
    <n v="0.2"/>
    <n v="15.3522"/>
  </r>
  <r>
    <x v="0"/>
    <x v="1"/>
    <s v="Los Angeles"/>
    <x v="1"/>
    <x v="1"/>
    <x v="2"/>
    <x v="7"/>
    <n v="333.57600000000002"/>
    <n v="3"/>
    <n v="0.2"/>
    <n v="33.357599999999998"/>
  </r>
  <r>
    <x v="0"/>
    <x v="1"/>
    <s v="Los Angeles"/>
    <x v="1"/>
    <x v="1"/>
    <x v="1"/>
    <x v="8"/>
    <n v="12.544"/>
    <n v="2"/>
    <n v="0.2"/>
    <n v="4.7039999999999997"/>
  </r>
  <r>
    <x v="1"/>
    <x v="0"/>
    <s v="Frankfort"/>
    <x v="10"/>
    <x v="2"/>
    <x v="1"/>
    <x v="9"/>
    <n v="20.768000000000001"/>
    <n v="8"/>
    <n v="0.8"/>
    <n v="-52.958399999999997"/>
  </r>
  <r>
    <x v="0"/>
    <x v="0"/>
    <s v="Seattle"/>
    <x v="4"/>
    <x v="1"/>
    <x v="2"/>
    <x v="11"/>
    <n v="43.5"/>
    <n v="3"/>
    <n v="0"/>
    <n v="10.875"/>
  </r>
  <r>
    <x v="1"/>
    <x v="1"/>
    <s v="Philadelphia"/>
    <x v="9"/>
    <x v="3"/>
    <x v="1"/>
    <x v="13"/>
    <n v="12.576000000000001"/>
    <n v="4"/>
    <n v="0.2"/>
    <n v="4.0872000000000002"/>
  </r>
  <r>
    <x v="1"/>
    <x v="0"/>
    <s v="Columbus"/>
    <x v="32"/>
    <x v="0"/>
    <x v="2"/>
    <x v="11"/>
    <n v="249.95"/>
    <n v="5"/>
    <n v="0"/>
    <n v="19.995999999999999"/>
  </r>
  <r>
    <x v="1"/>
    <x v="0"/>
    <s v="Columbus"/>
    <x v="32"/>
    <x v="0"/>
    <x v="1"/>
    <x v="10"/>
    <n v="49.12"/>
    <n v="4"/>
    <n v="0"/>
    <n v="23.086400000000001"/>
  </r>
  <r>
    <x v="2"/>
    <x v="0"/>
    <s v="Virginia Beach"/>
    <x v="17"/>
    <x v="0"/>
    <x v="1"/>
    <x v="9"/>
    <n v="182.91"/>
    <n v="3"/>
    <n v="0"/>
    <n v="53.043900000000001"/>
  </r>
  <r>
    <x v="0"/>
    <x v="2"/>
    <s v="Des Moines"/>
    <x v="4"/>
    <x v="1"/>
    <x v="1"/>
    <x v="8"/>
    <n v="107.648"/>
    <n v="2"/>
    <n v="0.2"/>
    <n v="33.64"/>
  </r>
  <r>
    <x v="0"/>
    <x v="1"/>
    <s v="Bethlehem"/>
    <x v="9"/>
    <x v="3"/>
    <x v="0"/>
    <x v="1"/>
    <n v="99.372"/>
    <n v="2"/>
    <n v="0.3"/>
    <n v="-7.0979999999999999"/>
  </r>
  <r>
    <x v="0"/>
    <x v="1"/>
    <s v="Bethlehem"/>
    <x v="9"/>
    <x v="3"/>
    <x v="0"/>
    <x v="5"/>
    <n v="33.567999999999998"/>
    <n v="2"/>
    <n v="0.2"/>
    <n v="-5.4547999999999996"/>
  </r>
  <r>
    <x v="1"/>
    <x v="0"/>
    <s v="Oklahoma City"/>
    <x v="26"/>
    <x v="2"/>
    <x v="1"/>
    <x v="10"/>
    <n v="10.56"/>
    <n v="2"/>
    <n v="0"/>
    <n v="4.7519999999999998"/>
  </r>
  <r>
    <x v="1"/>
    <x v="0"/>
    <s v="Rancho Cucamonga"/>
    <x v="1"/>
    <x v="1"/>
    <x v="1"/>
    <x v="10"/>
    <n v="38.880000000000003"/>
    <n v="6"/>
    <n v="0"/>
    <n v="18.662400000000002"/>
  </r>
  <r>
    <x v="2"/>
    <x v="0"/>
    <s v="Los Angeles"/>
    <x v="1"/>
    <x v="1"/>
    <x v="1"/>
    <x v="10"/>
    <n v="35.200000000000003"/>
    <n v="5"/>
    <n v="0"/>
    <n v="16.544"/>
  </r>
  <r>
    <x v="1"/>
    <x v="2"/>
    <s v="Philadelphia"/>
    <x v="9"/>
    <x v="3"/>
    <x v="1"/>
    <x v="10"/>
    <n v="45.527999999999999"/>
    <n v="3"/>
    <n v="0.2"/>
    <n v="15.934799999999999"/>
  </r>
  <r>
    <x v="2"/>
    <x v="2"/>
    <s v="Houston"/>
    <x v="5"/>
    <x v="2"/>
    <x v="2"/>
    <x v="7"/>
    <n v="196.77600000000001"/>
    <n v="3"/>
    <n v="0.2"/>
    <n v="14.7582"/>
  </r>
  <r>
    <x v="2"/>
    <x v="2"/>
    <s v="Houston"/>
    <x v="5"/>
    <x v="2"/>
    <x v="1"/>
    <x v="8"/>
    <n v="2.92"/>
    <n v="2"/>
    <n v="0.8"/>
    <n v="-4.8179999999999996"/>
  </r>
  <r>
    <x v="2"/>
    <x v="2"/>
    <s v="Houston"/>
    <x v="5"/>
    <x v="2"/>
    <x v="0"/>
    <x v="3"/>
    <n v="200.79499999999999"/>
    <n v="1"/>
    <n v="0.3"/>
    <n v="-22.948"/>
  </r>
  <r>
    <x v="2"/>
    <x v="2"/>
    <s v="Houston"/>
    <x v="5"/>
    <x v="2"/>
    <x v="2"/>
    <x v="11"/>
    <n v="46.688000000000002"/>
    <n v="4"/>
    <n v="0.2"/>
    <n v="-2.9180000000000001"/>
  </r>
  <r>
    <x v="2"/>
    <x v="2"/>
    <s v="Houston"/>
    <x v="5"/>
    <x v="2"/>
    <x v="1"/>
    <x v="6"/>
    <n v="21.864000000000001"/>
    <n v="3"/>
    <n v="0.2"/>
    <n v="3.5529000000000002"/>
  </r>
  <r>
    <x v="2"/>
    <x v="1"/>
    <s v="Seattle"/>
    <x v="4"/>
    <x v="1"/>
    <x v="1"/>
    <x v="10"/>
    <n v="11.76"/>
    <n v="2"/>
    <n v="0"/>
    <n v="5.7624000000000004"/>
  </r>
  <r>
    <x v="2"/>
    <x v="1"/>
    <s v="Seattle"/>
    <x v="4"/>
    <x v="1"/>
    <x v="1"/>
    <x v="10"/>
    <n v="167.94"/>
    <n v="3"/>
    <n v="0"/>
    <n v="82.290599999999998"/>
  </r>
  <r>
    <x v="2"/>
    <x v="1"/>
    <s v="Seattle"/>
    <x v="4"/>
    <x v="1"/>
    <x v="1"/>
    <x v="9"/>
    <n v="3.89"/>
    <n v="1"/>
    <n v="0"/>
    <n v="1.0114000000000001"/>
  </r>
  <r>
    <x v="1"/>
    <x v="2"/>
    <s v="Yonkers"/>
    <x v="15"/>
    <x v="3"/>
    <x v="2"/>
    <x v="15"/>
    <n v="52.44"/>
    <n v="4"/>
    <n v="0"/>
    <n v="24.122399999999999"/>
  </r>
  <r>
    <x v="3"/>
    <x v="0"/>
    <s v="San Francisco"/>
    <x v="1"/>
    <x v="1"/>
    <x v="0"/>
    <x v="5"/>
    <n v="32.36"/>
    <n v="4"/>
    <n v="0"/>
    <n v="11.6496"/>
  </r>
  <r>
    <x v="3"/>
    <x v="0"/>
    <s v="San Francisco"/>
    <x v="1"/>
    <x v="1"/>
    <x v="1"/>
    <x v="9"/>
    <n v="406.6"/>
    <n v="5"/>
    <n v="0"/>
    <n v="113.848"/>
  </r>
  <r>
    <x v="3"/>
    <x v="1"/>
    <s v="Los Angeles"/>
    <x v="1"/>
    <x v="1"/>
    <x v="0"/>
    <x v="5"/>
    <n v="27.92"/>
    <n v="4"/>
    <n v="0"/>
    <n v="8.0968"/>
  </r>
  <r>
    <x v="3"/>
    <x v="1"/>
    <s v="Los Angeles"/>
    <x v="1"/>
    <x v="1"/>
    <x v="0"/>
    <x v="3"/>
    <n v="399.67200000000003"/>
    <n v="7"/>
    <n v="0.2"/>
    <n v="-14.9877"/>
  </r>
  <r>
    <x v="2"/>
    <x v="2"/>
    <s v="Miami"/>
    <x v="2"/>
    <x v="0"/>
    <x v="1"/>
    <x v="8"/>
    <n v="3.7440000000000002"/>
    <n v="4"/>
    <n v="0.7"/>
    <n v="-2.6208"/>
  </r>
  <r>
    <x v="0"/>
    <x v="0"/>
    <s v="Burlington"/>
    <x v="42"/>
    <x v="3"/>
    <x v="0"/>
    <x v="1"/>
    <n v="715.2"/>
    <n v="3"/>
    <n v="0"/>
    <n v="178.8"/>
  </r>
  <r>
    <x v="1"/>
    <x v="1"/>
    <s v="Fayetteville"/>
    <x v="36"/>
    <x v="0"/>
    <x v="2"/>
    <x v="11"/>
    <n v="159.80000000000001"/>
    <n v="4"/>
    <n v="0"/>
    <n v="70.311999999999998"/>
  </r>
  <r>
    <x v="1"/>
    <x v="1"/>
    <s v="Fayetteville"/>
    <x v="36"/>
    <x v="0"/>
    <x v="2"/>
    <x v="11"/>
    <n v="44.75"/>
    <n v="5"/>
    <n v="0"/>
    <n v="8.5024999999999995"/>
  </r>
  <r>
    <x v="1"/>
    <x v="2"/>
    <s v="Odessa"/>
    <x v="5"/>
    <x v="2"/>
    <x v="0"/>
    <x v="1"/>
    <n v="340.11599999999999"/>
    <n v="6"/>
    <n v="0.3"/>
    <n v="-9.7175999999999991"/>
  </r>
  <r>
    <x v="1"/>
    <x v="0"/>
    <s v="Virginia Beach"/>
    <x v="17"/>
    <x v="0"/>
    <x v="1"/>
    <x v="10"/>
    <n v="105.52"/>
    <n v="4"/>
    <n v="0"/>
    <n v="48.539200000000001"/>
  </r>
  <r>
    <x v="1"/>
    <x v="0"/>
    <s v="Milwaukee"/>
    <x v="6"/>
    <x v="2"/>
    <x v="2"/>
    <x v="11"/>
    <n v="13.48"/>
    <n v="1"/>
    <n v="0"/>
    <n v="1.8872"/>
  </r>
  <r>
    <x v="1"/>
    <x v="0"/>
    <s v="Detroit"/>
    <x v="12"/>
    <x v="2"/>
    <x v="1"/>
    <x v="4"/>
    <n v="85.52"/>
    <n v="2"/>
    <n v="0"/>
    <n v="22.235199999999999"/>
  </r>
  <r>
    <x v="1"/>
    <x v="1"/>
    <s v="Rochester"/>
    <x v="11"/>
    <x v="2"/>
    <x v="0"/>
    <x v="5"/>
    <n v="6.16"/>
    <n v="2"/>
    <n v="0"/>
    <n v="2.9567999999999999"/>
  </r>
  <r>
    <x v="1"/>
    <x v="1"/>
    <s v="Rochester"/>
    <x v="11"/>
    <x v="2"/>
    <x v="1"/>
    <x v="10"/>
    <n v="36.840000000000003"/>
    <n v="3"/>
    <n v="0"/>
    <n v="17.314800000000002"/>
  </r>
  <r>
    <x v="1"/>
    <x v="1"/>
    <s v="Seattle"/>
    <x v="4"/>
    <x v="1"/>
    <x v="1"/>
    <x v="4"/>
    <n v="15.84"/>
    <n v="3"/>
    <n v="0"/>
    <n v="0"/>
  </r>
  <r>
    <x v="1"/>
    <x v="1"/>
    <s v="Seattle"/>
    <x v="4"/>
    <x v="1"/>
    <x v="1"/>
    <x v="2"/>
    <n v="44.4"/>
    <n v="3"/>
    <n v="0"/>
    <n v="22.2"/>
  </r>
  <r>
    <x v="2"/>
    <x v="0"/>
    <s v="Louisville"/>
    <x v="22"/>
    <x v="1"/>
    <x v="1"/>
    <x v="12"/>
    <n v="21.24"/>
    <n v="9"/>
    <n v="0.2"/>
    <n v="7.4340000000000002"/>
  </r>
  <r>
    <x v="2"/>
    <x v="0"/>
    <s v="Louisville"/>
    <x v="22"/>
    <x v="1"/>
    <x v="1"/>
    <x v="8"/>
    <n v="9.5519999999999996"/>
    <n v="8"/>
    <n v="0.7"/>
    <n v="-7.3231999999999999"/>
  </r>
  <r>
    <x v="2"/>
    <x v="0"/>
    <s v="Louisville"/>
    <x v="22"/>
    <x v="1"/>
    <x v="0"/>
    <x v="0"/>
    <n v="89.991"/>
    <n v="3"/>
    <n v="0.7"/>
    <n v="-152.9847"/>
  </r>
  <r>
    <x v="1"/>
    <x v="2"/>
    <s v="San Francisco"/>
    <x v="1"/>
    <x v="1"/>
    <x v="1"/>
    <x v="10"/>
    <n v="163.96"/>
    <n v="4"/>
    <n v="0"/>
    <n v="80.340400000000002"/>
  </r>
  <r>
    <x v="1"/>
    <x v="0"/>
    <s v="Houston"/>
    <x v="5"/>
    <x v="2"/>
    <x v="1"/>
    <x v="10"/>
    <n v="17.904"/>
    <n v="2"/>
    <n v="0.2"/>
    <n v="6.2664"/>
  </r>
  <r>
    <x v="1"/>
    <x v="0"/>
    <s v="Houston"/>
    <x v="5"/>
    <x v="2"/>
    <x v="0"/>
    <x v="1"/>
    <n v="966.7"/>
    <n v="5"/>
    <n v="0.3"/>
    <n v="-13.81"/>
  </r>
  <r>
    <x v="1"/>
    <x v="0"/>
    <s v="Houston"/>
    <x v="5"/>
    <x v="2"/>
    <x v="1"/>
    <x v="10"/>
    <n v="182.11199999999999"/>
    <n v="6"/>
    <n v="0.2"/>
    <n v="61.462800000000001"/>
  </r>
  <r>
    <x v="2"/>
    <x v="0"/>
    <s v="Miami"/>
    <x v="2"/>
    <x v="0"/>
    <x v="1"/>
    <x v="4"/>
    <n v="4.4640000000000004"/>
    <n v="1"/>
    <n v="0.2"/>
    <n v="0.33479999999999999"/>
  </r>
  <r>
    <x v="1"/>
    <x v="0"/>
    <s v="Medina"/>
    <x v="24"/>
    <x v="3"/>
    <x v="0"/>
    <x v="3"/>
    <n v="51.588000000000001"/>
    <n v="1"/>
    <n v="0.4"/>
    <n v="-15.4764"/>
  </r>
  <r>
    <x v="1"/>
    <x v="1"/>
    <s v="Roseville"/>
    <x v="11"/>
    <x v="2"/>
    <x v="1"/>
    <x v="2"/>
    <n v="50.4"/>
    <n v="8"/>
    <n v="0"/>
    <n v="23.184000000000001"/>
  </r>
  <r>
    <x v="1"/>
    <x v="0"/>
    <s v="Houston"/>
    <x v="5"/>
    <x v="2"/>
    <x v="1"/>
    <x v="10"/>
    <n v="89.567999999999998"/>
    <n v="2"/>
    <n v="0.2"/>
    <n v="32.468400000000003"/>
  </r>
  <r>
    <x v="1"/>
    <x v="0"/>
    <s v="Yonkers"/>
    <x v="15"/>
    <x v="3"/>
    <x v="0"/>
    <x v="5"/>
    <n v="14.89"/>
    <n v="1"/>
    <n v="0"/>
    <n v="4.0202999999999998"/>
  </r>
  <r>
    <x v="1"/>
    <x v="0"/>
    <s v="Yonkers"/>
    <x v="15"/>
    <x v="3"/>
    <x v="2"/>
    <x v="7"/>
    <n v="543.91999999999996"/>
    <n v="8"/>
    <n v="0"/>
    <n v="135.97999999999999"/>
  </r>
  <r>
    <x v="2"/>
    <x v="1"/>
    <s v="San Diego"/>
    <x v="1"/>
    <x v="1"/>
    <x v="1"/>
    <x v="12"/>
    <n v="4.08"/>
    <n v="2"/>
    <n v="0"/>
    <n v="1.9176"/>
  </r>
  <r>
    <x v="2"/>
    <x v="1"/>
    <s v="San Diego"/>
    <x v="1"/>
    <x v="1"/>
    <x v="1"/>
    <x v="2"/>
    <n v="18.899999999999999"/>
    <n v="3"/>
    <n v="0"/>
    <n v="8.6940000000000008"/>
  </r>
  <r>
    <x v="1"/>
    <x v="1"/>
    <s v="Springfield"/>
    <x v="17"/>
    <x v="0"/>
    <x v="0"/>
    <x v="3"/>
    <n v="2275.5"/>
    <n v="10"/>
    <n v="0"/>
    <n v="386.83499999999998"/>
  </r>
  <r>
    <x v="1"/>
    <x v="1"/>
    <s v="Springfield"/>
    <x v="17"/>
    <x v="0"/>
    <x v="2"/>
    <x v="11"/>
    <n v="1979.7"/>
    <n v="6"/>
    <n v="0"/>
    <n v="653.30100000000004"/>
  </r>
  <r>
    <x v="1"/>
    <x v="1"/>
    <s v="Springfield"/>
    <x v="17"/>
    <x v="0"/>
    <x v="1"/>
    <x v="2"/>
    <n v="62.1"/>
    <n v="6"/>
    <n v="0"/>
    <n v="29.808"/>
  </r>
  <r>
    <x v="1"/>
    <x v="0"/>
    <s v="Decatur"/>
    <x v="10"/>
    <x v="2"/>
    <x v="0"/>
    <x v="1"/>
    <n v="37.295999999999999"/>
    <n v="2"/>
    <n v="0.3"/>
    <n v="-1.0656000000000001"/>
  </r>
  <r>
    <x v="2"/>
    <x v="2"/>
    <s v="Garland"/>
    <x v="5"/>
    <x v="2"/>
    <x v="0"/>
    <x v="5"/>
    <n v="8.5440000000000005"/>
    <n v="2"/>
    <n v="0.6"/>
    <n v="-7.476"/>
  </r>
  <r>
    <x v="1"/>
    <x v="1"/>
    <s v="Oceanside"/>
    <x v="15"/>
    <x v="3"/>
    <x v="0"/>
    <x v="5"/>
    <n v="68.95"/>
    <n v="5"/>
    <n v="0"/>
    <n v="28.959"/>
  </r>
  <r>
    <x v="1"/>
    <x v="1"/>
    <s v="Oceanside"/>
    <x v="15"/>
    <x v="3"/>
    <x v="1"/>
    <x v="4"/>
    <n v="296.37"/>
    <n v="3"/>
    <n v="0"/>
    <n v="80.019900000000007"/>
  </r>
  <r>
    <x v="1"/>
    <x v="1"/>
    <s v="Oceanside"/>
    <x v="15"/>
    <x v="3"/>
    <x v="2"/>
    <x v="7"/>
    <n v="39.979999999999997"/>
    <n v="2"/>
    <n v="0"/>
    <n v="1.9990000000000001"/>
  </r>
  <r>
    <x v="2"/>
    <x v="0"/>
    <s v="Houston"/>
    <x v="5"/>
    <x v="2"/>
    <x v="0"/>
    <x v="1"/>
    <n v="191.05799999999999"/>
    <n v="3"/>
    <n v="0.3"/>
    <n v="-46.399799999999999"/>
  </r>
  <r>
    <x v="2"/>
    <x v="0"/>
    <s v="Houston"/>
    <x v="5"/>
    <x v="2"/>
    <x v="1"/>
    <x v="6"/>
    <n v="13.04"/>
    <n v="5"/>
    <n v="0.2"/>
    <n v="3.9119999999999999"/>
  </r>
  <r>
    <x v="2"/>
    <x v="0"/>
    <s v="Houston"/>
    <x v="5"/>
    <x v="2"/>
    <x v="1"/>
    <x v="8"/>
    <n v="1525.1880000000001"/>
    <n v="6"/>
    <n v="0.8"/>
    <n v="-2287.7820000000002"/>
  </r>
  <r>
    <x v="1"/>
    <x v="2"/>
    <s v="Greenville"/>
    <x v="3"/>
    <x v="0"/>
    <x v="1"/>
    <x v="2"/>
    <n v="9.2159999999999993"/>
    <n v="4"/>
    <n v="0.2"/>
    <n v="3.3408000000000002"/>
  </r>
  <r>
    <x v="1"/>
    <x v="2"/>
    <s v="Greenville"/>
    <x v="3"/>
    <x v="0"/>
    <x v="1"/>
    <x v="14"/>
    <n v="28.047999999999998"/>
    <n v="2"/>
    <n v="0.2"/>
    <n v="3.5059999999999998"/>
  </r>
  <r>
    <x v="1"/>
    <x v="1"/>
    <s v="San Francisco"/>
    <x v="1"/>
    <x v="1"/>
    <x v="0"/>
    <x v="5"/>
    <n v="64.959999999999994"/>
    <n v="2"/>
    <n v="0"/>
    <n v="21.436800000000002"/>
  </r>
  <r>
    <x v="1"/>
    <x v="1"/>
    <s v="San Francisco"/>
    <x v="1"/>
    <x v="1"/>
    <x v="1"/>
    <x v="12"/>
    <n v="30.56"/>
    <n v="4"/>
    <n v="0"/>
    <n v="14.974399999999999"/>
  </r>
  <r>
    <x v="1"/>
    <x v="0"/>
    <s v="Greensboro"/>
    <x v="3"/>
    <x v="0"/>
    <x v="0"/>
    <x v="1"/>
    <n v="187.05600000000001"/>
    <n v="9"/>
    <n v="0.2"/>
    <n v="11.691000000000001"/>
  </r>
  <r>
    <x v="2"/>
    <x v="2"/>
    <s v="Knoxville"/>
    <x v="18"/>
    <x v="0"/>
    <x v="0"/>
    <x v="5"/>
    <n v="11.808"/>
    <n v="2"/>
    <n v="0.2"/>
    <n v="1.3284"/>
  </r>
  <r>
    <x v="2"/>
    <x v="2"/>
    <s v="Knoxville"/>
    <x v="18"/>
    <x v="0"/>
    <x v="0"/>
    <x v="5"/>
    <n v="9.6560000000000006"/>
    <n v="1"/>
    <n v="0.2"/>
    <n v="1.5690999999999999"/>
  </r>
  <r>
    <x v="2"/>
    <x v="2"/>
    <s v="Knoxville"/>
    <x v="18"/>
    <x v="0"/>
    <x v="1"/>
    <x v="10"/>
    <n v="20.736000000000001"/>
    <n v="4"/>
    <n v="0.2"/>
    <n v="7.2576000000000001"/>
  </r>
  <r>
    <x v="2"/>
    <x v="2"/>
    <s v="Knoxville"/>
    <x v="18"/>
    <x v="0"/>
    <x v="1"/>
    <x v="8"/>
    <n v="27.36"/>
    <n v="3"/>
    <n v="0.7"/>
    <n v="-21.888000000000002"/>
  </r>
  <r>
    <x v="2"/>
    <x v="2"/>
    <s v="Knoxville"/>
    <x v="18"/>
    <x v="0"/>
    <x v="0"/>
    <x v="3"/>
    <n v="2314.116"/>
    <n v="7"/>
    <n v="0.4"/>
    <n v="-1002.7836"/>
  </r>
  <r>
    <x v="2"/>
    <x v="2"/>
    <s v="Knoxville"/>
    <x v="18"/>
    <x v="0"/>
    <x v="1"/>
    <x v="8"/>
    <n v="34.235999999999997"/>
    <n v="4"/>
    <n v="0.7"/>
    <n v="-26.247599999999998"/>
  </r>
  <r>
    <x v="2"/>
    <x v="2"/>
    <s v="Knoxville"/>
    <x v="18"/>
    <x v="0"/>
    <x v="0"/>
    <x v="5"/>
    <n v="19.760000000000002"/>
    <n v="2"/>
    <n v="0.2"/>
    <n v="5.9279999999999999"/>
  </r>
  <r>
    <x v="0"/>
    <x v="0"/>
    <s v="Grand Island"/>
    <x v="8"/>
    <x v="2"/>
    <x v="1"/>
    <x v="10"/>
    <n v="15.96"/>
    <n v="2"/>
    <n v="0"/>
    <n v="7.98"/>
  </r>
  <r>
    <x v="1"/>
    <x v="0"/>
    <s v="Lakewood"/>
    <x v="1"/>
    <x v="1"/>
    <x v="1"/>
    <x v="6"/>
    <n v="16.899999999999999"/>
    <n v="5"/>
    <n v="0"/>
    <n v="6.2530000000000001"/>
  </r>
  <r>
    <x v="1"/>
    <x v="0"/>
    <s v="Lakewood"/>
    <x v="1"/>
    <x v="1"/>
    <x v="0"/>
    <x v="5"/>
    <n v="25.08"/>
    <n v="6"/>
    <n v="0"/>
    <n v="9.0288000000000004"/>
  </r>
  <r>
    <x v="1"/>
    <x v="1"/>
    <s v="Lawrence"/>
    <x v="31"/>
    <x v="3"/>
    <x v="1"/>
    <x v="6"/>
    <n v="6.68"/>
    <n v="2"/>
    <n v="0"/>
    <n v="2.004"/>
  </r>
  <r>
    <x v="1"/>
    <x v="0"/>
    <s v="Houston"/>
    <x v="5"/>
    <x v="2"/>
    <x v="2"/>
    <x v="7"/>
    <n v="31.92"/>
    <n v="2"/>
    <n v="0.2"/>
    <n v="2.3940000000000001"/>
  </r>
  <r>
    <x v="0"/>
    <x v="0"/>
    <s v="New York City"/>
    <x v="15"/>
    <x v="3"/>
    <x v="1"/>
    <x v="8"/>
    <n v="33.567999999999998"/>
    <n v="2"/>
    <n v="0.2"/>
    <n v="11.748799999999999"/>
  </r>
  <r>
    <x v="1"/>
    <x v="0"/>
    <s v="New York City"/>
    <x v="15"/>
    <x v="3"/>
    <x v="0"/>
    <x v="5"/>
    <n v="63.94"/>
    <n v="1"/>
    <n v="0"/>
    <n v="24.936599999999999"/>
  </r>
  <r>
    <x v="1"/>
    <x v="0"/>
    <s v="New York City"/>
    <x v="15"/>
    <x v="3"/>
    <x v="1"/>
    <x v="8"/>
    <n v="60.6"/>
    <n v="5"/>
    <n v="0.2"/>
    <n v="20.452500000000001"/>
  </r>
  <r>
    <x v="1"/>
    <x v="0"/>
    <s v="New York City"/>
    <x v="15"/>
    <x v="3"/>
    <x v="1"/>
    <x v="14"/>
    <n v="22.72"/>
    <n v="4"/>
    <n v="0"/>
    <n v="6.5888"/>
  </r>
  <r>
    <x v="1"/>
    <x v="0"/>
    <s v="Newark"/>
    <x v="13"/>
    <x v="3"/>
    <x v="0"/>
    <x v="5"/>
    <n v="10.68"/>
    <n v="4"/>
    <n v="0"/>
    <n v="4.0583999999999998"/>
  </r>
  <r>
    <x v="1"/>
    <x v="0"/>
    <s v="Newark"/>
    <x v="13"/>
    <x v="3"/>
    <x v="1"/>
    <x v="10"/>
    <n v="17.34"/>
    <n v="3"/>
    <n v="0"/>
    <n v="8.4966000000000008"/>
  </r>
  <r>
    <x v="1"/>
    <x v="0"/>
    <s v="Newark"/>
    <x v="13"/>
    <x v="3"/>
    <x v="1"/>
    <x v="10"/>
    <n v="3.38"/>
    <n v="1"/>
    <n v="0"/>
    <n v="1.5548"/>
  </r>
  <r>
    <x v="1"/>
    <x v="1"/>
    <s v="Seattle"/>
    <x v="4"/>
    <x v="1"/>
    <x v="1"/>
    <x v="8"/>
    <n v="26.975999999999999"/>
    <n v="4"/>
    <n v="0.2"/>
    <n v="8.7672000000000008"/>
  </r>
  <r>
    <x v="1"/>
    <x v="1"/>
    <s v="Scottsdale"/>
    <x v="16"/>
    <x v="1"/>
    <x v="1"/>
    <x v="10"/>
    <n v="307.77600000000001"/>
    <n v="7"/>
    <n v="0.2"/>
    <n v="111.5688"/>
  </r>
  <r>
    <x v="0"/>
    <x v="0"/>
    <s v="Oceanside"/>
    <x v="15"/>
    <x v="3"/>
    <x v="1"/>
    <x v="4"/>
    <n v="244.55"/>
    <n v="5"/>
    <n v="0"/>
    <n v="4.891"/>
  </r>
  <r>
    <x v="0"/>
    <x v="0"/>
    <s v="Oceanside"/>
    <x v="15"/>
    <x v="3"/>
    <x v="1"/>
    <x v="12"/>
    <n v="12.24"/>
    <n v="6"/>
    <n v="0"/>
    <n v="5.7527999999999997"/>
  </r>
  <r>
    <x v="0"/>
    <x v="0"/>
    <s v="Oceanside"/>
    <x v="15"/>
    <x v="3"/>
    <x v="2"/>
    <x v="11"/>
    <n v="13.98"/>
    <n v="2"/>
    <n v="0"/>
    <n v="6.0114000000000001"/>
  </r>
  <r>
    <x v="0"/>
    <x v="0"/>
    <s v="Oceanside"/>
    <x v="15"/>
    <x v="3"/>
    <x v="2"/>
    <x v="11"/>
    <n v="899.95"/>
    <n v="5"/>
    <n v="0"/>
    <n v="53.997"/>
  </r>
  <r>
    <x v="1"/>
    <x v="1"/>
    <s v="Dallas"/>
    <x v="5"/>
    <x v="2"/>
    <x v="1"/>
    <x v="12"/>
    <n v="1.6319999999999999"/>
    <n v="1"/>
    <n v="0.2"/>
    <n v="0.55079999999999996"/>
  </r>
  <r>
    <x v="1"/>
    <x v="1"/>
    <s v="Dallas"/>
    <x v="5"/>
    <x v="2"/>
    <x v="2"/>
    <x v="7"/>
    <n v="267.95999999999998"/>
    <n v="5"/>
    <n v="0.2"/>
    <n v="16.747499999999999"/>
  </r>
  <r>
    <x v="0"/>
    <x v="0"/>
    <s v="Rochester"/>
    <x v="15"/>
    <x v="3"/>
    <x v="2"/>
    <x v="11"/>
    <n v="31.95"/>
    <n v="1"/>
    <n v="0"/>
    <n v="2.2364999999999999"/>
  </r>
  <r>
    <x v="0"/>
    <x v="0"/>
    <s v="Los Angeles"/>
    <x v="1"/>
    <x v="1"/>
    <x v="1"/>
    <x v="4"/>
    <n v="725.84"/>
    <n v="4"/>
    <n v="0"/>
    <n v="210.49359999999999"/>
  </r>
  <r>
    <x v="0"/>
    <x v="0"/>
    <s v="Los Angeles"/>
    <x v="1"/>
    <x v="1"/>
    <x v="1"/>
    <x v="8"/>
    <n v="10.896000000000001"/>
    <n v="3"/>
    <n v="0.2"/>
    <n v="3.9498000000000002"/>
  </r>
  <r>
    <x v="0"/>
    <x v="0"/>
    <s v="Los Angeles"/>
    <x v="1"/>
    <x v="1"/>
    <x v="1"/>
    <x v="8"/>
    <n v="8.5440000000000005"/>
    <n v="2"/>
    <n v="0.2"/>
    <n v="2.8835999999999999"/>
  </r>
  <r>
    <x v="1"/>
    <x v="1"/>
    <s v="Woodbury"/>
    <x v="11"/>
    <x v="2"/>
    <x v="1"/>
    <x v="8"/>
    <n v="32.340000000000003"/>
    <n v="3"/>
    <n v="0"/>
    <n v="15.523199999999999"/>
  </r>
  <r>
    <x v="1"/>
    <x v="1"/>
    <s v="Woodbury"/>
    <x v="11"/>
    <x v="2"/>
    <x v="1"/>
    <x v="10"/>
    <n v="39.9"/>
    <n v="5"/>
    <n v="0"/>
    <n v="19.95"/>
  </r>
  <r>
    <x v="1"/>
    <x v="0"/>
    <s v="Park Ridge"/>
    <x v="10"/>
    <x v="2"/>
    <x v="1"/>
    <x v="10"/>
    <n v="143.85599999999999"/>
    <n v="9"/>
    <n v="0.2"/>
    <n v="48.551400000000001"/>
  </r>
  <r>
    <x v="1"/>
    <x v="1"/>
    <s v="Dallas"/>
    <x v="5"/>
    <x v="2"/>
    <x v="1"/>
    <x v="10"/>
    <n v="41.92"/>
    <n v="4"/>
    <n v="0.2"/>
    <n v="15.196"/>
  </r>
  <r>
    <x v="1"/>
    <x v="1"/>
    <s v="Dallas"/>
    <x v="5"/>
    <x v="2"/>
    <x v="2"/>
    <x v="7"/>
    <n v="329.584"/>
    <n v="2"/>
    <n v="0.2"/>
    <n v="37.078200000000002"/>
  </r>
  <r>
    <x v="2"/>
    <x v="1"/>
    <s v="Monroe"/>
    <x v="28"/>
    <x v="0"/>
    <x v="1"/>
    <x v="8"/>
    <n v="87.28"/>
    <n v="8"/>
    <n v="0"/>
    <n v="41.021599999999999"/>
  </r>
  <r>
    <x v="1"/>
    <x v="1"/>
    <s v="Los Angeles"/>
    <x v="1"/>
    <x v="1"/>
    <x v="0"/>
    <x v="1"/>
    <n v="279.45600000000002"/>
    <n v="6"/>
    <n v="0.2"/>
    <n v="20.959199999999999"/>
  </r>
  <r>
    <x v="1"/>
    <x v="1"/>
    <s v="Los Angeles"/>
    <x v="1"/>
    <x v="1"/>
    <x v="1"/>
    <x v="10"/>
    <n v="8"/>
    <n v="2"/>
    <n v="0"/>
    <n v="3.84"/>
  </r>
  <r>
    <x v="1"/>
    <x v="0"/>
    <s v="San Francisco"/>
    <x v="1"/>
    <x v="1"/>
    <x v="1"/>
    <x v="8"/>
    <n v="27.24"/>
    <n v="5"/>
    <n v="0.2"/>
    <n v="9.5340000000000007"/>
  </r>
  <r>
    <x v="1"/>
    <x v="0"/>
    <s v="San Francisco"/>
    <x v="1"/>
    <x v="1"/>
    <x v="2"/>
    <x v="11"/>
    <n v="16.36"/>
    <n v="1"/>
    <n v="0"/>
    <n v="1.6359999999999999"/>
  </r>
  <r>
    <x v="1"/>
    <x v="0"/>
    <s v="San Francisco"/>
    <x v="1"/>
    <x v="1"/>
    <x v="1"/>
    <x v="4"/>
    <n v="15.78"/>
    <n v="2"/>
    <n v="0"/>
    <n v="0.63119999999999998"/>
  </r>
  <r>
    <x v="1"/>
    <x v="0"/>
    <s v="San Francisco"/>
    <x v="1"/>
    <x v="1"/>
    <x v="1"/>
    <x v="6"/>
    <n v="45.98"/>
    <n v="2"/>
    <n v="0"/>
    <n v="12.8744"/>
  </r>
  <r>
    <x v="1"/>
    <x v="1"/>
    <s v="Fayetteville"/>
    <x v="3"/>
    <x v="0"/>
    <x v="0"/>
    <x v="0"/>
    <n v="198.27199999999999"/>
    <n v="8"/>
    <n v="0.2"/>
    <n v="-32.219200000000001"/>
  </r>
  <r>
    <x v="2"/>
    <x v="1"/>
    <s v="Dallas"/>
    <x v="5"/>
    <x v="2"/>
    <x v="1"/>
    <x v="4"/>
    <n v="720.76"/>
    <n v="5"/>
    <n v="0.2"/>
    <n v="54.057000000000002"/>
  </r>
  <r>
    <x v="1"/>
    <x v="0"/>
    <s v="Wichita"/>
    <x v="41"/>
    <x v="2"/>
    <x v="0"/>
    <x v="5"/>
    <n v="70.56"/>
    <n v="6"/>
    <n v="0"/>
    <n v="23.990400000000001"/>
  </r>
  <r>
    <x v="1"/>
    <x v="0"/>
    <s v="Wichita"/>
    <x v="41"/>
    <x v="2"/>
    <x v="1"/>
    <x v="9"/>
    <n v="81.96"/>
    <n v="2"/>
    <n v="0"/>
    <n v="22.948799999999999"/>
  </r>
  <r>
    <x v="0"/>
    <x v="1"/>
    <s v="Springfield"/>
    <x v="21"/>
    <x v="1"/>
    <x v="1"/>
    <x v="9"/>
    <n v="64.864000000000004"/>
    <n v="4"/>
    <n v="0.2"/>
    <n v="6.4863999999999997"/>
  </r>
  <r>
    <x v="1"/>
    <x v="0"/>
    <s v="Houston"/>
    <x v="5"/>
    <x v="2"/>
    <x v="2"/>
    <x v="7"/>
    <n v="151.19200000000001"/>
    <n v="1"/>
    <n v="0.2"/>
    <n v="13.2293"/>
  </r>
  <r>
    <x v="1"/>
    <x v="0"/>
    <s v="Seattle"/>
    <x v="4"/>
    <x v="1"/>
    <x v="2"/>
    <x v="7"/>
    <n v="88.775999999999996"/>
    <n v="3"/>
    <n v="0.2"/>
    <n v="7.7679"/>
  </r>
  <r>
    <x v="1"/>
    <x v="0"/>
    <s v="Seattle"/>
    <x v="4"/>
    <x v="1"/>
    <x v="1"/>
    <x v="2"/>
    <n v="11.56"/>
    <n v="4"/>
    <n v="0"/>
    <n v="5.4332000000000003"/>
  </r>
  <r>
    <x v="1"/>
    <x v="0"/>
    <s v="Seattle"/>
    <x v="4"/>
    <x v="1"/>
    <x v="1"/>
    <x v="4"/>
    <n v="15.58"/>
    <n v="1"/>
    <n v="0"/>
    <n v="3.895"/>
  </r>
  <r>
    <x v="2"/>
    <x v="1"/>
    <s v="Akron"/>
    <x v="24"/>
    <x v="3"/>
    <x v="1"/>
    <x v="10"/>
    <n v="85.055999999999997"/>
    <n v="3"/>
    <n v="0.2"/>
    <n v="28.706399999999999"/>
  </r>
  <r>
    <x v="1"/>
    <x v="1"/>
    <s v="Oak Park"/>
    <x v="12"/>
    <x v="2"/>
    <x v="0"/>
    <x v="5"/>
    <n v="273.95999999999998"/>
    <n v="2"/>
    <n v="0"/>
    <n v="71.229600000000005"/>
  </r>
  <r>
    <x v="1"/>
    <x v="1"/>
    <s v="Oak Park"/>
    <x v="12"/>
    <x v="2"/>
    <x v="0"/>
    <x v="5"/>
    <n v="306.89999999999998"/>
    <n v="3"/>
    <n v="0"/>
    <n v="79.793999999999997"/>
  </r>
  <r>
    <x v="1"/>
    <x v="1"/>
    <s v="Houston"/>
    <x v="5"/>
    <x v="2"/>
    <x v="0"/>
    <x v="3"/>
    <n v="347.36099999999999"/>
    <n v="7"/>
    <n v="0.3"/>
    <n v="-69.472200000000001"/>
  </r>
  <r>
    <x v="1"/>
    <x v="1"/>
    <s v="Houston"/>
    <x v="5"/>
    <x v="2"/>
    <x v="1"/>
    <x v="10"/>
    <n v="10.368"/>
    <n v="2"/>
    <n v="0.2"/>
    <n v="3.6288"/>
  </r>
  <r>
    <x v="1"/>
    <x v="1"/>
    <s v="Seattle"/>
    <x v="4"/>
    <x v="1"/>
    <x v="2"/>
    <x v="11"/>
    <n v="98.16"/>
    <n v="6"/>
    <n v="0"/>
    <n v="9.8160000000000007"/>
  </r>
  <r>
    <x v="1"/>
    <x v="1"/>
    <s v="Seattle"/>
    <x v="4"/>
    <x v="1"/>
    <x v="1"/>
    <x v="6"/>
    <n v="31.44"/>
    <n v="3"/>
    <n v="0"/>
    <n v="7.86"/>
  </r>
  <r>
    <x v="2"/>
    <x v="1"/>
    <s v="Philadelphia"/>
    <x v="9"/>
    <x v="3"/>
    <x v="1"/>
    <x v="12"/>
    <n v="348.488"/>
    <n v="7"/>
    <n v="0.2"/>
    <n v="117.6147"/>
  </r>
  <r>
    <x v="2"/>
    <x v="1"/>
    <s v="Philadelphia"/>
    <x v="9"/>
    <x v="3"/>
    <x v="1"/>
    <x v="4"/>
    <n v="172.73599999999999"/>
    <n v="4"/>
    <n v="0.2"/>
    <n v="-30.2288"/>
  </r>
  <r>
    <x v="1"/>
    <x v="0"/>
    <s v="Los Angeles"/>
    <x v="1"/>
    <x v="1"/>
    <x v="1"/>
    <x v="10"/>
    <n v="15.54"/>
    <n v="3"/>
    <n v="0"/>
    <n v="7.6146000000000003"/>
  </r>
  <r>
    <x v="1"/>
    <x v="0"/>
    <s v="Los Angeles"/>
    <x v="1"/>
    <x v="1"/>
    <x v="2"/>
    <x v="15"/>
    <n v="105.55200000000001"/>
    <n v="6"/>
    <n v="0.2"/>
    <n v="35.623800000000003"/>
  </r>
  <r>
    <x v="0"/>
    <x v="1"/>
    <s v="Houston"/>
    <x v="5"/>
    <x v="2"/>
    <x v="1"/>
    <x v="10"/>
    <n v="25.92"/>
    <n v="5"/>
    <n v="0.2"/>
    <n v="9.0719999999999992"/>
  </r>
  <r>
    <x v="0"/>
    <x v="1"/>
    <s v="Houston"/>
    <x v="5"/>
    <x v="2"/>
    <x v="1"/>
    <x v="13"/>
    <n v="15.808"/>
    <n v="8"/>
    <n v="0.2"/>
    <n v="5.3352000000000004"/>
  </r>
  <r>
    <x v="0"/>
    <x v="1"/>
    <s v="Houston"/>
    <x v="5"/>
    <x v="2"/>
    <x v="1"/>
    <x v="10"/>
    <n v="10.368"/>
    <n v="2"/>
    <n v="0.2"/>
    <n v="3.7584"/>
  </r>
  <r>
    <x v="1"/>
    <x v="0"/>
    <s v="Philadelphia"/>
    <x v="9"/>
    <x v="3"/>
    <x v="2"/>
    <x v="7"/>
    <n v="358.2"/>
    <n v="3"/>
    <n v="0.4"/>
    <n v="41.79"/>
  </r>
  <r>
    <x v="1"/>
    <x v="0"/>
    <s v="Philadelphia"/>
    <x v="9"/>
    <x v="3"/>
    <x v="2"/>
    <x v="7"/>
    <n v="545.91600000000005"/>
    <n v="14"/>
    <n v="0.4"/>
    <n v="72.788799999999995"/>
  </r>
  <r>
    <x v="1"/>
    <x v="0"/>
    <s v="Rogers"/>
    <x v="36"/>
    <x v="0"/>
    <x v="1"/>
    <x v="8"/>
    <n v="40.409999999999997"/>
    <n v="9"/>
    <n v="0"/>
    <n v="18.5886"/>
  </r>
  <r>
    <x v="0"/>
    <x v="1"/>
    <s v="Los Angeles"/>
    <x v="1"/>
    <x v="1"/>
    <x v="2"/>
    <x v="7"/>
    <n v="167.976"/>
    <n v="3"/>
    <n v="0.2"/>
    <n v="10.4985"/>
  </r>
  <r>
    <x v="0"/>
    <x v="1"/>
    <s v="Los Angeles"/>
    <x v="1"/>
    <x v="1"/>
    <x v="2"/>
    <x v="11"/>
    <n v="109.53"/>
    <n v="3"/>
    <n v="0"/>
    <n v="47.097900000000003"/>
  </r>
  <r>
    <x v="0"/>
    <x v="1"/>
    <s v="Los Angeles"/>
    <x v="1"/>
    <x v="1"/>
    <x v="1"/>
    <x v="2"/>
    <n v="9.82"/>
    <n v="2"/>
    <n v="0"/>
    <n v="4.8117999999999999"/>
  </r>
  <r>
    <x v="0"/>
    <x v="1"/>
    <s v="Seattle"/>
    <x v="4"/>
    <x v="1"/>
    <x v="1"/>
    <x v="8"/>
    <n v="26.352"/>
    <n v="3"/>
    <n v="0.2"/>
    <n v="9.5526"/>
  </r>
  <r>
    <x v="1"/>
    <x v="1"/>
    <s v="Wilmington"/>
    <x v="13"/>
    <x v="3"/>
    <x v="1"/>
    <x v="2"/>
    <n v="22.5"/>
    <n v="6"/>
    <n v="0"/>
    <n v="10.8"/>
  </r>
  <r>
    <x v="1"/>
    <x v="1"/>
    <s v="Wilmington"/>
    <x v="13"/>
    <x v="3"/>
    <x v="1"/>
    <x v="2"/>
    <n v="9.9600000000000009"/>
    <n v="2"/>
    <n v="0"/>
    <n v="4.5815999999999999"/>
  </r>
  <r>
    <x v="1"/>
    <x v="1"/>
    <s v="Wilmington"/>
    <x v="13"/>
    <x v="3"/>
    <x v="1"/>
    <x v="8"/>
    <n v="213.08"/>
    <n v="7"/>
    <n v="0"/>
    <n v="102.2784"/>
  </r>
  <r>
    <x v="1"/>
    <x v="1"/>
    <s v="Wilmington"/>
    <x v="13"/>
    <x v="3"/>
    <x v="0"/>
    <x v="0"/>
    <n v="1025.8800000000001"/>
    <n v="6"/>
    <n v="0"/>
    <n v="235.95240000000001"/>
  </r>
  <r>
    <x v="0"/>
    <x v="1"/>
    <s v="Provo"/>
    <x v="7"/>
    <x v="1"/>
    <x v="1"/>
    <x v="10"/>
    <n v="21.98"/>
    <n v="7"/>
    <n v="0"/>
    <n v="9.891"/>
  </r>
  <r>
    <x v="3"/>
    <x v="1"/>
    <s v="San Francisco"/>
    <x v="1"/>
    <x v="1"/>
    <x v="0"/>
    <x v="5"/>
    <n v="63.2"/>
    <n v="5"/>
    <n v="0"/>
    <n v="23.384"/>
  </r>
  <r>
    <x v="1"/>
    <x v="1"/>
    <s v="Los Angeles"/>
    <x v="1"/>
    <x v="1"/>
    <x v="1"/>
    <x v="9"/>
    <n v="39"/>
    <n v="12"/>
    <n v="0"/>
    <n v="11.31"/>
  </r>
  <r>
    <x v="1"/>
    <x v="1"/>
    <s v="Lancaster"/>
    <x v="24"/>
    <x v="3"/>
    <x v="1"/>
    <x v="8"/>
    <n v="2.907"/>
    <n v="3"/>
    <n v="0.7"/>
    <n v="-2.0348999999999999"/>
  </r>
  <r>
    <x v="1"/>
    <x v="0"/>
    <s v="Los Angeles"/>
    <x v="1"/>
    <x v="1"/>
    <x v="0"/>
    <x v="0"/>
    <n v="556.66499999999996"/>
    <n v="5"/>
    <n v="0.15"/>
    <n v="6.5490000000000004"/>
  </r>
  <r>
    <x v="2"/>
    <x v="0"/>
    <s v="Seattle"/>
    <x v="4"/>
    <x v="1"/>
    <x v="2"/>
    <x v="11"/>
    <n v="71.98"/>
    <n v="2"/>
    <n v="0"/>
    <n v="15.1158"/>
  </r>
  <r>
    <x v="2"/>
    <x v="0"/>
    <s v="Seattle"/>
    <x v="4"/>
    <x v="1"/>
    <x v="2"/>
    <x v="11"/>
    <n v="79.98"/>
    <n v="2"/>
    <n v="0"/>
    <n v="26.3934"/>
  </r>
  <r>
    <x v="1"/>
    <x v="1"/>
    <s v="New York City"/>
    <x v="15"/>
    <x v="3"/>
    <x v="1"/>
    <x v="8"/>
    <n v="24.672000000000001"/>
    <n v="4"/>
    <n v="0.2"/>
    <n v="7.71"/>
  </r>
  <r>
    <x v="1"/>
    <x v="1"/>
    <s v="New York City"/>
    <x v="15"/>
    <x v="3"/>
    <x v="1"/>
    <x v="8"/>
    <n v="3.7440000000000002"/>
    <n v="1"/>
    <n v="0.2"/>
    <n v="1.3104"/>
  </r>
  <r>
    <x v="1"/>
    <x v="0"/>
    <s v="Los Angeles"/>
    <x v="1"/>
    <x v="1"/>
    <x v="2"/>
    <x v="7"/>
    <n v="445.96"/>
    <n v="5"/>
    <n v="0.2"/>
    <n v="55.744999999999997"/>
  </r>
  <r>
    <x v="1"/>
    <x v="0"/>
    <s v="Los Angeles"/>
    <x v="1"/>
    <x v="1"/>
    <x v="2"/>
    <x v="11"/>
    <n v="36.24"/>
    <n v="1"/>
    <n v="0"/>
    <n v="15.220800000000001"/>
  </r>
  <r>
    <x v="1"/>
    <x v="0"/>
    <s v="Los Angeles"/>
    <x v="1"/>
    <x v="1"/>
    <x v="1"/>
    <x v="13"/>
    <n v="10.65"/>
    <n v="3"/>
    <n v="0"/>
    <n v="5.0054999999999996"/>
  </r>
  <r>
    <x v="1"/>
    <x v="1"/>
    <s v="San Francisco"/>
    <x v="1"/>
    <x v="1"/>
    <x v="1"/>
    <x v="10"/>
    <n v="87.92"/>
    <n v="4"/>
    <n v="0"/>
    <n v="40.443199999999997"/>
  </r>
  <r>
    <x v="1"/>
    <x v="1"/>
    <s v="San Francisco"/>
    <x v="1"/>
    <x v="1"/>
    <x v="1"/>
    <x v="8"/>
    <n v="22.423999999999999"/>
    <n v="1"/>
    <n v="0.2"/>
    <n v="8.4090000000000007"/>
  </r>
  <r>
    <x v="1"/>
    <x v="1"/>
    <s v="San Francisco"/>
    <x v="1"/>
    <x v="1"/>
    <x v="1"/>
    <x v="8"/>
    <n v="90.48"/>
    <n v="3"/>
    <n v="0.2"/>
    <n v="33.93"/>
  </r>
  <r>
    <x v="1"/>
    <x v="1"/>
    <s v="San Francisco"/>
    <x v="1"/>
    <x v="1"/>
    <x v="1"/>
    <x v="4"/>
    <n v="42.76"/>
    <n v="1"/>
    <n v="0"/>
    <n v="11.117599999999999"/>
  </r>
  <r>
    <x v="1"/>
    <x v="0"/>
    <s v="Clovis"/>
    <x v="27"/>
    <x v="1"/>
    <x v="1"/>
    <x v="8"/>
    <n v="10.08"/>
    <n v="7"/>
    <n v="0.2"/>
    <n v="3.528"/>
  </r>
  <r>
    <x v="1"/>
    <x v="0"/>
    <s v="Clovis"/>
    <x v="27"/>
    <x v="1"/>
    <x v="2"/>
    <x v="11"/>
    <n v="101.34"/>
    <n v="3"/>
    <n v="0"/>
    <n v="8.1072000000000006"/>
  </r>
  <r>
    <x v="2"/>
    <x v="0"/>
    <s v="Wichita"/>
    <x v="41"/>
    <x v="2"/>
    <x v="2"/>
    <x v="7"/>
    <n v="224.75"/>
    <n v="5"/>
    <n v="0"/>
    <n v="62.93"/>
  </r>
  <r>
    <x v="1"/>
    <x v="0"/>
    <s v="Chicago"/>
    <x v="10"/>
    <x v="2"/>
    <x v="1"/>
    <x v="9"/>
    <n v="73.176000000000002"/>
    <n v="6"/>
    <n v="0.8"/>
    <n v="-197.5752"/>
  </r>
  <r>
    <x v="1"/>
    <x v="0"/>
    <s v="Chicago"/>
    <x v="10"/>
    <x v="2"/>
    <x v="1"/>
    <x v="10"/>
    <n v="20.736000000000001"/>
    <n v="4"/>
    <n v="0.2"/>
    <n v="7.2576000000000001"/>
  </r>
  <r>
    <x v="1"/>
    <x v="0"/>
    <s v="Chicago"/>
    <x v="10"/>
    <x v="2"/>
    <x v="2"/>
    <x v="7"/>
    <n v="39.984000000000002"/>
    <n v="2"/>
    <n v="0.2"/>
    <n v="-8.9963999999999995"/>
  </r>
  <r>
    <x v="0"/>
    <x v="1"/>
    <s v="Omaha"/>
    <x v="8"/>
    <x v="2"/>
    <x v="1"/>
    <x v="8"/>
    <n v="15.36"/>
    <n v="2"/>
    <n v="0"/>
    <n v="7.68"/>
  </r>
  <r>
    <x v="2"/>
    <x v="0"/>
    <s v="Houston"/>
    <x v="5"/>
    <x v="2"/>
    <x v="1"/>
    <x v="10"/>
    <n v="36.287999999999997"/>
    <n v="7"/>
    <n v="0.2"/>
    <n v="12.700799999999999"/>
  </r>
  <r>
    <x v="2"/>
    <x v="0"/>
    <s v="Houston"/>
    <x v="5"/>
    <x v="2"/>
    <x v="2"/>
    <x v="7"/>
    <n v="150.38399999999999"/>
    <n v="2"/>
    <n v="0.2"/>
    <n v="15.038399999999999"/>
  </r>
  <r>
    <x v="0"/>
    <x v="0"/>
    <s v="Philadelphia"/>
    <x v="9"/>
    <x v="3"/>
    <x v="2"/>
    <x v="7"/>
    <n v="280.78199999999998"/>
    <n v="3"/>
    <n v="0.4"/>
    <n v="-60.836100000000002"/>
  </r>
  <r>
    <x v="0"/>
    <x v="0"/>
    <s v="Philadelphia"/>
    <x v="9"/>
    <x v="3"/>
    <x v="2"/>
    <x v="11"/>
    <n v="31.984000000000002"/>
    <n v="2"/>
    <n v="0.2"/>
    <n v="1.1994"/>
  </r>
  <r>
    <x v="1"/>
    <x v="0"/>
    <s v="Los Angeles"/>
    <x v="1"/>
    <x v="1"/>
    <x v="1"/>
    <x v="8"/>
    <n v="11.231999999999999"/>
    <n v="3"/>
    <n v="0.2"/>
    <n v="3.9312"/>
  </r>
  <r>
    <x v="0"/>
    <x v="1"/>
    <s v="Richmond"/>
    <x v="0"/>
    <x v="0"/>
    <x v="1"/>
    <x v="10"/>
    <n v="26.4"/>
    <n v="5"/>
    <n v="0"/>
    <n v="11.88"/>
  </r>
  <r>
    <x v="1"/>
    <x v="0"/>
    <s v="Waterbury"/>
    <x v="29"/>
    <x v="3"/>
    <x v="1"/>
    <x v="6"/>
    <n v="3.52"/>
    <n v="2"/>
    <n v="0"/>
    <n v="1.0207999999999999"/>
  </r>
  <r>
    <x v="2"/>
    <x v="0"/>
    <s v="Los Angeles"/>
    <x v="1"/>
    <x v="1"/>
    <x v="2"/>
    <x v="11"/>
    <n v="1649.95"/>
    <n v="5"/>
    <n v="0"/>
    <n v="659.98"/>
  </r>
  <r>
    <x v="2"/>
    <x v="0"/>
    <s v="Los Angeles"/>
    <x v="1"/>
    <x v="1"/>
    <x v="0"/>
    <x v="5"/>
    <n v="111.9"/>
    <n v="6"/>
    <n v="0"/>
    <n v="51.473999999999997"/>
  </r>
  <r>
    <x v="3"/>
    <x v="2"/>
    <s v="Los Angeles"/>
    <x v="1"/>
    <x v="1"/>
    <x v="0"/>
    <x v="0"/>
    <n v="599.16499999999996"/>
    <n v="5"/>
    <n v="0.15"/>
    <n v="35.244999999999997"/>
  </r>
  <r>
    <x v="2"/>
    <x v="2"/>
    <s v="San Francisco"/>
    <x v="1"/>
    <x v="1"/>
    <x v="1"/>
    <x v="4"/>
    <n v="46.53"/>
    <n v="3"/>
    <n v="0"/>
    <n v="12.097799999999999"/>
  </r>
  <r>
    <x v="2"/>
    <x v="0"/>
    <s v="Saint Petersburg"/>
    <x v="2"/>
    <x v="0"/>
    <x v="0"/>
    <x v="5"/>
    <n v="31.984000000000002"/>
    <n v="2"/>
    <n v="0.2"/>
    <n v="1.9990000000000001"/>
  </r>
  <r>
    <x v="1"/>
    <x v="2"/>
    <s v="Lakewood"/>
    <x v="24"/>
    <x v="3"/>
    <x v="1"/>
    <x v="9"/>
    <n v="161.56800000000001"/>
    <n v="2"/>
    <n v="0.2"/>
    <n v="16.1568"/>
  </r>
  <r>
    <x v="1"/>
    <x v="2"/>
    <s v="Lakewood"/>
    <x v="24"/>
    <x v="3"/>
    <x v="1"/>
    <x v="10"/>
    <n v="4.0640000000000001"/>
    <n v="1"/>
    <n v="0.2"/>
    <n v="1.3715999999999999"/>
  </r>
  <r>
    <x v="1"/>
    <x v="2"/>
    <s v="Lakewood"/>
    <x v="24"/>
    <x v="3"/>
    <x v="1"/>
    <x v="8"/>
    <n v="6.2160000000000002"/>
    <n v="4"/>
    <n v="0.7"/>
    <n v="-4.9728000000000003"/>
  </r>
  <r>
    <x v="1"/>
    <x v="0"/>
    <s v="Chandler"/>
    <x v="16"/>
    <x v="1"/>
    <x v="1"/>
    <x v="6"/>
    <n v="8.8960000000000008"/>
    <n v="4"/>
    <n v="0.2"/>
    <n v="0.66720000000000002"/>
  </r>
  <r>
    <x v="1"/>
    <x v="2"/>
    <s v="Los Angeles"/>
    <x v="1"/>
    <x v="1"/>
    <x v="1"/>
    <x v="9"/>
    <n v="1640.7"/>
    <n v="5"/>
    <n v="0"/>
    <n v="459.39600000000002"/>
  </r>
  <r>
    <x v="1"/>
    <x v="2"/>
    <s v="Los Angeles"/>
    <x v="1"/>
    <x v="1"/>
    <x v="2"/>
    <x v="11"/>
    <n v="270"/>
    <n v="3"/>
    <n v="0"/>
    <n v="97.2"/>
  </r>
  <r>
    <x v="2"/>
    <x v="1"/>
    <s v="Palm Coast"/>
    <x v="2"/>
    <x v="0"/>
    <x v="0"/>
    <x v="5"/>
    <n v="19.52"/>
    <n v="2"/>
    <n v="0.2"/>
    <n v="5.3680000000000003"/>
  </r>
  <r>
    <x v="2"/>
    <x v="1"/>
    <s v="Palm Coast"/>
    <x v="2"/>
    <x v="0"/>
    <x v="1"/>
    <x v="8"/>
    <n v="9.81"/>
    <n v="5"/>
    <n v="0.7"/>
    <n v="-6.867"/>
  </r>
  <r>
    <x v="2"/>
    <x v="1"/>
    <s v="Palm Coast"/>
    <x v="2"/>
    <x v="0"/>
    <x v="0"/>
    <x v="5"/>
    <n v="213.21600000000001"/>
    <n v="3"/>
    <n v="0.2"/>
    <n v="15.991199999999999"/>
  </r>
  <r>
    <x v="1"/>
    <x v="0"/>
    <s v="New York City"/>
    <x v="15"/>
    <x v="3"/>
    <x v="1"/>
    <x v="8"/>
    <n v="588.78399999999999"/>
    <n v="2"/>
    <n v="0.2"/>
    <n v="183.995"/>
  </r>
  <r>
    <x v="0"/>
    <x v="0"/>
    <s v="Jupiter"/>
    <x v="2"/>
    <x v="0"/>
    <x v="1"/>
    <x v="6"/>
    <n v="2.0640000000000001"/>
    <n v="1"/>
    <n v="0.2"/>
    <n v="0.15479999999999999"/>
  </r>
  <r>
    <x v="1"/>
    <x v="0"/>
    <s v="Glendale"/>
    <x v="16"/>
    <x v="1"/>
    <x v="1"/>
    <x v="10"/>
    <n v="6.3680000000000003"/>
    <n v="2"/>
    <n v="0.2"/>
    <n v="2.3879999999999999"/>
  </r>
  <r>
    <x v="1"/>
    <x v="0"/>
    <s v="New York City"/>
    <x v="15"/>
    <x v="3"/>
    <x v="2"/>
    <x v="11"/>
    <n v="99.6"/>
    <n v="1"/>
    <n v="0"/>
    <n v="36.851999999999997"/>
  </r>
  <r>
    <x v="1"/>
    <x v="0"/>
    <s v="New York City"/>
    <x v="15"/>
    <x v="3"/>
    <x v="1"/>
    <x v="8"/>
    <n v="62.295999999999999"/>
    <n v="13"/>
    <n v="0.2"/>
    <n v="21.024899999999999"/>
  </r>
  <r>
    <x v="1"/>
    <x v="0"/>
    <s v="New York City"/>
    <x v="15"/>
    <x v="3"/>
    <x v="1"/>
    <x v="6"/>
    <n v="10.71"/>
    <n v="3"/>
    <n v="0"/>
    <n v="2.7846000000000002"/>
  </r>
  <r>
    <x v="1"/>
    <x v="2"/>
    <s v="Houston"/>
    <x v="5"/>
    <x v="2"/>
    <x v="1"/>
    <x v="12"/>
    <n v="20.936"/>
    <n v="1"/>
    <n v="0.2"/>
    <n v="7.0659000000000001"/>
  </r>
  <r>
    <x v="1"/>
    <x v="1"/>
    <s v="New York City"/>
    <x v="15"/>
    <x v="3"/>
    <x v="2"/>
    <x v="7"/>
    <n v="33"/>
    <n v="6"/>
    <n v="0"/>
    <n v="8.25"/>
  </r>
  <r>
    <x v="1"/>
    <x v="1"/>
    <s v="New York City"/>
    <x v="15"/>
    <x v="3"/>
    <x v="2"/>
    <x v="11"/>
    <n v="249.95"/>
    <n v="5"/>
    <n v="0"/>
    <n v="87.482500000000002"/>
  </r>
  <r>
    <x v="1"/>
    <x v="2"/>
    <s v="Olathe"/>
    <x v="41"/>
    <x v="2"/>
    <x v="1"/>
    <x v="14"/>
    <n v="357.93"/>
    <n v="3"/>
    <n v="0"/>
    <n v="7.1585999999999999"/>
  </r>
  <r>
    <x v="1"/>
    <x v="2"/>
    <s v="Olathe"/>
    <x v="41"/>
    <x v="2"/>
    <x v="2"/>
    <x v="11"/>
    <n v="57.4"/>
    <n v="5"/>
    <n v="0"/>
    <n v="10.906000000000001"/>
  </r>
  <r>
    <x v="1"/>
    <x v="2"/>
    <s v="Olathe"/>
    <x v="41"/>
    <x v="2"/>
    <x v="1"/>
    <x v="8"/>
    <n v="331.96"/>
    <n v="2"/>
    <n v="0"/>
    <n v="149.38200000000001"/>
  </r>
  <r>
    <x v="1"/>
    <x v="2"/>
    <s v="Olathe"/>
    <x v="41"/>
    <x v="2"/>
    <x v="0"/>
    <x v="5"/>
    <n v="40.56"/>
    <n v="2"/>
    <n v="0"/>
    <n v="12.979200000000001"/>
  </r>
  <r>
    <x v="1"/>
    <x v="2"/>
    <s v="Sparks"/>
    <x v="33"/>
    <x v="1"/>
    <x v="1"/>
    <x v="14"/>
    <n v="86.2"/>
    <n v="5"/>
    <n v="0"/>
    <n v="24.998000000000001"/>
  </r>
  <r>
    <x v="1"/>
    <x v="1"/>
    <s v="Rockford"/>
    <x v="10"/>
    <x v="2"/>
    <x v="1"/>
    <x v="10"/>
    <n v="38.015999999999998"/>
    <n v="6"/>
    <n v="0.2"/>
    <n v="13.780799999999999"/>
  </r>
  <r>
    <x v="1"/>
    <x v="1"/>
    <s v="Philadelphia"/>
    <x v="9"/>
    <x v="3"/>
    <x v="1"/>
    <x v="4"/>
    <n v="8.3840000000000003"/>
    <n v="1"/>
    <n v="0.2"/>
    <n v="0.73360000000000003"/>
  </r>
  <r>
    <x v="1"/>
    <x v="1"/>
    <s v="Philadelphia"/>
    <x v="9"/>
    <x v="3"/>
    <x v="1"/>
    <x v="6"/>
    <n v="6.8479999999999999"/>
    <n v="2"/>
    <n v="0.2"/>
    <n v="0.77039999999999997"/>
  </r>
  <r>
    <x v="1"/>
    <x v="0"/>
    <s v="Edmonds"/>
    <x v="4"/>
    <x v="1"/>
    <x v="1"/>
    <x v="13"/>
    <n v="19.600000000000001"/>
    <n v="5"/>
    <n v="0"/>
    <n v="9.6039999999999992"/>
  </r>
  <r>
    <x v="1"/>
    <x v="0"/>
    <s v="Edmonds"/>
    <x v="4"/>
    <x v="1"/>
    <x v="0"/>
    <x v="5"/>
    <n v="68.459999999999994"/>
    <n v="2"/>
    <n v="0"/>
    <n v="20.538"/>
  </r>
  <r>
    <x v="0"/>
    <x v="0"/>
    <s v="San Francisco"/>
    <x v="1"/>
    <x v="1"/>
    <x v="1"/>
    <x v="8"/>
    <n v="13.343999999999999"/>
    <n v="6"/>
    <n v="0.2"/>
    <n v="4.3368000000000002"/>
  </r>
  <r>
    <x v="0"/>
    <x v="0"/>
    <s v="San Francisco"/>
    <x v="1"/>
    <x v="1"/>
    <x v="0"/>
    <x v="3"/>
    <n v="1478.2719999999999"/>
    <n v="8"/>
    <n v="0.2"/>
    <n v="92.391999999999996"/>
  </r>
  <r>
    <x v="1"/>
    <x v="1"/>
    <s v="Asheville"/>
    <x v="3"/>
    <x v="0"/>
    <x v="1"/>
    <x v="4"/>
    <n v="16.271999999999998"/>
    <n v="1"/>
    <n v="0.2"/>
    <n v="-3.8645999999999998"/>
  </r>
  <r>
    <x v="1"/>
    <x v="0"/>
    <s v="Los Angeles"/>
    <x v="1"/>
    <x v="1"/>
    <x v="0"/>
    <x v="5"/>
    <n v="9.24"/>
    <n v="3"/>
    <n v="0"/>
    <n v="4.4352"/>
  </r>
  <r>
    <x v="2"/>
    <x v="0"/>
    <s v="Scottsdale"/>
    <x v="16"/>
    <x v="1"/>
    <x v="1"/>
    <x v="8"/>
    <n v="32.340000000000003"/>
    <n v="10"/>
    <n v="0.7"/>
    <n v="-23.716000000000001"/>
  </r>
  <r>
    <x v="2"/>
    <x v="0"/>
    <s v="Scottsdale"/>
    <x v="16"/>
    <x v="1"/>
    <x v="1"/>
    <x v="10"/>
    <n v="56.064"/>
    <n v="4"/>
    <n v="0.2"/>
    <n v="19.622399999999999"/>
  </r>
  <r>
    <x v="2"/>
    <x v="0"/>
    <s v="Scottsdale"/>
    <x v="16"/>
    <x v="1"/>
    <x v="1"/>
    <x v="12"/>
    <n v="108.72"/>
    <n v="5"/>
    <n v="0.2"/>
    <n v="36.692999999999998"/>
  </r>
  <r>
    <x v="2"/>
    <x v="0"/>
    <s v="Scottsdale"/>
    <x v="16"/>
    <x v="1"/>
    <x v="0"/>
    <x v="0"/>
    <n v="181.47"/>
    <n v="5"/>
    <n v="0.7"/>
    <n v="-320.59699999999998"/>
  </r>
  <r>
    <x v="0"/>
    <x v="0"/>
    <s v="Houston"/>
    <x v="5"/>
    <x v="2"/>
    <x v="1"/>
    <x v="10"/>
    <n v="16.175999999999998"/>
    <n v="3"/>
    <n v="0.2"/>
    <n v="6.0659999999999998"/>
  </r>
  <r>
    <x v="1"/>
    <x v="0"/>
    <s v="San Francisco"/>
    <x v="1"/>
    <x v="1"/>
    <x v="0"/>
    <x v="1"/>
    <n v="122.352"/>
    <n v="3"/>
    <n v="0.2"/>
    <n v="13.7646"/>
  </r>
  <r>
    <x v="2"/>
    <x v="2"/>
    <s v="San Diego"/>
    <x v="1"/>
    <x v="1"/>
    <x v="0"/>
    <x v="1"/>
    <n v="585.55200000000002"/>
    <n v="3"/>
    <n v="0.2"/>
    <n v="73.194000000000003"/>
  </r>
  <r>
    <x v="2"/>
    <x v="2"/>
    <s v="San Diego"/>
    <x v="1"/>
    <x v="1"/>
    <x v="1"/>
    <x v="10"/>
    <n v="19.440000000000001"/>
    <n v="3"/>
    <n v="0"/>
    <n v="9.3312000000000008"/>
  </r>
  <r>
    <x v="1"/>
    <x v="0"/>
    <s v="Hamilton"/>
    <x v="24"/>
    <x v="3"/>
    <x v="1"/>
    <x v="9"/>
    <n v="123.92"/>
    <n v="5"/>
    <n v="0.2"/>
    <n v="9.2940000000000005"/>
  </r>
  <r>
    <x v="1"/>
    <x v="0"/>
    <s v="Parker"/>
    <x v="22"/>
    <x v="1"/>
    <x v="0"/>
    <x v="5"/>
    <n v="13.36"/>
    <n v="5"/>
    <n v="0.2"/>
    <n v="4.008"/>
  </r>
  <r>
    <x v="1"/>
    <x v="0"/>
    <s v="Parker"/>
    <x v="22"/>
    <x v="1"/>
    <x v="1"/>
    <x v="4"/>
    <n v="78.256"/>
    <n v="2"/>
    <n v="0.2"/>
    <n v="-17.607600000000001"/>
  </r>
  <r>
    <x v="1"/>
    <x v="0"/>
    <s v="Parker"/>
    <x v="22"/>
    <x v="1"/>
    <x v="0"/>
    <x v="0"/>
    <n v="102.018"/>
    <n v="7"/>
    <n v="0.7"/>
    <n v="-183.63239999999999"/>
  </r>
  <r>
    <x v="3"/>
    <x v="1"/>
    <s v="Fremont"/>
    <x v="8"/>
    <x v="2"/>
    <x v="1"/>
    <x v="4"/>
    <n v="750.68"/>
    <n v="2"/>
    <n v="0"/>
    <n v="37.533999999999999"/>
  </r>
  <r>
    <x v="2"/>
    <x v="2"/>
    <s v="Maple Grove"/>
    <x v="11"/>
    <x v="2"/>
    <x v="1"/>
    <x v="2"/>
    <n v="44.4"/>
    <n v="3"/>
    <n v="0"/>
    <n v="22.2"/>
  </r>
  <r>
    <x v="2"/>
    <x v="2"/>
    <s v="Maple Grove"/>
    <x v="11"/>
    <x v="2"/>
    <x v="1"/>
    <x v="4"/>
    <n v="84.55"/>
    <n v="5"/>
    <n v="0"/>
    <n v="22.828499999999998"/>
  </r>
  <r>
    <x v="2"/>
    <x v="2"/>
    <s v="Maple Grove"/>
    <x v="11"/>
    <x v="2"/>
    <x v="1"/>
    <x v="10"/>
    <n v="17.940000000000001"/>
    <n v="3"/>
    <n v="0"/>
    <n v="8.7905999999999995"/>
  </r>
  <r>
    <x v="1"/>
    <x v="0"/>
    <s v="Newark"/>
    <x v="13"/>
    <x v="3"/>
    <x v="1"/>
    <x v="8"/>
    <n v="128.4"/>
    <n v="3"/>
    <n v="0"/>
    <n v="62.915999999999997"/>
  </r>
  <r>
    <x v="1"/>
    <x v="1"/>
    <s v="Miami"/>
    <x v="2"/>
    <x v="0"/>
    <x v="1"/>
    <x v="8"/>
    <n v="1.869"/>
    <n v="1"/>
    <n v="0.7"/>
    <n v="-1.3083"/>
  </r>
  <r>
    <x v="1"/>
    <x v="1"/>
    <s v="San Diego"/>
    <x v="1"/>
    <x v="1"/>
    <x v="2"/>
    <x v="7"/>
    <n v="103.19199999999999"/>
    <n v="1"/>
    <n v="0.2"/>
    <n v="11.6091"/>
  </r>
  <r>
    <x v="1"/>
    <x v="1"/>
    <s v="San Diego"/>
    <x v="1"/>
    <x v="1"/>
    <x v="2"/>
    <x v="11"/>
    <n v="36"/>
    <n v="2"/>
    <n v="0"/>
    <n v="6.48"/>
  </r>
  <r>
    <x v="1"/>
    <x v="1"/>
    <s v="San Diego"/>
    <x v="1"/>
    <x v="1"/>
    <x v="2"/>
    <x v="11"/>
    <n v="239.96"/>
    <n v="4"/>
    <n v="0"/>
    <n v="115.1808"/>
  </r>
  <r>
    <x v="1"/>
    <x v="1"/>
    <s v="San Diego"/>
    <x v="1"/>
    <x v="1"/>
    <x v="1"/>
    <x v="4"/>
    <n v="40.68"/>
    <n v="2"/>
    <n v="0"/>
    <n v="0.40679999999999999"/>
  </r>
  <r>
    <x v="1"/>
    <x v="0"/>
    <s v="Miami"/>
    <x v="2"/>
    <x v="0"/>
    <x v="0"/>
    <x v="1"/>
    <n v="419.13600000000002"/>
    <n v="4"/>
    <n v="0.2"/>
    <n v="-68.1096"/>
  </r>
  <r>
    <x v="1"/>
    <x v="0"/>
    <s v="Miami"/>
    <x v="2"/>
    <x v="0"/>
    <x v="1"/>
    <x v="12"/>
    <n v="23.472000000000001"/>
    <n v="3"/>
    <n v="0.2"/>
    <n v="7.6284000000000001"/>
  </r>
  <r>
    <x v="1"/>
    <x v="2"/>
    <s v="San Antonio"/>
    <x v="5"/>
    <x v="2"/>
    <x v="1"/>
    <x v="8"/>
    <n v="3.5920000000000001"/>
    <n v="4"/>
    <n v="0.8"/>
    <n v="-6.2859999999999996"/>
  </r>
  <r>
    <x v="0"/>
    <x v="1"/>
    <s v="Jacksonville"/>
    <x v="2"/>
    <x v="0"/>
    <x v="2"/>
    <x v="7"/>
    <n v="23.975999999999999"/>
    <n v="3"/>
    <n v="0.2"/>
    <n v="-5.6943000000000001"/>
  </r>
  <r>
    <x v="0"/>
    <x v="1"/>
    <s v="Jacksonville"/>
    <x v="2"/>
    <x v="0"/>
    <x v="1"/>
    <x v="2"/>
    <n v="6.2640000000000002"/>
    <n v="3"/>
    <n v="0.2"/>
    <n v="2.0358000000000001"/>
  </r>
  <r>
    <x v="0"/>
    <x v="1"/>
    <s v="Jacksonville"/>
    <x v="2"/>
    <x v="0"/>
    <x v="1"/>
    <x v="9"/>
    <n v="20.808"/>
    <n v="3"/>
    <n v="0.2"/>
    <n v="1.8207"/>
  </r>
  <r>
    <x v="0"/>
    <x v="1"/>
    <s v="Jacksonville"/>
    <x v="2"/>
    <x v="0"/>
    <x v="0"/>
    <x v="1"/>
    <n v="218.352"/>
    <n v="3"/>
    <n v="0.2"/>
    <n v="-19.105799999999999"/>
  </r>
  <r>
    <x v="2"/>
    <x v="0"/>
    <s v="Houston"/>
    <x v="5"/>
    <x v="2"/>
    <x v="1"/>
    <x v="4"/>
    <n v="18.16"/>
    <n v="2"/>
    <n v="0.2"/>
    <n v="1.8160000000000001"/>
  </r>
  <r>
    <x v="3"/>
    <x v="2"/>
    <s v="San Francisco"/>
    <x v="1"/>
    <x v="1"/>
    <x v="1"/>
    <x v="14"/>
    <n v="7.36"/>
    <n v="2"/>
    <n v="0"/>
    <n v="0.1472"/>
  </r>
  <r>
    <x v="3"/>
    <x v="2"/>
    <s v="San Francisco"/>
    <x v="1"/>
    <x v="1"/>
    <x v="1"/>
    <x v="2"/>
    <n v="41.4"/>
    <n v="4"/>
    <n v="0"/>
    <n v="19.872"/>
  </r>
  <r>
    <x v="3"/>
    <x v="2"/>
    <s v="San Francisco"/>
    <x v="1"/>
    <x v="1"/>
    <x v="0"/>
    <x v="0"/>
    <n v="411.33199999999999"/>
    <n v="4"/>
    <n v="0.15"/>
    <n v="-4.8391999999999999"/>
  </r>
  <r>
    <x v="1"/>
    <x v="1"/>
    <s v="Philadelphia"/>
    <x v="9"/>
    <x v="3"/>
    <x v="1"/>
    <x v="8"/>
    <n v="7.6559999999999997"/>
    <n v="4"/>
    <n v="0.7"/>
    <n v="-6.1247999999999996"/>
  </r>
  <r>
    <x v="1"/>
    <x v="0"/>
    <s v="Marion"/>
    <x v="24"/>
    <x v="3"/>
    <x v="2"/>
    <x v="11"/>
    <n v="63.92"/>
    <n v="2"/>
    <n v="0.2"/>
    <n v="19.175999999999998"/>
  </r>
  <r>
    <x v="0"/>
    <x v="0"/>
    <s v="New York City"/>
    <x v="15"/>
    <x v="3"/>
    <x v="1"/>
    <x v="6"/>
    <n v="6.56"/>
    <n v="2"/>
    <n v="0"/>
    <n v="1.9024000000000001"/>
  </r>
  <r>
    <x v="0"/>
    <x v="0"/>
    <s v="New York City"/>
    <x v="15"/>
    <x v="3"/>
    <x v="1"/>
    <x v="2"/>
    <n v="7.83"/>
    <n v="3"/>
    <n v="0"/>
    <n v="3.6017999999999999"/>
  </r>
  <r>
    <x v="0"/>
    <x v="0"/>
    <s v="New York City"/>
    <x v="15"/>
    <x v="3"/>
    <x v="2"/>
    <x v="11"/>
    <n v="41.9"/>
    <n v="2"/>
    <n v="0"/>
    <n v="8.7989999999999995"/>
  </r>
  <r>
    <x v="0"/>
    <x v="0"/>
    <s v="New York City"/>
    <x v="15"/>
    <x v="3"/>
    <x v="0"/>
    <x v="1"/>
    <n v="664.14599999999996"/>
    <n v="6"/>
    <n v="0.1"/>
    <n v="88.552800000000005"/>
  </r>
  <r>
    <x v="0"/>
    <x v="0"/>
    <s v="New York City"/>
    <x v="15"/>
    <x v="3"/>
    <x v="1"/>
    <x v="10"/>
    <n v="8.9600000000000009"/>
    <n v="2"/>
    <n v="0"/>
    <n v="4.3903999999999996"/>
  </r>
  <r>
    <x v="1"/>
    <x v="1"/>
    <s v="Philadelphia"/>
    <x v="9"/>
    <x v="3"/>
    <x v="0"/>
    <x v="5"/>
    <n v="3.3119999999999998"/>
    <n v="1"/>
    <n v="0.2"/>
    <n v="0.66239999999999999"/>
  </r>
  <r>
    <x v="1"/>
    <x v="1"/>
    <s v="Philadelphia"/>
    <x v="9"/>
    <x v="3"/>
    <x v="1"/>
    <x v="9"/>
    <n v="20.135999999999999"/>
    <n v="3"/>
    <n v="0.2"/>
    <n v="1.2585"/>
  </r>
  <r>
    <x v="1"/>
    <x v="1"/>
    <s v="Philadelphia"/>
    <x v="9"/>
    <x v="3"/>
    <x v="1"/>
    <x v="12"/>
    <n v="8.8559999999999999"/>
    <n v="3"/>
    <n v="0.2"/>
    <n v="2.8782000000000001"/>
  </r>
  <r>
    <x v="1"/>
    <x v="1"/>
    <s v="Philadelphia"/>
    <x v="9"/>
    <x v="3"/>
    <x v="2"/>
    <x v="7"/>
    <n v="859.2"/>
    <n v="4"/>
    <n v="0.4"/>
    <n v="-186.16"/>
  </r>
  <r>
    <x v="3"/>
    <x v="0"/>
    <s v="Los Angeles"/>
    <x v="1"/>
    <x v="1"/>
    <x v="1"/>
    <x v="10"/>
    <n v="61.96"/>
    <n v="2"/>
    <n v="0"/>
    <n v="27.882000000000001"/>
  </r>
  <r>
    <x v="1"/>
    <x v="0"/>
    <s v="Smyrna"/>
    <x v="32"/>
    <x v="0"/>
    <x v="1"/>
    <x v="12"/>
    <n v="17.920000000000002"/>
    <n v="4"/>
    <n v="0"/>
    <n v="8.6015999999999995"/>
  </r>
  <r>
    <x v="1"/>
    <x v="0"/>
    <s v="San Francisco"/>
    <x v="1"/>
    <x v="1"/>
    <x v="0"/>
    <x v="5"/>
    <n v="145.9"/>
    <n v="5"/>
    <n v="0"/>
    <n v="62.737000000000002"/>
  </r>
  <r>
    <x v="1"/>
    <x v="0"/>
    <s v="Chicago"/>
    <x v="10"/>
    <x v="2"/>
    <x v="1"/>
    <x v="10"/>
    <n v="56.704000000000001"/>
    <n v="2"/>
    <n v="0.2"/>
    <n v="19.137599999999999"/>
  </r>
  <r>
    <x v="1"/>
    <x v="0"/>
    <s v="Chicago"/>
    <x v="10"/>
    <x v="2"/>
    <x v="2"/>
    <x v="7"/>
    <n v="11.12"/>
    <n v="2"/>
    <n v="0.2"/>
    <n v="3.4750000000000001"/>
  </r>
  <r>
    <x v="1"/>
    <x v="0"/>
    <s v="Medford"/>
    <x v="21"/>
    <x v="1"/>
    <x v="1"/>
    <x v="10"/>
    <n v="32.896000000000001"/>
    <n v="4"/>
    <n v="0.2"/>
    <n v="11.102399999999999"/>
  </r>
  <r>
    <x v="1"/>
    <x v="0"/>
    <s v="Medford"/>
    <x v="21"/>
    <x v="1"/>
    <x v="1"/>
    <x v="10"/>
    <n v="22.776"/>
    <n v="3"/>
    <n v="0.2"/>
    <n v="7.6868999999999996"/>
  </r>
  <r>
    <x v="2"/>
    <x v="0"/>
    <s v="New York City"/>
    <x v="15"/>
    <x v="3"/>
    <x v="2"/>
    <x v="7"/>
    <n v="239.97"/>
    <n v="3"/>
    <n v="0"/>
    <n v="2.3997000000000002"/>
  </r>
  <r>
    <x v="2"/>
    <x v="0"/>
    <s v="New York City"/>
    <x v="15"/>
    <x v="3"/>
    <x v="1"/>
    <x v="9"/>
    <n v="160.32"/>
    <n v="2"/>
    <n v="0"/>
    <n v="44.889600000000002"/>
  </r>
  <r>
    <x v="2"/>
    <x v="0"/>
    <s v="New York City"/>
    <x v="15"/>
    <x v="3"/>
    <x v="2"/>
    <x v="7"/>
    <n v="128.85"/>
    <n v="3"/>
    <n v="0"/>
    <n v="3.8654999999999999"/>
  </r>
  <r>
    <x v="0"/>
    <x v="1"/>
    <s v="Huntsville"/>
    <x v="19"/>
    <x v="0"/>
    <x v="2"/>
    <x v="11"/>
    <n v="1319.96"/>
    <n v="4"/>
    <n v="0"/>
    <n v="527.98400000000004"/>
  </r>
  <r>
    <x v="1"/>
    <x v="1"/>
    <s v="Philadelphia"/>
    <x v="9"/>
    <x v="3"/>
    <x v="0"/>
    <x v="1"/>
    <n v="239.96"/>
    <n v="10"/>
    <n v="0.3"/>
    <n v="-10.284000000000001"/>
  </r>
  <r>
    <x v="1"/>
    <x v="1"/>
    <s v="Philadelphia"/>
    <x v="9"/>
    <x v="3"/>
    <x v="0"/>
    <x v="5"/>
    <n v="54.768000000000001"/>
    <n v="2"/>
    <n v="0.2"/>
    <n v="6.8460000000000001"/>
  </r>
  <r>
    <x v="1"/>
    <x v="1"/>
    <s v="Philadelphia"/>
    <x v="9"/>
    <x v="3"/>
    <x v="1"/>
    <x v="6"/>
    <n v="13.391999999999999"/>
    <n v="3"/>
    <n v="0.2"/>
    <n v="3.1806000000000001"/>
  </r>
  <r>
    <x v="1"/>
    <x v="1"/>
    <s v="Philadelphia"/>
    <x v="9"/>
    <x v="3"/>
    <x v="1"/>
    <x v="10"/>
    <n v="23.92"/>
    <n v="5"/>
    <n v="0.2"/>
    <n v="8.6709999999999994"/>
  </r>
  <r>
    <x v="1"/>
    <x v="1"/>
    <s v="Philadelphia"/>
    <x v="9"/>
    <x v="3"/>
    <x v="2"/>
    <x v="11"/>
    <n v="255.96799999999999"/>
    <n v="4"/>
    <n v="0.2"/>
    <n v="-28.796399999999998"/>
  </r>
  <r>
    <x v="2"/>
    <x v="0"/>
    <s v="Santa Clara"/>
    <x v="1"/>
    <x v="1"/>
    <x v="1"/>
    <x v="8"/>
    <n v="21.552"/>
    <n v="6"/>
    <n v="0.2"/>
    <n v="7.0044000000000004"/>
  </r>
  <r>
    <x v="2"/>
    <x v="0"/>
    <s v="Santa Clara"/>
    <x v="1"/>
    <x v="1"/>
    <x v="1"/>
    <x v="9"/>
    <n v="58.24"/>
    <n v="4"/>
    <n v="0"/>
    <n v="15.7248"/>
  </r>
  <r>
    <x v="2"/>
    <x v="2"/>
    <s v="Long Beach"/>
    <x v="1"/>
    <x v="1"/>
    <x v="1"/>
    <x v="10"/>
    <n v="80.28"/>
    <n v="12"/>
    <n v="0"/>
    <n v="36.928800000000003"/>
  </r>
  <r>
    <x v="1"/>
    <x v="1"/>
    <s v="Los Angeles"/>
    <x v="1"/>
    <x v="1"/>
    <x v="1"/>
    <x v="6"/>
    <n v="9.7799999999999994"/>
    <n v="2"/>
    <n v="0"/>
    <n v="4.0098000000000003"/>
  </r>
  <r>
    <x v="1"/>
    <x v="2"/>
    <s v="Santa Barbara"/>
    <x v="1"/>
    <x v="1"/>
    <x v="1"/>
    <x v="13"/>
    <n v="1.81"/>
    <n v="1"/>
    <n v="0"/>
    <n v="0.65159999999999996"/>
  </r>
  <r>
    <x v="2"/>
    <x v="2"/>
    <s v="New York City"/>
    <x v="15"/>
    <x v="3"/>
    <x v="1"/>
    <x v="10"/>
    <n v="37.94"/>
    <n v="2"/>
    <n v="0"/>
    <n v="18.211200000000002"/>
  </r>
  <r>
    <x v="1"/>
    <x v="1"/>
    <s v="Jacksonville"/>
    <x v="2"/>
    <x v="0"/>
    <x v="2"/>
    <x v="7"/>
    <n v="79.959999999999994"/>
    <n v="5"/>
    <n v="0.2"/>
    <n v="27.986000000000001"/>
  </r>
  <r>
    <x v="1"/>
    <x v="1"/>
    <s v="Cedar Hill"/>
    <x v="5"/>
    <x v="2"/>
    <x v="1"/>
    <x v="10"/>
    <n v="115.29600000000001"/>
    <n v="3"/>
    <n v="0.2"/>
    <n v="40.3536"/>
  </r>
  <r>
    <x v="1"/>
    <x v="0"/>
    <s v="Omaha"/>
    <x v="8"/>
    <x v="2"/>
    <x v="2"/>
    <x v="7"/>
    <n v="2479.96"/>
    <n v="4"/>
    <n v="0"/>
    <n v="743.98800000000006"/>
  </r>
  <r>
    <x v="2"/>
    <x v="0"/>
    <s v="Little Rock"/>
    <x v="36"/>
    <x v="0"/>
    <x v="2"/>
    <x v="11"/>
    <n v="179.94"/>
    <n v="6"/>
    <n v="0"/>
    <n v="75.574799999999996"/>
  </r>
  <r>
    <x v="2"/>
    <x v="0"/>
    <s v="Little Rock"/>
    <x v="36"/>
    <x v="0"/>
    <x v="2"/>
    <x v="11"/>
    <n v="26.85"/>
    <n v="3"/>
    <n v="0"/>
    <n v="5.1014999999999997"/>
  </r>
  <r>
    <x v="2"/>
    <x v="0"/>
    <s v="Little Rock"/>
    <x v="36"/>
    <x v="0"/>
    <x v="2"/>
    <x v="11"/>
    <n v="323.37"/>
    <n v="3"/>
    <n v="0"/>
    <n v="129.34800000000001"/>
  </r>
  <r>
    <x v="2"/>
    <x v="0"/>
    <s v="Little Rock"/>
    <x v="36"/>
    <x v="0"/>
    <x v="1"/>
    <x v="10"/>
    <n v="59.94"/>
    <n v="3"/>
    <n v="0"/>
    <n v="28.171800000000001"/>
  </r>
  <r>
    <x v="2"/>
    <x v="0"/>
    <s v="Little Rock"/>
    <x v="36"/>
    <x v="0"/>
    <x v="1"/>
    <x v="8"/>
    <n v="64.14"/>
    <n v="3"/>
    <n v="0"/>
    <n v="30.787199999999999"/>
  </r>
  <r>
    <x v="2"/>
    <x v="0"/>
    <s v="Little Rock"/>
    <x v="36"/>
    <x v="0"/>
    <x v="1"/>
    <x v="8"/>
    <n v="11.67"/>
    <n v="3"/>
    <n v="0"/>
    <n v="5.6016000000000004"/>
  </r>
  <r>
    <x v="2"/>
    <x v="0"/>
    <s v="Little Rock"/>
    <x v="36"/>
    <x v="0"/>
    <x v="1"/>
    <x v="10"/>
    <n v="12.96"/>
    <n v="2"/>
    <n v="0"/>
    <n v="6.2207999999999997"/>
  </r>
  <r>
    <x v="1"/>
    <x v="0"/>
    <s v="Norfolk"/>
    <x v="8"/>
    <x v="2"/>
    <x v="1"/>
    <x v="8"/>
    <n v="17.43"/>
    <n v="3"/>
    <n v="0"/>
    <n v="8.0177999999999994"/>
  </r>
  <r>
    <x v="1"/>
    <x v="0"/>
    <s v="Chicago"/>
    <x v="10"/>
    <x v="2"/>
    <x v="0"/>
    <x v="1"/>
    <n v="181.98599999999999"/>
    <n v="2"/>
    <n v="0.3"/>
    <n v="-54.595799999999997"/>
  </r>
  <r>
    <x v="1"/>
    <x v="0"/>
    <s v="Chicago"/>
    <x v="10"/>
    <x v="2"/>
    <x v="1"/>
    <x v="8"/>
    <n v="1.5920000000000001"/>
    <n v="2"/>
    <n v="0.8"/>
    <n v="-2.6267999999999998"/>
  </r>
  <r>
    <x v="1"/>
    <x v="0"/>
    <s v="Chicago"/>
    <x v="10"/>
    <x v="2"/>
    <x v="1"/>
    <x v="14"/>
    <n v="22.344000000000001"/>
    <n v="3"/>
    <n v="0.2"/>
    <n v="2.5137"/>
  </r>
  <r>
    <x v="1"/>
    <x v="1"/>
    <s v="Tucson"/>
    <x v="16"/>
    <x v="1"/>
    <x v="0"/>
    <x v="3"/>
    <n v="455.97"/>
    <n v="6"/>
    <n v="0.5"/>
    <n v="-218.8656"/>
  </r>
  <r>
    <x v="1"/>
    <x v="1"/>
    <s v="Tucson"/>
    <x v="16"/>
    <x v="1"/>
    <x v="1"/>
    <x v="8"/>
    <n v="10.44"/>
    <n v="6"/>
    <n v="0.7"/>
    <n v="-7.6559999999999997"/>
  </r>
  <r>
    <x v="1"/>
    <x v="1"/>
    <s v="Tucson"/>
    <x v="16"/>
    <x v="1"/>
    <x v="1"/>
    <x v="8"/>
    <n v="5.2140000000000004"/>
    <n v="2"/>
    <n v="0.7"/>
    <n v="-4.1711999999999998"/>
  </r>
  <r>
    <x v="1"/>
    <x v="2"/>
    <s v="Concord"/>
    <x v="38"/>
    <x v="3"/>
    <x v="1"/>
    <x v="4"/>
    <n v="67.400000000000006"/>
    <n v="5"/>
    <n v="0"/>
    <n v="17.524000000000001"/>
  </r>
  <r>
    <x v="2"/>
    <x v="0"/>
    <s v="Draper"/>
    <x v="7"/>
    <x v="1"/>
    <x v="0"/>
    <x v="5"/>
    <n v="25.16"/>
    <n v="2"/>
    <n v="0"/>
    <n v="10.5672"/>
  </r>
  <r>
    <x v="2"/>
    <x v="0"/>
    <s v="Draper"/>
    <x v="7"/>
    <x v="1"/>
    <x v="2"/>
    <x v="7"/>
    <n v="126.56"/>
    <n v="4"/>
    <n v="0.2"/>
    <n v="47.46"/>
  </r>
  <r>
    <x v="2"/>
    <x v="0"/>
    <s v="San Francisco"/>
    <x v="1"/>
    <x v="1"/>
    <x v="1"/>
    <x v="9"/>
    <n v="43.68"/>
    <n v="3"/>
    <n v="0"/>
    <n v="11.7936"/>
  </r>
  <r>
    <x v="2"/>
    <x v="0"/>
    <s v="San Francisco"/>
    <x v="1"/>
    <x v="1"/>
    <x v="2"/>
    <x v="11"/>
    <n v="139.93"/>
    <n v="7"/>
    <n v="0"/>
    <n v="34.982500000000002"/>
  </r>
  <r>
    <x v="1"/>
    <x v="1"/>
    <s v="Houston"/>
    <x v="5"/>
    <x v="2"/>
    <x v="1"/>
    <x v="6"/>
    <n v="2.6720000000000002"/>
    <n v="1"/>
    <n v="0.2"/>
    <n v="0.33400000000000002"/>
  </r>
  <r>
    <x v="1"/>
    <x v="1"/>
    <s v="Houston"/>
    <x v="5"/>
    <x v="2"/>
    <x v="1"/>
    <x v="14"/>
    <n v="16.655999999999999"/>
    <n v="6"/>
    <n v="0.2"/>
    <n v="-3.1230000000000002"/>
  </r>
  <r>
    <x v="1"/>
    <x v="1"/>
    <s v="Houston"/>
    <x v="5"/>
    <x v="2"/>
    <x v="2"/>
    <x v="11"/>
    <n v="79.512"/>
    <n v="3"/>
    <n v="0.2"/>
    <n v="20.8719"/>
  </r>
  <r>
    <x v="1"/>
    <x v="1"/>
    <s v="Houston"/>
    <x v="5"/>
    <x v="2"/>
    <x v="1"/>
    <x v="10"/>
    <n v="36.287999999999997"/>
    <n v="7"/>
    <n v="0.2"/>
    <n v="12.700799999999999"/>
  </r>
  <r>
    <x v="1"/>
    <x v="1"/>
    <s v="Houston"/>
    <x v="5"/>
    <x v="2"/>
    <x v="0"/>
    <x v="0"/>
    <n v="67.993200000000002"/>
    <n v="1"/>
    <n v="0.32"/>
    <n v="-12.998699999999999"/>
  </r>
  <r>
    <x v="0"/>
    <x v="1"/>
    <s v="Montgomery"/>
    <x v="19"/>
    <x v="0"/>
    <x v="0"/>
    <x v="5"/>
    <n v="10.16"/>
    <n v="2"/>
    <n v="0"/>
    <n v="3.4544000000000001"/>
  </r>
  <r>
    <x v="1"/>
    <x v="1"/>
    <s v="Jackson"/>
    <x v="35"/>
    <x v="0"/>
    <x v="0"/>
    <x v="5"/>
    <n v="6.16"/>
    <n v="2"/>
    <n v="0"/>
    <n v="1.9712000000000001"/>
  </r>
  <r>
    <x v="1"/>
    <x v="1"/>
    <s v="Jackson"/>
    <x v="35"/>
    <x v="0"/>
    <x v="1"/>
    <x v="6"/>
    <n v="56.3"/>
    <n v="2"/>
    <n v="0"/>
    <n v="15.763999999999999"/>
  </r>
  <r>
    <x v="1"/>
    <x v="0"/>
    <s v="North Las Vegas"/>
    <x v="33"/>
    <x v="1"/>
    <x v="1"/>
    <x v="10"/>
    <n v="6.48"/>
    <n v="1"/>
    <n v="0"/>
    <n v="3.1103999999999998"/>
  </r>
  <r>
    <x v="1"/>
    <x v="0"/>
    <s v="North Las Vegas"/>
    <x v="33"/>
    <x v="1"/>
    <x v="1"/>
    <x v="4"/>
    <n v="1325.85"/>
    <n v="5"/>
    <n v="0"/>
    <n v="238.65299999999999"/>
  </r>
  <r>
    <x v="1"/>
    <x v="0"/>
    <s v="North Las Vegas"/>
    <x v="33"/>
    <x v="1"/>
    <x v="1"/>
    <x v="2"/>
    <n v="14.94"/>
    <n v="3"/>
    <n v="0"/>
    <n v="6.8723999999999998"/>
  </r>
  <r>
    <x v="0"/>
    <x v="1"/>
    <s v="Atlanta"/>
    <x v="32"/>
    <x v="0"/>
    <x v="1"/>
    <x v="8"/>
    <n v="34.54"/>
    <n v="1"/>
    <n v="0"/>
    <n v="17.27"/>
  </r>
  <r>
    <x v="0"/>
    <x v="1"/>
    <s v="Atlanta"/>
    <x v="32"/>
    <x v="0"/>
    <x v="2"/>
    <x v="16"/>
    <n v="2999.95"/>
    <n v="5"/>
    <n v="0"/>
    <n v="1439.9760000000001"/>
  </r>
  <r>
    <x v="0"/>
    <x v="1"/>
    <s v="Atlanta"/>
    <x v="32"/>
    <x v="0"/>
    <x v="1"/>
    <x v="8"/>
    <n v="64.12"/>
    <n v="4"/>
    <n v="0"/>
    <n v="30.7776"/>
  </r>
  <r>
    <x v="3"/>
    <x v="2"/>
    <s v="Chicago"/>
    <x v="10"/>
    <x v="2"/>
    <x v="1"/>
    <x v="6"/>
    <n v="19.456"/>
    <n v="4"/>
    <n v="0.2"/>
    <n v="2.1888000000000001"/>
  </r>
  <r>
    <x v="3"/>
    <x v="2"/>
    <s v="Chicago"/>
    <x v="10"/>
    <x v="2"/>
    <x v="2"/>
    <x v="15"/>
    <n v="209.98599999999999"/>
    <n v="2"/>
    <n v="0.3"/>
    <n v="8.9993999999999996"/>
  </r>
  <r>
    <x v="3"/>
    <x v="2"/>
    <s v="Chicago"/>
    <x v="10"/>
    <x v="2"/>
    <x v="1"/>
    <x v="6"/>
    <n v="29.76"/>
    <n v="5"/>
    <n v="0.2"/>
    <n v="1.86"/>
  </r>
  <r>
    <x v="3"/>
    <x v="2"/>
    <s v="Chicago"/>
    <x v="10"/>
    <x v="2"/>
    <x v="0"/>
    <x v="1"/>
    <n v="89.768000000000001"/>
    <n v="1"/>
    <n v="0.3"/>
    <n v="-2.5648"/>
  </r>
  <r>
    <x v="3"/>
    <x v="2"/>
    <s v="Chicago"/>
    <x v="10"/>
    <x v="2"/>
    <x v="2"/>
    <x v="16"/>
    <n v="959.98400000000004"/>
    <n v="2"/>
    <n v="0.2"/>
    <n v="335.99439999999998"/>
  </r>
  <r>
    <x v="3"/>
    <x v="2"/>
    <s v="Chicago"/>
    <x v="10"/>
    <x v="2"/>
    <x v="1"/>
    <x v="10"/>
    <n v="15.552"/>
    <n v="3"/>
    <n v="0.2"/>
    <n v="5.6375999999999999"/>
  </r>
  <r>
    <x v="3"/>
    <x v="2"/>
    <s v="Chicago"/>
    <x v="10"/>
    <x v="2"/>
    <x v="2"/>
    <x v="7"/>
    <n v="34.36"/>
    <n v="1"/>
    <n v="0.2"/>
    <n v="-7.3014999999999999"/>
  </r>
  <r>
    <x v="1"/>
    <x v="1"/>
    <s v="Columbus"/>
    <x v="24"/>
    <x v="3"/>
    <x v="1"/>
    <x v="10"/>
    <n v="98.376000000000005"/>
    <n v="3"/>
    <n v="0.2"/>
    <n v="35.661299999999997"/>
  </r>
  <r>
    <x v="1"/>
    <x v="1"/>
    <s v="Columbus"/>
    <x v="24"/>
    <x v="3"/>
    <x v="1"/>
    <x v="8"/>
    <n v="29.94"/>
    <n v="4"/>
    <n v="0.7"/>
    <n v="-23.952000000000002"/>
  </r>
  <r>
    <x v="1"/>
    <x v="1"/>
    <s v="Columbus"/>
    <x v="24"/>
    <x v="3"/>
    <x v="1"/>
    <x v="10"/>
    <n v="17.472000000000001"/>
    <n v="3"/>
    <n v="0.2"/>
    <n v="5.6783999999999999"/>
  </r>
  <r>
    <x v="1"/>
    <x v="1"/>
    <s v="Columbus"/>
    <x v="24"/>
    <x v="3"/>
    <x v="2"/>
    <x v="7"/>
    <n v="36.738"/>
    <n v="1"/>
    <n v="0.4"/>
    <n v="-9.1844999999999999"/>
  </r>
  <r>
    <x v="1"/>
    <x v="1"/>
    <s v="Columbus"/>
    <x v="24"/>
    <x v="3"/>
    <x v="2"/>
    <x v="7"/>
    <n v="179.94"/>
    <n v="2"/>
    <n v="0.4"/>
    <n v="-44.984999999999999"/>
  </r>
  <r>
    <x v="1"/>
    <x v="0"/>
    <s v="Pasadena"/>
    <x v="1"/>
    <x v="1"/>
    <x v="0"/>
    <x v="5"/>
    <n v="383.64"/>
    <n v="6"/>
    <n v="0"/>
    <n v="122.76479999999999"/>
  </r>
  <r>
    <x v="1"/>
    <x v="0"/>
    <s v="Pasadena"/>
    <x v="1"/>
    <x v="1"/>
    <x v="1"/>
    <x v="9"/>
    <n v="56.52"/>
    <n v="3"/>
    <n v="0"/>
    <n v="15.8256"/>
  </r>
  <r>
    <x v="0"/>
    <x v="0"/>
    <s v="Los Angeles"/>
    <x v="1"/>
    <x v="1"/>
    <x v="1"/>
    <x v="6"/>
    <n v="6.56"/>
    <n v="2"/>
    <n v="0"/>
    <n v="1.9024000000000001"/>
  </r>
  <r>
    <x v="0"/>
    <x v="0"/>
    <s v="Los Angeles"/>
    <x v="1"/>
    <x v="1"/>
    <x v="0"/>
    <x v="1"/>
    <n v="243.92"/>
    <n v="5"/>
    <n v="0.2"/>
    <n v="-15.244999999999999"/>
  </r>
  <r>
    <x v="0"/>
    <x v="0"/>
    <s v="Los Angeles"/>
    <x v="1"/>
    <x v="1"/>
    <x v="1"/>
    <x v="10"/>
    <n v="47.52"/>
    <n v="9"/>
    <n v="0"/>
    <n v="22.8096"/>
  </r>
  <r>
    <x v="1"/>
    <x v="2"/>
    <s v="Clinton"/>
    <x v="39"/>
    <x v="3"/>
    <x v="0"/>
    <x v="5"/>
    <n v="19.98"/>
    <n v="1"/>
    <n v="0"/>
    <n v="8.5914000000000001"/>
  </r>
  <r>
    <x v="1"/>
    <x v="2"/>
    <s v="New York City"/>
    <x v="15"/>
    <x v="3"/>
    <x v="1"/>
    <x v="6"/>
    <n v="8"/>
    <n v="5"/>
    <n v="0"/>
    <n v="3.44"/>
  </r>
  <r>
    <x v="0"/>
    <x v="0"/>
    <s v="San Diego"/>
    <x v="1"/>
    <x v="1"/>
    <x v="0"/>
    <x v="5"/>
    <n v="6.16"/>
    <n v="2"/>
    <n v="0"/>
    <n v="1.9712000000000001"/>
  </r>
  <r>
    <x v="1"/>
    <x v="2"/>
    <s v="New York City"/>
    <x v="15"/>
    <x v="3"/>
    <x v="1"/>
    <x v="4"/>
    <n v="83.56"/>
    <n v="4"/>
    <n v="0"/>
    <n v="1.6712"/>
  </r>
  <r>
    <x v="1"/>
    <x v="2"/>
    <s v="New York City"/>
    <x v="15"/>
    <x v="3"/>
    <x v="2"/>
    <x v="7"/>
    <n v="546.05999999999995"/>
    <n v="3"/>
    <n v="0"/>
    <n v="163.81800000000001"/>
  </r>
  <r>
    <x v="1"/>
    <x v="2"/>
    <s v="New York City"/>
    <x v="15"/>
    <x v="3"/>
    <x v="1"/>
    <x v="4"/>
    <n v="269.49"/>
    <n v="3"/>
    <n v="0"/>
    <n v="5.3898000000000001"/>
  </r>
  <r>
    <x v="2"/>
    <x v="0"/>
    <s v="Lancaster"/>
    <x v="1"/>
    <x v="1"/>
    <x v="1"/>
    <x v="13"/>
    <n v="10.9"/>
    <n v="5"/>
    <n v="0"/>
    <n v="3.597"/>
  </r>
  <r>
    <x v="1"/>
    <x v="2"/>
    <s v="Great Falls"/>
    <x v="37"/>
    <x v="1"/>
    <x v="1"/>
    <x v="8"/>
    <n v="6.0960000000000001"/>
    <n v="2"/>
    <n v="0.2"/>
    <n v="2.2098"/>
  </r>
  <r>
    <x v="0"/>
    <x v="0"/>
    <s v="San Francisco"/>
    <x v="1"/>
    <x v="1"/>
    <x v="1"/>
    <x v="4"/>
    <n v="34.049999999999997"/>
    <n v="3"/>
    <n v="0"/>
    <n v="9.5340000000000007"/>
  </r>
  <r>
    <x v="0"/>
    <x v="0"/>
    <s v="San Francisco"/>
    <x v="1"/>
    <x v="1"/>
    <x v="1"/>
    <x v="4"/>
    <n v="352.38"/>
    <n v="2"/>
    <n v="0"/>
    <n v="81.047399999999996"/>
  </r>
  <r>
    <x v="0"/>
    <x v="1"/>
    <s v="Lakewood"/>
    <x v="30"/>
    <x v="3"/>
    <x v="0"/>
    <x v="1"/>
    <n v="245.98"/>
    <n v="2"/>
    <n v="0"/>
    <n v="27.0578"/>
  </r>
  <r>
    <x v="0"/>
    <x v="1"/>
    <s v="Lakewood"/>
    <x v="30"/>
    <x v="3"/>
    <x v="1"/>
    <x v="8"/>
    <n v="18.940000000000001"/>
    <n v="1"/>
    <n v="0"/>
    <n v="9.4700000000000006"/>
  </r>
  <r>
    <x v="1"/>
    <x v="0"/>
    <s v="Cleveland"/>
    <x v="24"/>
    <x v="3"/>
    <x v="1"/>
    <x v="8"/>
    <n v="59.912999999999997"/>
    <n v="7"/>
    <n v="0.7"/>
    <n v="-45.933300000000003"/>
  </r>
  <r>
    <x v="3"/>
    <x v="1"/>
    <s v="Lawrence"/>
    <x v="31"/>
    <x v="3"/>
    <x v="2"/>
    <x v="7"/>
    <n v="391.98"/>
    <n v="2"/>
    <n v="0"/>
    <n v="109.7544"/>
  </r>
  <r>
    <x v="3"/>
    <x v="1"/>
    <s v="Lawrence"/>
    <x v="31"/>
    <x v="3"/>
    <x v="2"/>
    <x v="7"/>
    <n v="437.85"/>
    <n v="3"/>
    <n v="0"/>
    <n v="131.35499999999999"/>
  </r>
  <r>
    <x v="1"/>
    <x v="0"/>
    <s v="Concord"/>
    <x v="38"/>
    <x v="3"/>
    <x v="1"/>
    <x v="8"/>
    <n v="68.62"/>
    <n v="2"/>
    <n v="0"/>
    <n v="32.251399999999997"/>
  </r>
  <r>
    <x v="1"/>
    <x v="0"/>
    <s v="Baltimore"/>
    <x v="39"/>
    <x v="3"/>
    <x v="1"/>
    <x v="14"/>
    <n v="25.02"/>
    <n v="3"/>
    <n v="0"/>
    <n v="6.5052000000000003"/>
  </r>
  <r>
    <x v="1"/>
    <x v="0"/>
    <s v="Baltimore"/>
    <x v="39"/>
    <x v="3"/>
    <x v="1"/>
    <x v="6"/>
    <n v="10.71"/>
    <n v="3"/>
    <n v="0"/>
    <n v="2.7846000000000002"/>
  </r>
  <r>
    <x v="3"/>
    <x v="0"/>
    <s v="Columbus"/>
    <x v="24"/>
    <x v="3"/>
    <x v="1"/>
    <x v="6"/>
    <n v="55.984000000000002"/>
    <n v="2"/>
    <n v="0.2"/>
    <n v="4.1988000000000003"/>
  </r>
  <r>
    <x v="3"/>
    <x v="0"/>
    <s v="Columbus"/>
    <x v="24"/>
    <x v="3"/>
    <x v="1"/>
    <x v="12"/>
    <n v="14.48"/>
    <n v="5"/>
    <n v="0.2"/>
    <n v="4.8869999999999996"/>
  </r>
  <r>
    <x v="3"/>
    <x v="0"/>
    <s v="Columbus"/>
    <x v="24"/>
    <x v="3"/>
    <x v="2"/>
    <x v="11"/>
    <n v="142.488"/>
    <n v="3"/>
    <n v="0.2"/>
    <n v="-3.5621999999999998"/>
  </r>
  <r>
    <x v="0"/>
    <x v="1"/>
    <s v="Houston"/>
    <x v="5"/>
    <x v="2"/>
    <x v="1"/>
    <x v="4"/>
    <n v="14.16"/>
    <n v="1"/>
    <n v="0.2"/>
    <n v="1.0620000000000001"/>
  </r>
  <r>
    <x v="0"/>
    <x v="1"/>
    <s v="Houston"/>
    <x v="5"/>
    <x v="2"/>
    <x v="1"/>
    <x v="10"/>
    <n v="79.92"/>
    <n v="5"/>
    <n v="0.2"/>
    <n v="27.972000000000001"/>
  </r>
  <r>
    <x v="1"/>
    <x v="1"/>
    <s v="New York City"/>
    <x v="15"/>
    <x v="3"/>
    <x v="1"/>
    <x v="8"/>
    <n v="590.35199999999998"/>
    <n v="6"/>
    <n v="0.2"/>
    <n v="206.6232"/>
  </r>
  <r>
    <x v="1"/>
    <x v="1"/>
    <s v="Greensboro"/>
    <x v="3"/>
    <x v="0"/>
    <x v="0"/>
    <x v="5"/>
    <n v="17.088000000000001"/>
    <n v="2"/>
    <n v="0.2"/>
    <n v="1.0680000000000001"/>
  </r>
  <r>
    <x v="1"/>
    <x v="1"/>
    <s v="Greensboro"/>
    <x v="3"/>
    <x v="0"/>
    <x v="0"/>
    <x v="1"/>
    <n v="98.391999999999996"/>
    <n v="1"/>
    <n v="0.2"/>
    <n v="-11.069100000000001"/>
  </r>
  <r>
    <x v="1"/>
    <x v="0"/>
    <s v="New York City"/>
    <x v="15"/>
    <x v="3"/>
    <x v="1"/>
    <x v="6"/>
    <n v="11.05"/>
    <n v="5"/>
    <n v="0"/>
    <n v="2.9834999999999998"/>
  </r>
  <r>
    <x v="1"/>
    <x v="0"/>
    <s v="San Francisco"/>
    <x v="1"/>
    <x v="1"/>
    <x v="1"/>
    <x v="9"/>
    <n v="7.78"/>
    <n v="2"/>
    <n v="0"/>
    <n v="2.0228000000000002"/>
  </r>
  <r>
    <x v="1"/>
    <x v="0"/>
    <s v="Monroe"/>
    <x v="28"/>
    <x v="0"/>
    <x v="2"/>
    <x v="11"/>
    <n v="659.9"/>
    <n v="2"/>
    <n v="0"/>
    <n v="217.767"/>
  </r>
  <r>
    <x v="2"/>
    <x v="0"/>
    <s v="Cincinnati"/>
    <x v="24"/>
    <x v="3"/>
    <x v="2"/>
    <x v="11"/>
    <n v="53.04"/>
    <n v="3"/>
    <n v="0.2"/>
    <n v="-4.641"/>
  </r>
  <r>
    <x v="1"/>
    <x v="1"/>
    <s v="Seattle"/>
    <x v="4"/>
    <x v="1"/>
    <x v="2"/>
    <x v="11"/>
    <n v="843.9"/>
    <n v="2"/>
    <n v="0"/>
    <n v="371.31599999999997"/>
  </r>
  <r>
    <x v="1"/>
    <x v="1"/>
    <s v="Seattle"/>
    <x v="4"/>
    <x v="1"/>
    <x v="2"/>
    <x v="11"/>
    <n v="1496.16"/>
    <n v="9"/>
    <n v="0"/>
    <n v="224.42400000000001"/>
  </r>
  <r>
    <x v="1"/>
    <x v="0"/>
    <s v="New York City"/>
    <x v="15"/>
    <x v="3"/>
    <x v="1"/>
    <x v="4"/>
    <n v="117.96"/>
    <n v="2"/>
    <n v="0"/>
    <n v="5.8979999999999997"/>
  </r>
  <r>
    <x v="1"/>
    <x v="1"/>
    <s v="New York City"/>
    <x v="15"/>
    <x v="3"/>
    <x v="1"/>
    <x v="6"/>
    <n v="21.3"/>
    <n v="5"/>
    <n v="0"/>
    <n v="8.7330000000000005"/>
  </r>
  <r>
    <x v="1"/>
    <x v="1"/>
    <s v="New York City"/>
    <x v="15"/>
    <x v="3"/>
    <x v="1"/>
    <x v="9"/>
    <n v="1040.8"/>
    <n v="5"/>
    <n v="0"/>
    <n v="281.01600000000002"/>
  </r>
  <r>
    <x v="1"/>
    <x v="1"/>
    <s v="New York City"/>
    <x v="15"/>
    <x v="3"/>
    <x v="1"/>
    <x v="6"/>
    <n v="29.34"/>
    <n v="6"/>
    <n v="0"/>
    <n v="7.9218000000000002"/>
  </r>
  <r>
    <x v="1"/>
    <x v="1"/>
    <s v="Memphis"/>
    <x v="18"/>
    <x v="0"/>
    <x v="0"/>
    <x v="5"/>
    <n v="19.52"/>
    <n v="2"/>
    <n v="0.2"/>
    <n v="5.3680000000000003"/>
  </r>
  <r>
    <x v="2"/>
    <x v="0"/>
    <s v="San Diego"/>
    <x v="1"/>
    <x v="1"/>
    <x v="1"/>
    <x v="4"/>
    <n v="443.92"/>
    <n v="4"/>
    <n v="0"/>
    <n v="8.8783999999999992"/>
  </r>
  <r>
    <x v="1"/>
    <x v="1"/>
    <s v="La Crosse"/>
    <x v="6"/>
    <x v="2"/>
    <x v="2"/>
    <x v="11"/>
    <n v="499.95"/>
    <n v="5"/>
    <n v="0"/>
    <n v="174.98249999999999"/>
  </r>
  <r>
    <x v="1"/>
    <x v="1"/>
    <s v="La Crosse"/>
    <x v="6"/>
    <x v="2"/>
    <x v="1"/>
    <x v="6"/>
    <n v="3.04"/>
    <n v="1"/>
    <n v="0"/>
    <n v="1.0336000000000001"/>
  </r>
  <r>
    <x v="1"/>
    <x v="1"/>
    <s v="La Crosse"/>
    <x v="6"/>
    <x v="2"/>
    <x v="0"/>
    <x v="1"/>
    <n v="201.96"/>
    <n v="2"/>
    <n v="0"/>
    <n v="50.49"/>
  </r>
  <r>
    <x v="1"/>
    <x v="1"/>
    <s v="La Crosse"/>
    <x v="6"/>
    <x v="2"/>
    <x v="0"/>
    <x v="5"/>
    <n v="68.64"/>
    <n v="11"/>
    <n v="0"/>
    <n v="17.16"/>
  </r>
  <r>
    <x v="0"/>
    <x v="1"/>
    <s v="Los Angeles"/>
    <x v="1"/>
    <x v="1"/>
    <x v="2"/>
    <x v="11"/>
    <n v="100"/>
    <n v="4"/>
    <n v="0"/>
    <n v="21"/>
  </r>
  <r>
    <x v="0"/>
    <x v="1"/>
    <s v="Los Angeles"/>
    <x v="1"/>
    <x v="1"/>
    <x v="2"/>
    <x v="11"/>
    <n v="359.98"/>
    <n v="2"/>
    <n v="0"/>
    <n v="21.598800000000001"/>
  </r>
  <r>
    <x v="0"/>
    <x v="2"/>
    <s v="Seattle"/>
    <x v="4"/>
    <x v="1"/>
    <x v="0"/>
    <x v="5"/>
    <n v="6.16"/>
    <n v="2"/>
    <n v="0"/>
    <n v="2.9567999999999999"/>
  </r>
  <r>
    <x v="0"/>
    <x v="2"/>
    <s v="Seattle"/>
    <x v="4"/>
    <x v="1"/>
    <x v="0"/>
    <x v="3"/>
    <n v="2348.8200000000002"/>
    <n v="9"/>
    <n v="0"/>
    <n v="399.29939999999999"/>
  </r>
  <r>
    <x v="1"/>
    <x v="1"/>
    <s v="Miami"/>
    <x v="2"/>
    <x v="0"/>
    <x v="1"/>
    <x v="2"/>
    <n v="13.872"/>
    <n v="6"/>
    <n v="0.2"/>
    <n v="4.6818"/>
  </r>
  <r>
    <x v="1"/>
    <x v="1"/>
    <s v="Miami"/>
    <x v="2"/>
    <x v="0"/>
    <x v="0"/>
    <x v="1"/>
    <n v="273.55200000000002"/>
    <n v="3"/>
    <n v="0.2"/>
    <n v="-13.6776"/>
  </r>
  <r>
    <x v="0"/>
    <x v="2"/>
    <s v="Philadelphia"/>
    <x v="9"/>
    <x v="3"/>
    <x v="0"/>
    <x v="3"/>
    <n v="815.29200000000003"/>
    <n v="9"/>
    <n v="0.4"/>
    <n v="-339.70499999999998"/>
  </r>
  <r>
    <x v="1"/>
    <x v="0"/>
    <s v="Chesapeake"/>
    <x v="17"/>
    <x v="0"/>
    <x v="2"/>
    <x v="11"/>
    <n v="234.45"/>
    <n v="3"/>
    <n v="0"/>
    <n v="103.158"/>
  </r>
  <r>
    <x v="1"/>
    <x v="0"/>
    <s v="Chesapeake"/>
    <x v="17"/>
    <x v="0"/>
    <x v="0"/>
    <x v="3"/>
    <n v="1256.22"/>
    <n v="6"/>
    <n v="0"/>
    <n v="75.373199999999997"/>
  </r>
  <r>
    <x v="1"/>
    <x v="0"/>
    <s v="Chesapeake"/>
    <x v="17"/>
    <x v="0"/>
    <x v="1"/>
    <x v="8"/>
    <n v="17.46"/>
    <n v="2"/>
    <n v="0"/>
    <n v="8.2062000000000008"/>
  </r>
  <r>
    <x v="0"/>
    <x v="2"/>
    <s v="New York City"/>
    <x v="15"/>
    <x v="3"/>
    <x v="1"/>
    <x v="8"/>
    <n v="10.528"/>
    <n v="7"/>
    <n v="0.2"/>
    <n v="3.6848000000000001"/>
  </r>
  <r>
    <x v="2"/>
    <x v="2"/>
    <s v="Ann Arbor"/>
    <x v="12"/>
    <x v="2"/>
    <x v="1"/>
    <x v="8"/>
    <n v="152.80000000000001"/>
    <n v="5"/>
    <n v="0"/>
    <n v="76.400000000000006"/>
  </r>
  <r>
    <x v="1"/>
    <x v="2"/>
    <s v="La Mesa"/>
    <x v="1"/>
    <x v="1"/>
    <x v="1"/>
    <x v="8"/>
    <n v="82.56"/>
    <n v="5"/>
    <n v="0.2"/>
    <n v="28.896000000000001"/>
  </r>
  <r>
    <x v="1"/>
    <x v="2"/>
    <s v="La Mesa"/>
    <x v="1"/>
    <x v="1"/>
    <x v="2"/>
    <x v="11"/>
    <n v="284.97000000000003"/>
    <n v="3"/>
    <n v="0"/>
    <n v="85.491"/>
  </r>
  <r>
    <x v="1"/>
    <x v="1"/>
    <s v="Dearborn"/>
    <x v="12"/>
    <x v="2"/>
    <x v="0"/>
    <x v="5"/>
    <n v="60.84"/>
    <n v="3"/>
    <n v="0"/>
    <n v="23.119199999999999"/>
  </r>
  <r>
    <x v="1"/>
    <x v="0"/>
    <s v="San Diego"/>
    <x v="1"/>
    <x v="1"/>
    <x v="0"/>
    <x v="1"/>
    <n v="1325.76"/>
    <n v="6"/>
    <n v="0.2"/>
    <n v="149.148"/>
  </r>
  <r>
    <x v="1"/>
    <x v="0"/>
    <s v="San Diego"/>
    <x v="1"/>
    <x v="1"/>
    <x v="0"/>
    <x v="1"/>
    <n v="572.16"/>
    <n v="3"/>
    <n v="0.2"/>
    <n v="35.76"/>
  </r>
  <r>
    <x v="1"/>
    <x v="2"/>
    <s v="Lakewood"/>
    <x v="24"/>
    <x v="3"/>
    <x v="1"/>
    <x v="10"/>
    <n v="28.8"/>
    <n v="9"/>
    <n v="0.2"/>
    <n v="10.08"/>
  </r>
  <r>
    <x v="2"/>
    <x v="2"/>
    <s v="Meriden"/>
    <x v="29"/>
    <x v="3"/>
    <x v="1"/>
    <x v="6"/>
    <n v="11.12"/>
    <n v="4"/>
    <n v="0"/>
    <n v="2.8912"/>
  </r>
  <r>
    <x v="0"/>
    <x v="2"/>
    <s v="Columbus"/>
    <x v="32"/>
    <x v="0"/>
    <x v="0"/>
    <x v="5"/>
    <n v="7.04"/>
    <n v="4"/>
    <n v="0"/>
    <n v="3.0975999999999999"/>
  </r>
  <r>
    <x v="0"/>
    <x v="1"/>
    <s v="Roswell"/>
    <x v="32"/>
    <x v="0"/>
    <x v="1"/>
    <x v="12"/>
    <n v="17.940000000000001"/>
    <n v="3"/>
    <n v="0"/>
    <n v="8.7905999999999995"/>
  </r>
  <r>
    <x v="2"/>
    <x v="2"/>
    <s v="Seattle"/>
    <x v="4"/>
    <x v="1"/>
    <x v="1"/>
    <x v="8"/>
    <n v="34.76"/>
    <n v="5"/>
    <n v="0.2"/>
    <n v="11.297000000000001"/>
  </r>
  <r>
    <x v="1"/>
    <x v="1"/>
    <s v="Morristown"/>
    <x v="30"/>
    <x v="3"/>
    <x v="0"/>
    <x v="5"/>
    <n v="74.45"/>
    <n v="5"/>
    <n v="0"/>
    <n v="20.101500000000001"/>
  </r>
  <r>
    <x v="1"/>
    <x v="1"/>
    <s v="Alexandria"/>
    <x v="17"/>
    <x v="0"/>
    <x v="0"/>
    <x v="5"/>
    <n v="192.22"/>
    <n v="14"/>
    <n v="0"/>
    <n v="69.199200000000005"/>
  </r>
  <r>
    <x v="1"/>
    <x v="0"/>
    <s v="Salt Lake City"/>
    <x v="7"/>
    <x v="1"/>
    <x v="1"/>
    <x v="10"/>
    <n v="19.440000000000001"/>
    <n v="3"/>
    <n v="0"/>
    <n v="9.3312000000000008"/>
  </r>
  <r>
    <x v="0"/>
    <x v="1"/>
    <s v="Apple Valley"/>
    <x v="1"/>
    <x v="1"/>
    <x v="1"/>
    <x v="10"/>
    <n v="32.4"/>
    <n v="5"/>
    <n v="0"/>
    <n v="15.552"/>
  </r>
  <r>
    <x v="0"/>
    <x v="1"/>
    <s v="Apple Valley"/>
    <x v="1"/>
    <x v="1"/>
    <x v="1"/>
    <x v="12"/>
    <n v="57.9"/>
    <n v="5"/>
    <n v="0"/>
    <n v="28.95"/>
  </r>
  <r>
    <x v="0"/>
    <x v="1"/>
    <s v="Apple Valley"/>
    <x v="1"/>
    <x v="1"/>
    <x v="1"/>
    <x v="4"/>
    <n v="10.56"/>
    <n v="2"/>
    <n v="0"/>
    <n v="0"/>
  </r>
  <r>
    <x v="0"/>
    <x v="1"/>
    <s v="Apple Valley"/>
    <x v="1"/>
    <x v="1"/>
    <x v="0"/>
    <x v="0"/>
    <n v="1194.165"/>
    <n v="5"/>
    <n v="0.15"/>
    <n v="210.73500000000001"/>
  </r>
  <r>
    <x v="1"/>
    <x v="1"/>
    <s v="New York City"/>
    <x v="15"/>
    <x v="3"/>
    <x v="1"/>
    <x v="10"/>
    <n v="40.99"/>
    <n v="1"/>
    <n v="0"/>
    <n v="20.085100000000001"/>
  </r>
  <r>
    <x v="1"/>
    <x v="1"/>
    <s v="Long Beach"/>
    <x v="1"/>
    <x v="1"/>
    <x v="1"/>
    <x v="6"/>
    <n v="2.94"/>
    <n v="1"/>
    <n v="0"/>
    <n v="0.79379999999999995"/>
  </r>
  <r>
    <x v="2"/>
    <x v="2"/>
    <s v="Salem"/>
    <x v="21"/>
    <x v="1"/>
    <x v="1"/>
    <x v="8"/>
    <n v="45.24"/>
    <n v="4"/>
    <n v="0.7"/>
    <n v="-30.16"/>
  </r>
  <r>
    <x v="2"/>
    <x v="2"/>
    <s v="Salem"/>
    <x v="21"/>
    <x v="1"/>
    <x v="1"/>
    <x v="6"/>
    <n v="18.687999999999999"/>
    <n v="4"/>
    <n v="0.2"/>
    <n v="2.3359999999999999"/>
  </r>
  <r>
    <x v="2"/>
    <x v="2"/>
    <s v="Salem"/>
    <x v="21"/>
    <x v="1"/>
    <x v="1"/>
    <x v="10"/>
    <n v="11.648"/>
    <n v="2"/>
    <n v="0.2"/>
    <n v="3.7856000000000001"/>
  </r>
  <r>
    <x v="2"/>
    <x v="2"/>
    <s v="Salem"/>
    <x v="21"/>
    <x v="1"/>
    <x v="2"/>
    <x v="11"/>
    <n v="112.776"/>
    <n v="3"/>
    <n v="0.2"/>
    <n v="-8.4581999999999997"/>
  </r>
  <r>
    <x v="2"/>
    <x v="2"/>
    <s v="Salem"/>
    <x v="21"/>
    <x v="1"/>
    <x v="0"/>
    <x v="3"/>
    <n v="377.45"/>
    <n v="5"/>
    <n v="0.5"/>
    <n v="-264.21499999999997"/>
  </r>
  <r>
    <x v="2"/>
    <x v="2"/>
    <s v="Salem"/>
    <x v="21"/>
    <x v="1"/>
    <x v="1"/>
    <x v="2"/>
    <n v="15.936"/>
    <n v="4"/>
    <n v="0.2"/>
    <n v="5.1791999999999998"/>
  </r>
  <r>
    <x v="2"/>
    <x v="2"/>
    <s v="Salem"/>
    <x v="21"/>
    <x v="1"/>
    <x v="2"/>
    <x v="7"/>
    <n v="28.68"/>
    <n v="3"/>
    <n v="0.2"/>
    <n v="-7.17"/>
  </r>
  <r>
    <x v="1"/>
    <x v="2"/>
    <s v="Aurora"/>
    <x v="22"/>
    <x v="1"/>
    <x v="0"/>
    <x v="5"/>
    <n v="21.44"/>
    <n v="2"/>
    <n v="0.2"/>
    <n v="7.5039999999999996"/>
  </r>
  <r>
    <x v="1"/>
    <x v="2"/>
    <s v="Aurora"/>
    <x v="22"/>
    <x v="1"/>
    <x v="1"/>
    <x v="4"/>
    <n v="511.05599999999998"/>
    <n v="9"/>
    <n v="0.2"/>
    <n v="-95.822999999999993"/>
  </r>
  <r>
    <x v="3"/>
    <x v="1"/>
    <s v="Newark"/>
    <x v="24"/>
    <x v="3"/>
    <x v="1"/>
    <x v="6"/>
    <n v="18.655999999999999"/>
    <n v="2"/>
    <n v="0.2"/>
    <n v="1.3992"/>
  </r>
  <r>
    <x v="3"/>
    <x v="1"/>
    <s v="Newark"/>
    <x v="24"/>
    <x v="3"/>
    <x v="1"/>
    <x v="8"/>
    <n v="11.087999999999999"/>
    <n v="7"/>
    <n v="0.7"/>
    <n v="-8.1311999999999998"/>
  </r>
  <r>
    <x v="3"/>
    <x v="1"/>
    <s v="Newark"/>
    <x v="24"/>
    <x v="3"/>
    <x v="1"/>
    <x v="4"/>
    <n v="66.688000000000002"/>
    <n v="1"/>
    <n v="0.2"/>
    <n v="4.1680000000000001"/>
  </r>
  <r>
    <x v="3"/>
    <x v="1"/>
    <s v="Newark"/>
    <x v="24"/>
    <x v="3"/>
    <x v="1"/>
    <x v="4"/>
    <n v="99.488"/>
    <n v="2"/>
    <n v="0.2"/>
    <n v="8.7051999999999996"/>
  </r>
  <r>
    <x v="1"/>
    <x v="0"/>
    <s v="Seattle"/>
    <x v="4"/>
    <x v="1"/>
    <x v="1"/>
    <x v="2"/>
    <n v="14.62"/>
    <n v="2"/>
    <n v="0"/>
    <n v="6.8714000000000004"/>
  </r>
  <r>
    <x v="1"/>
    <x v="0"/>
    <s v="Seattle"/>
    <x v="4"/>
    <x v="1"/>
    <x v="1"/>
    <x v="8"/>
    <n v="53.984000000000002"/>
    <n v="14"/>
    <n v="0.2"/>
    <n v="17.544799999999999"/>
  </r>
  <r>
    <x v="1"/>
    <x v="0"/>
    <s v="Seattle"/>
    <x v="4"/>
    <x v="1"/>
    <x v="2"/>
    <x v="11"/>
    <n v="389.97"/>
    <n v="3"/>
    <n v="0"/>
    <n v="132.5898"/>
  </r>
  <r>
    <x v="0"/>
    <x v="0"/>
    <s v="Pocatello"/>
    <x v="45"/>
    <x v="1"/>
    <x v="0"/>
    <x v="5"/>
    <n v="355.36"/>
    <n v="4"/>
    <n v="0"/>
    <n v="92.393600000000006"/>
  </r>
  <r>
    <x v="0"/>
    <x v="0"/>
    <s v="Pocatello"/>
    <x v="45"/>
    <x v="1"/>
    <x v="2"/>
    <x v="7"/>
    <n v="140.376"/>
    <n v="3"/>
    <n v="0.2"/>
    <n v="8.7735000000000003"/>
  </r>
  <r>
    <x v="1"/>
    <x v="1"/>
    <s v="Dallas"/>
    <x v="5"/>
    <x v="2"/>
    <x v="1"/>
    <x v="12"/>
    <n v="15.84"/>
    <n v="2"/>
    <n v="0.2"/>
    <n v="5.5439999999999996"/>
  </r>
  <r>
    <x v="1"/>
    <x v="1"/>
    <s v="Dallas"/>
    <x v="5"/>
    <x v="2"/>
    <x v="1"/>
    <x v="10"/>
    <n v="8.4480000000000004"/>
    <n v="2"/>
    <n v="0.2"/>
    <n v="2.64"/>
  </r>
  <r>
    <x v="1"/>
    <x v="0"/>
    <s v="Seattle"/>
    <x v="4"/>
    <x v="1"/>
    <x v="1"/>
    <x v="10"/>
    <n v="12.96"/>
    <n v="2"/>
    <n v="0"/>
    <n v="6.2207999999999997"/>
  </r>
  <r>
    <x v="1"/>
    <x v="1"/>
    <s v="Seattle"/>
    <x v="4"/>
    <x v="1"/>
    <x v="2"/>
    <x v="7"/>
    <n v="57.408000000000001"/>
    <n v="6"/>
    <n v="0.2"/>
    <n v="5.7408000000000001"/>
  </r>
  <r>
    <x v="1"/>
    <x v="1"/>
    <s v="Seattle"/>
    <x v="4"/>
    <x v="1"/>
    <x v="2"/>
    <x v="11"/>
    <n v="27.6"/>
    <n v="4"/>
    <n v="0"/>
    <n v="2.2080000000000002"/>
  </r>
  <r>
    <x v="1"/>
    <x v="0"/>
    <s v="Chicago"/>
    <x v="10"/>
    <x v="2"/>
    <x v="0"/>
    <x v="5"/>
    <n v="38.975999999999999"/>
    <n v="3"/>
    <n v="0.6"/>
    <n v="-50.668799999999997"/>
  </r>
  <r>
    <x v="1"/>
    <x v="2"/>
    <s v="Holland"/>
    <x v="12"/>
    <x v="2"/>
    <x v="1"/>
    <x v="13"/>
    <n v="20.440000000000001"/>
    <n v="7"/>
    <n v="0"/>
    <n v="9.1980000000000004"/>
  </r>
  <r>
    <x v="1"/>
    <x v="2"/>
    <s v="Holland"/>
    <x v="12"/>
    <x v="2"/>
    <x v="1"/>
    <x v="10"/>
    <n v="109.92"/>
    <n v="2"/>
    <n v="0"/>
    <n v="53.860799999999998"/>
  </r>
  <r>
    <x v="1"/>
    <x v="0"/>
    <s v="Broken Arrow"/>
    <x v="26"/>
    <x v="2"/>
    <x v="1"/>
    <x v="8"/>
    <n v="6.38"/>
    <n v="1"/>
    <n v="0"/>
    <n v="2.9348000000000001"/>
  </r>
  <r>
    <x v="1"/>
    <x v="0"/>
    <s v="Broken Arrow"/>
    <x v="26"/>
    <x v="2"/>
    <x v="1"/>
    <x v="10"/>
    <n v="6.48"/>
    <n v="1"/>
    <n v="0"/>
    <n v="3.1103999999999998"/>
  </r>
  <r>
    <x v="1"/>
    <x v="0"/>
    <s v="Athens"/>
    <x v="32"/>
    <x v="0"/>
    <x v="1"/>
    <x v="10"/>
    <n v="15.84"/>
    <n v="3"/>
    <n v="0"/>
    <n v="7.1280000000000001"/>
  </r>
  <r>
    <x v="1"/>
    <x v="0"/>
    <s v="Athens"/>
    <x v="32"/>
    <x v="0"/>
    <x v="2"/>
    <x v="7"/>
    <n v="1049.93"/>
    <n v="7"/>
    <n v="0"/>
    <n v="293.98039999999997"/>
  </r>
  <r>
    <x v="1"/>
    <x v="0"/>
    <s v="Athens"/>
    <x v="32"/>
    <x v="0"/>
    <x v="1"/>
    <x v="9"/>
    <n v="154.9"/>
    <n v="5"/>
    <n v="0"/>
    <n v="40.274000000000001"/>
  </r>
  <r>
    <x v="3"/>
    <x v="0"/>
    <s v="Seattle"/>
    <x v="4"/>
    <x v="1"/>
    <x v="1"/>
    <x v="8"/>
    <n v="98.352000000000004"/>
    <n v="3"/>
    <n v="0.2"/>
    <n v="35.6526"/>
  </r>
  <r>
    <x v="3"/>
    <x v="0"/>
    <s v="Apopka"/>
    <x v="2"/>
    <x v="0"/>
    <x v="1"/>
    <x v="13"/>
    <n v="14.32"/>
    <n v="5"/>
    <n v="0.2"/>
    <n v="5.1909999999999998"/>
  </r>
  <r>
    <x v="3"/>
    <x v="0"/>
    <s v="Apopka"/>
    <x v="2"/>
    <x v="0"/>
    <x v="0"/>
    <x v="5"/>
    <n v="129.88800000000001"/>
    <n v="6"/>
    <n v="0.2"/>
    <n v="12.988799999999999"/>
  </r>
  <r>
    <x v="3"/>
    <x v="0"/>
    <s v="Apopka"/>
    <x v="2"/>
    <x v="0"/>
    <x v="1"/>
    <x v="12"/>
    <n v="48.944000000000003"/>
    <n v="7"/>
    <n v="0.2"/>
    <n v="16.518599999999999"/>
  </r>
  <r>
    <x v="1"/>
    <x v="2"/>
    <s v="Houston"/>
    <x v="5"/>
    <x v="2"/>
    <x v="0"/>
    <x v="1"/>
    <n v="275.05799999999999"/>
    <n v="3"/>
    <n v="0.3"/>
    <n v="-90.376199999999997"/>
  </r>
  <r>
    <x v="1"/>
    <x v="1"/>
    <s v="Baltimore"/>
    <x v="39"/>
    <x v="3"/>
    <x v="1"/>
    <x v="6"/>
    <n v="27.36"/>
    <n v="9"/>
    <n v="0"/>
    <n v="9.3024000000000004"/>
  </r>
  <r>
    <x v="1"/>
    <x v="1"/>
    <s v="Baltimore"/>
    <x v="39"/>
    <x v="3"/>
    <x v="1"/>
    <x v="10"/>
    <n v="44.75"/>
    <n v="5"/>
    <n v="0"/>
    <n v="20.585000000000001"/>
  </r>
  <r>
    <x v="1"/>
    <x v="1"/>
    <s v="Baltimore"/>
    <x v="39"/>
    <x v="3"/>
    <x v="2"/>
    <x v="7"/>
    <n v="134.99"/>
    <n v="1"/>
    <n v="0"/>
    <n v="36.447299999999998"/>
  </r>
  <r>
    <x v="1"/>
    <x v="1"/>
    <s v="Baltimore"/>
    <x v="39"/>
    <x v="3"/>
    <x v="1"/>
    <x v="10"/>
    <n v="26.4"/>
    <n v="5"/>
    <n v="0"/>
    <n v="12.672000000000001"/>
  </r>
  <r>
    <x v="1"/>
    <x v="1"/>
    <s v="Baltimore"/>
    <x v="39"/>
    <x v="3"/>
    <x v="0"/>
    <x v="1"/>
    <n v="542.94000000000005"/>
    <n v="3"/>
    <n v="0"/>
    <n v="141.1644"/>
  </r>
  <r>
    <x v="0"/>
    <x v="0"/>
    <s v="San Francisco"/>
    <x v="1"/>
    <x v="1"/>
    <x v="0"/>
    <x v="3"/>
    <n v="71.087999999999994"/>
    <n v="2"/>
    <n v="0.2"/>
    <n v="-1.7771999999999999"/>
  </r>
  <r>
    <x v="1"/>
    <x v="2"/>
    <s v="Chicago"/>
    <x v="10"/>
    <x v="2"/>
    <x v="1"/>
    <x v="8"/>
    <n v="27.396000000000001"/>
    <n v="9"/>
    <n v="0.8"/>
    <n v="-42.463799999999999"/>
  </r>
  <r>
    <x v="1"/>
    <x v="2"/>
    <s v="Chicago"/>
    <x v="10"/>
    <x v="2"/>
    <x v="1"/>
    <x v="8"/>
    <n v="13.456"/>
    <n v="1"/>
    <n v="0.8"/>
    <n v="-23.547999999999998"/>
  </r>
  <r>
    <x v="3"/>
    <x v="0"/>
    <s v="Laredo"/>
    <x v="5"/>
    <x v="2"/>
    <x v="1"/>
    <x v="2"/>
    <n v="11.84"/>
    <n v="1"/>
    <n v="0.2"/>
    <n v="4.4400000000000004"/>
  </r>
  <r>
    <x v="1"/>
    <x v="0"/>
    <s v="San Francisco"/>
    <x v="1"/>
    <x v="1"/>
    <x v="1"/>
    <x v="10"/>
    <n v="35.880000000000003"/>
    <n v="6"/>
    <n v="0"/>
    <n v="17.581199999999999"/>
  </r>
  <r>
    <x v="2"/>
    <x v="2"/>
    <s v="Cleveland"/>
    <x v="24"/>
    <x v="3"/>
    <x v="1"/>
    <x v="12"/>
    <n v="40.752000000000002"/>
    <n v="3"/>
    <n v="0.2"/>
    <n v="15.282"/>
  </r>
  <r>
    <x v="2"/>
    <x v="2"/>
    <s v="Cleveland"/>
    <x v="24"/>
    <x v="3"/>
    <x v="2"/>
    <x v="11"/>
    <n v="139.96"/>
    <n v="5"/>
    <n v="0.2"/>
    <n v="-22.743500000000001"/>
  </r>
  <r>
    <x v="1"/>
    <x v="0"/>
    <s v="Marion"/>
    <x v="24"/>
    <x v="3"/>
    <x v="1"/>
    <x v="6"/>
    <n v="2.6240000000000001"/>
    <n v="1"/>
    <n v="0.2"/>
    <n v="0.29520000000000002"/>
  </r>
  <r>
    <x v="1"/>
    <x v="0"/>
    <s v="Marion"/>
    <x v="24"/>
    <x v="3"/>
    <x v="0"/>
    <x v="3"/>
    <n v="136.53"/>
    <n v="1"/>
    <n v="0.4"/>
    <n v="-52.336500000000001"/>
  </r>
  <r>
    <x v="1"/>
    <x v="0"/>
    <s v="Marion"/>
    <x v="24"/>
    <x v="3"/>
    <x v="2"/>
    <x v="11"/>
    <n v="263.95999999999998"/>
    <n v="1"/>
    <n v="0.2"/>
    <n v="42.893500000000003"/>
  </r>
  <r>
    <x v="1"/>
    <x v="0"/>
    <s v="Fairfield"/>
    <x v="29"/>
    <x v="3"/>
    <x v="1"/>
    <x v="14"/>
    <n v="11.64"/>
    <n v="3"/>
    <n v="0"/>
    <n v="3.3755999999999999"/>
  </r>
  <r>
    <x v="0"/>
    <x v="1"/>
    <s v="New York City"/>
    <x v="15"/>
    <x v="3"/>
    <x v="1"/>
    <x v="8"/>
    <n v="40.176000000000002"/>
    <n v="3"/>
    <n v="0.2"/>
    <n v="14.563800000000001"/>
  </r>
  <r>
    <x v="1"/>
    <x v="0"/>
    <s v="New York City"/>
    <x v="15"/>
    <x v="3"/>
    <x v="0"/>
    <x v="5"/>
    <n v="79.44"/>
    <n v="3"/>
    <n v="0"/>
    <n v="30.187200000000001"/>
  </r>
  <r>
    <x v="1"/>
    <x v="0"/>
    <s v="New York City"/>
    <x v="15"/>
    <x v="3"/>
    <x v="1"/>
    <x v="14"/>
    <n v="357.93"/>
    <n v="3"/>
    <n v="0"/>
    <n v="7.1585999999999999"/>
  </r>
  <r>
    <x v="1"/>
    <x v="0"/>
    <s v="New York City"/>
    <x v="15"/>
    <x v="3"/>
    <x v="0"/>
    <x v="1"/>
    <n v="127.764"/>
    <n v="2"/>
    <n v="0.1"/>
    <n v="21.294"/>
  </r>
  <r>
    <x v="1"/>
    <x v="0"/>
    <s v="New York City"/>
    <x v="15"/>
    <x v="3"/>
    <x v="2"/>
    <x v="16"/>
    <n v="2799.944"/>
    <n v="7"/>
    <n v="0.2"/>
    <n v="1014.9797"/>
  </r>
  <r>
    <x v="1"/>
    <x v="0"/>
    <s v="New York City"/>
    <x v="15"/>
    <x v="3"/>
    <x v="1"/>
    <x v="10"/>
    <n v="19.440000000000001"/>
    <n v="3"/>
    <n v="0"/>
    <n v="9.3312000000000008"/>
  </r>
  <r>
    <x v="3"/>
    <x v="0"/>
    <s v="Chicago"/>
    <x v="10"/>
    <x v="2"/>
    <x v="2"/>
    <x v="7"/>
    <n v="36.792000000000002"/>
    <n v="1"/>
    <n v="0.2"/>
    <n v="4.1391"/>
  </r>
  <r>
    <x v="1"/>
    <x v="2"/>
    <s v="New York City"/>
    <x v="15"/>
    <x v="3"/>
    <x v="2"/>
    <x v="7"/>
    <n v="5.94"/>
    <n v="3"/>
    <n v="0"/>
    <n v="1.6037999999999999"/>
  </r>
  <r>
    <x v="1"/>
    <x v="0"/>
    <s v="Richmond"/>
    <x v="17"/>
    <x v="0"/>
    <x v="1"/>
    <x v="4"/>
    <n v="177.55"/>
    <n v="5"/>
    <n v="0"/>
    <n v="47.938499999999998"/>
  </r>
  <r>
    <x v="0"/>
    <x v="1"/>
    <s v="Ann Arbor"/>
    <x v="12"/>
    <x v="2"/>
    <x v="2"/>
    <x v="11"/>
    <n v="619.95000000000005"/>
    <n v="5"/>
    <n v="0"/>
    <n v="111.59099999999999"/>
  </r>
  <r>
    <x v="0"/>
    <x v="1"/>
    <s v="Ann Arbor"/>
    <x v="12"/>
    <x v="2"/>
    <x v="2"/>
    <x v="7"/>
    <n v="29.16"/>
    <n v="3"/>
    <n v="0"/>
    <n v="8.4564000000000004"/>
  </r>
  <r>
    <x v="0"/>
    <x v="1"/>
    <s v="Ann Arbor"/>
    <x v="12"/>
    <x v="2"/>
    <x v="1"/>
    <x v="12"/>
    <n v="57.96"/>
    <n v="7"/>
    <n v="0"/>
    <n v="27.241199999999999"/>
  </r>
  <r>
    <x v="0"/>
    <x v="1"/>
    <s v="Ann Arbor"/>
    <x v="12"/>
    <x v="2"/>
    <x v="1"/>
    <x v="9"/>
    <n v="29.402999999999999"/>
    <n v="3"/>
    <n v="0.1"/>
    <n v="5.2271999999999998"/>
  </r>
  <r>
    <x v="0"/>
    <x v="0"/>
    <s v="Lafayette"/>
    <x v="14"/>
    <x v="2"/>
    <x v="1"/>
    <x v="4"/>
    <n v="81.400000000000006"/>
    <n v="5"/>
    <n v="0"/>
    <n v="21.164000000000001"/>
  </r>
  <r>
    <x v="2"/>
    <x v="1"/>
    <s v="Springfield"/>
    <x v="21"/>
    <x v="1"/>
    <x v="1"/>
    <x v="13"/>
    <n v="8.7200000000000006"/>
    <n v="5"/>
    <n v="0.2"/>
    <n v="2.2890000000000001"/>
  </r>
  <r>
    <x v="2"/>
    <x v="1"/>
    <s v="Springfield"/>
    <x v="21"/>
    <x v="1"/>
    <x v="2"/>
    <x v="11"/>
    <n v="91.176000000000002"/>
    <n v="3"/>
    <n v="0.2"/>
    <n v="4.5587999999999997"/>
  </r>
  <r>
    <x v="2"/>
    <x v="1"/>
    <s v="Springfield"/>
    <x v="21"/>
    <x v="1"/>
    <x v="2"/>
    <x v="11"/>
    <n v="159.96799999999999"/>
    <n v="4"/>
    <n v="0.2"/>
    <n v="29.994"/>
  </r>
  <r>
    <x v="1"/>
    <x v="1"/>
    <s v="Chicago"/>
    <x v="10"/>
    <x v="2"/>
    <x v="1"/>
    <x v="4"/>
    <n v="331.536"/>
    <n v="3"/>
    <n v="0.2"/>
    <n v="-82.884"/>
  </r>
  <r>
    <x v="2"/>
    <x v="1"/>
    <s v="New York City"/>
    <x v="15"/>
    <x v="3"/>
    <x v="2"/>
    <x v="11"/>
    <n v="899.91"/>
    <n v="9"/>
    <n v="0"/>
    <n v="395.96039999999999"/>
  </r>
  <r>
    <x v="1"/>
    <x v="1"/>
    <s v="Houston"/>
    <x v="5"/>
    <x v="2"/>
    <x v="2"/>
    <x v="7"/>
    <n v="946.34400000000005"/>
    <n v="7"/>
    <n v="0.2"/>
    <n v="118.29300000000001"/>
  </r>
  <r>
    <x v="1"/>
    <x v="0"/>
    <s v="Madison"/>
    <x v="6"/>
    <x v="2"/>
    <x v="2"/>
    <x v="11"/>
    <n v="178.11"/>
    <n v="3"/>
    <n v="0"/>
    <n v="32.059800000000003"/>
  </r>
  <r>
    <x v="1"/>
    <x v="0"/>
    <s v="Madison"/>
    <x v="6"/>
    <x v="2"/>
    <x v="1"/>
    <x v="9"/>
    <n v="1089.75"/>
    <n v="3"/>
    <n v="0"/>
    <n v="305.13"/>
  </r>
  <r>
    <x v="1"/>
    <x v="0"/>
    <s v="Madison"/>
    <x v="6"/>
    <x v="2"/>
    <x v="1"/>
    <x v="2"/>
    <n v="61.06"/>
    <n v="2"/>
    <n v="0"/>
    <n v="28.087599999999998"/>
  </r>
  <r>
    <x v="1"/>
    <x v="0"/>
    <s v="Madison"/>
    <x v="6"/>
    <x v="2"/>
    <x v="0"/>
    <x v="0"/>
    <n v="459.92"/>
    <n v="4"/>
    <n v="0"/>
    <n v="41.392800000000001"/>
  </r>
  <r>
    <x v="1"/>
    <x v="0"/>
    <s v="Madison"/>
    <x v="6"/>
    <x v="2"/>
    <x v="1"/>
    <x v="10"/>
    <n v="27.52"/>
    <n v="4"/>
    <n v="0"/>
    <n v="12.6592"/>
  </r>
  <r>
    <x v="2"/>
    <x v="1"/>
    <s v="Milford"/>
    <x v="29"/>
    <x v="3"/>
    <x v="0"/>
    <x v="0"/>
    <n v="638.82000000000005"/>
    <n v="9"/>
    <n v="0"/>
    <n v="185.2578"/>
  </r>
  <r>
    <x v="2"/>
    <x v="1"/>
    <s v="Milford"/>
    <x v="29"/>
    <x v="3"/>
    <x v="1"/>
    <x v="14"/>
    <n v="30.69"/>
    <n v="3"/>
    <n v="0"/>
    <n v="7.9794"/>
  </r>
  <r>
    <x v="2"/>
    <x v="1"/>
    <s v="Milford"/>
    <x v="29"/>
    <x v="3"/>
    <x v="0"/>
    <x v="5"/>
    <n v="25.16"/>
    <n v="2"/>
    <n v="0"/>
    <n v="8.5543999999999993"/>
  </r>
  <r>
    <x v="1"/>
    <x v="0"/>
    <s v="New York City"/>
    <x v="15"/>
    <x v="3"/>
    <x v="1"/>
    <x v="8"/>
    <n v="13.92"/>
    <n v="3"/>
    <n v="0.2"/>
    <n v="4.8719999999999999"/>
  </r>
  <r>
    <x v="1"/>
    <x v="0"/>
    <s v="Los Angeles"/>
    <x v="1"/>
    <x v="1"/>
    <x v="1"/>
    <x v="10"/>
    <n v="19.36"/>
    <n v="2"/>
    <n v="0"/>
    <n v="9.2927999999999997"/>
  </r>
  <r>
    <x v="1"/>
    <x v="0"/>
    <s v="Los Angeles"/>
    <x v="1"/>
    <x v="1"/>
    <x v="0"/>
    <x v="5"/>
    <n v="19.3"/>
    <n v="2"/>
    <n v="0"/>
    <n v="5.79"/>
  </r>
  <r>
    <x v="1"/>
    <x v="0"/>
    <s v="San Francisco"/>
    <x v="1"/>
    <x v="1"/>
    <x v="1"/>
    <x v="8"/>
    <n v="38.375999999999998"/>
    <n v="3"/>
    <n v="0.2"/>
    <n v="13.4316"/>
  </r>
  <r>
    <x v="2"/>
    <x v="1"/>
    <s v="Fairfield"/>
    <x v="1"/>
    <x v="1"/>
    <x v="1"/>
    <x v="10"/>
    <n v="12.96"/>
    <n v="2"/>
    <n v="0"/>
    <n v="6.3503999999999996"/>
  </r>
  <r>
    <x v="2"/>
    <x v="1"/>
    <s v="Fairfield"/>
    <x v="1"/>
    <x v="1"/>
    <x v="0"/>
    <x v="5"/>
    <n v="26.48"/>
    <n v="1"/>
    <n v="0"/>
    <n v="10.0624"/>
  </r>
  <r>
    <x v="2"/>
    <x v="1"/>
    <s v="Fairfield"/>
    <x v="1"/>
    <x v="1"/>
    <x v="2"/>
    <x v="15"/>
    <n v="532.72"/>
    <n v="2"/>
    <n v="0.2"/>
    <n v="53.271999999999998"/>
  </r>
  <r>
    <x v="2"/>
    <x v="1"/>
    <s v="Fairfield"/>
    <x v="1"/>
    <x v="1"/>
    <x v="1"/>
    <x v="10"/>
    <n v="26.72"/>
    <n v="4"/>
    <n v="0"/>
    <n v="12.8256"/>
  </r>
  <r>
    <x v="2"/>
    <x v="1"/>
    <s v="Fairfield"/>
    <x v="1"/>
    <x v="1"/>
    <x v="1"/>
    <x v="10"/>
    <n v="20.04"/>
    <n v="3"/>
    <n v="0"/>
    <n v="9.6191999999999993"/>
  </r>
  <r>
    <x v="2"/>
    <x v="1"/>
    <s v="Fairfield"/>
    <x v="1"/>
    <x v="1"/>
    <x v="1"/>
    <x v="4"/>
    <n v="795.48"/>
    <n v="7"/>
    <n v="0"/>
    <n v="7.9547999999999996"/>
  </r>
  <r>
    <x v="2"/>
    <x v="1"/>
    <s v="Fairfield"/>
    <x v="1"/>
    <x v="1"/>
    <x v="0"/>
    <x v="5"/>
    <n v="21.56"/>
    <n v="7"/>
    <n v="0"/>
    <n v="6.8992000000000004"/>
  </r>
  <r>
    <x v="1"/>
    <x v="0"/>
    <s v="Greenville"/>
    <x v="3"/>
    <x v="0"/>
    <x v="2"/>
    <x v="7"/>
    <n v="249.584"/>
    <n v="2"/>
    <n v="0.2"/>
    <n v="31.198"/>
  </r>
  <r>
    <x v="1"/>
    <x v="0"/>
    <s v="Greenville"/>
    <x v="3"/>
    <x v="0"/>
    <x v="2"/>
    <x v="11"/>
    <n v="68.111999999999995"/>
    <n v="3"/>
    <n v="0.2"/>
    <n v="17.8794"/>
  </r>
  <r>
    <x v="1"/>
    <x v="0"/>
    <s v="Greenville"/>
    <x v="3"/>
    <x v="0"/>
    <x v="2"/>
    <x v="11"/>
    <n v="16.559999999999999"/>
    <n v="3"/>
    <n v="0.2"/>
    <n v="-2.484"/>
  </r>
  <r>
    <x v="1"/>
    <x v="0"/>
    <s v="Long Beach"/>
    <x v="15"/>
    <x v="3"/>
    <x v="2"/>
    <x v="7"/>
    <n v="74.95"/>
    <n v="5"/>
    <n v="0"/>
    <n v="36.725499999999997"/>
  </r>
  <r>
    <x v="1"/>
    <x v="0"/>
    <s v="Buffalo Grove"/>
    <x v="10"/>
    <x v="2"/>
    <x v="0"/>
    <x v="3"/>
    <n v="355.45499999999998"/>
    <n v="3"/>
    <n v="0.5"/>
    <n v="-184.8366"/>
  </r>
  <r>
    <x v="1"/>
    <x v="0"/>
    <s v="San Diego"/>
    <x v="1"/>
    <x v="1"/>
    <x v="1"/>
    <x v="2"/>
    <n v="44.4"/>
    <n v="3"/>
    <n v="0"/>
    <n v="22.2"/>
  </r>
  <r>
    <x v="1"/>
    <x v="0"/>
    <s v="San Diego"/>
    <x v="1"/>
    <x v="1"/>
    <x v="1"/>
    <x v="2"/>
    <n v="20.65"/>
    <n v="5"/>
    <n v="0"/>
    <n v="9.4990000000000006"/>
  </r>
  <r>
    <x v="1"/>
    <x v="0"/>
    <s v="Richmond"/>
    <x v="0"/>
    <x v="0"/>
    <x v="0"/>
    <x v="1"/>
    <n v="866.4"/>
    <n v="4"/>
    <n v="0"/>
    <n v="225.26400000000001"/>
  </r>
  <r>
    <x v="0"/>
    <x v="0"/>
    <s v="Springfield"/>
    <x v="17"/>
    <x v="0"/>
    <x v="1"/>
    <x v="6"/>
    <n v="5.56"/>
    <n v="2"/>
    <n v="0"/>
    <n v="1.4456"/>
  </r>
  <r>
    <x v="1"/>
    <x v="0"/>
    <s v="Fort Worth"/>
    <x v="5"/>
    <x v="2"/>
    <x v="1"/>
    <x v="9"/>
    <n v="3.16"/>
    <n v="4"/>
    <n v="0.8"/>
    <n v="-8.532"/>
  </r>
  <r>
    <x v="1"/>
    <x v="0"/>
    <s v="Fort Worth"/>
    <x v="5"/>
    <x v="2"/>
    <x v="2"/>
    <x v="16"/>
    <n v="1999.96"/>
    <n v="5"/>
    <n v="0.2"/>
    <n v="624.98749999999995"/>
  </r>
  <r>
    <x v="1"/>
    <x v="0"/>
    <s v="Raleigh"/>
    <x v="3"/>
    <x v="0"/>
    <x v="0"/>
    <x v="5"/>
    <n v="46.152000000000001"/>
    <n v="3"/>
    <n v="0.2"/>
    <n v="12.1149"/>
  </r>
  <r>
    <x v="2"/>
    <x v="0"/>
    <s v="Hialeah"/>
    <x v="2"/>
    <x v="0"/>
    <x v="2"/>
    <x v="15"/>
    <n v="32.984999999999999"/>
    <n v="3"/>
    <n v="0.5"/>
    <n v="-1.9791000000000001"/>
  </r>
  <r>
    <x v="3"/>
    <x v="2"/>
    <s v="Los Angeles"/>
    <x v="1"/>
    <x v="1"/>
    <x v="1"/>
    <x v="4"/>
    <n v="481.32"/>
    <n v="4"/>
    <n v="0"/>
    <n v="125.14319999999999"/>
  </r>
  <r>
    <x v="3"/>
    <x v="2"/>
    <s v="Los Angeles"/>
    <x v="1"/>
    <x v="1"/>
    <x v="1"/>
    <x v="8"/>
    <n v="6.3840000000000003"/>
    <n v="1"/>
    <n v="0.2"/>
    <n v="2.1545999999999998"/>
  </r>
  <r>
    <x v="2"/>
    <x v="0"/>
    <s v="Lake Forest"/>
    <x v="1"/>
    <x v="1"/>
    <x v="1"/>
    <x v="9"/>
    <n v="542.94000000000005"/>
    <n v="3"/>
    <n v="0"/>
    <n v="152.0232"/>
  </r>
  <r>
    <x v="2"/>
    <x v="0"/>
    <s v="Lake Forest"/>
    <x v="1"/>
    <x v="1"/>
    <x v="0"/>
    <x v="5"/>
    <n v="54.92"/>
    <n v="4"/>
    <n v="0"/>
    <n v="19.7712"/>
  </r>
  <r>
    <x v="2"/>
    <x v="1"/>
    <s v="Long Beach"/>
    <x v="15"/>
    <x v="3"/>
    <x v="0"/>
    <x v="1"/>
    <n v="1448.82"/>
    <n v="10"/>
    <n v="0.1"/>
    <n v="209.274"/>
  </r>
  <r>
    <x v="0"/>
    <x v="0"/>
    <s v="Seattle"/>
    <x v="4"/>
    <x v="1"/>
    <x v="1"/>
    <x v="4"/>
    <n v="353.88"/>
    <n v="6"/>
    <n v="0"/>
    <n v="17.693999999999999"/>
  </r>
  <r>
    <x v="1"/>
    <x v="0"/>
    <s v="Redding"/>
    <x v="1"/>
    <x v="1"/>
    <x v="2"/>
    <x v="7"/>
    <n v="333.57600000000002"/>
    <n v="3"/>
    <n v="0.2"/>
    <n v="25.0182"/>
  </r>
  <r>
    <x v="1"/>
    <x v="2"/>
    <s v="San Antonio"/>
    <x v="5"/>
    <x v="2"/>
    <x v="1"/>
    <x v="2"/>
    <n v="60.143999999999998"/>
    <n v="6"/>
    <n v="0.2"/>
    <n v="20.2986"/>
  </r>
  <r>
    <x v="0"/>
    <x v="1"/>
    <s v="Houston"/>
    <x v="5"/>
    <x v="2"/>
    <x v="2"/>
    <x v="11"/>
    <n v="85.2"/>
    <n v="6"/>
    <n v="0.2"/>
    <n v="20.234999999999999"/>
  </r>
  <r>
    <x v="1"/>
    <x v="0"/>
    <s v="Leominster"/>
    <x v="31"/>
    <x v="3"/>
    <x v="1"/>
    <x v="2"/>
    <n v="3.15"/>
    <n v="1"/>
    <n v="0"/>
    <n v="1.512"/>
  </r>
  <r>
    <x v="1"/>
    <x v="0"/>
    <s v="Leominster"/>
    <x v="31"/>
    <x v="3"/>
    <x v="1"/>
    <x v="10"/>
    <n v="22.72"/>
    <n v="4"/>
    <n v="0"/>
    <n v="10.224"/>
  </r>
  <r>
    <x v="1"/>
    <x v="1"/>
    <s v="Los Angeles"/>
    <x v="1"/>
    <x v="1"/>
    <x v="0"/>
    <x v="5"/>
    <n v="14.91"/>
    <n v="3"/>
    <n v="0"/>
    <n v="4.6220999999999997"/>
  </r>
  <r>
    <x v="1"/>
    <x v="1"/>
    <s v="Los Angeles"/>
    <x v="1"/>
    <x v="1"/>
    <x v="1"/>
    <x v="9"/>
    <n v="1158.1199999999999"/>
    <n v="4"/>
    <n v="0"/>
    <n v="335.85480000000001"/>
  </r>
  <r>
    <x v="1"/>
    <x v="1"/>
    <s v="Springfield"/>
    <x v="25"/>
    <x v="2"/>
    <x v="2"/>
    <x v="16"/>
    <n v="599.99"/>
    <n v="1"/>
    <n v="0"/>
    <n v="233.99610000000001"/>
  </r>
  <r>
    <x v="1"/>
    <x v="0"/>
    <s v="Waco"/>
    <x v="5"/>
    <x v="2"/>
    <x v="1"/>
    <x v="4"/>
    <n v="23.968"/>
    <n v="2"/>
    <n v="0.2"/>
    <n v="2.3967999999999998"/>
  </r>
  <r>
    <x v="1"/>
    <x v="0"/>
    <s v="Los Angeles"/>
    <x v="1"/>
    <x v="1"/>
    <x v="0"/>
    <x v="1"/>
    <n v="638.28800000000001"/>
    <n v="7"/>
    <n v="0.2"/>
    <n v="-31.914400000000001"/>
  </r>
  <r>
    <x v="1"/>
    <x v="0"/>
    <s v="Los Angeles"/>
    <x v="1"/>
    <x v="1"/>
    <x v="1"/>
    <x v="8"/>
    <n v="13.208"/>
    <n v="1"/>
    <n v="0.2"/>
    <n v="4.6227999999999998"/>
  </r>
  <r>
    <x v="1"/>
    <x v="0"/>
    <s v="Auburn"/>
    <x v="15"/>
    <x v="3"/>
    <x v="1"/>
    <x v="8"/>
    <n v="15.528"/>
    <n v="3"/>
    <n v="0.2"/>
    <n v="5.8230000000000004"/>
  </r>
  <r>
    <x v="1"/>
    <x v="0"/>
    <s v="San Francisco"/>
    <x v="1"/>
    <x v="1"/>
    <x v="1"/>
    <x v="10"/>
    <n v="104.85"/>
    <n v="1"/>
    <n v="0"/>
    <n v="50.328000000000003"/>
  </r>
  <r>
    <x v="1"/>
    <x v="0"/>
    <s v="Los Angeles"/>
    <x v="1"/>
    <x v="1"/>
    <x v="1"/>
    <x v="6"/>
    <n v="30.48"/>
    <n v="3"/>
    <n v="0"/>
    <n v="7.9248000000000003"/>
  </r>
  <r>
    <x v="1"/>
    <x v="0"/>
    <s v="Los Angeles"/>
    <x v="1"/>
    <x v="1"/>
    <x v="0"/>
    <x v="1"/>
    <n v="112.648"/>
    <n v="1"/>
    <n v="0.2"/>
    <n v="11.264799999999999"/>
  </r>
  <r>
    <x v="1"/>
    <x v="0"/>
    <s v="Los Angeles"/>
    <x v="1"/>
    <x v="1"/>
    <x v="2"/>
    <x v="15"/>
    <n v="71.975999999999999"/>
    <n v="3"/>
    <n v="0.2"/>
    <n v="24.291899999999998"/>
  </r>
  <r>
    <x v="0"/>
    <x v="0"/>
    <s v="Chico"/>
    <x v="1"/>
    <x v="1"/>
    <x v="1"/>
    <x v="6"/>
    <n v="2.21"/>
    <n v="1"/>
    <n v="0"/>
    <n v="0.59670000000000001"/>
  </r>
  <r>
    <x v="0"/>
    <x v="0"/>
    <s v="Chico"/>
    <x v="1"/>
    <x v="1"/>
    <x v="1"/>
    <x v="12"/>
    <n v="15.52"/>
    <n v="4"/>
    <n v="0"/>
    <n v="7.4496000000000002"/>
  </r>
  <r>
    <x v="0"/>
    <x v="0"/>
    <s v="Chico"/>
    <x v="1"/>
    <x v="1"/>
    <x v="1"/>
    <x v="10"/>
    <n v="36.44"/>
    <n v="4"/>
    <n v="0"/>
    <n v="16.398"/>
  </r>
  <r>
    <x v="1"/>
    <x v="0"/>
    <s v="Springfield"/>
    <x v="21"/>
    <x v="1"/>
    <x v="0"/>
    <x v="0"/>
    <n v="217.76400000000001"/>
    <n v="6"/>
    <n v="0.7"/>
    <n v="-384.71640000000002"/>
  </r>
  <r>
    <x v="1"/>
    <x v="0"/>
    <s v="Springfield"/>
    <x v="21"/>
    <x v="1"/>
    <x v="1"/>
    <x v="14"/>
    <n v="39.072000000000003"/>
    <n v="6"/>
    <n v="0.2"/>
    <n v="4.3956"/>
  </r>
  <r>
    <x v="1"/>
    <x v="0"/>
    <s v="Springfield"/>
    <x v="21"/>
    <x v="1"/>
    <x v="1"/>
    <x v="8"/>
    <n v="22.638000000000002"/>
    <n v="7"/>
    <n v="0.7"/>
    <n v="-16.601199999999999"/>
  </r>
  <r>
    <x v="1"/>
    <x v="0"/>
    <s v="Springfield"/>
    <x v="21"/>
    <x v="1"/>
    <x v="1"/>
    <x v="6"/>
    <n v="95.144000000000005"/>
    <n v="7"/>
    <n v="0.2"/>
    <n v="10.7037"/>
  </r>
  <r>
    <x v="0"/>
    <x v="1"/>
    <s v="Jacksonville"/>
    <x v="2"/>
    <x v="0"/>
    <x v="0"/>
    <x v="5"/>
    <n v="12.32"/>
    <n v="5"/>
    <n v="0.2"/>
    <n v="1.8480000000000001"/>
  </r>
  <r>
    <x v="0"/>
    <x v="1"/>
    <s v="Jacksonville"/>
    <x v="2"/>
    <x v="0"/>
    <x v="1"/>
    <x v="8"/>
    <n v="4.4189999999999996"/>
    <n v="3"/>
    <n v="0.7"/>
    <n v="-3.0933000000000002"/>
  </r>
  <r>
    <x v="2"/>
    <x v="0"/>
    <s v="Bakersfield"/>
    <x v="1"/>
    <x v="1"/>
    <x v="1"/>
    <x v="13"/>
    <n v="35"/>
    <n v="7"/>
    <n v="0"/>
    <n v="16.8"/>
  </r>
  <r>
    <x v="2"/>
    <x v="0"/>
    <s v="Bakersfield"/>
    <x v="1"/>
    <x v="1"/>
    <x v="0"/>
    <x v="1"/>
    <n v="72.784000000000006"/>
    <n v="1"/>
    <n v="0.2"/>
    <n v="0"/>
  </r>
  <r>
    <x v="2"/>
    <x v="0"/>
    <s v="Bakersfield"/>
    <x v="1"/>
    <x v="1"/>
    <x v="1"/>
    <x v="9"/>
    <n v="97.84"/>
    <n v="2"/>
    <n v="0"/>
    <n v="25.438400000000001"/>
  </r>
  <r>
    <x v="2"/>
    <x v="0"/>
    <s v="Bakersfield"/>
    <x v="1"/>
    <x v="1"/>
    <x v="0"/>
    <x v="5"/>
    <n v="51.75"/>
    <n v="1"/>
    <n v="0"/>
    <n v="15.525"/>
  </r>
  <r>
    <x v="2"/>
    <x v="0"/>
    <s v="Bakersfield"/>
    <x v="1"/>
    <x v="1"/>
    <x v="1"/>
    <x v="8"/>
    <n v="46.671999999999997"/>
    <n v="2"/>
    <n v="0.2"/>
    <n v="16.3352"/>
  </r>
  <r>
    <x v="0"/>
    <x v="0"/>
    <s v="New York City"/>
    <x v="15"/>
    <x v="3"/>
    <x v="1"/>
    <x v="4"/>
    <n v="1395.54"/>
    <n v="9"/>
    <n v="0"/>
    <n v="362.84039999999999"/>
  </r>
  <r>
    <x v="0"/>
    <x v="0"/>
    <s v="New York City"/>
    <x v="15"/>
    <x v="3"/>
    <x v="0"/>
    <x v="5"/>
    <n v="117.36"/>
    <n v="4"/>
    <n v="0"/>
    <n v="36.381599999999999"/>
  </r>
  <r>
    <x v="0"/>
    <x v="0"/>
    <s v="New York City"/>
    <x v="15"/>
    <x v="3"/>
    <x v="1"/>
    <x v="2"/>
    <n v="18.899999999999999"/>
    <n v="3"/>
    <n v="0"/>
    <n v="8.6940000000000008"/>
  </r>
  <r>
    <x v="0"/>
    <x v="0"/>
    <s v="New York City"/>
    <x v="15"/>
    <x v="3"/>
    <x v="1"/>
    <x v="10"/>
    <n v="77.52"/>
    <n v="2"/>
    <n v="0"/>
    <n v="37.9848"/>
  </r>
  <r>
    <x v="0"/>
    <x v="0"/>
    <s v="Chicago"/>
    <x v="10"/>
    <x v="2"/>
    <x v="0"/>
    <x v="1"/>
    <n v="421.37200000000001"/>
    <n v="2"/>
    <n v="0.3"/>
    <n v="-6.0195999999999996"/>
  </r>
  <r>
    <x v="2"/>
    <x v="0"/>
    <s v="El Paso"/>
    <x v="5"/>
    <x v="2"/>
    <x v="2"/>
    <x v="7"/>
    <n v="575.96799999999996"/>
    <n v="4"/>
    <n v="0.2"/>
    <n v="43.197600000000001"/>
  </r>
  <r>
    <x v="2"/>
    <x v="0"/>
    <s v="El Paso"/>
    <x v="5"/>
    <x v="2"/>
    <x v="1"/>
    <x v="10"/>
    <n v="10.368"/>
    <n v="2"/>
    <n v="0.2"/>
    <n v="3.6288"/>
  </r>
  <r>
    <x v="2"/>
    <x v="0"/>
    <s v="Thousand Oaks"/>
    <x v="1"/>
    <x v="1"/>
    <x v="2"/>
    <x v="7"/>
    <n v="15.984"/>
    <n v="2"/>
    <n v="0.2"/>
    <n v="1.1988000000000001"/>
  </r>
  <r>
    <x v="1"/>
    <x v="2"/>
    <s v="Springfield"/>
    <x v="24"/>
    <x v="3"/>
    <x v="1"/>
    <x v="6"/>
    <n v="10.272"/>
    <n v="3"/>
    <n v="0.2"/>
    <n v="1.1556"/>
  </r>
  <r>
    <x v="1"/>
    <x v="1"/>
    <s v="Dallas"/>
    <x v="5"/>
    <x v="2"/>
    <x v="1"/>
    <x v="4"/>
    <n v="61.792000000000002"/>
    <n v="4"/>
    <n v="0.2"/>
    <n v="6.1791999999999998"/>
  </r>
  <r>
    <x v="1"/>
    <x v="1"/>
    <s v="Dallas"/>
    <x v="5"/>
    <x v="2"/>
    <x v="0"/>
    <x v="0"/>
    <n v="205.9992"/>
    <n v="3"/>
    <n v="0.32"/>
    <n v="-27.264600000000002"/>
  </r>
  <r>
    <x v="0"/>
    <x v="0"/>
    <s v="Knoxville"/>
    <x v="18"/>
    <x v="0"/>
    <x v="1"/>
    <x v="10"/>
    <n v="12.192"/>
    <n v="3"/>
    <n v="0.2"/>
    <n v="4.1147999999999998"/>
  </r>
  <r>
    <x v="0"/>
    <x v="0"/>
    <s v="Knoxville"/>
    <x v="18"/>
    <x v="0"/>
    <x v="1"/>
    <x v="9"/>
    <n v="87.168000000000006"/>
    <n v="2"/>
    <n v="0.2"/>
    <n v="8.7167999999999992"/>
  </r>
  <r>
    <x v="0"/>
    <x v="0"/>
    <s v="Knoxville"/>
    <x v="18"/>
    <x v="0"/>
    <x v="1"/>
    <x v="6"/>
    <n v="31.744"/>
    <n v="2"/>
    <n v="0.2"/>
    <n v="8.3328000000000007"/>
  </r>
  <r>
    <x v="1"/>
    <x v="1"/>
    <s v="Chattanooga"/>
    <x v="18"/>
    <x v="0"/>
    <x v="0"/>
    <x v="5"/>
    <n v="132.22399999999999"/>
    <n v="4"/>
    <n v="0.2"/>
    <n v="-18.180800000000001"/>
  </r>
  <r>
    <x v="1"/>
    <x v="1"/>
    <s v="San Diego"/>
    <x v="1"/>
    <x v="1"/>
    <x v="1"/>
    <x v="10"/>
    <n v="105.52"/>
    <n v="4"/>
    <n v="0"/>
    <n v="48.539200000000001"/>
  </r>
  <r>
    <x v="1"/>
    <x v="1"/>
    <s v="San Diego"/>
    <x v="1"/>
    <x v="1"/>
    <x v="0"/>
    <x v="5"/>
    <n v="91.96"/>
    <n v="2"/>
    <n v="0"/>
    <n v="15.6332"/>
  </r>
  <r>
    <x v="1"/>
    <x v="1"/>
    <s v="San Diego"/>
    <x v="1"/>
    <x v="1"/>
    <x v="2"/>
    <x v="7"/>
    <n v="1487.9760000000001"/>
    <n v="3"/>
    <n v="0.2"/>
    <n v="185.99700000000001"/>
  </r>
  <r>
    <x v="2"/>
    <x v="2"/>
    <s v="New York City"/>
    <x v="15"/>
    <x v="3"/>
    <x v="1"/>
    <x v="10"/>
    <n v="19.440000000000001"/>
    <n v="3"/>
    <n v="0"/>
    <n v="9.3312000000000008"/>
  </r>
  <r>
    <x v="2"/>
    <x v="0"/>
    <s v="Tampa"/>
    <x v="2"/>
    <x v="0"/>
    <x v="2"/>
    <x v="11"/>
    <n v="11.672000000000001"/>
    <n v="1"/>
    <n v="0.2"/>
    <n v="-0.72950000000000004"/>
  </r>
  <r>
    <x v="3"/>
    <x v="0"/>
    <s v="Utica"/>
    <x v="15"/>
    <x v="3"/>
    <x v="2"/>
    <x v="7"/>
    <n v="279.95999999999998"/>
    <n v="4"/>
    <n v="0"/>
    <n v="78.388800000000003"/>
  </r>
  <r>
    <x v="3"/>
    <x v="0"/>
    <s v="Utica"/>
    <x v="15"/>
    <x v="3"/>
    <x v="1"/>
    <x v="8"/>
    <n v="12.912000000000001"/>
    <n v="3"/>
    <n v="0.2"/>
    <n v="4.6806000000000001"/>
  </r>
  <r>
    <x v="3"/>
    <x v="0"/>
    <s v="Utica"/>
    <x v="15"/>
    <x v="3"/>
    <x v="1"/>
    <x v="8"/>
    <n v="17.088000000000001"/>
    <n v="4"/>
    <n v="0.2"/>
    <n v="5.7671999999999999"/>
  </r>
  <r>
    <x v="3"/>
    <x v="0"/>
    <s v="Utica"/>
    <x v="15"/>
    <x v="3"/>
    <x v="1"/>
    <x v="2"/>
    <n v="93.15"/>
    <n v="9"/>
    <n v="0"/>
    <n v="44.712000000000003"/>
  </r>
  <r>
    <x v="3"/>
    <x v="0"/>
    <s v="Utica"/>
    <x v="15"/>
    <x v="3"/>
    <x v="1"/>
    <x v="2"/>
    <n v="11.52"/>
    <n v="4"/>
    <n v="0"/>
    <n v="5.6448"/>
  </r>
  <r>
    <x v="1"/>
    <x v="1"/>
    <s v="San Francisco"/>
    <x v="1"/>
    <x v="1"/>
    <x v="1"/>
    <x v="14"/>
    <n v="238.62"/>
    <n v="2"/>
    <n v="0"/>
    <n v="4.7724000000000002"/>
  </r>
  <r>
    <x v="1"/>
    <x v="1"/>
    <s v="San Francisco"/>
    <x v="1"/>
    <x v="1"/>
    <x v="1"/>
    <x v="9"/>
    <n v="7.77"/>
    <n v="1"/>
    <n v="0"/>
    <n v="2.0979000000000001"/>
  </r>
  <r>
    <x v="1"/>
    <x v="1"/>
    <s v="San Francisco"/>
    <x v="1"/>
    <x v="1"/>
    <x v="0"/>
    <x v="3"/>
    <n v="285.48"/>
    <n v="5"/>
    <n v="0.2"/>
    <n v="-10.705500000000001"/>
  </r>
  <r>
    <x v="1"/>
    <x v="1"/>
    <s v="San Francisco"/>
    <x v="1"/>
    <x v="1"/>
    <x v="1"/>
    <x v="8"/>
    <n v="19.167999999999999"/>
    <n v="4"/>
    <n v="0.2"/>
    <n v="6.4691999999999998"/>
  </r>
  <r>
    <x v="3"/>
    <x v="0"/>
    <s v="Columbus"/>
    <x v="24"/>
    <x v="3"/>
    <x v="1"/>
    <x v="9"/>
    <n v="26.135999999999999"/>
    <n v="3"/>
    <n v="0.2"/>
    <n v="1.9601999999999999"/>
  </r>
  <r>
    <x v="0"/>
    <x v="2"/>
    <s v="New York City"/>
    <x v="15"/>
    <x v="3"/>
    <x v="1"/>
    <x v="10"/>
    <n v="419.4"/>
    <n v="4"/>
    <n v="0"/>
    <n v="201.31200000000001"/>
  </r>
  <r>
    <x v="0"/>
    <x v="2"/>
    <s v="New York City"/>
    <x v="15"/>
    <x v="3"/>
    <x v="0"/>
    <x v="1"/>
    <n v="90.801000000000002"/>
    <n v="1"/>
    <n v="0.1"/>
    <n v="14.124599999999999"/>
  </r>
  <r>
    <x v="0"/>
    <x v="2"/>
    <s v="New York City"/>
    <x v="15"/>
    <x v="3"/>
    <x v="0"/>
    <x v="1"/>
    <n v="181.76400000000001"/>
    <n v="2"/>
    <n v="0.1"/>
    <n v="-8.0784000000000002"/>
  </r>
  <r>
    <x v="0"/>
    <x v="2"/>
    <s v="New York City"/>
    <x v="15"/>
    <x v="3"/>
    <x v="1"/>
    <x v="6"/>
    <n v="5.56"/>
    <n v="2"/>
    <n v="0"/>
    <n v="2.2240000000000002"/>
  </r>
  <r>
    <x v="1"/>
    <x v="0"/>
    <s v="Richmond"/>
    <x v="14"/>
    <x v="2"/>
    <x v="0"/>
    <x v="3"/>
    <n v="581.96"/>
    <n v="2"/>
    <n v="0"/>
    <n v="104.75279999999999"/>
  </r>
  <r>
    <x v="1"/>
    <x v="0"/>
    <s v="Richmond"/>
    <x v="14"/>
    <x v="2"/>
    <x v="0"/>
    <x v="1"/>
    <n v="29.98"/>
    <n v="1"/>
    <n v="0"/>
    <n v="8.0945999999999998"/>
  </r>
  <r>
    <x v="1"/>
    <x v="0"/>
    <s v="San Diego"/>
    <x v="1"/>
    <x v="1"/>
    <x v="2"/>
    <x v="11"/>
    <n v="519.96"/>
    <n v="4"/>
    <n v="0"/>
    <n v="176.78639999999999"/>
  </r>
  <r>
    <x v="1"/>
    <x v="0"/>
    <s v="Concord"/>
    <x v="3"/>
    <x v="0"/>
    <x v="1"/>
    <x v="2"/>
    <n v="6.2640000000000002"/>
    <n v="3"/>
    <n v="0.2"/>
    <n v="2.0358000000000001"/>
  </r>
  <r>
    <x v="1"/>
    <x v="0"/>
    <s v="Concord"/>
    <x v="3"/>
    <x v="0"/>
    <x v="0"/>
    <x v="1"/>
    <n v="363.92"/>
    <n v="5"/>
    <n v="0.2"/>
    <n v="0"/>
  </r>
  <r>
    <x v="1"/>
    <x v="0"/>
    <s v="Miami"/>
    <x v="2"/>
    <x v="0"/>
    <x v="1"/>
    <x v="8"/>
    <n v="64.2"/>
    <n v="5"/>
    <n v="0.7"/>
    <n v="-42.8"/>
  </r>
  <r>
    <x v="1"/>
    <x v="0"/>
    <s v="Miami"/>
    <x v="2"/>
    <x v="0"/>
    <x v="1"/>
    <x v="8"/>
    <n v="38.520000000000003"/>
    <n v="3"/>
    <n v="0.7"/>
    <n v="-26.963999999999999"/>
  </r>
  <r>
    <x v="1"/>
    <x v="0"/>
    <s v="Miami"/>
    <x v="2"/>
    <x v="0"/>
    <x v="2"/>
    <x v="11"/>
    <n v="72.599999999999994"/>
    <n v="5"/>
    <n v="0.2"/>
    <n v="-8.1675000000000004"/>
  </r>
  <r>
    <x v="1"/>
    <x v="0"/>
    <s v="Los Angeles"/>
    <x v="1"/>
    <x v="1"/>
    <x v="2"/>
    <x v="7"/>
    <n v="57.567999999999998"/>
    <n v="4"/>
    <n v="0.2"/>
    <n v="5.7568000000000001"/>
  </r>
  <r>
    <x v="1"/>
    <x v="0"/>
    <s v="Seattle"/>
    <x v="4"/>
    <x v="1"/>
    <x v="1"/>
    <x v="4"/>
    <n v="83.7"/>
    <n v="5"/>
    <n v="0"/>
    <n v="3.3479999999999999"/>
  </r>
  <r>
    <x v="0"/>
    <x v="2"/>
    <s v="Arlington"/>
    <x v="17"/>
    <x v="0"/>
    <x v="1"/>
    <x v="10"/>
    <n v="32.4"/>
    <n v="5"/>
    <n v="0"/>
    <n v="15.552"/>
  </r>
  <r>
    <x v="0"/>
    <x v="2"/>
    <s v="Arlington"/>
    <x v="17"/>
    <x v="0"/>
    <x v="0"/>
    <x v="5"/>
    <n v="47.98"/>
    <n v="2"/>
    <n v="0"/>
    <n v="11.035399999999999"/>
  </r>
  <r>
    <x v="1"/>
    <x v="0"/>
    <s v="San Diego"/>
    <x v="1"/>
    <x v="1"/>
    <x v="2"/>
    <x v="7"/>
    <n v="415.96800000000002"/>
    <n v="4"/>
    <n v="0.2"/>
    <n v="51.996000000000002"/>
  </r>
  <r>
    <x v="1"/>
    <x v="0"/>
    <s v="San Diego"/>
    <x v="1"/>
    <x v="1"/>
    <x v="1"/>
    <x v="4"/>
    <n v="304.89999999999998"/>
    <n v="5"/>
    <n v="0"/>
    <n v="6.0979999999999999"/>
  </r>
  <r>
    <x v="1"/>
    <x v="0"/>
    <s v="San Diego"/>
    <x v="1"/>
    <x v="1"/>
    <x v="0"/>
    <x v="5"/>
    <n v="80.959999999999994"/>
    <n v="4"/>
    <n v="0"/>
    <n v="29.145600000000002"/>
  </r>
  <r>
    <x v="1"/>
    <x v="0"/>
    <s v="San Diego"/>
    <x v="1"/>
    <x v="1"/>
    <x v="1"/>
    <x v="4"/>
    <n v="777.21"/>
    <n v="7"/>
    <n v="0"/>
    <n v="54.404699999999998"/>
  </r>
  <r>
    <x v="1"/>
    <x v="0"/>
    <s v="San Diego"/>
    <x v="1"/>
    <x v="1"/>
    <x v="1"/>
    <x v="10"/>
    <n v="32.4"/>
    <n v="5"/>
    <n v="0"/>
    <n v="15.552"/>
  </r>
  <r>
    <x v="1"/>
    <x v="0"/>
    <s v="San Diego"/>
    <x v="1"/>
    <x v="1"/>
    <x v="0"/>
    <x v="1"/>
    <n v="225.56800000000001"/>
    <n v="2"/>
    <n v="0.2"/>
    <n v="2.8195999999999999"/>
  </r>
  <r>
    <x v="1"/>
    <x v="0"/>
    <s v="San Diego"/>
    <x v="1"/>
    <x v="1"/>
    <x v="0"/>
    <x v="5"/>
    <n v="36.6"/>
    <n v="3"/>
    <n v="0"/>
    <n v="15.372"/>
  </r>
  <r>
    <x v="1"/>
    <x v="2"/>
    <s v="Roseville"/>
    <x v="11"/>
    <x v="2"/>
    <x v="1"/>
    <x v="9"/>
    <n v="715.64"/>
    <n v="2"/>
    <n v="0"/>
    <n v="178.91"/>
  </r>
  <r>
    <x v="1"/>
    <x v="2"/>
    <s v="Roseville"/>
    <x v="11"/>
    <x v="2"/>
    <x v="1"/>
    <x v="4"/>
    <n v="795.51"/>
    <n v="3"/>
    <n v="0"/>
    <n v="143.1918"/>
  </r>
  <r>
    <x v="1"/>
    <x v="2"/>
    <s v="Roseville"/>
    <x v="11"/>
    <x v="2"/>
    <x v="2"/>
    <x v="16"/>
    <n v="549.99"/>
    <n v="1"/>
    <n v="0"/>
    <n v="274.995"/>
  </r>
  <r>
    <x v="1"/>
    <x v="2"/>
    <s v="Roseville"/>
    <x v="11"/>
    <x v="2"/>
    <x v="1"/>
    <x v="8"/>
    <n v="74.760000000000005"/>
    <n v="3"/>
    <n v="0"/>
    <n v="34.389600000000002"/>
  </r>
  <r>
    <x v="1"/>
    <x v="2"/>
    <s v="Roseville"/>
    <x v="11"/>
    <x v="2"/>
    <x v="0"/>
    <x v="5"/>
    <n v="29.22"/>
    <n v="3"/>
    <n v="0"/>
    <n v="12.8568"/>
  </r>
  <r>
    <x v="1"/>
    <x v="2"/>
    <s v="Virginia Beach"/>
    <x v="17"/>
    <x v="0"/>
    <x v="1"/>
    <x v="8"/>
    <n v="9.64"/>
    <n v="2"/>
    <n v="0"/>
    <n v="4.7236000000000002"/>
  </r>
  <r>
    <x v="1"/>
    <x v="1"/>
    <s v="Dallas"/>
    <x v="5"/>
    <x v="2"/>
    <x v="1"/>
    <x v="4"/>
    <n v="33.488"/>
    <n v="7"/>
    <n v="0.2"/>
    <n v="-1.2558"/>
  </r>
  <r>
    <x v="1"/>
    <x v="1"/>
    <s v="Dallas"/>
    <x v="5"/>
    <x v="2"/>
    <x v="1"/>
    <x v="14"/>
    <n v="23.04"/>
    <n v="3"/>
    <n v="0.2"/>
    <n v="-4.8959999999999999"/>
  </r>
  <r>
    <x v="1"/>
    <x v="1"/>
    <s v="Dallas"/>
    <x v="5"/>
    <x v="2"/>
    <x v="1"/>
    <x v="8"/>
    <n v="1.3620000000000001"/>
    <n v="1"/>
    <n v="0.8"/>
    <n v="-2.1791999999999998"/>
  </r>
  <r>
    <x v="1"/>
    <x v="1"/>
    <s v="Dallas"/>
    <x v="5"/>
    <x v="2"/>
    <x v="0"/>
    <x v="5"/>
    <n v="14.76"/>
    <n v="5"/>
    <n v="0.6"/>
    <n v="-11.439"/>
  </r>
  <r>
    <x v="0"/>
    <x v="0"/>
    <s v="Concord"/>
    <x v="1"/>
    <x v="1"/>
    <x v="0"/>
    <x v="0"/>
    <n v="239.666"/>
    <n v="2"/>
    <n v="0.15"/>
    <n v="14.098000000000001"/>
  </r>
  <r>
    <x v="1"/>
    <x v="0"/>
    <s v="Conway"/>
    <x v="36"/>
    <x v="0"/>
    <x v="0"/>
    <x v="3"/>
    <n v="301.95999999999998"/>
    <n v="2"/>
    <n v="0"/>
    <n v="45.293999999999997"/>
  </r>
  <r>
    <x v="0"/>
    <x v="2"/>
    <s v="Philadelphia"/>
    <x v="9"/>
    <x v="3"/>
    <x v="1"/>
    <x v="10"/>
    <n v="7.968"/>
    <n v="2"/>
    <n v="0.2"/>
    <n v="2.8883999999999999"/>
  </r>
  <r>
    <x v="0"/>
    <x v="0"/>
    <s v="Little Rock"/>
    <x v="36"/>
    <x v="0"/>
    <x v="1"/>
    <x v="10"/>
    <n v="109.92"/>
    <n v="2"/>
    <n v="0"/>
    <n v="53.860799999999998"/>
  </r>
  <r>
    <x v="0"/>
    <x v="0"/>
    <s v="Little Rock"/>
    <x v="36"/>
    <x v="0"/>
    <x v="1"/>
    <x v="10"/>
    <n v="19.440000000000001"/>
    <n v="3"/>
    <n v="0"/>
    <n v="9.3312000000000008"/>
  </r>
  <r>
    <x v="0"/>
    <x v="0"/>
    <s v="Little Rock"/>
    <x v="36"/>
    <x v="0"/>
    <x v="1"/>
    <x v="6"/>
    <n v="11.16"/>
    <n v="2"/>
    <n v="0"/>
    <n v="4.3524000000000003"/>
  </r>
  <r>
    <x v="0"/>
    <x v="1"/>
    <s v="Meriden"/>
    <x v="29"/>
    <x v="3"/>
    <x v="1"/>
    <x v="9"/>
    <n v="79.47"/>
    <n v="3"/>
    <n v="0"/>
    <n v="22.2516"/>
  </r>
  <r>
    <x v="0"/>
    <x v="1"/>
    <s v="Meriden"/>
    <x v="29"/>
    <x v="3"/>
    <x v="1"/>
    <x v="6"/>
    <n v="4.5599999999999996"/>
    <n v="2"/>
    <n v="0"/>
    <n v="2.0064000000000002"/>
  </r>
  <r>
    <x v="0"/>
    <x v="1"/>
    <s v="Meriden"/>
    <x v="29"/>
    <x v="3"/>
    <x v="0"/>
    <x v="1"/>
    <n v="1133.3499999999999"/>
    <n v="5"/>
    <n v="0"/>
    <n v="294.67099999999999"/>
  </r>
  <r>
    <x v="1"/>
    <x v="1"/>
    <s v="Philadelphia"/>
    <x v="9"/>
    <x v="3"/>
    <x v="1"/>
    <x v="6"/>
    <n v="4.6719999999999997"/>
    <n v="1"/>
    <n v="0.2"/>
    <n v="0.58399999999999996"/>
  </r>
  <r>
    <x v="1"/>
    <x v="1"/>
    <s v="Philadelphia"/>
    <x v="9"/>
    <x v="3"/>
    <x v="1"/>
    <x v="8"/>
    <n v="104.58"/>
    <n v="6"/>
    <n v="0.7"/>
    <n v="-80.177999999999997"/>
  </r>
  <r>
    <x v="1"/>
    <x v="2"/>
    <s v="Cheyenne"/>
    <x v="47"/>
    <x v="1"/>
    <x v="0"/>
    <x v="1"/>
    <n v="1603.136"/>
    <n v="4"/>
    <n v="0.2"/>
    <n v="100.196"/>
  </r>
  <r>
    <x v="3"/>
    <x v="1"/>
    <s v="Anaheim"/>
    <x v="1"/>
    <x v="1"/>
    <x v="0"/>
    <x v="3"/>
    <n v="1293.4880000000001"/>
    <n v="7"/>
    <n v="0.2"/>
    <n v="80.843000000000004"/>
  </r>
  <r>
    <x v="1"/>
    <x v="0"/>
    <s v="Bloomington"/>
    <x v="14"/>
    <x v="2"/>
    <x v="0"/>
    <x v="5"/>
    <n v="127.95"/>
    <n v="3"/>
    <n v="0"/>
    <n v="21.7515"/>
  </r>
  <r>
    <x v="1"/>
    <x v="2"/>
    <s v="Columbus"/>
    <x v="32"/>
    <x v="0"/>
    <x v="1"/>
    <x v="4"/>
    <n v="59.76"/>
    <n v="1"/>
    <n v="0"/>
    <n v="16.732800000000001"/>
  </r>
  <r>
    <x v="3"/>
    <x v="2"/>
    <s v="Jonesboro"/>
    <x v="36"/>
    <x v="0"/>
    <x v="1"/>
    <x v="8"/>
    <n v="108.08"/>
    <n v="7"/>
    <n v="0"/>
    <n v="54.04"/>
  </r>
  <r>
    <x v="3"/>
    <x v="2"/>
    <s v="Jonesboro"/>
    <x v="36"/>
    <x v="0"/>
    <x v="1"/>
    <x v="8"/>
    <n v="9.5399999999999991"/>
    <n v="3"/>
    <n v="0"/>
    <n v="4.3883999999999999"/>
  </r>
  <r>
    <x v="2"/>
    <x v="2"/>
    <s v="Philadelphia"/>
    <x v="9"/>
    <x v="3"/>
    <x v="1"/>
    <x v="6"/>
    <n v="11.736000000000001"/>
    <n v="3"/>
    <n v="0.2"/>
    <n v="1.0268999999999999"/>
  </r>
  <r>
    <x v="1"/>
    <x v="2"/>
    <s v="Lawrence"/>
    <x v="31"/>
    <x v="3"/>
    <x v="1"/>
    <x v="8"/>
    <n v="447.86"/>
    <n v="7"/>
    <n v="0"/>
    <n v="219.45140000000001"/>
  </r>
  <r>
    <x v="1"/>
    <x v="2"/>
    <s v="Lawrence"/>
    <x v="31"/>
    <x v="3"/>
    <x v="1"/>
    <x v="10"/>
    <n v="17.940000000000001"/>
    <n v="3"/>
    <n v="0"/>
    <n v="8.7905999999999995"/>
  </r>
  <r>
    <x v="1"/>
    <x v="2"/>
    <s v="Lawrence"/>
    <x v="31"/>
    <x v="3"/>
    <x v="1"/>
    <x v="9"/>
    <n v="245.88"/>
    <n v="6"/>
    <n v="0"/>
    <n v="68.846400000000003"/>
  </r>
  <r>
    <x v="1"/>
    <x v="0"/>
    <s v="New York City"/>
    <x v="15"/>
    <x v="3"/>
    <x v="1"/>
    <x v="10"/>
    <n v="192.16"/>
    <n v="4"/>
    <n v="0"/>
    <n v="92.236800000000002"/>
  </r>
  <r>
    <x v="1"/>
    <x v="1"/>
    <s v="San Diego"/>
    <x v="1"/>
    <x v="1"/>
    <x v="0"/>
    <x v="1"/>
    <n v="801.56799999999998"/>
    <n v="2"/>
    <n v="0.2"/>
    <n v="50.097999999999999"/>
  </r>
  <r>
    <x v="1"/>
    <x v="1"/>
    <s v="San Diego"/>
    <x v="1"/>
    <x v="1"/>
    <x v="1"/>
    <x v="10"/>
    <n v="368.91"/>
    <n v="9"/>
    <n v="0"/>
    <n v="180.76589999999999"/>
  </r>
  <r>
    <x v="1"/>
    <x v="1"/>
    <s v="San Diego"/>
    <x v="1"/>
    <x v="1"/>
    <x v="0"/>
    <x v="1"/>
    <n v="885.52800000000002"/>
    <n v="9"/>
    <n v="0.2"/>
    <n v="-99.621899999999997"/>
  </r>
  <r>
    <x v="0"/>
    <x v="1"/>
    <s v="San Francisco"/>
    <x v="1"/>
    <x v="1"/>
    <x v="0"/>
    <x v="5"/>
    <n v="28.28"/>
    <n v="2"/>
    <n v="0"/>
    <n v="7.3528000000000002"/>
  </r>
  <r>
    <x v="0"/>
    <x v="1"/>
    <s v="San Francisco"/>
    <x v="1"/>
    <x v="1"/>
    <x v="1"/>
    <x v="14"/>
    <n v="4912.59"/>
    <n v="3"/>
    <n v="0"/>
    <n v="196.50360000000001"/>
  </r>
  <r>
    <x v="3"/>
    <x v="0"/>
    <s v="San Francisco"/>
    <x v="1"/>
    <x v="1"/>
    <x v="1"/>
    <x v="8"/>
    <n v="14.352"/>
    <n v="3"/>
    <n v="0.2"/>
    <n v="5.0232000000000001"/>
  </r>
  <r>
    <x v="3"/>
    <x v="0"/>
    <s v="San Francisco"/>
    <x v="1"/>
    <x v="1"/>
    <x v="2"/>
    <x v="11"/>
    <n v="179.97"/>
    <n v="3"/>
    <n v="0"/>
    <n v="86.385599999999997"/>
  </r>
  <r>
    <x v="2"/>
    <x v="1"/>
    <s v="Cranston"/>
    <x v="34"/>
    <x v="3"/>
    <x v="1"/>
    <x v="4"/>
    <n v="42.76"/>
    <n v="1"/>
    <n v="0"/>
    <n v="11.117599999999999"/>
  </r>
  <r>
    <x v="1"/>
    <x v="0"/>
    <s v="Owensboro"/>
    <x v="0"/>
    <x v="0"/>
    <x v="1"/>
    <x v="10"/>
    <n v="45.68"/>
    <n v="2"/>
    <n v="0"/>
    <n v="21.012799999999999"/>
  </r>
  <r>
    <x v="2"/>
    <x v="0"/>
    <s v="Baltimore"/>
    <x v="39"/>
    <x v="3"/>
    <x v="1"/>
    <x v="8"/>
    <n v="25.06"/>
    <n v="2"/>
    <n v="0"/>
    <n v="11.7782"/>
  </r>
  <r>
    <x v="1"/>
    <x v="0"/>
    <s v="Chicago"/>
    <x v="10"/>
    <x v="2"/>
    <x v="1"/>
    <x v="10"/>
    <n v="38.432000000000002"/>
    <n v="1"/>
    <n v="0.2"/>
    <n v="13.4512"/>
  </r>
  <r>
    <x v="1"/>
    <x v="0"/>
    <s v="Chicago"/>
    <x v="10"/>
    <x v="2"/>
    <x v="1"/>
    <x v="4"/>
    <n v="21.568000000000001"/>
    <n v="2"/>
    <n v="0.2"/>
    <n v="1.6175999999999999"/>
  </r>
  <r>
    <x v="1"/>
    <x v="0"/>
    <s v="Chicago"/>
    <x v="10"/>
    <x v="2"/>
    <x v="2"/>
    <x v="11"/>
    <n v="81.575999999999993"/>
    <n v="3"/>
    <n v="0.2"/>
    <n v="2.0394000000000001"/>
  </r>
  <r>
    <x v="1"/>
    <x v="0"/>
    <s v="Atlanta"/>
    <x v="32"/>
    <x v="0"/>
    <x v="1"/>
    <x v="8"/>
    <n v="2.78"/>
    <n v="1"/>
    <n v="0"/>
    <n v="1.3622000000000001"/>
  </r>
  <r>
    <x v="1"/>
    <x v="1"/>
    <s v="Los Angeles"/>
    <x v="1"/>
    <x v="1"/>
    <x v="1"/>
    <x v="4"/>
    <n v="99.87"/>
    <n v="3"/>
    <n v="0"/>
    <n v="23.968800000000002"/>
  </r>
  <r>
    <x v="1"/>
    <x v="2"/>
    <s v="Los Angeles"/>
    <x v="1"/>
    <x v="1"/>
    <x v="1"/>
    <x v="2"/>
    <n v="44.4"/>
    <n v="3"/>
    <n v="0"/>
    <n v="22.2"/>
  </r>
  <r>
    <x v="1"/>
    <x v="2"/>
    <s v="Los Angeles"/>
    <x v="1"/>
    <x v="1"/>
    <x v="1"/>
    <x v="10"/>
    <n v="21.4"/>
    <n v="5"/>
    <n v="0"/>
    <n v="9.6300000000000008"/>
  </r>
  <r>
    <x v="1"/>
    <x v="0"/>
    <s v="Richmond"/>
    <x v="14"/>
    <x v="2"/>
    <x v="0"/>
    <x v="5"/>
    <n v="71.12"/>
    <n v="4"/>
    <n v="0"/>
    <n v="22.0472"/>
  </r>
  <r>
    <x v="1"/>
    <x v="0"/>
    <s v="Richmond"/>
    <x v="14"/>
    <x v="2"/>
    <x v="2"/>
    <x v="7"/>
    <n v="259.95999999999998"/>
    <n v="4"/>
    <n v="0"/>
    <n v="124.7808"/>
  </r>
  <r>
    <x v="1"/>
    <x v="1"/>
    <s v="San Francisco"/>
    <x v="1"/>
    <x v="1"/>
    <x v="1"/>
    <x v="12"/>
    <n v="9.7799999999999994"/>
    <n v="1"/>
    <n v="0"/>
    <n v="4.8899999999999997"/>
  </r>
  <r>
    <x v="1"/>
    <x v="2"/>
    <s v="San Francisco"/>
    <x v="1"/>
    <x v="1"/>
    <x v="1"/>
    <x v="8"/>
    <n v="24.192"/>
    <n v="9"/>
    <n v="0.2"/>
    <n v="7.56"/>
  </r>
  <r>
    <x v="1"/>
    <x v="1"/>
    <s v="Westfield"/>
    <x v="30"/>
    <x v="3"/>
    <x v="0"/>
    <x v="5"/>
    <n v="31.56"/>
    <n v="3"/>
    <n v="0"/>
    <n v="10.4148"/>
  </r>
  <r>
    <x v="3"/>
    <x v="2"/>
    <s v="San Francisco"/>
    <x v="1"/>
    <x v="1"/>
    <x v="1"/>
    <x v="10"/>
    <n v="59.94"/>
    <n v="3"/>
    <n v="0"/>
    <n v="28.171800000000001"/>
  </r>
  <r>
    <x v="3"/>
    <x v="2"/>
    <s v="San Francisco"/>
    <x v="1"/>
    <x v="1"/>
    <x v="1"/>
    <x v="10"/>
    <n v="45.36"/>
    <n v="4"/>
    <n v="0"/>
    <n v="22.226400000000002"/>
  </r>
  <r>
    <x v="3"/>
    <x v="2"/>
    <s v="San Francisco"/>
    <x v="1"/>
    <x v="1"/>
    <x v="1"/>
    <x v="10"/>
    <n v="26.4"/>
    <n v="5"/>
    <n v="0"/>
    <n v="12.672000000000001"/>
  </r>
  <r>
    <x v="3"/>
    <x v="2"/>
    <s v="San Francisco"/>
    <x v="1"/>
    <x v="1"/>
    <x v="2"/>
    <x v="11"/>
    <n v="16.95"/>
    <n v="1"/>
    <n v="0"/>
    <n v="1.0169999999999999"/>
  </r>
  <r>
    <x v="1"/>
    <x v="1"/>
    <s v="San Jose"/>
    <x v="1"/>
    <x v="1"/>
    <x v="1"/>
    <x v="8"/>
    <n v="24.704000000000001"/>
    <n v="2"/>
    <n v="0.2"/>
    <n v="9.2639999999999993"/>
  </r>
  <r>
    <x v="1"/>
    <x v="1"/>
    <s v="San Jose"/>
    <x v="1"/>
    <x v="1"/>
    <x v="1"/>
    <x v="9"/>
    <n v="59.7"/>
    <n v="3"/>
    <n v="0"/>
    <n v="26.864999999999998"/>
  </r>
  <r>
    <x v="1"/>
    <x v="1"/>
    <s v="San Jose"/>
    <x v="1"/>
    <x v="1"/>
    <x v="0"/>
    <x v="5"/>
    <n v="14.52"/>
    <n v="3"/>
    <n v="0"/>
    <n v="5.6627999999999998"/>
  </r>
  <r>
    <x v="1"/>
    <x v="1"/>
    <s v="San Jose"/>
    <x v="1"/>
    <x v="1"/>
    <x v="1"/>
    <x v="8"/>
    <n v="104.184"/>
    <n v="3"/>
    <n v="0.2"/>
    <n v="33.8598"/>
  </r>
  <r>
    <x v="1"/>
    <x v="2"/>
    <s v="Seattle"/>
    <x v="4"/>
    <x v="1"/>
    <x v="1"/>
    <x v="4"/>
    <n v="46.53"/>
    <n v="3"/>
    <n v="0"/>
    <n v="13.0284"/>
  </r>
  <r>
    <x v="0"/>
    <x v="1"/>
    <s v="Owensboro"/>
    <x v="0"/>
    <x v="0"/>
    <x v="1"/>
    <x v="14"/>
    <n v="25.5"/>
    <n v="3"/>
    <n v="0"/>
    <n v="6.63"/>
  </r>
  <r>
    <x v="1"/>
    <x v="0"/>
    <s v="New York City"/>
    <x v="15"/>
    <x v="3"/>
    <x v="1"/>
    <x v="4"/>
    <n v="14.9"/>
    <n v="5"/>
    <n v="0"/>
    <n v="1.0429999999999999"/>
  </r>
  <r>
    <x v="1"/>
    <x v="0"/>
    <s v="New York City"/>
    <x v="15"/>
    <x v="3"/>
    <x v="1"/>
    <x v="2"/>
    <n v="87.71"/>
    <n v="7"/>
    <n v="0"/>
    <n v="41.223700000000001"/>
  </r>
  <r>
    <x v="1"/>
    <x v="0"/>
    <s v="New York City"/>
    <x v="15"/>
    <x v="3"/>
    <x v="0"/>
    <x v="1"/>
    <n v="199.76400000000001"/>
    <n v="2"/>
    <n v="0.1"/>
    <n v="8.8783999999999992"/>
  </r>
  <r>
    <x v="1"/>
    <x v="0"/>
    <s v="New York City"/>
    <x v="15"/>
    <x v="3"/>
    <x v="1"/>
    <x v="4"/>
    <n v="94.6"/>
    <n v="4"/>
    <n v="0"/>
    <n v="27.434000000000001"/>
  </r>
  <r>
    <x v="1"/>
    <x v="0"/>
    <s v="New York City"/>
    <x v="15"/>
    <x v="3"/>
    <x v="0"/>
    <x v="0"/>
    <n v="4228.7039999999997"/>
    <n v="6"/>
    <n v="0.2"/>
    <n v="158.57640000000001"/>
  </r>
  <r>
    <x v="1"/>
    <x v="0"/>
    <s v="New York City"/>
    <x v="15"/>
    <x v="3"/>
    <x v="0"/>
    <x v="0"/>
    <n v="2003.92"/>
    <n v="5"/>
    <n v="0.2"/>
    <n v="-25.048999999999999"/>
  </r>
  <r>
    <x v="1"/>
    <x v="0"/>
    <s v="New York City"/>
    <x v="15"/>
    <x v="3"/>
    <x v="2"/>
    <x v="7"/>
    <n v="209.97"/>
    <n v="3"/>
    <n v="0"/>
    <n v="58.791600000000003"/>
  </r>
  <r>
    <x v="1"/>
    <x v="0"/>
    <s v="New York City"/>
    <x v="15"/>
    <x v="3"/>
    <x v="2"/>
    <x v="11"/>
    <n v="659.9"/>
    <n v="2"/>
    <n v="0"/>
    <n v="217.767"/>
  </r>
  <r>
    <x v="1"/>
    <x v="0"/>
    <s v="New York City"/>
    <x v="15"/>
    <x v="3"/>
    <x v="1"/>
    <x v="10"/>
    <n v="110.96"/>
    <n v="2"/>
    <n v="0"/>
    <n v="53.260800000000003"/>
  </r>
  <r>
    <x v="1"/>
    <x v="0"/>
    <s v="New York City"/>
    <x v="15"/>
    <x v="3"/>
    <x v="2"/>
    <x v="7"/>
    <n v="67.8"/>
    <n v="4"/>
    <n v="0"/>
    <n v="1.3560000000000001"/>
  </r>
  <r>
    <x v="0"/>
    <x v="1"/>
    <s v="New York City"/>
    <x v="15"/>
    <x v="3"/>
    <x v="0"/>
    <x v="3"/>
    <n v="313.17599999999999"/>
    <n v="2"/>
    <n v="0.4"/>
    <n v="-120.0508"/>
  </r>
  <r>
    <x v="0"/>
    <x v="0"/>
    <s v="Springfield"/>
    <x v="17"/>
    <x v="0"/>
    <x v="1"/>
    <x v="6"/>
    <n v="22.96"/>
    <n v="7"/>
    <n v="0"/>
    <n v="6.6584000000000003"/>
  </r>
  <r>
    <x v="1"/>
    <x v="1"/>
    <s v="Bellingham"/>
    <x v="4"/>
    <x v="1"/>
    <x v="2"/>
    <x v="11"/>
    <n v="1099.5"/>
    <n v="10"/>
    <n v="0"/>
    <n v="362.83499999999998"/>
  </r>
  <r>
    <x v="1"/>
    <x v="1"/>
    <s v="Decatur"/>
    <x v="19"/>
    <x v="0"/>
    <x v="0"/>
    <x v="3"/>
    <n v="1215.92"/>
    <n v="8"/>
    <n v="0"/>
    <n v="316.13920000000002"/>
  </r>
  <r>
    <x v="1"/>
    <x v="1"/>
    <s v="Fayetteville"/>
    <x v="36"/>
    <x v="0"/>
    <x v="1"/>
    <x v="2"/>
    <n v="7.31"/>
    <n v="1"/>
    <n v="0"/>
    <n v="3.4357000000000002"/>
  </r>
  <r>
    <x v="1"/>
    <x v="1"/>
    <s v="Fayetteville"/>
    <x v="36"/>
    <x v="0"/>
    <x v="0"/>
    <x v="5"/>
    <n v="8.92"/>
    <n v="4"/>
    <n v="0"/>
    <n v="3.9247999999999998"/>
  </r>
  <r>
    <x v="2"/>
    <x v="0"/>
    <s v="Philadelphia"/>
    <x v="9"/>
    <x v="3"/>
    <x v="0"/>
    <x v="0"/>
    <n v="87.21"/>
    <n v="3"/>
    <n v="0.5"/>
    <n v="-45.349200000000003"/>
  </r>
  <r>
    <x v="2"/>
    <x v="0"/>
    <s v="Philadelphia"/>
    <x v="9"/>
    <x v="3"/>
    <x v="2"/>
    <x v="7"/>
    <n v="683.98800000000006"/>
    <n v="2"/>
    <n v="0.4"/>
    <n v="-113.998"/>
  </r>
  <r>
    <x v="2"/>
    <x v="0"/>
    <s v="Philadelphia"/>
    <x v="9"/>
    <x v="3"/>
    <x v="1"/>
    <x v="4"/>
    <n v="13.391999999999999"/>
    <n v="3"/>
    <n v="0.2"/>
    <n v="1.0044"/>
  </r>
  <r>
    <x v="2"/>
    <x v="0"/>
    <s v="Philadelphia"/>
    <x v="9"/>
    <x v="3"/>
    <x v="2"/>
    <x v="11"/>
    <n v="16.776"/>
    <n v="3"/>
    <n v="0.2"/>
    <n v="4.8231000000000002"/>
  </r>
  <r>
    <x v="2"/>
    <x v="0"/>
    <s v="Philadelphia"/>
    <x v="9"/>
    <x v="3"/>
    <x v="2"/>
    <x v="11"/>
    <n v="527.91999999999996"/>
    <n v="2"/>
    <n v="0.2"/>
    <n v="85.787000000000006"/>
  </r>
  <r>
    <x v="3"/>
    <x v="2"/>
    <s v="Seattle"/>
    <x v="4"/>
    <x v="1"/>
    <x v="0"/>
    <x v="5"/>
    <n v="25.4"/>
    <n v="5"/>
    <n v="0"/>
    <n v="8.6359999999999992"/>
  </r>
  <r>
    <x v="3"/>
    <x v="2"/>
    <s v="Seattle"/>
    <x v="4"/>
    <x v="1"/>
    <x v="2"/>
    <x v="7"/>
    <n v="177.48"/>
    <n v="3"/>
    <n v="0.2"/>
    <n v="19.9665"/>
  </r>
  <r>
    <x v="3"/>
    <x v="2"/>
    <s v="Seattle"/>
    <x v="4"/>
    <x v="1"/>
    <x v="2"/>
    <x v="7"/>
    <n v="71.975999999999999"/>
    <n v="3"/>
    <n v="0.2"/>
    <n v="8.9969999999999999"/>
  </r>
  <r>
    <x v="1"/>
    <x v="0"/>
    <s v="Plano"/>
    <x v="5"/>
    <x v="2"/>
    <x v="2"/>
    <x v="7"/>
    <n v="95.992000000000004"/>
    <n v="1"/>
    <n v="0.2"/>
    <n v="9.5991999999999997"/>
  </r>
  <r>
    <x v="1"/>
    <x v="0"/>
    <s v="Plano"/>
    <x v="5"/>
    <x v="2"/>
    <x v="1"/>
    <x v="2"/>
    <n v="13.215999999999999"/>
    <n v="4"/>
    <n v="0.2"/>
    <n v="4.2952000000000004"/>
  </r>
  <r>
    <x v="0"/>
    <x v="0"/>
    <s v="Los Angeles"/>
    <x v="1"/>
    <x v="1"/>
    <x v="2"/>
    <x v="11"/>
    <n v="435.84"/>
    <n v="12"/>
    <n v="0"/>
    <n v="130.75200000000001"/>
  </r>
  <r>
    <x v="0"/>
    <x v="0"/>
    <s v="Los Angeles"/>
    <x v="1"/>
    <x v="1"/>
    <x v="1"/>
    <x v="6"/>
    <n v="5.88"/>
    <n v="2"/>
    <n v="0"/>
    <n v="1.5875999999999999"/>
  </r>
  <r>
    <x v="1"/>
    <x v="0"/>
    <s v="Los Angeles"/>
    <x v="1"/>
    <x v="1"/>
    <x v="2"/>
    <x v="7"/>
    <n v="211.16800000000001"/>
    <n v="4"/>
    <n v="0.2"/>
    <n v="18.4772"/>
  </r>
  <r>
    <x v="1"/>
    <x v="1"/>
    <s v="Los Angeles"/>
    <x v="1"/>
    <x v="1"/>
    <x v="0"/>
    <x v="5"/>
    <n v="6.28"/>
    <n v="1"/>
    <n v="0"/>
    <n v="2.6375999999999999"/>
  </r>
  <r>
    <x v="1"/>
    <x v="1"/>
    <s v="Los Angeles"/>
    <x v="1"/>
    <x v="1"/>
    <x v="2"/>
    <x v="11"/>
    <n v="95.1"/>
    <n v="5"/>
    <n v="0"/>
    <n v="30.431999999999999"/>
  </r>
  <r>
    <x v="1"/>
    <x v="1"/>
    <s v="Los Angeles"/>
    <x v="1"/>
    <x v="1"/>
    <x v="1"/>
    <x v="10"/>
    <n v="25.92"/>
    <n v="4"/>
    <n v="0"/>
    <n v="12.441599999999999"/>
  </r>
  <r>
    <x v="1"/>
    <x v="1"/>
    <s v="Los Angeles"/>
    <x v="1"/>
    <x v="1"/>
    <x v="1"/>
    <x v="4"/>
    <n v="48.84"/>
    <n v="4"/>
    <n v="0"/>
    <n v="13.1868"/>
  </r>
  <r>
    <x v="0"/>
    <x v="2"/>
    <s v="Des Moines"/>
    <x v="23"/>
    <x v="2"/>
    <x v="1"/>
    <x v="8"/>
    <n v="25.9"/>
    <n v="5"/>
    <n v="0"/>
    <n v="12.691000000000001"/>
  </r>
  <r>
    <x v="3"/>
    <x v="1"/>
    <s v="Southaven"/>
    <x v="35"/>
    <x v="0"/>
    <x v="1"/>
    <x v="12"/>
    <n v="42.68"/>
    <n v="4"/>
    <n v="0"/>
    <n v="19.6328"/>
  </r>
  <r>
    <x v="3"/>
    <x v="1"/>
    <s v="Southaven"/>
    <x v="35"/>
    <x v="0"/>
    <x v="2"/>
    <x v="11"/>
    <n v="299.97000000000003"/>
    <n v="3"/>
    <n v="0"/>
    <n v="125.98739999999999"/>
  </r>
  <r>
    <x v="3"/>
    <x v="1"/>
    <s v="Southaven"/>
    <x v="35"/>
    <x v="0"/>
    <x v="1"/>
    <x v="9"/>
    <n v="262.24"/>
    <n v="2"/>
    <n v="0"/>
    <n v="78.671999999999997"/>
  </r>
  <r>
    <x v="3"/>
    <x v="1"/>
    <s v="Southaven"/>
    <x v="35"/>
    <x v="0"/>
    <x v="1"/>
    <x v="8"/>
    <n v="234.36"/>
    <n v="6"/>
    <n v="0"/>
    <n v="112.4928"/>
  </r>
  <r>
    <x v="1"/>
    <x v="2"/>
    <s v="Houston"/>
    <x v="5"/>
    <x v="2"/>
    <x v="1"/>
    <x v="10"/>
    <n v="20.736000000000001"/>
    <n v="4"/>
    <n v="0.2"/>
    <n v="7.2576000000000001"/>
  </r>
  <r>
    <x v="2"/>
    <x v="1"/>
    <s v="New York City"/>
    <x v="15"/>
    <x v="3"/>
    <x v="1"/>
    <x v="6"/>
    <n v="10.5"/>
    <n v="5"/>
    <n v="0"/>
    <n v="2.94"/>
  </r>
  <r>
    <x v="0"/>
    <x v="1"/>
    <s v="Reading"/>
    <x v="9"/>
    <x v="3"/>
    <x v="0"/>
    <x v="5"/>
    <n v="23.968"/>
    <n v="2"/>
    <n v="0.2"/>
    <n v="7.7896000000000001"/>
  </r>
  <r>
    <x v="0"/>
    <x v="1"/>
    <s v="Reading"/>
    <x v="9"/>
    <x v="3"/>
    <x v="0"/>
    <x v="0"/>
    <n v="521.96"/>
    <n v="4"/>
    <n v="0.5"/>
    <n v="-250.54079999999999"/>
  </r>
  <r>
    <x v="0"/>
    <x v="1"/>
    <s v="San Francisco"/>
    <x v="1"/>
    <x v="1"/>
    <x v="1"/>
    <x v="4"/>
    <n v="676.55"/>
    <n v="5"/>
    <n v="0"/>
    <n v="6.7655000000000003"/>
  </r>
  <r>
    <x v="0"/>
    <x v="1"/>
    <s v="San Francisco"/>
    <x v="1"/>
    <x v="1"/>
    <x v="1"/>
    <x v="9"/>
    <n v="154.9"/>
    <n v="5"/>
    <n v="0"/>
    <n v="40.274000000000001"/>
  </r>
  <r>
    <x v="0"/>
    <x v="1"/>
    <s v="San Francisco"/>
    <x v="1"/>
    <x v="1"/>
    <x v="1"/>
    <x v="12"/>
    <n v="30.56"/>
    <n v="4"/>
    <n v="0"/>
    <n v="14.974399999999999"/>
  </r>
  <r>
    <x v="0"/>
    <x v="1"/>
    <s v="San Francisco"/>
    <x v="1"/>
    <x v="1"/>
    <x v="0"/>
    <x v="1"/>
    <n v="770.35199999999998"/>
    <n v="3"/>
    <n v="0.2"/>
    <n v="77.035200000000003"/>
  </r>
  <r>
    <x v="0"/>
    <x v="1"/>
    <s v="Los Angeles"/>
    <x v="1"/>
    <x v="1"/>
    <x v="0"/>
    <x v="5"/>
    <n v="21.12"/>
    <n v="4"/>
    <n v="0"/>
    <n v="6.5472000000000001"/>
  </r>
  <r>
    <x v="0"/>
    <x v="2"/>
    <s v="Los Angeles"/>
    <x v="1"/>
    <x v="1"/>
    <x v="2"/>
    <x v="7"/>
    <n v="575.928"/>
    <n v="9"/>
    <n v="0.2"/>
    <n v="57.592799999999997"/>
  </r>
  <r>
    <x v="0"/>
    <x v="2"/>
    <s v="Los Angeles"/>
    <x v="1"/>
    <x v="1"/>
    <x v="1"/>
    <x v="9"/>
    <n v="7.78"/>
    <n v="2"/>
    <n v="0"/>
    <n v="2.0228000000000002"/>
  </r>
  <r>
    <x v="0"/>
    <x v="2"/>
    <s v="Los Angeles"/>
    <x v="1"/>
    <x v="1"/>
    <x v="1"/>
    <x v="10"/>
    <n v="123.92"/>
    <n v="4"/>
    <n v="0"/>
    <n v="55.764000000000003"/>
  </r>
  <r>
    <x v="1"/>
    <x v="1"/>
    <s v="San Francisco"/>
    <x v="1"/>
    <x v="1"/>
    <x v="1"/>
    <x v="14"/>
    <n v="17.22"/>
    <n v="3"/>
    <n v="0"/>
    <n v="5.1660000000000004"/>
  </r>
  <r>
    <x v="1"/>
    <x v="1"/>
    <s v="San Francisco"/>
    <x v="1"/>
    <x v="1"/>
    <x v="1"/>
    <x v="4"/>
    <n v="226.56"/>
    <n v="6"/>
    <n v="0"/>
    <n v="63.436799999999998"/>
  </r>
  <r>
    <x v="1"/>
    <x v="1"/>
    <s v="San Francisco"/>
    <x v="1"/>
    <x v="1"/>
    <x v="2"/>
    <x v="7"/>
    <n v="107.88"/>
    <n v="3"/>
    <n v="0.2"/>
    <n v="10.788"/>
  </r>
  <r>
    <x v="2"/>
    <x v="2"/>
    <s v="New York City"/>
    <x v="15"/>
    <x v="3"/>
    <x v="1"/>
    <x v="10"/>
    <n v="81.98"/>
    <n v="2"/>
    <n v="0"/>
    <n v="40.170200000000001"/>
  </r>
  <r>
    <x v="2"/>
    <x v="0"/>
    <s v="San Diego"/>
    <x v="1"/>
    <x v="1"/>
    <x v="1"/>
    <x v="10"/>
    <n v="104.85"/>
    <n v="1"/>
    <n v="0"/>
    <n v="50.328000000000003"/>
  </r>
  <r>
    <x v="2"/>
    <x v="0"/>
    <s v="San Diego"/>
    <x v="1"/>
    <x v="1"/>
    <x v="1"/>
    <x v="8"/>
    <n v="8.7040000000000006"/>
    <n v="2"/>
    <n v="0.2"/>
    <n v="3.1551999999999998"/>
  </r>
  <r>
    <x v="2"/>
    <x v="0"/>
    <s v="San Diego"/>
    <x v="1"/>
    <x v="1"/>
    <x v="1"/>
    <x v="10"/>
    <n v="19.920000000000002"/>
    <n v="4"/>
    <n v="0"/>
    <n v="9.7607999999999997"/>
  </r>
  <r>
    <x v="2"/>
    <x v="0"/>
    <s v="San Diego"/>
    <x v="1"/>
    <x v="1"/>
    <x v="0"/>
    <x v="5"/>
    <n v="43.02"/>
    <n v="3"/>
    <n v="0"/>
    <n v="15.4872"/>
  </r>
  <r>
    <x v="1"/>
    <x v="0"/>
    <s v="New York City"/>
    <x v="15"/>
    <x v="3"/>
    <x v="0"/>
    <x v="0"/>
    <n v="240.78399999999999"/>
    <n v="1"/>
    <n v="0.2"/>
    <n v="30.097999999999999"/>
  </r>
  <r>
    <x v="1"/>
    <x v="2"/>
    <s v="New York City"/>
    <x v="15"/>
    <x v="3"/>
    <x v="1"/>
    <x v="9"/>
    <n v="414.96"/>
    <n v="2"/>
    <n v="0"/>
    <n v="124.488"/>
  </r>
  <r>
    <x v="1"/>
    <x v="0"/>
    <s v="Charlotte"/>
    <x v="3"/>
    <x v="0"/>
    <x v="1"/>
    <x v="4"/>
    <n v="387.72"/>
    <n v="5"/>
    <n v="0.2"/>
    <n v="-67.850999999999999"/>
  </r>
  <r>
    <x v="1"/>
    <x v="1"/>
    <s v="Overland Park"/>
    <x v="41"/>
    <x v="2"/>
    <x v="1"/>
    <x v="4"/>
    <n v="360.38"/>
    <n v="2"/>
    <n v="0"/>
    <n v="93.698800000000006"/>
  </r>
  <r>
    <x v="1"/>
    <x v="1"/>
    <s v="Overland Park"/>
    <x v="41"/>
    <x v="2"/>
    <x v="1"/>
    <x v="10"/>
    <n v="13.56"/>
    <n v="2"/>
    <n v="0"/>
    <n v="6.2375999999999996"/>
  </r>
  <r>
    <x v="2"/>
    <x v="0"/>
    <s v="Mesa"/>
    <x v="16"/>
    <x v="1"/>
    <x v="2"/>
    <x v="7"/>
    <n v="552"/>
    <n v="10"/>
    <n v="0.2"/>
    <n v="34.5"/>
  </r>
  <r>
    <x v="1"/>
    <x v="2"/>
    <s v="Tulsa"/>
    <x v="26"/>
    <x v="2"/>
    <x v="0"/>
    <x v="3"/>
    <n v="429.9"/>
    <n v="5"/>
    <n v="0"/>
    <n v="111.774"/>
  </r>
  <r>
    <x v="1"/>
    <x v="2"/>
    <s v="Tulsa"/>
    <x v="26"/>
    <x v="2"/>
    <x v="1"/>
    <x v="8"/>
    <n v="32.06"/>
    <n v="2"/>
    <n v="0"/>
    <n v="15.3888"/>
  </r>
  <r>
    <x v="1"/>
    <x v="2"/>
    <s v="Tulsa"/>
    <x v="26"/>
    <x v="2"/>
    <x v="0"/>
    <x v="1"/>
    <n v="161.96"/>
    <n v="2"/>
    <n v="0"/>
    <n v="45.348799999999997"/>
  </r>
  <r>
    <x v="1"/>
    <x v="2"/>
    <s v="Tulsa"/>
    <x v="26"/>
    <x v="2"/>
    <x v="1"/>
    <x v="4"/>
    <n v="19.86"/>
    <n v="2"/>
    <n v="0"/>
    <n v="5.7594000000000003"/>
  </r>
  <r>
    <x v="1"/>
    <x v="0"/>
    <s v="New York City"/>
    <x v="15"/>
    <x v="3"/>
    <x v="1"/>
    <x v="10"/>
    <n v="12.96"/>
    <n v="2"/>
    <n v="0"/>
    <n v="6.3503999999999996"/>
  </r>
  <r>
    <x v="0"/>
    <x v="0"/>
    <s v="Philadelphia"/>
    <x v="9"/>
    <x v="3"/>
    <x v="1"/>
    <x v="10"/>
    <n v="20.544"/>
    <n v="6"/>
    <n v="0.2"/>
    <n v="6.42"/>
  </r>
  <r>
    <x v="1"/>
    <x v="0"/>
    <s v="Hattiesburg"/>
    <x v="35"/>
    <x v="0"/>
    <x v="0"/>
    <x v="5"/>
    <n v="185.58"/>
    <n v="6"/>
    <n v="0"/>
    <n v="76.087800000000001"/>
  </r>
  <r>
    <x v="1"/>
    <x v="0"/>
    <s v="Hattiesburg"/>
    <x v="35"/>
    <x v="0"/>
    <x v="1"/>
    <x v="8"/>
    <n v="77.56"/>
    <n v="2"/>
    <n v="0"/>
    <n v="35.677599999999998"/>
  </r>
  <r>
    <x v="1"/>
    <x v="0"/>
    <s v="Hattiesburg"/>
    <x v="35"/>
    <x v="0"/>
    <x v="1"/>
    <x v="4"/>
    <n v="87.92"/>
    <n v="4"/>
    <n v="0"/>
    <n v="0.87919999999999998"/>
  </r>
  <r>
    <x v="1"/>
    <x v="0"/>
    <s v="Hattiesburg"/>
    <x v="35"/>
    <x v="0"/>
    <x v="1"/>
    <x v="10"/>
    <n v="245.94"/>
    <n v="6"/>
    <n v="0"/>
    <n v="120.5106"/>
  </r>
  <r>
    <x v="1"/>
    <x v="0"/>
    <s v="Hattiesburg"/>
    <x v="35"/>
    <x v="0"/>
    <x v="1"/>
    <x v="8"/>
    <n v="8.6"/>
    <n v="1"/>
    <n v="0"/>
    <n v="4.0419999999999998"/>
  </r>
  <r>
    <x v="1"/>
    <x v="0"/>
    <s v="Hattiesburg"/>
    <x v="35"/>
    <x v="0"/>
    <x v="0"/>
    <x v="0"/>
    <n v="504.9"/>
    <n v="5"/>
    <n v="0"/>
    <n v="126.22499999999999"/>
  </r>
  <r>
    <x v="1"/>
    <x v="0"/>
    <s v="Los Angeles"/>
    <x v="1"/>
    <x v="1"/>
    <x v="1"/>
    <x v="8"/>
    <n v="2357.4879999999998"/>
    <n v="7"/>
    <n v="0.2"/>
    <n v="884.05799999999999"/>
  </r>
  <r>
    <x v="1"/>
    <x v="0"/>
    <s v="Los Angeles"/>
    <x v="1"/>
    <x v="1"/>
    <x v="2"/>
    <x v="7"/>
    <n v="369.54399999999998"/>
    <n v="7"/>
    <n v="0.2"/>
    <n v="32.335099999999997"/>
  </r>
  <r>
    <x v="1"/>
    <x v="0"/>
    <s v="Los Angeles"/>
    <x v="1"/>
    <x v="1"/>
    <x v="0"/>
    <x v="1"/>
    <n v="184.75200000000001"/>
    <n v="3"/>
    <n v="0.2"/>
    <n v="-20.784600000000001"/>
  </r>
  <r>
    <x v="3"/>
    <x v="1"/>
    <s v="Columbus"/>
    <x v="24"/>
    <x v="3"/>
    <x v="1"/>
    <x v="4"/>
    <n v="64.959999999999994"/>
    <n v="5"/>
    <n v="0.2"/>
    <n v="-4.0599999999999996"/>
  </r>
  <r>
    <x v="3"/>
    <x v="1"/>
    <s v="Columbus"/>
    <x v="24"/>
    <x v="3"/>
    <x v="1"/>
    <x v="14"/>
    <n v="13.52"/>
    <n v="2"/>
    <n v="0.2"/>
    <n v="1.69"/>
  </r>
  <r>
    <x v="3"/>
    <x v="1"/>
    <s v="Columbus"/>
    <x v="24"/>
    <x v="3"/>
    <x v="0"/>
    <x v="1"/>
    <n v="458.43"/>
    <n v="5"/>
    <n v="0.3"/>
    <n v="-137.529"/>
  </r>
  <r>
    <x v="3"/>
    <x v="1"/>
    <s v="Columbus"/>
    <x v="24"/>
    <x v="3"/>
    <x v="1"/>
    <x v="9"/>
    <n v="387.13600000000002"/>
    <n v="4"/>
    <n v="0.2"/>
    <n v="24.196000000000002"/>
  </r>
  <r>
    <x v="3"/>
    <x v="1"/>
    <s v="Columbus"/>
    <x v="24"/>
    <x v="3"/>
    <x v="0"/>
    <x v="3"/>
    <n v="328.59"/>
    <n v="3"/>
    <n v="0.4"/>
    <n v="-147.8655"/>
  </r>
  <r>
    <x v="1"/>
    <x v="1"/>
    <s v="Caldwell"/>
    <x v="45"/>
    <x v="1"/>
    <x v="0"/>
    <x v="1"/>
    <n v="338.35199999999998"/>
    <n v="3"/>
    <n v="0.2"/>
    <n v="4.2294"/>
  </r>
  <r>
    <x v="1"/>
    <x v="1"/>
    <s v="Caldwell"/>
    <x v="45"/>
    <x v="1"/>
    <x v="1"/>
    <x v="10"/>
    <n v="25.92"/>
    <n v="4"/>
    <n v="0"/>
    <n v="12.441599999999999"/>
  </r>
  <r>
    <x v="1"/>
    <x v="1"/>
    <s v="Caldwell"/>
    <x v="45"/>
    <x v="1"/>
    <x v="1"/>
    <x v="10"/>
    <n v="91.36"/>
    <n v="4"/>
    <n v="0"/>
    <n v="42.025599999999997"/>
  </r>
  <r>
    <x v="1"/>
    <x v="1"/>
    <s v="Phoenix"/>
    <x v="16"/>
    <x v="1"/>
    <x v="0"/>
    <x v="5"/>
    <n v="87.96"/>
    <n v="3"/>
    <n v="0.2"/>
    <n v="7.6965000000000003"/>
  </r>
  <r>
    <x v="1"/>
    <x v="1"/>
    <s v="Phoenix"/>
    <x v="16"/>
    <x v="1"/>
    <x v="1"/>
    <x v="8"/>
    <n v="5.2140000000000004"/>
    <n v="2"/>
    <n v="0.7"/>
    <n v="-4.1711999999999998"/>
  </r>
  <r>
    <x v="1"/>
    <x v="0"/>
    <s v="Miami"/>
    <x v="2"/>
    <x v="0"/>
    <x v="1"/>
    <x v="8"/>
    <n v="12.294"/>
    <n v="1"/>
    <n v="0.7"/>
    <n v="-8.6058000000000003"/>
  </r>
  <r>
    <x v="1"/>
    <x v="0"/>
    <s v="Los Angeles"/>
    <x v="1"/>
    <x v="1"/>
    <x v="0"/>
    <x v="5"/>
    <n v="19.760000000000002"/>
    <n v="4"/>
    <n v="0"/>
    <n v="8.2992000000000008"/>
  </r>
  <r>
    <x v="1"/>
    <x v="0"/>
    <s v="Troy"/>
    <x v="15"/>
    <x v="3"/>
    <x v="0"/>
    <x v="1"/>
    <n v="109.764"/>
    <n v="2"/>
    <n v="0.1"/>
    <n v="8.5372000000000003"/>
  </r>
  <r>
    <x v="1"/>
    <x v="1"/>
    <s v="New Bedford"/>
    <x v="31"/>
    <x v="3"/>
    <x v="2"/>
    <x v="7"/>
    <n v="128.85"/>
    <n v="3"/>
    <n v="0"/>
    <n v="3.8654999999999999"/>
  </r>
  <r>
    <x v="2"/>
    <x v="1"/>
    <s v="Florence"/>
    <x v="20"/>
    <x v="0"/>
    <x v="0"/>
    <x v="5"/>
    <n v="127.95"/>
    <n v="3"/>
    <n v="0"/>
    <n v="21.7515"/>
  </r>
  <r>
    <x v="1"/>
    <x v="0"/>
    <s v="Los Angeles"/>
    <x v="1"/>
    <x v="1"/>
    <x v="1"/>
    <x v="10"/>
    <n v="68.52"/>
    <n v="3"/>
    <n v="0"/>
    <n v="31.519200000000001"/>
  </r>
  <r>
    <x v="1"/>
    <x v="0"/>
    <s v="Los Angeles"/>
    <x v="1"/>
    <x v="1"/>
    <x v="1"/>
    <x v="4"/>
    <n v="74.94"/>
    <n v="3"/>
    <n v="0"/>
    <n v="14.2386"/>
  </r>
  <r>
    <x v="1"/>
    <x v="0"/>
    <s v="Los Angeles"/>
    <x v="1"/>
    <x v="1"/>
    <x v="2"/>
    <x v="15"/>
    <n v="2548.56"/>
    <n v="6"/>
    <n v="0.2"/>
    <n v="286.71300000000002"/>
  </r>
  <r>
    <x v="1"/>
    <x v="0"/>
    <s v="Los Angeles"/>
    <x v="1"/>
    <x v="1"/>
    <x v="1"/>
    <x v="12"/>
    <n v="271.44"/>
    <n v="3"/>
    <n v="0"/>
    <n v="122.148"/>
  </r>
  <r>
    <x v="1"/>
    <x v="0"/>
    <s v="Los Angeles"/>
    <x v="1"/>
    <x v="1"/>
    <x v="2"/>
    <x v="7"/>
    <n v="287.88"/>
    <n v="3"/>
    <n v="0.2"/>
    <n v="35.984999999999999"/>
  </r>
  <r>
    <x v="2"/>
    <x v="2"/>
    <s v="Los Angeles"/>
    <x v="1"/>
    <x v="1"/>
    <x v="1"/>
    <x v="10"/>
    <n v="14.9"/>
    <n v="5"/>
    <n v="0"/>
    <n v="7.1520000000000001"/>
  </r>
  <r>
    <x v="2"/>
    <x v="2"/>
    <s v="Los Angeles"/>
    <x v="1"/>
    <x v="1"/>
    <x v="2"/>
    <x v="7"/>
    <n v="4158.9120000000003"/>
    <n v="8"/>
    <n v="0.2"/>
    <n v="363.90480000000002"/>
  </r>
  <r>
    <x v="1"/>
    <x v="1"/>
    <s v="Los Angeles"/>
    <x v="1"/>
    <x v="1"/>
    <x v="0"/>
    <x v="5"/>
    <n v="91.96"/>
    <n v="2"/>
    <n v="0"/>
    <n v="15.6332"/>
  </r>
  <r>
    <x v="1"/>
    <x v="1"/>
    <s v="Los Angeles"/>
    <x v="1"/>
    <x v="1"/>
    <x v="0"/>
    <x v="5"/>
    <n v="33.11"/>
    <n v="7"/>
    <n v="0"/>
    <n v="12.9129"/>
  </r>
  <r>
    <x v="1"/>
    <x v="1"/>
    <s v="Los Angeles"/>
    <x v="1"/>
    <x v="1"/>
    <x v="1"/>
    <x v="10"/>
    <n v="19.440000000000001"/>
    <n v="3"/>
    <n v="0"/>
    <n v="9.3312000000000008"/>
  </r>
  <r>
    <x v="1"/>
    <x v="1"/>
    <s v="Los Angeles"/>
    <x v="1"/>
    <x v="1"/>
    <x v="1"/>
    <x v="10"/>
    <n v="55.48"/>
    <n v="1"/>
    <n v="0"/>
    <n v="26.630400000000002"/>
  </r>
  <r>
    <x v="0"/>
    <x v="0"/>
    <s v="Columbus"/>
    <x v="24"/>
    <x v="3"/>
    <x v="1"/>
    <x v="9"/>
    <n v="91.92"/>
    <n v="5"/>
    <n v="0.2"/>
    <n v="11.49"/>
  </r>
  <r>
    <x v="3"/>
    <x v="0"/>
    <s v="Kenner"/>
    <x v="28"/>
    <x v="0"/>
    <x v="1"/>
    <x v="9"/>
    <n v="17.34"/>
    <n v="2"/>
    <n v="0"/>
    <n v="4.6818"/>
  </r>
  <r>
    <x v="3"/>
    <x v="0"/>
    <s v="Kenner"/>
    <x v="28"/>
    <x v="0"/>
    <x v="2"/>
    <x v="11"/>
    <n v="71.98"/>
    <n v="2"/>
    <n v="0"/>
    <n v="15.1158"/>
  </r>
  <r>
    <x v="1"/>
    <x v="0"/>
    <s v="Cedar Hill"/>
    <x v="5"/>
    <x v="2"/>
    <x v="1"/>
    <x v="12"/>
    <n v="7.08"/>
    <n v="3"/>
    <n v="0.2"/>
    <n v="2.4780000000000002"/>
  </r>
  <r>
    <x v="2"/>
    <x v="1"/>
    <s v="Providence"/>
    <x v="34"/>
    <x v="3"/>
    <x v="2"/>
    <x v="11"/>
    <n v="69.98"/>
    <n v="2"/>
    <n v="0"/>
    <n v="4.8986000000000001"/>
  </r>
  <r>
    <x v="0"/>
    <x v="0"/>
    <s v="Lancaster"/>
    <x v="24"/>
    <x v="3"/>
    <x v="1"/>
    <x v="9"/>
    <n v="646.27200000000005"/>
    <n v="8"/>
    <n v="0.2"/>
    <n v="64.627200000000002"/>
  </r>
  <r>
    <x v="0"/>
    <x v="0"/>
    <s v="Lancaster"/>
    <x v="24"/>
    <x v="3"/>
    <x v="1"/>
    <x v="10"/>
    <n v="10.368"/>
    <n v="2"/>
    <n v="0.2"/>
    <n v="3.7584"/>
  </r>
  <r>
    <x v="1"/>
    <x v="1"/>
    <s v="Seattle"/>
    <x v="4"/>
    <x v="1"/>
    <x v="1"/>
    <x v="13"/>
    <n v="8.4"/>
    <n v="5"/>
    <n v="0"/>
    <n v="0.33600000000000002"/>
  </r>
  <r>
    <x v="1"/>
    <x v="1"/>
    <s v="Seattle"/>
    <x v="4"/>
    <x v="1"/>
    <x v="2"/>
    <x v="7"/>
    <n v="71.959999999999994"/>
    <n v="5"/>
    <n v="0.2"/>
    <n v="25.186"/>
  </r>
  <r>
    <x v="2"/>
    <x v="0"/>
    <s v="Jacksonville"/>
    <x v="3"/>
    <x v="0"/>
    <x v="1"/>
    <x v="6"/>
    <n v="18.48"/>
    <n v="2"/>
    <n v="0.2"/>
    <n v="6.0060000000000002"/>
  </r>
  <r>
    <x v="2"/>
    <x v="0"/>
    <s v="Los Angeles"/>
    <x v="1"/>
    <x v="1"/>
    <x v="1"/>
    <x v="6"/>
    <n v="9.84"/>
    <n v="3"/>
    <n v="0"/>
    <n v="2.8536000000000001"/>
  </r>
  <r>
    <x v="3"/>
    <x v="0"/>
    <s v="Miami"/>
    <x v="2"/>
    <x v="0"/>
    <x v="0"/>
    <x v="1"/>
    <n v="239.24"/>
    <n v="1"/>
    <n v="0.2"/>
    <n v="23.923999999999999"/>
  </r>
  <r>
    <x v="1"/>
    <x v="1"/>
    <s v="Nashua"/>
    <x v="38"/>
    <x v="3"/>
    <x v="0"/>
    <x v="5"/>
    <n v="21.12"/>
    <n v="4"/>
    <n v="0"/>
    <n v="6.5472000000000001"/>
  </r>
  <r>
    <x v="2"/>
    <x v="0"/>
    <s v="New York City"/>
    <x v="15"/>
    <x v="3"/>
    <x v="1"/>
    <x v="14"/>
    <n v="54.9"/>
    <n v="5"/>
    <n v="0"/>
    <n v="15.372"/>
  </r>
  <r>
    <x v="1"/>
    <x v="2"/>
    <s v="Los Angeles"/>
    <x v="1"/>
    <x v="1"/>
    <x v="0"/>
    <x v="5"/>
    <n v="15.24"/>
    <n v="3"/>
    <n v="0"/>
    <n v="5.1816000000000004"/>
  </r>
  <r>
    <x v="1"/>
    <x v="0"/>
    <s v="Carrollton"/>
    <x v="5"/>
    <x v="2"/>
    <x v="1"/>
    <x v="9"/>
    <n v="19.568000000000001"/>
    <n v="2"/>
    <n v="0.8"/>
    <n v="-52.833599999999997"/>
  </r>
  <r>
    <x v="1"/>
    <x v="0"/>
    <s v="Carrollton"/>
    <x v="5"/>
    <x v="2"/>
    <x v="1"/>
    <x v="8"/>
    <n v="310.392"/>
    <n v="4"/>
    <n v="0.8"/>
    <n v="-512.14679999999998"/>
  </r>
  <r>
    <x v="1"/>
    <x v="0"/>
    <s v="Georgetown"/>
    <x v="0"/>
    <x v="0"/>
    <x v="0"/>
    <x v="5"/>
    <n v="42.6"/>
    <n v="3"/>
    <n v="0"/>
    <n v="16.614000000000001"/>
  </r>
  <r>
    <x v="1"/>
    <x v="0"/>
    <s v="Georgetown"/>
    <x v="0"/>
    <x v="0"/>
    <x v="1"/>
    <x v="8"/>
    <n v="113.94"/>
    <n v="6"/>
    <n v="0"/>
    <n v="54.691200000000002"/>
  </r>
  <r>
    <x v="1"/>
    <x v="0"/>
    <s v="Georgetown"/>
    <x v="0"/>
    <x v="0"/>
    <x v="1"/>
    <x v="4"/>
    <n v="129.91999999999999"/>
    <n v="4"/>
    <n v="0"/>
    <n v="5.1967999999999996"/>
  </r>
  <r>
    <x v="1"/>
    <x v="0"/>
    <s v="Georgetown"/>
    <x v="0"/>
    <x v="0"/>
    <x v="1"/>
    <x v="6"/>
    <n v="5.28"/>
    <n v="3"/>
    <n v="0"/>
    <n v="2.5344000000000002"/>
  </r>
  <r>
    <x v="1"/>
    <x v="1"/>
    <s v="Los Angeles"/>
    <x v="1"/>
    <x v="1"/>
    <x v="2"/>
    <x v="7"/>
    <n v="859.2"/>
    <n v="3"/>
    <n v="0.2"/>
    <n v="75.180000000000007"/>
  </r>
  <r>
    <x v="1"/>
    <x v="1"/>
    <s v="Los Angeles"/>
    <x v="1"/>
    <x v="1"/>
    <x v="2"/>
    <x v="15"/>
    <n v="506.28"/>
    <n v="3"/>
    <n v="0.2"/>
    <n v="177.19800000000001"/>
  </r>
  <r>
    <x v="1"/>
    <x v="0"/>
    <s v="Sierra Vista"/>
    <x v="16"/>
    <x v="1"/>
    <x v="0"/>
    <x v="5"/>
    <n v="14.368"/>
    <n v="2"/>
    <n v="0.2"/>
    <n v="3.9512"/>
  </r>
  <r>
    <x v="0"/>
    <x v="1"/>
    <s v="Knoxville"/>
    <x v="18"/>
    <x v="0"/>
    <x v="0"/>
    <x v="1"/>
    <n v="314.35199999999998"/>
    <n v="3"/>
    <n v="0.2"/>
    <n v="-35.364600000000003"/>
  </r>
  <r>
    <x v="0"/>
    <x v="1"/>
    <s v="Knoxville"/>
    <x v="18"/>
    <x v="0"/>
    <x v="1"/>
    <x v="10"/>
    <n v="27.888000000000002"/>
    <n v="7"/>
    <n v="0.2"/>
    <n v="10.109400000000001"/>
  </r>
  <r>
    <x v="1"/>
    <x v="1"/>
    <s v="Tucson"/>
    <x v="16"/>
    <x v="1"/>
    <x v="0"/>
    <x v="5"/>
    <n v="238.15199999999999"/>
    <n v="3"/>
    <n v="0.2"/>
    <n v="89.307000000000002"/>
  </r>
  <r>
    <x v="1"/>
    <x v="2"/>
    <s v="Minneapolis"/>
    <x v="11"/>
    <x v="2"/>
    <x v="0"/>
    <x v="3"/>
    <n v="692.94"/>
    <n v="3"/>
    <n v="0"/>
    <n v="173.23500000000001"/>
  </r>
  <r>
    <x v="1"/>
    <x v="1"/>
    <s v="Miami"/>
    <x v="2"/>
    <x v="0"/>
    <x v="1"/>
    <x v="8"/>
    <n v="16.146000000000001"/>
    <n v="9"/>
    <n v="0.7"/>
    <n v="-12.9168"/>
  </r>
  <r>
    <x v="1"/>
    <x v="1"/>
    <s v="Miami"/>
    <x v="2"/>
    <x v="0"/>
    <x v="1"/>
    <x v="8"/>
    <n v="1345.4849999999999"/>
    <n v="5"/>
    <n v="0.7"/>
    <n v="-1031.5385000000001"/>
  </r>
  <r>
    <x v="2"/>
    <x v="0"/>
    <s v="Houston"/>
    <x v="5"/>
    <x v="2"/>
    <x v="1"/>
    <x v="10"/>
    <n v="173.488"/>
    <n v="7"/>
    <n v="0.2"/>
    <n v="54.215000000000003"/>
  </r>
  <r>
    <x v="1"/>
    <x v="0"/>
    <s v="Milwaukee"/>
    <x v="6"/>
    <x v="2"/>
    <x v="1"/>
    <x v="6"/>
    <n v="57.75"/>
    <n v="5"/>
    <n v="0"/>
    <n v="16.170000000000002"/>
  </r>
  <r>
    <x v="1"/>
    <x v="0"/>
    <s v="Milwaukee"/>
    <x v="6"/>
    <x v="2"/>
    <x v="1"/>
    <x v="9"/>
    <n v="272.39999999999998"/>
    <n v="5"/>
    <n v="0"/>
    <n v="76.272000000000006"/>
  </r>
  <r>
    <x v="0"/>
    <x v="2"/>
    <s v="Lancaster"/>
    <x v="24"/>
    <x v="3"/>
    <x v="1"/>
    <x v="10"/>
    <n v="11.952"/>
    <n v="3"/>
    <n v="0.2"/>
    <n v="4.0338000000000003"/>
  </r>
  <r>
    <x v="0"/>
    <x v="2"/>
    <s v="Lancaster"/>
    <x v="24"/>
    <x v="3"/>
    <x v="0"/>
    <x v="5"/>
    <n v="28"/>
    <n v="4"/>
    <n v="0.2"/>
    <n v="7.7"/>
  </r>
  <r>
    <x v="0"/>
    <x v="2"/>
    <s v="Lancaster"/>
    <x v="24"/>
    <x v="3"/>
    <x v="1"/>
    <x v="8"/>
    <n v="12.201000000000001"/>
    <n v="7"/>
    <n v="0.7"/>
    <n v="-9.7607999999999997"/>
  </r>
  <r>
    <x v="2"/>
    <x v="0"/>
    <s v="Edinburg"/>
    <x v="5"/>
    <x v="2"/>
    <x v="1"/>
    <x v="8"/>
    <n v="2.0680000000000001"/>
    <n v="1"/>
    <n v="0.8"/>
    <n v="-3.4121999999999999"/>
  </r>
  <r>
    <x v="2"/>
    <x v="0"/>
    <s v="Edinburg"/>
    <x v="5"/>
    <x v="2"/>
    <x v="1"/>
    <x v="10"/>
    <n v="83.84"/>
    <n v="8"/>
    <n v="0.2"/>
    <n v="30.391999999999999"/>
  </r>
  <r>
    <x v="1"/>
    <x v="2"/>
    <s v="New York City"/>
    <x v="15"/>
    <x v="3"/>
    <x v="1"/>
    <x v="12"/>
    <n v="11.36"/>
    <n v="2"/>
    <n v="0"/>
    <n v="5.3391999999999999"/>
  </r>
  <r>
    <x v="1"/>
    <x v="2"/>
    <s v="New York City"/>
    <x v="15"/>
    <x v="3"/>
    <x v="1"/>
    <x v="10"/>
    <n v="36.4"/>
    <n v="5"/>
    <n v="0"/>
    <n v="17.472000000000001"/>
  </r>
  <r>
    <x v="1"/>
    <x v="0"/>
    <s v="Philadelphia"/>
    <x v="9"/>
    <x v="3"/>
    <x v="2"/>
    <x v="11"/>
    <n v="27.968"/>
    <n v="2"/>
    <n v="0.2"/>
    <n v="6.992"/>
  </r>
  <r>
    <x v="1"/>
    <x v="2"/>
    <s v="Rochester"/>
    <x v="15"/>
    <x v="3"/>
    <x v="1"/>
    <x v="4"/>
    <n v="142.04"/>
    <n v="4"/>
    <n v="0"/>
    <n v="38.3508"/>
  </r>
  <r>
    <x v="1"/>
    <x v="2"/>
    <s v="Rochester"/>
    <x v="15"/>
    <x v="3"/>
    <x v="1"/>
    <x v="6"/>
    <n v="14.67"/>
    <n v="3"/>
    <n v="0"/>
    <n v="6.0147000000000004"/>
  </r>
  <r>
    <x v="0"/>
    <x v="0"/>
    <s v="San Diego"/>
    <x v="1"/>
    <x v="1"/>
    <x v="2"/>
    <x v="16"/>
    <n v="1199.96"/>
    <n v="5"/>
    <n v="0.2"/>
    <n v="224.99250000000001"/>
  </r>
  <r>
    <x v="0"/>
    <x v="0"/>
    <s v="San Diego"/>
    <x v="1"/>
    <x v="1"/>
    <x v="1"/>
    <x v="10"/>
    <n v="12.6"/>
    <n v="3"/>
    <n v="0"/>
    <n v="6.1740000000000004"/>
  </r>
  <r>
    <x v="0"/>
    <x v="0"/>
    <s v="San Diego"/>
    <x v="1"/>
    <x v="1"/>
    <x v="1"/>
    <x v="10"/>
    <n v="17.940000000000001"/>
    <n v="3"/>
    <n v="0"/>
    <n v="8.0730000000000004"/>
  </r>
  <r>
    <x v="2"/>
    <x v="0"/>
    <s v="Philadelphia"/>
    <x v="9"/>
    <x v="3"/>
    <x v="1"/>
    <x v="2"/>
    <n v="23.904"/>
    <n v="6"/>
    <n v="0.2"/>
    <n v="7.7687999999999997"/>
  </r>
  <r>
    <x v="1"/>
    <x v="0"/>
    <s v="Bartlett"/>
    <x v="18"/>
    <x v="0"/>
    <x v="1"/>
    <x v="14"/>
    <n v="88.96"/>
    <n v="8"/>
    <n v="0.2"/>
    <n v="10.007999999999999"/>
  </r>
  <r>
    <x v="1"/>
    <x v="2"/>
    <s v="Lakewood"/>
    <x v="1"/>
    <x v="1"/>
    <x v="0"/>
    <x v="1"/>
    <n v="518.27200000000005"/>
    <n v="8"/>
    <n v="0.2"/>
    <n v="-97.176000000000002"/>
  </r>
  <r>
    <x v="1"/>
    <x v="2"/>
    <s v="Lakewood"/>
    <x v="1"/>
    <x v="1"/>
    <x v="0"/>
    <x v="5"/>
    <n v="6.98"/>
    <n v="1"/>
    <n v="0"/>
    <n v="3.3504"/>
  </r>
  <r>
    <x v="1"/>
    <x v="2"/>
    <s v="Lakewood"/>
    <x v="1"/>
    <x v="1"/>
    <x v="2"/>
    <x v="15"/>
    <n v="343.2"/>
    <n v="1"/>
    <n v="0.2"/>
    <n v="38.61"/>
  </r>
  <r>
    <x v="1"/>
    <x v="1"/>
    <s v="Philadelphia"/>
    <x v="9"/>
    <x v="3"/>
    <x v="1"/>
    <x v="2"/>
    <n v="17.544"/>
    <n v="3"/>
    <n v="0.2"/>
    <n v="5.9211"/>
  </r>
  <r>
    <x v="1"/>
    <x v="0"/>
    <s v="Austin"/>
    <x v="5"/>
    <x v="2"/>
    <x v="1"/>
    <x v="4"/>
    <n v="152.68799999999999"/>
    <n v="2"/>
    <n v="0.2"/>
    <n v="-26.720400000000001"/>
  </r>
  <r>
    <x v="1"/>
    <x v="0"/>
    <s v="Austin"/>
    <x v="5"/>
    <x v="2"/>
    <x v="1"/>
    <x v="13"/>
    <n v="3.488"/>
    <n v="2"/>
    <n v="0.2"/>
    <n v="0.56679999999999997"/>
  </r>
  <r>
    <x v="1"/>
    <x v="0"/>
    <s v="Austin"/>
    <x v="5"/>
    <x v="2"/>
    <x v="1"/>
    <x v="14"/>
    <n v="5.8879999999999999"/>
    <n v="2"/>
    <n v="0.2"/>
    <n v="-1.3248"/>
  </r>
  <r>
    <x v="1"/>
    <x v="1"/>
    <s v="Los Angeles"/>
    <x v="1"/>
    <x v="1"/>
    <x v="1"/>
    <x v="8"/>
    <n v="153.55199999999999"/>
    <n v="3"/>
    <n v="0.2"/>
    <n v="51.823799999999999"/>
  </r>
  <r>
    <x v="1"/>
    <x v="1"/>
    <s v="Los Angeles"/>
    <x v="1"/>
    <x v="1"/>
    <x v="1"/>
    <x v="4"/>
    <n v="270.62"/>
    <n v="2"/>
    <n v="0"/>
    <n v="2.7061999999999999"/>
  </r>
  <r>
    <x v="1"/>
    <x v="0"/>
    <s v="New York City"/>
    <x v="15"/>
    <x v="3"/>
    <x v="2"/>
    <x v="11"/>
    <n v="468.9"/>
    <n v="6"/>
    <n v="0"/>
    <n v="206.316"/>
  </r>
  <r>
    <x v="1"/>
    <x v="0"/>
    <s v="New York City"/>
    <x v="15"/>
    <x v="3"/>
    <x v="2"/>
    <x v="11"/>
    <n v="72.48"/>
    <n v="2"/>
    <n v="0"/>
    <n v="30.441600000000001"/>
  </r>
  <r>
    <x v="1"/>
    <x v="0"/>
    <s v="New York City"/>
    <x v="15"/>
    <x v="3"/>
    <x v="1"/>
    <x v="14"/>
    <n v="10.95"/>
    <n v="3"/>
    <n v="0"/>
    <n v="3.2850000000000001"/>
  </r>
  <r>
    <x v="1"/>
    <x v="0"/>
    <s v="New York City"/>
    <x v="15"/>
    <x v="3"/>
    <x v="0"/>
    <x v="5"/>
    <n v="191.82"/>
    <n v="3"/>
    <n v="0"/>
    <n v="61.382399999999997"/>
  </r>
  <r>
    <x v="2"/>
    <x v="2"/>
    <s v="Houston"/>
    <x v="5"/>
    <x v="2"/>
    <x v="1"/>
    <x v="4"/>
    <n v="151.05600000000001"/>
    <n v="9"/>
    <n v="0.2"/>
    <n v="7.5528000000000004"/>
  </r>
  <r>
    <x v="3"/>
    <x v="0"/>
    <s v="Lubbock"/>
    <x v="5"/>
    <x v="2"/>
    <x v="0"/>
    <x v="5"/>
    <n v="25.16"/>
    <n v="5"/>
    <n v="0.6"/>
    <n v="-11.321999999999999"/>
  </r>
  <r>
    <x v="1"/>
    <x v="0"/>
    <s v="Houston"/>
    <x v="5"/>
    <x v="2"/>
    <x v="1"/>
    <x v="8"/>
    <n v="6.2160000000000002"/>
    <n v="6"/>
    <n v="0.8"/>
    <n v="-9.6348000000000003"/>
  </r>
  <r>
    <x v="1"/>
    <x v="0"/>
    <s v="Houston"/>
    <x v="5"/>
    <x v="2"/>
    <x v="1"/>
    <x v="6"/>
    <n v="23.616"/>
    <n v="9"/>
    <n v="0.2"/>
    <n v="2.6568000000000001"/>
  </r>
  <r>
    <x v="1"/>
    <x v="0"/>
    <s v="Houston"/>
    <x v="5"/>
    <x v="2"/>
    <x v="2"/>
    <x v="11"/>
    <n v="24.032"/>
    <n v="2"/>
    <n v="0.2"/>
    <n v="-0.6008"/>
  </r>
  <r>
    <x v="1"/>
    <x v="0"/>
    <s v="Houston"/>
    <x v="5"/>
    <x v="2"/>
    <x v="1"/>
    <x v="2"/>
    <n v="2.0880000000000001"/>
    <n v="1"/>
    <n v="0.2"/>
    <n v="0.67859999999999998"/>
  </r>
  <r>
    <x v="1"/>
    <x v="0"/>
    <s v="Houston"/>
    <x v="5"/>
    <x v="2"/>
    <x v="1"/>
    <x v="8"/>
    <n v="4.4880000000000004"/>
    <n v="6"/>
    <n v="0.8"/>
    <n v="-6.7320000000000002"/>
  </r>
  <r>
    <x v="1"/>
    <x v="0"/>
    <s v="Costa Mesa"/>
    <x v="1"/>
    <x v="1"/>
    <x v="0"/>
    <x v="5"/>
    <n v="29.22"/>
    <n v="3"/>
    <n v="0"/>
    <n v="12.8568"/>
  </r>
  <r>
    <x v="1"/>
    <x v="1"/>
    <s v="Roswell"/>
    <x v="32"/>
    <x v="0"/>
    <x v="1"/>
    <x v="10"/>
    <n v="6.48"/>
    <n v="1"/>
    <n v="0"/>
    <n v="3.1103999999999998"/>
  </r>
  <r>
    <x v="0"/>
    <x v="1"/>
    <s v="Loveland"/>
    <x v="22"/>
    <x v="1"/>
    <x v="1"/>
    <x v="8"/>
    <n v="1.1879999999999999"/>
    <n v="2"/>
    <n v="0.7"/>
    <n v="-0.99"/>
  </r>
  <r>
    <x v="1"/>
    <x v="0"/>
    <s v="New York City"/>
    <x v="15"/>
    <x v="3"/>
    <x v="0"/>
    <x v="1"/>
    <n v="272.64600000000002"/>
    <n v="3"/>
    <n v="0.1"/>
    <n v="18.176400000000001"/>
  </r>
  <r>
    <x v="1"/>
    <x v="0"/>
    <s v="New York City"/>
    <x v="15"/>
    <x v="3"/>
    <x v="2"/>
    <x v="11"/>
    <n v="212.8"/>
    <n v="2"/>
    <n v="0"/>
    <n v="95.76"/>
  </r>
  <r>
    <x v="1"/>
    <x v="0"/>
    <s v="New York City"/>
    <x v="15"/>
    <x v="3"/>
    <x v="1"/>
    <x v="10"/>
    <n v="38.520000000000003"/>
    <n v="9"/>
    <n v="0"/>
    <n v="18.104399999999998"/>
  </r>
  <r>
    <x v="1"/>
    <x v="0"/>
    <s v="New York City"/>
    <x v="15"/>
    <x v="3"/>
    <x v="2"/>
    <x v="11"/>
    <n v="72.64"/>
    <n v="2"/>
    <n v="0"/>
    <n v="21.792000000000002"/>
  </r>
  <r>
    <x v="1"/>
    <x v="0"/>
    <s v="New York City"/>
    <x v="15"/>
    <x v="3"/>
    <x v="1"/>
    <x v="4"/>
    <n v="45.4"/>
    <n v="4"/>
    <n v="0"/>
    <n v="12.712"/>
  </r>
  <r>
    <x v="1"/>
    <x v="0"/>
    <s v="New York City"/>
    <x v="15"/>
    <x v="3"/>
    <x v="1"/>
    <x v="10"/>
    <n v="13.76"/>
    <n v="2"/>
    <n v="0"/>
    <n v="6.3296000000000001"/>
  </r>
  <r>
    <x v="1"/>
    <x v="0"/>
    <s v="New York City"/>
    <x v="15"/>
    <x v="3"/>
    <x v="0"/>
    <x v="1"/>
    <n v="80.991"/>
    <n v="1"/>
    <n v="0.1"/>
    <n v="8.0991"/>
  </r>
  <r>
    <x v="1"/>
    <x v="0"/>
    <s v="New York City"/>
    <x v="15"/>
    <x v="3"/>
    <x v="1"/>
    <x v="8"/>
    <n v="11.784000000000001"/>
    <n v="3"/>
    <n v="0.2"/>
    <n v="3.9771000000000001"/>
  </r>
  <r>
    <x v="1"/>
    <x v="0"/>
    <s v="New York City"/>
    <x v="15"/>
    <x v="3"/>
    <x v="1"/>
    <x v="13"/>
    <n v="4.3600000000000003"/>
    <n v="2"/>
    <n v="0"/>
    <n v="1.7876000000000001"/>
  </r>
  <r>
    <x v="1"/>
    <x v="0"/>
    <s v="New York City"/>
    <x v="15"/>
    <x v="3"/>
    <x v="0"/>
    <x v="1"/>
    <n v="2888.127"/>
    <n v="11"/>
    <n v="0.1"/>
    <n v="609.71569999999997"/>
  </r>
  <r>
    <x v="1"/>
    <x v="0"/>
    <s v="New York City"/>
    <x v="15"/>
    <x v="3"/>
    <x v="2"/>
    <x v="7"/>
    <n v="1299.6600000000001"/>
    <n v="2"/>
    <n v="0"/>
    <n v="350.90820000000002"/>
  </r>
  <r>
    <x v="1"/>
    <x v="0"/>
    <s v="New York City"/>
    <x v="15"/>
    <x v="3"/>
    <x v="0"/>
    <x v="1"/>
    <n v="2254.41"/>
    <n v="5"/>
    <n v="0.1"/>
    <n v="375.73500000000001"/>
  </r>
  <r>
    <x v="1"/>
    <x v="0"/>
    <s v="New York City"/>
    <x v="15"/>
    <x v="3"/>
    <x v="2"/>
    <x v="7"/>
    <n v="104.85"/>
    <n v="3"/>
    <n v="0"/>
    <n v="28.3095"/>
  </r>
  <r>
    <x v="1"/>
    <x v="0"/>
    <s v="New York City"/>
    <x v="15"/>
    <x v="3"/>
    <x v="2"/>
    <x v="11"/>
    <n v="59.97"/>
    <n v="3"/>
    <n v="0"/>
    <n v="20.389800000000001"/>
  </r>
  <r>
    <x v="2"/>
    <x v="2"/>
    <s v="Philadelphia"/>
    <x v="9"/>
    <x v="3"/>
    <x v="0"/>
    <x v="3"/>
    <n v="314.53199999999998"/>
    <n v="2"/>
    <n v="0.4"/>
    <n v="-83.875200000000007"/>
  </r>
  <r>
    <x v="1"/>
    <x v="1"/>
    <s v="Miami"/>
    <x v="2"/>
    <x v="0"/>
    <x v="1"/>
    <x v="6"/>
    <n v="13.632"/>
    <n v="4"/>
    <n v="0.2"/>
    <n v="3.5783999999999998"/>
  </r>
  <r>
    <x v="1"/>
    <x v="0"/>
    <s v="Grand Prairie"/>
    <x v="5"/>
    <x v="2"/>
    <x v="1"/>
    <x v="9"/>
    <n v="19.431999999999999"/>
    <n v="2"/>
    <n v="0.8"/>
    <n v="-49.551600000000001"/>
  </r>
  <r>
    <x v="1"/>
    <x v="0"/>
    <s v="Grand Prairie"/>
    <x v="5"/>
    <x v="2"/>
    <x v="2"/>
    <x v="11"/>
    <n v="65.44"/>
    <n v="5"/>
    <n v="0.2"/>
    <n v="-8.18"/>
  </r>
  <r>
    <x v="1"/>
    <x v="0"/>
    <s v="Chicago"/>
    <x v="10"/>
    <x v="2"/>
    <x v="1"/>
    <x v="2"/>
    <n v="6"/>
    <n v="2"/>
    <n v="0.2"/>
    <n v="2.1"/>
  </r>
  <r>
    <x v="1"/>
    <x v="0"/>
    <s v="Chicago"/>
    <x v="10"/>
    <x v="2"/>
    <x v="1"/>
    <x v="8"/>
    <n v="1.9079999999999999"/>
    <n v="3"/>
    <n v="0.8"/>
    <n v="-3.2435999999999998"/>
  </r>
  <r>
    <x v="1"/>
    <x v="0"/>
    <s v="Parma"/>
    <x v="24"/>
    <x v="3"/>
    <x v="0"/>
    <x v="1"/>
    <n v="1474.8019999999999"/>
    <n v="7"/>
    <n v="0.3"/>
    <n v="-21.0686"/>
  </r>
  <r>
    <x v="1"/>
    <x v="0"/>
    <s v="Parma"/>
    <x v="24"/>
    <x v="3"/>
    <x v="1"/>
    <x v="9"/>
    <n v="110.096"/>
    <n v="2"/>
    <n v="0.2"/>
    <n v="33.028799999999997"/>
  </r>
  <r>
    <x v="1"/>
    <x v="0"/>
    <s v="Parma"/>
    <x v="24"/>
    <x v="3"/>
    <x v="1"/>
    <x v="13"/>
    <n v="16.751999999999999"/>
    <n v="6"/>
    <n v="0.2"/>
    <n v="5.4443999999999999"/>
  </r>
  <r>
    <x v="1"/>
    <x v="0"/>
    <s v="Parma"/>
    <x v="24"/>
    <x v="3"/>
    <x v="0"/>
    <x v="1"/>
    <n v="1537.0740000000001"/>
    <n v="9"/>
    <n v="0.3"/>
    <n v="0"/>
  </r>
  <r>
    <x v="1"/>
    <x v="0"/>
    <s v="Parma"/>
    <x v="24"/>
    <x v="3"/>
    <x v="0"/>
    <x v="1"/>
    <n v="449.37200000000001"/>
    <n v="2"/>
    <n v="0.3"/>
    <n v="-12.8392"/>
  </r>
  <r>
    <x v="1"/>
    <x v="1"/>
    <s v="Redwood City"/>
    <x v="1"/>
    <x v="1"/>
    <x v="1"/>
    <x v="8"/>
    <n v="41.904000000000003"/>
    <n v="6"/>
    <n v="0.2"/>
    <n v="14.1426"/>
  </r>
  <r>
    <x v="1"/>
    <x v="2"/>
    <s v="New York City"/>
    <x v="15"/>
    <x v="3"/>
    <x v="2"/>
    <x v="7"/>
    <n v="2279.96"/>
    <n v="4"/>
    <n v="0"/>
    <n v="592.78959999999995"/>
  </r>
  <r>
    <x v="1"/>
    <x v="2"/>
    <s v="New York City"/>
    <x v="15"/>
    <x v="3"/>
    <x v="1"/>
    <x v="2"/>
    <n v="14.94"/>
    <n v="3"/>
    <n v="0"/>
    <n v="6.8723999999999998"/>
  </r>
  <r>
    <x v="1"/>
    <x v="1"/>
    <s v="Springfield"/>
    <x v="21"/>
    <x v="1"/>
    <x v="2"/>
    <x v="7"/>
    <n v="191.976"/>
    <n v="3"/>
    <n v="0.2"/>
    <n v="19.197600000000001"/>
  </r>
  <r>
    <x v="1"/>
    <x v="1"/>
    <s v="Springfield"/>
    <x v="21"/>
    <x v="1"/>
    <x v="1"/>
    <x v="6"/>
    <n v="23.832000000000001"/>
    <n v="3"/>
    <n v="0.2"/>
    <n v="6.5537999999999998"/>
  </r>
  <r>
    <x v="1"/>
    <x v="1"/>
    <s v="Springfield"/>
    <x v="21"/>
    <x v="1"/>
    <x v="0"/>
    <x v="5"/>
    <n v="409.21600000000001"/>
    <n v="8"/>
    <n v="0.2"/>
    <n v="61.382399999999997"/>
  </r>
  <r>
    <x v="1"/>
    <x v="1"/>
    <s v="Springfield"/>
    <x v="21"/>
    <x v="1"/>
    <x v="0"/>
    <x v="0"/>
    <n v="72.587999999999994"/>
    <n v="2"/>
    <n v="0.7"/>
    <n v="-128.2388"/>
  </r>
  <r>
    <x v="1"/>
    <x v="0"/>
    <s v="Chicago"/>
    <x v="10"/>
    <x v="2"/>
    <x v="1"/>
    <x v="4"/>
    <n v="61.567999999999998"/>
    <n v="2"/>
    <n v="0.2"/>
    <n v="4.6176000000000004"/>
  </r>
  <r>
    <x v="1"/>
    <x v="2"/>
    <s v="Bedford"/>
    <x v="5"/>
    <x v="2"/>
    <x v="1"/>
    <x v="10"/>
    <n v="20.96"/>
    <n v="4"/>
    <n v="0.2"/>
    <n v="6.8120000000000003"/>
  </r>
  <r>
    <x v="1"/>
    <x v="1"/>
    <s v="Los Angeles"/>
    <x v="1"/>
    <x v="1"/>
    <x v="2"/>
    <x v="11"/>
    <n v="44.75"/>
    <n v="5"/>
    <n v="0"/>
    <n v="8.5024999999999995"/>
  </r>
  <r>
    <x v="1"/>
    <x v="1"/>
    <s v="Los Angeles"/>
    <x v="1"/>
    <x v="1"/>
    <x v="1"/>
    <x v="10"/>
    <n v="11.96"/>
    <n v="2"/>
    <n v="0"/>
    <n v="5.3819999999999997"/>
  </r>
  <r>
    <x v="1"/>
    <x v="1"/>
    <s v="Los Angeles"/>
    <x v="1"/>
    <x v="1"/>
    <x v="1"/>
    <x v="8"/>
    <n v="3.9119999999999999"/>
    <n v="1"/>
    <n v="0.2"/>
    <n v="1.2714000000000001"/>
  </r>
  <r>
    <x v="1"/>
    <x v="0"/>
    <s v="New York City"/>
    <x v="15"/>
    <x v="3"/>
    <x v="0"/>
    <x v="1"/>
    <n v="327.99599999999998"/>
    <n v="6"/>
    <n v="0.1"/>
    <n v="54.665999999999997"/>
  </r>
  <r>
    <x v="2"/>
    <x v="1"/>
    <s v="San Francisco"/>
    <x v="1"/>
    <x v="1"/>
    <x v="1"/>
    <x v="8"/>
    <n v="49.408000000000001"/>
    <n v="4"/>
    <n v="0.2"/>
    <n v="18.527999999999999"/>
  </r>
  <r>
    <x v="1"/>
    <x v="2"/>
    <s v="Virginia Beach"/>
    <x v="17"/>
    <x v="0"/>
    <x v="2"/>
    <x v="11"/>
    <n v="53.25"/>
    <n v="3"/>
    <n v="0"/>
    <n v="20.767499999999998"/>
  </r>
  <r>
    <x v="1"/>
    <x v="2"/>
    <s v="Virginia Beach"/>
    <x v="17"/>
    <x v="0"/>
    <x v="1"/>
    <x v="13"/>
    <n v="3.76"/>
    <n v="2"/>
    <n v="0"/>
    <n v="1.3160000000000001"/>
  </r>
  <r>
    <x v="1"/>
    <x v="2"/>
    <s v="New York City"/>
    <x v="15"/>
    <x v="3"/>
    <x v="0"/>
    <x v="1"/>
    <n v="767.21400000000006"/>
    <n v="14"/>
    <n v="0.1"/>
    <n v="161.9674"/>
  </r>
  <r>
    <x v="1"/>
    <x v="0"/>
    <s v="Lebanon"/>
    <x v="18"/>
    <x v="0"/>
    <x v="1"/>
    <x v="10"/>
    <n v="163.96"/>
    <n v="5"/>
    <n v="0.2"/>
    <n v="59.435499999999998"/>
  </r>
  <r>
    <x v="2"/>
    <x v="1"/>
    <s v="Los Angeles"/>
    <x v="1"/>
    <x v="1"/>
    <x v="0"/>
    <x v="3"/>
    <n v="161.28"/>
    <n v="2"/>
    <n v="0.2"/>
    <n v="12.096"/>
  </r>
  <r>
    <x v="3"/>
    <x v="0"/>
    <s v="Chula Vista"/>
    <x v="1"/>
    <x v="1"/>
    <x v="1"/>
    <x v="6"/>
    <n v="192.8"/>
    <n v="4"/>
    <n v="0"/>
    <n v="55.911999999999999"/>
  </r>
  <r>
    <x v="1"/>
    <x v="2"/>
    <s v="Mcallen"/>
    <x v="5"/>
    <x v="2"/>
    <x v="2"/>
    <x v="11"/>
    <n v="27.696000000000002"/>
    <n v="3"/>
    <n v="0.2"/>
    <n v="3.4620000000000002"/>
  </r>
  <r>
    <x v="1"/>
    <x v="2"/>
    <s v="Mcallen"/>
    <x v="5"/>
    <x v="2"/>
    <x v="1"/>
    <x v="9"/>
    <n v="73.164000000000001"/>
    <n v="6"/>
    <n v="0.8"/>
    <n v="-186.56819999999999"/>
  </r>
  <r>
    <x v="0"/>
    <x v="0"/>
    <s v="Hollywood"/>
    <x v="2"/>
    <x v="0"/>
    <x v="1"/>
    <x v="10"/>
    <n v="32.064"/>
    <n v="6"/>
    <n v="0.2"/>
    <n v="11.2224"/>
  </r>
  <r>
    <x v="1"/>
    <x v="0"/>
    <s v="San Francisco"/>
    <x v="1"/>
    <x v="1"/>
    <x v="0"/>
    <x v="0"/>
    <n v="205.666"/>
    <n v="2"/>
    <n v="0.15"/>
    <n v="-12.098000000000001"/>
  </r>
  <r>
    <x v="2"/>
    <x v="0"/>
    <s v="Santa Maria"/>
    <x v="1"/>
    <x v="1"/>
    <x v="1"/>
    <x v="4"/>
    <n v="115.44"/>
    <n v="3"/>
    <n v="0"/>
    <n v="30.014399999999998"/>
  </r>
  <r>
    <x v="1"/>
    <x v="0"/>
    <s v="Manchester"/>
    <x v="29"/>
    <x v="3"/>
    <x v="1"/>
    <x v="10"/>
    <n v="274.8"/>
    <n v="5"/>
    <n v="0"/>
    <n v="134.65199999999999"/>
  </r>
  <r>
    <x v="1"/>
    <x v="0"/>
    <s v="Manchester"/>
    <x v="29"/>
    <x v="3"/>
    <x v="1"/>
    <x v="4"/>
    <n v="195.64"/>
    <n v="4"/>
    <n v="0"/>
    <n v="3.9127999999999998"/>
  </r>
  <r>
    <x v="1"/>
    <x v="0"/>
    <s v="Manchester"/>
    <x v="29"/>
    <x v="3"/>
    <x v="2"/>
    <x v="7"/>
    <n v="257.98"/>
    <n v="2"/>
    <n v="0"/>
    <n v="74.8142"/>
  </r>
  <r>
    <x v="1"/>
    <x v="0"/>
    <s v="Manchester"/>
    <x v="29"/>
    <x v="3"/>
    <x v="1"/>
    <x v="6"/>
    <n v="119.04"/>
    <n v="6"/>
    <n v="0"/>
    <n v="48.806399999999996"/>
  </r>
  <r>
    <x v="1"/>
    <x v="0"/>
    <s v="Omaha"/>
    <x v="8"/>
    <x v="2"/>
    <x v="1"/>
    <x v="10"/>
    <n v="20.07"/>
    <n v="3"/>
    <n v="0"/>
    <n v="9.2322000000000006"/>
  </r>
  <r>
    <x v="1"/>
    <x v="0"/>
    <s v="San Jose"/>
    <x v="1"/>
    <x v="1"/>
    <x v="1"/>
    <x v="6"/>
    <n v="11.76"/>
    <n v="4"/>
    <n v="0"/>
    <n v="3.1751999999999998"/>
  </r>
  <r>
    <x v="1"/>
    <x v="1"/>
    <s v="San Francisco"/>
    <x v="1"/>
    <x v="1"/>
    <x v="1"/>
    <x v="8"/>
    <n v="40.735999999999997"/>
    <n v="2"/>
    <n v="0.2"/>
    <n v="14.7668"/>
  </r>
  <r>
    <x v="0"/>
    <x v="0"/>
    <s v="San Francisco"/>
    <x v="1"/>
    <x v="1"/>
    <x v="2"/>
    <x v="7"/>
    <n v="201.584"/>
    <n v="2"/>
    <n v="0.2"/>
    <n v="12.599"/>
  </r>
  <r>
    <x v="2"/>
    <x v="1"/>
    <s v="Long Beach"/>
    <x v="1"/>
    <x v="1"/>
    <x v="0"/>
    <x v="1"/>
    <n v="340.70400000000001"/>
    <n v="6"/>
    <n v="0.2"/>
    <n v="-34.070399999999999"/>
  </r>
  <r>
    <x v="2"/>
    <x v="0"/>
    <s v="Columbus"/>
    <x v="32"/>
    <x v="0"/>
    <x v="0"/>
    <x v="0"/>
    <n v="354.9"/>
    <n v="5"/>
    <n v="0"/>
    <n v="88.724999999999994"/>
  </r>
  <r>
    <x v="0"/>
    <x v="2"/>
    <s v="San Francisco"/>
    <x v="1"/>
    <x v="1"/>
    <x v="0"/>
    <x v="0"/>
    <n v="1198.33"/>
    <n v="10"/>
    <n v="0.15"/>
    <n v="70.489999999999995"/>
  </r>
  <r>
    <x v="1"/>
    <x v="0"/>
    <s v="Los Angeles"/>
    <x v="1"/>
    <x v="1"/>
    <x v="1"/>
    <x v="4"/>
    <n v="87.92"/>
    <n v="4"/>
    <n v="0"/>
    <n v="0.87919999999999998"/>
  </r>
  <r>
    <x v="2"/>
    <x v="1"/>
    <s v="Philadelphia"/>
    <x v="9"/>
    <x v="3"/>
    <x v="0"/>
    <x v="5"/>
    <n v="51.968000000000004"/>
    <n v="2"/>
    <n v="0.2"/>
    <n v="10.393599999999999"/>
  </r>
  <r>
    <x v="2"/>
    <x v="1"/>
    <s v="Philadelphia"/>
    <x v="9"/>
    <x v="3"/>
    <x v="1"/>
    <x v="4"/>
    <n v="51.335999999999999"/>
    <n v="3"/>
    <n v="0.2"/>
    <n v="5.7752999999999997"/>
  </r>
  <r>
    <x v="2"/>
    <x v="1"/>
    <s v="Philadelphia"/>
    <x v="9"/>
    <x v="3"/>
    <x v="1"/>
    <x v="4"/>
    <n v="332.70400000000001"/>
    <n v="1"/>
    <n v="0.2"/>
    <n v="33.270400000000002"/>
  </r>
  <r>
    <x v="2"/>
    <x v="1"/>
    <s v="Philadelphia"/>
    <x v="9"/>
    <x v="3"/>
    <x v="0"/>
    <x v="5"/>
    <n v="42.408000000000001"/>
    <n v="3"/>
    <n v="0.2"/>
    <n v="9.5418000000000003"/>
  </r>
  <r>
    <x v="0"/>
    <x v="0"/>
    <s v="Tulsa"/>
    <x v="26"/>
    <x v="2"/>
    <x v="1"/>
    <x v="12"/>
    <n v="81.540000000000006"/>
    <n v="3"/>
    <n v="0"/>
    <n v="38.323799999999999"/>
  </r>
  <r>
    <x v="0"/>
    <x v="0"/>
    <s v="Tulsa"/>
    <x v="26"/>
    <x v="2"/>
    <x v="2"/>
    <x v="11"/>
    <n v="167.28"/>
    <n v="12"/>
    <n v="0"/>
    <n v="23.4192"/>
  </r>
  <r>
    <x v="1"/>
    <x v="0"/>
    <s v="Los Angeles"/>
    <x v="1"/>
    <x v="1"/>
    <x v="1"/>
    <x v="4"/>
    <n v="772.68"/>
    <n v="4"/>
    <n v="0"/>
    <n v="108.1752"/>
  </r>
  <r>
    <x v="2"/>
    <x v="1"/>
    <s v="Lakeland"/>
    <x v="2"/>
    <x v="0"/>
    <x v="2"/>
    <x v="7"/>
    <n v="323.976"/>
    <n v="3"/>
    <n v="0.2"/>
    <n v="28.347899999999999"/>
  </r>
  <r>
    <x v="2"/>
    <x v="1"/>
    <s v="Lakeland"/>
    <x v="2"/>
    <x v="0"/>
    <x v="1"/>
    <x v="2"/>
    <n v="11.808"/>
    <n v="4"/>
    <n v="0.2"/>
    <n v="3.9851999999999999"/>
  </r>
  <r>
    <x v="2"/>
    <x v="1"/>
    <s v="Lakeland"/>
    <x v="2"/>
    <x v="0"/>
    <x v="1"/>
    <x v="4"/>
    <n v="26.16"/>
    <n v="3"/>
    <n v="0.2"/>
    <n v="1.962"/>
  </r>
  <r>
    <x v="2"/>
    <x v="1"/>
    <s v="Lakeland"/>
    <x v="2"/>
    <x v="0"/>
    <x v="1"/>
    <x v="8"/>
    <n v="33.57"/>
    <n v="5"/>
    <n v="0.7"/>
    <n v="-25.736999999999998"/>
  </r>
  <r>
    <x v="2"/>
    <x v="1"/>
    <s v="Lakeland"/>
    <x v="2"/>
    <x v="0"/>
    <x v="0"/>
    <x v="5"/>
    <n v="4.992"/>
    <n v="3"/>
    <n v="0.2"/>
    <n v="1.3728"/>
  </r>
  <r>
    <x v="2"/>
    <x v="1"/>
    <s v="Lakeland"/>
    <x v="2"/>
    <x v="0"/>
    <x v="0"/>
    <x v="5"/>
    <n v="20.015999999999998"/>
    <n v="3"/>
    <n v="0.2"/>
    <n v="5.5044000000000004"/>
  </r>
  <r>
    <x v="2"/>
    <x v="1"/>
    <s v="Lakeland"/>
    <x v="2"/>
    <x v="0"/>
    <x v="2"/>
    <x v="11"/>
    <n v="170.24"/>
    <n v="2"/>
    <n v="0.2"/>
    <n v="53.2"/>
  </r>
  <r>
    <x v="1"/>
    <x v="0"/>
    <s v="Houston"/>
    <x v="5"/>
    <x v="2"/>
    <x v="1"/>
    <x v="10"/>
    <n v="117.456"/>
    <n v="3"/>
    <n v="0.2"/>
    <n v="44.045999999999999"/>
  </r>
  <r>
    <x v="0"/>
    <x v="1"/>
    <s v="Los Angeles"/>
    <x v="1"/>
    <x v="1"/>
    <x v="1"/>
    <x v="10"/>
    <n v="22.96"/>
    <n v="2"/>
    <n v="0"/>
    <n v="11.250400000000001"/>
  </r>
  <r>
    <x v="0"/>
    <x v="0"/>
    <s v="Springfield"/>
    <x v="17"/>
    <x v="0"/>
    <x v="1"/>
    <x v="10"/>
    <n v="13.36"/>
    <n v="2"/>
    <n v="0"/>
    <n v="6.4127999999999998"/>
  </r>
  <r>
    <x v="0"/>
    <x v="1"/>
    <s v="New York City"/>
    <x v="15"/>
    <x v="3"/>
    <x v="1"/>
    <x v="8"/>
    <n v="34.247999999999998"/>
    <n v="3"/>
    <n v="0.2"/>
    <n v="11.5587"/>
  </r>
  <r>
    <x v="0"/>
    <x v="1"/>
    <s v="New York City"/>
    <x v="15"/>
    <x v="3"/>
    <x v="1"/>
    <x v="6"/>
    <n v="3.52"/>
    <n v="2"/>
    <n v="0"/>
    <n v="1.0207999999999999"/>
  </r>
  <r>
    <x v="1"/>
    <x v="2"/>
    <s v="Springfield"/>
    <x v="25"/>
    <x v="2"/>
    <x v="1"/>
    <x v="8"/>
    <n v="26.7"/>
    <n v="5"/>
    <n v="0"/>
    <n v="12.548999999999999"/>
  </r>
  <r>
    <x v="1"/>
    <x v="2"/>
    <s v="Springfield"/>
    <x v="25"/>
    <x v="2"/>
    <x v="2"/>
    <x v="11"/>
    <n v="21.2"/>
    <n v="2"/>
    <n v="0"/>
    <n v="9.1159999999999997"/>
  </r>
  <r>
    <x v="1"/>
    <x v="2"/>
    <s v="Springfield"/>
    <x v="25"/>
    <x v="2"/>
    <x v="1"/>
    <x v="4"/>
    <n v="838.38"/>
    <n v="2"/>
    <n v="0"/>
    <n v="226.36259999999999"/>
  </r>
  <r>
    <x v="1"/>
    <x v="0"/>
    <s v="Columbia"/>
    <x v="20"/>
    <x v="0"/>
    <x v="0"/>
    <x v="1"/>
    <n v="1690.04"/>
    <n v="4"/>
    <n v="0"/>
    <n v="422.51"/>
  </r>
  <r>
    <x v="1"/>
    <x v="0"/>
    <s v="Columbia"/>
    <x v="20"/>
    <x v="0"/>
    <x v="1"/>
    <x v="4"/>
    <n v="85.96"/>
    <n v="7"/>
    <n v="0"/>
    <n v="24.0688"/>
  </r>
  <r>
    <x v="1"/>
    <x v="0"/>
    <s v="Columbia"/>
    <x v="20"/>
    <x v="0"/>
    <x v="1"/>
    <x v="12"/>
    <n v="121.96"/>
    <n v="2"/>
    <n v="0"/>
    <n v="57.321199999999997"/>
  </r>
  <r>
    <x v="1"/>
    <x v="0"/>
    <s v="Columbia"/>
    <x v="20"/>
    <x v="0"/>
    <x v="1"/>
    <x v="10"/>
    <n v="23.92"/>
    <n v="4"/>
    <n v="0"/>
    <n v="11.720800000000001"/>
  </r>
  <r>
    <x v="1"/>
    <x v="0"/>
    <s v="Columbia"/>
    <x v="20"/>
    <x v="0"/>
    <x v="1"/>
    <x v="4"/>
    <n v="63.96"/>
    <n v="2"/>
    <n v="0"/>
    <n v="6.3959999999999999"/>
  </r>
  <r>
    <x v="1"/>
    <x v="0"/>
    <s v="Columbia"/>
    <x v="20"/>
    <x v="0"/>
    <x v="2"/>
    <x v="7"/>
    <n v="629.95000000000005"/>
    <n v="5"/>
    <n v="0"/>
    <n v="176.386"/>
  </r>
  <r>
    <x v="1"/>
    <x v="0"/>
    <s v="Columbia"/>
    <x v="20"/>
    <x v="0"/>
    <x v="2"/>
    <x v="7"/>
    <n v="113.73"/>
    <n v="3"/>
    <n v="0"/>
    <n v="32.981699999999996"/>
  </r>
  <r>
    <x v="1"/>
    <x v="0"/>
    <s v="Columbia"/>
    <x v="20"/>
    <x v="0"/>
    <x v="1"/>
    <x v="8"/>
    <n v="14.6"/>
    <n v="2"/>
    <n v="0"/>
    <n v="6.8620000000000001"/>
  </r>
  <r>
    <x v="1"/>
    <x v="0"/>
    <s v="Columbia"/>
    <x v="20"/>
    <x v="0"/>
    <x v="1"/>
    <x v="4"/>
    <n v="887.84"/>
    <n v="8"/>
    <n v="0"/>
    <n v="17.756799999999998"/>
  </r>
  <r>
    <x v="2"/>
    <x v="2"/>
    <s v="Portland"/>
    <x v="21"/>
    <x v="1"/>
    <x v="0"/>
    <x v="1"/>
    <n v="403.92"/>
    <n v="5"/>
    <n v="0.2"/>
    <n v="25.245000000000001"/>
  </r>
  <r>
    <x v="1"/>
    <x v="0"/>
    <s v="Philadelphia"/>
    <x v="9"/>
    <x v="3"/>
    <x v="1"/>
    <x v="6"/>
    <n v="106.8"/>
    <n v="10"/>
    <n v="0.2"/>
    <n v="10.68"/>
  </r>
  <r>
    <x v="2"/>
    <x v="1"/>
    <s v="New York City"/>
    <x v="15"/>
    <x v="3"/>
    <x v="1"/>
    <x v="4"/>
    <n v="70.95"/>
    <n v="3"/>
    <n v="0"/>
    <n v="20.575500000000002"/>
  </r>
  <r>
    <x v="2"/>
    <x v="1"/>
    <s v="New York City"/>
    <x v="15"/>
    <x v="3"/>
    <x v="1"/>
    <x v="8"/>
    <n v="34.944000000000003"/>
    <n v="6"/>
    <n v="0.2"/>
    <n v="11.7936"/>
  </r>
  <r>
    <x v="2"/>
    <x v="1"/>
    <s v="New York City"/>
    <x v="15"/>
    <x v="3"/>
    <x v="1"/>
    <x v="6"/>
    <n v="119.04"/>
    <n v="6"/>
    <n v="0"/>
    <n v="35.712000000000003"/>
  </r>
  <r>
    <x v="1"/>
    <x v="0"/>
    <s v="Des Plaines"/>
    <x v="10"/>
    <x v="2"/>
    <x v="2"/>
    <x v="7"/>
    <n v="383.84"/>
    <n v="4"/>
    <n v="0.2"/>
    <n v="47.98"/>
  </r>
  <r>
    <x v="1"/>
    <x v="0"/>
    <s v="New York City"/>
    <x v="15"/>
    <x v="3"/>
    <x v="0"/>
    <x v="5"/>
    <n v="799.56"/>
    <n v="9"/>
    <n v="0"/>
    <n v="207.88560000000001"/>
  </r>
  <r>
    <x v="3"/>
    <x v="0"/>
    <s v="Seattle"/>
    <x v="4"/>
    <x v="1"/>
    <x v="1"/>
    <x v="4"/>
    <n v="31.44"/>
    <n v="3"/>
    <n v="0"/>
    <n v="8.4887999999999995"/>
  </r>
  <r>
    <x v="1"/>
    <x v="0"/>
    <s v="Houston"/>
    <x v="5"/>
    <x v="2"/>
    <x v="1"/>
    <x v="10"/>
    <n v="25.92"/>
    <n v="5"/>
    <n v="0.2"/>
    <n v="9.0719999999999992"/>
  </r>
  <r>
    <x v="1"/>
    <x v="0"/>
    <s v="Houston"/>
    <x v="5"/>
    <x v="2"/>
    <x v="1"/>
    <x v="8"/>
    <n v="6.33"/>
    <n v="5"/>
    <n v="0.8"/>
    <n v="-9.8115000000000006"/>
  </r>
  <r>
    <x v="1"/>
    <x v="0"/>
    <s v="Houston"/>
    <x v="5"/>
    <x v="2"/>
    <x v="1"/>
    <x v="10"/>
    <n v="75.88"/>
    <n v="5"/>
    <n v="0.2"/>
    <n v="26.558"/>
  </r>
  <r>
    <x v="1"/>
    <x v="0"/>
    <s v="Philadelphia"/>
    <x v="9"/>
    <x v="3"/>
    <x v="2"/>
    <x v="7"/>
    <n v="329.988"/>
    <n v="2"/>
    <n v="0.4"/>
    <n v="-76.997200000000007"/>
  </r>
  <r>
    <x v="1"/>
    <x v="0"/>
    <s v="Philadelphia"/>
    <x v="9"/>
    <x v="3"/>
    <x v="1"/>
    <x v="4"/>
    <n v="71.376000000000005"/>
    <n v="3"/>
    <n v="0.2"/>
    <n v="-4.4610000000000003"/>
  </r>
  <r>
    <x v="1"/>
    <x v="0"/>
    <s v="Columbus"/>
    <x v="14"/>
    <x v="2"/>
    <x v="1"/>
    <x v="10"/>
    <n v="63.77"/>
    <n v="7"/>
    <n v="0"/>
    <n v="28.6965"/>
  </r>
  <r>
    <x v="1"/>
    <x v="0"/>
    <s v="Columbus"/>
    <x v="14"/>
    <x v="2"/>
    <x v="2"/>
    <x v="7"/>
    <n v="50.97"/>
    <n v="3"/>
    <n v="0"/>
    <n v="13.2522"/>
  </r>
  <r>
    <x v="1"/>
    <x v="0"/>
    <s v="Columbus"/>
    <x v="14"/>
    <x v="2"/>
    <x v="1"/>
    <x v="10"/>
    <n v="96.08"/>
    <n v="2"/>
    <n v="0"/>
    <n v="46.118400000000001"/>
  </r>
  <r>
    <x v="1"/>
    <x v="0"/>
    <s v="Evanston"/>
    <x v="10"/>
    <x v="2"/>
    <x v="2"/>
    <x v="16"/>
    <n v="1439.9680000000001"/>
    <n v="4"/>
    <n v="0.2"/>
    <n v="485.98919999999998"/>
  </r>
  <r>
    <x v="1"/>
    <x v="0"/>
    <s v="Evanston"/>
    <x v="10"/>
    <x v="2"/>
    <x v="2"/>
    <x v="11"/>
    <n v="43.56"/>
    <n v="3"/>
    <n v="0.2"/>
    <n v="-4.9005000000000001"/>
  </r>
  <r>
    <x v="1"/>
    <x v="0"/>
    <s v="Apple Valley"/>
    <x v="1"/>
    <x v="1"/>
    <x v="0"/>
    <x v="1"/>
    <n v="563.91999999999996"/>
    <n v="5"/>
    <n v="0.2"/>
    <n v="7.0490000000000004"/>
  </r>
  <r>
    <x v="1"/>
    <x v="0"/>
    <s v="Columbus"/>
    <x v="24"/>
    <x v="3"/>
    <x v="2"/>
    <x v="7"/>
    <n v="235.15199999999999"/>
    <n v="8"/>
    <n v="0.4"/>
    <n v="-47.0304"/>
  </r>
  <r>
    <x v="2"/>
    <x v="2"/>
    <s v="Marion"/>
    <x v="24"/>
    <x v="3"/>
    <x v="0"/>
    <x v="5"/>
    <n v="7.7119999999999997"/>
    <n v="2"/>
    <n v="0.2"/>
    <n v="1.7352000000000001"/>
  </r>
  <r>
    <x v="0"/>
    <x v="0"/>
    <s v="Houston"/>
    <x v="5"/>
    <x v="2"/>
    <x v="1"/>
    <x v="10"/>
    <n v="51.015999999999998"/>
    <n v="7"/>
    <n v="0.2"/>
    <n v="15.942500000000001"/>
  </r>
  <r>
    <x v="0"/>
    <x v="0"/>
    <s v="Houston"/>
    <x v="5"/>
    <x v="2"/>
    <x v="1"/>
    <x v="13"/>
    <n v="25.248000000000001"/>
    <n v="4"/>
    <n v="0.2"/>
    <n v="7.89"/>
  </r>
  <r>
    <x v="0"/>
    <x v="0"/>
    <s v="Houston"/>
    <x v="5"/>
    <x v="2"/>
    <x v="0"/>
    <x v="1"/>
    <n v="56.686"/>
    <n v="1"/>
    <n v="0.3"/>
    <n v="-14.5764"/>
  </r>
  <r>
    <x v="1"/>
    <x v="1"/>
    <s v="Marion"/>
    <x v="24"/>
    <x v="3"/>
    <x v="1"/>
    <x v="4"/>
    <n v="51.167999999999999"/>
    <n v="2"/>
    <n v="0.2"/>
    <n v="-6.3959999999999999"/>
  </r>
  <r>
    <x v="1"/>
    <x v="1"/>
    <s v="Seattle"/>
    <x v="4"/>
    <x v="1"/>
    <x v="1"/>
    <x v="8"/>
    <n v="2793.5279999999998"/>
    <n v="9"/>
    <n v="0.2"/>
    <n v="942.81569999999999"/>
  </r>
  <r>
    <x v="1"/>
    <x v="1"/>
    <s v="Seattle"/>
    <x v="4"/>
    <x v="1"/>
    <x v="1"/>
    <x v="4"/>
    <n v="1000.02"/>
    <n v="7"/>
    <n v="0"/>
    <n v="290.00580000000002"/>
  </r>
  <r>
    <x v="1"/>
    <x v="1"/>
    <s v="Seattle"/>
    <x v="4"/>
    <x v="1"/>
    <x v="0"/>
    <x v="5"/>
    <n v="65.94"/>
    <n v="3"/>
    <n v="0"/>
    <n v="22.419599999999999"/>
  </r>
  <r>
    <x v="0"/>
    <x v="0"/>
    <s v="Longview"/>
    <x v="4"/>
    <x v="1"/>
    <x v="1"/>
    <x v="13"/>
    <n v="18.239999999999998"/>
    <n v="3"/>
    <n v="0"/>
    <n v="9.1199999999999992"/>
  </r>
  <r>
    <x v="0"/>
    <x v="0"/>
    <s v="Longview"/>
    <x v="4"/>
    <x v="1"/>
    <x v="1"/>
    <x v="9"/>
    <n v="76.12"/>
    <n v="2"/>
    <n v="0"/>
    <n v="22.0748"/>
  </r>
  <r>
    <x v="1"/>
    <x v="0"/>
    <s v="Redondo Beach"/>
    <x v="1"/>
    <x v="1"/>
    <x v="1"/>
    <x v="12"/>
    <n v="7.64"/>
    <n v="1"/>
    <n v="0"/>
    <n v="3.7435999999999998"/>
  </r>
  <r>
    <x v="1"/>
    <x v="1"/>
    <s v="New York City"/>
    <x v="15"/>
    <x v="3"/>
    <x v="0"/>
    <x v="5"/>
    <n v="68.16"/>
    <n v="3"/>
    <n v="0"/>
    <n v="27.945599999999999"/>
  </r>
  <r>
    <x v="1"/>
    <x v="1"/>
    <s v="New York City"/>
    <x v="15"/>
    <x v="3"/>
    <x v="1"/>
    <x v="12"/>
    <n v="62.24"/>
    <n v="8"/>
    <n v="0"/>
    <n v="29.252800000000001"/>
  </r>
  <r>
    <x v="1"/>
    <x v="0"/>
    <s v="Louisville"/>
    <x v="0"/>
    <x v="0"/>
    <x v="2"/>
    <x v="7"/>
    <n v="29.97"/>
    <n v="3"/>
    <n v="0"/>
    <n v="0.29970000000000002"/>
  </r>
  <r>
    <x v="1"/>
    <x v="0"/>
    <s v="Trenton"/>
    <x v="12"/>
    <x v="2"/>
    <x v="2"/>
    <x v="7"/>
    <n v="125.7"/>
    <n v="6"/>
    <n v="0"/>
    <n v="35.195999999999998"/>
  </r>
  <r>
    <x v="1"/>
    <x v="0"/>
    <s v="Trenton"/>
    <x v="12"/>
    <x v="2"/>
    <x v="2"/>
    <x v="7"/>
    <n v="191.98"/>
    <n v="2"/>
    <n v="0"/>
    <n v="51.834600000000002"/>
  </r>
  <r>
    <x v="1"/>
    <x v="0"/>
    <s v="Trenton"/>
    <x v="12"/>
    <x v="2"/>
    <x v="1"/>
    <x v="4"/>
    <n v="20.86"/>
    <n v="7"/>
    <n v="0"/>
    <n v="1.4601999999999999"/>
  </r>
  <r>
    <x v="0"/>
    <x v="0"/>
    <s v="Los Angeles"/>
    <x v="1"/>
    <x v="1"/>
    <x v="1"/>
    <x v="2"/>
    <n v="56.7"/>
    <n v="9"/>
    <n v="0"/>
    <n v="26.082000000000001"/>
  </r>
  <r>
    <x v="1"/>
    <x v="0"/>
    <s v="Hendersonville"/>
    <x v="18"/>
    <x v="0"/>
    <x v="0"/>
    <x v="5"/>
    <n v="72.703999999999994"/>
    <n v="4"/>
    <n v="0.2"/>
    <n v="19.084800000000001"/>
  </r>
  <r>
    <x v="1"/>
    <x v="0"/>
    <s v="Hendersonville"/>
    <x v="18"/>
    <x v="0"/>
    <x v="1"/>
    <x v="6"/>
    <n v="12.263999999999999"/>
    <n v="7"/>
    <n v="0.2"/>
    <n v="1.0730999999999999"/>
  </r>
  <r>
    <x v="1"/>
    <x v="0"/>
    <s v="Hendersonville"/>
    <x v="18"/>
    <x v="0"/>
    <x v="1"/>
    <x v="4"/>
    <n v="218.352"/>
    <n v="3"/>
    <n v="0.2"/>
    <n v="-54.588000000000001"/>
  </r>
  <r>
    <x v="1"/>
    <x v="0"/>
    <s v="Portland"/>
    <x v="21"/>
    <x v="1"/>
    <x v="0"/>
    <x v="0"/>
    <n v="66.293999999999997"/>
    <n v="1"/>
    <n v="0.7"/>
    <n v="-103.86060000000001"/>
  </r>
  <r>
    <x v="1"/>
    <x v="0"/>
    <s v="Portland"/>
    <x v="21"/>
    <x v="1"/>
    <x v="0"/>
    <x v="1"/>
    <n v="291.16800000000001"/>
    <n v="4"/>
    <n v="0.2"/>
    <n v="-14.558400000000001"/>
  </r>
  <r>
    <x v="1"/>
    <x v="0"/>
    <s v="Irving"/>
    <x v="5"/>
    <x v="2"/>
    <x v="2"/>
    <x v="7"/>
    <n v="88.775999999999996"/>
    <n v="3"/>
    <n v="0.2"/>
    <n v="7.7679"/>
  </r>
  <r>
    <x v="1"/>
    <x v="2"/>
    <s v="Cleveland"/>
    <x v="24"/>
    <x v="3"/>
    <x v="2"/>
    <x v="7"/>
    <n v="110.376"/>
    <n v="4"/>
    <n v="0.4"/>
    <n v="-20.235600000000002"/>
  </r>
  <r>
    <x v="1"/>
    <x v="2"/>
    <s v="Cleveland"/>
    <x v="24"/>
    <x v="3"/>
    <x v="2"/>
    <x v="11"/>
    <n v="55.176000000000002"/>
    <n v="3"/>
    <n v="0.2"/>
    <n v="15.863099999999999"/>
  </r>
  <r>
    <x v="1"/>
    <x v="0"/>
    <s v="Waterloo"/>
    <x v="23"/>
    <x v="2"/>
    <x v="1"/>
    <x v="6"/>
    <n v="30.32"/>
    <n v="4"/>
    <n v="0"/>
    <n v="11.8248"/>
  </r>
  <r>
    <x v="3"/>
    <x v="0"/>
    <s v="Seattle"/>
    <x v="4"/>
    <x v="1"/>
    <x v="0"/>
    <x v="1"/>
    <n v="177.56800000000001"/>
    <n v="2"/>
    <n v="0.2"/>
    <n v="8.8783999999999992"/>
  </r>
  <r>
    <x v="3"/>
    <x v="0"/>
    <s v="Seattle"/>
    <x v="4"/>
    <x v="1"/>
    <x v="1"/>
    <x v="10"/>
    <n v="19.440000000000001"/>
    <n v="3"/>
    <n v="0"/>
    <n v="9.3312000000000008"/>
  </r>
  <r>
    <x v="3"/>
    <x v="0"/>
    <s v="Seattle"/>
    <x v="4"/>
    <x v="1"/>
    <x v="1"/>
    <x v="10"/>
    <n v="71.28"/>
    <n v="11"/>
    <n v="0"/>
    <n v="34.214399999999998"/>
  </r>
  <r>
    <x v="3"/>
    <x v="0"/>
    <s v="Seattle"/>
    <x v="4"/>
    <x v="1"/>
    <x v="1"/>
    <x v="8"/>
    <n v="1471.96"/>
    <n v="5"/>
    <n v="0.2"/>
    <n v="459.98750000000001"/>
  </r>
  <r>
    <x v="3"/>
    <x v="0"/>
    <s v="Seattle"/>
    <x v="4"/>
    <x v="1"/>
    <x v="2"/>
    <x v="7"/>
    <n v="79.959999999999994"/>
    <n v="5"/>
    <n v="0.2"/>
    <n v="-17.991"/>
  </r>
  <r>
    <x v="1"/>
    <x v="1"/>
    <s v="Philadelphia"/>
    <x v="9"/>
    <x v="3"/>
    <x v="1"/>
    <x v="12"/>
    <n v="57.576000000000001"/>
    <n v="3"/>
    <n v="0.2"/>
    <n v="21.591000000000001"/>
  </r>
  <r>
    <x v="1"/>
    <x v="0"/>
    <s v="New York City"/>
    <x v="15"/>
    <x v="3"/>
    <x v="1"/>
    <x v="8"/>
    <n v="26.335999999999999"/>
    <n v="4"/>
    <n v="0.2"/>
    <n v="9.2175999999999991"/>
  </r>
  <r>
    <x v="1"/>
    <x v="0"/>
    <s v="San Jose"/>
    <x v="1"/>
    <x v="1"/>
    <x v="0"/>
    <x v="5"/>
    <n v="166.5"/>
    <n v="3"/>
    <n v="0"/>
    <n v="21.645"/>
  </r>
  <r>
    <x v="1"/>
    <x v="0"/>
    <s v="San Jose"/>
    <x v="1"/>
    <x v="1"/>
    <x v="1"/>
    <x v="4"/>
    <n v="360.38"/>
    <n v="2"/>
    <n v="0"/>
    <n v="93.698800000000006"/>
  </r>
  <r>
    <x v="0"/>
    <x v="0"/>
    <s v="Los Angeles"/>
    <x v="1"/>
    <x v="1"/>
    <x v="1"/>
    <x v="8"/>
    <n v="11.744"/>
    <n v="1"/>
    <n v="0.2"/>
    <n v="3.8168000000000002"/>
  </r>
  <r>
    <x v="0"/>
    <x v="1"/>
    <s v="Concord"/>
    <x v="38"/>
    <x v="3"/>
    <x v="0"/>
    <x v="5"/>
    <n v="247.44"/>
    <n v="8"/>
    <n v="0"/>
    <n v="101.4504"/>
  </r>
  <r>
    <x v="1"/>
    <x v="2"/>
    <s v="Columbia"/>
    <x v="18"/>
    <x v="0"/>
    <x v="1"/>
    <x v="8"/>
    <n v="18.239999999999998"/>
    <n v="2"/>
    <n v="0.7"/>
    <n v="-14.592000000000001"/>
  </r>
  <r>
    <x v="1"/>
    <x v="2"/>
    <s v="Bellevue"/>
    <x v="4"/>
    <x v="1"/>
    <x v="1"/>
    <x v="14"/>
    <n v="25.35"/>
    <n v="3"/>
    <n v="0"/>
    <n v="7.6050000000000004"/>
  </r>
  <r>
    <x v="1"/>
    <x v="2"/>
    <s v="Seattle"/>
    <x v="4"/>
    <x v="1"/>
    <x v="1"/>
    <x v="6"/>
    <n v="119.04"/>
    <n v="6"/>
    <n v="0"/>
    <n v="30.950399999999998"/>
  </r>
  <r>
    <x v="1"/>
    <x v="2"/>
    <s v="Seattle"/>
    <x v="4"/>
    <x v="1"/>
    <x v="0"/>
    <x v="5"/>
    <n v="22.14"/>
    <n v="3"/>
    <n v="0"/>
    <n v="6.4206000000000003"/>
  </r>
  <r>
    <x v="1"/>
    <x v="2"/>
    <s v="Seattle"/>
    <x v="4"/>
    <x v="1"/>
    <x v="2"/>
    <x v="11"/>
    <n v="13.98"/>
    <n v="2"/>
    <n v="0"/>
    <n v="6.0114000000000001"/>
  </r>
  <r>
    <x v="1"/>
    <x v="0"/>
    <s v="Columbus"/>
    <x v="14"/>
    <x v="2"/>
    <x v="1"/>
    <x v="8"/>
    <n v="43.41"/>
    <n v="1"/>
    <n v="0"/>
    <n v="19.968599999999999"/>
  </r>
  <r>
    <x v="1"/>
    <x v="0"/>
    <s v="Columbus"/>
    <x v="14"/>
    <x v="2"/>
    <x v="0"/>
    <x v="5"/>
    <n v="6.24"/>
    <n v="3"/>
    <n v="0"/>
    <n v="2.6208"/>
  </r>
  <r>
    <x v="1"/>
    <x v="0"/>
    <s v="Columbus"/>
    <x v="14"/>
    <x v="2"/>
    <x v="1"/>
    <x v="9"/>
    <n v="465.16"/>
    <n v="2"/>
    <n v="0"/>
    <n v="120.94159999999999"/>
  </r>
  <r>
    <x v="1"/>
    <x v="0"/>
    <s v="Columbus"/>
    <x v="14"/>
    <x v="2"/>
    <x v="1"/>
    <x v="10"/>
    <n v="7.98"/>
    <n v="1"/>
    <n v="0"/>
    <n v="3.99"/>
  </r>
  <r>
    <x v="2"/>
    <x v="0"/>
    <s v="Chicago"/>
    <x v="10"/>
    <x v="2"/>
    <x v="1"/>
    <x v="9"/>
    <n v="2.3940000000000001"/>
    <n v="1"/>
    <n v="0.8"/>
    <n v="-6.3441000000000001"/>
  </r>
  <r>
    <x v="3"/>
    <x v="2"/>
    <s v="Marietta"/>
    <x v="32"/>
    <x v="0"/>
    <x v="1"/>
    <x v="10"/>
    <n v="58.32"/>
    <n v="9"/>
    <n v="0"/>
    <n v="27.993600000000001"/>
  </r>
  <r>
    <x v="3"/>
    <x v="2"/>
    <s v="Marietta"/>
    <x v="32"/>
    <x v="0"/>
    <x v="2"/>
    <x v="7"/>
    <n v="200.97"/>
    <n v="3"/>
    <n v="0"/>
    <n v="50.2425"/>
  </r>
  <r>
    <x v="1"/>
    <x v="1"/>
    <s v="Montgomery"/>
    <x v="19"/>
    <x v="0"/>
    <x v="0"/>
    <x v="5"/>
    <n v="21.36"/>
    <n v="8"/>
    <n v="0"/>
    <n v="8.1167999999999996"/>
  </r>
  <r>
    <x v="1"/>
    <x v="1"/>
    <s v="Plano"/>
    <x v="5"/>
    <x v="2"/>
    <x v="1"/>
    <x v="2"/>
    <n v="9.8559999999999999"/>
    <n v="4"/>
    <n v="0.2"/>
    <n v="3.4496000000000002"/>
  </r>
  <r>
    <x v="0"/>
    <x v="2"/>
    <s v="Tamarac"/>
    <x v="2"/>
    <x v="0"/>
    <x v="1"/>
    <x v="8"/>
    <n v="3.444"/>
    <n v="1"/>
    <n v="0.7"/>
    <n v="-2.5255999999999998"/>
  </r>
  <r>
    <x v="0"/>
    <x v="1"/>
    <s v="Columbus"/>
    <x v="24"/>
    <x v="3"/>
    <x v="1"/>
    <x v="14"/>
    <n v="384.59199999999998"/>
    <n v="2"/>
    <n v="0.2"/>
    <n v="-81.725800000000007"/>
  </r>
  <r>
    <x v="0"/>
    <x v="0"/>
    <s v="New York City"/>
    <x v="15"/>
    <x v="3"/>
    <x v="1"/>
    <x v="12"/>
    <n v="22.92"/>
    <n v="3"/>
    <n v="0"/>
    <n v="11.2308"/>
  </r>
  <r>
    <x v="0"/>
    <x v="0"/>
    <s v="Richmond"/>
    <x v="14"/>
    <x v="2"/>
    <x v="1"/>
    <x v="8"/>
    <n v="11.36"/>
    <n v="4"/>
    <n v="0"/>
    <n v="5.5663999999999998"/>
  </r>
  <r>
    <x v="1"/>
    <x v="0"/>
    <s v="Seattle"/>
    <x v="4"/>
    <x v="1"/>
    <x v="1"/>
    <x v="8"/>
    <n v="14.592000000000001"/>
    <n v="3"/>
    <n v="0.2"/>
    <n v="4.9248000000000003"/>
  </r>
  <r>
    <x v="1"/>
    <x v="1"/>
    <s v="Long Beach"/>
    <x v="15"/>
    <x v="3"/>
    <x v="1"/>
    <x v="2"/>
    <n v="41.4"/>
    <n v="4"/>
    <n v="0"/>
    <n v="19.872"/>
  </r>
  <r>
    <x v="2"/>
    <x v="1"/>
    <s v="Rockford"/>
    <x v="10"/>
    <x v="2"/>
    <x v="1"/>
    <x v="8"/>
    <n v="442.37200000000001"/>
    <n v="7"/>
    <n v="0.8"/>
    <n v="-729.91380000000004"/>
  </r>
  <r>
    <x v="1"/>
    <x v="1"/>
    <s v="Columbus"/>
    <x v="32"/>
    <x v="0"/>
    <x v="1"/>
    <x v="8"/>
    <n v="34.5"/>
    <n v="3"/>
    <n v="0"/>
    <n v="15.525"/>
  </r>
  <r>
    <x v="3"/>
    <x v="0"/>
    <s v="Tulsa"/>
    <x v="26"/>
    <x v="2"/>
    <x v="1"/>
    <x v="8"/>
    <n v="28.85"/>
    <n v="5"/>
    <n v="0"/>
    <n v="14.425000000000001"/>
  </r>
  <r>
    <x v="1"/>
    <x v="0"/>
    <s v="Nashville"/>
    <x v="18"/>
    <x v="0"/>
    <x v="1"/>
    <x v="10"/>
    <n v="3.488"/>
    <n v="2"/>
    <n v="0.2"/>
    <n v="1.1772"/>
  </r>
  <r>
    <x v="1"/>
    <x v="0"/>
    <s v="Nashville"/>
    <x v="18"/>
    <x v="0"/>
    <x v="1"/>
    <x v="10"/>
    <n v="143.85599999999999"/>
    <n v="9"/>
    <n v="0.2"/>
    <n v="48.551400000000001"/>
  </r>
  <r>
    <x v="0"/>
    <x v="2"/>
    <s v="Cambridge"/>
    <x v="31"/>
    <x v="3"/>
    <x v="2"/>
    <x v="7"/>
    <n v="311.98"/>
    <n v="2"/>
    <n v="0"/>
    <n v="93.593999999999994"/>
  </r>
  <r>
    <x v="0"/>
    <x v="2"/>
    <s v="Cambridge"/>
    <x v="31"/>
    <x v="3"/>
    <x v="1"/>
    <x v="8"/>
    <n v="22.45"/>
    <n v="5"/>
    <n v="0"/>
    <n v="10.327"/>
  </r>
  <r>
    <x v="1"/>
    <x v="1"/>
    <s v="Oakland"/>
    <x v="1"/>
    <x v="1"/>
    <x v="2"/>
    <x v="7"/>
    <n v="39.991999999999997"/>
    <n v="1"/>
    <n v="0.2"/>
    <n v="-7.9984000000000002"/>
  </r>
  <r>
    <x v="1"/>
    <x v="1"/>
    <s v="Oakland"/>
    <x v="1"/>
    <x v="1"/>
    <x v="0"/>
    <x v="1"/>
    <n v="1159.056"/>
    <n v="9"/>
    <n v="0.2"/>
    <n v="43.464599999999997"/>
  </r>
  <r>
    <x v="1"/>
    <x v="1"/>
    <s v="Oakland"/>
    <x v="1"/>
    <x v="1"/>
    <x v="1"/>
    <x v="6"/>
    <n v="179.9"/>
    <n v="5"/>
    <n v="0"/>
    <n v="44.975000000000001"/>
  </r>
  <r>
    <x v="2"/>
    <x v="1"/>
    <s v="Palatine"/>
    <x v="10"/>
    <x v="2"/>
    <x v="2"/>
    <x v="11"/>
    <n v="116.312"/>
    <n v="7"/>
    <n v="0.2"/>
    <n v="23.2624"/>
  </r>
  <r>
    <x v="0"/>
    <x v="0"/>
    <s v="Seattle"/>
    <x v="4"/>
    <x v="1"/>
    <x v="0"/>
    <x v="5"/>
    <n v="12.42"/>
    <n v="3"/>
    <n v="0"/>
    <n v="4.4711999999999996"/>
  </r>
  <r>
    <x v="0"/>
    <x v="0"/>
    <s v="Seattle"/>
    <x v="4"/>
    <x v="1"/>
    <x v="2"/>
    <x v="11"/>
    <n v="428.4"/>
    <n v="3"/>
    <n v="0"/>
    <n v="89.963999999999999"/>
  </r>
  <r>
    <x v="0"/>
    <x v="0"/>
    <s v="Seattle"/>
    <x v="4"/>
    <x v="1"/>
    <x v="0"/>
    <x v="5"/>
    <n v="24.75"/>
    <n v="5"/>
    <n v="0"/>
    <n v="10.89"/>
  </r>
  <r>
    <x v="0"/>
    <x v="0"/>
    <s v="Seattle"/>
    <x v="4"/>
    <x v="1"/>
    <x v="1"/>
    <x v="2"/>
    <n v="87.71"/>
    <n v="7"/>
    <n v="0"/>
    <n v="41.223700000000001"/>
  </r>
  <r>
    <x v="0"/>
    <x v="0"/>
    <s v="Seattle"/>
    <x v="4"/>
    <x v="1"/>
    <x v="1"/>
    <x v="4"/>
    <n v="69.52"/>
    <n v="2"/>
    <n v="0"/>
    <n v="17.38"/>
  </r>
  <r>
    <x v="0"/>
    <x v="0"/>
    <s v="Seattle"/>
    <x v="4"/>
    <x v="1"/>
    <x v="2"/>
    <x v="7"/>
    <n v="20.783999999999999"/>
    <n v="2"/>
    <n v="0.2"/>
    <n v="-4.6764000000000001"/>
  </r>
  <r>
    <x v="0"/>
    <x v="0"/>
    <s v="Seattle"/>
    <x v="4"/>
    <x v="1"/>
    <x v="1"/>
    <x v="8"/>
    <n v="12.816000000000001"/>
    <n v="3"/>
    <n v="0.2"/>
    <n v="4.1651999999999996"/>
  </r>
  <r>
    <x v="1"/>
    <x v="0"/>
    <s v="Cincinnati"/>
    <x v="24"/>
    <x v="3"/>
    <x v="1"/>
    <x v="2"/>
    <n v="5.9039999999999999"/>
    <n v="2"/>
    <n v="0.2"/>
    <n v="1.9925999999999999"/>
  </r>
  <r>
    <x v="1"/>
    <x v="0"/>
    <s v="Marion"/>
    <x v="24"/>
    <x v="3"/>
    <x v="0"/>
    <x v="5"/>
    <n v="63.823999999999998"/>
    <n v="2"/>
    <n v="0.2"/>
    <n v="9.5736000000000008"/>
  </r>
  <r>
    <x v="1"/>
    <x v="0"/>
    <s v="Marion"/>
    <x v="24"/>
    <x v="3"/>
    <x v="1"/>
    <x v="4"/>
    <n v="141.55199999999999"/>
    <n v="3"/>
    <n v="0.2"/>
    <n v="-26.541"/>
  </r>
  <r>
    <x v="1"/>
    <x v="1"/>
    <s v="Los Angeles"/>
    <x v="1"/>
    <x v="1"/>
    <x v="1"/>
    <x v="12"/>
    <n v="304.89999999999998"/>
    <n v="5"/>
    <n v="0"/>
    <n v="143.303"/>
  </r>
  <r>
    <x v="1"/>
    <x v="1"/>
    <s v="Los Angeles"/>
    <x v="1"/>
    <x v="1"/>
    <x v="0"/>
    <x v="1"/>
    <n v="563.24"/>
    <n v="5"/>
    <n v="0.2"/>
    <n v="56.323999999999998"/>
  </r>
  <r>
    <x v="1"/>
    <x v="1"/>
    <s v="Lakewood"/>
    <x v="24"/>
    <x v="3"/>
    <x v="0"/>
    <x v="3"/>
    <n v="661.17600000000004"/>
    <n v="2"/>
    <n v="0.4"/>
    <n v="-231.41159999999999"/>
  </r>
  <r>
    <x v="1"/>
    <x v="2"/>
    <s v="Lebanon"/>
    <x v="18"/>
    <x v="0"/>
    <x v="2"/>
    <x v="7"/>
    <n v="239.976"/>
    <n v="3"/>
    <n v="0.2"/>
    <n v="17.998200000000001"/>
  </r>
  <r>
    <x v="1"/>
    <x v="1"/>
    <s v="San Francisco"/>
    <x v="1"/>
    <x v="1"/>
    <x v="0"/>
    <x v="3"/>
    <n v="502.488"/>
    <n v="3"/>
    <n v="0.2"/>
    <n v="-87.935400000000001"/>
  </r>
  <r>
    <x v="1"/>
    <x v="1"/>
    <s v="San Francisco"/>
    <x v="1"/>
    <x v="1"/>
    <x v="1"/>
    <x v="8"/>
    <n v="196.70400000000001"/>
    <n v="6"/>
    <n v="0.2"/>
    <n v="68.846400000000003"/>
  </r>
  <r>
    <x v="0"/>
    <x v="2"/>
    <s v="Chico"/>
    <x v="1"/>
    <x v="1"/>
    <x v="0"/>
    <x v="1"/>
    <n v="915.13599999999997"/>
    <n v="4"/>
    <n v="0.2"/>
    <n v="102.9528"/>
  </r>
  <r>
    <x v="0"/>
    <x v="2"/>
    <s v="Chico"/>
    <x v="1"/>
    <x v="1"/>
    <x v="0"/>
    <x v="5"/>
    <n v="327.76"/>
    <n v="8"/>
    <n v="0"/>
    <n v="91.772800000000004"/>
  </r>
  <r>
    <x v="2"/>
    <x v="0"/>
    <s v="Salem"/>
    <x v="17"/>
    <x v="0"/>
    <x v="0"/>
    <x v="1"/>
    <n v="701.96"/>
    <n v="2"/>
    <n v="0"/>
    <n v="168.47040000000001"/>
  </r>
  <r>
    <x v="1"/>
    <x v="0"/>
    <s v="Los Angeles"/>
    <x v="1"/>
    <x v="1"/>
    <x v="2"/>
    <x v="7"/>
    <n v="88.775999999999996"/>
    <n v="3"/>
    <n v="0.2"/>
    <n v="7.7679"/>
  </r>
  <r>
    <x v="1"/>
    <x v="0"/>
    <s v="Los Angeles"/>
    <x v="1"/>
    <x v="1"/>
    <x v="1"/>
    <x v="6"/>
    <n v="64.14"/>
    <n v="3"/>
    <n v="0"/>
    <n v="16.676400000000001"/>
  </r>
  <r>
    <x v="2"/>
    <x v="1"/>
    <s v="New York City"/>
    <x v="15"/>
    <x v="3"/>
    <x v="1"/>
    <x v="8"/>
    <n v="33.552"/>
    <n v="1"/>
    <n v="0.2"/>
    <n v="12.582000000000001"/>
  </r>
  <r>
    <x v="1"/>
    <x v="1"/>
    <s v="Beverly"/>
    <x v="31"/>
    <x v="3"/>
    <x v="1"/>
    <x v="9"/>
    <n v="1737.18"/>
    <n v="6"/>
    <n v="0"/>
    <n v="503.78219999999999"/>
  </r>
  <r>
    <x v="1"/>
    <x v="1"/>
    <s v="Beverly"/>
    <x v="31"/>
    <x v="3"/>
    <x v="1"/>
    <x v="4"/>
    <n v="704.25"/>
    <n v="5"/>
    <n v="0"/>
    <n v="84.51"/>
  </r>
  <r>
    <x v="1"/>
    <x v="1"/>
    <s v="Beverly"/>
    <x v="31"/>
    <x v="3"/>
    <x v="1"/>
    <x v="10"/>
    <n v="141.76"/>
    <n v="4"/>
    <n v="0"/>
    <n v="66.627200000000002"/>
  </r>
  <r>
    <x v="1"/>
    <x v="1"/>
    <s v="San Diego"/>
    <x v="1"/>
    <x v="1"/>
    <x v="1"/>
    <x v="8"/>
    <n v="36.36"/>
    <n v="3"/>
    <n v="0.2"/>
    <n v="12.2715"/>
  </r>
  <r>
    <x v="2"/>
    <x v="2"/>
    <s v="San Francisco"/>
    <x v="1"/>
    <x v="1"/>
    <x v="0"/>
    <x v="5"/>
    <n v="25.83"/>
    <n v="3"/>
    <n v="0"/>
    <n v="9.5571000000000002"/>
  </r>
  <r>
    <x v="1"/>
    <x v="0"/>
    <s v="Chicago"/>
    <x v="10"/>
    <x v="2"/>
    <x v="1"/>
    <x v="8"/>
    <n v="24.588000000000001"/>
    <n v="3"/>
    <n v="0.8"/>
    <n v="-38.111400000000003"/>
  </r>
  <r>
    <x v="1"/>
    <x v="0"/>
    <s v="Chicago"/>
    <x v="10"/>
    <x v="2"/>
    <x v="1"/>
    <x v="12"/>
    <n v="13.984"/>
    <n v="2"/>
    <n v="0.2"/>
    <n v="4.7195999999999998"/>
  </r>
  <r>
    <x v="1"/>
    <x v="0"/>
    <s v="Dallas"/>
    <x v="5"/>
    <x v="2"/>
    <x v="2"/>
    <x v="7"/>
    <n v="195.96"/>
    <n v="5"/>
    <n v="0.2"/>
    <n v="19.596"/>
  </r>
  <r>
    <x v="0"/>
    <x v="2"/>
    <s v="Corpus Christi"/>
    <x v="5"/>
    <x v="2"/>
    <x v="1"/>
    <x v="10"/>
    <n v="74.352000000000004"/>
    <n v="3"/>
    <n v="0.2"/>
    <n v="23.234999999999999"/>
  </r>
  <r>
    <x v="3"/>
    <x v="0"/>
    <s v="New York City"/>
    <x v="15"/>
    <x v="3"/>
    <x v="1"/>
    <x v="10"/>
    <n v="6.68"/>
    <n v="1"/>
    <n v="0"/>
    <n v="3.2063999999999999"/>
  </r>
  <r>
    <x v="0"/>
    <x v="1"/>
    <s v="Eugene"/>
    <x v="21"/>
    <x v="1"/>
    <x v="1"/>
    <x v="14"/>
    <n v="17.584"/>
    <n v="7"/>
    <n v="0.2"/>
    <n v="-4.1761999999999997"/>
  </r>
  <r>
    <x v="0"/>
    <x v="1"/>
    <s v="Eugene"/>
    <x v="21"/>
    <x v="1"/>
    <x v="0"/>
    <x v="1"/>
    <n v="104.78400000000001"/>
    <n v="1"/>
    <n v="0.2"/>
    <n v="-14.4078"/>
  </r>
  <r>
    <x v="0"/>
    <x v="1"/>
    <s v="Eugene"/>
    <x v="21"/>
    <x v="1"/>
    <x v="1"/>
    <x v="10"/>
    <n v="47.951999999999998"/>
    <n v="3"/>
    <n v="0.2"/>
    <n v="16.783200000000001"/>
  </r>
  <r>
    <x v="0"/>
    <x v="1"/>
    <s v="Eugene"/>
    <x v="21"/>
    <x v="1"/>
    <x v="0"/>
    <x v="1"/>
    <n v="650.35199999999998"/>
    <n v="3"/>
    <n v="0.2"/>
    <n v="-97.552800000000005"/>
  </r>
  <r>
    <x v="0"/>
    <x v="1"/>
    <s v="Eugene"/>
    <x v="21"/>
    <x v="1"/>
    <x v="1"/>
    <x v="2"/>
    <n v="629.18399999999997"/>
    <n v="8"/>
    <n v="0.2"/>
    <n v="228.07919999999999"/>
  </r>
  <r>
    <x v="0"/>
    <x v="1"/>
    <s v="Eugene"/>
    <x v="21"/>
    <x v="1"/>
    <x v="1"/>
    <x v="10"/>
    <n v="15.176"/>
    <n v="1"/>
    <n v="0.2"/>
    <n v="5.3116000000000003"/>
  </r>
  <r>
    <x v="1"/>
    <x v="0"/>
    <s v="Oxnard"/>
    <x v="1"/>
    <x v="1"/>
    <x v="0"/>
    <x v="5"/>
    <n v="127.95"/>
    <n v="3"/>
    <n v="0"/>
    <n v="21.7515"/>
  </r>
  <r>
    <x v="1"/>
    <x v="1"/>
    <s v="Fairfield"/>
    <x v="29"/>
    <x v="3"/>
    <x v="1"/>
    <x v="4"/>
    <n v="579.51"/>
    <n v="3"/>
    <n v="0"/>
    <n v="81.131399999999999"/>
  </r>
  <r>
    <x v="1"/>
    <x v="1"/>
    <s v="Fairfield"/>
    <x v="29"/>
    <x v="3"/>
    <x v="2"/>
    <x v="7"/>
    <n v="14.99"/>
    <n v="1"/>
    <n v="0"/>
    <n v="7.3451000000000004"/>
  </r>
  <r>
    <x v="1"/>
    <x v="1"/>
    <s v="Jackson"/>
    <x v="12"/>
    <x v="2"/>
    <x v="1"/>
    <x v="6"/>
    <n v="151.91999999999999"/>
    <n v="4"/>
    <n v="0"/>
    <n v="45.576000000000001"/>
  </r>
  <r>
    <x v="1"/>
    <x v="1"/>
    <s v="Jackson"/>
    <x v="12"/>
    <x v="2"/>
    <x v="1"/>
    <x v="2"/>
    <n v="196.62"/>
    <n v="2"/>
    <n v="0"/>
    <n v="96.343800000000002"/>
  </r>
  <r>
    <x v="1"/>
    <x v="1"/>
    <s v="Jackson"/>
    <x v="12"/>
    <x v="2"/>
    <x v="1"/>
    <x v="10"/>
    <n v="144.12"/>
    <n v="3"/>
    <n v="0"/>
    <n v="69.177599999999998"/>
  </r>
  <r>
    <x v="1"/>
    <x v="1"/>
    <s v="Jackson"/>
    <x v="12"/>
    <x v="2"/>
    <x v="1"/>
    <x v="10"/>
    <n v="15.96"/>
    <n v="2"/>
    <n v="0"/>
    <n v="7.98"/>
  </r>
  <r>
    <x v="0"/>
    <x v="1"/>
    <s v="Laguna Niguel"/>
    <x v="1"/>
    <x v="1"/>
    <x v="2"/>
    <x v="7"/>
    <n v="39.96"/>
    <n v="5"/>
    <n v="0.2"/>
    <n v="3.4965000000000002"/>
  </r>
  <r>
    <x v="0"/>
    <x v="1"/>
    <s v="Laguna Niguel"/>
    <x v="1"/>
    <x v="1"/>
    <x v="1"/>
    <x v="10"/>
    <n v="34.08"/>
    <n v="6"/>
    <n v="0"/>
    <n v="15.336"/>
  </r>
  <r>
    <x v="1"/>
    <x v="1"/>
    <s v="Jacksonville"/>
    <x v="2"/>
    <x v="0"/>
    <x v="1"/>
    <x v="10"/>
    <n v="10.368"/>
    <n v="2"/>
    <n v="0.2"/>
    <n v="3.6288"/>
  </r>
  <r>
    <x v="1"/>
    <x v="1"/>
    <s v="Mount Vernon"/>
    <x v="15"/>
    <x v="3"/>
    <x v="1"/>
    <x v="8"/>
    <n v="7.7519999999999998"/>
    <n v="3"/>
    <n v="0.2"/>
    <n v="2.8100999999999998"/>
  </r>
  <r>
    <x v="0"/>
    <x v="2"/>
    <s v="Midland"/>
    <x v="12"/>
    <x v="2"/>
    <x v="1"/>
    <x v="12"/>
    <n v="15.28"/>
    <n v="2"/>
    <n v="0"/>
    <n v="7.4871999999999996"/>
  </r>
  <r>
    <x v="1"/>
    <x v="0"/>
    <s v="Newark"/>
    <x v="13"/>
    <x v="3"/>
    <x v="2"/>
    <x v="15"/>
    <n v="65.97"/>
    <n v="3"/>
    <n v="0"/>
    <n v="31.0059"/>
  </r>
  <r>
    <x v="1"/>
    <x v="1"/>
    <s v="San Francisco"/>
    <x v="1"/>
    <x v="1"/>
    <x v="1"/>
    <x v="10"/>
    <n v="33.4"/>
    <n v="5"/>
    <n v="0"/>
    <n v="16.032"/>
  </r>
  <r>
    <x v="1"/>
    <x v="1"/>
    <s v="San Francisco"/>
    <x v="1"/>
    <x v="1"/>
    <x v="1"/>
    <x v="12"/>
    <n v="210.84"/>
    <n v="4"/>
    <n v="0"/>
    <n v="103.3116"/>
  </r>
  <r>
    <x v="1"/>
    <x v="0"/>
    <s v="Westland"/>
    <x v="12"/>
    <x v="2"/>
    <x v="1"/>
    <x v="4"/>
    <n v="13.98"/>
    <n v="1"/>
    <n v="0"/>
    <n v="4.0541999999999998"/>
  </r>
  <r>
    <x v="1"/>
    <x v="0"/>
    <s v="Westland"/>
    <x v="12"/>
    <x v="2"/>
    <x v="0"/>
    <x v="5"/>
    <n v="272.94"/>
    <n v="3"/>
    <n v="0"/>
    <n v="30.023399999999999"/>
  </r>
  <r>
    <x v="1"/>
    <x v="0"/>
    <s v="Westland"/>
    <x v="12"/>
    <x v="2"/>
    <x v="1"/>
    <x v="8"/>
    <n v="19.05"/>
    <n v="5"/>
    <n v="0"/>
    <n v="8.9535"/>
  </r>
  <r>
    <x v="1"/>
    <x v="0"/>
    <s v="Westland"/>
    <x v="12"/>
    <x v="2"/>
    <x v="1"/>
    <x v="9"/>
    <n v="247.71600000000001"/>
    <n v="4"/>
    <n v="0.1"/>
    <n v="93.581599999999995"/>
  </r>
  <r>
    <x v="1"/>
    <x v="0"/>
    <s v="Westland"/>
    <x v="12"/>
    <x v="2"/>
    <x v="1"/>
    <x v="4"/>
    <n v="66.58"/>
    <n v="2"/>
    <n v="0"/>
    <n v="15.979200000000001"/>
  </r>
  <r>
    <x v="1"/>
    <x v="0"/>
    <s v="Westland"/>
    <x v="12"/>
    <x v="2"/>
    <x v="1"/>
    <x v="6"/>
    <n v="43.92"/>
    <n v="3"/>
    <n v="0"/>
    <n v="12.736800000000001"/>
  </r>
  <r>
    <x v="1"/>
    <x v="0"/>
    <s v="Westland"/>
    <x v="12"/>
    <x v="2"/>
    <x v="0"/>
    <x v="5"/>
    <n v="14.73"/>
    <n v="3"/>
    <n v="0"/>
    <n v="4.8609"/>
  </r>
  <r>
    <x v="1"/>
    <x v="0"/>
    <s v="Westland"/>
    <x v="12"/>
    <x v="2"/>
    <x v="1"/>
    <x v="8"/>
    <n v="29.7"/>
    <n v="5"/>
    <n v="0"/>
    <n v="13.365"/>
  </r>
  <r>
    <x v="1"/>
    <x v="0"/>
    <s v="New York City"/>
    <x v="15"/>
    <x v="3"/>
    <x v="1"/>
    <x v="8"/>
    <n v="18.28"/>
    <n v="5"/>
    <n v="0.2"/>
    <n v="6.3979999999999997"/>
  </r>
  <r>
    <x v="1"/>
    <x v="0"/>
    <s v="Los Angeles"/>
    <x v="1"/>
    <x v="1"/>
    <x v="0"/>
    <x v="5"/>
    <n v="47.04"/>
    <n v="4"/>
    <n v="0"/>
    <n v="15.993600000000001"/>
  </r>
  <r>
    <x v="1"/>
    <x v="0"/>
    <s v="Los Angeles"/>
    <x v="1"/>
    <x v="1"/>
    <x v="2"/>
    <x v="7"/>
    <n v="339.96"/>
    <n v="5"/>
    <n v="0.2"/>
    <n v="42.494999999999997"/>
  </r>
  <r>
    <x v="1"/>
    <x v="1"/>
    <s v="New York City"/>
    <x v="15"/>
    <x v="3"/>
    <x v="2"/>
    <x v="7"/>
    <n v="87.8"/>
    <n v="4"/>
    <n v="0"/>
    <n v="43.9"/>
  </r>
  <r>
    <x v="1"/>
    <x v="1"/>
    <s v="New York City"/>
    <x v="15"/>
    <x v="3"/>
    <x v="0"/>
    <x v="1"/>
    <n v="221.38200000000001"/>
    <n v="2"/>
    <n v="0.1"/>
    <n v="2.4598"/>
  </r>
  <r>
    <x v="1"/>
    <x v="1"/>
    <s v="New York City"/>
    <x v="15"/>
    <x v="3"/>
    <x v="2"/>
    <x v="15"/>
    <n v="5199.96"/>
    <n v="4"/>
    <n v="0"/>
    <n v="1351.9896000000001"/>
  </r>
  <r>
    <x v="2"/>
    <x v="0"/>
    <s v="Lancaster"/>
    <x v="24"/>
    <x v="3"/>
    <x v="1"/>
    <x v="4"/>
    <n v="156.512"/>
    <n v="4"/>
    <n v="0.2"/>
    <n v="-35.215200000000003"/>
  </r>
  <r>
    <x v="2"/>
    <x v="2"/>
    <s v="Newark"/>
    <x v="13"/>
    <x v="3"/>
    <x v="2"/>
    <x v="11"/>
    <n v="119.85"/>
    <n v="3"/>
    <n v="0"/>
    <n v="52.734000000000002"/>
  </r>
  <r>
    <x v="2"/>
    <x v="2"/>
    <s v="Newark"/>
    <x v="13"/>
    <x v="3"/>
    <x v="1"/>
    <x v="8"/>
    <n v="30.44"/>
    <n v="2"/>
    <n v="0"/>
    <n v="14.9156"/>
  </r>
  <r>
    <x v="2"/>
    <x v="2"/>
    <s v="Newark"/>
    <x v="13"/>
    <x v="3"/>
    <x v="1"/>
    <x v="8"/>
    <n v="69.28"/>
    <n v="2"/>
    <n v="0"/>
    <n v="33.254399999999997"/>
  </r>
  <r>
    <x v="2"/>
    <x v="2"/>
    <s v="Newark"/>
    <x v="13"/>
    <x v="3"/>
    <x v="2"/>
    <x v="7"/>
    <n v="587.97"/>
    <n v="3"/>
    <n v="0"/>
    <n v="170.51130000000001"/>
  </r>
  <r>
    <x v="3"/>
    <x v="2"/>
    <s v="New York City"/>
    <x v="15"/>
    <x v="3"/>
    <x v="1"/>
    <x v="2"/>
    <n v="24.55"/>
    <n v="5"/>
    <n v="0"/>
    <n v="12.029500000000001"/>
  </r>
  <r>
    <x v="1"/>
    <x v="0"/>
    <s v="San Francisco"/>
    <x v="1"/>
    <x v="1"/>
    <x v="1"/>
    <x v="8"/>
    <n v="12.176"/>
    <n v="1"/>
    <n v="0.2"/>
    <n v="4.4138000000000002"/>
  </r>
  <r>
    <x v="1"/>
    <x v="0"/>
    <s v="San Francisco"/>
    <x v="1"/>
    <x v="1"/>
    <x v="1"/>
    <x v="4"/>
    <n v="37.32"/>
    <n v="3"/>
    <n v="0"/>
    <n v="10.4496"/>
  </r>
  <r>
    <x v="1"/>
    <x v="0"/>
    <s v="San Francisco"/>
    <x v="1"/>
    <x v="1"/>
    <x v="1"/>
    <x v="14"/>
    <n v="35.06"/>
    <n v="2"/>
    <n v="0"/>
    <n v="10.518000000000001"/>
  </r>
  <r>
    <x v="1"/>
    <x v="0"/>
    <s v="Dallas"/>
    <x v="5"/>
    <x v="2"/>
    <x v="0"/>
    <x v="5"/>
    <n v="108.4"/>
    <n v="5"/>
    <n v="0.6"/>
    <n v="-105.69"/>
  </r>
  <r>
    <x v="1"/>
    <x v="1"/>
    <s v="Miami"/>
    <x v="2"/>
    <x v="0"/>
    <x v="2"/>
    <x v="7"/>
    <n v="361.37599999999998"/>
    <n v="2"/>
    <n v="0.2"/>
    <n v="27.103200000000001"/>
  </r>
  <r>
    <x v="1"/>
    <x v="0"/>
    <s v="Philadelphia"/>
    <x v="9"/>
    <x v="3"/>
    <x v="1"/>
    <x v="8"/>
    <n v="2.4119999999999999"/>
    <n v="1"/>
    <n v="0.7"/>
    <n v="-2.0099999999999998"/>
  </r>
  <r>
    <x v="1"/>
    <x v="1"/>
    <s v="New York City"/>
    <x v="15"/>
    <x v="3"/>
    <x v="1"/>
    <x v="9"/>
    <n v="8.39"/>
    <n v="1"/>
    <n v="0"/>
    <n v="2.0975000000000001"/>
  </r>
  <r>
    <x v="1"/>
    <x v="1"/>
    <s v="New York City"/>
    <x v="15"/>
    <x v="3"/>
    <x v="2"/>
    <x v="7"/>
    <n v="337.98"/>
    <n v="2"/>
    <n v="0"/>
    <n v="101.39400000000001"/>
  </r>
  <r>
    <x v="1"/>
    <x v="0"/>
    <s v="Philadelphia"/>
    <x v="9"/>
    <x v="3"/>
    <x v="1"/>
    <x v="4"/>
    <n v="83.92"/>
    <n v="5"/>
    <n v="0.2"/>
    <n v="-13.637"/>
  </r>
  <r>
    <x v="1"/>
    <x v="1"/>
    <s v="Seattle"/>
    <x v="4"/>
    <x v="1"/>
    <x v="1"/>
    <x v="8"/>
    <n v="19.68"/>
    <n v="5"/>
    <n v="0.2"/>
    <n v="6.8879999999999999"/>
  </r>
  <r>
    <x v="1"/>
    <x v="1"/>
    <s v="Seattle"/>
    <x v="4"/>
    <x v="1"/>
    <x v="1"/>
    <x v="10"/>
    <n v="6.48"/>
    <n v="1"/>
    <n v="0"/>
    <n v="3.1103999999999998"/>
  </r>
  <r>
    <x v="1"/>
    <x v="1"/>
    <s v="Seattle"/>
    <x v="4"/>
    <x v="1"/>
    <x v="2"/>
    <x v="7"/>
    <n v="86.352000000000004"/>
    <n v="6"/>
    <n v="0.2"/>
    <n v="8.6351999999999993"/>
  </r>
  <r>
    <x v="1"/>
    <x v="2"/>
    <s v="Los Angeles"/>
    <x v="1"/>
    <x v="1"/>
    <x v="1"/>
    <x v="6"/>
    <n v="56.3"/>
    <n v="2"/>
    <n v="0"/>
    <n v="15.763999999999999"/>
  </r>
  <r>
    <x v="1"/>
    <x v="0"/>
    <s v="Springfield"/>
    <x v="21"/>
    <x v="1"/>
    <x v="1"/>
    <x v="6"/>
    <n v="51.015999999999998"/>
    <n v="7"/>
    <n v="0.2"/>
    <n v="8.2901000000000007"/>
  </r>
  <r>
    <x v="1"/>
    <x v="0"/>
    <s v="Renton"/>
    <x v="4"/>
    <x v="1"/>
    <x v="1"/>
    <x v="8"/>
    <n v="150.80000000000001"/>
    <n v="5"/>
    <n v="0.2"/>
    <n v="56.55"/>
  </r>
  <r>
    <x v="1"/>
    <x v="0"/>
    <s v="Renton"/>
    <x v="4"/>
    <x v="1"/>
    <x v="2"/>
    <x v="15"/>
    <n v="1039.992"/>
    <n v="1"/>
    <n v="0.2"/>
    <n v="103.9992"/>
  </r>
  <r>
    <x v="1"/>
    <x v="0"/>
    <s v="Renton"/>
    <x v="4"/>
    <x v="1"/>
    <x v="1"/>
    <x v="10"/>
    <n v="51.84"/>
    <n v="8"/>
    <n v="0"/>
    <n v="24.883199999999999"/>
  </r>
  <r>
    <x v="2"/>
    <x v="2"/>
    <s v="New York City"/>
    <x v="15"/>
    <x v="3"/>
    <x v="2"/>
    <x v="7"/>
    <n v="41.22"/>
    <n v="1"/>
    <n v="0"/>
    <n v="11.1294"/>
  </r>
  <r>
    <x v="2"/>
    <x v="2"/>
    <s v="New York City"/>
    <x v="15"/>
    <x v="3"/>
    <x v="1"/>
    <x v="14"/>
    <n v="240.37"/>
    <n v="1"/>
    <n v="0"/>
    <n v="7.2111000000000001"/>
  </r>
  <r>
    <x v="2"/>
    <x v="2"/>
    <s v="New York City"/>
    <x v="15"/>
    <x v="3"/>
    <x v="2"/>
    <x v="7"/>
    <n v="119.02"/>
    <n v="2"/>
    <n v="0"/>
    <n v="33.325600000000001"/>
  </r>
  <r>
    <x v="1"/>
    <x v="0"/>
    <s v="San Jose"/>
    <x v="1"/>
    <x v="1"/>
    <x v="1"/>
    <x v="8"/>
    <n v="133.12"/>
    <n v="5"/>
    <n v="0.2"/>
    <n v="49.92"/>
  </r>
  <r>
    <x v="1"/>
    <x v="1"/>
    <s v="Grand Prairie"/>
    <x v="5"/>
    <x v="2"/>
    <x v="0"/>
    <x v="5"/>
    <n v="38.08"/>
    <n v="5"/>
    <n v="0.6"/>
    <n v="-29.512"/>
  </r>
  <r>
    <x v="3"/>
    <x v="2"/>
    <s v="New York City"/>
    <x v="15"/>
    <x v="3"/>
    <x v="0"/>
    <x v="0"/>
    <n v="113.568"/>
    <n v="2"/>
    <n v="0.2"/>
    <n v="12.776400000000001"/>
  </r>
  <r>
    <x v="0"/>
    <x v="2"/>
    <s v="New York City"/>
    <x v="15"/>
    <x v="3"/>
    <x v="0"/>
    <x v="5"/>
    <n v="83.92"/>
    <n v="4"/>
    <n v="0"/>
    <n v="21.819199999999999"/>
  </r>
  <r>
    <x v="0"/>
    <x v="2"/>
    <s v="New York City"/>
    <x v="15"/>
    <x v="3"/>
    <x v="1"/>
    <x v="6"/>
    <n v="6.63"/>
    <n v="3"/>
    <n v="0"/>
    <n v="3.1160999999999999"/>
  </r>
  <r>
    <x v="0"/>
    <x v="2"/>
    <s v="New York City"/>
    <x v="15"/>
    <x v="3"/>
    <x v="2"/>
    <x v="11"/>
    <n v="371.97"/>
    <n v="3"/>
    <n v="0"/>
    <n v="66.954599999999999"/>
  </r>
  <r>
    <x v="1"/>
    <x v="1"/>
    <s v="Memphis"/>
    <x v="18"/>
    <x v="0"/>
    <x v="0"/>
    <x v="1"/>
    <n v="561.58399999999995"/>
    <n v="2"/>
    <n v="0.2"/>
    <n v="70.197999999999993"/>
  </r>
  <r>
    <x v="1"/>
    <x v="1"/>
    <s v="Memphis"/>
    <x v="18"/>
    <x v="0"/>
    <x v="1"/>
    <x v="4"/>
    <n v="99.92"/>
    <n v="5"/>
    <n v="0.2"/>
    <n v="-1.2490000000000001"/>
  </r>
  <r>
    <x v="2"/>
    <x v="2"/>
    <s v="Philadelphia"/>
    <x v="9"/>
    <x v="3"/>
    <x v="1"/>
    <x v="2"/>
    <n v="4.9279999999999999"/>
    <n v="2"/>
    <n v="0.2"/>
    <n v="1.7248000000000001"/>
  </r>
  <r>
    <x v="1"/>
    <x v="0"/>
    <s v="Los Angeles"/>
    <x v="1"/>
    <x v="1"/>
    <x v="0"/>
    <x v="5"/>
    <n v="14.76"/>
    <n v="2"/>
    <n v="0"/>
    <n v="4.2804000000000002"/>
  </r>
  <r>
    <x v="1"/>
    <x v="2"/>
    <s v="Waterbury"/>
    <x v="29"/>
    <x v="3"/>
    <x v="2"/>
    <x v="11"/>
    <n v="99.99"/>
    <n v="1"/>
    <n v="0"/>
    <n v="41.995800000000003"/>
  </r>
  <r>
    <x v="1"/>
    <x v="2"/>
    <s v="Waterbury"/>
    <x v="29"/>
    <x v="3"/>
    <x v="1"/>
    <x v="4"/>
    <n v="286.14999999999998"/>
    <n v="5"/>
    <n v="0"/>
    <n v="71.537499999999994"/>
  </r>
  <r>
    <x v="1"/>
    <x v="2"/>
    <s v="Chandler"/>
    <x v="16"/>
    <x v="1"/>
    <x v="1"/>
    <x v="13"/>
    <n v="49.792000000000002"/>
    <n v="8"/>
    <n v="0.2"/>
    <n v="-11.8256"/>
  </r>
  <r>
    <x v="1"/>
    <x v="0"/>
    <s v="Springfield"/>
    <x v="24"/>
    <x v="3"/>
    <x v="0"/>
    <x v="0"/>
    <n v="299.97500000000002"/>
    <n v="5"/>
    <n v="0.5"/>
    <n v="-167.98599999999999"/>
  </r>
  <r>
    <x v="1"/>
    <x v="0"/>
    <s v="Springfield"/>
    <x v="24"/>
    <x v="3"/>
    <x v="2"/>
    <x v="7"/>
    <n v="158.376"/>
    <n v="4"/>
    <n v="0.4"/>
    <n v="-36.9544"/>
  </r>
  <r>
    <x v="2"/>
    <x v="0"/>
    <s v="Austin"/>
    <x v="5"/>
    <x v="2"/>
    <x v="1"/>
    <x v="8"/>
    <n v="32.783999999999999"/>
    <n v="4"/>
    <n v="0.8"/>
    <n v="-52.4544"/>
  </r>
  <r>
    <x v="2"/>
    <x v="0"/>
    <s v="Austin"/>
    <x v="5"/>
    <x v="2"/>
    <x v="2"/>
    <x v="11"/>
    <n v="47.984000000000002"/>
    <n v="2"/>
    <n v="0.2"/>
    <n v="14.395200000000001"/>
  </r>
  <r>
    <x v="2"/>
    <x v="0"/>
    <s v="Austin"/>
    <x v="5"/>
    <x v="2"/>
    <x v="2"/>
    <x v="11"/>
    <n v="62.591999999999999"/>
    <n v="8"/>
    <n v="0.2"/>
    <n v="13.300800000000001"/>
  </r>
  <r>
    <x v="2"/>
    <x v="0"/>
    <s v="Austin"/>
    <x v="5"/>
    <x v="2"/>
    <x v="1"/>
    <x v="8"/>
    <n v="4.2759999999999998"/>
    <n v="1"/>
    <n v="0.8"/>
    <n v="-6.6277999999999997"/>
  </r>
  <r>
    <x v="1"/>
    <x v="0"/>
    <s v="Detroit"/>
    <x v="12"/>
    <x v="2"/>
    <x v="1"/>
    <x v="10"/>
    <n v="10.56"/>
    <n v="2"/>
    <n v="0"/>
    <n v="4.7519999999999998"/>
  </r>
  <r>
    <x v="1"/>
    <x v="0"/>
    <s v="Detroit"/>
    <x v="12"/>
    <x v="2"/>
    <x v="1"/>
    <x v="4"/>
    <n v="229.94"/>
    <n v="2"/>
    <n v="0"/>
    <n v="6.8982000000000001"/>
  </r>
  <r>
    <x v="1"/>
    <x v="1"/>
    <s v="Springfield"/>
    <x v="17"/>
    <x v="0"/>
    <x v="1"/>
    <x v="12"/>
    <n v="311.14999999999998"/>
    <n v="5"/>
    <n v="0"/>
    <n v="146.2405"/>
  </r>
  <r>
    <x v="1"/>
    <x v="1"/>
    <s v="Springfield"/>
    <x v="17"/>
    <x v="0"/>
    <x v="1"/>
    <x v="10"/>
    <n v="12.96"/>
    <n v="2"/>
    <n v="0"/>
    <n v="6.3503999999999996"/>
  </r>
  <r>
    <x v="1"/>
    <x v="0"/>
    <s v="New York City"/>
    <x v="15"/>
    <x v="3"/>
    <x v="1"/>
    <x v="10"/>
    <n v="14.62"/>
    <n v="2"/>
    <n v="0"/>
    <n v="6.7252000000000001"/>
  </r>
  <r>
    <x v="1"/>
    <x v="0"/>
    <s v="New York City"/>
    <x v="15"/>
    <x v="3"/>
    <x v="1"/>
    <x v="2"/>
    <n v="5.76"/>
    <n v="2"/>
    <n v="0"/>
    <n v="2.8224"/>
  </r>
  <r>
    <x v="1"/>
    <x v="0"/>
    <s v="New York City"/>
    <x v="15"/>
    <x v="3"/>
    <x v="1"/>
    <x v="13"/>
    <n v="21.48"/>
    <n v="6"/>
    <n v="0"/>
    <n v="10.5252"/>
  </r>
  <r>
    <x v="1"/>
    <x v="0"/>
    <s v="New York City"/>
    <x v="15"/>
    <x v="3"/>
    <x v="0"/>
    <x v="5"/>
    <n v="396.92"/>
    <n v="4"/>
    <n v="0"/>
    <n v="198.46"/>
  </r>
  <r>
    <x v="1"/>
    <x v="0"/>
    <s v="New York City"/>
    <x v="15"/>
    <x v="3"/>
    <x v="1"/>
    <x v="4"/>
    <n v="17.149999999999999"/>
    <n v="1"/>
    <n v="0"/>
    <n v="4.6304999999999996"/>
  </r>
  <r>
    <x v="1"/>
    <x v="0"/>
    <s v="New York City"/>
    <x v="15"/>
    <x v="3"/>
    <x v="1"/>
    <x v="8"/>
    <n v="23.12"/>
    <n v="2"/>
    <n v="0.2"/>
    <n v="7.8029999999999999"/>
  </r>
  <r>
    <x v="1"/>
    <x v="2"/>
    <s v="Dallas"/>
    <x v="5"/>
    <x v="2"/>
    <x v="1"/>
    <x v="6"/>
    <n v="5.2480000000000002"/>
    <n v="2"/>
    <n v="0.2"/>
    <n v="0.59040000000000004"/>
  </r>
  <r>
    <x v="1"/>
    <x v="2"/>
    <s v="Concord"/>
    <x v="38"/>
    <x v="3"/>
    <x v="2"/>
    <x v="7"/>
    <n v="824.95"/>
    <n v="5"/>
    <n v="0"/>
    <n v="247.48500000000001"/>
  </r>
  <r>
    <x v="1"/>
    <x v="2"/>
    <s v="Concord"/>
    <x v="38"/>
    <x v="3"/>
    <x v="1"/>
    <x v="2"/>
    <n v="24.64"/>
    <n v="8"/>
    <n v="0"/>
    <n v="11.827199999999999"/>
  </r>
  <r>
    <x v="1"/>
    <x v="2"/>
    <s v="Concord"/>
    <x v="38"/>
    <x v="3"/>
    <x v="1"/>
    <x v="6"/>
    <n v="227.88"/>
    <n v="6"/>
    <n v="0"/>
    <n v="68.364000000000004"/>
  </r>
  <r>
    <x v="2"/>
    <x v="0"/>
    <s v="Lafayette"/>
    <x v="28"/>
    <x v="0"/>
    <x v="0"/>
    <x v="0"/>
    <n v="241.96"/>
    <n v="2"/>
    <n v="0"/>
    <n v="33.874400000000001"/>
  </r>
  <r>
    <x v="2"/>
    <x v="0"/>
    <s v="Lafayette"/>
    <x v="28"/>
    <x v="0"/>
    <x v="1"/>
    <x v="8"/>
    <n v="3.89"/>
    <n v="1"/>
    <n v="0"/>
    <n v="1.8672"/>
  </r>
  <r>
    <x v="2"/>
    <x v="0"/>
    <s v="Lafayette"/>
    <x v="28"/>
    <x v="0"/>
    <x v="0"/>
    <x v="5"/>
    <n v="8.01"/>
    <n v="3"/>
    <n v="0"/>
    <n v="3.0438000000000001"/>
  </r>
  <r>
    <x v="1"/>
    <x v="0"/>
    <s v="Raleigh"/>
    <x v="3"/>
    <x v="0"/>
    <x v="2"/>
    <x v="7"/>
    <n v="177.48"/>
    <n v="3"/>
    <n v="0.2"/>
    <n v="19.9665"/>
  </r>
  <r>
    <x v="0"/>
    <x v="1"/>
    <s v="Spokane"/>
    <x v="4"/>
    <x v="1"/>
    <x v="0"/>
    <x v="1"/>
    <n v="569.56799999999998"/>
    <n v="2"/>
    <n v="0.2"/>
    <n v="7.1196000000000002"/>
  </r>
  <r>
    <x v="0"/>
    <x v="1"/>
    <s v="Spokane"/>
    <x v="4"/>
    <x v="1"/>
    <x v="1"/>
    <x v="4"/>
    <n v="149.72999999999999"/>
    <n v="7"/>
    <n v="0"/>
    <n v="43.421700000000001"/>
  </r>
  <r>
    <x v="2"/>
    <x v="0"/>
    <s v="Houston"/>
    <x v="5"/>
    <x v="2"/>
    <x v="0"/>
    <x v="1"/>
    <n v="899.43"/>
    <n v="5"/>
    <n v="0.3"/>
    <n v="-12.849"/>
  </r>
  <r>
    <x v="2"/>
    <x v="0"/>
    <s v="Houston"/>
    <x v="5"/>
    <x v="2"/>
    <x v="1"/>
    <x v="6"/>
    <n v="46.2"/>
    <n v="5"/>
    <n v="0.2"/>
    <n v="5.7750000000000004"/>
  </r>
  <r>
    <x v="2"/>
    <x v="0"/>
    <s v="Houston"/>
    <x v="5"/>
    <x v="2"/>
    <x v="1"/>
    <x v="10"/>
    <n v="47.951999999999998"/>
    <n v="3"/>
    <n v="0.2"/>
    <n v="16.183800000000002"/>
  </r>
  <r>
    <x v="2"/>
    <x v="0"/>
    <s v="Houston"/>
    <x v="5"/>
    <x v="2"/>
    <x v="2"/>
    <x v="7"/>
    <n v="7.992"/>
    <n v="1"/>
    <n v="0.2"/>
    <n v="0.69930000000000003"/>
  </r>
  <r>
    <x v="2"/>
    <x v="0"/>
    <s v="Houston"/>
    <x v="5"/>
    <x v="2"/>
    <x v="1"/>
    <x v="10"/>
    <n v="76.864000000000004"/>
    <n v="2"/>
    <n v="0.2"/>
    <n v="26.9024"/>
  </r>
  <r>
    <x v="1"/>
    <x v="2"/>
    <s v="Louisville"/>
    <x v="0"/>
    <x v="0"/>
    <x v="1"/>
    <x v="8"/>
    <n v="102.93"/>
    <n v="3"/>
    <n v="0"/>
    <n v="48.377099999999999"/>
  </r>
  <r>
    <x v="1"/>
    <x v="2"/>
    <s v="Louisville"/>
    <x v="0"/>
    <x v="0"/>
    <x v="2"/>
    <x v="11"/>
    <n v="98.16"/>
    <n v="6"/>
    <n v="0"/>
    <n v="9.8160000000000007"/>
  </r>
  <r>
    <x v="0"/>
    <x v="2"/>
    <s v="Hollywood"/>
    <x v="2"/>
    <x v="0"/>
    <x v="1"/>
    <x v="8"/>
    <n v="11.52"/>
    <n v="5"/>
    <n v="0.7"/>
    <n v="-7.68"/>
  </r>
  <r>
    <x v="3"/>
    <x v="1"/>
    <s v="Chandler"/>
    <x v="16"/>
    <x v="1"/>
    <x v="1"/>
    <x v="10"/>
    <n v="83.88"/>
    <n v="1"/>
    <n v="0.2"/>
    <n v="29.358000000000001"/>
  </r>
  <r>
    <x v="1"/>
    <x v="0"/>
    <s v="Philadelphia"/>
    <x v="9"/>
    <x v="3"/>
    <x v="2"/>
    <x v="7"/>
    <n v="108.57599999999999"/>
    <n v="4"/>
    <n v="0.4"/>
    <n v="-25.334399999999999"/>
  </r>
  <r>
    <x v="1"/>
    <x v="0"/>
    <s v="Philadelphia"/>
    <x v="9"/>
    <x v="3"/>
    <x v="1"/>
    <x v="13"/>
    <n v="5.984"/>
    <n v="2"/>
    <n v="0.2"/>
    <n v="-1.3464"/>
  </r>
  <r>
    <x v="1"/>
    <x v="1"/>
    <s v="Tulsa"/>
    <x v="26"/>
    <x v="2"/>
    <x v="1"/>
    <x v="14"/>
    <n v="21.96"/>
    <n v="2"/>
    <n v="0"/>
    <n v="6.1487999999999996"/>
  </r>
  <r>
    <x v="1"/>
    <x v="1"/>
    <s v="Tulsa"/>
    <x v="26"/>
    <x v="2"/>
    <x v="0"/>
    <x v="1"/>
    <n v="368.97"/>
    <n v="3"/>
    <n v="0"/>
    <n v="81.173400000000001"/>
  </r>
  <r>
    <x v="1"/>
    <x v="1"/>
    <s v="Tulsa"/>
    <x v="26"/>
    <x v="2"/>
    <x v="1"/>
    <x v="6"/>
    <n v="12.39"/>
    <n v="3"/>
    <n v="0"/>
    <n v="3.4691999999999998"/>
  </r>
  <r>
    <x v="1"/>
    <x v="1"/>
    <s v="Tulsa"/>
    <x v="26"/>
    <x v="2"/>
    <x v="1"/>
    <x v="4"/>
    <n v="332.94"/>
    <n v="3"/>
    <n v="0"/>
    <n v="9.9882000000000009"/>
  </r>
  <r>
    <x v="1"/>
    <x v="1"/>
    <s v="Draper"/>
    <x v="7"/>
    <x v="1"/>
    <x v="2"/>
    <x v="11"/>
    <n v="111.93"/>
    <n v="7"/>
    <n v="0"/>
    <n v="34.698300000000003"/>
  </r>
  <r>
    <x v="2"/>
    <x v="2"/>
    <s v="Oakland"/>
    <x v="1"/>
    <x v="1"/>
    <x v="0"/>
    <x v="1"/>
    <n v="454.27199999999999"/>
    <n v="8"/>
    <n v="0.2"/>
    <n v="-73.819199999999995"/>
  </r>
  <r>
    <x v="1"/>
    <x v="0"/>
    <s v="Lawrence"/>
    <x v="31"/>
    <x v="3"/>
    <x v="1"/>
    <x v="10"/>
    <n v="19.440000000000001"/>
    <n v="3"/>
    <n v="0"/>
    <n v="9.3312000000000008"/>
  </r>
  <r>
    <x v="1"/>
    <x v="0"/>
    <s v="Philadelphia"/>
    <x v="9"/>
    <x v="3"/>
    <x v="2"/>
    <x v="16"/>
    <n v="8399.9760000000006"/>
    <n v="4"/>
    <n v="0.4"/>
    <n v="1119.9967999999999"/>
  </r>
  <r>
    <x v="1"/>
    <x v="0"/>
    <s v="Philadelphia"/>
    <x v="9"/>
    <x v="3"/>
    <x v="1"/>
    <x v="8"/>
    <n v="6.2939999999999996"/>
    <n v="1"/>
    <n v="0.7"/>
    <n v="-4.1959999999999997"/>
  </r>
  <r>
    <x v="1"/>
    <x v="0"/>
    <s v="Philadelphia"/>
    <x v="9"/>
    <x v="3"/>
    <x v="1"/>
    <x v="10"/>
    <n v="10.368"/>
    <n v="2"/>
    <n v="0.2"/>
    <n v="3.6288"/>
  </r>
  <r>
    <x v="1"/>
    <x v="0"/>
    <s v="Philadelphia"/>
    <x v="9"/>
    <x v="3"/>
    <x v="2"/>
    <x v="7"/>
    <n v="122.38200000000001"/>
    <n v="3"/>
    <n v="0.4"/>
    <n v="-24.476400000000002"/>
  </r>
  <r>
    <x v="1"/>
    <x v="0"/>
    <s v="Jacksonville"/>
    <x v="3"/>
    <x v="0"/>
    <x v="1"/>
    <x v="4"/>
    <n v="25.984000000000002"/>
    <n v="2"/>
    <n v="0.2"/>
    <n v="-1.6240000000000001"/>
  </r>
  <r>
    <x v="1"/>
    <x v="0"/>
    <s v="Jacksonville"/>
    <x v="3"/>
    <x v="0"/>
    <x v="0"/>
    <x v="3"/>
    <n v="945.03599999999994"/>
    <n v="6"/>
    <n v="0.4"/>
    <n v="-299.26139999999998"/>
  </r>
  <r>
    <x v="1"/>
    <x v="0"/>
    <s v="Jacksonville"/>
    <x v="3"/>
    <x v="0"/>
    <x v="1"/>
    <x v="8"/>
    <n v="14.301"/>
    <n v="7"/>
    <n v="0.7"/>
    <n v="-10.487399999999999"/>
  </r>
  <r>
    <x v="1"/>
    <x v="0"/>
    <s v="Jacksonville"/>
    <x v="3"/>
    <x v="0"/>
    <x v="0"/>
    <x v="5"/>
    <n v="410.35199999999998"/>
    <n v="3"/>
    <n v="0.2"/>
    <n v="-51.293999999999997"/>
  </r>
  <r>
    <x v="1"/>
    <x v="1"/>
    <s v="Chicago"/>
    <x v="10"/>
    <x v="2"/>
    <x v="1"/>
    <x v="10"/>
    <n v="23.52"/>
    <n v="5"/>
    <n v="0.2"/>
    <n v="8.5259999999999998"/>
  </r>
  <r>
    <x v="1"/>
    <x v="1"/>
    <s v="Chicago"/>
    <x v="10"/>
    <x v="2"/>
    <x v="2"/>
    <x v="7"/>
    <n v="180.96"/>
    <n v="5"/>
    <n v="0.2"/>
    <n v="13.571999999999999"/>
  </r>
  <r>
    <x v="2"/>
    <x v="0"/>
    <s v="Pocatello"/>
    <x v="45"/>
    <x v="1"/>
    <x v="0"/>
    <x v="5"/>
    <n v="35"/>
    <n v="4"/>
    <n v="0"/>
    <n v="14.7"/>
  </r>
  <r>
    <x v="2"/>
    <x v="0"/>
    <s v="Pocatello"/>
    <x v="45"/>
    <x v="1"/>
    <x v="1"/>
    <x v="4"/>
    <n v="477.15"/>
    <n v="5"/>
    <n v="0"/>
    <n v="28.629000000000001"/>
  </r>
  <r>
    <x v="2"/>
    <x v="0"/>
    <s v="Pocatello"/>
    <x v="45"/>
    <x v="1"/>
    <x v="2"/>
    <x v="7"/>
    <n v="302.37599999999998"/>
    <n v="3"/>
    <n v="0.2"/>
    <n v="22.6782"/>
  </r>
  <r>
    <x v="1"/>
    <x v="0"/>
    <s v="Plano"/>
    <x v="5"/>
    <x v="2"/>
    <x v="0"/>
    <x v="3"/>
    <n v="974.98800000000006"/>
    <n v="4"/>
    <n v="0.3"/>
    <n v="-97.498800000000003"/>
  </r>
  <r>
    <x v="2"/>
    <x v="0"/>
    <s v="New York City"/>
    <x v="15"/>
    <x v="3"/>
    <x v="0"/>
    <x v="1"/>
    <n v="589.41"/>
    <n v="5"/>
    <n v="0.1"/>
    <n v="-6.5490000000000004"/>
  </r>
  <r>
    <x v="1"/>
    <x v="1"/>
    <s v="New York City"/>
    <x v="15"/>
    <x v="3"/>
    <x v="1"/>
    <x v="6"/>
    <n v="34.700000000000003"/>
    <n v="5"/>
    <n v="0"/>
    <n v="12.492000000000001"/>
  </r>
  <r>
    <x v="1"/>
    <x v="1"/>
    <s v="New York City"/>
    <x v="15"/>
    <x v="3"/>
    <x v="1"/>
    <x v="4"/>
    <n v="99.87"/>
    <n v="3"/>
    <n v="0"/>
    <n v="23.968800000000002"/>
  </r>
  <r>
    <x v="1"/>
    <x v="1"/>
    <s v="New York City"/>
    <x v="15"/>
    <x v="3"/>
    <x v="1"/>
    <x v="10"/>
    <n v="37.94"/>
    <n v="2"/>
    <n v="0"/>
    <n v="18.211200000000002"/>
  </r>
  <r>
    <x v="1"/>
    <x v="1"/>
    <s v="New York City"/>
    <x v="15"/>
    <x v="3"/>
    <x v="1"/>
    <x v="2"/>
    <n v="24.9"/>
    <n v="5"/>
    <n v="0"/>
    <n v="11.454000000000001"/>
  </r>
  <r>
    <x v="1"/>
    <x v="1"/>
    <s v="New York City"/>
    <x v="15"/>
    <x v="3"/>
    <x v="0"/>
    <x v="5"/>
    <n v="82.26"/>
    <n v="3"/>
    <n v="0"/>
    <n v="33.726599999999998"/>
  </r>
  <r>
    <x v="1"/>
    <x v="0"/>
    <s v="Chicago"/>
    <x v="10"/>
    <x v="2"/>
    <x v="1"/>
    <x v="13"/>
    <n v="7.1040000000000001"/>
    <n v="6"/>
    <n v="0.2"/>
    <n v="2.4864000000000002"/>
  </r>
  <r>
    <x v="0"/>
    <x v="2"/>
    <s v="Houston"/>
    <x v="5"/>
    <x v="2"/>
    <x v="0"/>
    <x v="5"/>
    <n v="103.5"/>
    <n v="5"/>
    <n v="0.6"/>
    <n v="-77.625"/>
  </r>
  <r>
    <x v="0"/>
    <x v="2"/>
    <s v="Houston"/>
    <x v="5"/>
    <x v="2"/>
    <x v="1"/>
    <x v="2"/>
    <n v="2.464"/>
    <n v="1"/>
    <n v="0.2"/>
    <n v="0.86240000000000006"/>
  </r>
  <r>
    <x v="0"/>
    <x v="2"/>
    <s v="Houston"/>
    <x v="5"/>
    <x v="2"/>
    <x v="1"/>
    <x v="4"/>
    <n v="8.7200000000000006"/>
    <n v="1"/>
    <n v="0.2"/>
    <n v="0.65400000000000003"/>
  </r>
  <r>
    <x v="1"/>
    <x v="0"/>
    <s v="Meriden"/>
    <x v="29"/>
    <x v="3"/>
    <x v="1"/>
    <x v="8"/>
    <n v="10.76"/>
    <n v="2"/>
    <n v="0"/>
    <n v="5.1647999999999996"/>
  </r>
  <r>
    <x v="1"/>
    <x v="0"/>
    <s v="Meriden"/>
    <x v="29"/>
    <x v="3"/>
    <x v="1"/>
    <x v="10"/>
    <n v="45.68"/>
    <n v="2"/>
    <n v="0"/>
    <n v="21.012799999999999"/>
  </r>
  <r>
    <x v="1"/>
    <x v="0"/>
    <s v="Meriden"/>
    <x v="29"/>
    <x v="3"/>
    <x v="1"/>
    <x v="6"/>
    <n v="6.7"/>
    <n v="1"/>
    <n v="0"/>
    <n v="2.2109999999999999"/>
  </r>
  <r>
    <x v="0"/>
    <x v="0"/>
    <s v="Glenview"/>
    <x v="10"/>
    <x v="2"/>
    <x v="2"/>
    <x v="7"/>
    <n v="158.376"/>
    <n v="3"/>
    <n v="0.2"/>
    <n v="13.857900000000001"/>
  </r>
  <r>
    <x v="1"/>
    <x v="0"/>
    <s v="Houston"/>
    <x v="5"/>
    <x v="2"/>
    <x v="1"/>
    <x v="6"/>
    <n v="3.44"/>
    <n v="2"/>
    <n v="0.2"/>
    <n v="0.55900000000000005"/>
  </r>
  <r>
    <x v="2"/>
    <x v="0"/>
    <s v="San Francisco"/>
    <x v="1"/>
    <x v="1"/>
    <x v="1"/>
    <x v="4"/>
    <n v="56.56"/>
    <n v="2"/>
    <n v="0"/>
    <n v="15.2712"/>
  </r>
  <r>
    <x v="2"/>
    <x v="0"/>
    <s v="San Francisco"/>
    <x v="1"/>
    <x v="1"/>
    <x v="0"/>
    <x v="5"/>
    <n v="36.96"/>
    <n v="7"/>
    <n v="0"/>
    <n v="11.457599999999999"/>
  </r>
  <r>
    <x v="1"/>
    <x v="1"/>
    <s v="New York City"/>
    <x v="15"/>
    <x v="3"/>
    <x v="2"/>
    <x v="7"/>
    <n v="135.99"/>
    <n v="1"/>
    <n v="0"/>
    <n v="36.717300000000002"/>
  </r>
  <r>
    <x v="1"/>
    <x v="1"/>
    <s v="New York City"/>
    <x v="15"/>
    <x v="3"/>
    <x v="1"/>
    <x v="6"/>
    <n v="15.96"/>
    <n v="7"/>
    <n v="0"/>
    <n v="7.0224000000000002"/>
  </r>
  <r>
    <x v="2"/>
    <x v="1"/>
    <s v="Baltimore"/>
    <x v="39"/>
    <x v="3"/>
    <x v="1"/>
    <x v="6"/>
    <n v="3.76"/>
    <n v="2"/>
    <n v="0"/>
    <n v="1.0904"/>
  </r>
  <r>
    <x v="2"/>
    <x v="1"/>
    <s v="Baltimore"/>
    <x v="39"/>
    <x v="3"/>
    <x v="1"/>
    <x v="6"/>
    <n v="14.7"/>
    <n v="5"/>
    <n v="0"/>
    <n v="6.6150000000000002"/>
  </r>
  <r>
    <x v="2"/>
    <x v="1"/>
    <s v="Baltimore"/>
    <x v="39"/>
    <x v="3"/>
    <x v="1"/>
    <x v="6"/>
    <n v="37.200000000000003"/>
    <n v="5"/>
    <n v="0"/>
    <n v="9.3000000000000007"/>
  </r>
  <r>
    <x v="2"/>
    <x v="1"/>
    <s v="Baltimore"/>
    <x v="39"/>
    <x v="3"/>
    <x v="2"/>
    <x v="11"/>
    <n v="89.97"/>
    <n v="3"/>
    <n v="0"/>
    <n v="18.893699999999999"/>
  </r>
  <r>
    <x v="2"/>
    <x v="1"/>
    <s v="Baltimore"/>
    <x v="39"/>
    <x v="3"/>
    <x v="0"/>
    <x v="1"/>
    <n v="261.95999999999998"/>
    <n v="2"/>
    <n v="0"/>
    <n v="23.5764"/>
  </r>
  <r>
    <x v="2"/>
    <x v="1"/>
    <s v="Baltimore"/>
    <x v="39"/>
    <x v="3"/>
    <x v="1"/>
    <x v="2"/>
    <n v="74"/>
    <n v="5"/>
    <n v="0"/>
    <n v="37"/>
  </r>
  <r>
    <x v="1"/>
    <x v="2"/>
    <s v="Louisville"/>
    <x v="0"/>
    <x v="0"/>
    <x v="0"/>
    <x v="5"/>
    <n v="13.28"/>
    <n v="2"/>
    <n v="0"/>
    <n v="6.3743999999999996"/>
  </r>
  <r>
    <x v="1"/>
    <x v="0"/>
    <s v="Lebanon"/>
    <x v="18"/>
    <x v="0"/>
    <x v="1"/>
    <x v="4"/>
    <n v="84.96"/>
    <n v="6"/>
    <n v="0.2"/>
    <n v="6.3719999999999999"/>
  </r>
  <r>
    <x v="0"/>
    <x v="0"/>
    <s v="Los Angeles"/>
    <x v="1"/>
    <x v="1"/>
    <x v="2"/>
    <x v="11"/>
    <n v="68.459999999999994"/>
    <n v="7"/>
    <n v="0"/>
    <n v="25.330200000000001"/>
  </r>
  <r>
    <x v="1"/>
    <x v="2"/>
    <s v="Providence"/>
    <x v="34"/>
    <x v="3"/>
    <x v="1"/>
    <x v="4"/>
    <n v="2079.4"/>
    <n v="5"/>
    <n v="0"/>
    <n v="582.23199999999997"/>
  </r>
  <r>
    <x v="1"/>
    <x v="2"/>
    <s v="Providence"/>
    <x v="34"/>
    <x v="3"/>
    <x v="2"/>
    <x v="7"/>
    <n v="629.95000000000005"/>
    <n v="5"/>
    <n v="0"/>
    <n v="176.386"/>
  </r>
  <r>
    <x v="1"/>
    <x v="2"/>
    <s v="Providence"/>
    <x v="34"/>
    <x v="3"/>
    <x v="0"/>
    <x v="5"/>
    <n v="72.42"/>
    <n v="6"/>
    <n v="0"/>
    <n v="23.898599999999998"/>
  </r>
  <r>
    <x v="1"/>
    <x v="2"/>
    <s v="Detroit"/>
    <x v="12"/>
    <x v="2"/>
    <x v="2"/>
    <x v="7"/>
    <n v="131.97999999999999"/>
    <n v="2"/>
    <n v="0"/>
    <n v="35.634599999999999"/>
  </r>
  <r>
    <x v="1"/>
    <x v="2"/>
    <s v="Detroit"/>
    <x v="12"/>
    <x v="2"/>
    <x v="2"/>
    <x v="11"/>
    <n v="114.52"/>
    <n v="7"/>
    <n v="0"/>
    <n v="11.452"/>
  </r>
  <r>
    <x v="1"/>
    <x v="2"/>
    <s v="Houston"/>
    <x v="5"/>
    <x v="2"/>
    <x v="1"/>
    <x v="2"/>
    <n v="100.24"/>
    <n v="10"/>
    <n v="0.2"/>
    <n v="33.831000000000003"/>
  </r>
  <r>
    <x v="0"/>
    <x v="0"/>
    <s v="Columbia"/>
    <x v="18"/>
    <x v="0"/>
    <x v="1"/>
    <x v="9"/>
    <n v="871.8"/>
    <n v="3"/>
    <n v="0.2"/>
    <n v="87.18"/>
  </r>
  <r>
    <x v="2"/>
    <x v="1"/>
    <s v="Philadelphia"/>
    <x v="9"/>
    <x v="3"/>
    <x v="0"/>
    <x v="0"/>
    <n v="61.96"/>
    <n v="4"/>
    <n v="0.5"/>
    <n v="-53.285600000000002"/>
  </r>
  <r>
    <x v="1"/>
    <x v="0"/>
    <s v="Pembroke Pines"/>
    <x v="2"/>
    <x v="0"/>
    <x v="1"/>
    <x v="8"/>
    <n v="4.5540000000000003"/>
    <n v="3"/>
    <n v="0.7"/>
    <n v="-3.4914000000000001"/>
  </r>
  <r>
    <x v="1"/>
    <x v="0"/>
    <s v="Pembroke Pines"/>
    <x v="2"/>
    <x v="0"/>
    <x v="1"/>
    <x v="9"/>
    <n v="5.2"/>
    <n v="2"/>
    <n v="0.2"/>
    <n v="0.58499999999999996"/>
  </r>
  <r>
    <x v="1"/>
    <x v="0"/>
    <s v="Pembroke Pines"/>
    <x v="2"/>
    <x v="0"/>
    <x v="2"/>
    <x v="11"/>
    <n v="205.99199999999999"/>
    <n v="1"/>
    <n v="0.2"/>
    <n v="-2.5749"/>
  </r>
  <r>
    <x v="1"/>
    <x v="0"/>
    <s v="Pembroke Pines"/>
    <x v="2"/>
    <x v="0"/>
    <x v="1"/>
    <x v="10"/>
    <n v="15.552"/>
    <n v="3"/>
    <n v="0.2"/>
    <n v="5.4432"/>
  </r>
  <r>
    <x v="1"/>
    <x v="0"/>
    <s v="Pembroke Pines"/>
    <x v="2"/>
    <x v="0"/>
    <x v="2"/>
    <x v="7"/>
    <n v="503.96"/>
    <n v="5"/>
    <n v="0.2"/>
    <n v="50.396000000000001"/>
  </r>
  <r>
    <x v="1"/>
    <x v="0"/>
    <s v="Pembroke Pines"/>
    <x v="2"/>
    <x v="0"/>
    <x v="1"/>
    <x v="9"/>
    <n v="24.472000000000001"/>
    <n v="7"/>
    <n v="0.2"/>
    <n v="1.8353999999999999"/>
  </r>
  <r>
    <x v="1"/>
    <x v="0"/>
    <s v="Pembroke Pines"/>
    <x v="2"/>
    <x v="0"/>
    <x v="0"/>
    <x v="0"/>
    <n v="241.56800000000001"/>
    <n v="2"/>
    <n v="0.2"/>
    <n v="0"/>
  </r>
  <r>
    <x v="1"/>
    <x v="0"/>
    <s v="Pembroke Pines"/>
    <x v="2"/>
    <x v="0"/>
    <x v="2"/>
    <x v="11"/>
    <n v="110.4"/>
    <n v="2"/>
    <n v="0.2"/>
    <n v="-4.1399999999999997"/>
  </r>
  <r>
    <x v="1"/>
    <x v="1"/>
    <s v="New York City"/>
    <x v="15"/>
    <x v="3"/>
    <x v="0"/>
    <x v="3"/>
    <n v="384.76799999999997"/>
    <n v="2"/>
    <n v="0.4"/>
    <n v="-115.43040000000001"/>
  </r>
  <r>
    <x v="1"/>
    <x v="1"/>
    <s v="New York City"/>
    <x v="15"/>
    <x v="3"/>
    <x v="2"/>
    <x v="15"/>
    <n v="78.66"/>
    <n v="6"/>
    <n v="0"/>
    <n v="36.183599999999998"/>
  </r>
  <r>
    <x v="1"/>
    <x v="1"/>
    <s v="New York City"/>
    <x v="15"/>
    <x v="3"/>
    <x v="1"/>
    <x v="10"/>
    <n v="45.36"/>
    <n v="4"/>
    <n v="0"/>
    <n v="22.226400000000002"/>
  </r>
  <r>
    <x v="1"/>
    <x v="0"/>
    <s v="Jacksonville"/>
    <x v="3"/>
    <x v="0"/>
    <x v="1"/>
    <x v="9"/>
    <n v="962.08"/>
    <n v="4"/>
    <n v="0.2"/>
    <n v="156.33799999999999"/>
  </r>
  <r>
    <x v="1"/>
    <x v="0"/>
    <s v="Jacksonville"/>
    <x v="3"/>
    <x v="0"/>
    <x v="1"/>
    <x v="8"/>
    <n v="12.843"/>
    <n v="3"/>
    <n v="0.7"/>
    <n v="-9.8462999999999994"/>
  </r>
  <r>
    <x v="1"/>
    <x v="0"/>
    <s v="Jacksonville"/>
    <x v="3"/>
    <x v="0"/>
    <x v="1"/>
    <x v="10"/>
    <n v="295.45600000000002"/>
    <n v="14"/>
    <n v="0.2"/>
    <n v="96.023200000000003"/>
  </r>
  <r>
    <x v="1"/>
    <x v="0"/>
    <s v="New York City"/>
    <x v="15"/>
    <x v="3"/>
    <x v="1"/>
    <x v="10"/>
    <n v="32.4"/>
    <n v="5"/>
    <n v="0"/>
    <n v="15.552"/>
  </r>
  <r>
    <x v="1"/>
    <x v="1"/>
    <s v="Philadelphia"/>
    <x v="9"/>
    <x v="3"/>
    <x v="0"/>
    <x v="5"/>
    <n v="103.93600000000001"/>
    <n v="4"/>
    <n v="0.2"/>
    <n v="16.889600000000002"/>
  </r>
  <r>
    <x v="1"/>
    <x v="1"/>
    <s v="Orlando"/>
    <x v="2"/>
    <x v="0"/>
    <x v="0"/>
    <x v="0"/>
    <n v="289.56799999999998"/>
    <n v="2"/>
    <n v="0.2"/>
    <n v="10.8588"/>
  </r>
  <r>
    <x v="1"/>
    <x v="1"/>
    <s v="Orlando"/>
    <x v="2"/>
    <x v="0"/>
    <x v="1"/>
    <x v="4"/>
    <n v="39.72"/>
    <n v="5"/>
    <n v="0.2"/>
    <n v="4.4684999999999997"/>
  </r>
  <r>
    <x v="1"/>
    <x v="1"/>
    <s v="Orlando"/>
    <x v="2"/>
    <x v="0"/>
    <x v="2"/>
    <x v="7"/>
    <n v="244.768"/>
    <n v="4"/>
    <n v="0.2"/>
    <n v="24.476800000000001"/>
  </r>
  <r>
    <x v="0"/>
    <x v="0"/>
    <s v="Houston"/>
    <x v="5"/>
    <x v="2"/>
    <x v="2"/>
    <x v="11"/>
    <n v="24"/>
    <n v="2"/>
    <n v="0.2"/>
    <n v="-2.7"/>
  </r>
  <r>
    <x v="0"/>
    <x v="0"/>
    <s v="Houston"/>
    <x v="5"/>
    <x v="2"/>
    <x v="1"/>
    <x v="10"/>
    <n v="15.552"/>
    <n v="3"/>
    <n v="0.2"/>
    <n v="5.4432"/>
  </r>
  <r>
    <x v="0"/>
    <x v="0"/>
    <s v="Houston"/>
    <x v="5"/>
    <x v="2"/>
    <x v="2"/>
    <x v="11"/>
    <n v="26.175999999999998"/>
    <n v="2"/>
    <n v="0.2"/>
    <n v="-3.2719999999999998"/>
  </r>
  <r>
    <x v="1"/>
    <x v="2"/>
    <s v="Louisville"/>
    <x v="0"/>
    <x v="0"/>
    <x v="0"/>
    <x v="5"/>
    <n v="20.94"/>
    <n v="3"/>
    <n v="0"/>
    <n v="6.0726000000000004"/>
  </r>
  <r>
    <x v="1"/>
    <x v="2"/>
    <s v="Louisville"/>
    <x v="0"/>
    <x v="0"/>
    <x v="1"/>
    <x v="8"/>
    <n v="135.09"/>
    <n v="9"/>
    <n v="0"/>
    <n v="62.141399999999997"/>
  </r>
  <r>
    <x v="1"/>
    <x v="2"/>
    <s v="Louisville"/>
    <x v="0"/>
    <x v="0"/>
    <x v="2"/>
    <x v="11"/>
    <n v="279.86"/>
    <n v="14"/>
    <n v="0"/>
    <n v="64.367800000000003"/>
  </r>
  <r>
    <x v="1"/>
    <x v="2"/>
    <s v="Louisville"/>
    <x v="0"/>
    <x v="0"/>
    <x v="1"/>
    <x v="8"/>
    <n v="90.06"/>
    <n v="6"/>
    <n v="0"/>
    <n v="41.427599999999998"/>
  </r>
  <r>
    <x v="1"/>
    <x v="0"/>
    <s v="Medina"/>
    <x v="24"/>
    <x v="3"/>
    <x v="2"/>
    <x v="7"/>
    <n v="539.96400000000006"/>
    <n v="6"/>
    <n v="0.4"/>
    <n v="-107.9928"/>
  </r>
  <r>
    <x v="1"/>
    <x v="0"/>
    <s v="Medina"/>
    <x v="24"/>
    <x v="3"/>
    <x v="2"/>
    <x v="7"/>
    <n v="50.231999999999999"/>
    <n v="7"/>
    <n v="0.4"/>
    <n v="-10.0464"/>
  </r>
  <r>
    <x v="1"/>
    <x v="0"/>
    <s v="Medina"/>
    <x v="24"/>
    <x v="3"/>
    <x v="1"/>
    <x v="8"/>
    <n v="19.242000000000001"/>
    <n v="3"/>
    <n v="0.7"/>
    <n v="-13.4694"/>
  </r>
  <r>
    <x v="0"/>
    <x v="1"/>
    <s v="New York City"/>
    <x v="15"/>
    <x v="3"/>
    <x v="1"/>
    <x v="4"/>
    <n v="1247.6400000000001"/>
    <n v="3"/>
    <n v="0"/>
    <n v="349.33920000000001"/>
  </r>
  <r>
    <x v="1"/>
    <x v="1"/>
    <s v="Chicago"/>
    <x v="10"/>
    <x v="2"/>
    <x v="1"/>
    <x v="6"/>
    <n v="5.3040000000000003"/>
    <n v="3"/>
    <n v="0.2"/>
    <n v="0.46410000000000001"/>
  </r>
  <r>
    <x v="0"/>
    <x v="1"/>
    <s v="Philadelphia"/>
    <x v="9"/>
    <x v="3"/>
    <x v="1"/>
    <x v="10"/>
    <n v="19.135999999999999"/>
    <n v="4"/>
    <n v="0.2"/>
    <n v="5.98"/>
  </r>
  <r>
    <x v="0"/>
    <x v="1"/>
    <s v="Philadelphia"/>
    <x v="9"/>
    <x v="3"/>
    <x v="0"/>
    <x v="5"/>
    <n v="332.83199999999999"/>
    <n v="4"/>
    <n v="0.2"/>
    <n v="-24.962399999999999"/>
  </r>
  <r>
    <x v="1"/>
    <x v="1"/>
    <s v="New York City"/>
    <x v="15"/>
    <x v="3"/>
    <x v="1"/>
    <x v="10"/>
    <n v="279.89999999999998"/>
    <n v="5"/>
    <n v="0"/>
    <n v="137.15100000000001"/>
  </r>
  <r>
    <x v="1"/>
    <x v="1"/>
    <s v="New York City"/>
    <x v="15"/>
    <x v="3"/>
    <x v="1"/>
    <x v="8"/>
    <n v="50.351999999999997"/>
    <n v="3"/>
    <n v="0.2"/>
    <n v="17.623200000000001"/>
  </r>
  <r>
    <x v="1"/>
    <x v="1"/>
    <s v="New York City"/>
    <x v="15"/>
    <x v="3"/>
    <x v="1"/>
    <x v="10"/>
    <n v="34.020000000000003"/>
    <n v="3"/>
    <n v="0"/>
    <n v="16.669799999999999"/>
  </r>
  <r>
    <x v="1"/>
    <x v="2"/>
    <s v="San Francisco"/>
    <x v="1"/>
    <x v="1"/>
    <x v="1"/>
    <x v="6"/>
    <n v="23.88"/>
    <n v="6"/>
    <n v="0"/>
    <n v="8.1191999999999993"/>
  </r>
  <r>
    <x v="1"/>
    <x v="2"/>
    <s v="San Francisco"/>
    <x v="1"/>
    <x v="1"/>
    <x v="1"/>
    <x v="2"/>
    <n v="11.52"/>
    <n v="4"/>
    <n v="0"/>
    <n v="5.6448"/>
  </r>
  <r>
    <x v="1"/>
    <x v="2"/>
    <s v="San Francisco"/>
    <x v="1"/>
    <x v="1"/>
    <x v="1"/>
    <x v="10"/>
    <n v="286.93"/>
    <n v="7"/>
    <n v="0"/>
    <n v="140.59569999999999"/>
  </r>
  <r>
    <x v="1"/>
    <x v="2"/>
    <s v="San Francisco"/>
    <x v="1"/>
    <x v="1"/>
    <x v="2"/>
    <x v="7"/>
    <n v="206.38399999999999"/>
    <n v="2"/>
    <n v="0.2"/>
    <n v="23.2182"/>
  </r>
  <r>
    <x v="1"/>
    <x v="0"/>
    <s v="San Francisco"/>
    <x v="1"/>
    <x v="1"/>
    <x v="0"/>
    <x v="1"/>
    <n v="218.352"/>
    <n v="3"/>
    <n v="0.2"/>
    <n v="0"/>
  </r>
  <r>
    <x v="1"/>
    <x v="0"/>
    <s v="San Francisco"/>
    <x v="1"/>
    <x v="1"/>
    <x v="0"/>
    <x v="5"/>
    <n v="529.9"/>
    <n v="5"/>
    <n v="0"/>
    <n v="105.98"/>
  </r>
  <r>
    <x v="1"/>
    <x v="0"/>
    <s v="San Francisco"/>
    <x v="1"/>
    <x v="1"/>
    <x v="1"/>
    <x v="6"/>
    <n v="99.3"/>
    <n v="10"/>
    <n v="0"/>
    <n v="41.706000000000003"/>
  </r>
  <r>
    <x v="1"/>
    <x v="0"/>
    <s v="San Francisco"/>
    <x v="1"/>
    <x v="1"/>
    <x v="1"/>
    <x v="9"/>
    <n v="108.96"/>
    <n v="2"/>
    <n v="0"/>
    <n v="30.508800000000001"/>
  </r>
  <r>
    <x v="1"/>
    <x v="0"/>
    <s v="San Francisco"/>
    <x v="1"/>
    <x v="1"/>
    <x v="1"/>
    <x v="8"/>
    <n v="2.6880000000000002"/>
    <n v="1"/>
    <n v="0.2"/>
    <n v="0.84"/>
  </r>
  <r>
    <x v="0"/>
    <x v="0"/>
    <s v="Jackson"/>
    <x v="12"/>
    <x v="2"/>
    <x v="1"/>
    <x v="8"/>
    <n v="5443.96"/>
    <n v="4"/>
    <n v="0"/>
    <n v="2504.2215999999999"/>
  </r>
  <r>
    <x v="0"/>
    <x v="0"/>
    <s v="Jackson"/>
    <x v="12"/>
    <x v="2"/>
    <x v="0"/>
    <x v="1"/>
    <n v="302.67"/>
    <n v="3"/>
    <n v="0"/>
    <n v="72.640799999999999"/>
  </r>
  <r>
    <x v="0"/>
    <x v="0"/>
    <s v="Jackson"/>
    <x v="12"/>
    <x v="2"/>
    <x v="1"/>
    <x v="10"/>
    <n v="56.07"/>
    <n v="7"/>
    <n v="0"/>
    <n v="25.2315"/>
  </r>
  <r>
    <x v="1"/>
    <x v="2"/>
    <s v="Philadelphia"/>
    <x v="9"/>
    <x v="3"/>
    <x v="1"/>
    <x v="2"/>
    <n v="10.08"/>
    <n v="2"/>
    <n v="0.2"/>
    <n v="3.2759999999999998"/>
  </r>
  <r>
    <x v="1"/>
    <x v="2"/>
    <s v="Philadelphia"/>
    <x v="9"/>
    <x v="3"/>
    <x v="2"/>
    <x v="7"/>
    <n v="59.994"/>
    <n v="1"/>
    <n v="0.4"/>
    <n v="-12.998699999999999"/>
  </r>
  <r>
    <x v="1"/>
    <x v="2"/>
    <s v="Philadelphia"/>
    <x v="9"/>
    <x v="3"/>
    <x v="1"/>
    <x v="8"/>
    <n v="5.7149999999999999"/>
    <n v="5"/>
    <n v="0.7"/>
    <n v="-4.7625000000000002"/>
  </r>
  <r>
    <x v="1"/>
    <x v="2"/>
    <s v="Philadelphia"/>
    <x v="9"/>
    <x v="3"/>
    <x v="1"/>
    <x v="8"/>
    <n v="9.42"/>
    <n v="5"/>
    <n v="0.7"/>
    <n v="-7.85"/>
  </r>
  <r>
    <x v="0"/>
    <x v="1"/>
    <s v="Warwick"/>
    <x v="34"/>
    <x v="3"/>
    <x v="2"/>
    <x v="16"/>
    <n v="1999.96"/>
    <n v="4"/>
    <n v="0"/>
    <n v="899.98199999999997"/>
  </r>
  <r>
    <x v="1"/>
    <x v="2"/>
    <s v="New York City"/>
    <x v="15"/>
    <x v="3"/>
    <x v="1"/>
    <x v="4"/>
    <n v="216.4"/>
    <n v="4"/>
    <n v="0"/>
    <n v="56.264000000000003"/>
  </r>
  <r>
    <x v="1"/>
    <x v="2"/>
    <s v="El Paso"/>
    <x v="5"/>
    <x v="2"/>
    <x v="1"/>
    <x v="2"/>
    <n v="6.9359999999999999"/>
    <n v="3"/>
    <n v="0.2"/>
    <n v="2.3409"/>
  </r>
  <r>
    <x v="1"/>
    <x v="2"/>
    <s v="El Paso"/>
    <x v="5"/>
    <x v="2"/>
    <x v="1"/>
    <x v="8"/>
    <n v="4.4279999999999999"/>
    <n v="3"/>
    <n v="0.8"/>
    <n v="-6.8634000000000004"/>
  </r>
  <r>
    <x v="1"/>
    <x v="0"/>
    <s v="Rochester"/>
    <x v="11"/>
    <x v="2"/>
    <x v="1"/>
    <x v="6"/>
    <n v="8.8000000000000007"/>
    <n v="5"/>
    <n v="0"/>
    <n v="2.552"/>
  </r>
  <r>
    <x v="1"/>
    <x v="0"/>
    <s v="Rochester"/>
    <x v="11"/>
    <x v="2"/>
    <x v="2"/>
    <x v="11"/>
    <n v="142.80000000000001"/>
    <n v="1"/>
    <n v="0"/>
    <n v="29.988"/>
  </r>
  <r>
    <x v="1"/>
    <x v="0"/>
    <s v="Rochester"/>
    <x v="11"/>
    <x v="2"/>
    <x v="2"/>
    <x v="11"/>
    <n v="399.95"/>
    <n v="5"/>
    <n v="0"/>
    <n v="143.982"/>
  </r>
  <r>
    <x v="1"/>
    <x v="0"/>
    <s v="Buffalo"/>
    <x v="15"/>
    <x v="3"/>
    <x v="1"/>
    <x v="8"/>
    <n v="2152.7759999999998"/>
    <n v="3"/>
    <n v="0.2"/>
    <n v="726.56190000000004"/>
  </r>
  <r>
    <x v="1"/>
    <x v="0"/>
    <s v="Buffalo"/>
    <x v="15"/>
    <x v="3"/>
    <x v="0"/>
    <x v="0"/>
    <n v="4007.84"/>
    <n v="10"/>
    <n v="0.2"/>
    <n v="-50.097999999999999"/>
  </r>
  <r>
    <x v="2"/>
    <x v="1"/>
    <s v="Knoxville"/>
    <x v="18"/>
    <x v="0"/>
    <x v="0"/>
    <x v="3"/>
    <n v="328.59"/>
    <n v="3"/>
    <n v="0.4"/>
    <n v="-147.8655"/>
  </r>
  <r>
    <x v="2"/>
    <x v="1"/>
    <s v="Knoxville"/>
    <x v="18"/>
    <x v="0"/>
    <x v="1"/>
    <x v="4"/>
    <n v="98.352000000000004"/>
    <n v="3"/>
    <n v="0.2"/>
    <n v="-24.588000000000001"/>
  </r>
  <r>
    <x v="1"/>
    <x v="1"/>
    <s v="Newark"/>
    <x v="13"/>
    <x v="3"/>
    <x v="2"/>
    <x v="7"/>
    <n v="158.99"/>
    <n v="1"/>
    <n v="0"/>
    <n v="41.337400000000002"/>
  </r>
  <r>
    <x v="1"/>
    <x v="1"/>
    <s v="Newark"/>
    <x v="13"/>
    <x v="3"/>
    <x v="0"/>
    <x v="1"/>
    <n v="291.10000000000002"/>
    <n v="5"/>
    <n v="0"/>
    <n v="75.686000000000007"/>
  </r>
  <r>
    <x v="2"/>
    <x v="0"/>
    <s v="Seattle"/>
    <x v="4"/>
    <x v="1"/>
    <x v="1"/>
    <x v="10"/>
    <n v="73.680000000000007"/>
    <n v="6"/>
    <n v="0"/>
    <n v="34.629600000000003"/>
  </r>
  <r>
    <x v="2"/>
    <x v="0"/>
    <s v="Seattle"/>
    <x v="4"/>
    <x v="1"/>
    <x v="0"/>
    <x v="5"/>
    <n v="139.91999999999999"/>
    <n v="2"/>
    <n v="0"/>
    <n v="23.7864"/>
  </r>
  <r>
    <x v="2"/>
    <x v="0"/>
    <s v="Seattle"/>
    <x v="4"/>
    <x v="1"/>
    <x v="2"/>
    <x v="7"/>
    <n v="107.88"/>
    <n v="3"/>
    <n v="0.2"/>
    <n v="10.788"/>
  </r>
  <r>
    <x v="2"/>
    <x v="0"/>
    <s v="Seattle"/>
    <x v="4"/>
    <x v="1"/>
    <x v="1"/>
    <x v="4"/>
    <n v="33.29"/>
    <n v="1"/>
    <n v="0"/>
    <n v="7.9896000000000003"/>
  </r>
  <r>
    <x v="1"/>
    <x v="0"/>
    <s v="Cleveland"/>
    <x v="24"/>
    <x v="3"/>
    <x v="1"/>
    <x v="8"/>
    <n v="58.17"/>
    <n v="5"/>
    <n v="0.7"/>
    <n v="-46.536000000000001"/>
  </r>
  <r>
    <x v="1"/>
    <x v="0"/>
    <s v="Cleveland"/>
    <x v="24"/>
    <x v="3"/>
    <x v="1"/>
    <x v="2"/>
    <n v="5.04"/>
    <n v="2"/>
    <n v="0.2"/>
    <n v="1.764"/>
  </r>
  <r>
    <x v="1"/>
    <x v="0"/>
    <s v="Cleveland"/>
    <x v="24"/>
    <x v="3"/>
    <x v="1"/>
    <x v="10"/>
    <n v="24.783999999999999"/>
    <n v="1"/>
    <n v="0.2"/>
    <n v="7.7450000000000001"/>
  </r>
  <r>
    <x v="1"/>
    <x v="2"/>
    <s v="Elmhurst"/>
    <x v="10"/>
    <x v="2"/>
    <x v="0"/>
    <x v="1"/>
    <n v="634.11599999999999"/>
    <n v="6"/>
    <n v="0.3"/>
    <n v="-172.1172"/>
  </r>
  <r>
    <x v="1"/>
    <x v="2"/>
    <s v="Elmhurst"/>
    <x v="10"/>
    <x v="2"/>
    <x v="1"/>
    <x v="10"/>
    <n v="17.472000000000001"/>
    <n v="3"/>
    <n v="0.2"/>
    <n v="5.6783999999999999"/>
  </r>
  <r>
    <x v="2"/>
    <x v="2"/>
    <s v="Lakeville"/>
    <x v="11"/>
    <x v="2"/>
    <x v="0"/>
    <x v="1"/>
    <n v="155.88"/>
    <n v="6"/>
    <n v="0"/>
    <n v="38.97"/>
  </r>
  <r>
    <x v="0"/>
    <x v="0"/>
    <s v="New York City"/>
    <x v="15"/>
    <x v="3"/>
    <x v="0"/>
    <x v="1"/>
    <n v="327.56400000000002"/>
    <n v="4"/>
    <n v="0.1"/>
    <n v="21.837599999999998"/>
  </r>
  <r>
    <x v="0"/>
    <x v="2"/>
    <s v="Los Angeles"/>
    <x v="1"/>
    <x v="1"/>
    <x v="1"/>
    <x v="10"/>
    <n v="13.36"/>
    <n v="2"/>
    <n v="0"/>
    <n v="6.4127999999999998"/>
  </r>
  <r>
    <x v="0"/>
    <x v="2"/>
    <s v="Los Angeles"/>
    <x v="1"/>
    <x v="1"/>
    <x v="1"/>
    <x v="4"/>
    <n v="158.9"/>
    <n v="5"/>
    <n v="0"/>
    <n v="7.9450000000000003"/>
  </r>
  <r>
    <x v="0"/>
    <x v="2"/>
    <s v="Chicago"/>
    <x v="10"/>
    <x v="2"/>
    <x v="2"/>
    <x v="11"/>
    <n v="319.96800000000002"/>
    <n v="4"/>
    <n v="0.2"/>
    <n v="71.992800000000003"/>
  </r>
  <r>
    <x v="0"/>
    <x v="2"/>
    <s v="Chicago"/>
    <x v="10"/>
    <x v="2"/>
    <x v="1"/>
    <x v="4"/>
    <n v="505.32"/>
    <n v="3"/>
    <n v="0.2"/>
    <n v="31.5825"/>
  </r>
  <r>
    <x v="0"/>
    <x v="2"/>
    <s v="Chicago"/>
    <x v="10"/>
    <x v="2"/>
    <x v="1"/>
    <x v="10"/>
    <n v="3.8079999999999998"/>
    <n v="1"/>
    <n v="0.2"/>
    <n v="1.2376"/>
  </r>
  <r>
    <x v="0"/>
    <x v="2"/>
    <s v="Chicago"/>
    <x v="10"/>
    <x v="2"/>
    <x v="1"/>
    <x v="8"/>
    <n v="8.6820000000000004"/>
    <n v="1"/>
    <n v="0.8"/>
    <n v="-14.759399999999999"/>
  </r>
  <r>
    <x v="0"/>
    <x v="2"/>
    <s v="Chicago"/>
    <x v="10"/>
    <x v="2"/>
    <x v="1"/>
    <x v="2"/>
    <n v="24.423999999999999"/>
    <n v="1"/>
    <n v="0.2"/>
    <n v="7.9378000000000002"/>
  </r>
  <r>
    <x v="1"/>
    <x v="1"/>
    <s v="Buffalo"/>
    <x v="15"/>
    <x v="3"/>
    <x v="0"/>
    <x v="1"/>
    <n v="1522.6379999999999"/>
    <n v="9"/>
    <n v="0.1"/>
    <n v="169.18199999999999"/>
  </r>
  <r>
    <x v="1"/>
    <x v="1"/>
    <s v="Roseville"/>
    <x v="1"/>
    <x v="1"/>
    <x v="1"/>
    <x v="12"/>
    <n v="419.9"/>
    <n v="5"/>
    <n v="0"/>
    <n v="197.35300000000001"/>
  </r>
  <r>
    <x v="1"/>
    <x v="1"/>
    <s v="Roseville"/>
    <x v="1"/>
    <x v="1"/>
    <x v="1"/>
    <x v="2"/>
    <n v="3.15"/>
    <n v="1"/>
    <n v="0"/>
    <n v="1.512"/>
  </r>
  <r>
    <x v="2"/>
    <x v="1"/>
    <s v="Arlington"/>
    <x v="5"/>
    <x v="2"/>
    <x v="1"/>
    <x v="9"/>
    <n v="33.619999999999997"/>
    <n v="5"/>
    <n v="0.8"/>
    <n v="-90.774000000000001"/>
  </r>
  <r>
    <x v="1"/>
    <x v="0"/>
    <s v="Lawrence"/>
    <x v="31"/>
    <x v="3"/>
    <x v="1"/>
    <x v="8"/>
    <n v="16.14"/>
    <n v="3"/>
    <n v="0"/>
    <n v="7.9085999999999999"/>
  </r>
  <r>
    <x v="1"/>
    <x v="0"/>
    <s v="Lawrence"/>
    <x v="31"/>
    <x v="3"/>
    <x v="0"/>
    <x v="3"/>
    <n v="194.25"/>
    <n v="2"/>
    <n v="0.3"/>
    <n v="-38.85"/>
  </r>
  <r>
    <x v="1"/>
    <x v="0"/>
    <s v="Lawrence"/>
    <x v="31"/>
    <x v="3"/>
    <x v="1"/>
    <x v="6"/>
    <n v="8.64"/>
    <n v="3"/>
    <n v="0"/>
    <n v="2.5055999999999998"/>
  </r>
  <r>
    <x v="1"/>
    <x v="0"/>
    <s v="Lawrence"/>
    <x v="31"/>
    <x v="3"/>
    <x v="0"/>
    <x v="1"/>
    <n v="872.32"/>
    <n v="4"/>
    <n v="0"/>
    <n v="244.24959999999999"/>
  </r>
  <r>
    <x v="0"/>
    <x v="0"/>
    <s v="Waco"/>
    <x v="5"/>
    <x v="2"/>
    <x v="1"/>
    <x v="8"/>
    <n v="243.99199999999999"/>
    <n v="4"/>
    <n v="0.8"/>
    <n v="-426.98599999999999"/>
  </r>
  <r>
    <x v="0"/>
    <x v="0"/>
    <s v="Waco"/>
    <x v="5"/>
    <x v="2"/>
    <x v="1"/>
    <x v="6"/>
    <n v="7.12"/>
    <n v="5"/>
    <n v="0.2"/>
    <n v="0.71199999999999997"/>
  </r>
  <r>
    <x v="1"/>
    <x v="0"/>
    <s v="Houston"/>
    <x v="5"/>
    <x v="2"/>
    <x v="1"/>
    <x v="6"/>
    <n v="2.6880000000000002"/>
    <n v="2"/>
    <n v="0.2"/>
    <n v="1.008"/>
  </r>
  <r>
    <x v="1"/>
    <x v="0"/>
    <s v="Houston"/>
    <x v="5"/>
    <x v="2"/>
    <x v="0"/>
    <x v="1"/>
    <n v="317.05799999999999"/>
    <n v="3"/>
    <n v="0.3"/>
    <n v="-18.117599999999999"/>
  </r>
  <r>
    <x v="1"/>
    <x v="0"/>
    <s v="Houston"/>
    <x v="5"/>
    <x v="2"/>
    <x v="1"/>
    <x v="12"/>
    <n v="149.352"/>
    <n v="3"/>
    <n v="0.2"/>
    <n v="50.406300000000002"/>
  </r>
  <r>
    <x v="1"/>
    <x v="0"/>
    <s v="Houston"/>
    <x v="5"/>
    <x v="2"/>
    <x v="2"/>
    <x v="11"/>
    <n v="227.976"/>
    <n v="3"/>
    <n v="0.2"/>
    <n v="28.497"/>
  </r>
  <r>
    <x v="1"/>
    <x v="0"/>
    <s v="Seattle"/>
    <x v="4"/>
    <x v="1"/>
    <x v="1"/>
    <x v="10"/>
    <n v="11.96"/>
    <n v="2"/>
    <n v="0"/>
    <n v="5.8604000000000003"/>
  </r>
  <r>
    <x v="1"/>
    <x v="1"/>
    <s v="Plainfield"/>
    <x v="30"/>
    <x v="3"/>
    <x v="1"/>
    <x v="4"/>
    <n v="563.4"/>
    <n v="4"/>
    <n v="0"/>
    <n v="67.608000000000004"/>
  </r>
  <r>
    <x v="1"/>
    <x v="1"/>
    <s v="Plainfield"/>
    <x v="30"/>
    <x v="3"/>
    <x v="2"/>
    <x v="15"/>
    <n v="319.92"/>
    <n v="8"/>
    <n v="0"/>
    <n v="118.3704"/>
  </r>
  <r>
    <x v="1"/>
    <x v="0"/>
    <s v="Los Angeles"/>
    <x v="1"/>
    <x v="1"/>
    <x v="2"/>
    <x v="11"/>
    <n v="1049.44"/>
    <n v="8"/>
    <n v="0"/>
    <n v="440.76479999999998"/>
  </r>
  <r>
    <x v="1"/>
    <x v="0"/>
    <s v="Los Angeles"/>
    <x v="1"/>
    <x v="1"/>
    <x v="0"/>
    <x v="1"/>
    <n v="170.352"/>
    <n v="3"/>
    <n v="0.2"/>
    <n v="-17.0352"/>
  </r>
  <r>
    <x v="0"/>
    <x v="0"/>
    <s v="Arlington"/>
    <x v="17"/>
    <x v="0"/>
    <x v="2"/>
    <x v="7"/>
    <n v="173.94"/>
    <n v="6"/>
    <n v="0"/>
    <n v="50.442599999999999"/>
  </r>
  <r>
    <x v="1"/>
    <x v="0"/>
    <s v="Seattle"/>
    <x v="4"/>
    <x v="1"/>
    <x v="2"/>
    <x v="7"/>
    <n v="1007.944"/>
    <n v="7"/>
    <n v="0.2"/>
    <n v="75.595799999999997"/>
  </r>
  <r>
    <x v="3"/>
    <x v="0"/>
    <s v="Seattle"/>
    <x v="4"/>
    <x v="1"/>
    <x v="1"/>
    <x v="10"/>
    <n v="6.68"/>
    <n v="1"/>
    <n v="0"/>
    <n v="3.2063999999999999"/>
  </r>
  <r>
    <x v="3"/>
    <x v="0"/>
    <s v="Seattle"/>
    <x v="4"/>
    <x v="1"/>
    <x v="1"/>
    <x v="6"/>
    <n v="8.34"/>
    <n v="3"/>
    <n v="0"/>
    <n v="2.2517999999999998"/>
  </r>
  <r>
    <x v="3"/>
    <x v="0"/>
    <s v="Seattle"/>
    <x v="4"/>
    <x v="1"/>
    <x v="0"/>
    <x v="5"/>
    <n v="101.94"/>
    <n v="3"/>
    <n v="0"/>
    <n v="30.582000000000001"/>
  </r>
  <r>
    <x v="1"/>
    <x v="1"/>
    <s v="Edmonds"/>
    <x v="4"/>
    <x v="1"/>
    <x v="2"/>
    <x v="11"/>
    <n v="179.97"/>
    <n v="3"/>
    <n v="0"/>
    <n v="86.385599999999997"/>
  </r>
  <r>
    <x v="1"/>
    <x v="0"/>
    <s v="Salem"/>
    <x v="17"/>
    <x v="0"/>
    <x v="1"/>
    <x v="6"/>
    <n v="101.94"/>
    <n v="6"/>
    <n v="0"/>
    <n v="29.5626"/>
  </r>
  <r>
    <x v="1"/>
    <x v="0"/>
    <s v="Salem"/>
    <x v="17"/>
    <x v="0"/>
    <x v="2"/>
    <x v="7"/>
    <n v="271.95999999999998"/>
    <n v="4"/>
    <n v="0"/>
    <n v="67.989999999999995"/>
  </r>
  <r>
    <x v="1"/>
    <x v="0"/>
    <s v="Salem"/>
    <x v="17"/>
    <x v="0"/>
    <x v="0"/>
    <x v="5"/>
    <n v="8.8000000000000007"/>
    <n v="5"/>
    <n v="0"/>
    <n v="3.8719999999999999"/>
  </r>
  <r>
    <x v="1"/>
    <x v="0"/>
    <s v="Salem"/>
    <x v="17"/>
    <x v="0"/>
    <x v="1"/>
    <x v="6"/>
    <n v="19.68"/>
    <n v="6"/>
    <n v="0"/>
    <n v="5.7072000000000003"/>
  </r>
  <r>
    <x v="1"/>
    <x v="0"/>
    <s v="Salem"/>
    <x v="17"/>
    <x v="0"/>
    <x v="0"/>
    <x v="0"/>
    <n v="302.94"/>
    <n v="3"/>
    <n v="0"/>
    <n v="69.676199999999994"/>
  </r>
  <r>
    <x v="1"/>
    <x v="0"/>
    <s v="Salem"/>
    <x v="17"/>
    <x v="0"/>
    <x v="1"/>
    <x v="8"/>
    <n v="14.94"/>
    <n v="3"/>
    <n v="0"/>
    <n v="7.1711999999999998"/>
  </r>
  <r>
    <x v="1"/>
    <x v="0"/>
    <s v="Salem"/>
    <x v="17"/>
    <x v="0"/>
    <x v="1"/>
    <x v="14"/>
    <n v="231.72"/>
    <n v="2"/>
    <n v="0"/>
    <n v="11.586"/>
  </r>
  <r>
    <x v="2"/>
    <x v="0"/>
    <s v="Delray Beach"/>
    <x v="2"/>
    <x v="0"/>
    <x v="1"/>
    <x v="2"/>
    <n v="9.9120000000000008"/>
    <n v="3"/>
    <n v="0.2"/>
    <n v="3.2214"/>
  </r>
  <r>
    <x v="1"/>
    <x v="1"/>
    <s v="San Francisco"/>
    <x v="1"/>
    <x v="1"/>
    <x v="1"/>
    <x v="6"/>
    <n v="34.65"/>
    <n v="3"/>
    <n v="0"/>
    <n v="9.702"/>
  </r>
  <r>
    <x v="1"/>
    <x v="1"/>
    <s v="San Francisco"/>
    <x v="1"/>
    <x v="1"/>
    <x v="2"/>
    <x v="7"/>
    <n v="19.8"/>
    <n v="5"/>
    <n v="0.2"/>
    <n v="1.7324999999999999"/>
  </r>
  <r>
    <x v="1"/>
    <x v="1"/>
    <s v="Indianapolis"/>
    <x v="14"/>
    <x v="2"/>
    <x v="1"/>
    <x v="6"/>
    <n v="125.93"/>
    <n v="7"/>
    <n v="0"/>
    <n v="35.260399999999997"/>
  </r>
  <r>
    <x v="2"/>
    <x v="1"/>
    <s v="Columbus"/>
    <x v="24"/>
    <x v="3"/>
    <x v="1"/>
    <x v="8"/>
    <n v="11.76"/>
    <n v="5"/>
    <n v="0.7"/>
    <n v="-7.84"/>
  </r>
  <r>
    <x v="2"/>
    <x v="1"/>
    <s v="Columbus"/>
    <x v="24"/>
    <x v="3"/>
    <x v="1"/>
    <x v="10"/>
    <n v="5.3440000000000003"/>
    <n v="1"/>
    <n v="0.2"/>
    <n v="1.8704000000000001"/>
  </r>
  <r>
    <x v="1"/>
    <x v="0"/>
    <s v="Jacksonville"/>
    <x v="2"/>
    <x v="0"/>
    <x v="1"/>
    <x v="8"/>
    <n v="1.365"/>
    <n v="1"/>
    <n v="0.7"/>
    <n v="-0.91"/>
  </r>
  <r>
    <x v="1"/>
    <x v="0"/>
    <s v="Jacksonville"/>
    <x v="2"/>
    <x v="0"/>
    <x v="1"/>
    <x v="10"/>
    <n v="62.015999999999998"/>
    <n v="2"/>
    <n v="0.2"/>
    <n v="22.480799999999999"/>
  </r>
  <r>
    <x v="1"/>
    <x v="1"/>
    <s v="Clinton"/>
    <x v="39"/>
    <x v="3"/>
    <x v="0"/>
    <x v="5"/>
    <n v="60.72"/>
    <n v="3"/>
    <n v="0"/>
    <n v="23.680800000000001"/>
  </r>
  <r>
    <x v="1"/>
    <x v="1"/>
    <s v="Clinton"/>
    <x v="39"/>
    <x v="3"/>
    <x v="1"/>
    <x v="10"/>
    <n v="146.82"/>
    <n v="3"/>
    <n v="0"/>
    <n v="73.41"/>
  </r>
  <r>
    <x v="1"/>
    <x v="1"/>
    <s v="Clinton"/>
    <x v="39"/>
    <x v="3"/>
    <x v="0"/>
    <x v="1"/>
    <n v="239.84"/>
    <n v="8"/>
    <n v="0"/>
    <n v="64.756799999999998"/>
  </r>
  <r>
    <x v="1"/>
    <x v="1"/>
    <s v="Clinton"/>
    <x v="39"/>
    <x v="3"/>
    <x v="1"/>
    <x v="2"/>
    <n v="15.66"/>
    <n v="6"/>
    <n v="0"/>
    <n v="7.2035999999999998"/>
  </r>
  <r>
    <x v="2"/>
    <x v="0"/>
    <s v="Commerce City"/>
    <x v="22"/>
    <x v="1"/>
    <x v="1"/>
    <x v="4"/>
    <n v="146.352"/>
    <n v="3"/>
    <n v="0.2"/>
    <n v="-32.929200000000002"/>
  </r>
  <r>
    <x v="1"/>
    <x v="0"/>
    <s v="Santa Ana"/>
    <x v="1"/>
    <x v="1"/>
    <x v="1"/>
    <x v="13"/>
    <n v="5.94"/>
    <n v="3"/>
    <n v="0"/>
    <n v="0"/>
  </r>
  <r>
    <x v="1"/>
    <x v="0"/>
    <s v="Santa Ana"/>
    <x v="1"/>
    <x v="1"/>
    <x v="1"/>
    <x v="10"/>
    <n v="45.36"/>
    <n v="7"/>
    <n v="0"/>
    <n v="21.7728"/>
  </r>
  <r>
    <x v="1"/>
    <x v="0"/>
    <s v="Santa Ana"/>
    <x v="1"/>
    <x v="1"/>
    <x v="2"/>
    <x v="7"/>
    <n v="211.16800000000001"/>
    <n v="4"/>
    <n v="0.2"/>
    <n v="23.756399999999999"/>
  </r>
  <r>
    <x v="1"/>
    <x v="0"/>
    <s v="Santa Ana"/>
    <x v="1"/>
    <x v="1"/>
    <x v="0"/>
    <x v="1"/>
    <n v="484.70400000000001"/>
    <n v="6"/>
    <n v="0.2"/>
    <n v="-84.8232"/>
  </r>
  <r>
    <x v="1"/>
    <x v="0"/>
    <s v="Santa Ana"/>
    <x v="1"/>
    <x v="1"/>
    <x v="2"/>
    <x v="15"/>
    <n v="371.976"/>
    <n v="3"/>
    <n v="0.2"/>
    <n v="116.24250000000001"/>
  </r>
  <r>
    <x v="3"/>
    <x v="1"/>
    <s v="Clinton"/>
    <x v="39"/>
    <x v="3"/>
    <x v="1"/>
    <x v="4"/>
    <n v="89.82"/>
    <n v="6"/>
    <n v="0"/>
    <n v="25.1496"/>
  </r>
  <r>
    <x v="2"/>
    <x v="1"/>
    <s v="Los Angeles"/>
    <x v="1"/>
    <x v="1"/>
    <x v="1"/>
    <x v="8"/>
    <n v="19.295999999999999"/>
    <n v="3"/>
    <n v="0.2"/>
    <n v="6.03"/>
  </r>
  <r>
    <x v="1"/>
    <x v="0"/>
    <s v="Louisville"/>
    <x v="0"/>
    <x v="0"/>
    <x v="0"/>
    <x v="1"/>
    <n v="191.96"/>
    <n v="2"/>
    <n v="0"/>
    <n v="51.8292"/>
  </r>
  <r>
    <x v="1"/>
    <x v="0"/>
    <s v="Louisville"/>
    <x v="0"/>
    <x v="0"/>
    <x v="1"/>
    <x v="8"/>
    <n v="21.3"/>
    <n v="3"/>
    <n v="0"/>
    <n v="9.798"/>
  </r>
  <r>
    <x v="1"/>
    <x v="0"/>
    <s v="Louisville"/>
    <x v="0"/>
    <x v="0"/>
    <x v="2"/>
    <x v="7"/>
    <n v="469.95"/>
    <n v="5"/>
    <n v="0"/>
    <n v="131.58600000000001"/>
  </r>
  <r>
    <x v="1"/>
    <x v="0"/>
    <s v="Louisville"/>
    <x v="0"/>
    <x v="0"/>
    <x v="0"/>
    <x v="5"/>
    <n v="209.88"/>
    <n v="3"/>
    <n v="0"/>
    <n v="35.679600000000001"/>
  </r>
  <r>
    <x v="2"/>
    <x v="0"/>
    <s v="Los Angeles"/>
    <x v="1"/>
    <x v="1"/>
    <x v="0"/>
    <x v="0"/>
    <n v="239.666"/>
    <n v="2"/>
    <n v="0.15"/>
    <n v="14.098000000000001"/>
  </r>
  <r>
    <x v="2"/>
    <x v="0"/>
    <s v="Los Angeles"/>
    <x v="1"/>
    <x v="1"/>
    <x v="1"/>
    <x v="2"/>
    <n v="22.5"/>
    <n v="6"/>
    <n v="0"/>
    <n v="10.8"/>
  </r>
  <r>
    <x v="2"/>
    <x v="0"/>
    <s v="Los Angeles"/>
    <x v="1"/>
    <x v="1"/>
    <x v="1"/>
    <x v="10"/>
    <n v="219.84"/>
    <n v="4"/>
    <n v="0"/>
    <n v="107.7216"/>
  </r>
  <r>
    <x v="0"/>
    <x v="1"/>
    <s v="Springfield"/>
    <x v="25"/>
    <x v="2"/>
    <x v="1"/>
    <x v="10"/>
    <n v="32.4"/>
    <n v="5"/>
    <n v="0"/>
    <n v="15.552"/>
  </r>
  <r>
    <x v="0"/>
    <x v="1"/>
    <s v="Springfield"/>
    <x v="25"/>
    <x v="2"/>
    <x v="1"/>
    <x v="6"/>
    <n v="209.94"/>
    <n v="6"/>
    <n v="0"/>
    <n v="54.584400000000002"/>
  </r>
  <r>
    <x v="0"/>
    <x v="1"/>
    <s v="Springfield"/>
    <x v="25"/>
    <x v="2"/>
    <x v="1"/>
    <x v="14"/>
    <n v="4164.05"/>
    <n v="5"/>
    <n v="0"/>
    <n v="83.281000000000006"/>
  </r>
  <r>
    <x v="0"/>
    <x v="1"/>
    <s v="Springfield"/>
    <x v="25"/>
    <x v="2"/>
    <x v="0"/>
    <x v="0"/>
    <n v="212.94"/>
    <n v="3"/>
    <n v="0"/>
    <n v="53.234999999999999"/>
  </r>
  <r>
    <x v="2"/>
    <x v="1"/>
    <s v="San Francisco"/>
    <x v="1"/>
    <x v="1"/>
    <x v="0"/>
    <x v="5"/>
    <n v="41.88"/>
    <n v="6"/>
    <n v="0"/>
    <n v="12.145200000000001"/>
  </r>
  <r>
    <x v="2"/>
    <x v="1"/>
    <s v="San Francisco"/>
    <x v="1"/>
    <x v="1"/>
    <x v="1"/>
    <x v="2"/>
    <n v="58.48"/>
    <n v="8"/>
    <n v="0"/>
    <n v="27.485600000000002"/>
  </r>
  <r>
    <x v="1"/>
    <x v="0"/>
    <s v="Texas City"/>
    <x v="5"/>
    <x v="2"/>
    <x v="0"/>
    <x v="3"/>
    <n v="102.438"/>
    <n v="1"/>
    <n v="0.3"/>
    <n v="-13.1706"/>
  </r>
  <r>
    <x v="1"/>
    <x v="0"/>
    <s v="Texas City"/>
    <x v="5"/>
    <x v="2"/>
    <x v="0"/>
    <x v="1"/>
    <n v="199.304"/>
    <n v="4"/>
    <n v="0.3"/>
    <n v="-8.5416000000000007"/>
  </r>
  <r>
    <x v="1"/>
    <x v="0"/>
    <s v="New York City"/>
    <x v="15"/>
    <x v="3"/>
    <x v="2"/>
    <x v="15"/>
    <n v="6999.96"/>
    <n v="4"/>
    <n v="0"/>
    <n v="2239.9872"/>
  </r>
  <r>
    <x v="1"/>
    <x v="0"/>
    <s v="Bellevue"/>
    <x v="4"/>
    <x v="1"/>
    <x v="1"/>
    <x v="10"/>
    <n v="12.96"/>
    <n v="2"/>
    <n v="0"/>
    <n v="6.2207999999999997"/>
  </r>
  <r>
    <x v="0"/>
    <x v="0"/>
    <s v="New York City"/>
    <x v="15"/>
    <x v="3"/>
    <x v="2"/>
    <x v="7"/>
    <n v="279.86"/>
    <n v="14"/>
    <n v="0"/>
    <n v="134.33279999999999"/>
  </r>
  <r>
    <x v="1"/>
    <x v="2"/>
    <s v="Wilson"/>
    <x v="3"/>
    <x v="0"/>
    <x v="1"/>
    <x v="8"/>
    <n v="7.38"/>
    <n v="5"/>
    <n v="0.7"/>
    <n v="-5.4119999999999999"/>
  </r>
  <r>
    <x v="1"/>
    <x v="0"/>
    <s v="Seattle"/>
    <x v="4"/>
    <x v="1"/>
    <x v="0"/>
    <x v="1"/>
    <n v="698.35199999999998"/>
    <n v="3"/>
    <n v="0.2"/>
    <n v="52.376399999999997"/>
  </r>
  <r>
    <x v="1"/>
    <x v="0"/>
    <s v="Seattle"/>
    <x v="4"/>
    <x v="1"/>
    <x v="0"/>
    <x v="3"/>
    <n v="1747.25"/>
    <n v="5"/>
    <n v="0"/>
    <n v="629.01"/>
  </r>
  <r>
    <x v="0"/>
    <x v="2"/>
    <s v="Springfield"/>
    <x v="25"/>
    <x v="2"/>
    <x v="1"/>
    <x v="9"/>
    <n v="54.48"/>
    <n v="1"/>
    <n v="0"/>
    <n v="15.2544"/>
  </r>
  <r>
    <x v="3"/>
    <x v="0"/>
    <s v="San Francisco"/>
    <x v="1"/>
    <x v="1"/>
    <x v="2"/>
    <x v="11"/>
    <n v="199.99"/>
    <n v="1"/>
    <n v="0"/>
    <n v="85.995699999999999"/>
  </r>
  <r>
    <x v="3"/>
    <x v="0"/>
    <s v="Charlotte"/>
    <x v="3"/>
    <x v="0"/>
    <x v="1"/>
    <x v="8"/>
    <n v="68.540999999999997"/>
    <n v="11"/>
    <n v="0.7"/>
    <n v="-52.548099999999998"/>
  </r>
  <r>
    <x v="3"/>
    <x v="0"/>
    <s v="Charlotte"/>
    <x v="3"/>
    <x v="0"/>
    <x v="2"/>
    <x v="7"/>
    <n v="627.16800000000001"/>
    <n v="4"/>
    <n v="0.2"/>
    <n v="70.556399999999996"/>
  </r>
  <r>
    <x v="3"/>
    <x v="0"/>
    <s v="Charlotte"/>
    <x v="3"/>
    <x v="0"/>
    <x v="1"/>
    <x v="2"/>
    <n v="122.12"/>
    <n v="5"/>
    <n v="0.2"/>
    <n v="39.689"/>
  </r>
  <r>
    <x v="0"/>
    <x v="0"/>
    <s v="New York City"/>
    <x v="15"/>
    <x v="3"/>
    <x v="1"/>
    <x v="6"/>
    <n v="6.99"/>
    <n v="3"/>
    <n v="0"/>
    <n v="2.0270999999999999"/>
  </r>
  <r>
    <x v="0"/>
    <x v="0"/>
    <s v="New York City"/>
    <x v="15"/>
    <x v="3"/>
    <x v="1"/>
    <x v="8"/>
    <n v="107.42400000000001"/>
    <n v="6"/>
    <n v="0.2"/>
    <n v="36.255600000000001"/>
  </r>
  <r>
    <x v="0"/>
    <x v="1"/>
    <s v="Lorain"/>
    <x v="24"/>
    <x v="3"/>
    <x v="0"/>
    <x v="3"/>
    <n v="1421.664"/>
    <n v="8"/>
    <n v="0.4"/>
    <n v="-734.52639999999997"/>
  </r>
  <r>
    <x v="1"/>
    <x v="0"/>
    <s v="Indianapolis"/>
    <x v="14"/>
    <x v="2"/>
    <x v="1"/>
    <x v="8"/>
    <n v="125.88"/>
    <n v="6"/>
    <n v="0"/>
    <n v="60.422400000000003"/>
  </r>
  <r>
    <x v="1"/>
    <x v="0"/>
    <s v="Indianapolis"/>
    <x v="14"/>
    <x v="2"/>
    <x v="2"/>
    <x v="11"/>
    <n v="79.78"/>
    <n v="2"/>
    <n v="0"/>
    <n v="29.518599999999999"/>
  </r>
  <r>
    <x v="1"/>
    <x v="0"/>
    <s v="Indianapolis"/>
    <x v="14"/>
    <x v="2"/>
    <x v="1"/>
    <x v="2"/>
    <n v="133.19999999999999"/>
    <n v="9"/>
    <n v="0"/>
    <n v="66.599999999999994"/>
  </r>
  <r>
    <x v="1"/>
    <x v="0"/>
    <s v="Redmond"/>
    <x v="21"/>
    <x v="1"/>
    <x v="2"/>
    <x v="7"/>
    <n v="438.36799999999999"/>
    <n v="4"/>
    <n v="0.2"/>
    <n v="38.357199999999999"/>
  </r>
  <r>
    <x v="1"/>
    <x v="0"/>
    <s v="Redmond"/>
    <x v="21"/>
    <x v="1"/>
    <x v="2"/>
    <x v="7"/>
    <n v="139.94399999999999"/>
    <n v="7"/>
    <n v="0.2"/>
    <n v="-31.487400000000001"/>
  </r>
  <r>
    <x v="1"/>
    <x v="0"/>
    <s v="Redmond"/>
    <x v="21"/>
    <x v="1"/>
    <x v="1"/>
    <x v="9"/>
    <n v="133.47200000000001"/>
    <n v="4"/>
    <n v="0.2"/>
    <n v="15.015599999999999"/>
  </r>
  <r>
    <x v="1"/>
    <x v="2"/>
    <s v="Springfield"/>
    <x v="21"/>
    <x v="1"/>
    <x v="0"/>
    <x v="3"/>
    <n v="564.19500000000005"/>
    <n v="3"/>
    <n v="0.5"/>
    <n v="-304.6653"/>
  </r>
  <r>
    <x v="1"/>
    <x v="2"/>
    <s v="Springfield"/>
    <x v="21"/>
    <x v="1"/>
    <x v="1"/>
    <x v="9"/>
    <n v="87.168000000000006"/>
    <n v="2"/>
    <n v="0.2"/>
    <n v="8.7167999999999992"/>
  </r>
  <r>
    <x v="2"/>
    <x v="1"/>
    <s v="Arlington"/>
    <x v="5"/>
    <x v="2"/>
    <x v="1"/>
    <x v="8"/>
    <n v="42.616"/>
    <n v="7"/>
    <n v="0.8"/>
    <n v="-68.185599999999994"/>
  </r>
  <r>
    <x v="2"/>
    <x v="1"/>
    <s v="Arlington"/>
    <x v="5"/>
    <x v="2"/>
    <x v="2"/>
    <x v="16"/>
    <n v="319.98399999999998"/>
    <n v="2"/>
    <n v="0.2"/>
    <n v="107.99460000000001"/>
  </r>
  <r>
    <x v="2"/>
    <x v="1"/>
    <s v="Arlington"/>
    <x v="5"/>
    <x v="2"/>
    <x v="1"/>
    <x v="13"/>
    <n v="45.92"/>
    <n v="5"/>
    <n v="0.2"/>
    <n v="15.497999999999999"/>
  </r>
  <r>
    <x v="2"/>
    <x v="1"/>
    <s v="Arlington"/>
    <x v="5"/>
    <x v="2"/>
    <x v="0"/>
    <x v="5"/>
    <n v="21.184000000000001"/>
    <n v="2"/>
    <n v="0.6"/>
    <n v="-11.651199999999999"/>
  </r>
  <r>
    <x v="2"/>
    <x v="1"/>
    <s v="Arlington"/>
    <x v="5"/>
    <x v="2"/>
    <x v="1"/>
    <x v="10"/>
    <n v="20.736000000000001"/>
    <n v="4"/>
    <n v="0.2"/>
    <n v="7.2576000000000001"/>
  </r>
  <r>
    <x v="2"/>
    <x v="1"/>
    <s v="Arlington"/>
    <x v="5"/>
    <x v="2"/>
    <x v="0"/>
    <x v="1"/>
    <n v="213.43"/>
    <n v="5"/>
    <n v="0.3"/>
    <n v="-39.637"/>
  </r>
  <r>
    <x v="1"/>
    <x v="2"/>
    <s v="Gilbert"/>
    <x v="16"/>
    <x v="1"/>
    <x v="2"/>
    <x v="7"/>
    <n v="333.57600000000002"/>
    <n v="3"/>
    <n v="0.2"/>
    <n v="25.0182"/>
  </r>
  <r>
    <x v="1"/>
    <x v="2"/>
    <s v="Gilbert"/>
    <x v="16"/>
    <x v="1"/>
    <x v="2"/>
    <x v="11"/>
    <n v="31.992000000000001"/>
    <n v="1"/>
    <n v="0.2"/>
    <n v="4.7988"/>
  </r>
  <r>
    <x v="1"/>
    <x v="2"/>
    <s v="Gilbert"/>
    <x v="16"/>
    <x v="1"/>
    <x v="1"/>
    <x v="4"/>
    <n v="51.167999999999999"/>
    <n v="2"/>
    <n v="0.2"/>
    <n v="-6.3959999999999999"/>
  </r>
  <r>
    <x v="1"/>
    <x v="2"/>
    <s v="Gilbert"/>
    <x v="16"/>
    <x v="1"/>
    <x v="1"/>
    <x v="12"/>
    <n v="10.64"/>
    <n v="5"/>
    <n v="0.2"/>
    <n v="3.8570000000000002"/>
  </r>
  <r>
    <x v="1"/>
    <x v="2"/>
    <s v="Gilbert"/>
    <x v="16"/>
    <x v="1"/>
    <x v="0"/>
    <x v="5"/>
    <n v="68.703999999999994"/>
    <n v="2"/>
    <n v="0.2"/>
    <n v="16.3172"/>
  </r>
  <r>
    <x v="1"/>
    <x v="2"/>
    <s v="Gilbert"/>
    <x v="16"/>
    <x v="1"/>
    <x v="0"/>
    <x v="3"/>
    <n v="386.91"/>
    <n v="9"/>
    <n v="0.5"/>
    <n v="-185.71680000000001"/>
  </r>
  <r>
    <x v="0"/>
    <x v="0"/>
    <s v="Lawrence"/>
    <x v="31"/>
    <x v="3"/>
    <x v="1"/>
    <x v="6"/>
    <n v="39.659999999999997"/>
    <n v="2"/>
    <n v="0"/>
    <n v="11.898"/>
  </r>
  <r>
    <x v="0"/>
    <x v="0"/>
    <s v="Lawrence"/>
    <x v="31"/>
    <x v="3"/>
    <x v="1"/>
    <x v="9"/>
    <n v="113.92"/>
    <n v="2"/>
    <n v="0"/>
    <n v="33.036799999999999"/>
  </r>
  <r>
    <x v="0"/>
    <x v="0"/>
    <s v="Lawrence"/>
    <x v="31"/>
    <x v="3"/>
    <x v="1"/>
    <x v="8"/>
    <n v="447.86"/>
    <n v="7"/>
    <n v="0"/>
    <n v="210.49420000000001"/>
  </r>
  <r>
    <x v="1"/>
    <x v="0"/>
    <s v="Virginia Beach"/>
    <x v="17"/>
    <x v="0"/>
    <x v="0"/>
    <x v="3"/>
    <n v="356.85"/>
    <n v="5"/>
    <n v="0"/>
    <n v="60.664499999999997"/>
  </r>
  <r>
    <x v="1"/>
    <x v="0"/>
    <s v="Virginia Beach"/>
    <x v="17"/>
    <x v="0"/>
    <x v="1"/>
    <x v="12"/>
    <n v="251.58"/>
    <n v="7"/>
    <n v="0"/>
    <n v="113.211"/>
  </r>
  <r>
    <x v="0"/>
    <x v="0"/>
    <s v="Irving"/>
    <x v="5"/>
    <x v="2"/>
    <x v="1"/>
    <x v="10"/>
    <n v="219.84"/>
    <n v="5"/>
    <n v="0.2"/>
    <n v="79.691999999999993"/>
  </r>
  <r>
    <x v="0"/>
    <x v="0"/>
    <s v="Vineland"/>
    <x v="30"/>
    <x v="3"/>
    <x v="0"/>
    <x v="5"/>
    <n v="42.85"/>
    <n v="5"/>
    <n v="0"/>
    <n v="15.426"/>
  </r>
  <r>
    <x v="0"/>
    <x v="0"/>
    <s v="Vineland"/>
    <x v="30"/>
    <x v="3"/>
    <x v="1"/>
    <x v="2"/>
    <n v="6.16"/>
    <n v="2"/>
    <n v="0"/>
    <n v="2.9567999999999999"/>
  </r>
  <r>
    <x v="0"/>
    <x v="0"/>
    <s v="Vineland"/>
    <x v="30"/>
    <x v="3"/>
    <x v="1"/>
    <x v="14"/>
    <n v="17"/>
    <n v="2"/>
    <n v="0"/>
    <n v="4.42"/>
  </r>
  <r>
    <x v="0"/>
    <x v="0"/>
    <s v="Vineland"/>
    <x v="30"/>
    <x v="3"/>
    <x v="2"/>
    <x v="11"/>
    <n v="87.4"/>
    <n v="5"/>
    <n v="0"/>
    <n v="34.96"/>
  </r>
  <r>
    <x v="1"/>
    <x v="2"/>
    <s v="Columbus"/>
    <x v="32"/>
    <x v="0"/>
    <x v="1"/>
    <x v="8"/>
    <n v="29.84"/>
    <n v="2"/>
    <n v="0"/>
    <n v="13.428000000000001"/>
  </r>
  <r>
    <x v="0"/>
    <x v="1"/>
    <s v="Los Angeles"/>
    <x v="1"/>
    <x v="1"/>
    <x v="1"/>
    <x v="8"/>
    <n v="49.567999999999998"/>
    <n v="2"/>
    <n v="0.2"/>
    <n v="17.348800000000001"/>
  </r>
  <r>
    <x v="1"/>
    <x v="1"/>
    <s v="San Diego"/>
    <x v="1"/>
    <x v="1"/>
    <x v="1"/>
    <x v="6"/>
    <n v="265.86"/>
    <n v="7"/>
    <n v="0"/>
    <n v="79.757999999999996"/>
  </r>
  <r>
    <x v="1"/>
    <x v="2"/>
    <s v="Charlottesville"/>
    <x v="17"/>
    <x v="0"/>
    <x v="0"/>
    <x v="5"/>
    <n v="67.959999999999994"/>
    <n v="4"/>
    <n v="0"/>
    <n v="12.232799999999999"/>
  </r>
  <r>
    <x v="0"/>
    <x v="0"/>
    <s v="Lawrence"/>
    <x v="14"/>
    <x v="2"/>
    <x v="1"/>
    <x v="6"/>
    <n v="10.92"/>
    <n v="6"/>
    <n v="0"/>
    <n v="4.9139999999999997"/>
  </r>
  <r>
    <x v="0"/>
    <x v="0"/>
    <s v="Lawrence"/>
    <x v="14"/>
    <x v="2"/>
    <x v="2"/>
    <x v="15"/>
    <n v="83.9"/>
    <n v="2"/>
    <n v="0"/>
    <n v="22.652999999999999"/>
  </r>
  <r>
    <x v="0"/>
    <x v="0"/>
    <s v="Lawrence"/>
    <x v="14"/>
    <x v="2"/>
    <x v="1"/>
    <x v="9"/>
    <n v="19.75"/>
    <n v="5"/>
    <n v="0"/>
    <n v="5.1349999999999998"/>
  </r>
  <r>
    <x v="0"/>
    <x v="0"/>
    <s v="Lawrence"/>
    <x v="14"/>
    <x v="2"/>
    <x v="2"/>
    <x v="11"/>
    <n v="393.54"/>
    <n v="3"/>
    <n v="0"/>
    <n v="165.2868"/>
  </r>
  <r>
    <x v="1"/>
    <x v="2"/>
    <s v="Phoenix"/>
    <x v="16"/>
    <x v="1"/>
    <x v="0"/>
    <x v="5"/>
    <n v="46.872"/>
    <n v="7"/>
    <n v="0.2"/>
    <n v="3.5154000000000001"/>
  </r>
  <r>
    <x v="0"/>
    <x v="0"/>
    <s v="Meriden"/>
    <x v="29"/>
    <x v="3"/>
    <x v="1"/>
    <x v="4"/>
    <n v="10.9"/>
    <n v="1"/>
    <n v="0"/>
    <n v="2.8340000000000001"/>
  </r>
  <r>
    <x v="0"/>
    <x v="0"/>
    <s v="Meriden"/>
    <x v="29"/>
    <x v="3"/>
    <x v="1"/>
    <x v="10"/>
    <n v="79.92"/>
    <n v="4"/>
    <n v="0"/>
    <n v="37.562399999999997"/>
  </r>
  <r>
    <x v="0"/>
    <x v="0"/>
    <s v="Meriden"/>
    <x v="29"/>
    <x v="3"/>
    <x v="1"/>
    <x v="10"/>
    <n v="146.82"/>
    <n v="3"/>
    <n v="0"/>
    <n v="73.41"/>
  </r>
  <r>
    <x v="2"/>
    <x v="2"/>
    <s v="Franklin"/>
    <x v="6"/>
    <x v="2"/>
    <x v="1"/>
    <x v="8"/>
    <n v="3.6"/>
    <n v="2"/>
    <n v="0"/>
    <n v="1.728"/>
  </r>
  <r>
    <x v="1"/>
    <x v="2"/>
    <s v="Los Angeles"/>
    <x v="1"/>
    <x v="1"/>
    <x v="0"/>
    <x v="5"/>
    <n v="20.04"/>
    <n v="6"/>
    <n v="0"/>
    <n v="8.8176000000000005"/>
  </r>
  <r>
    <x v="1"/>
    <x v="0"/>
    <s v="Bloomington"/>
    <x v="10"/>
    <x v="2"/>
    <x v="1"/>
    <x v="4"/>
    <n v="180.01599999999999"/>
    <n v="1"/>
    <n v="0.2"/>
    <n v="-15.7514"/>
  </r>
  <r>
    <x v="1"/>
    <x v="0"/>
    <s v="Bloomington"/>
    <x v="10"/>
    <x v="2"/>
    <x v="0"/>
    <x v="5"/>
    <n v="41.552"/>
    <n v="2"/>
    <n v="0.6"/>
    <n v="-19.737200000000001"/>
  </r>
  <r>
    <x v="1"/>
    <x v="0"/>
    <s v="Bloomington"/>
    <x v="10"/>
    <x v="2"/>
    <x v="1"/>
    <x v="6"/>
    <n v="13.12"/>
    <n v="5"/>
    <n v="0.2"/>
    <n v="1.476"/>
  </r>
  <r>
    <x v="1"/>
    <x v="0"/>
    <s v="Los Angeles"/>
    <x v="1"/>
    <x v="1"/>
    <x v="1"/>
    <x v="4"/>
    <n v="1117.92"/>
    <n v="4"/>
    <n v="0"/>
    <n v="55.896000000000001"/>
  </r>
  <r>
    <x v="0"/>
    <x v="1"/>
    <s v="San Francisco"/>
    <x v="1"/>
    <x v="1"/>
    <x v="2"/>
    <x v="11"/>
    <n v="111.96"/>
    <n v="4"/>
    <n v="0"/>
    <n v="21.272400000000001"/>
  </r>
  <r>
    <x v="1"/>
    <x v="1"/>
    <s v="Houston"/>
    <x v="5"/>
    <x v="2"/>
    <x v="1"/>
    <x v="6"/>
    <n v="12.16"/>
    <n v="5"/>
    <n v="0.2"/>
    <n v="2.1280000000000001"/>
  </r>
  <r>
    <x v="1"/>
    <x v="1"/>
    <s v="Milwaukee"/>
    <x v="6"/>
    <x v="2"/>
    <x v="1"/>
    <x v="8"/>
    <n v="17.52"/>
    <n v="4"/>
    <n v="0"/>
    <n v="8.4095999999999993"/>
  </r>
  <r>
    <x v="1"/>
    <x v="1"/>
    <s v="Milwaukee"/>
    <x v="6"/>
    <x v="2"/>
    <x v="1"/>
    <x v="9"/>
    <n v="155.88"/>
    <n v="6"/>
    <n v="0"/>
    <n v="54.558"/>
  </r>
  <r>
    <x v="0"/>
    <x v="2"/>
    <s v="Lake Charles"/>
    <x v="28"/>
    <x v="0"/>
    <x v="1"/>
    <x v="8"/>
    <n v="477.51"/>
    <n v="11"/>
    <n v="0"/>
    <n v="219.65459999999999"/>
  </r>
  <r>
    <x v="0"/>
    <x v="0"/>
    <s v="Baltimore"/>
    <x v="39"/>
    <x v="3"/>
    <x v="1"/>
    <x v="10"/>
    <n v="164.88"/>
    <n v="3"/>
    <n v="0"/>
    <n v="80.791200000000003"/>
  </r>
  <r>
    <x v="1"/>
    <x v="2"/>
    <s v="Franklin"/>
    <x v="6"/>
    <x v="2"/>
    <x v="2"/>
    <x v="11"/>
    <n v="47.97"/>
    <n v="3"/>
    <n v="0"/>
    <n v="14.870699999999999"/>
  </r>
  <r>
    <x v="1"/>
    <x v="0"/>
    <s v="New York City"/>
    <x v="15"/>
    <x v="3"/>
    <x v="1"/>
    <x v="8"/>
    <n v="415.17599999999999"/>
    <n v="3"/>
    <n v="0.2"/>
    <n v="134.93219999999999"/>
  </r>
  <r>
    <x v="1"/>
    <x v="0"/>
    <s v="New York City"/>
    <x v="15"/>
    <x v="3"/>
    <x v="1"/>
    <x v="8"/>
    <n v="35.231999999999999"/>
    <n v="3"/>
    <n v="0.2"/>
    <n v="11.4504"/>
  </r>
  <r>
    <x v="1"/>
    <x v="0"/>
    <s v="New York City"/>
    <x v="15"/>
    <x v="3"/>
    <x v="1"/>
    <x v="10"/>
    <n v="54.96"/>
    <n v="1"/>
    <n v="0"/>
    <n v="26.930399999999999"/>
  </r>
  <r>
    <x v="1"/>
    <x v="0"/>
    <s v="San Diego"/>
    <x v="1"/>
    <x v="1"/>
    <x v="1"/>
    <x v="10"/>
    <n v="16.34"/>
    <n v="2"/>
    <n v="0"/>
    <n v="7.6798000000000002"/>
  </r>
  <r>
    <x v="1"/>
    <x v="0"/>
    <s v="San Diego"/>
    <x v="1"/>
    <x v="1"/>
    <x v="0"/>
    <x v="1"/>
    <n v="225.29599999999999"/>
    <n v="2"/>
    <n v="0.2"/>
    <n v="22.529599999999999"/>
  </r>
  <r>
    <x v="1"/>
    <x v="0"/>
    <s v="San Diego"/>
    <x v="1"/>
    <x v="1"/>
    <x v="1"/>
    <x v="8"/>
    <n v="50.351999999999997"/>
    <n v="3"/>
    <n v="0.2"/>
    <n v="17.623200000000001"/>
  </r>
  <r>
    <x v="1"/>
    <x v="0"/>
    <s v="Wilson"/>
    <x v="3"/>
    <x v="0"/>
    <x v="0"/>
    <x v="5"/>
    <n v="163.136"/>
    <n v="4"/>
    <n v="0.2"/>
    <n v="20.391999999999999"/>
  </r>
  <r>
    <x v="1"/>
    <x v="0"/>
    <s v="Wilson"/>
    <x v="3"/>
    <x v="0"/>
    <x v="1"/>
    <x v="8"/>
    <n v="6.4080000000000004"/>
    <n v="4"/>
    <n v="0.7"/>
    <n v="-4.9127999999999998"/>
  </r>
  <r>
    <x v="1"/>
    <x v="0"/>
    <s v="Long Beach"/>
    <x v="1"/>
    <x v="1"/>
    <x v="2"/>
    <x v="7"/>
    <n v="217.584"/>
    <n v="2"/>
    <n v="0.2"/>
    <n v="19.038599999999999"/>
  </r>
  <r>
    <x v="1"/>
    <x v="0"/>
    <s v="Long Beach"/>
    <x v="1"/>
    <x v="1"/>
    <x v="1"/>
    <x v="13"/>
    <n v="5.43"/>
    <n v="3"/>
    <n v="0"/>
    <n v="1.7919"/>
  </r>
  <r>
    <x v="1"/>
    <x v="0"/>
    <s v="Long Beach"/>
    <x v="1"/>
    <x v="1"/>
    <x v="2"/>
    <x v="7"/>
    <n v="143.976"/>
    <n v="3"/>
    <n v="0.2"/>
    <n v="8.9984999999999999"/>
  </r>
  <r>
    <x v="1"/>
    <x v="1"/>
    <s v="Fort Lauderdale"/>
    <x v="2"/>
    <x v="0"/>
    <x v="2"/>
    <x v="7"/>
    <n v="519.67999999999995"/>
    <n v="7"/>
    <n v="0.2"/>
    <n v="58.463999999999999"/>
  </r>
  <r>
    <x v="1"/>
    <x v="2"/>
    <s v="Baltimore"/>
    <x v="39"/>
    <x v="3"/>
    <x v="1"/>
    <x v="2"/>
    <n v="7.83"/>
    <n v="3"/>
    <n v="0"/>
    <n v="3.6017999999999999"/>
  </r>
  <r>
    <x v="1"/>
    <x v="0"/>
    <s v="Rio Rancho"/>
    <x v="27"/>
    <x v="1"/>
    <x v="0"/>
    <x v="1"/>
    <n v="883.84"/>
    <n v="4"/>
    <n v="0.2"/>
    <n v="99.432000000000002"/>
  </r>
  <r>
    <x v="1"/>
    <x v="0"/>
    <s v="Rio Rancho"/>
    <x v="27"/>
    <x v="1"/>
    <x v="0"/>
    <x v="1"/>
    <n v="230.352"/>
    <n v="3"/>
    <n v="0.2"/>
    <n v="20.155799999999999"/>
  </r>
  <r>
    <x v="2"/>
    <x v="1"/>
    <s v="Stockton"/>
    <x v="1"/>
    <x v="1"/>
    <x v="1"/>
    <x v="8"/>
    <n v="273.92"/>
    <n v="8"/>
    <n v="0.2"/>
    <n v="99.296000000000006"/>
  </r>
  <r>
    <x v="0"/>
    <x v="0"/>
    <s v="Columbus"/>
    <x v="24"/>
    <x v="3"/>
    <x v="1"/>
    <x v="6"/>
    <n v="9.9120000000000008"/>
    <n v="3"/>
    <n v="0.2"/>
    <n v="1.2390000000000001"/>
  </r>
  <r>
    <x v="3"/>
    <x v="0"/>
    <s v="Skokie"/>
    <x v="10"/>
    <x v="2"/>
    <x v="0"/>
    <x v="5"/>
    <n v="266.35199999999998"/>
    <n v="6"/>
    <n v="0.6"/>
    <n v="-292.98719999999997"/>
  </r>
  <r>
    <x v="3"/>
    <x v="0"/>
    <s v="Skokie"/>
    <x v="10"/>
    <x v="2"/>
    <x v="0"/>
    <x v="5"/>
    <n v="56.328000000000003"/>
    <n v="3"/>
    <n v="0.6"/>
    <n v="-26.755800000000001"/>
  </r>
  <r>
    <x v="3"/>
    <x v="0"/>
    <s v="Skokie"/>
    <x v="10"/>
    <x v="2"/>
    <x v="2"/>
    <x v="11"/>
    <n v="39.264000000000003"/>
    <n v="3"/>
    <n v="0.2"/>
    <n v="-4.9080000000000004"/>
  </r>
  <r>
    <x v="3"/>
    <x v="0"/>
    <s v="Skokie"/>
    <x v="10"/>
    <x v="2"/>
    <x v="1"/>
    <x v="6"/>
    <n v="95.231999999999999"/>
    <n v="6"/>
    <n v="0.2"/>
    <n v="24.9984"/>
  </r>
  <r>
    <x v="1"/>
    <x v="2"/>
    <s v="Hot Springs"/>
    <x v="36"/>
    <x v="0"/>
    <x v="1"/>
    <x v="13"/>
    <n v="30"/>
    <n v="6"/>
    <n v="0"/>
    <n v="14.4"/>
  </r>
  <r>
    <x v="1"/>
    <x v="2"/>
    <s v="Hot Springs"/>
    <x v="36"/>
    <x v="0"/>
    <x v="1"/>
    <x v="10"/>
    <n v="25.92"/>
    <n v="4"/>
    <n v="0"/>
    <n v="12.700799999999999"/>
  </r>
  <r>
    <x v="1"/>
    <x v="2"/>
    <s v="Hot Springs"/>
    <x v="36"/>
    <x v="0"/>
    <x v="0"/>
    <x v="5"/>
    <n v="159.91999999999999"/>
    <n v="4"/>
    <n v="0"/>
    <n v="31.984000000000002"/>
  </r>
  <r>
    <x v="2"/>
    <x v="0"/>
    <s v="Goldsboro"/>
    <x v="3"/>
    <x v="0"/>
    <x v="1"/>
    <x v="9"/>
    <n v="34.944000000000003"/>
    <n v="3"/>
    <n v="0.2"/>
    <n v="3.0575999999999999"/>
  </r>
  <r>
    <x v="1"/>
    <x v="1"/>
    <s v="Los Angeles"/>
    <x v="1"/>
    <x v="1"/>
    <x v="2"/>
    <x v="11"/>
    <n v="149.94999999999999"/>
    <n v="5"/>
    <n v="0"/>
    <n v="31.4895"/>
  </r>
  <r>
    <x v="1"/>
    <x v="1"/>
    <s v="Los Angeles"/>
    <x v="1"/>
    <x v="1"/>
    <x v="1"/>
    <x v="6"/>
    <n v="23.32"/>
    <n v="2"/>
    <n v="0"/>
    <n v="6.0632000000000001"/>
  </r>
  <r>
    <x v="1"/>
    <x v="1"/>
    <s v="Los Angeles"/>
    <x v="1"/>
    <x v="1"/>
    <x v="1"/>
    <x v="6"/>
    <n v="16.739999999999998"/>
    <n v="3"/>
    <n v="0"/>
    <n v="4.8545999999999996"/>
  </r>
  <r>
    <x v="0"/>
    <x v="0"/>
    <s v="Nashua"/>
    <x v="38"/>
    <x v="3"/>
    <x v="1"/>
    <x v="13"/>
    <n v="14.82"/>
    <n v="6"/>
    <n v="0"/>
    <n v="6.9653999999999998"/>
  </r>
  <r>
    <x v="1"/>
    <x v="0"/>
    <s v="Seattle"/>
    <x v="4"/>
    <x v="1"/>
    <x v="1"/>
    <x v="13"/>
    <n v="10.47"/>
    <n v="3"/>
    <n v="0"/>
    <n v="4.8162000000000003"/>
  </r>
  <r>
    <x v="1"/>
    <x v="0"/>
    <s v="Seattle"/>
    <x v="4"/>
    <x v="1"/>
    <x v="1"/>
    <x v="2"/>
    <n v="11.07"/>
    <n v="3"/>
    <n v="0"/>
    <n v="5.2028999999999996"/>
  </r>
  <r>
    <x v="1"/>
    <x v="0"/>
    <s v="Seattle"/>
    <x v="4"/>
    <x v="1"/>
    <x v="1"/>
    <x v="8"/>
    <n v="20.704000000000001"/>
    <n v="4"/>
    <n v="0.2"/>
    <n v="7.7640000000000002"/>
  </r>
  <r>
    <x v="0"/>
    <x v="1"/>
    <s v="Richmond"/>
    <x v="14"/>
    <x v="2"/>
    <x v="1"/>
    <x v="10"/>
    <n v="177.2"/>
    <n v="5"/>
    <n v="0"/>
    <n v="83.284000000000006"/>
  </r>
  <r>
    <x v="1"/>
    <x v="1"/>
    <s v="Miami"/>
    <x v="2"/>
    <x v="0"/>
    <x v="0"/>
    <x v="5"/>
    <n v="50.496000000000002"/>
    <n v="6"/>
    <n v="0.2"/>
    <n v="8.2056000000000004"/>
  </r>
  <r>
    <x v="2"/>
    <x v="1"/>
    <s v="Smyrna"/>
    <x v="18"/>
    <x v="0"/>
    <x v="1"/>
    <x v="8"/>
    <n v="6.1289999999999996"/>
    <n v="3"/>
    <n v="0.7"/>
    <n v="-4.4946000000000002"/>
  </r>
  <r>
    <x v="2"/>
    <x v="1"/>
    <s v="Smyrna"/>
    <x v="18"/>
    <x v="0"/>
    <x v="0"/>
    <x v="1"/>
    <n v="643.13599999999997"/>
    <n v="4"/>
    <n v="0.2"/>
    <n v="56.2744"/>
  </r>
  <r>
    <x v="2"/>
    <x v="1"/>
    <s v="Smyrna"/>
    <x v="18"/>
    <x v="0"/>
    <x v="1"/>
    <x v="10"/>
    <n v="20.736000000000001"/>
    <n v="4"/>
    <n v="0.2"/>
    <n v="7.2576000000000001"/>
  </r>
  <r>
    <x v="2"/>
    <x v="1"/>
    <s v="Aurora"/>
    <x v="22"/>
    <x v="1"/>
    <x v="1"/>
    <x v="10"/>
    <n v="177.536"/>
    <n v="4"/>
    <n v="0.2"/>
    <n v="62.137599999999999"/>
  </r>
  <r>
    <x v="2"/>
    <x v="1"/>
    <s v="Aurora"/>
    <x v="22"/>
    <x v="1"/>
    <x v="1"/>
    <x v="9"/>
    <n v="32.432000000000002"/>
    <n v="2"/>
    <n v="0.2"/>
    <n v="3.2431999999999999"/>
  </r>
  <r>
    <x v="1"/>
    <x v="2"/>
    <s v="Miami"/>
    <x v="2"/>
    <x v="0"/>
    <x v="1"/>
    <x v="2"/>
    <n v="11.696"/>
    <n v="2"/>
    <n v="0.2"/>
    <n v="3.9474"/>
  </r>
  <r>
    <x v="1"/>
    <x v="0"/>
    <s v="San Francisco"/>
    <x v="1"/>
    <x v="1"/>
    <x v="1"/>
    <x v="9"/>
    <n v="113.76"/>
    <n v="3"/>
    <n v="0"/>
    <n v="44.366399999999999"/>
  </r>
  <r>
    <x v="1"/>
    <x v="0"/>
    <s v="San Francisco"/>
    <x v="1"/>
    <x v="1"/>
    <x v="1"/>
    <x v="4"/>
    <n v="579.51"/>
    <n v="3"/>
    <n v="0"/>
    <n v="81.131399999999999"/>
  </r>
  <r>
    <x v="1"/>
    <x v="0"/>
    <s v="San Francisco"/>
    <x v="1"/>
    <x v="1"/>
    <x v="1"/>
    <x v="4"/>
    <n v="150.66"/>
    <n v="9"/>
    <n v="0"/>
    <n v="6.0263999999999998"/>
  </r>
  <r>
    <x v="1"/>
    <x v="0"/>
    <s v="San Francisco"/>
    <x v="1"/>
    <x v="1"/>
    <x v="1"/>
    <x v="8"/>
    <n v="48.031999999999996"/>
    <n v="4"/>
    <n v="0.2"/>
    <n v="15.6104"/>
  </r>
  <r>
    <x v="1"/>
    <x v="0"/>
    <s v="Chicago"/>
    <x v="10"/>
    <x v="2"/>
    <x v="1"/>
    <x v="4"/>
    <n v="102.624"/>
    <n v="3"/>
    <n v="0.2"/>
    <n v="7.6967999999999996"/>
  </r>
  <r>
    <x v="1"/>
    <x v="0"/>
    <s v="Chicago"/>
    <x v="10"/>
    <x v="2"/>
    <x v="0"/>
    <x v="1"/>
    <n v="359.77199999999999"/>
    <n v="2"/>
    <n v="0.3"/>
    <n v="-5.1395999999999997"/>
  </r>
  <r>
    <x v="1"/>
    <x v="0"/>
    <s v="Chicago"/>
    <x v="10"/>
    <x v="2"/>
    <x v="1"/>
    <x v="6"/>
    <n v="13.391999999999999"/>
    <n v="3"/>
    <n v="0.2"/>
    <n v="3.1806000000000001"/>
  </r>
  <r>
    <x v="1"/>
    <x v="0"/>
    <s v="Los Angeles"/>
    <x v="1"/>
    <x v="1"/>
    <x v="0"/>
    <x v="1"/>
    <n v="122.136"/>
    <n v="3"/>
    <n v="0.2"/>
    <n v="-13.7403"/>
  </r>
  <r>
    <x v="1"/>
    <x v="1"/>
    <s v="Dover"/>
    <x v="38"/>
    <x v="3"/>
    <x v="1"/>
    <x v="10"/>
    <n v="35.880000000000003"/>
    <n v="6"/>
    <n v="0"/>
    <n v="16.146000000000001"/>
  </r>
  <r>
    <x v="0"/>
    <x v="0"/>
    <s v="Dublin"/>
    <x v="24"/>
    <x v="3"/>
    <x v="2"/>
    <x v="11"/>
    <n v="479.952"/>
    <n v="6"/>
    <n v="0.2"/>
    <n v="107.9892"/>
  </r>
  <r>
    <x v="0"/>
    <x v="0"/>
    <s v="Dublin"/>
    <x v="24"/>
    <x v="3"/>
    <x v="1"/>
    <x v="6"/>
    <n v="23.92"/>
    <n v="5"/>
    <n v="0.2"/>
    <n v="1.794"/>
  </r>
  <r>
    <x v="2"/>
    <x v="1"/>
    <s v="New York City"/>
    <x v="15"/>
    <x v="3"/>
    <x v="2"/>
    <x v="7"/>
    <n v="629.95000000000005"/>
    <n v="5"/>
    <n v="0"/>
    <n v="163.78700000000001"/>
  </r>
  <r>
    <x v="1"/>
    <x v="0"/>
    <s v="New York City"/>
    <x v="15"/>
    <x v="3"/>
    <x v="1"/>
    <x v="8"/>
    <n v="14.952"/>
    <n v="1"/>
    <n v="0.2"/>
    <n v="5.0462999999999996"/>
  </r>
  <r>
    <x v="1"/>
    <x v="0"/>
    <s v="New York City"/>
    <x v="15"/>
    <x v="3"/>
    <x v="2"/>
    <x v="7"/>
    <n v="116.98"/>
    <n v="2"/>
    <n v="0"/>
    <n v="29.245000000000001"/>
  </r>
  <r>
    <x v="0"/>
    <x v="0"/>
    <s v="Paterson"/>
    <x v="30"/>
    <x v="3"/>
    <x v="0"/>
    <x v="1"/>
    <n v="121.96"/>
    <n v="2"/>
    <n v="0"/>
    <n v="20.7332"/>
  </r>
  <r>
    <x v="0"/>
    <x v="0"/>
    <s v="Paterson"/>
    <x v="30"/>
    <x v="3"/>
    <x v="1"/>
    <x v="9"/>
    <n v="8.74"/>
    <n v="2"/>
    <n v="0"/>
    <n v="2.2724000000000002"/>
  </r>
  <r>
    <x v="0"/>
    <x v="0"/>
    <s v="Paterson"/>
    <x v="30"/>
    <x v="3"/>
    <x v="1"/>
    <x v="10"/>
    <n v="61.96"/>
    <n v="2"/>
    <n v="0"/>
    <n v="27.882000000000001"/>
  </r>
  <r>
    <x v="0"/>
    <x v="0"/>
    <s v="Paterson"/>
    <x v="30"/>
    <x v="3"/>
    <x v="1"/>
    <x v="8"/>
    <n v="7.96"/>
    <n v="2"/>
    <n v="0"/>
    <n v="3.7412000000000001"/>
  </r>
  <r>
    <x v="0"/>
    <x v="0"/>
    <s v="Paterson"/>
    <x v="30"/>
    <x v="3"/>
    <x v="1"/>
    <x v="9"/>
    <n v="275.24"/>
    <n v="4"/>
    <n v="0"/>
    <n v="121.1056"/>
  </r>
  <r>
    <x v="1"/>
    <x v="1"/>
    <s v="Lakewood"/>
    <x v="30"/>
    <x v="3"/>
    <x v="0"/>
    <x v="5"/>
    <n v="47.4"/>
    <n v="5"/>
    <n v="0"/>
    <n v="18.96"/>
  </r>
  <r>
    <x v="1"/>
    <x v="1"/>
    <s v="Lakewood"/>
    <x v="30"/>
    <x v="3"/>
    <x v="0"/>
    <x v="1"/>
    <n v="512.96"/>
    <n v="4"/>
    <n v="0"/>
    <n v="143.62880000000001"/>
  </r>
  <r>
    <x v="1"/>
    <x v="1"/>
    <s v="Lakewood"/>
    <x v="30"/>
    <x v="3"/>
    <x v="2"/>
    <x v="7"/>
    <n v="395.94"/>
    <n v="6"/>
    <n v="0"/>
    <n v="102.9444"/>
  </r>
  <r>
    <x v="1"/>
    <x v="1"/>
    <s v="Lakewood"/>
    <x v="30"/>
    <x v="3"/>
    <x v="1"/>
    <x v="4"/>
    <n v="81.96"/>
    <n v="2"/>
    <n v="0"/>
    <n v="0"/>
  </r>
  <r>
    <x v="1"/>
    <x v="0"/>
    <s v="Greensboro"/>
    <x v="3"/>
    <x v="0"/>
    <x v="1"/>
    <x v="6"/>
    <n v="32.776000000000003"/>
    <n v="1"/>
    <n v="0.2"/>
    <n v="2.4582000000000002"/>
  </r>
  <r>
    <x v="1"/>
    <x v="0"/>
    <s v="New York City"/>
    <x v="15"/>
    <x v="3"/>
    <x v="1"/>
    <x v="4"/>
    <n v="272.94"/>
    <n v="3"/>
    <n v="0"/>
    <n v="0"/>
  </r>
  <r>
    <x v="0"/>
    <x v="1"/>
    <s v="New York City"/>
    <x v="15"/>
    <x v="3"/>
    <x v="0"/>
    <x v="1"/>
    <n v="253.76400000000001"/>
    <n v="2"/>
    <n v="0.1"/>
    <n v="31.015599999999999"/>
  </r>
  <r>
    <x v="1"/>
    <x v="0"/>
    <s v="Chicago"/>
    <x v="10"/>
    <x v="2"/>
    <x v="1"/>
    <x v="2"/>
    <n v="29.24"/>
    <n v="5"/>
    <n v="0.2"/>
    <n v="9.8684999999999992"/>
  </r>
  <r>
    <x v="1"/>
    <x v="0"/>
    <s v="Chicago"/>
    <x v="10"/>
    <x v="2"/>
    <x v="2"/>
    <x v="15"/>
    <n v="1362.9"/>
    <n v="3"/>
    <n v="0.3"/>
    <n v="-19.47"/>
  </r>
  <r>
    <x v="1"/>
    <x v="0"/>
    <s v="Chicago"/>
    <x v="10"/>
    <x v="2"/>
    <x v="0"/>
    <x v="1"/>
    <n v="317.05799999999999"/>
    <n v="3"/>
    <n v="0.3"/>
    <n v="-18.117599999999999"/>
  </r>
  <r>
    <x v="1"/>
    <x v="0"/>
    <s v="Chicago"/>
    <x v="10"/>
    <x v="2"/>
    <x v="1"/>
    <x v="6"/>
    <n v="15.76"/>
    <n v="2"/>
    <n v="0.2"/>
    <n v="3.5459999999999998"/>
  </r>
  <r>
    <x v="1"/>
    <x v="0"/>
    <s v="Chicago"/>
    <x v="10"/>
    <x v="2"/>
    <x v="0"/>
    <x v="5"/>
    <n v="14.56"/>
    <n v="5"/>
    <n v="0.6"/>
    <n v="-6.1879999999999997"/>
  </r>
  <r>
    <x v="1"/>
    <x v="1"/>
    <s v="Lakewood"/>
    <x v="30"/>
    <x v="3"/>
    <x v="1"/>
    <x v="8"/>
    <n v="196.21"/>
    <n v="7"/>
    <n v="0"/>
    <n v="98.105000000000004"/>
  </r>
  <r>
    <x v="1"/>
    <x v="2"/>
    <s v="Columbus"/>
    <x v="32"/>
    <x v="0"/>
    <x v="1"/>
    <x v="6"/>
    <n v="35.4"/>
    <n v="5"/>
    <n v="0"/>
    <n v="13.452"/>
  </r>
  <r>
    <x v="1"/>
    <x v="1"/>
    <s v="Phoenix"/>
    <x v="16"/>
    <x v="1"/>
    <x v="1"/>
    <x v="10"/>
    <n v="419.4"/>
    <n v="5"/>
    <n v="0.2"/>
    <n v="146.79"/>
  </r>
  <r>
    <x v="1"/>
    <x v="1"/>
    <s v="Phoenix"/>
    <x v="16"/>
    <x v="1"/>
    <x v="1"/>
    <x v="8"/>
    <n v="13.005000000000001"/>
    <n v="3"/>
    <n v="0.7"/>
    <n v="-9.9704999999999995"/>
  </r>
  <r>
    <x v="1"/>
    <x v="2"/>
    <s v="Los Angeles"/>
    <x v="1"/>
    <x v="1"/>
    <x v="1"/>
    <x v="8"/>
    <n v="7.7119999999999997"/>
    <n v="2"/>
    <n v="0.2"/>
    <n v="2.7955999999999999"/>
  </r>
  <r>
    <x v="1"/>
    <x v="2"/>
    <s v="Los Angeles"/>
    <x v="1"/>
    <x v="1"/>
    <x v="1"/>
    <x v="8"/>
    <n v="4.1760000000000002"/>
    <n v="1"/>
    <n v="0.2"/>
    <n v="1.3049999999999999"/>
  </r>
  <r>
    <x v="1"/>
    <x v="2"/>
    <s v="Los Angeles"/>
    <x v="1"/>
    <x v="1"/>
    <x v="1"/>
    <x v="10"/>
    <n v="38.880000000000003"/>
    <n v="6"/>
    <n v="0"/>
    <n v="18.662400000000002"/>
  </r>
  <r>
    <x v="1"/>
    <x v="0"/>
    <s v="New York City"/>
    <x v="15"/>
    <x v="3"/>
    <x v="1"/>
    <x v="10"/>
    <n v="17.64"/>
    <n v="4"/>
    <n v="0"/>
    <n v="8.1143999999999998"/>
  </r>
  <r>
    <x v="1"/>
    <x v="0"/>
    <s v="San Antonio"/>
    <x v="5"/>
    <x v="2"/>
    <x v="1"/>
    <x v="4"/>
    <n v="93.456000000000003"/>
    <n v="3"/>
    <n v="0.2"/>
    <n v="-17.523"/>
  </r>
  <r>
    <x v="1"/>
    <x v="2"/>
    <s v="New York City"/>
    <x v="15"/>
    <x v="3"/>
    <x v="2"/>
    <x v="11"/>
    <n v="449.91"/>
    <n v="9"/>
    <n v="0"/>
    <n v="157.46850000000001"/>
  </r>
  <r>
    <x v="0"/>
    <x v="0"/>
    <s v="Baltimore"/>
    <x v="39"/>
    <x v="3"/>
    <x v="0"/>
    <x v="0"/>
    <n v="344.94"/>
    <n v="3"/>
    <n v="0"/>
    <n v="31.044599999999999"/>
  </r>
  <r>
    <x v="0"/>
    <x v="0"/>
    <s v="Baltimore"/>
    <x v="39"/>
    <x v="3"/>
    <x v="0"/>
    <x v="5"/>
    <n v="14.76"/>
    <n v="2"/>
    <n v="0"/>
    <n v="4.2804000000000002"/>
  </r>
  <r>
    <x v="0"/>
    <x v="0"/>
    <s v="Baltimore"/>
    <x v="39"/>
    <x v="3"/>
    <x v="1"/>
    <x v="8"/>
    <n v="12.76"/>
    <n v="2"/>
    <n v="0"/>
    <n v="5.8696000000000002"/>
  </r>
  <r>
    <x v="0"/>
    <x v="0"/>
    <s v="Baltimore"/>
    <x v="39"/>
    <x v="3"/>
    <x v="1"/>
    <x v="2"/>
    <n v="58.48"/>
    <n v="8"/>
    <n v="0"/>
    <n v="27.485600000000002"/>
  </r>
  <r>
    <x v="0"/>
    <x v="0"/>
    <s v="Philadelphia"/>
    <x v="9"/>
    <x v="3"/>
    <x v="0"/>
    <x v="5"/>
    <n v="20.096"/>
    <n v="4"/>
    <n v="0.2"/>
    <n v="3.0144000000000002"/>
  </r>
  <r>
    <x v="0"/>
    <x v="0"/>
    <s v="Philadelphia"/>
    <x v="9"/>
    <x v="3"/>
    <x v="1"/>
    <x v="14"/>
    <n v="37.752000000000002"/>
    <n v="3"/>
    <n v="0.2"/>
    <n v="4.2470999999999997"/>
  </r>
  <r>
    <x v="0"/>
    <x v="0"/>
    <s v="Philadelphia"/>
    <x v="9"/>
    <x v="3"/>
    <x v="0"/>
    <x v="3"/>
    <n v="138.58799999999999"/>
    <n v="1"/>
    <n v="0.4"/>
    <n v="-34.646999999999998"/>
  </r>
  <r>
    <x v="0"/>
    <x v="0"/>
    <s v="Philadelphia"/>
    <x v="9"/>
    <x v="3"/>
    <x v="1"/>
    <x v="4"/>
    <n v="259.92"/>
    <n v="5"/>
    <n v="0.2"/>
    <n v="-25.992000000000001"/>
  </r>
  <r>
    <x v="0"/>
    <x v="0"/>
    <s v="Philadelphia"/>
    <x v="9"/>
    <x v="3"/>
    <x v="1"/>
    <x v="10"/>
    <n v="20.736000000000001"/>
    <n v="4"/>
    <n v="0.2"/>
    <n v="7.2576000000000001"/>
  </r>
  <r>
    <x v="1"/>
    <x v="0"/>
    <s v="Atlanta"/>
    <x v="32"/>
    <x v="0"/>
    <x v="0"/>
    <x v="5"/>
    <n v="129.93"/>
    <n v="3"/>
    <n v="0"/>
    <n v="12.993"/>
  </r>
  <r>
    <x v="1"/>
    <x v="0"/>
    <s v="Atlanta"/>
    <x v="32"/>
    <x v="0"/>
    <x v="1"/>
    <x v="10"/>
    <n v="69.930000000000007"/>
    <n v="7"/>
    <n v="0"/>
    <n v="31.468499999999999"/>
  </r>
  <r>
    <x v="0"/>
    <x v="1"/>
    <s v="Durham"/>
    <x v="3"/>
    <x v="0"/>
    <x v="1"/>
    <x v="6"/>
    <n v="140.73599999999999"/>
    <n v="4"/>
    <n v="0.2"/>
    <n v="12.314399999999999"/>
  </r>
  <r>
    <x v="2"/>
    <x v="0"/>
    <s v="Roseville"/>
    <x v="1"/>
    <x v="1"/>
    <x v="1"/>
    <x v="8"/>
    <n v="8.32"/>
    <n v="5"/>
    <n v="0.2"/>
    <n v="2.8079999999999998"/>
  </r>
  <r>
    <x v="1"/>
    <x v="2"/>
    <s v="Sacramento"/>
    <x v="1"/>
    <x v="1"/>
    <x v="0"/>
    <x v="5"/>
    <n v="9.98"/>
    <n v="1"/>
    <n v="0"/>
    <n v="2.7944"/>
  </r>
  <r>
    <x v="2"/>
    <x v="0"/>
    <s v="Fairfield"/>
    <x v="29"/>
    <x v="3"/>
    <x v="1"/>
    <x v="8"/>
    <n v="62.94"/>
    <n v="3"/>
    <n v="0"/>
    <n v="30.211200000000002"/>
  </r>
  <r>
    <x v="1"/>
    <x v="1"/>
    <s v="Chicago"/>
    <x v="10"/>
    <x v="2"/>
    <x v="1"/>
    <x v="4"/>
    <n v="21.488"/>
    <n v="2"/>
    <n v="0.2"/>
    <n v="1.6115999999999999"/>
  </r>
  <r>
    <x v="1"/>
    <x v="1"/>
    <s v="Chicago"/>
    <x v="10"/>
    <x v="2"/>
    <x v="2"/>
    <x v="7"/>
    <n v="239.976"/>
    <n v="3"/>
    <n v="0.2"/>
    <n v="26.997299999999999"/>
  </r>
  <r>
    <x v="1"/>
    <x v="1"/>
    <s v="Chicago"/>
    <x v="10"/>
    <x v="2"/>
    <x v="0"/>
    <x v="5"/>
    <n v="34.503999999999998"/>
    <n v="2"/>
    <n v="0.6"/>
    <n v="-15.5268"/>
  </r>
  <r>
    <x v="3"/>
    <x v="0"/>
    <s v="Houston"/>
    <x v="5"/>
    <x v="2"/>
    <x v="0"/>
    <x v="5"/>
    <n v="20.103999999999999"/>
    <n v="2"/>
    <n v="0.6"/>
    <n v="-16.585799999999999"/>
  </r>
  <r>
    <x v="3"/>
    <x v="0"/>
    <s v="Houston"/>
    <x v="5"/>
    <x v="2"/>
    <x v="1"/>
    <x v="8"/>
    <n v="3.798"/>
    <n v="1"/>
    <n v="0.8"/>
    <n v="-6.0768000000000004"/>
  </r>
  <r>
    <x v="3"/>
    <x v="0"/>
    <s v="Houston"/>
    <x v="5"/>
    <x v="2"/>
    <x v="0"/>
    <x v="5"/>
    <n v="7.88"/>
    <n v="5"/>
    <n v="0.6"/>
    <n v="-3.94"/>
  </r>
  <r>
    <x v="1"/>
    <x v="1"/>
    <s v="Phoenix"/>
    <x v="16"/>
    <x v="1"/>
    <x v="0"/>
    <x v="3"/>
    <n v="35.445"/>
    <n v="1"/>
    <n v="0.5"/>
    <n v="-24.102599999999999"/>
  </r>
  <r>
    <x v="1"/>
    <x v="1"/>
    <s v="Phoenix"/>
    <x v="16"/>
    <x v="1"/>
    <x v="2"/>
    <x v="15"/>
    <n v="269.97000000000003"/>
    <n v="2"/>
    <n v="0.7"/>
    <n v="-386.95699999999999"/>
  </r>
  <r>
    <x v="1"/>
    <x v="1"/>
    <s v="Phoenix"/>
    <x v="16"/>
    <x v="1"/>
    <x v="2"/>
    <x v="11"/>
    <n v="45.12"/>
    <n v="3"/>
    <n v="0.2"/>
    <n v="-7.8959999999999999"/>
  </r>
  <r>
    <x v="1"/>
    <x v="1"/>
    <s v="Phoenix"/>
    <x v="16"/>
    <x v="1"/>
    <x v="2"/>
    <x v="11"/>
    <n v="100.8"/>
    <n v="2"/>
    <n v="0.2"/>
    <n v="21.42"/>
  </r>
  <r>
    <x v="1"/>
    <x v="1"/>
    <s v="Phoenix"/>
    <x v="16"/>
    <x v="1"/>
    <x v="0"/>
    <x v="1"/>
    <n v="47.968000000000004"/>
    <n v="2"/>
    <n v="0.2"/>
    <n v="4.1971999999999996"/>
  </r>
  <r>
    <x v="2"/>
    <x v="0"/>
    <s v="Pomona"/>
    <x v="1"/>
    <x v="1"/>
    <x v="2"/>
    <x v="11"/>
    <n v="99.98"/>
    <n v="2"/>
    <n v="0"/>
    <n v="34.993000000000002"/>
  </r>
  <r>
    <x v="2"/>
    <x v="1"/>
    <s v="Atlanta"/>
    <x v="32"/>
    <x v="0"/>
    <x v="1"/>
    <x v="10"/>
    <n v="9.9600000000000009"/>
    <n v="2"/>
    <n v="0"/>
    <n v="4.8803999999999998"/>
  </r>
  <r>
    <x v="1"/>
    <x v="1"/>
    <s v="Everett"/>
    <x v="4"/>
    <x v="1"/>
    <x v="1"/>
    <x v="8"/>
    <n v="3.8559999999999999"/>
    <n v="1"/>
    <n v="0.2"/>
    <n v="1.3977999999999999"/>
  </r>
  <r>
    <x v="1"/>
    <x v="1"/>
    <s v="Houston"/>
    <x v="5"/>
    <x v="2"/>
    <x v="1"/>
    <x v="10"/>
    <n v="98.376000000000005"/>
    <n v="3"/>
    <n v="0.2"/>
    <n v="35.661299999999997"/>
  </r>
  <r>
    <x v="1"/>
    <x v="1"/>
    <s v="Houston"/>
    <x v="5"/>
    <x v="2"/>
    <x v="0"/>
    <x v="5"/>
    <n v="22.38"/>
    <n v="3"/>
    <n v="0.6"/>
    <n v="-7.8330000000000002"/>
  </r>
  <r>
    <x v="2"/>
    <x v="0"/>
    <s v="Philadelphia"/>
    <x v="9"/>
    <x v="3"/>
    <x v="1"/>
    <x v="8"/>
    <n v="3.8820000000000001"/>
    <n v="2"/>
    <n v="0.7"/>
    <n v="-2.5880000000000001"/>
  </r>
  <r>
    <x v="2"/>
    <x v="0"/>
    <s v="Philadelphia"/>
    <x v="9"/>
    <x v="3"/>
    <x v="2"/>
    <x v="15"/>
    <n v="12.585000000000001"/>
    <n v="1"/>
    <n v="0.7"/>
    <n v="-18.038499999999999"/>
  </r>
  <r>
    <x v="2"/>
    <x v="0"/>
    <s v="Philadelphia"/>
    <x v="9"/>
    <x v="3"/>
    <x v="0"/>
    <x v="1"/>
    <n v="113.372"/>
    <n v="2"/>
    <n v="0.3"/>
    <n v="-29.152799999999999"/>
  </r>
  <r>
    <x v="2"/>
    <x v="0"/>
    <s v="Philadelphia"/>
    <x v="9"/>
    <x v="3"/>
    <x v="1"/>
    <x v="8"/>
    <n v="18.312000000000001"/>
    <n v="4"/>
    <n v="0.7"/>
    <n v="-12.208"/>
  </r>
  <r>
    <x v="2"/>
    <x v="0"/>
    <s v="Philadelphia"/>
    <x v="9"/>
    <x v="3"/>
    <x v="0"/>
    <x v="5"/>
    <n v="127.93600000000001"/>
    <n v="8"/>
    <n v="0.2"/>
    <n v="4.7976000000000001"/>
  </r>
  <r>
    <x v="2"/>
    <x v="0"/>
    <s v="Philadelphia"/>
    <x v="9"/>
    <x v="3"/>
    <x v="2"/>
    <x v="15"/>
    <n v="241.17"/>
    <n v="2"/>
    <n v="0.7"/>
    <n v="-168.81899999999999"/>
  </r>
  <r>
    <x v="1"/>
    <x v="0"/>
    <s v="Seattle"/>
    <x v="4"/>
    <x v="1"/>
    <x v="0"/>
    <x v="5"/>
    <n v="6.24"/>
    <n v="3"/>
    <n v="0"/>
    <n v="2.6208"/>
  </r>
  <r>
    <x v="1"/>
    <x v="0"/>
    <s v="Seattle"/>
    <x v="4"/>
    <x v="1"/>
    <x v="1"/>
    <x v="13"/>
    <n v="17.899999999999999"/>
    <n v="5"/>
    <n v="0"/>
    <n v="8.9499999999999993"/>
  </r>
  <r>
    <x v="1"/>
    <x v="0"/>
    <s v="Seattle"/>
    <x v="4"/>
    <x v="1"/>
    <x v="1"/>
    <x v="8"/>
    <n v="3266.3760000000002"/>
    <n v="3"/>
    <n v="0.2"/>
    <n v="1061.5722000000001"/>
  </r>
  <r>
    <x v="1"/>
    <x v="1"/>
    <s v="Peoria"/>
    <x v="10"/>
    <x v="2"/>
    <x v="1"/>
    <x v="8"/>
    <n v="1.68"/>
    <n v="5"/>
    <n v="0.8"/>
    <n v="-2.6880000000000002"/>
  </r>
  <r>
    <x v="1"/>
    <x v="1"/>
    <s v="Peoria"/>
    <x v="10"/>
    <x v="2"/>
    <x v="0"/>
    <x v="5"/>
    <n v="7.968"/>
    <n v="3"/>
    <n v="0.6"/>
    <n v="-2.3904000000000001"/>
  </r>
  <r>
    <x v="1"/>
    <x v="1"/>
    <s v="Peoria"/>
    <x v="10"/>
    <x v="2"/>
    <x v="0"/>
    <x v="1"/>
    <n v="113.372"/>
    <n v="2"/>
    <n v="0.3"/>
    <n v="-3.2391999999999999"/>
  </r>
  <r>
    <x v="1"/>
    <x v="1"/>
    <s v="Peoria"/>
    <x v="10"/>
    <x v="2"/>
    <x v="0"/>
    <x v="5"/>
    <n v="2.96"/>
    <n v="2"/>
    <n v="0.6"/>
    <n v="-1.4059999999999999"/>
  </r>
  <r>
    <x v="1"/>
    <x v="0"/>
    <s v="Los Angeles"/>
    <x v="1"/>
    <x v="1"/>
    <x v="1"/>
    <x v="9"/>
    <n v="168.1"/>
    <n v="5"/>
    <n v="0"/>
    <n v="43.706000000000003"/>
  </r>
  <r>
    <x v="1"/>
    <x v="1"/>
    <s v="Montgomery"/>
    <x v="19"/>
    <x v="0"/>
    <x v="1"/>
    <x v="12"/>
    <n v="98.46"/>
    <n v="9"/>
    <n v="0"/>
    <n v="49.23"/>
  </r>
  <r>
    <x v="1"/>
    <x v="1"/>
    <s v="Montgomery"/>
    <x v="19"/>
    <x v="0"/>
    <x v="0"/>
    <x v="3"/>
    <n v="358.58"/>
    <n v="2"/>
    <n v="0"/>
    <n v="39.443800000000003"/>
  </r>
  <r>
    <x v="1"/>
    <x v="1"/>
    <s v="Lafayette"/>
    <x v="14"/>
    <x v="2"/>
    <x v="1"/>
    <x v="4"/>
    <n v="32.479999999999997"/>
    <n v="2"/>
    <n v="0"/>
    <n v="4.8719999999999999"/>
  </r>
  <r>
    <x v="1"/>
    <x v="1"/>
    <s v="Lafayette"/>
    <x v="14"/>
    <x v="2"/>
    <x v="2"/>
    <x v="16"/>
    <n v="17499.95"/>
    <n v="5"/>
    <n v="0"/>
    <n v="8399.9760000000006"/>
  </r>
  <r>
    <x v="1"/>
    <x v="1"/>
    <s v="Lafayette"/>
    <x v="14"/>
    <x v="2"/>
    <x v="1"/>
    <x v="8"/>
    <n v="735.98"/>
    <n v="2"/>
    <n v="0"/>
    <n v="331.19099999999997"/>
  </r>
  <r>
    <x v="1"/>
    <x v="1"/>
    <s v="Lafayette"/>
    <x v="14"/>
    <x v="2"/>
    <x v="1"/>
    <x v="8"/>
    <n v="34.369999999999997"/>
    <n v="7"/>
    <n v="0"/>
    <n v="16.8413"/>
  </r>
  <r>
    <x v="1"/>
    <x v="1"/>
    <s v="Lafayette"/>
    <x v="14"/>
    <x v="2"/>
    <x v="1"/>
    <x v="6"/>
    <n v="33.96"/>
    <n v="2"/>
    <n v="0"/>
    <n v="9.5088000000000008"/>
  </r>
  <r>
    <x v="0"/>
    <x v="1"/>
    <s v="New York City"/>
    <x v="15"/>
    <x v="3"/>
    <x v="2"/>
    <x v="7"/>
    <n v="197.97"/>
    <n v="3"/>
    <n v="0"/>
    <n v="53.451900000000002"/>
  </r>
  <r>
    <x v="1"/>
    <x v="0"/>
    <s v="New York City"/>
    <x v="15"/>
    <x v="3"/>
    <x v="1"/>
    <x v="9"/>
    <n v="17.48"/>
    <n v="4"/>
    <n v="0"/>
    <n v="4.5448000000000004"/>
  </r>
  <r>
    <x v="1"/>
    <x v="0"/>
    <s v="Chicago"/>
    <x v="10"/>
    <x v="2"/>
    <x v="1"/>
    <x v="6"/>
    <n v="8.016"/>
    <n v="3"/>
    <n v="0.2"/>
    <n v="1.002"/>
  </r>
  <r>
    <x v="3"/>
    <x v="0"/>
    <s v="Santa Ana"/>
    <x v="1"/>
    <x v="1"/>
    <x v="0"/>
    <x v="3"/>
    <n v="146.04"/>
    <n v="1"/>
    <n v="0.2"/>
    <n v="-12.778499999999999"/>
  </r>
  <r>
    <x v="1"/>
    <x v="1"/>
    <s v="Montebello"/>
    <x v="1"/>
    <x v="1"/>
    <x v="2"/>
    <x v="11"/>
    <n v="27.88"/>
    <n v="2"/>
    <n v="0"/>
    <n v="3.9032"/>
  </r>
  <r>
    <x v="1"/>
    <x v="1"/>
    <s v="Thousand Oaks"/>
    <x v="1"/>
    <x v="1"/>
    <x v="1"/>
    <x v="2"/>
    <n v="152.65"/>
    <n v="5"/>
    <n v="0"/>
    <n v="70.218999999999994"/>
  </r>
  <r>
    <x v="1"/>
    <x v="1"/>
    <s v="Thousand Oaks"/>
    <x v="1"/>
    <x v="1"/>
    <x v="0"/>
    <x v="5"/>
    <n v="22.72"/>
    <n v="1"/>
    <n v="0"/>
    <n v="9.3152000000000008"/>
  </r>
  <r>
    <x v="1"/>
    <x v="1"/>
    <s v="Vineland"/>
    <x v="30"/>
    <x v="3"/>
    <x v="1"/>
    <x v="6"/>
    <n v="11.12"/>
    <n v="4"/>
    <n v="0"/>
    <n v="2.8912"/>
  </r>
  <r>
    <x v="1"/>
    <x v="1"/>
    <s v="Torrance"/>
    <x v="1"/>
    <x v="1"/>
    <x v="1"/>
    <x v="9"/>
    <n v="1640.7"/>
    <n v="5"/>
    <n v="0"/>
    <n v="459.39600000000002"/>
  </r>
  <r>
    <x v="1"/>
    <x v="1"/>
    <s v="Torrance"/>
    <x v="1"/>
    <x v="1"/>
    <x v="2"/>
    <x v="7"/>
    <n v="371.2"/>
    <n v="5"/>
    <n v="0.2"/>
    <n v="41.76"/>
  </r>
  <r>
    <x v="2"/>
    <x v="2"/>
    <s v="Troy"/>
    <x v="24"/>
    <x v="3"/>
    <x v="1"/>
    <x v="8"/>
    <n v="14.832000000000001"/>
    <n v="3"/>
    <n v="0.7"/>
    <n v="-10.382400000000001"/>
  </r>
  <r>
    <x v="1"/>
    <x v="1"/>
    <s v="Springfield"/>
    <x v="17"/>
    <x v="0"/>
    <x v="2"/>
    <x v="11"/>
    <n v="20.7"/>
    <n v="3"/>
    <n v="0"/>
    <n v="1.6559999999999999"/>
  </r>
  <r>
    <x v="1"/>
    <x v="1"/>
    <s v="Springfield"/>
    <x v="17"/>
    <x v="0"/>
    <x v="1"/>
    <x v="13"/>
    <n v="11.34"/>
    <n v="3"/>
    <n v="0"/>
    <n v="5.2164000000000001"/>
  </r>
  <r>
    <x v="1"/>
    <x v="1"/>
    <s v="Springfield"/>
    <x v="17"/>
    <x v="0"/>
    <x v="1"/>
    <x v="4"/>
    <n v="67.900000000000006"/>
    <n v="5"/>
    <n v="0"/>
    <n v="0.67900000000000005"/>
  </r>
  <r>
    <x v="1"/>
    <x v="1"/>
    <s v="Springfield"/>
    <x v="17"/>
    <x v="0"/>
    <x v="0"/>
    <x v="1"/>
    <n v="1059.1199999999999"/>
    <n v="4"/>
    <n v="0"/>
    <n v="307.14479999999998"/>
  </r>
  <r>
    <x v="1"/>
    <x v="2"/>
    <s v="El Cajon"/>
    <x v="1"/>
    <x v="1"/>
    <x v="0"/>
    <x v="1"/>
    <n v="478.48"/>
    <n v="2"/>
    <n v="0.2"/>
    <n v="47.847999999999999"/>
  </r>
  <r>
    <x v="1"/>
    <x v="1"/>
    <s v="Los Angeles"/>
    <x v="1"/>
    <x v="1"/>
    <x v="1"/>
    <x v="10"/>
    <n v="32.04"/>
    <n v="4"/>
    <n v="0"/>
    <n v="14.417999999999999"/>
  </r>
  <r>
    <x v="1"/>
    <x v="0"/>
    <s v="Phoenix"/>
    <x v="16"/>
    <x v="1"/>
    <x v="2"/>
    <x v="7"/>
    <n v="55.991999999999997"/>
    <n v="1"/>
    <n v="0.2"/>
    <n v="3.4994999999999998"/>
  </r>
  <r>
    <x v="2"/>
    <x v="0"/>
    <s v="Frankfort"/>
    <x v="10"/>
    <x v="2"/>
    <x v="1"/>
    <x v="10"/>
    <n v="76.864000000000004"/>
    <n v="2"/>
    <n v="0.2"/>
    <n v="26.9024"/>
  </r>
  <r>
    <x v="1"/>
    <x v="0"/>
    <s v="Los Angeles"/>
    <x v="1"/>
    <x v="1"/>
    <x v="0"/>
    <x v="5"/>
    <n v="59.92"/>
    <n v="4"/>
    <n v="0"/>
    <n v="27.563199999999998"/>
  </r>
  <r>
    <x v="1"/>
    <x v="1"/>
    <s v="Franklin"/>
    <x v="6"/>
    <x v="2"/>
    <x v="0"/>
    <x v="0"/>
    <n v="1565.88"/>
    <n v="6"/>
    <n v="0"/>
    <n v="407.12880000000001"/>
  </r>
  <r>
    <x v="1"/>
    <x v="1"/>
    <s v="Franklin"/>
    <x v="6"/>
    <x v="2"/>
    <x v="1"/>
    <x v="8"/>
    <n v="106.05"/>
    <n v="7"/>
    <n v="0"/>
    <n v="49.843499999999999"/>
  </r>
  <r>
    <x v="0"/>
    <x v="1"/>
    <s v="Little Rock"/>
    <x v="36"/>
    <x v="0"/>
    <x v="1"/>
    <x v="4"/>
    <n v="62.04"/>
    <n v="4"/>
    <n v="0"/>
    <n v="17.371200000000002"/>
  </r>
  <r>
    <x v="0"/>
    <x v="1"/>
    <s v="Little Rock"/>
    <x v="36"/>
    <x v="0"/>
    <x v="2"/>
    <x v="7"/>
    <n v="494.97"/>
    <n v="3"/>
    <n v="0"/>
    <n v="148.49100000000001"/>
  </r>
  <r>
    <x v="0"/>
    <x v="1"/>
    <s v="Little Rock"/>
    <x v="36"/>
    <x v="0"/>
    <x v="1"/>
    <x v="4"/>
    <n v="367.96"/>
    <n v="4"/>
    <n v="0"/>
    <n v="14.718400000000001"/>
  </r>
  <r>
    <x v="0"/>
    <x v="1"/>
    <s v="Little Rock"/>
    <x v="36"/>
    <x v="0"/>
    <x v="1"/>
    <x v="10"/>
    <n v="44.96"/>
    <n v="2"/>
    <n v="0"/>
    <n v="20.6816"/>
  </r>
  <r>
    <x v="0"/>
    <x v="1"/>
    <s v="Little Rock"/>
    <x v="36"/>
    <x v="0"/>
    <x v="1"/>
    <x v="12"/>
    <n v="182.94"/>
    <n v="3"/>
    <n v="0"/>
    <n v="85.981800000000007"/>
  </r>
  <r>
    <x v="1"/>
    <x v="0"/>
    <s v="Los Angeles"/>
    <x v="1"/>
    <x v="1"/>
    <x v="1"/>
    <x v="10"/>
    <n v="28.14"/>
    <n v="3"/>
    <n v="0"/>
    <n v="13.507199999999999"/>
  </r>
  <r>
    <x v="1"/>
    <x v="0"/>
    <s v="Los Angeles"/>
    <x v="1"/>
    <x v="1"/>
    <x v="1"/>
    <x v="2"/>
    <n v="7.38"/>
    <n v="2"/>
    <n v="0"/>
    <n v="3.4685999999999999"/>
  </r>
  <r>
    <x v="1"/>
    <x v="0"/>
    <s v="Los Angeles"/>
    <x v="1"/>
    <x v="1"/>
    <x v="1"/>
    <x v="13"/>
    <n v="10.9"/>
    <n v="5"/>
    <n v="0"/>
    <n v="3.597"/>
  </r>
  <r>
    <x v="1"/>
    <x v="0"/>
    <s v="Los Angeles"/>
    <x v="1"/>
    <x v="1"/>
    <x v="2"/>
    <x v="11"/>
    <n v="274.89"/>
    <n v="11"/>
    <n v="0"/>
    <n v="46.731299999999997"/>
  </r>
  <r>
    <x v="1"/>
    <x v="0"/>
    <s v="Los Angeles"/>
    <x v="1"/>
    <x v="1"/>
    <x v="1"/>
    <x v="2"/>
    <n v="23.04"/>
    <n v="8"/>
    <n v="0"/>
    <n v="11.2896"/>
  </r>
  <r>
    <x v="1"/>
    <x v="0"/>
    <s v="Los Angeles"/>
    <x v="1"/>
    <x v="1"/>
    <x v="0"/>
    <x v="1"/>
    <n v="218.352"/>
    <n v="3"/>
    <n v="0.2"/>
    <n v="-19.105799999999999"/>
  </r>
  <r>
    <x v="1"/>
    <x v="1"/>
    <s v="San Antonio"/>
    <x v="5"/>
    <x v="2"/>
    <x v="1"/>
    <x v="10"/>
    <n v="10.368"/>
    <n v="2"/>
    <n v="0.2"/>
    <n v="3.6288"/>
  </r>
  <r>
    <x v="1"/>
    <x v="1"/>
    <s v="Los Angeles"/>
    <x v="1"/>
    <x v="1"/>
    <x v="1"/>
    <x v="8"/>
    <n v="12.672000000000001"/>
    <n v="2"/>
    <n v="0.2"/>
    <n v="4.7519999999999998"/>
  </r>
  <r>
    <x v="1"/>
    <x v="1"/>
    <s v="Los Angeles"/>
    <x v="1"/>
    <x v="1"/>
    <x v="2"/>
    <x v="7"/>
    <n v="91.96"/>
    <n v="5"/>
    <n v="0.2"/>
    <n v="-20.690999999999999"/>
  </r>
  <r>
    <x v="1"/>
    <x v="1"/>
    <s v="Los Angeles"/>
    <x v="1"/>
    <x v="1"/>
    <x v="2"/>
    <x v="11"/>
    <n v="254.97"/>
    <n v="3"/>
    <n v="0"/>
    <n v="91.789199999999994"/>
  </r>
  <r>
    <x v="1"/>
    <x v="1"/>
    <s v="Los Angeles"/>
    <x v="1"/>
    <x v="1"/>
    <x v="2"/>
    <x v="7"/>
    <n v="31.984000000000002"/>
    <n v="2"/>
    <n v="0.2"/>
    <n v="-7.9960000000000004"/>
  </r>
  <r>
    <x v="1"/>
    <x v="1"/>
    <s v="Los Angeles"/>
    <x v="1"/>
    <x v="1"/>
    <x v="0"/>
    <x v="3"/>
    <n v="2887.056"/>
    <n v="9"/>
    <n v="0.2"/>
    <n v="180.441"/>
  </r>
  <r>
    <x v="1"/>
    <x v="1"/>
    <s v="Los Angeles"/>
    <x v="1"/>
    <x v="1"/>
    <x v="1"/>
    <x v="10"/>
    <n v="12.96"/>
    <n v="2"/>
    <n v="0"/>
    <n v="6.2207999999999997"/>
  </r>
  <r>
    <x v="1"/>
    <x v="1"/>
    <s v="Los Angeles"/>
    <x v="1"/>
    <x v="1"/>
    <x v="1"/>
    <x v="10"/>
    <n v="47.52"/>
    <n v="9"/>
    <n v="0"/>
    <n v="21.384"/>
  </r>
  <r>
    <x v="0"/>
    <x v="1"/>
    <s v="Chicago"/>
    <x v="10"/>
    <x v="2"/>
    <x v="1"/>
    <x v="2"/>
    <n v="11.952"/>
    <n v="3"/>
    <n v="0.2"/>
    <n v="3.8843999999999999"/>
  </r>
  <r>
    <x v="2"/>
    <x v="0"/>
    <s v="Seattle"/>
    <x v="4"/>
    <x v="1"/>
    <x v="1"/>
    <x v="10"/>
    <n v="4.9800000000000004"/>
    <n v="1"/>
    <n v="0"/>
    <n v="2.3405999999999998"/>
  </r>
  <r>
    <x v="0"/>
    <x v="0"/>
    <s v="Beaumont"/>
    <x v="5"/>
    <x v="2"/>
    <x v="1"/>
    <x v="8"/>
    <n v="10.78"/>
    <n v="5"/>
    <n v="0.8"/>
    <n v="-17.248000000000001"/>
  </r>
  <r>
    <x v="0"/>
    <x v="0"/>
    <s v="Beaumont"/>
    <x v="5"/>
    <x v="2"/>
    <x v="2"/>
    <x v="11"/>
    <n v="119.976"/>
    <n v="3"/>
    <n v="0.2"/>
    <n v="-17.996400000000001"/>
  </r>
  <r>
    <x v="1"/>
    <x v="0"/>
    <s v="Chesapeake"/>
    <x v="17"/>
    <x v="0"/>
    <x v="1"/>
    <x v="2"/>
    <n v="25.06"/>
    <n v="2"/>
    <n v="0"/>
    <n v="11.7782"/>
  </r>
  <r>
    <x v="1"/>
    <x v="0"/>
    <s v="Chesapeake"/>
    <x v="17"/>
    <x v="0"/>
    <x v="0"/>
    <x v="3"/>
    <n v="1652.94"/>
    <n v="3"/>
    <n v="0"/>
    <n v="314.05860000000001"/>
  </r>
  <r>
    <x v="3"/>
    <x v="0"/>
    <s v="Dallas"/>
    <x v="5"/>
    <x v="2"/>
    <x v="0"/>
    <x v="5"/>
    <n v="131.376"/>
    <n v="6"/>
    <n v="0.6"/>
    <n v="-95.247600000000006"/>
  </r>
  <r>
    <x v="3"/>
    <x v="0"/>
    <s v="Dallas"/>
    <x v="5"/>
    <x v="2"/>
    <x v="1"/>
    <x v="10"/>
    <n v="5.3440000000000003"/>
    <n v="1"/>
    <n v="0.2"/>
    <n v="1.8704000000000001"/>
  </r>
  <r>
    <x v="0"/>
    <x v="2"/>
    <s v="Seattle"/>
    <x v="4"/>
    <x v="1"/>
    <x v="0"/>
    <x v="1"/>
    <n v="2003.92"/>
    <n v="5"/>
    <n v="0.2"/>
    <n v="125.245"/>
  </r>
  <r>
    <x v="0"/>
    <x v="2"/>
    <s v="Seattle"/>
    <x v="4"/>
    <x v="1"/>
    <x v="1"/>
    <x v="10"/>
    <n v="32.4"/>
    <n v="5"/>
    <n v="0"/>
    <n v="15.552"/>
  </r>
  <r>
    <x v="0"/>
    <x v="2"/>
    <s v="Seattle"/>
    <x v="4"/>
    <x v="1"/>
    <x v="0"/>
    <x v="3"/>
    <n v="1913.4"/>
    <n v="9"/>
    <n v="0"/>
    <n v="401.81400000000002"/>
  </r>
  <r>
    <x v="0"/>
    <x v="2"/>
    <s v="Seattle"/>
    <x v="4"/>
    <x v="1"/>
    <x v="1"/>
    <x v="4"/>
    <n v="146.72999999999999"/>
    <n v="3"/>
    <n v="0"/>
    <n v="2.9346000000000001"/>
  </r>
  <r>
    <x v="0"/>
    <x v="2"/>
    <s v="Seattle"/>
    <x v="4"/>
    <x v="1"/>
    <x v="1"/>
    <x v="10"/>
    <n v="114.2"/>
    <n v="5"/>
    <n v="0"/>
    <n v="52.531999999999996"/>
  </r>
  <r>
    <x v="1"/>
    <x v="0"/>
    <s v="Minneapolis"/>
    <x v="11"/>
    <x v="2"/>
    <x v="0"/>
    <x v="1"/>
    <n v="2567.84"/>
    <n v="8"/>
    <n v="0"/>
    <n v="770.35199999999998"/>
  </r>
  <r>
    <x v="1"/>
    <x v="0"/>
    <s v="Springfield"/>
    <x v="24"/>
    <x v="3"/>
    <x v="2"/>
    <x v="11"/>
    <n v="37.055999999999997"/>
    <n v="4"/>
    <n v="0.2"/>
    <n v="8.8008000000000006"/>
  </r>
  <r>
    <x v="1"/>
    <x v="0"/>
    <s v="Springfield"/>
    <x v="24"/>
    <x v="3"/>
    <x v="2"/>
    <x v="7"/>
    <n v="259.89600000000002"/>
    <n v="2"/>
    <n v="0.4"/>
    <n v="-56.3108"/>
  </r>
  <r>
    <x v="1"/>
    <x v="0"/>
    <s v="Los Angeles"/>
    <x v="1"/>
    <x v="1"/>
    <x v="1"/>
    <x v="10"/>
    <n v="19.05"/>
    <n v="3"/>
    <n v="0"/>
    <n v="8.7629999999999999"/>
  </r>
  <r>
    <x v="1"/>
    <x v="0"/>
    <s v="Los Angeles"/>
    <x v="1"/>
    <x v="1"/>
    <x v="1"/>
    <x v="8"/>
    <n v="73.343999999999994"/>
    <n v="3"/>
    <n v="0.2"/>
    <n v="27.504000000000001"/>
  </r>
  <r>
    <x v="1"/>
    <x v="1"/>
    <s v="Columbus"/>
    <x v="32"/>
    <x v="0"/>
    <x v="2"/>
    <x v="7"/>
    <n v="95.68"/>
    <n v="8"/>
    <n v="0"/>
    <n v="26.790400000000002"/>
  </r>
  <r>
    <x v="1"/>
    <x v="1"/>
    <s v="Columbus"/>
    <x v="32"/>
    <x v="0"/>
    <x v="1"/>
    <x v="10"/>
    <n v="50.96"/>
    <n v="7"/>
    <n v="0"/>
    <n v="24.460799999999999"/>
  </r>
  <r>
    <x v="1"/>
    <x v="1"/>
    <s v="Columbus"/>
    <x v="32"/>
    <x v="0"/>
    <x v="1"/>
    <x v="6"/>
    <n v="113.94"/>
    <n v="3"/>
    <n v="0"/>
    <n v="34.182000000000002"/>
  </r>
  <r>
    <x v="1"/>
    <x v="1"/>
    <s v="Columbus"/>
    <x v="32"/>
    <x v="0"/>
    <x v="1"/>
    <x v="10"/>
    <n v="25.92"/>
    <n v="4"/>
    <n v="0"/>
    <n v="12.441599999999999"/>
  </r>
  <r>
    <x v="1"/>
    <x v="1"/>
    <s v="Columbus"/>
    <x v="32"/>
    <x v="0"/>
    <x v="0"/>
    <x v="5"/>
    <n v="20.32"/>
    <n v="4"/>
    <n v="0"/>
    <n v="6.9088000000000003"/>
  </r>
  <r>
    <x v="1"/>
    <x v="1"/>
    <s v="Columbus"/>
    <x v="32"/>
    <x v="0"/>
    <x v="2"/>
    <x v="7"/>
    <n v="411.98"/>
    <n v="2"/>
    <n v="0"/>
    <n v="119.4742"/>
  </r>
  <r>
    <x v="1"/>
    <x v="1"/>
    <s v="Columbus"/>
    <x v="32"/>
    <x v="0"/>
    <x v="1"/>
    <x v="14"/>
    <n v="34.479999999999997"/>
    <n v="2"/>
    <n v="0"/>
    <n v="9.9992000000000001"/>
  </r>
  <r>
    <x v="1"/>
    <x v="1"/>
    <s v="Columbus"/>
    <x v="32"/>
    <x v="0"/>
    <x v="1"/>
    <x v="10"/>
    <n v="244.55"/>
    <n v="5"/>
    <n v="0"/>
    <n v="114.9385"/>
  </r>
  <r>
    <x v="1"/>
    <x v="0"/>
    <s v="Lakewood"/>
    <x v="24"/>
    <x v="3"/>
    <x v="1"/>
    <x v="8"/>
    <n v="10.782"/>
    <n v="3"/>
    <n v="0.7"/>
    <n v="-7.9067999999999996"/>
  </r>
  <r>
    <x v="0"/>
    <x v="0"/>
    <s v="Naperville"/>
    <x v="10"/>
    <x v="2"/>
    <x v="0"/>
    <x v="1"/>
    <n v="602.65099999999995"/>
    <n v="7"/>
    <n v="0.3"/>
    <n v="-163.57669999999999"/>
  </r>
  <r>
    <x v="0"/>
    <x v="0"/>
    <s v="Naperville"/>
    <x v="10"/>
    <x v="2"/>
    <x v="1"/>
    <x v="8"/>
    <n v="7.6559999999999997"/>
    <n v="6"/>
    <n v="0.8"/>
    <n v="-13.0152"/>
  </r>
  <r>
    <x v="1"/>
    <x v="2"/>
    <s v="New York City"/>
    <x v="15"/>
    <x v="3"/>
    <x v="2"/>
    <x v="11"/>
    <n v="559.92999999999995"/>
    <n v="7"/>
    <n v="0"/>
    <n v="167.97900000000001"/>
  </r>
  <r>
    <x v="3"/>
    <x v="1"/>
    <s v="Huntington Beach"/>
    <x v="1"/>
    <x v="1"/>
    <x v="2"/>
    <x v="16"/>
    <n v="2399.96"/>
    <n v="5"/>
    <n v="0.2"/>
    <n v="839.98599999999999"/>
  </r>
  <r>
    <x v="1"/>
    <x v="1"/>
    <s v="Chicago"/>
    <x v="10"/>
    <x v="2"/>
    <x v="1"/>
    <x v="13"/>
    <n v="16"/>
    <n v="4"/>
    <n v="0.2"/>
    <n v="5.6"/>
  </r>
  <r>
    <x v="1"/>
    <x v="1"/>
    <s v="Chicago"/>
    <x v="10"/>
    <x v="2"/>
    <x v="1"/>
    <x v="9"/>
    <n v="5.5880000000000001"/>
    <n v="2"/>
    <n v="0.8"/>
    <n v="-15.0876"/>
  </r>
  <r>
    <x v="1"/>
    <x v="1"/>
    <s v="Chicago"/>
    <x v="10"/>
    <x v="2"/>
    <x v="1"/>
    <x v="4"/>
    <n v="235.92"/>
    <n v="5"/>
    <n v="0.2"/>
    <n v="-44.234999999999999"/>
  </r>
  <r>
    <x v="0"/>
    <x v="1"/>
    <s v="Brentwood"/>
    <x v="1"/>
    <x v="1"/>
    <x v="1"/>
    <x v="4"/>
    <n v="10.68"/>
    <n v="1"/>
    <n v="0"/>
    <n v="2.8835999999999999"/>
  </r>
  <r>
    <x v="3"/>
    <x v="1"/>
    <s v="Trenton"/>
    <x v="12"/>
    <x v="2"/>
    <x v="1"/>
    <x v="8"/>
    <n v="41.28"/>
    <n v="2"/>
    <n v="0"/>
    <n v="19.814399999999999"/>
  </r>
  <r>
    <x v="1"/>
    <x v="0"/>
    <s v="Seattle"/>
    <x v="4"/>
    <x v="1"/>
    <x v="2"/>
    <x v="7"/>
    <n v="1001.5839999999999"/>
    <n v="2"/>
    <n v="0.2"/>
    <n v="125.19799999999999"/>
  </r>
  <r>
    <x v="1"/>
    <x v="1"/>
    <s v="North Charleston"/>
    <x v="20"/>
    <x v="0"/>
    <x v="0"/>
    <x v="5"/>
    <n v="14.76"/>
    <n v="2"/>
    <n v="0"/>
    <n v="4.2804000000000002"/>
  </r>
  <r>
    <x v="0"/>
    <x v="0"/>
    <s v="Columbus"/>
    <x v="24"/>
    <x v="3"/>
    <x v="1"/>
    <x v="8"/>
    <n v="2.5019999999999998"/>
    <n v="3"/>
    <n v="0.7"/>
    <n v="-2.0015999999999998"/>
  </r>
  <r>
    <x v="1"/>
    <x v="0"/>
    <s v="Seattle"/>
    <x v="4"/>
    <x v="1"/>
    <x v="0"/>
    <x v="0"/>
    <n v="115.96"/>
    <n v="2"/>
    <n v="0"/>
    <n v="25.511199999999999"/>
  </r>
  <r>
    <x v="0"/>
    <x v="0"/>
    <s v="San Francisco"/>
    <x v="1"/>
    <x v="1"/>
    <x v="1"/>
    <x v="4"/>
    <n v="186.54"/>
    <n v="3"/>
    <n v="0"/>
    <n v="50.3658"/>
  </r>
  <r>
    <x v="0"/>
    <x v="1"/>
    <s v="Los Angeles"/>
    <x v="1"/>
    <x v="1"/>
    <x v="2"/>
    <x v="11"/>
    <n v="159.56"/>
    <n v="4"/>
    <n v="0"/>
    <n v="59.037199999999999"/>
  </r>
  <r>
    <x v="1"/>
    <x v="0"/>
    <s v="West Palm Beach"/>
    <x v="2"/>
    <x v="0"/>
    <x v="2"/>
    <x v="7"/>
    <n v="55.984000000000002"/>
    <n v="2"/>
    <n v="0.2"/>
    <n v="4.1988000000000003"/>
  </r>
  <r>
    <x v="1"/>
    <x v="0"/>
    <s v="Chicago"/>
    <x v="10"/>
    <x v="2"/>
    <x v="1"/>
    <x v="4"/>
    <n v="132.16"/>
    <n v="1"/>
    <n v="0.2"/>
    <n v="9.9120000000000008"/>
  </r>
  <r>
    <x v="1"/>
    <x v="0"/>
    <s v="Chicago"/>
    <x v="10"/>
    <x v="2"/>
    <x v="1"/>
    <x v="8"/>
    <n v="17.904"/>
    <n v="6"/>
    <n v="0.8"/>
    <n v="-31.332000000000001"/>
  </r>
  <r>
    <x v="1"/>
    <x v="0"/>
    <s v="Chicago"/>
    <x v="10"/>
    <x v="2"/>
    <x v="1"/>
    <x v="10"/>
    <n v="124.032"/>
    <n v="4"/>
    <n v="0.2"/>
    <n v="44.961599999999997"/>
  </r>
  <r>
    <x v="1"/>
    <x v="1"/>
    <s v="Sacramento"/>
    <x v="1"/>
    <x v="1"/>
    <x v="0"/>
    <x v="1"/>
    <n v="1403.92"/>
    <n v="5"/>
    <n v="0.2"/>
    <n v="70.195999999999998"/>
  </r>
  <r>
    <x v="0"/>
    <x v="0"/>
    <s v="Seattle"/>
    <x v="4"/>
    <x v="1"/>
    <x v="1"/>
    <x v="14"/>
    <n v="28.8"/>
    <n v="3"/>
    <n v="0"/>
    <n v="0.86399999999999999"/>
  </r>
  <r>
    <x v="1"/>
    <x v="1"/>
    <s v="Philadelphia"/>
    <x v="9"/>
    <x v="3"/>
    <x v="1"/>
    <x v="8"/>
    <n v="24.588000000000001"/>
    <n v="2"/>
    <n v="0.7"/>
    <n v="-18.031199999999998"/>
  </r>
  <r>
    <x v="1"/>
    <x v="0"/>
    <s v="Santa Barbara"/>
    <x v="1"/>
    <x v="1"/>
    <x v="1"/>
    <x v="9"/>
    <n v="356.79"/>
    <n v="7"/>
    <n v="0"/>
    <n v="99.901200000000003"/>
  </r>
  <r>
    <x v="1"/>
    <x v="2"/>
    <s v="New York City"/>
    <x v="15"/>
    <x v="3"/>
    <x v="1"/>
    <x v="12"/>
    <n v="16.98"/>
    <n v="1"/>
    <n v="0"/>
    <n v="8.49"/>
  </r>
  <r>
    <x v="0"/>
    <x v="0"/>
    <s v="Auburn"/>
    <x v="19"/>
    <x v="0"/>
    <x v="1"/>
    <x v="2"/>
    <n v="491.55"/>
    <n v="5"/>
    <n v="0"/>
    <n v="240.8595"/>
  </r>
  <r>
    <x v="0"/>
    <x v="0"/>
    <s v="Auburn"/>
    <x v="19"/>
    <x v="0"/>
    <x v="1"/>
    <x v="12"/>
    <n v="7.38"/>
    <n v="2"/>
    <n v="0"/>
    <n v="3.3948"/>
  </r>
  <r>
    <x v="1"/>
    <x v="0"/>
    <s v="New York City"/>
    <x v="15"/>
    <x v="3"/>
    <x v="1"/>
    <x v="10"/>
    <n v="23.66"/>
    <n v="7"/>
    <n v="0"/>
    <n v="10.883599999999999"/>
  </r>
  <r>
    <x v="1"/>
    <x v="0"/>
    <s v="New York City"/>
    <x v="15"/>
    <x v="3"/>
    <x v="0"/>
    <x v="0"/>
    <n v="681.40800000000002"/>
    <n v="12"/>
    <n v="0.2"/>
    <n v="42.588000000000001"/>
  </r>
  <r>
    <x v="1"/>
    <x v="0"/>
    <s v="Los Angeles"/>
    <x v="1"/>
    <x v="1"/>
    <x v="1"/>
    <x v="2"/>
    <n v="18.899999999999999"/>
    <n v="3"/>
    <n v="0"/>
    <n v="8.6940000000000008"/>
  </r>
  <r>
    <x v="0"/>
    <x v="0"/>
    <s v="San Francisco"/>
    <x v="1"/>
    <x v="1"/>
    <x v="1"/>
    <x v="4"/>
    <n v="93.68"/>
    <n v="4"/>
    <n v="0"/>
    <n v="25.293600000000001"/>
  </r>
  <r>
    <x v="0"/>
    <x v="0"/>
    <s v="San Francisco"/>
    <x v="1"/>
    <x v="1"/>
    <x v="1"/>
    <x v="2"/>
    <n v="21.93"/>
    <n v="3"/>
    <n v="0"/>
    <n v="10.3071"/>
  </r>
  <r>
    <x v="0"/>
    <x v="0"/>
    <s v="San Francisco"/>
    <x v="1"/>
    <x v="1"/>
    <x v="2"/>
    <x v="7"/>
    <n v="862.34400000000005"/>
    <n v="7"/>
    <n v="0.2"/>
    <n v="97.0137"/>
  </r>
  <r>
    <x v="0"/>
    <x v="0"/>
    <s v="San Francisco"/>
    <x v="1"/>
    <x v="1"/>
    <x v="1"/>
    <x v="10"/>
    <n v="19.98"/>
    <n v="1"/>
    <n v="0"/>
    <n v="9.3905999999999992"/>
  </r>
  <r>
    <x v="1"/>
    <x v="0"/>
    <s v="Philadelphia"/>
    <x v="9"/>
    <x v="3"/>
    <x v="2"/>
    <x v="7"/>
    <n v="13.494"/>
    <n v="1"/>
    <n v="0.4"/>
    <n v="-2.2490000000000001"/>
  </r>
  <r>
    <x v="1"/>
    <x v="0"/>
    <s v="Philadelphia"/>
    <x v="9"/>
    <x v="3"/>
    <x v="2"/>
    <x v="7"/>
    <n v="23.988"/>
    <n v="2"/>
    <n v="0.4"/>
    <n v="-13.993"/>
  </r>
  <r>
    <x v="1"/>
    <x v="0"/>
    <s v="Philadelphia"/>
    <x v="9"/>
    <x v="3"/>
    <x v="0"/>
    <x v="5"/>
    <n v="31.984000000000002"/>
    <n v="2"/>
    <n v="0.2"/>
    <n v="1.1994"/>
  </r>
  <r>
    <x v="1"/>
    <x v="0"/>
    <s v="Philadelphia"/>
    <x v="9"/>
    <x v="3"/>
    <x v="1"/>
    <x v="6"/>
    <n v="41.584000000000003"/>
    <n v="2"/>
    <n v="0.2"/>
    <n v="4.6782000000000004"/>
  </r>
  <r>
    <x v="0"/>
    <x v="1"/>
    <s v="El Paso"/>
    <x v="5"/>
    <x v="2"/>
    <x v="2"/>
    <x v="11"/>
    <n v="95.975999999999999"/>
    <n v="3"/>
    <n v="0.2"/>
    <n v="-10.7973"/>
  </r>
  <r>
    <x v="2"/>
    <x v="2"/>
    <s v="Chicago"/>
    <x v="10"/>
    <x v="2"/>
    <x v="0"/>
    <x v="5"/>
    <n v="84.272000000000006"/>
    <n v="2"/>
    <n v="0.6"/>
    <n v="-75.844800000000006"/>
  </r>
  <r>
    <x v="3"/>
    <x v="0"/>
    <s v="El Paso"/>
    <x v="5"/>
    <x v="2"/>
    <x v="1"/>
    <x v="10"/>
    <n v="36.543999999999997"/>
    <n v="2"/>
    <n v="0.2"/>
    <n v="11.876799999999999"/>
  </r>
  <r>
    <x v="1"/>
    <x v="0"/>
    <s v="Seattle"/>
    <x v="4"/>
    <x v="1"/>
    <x v="2"/>
    <x v="11"/>
    <n v="479.72"/>
    <n v="4"/>
    <n v="0"/>
    <n v="52.769199999999998"/>
  </r>
  <r>
    <x v="1"/>
    <x v="1"/>
    <s v="New York City"/>
    <x v="15"/>
    <x v="3"/>
    <x v="1"/>
    <x v="8"/>
    <n v="102.36799999999999"/>
    <n v="2"/>
    <n v="0.2"/>
    <n v="37.108400000000003"/>
  </r>
  <r>
    <x v="1"/>
    <x v="1"/>
    <s v="New York City"/>
    <x v="15"/>
    <x v="3"/>
    <x v="1"/>
    <x v="14"/>
    <n v="28.4"/>
    <n v="5"/>
    <n v="0"/>
    <n v="8.2360000000000007"/>
  </r>
  <r>
    <x v="1"/>
    <x v="1"/>
    <s v="New York City"/>
    <x v="15"/>
    <x v="3"/>
    <x v="1"/>
    <x v="4"/>
    <n v="713.88"/>
    <n v="4"/>
    <n v="0"/>
    <n v="214.16399999999999"/>
  </r>
  <r>
    <x v="1"/>
    <x v="1"/>
    <s v="New York City"/>
    <x v="15"/>
    <x v="3"/>
    <x v="1"/>
    <x v="10"/>
    <n v="68.52"/>
    <n v="3"/>
    <n v="0"/>
    <n v="31.519200000000001"/>
  </r>
  <r>
    <x v="1"/>
    <x v="0"/>
    <s v="Los Angeles"/>
    <x v="1"/>
    <x v="1"/>
    <x v="2"/>
    <x v="7"/>
    <n v="623.96"/>
    <n v="5"/>
    <n v="0.2"/>
    <n v="38.997500000000002"/>
  </r>
  <r>
    <x v="1"/>
    <x v="1"/>
    <s v="Newark"/>
    <x v="13"/>
    <x v="3"/>
    <x v="1"/>
    <x v="8"/>
    <n v="11.12"/>
    <n v="4"/>
    <n v="0"/>
    <n v="5.4488000000000003"/>
  </r>
  <r>
    <x v="1"/>
    <x v="0"/>
    <s v="New York City"/>
    <x v="15"/>
    <x v="3"/>
    <x v="0"/>
    <x v="0"/>
    <n v="523.91999999999996"/>
    <n v="5"/>
    <n v="0.2"/>
    <n v="-26.196000000000002"/>
  </r>
  <r>
    <x v="1"/>
    <x v="2"/>
    <s v="Roseville"/>
    <x v="1"/>
    <x v="1"/>
    <x v="1"/>
    <x v="13"/>
    <n v="2.48"/>
    <n v="2"/>
    <n v="0"/>
    <n v="1.1656"/>
  </r>
  <r>
    <x v="1"/>
    <x v="0"/>
    <s v="Aurora"/>
    <x v="10"/>
    <x v="2"/>
    <x v="1"/>
    <x v="4"/>
    <n v="221.024"/>
    <n v="2"/>
    <n v="0.2"/>
    <n v="-55.256"/>
  </r>
  <r>
    <x v="1"/>
    <x v="0"/>
    <s v="Aurora"/>
    <x v="10"/>
    <x v="2"/>
    <x v="0"/>
    <x v="1"/>
    <n v="128.05799999999999"/>
    <n v="3"/>
    <n v="0.3"/>
    <n v="-23.7822"/>
  </r>
  <r>
    <x v="3"/>
    <x v="2"/>
    <s v="New York City"/>
    <x v="15"/>
    <x v="3"/>
    <x v="1"/>
    <x v="8"/>
    <n v="58.408000000000001"/>
    <n v="7"/>
    <n v="0.2"/>
    <n v="18.252500000000001"/>
  </r>
  <r>
    <x v="3"/>
    <x v="2"/>
    <s v="New York City"/>
    <x v="15"/>
    <x v="3"/>
    <x v="0"/>
    <x v="3"/>
    <n v="79.974000000000004"/>
    <n v="3"/>
    <n v="0.4"/>
    <n v="-29.323799999999999"/>
  </r>
  <r>
    <x v="1"/>
    <x v="1"/>
    <s v="Dallas"/>
    <x v="5"/>
    <x v="2"/>
    <x v="2"/>
    <x v="15"/>
    <n v="479.988"/>
    <n v="2"/>
    <n v="0.4"/>
    <n v="55.998600000000003"/>
  </r>
  <r>
    <x v="2"/>
    <x v="0"/>
    <s v="Los Angeles"/>
    <x v="1"/>
    <x v="1"/>
    <x v="1"/>
    <x v="8"/>
    <n v="11.808"/>
    <n v="3"/>
    <n v="0.2"/>
    <n v="4.1327999999999996"/>
  </r>
  <r>
    <x v="2"/>
    <x v="0"/>
    <s v="Los Angeles"/>
    <x v="1"/>
    <x v="1"/>
    <x v="1"/>
    <x v="8"/>
    <n v="53.567999999999998"/>
    <n v="4"/>
    <n v="0.2"/>
    <n v="19.418399999999998"/>
  </r>
  <r>
    <x v="2"/>
    <x v="0"/>
    <s v="Los Angeles"/>
    <x v="1"/>
    <x v="1"/>
    <x v="2"/>
    <x v="7"/>
    <n v="503.96"/>
    <n v="5"/>
    <n v="0.2"/>
    <n v="50.396000000000001"/>
  </r>
  <r>
    <x v="1"/>
    <x v="1"/>
    <s v="Los Angeles"/>
    <x v="1"/>
    <x v="1"/>
    <x v="1"/>
    <x v="12"/>
    <n v="21.34"/>
    <n v="2"/>
    <n v="0"/>
    <n v="9.8163999999999998"/>
  </r>
  <r>
    <x v="1"/>
    <x v="0"/>
    <s v="Columbus"/>
    <x v="32"/>
    <x v="0"/>
    <x v="1"/>
    <x v="8"/>
    <n v="36.4"/>
    <n v="5"/>
    <n v="0"/>
    <n v="17.108000000000001"/>
  </r>
  <r>
    <x v="1"/>
    <x v="0"/>
    <s v="Columbus"/>
    <x v="32"/>
    <x v="0"/>
    <x v="0"/>
    <x v="5"/>
    <n v="51.75"/>
    <n v="1"/>
    <n v="0"/>
    <n v="15.525"/>
  </r>
  <r>
    <x v="0"/>
    <x v="2"/>
    <s v="San Francisco"/>
    <x v="1"/>
    <x v="1"/>
    <x v="1"/>
    <x v="4"/>
    <n v="15.51"/>
    <n v="1"/>
    <n v="0"/>
    <n v="4.3428000000000004"/>
  </r>
  <r>
    <x v="0"/>
    <x v="2"/>
    <s v="San Francisco"/>
    <x v="1"/>
    <x v="1"/>
    <x v="1"/>
    <x v="10"/>
    <n v="146.82"/>
    <n v="3"/>
    <n v="0"/>
    <n v="73.41"/>
  </r>
  <r>
    <x v="0"/>
    <x v="2"/>
    <s v="San Francisco"/>
    <x v="1"/>
    <x v="1"/>
    <x v="1"/>
    <x v="10"/>
    <n v="12.96"/>
    <n v="2"/>
    <n v="0"/>
    <n v="6.2207999999999997"/>
  </r>
  <r>
    <x v="3"/>
    <x v="2"/>
    <s v="Riverside"/>
    <x v="1"/>
    <x v="1"/>
    <x v="1"/>
    <x v="6"/>
    <n v="7.8"/>
    <n v="3"/>
    <n v="0"/>
    <n v="2.1059999999999999"/>
  </r>
  <r>
    <x v="0"/>
    <x v="1"/>
    <s v="Columbia"/>
    <x v="20"/>
    <x v="0"/>
    <x v="1"/>
    <x v="12"/>
    <n v="10.199999999999999"/>
    <n v="5"/>
    <n v="0"/>
    <n v="4.7939999999999996"/>
  </r>
  <r>
    <x v="0"/>
    <x v="1"/>
    <s v="Columbia"/>
    <x v="20"/>
    <x v="0"/>
    <x v="1"/>
    <x v="6"/>
    <n v="22.32"/>
    <n v="3"/>
    <n v="0"/>
    <n v="5.58"/>
  </r>
  <r>
    <x v="0"/>
    <x v="1"/>
    <s v="Columbia"/>
    <x v="20"/>
    <x v="0"/>
    <x v="1"/>
    <x v="8"/>
    <n v="24.1"/>
    <n v="5"/>
    <n v="0"/>
    <n v="11.086"/>
  </r>
  <r>
    <x v="0"/>
    <x v="1"/>
    <s v="Columbia"/>
    <x v="20"/>
    <x v="0"/>
    <x v="2"/>
    <x v="11"/>
    <n v="75.98"/>
    <n v="2"/>
    <n v="0"/>
    <n v="18.235199999999999"/>
  </r>
  <r>
    <x v="0"/>
    <x v="1"/>
    <s v="Columbia"/>
    <x v="20"/>
    <x v="0"/>
    <x v="1"/>
    <x v="8"/>
    <n v="6.46"/>
    <n v="2"/>
    <n v="0"/>
    <n v="3.1654"/>
  </r>
  <r>
    <x v="0"/>
    <x v="1"/>
    <s v="Columbia"/>
    <x v="20"/>
    <x v="0"/>
    <x v="1"/>
    <x v="10"/>
    <n v="60.12"/>
    <n v="9"/>
    <n v="0"/>
    <n v="28.857600000000001"/>
  </r>
  <r>
    <x v="0"/>
    <x v="1"/>
    <s v="New York City"/>
    <x v="15"/>
    <x v="3"/>
    <x v="2"/>
    <x v="7"/>
    <n v="824.97"/>
    <n v="3"/>
    <n v="0"/>
    <n v="214.4922"/>
  </r>
  <r>
    <x v="0"/>
    <x v="0"/>
    <s v="Longview"/>
    <x v="4"/>
    <x v="1"/>
    <x v="0"/>
    <x v="5"/>
    <n v="24.85"/>
    <n v="5"/>
    <n v="0"/>
    <n v="7.7035"/>
  </r>
  <r>
    <x v="1"/>
    <x v="0"/>
    <s v="Phoenix"/>
    <x v="16"/>
    <x v="1"/>
    <x v="1"/>
    <x v="4"/>
    <n v="12.624000000000001"/>
    <n v="2"/>
    <n v="0.2"/>
    <n v="-2.5247999999999999"/>
  </r>
  <r>
    <x v="1"/>
    <x v="0"/>
    <s v="Phoenix"/>
    <x v="16"/>
    <x v="1"/>
    <x v="2"/>
    <x v="11"/>
    <n v="89.584000000000003"/>
    <n v="2"/>
    <n v="0.2"/>
    <n v="4.4791999999999996"/>
  </r>
  <r>
    <x v="1"/>
    <x v="0"/>
    <s v="Phoenix"/>
    <x v="16"/>
    <x v="1"/>
    <x v="2"/>
    <x v="7"/>
    <n v="471.92"/>
    <n v="2"/>
    <n v="0.2"/>
    <n v="29.495000000000001"/>
  </r>
  <r>
    <x v="1"/>
    <x v="0"/>
    <s v="Phoenix"/>
    <x v="16"/>
    <x v="1"/>
    <x v="1"/>
    <x v="8"/>
    <n v="18.18"/>
    <n v="4"/>
    <n v="0.7"/>
    <n v="-13.938000000000001"/>
  </r>
  <r>
    <x v="1"/>
    <x v="0"/>
    <s v="Houston"/>
    <x v="5"/>
    <x v="2"/>
    <x v="1"/>
    <x v="6"/>
    <n v="31.744"/>
    <n v="2"/>
    <n v="0.2"/>
    <n v="8.3328000000000007"/>
  </r>
  <r>
    <x v="1"/>
    <x v="1"/>
    <s v="Gilbert"/>
    <x v="16"/>
    <x v="1"/>
    <x v="1"/>
    <x v="2"/>
    <n v="5.9039999999999999"/>
    <n v="2"/>
    <n v="0.2"/>
    <n v="1.9925999999999999"/>
  </r>
  <r>
    <x v="1"/>
    <x v="1"/>
    <s v="Gilbert"/>
    <x v="16"/>
    <x v="1"/>
    <x v="0"/>
    <x v="5"/>
    <n v="621.76"/>
    <n v="4"/>
    <n v="0.2"/>
    <n v="46.631999999999998"/>
  </r>
  <r>
    <x v="2"/>
    <x v="0"/>
    <s v="Jonesboro"/>
    <x v="36"/>
    <x v="0"/>
    <x v="2"/>
    <x v="7"/>
    <n v="59.98"/>
    <n v="2"/>
    <n v="0"/>
    <n v="17.994"/>
  </r>
  <r>
    <x v="0"/>
    <x v="0"/>
    <s v="Atlanta"/>
    <x v="32"/>
    <x v="0"/>
    <x v="1"/>
    <x v="10"/>
    <n v="48.87"/>
    <n v="9"/>
    <n v="0"/>
    <n v="23.946300000000001"/>
  </r>
  <r>
    <x v="1"/>
    <x v="0"/>
    <s v="Los Angeles"/>
    <x v="1"/>
    <x v="1"/>
    <x v="1"/>
    <x v="10"/>
    <n v="154.9"/>
    <n v="5"/>
    <n v="0"/>
    <n v="69.704999999999998"/>
  </r>
  <r>
    <x v="2"/>
    <x v="1"/>
    <s v="New York City"/>
    <x v="15"/>
    <x v="3"/>
    <x v="1"/>
    <x v="13"/>
    <n v="5.92"/>
    <n v="4"/>
    <n v="0"/>
    <n v="2.8416000000000001"/>
  </r>
  <r>
    <x v="2"/>
    <x v="1"/>
    <s v="New York City"/>
    <x v="15"/>
    <x v="3"/>
    <x v="1"/>
    <x v="10"/>
    <n v="30.18"/>
    <n v="3"/>
    <n v="0"/>
    <n v="13.8828"/>
  </r>
  <r>
    <x v="1"/>
    <x v="0"/>
    <s v="Detroit"/>
    <x v="12"/>
    <x v="2"/>
    <x v="1"/>
    <x v="8"/>
    <n v="24.1"/>
    <n v="5"/>
    <n v="0"/>
    <n v="11.086"/>
  </r>
  <r>
    <x v="1"/>
    <x v="0"/>
    <s v="Detroit"/>
    <x v="12"/>
    <x v="2"/>
    <x v="2"/>
    <x v="7"/>
    <n v="8.7799999999999994"/>
    <n v="1"/>
    <n v="0"/>
    <n v="2.2827999999999999"/>
  </r>
  <r>
    <x v="1"/>
    <x v="0"/>
    <s v="Detroit"/>
    <x v="12"/>
    <x v="2"/>
    <x v="1"/>
    <x v="9"/>
    <n v="376.74"/>
    <n v="4"/>
    <n v="0.1"/>
    <n v="71.162000000000006"/>
  </r>
  <r>
    <x v="1"/>
    <x v="0"/>
    <s v="Detroit"/>
    <x v="12"/>
    <x v="2"/>
    <x v="1"/>
    <x v="8"/>
    <n v="29.52"/>
    <n v="4"/>
    <n v="0"/>
    <n v="14.4648"/>
  </r>
  <r>
    <x v="1"/>
    <x v="0"/>
    <s v="Detroit"/>
    <x v="12"/>
    <x v="2"/>
    <x v="1"/>
    <x v="6"/>
    <n v="11.96"/>
    <n v="2"/>
    <n v="0"/>
    <n v="2.99"/>
  </r>
  <r>
    <x v="1"/>
    <x v="0"/>
    <s v="Detroit"/>
    <x v="12"/>
    <x v="2"/>
    <x v="1"/>
    <x v="8"/>
    <n v="26.4"/>
    <n v="5"/>
    <n v="0"/>
    <n v="12.672000000000001"/>
  </r>
  <r>
    <x v="0"/>
    <x v="1"/>
    <s v="Fort Lauderdale"/>
    <x v="2"/>
    <x v="0"/>
    <x v="1"/>
    <x v="9"/>
    <n v="1158.1199999999999"/>
    <n v="5"/>
    <n v="0.2"/>
    <n v="130.2885"/>
  </r>
  <r>
    <x v="2"/>
    <x v="0"/>
    <s v="Abilene"/>
    <x v="5"/>
    <x v="2"/>
    <x v="1"/>
    <x v="9"/>
    <n v="1.3919999999999999"/>
    <n v="2"/>
    <n v="0.8"/>
    <n v="-3.7584"/>
  </r>
  <r>
    <x v="0"/>
    <x v="0"/>
    <s v="Hampton"/>
    <x v="17"/>
    <x v="0"/>
    <x v="1"/>
    <x v="9"/>
    <n v="44.43"/>
    <n v="3"/>
    <n v="0"/>
    <n v="18.660599999999999"/>
  </r>
  <r>
    <x v="0"/>
    <x v="0"/>
    <s v="Hampton"/>
    <x v="17"/>
    <x v="0"/>
    <x v="2"/>
    <x v="7"/>
    <n v="226.2"/>
    <n v="5"/>
    <n v="0"/>
    <n v="58.811999999999998"/>
  </r>
  <r>
    <x v="0"/>
    <x v="0"/>
    <s v="Hampton"/>
    <x v="17"/>
    <x v="0"/>
    <x v="0"/>
    <x v="5"/>
    <n v="186.54"/>
    <n v="3"/>
    <n v="0"/>
    <n v="41.038800000000002"/>
  </r>
  <r>
    <x v="0"/>
    <x v="0"/>
    <s v="Hampton"/>
    <x v="17"/>
    <x v="0"/>
    <x v="1"/>
    <x v="6"/>
    <n v="265.86"/>
    <n v="7"/>
    <n v="0"/>
    <n v="79.757999999999996"/>
  </r>
  <r>
    <x v="0"/>
    <x v="0"/>
    <s v="Hampton"/>
    <x v="17"/>
    <x v="0"/>
    <x v="1"/>
    <x v="6"/>
    <n v="27.9"/>
    <n v="5"/>
    <n v="0"/>
    <n v="6.9749999999999996"/>
  </r>
  <r>
    <x v="1"/>
    <x v="1"/>
    <s v="Las Vegas"/>
    <x v="33"/>
    <x v="1"/>
    <x v="1"/>
    <x v="9"/>
    <n v="31.08"/>
    <n v="4"/>
    <n v="0"/>
    <n v="8.3916000000000004"/>
  </r>
  <r>
    <x v="0"/>
    <x v="1"/>
    <s v="Rockford"/>
    <x v="10"/>
    <x v="2"/>
    <x v="1"/>
    <x v="8"/>
    <n v="13.84"/>
    <n v="4"/>
    <n v="0.8"/>
    <n v="-22.143999999999998"/>
  </r>
  <r>
    <x v="0"/>
    <x v="1"/>
    <s v="Rockford"/>
    <x v="10"/>
    <x v="2"/>
    <x v="1"/>
    <x v="10"/>
    <n v="175.87200000000001"/>
    <n v="4"/>
    <n v="0.2"/>
    <n v="63.753599999999999"/>
  </r>
  <r>
    <x v="1"/>
    <x v="2"/>
    <s v="Laguna Niguel"/>
    <x v="1"/>
    <x v="1"/>
    <x v="1"/>
    <x v="10"/>
    <n v="12.96"/>
    <n v="2"/>
    <n v="0"/>
    <n v="6.3503999999999996"/>
  </r>
  <r>
    <x v="2"/>
    <x v="1"/>
    <s v="Louisville"/>
    <x v="0"/>
    <x v="0"/>
    <x v="1"/>
    <x v="9"/>
    <n v="208.44"/>
    <n v="3"/>
    <n v="0"/>
    <n v="62.531999999999996"/>
  </r>
  <r>
    <x v="2"/>
    <x v="1"/>
    <s v="Louisville"/>
    <x v="0"/>
    <x v="0"/>
    <x v="1"/>
    <x v="14"/>
    <n v="25.76"/>
    <n v="2"/>
    <n v="0"/>
    <n v="0.77280000000000004"/>
  </r>
  <r>
    <x v="1"/>
    <x v="2"/>
    <s v="Normal"/>
    <x v="10"/>
    <x v="2"/>
    <x v="0"/>
    <x v="1"/>
    <n v="366.74400000000003"/>
    <n v="4"/>
    <n v="0.3"/>
    <n v="-110.0232"/>
  </r>
  <r>
    <x v="0"/>
    <x v="1"/>
    <s v="Los Angeles"/>
    <x v="1"/>
    <x v="1"/>
    <x v="0"/>
    <x v="5"/>
    <n v="289.24"/>
    <n v="7"/>
    <n v="0"/>
    <n v="26.031600000000001"/>
  </r>
  <r>
    <x v="0"/>
    <x v="1"/>
    <s v="Los Angeles"/>
    <x v="1"/>
    <x v="1"/>
    <x v="1"/>
    <x v="8"/>
    <n v="69.456000000000003"/>
    <n v="2"/>
    <n v="0.2"/>
    <n v="22.5732"/>
  </r>
  <r>
    <x v="1"/>
    <x v="1"/>
    <s v="Port Arthur"/>
    <x v="5"/>
    <x v="2"/>
    <x v="1"/>
    <x v="10"/>
    <n v="5.1840000000000002"/>
    <n v="1"/>
    <n v="0.2"/>
    <n v="1.8144"/>
  </r>
  <r>
    <x v="1"/>
    <x v="0"/>
    <s v="New York City"/>
    <x v="15"/>
    <x v="3"/>
    <x v="0"/>
    <x v="1"/>
    <n v="205.16399999999999"/>
    <n v="2"/>
    <n v="0.1"/>
    <n v="13.6776"/>
  </r>
  <r>
    <x v="1"/>
    <x v="1"/>
    <s v="Chicago"/>
    <x v="10"/>
    <x v="2"/>
    <x v="0"/>
    <x v="5"/>
    <n v="8.5440000000000005"/>
    <n v="2"/>
    <n v="0.6"/>
    <n v="-7.476"/>
  </r>
  <r>
    <x v="1"/>
    <x v="1"/>
    <s v="Springfield"/>
    <x v="24"/>
    <x v="3"/>
    <x v="1"/>
    <x v="8"/>
    <n v="12.827999999999999"/>
    <n v="2"/>
    <n v="0.7"/>
    <n v="-8.9795999999999996"/>
  </r>
  <r>
    <x v="1"/>
    <x v="1"/>
    <s v="Springfield"/>
    <x v="24"/>
    <x v="3"/>
    <x v="0"/>
    <x v="1"/>
    <n v="598.45799999999997"/>
    <n v="3"/>
    <n v="0.3"/>
    <n v="-42.747"/>
  </r>
  <r>
    <x v="1"/>
    <x v="1"/>
    <s v="Springfield"/>
    <x v="24"/>
    <x v="3"/>
    <x v="0"/>
    <x v="5"/>
    <n v="25.984000000000002"/>
    <n v="1"/>
    <n v="0.2"/>
    <n v="-3.8976000000000002"/>
  </r>
  <r>
    <x v="1"/>
    <x v="0"/>
    <s v="New York City"/>
    <x v="15"/>
    <x v="3"/>
    <x v="1"/>
    <x v="8"/>
    <n v="17.96"/>
    <n v="5"/>
    <n v="0.2"/>
    <n v="5.8369999999999997"/>
  </r>
  <r>
    <x v="1"/>
    <x v="0"/>
    <s v="New York City"/>
    <x v="15"/>
    <x v="3"/>
    <x v="1"/>
    <x v="14"/>
    <n v="5.04"/>
    <n v="2"/>
    <n v="0"/>
    <n v="0.1512"/>
  </r>
  <r>
    <x v="1"/>
    <x v="0"/>
    <s v="New York City"/>
    <x v="15"/>
    <x v="3"/>
    <x v="1"/>
    <x v="9"/>
    <n v="208.16"/>
    <n v="1"/>
    <n v="0"/>
    <n v="56.203200000000002"/>
  </r>
  <r>
    <x v="0"/>
    <x v="2"/>
    <s v="Salinas"/>
    <x v="1"/>
    <x v="1"/>
    <x v="0"/>
    <x v="0"/>
    <n v="148.25700000000001"/>
    <n v="3"/>
    <n v="0.15"/>
    <n v="15.697800000000001"/>
  </r>
  <r>
    <x v="0"/>
    <x v="1"/>
    <s v="Richmond"/>
    <x v="0"/>
    <x v="0"/>
    <x v="1"/>
    <x v="9"/>
    <n v="146.76"/>
    <n v="3"/>
    <n v="0"/>
    <n v="38.157600000000002"/>
  </r>
  <r>
    <x v="0"/>
    <x v="1"/>
    <s v="Richmond"/>
    <x v="0"/>
    <x v="0"/>
    <x v="2"/>
    <x v="11"/>
    <n v="32.96"/>
    <n v="2"/>
    <n v="0"/>
    <n v="14.172800000000001"/>
  </r>
  <r>
    <x v="0"/>
    <x v="1"/>
    <s v="Richmond"/>
    <x v="0"/>
    <x v="0"/>
    <x v="2"/>
    <x v="7"/>
    <n v="587.97"/>
    <n v="3"/>
    <n v="0"/>
    <n v="164.63159999999999"/>
  </r>
  <r>
    <x v="0"/>
    <x v="1"/>
    <s v="Richmond"/>
    <x v="0"/>
    <x v="0"/>
    <x v="1"/>
    <x v="10"/>
    <n v="14.94"/>
    <n v="3"/>
    <n v="0"/>
    <n v="7.0217999999999998"/>
  </r>
  <r>
    <x v="0"/>
    <x v="0"/>
    <s v="New York City"/>
    <x v="15"/>
    <x v="3"/>
    <x v="1"/>
    <x v="2"/>
    <n v="25.83"/>
    <n v="7"/>
    <n v="0"/>
    <n v="12.1401"/>
  </r>
  <r>
    <x v="1"/>
    <x v="0"/>
    <s v="Denver"/>
    <x v="22"/>
    <x v="1"/>
    <x v="1"/>
    <x v="10"/>
    <n v="15.552"/>
    <n v="3"/>
    <n v="0.2"/>
    <n v="5.4432"/>
  </r>
  <r>
    <x v="1"/>
    <x v="0"/>
    <s v="Denver"/>
    <x v="22"/>
    <x v="1"/>
    <x v="1"/>
    <x v="14"/>
    <n v="6.8"/>
    <n v="1"/>
    <n v="0.2"/>
    <n v="0.51"/>
  </r>
  <r>
    <x v="1"/>
    <x v="0"/>
    <s v="Denver"/>
    <x v="22"/>
    <x v="1"/>
    <x v="0"/>
    <x v="5"/>
    <n v="4.2240000000000002"/>
    <n v="3"/>
    <n v="0.2"/>
    <n v="1.2672000000000001"/>
  </r>
  <r>
    <x v="1"/>
    <x v="0"/>
    <s v="Denver"/>
    <x v="22"/>
    <x v="1"/>
    <x v="2"/>
    <x v="7"/>
    <n v="143.63999999999999"/>
    <n v="9"/>
    <n v="0.2"/>
    <n v="10.773"/>
  </r>
  <r>
    <x v="1"/>
    <x v="0"/>
    <s v="Denver"/>
    <x v="22"/>
    <x v="1"/>
    <x v="1"/>
    <x v="10"/>
    <n v="31.103999999999999"/>
    <n v="6"/>
    <n v="0.2"/>
    <n v="10.8864"/>
  </r>
  <r>
    <x v="1"/>
    <x v="0"/>
    <s v="Denver"/>
    <x v="22"/>
    <x v="1"/>
    <x v="1"/>
    <x v="10"/>
    <n v="223.05600000000001"/>
    <n v="9"/>
    <n v="0.2"/>
    <n v="69.704999999999998"/>
  </r>
  <r>
    <x v="1"/>
    <x v="1"/>
    <s v="New York City"/>
    <x v="15"/>
    <x v="3"/>
    <x v="2"/>
    <x v="7"/>
    <n v="227.46"/>
    <n v="6"/>
    <n v="0"/>
    <n v="65.963399999999993"/>
  </r>
  <r>
    <x v="1"/>
    <x v="1"/>
    <s v="New York City"/>
    <x v="15"/>
    <x v="3"/>
    <x v="1"/>
    <x v="8"/>
    <n v="46.24"/>
    <n v="4"/>
    <n v="0.2"/>
    <n v="15.606"/>
  </r>
  <r>
    <x v="1"/>
    <x v="0"/>
    <s v="New York City"/>
    <x v="15"/>
    <x v="3"/>
    <x v="1"/>
    <x v="2"/>
    <n v="5.22"/>
    <n v="2"/>
    <n v="0"/>
    <n v="2.4011999999999998"/>
  </r>
  <r>
    <x v="0"/>
    <x v="0"/>
    <s v="Fremont"/>
    <x v="8"/>
    <x v="2"/>
    <x v="1"/>
    <x v="10"/>
    <n v="33.9"/>
    <n v="5"/>
    <n v="0"/>
    <n v="15.593999999999999"/>
  </r>
  <r>
    <x v="1"/>
    <x v="1"/>
    <s v="New York City"/>
    <x v="15"/>
    <x v="3"/>
    <x v="1"/>
    <x v="4"/>
    <n v="28.14"/>
    <n v="3"/>
    <n v="0"/>
    <n v="7.8792"/>
  </r>
  <r>
    <x v="1"/>
    <x v="1"/>
    <s v="New York City"/>
    <x v="15"/>
    <x v="3"/>
    <x v="2"/>
    <x v="11"/>
    <n v="36"/>
    <n v="2"/>
    <n v="0"/>
    <n v="6.48"/>
  </r>
  <r>
    <x v="1"/>
    <x v="1"/>
    <s v="New York City"/>
    <x v="15"/>
    <x v="3"/>
    <x v="1"/>
    <x v="6"/>
    <n v="92.94"/>
    <n v="3"/>
    <n v="0"/>
    <n v="25.093800000000002"/>
  </r>
  <r>
    <x v="1"/>
    <x v="1"/>
    <s v="New York City"/>
    <x v="15"/>
    <x v="3"/>
    <x v="0"/>
    <x v="1"/>
    <n v="245.64599999999999"/>
    <n v="3"/>
    <n v="0.1"/>
    <n v="8.1882000000000001"/>
  </r>
  <r>
    <x v="1"/>
    <x v="1"/>
    <s v="New York City"/>
    <x v="15"/>
    <x v="3"/>
    <x v="1"/>
    <x v="8"/>
    <n v="55.008000000000003"/>
    <n v="3"/>
    <n v="0.2"/>
    <n v="17.190000000000001"/>
  </r>
  <r>
    <x v="1"/>
    <x v="1"/>
    <s v="New York City"/>
    <x v="15"/>
    <x v="3"/>
    <x v="1"/>
    <x v="8"/>
    <n v="35.231999999999999"/>
    <n v="3"/>
    <n v="0.2"/>
    <n v="11.4504"/>
  </r>
  <r>
    <x v="1"/>
    <x v="1"/>
    <s v="San Diego"/>
    <x v="1"/>
    <x v="1"/>
    <x v="0"/>
    <x v="1"/>
    <n v="523.39200000000005"/>
    <n v="3"/>
    <n v="0.2"/>
    <n v="52.339199999999998"/>
  </r>
  <r>
    <x v="0"/>
    <x v="0"/>
    <s v="Lakeland"/>
    <x v="2"/>
    <x v="0"/>
    <x v="2"/>
    <x v="16"/>
    <n v="479.98399999999998"/>
    <n v="2"/>
    <n v="0.2"/>
    <n v="89.997"/>
  </r>
  <r>
    <x v="1"/>
    <x v="0"/>
    <s v="Smyrna"/>
    <x v="32"/>
    <x v="0"/>
    <x v="1"/>
    <x v="10"/>
    <n v="12.96"/>
    <n v="2"/>
    <n v="0"/>
    <n v="6.2207999999999997"/>
  </r>
  <r>
    <x v="1"/>
    <x v="0"/>
    <s v="Smyrna"/>
    <x v="32"/>
    <x v="0"/>
    <x v="1"/>
    <x v="6"/>
    <n v="17.940000000000001"/>
    <n v="3"/>
    <n v="0"/>
    <n v="6.4584000000000001"/>
  </r>
  <r>
    <x v="1"/>
    <x v="0"/>
    <s v="New York City"/>
    <x v="15"/>
    <x v="3"/>
    <x v="1"/>
    <x v="4"/>
    <n v="166.72"/>
    <n v="2"/>
    <n v="0"/>
    <n v="41.68"/>
  </r>
  <r>
    <x v="1"/>
    <x v="0"/>
    <s v="New York City"/>
    <x v="15"/>
    <x v="3"/>
    <x v="1"/>
    <x v="8"/>
    <n v="24.815999999999999"/>
    <n v="3"/>
    <n v="0.2"/>
    <n v="8.3754000000000008"/>
  </r>
  <r>
    <x v="1"/>
    <x v="0"/>
    <s v="New York City"/>
    <x v="15"/>
    <x v="3"/>
    <x v="0"/>
    <x v="5"/>
    <n v="124.36"/>
    <n v="2"/>
    <n v="0"/>
    <n v="27.359200000000001"/>
  </r>
  <r>
    <x v="1"/>
    <x v="0"/>
    <s v="Philadelphia"/>
    <x v="9"/>
    <x v="3"/>
    <x v="2"/>
    <x v="16"/>
    <n v="599.97"/>
    <n v="5"/>
    <n v="0.4"/>
    <n v="69.996499999999997"/>
  </r>
  <r>
    <x v="1"/>
    <x v="0"/>
    <s v="Philadelphia"/>
    <x v="9"/>
    <x v="3"/>
    <x v="0"/>
    <x v="1"/>
    <n v="198.744"/>
    <n v="4"/>
    <n v="0.3"/>
    <n v="-14.196"/>
  </r>
  <r>
    <x v="1"/>
    <x v="0"/>
    <s v="Philadelphia"/>
    <x v="9"/>
    <x v="3"/>
    <x v="1"/>
    <x v="14"/>
    <n v="9.1839999999999993"/>
    <n v="2"/>
    <n v="0.2"/>
    <n v="1.1479999999999999"/>
  </r>
  <r>
    <x v="1"/>
    <x v="1"/>
    <s v="Dallas"/>
    <x v="5"/>
    <x v="2"/>
    <x v="1"/>
    <x v="10"/>
    <n v="9.2479999999999993"/>
    <n v="2"/>
    <n v="0.2"/>
    <n v="3.3523999999999998"/>
  </r>
  <r>
    <x v="1"/>
    <x v="2"/>
    <s v="Concord"/>
    <x v="1"/>
    <x v="1"/>
    <x v="0"/>
    <x v="3"/>
    <n v="99.591999999999999"/>
    <n v="1"/>
    <n v="0.2"/>
    <n v="2.4897999999999998"/>
  </r>
  <r>
    <x v="1"/>
    <x v="2"/>
    <s v="Concord"/>
    <x v="1"/>
    <x v="1"/>
    <x v="2"/>
    <x v="11"/>
    <n v="399.96"/>
    <n v="4"/>
    <n v="0"/>
    <n v="139.98599999999999"/>
  </r>
  <r>
    <x v="2"/>
    <x v="0"/>
    <s v="Nashville"/>
    <x v="18"/>
    <x v="0"/>
    <x v="1"/>
    <x v="10"/>
    <n v="15.552"/>
    <n v="3"/>
    <n v="0.2"/>
    <n v="5.4432"/>
  </r>
  <r>
    <x v="1"/>
    <x v="2"/>
    <s v="Aurora"/>
    <x v="22"/>
    <x v="1"/>
    <x v="1"/>
    <x v="6"/>
    <n v="14.576000000000001"/>
    <n v="2"/>
    <n v="0.2"/>
    <n v="2.3685999999999998"/>
  </r>
  <r>
    <x v="3"/>
    <x v="0"/>
    <s v="Anaheim"/>
    <x v="1"/>
    <x v="1"/>
    <x v="1"/>
    <x v="8"/>
    <n v="209.6"/>
    <n v="5"/>
    <n v="0.2"/>
    <n v="68.12"/>
  </r>
  <r>
    <x v="3"/>
    <x v="0"/>
    <s v="Anaheim"/>
    <x v="1"/>
    <x v="1"/>
    <x v="1"/>
    <x v="6"/>
    <n v="23.32"/>
    <n v="2"/>
    <n v="0"/>
    <n v="6.0632000000000001"/>
  </r>
  <r>
    <x v="3"/>
    <x v="0"/>
    <s v="Anaheim"/>
    <x v="1"/>
    <x v="1"/>
    <x v="1"/>
    <x v="10"/>
    <n v="30.98"/>
    <n v="1"/>
    <n v="0"/>
    <n v="13.941000000000001"/>
  </r>
  <r>
    <x v="3"/>
    <x v="0"/>
    <s v="Anaheim"/>
    <x v="1"/>
    <x v="1"/>
    <x v="2"/>
    <x v="11"/>
    <n v="119.96"/>
    <n v="4"/>
    <n v="0"/>
    <n v="25.191600000000001"/>
  </r>
  <r>
    <x v="3"/>
    <x v="0"/>
    <s v="Anaheim"/>
    <x v="1"/>
    <x v="1"/>
    <x v="0"/>
    <x v="1"/>
    <n v="363.92"/>
    <n v="5"/>
    <n v="0.2"/>
    <n v="-31.843"/>
  </r>
  <r>
    <x v="3"/>
    <x v="0"/>
    <s v="Anaheim"/>
    <x v="1"/>
    <x v="1"/>
    <x v="1"/>
    <x v="8"/>
    <n v="35.808"/>
    <n v="3"/>
    <n v="0.2"/>
    <n v="11.19"/>
  </r>
  <r>
    <x v="3"/>
    <x v="0"/>
    <s v="Anaheim"/>
    <x v="1"/>
    <x v="1"/>
    <x v="1"/>
    <x v="8"/>
    <n v="122.688"/>
    <n v="9"/>
    <n v="0.2"/>
    <n v="39.873600000000003"/>
  </r>
  <r>
    <x v="3"/>
    <x v="0"/>
    <s v="Anaheim"/>
    <x v="1"/>
    <x v="1"/>
    <x v="0"/>
    <x v="3"/>
    <n v="892.13599999999997"/>
    <n v="7"/>
    <n v="0.2"/>
    <n v="111.517"/>
  </r>
  <r>
    <x v="3"/>
    <x v="0"/>
    <s v="Anaheim"/>
    <x v="1"/>
    <x v="1"/>
    <x v="1"/>
    <x v="4"/>
    <n v="50.22"/>
    <n v="3"/>
    <n v="0"/>
    <n v="2.0087999999999999"/>
  </r>
  <r>
    <x v="3"/>
    <x v="0"/>
    <s v="Anaheim"/>
    <x v="1"/>
    <x v="1"/>
    <x v="1"/>
    <x v="9"/>
    <n v="83.42"/>
    <n v="2"/>
    <n v="0"/>
    <n v="24.191800000000001"/>
  </r>
  <r>
    <x v="3"/>
    <x v="0"/>
    <s v="Anaheim"/>
    <x v="1"/>
    <x v="1"/>
    <x v="1"/>
    <x v="8"/>
    <n v="5.8719999999999999"/>
    <n v="2"/>
    <n v="0.2"/>
    <n v="2.1286"/>
  </r>
  <r>
    <x v="0"/>
    <x v="1"/>
    <s v="Pleasant Grove"/>
    <x v="7"/>
    <x v="1"/>
    <x v="1"/>
    <x v="8"/>
    <n v="12.144"/>
    <n v="3"/>
    <n v="0.2"/>
    <n v="4.0986000000000002"/>
  </r>
  <r>
    <x v="0"/>
    <x v="0"/>
    <s v="Springfield"/>
    <x v="21"/>
    <x v="1"/>
    <x v="1"/>
    <x v="12"/>
    <n v="27.792000000000002"/>
    <n v="3"/>
    <n v="0.2"/>
    <n v="10.422000000000001"/>
  </r>
  <r>
    <x v="1"/>
    <x v="2"/>
    <s v="Salem"/>
    <x v="21"/>
    <x v="1"/>
    <x v="1"/>
    <x v="14"/>
    <n v="6.2080000000000002"/>
    <n v="2"/>
    <n v="0.2"/>
    <n v="0.69840000000000002"/>
  </r>
  <r>
    <x v="1"/>
    <x v="0"/>
    <s v="Rochester"/>
    <x v="15"/>
    <x v="3"/>
    <x v="1"/>
    <x v="9"/>
    <n v="32.67"/>
    <n v="3"/>
    <n v="0"/>
    <n v="8.4941999999999993"/>
  </r>
  <r>
    <x v="2"/>
    <x v="1"/>
    <s v="Los Angeles"/>
    <x v="1"/>
    <x v="1"/>
    <x v="1"/>
    <x v="4"/>
    <n v="1261.33"/>
    <n v="7"/>
    <n v="0"/>
    <n v="327.94580000000002"/>
  </r>
  <r>
    <x v="1"/>
    <x v="1"/>
    <s v="Dallas"/>
    <x v="5"/>
    <x v="2"/>
    <x v="1"/>
    <x v="8"/>
    <n v="1.964"/>
    <n v="2"/>
    <n v="0.8"/>
    <n v="-3.2406000000000001"/>
  </r>
  <r>
    <x v="1"/>
    <x v="1"/>
    <s v="Dallas"/>
    <x v="5"/>
    <x v="2"/>
    <x v="1"/>
    <x v="10"/>
    <n v="82.656000000000006"/>
    <n v="9"/>
    <n v="0.2"/>
    <n v="30.995999999999999"/>
  </r>
  <r>
    <x v="1"/>
    <x v="0"/>
    <s v="Fresno"/>
    <x v="1"/>
    <x v="1"/>
    <x v="1"/>
    <x v="10"/>
    <n v="5.98"/>
    <n v="1"/>
    <n v="0"/>
    <n v="2.6909999999999998"/>
  </r>
  <r>
    <x v="0"/>
    <x v="2"/>
    <s v="Chicago"/>
    <x v="10"/>
    <x v="2"/>
    <x v="1"/>
    <x v="10"/>
    <n v="9.2479999999999993"/>
    <n v="2"/>
    <n v="0.2"/>
    <n v="3.3523999999999998"/>
  </r>
  <r>
    <x v="1"/>
    <x v="0"/>
    <s v="Mcallen"/>
    <x v="5"/>
    <x v="2"/>
    <x v="1"/>
    <x v="6"/>
    <n v="4.4480000000000004"/>
    <n v="2"/>
    <n v="0.2"/>
    <n v="0.33360000000000001"/>
  </r>
  <r>
    <x v="1"/>
    <x v="0"/>
    <s v="Mcallen"/>
    <x v="5"/>
    <x v="2"/>
    <x v="1"/>
    <x v="10"/>
    <n v="5.1840000000000002"/>
    <n v="1"/>
    <n v="0.2"/>
    <n v="1.8144"/>
  </r>
  <r>
    <x v="1"/>
    <x v="0"/>
    <s v="Mcallen"/>
    <x v="5"/>
    <x v="2"/>
    <x v="1"/>
    <x v="6"/>
    <n v="175.92"/>
    <n v="5"/>
    <n v="0.2"/>
    <n v="15.393000000000001"/>
  </r>
  <r>
    <x v="1"/>
    <x v="0"/>
    <s v="Mcallen"/>
    <x v="5"/>
    <x v="2"/>
    <x v="1"/>
    <x v="8"/>
    <n v="4.7519999999999998"/>
    <n v="4"/>
    <n v="0.8"/>
    <n v="-8.3160000000000007"/>
  </r>
  <r>
    <x v="1"/>
    <x v="0"/>
    <s v="Mcallen"/>
    <x v="5"/>
    <x v="2"/>
    <x v="1"/>
    <x v="14"/>
    <n v="13.343999999999999"/>
    <n v="2"/>
    <n v="0.2"/>
    <n v="1.0007999999999999"/>
  </r>
  <r>
    <x v="1"/>
    <x v="0"/>
    <s v="Seattle"/>
    <x v="4"/>
    <x v="1"/>
    <x v="1"/>
    <x v="12"/>
    <n v="54.9"/>
    <n v="5"/>
    <n v="0"/>
    <n v="26.901"/>
  </r>
  <r>
    <x v="1"/>
    <x v="0"/>
    <s v="Charlotte"/>
    <x v="3"/>
    <x v="0"/>
    <x v="1"/>
    <x v="8"/>
    <n v="22.911000000000001"/>
    <n v="7"/>
    <n v="0.7"/>
    <n v="-17.565100000000001"/>
  </r>
  <r>
    <x v="1"/>
    <x v="0"/>
    <s v="Charlotte"/>
    <x v="3"/>
    <x v="0"/>
    <x v="1"/>
    <x v="9"/>
    <n v="309.45600000000002"/>
    <n v="9"/>
    <n v="0.2"/>
    <n v="34.813800000000001"/>
  </r>
  <r>
    <x v="1"/>
    <x v="0"/>
    <s v="Charlotte"/>
    <x v="3"/>
    <x v="0"/>
    <x v="1"/>
    <x v="6"/>
    <n v="19.456"/>
    <n v="4"/>
    <n v="0.2"/>
    <n v="3.4047999999999998"/>
  </r>
  <r>
    <x v="1"/>
    <x v="0"/>
    <s v="Charlotte"/>
    <x v="3"/>
    <x v="0"/>
    <x v="0"/>
    <x v="3"/>
    <n v="472.51799999999997"/>
    <n v="3"/>
    <n v="0.4"/>
    <n v="-149.63069999999999"/>
  </r>
  <r>
    <x v="1"/>
    <x v="0"/>
    <s v="Charlotte"/>
    <x v="3"/>
    <x v="0"/>
    <x v="2"/>
    <x v="11"/>
    <n v="1012.68"/>
    <n v="3"/>
    <n v="0.2"/>
    <n v="303.80399999999997"/>
  </r>
  <r>
    <x v="1"/>
    <x v="0"/>
    <s v="Charlotte"/>
    <x v="3"/>
    <x v="0"/>
    <x v="1"/>
    <x v="8"/>
    <n v="17.22"/>
    <n v="5"/>
    <n v="0.7"/>
    <n v="-12.628"/>
  </r>
  <r>
    <x v="0"/>
    <x v="1"/>
    <s v="Concord"/>
    <x v="1"/>
    <x v="1"/>
    <x v="1"/>
    <x v="6"/>
    <n v="3.52"/>
    <n v="2"/>
    <n v="0"/>
    <n v="1.6896"/>
  </r>
  <r>
    <x v="0"/>
    <x v="1"/>
    <s v="Concord"/>
    <x v="1"/>
    <x v="1"/>
    <x v="2"/>
    <x v="7"/>
    <n v="1626.192"/>
    <n v="9"/>
    <n v="0.2"/>
    <n v="121.9644"/>
  </r>
  <r>
    <x v="2"/>
    <x v="1"/>
    <s v="Chester"/>
    <x v="9"/>
    <x v="3"/>
    <x v="1"/>
    <x v="8"/>
    <n v="8.5950000000000006"/>
    <n v="5"/>
    <n v="0.7"/>
    <n v="-6.3029999999999999"/>
  </r>
  <r>
    <x v="2"/>
    <x v="1"/>
    <s v="Chester"/>
    <x v="9"/>
    <x v="3"/>
    <x v="1"/>
    <x v="14"/>
    <n v="190.89599999999999"/>
    <n v="2"/>
    <n v="0.2"/>
    <n v="-42.951599999999999"/>
  </r>
  <r>
    <x v="0"/>
    <x v="0"/>
    <s v="Los Angeles"/>
    <x v="1"/>
    <x v="1"/>
    <x v="1"/>
    <x v="4"/>
    <n v="99.87"/>
    <n v="3"/>
    <n v="0"/>
    <n v="23.968800000000002"/>
  </r>
  <r>
    <x v="0"/>
    <x v="0"/>
    <s v="Sparks"/>
    <x v="33"/>
    <x v="1"/>
    <x v="1"/>
    <x v="6"/>
    <n v="79.36"/>
    <n v="4"/>
    <n v="0"/>
    <n v="23.808"/>
  </r>
  <r>
    <x v="0"/>
    <x v="1"/>
    <s v="Los Angeles"/>
    <x v="1"/>
    <x v="1"/>
    <x v="2"/>
    <x v="7"/>
    <n v="119.96"/>
    <n v="1"/>
    <n v="0.2"/>
    <n v="7.4974999999999996"/>
  </r>
  <r>
    <x v="1"/>
    <x v="0"/>
    <s v="Henderson"/>
    <x v="0"/>
    <x v="0"/>
    <x v="1"/>
    <x v="10"/>
    <n v="106.32"/>
    <n v="3"/>
    <n v="0"/>
    <n v="49.970399999999998"/>
  </r>
  <r>
    <x v="1"/>
    <x v="0"/>
    <s v="Henderson"/>
    <x v="0"/>
    <x v="0"/>
    <x v="1"/>
    <x v="9"/>
    <n v="163.44"/>
    <n v="3"/>
    <n v="0"/>
    <n v="45.763199999999998"/>
  </r>
  <r>
    <x v="1"/>
    <x v="0"/>
    <s v="Henderson"/>
    <x v="0"/>
    <x v="0"/>
    <x v="1"/>
    <x v="6"/>
    <n v="42.76"/>
    <n v="2"/>
    <n v="0"/>
    <n v="11.117599999999999"/>
  </r>
  <r>
    <x v="1"/>
    <x v="0"/>
    <s v="Henderson"/>
    <x v="0"/>
    <x v="0"/>
    <x v="1"/>
    <x v="10"/>
    <n v="51.55"/>
    <n v="5"/>
    <n v="0"/>
    <n v="24.2285"/>
  </r>
  <r>
    <x v="0"/>
    <x v="0"/>
    <s v="Decatur"/>
    <x v="10"/>
    <x v="2"/>
    <x v="2"/>
    <x v="11"/>
    <n v="479.952"/>
    <n v="6"/>
    <n v="0.2"/>
    <n v="89.991"/>
  </r>
  <r>
    <x v="2"/>
    <x v="0"/>
    <s v="New York City"/>
    <x v="15"/>
    <x v="3"/>
    <x v="1"/>
    <x v="8"/>
    <n v="146.68799999999999"/>
    <n v="6"/>
    <n v="0.2"/>
    <n v="55.008000000000003"/>
  </r>
  <r>
    <x v="2"/>
    <x v="0"/>
    <s v="New York City"/>
    <x v="15"/>
    <x v="3"/>
    <x v="1"/>
    <x v="8"/>
    <n v="276.78399999999999"/>
    <n v="2"/>
    <n v="0.2"/>
    <n v="89.954800000000006"/>
  </r>
  <r>
    <x v="2"/>
    <x v="0"/>
    <s v="New York City"/>
    <x v="15"/>
    <x v="3"/>
    <x v="1"/>
    <x v="8"/>
    <n v="25.32"/>
    <n v="5"/>
    <n v="0.2"/>
    <n v="9.1784999999999997"/>
  </r>
  <r>
    <x v="1"/>
    <x v="0"/>
    <s v="New York City"/>
    <x v="15"/>
    <x v="3"/>
    <x v="1"/>
    <x v="10"/>
    <n v="318.95999999999998"/>
    <n v="9"/>
    <n v="0"/>
    <n v="149.91120000000001"/>
  </r>
  <r>
    <x v="0"/>
    <x v="0"/>
    <s v="New York City"/>
    <x v="15"/>
    <x v="3"/>
    <x v="1"/>
    <x v="10"/>
    <n v="212.64"/>
    <n v="6"/>
    <n v="0"/>
    <n v="99.940799999999996"/>
  </r>
  <r>
    <x v="1"/>
    <x v="0"/>
    <s v="Scottsdale"/>
    <x v="16"/>
    <x v="1"/>
    <x v="1"/>
    <x v="12"/>
    <n v="23.472000000000001"/>
    <n v="3"/>
    <n v="0.2"/>
    <n v="8.8019999999999996"/>
  </r>
  <r>
    <x v="0"/>
    <x v="1"/>
    <s v="Amarillo"/>
    <x v="5"/>
    <x v="2"/>
    <x v="1"/>
    <x v="10"/>
    <n v="19.648"/>
    <n v="2"/>
    <n v="0.2"/>
    <n v="6.6311999999999998"/>
  </r>
  <r>
    <x v="2"/>
    <x v="0"/>
    <s v="Philadelphia"/>
    <x v="9"/>
    <x v="3"/>
    <x v="1"/>
    <x v="8"/>
    <n v="6.57"/>
    <n v="3"/>
    <n v="0.7"/>
    <n v="-5.0369999999999999"/>
  </r>
  <r>
    <x v="1"/>
    <x v="0"/>
    <s v="Santa Ana"/>
    <x v="1"/>
    <x v="1"/>
    <x v="1"/>
    <x v="4"/>
    <n v="421.1"/>
    <n v="2"/>
    <n v="0"/>
    <n v="105.27500000000001"/>
  </r>
  <r>
    <x v="0"/>
    <x v="1"/>
    <s v="Newark"/>
    <x v="24"/>
    <x v="3"/>
    <x v="0"/>
    <x v="1"/>
    <n v="760.11599999999999"/>
    <n v="6"/>
    <n v="0.3"/>
    <n v="-43.435200000000002"/>
  </r>
  <r>
    <x v="0"/>
    <x v="1"/>
    <s v="Newark"/>
    <x v="24"/>
    <x v="3"/>
    <x v="0"/>
    <x v="5"/>
    <n v="38.783999999999999"/>
    <n v="3"/>
    <n v="0.2"/>
    <n v="7.2720000000000002"/>
  </r>
  <r>
    <x v="0"/>
    <x v="1"/>
    <s v="Newark"/>
    <x v="24"/>
    <x v="3"/>
    <x v="2"/>
    <x v="11"/>
    <n v="122.328"/>
    <n v="9"/>
    <n v="0.2"/>
    <n v="1.5290999999999999"/>
  </r>
  <r>
    <x v="1"/>
    <x v="0"/>
    <s v="New York City"/>
    <x v="15"/>
    <x v="3"/>
    <x v="2"/>
    <x v="7"/>
    <n v="25.98"/>
    <n v="2"/>
    <n v="0"/>
    <n v="0.77939999999999998"/>
  </r>
  <r>
    <x v="1"/>
    <x v="0"/>
    <s v="New York City"/>
    <x v="15"/>
    <x v="3"/>
    <x v="1"/>
    <x v="6"/>
    <n v="3.28"/>
    <n v="2"/>
    <n v="0"/>
    <n v="1.476"/>
  </r>
  <r>
    <x v="1"/>
    <x v="0"/>
    <s v="New York City"/>
    <x v="15"/>
    <x v="3"/>
    <x v="1"/>
    <x v="4"/>
    <n v="459.88"/>
    <n v="4"/>
    <n v="0"/>
    <n v="13.7964"/>
  </r>
  <r>
    <x v="1"/>
    <x v="0"/>
    <s v="New York City"/>
    <x v="15"/>
    <x v="3"/>
    <x v="1"/>
    <x v="14"/>
    <n v="7.76"/>
    <n v="2"/>
    <n v="0"/>
    <n v="2.2504"/>
  </r>
  <r>
    <x v="1"/>
    <x v="0"/>
    <s v="New York City"/>
    <x v="15"/>
    <x v="3"/>
    <x v="1"/>
    <x v="6"/>
    <n v="71.959999999999994"/>
    <n v="2"/>
    <n v="0"/>
    <n v="17.989999999999998"/>
  </r>
  <r>
    <x v="1"/>
    <x v="0"/>
    <s v="New York City"/>
    <x v="15"/>
    <x v="3"/>
    <x v="1"/>
    <x v="14"/>
    <n v="54.9"/>
    <n v="5"/>
    <n v="0"/>
    <n v="15.372"/>
  </r>
  <r>
    <x v="1"/>
    <x v="0"/>
    <s v="New York City"/>
    <x v="15"/>
    <x v="3"/>
    <x v="1"/>
    <x v="8"/>
    <n v="9.2799999999999994"/>
    <n v="2"/>
    <n v="0.2"/>
    <n v="3.2480000000000002"/>
  </r>
  <r>
    <x v="2"/>
    <x v="1"/>
    <s v="Henderson"/>
    <x v="33"/>
    <x v="1"/>
    <x v="0"/>
    <x v="3"/>
    <n v="1685.88"/>
    <n v="6"/>
    <n v="0"/>
    <n v="320.31720000000001"/>
  </r>
  <r>
    <x v="2"/>
    <x v="1"/>
    <s v="Henderson"/>
    <x v="33"/>
    <x v="1"/>
    <x v="1"/>
    <x v="8"/>
    <n v="5.7279999999999998"/>
    <n v="2"/>
    <n v="0.2"/>
    <n v="2.0047999999999999"/>
  </r>
  <r>
    <x v="0"/>
    <x v="0"/>
    <s v="Seattle"/>
    <x v="4"/>
    <x v="1"/>
    <x v="1"/>
    <x v="10"/>
    <n v="61.96"/>
    <n v="2"/>
    <n v="0"/>
    <n v="27.882000000000001"/>
  </r>
  <r>
    <x v="0"/>
    <x v="0"/>
    <s v="Seattle"/>
    <x v="4"/>
    <x v="1"/>
    <x v="1"/>
    <x v="8"/>
    <n v="1.3440000000000001"/>
    <n v="1"/>
    <n v="0.2"/>
    <n v="0.47039999999999998"/>
  </r>
  <r>
    <x v="1"/>
    <x v="1"/>
    <s v="New York City"/>
    <x v="15"/>
    <x v="3"/>
    <x v="1"/>
    <x v="10"/>
    <n v="17.940000000000001"/>
    <n v="3"/>
    <n v="0"/>
    <n v="8.7905999999999995"/>
  </r>
  <r>
    <x v="1"/>
    <x v="1"/>
    <s v="Seattle"/>
    <x v="4"/>
    <x v="1"/>
    <x v="1"/>
    <x v="8"/>
    <n v="13.904"/>
    <n v="2"/>
    <n v="0.2"/>
    <n v="4.5187999999999997"/>
  </r>
  <r>
    <x v="1"/>
    <x v="1"/>
    <s v="Smyrna"/>
    <x v="18"/>
    <x v="0"/>
    <x v="1"/>
    <x v="8"/>
    <n v="67.194000000000003"/>
    <n v="1"/>
    <n v="0.7"/>
    <n v="-51.5154"/>
  </r>
  <r>
    <x v="1"/>
    <x v="0"/>
    <s v="Seattle"/>
    <x v="4"/>
    <x v="1"/>
    <x v="1"/>
    <x v="10"/>
    <n v="41.86"/>
    <n v="7"/>
    <n v="0"/>
    <n v="18.837"/>
  </r>
  <r>
    <x v="1"/>
    <x v="0"/>
    <s v="Seattle"/>
    <x v="4"/>
    <x v="1"/>
    <x v="0"/>
    <x v="0"/>
    <n v="141.96"/>
    <n v="2"/>
    <n v="0"/>
    <n v="41.168399999999998"/>
  </r>
  <r>
    <x v="1"/>
    <x v="1"/>
    <s v="New York City"/>
    <x v="15"/>
    <x v="3"/>
    <x v="0"/>
    <x v="5"/>
    <n v="10.02"/>
    <n v="3"/>
    <n v="0"/>
    <n v="4.4088000000000003"/>
  </r>
  <r>
    <x v="1"/>
    <x v="1"/>
    <s v="New York City"/>
    <x v="15"/>
    <x v="3"/>
    <x v="1"/>
    <x v="10"/>
    <n v="144.12"/>
    <n v="3"/>
    <n v="0"/>
    <n v="69.177599999999998"/>
  </r>
  <r>
    <x v="0"/>
    <x v="0"/>
    <s v="Atlanta"/>
    <x v="32"/>
    <x v="0"/>
    <x v="1"/>
    <x v="10"/>
    <n v="17.940000000000001"/>
    <n v="3"/>
    <n v="0"/>
    <n v="8.7905999999999995"/>
  </r>
  <r>
    <x v="0"/>
    <x v="0"/>
    <s v="Atlanta"/>
    <x v="32"/>
    <x v="0"/>
    <x v="1"/>
    <x v="6"/>
    <n v="13.89"/>
    <n v="3"/>
    <n v="0"/>
    <n v="4.5837000000000003"/>
  </r>
  <r>
    <x v="1"/>
    <x v="0"/>
    <s v="Newark"/>
    <x v="13"/>
    <x v="3"/>
    <x v="1"/>
    <x v="10"/>
    <n v="16.45"/>
    <n v="5"/>
    <n v="0"/>
    <n v="7.5670000000000002"/>
  </r>
  <r>
    <x v="1"/>
    <x v="0"/>
    <s v="Newark"/>
    <x v="13"/>
    <x v="3"/>
    <x v="0"/>
    <x v="5"/>
    <n v="19.920000000000002"/>
    <n v="4"/>
    <n v="0"/>
    <n v="6.5735999999999999"/>
  </r>
  <r>
    <x v="1"/>
    <x v="0"/>
    <s v="Nashville"/>
    <x v="18"/>
    <x v="0"/>
    <x v="2"/>
    <x v="11"/>
    <n v="35.167999999999999"/>
    <n v="4"/>
    <n v="0.2"/>
    <n v="8.3523999999999994"/>
  </r>
  <r>
    <x v="1"/>
    <x v="0"/>
    <s v="Nashville"/>
    <x v="18"/>
    <x v="0"/>
    <x v="1"/>
    <x v="10"/>
    <n v="123.08799999999999"/>
    <n v="7"/>
    <n v="0.2"/>
    <n v="40.003599999999999"/>
  </r>
  <r>
    <x v="1"/>
    <x v="2"/>
    <s v="Richmond"/>
    <x v="14"/>
    <x v="2"/>
    <x v="0"/>
    <x v="3"/>
    <n v="257.94"/>
    <n v="3"/>
    <n v="0"/>
    <n v="67.064400000000006"/>
  </r>
  <r>
    <x v="1"/>
    <x v="2"/>
    <s v="Richmond"/>
    <x v="14"/>
    <x v="2"/>
    <x v="2"/>
    <x v="7"/>
    <n v="1879.96"/>
    <n v="4"/>
    <n v="0"/>
    <n v="545.1884"/>
  </r>
  <r>
    <x v="1"/>
    <x v="2"/>
    <s v="Richmond"/>
    <x v="14"/>
    <x v="2"/>
    <x v="0"/>
    <x v="5"/>
    <n v="27.46"/>
    <n v="2"/>
    <n v="0"/>
    <n v="9.8856000000000002"/>
  </r>
  <r>
    <x v="1"/>
    <x v="2"/>
    <s v="Richmond"/>
    <x v="14"/>
    <x v="2"/>
    <x v="2"/>
    <x v="7"/>
    <n v="89.98"/>
    <n v="2"/>
    <n v="0"/>
    <n v="43.190399999999997"/>
  </r>
  <r>
    <x v="1"/>
    <x v="2"/>
    <s v="Richmond"/>
    <x v="14"/>
    <x v="2"/>
    <x v="0"/>
    <x v="1"/>
    <n v="828.6"/>
    <n v="3"/>
    <n v="0"/>
    <n v="240.29400000000001"/>
  </r>
  <r>
    <x v="1"/>
    <x v="0"/>
    <s v="Miami"/>
    <x v="2"/>
    <x v="0"/>
    <x v="1"/>
    <x v="8"/>
    <n v="7.23"/>
    <n v="5"/>
    <n v="0.7"/>
    <n v="-5.7839999999999998"/>
  </r>
  <r>
    <x v="1"/>
    <x v="0"/>
    <s v="Miami"/>
    <x v="2"/>
    <x v="0"/>
    <x v="1"/>
    <x v="4"/>
    <n v="17.440000000000001"/>
    <n v="2"/>
    <n v="0.2"/>
    <n v="1.3080000000000001"/>
  </r>
  <r>
    <x v="1"/>
    <x v="0"/>
    <s v="Miami"/>
    <x v="2"/>
    <x v="0"/>
    <x v="1"/>
    <x v="8"/>
    <n v="62.88"/>
    <n v="4"/>
    <n v="0.7"/>
    <n v="-50.304000000000002"/>
  </r>
  <r>
    <x v="1"/>
    <x v="0"/>
    <s v="Miami"/>
    <x v="2"/>
    <x v="0"/>
    <x v="0"/>
    <x v="0"/>
    <n v="290.35199999999998"/>
    <n v="3"/>
    <n v="0.2"/>
    <n v="-36.293999999999997"/>
  </r>
  <r>
    <x v="3"/>
    <x v="0"/>
    <s v="Saint Charles"/>
    <x v="25"/>
    <x v="2"/>
    <x v="2"/>
    <x v="11"/>
    <n v="113.52"/>
    <n v="4"/>
    <n v="0"/>
    <n v="46.543199999999999"/>
  </r>
  <r>
    <x v="3"/>
    <x v="0"/>
    <s v="Saint Charles"/>
    <x v="25"/>
    <x v="2"/>
    <x v="0"/>
    <x v="5"/>
    <n v="135.30000000000001"/>
    <n v="5"/>
    <n v="0"/>
    <n v="37.884"/>
  </r>
  <r>
    <x v="1"/>
    <x v="2"/>
    <s v="Virginia Beach"/>
    <x v="17"/>
    <x v="0"/>
    <x v="0"/>
    <x v="5"/>
    <n v="111.15"/>
    <n v="5"/>
    <n v="0"/>
    <n v="48.905999999999999"/>
  </r>
  <r>
    <x v="1"/>
    <x v="2"/>
    <s v="Philadelphia"/>
    <x v="9"/>
    <x v="3"/>
    <x v="2"/>
    <x v="7"/>
    <n v="776.85"/>
    <n v="5"/>
    <n v="0.4"/>
    <n v="-181.26499999999999"/>
  </r>
  <r>
    <x v="1"/>
    <x v="2"/>
    <s v="Philadelphia"/>
    <x v="9"/>
    <x v="3"/>
    <x v="1"/>
    <x v="8"/>
    <n v="12.294"/>
    <n v="1"/>
    <n v="0.7"/>
    <n v="-8.6058000000000003"/>
  </r>
  <r>
    <x v="1"/>
    <x v="2"/>
    <s v="Philadelphia"/>
    <x v="9"/>
    <x v="3"/>
    <x v="0"/>
    <x v="3"/>
    <n v="154.76400000000001"/>
    <n v="3"/>
    <n v="0.4"/>
    <n v="-46.429200000000002"/>
  </r>
  <r>
    <x v="1"/>
    <x v="2"/>
    <s v="Philadelphia"/>
    <x v="9"/>
    <x v="3"/>
    <x v="1"/>
    <x v="4"/>
    <n v="43.28"/>
    <n v="1"/>
    <n v="0.2"/>
    <n v="3.246"/>
  </r>
  <r>
    <x v="1"/>
    <x v="0"/>
    <s v="Long Beach"/>
    <x v="15"/>
    <x v="3"/>
    <x v="1"/>
    <x v="10"/>
    <n v="92.94"/>
    <n v="3"/>
    <n v="0"/>
    <n v="41.823"/>
  </r>
  <r>
    <x v="1"/>
    <x v="0"/>
    <s v="Long Beach"/>
    <x v="15"/>
    <x v="3"/>
    <x v="1"/>
    <x v="9"/>
    <n v="52.56"/>
    <n v="3"/>
    <n v="0"/>
    <n v="18.396000000000001"/>
  </r>
  <r>
    <x v="1"/>
    <x v="0"/>
    <s v="Houston"/>
    <x v="5"/>
    <x v="2"/>
    <x v="2"/>
    <x v="7"/>
    <n v="971.88"/>
    <n v="3"/>
    <n v="0.2"/>
    <n v="109.3365"/>
  </r>
  <r>
    <x v="1"/>
    <x v="2"/>
    <s v="Tuscaloosa"/>
    <x v="19"/>
    <x v="0"/>
    <x v="0"/>
    <x v="1"/>
    <n v="141.96"/>
    <n v="2"/>
    <n v="0"/>
    <n v="35.49"/>
  </r>
  <r>
    <x v="0"/>
    <x v="0"/>
    <s v="Mesa"/>
    <x v="16"/>
    <x v="1"/>
    <x v="0"/>
    <x v="3"/>
    <n v="182.55"/>
    <n v="2"/>
    <n v="0.5"/>
    <n v="-135.08699999999999"/>
  </r>
  <r>
    <x v="1"/>
    <x v="1"/>
    <s v="Jacksonville"/>
    <x v="3"/>
    <x v="0"/>
    <x v="1"/>
    <x v="10"/>
    <n v="88.768000000000001"/>
    <n v="2"/>
    <n v="0.2"/>
    <n v="31.0688"/>
  </r>
  <r>
    <x v="1"/>
    <x v="0"/>
    <s v="Chicago"/>
    <x v="10"/>
    <x v="2"/>
    <x v="1"/>
    <x v="9"/>
    <n v="53.088000000000001"/>
    <n v="7"/>
    <n v="0.8"/>
    <n v="-108.8304"/>
  </r>
  <r>
    <x v="0"/>
    <x v="0"/>
    <s v="Columbus"/>
    <x v="32"/>
    <x v="0"/>
    <x v="0"/>
    <x v="5"/>
    <n v="275.88"/>
    <n v="6"/>
    <n v="0"/>
    <n v="46.8996"/>
  </r>
  <r>
    <x v="0"/>
    <x v="0"/>
    <s v="Columbus"/>
    <x v="32"/>
    <x v="0"/>
    <x v="1"/>
    <x v="8"/>
    <n v="157.9"/>
    <n v="5"/>
    <n v="0"/>
    <n v="74.212999999999994"/>
  </r>
  <r>
    <x v="1"/>
    <x v="0"/>
    <s v="Orange"/>
    <x v="30"/>
    <x v="3"/>
    <x v="1"/>
    <x v="2"/>
    <n v="4.91"/>
    <n v="1"/>
    <n v="0"/>
    <n v="2.4058999999999999"/>
  </r>
  <r>
    <x v="0"/>
    <x v="0"/>
    <s v="Los Angeles"/>
    <x v="1"/>
    <x v="1"/>
    <x v="1"/>
    <x v="4"/>
    <n v="87.92"/>
    <n v="4"/>
    <n v="0"/>
    <n v="0.87919999999999998"/>
  </r>
  <r>
    <x v="0"/>
    <x v="0"/>
    <s v="Los Angeles"/>
    <x v="1"/>
    <x v="1"/>
    <x v="1"/>
    <x v="10"/>
    <n v="5.98"/>
    <n v="1"/>
    <n v="0"/>
    <n v="2.9302000000000001"/>
  </r>
  <r>
    <x v="0"/>
    <x v="2"/>
    <s v="Chicago"/>
    <x v="10"/>
    <x v="2"/>
    <x v="2"/>
    <x v="7"/>
    <n v="222.38399999999999"/>
    <n v="2"/>
    <n v="0.2"/>
    <n v="16.678799999999999"/>
  </r>
  <r>
    <x v="0"/>
    <x v="2"/>
    <s v="Chicago"/>
    <x v="10"/>
    <x v="2"/>
    <x v="1"/>
    <x v="13"/>
    <n v="16"/>
    <n v="4"/>
    <n v="0.2"/>
    <n v="5.6"/>
  </r>
  <r>
    <x v="1"/>
    <x v="0"/>
    <s v="Richmond"/>
    <x v="17"/>
    <x v="0"/>
    <x v="1"/>
    <x v="10"/>
    <n v="21.84"/>
    <n v="3"/>
    <n v="0"/>
    <n v="10.92"/>
  </r>
  <r>
    <x v="1"/>
    <x v="0"/>
    <s v="Richmond"/>
    <x v="17"/>
    <x v="0"/>
    <x v="1"/>
    <x v="8"/>
    <n v="15.6"/>
    <n v="5"/>
    <n v="0"/>
    <n v="7.6440000000000001"/>
  </r>
  <r>
    <x v="0"/>
    <x v="1"/>
    <s v="Troy"/>
    <x v="15"/>
    <x v="3"/>
    <x v="1"/>
    <x v="12"/>
    <n v="247.84"/>
    <n v="8"/>
    <n v="0"/>
    <n v="121.44159999999999"/>
  </r>
  <r>
    <x v="0"/>
    <x v="1"/>
    <s v="Troy"/>
    <x v="15"/>
    <x v="3"/>
    <x v="1"/>
    <x v="8"/>
    <n v="9.9120000000000008"/>
    <n v="3"/>
    <n v="0.2"/>
    <n v="3.3452999999999999"/>
  </r>
  <r>
    <x v="2"/>
    <x v="0"/>
    <s v="Providence"/>
    <x v="34"/>
    <x v="3"/>
    <x v="1"/>
    <x v="4"/>
    <n v="69.52"/>
    <n v="2"/>
    <n v="0"/>
    <n v="17.38"/>
  </r>
  <r>
    <x v="0"/>
    <x v="0"/>
    <s v="San Francisco"/>
    <x v="1"/>
    <x v="1"/>
    <x v="1"/>
    <x v="6"/>
    <n v="11.52"/>
    <n v="4"/>
    <n v="0"/>
    <n v="3.2256"/>
  </r>
  <r>
    <x v="0"/>
    <x v="0"/>
    <s v="San Francisco"/>
    <x v="1"/>
    <x v="1"/>
    <x v="0"/>
    <x v="1"/>
    <n v="717.72"/>
    <n v="3"/>
    <n v="0.2"/>
    <n v="71.772000000000006"/>
  </r>
  <r>
    <x v="0"/>
    <x v="0"/>
    <s v="San Francisco"/>
    <x v="1"/>
    <x v="1"/>
    <x v="1"/>
    <x v="4"/>
    <n v="236.5"/>
    <n v="10"/>
    <n v="0"/>
    <n v="68.584999999999994"/>
  </r>
  <r>
    <x v="0"/>
    <x v="0"/>
    <s v="San Francisco"/>
    <x v="1"/>
    <x v="1"/>
    <x v="0"/>
    <x v="3"/>
    <n v="170.352"/>
    <n v="3"/>
    <n v="0.2"/>
    <n v="19.1646"/>
  </r>
  <r>
    <x v="1"/>
    <x v="0"/>
    <s v="New York City"/>
    <x v="15"/>
    <x v="3"/>
    <x v="0"/>
    <x v="1"/>
    <n v="145.76400000000001"/>
    <n v="2"/>
    <n v="0.1"/>
    <n v="3.2391999999999999"/>
  </r>
  <r>
    <x v="0"/>
    <x v="0"/>
    <s v="San Francisco"/>
    <x v="1"/>
    <x v="1"/>
    <x v="2"/>
    <x v="11"/>
    <n v="107.97"/>
    <n v="3"/>
    <n v="0"/>
    <n v="22.6737"/>
  </r>
  <r>
    <x v="1"/>
    <x v="1"/>
    <s v="Houston"/>
    <x v="5"/>
    <x v="2"/>
    <x v="2"/>
    <x v="11"/>
    <n v="143.96"/>
    <n v="5"/>
    <n v="0.2"/>
    <n v="1.7995000000000001"/>
  </r>
  <r>
    <x v="1"/>
    <x v="1"/>
    <s v="Houston"/>
    <x v="5"/>
    <x v="2"/>
    <x v="2"/>
    <x v="16"/>
    <n v="2399.96"/>
    <n v="5"/>
    <n v="0.2"/>
    <n v="569.9905"/>
  </r>
  <r>
    <x v="1"/>
    <x v="1"/>
    <s v="Houston"/>
    <x v="5"/>
    <x v="2"/>
    <x v="1"/>
    <x v="10"/>
    <n v="74.352000000000004"/>
    <n v="3"/>
    <n v="0.2"/>
    <n v="23.234999999999999"/>
  </r>
  <r>
    <x v="1"/>
    <x v="1"/>
    <s v="Houston"/>
    <x v="5"/>
    <x v="2"/>
    <x v="1"/>
    <x v="9"/>
    <n v="87.168000000000006"/>
    <n v="8"/>
    <n v="0.8"/>
    <n v="-226.63679999999999"/>
  </r>
  <r>
    <x v="1"/>
    <x v="1"/>
    <s v="Houston"/>
    <x v="5"/>
    <x v="2"/>
    <x v="1"/>
    <x v="4"/>
    <n v="32.231999999999999"/>
    <n v="3"/>
    <n v="0.2"/>
    <n v="2.4174000000000002"/>
  </r>
  <r>
    <x v="1"/>
    <x v="1"/>
    <s v="Philadelphia"/>
    <x v="9"/>
    <x v="3"/>
    <x v="1"/>
    <x v="8"/>
    <n v="2.202"/>
    <n v="2"/>
    <n v="0.7"/>
    <n v="-1.5414000000000001"/>
  </r>
  <r>
    <x v="1"/>
    <x v="1"/>
    <s v="Philadelphia"/>
    <x v="9"/>
    <x v="3"/>
    <x v="1"/>
    <x v="8"/>
    <n v="9.3960000000000008"/>
    <n v="3"/>
    <n v="0.7"/>
    <n v="-7.5167999999999999"/>
  </r>
  <r>
    <x v="1"/>
    <x v="0"/>
    <s v="Baltimore"/>
    <x v="39"/>
    <x v="3"/>
    <x v="2"/>
    <x v="7"/>
    <n v="89.97"/>
    <n v="3"/>
    <n v="0"/>
    <n v="25.191600000000001"/>
  </r>
  <r>
    <x v="2"/>
    <x v="1"/>
    <s v="Athens"/>
    <x v="32"/>
    <x v="0"/>
    <x v="1"/>
    <x v="6"/>
    <n v="12.78"/>
    <n v="3"/>
    <n v="0"/>
    <n v="5.2397999999999998"/>
  </r>
  <r>
    <x v="0"/>
    <x v="0"/>
    <s v="Lancaster"/>
    <x v="24"/>
    <x v="3"/>
    <x v="2"/>
    <x v="11"/>
    <n v="40"/>
    <n v="2"/>
    <n v="0.2"/>
    <n v="0.5"/>
  </r>
  <r>
    <x v="1"/>
    <x v="2"/>
    <s v="Los Angeles"/>
    <x v="1"/>
    <x v="1"/>
    <x v="1"/>
    <x v="8"/>
    <n v="23.24"/>
    <n v="5"/>
    <n v="0.2"/>
    <n v="7.5529999999999999"/>
  </r>
  <r>
    <x v="2"/>
    <x v="0"/>
    <s v="Baltimore"/>
    <x v="39"/>
    <x v="3"/>
    <x v="0"/>
    <x v="1"/>
    <n v="908.82"/>
    <n v="9"/>
    <n v="0"/>
    <n v="227.20500000000001"/>
  </r>
  <r>
    <x v="1"/>
    <x v="2"/>
    <s v="Houston"/>
    <x v="5"/>
    <x v="2"/>
    <x v="1"/>
    <x v="14"/>
    <n v="5.5519999999999996"/>
    <n v="2"/>
    <n v="0.2"/>
    <n v="-1.0409999999999999"/>
  </r>
  <r>
    <x v="1"/>
    <x v="2"/>
    <s v="Houston"/>
    <x v="5"/>
    <x v="2"/>
    <x v="1"/>
    <x v="6"/>
    <n v="8.016"/>
    <n v="3"/>
    <n v="0.2"/>
    <n v="1.002"/>
  </r>
  <r>
    <x v="1"/>
    <x v="2"/>
    <s v="Houston"/>
    <x v="5"/>
    <x v="2"/>
    <x v="0"/>
    <x v="1"/>
    <n v="74.591999999999999"/>
    <n v="4"/>
    <n v="0.3"/>
    <n v="-2.1312000000000002"/>
  </r>
  <r>
    <x v="1"/>
    <x v="2"/>
    <s v="Houston"/>
    <x v="5"/>
    <x v="2"/>
    <x v="0"/>
    <x v="5"/>
    <n v="16.783999999999999"/>
    <n v="2"/>
    <n v="0.6"/>
    <n v="-22.238800000000001"/>
  </r>
  <r>
    <x v="1"/>
    <x v="2"/>
    <s v="Houston"/>
    <x v="5"/>
    <x v="2"/>
    <x v="1"/>
    <x v="9"/>
    <n v="38.863999999999997"/>
    <n v="4"/>
    <n v="0.8"/>
    <n v="-99.103200000000001"/>
  </r>
  <r>
    <x v="2"/>
    <x v="2"/>
    <s v="San Diego"/>
    <x v="1"/>
    <x v="1"/>
    <x v="2"/>
    <x v="7"/>
    <n v="203.976"/>
    <n v="3"/>
    <n v="0.2"/>
    <n v="25.497"/>
  </r>
  <r>
    <x v="2"/>
    <x v="2"/>
    <s v="San Diego"/>
    <x v="1"/>
    <x v="1"/>
    <x v="0"/>
    <x v="3"/>
    <n v="674.35199999999998"/>
    <n v="3"/>
    <n v="0.2"/>
    <n v="-8.4293999999999993"/>
  </r>
  <r>
    <x v="0"/>
    <x v="0"/>
    <s v="Hialeah"/>
    <x v="2"/>
    <x v="0"/>
    <x v="1"/>
    <x v="8"/>
    <n v="5.3879999999999999"/>
    <n v="4"/>
    <n v="0.7"/>
    <n v="-4.49"/>
  </r>
  <r>
    <x v="0"/>
    <x v="0"/>
    <s v="Hialeah"/>
    <x v="2"/>
    <x v="0"/>
    <x v="1"/>
    <x v="6"/>
    <n v="30.975999999999999"/>
    <n v="8"/>
    <n v="0.2"/>
    <n v="5.0335999999999999"/>
  </r>
  <r>
    <x v="2"/>
    <x v="0"/>
    <s v="Atlanta"/>
    <x v="32"/>
    <x v="0"/>
    <x v="1"/>
    <x v="4"/>
    <n v="1350.12"/>
    <n v="6"/>
    <n v="0"/>
    <n v="175.51560000000001"/>
  </r>
  <r>
    <x v="2"/>
    <x v="0"/>
    <s v="Atlanta"/>
    <x v="32"/>
    <x v="0"/>
    <x v="1"/>
    <x v="8"/>
    <n v="15.92"/>
    <n v="4"/>
    <n v="0"/>
    <n v="7.4824000000000002"/>
  </r>
  <r>
    <x v="1"/>
    <x v="2"/>
    <s v="Seattle"/>
    <x v="4"/>
    <x v="1"/>
    <x v="0"/>
    <x v="5"/>
    <n v="19.54"/>
    <n v="2"/>
    <n v="0"/>
    <n v="7.2298"/>
  </r>
  <r>
    <x v="1"/>
    <x v="2"/>
    <s v="Los Angeles"/>
    <x v="1"/>
    <x v="1"/>
    <x v="1"/>
    <x v="2"/>
    <n v="12.6"/>
    <n v="2"/>
    <n v="0"/>
    <n v="5.7960000000000003"/>
  </r>
  <r>
    <x v="1"/>
    <x v="2"/>
    <s v="New York City"/>
    <x v="15"/>
    <x v="3"/>
    <x v="1"/>
    <x v="6"/>
    <n v="11.96"/>
    <n v="2"/>
    <n v="0"/>
    <n v="3.1095999999999999"/>
  </r>
  <r>
    <x v="1"/>
    <x v="2"/>
    <s v="New York City"/>
    <x v="15"/>
    <x v="3"/>
    <x v="2"/>
    <x v="7"/>
    <n v="138"/>
    <n v="2"/>
    <n v="0"/>
    <n v="34.5"/>
  </r>
  <r>
    <x v="1"/>
    <x v="0"/>
    <s v="Fort Lauderdale"/>
    <x v="2"/>
    <x v="0"/>
    <x v="2"/>
    <x v="7"/>
    <n v="116.76"/>
    <n v="1"/>
    <n v="0.2"/>
    <n v="14.595000000000001"/>
  </r>
  <r>
    <x v="1"/>
    <x v="0"/>
    <s v="Fort Lauderdale"/>
    <x v="2"/>
    <x v="0"/>
    <x v="0"/>
    <x v="3"/>
    <n v="331.02300000000002"/>
    <n v="7"/>
    <n v="0.45"/>
    <n v="-114.35339999999999"/>
  </r>
  <r>
    <x v="3"/>
    <x v="1"/>
    <s v="Rochester"/>
    <x v="15"/>
    <x v="3"/>
    <x v="0"/>
    <x v="5"/>
    <n v="756.8"/>
    <n v="5"/>
    <n v="0"/>
    <n v="75.680000000000007"/>
  </r>
  <r>
    <x v="1"/>
    <x v="2"/>
    <s v="Saint Charles"/>
    <x v="10"/>
    <x v="2"/>
    <x v="0"/>
    <x v="5"/>
    <n v="8.7360000000000007"/>
    <n v="3"/>
    <n v="0.6"/>
    <n v="-4.8048000000000002"/>
  </r>
  <r>
    <x v="1"/>
    <x v="0"/>
    <s v="New York City"/>
    <x v="15"/>
    <x v="3"/>
    <x v="1"/>
    <x v="6"/>
    <n v="6.08"/>
    <n v="2"/>
    <n v="0"/>
    <n v="2.0672000000000001"/>
  </r>
  <r>
    <x v="1"/>
    <x v="0"/>
    <s v="San Francisco"/>
    <x v="1"/>
    <x v="1"/>
    <x v="0"/>
    <x v="5"/>
    <n v="17.46"/>
    <n v="2"/>
    <n v="0"/>
    <n v="5.9363999999999999"/>
  </r>
  <r>
    <x v="1"/>
    <x v="0"/>
    <s v="San Francisco"/>
    <x v="1"/>
    <x v="1"/>
    <x v="2"/>
    <x v="15"/>
    <n v="369.16"/>
    <n v="11"/>
    <n v="0.2"/>
    <n v="32.301499999999997"/>
  </r>
  <r>
    <x v="2"/>
    <x v="1"/>
    <s v="Phoenix"/>
    <x v="16"/>
    <x v="1"/>
    <x v="1"/>
    <x v="6"/>
    <n v="2.9119999999999999"/>
    <n v="2"/>
    <n v="0.2"/>
    <n v="0.91"/>
  </r>
  <r>
    <x v="2"/>
    <x v="1"/>
    <s v="Phoenix"/>
    <x v="16"/>
    <x v="1"/>
    <x v="1"/>
    <x v="10"/>
    <n v="20.736000000000001"/>
    <n v="4"/>
    <n v="0.2"/>
    <n v="7.2576000000000001"/>
  </r>
  <r>
    <x v="2"/>
    <x v="1"/>
    <s v="Phoenix"/>
    <x v="16"/>
    <x v="1"/>
    <x v="1"/>
    <x v="10"/>
    <n v="9.5679999999999996"/>
    <n v="2"/>
    <n v="0.2"/>
    <n v="2.99"/>
  </r>
  <r>
    <x v="1"/>
    <x v="1"/>
    <s v="Seattle"/>
    <x v="4"/>
    <x v="1"/>
    <x v="1"/>
    <x v="10"/>
    <n v="30.18"/>
    <n v="3"/>
    <n v="0"/>
    <n v="13.8828"/>
  </r>
  <r>
    <x v="1"/>
    <x v="1"/>
    <s v="Seattle"/>
    <x v="4"/>
    <x v="1"/>
    <x v="1"/>
    <x v="8"/>
    <n v="51.648000000000003"/>
    <n v="12"/>
    <n v="0.2"/>
    <n v="18.7224"/>
  </r>
  <r>
    <x v="1"/>
    <x v="1"/>
    <s v="Seattle"/>
    <x v="4"/>
    <x v="1"/>
    <x v="1"/>
    <x v="8"/>
    <n v="11.231999999999999"/>
    <n v="3"/>
    <n v="0.2"/>
    <n v="3.9312"/>
  </r>
  <r>
    <x v="1"/>
    <x v="0"/>
    <s v="Camarillo"/>
    <x v="1"/>
    <x v="1"/>
    <x v="1"/>
    <x v="2"/>
    <n v="14.73"/>
    <n v="3"/>
    <n v="0"/>
    <n v="7.2176999999999998"/>
  </r>
  <r>
    <x v="0"/>
    <x v="1"/>
    <s v="Detroit"/>
    <x v="12"/>
    <x v="2"/>
    <x v="1"/>
    <x v="6"/>
    <n v="16.399999999999999"/>
    <n v="5"/>
    <n v="0"/>
    <n v="4.7560000000000002"/>
  </r>
  <r>
    <x v="0"/>
    <x v="1"/>
    <s v="Detroit"/>
    <x v="12"/>
    <x v="2"/>
    <x v="1"/>
    <x v="10"/>
    <n v="25.92"/>
    <n v="4"/>
    <n v="0"/>
    <n v="12.441599999999999"/>
  </r>
  <r>
    <x v="2"/>
    <x v="0"/>
    <s v="San Francisco"/>
    <x v="1"/>
    <x v="1"/>
    <x v="1"/>
    <x v="6"/>
    <n v="8.82"/>
    <n v="3"/>
    <n v="0"/>
    <n v="2.5577999999999999"/>
  </r>
  <r>
    <x v="2"/>
    <x v="0"/>
    <s v="San Francisco"/>
    <x v="1"/>
    <x v="1"/>
    <x v="1"/>
    <x v="8"/>
    <n v="62.496000000000002"/>
    <n v="2"/>
    <n v="0.2"/>
    <n v="21.8736"/>
  </r>
  <r>
    <x v="2"/>
    <x v="0"/>
    <s v="San Francisco"/>
    <x v="1"/>
    <x v="1"/>
    <x v="2"/>
    <x v="11"/>
    <n v="339.96"/>
    <n v="4"/>
    <n v="0"/>
    <n v="122.3856"/>
  </r>
  <r>
    <x v="2"/>
    <x v="0"/>
    <s v="San Francisco"/>
    <x v="1"/>
    <x v="1"/>
    <x v="1"/>
    <x v="8"/>
    <n v="49.567999999999998"/>
    <n v="2"/>
    <n v="0.2"/>
    <n v="17.348800000000001"/>
  </r>
  <r>
    <x v="1"/>
    <x v="0"/>
    <s v="Philadelphia"/>
    <x v="9"/>
    <x v="3"/>
    <x v="1"/>
    <x v="8"/>
    <n v="274.49099999999999"/>
    <n v="3"/>
    <n v="0.7"/>
    <n v="-228.74250000000001"/>
  </r>
  <r>
    <x v="1"/>
    <x v="0"/>
    <s v="New York City"/>
    <x v="15"/>
    <x v="3"/>
    <x v="2"/>
    <x v="7"/>
    <n v="137.94"/>
    <n v="3"/>
    <n v="0"/>
    <n v="35.864400000000003"/>
  </r>
  <r>
    <x v="1"/>
    <x v="0"/>
    <s v="Chicago"/>
    <x v="10"/>
    <x v="2"/>
    <x v="2"/>
    <x v="11"/>
    <n v="40.68"/>
    <n v="3"/>
    <n v="0.2"/>
    <n v="-7.1189999999999998"/>
  </r>
  <r>
    <x v="1"/>
    <x v="0"/>
    <s v="San Francisco"/>
    <x v="1"/>
    <x v="1"/>
    <x v="2"/>
    <x v="7"/>
    <n v="110.376"/>
    <n v="3"/>
    <n v="0.2"/>
    <n v="12.417299999999999"/>
  </r>
  <r>
    <x v="1"/>
    <x v="0"/>
    <s v="San Francisco"/>
    <x v="1"/>
    <x v="1"/>
    <x v="1"/>
    <x v="9"/>
    <n v="151.62"/>
    <n v="7"/>
    <n v="0"/>
    <n v="50.034599999999998"/>
  </r>
  <r>
    <x v="1"/>
    <x v="0"/>
    <s v="San Francisco"/>
    <x v="1"/>
    <x v="1"/>
    <x v="0"/>
    <x v="5"/>
    <n v="30.8"/>
    <n v="4"/>
    <n v="0"/>
    <n v="10.164"/>
  </r>
  <r>
    <x v="1"/>
    <x v="1"/>
    <s v="Philadelphia"/>
    <x v="9"/>
    <x v="3"/>
    <x v="1"/>
    <x v="10"/>
    <n v="123.92"/>
    <n v="5"/>
    <n v="0.2"/>
    <n v="38.725000000000001"/>
  </r>
  <r>
    <x v="1"/>
    <x v="1"/>
    <s v="Philadelphia"/>
    <x v="9"/>
    <x v="3"/>
    <x v="2"/>
    <x v="11"/>
    <n v="1319.8"/>
    <n v="5"/>
    <n v="0.2"/>
    <n v="214.4675"/>
  </r>
  <r>
    <x v="2"/>
    <x v="0"/>
    <s v="San Francisco"/>
    <x v="1"/>
    <x v="1"/>
    <x v="1"/>
    <x v="8"/>
    <n v="89.712000000000003"/>
    <n v="6"/>
    <n v="0.2"/>
    <n v="30.277799999999999"/>
  </r>
  <r>
    <x v="2"/>
    <x v="0"/>
    <s v="San Francisco"/>
    <x v="1"/>
    <x v="1"/>
    <x v="1"/>
    <x v="10"/>
    <n v="22.83"/>
    <n v="3"/>
    <n v="0"/>
    <n v="10.7301"/>
  </r>
  <r>
    <x v="2"/>
    <x v="0"/>
    <s v="Fairfield"/>
    <x v="29"/>
    <x v="3"/>
    <x v="1"/>
    <x v="8"/>
    <n v="30.88"/>
    <n v="2"/>
    <n v="0"/>
    <n v="15.44"/>
  </r>
  <r>
    <x v="2"/>
    <x v="0"/>
    <s v="Fairfield"/>
    <x v="29"/>
    <x v="3"/>
    <x v="1"/>
    <x v="9"/>
    <n v="465.16"/>
    <n v="2"/>
    <n v="0"/>
    <n v="120.94159999999999"/>
  </r>
  <r>
    <x v="2"/>
    <x v="0"/>
    <s v="Fairfield"/>
    <x v="29"/>
    <x v="3"/>
    <x v="1"/>
    <x v="10"/>
    <n v="27.12"/>
    <n v="4"/>
    <n v="0"/>
    <n v="12.475199999999999"/>
  </r>
  <r>
    <x v="1"/>
    <x v="0"/>
    <s v="New York City"/>
    <x v="15"/>
    <x v="3"/>
    <x v="0"/>
    <x v="5"/>
    <n v="113.6"/>
    <n v="8"/>
    <n v="0"/>
    <n v="44.304000000000002"/>
  </r>
  <r>
    <x v="1"/>
    <x v="0"/>
    <s v="New York City"/>
    <x v="15"/>
    <x v="3"/>
    <x v="1"/>
    <x v="8"/>
    <n v="69.456000000000003"/>
    <n v="2"/>
    <n v="0.2"/>
    <n v="22.5732"/>
  </r>
  <r>
    <x v="2"/>
    <x v="0"/>
    <s v="Los Angeles"/>
    <x v="1"/>
    <x v="1"/>
    <x v="1"/>
    <x v="6"/>
    <n v="8.64"/>
    <n v="3"/>
    <n v="0"/>
    <n v="2.4192"/>
  </r>
  <r>
    <x v="3"/>
    <x v="1"/>
    <s v="Philadelphia"/>
    <x v="9"/>
    <x v="3"/>
    <x v="2"/>
    <x v="15"/>
    <n v="341.99099999999999"/>
    <n v="3"/>
    <n v="0.7"/>
    <n v="-319.19159999999999"/>
  </r>
  <r>
    <x v="1"/>
    <x v="0"/>
    <s v="San Jose"/>
    <x v="1"/>
    <x v="1"/>
    <x v="0"/>
    <x v="5"/>
    <n v="43.96"/>
    <n v="7"/>
    <n v="0"/>
    <n v="18.463200000000001"/>
  </r>
  <r>
    <x v="1"/>
    <x v="0"/>
    <s v="San Jose"/>
    <x v="1"/>
    <x v="1"/>
    <x v="1"/>
    <x v="12"/>
    <n v="39.76"/>
    <n v="7"/>
    <n v="0"/>
    <n v="18.687200000000001"/>
  </r>
  <r>
    <x v="0"/>
    <x v="0"/>
    <s v="Pasadena"/>
    <x v="1"/>
    <x v="1"/>
    <x v="0"/>
    <x v="5"/>
    <n v="66.36"/>
    <n v="7"/>
    <n v="0"/>
    <n v="26.544"/>
  </r>
  <r>
    <x v="0"/>
    <x v="0"/>
    <s v="Pasadena"/>
    <x v="1"/>
    <x v="1"/>
    <x v="1"/>
    <x v="8"/>
    <n v="92.88"/>
    <n v="6"/>
    <n v="0.2"/>
    <n v="30.186"/>
  </r>
  <r>
    <x v="0"/>
    <x v="0"/>
    <s v="Pasadena"/>
    <x v="1"/>
    <x v="1"/>
    <x v="0"/>
    <x v="5"/>
    <n v="24.14"/>
    <n v="2"/>
    <n v="0"/>
    <n v="7.9661999999999997"/>
  </r>
  <r>
    <x v="0"/>
    <x v="0"/>
    <s v="Philadelphia"/>
    <x v="9"/>
    <x v="3"/>
    <x v="0"/>
    <x v="1"/>
    <n v="4416.174"/>
    <n v="9"/>
    <n v="0.3"/>
    <n v="-630.88199999999995"/>
  </r>
  <r>
    <x v="2"/>
    <x v="0"/>
    <s v="Los Angeles"/>
    <x v="1"/>
    <x v="1"/>
    <x v="1"/>
    <x v="6"/>
    <n v="49.56"/>
    <n v="7"/>
    <n v="0"/>
    <n v="18.832799999999999"/>
  </r>
  <r>
    <x v="1"/>
    <x v="0"/>
    <s v="Los Angeles"/>
    <x v="1"/>
    <x v="1"/>
    <x v="1"/>
    <x v="4"/>
    <n v="354.9"/>
    <n v="5"/>
    <n v="0"/>
    <n v="17.745000000000001"/>
  </r>
  <r>
    <x v="1"/>
    <x v="1"/>
    <s v="Columbus"/>
    <x v="24"/>
    <x v="3"/>
    <x v="1"/>
    <x v="2"/>
    <n v="15.12"/>
    <n v="3"/>
    <n v="0.2"/>
    <n v="4.9139999999999997"/>
  </r>
  <r>
    <x v="1"/>
    <x v="1"/>
    <s v="Columbus"/>
    <x v="24"/>
    <x v="3"/>
    <x v="0"/>
    <x v="0"/>
    <n v="302.45"/>
    <n v="5"/>
    <n v="0.5"/>
    <n v="-199.61699999999999"/>
  </r>
  <r>
    <x v="1"/>
    <x v="1"/>
    <s v="Columbus"/>
    <x v="24"/>
    <x v="3"/>
    <x v="1"/>
    <x v="4"/>
    <n v="44.671999999999997"/>
    <n v="8"/>
    <n v="0.2"/>
    <n v="-10.0512"/>
  </r>
  <r>
    <x v="0"/>
    <x v="0"/>
    <s v="Los Angeles"/>
    <x v="1"/>
    <x v="1"/>
    <x v="2"/>
    <x v="11"/>
    <n v="119.98"/>
    <n v="2"/>
    <n v="0"/>
    <n v="35.994"/>
  </r>
  <r>
    <x v="0"/>
    <x v="0"/>
    <s v="Los Angeles"/>
    <x v="1"/>
    <x v="1"/>
    <x v="2"/>
    <x v="11"/>
    <n v="989.97"/>
    <n v="3"/>
    <n v="0"/>
    <n v="395.988"/>
  </r>
  <r>
    <x v="1"/>
    <x v="1"/>
    <s v="Hollywood"/>
    <x v="2"/>
    <x v="0"/>
    <x v="1"/>
    <x v="2"/>
    <n v="9.2159999999999993"/>
    <n v="4"/>
    <n v="0.2"/>
    <n v="3.3408000000000002"/>
  </r>
  <r>
    <x v="1"/>
    <x v="1"/>
    <s v="Roseville"/>
    <x v="12"/>
    <x v="2"/>
    <x v="1"/>
    <x v="10"/>
    <n v="68.52"/>
    <n v="3"/>
    <n v="0"/>
    <n v="31.519200000000001"/>
  </r>
  <r>
    <x v="1"/>
    <x v="2"/>
    <s v="Superior"/>
    <x v="6"/>
    <x v="2"/>
    <x v="1"/>
    <x v="9"/>
    <n v="364.74"/>
    <n v="3"/>
    <n v="0"/>
    <n v="109.422"/>
  </r>
  <r>
    <x v="1"/>
    <x v="2"/>
    <s v="Superior"/>
    <x v="6"/>
    <x v="2"/>
    <x v="0"/>
    <x v="5"/>
    <n v="47.4"/>
    <n v="5"/>
    <n v="0"/>
    <n v="21.33"/>
  </r>
  <r>
    <x v="1"/>
    <x v="2"/>
    <s v="Superior"/>
    <x v="6"/>
    <x v="2"/>
    <x v="1"/>
    <x v="4"/>
    <n v="49.76"/>
    <n v="4"/>
    <n v="0"/>
    <n v="13.9328"/>
  </r>
  <r>
    <x v="1"/>
    <x v="2"/>
    <s v="Superior"/>
    <x v="6"/>
    <x v="2"/>
    <x v="1"/>
    <x v="6"/>
    <n v="5.56"/>
    <n v="2"/>
    <n v="0"/>
    <n v="1.4456"/>
  </r>
  <r>
    <x v="1"/>
    <x v="2"/>
    <s v="Superior"/>
    <x v="6"/>
    <x v="2"/>
    <x v="1"/>
    <x v="10"/>
    <n v="629.1"/>
    <n v="6"/>
    <n v="0"/>
    <n v="301.96800000000002"/>
  </r>
  <r>
    <x v="1"/>
    <x v="2"/>
    <s v="Superior"/>
    <x v="6"/>
    <x v="2"/>
    <x v="1"/>
    <x v="6"/>
    <n v="14.7"/>
    <n v="5"/>
    <n v="0"/>
    <n v="3.9689999999999999"/>
  </r>
  <r>
    <x v="1"/>
    <x v="2"/>
    <s v="Superior"/>
    <x v="6"/>
    <x v="2"/>
    <x v="1"/>
    <x v="10"/>
    <n v="45.36"/>
    <n v="7"/>
    <n v="0"/>
    <n v="21.7728"/>
  </r>
  <r>
    <x v="1"/>
    <x v="2"/>
    <s v="Superior"/>
    <x v="6"/>
    <x v="2"/>
    <x v="2"/>
    <x v="7"/>
    <n v="125.99"/>
    <n v="1"/>
    <n v="0"/>
    <n v="35.277200000000001"/>
  </r>
  <r>
    <x v="0"/>
    <x v="1"/>
    <s v="Thousand Oaks"/>
    <x v="1"/>
    <x v="1"/>
    <x v="1"/>
    <x v="6"/>
    <n v="14.7"/>
    <n v="7"/>
    <n v="0"/>
    <n v="4.1159999999999997"/>
  </r>
  <r>
    <x v="1"/>
    <x v="1"/>
    <s v="Philadelphia"/>
    <x v="9"/>
    <x v="3"/>
    <x v="2"/>
    <x v="7"/>
    <n v="32.700000000000003"/>
    <n v="5"/>
    <n v="0.4"/>
    <n v="-6.54"/>
  </r>
  <r>
    <x v="1"/>
    <x v="1"/>
    <s v="Philadelphia"/>
    <x v="9"/>
    <x v="3"/>
    <x v="1"/>
    <x v="12"/>
    <n v="31.68"/>
    <n v="4"/>
    <n v="0.2"/>
    <n v="11.087999999999999"/>
  </r>
  <r>
    <x v="1"/>
    <x v="0"/>
    <s v="Springfield"/>
    <x v="17"/>
    <x v="0"/>
    <x v="1"/>
    <x v="6"/>
    <n v="181.86"/>
    <n v="7"/>
    <n v="0"/>
    <n v="50.9208"/>
  </r>
  <r>
    <x v="0"/>
    <x v="1"/>
    <s v="Houston"/>
    <x v="5"/>
    <x v="2"/>
    <x v="0"/>
    <x v="1"/>
    <n v="155.37200000000001"/>
    <n v="2"/>
    <n v="0.3"/>
    <n v="-35.513599999999997"/>
  </r>
  <r>
    <x v="3"/>
    <x v="0"/>
    <s v="Columbia"/>
    <x v="18"/>
    <x v="0"/>
    <x v="1"/>
    <x v="8"/>
    <n v="13.428000000000001"/>
    <n v="3"/>
    <n v="0.7"/>
    <n v="-11.19"/>
  </r>
  <r>
    <x v="3"/>
    <x v="0"/>
    <s v="Columbia"/>
    <x v="18"/>
    <x v="0"/>
    <x v="1"/>
    <x v="4"/>
    <n v="67.135999999999996"/>
    <n v="4"/>
    <n v="0.2"/>
    <n v="-0.83919999999999995"/>
  </r>
  <r>
    <x v="1"/>
    <x v="0"/>
    <s v="Concord"/>
    <x v="3"/>
    <x v="0"/>
    <x v="1"/>
    <x v="10"/>
    <n v="89.567999999999998"/>
    <n v="2"/>
    <n v="0.2"/>
    <n v="32.468400000000003"/>
  </r>
  <r>
    <x v="1"/>
    <x v="0"/>
    <s v="Concord"/>
    <x v="3"/>
    <x v="0"/>
    <x v="0"/>
    <x v="5"/>
    <n v="315.77600000000001"/>
    <n v="8"/>
    <n v="0.2"/>
    <n v="31.5776"/>
  </r>
  <r>
    <x v="1"/>
    <x v="1"/>
    <s v="San Jose"/>
    <x v="1"/>
    <x v="1"/>
    <x v="0"/>
    <x v="0"/>
    <n v="273.666"/>
    <n v="2"/>
    <n v="0.15"/>
    <n v="-12.878399999999999"/>
  </r>
  <r>
    <x v="1"/>
    <x v="1"/>
    <s v="San Jose"/>
    <x v="1"/>
    <x v="1"/>
    <x v="1"/>
    <x v="9"/>
    <n v="17.48"/>
    <n v="4"/>
    <n v="0"/>
    <n v="4.5448000000000004"/>
  </r>
  <r>
    <x v="1"/>
    <x v="1"/>
    <s v="Greensboro"/>
    <x v="3"/>
    <x v="0"/>
    <x v="1"/>
    <x v="14"/>
    <n v="20.608000000000001"/>
    <n v="2"/>
    <n v="0.2"/>
    <n v="-4.3792"/>
  </r>
  <r>
    <x v="1"/>
    <x v="1"/>
    <s v="Greensboro"/>
    <x v="3"/>
    <x v="0"/>
    <x v="1"/>
    <x v="8"/>
    <n v="4.0949999999999998"/>
    <n v="3"/>
    <n v="0.7"/>
    <n v="-2.73"/>
  </r>
  <r>
    <x v="1"/>
    <x v="2"/>
    <s v="Helena"/>
    <x v="37"/>
    <x v="1"/>
    <x v="2"/>
    <x v="7"/>
    <n v="339.96"/>
    <n v="5"/>
    <n v="0.2"/>
    <n v="42.494999999999997"/>
  </r>
  <r>
    <x v="1"/>
    <x v="2"/>
    <s v="Helena"/>
    <x v="37"/>
    <x v="1"/>
    <x v="0"/>
    <x v="5"/>
    <n v="63.98"/>
    <n v="7"/>
    <n v="0"/>
    <n v="21.7532"/>
  </r>
  <r>
    <x v="1"/>
    <x v="2"/>
    <s v="Fort Lauderdale"/>
    <x v="2"/>
    <x v="0"/>
    <x v="2"/>
    <x v="11"/>
    <n v="799.92"/>
    <n v="10"/>
    <n v="0.2"/>
    <n v="239.976"/>
  </r>
  <r>
    <x v="2"/>
    <x v="2"/>
    <s v="San Francisco"/>
    <x v="1"/>
    <x v="1"/>
    <x v="2"/>
    <x v="7"/>
    <n v="35.984000000000002"/>
    <n v="2"/>
    <n v="0.2"/>
    <n v="4.4980000000000002"/>
  </r>
  <r>
    <x v="2"/>
    <x v="2"/>
    <s v="San Francisco"/>
    <x v="1"/>
    <x v="1"/>
    <x v="2"/>
    <x v="11"/>
    <n v="389.97"/>
    <n v="3"/>
    <n v="0"/>
    <n v="132.5898"/>
  </r>
  <r>
    <x v="3"/>
    <x v="1"/>
    <s v="Yuma"/>
    <x v="16"/>
    <x v="1"/>
    <x v="2"/>
    <x v="11"/>
    <n v="185.52799999999999"/>
    <n v="7"/>
    <n v="0.2"/>
    <n v="48.701099999999997"/>
  </r>
  <r>
    <x v="1"/>
    <x v="0"/>
    <s v="Columbia"/>
    <x v="39"/>
    <x v="3"/>
    <x v="1"/>
    <x v="8"/>
    <n v="2541.98"/>
    <n v="2"/>
    <n v="0"/>
    <n v="1270.99"/>
  </r>
  <r>
    <x v="1"/>
    <x v="2"/>
    <s v="Yuma"/>
    <x v="16"/>
    <x v="1"/>
    <x v="2"/>
    <x v="15"/>
    <n v="599.98500000000001"/>
    <n v="5"/>
    <n v="0.7"/>
    <n v="-479.988"/>
  </r>
  <r>
    <x v="1"/>
    <x v="0"/>
    <s v="Chicago"/>
    <x v="10"/>
    <x v="2"/>
    <x v="1"/>
    <x v="8"/>
    <n v="3.036"/>
    <n v="3"/>
    <n v="0.8"/>
    <n v="-5.0094000000000003"/>
  </r>
  <r>
    <x v="1"/>
    <x v="0"/>
    <s v="Cleveland"/>
    <x v="24"/>
    <x v="3"/>
    <x v="1"/>
    <x v="6"/>
    <n v="25.92"/>
    <n v="5"/>
    <n v="0.2"/>
    <n v="3.8879999999999999"/>
  </r>
  <r>
    <x v="1"/>
    <x v="0"/>
    <s v="Cleveland"/>
    <x v="24"/>
    <x v="3"/>
    <x v="0"/>
    <x v="5"/>
    <n v="66.111999999999995"/>
    <n v="2"/>
    <n v="0.2"/>
    <n v="-9.0904000000000007"/>
  </r>
  <r>
    <x v="1"/>
    <x v="0"/>
    <s v="San Francisco"/>
    <x v="1"/>
    <x v="1"/>
    <x v="2"/>
    <x v="11"/>
    <n v="46.36"/>
    <n v="4"/>
    <n v="0"/>
    <n v="15.2988"/>
  </r>
  <r>
    <x v="1"/>
    <x v="1"/>
    <s v="Oklahoma City"/>
    <x v="26"/>
    <x v="2"/>
    <x v="2"/>
    <x v="11"/>
    <n v="6.9"/>
    <n v="1"/>
    <n v="0"/>
    <n v="0.55200000000000005"/>
  </r>
  <r>
    <x v="1"/>
    <x v="1"/>
    <s v="Oklahoma City"/>
    <x v="26"/>
    <x v="2"/>
    <x v="0"/>
    <x v="5"/>
    <n v="57.69"/>
    <n v="3"/>
    <n v="0"/>
    <n v="23.652899999999999"/>
  </r>
  <r>
    <x v="1"/>
    <x v="1"/>
    <s v="Houston"/>
    <x v="5"/>
    <x v="2"/>
    <x v="2"/>
    <x v="15"/>
    <n v="559.71"/>
    <n v="3"/>
    <n v="0.4"/>
    <n v="-121.2705"/>
  </r>
  <r>
    <x v="2"/>
    <x v="0"/>
    <s v="San Francisco"/>
    <x v="1"/>
    <x v="1"/>
    <x v="1"/>
    <x v="4"/>
    <n v="305.01"/>
    <n v="9"/>
    <n v="0"/>
    <n v="76.252499999999998"/>
  </r>
  <r>
    <x v="2"/>
    <x v="0"/>
    <s v="San Francisco"/>
    <x v="1"/>
    <x v="1"/>
    <x v="1"/>
    <x v="8"/>
    <n v="50.783999999999999"/>
    <n v="2"/>
    <n v="0.2"/>
    <n v="17.7744"/>
  </r>
  <r>
    <x v="2"/>
    <x v="0"/>
    <s v="San Francisco"/>
    <x v="1"/>
    <x v="1"/>
    <x v="1"/>
    <x v="2"/>
    <n v="26.01"/>
    <n v="9"/>
    <n v="0"/>
    <n v="12.2247"/>
  </r>
  <r>
    <x v="1"/>
    <x v="0"/>
    <s v="Nashville"/>
    <x v="18"/>
    <x v="0"/>
    <x v="2"/>
    <x v="15"/>
    <n v="649"/>
    <n v="2"/>
    <n v="0.5"/>
    <n v="-272.58"/>
  </r>
  <r>
    <x v="1"/>
    <x v="0"/>
    <s v="Los Angeles"/>
    <x v="1"/>
    <x v="1"/>
    <x v="0"/>
    <x v="5"/>
    <n v="59.99"/>
    <n v="7"/>
    <n v="0"/>
    <n v="21.596399999999999"/>
  </r>
  <r>
    <x v="1"/>
    <x v="0"/>
    <s v="Bellevue"/>
    <x v="4"/>
    <x v="1"/>
    <x v="0"/>
    <x v="5"/>
    <n v="20.239999999999998"/>
    <n v="1"/>
    <n v="0"/>
    <n v="7.8936000000000002"/>
  </r>
  <r>
    <x v="2"/>
    <x v="0"/>
    <s v="Houston"/>
    <x v="5"/>
    <x v="2"/>
    <x v="1"/>
    <x v="6"/>
    <n v="37.840000000000003"/>
    <n v="2"/>
    <n v="0.2"/>
    <n v="2.8380000000000001"/>
  </r>
  <r>
    <x v="2"/>
    <x v="0"/>
    <s v="Houston"/>
    <x v="5"/>
    <x v="2"/>
    <x v="1"/>
    <x v="13"/>
    <n v="5.4720000000000004"/>
    <n v="6"/>
    <n v="0.2"/>
    <n v="1.8468"/>
  </r>
  <r>
    <x v="0"/>
    <x v="1"/>
    <s v="Philadelphia"/>
    <x v="9"/>
    <x v="3"/>
    <x v="1"/>
    <x v="4"/>
    <n v="77.239999999999995"/>
    <n v="5"/>
    <n v="0.2"/>
    <n v="7.7240000000000002"/>
  </r>
  <r>
    <x v="2"/>
    <x v="0"/>
    <s v="Des Plaines"/>
    <x v="10"/>
    <x v="2"/>
    <x v="0"/>
    <x v="3"/>
    <n v="292.10000000000002"/>
    <n v="4"/>
    <n v="0.5"/>
    <n v="-175.26"/>
  </r>
  <r>
    <x v="2"/>
    <x v="0"/>
    <s v="Des Plaines"/>
    <x v="10"/>
    <x v="2"/>
    <x v="0"/>
    <x v="5"/>
    <n v="8.5440000000000005"/>
    <n v="2"/>
    <n v="0.6"/>
    <n v="-7.476"/>
  </r>
  <r>
    <x v="2"/>
    <x v="0"/>
    <s v="Des Plaines"/>
    <x v="10"/>
    <x v="2"/>
    <x v="0"/>
    <x v="0"/>
    <n v="424.11599999999999"/>
    <n v="6"/>
    <n v="0.3"/>
    <n v="-30.294"/>
  </r>
  <r>
    <x v="2"/>
    <x v="0"/>
    <s v="Des Plaines"/>
    <x v="10"/>
    <x v="2"/>
    <x v="1"/>
    <x v="8"/>
    <n v="2.8919999999999999"/>
    <n v="3"/>
    <n v="0.8"/>
    <n v="-4.9164000000000003"/>
  </r>
  <r>
    <x v="2"/>
    <x v="0"/>
    <s v="Des Plaines"/>
    <x v="10"/>
    <x v="2"/>
    <x v="1"/>
    <x v="4"/>
    <n v="381.72"/>
    <n v="5"/>
    <n v="0.2"/>
    <n v="-66.801000000000002"/>
  </r>
  <r>
    <x v="1"/>
    <x v="0"/>
    <s v="Boynton Beach"/>
    <x v="2"/>
    <x v="0"/>
    <x v="0"/>
    <x v="1"/>
    <n v="97.183999999999997"/>
    <n v="2"/>
    <n v="0.2"/>
    <n v="6.0739999999999998"/>
  </r>
  <r>
    <x v="1"/>
    <x v="0"/>
    <s v="Boynton Beach"/>
    <x v="2"/>
    <x v="0"/>
    <x v="1"/>
    <x v="10"/>
    <n v="10.368"/>
    <n v="2"/>
    <n v="0.2"/>
    <n v="3.6288"/>
  </r>
  <r>
    <x v="1"/>
    <x v="0"/>
    <s v="Plano"/>
    <x v="5"/>
    <x v="2"/>
    <x v="0"/>
    <x v="3"/>
    <n v="890.84100000000001"/>
    <n v="3"/>
    <n v="0.3"/>
    <n v="-152.71559999999999"/>
  </r>
  <r>
    <x v="0"/>
    <x v="0"/>
    <s v="San Jose"/>
    <x v="1"/>
    <x v="1"/>
    <x v="2"/>
    <x v="11"/>
    <n v="72"/>
    <n v="4"/>
    <n v="0"/>
    <n v="12.96"/>
  </r>
  <r>
    <x v="0"/>
    <x v="0"/>
    <s v="San Jose"/>
    <x v="1"/>
    <x v="1"/>
    <x v="0"/>
    <x v="1"/>
    <n v="113.88800000000001"/>
    <n v="2"/>
    <n v="0.2"/>
    <n v="9.9651999999999994"/>
  </r>
  <r>
    <x v="0"/>
    <x v="0"/>
    <s v="San Jose"/>
    <x v="1"/>
    <x v="1"/>
    <x v="1"/>
    <x v="12"/>
    <n v="158.13"/>
    <n v="3"/>
    <n v="0"/>
    <n v="77.483699999999999"/>
  </r>
  <r>
    <x v="0"/>
    <x v="1"/>
    <s v="New York City"/>
    <x v="15"/>
    <x v="3"/>
    <x v="1"/>
    <x v="13"/>
    <n v="14.13"/>
    <n v="3"/>
    <n v="0"/>
    <n v="0.70650000000000002"/>
  </r>
  <r>
    <x v="1"/>
    <x v="0"/>
    <s v="Detroit"/>
    <x v="12"/>
    <x v="2"/>
    <x v="1"/>
    <x v="8"/>
    <n v="64.75"/>
    <n v="5"/>
    <n v="0"/>
    <n v="29.137499999999999"/>
  </r>
  <r>
    <x v="1"/>
    <x v="0"/>
    <s v="Miami"/>
    <x v="2"/>
    <x v="0"/>
    <x v="1"/>
    <x v="8"/>
    <n v="1.8720000000000001"/>
    <n v="2"/>
    <n v="0.7"/>
    <n v="-1.3104"/>
  </r>
  <r>
    <x v="1"/>
    <x v="0"/>
    <s v="Miami"/>
    <x v="2"/>
    <x v="0"/>
    <x v="1"/>
    <x v="8"/>
    <n v="11.214"/>
    <n v="2"/>
    <n v="0.7"/>
    <n v="-8.5974000000000004"/>
  </r>
  <r>
    <x v="1"/>
    <x v="0"/>
    <s v="Miami"/>
    <x v="2"/>
    <x v="0"/>
    <x v="1"/>
    <x v="6"/>
    <n v="37.375999999999998"/>
    <n v="8"/>
    <n v="0.2"/>
    <n v="7.4752000000000001"/>
  </r>
  <r>
    <x v="1"/>
    <x v="2"/>
    <s v="Park Ridge"/>
    <x v="10"/>
    <x v="2"/>
    <x v="2"/>
    <x v="7"/>
    <n v="286.39999999999998"/>
    <n v="1"/>
    <n v="0.2"/>
    <n v="25.06"/>
  </r>
  <r>
    <x v="0"/>
    <x v="0"/>
    <s v="New York City"/>
    <x v="15"/>
    <x v="3"/>
    <x v="1"/>
    <x v="6"/>
    <n v="43.92"/>
    <n v="3"/>
    <n v="0"/>
    <n v="12.736800000000001"/>
  </r>
  <r>
    <x v="1"/>
    <x v="1"/>
    <s v="New York City"/>
    <x v="15"/>
    <x v="3"/>
    <x v="0"/>
    <x v="3"/>
    <n v="142.18199999999999"/>
    <n v="1"/>
    <n v="0.4"/>
    <n v="-37.915199999999999"/>
  </r>
  <r>
    <x v="1"/>
    <x v="1"/>
    <s v="Hillsboro"/>
    <x v="21"/>
    <x v="1"/>
    <x v="1"/>
    <x v="10"/>
    <n v="19.608000000000001"/>
    <n v="3"/>
    <n v="0.2"/>
    <n v="6.6177000000000001"/>
  </r>
  <r>
    <x v="1"/>
    <x v="1"/>
    <s v="Hillsboro"/>
    <x v="21"/>
    <x v="1"/>
    <x v="1"/>
    <x v="8"/>
    <n v="4.1580000000000004"/>
    <n v="7"/>
    <n v="0.7"/>
    <n v="-3.4649999999999999"/>
  </r>
  <r>
    <x v="0"/>
    <x v="0"/>
    <s v="New York City"/>
    <x v="15"/>
    <x v="3"/>
    <x v="2"/>
    <x v="7"/>
    <n v="979.95"/>
    <n v="5"/>
    <n v="0"/>
    <n v="264.5865"/>
  </r>
  <r>
    <x v="0"/>
    <x v="0"/>
    <s v="New York City"/>
    <x v="15"/>
    <x v="3"/>
    <x v="0"/>
    <x v="5"/>
    <n v="135.30000000000001"/>
    <n v="5"/>
    <n v="0"/>
    <n v="37.884"/>
  </r>
  <r>
    <x v="1"/>
    <x v="1"/>
    <s v="Chicago"/>
    <x v="10"/>
    <x v="2"/>
    <x v="1"/>
    <x v="10"/>
    <n v="8.9039999999999999"/>
    <n v="3"/>
    <n v="0.2"/>
    <n v="3.339"/>
  </r>
  <r>
    <x v="1"/>
    <x v="1"/>
    <s v="Chicago"/>
    <x v="10"/>
    <x v="2"/>
    <x v="2"/>
    <x v="11"/>
    <n v="100.8"/>
    <n v="2"/>
    <n v="0.2"/>
    <n v="21.42"/>
  </r>
  <r>
    <x v="2"/>
    <x v="0"/>
    <s v="New York City"/>
    <x v="15"/>
    <x v="3"/>
    <x v="0"/>
    <x v="5"/>
    <n v="41.96"/>
    <n v="2"/>
    <n v="0"/>
    <n v="10.909599999999999"/>
  </r>
  <r>
    <x v="2"/>
    <x v="0"/>
    <s v="New York City"/>
    <x v="15"/>
    <x v="3"/>
    <x v="1"/>
    <x v="2"/>
    <n v="9.4499999999999993"/>
    <n v="3"/>
    <n v="0"/>
    <n v="4.5359999999999996"/>
  </r>
  <r>
    <x v="1"/>
    <x v="0"/>
    <s v="Pasco"/>
    <x v="4"/>
    <x v="1"/>
    <x v="1"/>
    <x v="9"/>
    <n v="400.8"/>
    <n v="5"/>
    <n v="0"/>
    <n v="112.224"/>
  </r>
  <r>
    <x v="1"/>
    <x v="0"/>
    <s v="Pasco"/>
    <x v="4"/>
    <x v="1"/>
    <x v="1"/>
    <x v="8"/>
    <n v="28.792000000000002"/>
    <n v="1"/>
    <n v="0.2"/>
    <n v="10.077199999999999"/>
  </r>
  <r>
    <x v="1"/>
    <x v="2"/>
    <s v="Burbank"/>
    <x v="1"/>
    <x v="1"/>
    <x v="0"/>
    <x v="5"/>
    <n v="111"/>
    <n v="2"/>
    <n v="0"/>
    <n v="14.43"/>
  </r>
  <r>
    <x v="1"/>
    <x v="2"/>
    <s v="Burbank"/>
    <x v="1"/>
    <x v="1"/>
    <x v="2"/>
    <x v="15"/>
    <n v="1279.9680000000001"/>
    <n v="4"/>
    <n v="0.2"/>
    <n v="415.9896"/>
  </r>
  <r>
    <x v="1"/>
    <x v="2"/>
    <s v="Burbank"/>
    <x v="1"/>
    <x v="1"/>
    <x v="1"/>
    <x v="4"/>
    <n v="1856.19"/>
    <n v="7"/>
    <n v="0"/>
    <n v="334.11419999999998"/>
  </r>
  <r>
    <x v="2"/>
    <x v="1"/>
    <s v="Chicago"/>
    <x v="10"/>
    <x v="2"/>
    <x v="0"/>
    <x v="5"/>
    <n v="22.751999999999999"/>
    <n v="6"/>
    <n v="0.6"/>
    <n v="-8.532"/>
  </r>
  <r>
    <x v="1"/>
    <x v="1"/>
    <s v="Lancaster"/>
    <x v="9"/>
    <x v="3"/>
    <x v="2"/>
    <x v="7"/>
    <n v="61.542000000000002"/>
    <n v="1"/>
    <n v="0.4"/>
    <n v="-13.334099999999999"/>
  </r>
  <r>
    <x v="1"/>
    <x v="1"/>
    <s v="Lancaster"/>
    <x v="9"/>
    <x v="3"/>
    <x v="1"/>
    <x v="8"/>
    <n v="81.438000000000002"/>
    <n v="7"/>
    <n v="0.7"/>
    <n v="-65.150400000000005"/>
  </r>
  <r>
    <x v="1"/>
    <x v="0"/>
    <s v="Tampa"/>
    <x v="2"/>
    <x v="0"/>
    <x v="0"/>
    <x v="5"/>
    <n v="67.36"/>
    <n v="2"/>
    <n v="0.2"/>
    <n v="10.103999999999999"/>
  </r>
  <r>
    <x v="1"/>
    <x v="0"/>
    <s v="Tampa"/>
    <x v="2"/>
    <x v="0"/>
    <x v="0"/>
    <x v="5"/>
    <n v="54.527999999999999"/>
    <n v="3"/>
    <n v="0.2"/>
    <n v="14.313599999999999"/>
  </r>
  <r>
    <x v="1"/>
    <x v="0"/>
    <s v="New York City"/>
    <x v="15"/>
    <x v="3"/>
    <x v="2"/>
    <x v="11"/>
    <n v="843.9"/>
    <n v="2"/>
    <n v="0"/>
    <n v="371.31599999999997"/>
  </r>
  <r>
    <x v="1"/>
    <x v="0"/>
    <s v="New York City"/>
    <x v="15"/>
    <x v="3"/>
    <x v="0"/>
    <x v="0"/>
    <n v="449.56799999999998"/>
    <n v="2"/>
    <n v="0.2"/>
    <n v="56.195999999999998"/>
  </r>
  <r>
    <x v="2"/>
    <x v="1"/>
    <s v="Los Angeles"/>
    <x v="1"/>
    <x v="1"/>
    <x v="1"/>
    <x v="4"/>
    <n v="15.51"/>
    <n v="1"/>
    <n v="0"/>
    <n v="3.8774999999999999"/>
  </r>
  <r>
    <x v="0"/>
    <x v="1"/>
    <s v="New York City"/>
    <x v="15"/>
    <x v="3"/>
    <x v="0"/>
    <x v="1"/>
    <n v="192.18600000000001"/>
    <n v="3"/>
    <n v="0.1"/>
    <n v="36.3018"/>
  </r>
  <r>
    <x v="2"/>
    <x v="1"/>
    <s v="New York City"/>
    <x v="15"/>
    <x v="3"/>
    <x v="1"/>
    <x v="6"/>
    <n v="5.76"/>
    <n v="2"/>
    <n v="0"/>
    <n v="1.6128"/>
  </r>
  <r>
    <x v="1"/>
    <x v="0"/>
    <s v="Atlanta"/>
    <x v="32"/>
    <x v="0"/>
    <x v="0"/>
    <x v="1"/>
    <n v="67.88"/>
    <n v="2"/>
    <n v="0"/>
    <n v="18.3276"/>
  </r>
  <r>
    <x v="1"/>
    <x v="0"/>
    <s v="Atlanta"/>
    <x v="32"/>
    <x v="0"/>
    <x v="1"/>
    <x v="2"/>
    <n v="162.88999999999999"/>
    <n v="13"/>
    <n v="0"/>
    <n v="76.558300000000003"/>
  </r>
  <r>
    <x v="1"/>
    <x v="0"/>
    <s v="Atlanta"/>
    <x v="32"/>
    <x v="0"/>
    <x v="0"/>
    <x v="5"/>
    <n v="25.71"/>
    <n v="3"/>
    <n v="0"/>
    <n v="9.2555999999999994"/>
  </r>
  <r>
    <x v="1"/>
    <x v="0"/>
    <s v="New York City"/>
    <x v="15"/>
    <x v="3"/>
    <x v="1"/>
    <x v="4"/>
    <n v="191.88"/>
    <n v="6"/>
    <n v="0"/>
    <n v="19.187999999999999"/>
  </r>
  <r>
    <x v="1"/>
    <x v="1"/>
    <s v="Jacksonville"/>
    <x v="2"/>
    <x v="0"/>
    <x v="0"/>
    <x v="3"/>
    <n v="721.875"/>
    <n v="6"/>
    <n v="0.45"/>
    <n v="-420"/>
  </r>
  <r>
    <x v="1"/>
    <x v="1"/>
    <s v="Jacksonville"/>
    <x v="2"/>
    <x v="0"/>
    <x v="2"/>
    <x v="7"/>
    <n v="73.567999999999998"/>
    <n v="4"/>
    <n v="0.2"/>
    <n v="-16.552800000000001"/>
  </r>
  <r>
    <x v="1"/>
    <x v="1"/>
    <s v="Jacksonville"/>
    <x v="2"/>
    <x v="0"/>
    <x v="1"/>
    <x v="6"/>
    <n v="13.584"/>
    <n v="1"/>
    <n v="0.2"/>
    <n v="1.3584000000000001"/>
  </r>
  <r>
    <x v="1"/>
    <x v="1"/>
    <s v="Jacksonville"/>
    <x v="2"/>
    <x v="0"/>
    <x v="0"/>
    <x v="1"/>
    <n v="64.784000000000006"/>
    <n v="1"/>
    <n v="0.2"/>
    <n v="-12.147"/>
  </r>
  <r>
    <x v="1"/>
    <x v="0"/>
    <s v="Houston"/>
    <x v="5"/>
    <x v="2"/>
    <x v="1"/>
    <x v="9"/>
    <n v="176.77199999999999"/>
    <n v="3"/>
    <n v="0.8"/>
    <n v="-459.60719999999998"/>
  </r>
  <r>
    <x v="1"/>
    <x v="1"/>
    <s v="Milwaukee"/>
    <x v="6"/>
    <x v="2"/>
    <x v="1"/>
    <x v="8"/>
    <n v="38.82"/>
    <n v="6"/>
    <n v="0"/>
    <n v="19.41"/>
  </r>
  <r>
    <x v="1"/>
    <x v="1"/>
    <s v="Milwaukee"/>
    <x v="6"/>
    <x v="2"/>
    <x v="1"/>
    <x v="8"/>
    <n v="21.9"/>
    <n v="5"/>
    <n v="0"/>
    <n v="10.512"/>
  </r>
  <r>
    <x v="1"/>
    <x v="0"/>
    <s v="Modesto"/>
    <x v="1"/>
    <x v="1"/>
    <x v="2"/>
    <x v="11"/>
    <n v="111.79"/>
    <n v="7"/>
    <n v="0"/>
    <n v="43.598100000000002"/>
  </r>
  <r>
    <x v="0"/>
    <x v="2"/>
    <s v="Lakewood"/>
    <x v="24"/>
    <x v="3"/>
    <x v="2"/>
    <x v="7"/>
    <n v="445.44"/>
    <n v="8"/>
    <n v="0.4"/>
    <n v="-81.664000000000001"/>
  </r>
  <r>
    <x v="1"/>
    <x v="2"/>
    <s v="Philadelphia"/>
    <x v="9"/>
    <x v="3"/>
    <x v="1"/>
    <x v="2"/>
    <n v="16.52"/>
    <n v="5"/>
    <n v="0.2"/>
    <n v="5.3689999999999998"/>
  </r>
  <r>
    <x v="1"/>
    <x v="2"/>
    <s v="San Francisco"/>
    <x v="1"/>
    <x v="1"/>
    <x v="1"/>
    <x v="10"/>
    <n v="29.9"/>
    <n v="5"/>
    <n v="0"/>
    <n v="13.455"/>
  </r>
  <r>
    <x v="0"/>
    <x v="1"/>
    <s v="Detroit"/>
    <x v="12"/>
    <x v="2"/>
    <x v="1"/>
    <x v="8"/>
    <n v="116.4"/>
    <n v="8"/>
    <n v="0"/>
    <n v="52.38"/>
  </r>
  <r>
    <x v="1"/>
    <x v="2"/>
    <s v="Phoenix"/>
    <x v="16"/>
    <x v="1"/>
    <x v="1"/>
    <x v="6"/>
    <n v="1.4079999999999999"/>
    <n v="1"/>
    <n v="0.2"/>
    <n v="0.15840000000000001"/>
  </r>
  <r>
    <x v="1"/>
    <x v="2"/>
    <s v="Phoenix"/>
    <x v="16"/>
    <x v="1"/>
    <x v="0"/>
    <x v="5"/>
    <n v="169.56800000000001"/>
    <n v="2"/>
    <n v="0.2"/>
    <n v="0"/>
  </r>
  <r>
    <x v="0"/>
    <x v="1"/>
    <s v="Philadelphia"/>
    <x v="9"/>
    <x v="3"/>
    <x v="2"/>
    <x v="7"/>
    <n v="251.964"/>
    <n v="6"/>
    <n v="0.4"/>
    <n v="-50.392800000000001"/>
  </r>
  <r>
    <x v="0"/>
    <x v="1"/>
    <s v="Philadelphia"/>
    <x v="9"/>
    <x v="3"/>
    <x v="0"/>
    <x v="3"/>
    <n v="523.76400000000001"/>
    <n v="3"/>
    <n v="0.4"/>
    <n v="-192.04679999999999"/>
  </r>
  <r>
    <x v="2"/>
    <x v="0"/>
    <s v="Los Angeles"/>
    <x v="1"/>
    <x v="1"/>
    <x v="1"/>
    <x v="10"/>
    <n v="19.440000000000001"/>
    <n v="3"/>
    <n v="0"/>
    <n v="9.3312000000000008"/>
  </r>
  <r>
    <x v="2"/>
    <x v="0"/>
    <s v="Los Angeles"/>
    <x v="1"/>
    <x v="1"/>
    <x v="0"/>
    <x v="1"/>
    <n v="194.352"/>
    <n v="3"/>
    <n v="0.2"/>
    <n v="-36.441000000000003"/>
  </r>
  <r>
    <x v="1"/>
    <x v="1"/>
    <s v="Philadelphia"/>
    <x v="9"/>
    <x v="3"/>
    <x v="2"/>
    <x v="7"/>
    <n v="340.18200000000002"/>
    <n v="3"/>
    <n v="0.4"/>
    <n v="-73.706100000000006"/>
  </r>
  <r>
    <x v="1"/>
    <x v="1"/>
    <s v="Philadelphia"/>
    <x v="9"/>
    <x v="3"/>
    <x v="1"/>
    <x v="13"/>
    <n v="12.672000000000001"/>
    <n v="8"/>
    <n v="0.2"/>
    <n v="2.6928000000000001"/>
  </r>
  <r>
    <x v="1"/>
    <x v="1"/>
    <s v="Philadelphia"/>
    <x v="9"/>
    <x v="3"/>
    <x v="1"/>
    <x v="8"/>
    <n v="6.8879999999999999"/>
    <n v="2"/>
    <n v="0.7"/>
    <n v="-5.0511999999999997"/>
  </r>
  <r>
    <x v="1"/>
    <x v="1"/>
    <s v="Philadelphia"/>
    <x v="9"/>
    <x v="3"/>
    <x v="1"/>
    <x v="4"/>
    <n v="32.543999999999997"/>
    <n v="2"/>
    <n v="0.2"/>
    <n v="-7.7291999999999996"/>
  </r>
  <r>
    <x v="1"/>
    <x v="1"/>
    <s v="Philadelphia"/>
    <x v="9"/>
    <x v="3"/>
    <x v="0"/>
    <x v="1"/>
    <n v="347.80200000000002"/>
    <n v="7"/>
    <n v="0.3"/>
    <n v="-24.843"/>
  </r>
  <r>
    <x v="2"/>
    <x v="1"/>
    <s v="Miami"/>
    <x v="2"/>
    <x v="0"/>
    <x v="1"/>
    <x v="8"/>
    <n v="15.57"/>
    <n v="3"/>
    <n v="0.7"/>
    <n v="-11.936999999999999"/>
  </r>
  <r>
    <x v="0"/>
    <x v="0"/>
    <s v="Raleigh"/>
    <x v="3"/>
    <x v="0"/>
    <x v="1"/>
    <x v="2"/>
    <n v="4.6079999999999997"/>
    <n v="2"/>
    <n v="0.2"/>
    <n v="1.6704000000000001"/>
  </r>
  <r>
    <x v="1"/>
    <x v="1"/>
    <s v="Garden City"/>
    <x v="41"/>
    <x v="2"/>
    <x v="2"/>
    <x v="7"/>
    <n v="257.98"/>
    <n v="2"/>
    <n v="0"/>
    <n v="74.8142"/>
  </r>
  <r>
    <x v="0"/>
    <x v="0"/>
    <s v="Long Beach"/>
    <x v="1"/>
    <x v="1"/>
    <x v="1"/>
    <x v="4"/>
    <n v="153.78"/>
    <n v="11"/>
    <n v="0"/>
    <n v="44.596200000000003"/>
  </r>
  <r>
    <x v="0"/>
    <x v="0"/>
    <s v="Long Beach"/>
    <x v="1"/>
    <x v="1"/>
    <x v="1"/>
    <x v="4"/>
    <n v="61.02"/>
    <n v="3"/>
    <n v="0"/>
    <n v="0.61019999999999996"/>
  </r>
  <r>
    <x v="0"/>
    <x v="0"/>
    <s v="Long Beach"/>
    <x v="1"/>
    <x v="1"/>
    <x v="1"/>
    <x v="14"/>
    <n v="110.11"/>
    <n v="7"/>
    <n v="0"/>
    <n v="31.931899999999999"/>
  </r>
  <r>
    <x v="0"/>
    <x v="0"/>
    <s v="Long Beach"/>
    <x v="1"/>
    <x v="1"/>
    <x v="1"/>
    <x v="13"/>
    <n v="7.89"/>
    <n v="1"/>
    <n v="0"/>
    <n v="3.5505"/>
  </r>
  <r>
    <x v="1"/>
    <x v="1"/>
    <s v="San Diego"/>
    <x v="1"/>
    <x v="1"/>
    <x v="1"/>
    <x v="8"/>
    <n v="36.024000000000001"/>
    <n v="3"/>
    <n v="0.2"/>
    <n v="11.707800000000001"/>
  </r>
  <r>
    <x v="2"/>
    <x v="1"/>
    <s v="Bloomington"/>
    <x v="10"/>
    <x v="2"/>
    <x v="1"/>
    <x v="6"/>
    <n v="54.335999999999999"/>
    <n v="4"/>
    <n v="0.2"/>
    <n v="5.4336000000000002"/>
  </r>
  <r>
    <x v="1"/>
    <x v="1"/>
    <s v="Seattle"/>
    <x v="4"/>
    <x v="1"/>
    <x v="1"/>
    <x v="4"/>
    <n v="92.52"/>
    <n v="6"/>
    <n v="0"/>
    <n v="24.980399999999999"/>
  </r>
  <r>
    <x v="3"/>
    <x v="0"/>
    <s v="Fayetteville"/>
    <x v="3"/>
    <x v="0"/>
    <x v="1"/>
    <x v="6"/>
    <n v="10.272"/>
    <n v="3"/>
    <n v="0.2"/>
    <n v="1.1556"/>
  </r>
  <r>
    <x v="1"/>
    <x v="0"/>
    <s v="Omaha"/>
    <x v="8"/>
    <x v="2"/>
    <x v="1"/>
    <x v="4"/>
    <n v="40.74"/>
    <n v="3"/>
    <n v="0"/>
    <n v="0.40739999999999998"/>
  </r>
  <r>
    <x v="1"/>
    <x v="0"/>
    <s v="Omaha"/>
    <x v="8"/>
    <x v="2"/>
    <x v="1"/>
    <x v="2"/>
    <n v="14.4"/>
    <n v="5"/>
    <n v="0"/>
    <n v="7.056"/>
  </r>
  <r>
    <x v="1"/>
    <x v="0"/>
    <s v="Omaha"/>
    <x v="8"/>
    <x v="2"/>
    <x v="2"/>
    <x v="7"/>
    <n v="149.94999999999999"/>
    <n v="5"/>
    <n v="0"/>
    <n v="41.985999999999997"/>
  </r>
  <r>
    <x v="1"/>
    <x v="0"/>
    <s v="Omaha"/>
    <x v="8"/>
    <x v="2"/>
    <x v="1"/>
    <x v="14"/>
    <n v="16.899999999999999"/>
    <n v="2"/>
    <n v="0"/>
    <n v="5.07"/>
  </r>
  <r>
    <x v="1"/>
    <x v="0"/>
    <s v="Omaha"/>
    <x v="8"/>
    <x v="2"/>
    <x v="1"/>
    <x v="10"/>
    <n v="17.61"/>
    <n v="3"/>
    <n v="0"/>
    <n v="8.4527999999999999"/>
  </r>
  <r>
    <x v="1"/>
    <x v="0"/>
    <s v="Omaha"/>
    <x v="8"/>
    <x v="2"/>
    <x v="1"/>
    <x v="9"/>
    <n v="378"/>
    <n v="2"/>
    <n v="0"/>
    <n v="136.08000000000001"/>
  </r>
  <r>
    <x v="1"/>
    <x v="0"/>
    <s v="Omaha"/>
    <x v="8"/>
    <x v="2"/>
    <x v="1"/>
    <x v="10"/>
    <n v="17.64"/>
    <n v="3"/>
    <n v="0"/>
    <n v="8.6435999999999993"/>
  </r>
  <r>
    <x v="1"/>
    <x v="0"/>
    <s v="Omaha"/>
    <x v="8"/>
    <x v="2"/>
    <x v="1"/>
    <x v="4"/>
    <n v="373.08"/>
    <n v="6"/>
    <n v="0"/>
    <n v="100.7316"/>
  </r>
  <r>
    <x v="1"/>
    <x v="0"/>
    <s v="Omaha"/>
    <x v="8"/>
    <x v="2"/>
    <x v="0"/>
    <x v="5"/>
    <n v="1336.44"/>
    <n v="14"/>
    <n v="0"/>
    <n v="387.56760000000003"/>
  </r>
  <r>
    <x v="1"/>
    <x v="0"/>
    <s v="Omaha"/>
    <x v="8"/>
    <x v="2"/>
    <x v="2"/>
    <x v="7"/>
    <n v="29.97"/>
    <n v="3"/>
    <n v="0"/>
    <n v="0.29970000000000002"/>
  </r>
  <r>
    <x v="1"/>
    <x v="0"/>
    <s v="Chattanooga"/>
    <x v="18"/>
    <x v="0"/>
    <x v="0"/>
    <x v="1"/>
    <n v="390.36799999999999"/>
    <n v="2"/>
    <n v="0.2"/>
    <n v="48.795999999999999"/>
  </r>
  <r>
    <x v="1"/>
    <x v="0"/>
    <s v="Chattanooga"/>
    <x v="18"/>
    <x v="0"/>
    <x v="0"/>
    <x v="5"/>
    <n v="101.52"/>
    <n v="5"/>
    <n v="0.2"/>
    <n v="19.035"/>
  </r>
  <r>
    <x v="0"/>
    <x v="0"/>
    <s v="Fairfield"/>
    <x v="24"/>
    <x v="3"/>
    <x v="1"/>
    <x v="10"/>
    <n v="74.352000000000004"/>
    <n v="3"/>
    <n v="0.2"/>
    <n v="23.234999999999999"/>
  </r>
  <r>
    <x v="1"/>
    <x v="0"/>
    <s v="Los Angeles"/>
    <x v="1"/>
    <x v="1"/>
    <x v="1"/>
    <x v="10"/>
    <n v="15.7"/>
    <n v="5"/>
    <n v="0"/>
    <n v="7.0650000000000004"/>
  </r>
  <r>
    <x v="1"/>
    <x v="0"/>
    <s v="Los Angeles"/>
    <x v="1"/>
    <x v="1"/>
    <x v="1"/>
    <x v="6"/>
    <n v="59.52"/>
    <n v="3"/>
    <n v="0"/>
    <n v="15.475199999999999"/>
  </r>
  <r>
    <x v="1"/>
    <x v="0"/>
    <s v="Los Angeles"/>
    <x v="1"/>
    <x v="1"/>
    <x v="1"/>
    <x v="10"/>
    <n v="34.4"/>
    <n v="5"/>
    <n v="0"/>
    <n v="15.824"/>
  </r>
  <r>
    <x v="1"/>
    <x v="1"/>
    <s v="New York City"/>
    <x v="15"/>
    <x v="3"/>
    <x v="0"/>
    <x v="3"/>
    <n v="313.17599999999999"/>
    <n v="2"/>
    <n v="0.4"/>
    <n v="-120.0508"/>
  </r>
  <r>
    <x v="1"/>
    <x v="1"/>
    <s v="New York City"/>
    <x v="15"/>
    <x v="3"/>
    <x v="0"/>
    <x v="1"/>
    <n v="866.64599999999996"/>
    <n v="3"/>
    <n v="0.1"/>
    <n v="173.32919999999999"/>
  </r>
  <r>
    <x v="3"/>
    <x v="1"/>
    <s v="Fairfield"/>
    <x v="24"/>
    <x v="3"/>
    <x v="1"/>
    <x v="9"/>
    <n v="795.40800000000002"/>
    <n v="6"/>
    <n v="0.2"/>
    <n v="59.6556"/>
  </r>
  <r>
    <x v="0"/>
    <x v="0"/>
    <s v="Chicago"/>
    <x v="10"/>
    <x v="2"/>
    <x v="1"/>
    <x v="10"/>
    <n v="35.856000000000002"/>
    <n v="9"/>
    <n v="0.2"/>
    <n v="12.9978"/>
  </r>
  <r>
    <x v="0"/>
    <x v="0"/>
    <s v="Chicago"/>
    <x v="10"/>
    <x v="2"/>
    <x v="2"/>
    <x v="11"/>
    <n v="23.84"/>
    <n v="4"/>
    <n v="0.2"/>
    <n v="3.278"/>
  </r>
  <r>
    <x v="1"/>
    <x v="0"/>
    <s v="Seattle"/>
    <x v="4"/>
    <x v="1"/>
    <x v="0"/>
    <x v="5"/>
    <n v="43.13"/>
    <n v="1"/>
    <n v="0"/>
    <n v="14.664199999999999"/>
  </r>
  <r>
    <x v="1"/>
    <x v="0"/>
    <s v="Seattle"/>
    <x v="4"/>
    <x v="1"/>
    <x v="1"/>
    <x v="10"/>
    <n v="30.87"/>
    <n v="7"/>
    <n v="0"/>
    <n v="14.200200000000001"/>
  </r>
  <r>
    <x v="1"/>
    <x v="0"/>
    <s v="New York City"/>
    <x v="15"/>
    <x v="3"/>
    <x v="1"/>
    <x v="14"/>
    <n v="70.12"/>
    <n v="4"/>
    <n v="0"/>
    <n v="21.036000000000001"/>
  </r>
  <r>
    <x v="1"/>
    <x v="1"/>
    <s v="Camarillo"/>
    <x v="1"/>
    <x v="1"/>
    <x v="0"/>
    <x v="0"/>
    <n v="509.95749999999998"/>
    <n v="5"/>
    <n v="0.15"/>
    <n v="41.996499999999997"/>
  </r>
  <r>
    <x v="1"/>
    <x v="1"/>
    <s v="Camarillo"/>
    <x v="1"/>
    <x v="1"/>
    <x v="0"/>
    <x v="5"/>
    <n v="122.91"/>
    <n v="3"/>
    <n v="0"/>
    <n v="34.4148"/>
  </r>
  <r>
    <x v="1"/>
    <x v="1"/>
    <s v="Camarillo"/>
    <x v="1"/>
    <x v="1"/>
    <x v="0"/>
    <x v="1"/>
    <n v="97.567999999999998"/>
    <n v="2"/>
    <n v="0.2"/>
    <n v="-6.0979999999999999"/>
  </r>
  <r>
    <x v="1"/>
    <x v="1"/>
    <s v="Camarillo"/>
    <x v="1"/>
    <x v="1"/>
    <x v="0"/>
    <x v="1"/>
    <n v="722.35199999999998"/>
    <n v="3"/>
    <n v="0.2"/>
    <n v="81.264600000000002"/>
  </r>
  <r>
    <x v="2"/>
    <x v="0"/>
    <s v="Chicago"/>
    <x v="10"/>
    <x v="2"/>
    <x v="1"/>
    <x v="2"/>
    <n v="11.52"/>
    <n v="5"/>
    <n v="0.2"/>
    <n v="4.1760000000000002"/>
  </r>
  <r>
    <x v="1"/>
    <x v="1"/>
    <s v="Los Angeles"/>
    <x v="1"/>
    <x v="1"/>
    <x v="0"/>
    <x v="5"/>
    <n v="167.84"/>
    <n v="8"/>
    <n v="0"/>
    <n v="11.748799999999999"/>
  </r>
  <r>
    <x v="1"/>
    <x v="0"/>
    <s v="Toledo"/>
    <x v="24"/>
    <x v="3"/>
    <x v="0"/>
    <x v="3"/>
    <n v="172.11"/>
    <n v="1"/>
    <n v="0.4"/>
    <n v="-94.660499999999999"/>
  </r>
  <r>
    <x v="2"/>
    <x v="0"/>
    <s v="New York City"/>
    <x v="15"/>
    <x v="3"/>
    <x v="2"/>
    <x v="11"/>
    <n v="99.98"/>
    <n v="2"/>
    <n v="0"/>
    <n v="7.9984000000000002"/>
  </r>
  <r>
    <x v="1"/>
    <x v="2"/>
    <s v="Tigard"/>
    <x v="21"/>
    <x v="1"/>
    <x v="2"/>
    <x v="7"/>
    <n v="156.792"/>
    <n v="1"/>
    <n v="0.2"/>
    <n v="17.639099999999999"/>
  </r>
  <r>
    <x v="1"/>
    <x v="2"/>
    <s v="Tigard"/>
    <x v="21"/>
    <x v="1"/>
    <x v="2"/>
    <x v="11"/>
    <n v="35.36"/>
    <n v="2"/>
    <n v="0.2"/>
    <n v="-3.0939999999999999"/>
  </r>
  <r>
    <x v="1"/>
    <x v="2"/>
    <s v="Tigard"/>
    <x v="21"/>
    <x v="1"/>
    <x v="0"/>
    <x v="5"/>
    <n v="13.592000000000001"/>
    <n v="1"/>
    <n v="0.2"/>
    <n v="-0.33979999999999999"/>
  </r>
  <r>
    <x v="0"/>
    <x v="1"/>
    <s v="Philadelphia"/>
    <x v="9"/>
    <x v="3"/>
    <x v="0"/>
    <x v="1"/>
    <n v="386.68"/>
    <n v="2"/>
    <n v="0.3"/>
    <n v="-5.524"/>
  </r>
  <r>
    <x v="0"/>
    <x v="1"/>
    <s v="Philadelphia"/>
    <x v="9"/>
    <x v="3"/>
    <x v="2"/>
    <x v="11"/>
    <n v="379.96"/>
    <n v="5"/>
    <n v="0.2"/>
    <n v="47.494999999999997"/>
  </r>
  <r>
    <x v="0"/>
    <x v="1"/>
    <s v="Philadelphia"/>
    <x v="9"/>
    <x v="3"/>
    <x v="2"/>
    <x v="7"/>
    <n v="539.91"/>
    <n v="3"/>
    <n v="0.4"/>
    <n v="-116.98050000000001"/>
  </r>
  <r>
    <x v="0"/>
    <x v="1"/>
    <s v="Philadelphia"/>
    <x v="9"/>
    <x v="3"/>
    <x v="1"/>
    <x v="10"/>
    <n v="41.24"/>
    <n v="5"/>
    <n v="0.2"/>
    <n v="13.9185"/>
  </r>
  <r>
    <x v="0"/>
    <x v="1"/>
    <s v="Philadelphia"/>
    <x v="9"/>
    <x v="3"/>
    <x v="1"/>
    <x v="8"/>
    <n v="51.896999999999998"/>
    <n v="1"/>
    <n v="0.7"/>
    <n v="-41.517600000000002"/>
  </r>
  <r>
    <x v="0"/>
    <x v="1"/>
    <s v="Philadelphia"/>
    <x v="9"/>
    <x v="3"/>
    <x v="1"/>
    <x v="4"/>
    <n v="552.55999999999995"/>
    <n v="5"/>
    <n v="0.2"/>
    <n v="-138.13999999999999"/>
  </r>
  <r>
    <x v="0"/>
    <x v="1"/>
    <s v="Philadelphia"/>
    <x v="9"/>
    <x v="3"/>
    <x v="1"/>
    <x v="8"/>
    <n v="23.16"/>
    <n v="5"/>
    <n v="0.7"/>
    <n v="-15.44"/>
  </r>
  <r>
    <x v="0"/>
    <x v="1"/>
    <s v="Philadelphia"/>
    <x v="9"/>
    <x v="3"/>
    <x v="1"/>
    <x v="4"/>
    <n v="126.08"/>
    <n v="2"/>
    <n v="0.2"/>
    <n v="-28.367999999999999"/>
  </r>
  <r>
    <x v="0"/>
    <x v="1"/>
    <s v="Philadelphia"/>
    <x v="9"/>
    <x v="3"/>
    <x v="2"/>
    <x v="15"/>
    <n v="449.1"/>
    <n v="3"/>
    <n v="0.7"/>
    <n v="-643.71"/>
  </r>
  <r>
    <x v="1"/>
    <x v="0"/>
    <s v="Philadelphia"/>
    <x v="9"/>
    <x v="3"/>
    <x v="1"/>
    <x v="9"/>
    <n v="195.10400000000001"/>
    <n v="4"/>
    <n v="0.2"/>
    <n v="21.949200000000001"/>
  </r>
  <r>
    <x v="1"/>
    <x v="0"/>
    <s v="Philadelphia"/>
    <x v="9"/>
    <x v="3"/>
    <x v="0"/>
    <x v="5"/>
    <n v="36.671999999999997"/>
    <n v="3"/>
    <n v="0.2"/>
    <n v="6.4176000000000002"/>
  </r>
  <r>
    <x v="0"/>
    <x v="0"/>
    <s v="Houston"/>
    <x v="5"/>
    <x v="2"/>
    <x v="0"/>
    <x v="1"/>
    <n v="85.245999999999995"/>
    <n v="2"/>
    <n v="0.3"/>
    <n v="-6.0890000000000004"/>
  </r>
  <r>
    <x v="0"/>
    <x v="0"/>
    <s v="Houston"/>
    <x v="5"/>
    <x v="2"/>
    <x v="0"/>
    <x v="5"/>
    <n v="32.712000000000003"/>
    <n v="2"/>
    <n v="0.6"/>
    <n v="-26.169599999999999"/>
  </r>
  <r>
    <x v="1"/>
    <x v="1"/>
    <s v="Jackson"/>
    <x v="35"/>
    <x v="0"/>
    <x v="1"/>
    <x v="8"/>
    <n v="11.43"/>
    <n v="3"/>
    <n v="0"/>
    <n v="5.3720999999999997"/>
  </r>
  <r>
    <x v="1"/>
    <x v="1"/>
    <s v="Jackson"/>
    <x v="35"/>
    <x v="0"/>
    <x v="1"/>
    <x v="8"/>
    <n v="30.44"/>
    <n v="2"/>
    <n v="0"/>
    <n v="14.9156"/>
  </r>
  <r>
    <x v="1"/>
    <x v="1"/>
    <s v="Jackson"/>
    <x v="35"/>
    <x v="0"/>
    <x v="1"/>
    <x v="10"/>
    <n v="12.96"/>
    <n v="2"/>
    <n v="0"/>
    <n v="6.3503999999999996"/>
  </r>
  <r>
    <x v="1"/>
    <x v="1"/>
    <s v="Jackson"/>
    <x v="35"/>
    <x v="0"/>
    <x v="1"/>
    <x v="10"/>
    <n v="16"/>
    <n v="4"/>
    <n v="0"/>
    <n v="7.68"/>
  </r>
  <r>
    <x v="1"/>
    <x v="1"/>
    <s v="Jackson"/>
    <x v="35"/>
    <x v="0"/>
    <x v="1"/>
    <x v="9"/>
    <n v="32.67"/>
    <n v="3"/>
    <n v="0"/>
    <n v="8.4941999999999993"/>
  </r>
  <r>
    <x v="1"/>
    <x v="0"/>
    <s v="Phoenix"/>
    <x v="16"/>
    <x v="1"/>
    <x v="1"/>
    <x v="13"/>
    <n v="4.4640000000000004"/>
    <n v="3"/>
    <n v="0.2"/>
    <n v="-0.9486"/>
  </r>
  <r>
    <x v="1"/>
    <x v="0"/>
    <s v="Phoenix"/>
    <x v="16"/>
    <x v="1"/>
    <x v="1"/>
    <x v="8"/>
    <n v="9.3450000000000006"/>
    <n v="5"/>
    <n v="0.7"/>
    <n v="-6.5415000000000001"/>
  </r>
  <r>
    <x v="1"/>
    <x v="1"/>
    <s v="Oxnard"/>
    <x v="1"/>
    <x v="1"/>
    <x v="1"/>
    <x v="8"/>
    <n v="9.1440000000000001"/>
    <n v="3"/>
    <n v="0.2"/>
    <n v="3.0861000000000001"/>
  </r>
  <r>
    <x v="1"/>
    <x v="1"/>
    <s v="Oxnard"/>
    <x v="1"/>
    <x v="1"/>
    <x v="1"/>
    <x v="8"/>
    <n v="23.135999999999999"/>
    <n v="6"/>
    <n v="0.2"/>
    <n v="8.3867999999999991"/>
  </r>
  <r>
    <x v="1"/>
    <x v="1"/>
    <s v="Oxnard"/>
    <x v="1"/>
    <x v="1"/>
    <x v="1"/>
    <x v="6"/>
    <n v="99.2"/>
    <n v="5"/>
    <n v="0"/>
    <n v="25.792000000000002"/>
  </r>
  <r>
    <x v="1"/>
    <x v="1"/>
    <s v="Seattle"/>
    <x v="4"/>
    <x v="1"/>
    <x v="1"/>
    <x v="8"/>
    <n v="21.36"/>
    <n v="5"/>
    <n v="0.2"/>
    <n v="7.2089999999999996"/>
  </r>
  <r>
    <x v="0"/>
    <x v="1"/>
    <s v="Covington"/>
    <x v="4"/>
    <x v="1"/>
    <x v="0"/>
    <x v="5"/>
    <n v="46.9"/>
    <n v="5"/>
    <n v="0"/>
    <n v="13.132"/>
  </r>
  <r>
    <x v="1"/>
    <x v="0"/>
    <s v="Los Angeles"/>
    <x v="1"/>
    <x v="1"/>
    <x v="1"/>
    <x v="8"/>
    <n v="18.72"/>
    <n v="5"/>
    <n v="0.2"/>
    <n v="6.5519999999999996"/>
  </r>
  <r>
    <x v="1"/>
    <x v="0"/>
    <s v="Los Angeles"/>
    <x v="1"/>
    <x v="1"/>
    <x v="0"/>
    <x v="3"/>
    <n v="236.52799999999999"/>
    <n v="2"/>
    <n v="0.2"/>
    <n v="-2.9565999999999999"/>
  </r>
  <r>
    <x v="2"/>
    <x v="1"/>
    <s v="Brownsville"/>
    <x v="5"/>
    <x v="2"/>
    <x v="1"/>
    <x v="10"/>
    <n v="10.688000000000001"/>
    <n v="2"/>
    <n v="0.2"/>
    <n v="3.7408000000000001"/>
  </r>
  <r>
    <x v="2"/>
    <x v="1"/>
    <s v="Brownsville"/>
    <x v="5"/>
    <x v="2"/>
    <x v="1"/>
    <x v="4"/>
    <n v="237.096"/>
    <n v="3"/>
    <n v="0.2"/>
    <n v="20.745899999999999"/>
  </r>
  <r>
    <x v="0"/>
    <x v="2"/>
    <s v="Chicago"/>
    <x v="10"/>
    <x v="2"/>
    <x v="1"/>
    <x v="10"/>
    <n v="5.1840000000000002"/>
    <n v="1"/>
    <n v="0.2"/>
    <n v="1.8144"/>
  </r>
  <r>
    <x v="0"/>
    <x v="2"/>
    <s v="Chicago"/>
    <x v="10"/>
    <x v="2"/>
    <x v="1"/>
    <x v="10"/>
    <n v="65.584000000000003"/>
    <n v="2"/>
    <n v="0.2"/>
    <n v="23.7742"/>
  </r>
  <r>
    <x v="0"/>
    <x v="2"/>
    <s v="Chicago"/>
    <x v="10"/>
    <x v="2"/>
    <x v="0"/>
    <x v="5"/>
    <n v="22.2"/>
    <n v="1"/>
    <n v="0.6"/>
    <n v="-26.085000000000001"/>
  </r>
  <r>
    <x v="0"/>
    <x v="2"/>
    <s v="Chicago"/>
    <x v="10"/>
    <x v="2"/>
    <x v="1"/>
    <x v="10"/>
    <n v="419.4"/>
    <n v="5"/>
    <n v="0.2"/>
    <n v="146.79"/>
  </r>
  <r>
    <x v="2"/>
    <x v="0"/>
    <s v="Knoxville"/>
    <x v="18"/>
    <x v="0"/>
    <x v="0"/>
    <x v="5"/>
    <n v="88.92"/>
    <n v="5"/>
    <n v="0.2"/>
    <n v="14.4495"/>
  </r>
  <r>
    <x v="0"/>
    <x v="2"/>
    <s v="Houston"/>
    <x v="5"/>
    <x v="2"/>
    <x v="1"/>
    <x v="6"/>
    <n v="9.9120000000000008"/>
    <n v="3"/>
    <n v="0.2"/>
    <n v="3.2214"/>
  </r>
  <r>
    <x v="0"/>
    <x v="2"/>
    <s v="Houston"/>
    <x v="5"/>
    <x v="2"/>
    <x v="0"/>
    <x v="1"/>
    <n v="318.43"/>
    <n v="5"/>
    <n v="0.3"/>
    <n v="-77.332999999999998"/>
  </r>
  <r>
    <x v="0"/>
    <x v="2"/>
    <s v="Houston"/>
    <x v="5"/>
    <x v="2"/>
    <x v="1"/>
    <x v="8"/>
    <n v="5.8"/>
    <n v="5"/>
    <n v="0.8"/>
    <n v="-10.15"/>
  </r>
  <r>
    <x v="0"/>
    <x v="2"/>
    <s v="Houston"/>
    <x v="5"/>
    <x v="2"/>
    <x v="2"/>
    <x v="7"/>
    <n v="1415.76"/>
    <n v="6"/>
    <n v="0.2"/>
    <n v="88.484999999999999"/>
  </r>
  <r>
    <x v="1"/>
    <x v="0"/>
    <s v="Bolingbrook"/>
    <x v="10"/>
    <x v="2"/>
    <x v="2"/>
    <x v="7"/>
    <n v="148.47999999999999"/>
    <n v="2"/>
    <n v="0.2"/>
    <n v="16.704000000000001"/>
  </r>
  <r>
    <x v="1"/>
    <x v="0"/>
    <s v="Chicago"/>
    <x v="10"/>
    <x v="2"/>
    <x v="1"/>
    <x v="2"/>
    <n v="9.2479999999999993"/>
    <n v="4"/>
    <n v="0.2"/>
    <n v="3.1212"/>
  </r>
  <r>
    <x v="1"/>
    <x v="0"/>
    <s v="Chicago"/>
    <x v="10"/>
    <x v="2"/>
    <x v="1"/>
    <x v="4"/>
    <n v="1036.624"/>
    <n v="2"/>
    <n v="0.2"/>
    <n v="51.831200000000003"/>
  </r>
  <r>
    <x v="2"/>
    <x v="0"/>
    <s v="Waynesboro"/>
    <x v="17"/>
    <x v="0"/>
    <x v="2"/>
    <x v="7"/>
    <n v="569.64"/>
    <n v="2"/>
    <n v="0"/>
    <n v="148.10640000000001"/>
  </r>
  <r>
    <x v="2"/>
    <x v="0"/>
    <s v="Waynesboro"/>
    <x v="17"/>
    <x v="0"/>
    <x v="1"/>
    <x v="8"/>
    <n v="9.14"/>
    <n v="1"/>
    <n v="0"/>
    <n v="4.57"/>
  </r>
  <r>
    <x v="2"/>
    <x v="0"/>
    <s v="Waynesboro"/>
    <x v="17"/>
    <x v="0"/>
    <x v="0"/>
    <x v="5"/>
    <n v="1196.8599999999999"/>
    <n v="7"/>
    <n v="0"/>
    <n v="119.68600000000001"/>
  </r>
  <r>
    <x v="2"/>
    <x v="0"/>
    <s v="Waynesboro"/>
    <x v="17"/>
    <x v="0"/>
    <x v="0"/>
    <x v="0"/>
    <n v="523.26"/>
    <n v="9"/>
    <n v="0"/>
    <n v="125.58240000000001"/>
  </r>
  <r>
    <x v="0"/>
    <x v="0"/>
    <s v="Los Angeles"/>
    <x v="1"/>
    <x v="1"/>
    <x v="2"/>
    <x v="16"/>
    <n v="639.96799999999996"/>
    <n v="4"/>
    <n v="0.2"/>
    <n v="215.98920000000001"/>
  </r>
  <r>
    <x v="0"/>
    <x v="0"/>
    <s v="Los Angeles"/>
    <x v="1"/>
    <x v="1"/>
    <x v="1"/>
    <x v="10"/>
    <n v="52.76"/>
    <n v="2"/>
    <n v="0"/>
    <n v="24.269600000000001"/>
  </r>
  <r>
    <x v="0"/>
    <x v="0"/>
    <s v="Seattle"/>
    <x v="4"/>
    <x v="1"/>
    <x v="2"/>
    <x v="11"/>
    <n v="538.91999999999996"/>
    <n v="9"/>
    <n v="0"/>
    <n v="80.837999999999994"/>
  </r>
  <r>
    <x v="1"/>
    <x v="0"/>
    <s v="Visalia"/>
    <x v="1"/>
    <x v="1"/>
    <x v="1"/>
    <x v="6"/>
    <n v="14.88"/>
    <n v="2"/>
    <n v="0"/>
    <n v="3.72"/>
  </r>
  <r>
    <x v="1"/>
    <x v="0"/>
    <s v="Visalia"/>
    <x v="1"/>
    <x v="1"/>
    <x v="1"/>
    <x v="10"/>
    <n v="34.24"/>
    <n v="8"/>
    <n v="0"/>
    <n v="15.407999999999999"/>
  </r>
  <r>
    <x v="1"/>
    <x v="0"/>
    <s v="Visalia"/>
    <x v="1"/>
    <x v="1"/>
    <x v="1"/>
    <x v="4"/>
    <n v="261.74"/>
    <n v="2"/>
    <n v="0"/>
    <n v="65.435000000000002"/>
  </r>
  <r>
    <x v="1"/>
    <x v="1"/>
    <s v="Los Angeles"/>
    <x v="1"/>
    <x v="1"/>
    <x v="1"/>
    <x v="9"/>
    <n v="87.84"/>
    <n v="8"/>
    <n v="0"/>
    <n v="23.716799999999999"/>
  </r>
  <r>
    <x v="0"/>
    <x v="2"/>
    <s v="Los Angeles"/>
    <x v="1"/>
    <x v="1"/>
    <x v="0"/>
    <x v="5"/>
    <n v="34.92"/>
    <n v="4"/>
    <n v="0"/>
    <n v="11.8728"/>
  </r>
  <r>
    <x v="1"/>
    <x v="0"/>
    <s v="New York City"/>
    <x v="15"/>
    <x v="3"/>
    <x v="1"/>
    <x v="10"/>
    <n v="14.94"/>
    <n v="3"/>
    <n v="0"/>
    <n v="7.0217999999999998"/>
  </r>
  <r>
    <x v="1"/>
    <x v="1"/>
    <s v="Philadelphia"/>
    <x v="9"/>
    <x v="3"/>
    <x v="1"/>
    <x v="8"/>
    <n v="3.5760000000000001"/>
    <n v="4"/>
    <n v="0.7"/>
    <n v="-2.8607999999999998"/>
  </r>
  <r>
    <x v="1"/>
    <x v="1"/>
    <s v="Philadelphia"/>
    <x v="9"/>
    <x v="3"/>
    <x v="1"/>
    <x v="4"/>
    <n v="147.184"/>
    <n v="2"/>
    <n v="0.2"/>
    <n v="-29.436800000000002"/>
  </r>
  <r>
    <x v="2"/>
    <x v="2"/>
    <s v="Lehi"/>
    <x v="7"/>
    <x v="1"/>
    <x v="2"/>
    <x v="16"/>
    <n v="1499.95"/>
    <n v="5"/>
    <n v="0"/>
    <n v="449.98500000000001"/>
  </r>
  <r>
    <x v="1"/>
    <x v="1"/>
    <s v="Chicago"/>
    <x v="10"/>
    <x v="2"/>
    <x v="1"/>
    <x v="6"/>
    <n v="13.568"/>
    <n v="4"/>
    <n v="0.2"/>
    <n v="3.2223999999999999"/>
  </r>
  <r>
    <x v="1"/>
    <x v="2"/>
    <s v="Henderson"/>
    <x v="0"/>
    <x v="0"/>
    <x v="0"/>
    <x v="1"/>
    <n v="2573.8200000000002"/>
    <n v="9"/>
    <n v="0"/>
    <n v="746.40779999999995"/>
  </r>
  <r>
    <x v="1"/>
    <x v="2"/>
    <s v="Henderson"/>
    <x v="0"/>
    <x v="0"/>
    <x v="1"/>
    <x v="8"/>
    <n v="609.98"/>
    <n v="2"/>
    <n v="0"/>
    <n v="274.49099999999999"/>
  </r>
  <r>
    <x v="1"/>
    <x v="2"/>
    <s v="Henderson"/>
    <x v="0"/>
    <x v="0"/>
    <x v="1"/>
    <x v="6"/>
    <n v="5.48"/>
    <n v="2"/>
    <n v="0"/>
    <n v="1.4796"/>
  </r>
  <r>
    <x v="1"/>
    <x v="2"/>
    <s v="Henderson"/>
    <x v="0"/>
    <x v="0"/>
    <x v="2"/>
    <x v="7"/>
    <n v="391.98"/>
    <n v="2"/>
    <n v="0"/>
    <n v="113.6742"/>
  </r>
  <r>
    <x v="1"/>
    <x v="2"/>
    <s v="Henderson"/>
    <x v="0"/>
    <x v="0"/>
    <x v="2"/>
    <x v="7"/>
    <n v="755.96"/>
    <n v="4"/>
    <n v="0"/>
    <n v="204.10919999999999"/>
  </r>
  <r>
    <x v="1"/>
    <x v="2"/>
    <s v="Henderson"/>
    <x v="0"/>
    <x v="0"/>
    <x v="1"/>
    <x v="13"/>
    <n v="31.12"/>
    <n v="4"/>
    <n v="0"/>
    <n v="0.31119999999999998"/>
  </r>
  <r>
    <x v="1"/>
    <x v="2"/>
    <s v="Henderson"/>
    <x v="0"/>
    <x v="0"/>
    <x v="1"/>
    <x v="10"/>
    <n v="6.54"/>
    <n v="1"/>
    <n v="0"/>
    <n v="3.0084"/>
  </r>
  <r>
    <x v="0"/>
    <x v="2"/>
    <s v="Huntington Beach"/>
    <x v="1"/>
    <x v="1"/>
    <x v="1"/>
    <x v="12"/>
    <n v="12.78"/>
    <n v="1"/>
    <n v="0"/>
    <n v="5.7510000000000003"/>
  </r>
  <r>
    <x v="1"/>
    <x v="2"/>
    <s v="New York City"/>
    <x v="15"/>
    <x v="3"/>
    <x v="1"/>
    <x v="8"/>
    <n v="18.463999999999999"/>
    <n v="4"/>
    <n v="0.2"/>
    <n v="6.9240000000000004"/>
  </r>
  <r>
    <x v="0"/>
    <x v="1"/>
    <s v="Philadelphia"/>
    <x v="9"/>
    <x v="3"/>
    <x v="0"/>
    <x v="1"/>
    <n v="445.80200000000002"/>
    <n v="7"/>
    <n v="0.3"/>
    <n v="-108.2662"/>
  </r>
  <r>
    <x v="1"/>
    <x v="2"/>
    <s v="Fargo"/>
    <x v="46"/>
    <x v="2"/>
    <x v="1"/>
    <x v="6"/>
    <n v="2.48"/>
    <n v="1"/>
    <n v="0"/>
    <n v="0.86799999999999999"/>
  </r>
  <r>
    <x v="1"/>
    <x v="2"/>
    <s v="Fargo"/>
    <x v="46"/>
    <x v="2"/>
    <x v="1"/>
    <x v="8"/>
    <n v="25.9"/>
    <n v="5"/>
    <n v="0"/>
    <n v="12.691000000000001"/>
  </r>
  <r>
    <x v="0"/>
    <x v="2"/>
    <s v="Dover"/>
    <x v="38"/>
    <x v="3"/>
    <x v="1"/>
    <x v="10"/>
    <n v="29.9"/>
    <n v="5"/>
    <n v="0"/>
    <n v="14.651"/>
  </r>
  <r>
    <x v="0"/>
    <x v="2"/>
    <s v="Dover"/>
    <x v="38"/>
    <x v="3"/>
    <x v="2"/>
    <x v="11"/>
    <n v="2249.91"/>
    <n v="9"/>
    <n v="0"/>
    <n v="517.47929999999997"/>
  </r>
  <r>
    <x v="0"/>
    <x v="2"/>
    <s v="Dover"/>
    <x v="38"/>
    <x v="3"/>
    <x v="0"/>
    <x v="3"/>
    <n v="1053.164"/>
    <n v="4"/>
    <n v="0.3"/>
    <n v="-105.3164"/>
  </r>
  <r>
    <x v="1"/>
    <x v="0"/>
    <s v="San Diego"/>
    <x v="1"/>
    <x v="1"/>
    <x v="1"/>
    <x v="10"/>
    <n v="12.96"/>
    <n v="2"/>
    <n v="0"/>
    <n v="6.2207999999999997"/>
  </r>
  <r>
    <x v="1"/>
    <x v="1"/>
    <s v="Los Angeles"/>
    <x v="1"/>
    <x v="1"/>
    <x v="0"/>
    <x v="5"/>
    <n v="106.68"/>
    <n v="6"/>
    <n v="0"/>
    <n v="33.070799999999998"/>
  </r>
  <r>
    <x v="3"/>
    <x v="0"/>
    <s v="Utica"/>
    <x v="15"/>
    <x v="3"/>
    <x v="2"/>
    <x v="7"/>
    <n v="119.94"/>
    <n v="6"/>
    <n v="0"/>
    <n v="5.9969999999999999"/>
  </r>
  <r>
    <x v="1"/>
    <x v="0"/>
    <s v="Houston"/>
    <x v="5"/>
    <x v="2"/>
    <x v="1"/>
    <x v="10"/>
    <n v="10.272"/>
    <n v="3"/>
    <n v="0.2"/>
    <n v="3.21"/>
  </r>
  <r>
    <x v="1"/>
    <x v="0"/>
    <s v="Houston"/>
    <x v="5"/>
    <x v="2"/>
    <x v="0"/>
    <x v="3"/>
    <n v="512.19000000000005"/>
    <n v="5"/>
    <n v="0.3"/>
    <n v="-65.852999999999994"/>
  </r>
  <r>
    <x v="1"/>
    <x v="0"/>
    <s v="Houston"/>
    <x v="5"/>
    <x v="2"/>
    <x v="1"/>
    <x v="9"/>
    <n v="1.556"/>
    <n v="2"/>
    <n v="0.8"/>
    <n v="-4.2012"/>
  </r>
  <r>
    <x v="1"/>
    <x v="0"/>
    <s v="Westminster"/>
    <x v="1"/>
    <x v="1"/>
    <x v="1"/>
    <x v="8"/>
    <n v="4.4480000000000004"/>
    <n v="2"/>
    <n v="0.2"/>
    <n v="1.4456"/>
  </r>
  <r>
    <x v="1"/>
    <x v="0"/>
    <s v="Westminster"/>
    <x v="1"/>
    <x v="1"/>
    <x v="0"/>
    <x v="5"/>
    <n v="276.69"/>
    <n v="3"/>
    <n v="0"/>
    <n v="49.804200000000002"/>
  </r>
  <r>
    <x v="1"/>
    <x v="0"/>
    <s v="Westminster"/>
    <x v="1"/>
    <x v="1"/>
    <x v="1"/>
    <x v="13"/>
    <n v="4.96"/>
    <n v="4"/>
    <n v="0"/>
    <n v="2.3311999999999999"/>
  </r>
  <r>
    <x v="1"/>
    <x v="0"/>
    <s v="Westminster"/>
    <x v="1"/>
    <x v="1"/>
    <x v="1"/>
    <x v="6"/>
    <n v="71.92"/>
    <n v="4"/>
    <n v="0"/>
    <n v="20.8568"/>
  </r>
  <r>
    <x v="1"/>
    <x v="0"/>
    <s v="Westminster"/>
    <x v="1"/>
    <x v="1"/>
    <x v="0"/>
    <x v="5"/>
    <n v="18.84"/>
    <n v="3"/>
    <n v="0"/>
    <n v="7.9127999999999998"/>
  </r>
  <r>
    <x v="1"/>
    <x v="0"/>
    <s v="Westminster"/>
    <x v="1"/>
    <x v="1"/>
    <x v="2"/>
    <x v="11"/>
    <n v="140.97"/>
    <n v="3"/>
    <n v="0"/>
    <n v="19.735800000000001"/>
  </r>
  <r>
    <x v="1"/>
    <x v="0"/>
    <s v="Westminster"/>
    <x v="1"/>
    <x v="1"/>
    <x v="2"/>
    <x v="7"/>
    <n v="470.37599999999998"/>
    <n v="3"/>
    <n v="0.2"/>
    <n v="52.917299999999997"/>
  </r>
  <r>
    <x v="3"/>
    <x v="0"/>
    <s v="Los Angeles"/>
    <x v="1"/>
    <x v="1"/>
    <x v="1"/>
    <x v="6"/>
    <n v="6.08"/>
    <n v="2"/>
    <n v="0"/>
    <n v="2.0672000000000001"/>
  </r>
  <r>
    <x v="3"/>
    <x v="0"/>
    <s v="Los Angeles"/>
    <x v="1"/>
    <x v="1"/>
    <x v="2"/>
    <x v="7"/>
    <n v="164.792"/>
    <n v="1"/>
    <n v="0.2"/>
    <n v="18.539100000000001"/>
  </r>
  <r>
    <x v="0"/>
    <x v="1"/>
    <s v="Atlantic City"/>
    <x v="30"/>
    <x v="3"/>
    <x v="1"/>
    <x v="12"/>
    <n v="23.36"/>
    <n v="2"/>
    <n v="0"/>
    <n v="11.68"/>
  </r>
  <r>
    <x v="1"/>
    <x v="0"/>
    <s v="Skokie"/>
    <x v="10"/>
    <x v="2"/>
    <x v="1"/>
    <x v="8"/>
    <n v="12.176"/>
    <n v="4"/>
    <n v="0.8"/>
    <n v="-18.872800000000002"/>
  </r>
  <r>
    <x v="1"/>
    <x v="0"/>
    <s v="San Francisco"/>
    <x v="1"/>
    <x v="1"/>
    <x v="2"/>
    <x v="7"/>
    <n v="46.384"/>
    <n v="2"/>
    <n v="0.2"/>
    <n v="5.2182000000000004"/>
  </r>
  <r>
    <x v="1"/>
    <x v="0"/>
    <s v="San Francisco"/>
    <x v="1"/>
    <x v="1"/>
    <x v="1"/>
    <x v="4"/>
    <n v="362.92"/>
    <n v="2"/>
    <n v="0"/>
    <n v="105.24679999999999"/>
  </r>
  <r>
    <x v="1"/>
    <x v="0"/>
    <s v="Columbus"/>
    <x v="24"/>
    <x v="3"/>
    <x v="1"/>
    <x v="10"/>
    <n v="9.2479999999999993"/>
    <n v="2"/>
    <n v="0.2"/>
    <n v="3.3523999999999998"/>
  </r>
  <r>
    <x v="1"/>
    <x v="0"/>
    <s v="Columbus"/>
    <x v="24"/>
    <x v="3"/>
    <x v="2"/>
    <x v="7"/>
    <n v="1889.9459999999999"/>
    <n v="9"/>
    <n v="0.4"/>
    <n v="-377.98919999999998"/>
  </r>
  <r>
    <x v="1"/>
    <x v="0"/>
    <s v="Columbus"/>
    <x v="24"/>
    <x v="3"/>
    <x v="1"/>
    <x v="4"/>
    <n v="62.04"/>
    <n v="5"/>
    <n v="0.2"/>
    <n v="4.6529999999999996"/>
  </r>
  <r>
    <x v="1"/>
    <x v="0"/>
    <s v="Columbus"/>
    <x v="24"/>
    <x v="3"/>
    <x v="0"/>
    <x v="5"/>
    <n v="396.92"/>
    <n v="5"/>
    <n v="0.2"/>
    <n v="148.845"/>
  </r>
  <r>
    <x v="1"/>
    <x v="0"/>
    <s v="Columbus"/>
    <x v="24"/>
    <x v="3"/>
    <x v="1"/>
    <x v="4"/>
    <n v="239.45599999999999"/>
    <n v="7"/>
    <n v="0.2"/>
    <n v="17.959199999999999"/>
  </r>
  <r>
    <x v="1"/>
    <x v="0"/>
    <s v="Columbus"/>
    <x v="24"/>
    <x v="3"/>
    <x v="1"/>
    <x v="6"/>
    <n v="13.12"/>
    <n v="5"/>
    <n v="0.2"/>
    <n v="2.1320000000000001"/>
  </r>
  <r>
    <x v="0"/>
    <x v="0"/>
    <s v="Richmond"/>
    <x v="0"/>
    <x v="0"/>
    <x v="1"/>
    <x v="8"/>
    <n v="29.36"/>
    <n v="2"/>
    <n v="0"/>
    <n v="13.505599999999999"/>
  </r>
  <r>
    <x v="0"/>
    <x v="0"/>
    <s v="Richmond"/>
    <x v="0"/>
    <x v="0"/>
    <x v="1"/>
    <x v="9"/>
    <n v="214.9"/>
    <n v="5"/>
    <n v="0"/>
    <n v="62.320999999999998"/>
  </r>
  <r>
    <x v="0"/>
    <x v="0"/>
    <s v="Richmond"/>
    <x v="0"/>
    <x v="0"/>
    <x v="1"/>
    <x v="8"/>
    <n v="15.92"/>
    <n v="4"/>
    <n v="0"/>
    <n v="7.4824000000000002"/>
  </r>
  <r>
    <x v="0"/>
    <x v="0"/>
    <s v="Richmond"/>
    <x v="0"/>
    <x v="0"/>
    <x v="2"/>
    <x v="11"/>
    <n v="146.44999999999999"/>
    <n v="5"/>
    <n v="0"/>
    <n v="48.328499999999998"/>
  </r>
  <r>
    <x v="0"/>
    <x v="0"/>
    <s v="Richmond"/>
    <x v="0"/>
    <x v="0"/>
    <x v="1"/>
    <x v="4"/>
    <n v="15.14"/>
    <n v="1"/>
    <n v="0"/>
    <n v="0.60560000000000003"/>
  </r>
  <r>
    <x v="0"/>
    <x v="0"/>
    <s v="Richmond"/>
    <x v="0"/>
    <x v="0"/>
    <x v="1"/>
    <x v="2"/>
    <n v="5.76"/>
    <n v="2"/>
    <n v="0"/>
    <n v="2.6496"/>
  </r>
  <r>
    <x v="0"/>
    <x v="0"/>
    <s v="Richmond"/>
    <x v="0"/>
    <x v="0"/>
    <x v="2"/>
    <x v="16"/>
    <n v="1399.98"/>
    <n v="2"/>
    <n v="0"/>
    <n v="629.99099999999999"/>
  </r>
  <r>
    <x v="1"/>
    <x v="0"/>
    <s v="Lancaster"/>
    <x v="24"/>
    <x v="3"/>
    <x v="1"/>
    <x v="8"/>
    <n v="8.952"/>
    <n v="2"/>
    <n v="0.7"/>
    <n v="-7.46"/>
  </r>
  <r>
    <x v="1"/>
    <x v="0"/>
    <s v="Lancaster"/>
    <x v="24"/>
    <x v="3"/>
    <x v="1"/>
    <x v="8"/>
    <n v="8.8559999999999999"/>
    <n v="6"/>
    <n v="0.7"/>
    <n v="-6.4943999999999997"/>
  </r>
  <r>
    <x v="1"/>
    <x v="0"/>
    <s v="Lancaster"/>
    <x v="24"/>
    <x v="3"/>
    <x v="0"/>
    <x v="1"/>
    <n v="85.245999999999995"/>
    <n v="2"/>
    <n v="0.3"/>
    <n v="-1.2178"/>
  </r>
  <r>
    <x v="1"/>
    <x v="0"/>
    <s v="Gresham"/>
    <x v="21"/>
    <x v="1"/>
    <x v="1"/>
    <x v="12"/>
    <n v="21.728000000000002"/>
    <n v="7"/>
    <n v="0.2"/>
    <n v="7.6048"/>
  </r>
  <r>
    <x v="1"/>
    <x v="0"/>
    <s v="Gresham"/>
    <x v="21"/>
    <x v="1"/>
    <x v="0"/>
    <x v="1"/>
    <n v="1487.04"/>
    <n v="5"/>
    <n v="0.2"/>
    <n v="148.70400000000001"/>
  </r>
  <r>
    <x v="3"/>
    <x v="1"/>
    <s v="San Francisco"/>
    <x v="1"/>
    <x v="1"/>
    <x v="1"/>
    <x v="12"/>
    <n v="71.88"/>
    <n v="6"/>
    <n v="0"/>
    <n v="33.064799999999998"/>
  </r>
  <r>
    <x v="3"/>
    <x v="1"/>
    <s v="San Francisco"/>
    <x v="1"/>
    <x v="1"/>
    <x v="0"/>
    <x v="5"/>
    <n v="9.24"/>
    <n v="3"/>
    <n v="0"/>
    <n v="2.9567999999999999"/>
  </r>
  <r>
    <x v="3"/>
    <x v="1"/>
    <s v="San Francisco"/>
    <x v="1"/>
    <x v="1"/>
    <x v="1"/>
    <x v="10"/>
    <n v="35.880000000000003"/>
    <n v="6"/>
    <n v="0"/>
    <n v="16.146000000000001"/>
  </r>
  <r>
    <x v="3"/>
    <x v="1"/>
    <s v="San Francisco"/>
    <x v="1"/>
    <x v="1"/>
    <x v="1"/>
    <x v="8"/>
    <n v="17.04"/>
    <n v="3"/>
    <n v="0.2"/>
    <n v="5.5380000000000003"/>
  </r>
  <r>
    <x v="3"/>
    <x v="1"/>
    <s v="San Francisco"/>
    <x v="1"/>
    <x v="1"/>
    <x v="1"/>
    <x v="8"/>
    <n v="931.17600000000004"/>
    <n v="3"/>
    <n v="0.2"/>
    <n v="314.27190000000002"/>
  </r>
  <r>
    <x v="2"/>
    <x v="0"/>
    <s v="Longmont"/>
    <x v="22"/>
    <x v="1"/>
    <x v="0"/>
    <x v="5"/>
    <n v="266.35199999999998"/>
    <n v="3"/>
    <n v="0.2"/>
    <n v="-13.317600000000001"/>
  </r>
  <r>
    <x v="2"/>
    <x v="0"/>
    <s v="Longmont"/>
    <x v="22"/>
    <x v="1"/>
    <x v="0"/>
    <x v="1"/>
    <n v="483.13600000000002"/>
    <n v="4"/>
    <n v="0.2"/>
    <n v="54.352800000000002"/>
  </r>
  <r>
    <x v="1"/>
    <x v="0"/>
    <s v="Greenville"/>
    <x v="3"/>
    <x v="0"/>
    <x v="0"/>
    <x v="1"/>
    <n v="196.78399999999999"/>
    <n v="2"/>
    <n v="0.2"/>
    <n v="-22.138200000000001"/>
  </r>
  <r>
    <x v="1"/>
    <x v="0"/>
    <s v="Greenville"/>
    <x v="3"/>
    <x v="0"/>
    <x v="0"/>
    <x v="0"/>
    <n v="231.92"/>
    <n v="5"/>
    <n v="0.2"/>
    <n v="5.798"/>
  </r>
  <r>
    <x v="1"/>
    <x v="1"/>
    <s v="Los Angeles"/>
    <x v="1"/>
    <x v="1"/>
    <x v="1"/>
    <x v="14"/>
    <n v="29.7"/>
    <n v="3"/>
    <n v="0"/>
    <n v="8.0190000000000001"/>
  </r>
  <r>
    <x v="1"/>
    <x v="0"/>
    <s v="Houston"/>
    <x v="5"/>
    <x v="2"/>
    <x v="0"/>
    <x v="5"/>
    <n v="13.592000000000001"/>
    <n v="2"/>
    <n v="0.6"/>
    <n v="-14.271599999999999"/>
  </r>
  <r>
    <x v="0"/>
    <x v="0"/>
    <s v="San Francisco"/>
    <x v="1"/>
    <x v="1"/>
    <x v="1"/>
    <x v="10"/>
    <n v="70.88"/>
    <n v="2"/>
    <n v="0"/>
    <n v="33.313600000000001"/>
  </r>
  <r>
    <x v="1"/>
    <x v="1"/>
    <s v="Denver"/>
    <x v="22"/>
    <x v="1"/>
    <x v="1"/>
    <x v="4"/>
    <n v="114.288"/>
    <n v="1"/>
    <n v="0.2"/>
    <n v="12.8574"/>
  </r>
  <r>
    <x v="1"/>
    <x v="1"/>
    <s v="Denver"/>
    <x v="22"/>
    <x v="1"/>
    <x v="1"/>
    <x v="8"/>
    <n v="36.624000000000002"/>
    <n v="8"/>
    <n v="0.7"/>
    <n v="-24.416"/>
  </r>
  <r>
    <x v="1"/>
    <x v="1"/>
    <s v="Denver"/>
    <x v="22"/>
    <x v="1"/>
    <x v="0"/>
    <x v="0"/>
    <n v="242.352"/>
    <n v="8"/>
    <n v="0.7"/>
    <n v="-363.52800000000002"/>
  </r>
  <r>
    <x v="1"/>
    <x v="1"/>
    <s v="Denver"/>
    <x v="22"/>
    <x v="1"/>
    <x v="2"/>
    <x v="7"/>
    <n v="49.616"/>
    <n v="2"/>
    <n v="0.2"/>
    <n v="4.9615999999999998"/>
  </r>
  <r>
    <x v="1"/>
    <x v="1"/>
    <s v="Denver"/>
    <x v="22"/>
    <x v="1"/>
    <x v="0"/>
    <x v="5"/>
    <n v="508.70400000000001"/>
    <n v="6"/>
    <n v="0.2"/>
    <n v="0"/>
  </r>
  <r>
    <x v="1"/>
    <x v="1"/>
    <s v="Denver"/>
    <x v="22"/>
    <x v="1"/>
    <x v="2"/>
    <x v="7"/>
    <n v="57.36"/>
    <n v="6"/>
    <n v="0.2"/>
    <n v="-14.34"/>
  </r>
  <r>
    <x v="1"/>
    <x v="1"/>
    <s v="Denver"/>
    <x v="22"/>
    <x v="1"/>
    <x v="0"/>
    <x v="1"/>
    <n v="906.68"/>
    <n v="5"/>
    <n v="0.2"/>
    <n v="68.001000000000005"/>
  </r>
  <r>
    <x v="1"/>
    <x v="1"/>
    <s v="Huntsville"/>
    <x v="5"/>
    <x v="2"/>
    <x v="2"/>
    <x v="7"/>
    <n v="719.952"/>
    <n v="6"/>
    <n v="0.2"/>
    <n v="71.995199999999997"/>
  </r>
  <r>
    <x v="1"/>
    <x v="1"/>
    <s v="Huntsville"/>
    <x v="5"/>
    <x v="2"/>
    <x v="2"/>
    <x v="7"/>
    <n v="755.94399999999996"/>
    <n v="7"/>
    <n v="0.2"/>
    <n v="66.145099999999999"/>
  </r>
  <r>
    <x v="1"/>
    <x v="1"/>
    <s v="Huntsville"/>
    <x v="5"/>
    <x v="2"/>
    <x v="1"/>
    <x v="8"/>
    <n v="11.98"/>
    <n v="5"/>
    <n v="0.8"/>
    <n v="-19.167999999999999"/>
  </r>
  <r>
    <x v="1"/>
    <x v="1"/>
    <s v="Huntsville"/>
    <x v="5"/>
    <x v="2"/>
    <x v="1"/>
    <x v="8"/>
    <n v="0.89800000000000002"/>
    <n v="1"/>
    <n v="0.8"/>
    <n v="-1.5714999999999999"/>
  </r>
  <r>
    <x v="2"/>
    <x v="1"/>
    <s v="Houston"/>
    <x v="5"/>
    <x v="2"/>
    <x v="0"/>
    <x v="5"/>
    <n v="21.204000000000001"/>
    <n v="3"/>
    <n v="0.6"/>
    <n v="-11.6622"/>
  </r>
  <r>
    <x v="1"/>
    <x v="1"/>
    <s v="New York City"/>
    <x v="15"/>
    <x v="3"/>
    <x v="1"/>
    <x v="12"/>
    <n v="34.74"/>
    <n v="3"/>
    <n v="0"/>
    <n v="17.37"/>
  </r>
  <r>
    <x v="1"/>
    <x v="1"/>
    <s v="New York City"/>
    <x v="15"/>
    <x v="3"/>
    <x v="2"/>
    <x v="7"/>
    <n v="833.94"/>
    <n v="6"/>
    <n v="0"/>
    <n v="216.8244"/>
  </r>
  <r>
    <x v="1"/>
    <x v="1"/>
    <s v="New York City"/>
    <x v="15"/>
    <x v="3"/>
    <x v="1"/>
    <x v="8"/>
    <n v="12.96"/>
    <n v="3"/>
    <n v="0.2"/>
    <n v="4.5359999999999996"/>
  </r>
  <r>
    <x v="1"/>
    <x v="1"/>
    <s v="New York City"/>
    <x v="15"/>
    <x v="3"/>
    <x v="1"/>
    <x v="10"/>
    <n v="25.92"/>
    <n v="4"/>
    <n v="0"/>
    <n v="12.441599999999999"/>
  </r>
  <r>
    <x v="0"/>
    <x v="0"/>
    <s v="Philadelphia"/>
    <x v="9"/>
    <x v="3"/>
    <x v="0"/>
    <x v="0"/>
    <n v="349.96499999999997"/>
    <n v="7"/>
    <n v="0.5"/>
    <n v="-216.97829999999999"/>
  </r>
  <r>
    <x v="0"/>
    <x v="0"/>
    <s v="Philadelphia"/>
    <x v="9"/>
    <x v="3"/>
    <x v="1"/>
    <x v="6"/>
    <n v="22.32"/>
    <n v="5"/>
    <n v="0.2"/>
    <n v="5.3010000000000002"/>
  </r>
  <r>
    <x v="1"/>
    <x v="1"/>
    <s v="Columbus"/>
    <x v="14"/>
    <x v="2"/>
    <x v="1"/>
    <x v="10"/>
    <n v="158.28"/>
    <n v="6"/>
    <n v="0"/>
    <n v="72.808800000000005"/>
  </r>
  <r>
    <x v="1"/>
    <x v="1"/>
    <s v="Columbus"/>
    <x v="14"/>
    <x v="2"/>
    <x v="1"/>
    <x v="8"/>
    <n v="497.94"/>
    <n v="3"/>
    <n v="0"/>
    <n v="224.07300000000001"/>
  </r>
  <r>
    <x v="1"/>
    <x v="0"/>
    <s v="Long Beach"/>
    <x v="15"/>
    <x v="3"/>
    <x v="1"/>
    <x v="9"/>
    <n v="533.94000000000005"/>
    <n v="3"/>
    <n v="0"/>
    <n v="154.8426"/>
  </r>
  <r>
    <x v="1"/>
    <x v="0"/>
    <s v="Long Beach"/>
    <x v="15"/>
    <x v="3"/>
    <x v="1"/>
    <x v="10"/>
    <n v="167.94"/>
    <n v="3"/>
    <n v="0"/>
    <n v="82.290599999999998"/>
  </r>
  <r>
    <x v="1"/>
    <x v="0"/>
    <s v="Long Beach"/>
    <x v="15"/>
    <x v="3"/>
    <x v="0"/>
    <x v="5"/>
    <n v="31.68"/>
    <n v="6"/>
    <n v="0"/>
    <n v="9.8208000000000002"/>
  </r>
  <r>
    <x v="2"/>
    <x v="0"/>
    <s v="Lancaster"/>
    <x v="9"/>
    <x v="3"/>
    <x v="0"/>
    <x v="1"/>
    <n v="170.786"/>
    <n v="1"/>
    <n v="0.3"/>
    <n v="0"/>
  </r>
  <r>
    <x v="1"/>
    <x v="0"/>
    <s v="Chicago"/>
    <x v="10"/>
    <x v="2"/>
    <x v="0"/>
    <x v="0"/>
    <n v="198.744"/>
    <n v="4"/>
    <n v="0.3"/>
    <n v="0"/>
  </r>
  <r>
    <x v="2"/>
    <x v="2"/>
    <s v="Denver"/>
    <x v="22"/>
    <x v="1"/>
    <x v="2"/>
    <x v="11"/>
    <n v="63.823999999999998"/>
    <n v="2"/>
    <n v="0.2"/>
    <n v="13.5626"/>
  </r>
  <r>
    <x v="0"/>
    <x v="0"/>
    <s v="Seattle"/>
    <x v="4"/>
    <x v="1"/>
    <x v="0"/>
    <x v="1"/>
    <n v="435.16800000000001"/>
    <n v="4"/>
    <n v="0.2"/>
    <n v="-59.835599999999999"/>
  </r>
  <r>
    <x v="0"/>
    <x v="0"/>
    <s v="Seattle"/>
    <x v="4"/>
    <x v="1"/>
    <x v="0"/>
    <x v="0"/>
    <n v="48.58"/>
    <n v="1"/>
    <n v="0"/>
    <n v="7.7728000000000002"/>
  </r>
  <r>
    <x v="2"/>
    <x v="1"/>
    <s v="Houston"/>
    <x v="5"/>
    <x v="2"/>
    <x v="2"/>
    <x v="11"/>
    <n v="47.975999999999999"/>
    <n v="3"/>
    <n v="0.2"/>
    <n v="8.3957999999999995"/>
  </r>
  <r>
    <x v="2"/>
    <x v="1"/>
    <s v="Houston"/>
    <x v="5"/>
    <x v="2"/>
    <x v="1"/>
    <x v="10"/>
    <n v="20.736000000000001"/>
    <n v="4"/>
    <n v="0.2"/>
    <n v="7.2576000000000001"/>
  </r>
  <r>
    <x v="1"/>
    <x v="0"/>
    <s v="Los Angeles"/>
    <x v="1"/>
    <x v="1"/>
    <x v="1"/>
    <x v="6"/>
    <n v="26.46"/>
    <n v="9"/>
    <n v="0"/>
    <n v="11.907"/>
  </r>
  <r>
    <x v="1"/>
    <x v="0"/>
    <s v="Los Angeles"/>
    <x v="1"/>
    <x v="1"/>
    <x v="1"/>
    <x v="10"/>
    <n v="49.12"/>
    <n v="4"/>
    <n v="0"/>
    <n v="23.086400000000001"/>
  </r>
  <r>
    <x v="1"/>
    <x v="0"/>
    <s v="Los Angeles"/>
    <x v="1"/>
    <x v="1"/>
    <x v="1"/>
    <x v="13"/>
    <n v="15"/>
    <n v="3"/>
    <n v="0"/>
    <n v="7.2"/>
  </r>
  <r>
    <x v="1"/>
    <x v="1"/>
    <s v="Newport News"/>
    <x v="17"/>
    <x v="0"/>
    <x v="1"/>
    <x v="4"/>
    <n v="194.7"/>
    <n v="5"/>
    <n v="0"/>
    <n v="9.7349999999999994"/>
  </r>
  <r>
    <x v="1"/>
    <x v="1"/>
    <s v="Newport News"/>
    <x v="17"/>
    <x v="0"/>
    <x v="0"/>
    <x v="3"/>
    <n v="591.32000000000005"/>
    <n v="4"/>
    <n v="0"/>
    <n v="112.35080000000001"/>
  </r>
  <r>
    <x v="1"/>
    <x v="1"/>
    <s v="Newport News"/>
    <x v="17"/>
    <x v="0"/>
    <x v="1"/>
    <x v="6"/>
    <n v="2.84"/>
    <n v="1"/>
    <n v="0"/>
    <n v="0.88039999999999996"/>
  </r>
  <r>
    <x v="1"/>
    <x v="1"/>
    <s v="Los Angeles"/>
    <x v="1"/>
    <x v="1"/>
    <x v="1"/>
    <x v="4"/>
    <n v="221.96"/>
    <n v="2"/>
    <n v="0"/>
    <n v="4.4391999999999996"/>
  </r>
  <r>
    <x v="1"/>
    <x v="1"/>
    <s v="Los Angeles"/>
    <x v="1"/>
    <x v="1"/>
    <x v="2"/>
    <x v="11"/>
    <n v="236"/>
    <n v="4"/>
    <n v="0"/>
    <n v="40.119999999999997"/>
  </r>
  <r>
    <x v="0"/>
    <x v="1"/>
    <s v="Seattle"/>
    <x v="4"/>
    <x v="1"/>
    <x v="2"/>
    <x v="11"/>
    <n v="41.94"/>
    <n v="2"/>
    <n v="0"/>
    <n v="15.0984"/>
  </r>
  <r>
    <x v="0"/>
    <x v="1"/>
    <s v="Seattle"/>
    <x v="4"/>
    <x v="1"/>
    <x v="2"/>
    <x v="7"/>
    <n v="52.792000000000002"/>
    <n v="1"/>
    <n v="0.2"/>
    <n v="4.6193"/>
  </r>
  <r>
    <x v="2"/>
    <x v="2"/>
    <s v="Omaha"/>
    <x v="8"/>
    <x v="2"/>
    <x v="0"/>
    <x v="1"/>
    <n v="563.94000000000005"/>
    <n v="3"/>
    <n v="0"/>
    <n v="112.788"/>
  </r>
  <r>
    <x v="0"/>
    <x v="0"/>
    <s v="Morristown"/>
    <x v="30"/>
    <x v="3"/>
    <x v="1"/>
    <x v="9"/>
    <n v="2625.12"/>
    <n v="8"/>
    <n v="0"/>
    <n v="735.03359999999998"/>
  </r>
  <r>
    <x v="0"/>
    <x v="0"/>
    <s v="Morristown"/>
    <x v="30"/>
    <x v="3"/>
    <x v="1"/>
    <x v="6"/>
    <n v="17.940000000000001"/>
    <n v="3"/>
    <n v="0"/>
    <n v="4.4850000000000003"/>
  </r>
  <r>
    <x v="2"/>
    <x v="0"/>
    <s v="Philadelphia"/>
    <x v="9"/>
    <x v="3"/>
    <x v="1"/>
    <x v="4"/>
    <n v="422.85599999999999"/>
    <n v="3"/>
    <n v="0.2"/>
    <n v="15.857100000000001"/>
  </r>
  <r>
    <x v="1"/>
    <x v="1"/>
    <s v="New York City"/>
    <x v="15"/>
    <x v="3"/>
    <x v="0"/>
    <x v="1"/>
    <n v="127.764"/>
    <n v="2"/>
    <n v="0.1"/>
    <n v="2.8391999999999999"/>
  </r>
  <r>
    <x v="1"/>
    <x v="1"/>
    <s v="Springfield"/>
    <x v="17"/>
    <x v="0"/>
    <x v="2"/>
    <x v="7"/>
    <n v="3499.93"/>
    <n v="7"/>
    <n v="0"/>
    <n v="909.98180000000002"/>
  </r>
  <r>
    <x v="1"/>
    <x v="1"/>
    <s v="Springfield"/>
    <x v="17"/>
    <x v="0"/>
    <x v="1"/>
    <x v="2"/>
    <n v="14.4"/>
    <n v="5"/>
    <n v="0"/>
    <n v="6.6239999999999997"/>
  </r>
  <r>
    <x v="1"/>
    <x v="1"/>
    <s v="Springfield"/>
    <x v="17"/>
    <x v="0"/>
    <x v="1"/>
    <x v="10"/>
    <n v="122.97"/>
    <n v="3"/>
    <n v="0"/>
    <n v="60.255299999999998"/>
  </r>
  <r>
    <x v="1"/>
    <x v="1"/>
    <s v="Springfield"/>
    <x v="17"/>
    <x v="0"/>
    <x v="1"/>
    <x v="6"/>
    <n v="9.32"/>
    <n v="4"/>
    <n v="0"/>
    <n v="2.7027999999999999"/>
  </r>
  <r>
    <x v="1"/>
    <x v="1"/>
    <s v="Springfield"/>
    <x v="17"/>
    <x v="0"/>
    <x v="1"/>
    <x v="8"/>
    <n v="122.94"/>
    <n v="3"/>
    <n v="0"/>
    <n v="59.011200000000002"/>
  </r>
  <r>
    <x v="1"/>
    <x v="0"/>
    <s v="Roseville"/>
    <x v="1"/>
    <x v="1"/>
    <x v="0"/>
    <x v="5"/>
    <n v="17.309999999999999"/>
    <n v="3"/>
    <n v="0"/>
    <n v="5.1929999999999996"/>
  </r>
  <r>
    <x v="1"/>
    <x v="0"/>
    <s v="Rockford"/>
    <x v="10"/>
    <x v="2"/>
    <x v="1"/>
    <x v="6"/>
    <n v="128.744"/>
    <n v="7"/>
    <n v="0.2"/>
    <n v="12.8744"/>
  </r>
  <r>
    <x v="1"/>
    <x v="0"/>
    <s v="Philadelphia"/>
    <x v="9"/>
    <x v="3"/>
    <x v="0"/>
    <x v="5"/>
    <n v="58.247999999999998"/>
    <n v="9"/>
    <n v="0.2"/>
    <n v="11.6496"/>
  </r>
  <r>
    <x v="1"/>
    <x v="0"/>
    <s v="Philadelphia"/>
    <x v="9"/>
    <x v="3"/>
    <x v="0"/>
    <x v="1"/>
    <n v="71.245999999999995"/>
    <n v="2"/>
    <n v="0.3"/>
    <n v="-19.338200000000001"/>
  </r>
  <r>
    <x v="1"/>
    <x v="0"/>
    <s v="Philadelphia"/>
    <x v="9"/>
    <x v="3"/>
    <x v="1"/>
    <x v="6"/>
    <n v="7.8719999999999999"/>
    <n v="3"/>
    <n v="0.2"/>
    <n v="0.59040000000000004"/>
  </r>
  <r>
    <x v="1"/>
    <x v="0"/>
    <s v="Philadelphia"/>
    <x v="9"/>
    <x v="3"/>
    <x v="0"/>
    <x v="1"/>
    <n v="887.27099999999996"/>
    <n v="3"/>
    <n v="0.3"/>
    <n v="-63.3765"/>
  </r>
  <r>
    <x v="1"/>
    <x v="0"/>
    <s v="Detroit"/>
    <x v="12"/>
    <x v="2"/>
    <x v="1"/>
    <x v="8"/>
    <n v="146.86000000000001"/>
    <n v="7"/>
    <n v="0"/>
    <n v="70.492800000000003"/>
  </r>
  <r>
    <x v="1"/>
    <x v="0"/>
    <s v="Detroit"/>
    <x v="12"/>
    <x v="2"/>
    <x v="1"/>
    <x v="8"/>
    <n v="36.56"/>
    <n v="4"/>
    <n v="0"/>
    <n v="18.28"/>
  </r>
  <r>
    <x v="1"/>
    <x v="1"/>
    <s v="Los Angeles"/>
    <x v="1"/>
    <x v="1"/>
    <x v="2"/>
    <x v="7"/>
    <n v="225.57599999999999"/>
    <n v="3"/>
    <n v="0.2"/>
    <n v="22.557600000000001"/>
  </r>
  <r>
    <x v="1"/>
    <x v="0"/>
    <s v="Springfield"/>
    <x v="21"/>
    <x v="1"/>
    <x v="1"/>
    <x v="6"/>
    <n v="5.2480000000000002"/>
    <n v="2"/>
    <n v="0.2"/>
    <n v="0.4592"/>
  </r>
  <r>
    <x v="1"/>
    <x v="0"/>
    <s v="Springfield"/>
    <x v="21"/>
    <x v="1"/>
    <x v="1"/>
    <x v="6"/>
    <n v="38.256"/>
    <n v="3"/>
    <n v="0.2"/>
    <n v="4.782"/>
  </r>
  <r>
    <x v="1"/>
    <x v="0"/>
    <s v="Springfield"/>
    <x v="21"/>
    <x v="1"/>
    <x v="1"/>
    <x v="10"/>
    <n v="40.24"/>
    <n v="5"/>
    <n v="0.2"/>
    <n v="13.077999999999999"/>
  </r>
  <r>
    <x v="1"/>
    <x v="0"/>
    <s v="Springfield"/>
    <x v="21"/>
    <x v="1"/>
    <x v="2"/>
    <x v="15"/>
    <n v="29.925000000000001"/>
    <n v="5"/>
    <n v="0.7"/>
    <n v="-21.945"/>
  </r>
  <r>
    <x v="1"/>
    <x v="0"/>
    <s v="Springfield"/>
    <x v="21"/>
    <x v="1"/>
    <x v="1"/>
    <x v="10"/>
    <n v="148.70400000000001"/>
    <n v="6"/>
    <n v="0.2"/>
    <n v="46.47"/>
  </r>
  <r>
    <x v="1"/>
    <x v="0"/>
    <s v="Springfield"/>
    <x v="21"/>
    <x v="1"/>
    <x v="2"/>
    <x v="11"/>
    <n v="55.92"/>
    <n v="10"/>
    <n v="0.2"/>
    <n v="16.776"/>
  </r>
  <r>
    <x v="1"/>
    <x v="1"/>
    <s v="Providence"/>
    <x v="34"/>
    <x v="3"/>
    <x v="1"/>
    <x v="10"/>
    <n v="12.96"/>
    <n v="2"/>
    <n v="0"/>
    <n v="6.2207999999999997"/>
  </r>
  <r>
    <x v="1"/>
    <x v="0"/>
    <s v="Chicago"/>
    <x v="10"/>
    <x v="2"/>
    <x v="0"/>
    <x v="5"/>
    <n v="25.175999999999998"/>
    <n v="3"/>
    <n v="0.6"/>
    <n v="-33.358199999999997"/>
  </r>
  <r>
    <x v="1"/>
    <x v="0"/>
    <s v="Chicago"/>
    <x v="10"/>
    <x v="2"/>
    <x v="0"/>
    <x v="5"/>
    <n v="5.5839999999999996"/>
    <n v="2"/>
    <n v="0.6"/>
    <n v="-1.6752"/>
  </r>
  <r>
    <x v="1"/>
    <x v="0"/>
    <s v="Chicago"/>
    <x v="10"/>
    <x v="2"/>
    <x v="1"/>
    <x v="4"/>
    <n v="1297.3679999999999"/>
    <n v="9"/>
    <n v="0.2"/>
    <n v="97.302599999999998"/>
  </r>
  <r>
    <x v="2"/>
    <x v="0"/>
    <s v="Dallas"/>
    <x v="5"/>
    <x v="2"/>
    <x v="1"/>
    <x v="4"/>
    <n v="264.32"/>
    <n v="2"/>
    <n v="0.2"/>
    <n v="19.824000000000002"/>
  </r>
  <r>
    <x v="1"/>
    <x v="0"/>
    <s v="San Francisco"/>
    <x v="1"/>
    <x v="1"/>
    <x v="1"/>
    <x v="6"/>
    <n v="22.96"/>
    <n v="7"/>
    <n v="0"/>
    <n v="6.6584000000000003"/>
  </r>
  <r>
    <x v="2"/>
    <x v="0"/>
    <s v="Moreno Valley"/>
    <x v="1"/>
    <x v="1"/>
    <x v="1"/>
    <x v="10"/>
    <n v="19.440000000000001"/>
    <n v="3"/>
    <n v="0"/>
    <n v="9.3312000000000008"/>
  </r>
  <r>
    <x v="2"/>
    <x v="0"/>
    <s v="Garden City"/>
    <x v="41"/>
    <x v="2"/>
    <x v="1"/>
    <x v="10"/>
    <n v="9.5399999999999991"/>
    <n v="2"/>
    <n v="0"/>
    <n v="4.2930000000000001"/>
  </r>
  <r>
    <x v="2"/>
    <x v="0"/>
    <s v="Garden City"/>
    <x v="41"/>
    <x v="2"/>
    <x v="1"/>
    <x v="13"/>
    <n v="5.81"/>
    <n v="1"/>
    <n v="0"/>
    <n v="1.8010999999999999"/>
  </r>
  <r>
    <x v="2"/>
    <x v="0"/>
    <s v="Garden City"/>
    <x v="41"/>
    <x v="2"/>
    <x v="1"/>
    <x v="6"/>
    <n v="5.76"/>
    <n v="2"/>
    <n v="0"/>
    <n v="1.728"/>
  </r>
  <r>
    <x v="0"/>
    <x v="0"/>
    <s v="New York City"/>
    <x v="15"/>
    <x v="3"/>
    <x v="0"/>
    <x v="5"/>
    <n v="14.91"/>
    <n v="3"/>
    <n v="0"/>
    <n v="4.6220999999999997"/>
  </r>
  <r>
    <x v="1"/>
    <x v="1"/>
    <s v="Orlando"/>
    <x v="2"/>
    <x v="0"/>
    <x v="1"/>
    <x v="8"/>
    <n v="6.6420000000000003"/>
    <n v="9"/>
    <n v="0.7"/>
    <n v="-4.4279999999999999"/>
  </r>
  <r>
    <x v="1"/>
    <x v="0"/>
    <s v="Watertown"/>
    <x v="15"/>
    <x v="3"/>
    <x v="1"/>
    <x v="10"/>
    <n v="18.54"/>
    <n v="2"/>
    <n v="0"/>
    <n v="8.7138000000000009"/>
  </r>
  <r>
    <x v="1"/>
    <x v="0"/>
    <s v="Watertown"/>
    <x v="15"/>
    <x v="3"/>
    <x v="1"/>
    <x v="8"/>
    <n v="679.96"/>
    <n v="5"/>
    <n v="0.2"/>
    <n v="220.98699999999999"/>
  </r>
  <r>
    <x v="2"/>
    <x v="1"/>
    <s v="Los Angeles"/>
    <x v="1"/>
    <x v="1"/>
    <x v="0"/>
    <x v="3"/>
    <n v="189.57599999999999"/>
    <n v="1"/>
    <n v="0.2"/>
    <n v="9.4787999999999997"/>
  </r>
  <r>
    <x v="2"/>
    <x v="1"/>
    <s v="Los Angeles"/>
    <x v="1"/>
    <x v="1"/>
    <x v="2"/>
    <x v="7"/>
    <n v="71.959999999999994"/>
    <n v="5"/>
    <n v="0.2"/>
    <n v="7.1959999999999997"/>
  </r>
  <r>
    <x v="1"/>
    <x v="0"/>
    <s v="Los Angeles"/>
    <x v="1"/>
    <x v="1"/>
    <x v="2"/>
    <x v="7"/>
    <n v="539.91999999999996"/>
    <n v="5"/>
    <n v="0.2"/>
    <n v="47.243000000000002"/>
  </r>
  <r>
    <x v="1"/>
    <x v="0"/>
    <s v="Los Angeles"/>
    <x v="1"/>
    <x v="1"/>
    <x v="0"/>
    <x v="1"/>
    <n v="725.34400000000005"/>
    <n v="4"/>
    <n v="0.2"/>
    <n v="54.400799999999997"/>
  </r>
  <r>
    <x v="1"/>
    <x v="0"/>
    <s v="Los Angeles"/>
    <x v="1"/>
    <x v="1"/>
    <x v="1"/>
    <x v="6"/>
    <n v="7.44"/>
    <n v="3"/>
    <n v="0"/>
    <n v="2.6040000000000001"/>
  </r>
  <r>
    <x v="1"/>
    <x v="2"/>
    <s v="Newark"/>
    <x v="13"/>
    <x v="3"/>
    <x v="1"/>
    <x v="9"/>
    <n v="39.479999999999997"/>
    <n v="1"/>
    <n v="0"/>
    <n v="11.054399999999999"/>
  </r>
  <r>
    <x v="0"/>
    <x v="2"/>
    <s v="Detroit"/>
    <x v="12"/>
    <x v="2"/>
    <x v="1"/>
    <x v="9"/>
    <n v="850.5"/>
    <n v="5"/>
    <n v="0.1"/>
    <n v="245.7"/>
  </r>
  <r>
    <x v="0"/>
    <x v="2"/>
    <s v="Detroit"/>
    <x v="12"/>
    <x v="2"/>
    <x v="0"/>
    <x v="5"/>
    <n v="75.33"/>
    <n v="9"/>
    <n v="0"/>
    <n v="19.585799999999999"/>
  </r>
  <r>
    <x v="0"/>
    <x v="1"/>
    <s v="Phoenix"/>
    <x v="16"/>
    <x v="1"/>
    <x v="1"/>
    <x v="9"/>
    <n v="325.63200000000001"/>
    <n v="6"/>
    <n v="0.2"/>
    <n v="28.492799999999999"/>
  </r>
  <r>
    <x v="0"/>
    <x v="1"/>
    <s v="Phoenix"/>
    <x v="16"/>
    <x v="1"/>
    <x v="2"/>
    <x v="11"/>
    <n v="23.344000000000001"/>
    <n v="2"/>
    <n v="0.2"/>
    <n v="-1.4590000000000001"/>
  </r>
  <r>
    <x v="0"/>
    <x v="1"/>
    <s v="Phoenix"/>
    <x v="16"/>
    <x v="1"/>
    <x v="1"/>
    <x v="2"/>
    <n v="16.52"/>
    <n v="5"/>
    <n v="0.2"/>
    <n v="5.3689999999999998"/>
  </r>
  <r>
    <x v="2"/>
    <x v="2"/>
    <s v="Brownsville"/>
    <x v="5"/>
    <x v="2"/>
    <x v="1"/>
    <x v="12"/>
    <n v="335.72"/>
    <n v="5"/>
    <n v="0.2"/>
    <n v="113.30549999999999"/>
  </r>
  <r>
    <x v="2"/>
    <x v="2"/>
    <s v="Brownsville"/>
    <x v="5"/>
    <x v="2"/>
    <x v="2"/>
    <x v="7"/>
    <n v="251.94399999999999"/>
    <n v="7"/>
    <n v="0.2"/>
    <n v="88.180400000000006"/>
  </r>
  <r>
    <x v="2"/>
    <x v="2"/>
    <s v="Brownsville"/>
    <x v="5"/>
    <x v="2"/>
    <x v="0"/>
    <x v="1"/>
    <n v="127.30200000000001"/>
    <n v="7"/>
    <n v="0.3"/>
    <n v="-9.093"/>
  </r>
  <r>
    <x v="0"/>
    <x v="0"/>
    <s v="Louisville"/>
    <x v="0"/>
    <x v="0"/>
    <x v="0"/>
    <x v="1"/>
    <n v="1207.8399999999999"/>
    <n v="8"/>
    <n v="0"/>
    <n v="314.03840000000002"/>
  </r>
  <r>
    <x v="0"/>
    <x v="0"/>
    <s v="Louisville"/>
    <x v="0"/>
    <x v="0"/>
    <x v="1"/>
    <x v="8"/>
    <n v="12.53"/>
    <n v="1"/>
    <n v="0"/>
    <n v="5.8891"/>
  </r>
  <r>
    <x v="0"/>
    <x v="0"/>
    <s v="Louisville"/>
    <x v="0"/>
    <x v="0"/>
    <x v="1"/>
    <x v="6"/>
    <n v="34.58"/>
    <n v="1"/>
    <n v="0"/>
    <n v="10.0282"/>
  </r>
  <r>
    <x v="0"/>
    <x v="0"/>
    <s v="Louisville"/>
    <x v="0"/>
    <x v="0"/>
    <x v="0"/>
    <x v="1"/>
    <n v="300.98"/>
    <n v="1"/>
    <n v="0"/>
    <n v="87.284199999999998"/>
  </r>
  <r>
    <x v="0"/>
    <x v="0"/>
    <s v="Louisville"/>
    <x v="0"/>
    <x v="0"/>
    <x v="0"/>
    <x v="1"/>
    <n v="258.75"/>
    <n v="3"/>
    <n v="0"/>
    <n v="77.625"/>
  </r>
  <r>
    <x v="1"/>
    <x v="1"/>
    <s v="Newark"/>
    <x v="13"/>
    <x v="3"/>
    <x v="1"/>
    <x v="6"/>
    <n v="59.52"/>
    <n v="3"/>
    <n v="0"/>
    <n v="15.475199999999999"/>
  </r>
  <r>
    <x v="1"/>
    <x v="1"/>
    <s v="Newark"/>
    <x v="13"/>
    <x v="3"/>
    <x v="1"/>
    <x v="12"/>
    <n v="57.96"/>
    <n v="7"/>
    <n v="0"/>
    <n v="27.241199999999999"/>
  </r>
  <r>
    <x v="1"/>
    <x v="1"/>
    <s v="Newark"/>
    <x v="13"/>
    <x v="3"/>
    <x v="0"/>
    <x v="0"/>
    <n v="441.96"/>
    <n v="2"/>
    <n v="0"/>
    <n v="101.6508"/>
  </r>
  <r>
    <x v="1"/>
    <x v="1"/>
    <s v="Newark"/>
    <x v="13"/>
    <x v="3"/>
    <x v="1"/>
    <x v="10"/>
    <n v="68.040000000000006"/>
    <n v="6"/>
    <n v="0"/>
    <n v="33.339599999999997"/>
  </r>
  <r>
    <x v="2"/>
    <x v="2"/>
    <s v="Pueblo"/>
    <x v="22"/>
    <x v="1"/>
    <x v="2"/>
    <x v="15"/>
    <n v="703.71"/>
    <n v="6"/>
    <n v="0.7"/>
    <n v="-938.28"/>
  </r>
  <r>
    <x v="2"/>
    <x v="2"/>
    <s v="Pueblo"/>
    <x v="22"/>
    <x v="1"/>
    <x v="1"/>
    <x v="8"/>
    <n v="17.904"/>
    <n v="4"/>
    <n v="0.7"/>
    <n v="-14.92"/>
  </r>
  <r>
    <x v="2"/>
    <x v="2"/>
    <s v="Pueblo"/>
    <x v="22"/>
    <x v="1"/>
    <x v="1"/>
    <x v="8"/>
    <n v="11.976000000000001"/>
    <n v="4"/>
    <n v="0.7"/>
    <n v="-9.1815999999999995"/>
  </r>
  <r>
    <x v="2"/>
    <x v="2"/>
    <s v="Pueblo"/>
    <x v="22"/>
    <x v="1"/>
    <x v="2"/>
    <x v="11"/>
    <n v="67.959999999999994"/>
    <n v="5"/>
    <n v="0.2"/>
    <n v="0.84950000000000003"/>
  </r>
  <r>
    <x v="1"/>
    <x v="1"/>
    <s v="Los Angeles"/>
    <x v="1"/>
    <x v="1"/>
    <x v="0"/>
    <x v="1"/>
    <n v="892.22400000000005"/>
    <n v="3"/>
    <n v="0.2"/>
    <n v="89.222399999999993"/>
  </r>
  <r>
    <x v="1"/>
    <x v="0"/>
    <s v="Greenville"/>
    <x v="3"/>
    <x v="0"/>
    <x v="2"/>
    <x v="15"/>
    <n v="1299.99"/>
    <n v="2"/>
    <n v="0.5"/>
    <n v="-571.99559999999997"/>
  </r>
  <r>
    <x v="2"/>
    <x v="1"/>
    <s v="San Francisco"/>
    <x v="1"/>
    <x v="1"/>
    <x v="1"/>
    <x v="8"/>
    <n v="4.5439999999999996"/>
    <n v="2"/>
    <n v="0.2"/>
    <n v="1.6472"/>
  </r>
  <r>
    <x v="2"/>
    <x v="1"/>
    <s v="San Francisco"/>
    <x v="1"/>
    <x v="1"/>
    <x v="0"/>
    <x v="1"/>
    <n v="1352.0319999999999"/>
    <n v="4"/>
    <n v="0.2"/>
    <n v="84.501999999999995"/>
  </r>
  <r>
    <x v="1"/>
    <x v="1"/>
    <s v="Marion"/>
    <x v="24"/>
    <x v="3"/>
    <x v="0"/>
    <x v="3"/>
    <n v="1548.99"/>
    <n v="9"/>
    <n v="0.4"/>
    <n v="-464.697"/>
  </r>
  <r>
    <x v="1"/>
    <x v="1"/>
    <s v="Marion"/>
    <x v="24"/>
    <x v="3"/>
    <x v="1"/>
    <x v="12"/>
    <n v="19.872"/>
    <n v="3"/>
    <n v="0.2"/>
    <n v="6.7068000000000003"/>
  </r>
  <r>
    <x v="2"/>
    <x v="0"/>
    <s v="Dallas"/>
    <x v="5"/>
    <x v="2"/>
    <x v="2"/>
    <x v="11"/>
    <n v="119.44799999999999"/>
    <n v="3"/>
    <n v="0.2"/>
    <n v="-13.437900000000001"/>
  </r>
  <r>
    <x v="2"/>
    <x v="0"/>
    <s v="Dallas"/>
    <x v="5"/>
    <x v="2"/>
    <x v="1"/>
    <x v="4"/>
    <n v="118.16"/>
    <n v="2"/>
    <n v="0.2"/>
    <n v="-25.109000000000002"/>
  </r>
  <r>
    <x v="1"/>
    <x v="1"/>
    <s v="Huntsville"/>
    <x v="19"/>
    <x v="0"/>
    <x v="1"/>
    <x v="6"/>
    <n v="19.559999999999999"/>
    <n v="4"/>
    <n v="0"/>
    <n v="5.4767999999999999"/>
  </r>
  <r>
    <x v="0"/>
    <x v="0"/>
    <s v="Las Vegas"/>
    <x v="33"/>
    <x v="1"/>
    <x v="0"/>
    <x v="5"/>
    <n v="80.959999999999994"/>
    <n v="4"/>
    <n v="0"/>
    <n v="29.145600000000002"/>
  </r>
  <r>
    <x v="0"/>
    <x v="0"/>
    <s v="Las Vegas"/>
    <x v="33"/>
    <x v="1"/>
    <x v="1"/>
    <x v="10"/>
    <n v="25.92"/>
    <n v="4"/>
    <n v="0"/>
    <n v="12.441599999999999"/>
  </r>
  <r>
    <x v="3"/>
    <x v="2"/>
    <s v="Los Angeles"/>
    <x v="1"/>
    <x v="1"/>
    <x v="1"/>
    <x v="9"/>
    <n v="106.96"/>
    <n v="2"/>
    <n v="0"/>
    <n v="31.0184"/>
  </r>
  <r>
    <x v="3"/>
    <x v="2"/>
    <s v="Los Angeles"/>
    <x v="1"/>
    <x v="1"/>
    <x v="0"/>
    <x v="5"/>
    <n v="187.76"/>
    <n v="4"/>
    <n v="0"/>
    <n v="76.9816"/>
  </r>
  <r>
    <x v="2"/>
    <x v="2"/>
    <s v="Lakewood"/>
    <x v="24"/>
    <x v="3"/>
    <x v="1"/>
    <x v="8"/>
    <n v="76.775999999999996"/>
    <n v="4"/>
    <n v="0.7"/>
    <n v="-53.743200000000002"/>
  </r>
  <r>
    <x v="1"/>
    <x v="1"/>
    <s v="Fremont"/>
    <x v="8"/>
    <x v="2"/>
    <x v="1"/>
    <x v="8"/>
    <n v="53.9"/>
    <n v="5"/>
    <n v="0"/>
    <n v="25.872"/>
  </r>
  <r>
    <x v="1"/>
    <x v="0"/>
    <s v="Huntsville"/>
    <x v="5"/>
    <x v="2"/>
    <x v="0"/>
    <x v="5"/>
    <n v="76.727999999999994"/>
    <n v="3"/>
    <n v="0.6"/>
    <n v="-53.709600000000002"/>
  </r>
  <r>
    <x v="1"/>
    <x v="0"/>
    <s v="Huntsville"/>
    <x v="5"/>
    <x v="2"/>
    <x v="1"/>
    <x v="8"/>
    <n v="10.43"/>
    <n v="7"/>
    <n v="0.8"/>
    <n v="-18.252500000000001"/>
  </r>
  <r>
    <x v="2"/>
    <x v="0"/>
    <s v="Los Angeles"/>
    <x v="1"/>
    <x v="1"/>
    <x v="1"/>
    <x v="6"/>
    <n v="99.2"/>
    <n v="5"/>
    <n v="0"/>
    <n v="25.792000000000002"/>
  </r>
  <r>
    <x v="1"/>
    <x v="0"/>
    <s v="Asheville"/>
    <x v="3"/>
    <x v="0"/>
    <x v="1"/>
    <x v="6"/>
    <n v="15.92"/>
    <n v="5"/>
    <n v="0.2"/>
    <n v="2.786"/>
  </r>
  <r>
    <x v="1"/>
    <x v="1"/>
    <s v="Bossier City"/>
    <x v="28"/>
    <x v="0"/>
    <x v="0"/>
    <x v="5"/>
    <n v="129.91999999999999"/>
    <n v="4"/>
    <n v="0"/>
    <n v="10.393599999999999"/>
  </r>
  <r>
    <x v="1"/>
    <x v="2"/>
    <s v="Providence"/>
    <x v="34"/>
    <x v="3"/>
    <x v="1"/>
    <x v="8"/>
    <n v="30.4"/>
    <n v="1"/>
    <n v="0"/>
    <n v="13.984"/>
  </r>
  <r>
    <x v="1"/>
    <x v="2"/>
    <s v="Providence"/>
    <x v="34"/>
    <x v="3"/>
    <x v="2"/>
    <x v="16"/>
    <n v="5399.91"/>
    <n v="9"/>
    <n v="0"/>
    <n v="2591.9567999999999"/>
  </r>
  <r>
    <x v="1"/>
    <x v="2"/>
    <s v="Providence"/>
    <x v="34"/>
    <x v="3"/>
    <x v="1"/>
    <x v="4"/>
    <n v="119.1"/>
    <n v="3"/>
    <n v="0"/>
    <n v="34.539000000000001"/>
  </r>
  <r>
    <x v="0"/>
    <x v="2"/>
    <s v="Everett"/>
    <x v="31"/>
    <x v="3"/>
    <x v="1"/>
    <x v="10"/>
    <n v="40.08"/>
    <n v="6"/>
    <n v="0"/>
    <n v="19.238399999999999"/>
  </r>
  <r>
    <x v="0"/>
    <x v="2"/>
    <s v="Everett"/>
    <x v="31"/>
    <x v="3"/>
    <x v="1"/>
    <x v="10"/>
    <n v="59.94"/>
    <n v="3"/>
    <n v="0"/>
    <n v="28.171800000000001"/>
  </r>
  <r>
    <x v="0"/>
    <x v="2"/>
    <s v="Everett"/>
    <x v="31"/>
    <x v="3"/>
    <x v="2"/>
    <x v="11"/>
    <n v="259.98"/>
    <n v="2"/>
    <n v="0"/>
    <n v="88.393199999999993"/>
  </r>
  <r>
    <x v="0"/>
    <x v="2"/>
    <s v="Everett"/>
    <x v="31"/>
    <x v="3"/>
    <x v="0"/>
    <x v="0"/>
    <n v="170.98"/>
    <n v="1"/>
    <n v="0"/>
    <n v="32.486199999999997"/>
  </r>
  <r>
    <x v="0"/>
    <x v="2"/>
    <s v="Everett"/>
    <x v="31"/>
    <x v="3"/>
    <x v="0"/>
    <x v="5"/>
    <n v="38.97"/>
    <n v="3"/>
    <n v="0"/>
    <n v="4.6764000000000001"/>
  </r>
  <r>
    <x v="0"/>
    <x v="2"/>
    <s v="Everett"/>
    <x v="31"/>
    <x v="3"/>
    <x v="1"/>
    <x v="10"/>
    <n v="154.9"/>
    <n v="5"/>
    <n v="0"/>
    <n v="69.704999999999998"/>
  </r>
  <r>
    <x v="0"/>
    <x v="2"/>
    <s v="Everett"/>
    <x v="31"/>
    <x v="3"/>
    <x v="0"/>
    <x v="3"/>
    <n v="446.06799999999998"/>
    <n v="4"/>
    <n v="0.3"/>
    <n v="0"/>
  </r>
  <r>
    <x v="0"/>
    <x v="0"/>
    <s v="Rancho Cucamonga"/>
    <x v="1"/>
    <x v="1"/>
    <x v="1"/>
    <x v="9"/>
    <n v="152.94"/>
    <n v="3"/>
    <n v="0"/>
    <n v="41.293799999999997"/>
  </r>
  <r>
    <x v="3"/>
    <x v="0"/>
    <s v="Charlotte"/>
    <x v="3"/>
    <x v="0"/>
    <x v="2"/>
    <x v="11"/>
    <n v="23.472000000000001"/>
    <n v="3"/>
    <n v="0.2"/>
    <n v="4.9878"/>
  </r>
  <r>
    <x v="1"/>
    <x v="2"/>
    <s v="Providence"/>
    <x v="34"/>
    <x v="3"/>
    <x v="1"/>
    <x v="10"/>
    <n v="195.64"/>
    <n v="4"/>
    <n v="0"/>
    <n v="91.950800000000001"/>
  </r>
  <r>
    <x v="1"/>
    <x v="2"/>
    <s v="Providence"/>
    <x v="34"/>
    <x v="3"/>
    <x v="1"/>
    <x v="10"/>
    <n v="14.94"/>
    <n v="3"/>
    <n v="0"/>
    <n v="7.0217999999999998"/>
  </r>
  <r>
    <x v="1"/>
    <x v="2"/>
    <s v="Providence"/>
    <x v="34"/>
    <x v="3"/>
    <x v="2"/>
    <x v="11"/>
    <n v="1687.8"/>
    <n v="4"/>
    <n v="0"/>
    <n v="742.63199999999995"/>
  </r>
  <r>
    <x v="1"/>
    <x v="2"/>
    <s v="Providence"/>
    <x v="34"/>
    <x v="3"/>
    <x v="0"/>
    <x v="0"/>
    <n v="341.96"/>
    <n v="2"/>
    <n v="0"/>
    <n v="78.650800000000004"/>
  </r>
  <r>
    <x v="1"/>
    <x v="2"/>
    <s v="Providence"/>
    <x v="34"/>
    <x v="3"/>
    <x v="0"/>
    <x v="1"/>
    <n v="605.88"/>
    <n v="6"/>
    <n v="0"/>
    <n v="151.47"/>
  </r>
  <r>
    <x v="2"/>
    <x v="2"/>
    <s v="Midland"/>
    <x v="12"/>
    <x v="2"/>
    <x v="1"/>
    <x v="9"/>
    <n v="186.732"/>
    <n v="1"/>
    <n v="0.1"/>
    <n v="41.496000000000002"/>
  </r>
  <r>
    <x v="2"/>
    <x v="2"/>
    <s v="Midland"/>
    <x v="12"/>
    <x v="2"/>
    <x v="1"/>
    <x v="8"/>
    <n v="3812.97"/>
    <n v="3"/>
    <n v="0"/>
    <n v="1906.4849999999999"/>
  </r>
  <r>
    <x v="1"/>
    <x v="0"/>
    <s v="Rochester"/>
    <x v="15"/>
    <x v="3"/>
    <x v="1"/>
    <x v="8"/>
    <n v="26.423999999999999"/>
    <n v="9"/>
    <n v="0.2"/>
    <n v="9.5786999999999995"/>
  </r>
  <r>
    <x v="1"/>
    <x v="0"/>
    <s v="Rochester"/>
    <x v="15"/>
    <x v="3"/>
    <x v="2"/>
    <x v="7"/>
    <n v="625.99"/>
    <n v="1"/>
    <n v="0"/>
    <n v="187.797"/>
  </r>
  <r>
    <x v="1"/>
    <x v="1"/>
    <s v="Jackson"/>
    <x v="12"/>
    <x v="2"/>
    <x v="0"/>
    <x v="3"/>
    <n v="1568.61"/>
    <n v="9"/>
    <n v="0"/>
    <n v="329.40809999999999"/>
  </r>
  <r>
    <x v="1"/>
    <x v="1"/>
    <s v="Jackson"/>
    <x v="12"/>
    <x v="2"/>
    <x v="1"/>
    <x v="8"/>
    <n v="17.3"/>
    <n v="1"/>
    <n v="0"/>
    <n v="8.3040000000000003"/>
  </r>
  <r>
    <x v="1"/>
    <x v="1"/>
    <s v="Jackson"/>
    <x v="12"/>
    <x v="2"/>
    <x v="2"/>
    <x v="11"/>
    <n v="160"/>
    <n v="8"/>
    <n v="0"/>
    <n v="62.4"/>
  </r>
  <r>
    <x v="2"/>
    <x v="1"/>
    <s v="Suffolk"/>
    <x v="17"/>
    <x v="0"/>
    <x v="1"/>
    <x v="9"/>
    <n v="179.94"/>
    <n v="3"/>
    <n v="0"/>
    <n v="50.383200000000002"/>
  </r>
  <r>
    <x v="2"/>
    <x v="1"/>
    <s v="Suffolk"/>
    <x v="17"/>
    <x v="0"/>
    <x v="0"/>
    <x v="3"/>
    <n v="872.94"/>
    <n v="3"/>
    <n v="0"/>
    <n v="157.1292"/>
  </r>
  <r>
    <x v="2"/>
    <x v="1"/>
    <s v="Suffolk"/>
    <x v="17"/>
    <x v="0"/>
    <x v="1"/>
    <x v="10"/>
    <n v="12.96"/>
    <n v="2"/>
    <n v="0"/>
    <n v="6.2207999999999997"/>
  </r>
  <r>
    <x v="1"/>
    <x v="0"/>
    <s v="Brentwood"/>
    <x v="1"/>
    <x v="1"/>
    <x v="1"/>
    <x v="2"/>
    <n v="88.8"/>
    <n v="6"/>
    <n v="0"/>
    <n v="44.4"/>
  </r>
  <r>
    <x v="1"/>
    <x v="0"/>
    <s v="Brentwood"/>
    <x v="1"/>
    <x v="1"/>
    <x v="2"/>
    <x v="7"/>
    <n v="319.96800000000002"/>
    <n v="4"/>
    <n v="0.2"/>
    <n v="35.996400000000001"/>
  </r>
  <r>
    <x v="3"/>
    <x v="0"/>
    <s v="Seattle"/>
    <x v="4"/>
    <x v="1"/>
    <x v="0"/>
    <x v="1"/>
    <n v="167.88800000000001"/>
    <n v="7"/>
    <n v="0.2"/>
    <n v="14.690200000000001"/>
  </r>
  <r>
    <x v="2"/>
    <x v="2"/>
    <s v="Houston"/>
    <x v="5"/>
    <x v="2"/>
    <x v="1"/>
    <x v="10"/>
    <n v="163.96"/>
    <n v="5"/>
    <n v="0.2"/>
    <n v="59.435499999999998"/>
  </r>
  <r>
    <x v="2"/>
    <x v="2"/>
    <s v="Houston"/>
    <x v="5"/>
    <x v="2"/>
    <x v="1"/>
    <x v="8"/>
    <n v="5.2320000000000002"/>
    <n v="4"/>
    <n v="0.8"/>
    <n v="-8.1096000000000004"/>
  </r>
  <r>
    <x v="1"/>
    <x v="2"/>
    <s v="Lawrence"/>
    <x v="31"/>
    <x v="3"/>
    <x v="2"/>
    <x v="16"/>
    <n v="1199.98"/>
    <n v="2"/>
    <n v="0"/>
    <n v="467.99220000000003"/>
  </r>
  <r>
    <x v="1"/>
    <x v="2"/>
    <s v="Lawrence"/>
    <x v="31"/>
    <x v="3"/>
    <x v="1"/>
    <x v="4"/>
    <n v="73.849999999999994"/>
    <n v="1"/>
    <n v="0"/>
    <n v="2.2155"/>
  </r>
  <r>
    <x v="1"/>
    <x v="2"/>
    <s v="Lawrence"/>
    <x v="31"/>
    <x v="3"/>
    <x v="1"/>
    <x v="14"/>
    <n v="25.71"/>
    <n v="3"/>
    <n v="0"/>
    <n v="6.6845999999999997"/>
  </r>
  <r>
    <x v="1"/>
    <x v="2"/>
    <s v="Lawrence"/>
    <x v="31"/>
    <x v="3"/>
    <x v="1"/>
    <x v="13"/>
    <n v="17.28"/>
    <n v="6"/>
    <n v="0"/>
    <n v="8.1216000000000008"/>
  </r>
  <r>
    <x v="1"/>
    <x v="2"/>
    <s v="Lawrence"/>
    <x v="31"/>
    <x v="3"/>
    <x v="0"/>
    <x v="3"/>
    <n v="526.58199999999999"/>
    <n v="2"/>
    <n v="0.3"/>
    <n v="-52.658200000000001"/>
  </r>
  <r>
    <x v="1"/>
    <x v="0"/>
    <s v="Detroit"/>
    <x v="12"/>
    <x v="2"/>
    <x v="1"/>
    <x v="10"/>
    <n v="11.56"/>
    <n v="2"/>
    <n v="0"/>
    <n v="5.6643999999999997"/>
  </r>
  <r>
    <x v="1"/>
    <x v="0"/>
    <s v="Detroit"/>
    <x v="12"/>
    <x v="2"/>
    <x v="2"/>
    <x v="7"/>
    <n v="209.97"/>
    <n v="3"/>
    <n v="0"/>
    <n v="58.791600000000003"/>
  </r>
  <r>
    <x v="1"/>
    <x v="0"/>
    <s v="Detroit"/>
    <x v="12"/>
    <x v="2"/>
    <x v="0"/>
    <x v="3"/>
    <n v="447.84"/>
    <n v="4"/>
    <n v="0"/>
    <n v="98.524799999999999"/>
  </r>
  <r>
    <x v="1"/>
    <x v="0"/>
    <s v="Detroit"/>
    <x v="12"/>
    <x v="2"/>
    <x v="2"/>
    <x v="11"/>
    <n v="479.97"/>
    <n v="3"/>
    <n v="0"/>
    <n v="163.18979999999999"/>
  </r>
  <r>
    <x v="1"/>
    <x v="0"/>
    <s v="Detroit"/>
    <x v="12"/>
    <x v="2"/>
    <x v="1"/>
    <x v="6"/>
    <n v="8.64"/>
    <n v="3"/>
    <n v="0"/>
    <n v="2.5055999999999998"/>
  </r>
  <r>
    <x v="1"/>
    <x v="1"/>
    <s v="Orem"/>
    <x v="7"/>
    <x v="1"/>
    <x v="1"/>
    <x v="6"/>
    <n v="11.68"/>
    <n v="2"/>
    <n v="0"/>
    <n v="4.2047999999999996"/>
  </r>
  <r>
    <x v="1"/>
    <x v="0"/>
    <s v="Philadelphia"/>
    <x v="9"/>
    <x v="3"/>
    <x v="2"/>
    <x v="11"/>
    <n v="40.776000000000003"/>
    <n v="3"/>
    <n v="0.2"/>
    <n v="0.50970000000000004"/>
  </r>
  <r>
    <x v="1"/>
    <x v="0"/>
    <s v="Philadelphia"/>
    <x v="9"/>
    <x v="3"/>
    <x v="1"/>
    <x v="8"/>
    <n v="13.698"/>
    <n v="3"/>
    <n v="0.7"/>
    <n v="-9.5885999999999996"/>
  </r>
  <r>
    <x v="1"/>
    <x v="0"/>
    <s v="Mesa"/>
    <x v="16"/>
    <x v="1"/>
    <x v="2"/>
    <x v="7"/>
    <n v="87.8"/>
    <n v="5"/>
    <n v="0.2"/>
    <n v="32.924999999999997"/>
  </r>
  <r>
    <x v="0"/>
    <x v="0"/>
    <s v="Fayetteville"/>
    <x v="3"/>
    <x v="0"/>
    <x v="0"/>
    <x v="5"/>
    <n v="77.951999999999998"/>
    <n v="3"/>
    <n v="0.2"/>
    <n v="15.590400000000001"/>
  </r>
  <r>
    <x v="0"/>
    <x v="0"/>
    <s v="Fayetteville"/>
    <x v="3"/>
    <x v="0"/>
    <x v="1"/>
    <x v="4"/>
    <n v="147.184"/>
    <n v="2"/>
    <n v="0.2"/>
    <n v="-29.436800000000002"/>
  </r>
  <r>
    <x v="0"/>
    <x v="0"/>
    <s v="Fayetteville"/>
    <x v="3"/>
    <x v="0"/>
    <x v="1"/>
    <x v="10"/>
    <n v="47.951999999999998"/>
    <n v="3"/>
    <n v="0.2"/>
    <n v="16.183800000000002"/>
  </r>
  <r>
    <x v="2"/>
    <x v="0"/>
    <s v="Los Angeles"/>
    <x v="1"/>
    <x v="1"/>
    <x v="1"/>
    <x v="9"/>
    <n v="250.26"/>
    <n v="6"/>
    <n v="0"/>
    <n v="72.575400000000002"/>
  </r>
  <r>
    <x v="1"/>
    <x v="1"/>
    <s v="Colorado Springs"/>
    <x v="22"/>
    <x v="1"/>
    <x v="1"/>
    <x v="10"/>
    <n v="29.6"/>
    <n v="5"/>
    <n v="0.2"/>
    <n v="9.25"/>
  </r>
  <r>
    <x v="1"/>
    <x v="1"/>
    <s v="Colorado Springs"/>
    <x v="22"/>
    <x v="1"/>
    <x v="1"/>
    <x v="8"/>
    <n v="1.9379999999999999"/>
    <n v="2"/>
    <n v="0.7"/>
    <n v="-1.3566"/>
  </r>
  <r>
    <x v="1"/>
    <x v="1"/>
    <s v="Los Angeles"/>
    <x v="1"/>
    <x v="1"/>
    <x v="2"/>
    <x v="11"/>
    <n v="159.96"/>
    <n v="4"/>
    <n v="0"/>
    <n v="51.187199999999997"/>
  </r>
  <r>
    <x v="1"/>
    <x v="1"/>
    <s v="New York City"/>
    <x v="15"/>
    <x v="3"/>
    <x v="1"/>
    <x v="6"/>
    <n v="59.52"/>
    <n v="3"/>
    <n v="0"/>
    <n v="15.475199999999999"/>
  </r>
  <r>
    <x v="1"/>
    <x v="1"/>
    <s v="New York City"/>
    <x v="15"/>
    <x v="3"/>
    <x v="1"/>
    <x v="12"/>
    <n v="17.48"/>
    <n v="2"/>
    <n v="0"/>
    <n v="8.2156000000000002"/>
  </r>
  <r>
    <x v="1"/>
    <x v="1"/>
    <s v="New York City"/>
    <x v="15"/>
    <x v="3"/>
    <x v="1"/>
    <x v="8"/>
    <n v="13.167999999999999"/>
    <n v="2"/>
    <n v="0.2"/>
    <n v="4.6087999999999996"/>
  </r>
  <r>
    <x v="1"/>
    <x v="2"/>
    <s v="San Francisco"/>
    <x v="1"/>
    <x v="1"/>
    <x v="1"/>
    <x v="9"/>
    <n v="40.74"/>
    <n v="3"/>
    <n v="0"/>
    <n v="12.222"/>
  </r>
  <r>
    <x v="1"/>
    <x v="1"/>
    <s v="Austin"/>
    <x v="5"/>
    <x v="2"/>
    <x v="0"/>
    <x v="1"/>
    <n v="179.886"/>
    <n v="1"/>
    <n v="0.3"/>
    <n v="-2.5697999999999999"/>
  </r>
  <r>
    <x v="1"/>
    <x v="0"/>
    <s v="Cleveland"/>
    <x v="24"/>
    <x v="3"/>
    <x v="1"/>
    <x v="9"/>
    <n v="286.25599999999997"/>
    <n v="1"/>
    <n v="0.2"/>
    <n v="17.890999999999998"/>
  </r>
  <r>
    <x v="1"/>
    <x v="0"/>
    <s v="Cleveland"/>
    <x v="24"/>
    <x v="3"/>
    <x v="1"/>
    <x v="4"/>
    <n v="24.224"/>
    <n v="2"/>
    <n v="0.2"/>
    <n v="-4.8448000000000002"/>
  </r>
  <r>
    <x v="1"/>
    <x v="0"/>
    <s v="Cleveland"/>
    <x v="24"/>
    <x v="3"/>
    <x v="1"/>
    <x v="4"/>
    <n v="331.536"/>
    <n v="3"/>
    <n v="0.2"/>
    <n v="-82.884"/>
  </r>
  <r>
    <x v="0"/>
    <x v="2"/>
    <s v="New York City"/>
    <x v="15"/>
    <x v="3"/>
    <x v="1"/>
    <x v="6"/>
    <n v="17.52"/>
    <n v="3"/>
    <n v="0"/>
    <n v="6.3071999999999999"/>
  </r>
  <r>
    <x v="1"/>
    <x v="0"/>
    <s v="El Paso"/>
    <x v="5"/>
    <x v="2"/>
    <x v="1"/>
    <x v="6"/>
    <n v="17.856000000000002"/>
    <n v="4"/>
    <n v="0.2"/>
    <n v="4.2408000000000001"/>
  </r>
  <r>
    <x v="1"/>
    <x v="2"/>
    <s v="Tallahassee"/>
    <x v="2"/>
    <x v="0"/>
    <x v="2"/>
    <x v="11"/>
    <n v="431.976"/>
    <n v="3"/>
    <n v="0.2"/>
    <n v="-75.595799999999997"/>
  </r>
  <r>
    <x v="1"/>
    <x v="2"/>
    <s v="Seattle"/>
    <x v="4"/>
    <x v="1"/>
    <x v="0"/>
    <x v="1"/>
    <n v="291.13600000000002"/>
    <n v="4"/>
    <n v="0.2"/>
    <n v="-25.474399999999999"/>
  </r>
  <r>
    <x v="2"/>
    <x v="2"/>
    <s v="Dallas"/>
    <x v="5"/>
    <x v="2"/>
    <x v="1"/>
    <x v="12"/>
    <n v="114.848"/>
    <n v="4"/>
    <n v="0.2"/>
    <n v="35.89"/>
  </r>
  <r>
    <x v="1"/>
    <x v="0"/>
    <s v="Houston"/>
    <x v="5"/>
    <x v="2"/>
    <x v="1"/>
    <x v="10"/>
    <n v="10.688000000000001"/>
    <n v="2"/>
    <n v="0.2"/>
    <n v="3.7408000000000001"/>
  </r>
  <r>
    <x v="0"/>
    <x v="0"/>
    <s v="Springfield"/>
    <x v="24"/>
    <x v="3"/>
    <x v="1"/>
    <x v="10"/>
    <n v="15.231999999999999"/>
    <n v="4"/>
    <n v="0.2"/>
    <n v="5.5216000000000003"/>
  </r>
  <r>
    <x v="1"/>
    <x v="0"/>
    <s v="Seattle"/>
    <x v="4"/>
    <x v="1"/>
    <x v="1"/>
    <x v="6"/>
    <n v="12.42"/>
    <n v="3"/>
    <n v="0"/>
    <n v="5.2164000000000001"/>
  </r>
  <r>
    <x v="1"/>
    <x v="0"/>
    <s v="New York City"/>
    <x v="15"/>
    <x v="3"/>
    <x v="1"/>
    <x v="8"/>
    <n v="70.367999999999995"/>
    <n v="4"/>
    <n v="0.2"/>
    <n v="26.388000000000002"/>
  </r>
  <r>
    <x v="2"/>
    <x v="0"/>
    <s v="Charlotte"/>
    <x v="3"/>
    <x v="0"/>
    <x v="1"/>
    <x v="6"/>
    <n v="12.672000000000001"/>
    <n v="9"/>
    <n v="0.2"/>
    <n v="1.4256"/>
  </r>
  <r>
    <x v="1"/>
    <x v="0"/>
    <s v="Baltimore"/>
    <x v="39"/>
    <x v="3"/>
    <x v="2"/>
    <x v="7"/>
    <n v="89.95"/>
    <n v="5"/>
    <n v="0"/>
    <n v="43.176000000000002"/>
  </r>
  <r>
    <x v="1"/>
    <x v="2"/>
    <s v="San Francisco"/>
    <x v="1"/>
    <x v="1"/>
    <x v="1"/>
    <x v="10"/>
    <n v="6.58"/>
    <n v="2"/>
    <n v="0"/>
    <n v="3.0268000000000002"/>
  </r>
  <r>
    <x v="1"/>
    <x v="2"/>
    <s v="San Francisco"/>
    <x v="1"/>
    <x v="1"/>
    <x v="2"/>
    <x v="11"/>
    <n v="94.99"/>
    <n v="1"/>
    <n v="0"/>
    <n v="28.497"/>
  </r>
  <r>
    <x v="0"/>
    <x v="0"/>
    <s v="Tucson"/>
    <x v="16"/>
    <x v="1"/>
    <x v="2"/>
    <x v="7"/>
    <n v="35.119999999999997"/>
    <n v="2"/>
    <n v="0.2"/>
    <n v="13.17"/>
  </r>
  <r>
    <x v="1"/>
    <x v="0"/>
    <s v="Los Angeles"/>
    <x v="1"/>
    <x v="1"/>
    <x v="1"/>
    <x v="10"/>
    <n v="25.92"/>
    <n v="4"/>
    <n v="0"/>
    <n v="12.441599999999999"/>
  </r>
  <r>
    <x v="1"/>
    <x v="1"/>
    <s v="Waterbury"/>
    <x v="29"/>
    <x v="3"/>
    <x v="1"/>
    <x v="8"/>
    <n v="7.96"/>
    <n v="2"/>
    <n v="0"/>
    <n v="3.7412000000000001"/>
  </r>
  <r>
    <x v="1"/>
    <x v="1"/>
    <s v="Waterbury"/>
    <x v="29"/>
    <x v="3"/>
    <x v="2"/>
    <x v="7"/>
    <n v="566.97"/>
    <n v="3"/>
    <n v="0"/>
    <n v="153.08189999999999"/>
  </r>
  <r>
    <x v="1"/>
    <x v="1"/>
    <s v="Waterbury"/>
    <x v="29"/>
    <x v="3"/>
    <x v="1"/>
    <x v="6"/>
    <n v="9.84"/>
    <n v="3"/>
    <n v="0"/>
    <n v="2.8536000000000001"/>
  </r>
  <r>
    <x v="1"/>
    <x v="2"/>
    <s v="Chicago"/>
    <x v="10"/>
    <x v="2"/>
    <x v="2"/>
    <x v="11"/>
    <n v="25.488"/>
    <n v="2"/>
    <n v="0.2"/>
    <n v="4.7789999999999999"/>
  </r>
  <r>
    <x v="0"/>
    <x v="2"/>
    <s v="Long Beach"/>
    <x v="15"/>
    <x v="3"/>
    <x v="1"/>
    <x v="13"/>
    <n v="7.56"/>
    <n v="6"/>
    <n v="0"/>
    <n v="0.3024"/>
  </r>
  <r>
    <x v="1"/>
    <x v="0"/>
    <s v="Arlington"/>
    <x v="17"/>
    <x v="0"/>
    <x v="0"/>
    <x v="5"/>
    <n v="60.84"/>
    <n v="3"/>
    <n v="0"/>
    <n v="19.468800000000002"/>
  </r>
  <r>
    <x v="1"/>
    <x v="0"/>
    <s v="Arlington"/>
    <x v="17"/>
    <x v="0"/>
    <x v="1"/>
    <x v="4"/>
    <n v="450.04"/>
    <n v="2"/>
    <n v="0"/>
    <n v="58.505200000000002"/>
  </r>
  <r>
    <x v="1"/>
    <x v="0"/>
    <s v="Arlington"/>
    <x v="17"/>
    <x v="0"/>
    <x v="1"/>
    <x v="8"/>
    <n v="34.6"/>
    <n v="2"/>
    <n v="0"/>
    <n v="16.608000000000001"/>
  </r>
  <r>
    <x v="1"/>
    <x v="0"/>
    <s v="Arlington"/>
    <x v="17"/>
    <x v="0"/>
    <x v="2"/>
    <x v="7"/>
    <n v="467.97"/>
    <n v="3"/>
    <n v="0"/>
    <n v="140.39099999999999"/>
  </r>
  <r>
    <x v="1"/>
    <x v="0"/>
    <s v="Arlington"/>
    <x v="17"/>
    <x v="0"/>
    <x v="1"/>
    <x v="8"/>
    <n v="33.020000000000003"/>
    <n v="2"/>
    <n v="0"/>
    <n v="15.849600000000001"/>
  </r>
  <r>
    <x v="2"/>
    <x v="1"/>
    <s v="Jacksonville"/>
    <x v="3"/>
    <x v="0"/>
    <x v="0"/>
    <x v="5"/>
    <n v="17.088000000000001"/>
    <n v="2"/>
    <n v="0.2"/>
    <n v="1.0680000000000001"/>
  </r>
  <r>
    <x v="0"/>
    <x v="1"/>
    <s v="Columbus"/>
    <x v="24"/>
    <x v="3"/>
    <x v="1"/>
    <x v="6"/>
    <n v="3.008"/>
    <n v="2"/>
    <n v="0.2"/>
    <n v="0.33839999999999998"/>
  </r>
  <r>
    <x v="1"/>
    <x v="0"/>
    <s v="Charlotte"/>
    <x v="3"/>
    <x v="0"/>
    <x v="1"/>
    <x v="10"/>
    <n v="268.24"/>
    <n v="7"/>
    <n v="0.2"/>
    <n v="93.884"/>
  </r>
  <r>
    <x v="1"/>
    <x v="0"/>
    <s v="Charlotte"/>
    <x v="3"/>
    <x v="0"/>
    <x v="2"/>
    <x v="11"/>
    <n v="431.16"/>
    <n v="5"/>
    <n v="0.2"/>
    <n v="107.79"/>
  </r>
  <r>
    <x v="0"/>
    <x v="1"/>
    <s v="Buffalo"/>
    <x v="15"/>
    <x v="3"/>
    <x v="2"/>
    <x v="7"/>
    <n v="43.6"/>
    <n v="4"/>
    <n v="0"/>
    <n v="12.208"/>
  </r>
  <r>
    <x v="0"/>
    <x v="1"/>
    <s v="Buffalo"/>
    <x v="15"/>
    <x v="3"/>
    <x v="0"/>
    <x v="5"/>
    <n v="154.94999999999999"/>
    <n v="3"/>
    <n v="0"/>
    <n v="30.99"/>
  </r>
  <r>
    <x v="1"/>
    <x v="0"/>
    <s v="Memphis"/>
    <x v="18"/>
    <x v="0"/>
    <x v="1"/>
    <x v="10"/>
    <n v="42.207999999999998"/>
    <n v="2"/>
    <n v="0.2"/>
    <n v="13.717599999999999"/>
  </r>
  <r>
    <x v="2"/>
    <x v="0"/>
    <s v="Plano"/>
    <x v="5"/>
    <x v="2"/>
    <x v="1"/>
    <x v="10"/>
    <n v="10.368"/>
    <n v="2"/>
    <n v="0.2"/>
    <n v="3.6288"/>
  </r>
  <r>
    <x v="2"/>
    <x v="2"/>
    <s v="Salem"/>
    <x v="21"/>
    <x v="1"/>
    <x v="1"/>
    <x v="6"/>
    <n v="2.2240000000000002"/>
    <n v="1"/>
    <n v="0.2"/>
    <n v="0.55600000000000005"/>
  </r>
  <r>
    <x v="1"/>
    <x v="0"/>
    <s v="Columbus"/>
    <x v="32"/>
    <x v="0"/>
    <x v="1"/>
    <x v="12"/>
    <n v="74.52"/>
    <n v="9"/>
    <n v="0"/>
    <n v="35.0244"/>
  </r>
  <r>
    <x v="3"/>
    <x v="1"/>
    <s v="Columbia"/>
    <x v="39"/>
    <x v="3"/>
    <x v="1"/>
    <x v="6"/>
    <n v="17.52"/>
    <n v="3"/>
    <n v="0"/>
    <n v="5.2560000000000002"/>
  </r>
  <r>
    <x v="3"/>
    <x v="1"/>
    <s v="Columbia"/>
    <x v="39"/>
    <x v="3"/>
    <x v="0"/>
    <x v="1"/>
    <n v="1779.9"/>
    <n v="5"/>
    <n v="0"/>
    <n v="373.779"/>
  </r>
  <r>
    <x v="3"/>
    <x v="1"/>
    <s v="Columbia"/>
    <x v="39"/>
    <x v="3"/>
    <x v="1"/>
    <x v="6"/>
    <n v="219.9"/>
    <n v="5"/>
    <n v="0"/>
    <n v="59.372999999999998"/>
  </r>
  <r>
    <x v="2"/>
    <x v="0"/>
    <s v="Portland"/>
    <x v="21"/>
    <x v="1"/>
    <x v="1"/>
    <x v="6"/>
    <n v="7.1520000000000001"/>
    <n v="3"/>
    <n v="0.2"/>
    <n v="0.71519999999999995"/>
  </r>
  <r>
    <x v="1"/>
    <x v="0"/>
    <s v="Tallahassee"/>
    <x v="2"/>
    <x v="0"/>
    <x v="1"/>
    <x v="10"/>
    <n v="26.72"/>
    <n v="5"/>
    <n v="0.2"/>
    <n v="9.3520000000000003"/>
  </r>
  <r>
    <x v="3"/>
    <x v="1"/>
    <s v="Riverside"/>
    <x v="1"/>
    <x v="1"/>
    <x v="2"/>
    <x v="7"/>
    <n v="1039.7280000000001"/>
    <n v="2"/>
    <n v="0.2"/>
    <n v="90.976200000000006"/>
  </r>
  <r>
    <x v="3"/>
    <x v="1"/>
    <s v="Riverside"/>
    <x v="1"/>
    <x v="1"/>
    <x v="1"/>
    <x v="9"/>
    <n v="45.96"/>
    <n v="2"/>
    <n v="0"/>
    <n v="13.788"/>
  </r>
  <r>
    <x v="1"/>
    <x v="0"/>
    <s v="Lancaster"/>
    <x v="24"/>
    <x v="3"/>
    <x v="1"/>
    <x v="8"/>
    <n v="456.58800000000002"/>
    <n v="2"/>
    <n v="0.7"/>
    <n v="-304.392"/>
  </r>
  <r>
    <x v="1"/>
    <x v="0"/>
    <s v="Lancaster"/>
    <x v="24"/>
    <x v="3"/>
    <x v="2"/>
    <x v="15"/>
    <n v="4499.9849999999997"/>
    <n v="5"/>
    <n v="0.7"/>
    <n v="-6599.9780000000001"/>
  </r>
  <r>
    <x v="1"/>
    <x v="0"/>
    <s v="Lancaster"/>
    <x v="24"/>
    <x v="3"/>
    <x v="2"/>
    <x v="11"/>
    <n v="59.975999999999999"/>
    <n v="3"/>
    <n v="0.2"/>
    <n v="11.995200000000001"/>
  </r>
  <r>
    <x v="2"/>
    <x v="0"/>
    <s v="San Francisco"/>
    <x v="1"/>
    <x v="1"/>
    <x v="1"/>
    <x v="12"/>
    <n v="6.12"/>
    <n v="3"/>
    <n v="0"/>
    <n v="2.8763999999999998"/>
  </r>
  <r>
    <x v="1"/>
    <x v="2"/>
    <s v="Moreno Valley"/>
    <x v="1"/>
    <x v="1"/>
    <x v="1"/>
    <x v="9"/>
    <n v="10.98"/>
    <n v="1"/>
    <n v="0"/>
    <n v="2.9645999999999999"/>
  </r>
  <r>
    <x v="1"/>
    <x v="2"/>
    <s v="Moreno Valley"/>
    <x v="1"/>
    <x v="1"/>
    <x v="1"/>
    <x v="13"/>
    <n v="7.86"/>
    <n v="3"/>
    <n v="0"/>
    <n v="3.6156000000000001"/>
  </r>
  <r>
    <x v="1"/>
    <x v="2"/>
    <s v="Moreno Valley"/>
    <x v="1"/>
    <x v="1"/>
    <x v="1"/>
    <x v="4"/>
    <n v="51.45"/>
    <n v="3"/>
    <n v="0"/>
    <n v="13.891500000000001"/>
  </r>
  <r>
    <x v="1"/>
    <x v="2"/>
    <s v="Moreno Valley"/>
    <x v="1"/>
    <x v="1"/>
    <x v="1"/>
    <x v="8"/>
    <n v="37.055999999999997"/>
    <n v="3"/>
    <n v="0.2"/>
    <n v="13.896000000000001"/>
  </r>
  <r>
    <x v="1"/>
    <x v="0"/>
    <s v="Chesapeake"/>
    <x v="17"/>
    <x v="0"/>
    <x v="1"/>
    <x v="9"/>
    <n v="203.92"/>
    <n v="4"/>
    <n v="0"/>
    <n v="55.058399999999999"/>
  </r>
  <r>
    <x v="1"/>
    <x v="0"/>
    <s v="Chesapeake"/>
    <x v="17"/>
    <x v="0"/>
    <x v="2"/>
    <x v="7"/>
    <n v="29.56"/>
    <n v="4"/>
    <n v="0"/>
    <n v="7.9812000000000003"/>
  </r>
  <r>
    <x v="1"/>
    <x v="0"/>
    <s v="Chicago"/>
    <x v="10"/>
    <x v="2"/>
    <x v="1"/>
    <x v="8"/>
    <n v="8.5679999999999996"/>
    <n v="3"/>
    <n v="0.8"/>
    <n v="-14.5656"/>
  </r>
  <r>
    <x v="0"/>
    <x v="1"/>
    <s v="Charlotte"/>
    <x v="3"/>
    <x v="0"/>
    <x v="1"/>
    <x v="4"/>
    <n v="45.247999999999998"/>
    <n v="2"/>
    <n v="0.2"/>
    <n v="3.9592000000000001"/>
  </r>
  <r>
    <x v="0"/>
    <x v="1"/>
    <s v="Charlotte"/>
    <x v="3"/>
    <x v="0"/>
    <x v="0"/>
    <x v="3"/>
    <n v="876.3"/>
    <n v="10"/>
    <n v="0.4"/>
    <n v="-292.10000000000002"/>
  </r>
  <r>
    <x v="0"/>
    <x v="1"/>
    <s v="Charlotte"/>
    <x v="3"/>
    <x v="0"/>
    <x v="1"/>
    <x v="14"/>
    <n v="185.376"/>
    <n v="2"/>
    <n v="0.2"/>
    <n v="-34.758000000000003"/>
  </r>
  <r>
    <x v="1"/>
    <x v="0"/>
    <s v="New York City"/>
    <x v="15"/>
    <x v="3"/>
    <x v="1"/>
    <x v="2"/>
    <n v="25.06"/>
    <n v="2"/>
    <n v="0"/>
    <n v="11.7782"/>
  </r>
  <r>
    <x v="2"/>
    <x v="0"/>
    <s v="Chicago"/>
    <x v="10"/>
    <x v="2"/>
    <x v="1"/>
    <x v="8"/>
    <n v="2.89"/>
    <n v="1"/>
    <n v="0.8"/>
    <n v="-4.7685000000000004"/>
  </r>
  <r>
    <x v="2"/>
    <x v="0"/>
    <s v="Chicago"/>
    <x v="10"/>
    <x v="2"/>
    <x v="1"/>
    <x v="13"/>
    <n v="7.8959999999999999"/>
    <n v="3"/>
    <n v="0.2"/>
    <n v="2.4674999999999998"/>
  </r>
  <r>
    <x v="2"/>
    <x v="0"/>
    <s v="Chicago"/>
    <x v="10"/>
    <x v="2"/>
    <x v="0"/>
    <x v="5"/>
    <n v="22.608000000000001"/>
    <n v="3"/>
    <n v="0.6"/>
    <n v="-10.1736"/>
  </r>
  <r>
    <x v="2"/>
    <x v="0"/>
    <s v="Chicago"/>
    <x v="10"/>
    <x v="2"/>
    <x v="1"/>
    <x v="10"/>
    <n v="30.527999999999999"/>
    <n v="8"/>
    <n v="0.2"/>
    <n v="9.5399999999999991"/>
  </r>
  <r>
    <x v="3"/>
    <x v="2"/>
    <s v="Philadelphia"/>
    <x v="9"/>
    <x v="3"/>
    <x v="1"/>
    <x v="8"/>
    <n v="4.8419999999999996"/>
    <n v="3"/>
    <n v="0.7"/>
    <n v="-3.3894000000000002"/>
  </r>
  <r>
    <x v="1"/>
    <x v="1"/>
    <s v="Chicago"/>
    <x v="10"/>
    <x v="2"/>
    <x v="1"/>
    <x v="8"/>
    <n v="1.8"/>
    <n v="5"/>
    <n v="0.8"/>
    <n v="-2.88"/>
  </r>
  <r>
    <x v="2"/>
    <x v="1"/>
    <s v="Dallas"/>
    <x v="5"/>
    <x v="2"/>
    <x v="2"/>
    <x v="11"/>
    <n v="39.984000000000002"/>
    <n v="2"/>
    <n v="0.2"/>
    <n v="-1.4994000000000001"/>
  </r>
  <r>
    <x v="0"/>
    <x v="1"/>
    <s v="Las Vegas"/>
    <x v="33"/>
    <x v="1"/>
    <x v="1"/>
    <x v="10"/>
    <n v="32.4"/>
    <n v="5"/>
    <n v="0"/>
    <n v="15.875999999999999"/>
  </r>
  <r>
    <x v="0"/>
    <x v="1"/>
    <s v="Las Vegas"/>
    <x v="33"/>
    <x v="1"/>
    <x v="1"/>
    <x v="10"/>
    <n v="97.88"/>
    <n v="2"/>
    <n v="0"/>
    <n v="48.94"/>
  </r>
  <r>
    <x v="1"/>
    <x v="0"/>
    <s v="Amarillo"/>
    <x v="5"/>
    <x v="2"/>
    <x v="2"/>
    <x v="7"/>
    <n v="307.16800000000001"/>
    <n v="4"/>
    <n v="0.2"/>
    <n v="30.716799999999999"/>
  </r>
  <r>
    <x v="1"/>
    <x v="1"/>
    <s v="Middletown"/>
    <x v="29"/>
    <x v="3"/>
    <x v="1"/>
    <x v="8"/>
    <n v="26.9"/>
    <n v="5"/>
    <n v="0"/>
    <n v="13.180999999999999"/>
  </r>
  <r>
    <x v="2"/>
    <x v="1"/>
    <s v="New York City"/>
    <x v="15"/>
    <x v="3"/>
    <x v="1"/>
    <x v="12"/>
    <n v="47.01"/>
    <n v="3"/>
    <n v="0"/>
    <n v="22.0947"/>
  </r>
  <r>
    <x v="2"/>
    <x v="1"/>
    <s v="New York City"/>
    <x v="15"/>
    <x v="3"/>
    <x v="2"/>
    <x v="7"/>
    <n v="469.99"/>
    <n v="1"/>
    <n v="0"/>
    <n v="136.2971"/>
  </r>
  <r>
    <x v="2"/>
    <x v="1"/>
    <s v="New York City"/>
    <x v="15"/>
    <x v="3"/>
    <x v="0"/>
    <x v="1"/>
    <n v="207.846"/>
    <n v="3"/>
    <n v="0.1"/>
    <n v="2.3094000000000001"/>
  </r>
  <r>
    <x v="1"/>
    <x v="0"/>
    <s v="Philadelphia"/>
    <x v="9"/>
    <x v="3"/>
    <x v="1"/>
    <x v="4"/>
    <n v="324.74400000000003"/>
    <n v="3"/>
    <n v="0.2"/>
    <n v="-77.1267"/>
  </r>
  <r>
    <x v="0"/>
    <x v="0"/>
    <s v="Fresno"/>
    <x v="1"/>
    <x v="1"/>
    <x v="0"/>
    <x v="5"/>
    <n v="40.479999999999997"/>
    <n v="2"/>
    <n v="0"/>
    <n v="14.572800000000001"/>
  </r>
  <r>
    <x v="1"/>
    <x v="2"/>
    <s v="Franklin"/>
    <x v="18"/>
    <x v="0"/>
    <x v="1"/>
    <x v="2"/>
    <n v="12"/>
    <n v="4"/>
    <n v="0.2"/>
    <n v="4.2"/>
  </r>
  <r>
    <x v="1"/>
    <x v="2"/>
    <s v="Franklin"/>
    <x v="18"/>
    <x v="0"/>
    <x v="1"/>
    <x v="4"/>
    <n v="720.06399999999996"/>
    <n v="4"/>
    <n v="0.2"/>
    <n v="-63.005600000000001"/>
  </r>
  <r>
    <x v="1"/>
    <x v="2"/>
    <s v="Franklin"/>
    <x v="18"/>
    <x v="0"/>
    <x v="1"/>
    <x v="4"/>
    <n v="25.423999999999999"/>
    <n v="1"/>
    <n v="0.2"/>
    <n v="-4.7670000000000003"/>
  </r>
  <r>
    <x v="1"/>
    <x v="2"/>
    <s v="Franklin"/>
    <x v="18"/>
    <x v="0"/>
    <x v="1"/>
    <x v="6"/>
    <n v="2.8159999999999998"/>
    <n v="2"/>
    <n v="0.2"/>
    <n v="0.31680000000000003"/>
  </r>
  <r>
    <x v="1"/>
    <x v="2"/>
    <s v="Franklin"/>
    <x v="18"/>
    <x v="0"/>
    <x v="1"/>
    <x v="8"/>
    <n v="3.2040000000000002"/>
    <n v="2"/>
    <n v="0.7"/>
    <n v="-2.5632000000000001"/>
  </r>
  <r>
    <x v="1"/>
    <x v="0"/>
    <s v="Raleigh"/>
    <x v="3"/>
    <x v="0"/>
    <x v="1"/>
    <x v="8"/>
    <n v="30.827999999999999"/>
    <n v="7"/>
    <n v="0.7"/>
    <n v="-24.662400000000002"/>
  </r>
  <r>
    <x v="1"/>
    <x v="0"/>
    <s v="Raleigh"/>
    <x v="3"/>
    <x v="0"/>
    <x v="1"/>
    <x v="6"/>
    <n v="47.616"/>
    <n v="3"/>
    <n v="0.2"/>
    <n v="5.952"/>
  </r>
  <r>
    <x v="1"/>
    <x v="0"/>
    <s v="Raleigh"/>
    <x v="3"/>
    <x v="0"/>
    <x v="2"/>
    <x v="7"/>
    <n v="108.78400000000001"/>
    <n v="2"/>
    <n v="0.2"/>
    <n v="10.878399999999999"/>
  </r>
  <r>
    <x v="2"/>
    <x v="0"/>
    <s v="Clinton"/>
    <x v="39"/>
    <x v="3"/>
    <x v="1"/>
    <x v="10"/>
    <n v="4.7699999999999996"/>
    <n v="1"/>
    <n v="0"/>
    <n v="2.1465000000000001"/>
  </r>
  <r>
    <x v="2"/>
    <x v="0"/>
    <s v="Clinton"/>
    <x v="39"/>
    <x v="3"/>
    <x v="1"/>
    <x v="6"/>
    <n v="7.98"/>
    <n v="3"/>
    <n v="0"/>
    <n v="2.0748000000000002"/>
  </r>
  <r>
    <x v="2"/>
    <x v="0"/>
    <s v="Clinton"/>
    <x v="39"/>
    <x v="3"/>
    <x v="0"/>
    <x v="3"/>
    <n v="550.43100000000004"/>
    <n v="3"/>
    <n v="0.3"/>
    <n v="-47.1798"/>
  </r>
  <r>
    <x v="2"/>
    <x v="0"/>
    <s v="Clinton"/>
    <x v="39"/>
    <x v="3"/>
    <x v="0"/>
    <x v="5"/>
    <n v="10.56"/>
    <n v="6"/>
    <n v="0"/>
    <n v="4.6463999999999999"/>
  </r>
  <r>
    <x v="2"/>
    <x v="2"/>
    <s v="Los Angeles"/>
    <x v="1"/>
    <x v="1"/>
    <x v="0"/>
    <x v="0"/>
    <n v="1497.6659999999999"/>
    <n v="2"/>
    <n v="0.15"/>
    <n v="140.95679999999999"/>
  </r>
  <r>
    <x v="2"/>
    <x v="2"/>
    <s v="Los Angeles"/>
    <x v="1"/>
    <x v="1"/>
    <x v="2"/>
    <x v="7"/>
    <n v="17.52"/>
    <n v="2"/>
    <n v="0.2"/>
    <n v="-3.504"/>
  </r>
  <r>
    <x v="0"/>
    <x v="2"/>
    <s v="North Las Vegas"/>
    <x v="33"/>
    <x v="1"/>
    <x v="1"/>
    <x v="6"/>
    <n v="113.22"/>
    <n v="3"/>
    <n v="0"/>
    <n v="29.437200000000001"/>
  </r>
  <r>
    <x v="0"/>
    <x v="2"/>
    <s v="North Las Vegas"/>
    <x v="33"/>
    <x v="1"/>
    <x v="1"/>
    <x v="10"/>
    <n v="35.880000000000003"/>
    <n v="6"/>
    <n v="0"/>
    <n v="17.581199999999999"/>
  </r>
  <r>
    <x v="0"/>
    <x v="2"/>
    <s v="North Las Vegas"/>
    <x v="33"/>
    <x v="1"/>
    <x v="1"/>
    <x v="8"/>
    <n v="4535.9759999999997"/>
    <n v="3"/>
    <n v="0.2"/>
    <n v="1644.2913000000001"/>
  </r>
  <r>
    <x v="1"/>
    <x v="0"/>
    <s v="San Francisco"/>
    <x v="1"/>
    <x v="1"/>
    <x v="1"/>
    <x v="13"/>
    <n v="11.84"/>
    <n v="8"/>
    <n v="0"/>
    <n v="5.6832000000000003"/>
  </r>
  <r>
    <x v="0"/>
    <x v="2"/>
    <s v="Cranston"/>
    <x v="34"/>
    <x v="3"/>
    <x v="1"/>
    <x v="4"/>
    <n v="592.74"/>
    <n v="6"/>
    <n v="0"/>
    <n v="160.03980000000001"/>
  </r>
  <r>
    <x v="0"/>
    <x v="0"/>
    <s v="Jackson"/>
    <x v="18"/>
    <x v="0"/>
    <x v="1"/>
    <x v="4"/>
    <n v="111.672"/>
    <n v="9"/>
    <n v="0.2"/>
    <n v="6.9794999999999998"/>
  </r>
  <r>
    <x v="1"/>
    <x v="2"/>
    <s v="Newark"/>
    <x v="13"/>
    <x v="3"/>
    <x v="1"/>
    <x v="6"/>
    <n v="8.64"/>
    <n v="3"/>
    <n v="0"/>
    <n v="2.5055999999999998"/>
  </r>
  <r>
    <x v="1"/>
    <x v="2"/>
    <s v="Newark"/>
    <x v="13"/>
    <x v="3"/>
    <x v="2"/>
    <x v="11"/>
    <n v="149.97"/>
    <n v="3"/>
    <n v="0"/>
    <n v="52.4895"/>
  </r>
  <r>
    <x v="1"/>
    <x v="1"/>
    <s v="Los Angeles"/>
    <x v="1"/>
    <x v="1"/>
    <x v="0"/>
    <x v="1"/>
    <n v="232.88"/>
    <n v="5"/>
    <n v="0.2"/>
    <n v="17.466000000000001"/>
  </r>
  <r>
    <x v="1"/>
    <x v="1"/>
    <s v="Rome"/>
    <x v="15"/>
    <x v="3"/>
    <x v="0"/>
    <x v="1"/>
    <n v="90.882000000000005"/>
    <n v="1"/>
    <n v="0.1"/>
    <n v="15.147"/>
  </r>
  <r>
    <x v="1"/>
    <x v="1"/>
    <s v="Chicago"/>
    <x v="10"/>
    <x v="2"/>
    <x v="2"/>
    <x v="7"/>
    <n v="508.76799999999997"/>
    <n v="4"/>
    <n v="0.2"/>
    <n v="38.157600000000002"/>
  </r>
  <r>
    <x v="1"/>
    <x v="1"/>
    <s v="Chicago"/>
    <x v="10"/>
    <x v="2"/>
    <x v="1"/>
    <x v="12"/>
    <n v="9.9120000000000008"/>
    <n v="3"/>
    <n v="0.2"/>
    <n v="3.2214"/>
  </r>
  <r>
    <x v="1"/>
    <x v="1"/>
    <s v="San Diego"/>
    <x v="1"/>
    <x v="1"/>
    <x v="0"/>
    <x v="1"/>
    <n v="63.936"/>
    <n v="3"/>
    <n v="0.2"/>
    <n v="6.3936000000000002"/>
  </r>
  <r>
    <x v="1"/>
    <x v="1"/>
    <s v="San Diego"/>
    <x v="1"/>
    <x v="1"/>
    <x v="1"/>
    <x v="6"/>
    <n v="59.52"/>
    <n v="3"/>
    <n v="0"/>
    <n v="15.475199999999999"/>
  </r>
  <r>
    <x v="1"/>
    <x v="1"/>
    <s v="San Diego"/>
    <x v="1"/>
    <x v="1"/>
    <x v="2"/>
    <x v="7"/>
    <n v="311.976"/>
    <n v="3"/>
    <n v="0.2"/>
    <n v="38.997"/>
  </r>
  <r>
    <x v="1"/>
    <x v="1"/>
    <s v="San Diego"/>
    <x v="1"/>
    <x v="1"/>
    <x v="1"/>
    <x v="8"/>
    <n v="50.351999999999997"/>
    <n v="3"/>
    <n v="0.2"/>
    <n v="17.623200000000001"/>
  </r>
  <r>
    <x v="1"/>
    <x v="0"/>
    <s v="Houston"/>
    <x v="5"/>
    <x v="2"/>
    <x v="2"/>
    <x v="7"/>
    <n v="19.135999999999999"/>
    <n v="2"/>
    <n v="0.2"/>
    <n v="1.9136"/>
  </r>
  <r>
    <x v="1"/>
    <x v="2"/>
    <s v="West Palm Beach"/>
    <x v="2"/>
    <x v="0"/>
    <x v="1"/>
    <x v="6"/>
    <n v="13.12"/>
    <n v="5"/>
    <n v="0.2"/>
    <n v="2.1320000000000001"/>
  </r>
  <r>
    <x v="0"/>
    <x v="0"/>
    <s v="Los Angeles"/>
    <x v="1"/>
    <x v="1"/>
    <x v="0"/>
    <x v="3"/>
    <n v="241.56800000000001"/>
    <n v="2"/>
    <n v="0.2"/>
    <n v="-15.098000000000001"/>
  </r>
  <r>
    <x v="0"/>
    <x v="0"/>
    <s v="Los Angeles"/>
    <x v="1"/>
    <x v="1"/>
    <x v="2"/>
    <x v="7"/>
    <n v="479.92"/>
    <n v="2"/>
    <n v="0.2"/>
    <n v="41.993000000000002"/>
  </r>
  <r>
    <x v="1"/>
    <x v="1"/>
    <s v="Seattle"/>
    <x v="4"/>
    <x v="1"/>
    <x v="0"/>
    <x v="1"/>
    <n v="307.13600000000002"/>
    <n v="4"/>
    <n v="0.2"/>
    <n v="-11.5176"/>
  </r>
  <r>
    <x v="1"/>
    <x v="1"/>
    <s v="Seattle"/>
    <x v="4"/>
    <x v="1"/>
    <x v="1"/>
    <x v="2"/>
    <n v="12.6"/>
    <n v="2"/>
    <n v="0"/>
    <n v="5.7960000000000003"/>
  </r>
  <r>
    <x v="1"/>
    <x v="1"/>
    <s v="Seattle"/>
    <x v="4"/>
    <x v="1"/>
    <x v="2"/>
    <x v="11"/>
    <n v="159.97999999999999"/>
    <n v="2"/>
    <n v="0"/>
    <n v="57.592799999999997"/>
  </r>
  <r>
    <x v="1"/>
    <x v="0"/>
    <s v="Des Moines"/>
    <x v="23"/>
    <x v="2"/>
    <x v="1"/>
    <x v="12"/>
    <n v="6.12"/>
    <n v="3"/>
    <n v="0"/>
    <n v="2.8763999999999998"/>
  </r>
  <r>
    <x v="1"/>
    <x v="0"/>
    <s v="Des Moines"/>
    <x v="23"/>
    <x v="2"/>
    <x v="0"/>
    <x v="3"/>
    <n v="1184.72"/>
    <n v="4"/>
    <n v="0"/>
    <n v="106.62479999999999"/>
  </r>
  <r>
    <x v="1"/>
    <x v="0"/>
    <s v="New York City"/>
    <x v="15"/>
    <x v="3"/>
    <x v="1"/>
    <x v="9"/>
    <n v="45.96"/>
    <n v="2"/>
    <n v="0"/>
    <n v="13.788"/>
  </r>
  <r>
    <x v="0"/>
    <x v="0"/>
    <s v="Arlington"/>
    <x v="17"/>
    <x v="0"/>
    <x v="1"/>
    <x v="8"/>
    <n v="58.05"/>
    <n v="3"/>
    <n v="0"/>
    <n v="26.702999999999999"/>
  </r>
  <r>
    <x v="0"/>
    <x v="0"/>
    <s v="Arlington"/>
    <x v="17"/>
    <x v="0"/>
    <x v="1"/>
    <x v="10"/>
    <n v="71.28"/>
    <n v="11"/>
    <n v="0"/>
    <n v="34.214399999999998"/>
  </r>
  <r>
    <x v="1"/>
    <x v="0"/>
    <s v="Pharr"/>
    <x v="5"/>
    <x v="2"/>
    <x v="0"/>
    <x v="3"/>
    <n v="124.404"/>
    <n v="4"/>
    <n v="0.3"/>
    <n v="-21.3264"/>
  </r>
  <r>
    <x v="1"/>
    <x v="0"/>
    <s v="Arlington"/>
    <x v="17"/>
    <x v="0"/>
    <x v="1"/>
    <x v="10"/>
    <n v="154.9"/>
    <n v="5"/>
    <n v="0"/>
    <n v="69.704999999999998"/>
  </r>
  <r>
    <x v="1"/>
    <x v="0"/>
    <s v="Arlington"/>
    <x v="17"/>
    <x v="0"/>
    <x v="2"/>
    <x v="7"/>
    <n v="1871.88"/>
    <n v="12"/>
    <n v="0"/>
    <n v="561.56399999999996"/>
  </r>
  <r>
    <x v="1"/>
    <x v="0"/>
    <s v="Houston"/>
    <x v="5"/>
    <x v="2"/>
    <x v="0"/>
    <x v="5"/>
    <n v="16.192"/>
    <n v="2"/>
    <n v="0.6"/>
    <n v="-6.8815999999999997"/>
  </r>
  <r>
    <x v="1"/>
    <x v="0"/>
    <s v="Irving"/>
    <x v="5"/>
    <x v="2"/>
    <x v="1"/>
    <x v="4"/>
    <n v="18.936"/>
    <n v="3"/>
    <n v="0.2"/>
    <n v="-3.7871999999999999"/>
  </r>
  <r>
    <x v="1"/>
    <x v="0"/>
    <s v="Irving"/>
    <x v="5"/>
    <x v="2"/>
    <x v="1"/>
    <x v="4"/>
    <n v="12.672000000000001"/>
    <n v="3"/>
    <n v="0.2"/>
    <n v="-3.1680000000000001"/>
  </r>
  <r>
    <x v="1"/>
    <x v="0"/>
    <s v="Irving"/>
    <x v="5"/>
    <x v="2"/>
    <x v="1"/>
    <x v="2"/>
    <n v="5.04"/>
    <n v="2"/>
    <n v="0.2"/>
    <n v="1.764"/>
  </r>
  <r>
    <x v="1"/>
    <x v="1"/>
    <s v="Chicago"/>
    <x v="10"/>
    <x v="2"/>
    <x v="1"/>
    <x v="10"/>
    <n v="8.4480000000000004"/>
    <n v="2"/>
    <n v="0.2"/>
    <n v="2.9567999999999999"/>
  </r>
  <r>
    <x v="1"/>
    <x v="1"/>
    <s v="Chicago"/>
    <x v="10"/>
    <x v="2"/>
    <x v="1"/>
    <x v="9"/>
    <n v="20.388000000000002"/>
    <n v="2"/>
    <n v="0.8"/>
    <n v="-53.008800000000001"/>
  </r>
  <r>
    <x v="1"/>
    <x v="2"/>
    <s v="Los Angeles"/>
    <x v="1"/>
    <x v="1"/>
    <x v="1"/>
    <x v="10"/>
    <n v="9.9600000000000009"/>
    <n v="2"/>
    <n v="0"/>
    <n v="4.8803999999999998"/>
  </r>
  <r>
    <x v="1"/>
    <x v="0"/>
    <s v="Hattiesburg"/>
    <x v="35"/>
    <x v="0"/>
    <x v="1"/>
    <x v="9"/>
    <n v="320.64"/>
    <n v="4"/>
    <n v="0"/>
    <n v="89.779200000000003"/>
  </r>
  <r>
    <x v="1"/>
    <x v="0"/>
    <s v="Hattiesburg"/>
    <x v="35"/>
    <x v="0"/>
    <x v="2"/>
    <x v="11"/>
    <n v="52"/>
    <n v="4"/>
    <n v="0"/>
    <n v="23.4"/>
  </r>
  <r>
    <x v="2"/>
    <x v="1"/>
    <s v="New York City"/>
    <x v="15"/>
    <x v="3"/>
    <x v="1"/>
    <x v="8"/>
    <n v="25.584"/>
    <n v="2"/>
    <n v="0.2"/>
    <n v="8.9543999999999997"/>
  </r>
  <r>
    <x v="2"/>
    <x v="1"/>
    <s v="New York City"/>
    <x v="15"/>
    <x v="3"/>
    <x v="2"/>
    <x v="7"/>
    <n v="464"/>
    <n v="5"/>
    <n v="0"/>
    <n v="134.56"/>
  </r>
  <r>
    <x v="2"/>
    <x v="1"/>
    <s v="New York City"/>
    <x v="15"/>
    <x v="3"/>
    <x v="1"/>
    <x v="9"/>
    <n v="235.95"/>
    <n v="3"/>
    <n v="0"/>
    <n v="77.863500000000002"/>
  </r>
  <r>
    <x v="2"/>
    <x v="1"/>
    <s v="New York City"/>
    <x v="15"/>
    <x v="3"/>
    <x v="1"/>
    <x v="10"/>
    <n v="39.96"/>
    <n v="4"/>
    <n v="0"/>
    <n v="17.981999999999999"/>
  </r>
  <r>
    <x v="1"/>
    <x v="0"/>
    <s v="Cuyahoga Falls"/>
    <x v="24"/>
    <x v="3"/>
    <x v="1"/>
    <x v="8"/>
    <n v="18.527999999999999"/>
    <n v="4"/>
    <n v="0.7"/>
    <n v="-12.352"/>
  </r>
  <r>
    <x v="1"/>
    <x v="0"/>
    <s v="Seattle"/>
    <x v="4"/>
    <x v="1"/>
    <x v="2"/>
    <x v="11"/>
    <n v="17.899999999999999"/>
    <n v="2"/>
    <n v="0"/>
    <n v="3.4009999999999998"/>
  </r>
  <r>
    <x v="1"/>
    <x v="0"/>
    <s v="Seattle"/>
    <x v="4"/>
    <x v="1"/>
    <x v="1"/>
    <x v="4"/>
    <n v="81.96"/>
    <n v="2"/>
    <n v="0"/>
    <n v="0"/>
  </r>
  <r>
    <x v="0"/>
    <x v="0"/>
    <s v="Mesa"/>
    <x v="16"/>
    <x v="1"/>
    <x v="1"/>
    <x v="4"/>
    <n v="272.73599999999999"/>
    <n v="3"/>
    <n v="0.2"/>
    <n v="-64.774799999999999"/>
  </r>
  <r>
    <x v="0"/>
    <x v="0"/>
    <s v="Mesa"/>
    <x v="16"/>
    <x v="1"/>
    <x v="1"/>
    <x v="10"/>
    <n v="18.495999999999999"/>
    <n v="4"/>
    <n v="0.2"/>
    <n v="6.7047999999999996"/>
  </r>
  <r>
    <x v="0"/>
    <x v="0"/>
    <s v="Mesa"/>
    <x v="16"/>
    <x v="1"/>
    <x v="0"/>
    <x v="1"/>
    <n v="441.92"/>
    <n v="2"/>
    <n v="0.2"/>
    <n v="49.716000000000001"/>
  </r>
  <r>
    <x v="0"/>
    <x v="0"/>
    <s v="Mesa"/>
    <x v="16"/>
    <x v="1"/>
    <x v="0"/>
    <x v="0"/>
    <n v="127.764"/>
    <n v="6"/>
    <n v="0.7"/>
    <n v="-191.64599999999999"/>
  </r>
  <r>
    <x v="0"/>
    <x v="2"/>
    <s v="Salt Lake City"/>
    <x v="7"/>
    <x v="1"/>
    <x v="1"/>
    <x v="10"/>
    <n v="166.44"/>
    <n v="3"/>
    <n v="0"/>
    <n v="79.891199999999998"/>
  </r>
  <r>
    <x v="1"/>
    <x v="0"/>
    <s v="Los Angeles"/>
    <x v="1"/>
    <x v="1"/>
    <x v="1"/>
    <x v="10"/>
    <n v="13.38"/>
    <n v="2"/>
    <n v="0"/>
    <n v="6.1547999999999998"/>
  </r>
  <r>
    <x v="1"/>
    <x v="0"/>
    <s v="Jacksonville"/>
    <x v="3"/>
    <x v="0"/>
    <x v="2"/>
    <x v="11"/>
    <n v="24"/>
    <n v="2"/>
    <n v="0.2"/>
    <n v="-2.7"/>
  </r>
  <r>
    <x v="1"/>
    <x v="1"/>
    <s v="Lakewood"/>
    <x v="24"/>
    <x v="3"/>
    <x v="1"/>
    <x v="12"/>
    <n v="24.448"/>
    <n v="4"/>
    <n v="0.2"/>
    <n v="8.8623999999999992"/>
  </r>
  <r>
    <x v="1"/>
    <x v="2"/>
    <s v="Lake Forest"/>
    <x v="1"/>
    <x v="1"/>
    <x v="1"/>
    <x v="2"/>
    <n v="6.16"/>
    <n v="2"/>
    <n v="0"/>
    <n v="2.9567999999999999"/>
  </r>
  <r>
    <x v="1"/>
    <x v="2"/>
    <s v="Lake Forest"/>
    <x v="1"/>
    <x v="1"/>
    <x v="0"/>
    <x v="1"/>
    <n v="915.13599999999997"/>
    <n v="4"/>
    <n v="0.2"/>
    <n v="102.9528"/>
  </r>
  <r>
    <x v="1"/>
    <x v="2"/>
    <s v="Lake Forest"/>
    <x v="1"/>
    <x v="1"/>
    <x v="1"/>
    <x v="10"/>
    <n v="8.56"/>
    <n v="2"/>
    <n v="0"/>
    <n v="3.8519999999999999"/>
  </r>
  <r>
    <x v="1"/>
    <x v="2"/>
    <s v="Lake Forest"/>
    <x v="1"/>
    <x v="1"/>
    <x v="1"/>
    <x v="10"/>
    <n v="97.82"/>
    <n v="2"/>
    <n v="0"/>
    <n v="45.9754"/>
  </r>
  <r>
    <x v="1"/>
    <x v="1"/>
    <s v="Portland"/>
    <x v="21"/>
    <x v="1"/>
    <x v="1"/>
    <x v="10"/>
    <n v="31.103999999999999"/>
    <n v="6"/>
    <n v="0.2"/>
    <n v="11.2752"/>
  </r>
  <r>
    <x v="1"/>
    <x v="1"/>
    <s v="Portland"/>
    <x v="21"/>
    <x v="1"/>
    <x v="1"/>
    <x v="9"/>
    <n v="11.176"/>
    <n v="1"/>
    <n v="0.2"/>
    <n v="0.83819999999999995"/>
  </r>
  <r>
    <x v="1"/>
    <x v="0"/>
    <s v="Charlotte"/>
    <x v="3"/>
    <x v="0"/>
    <x v="1"/>
    <x v="2"/>
    <n v="5.04"/>
    <n v="2"/>
    <n v="0.2"/>
    <n v="1.764"/>
  </r>
  <r>
    <x v="0"/>
    <x v="2"/>
    <s v="Aurora"/>
    <x v="10"/>
    <x v="2"/>
    <x v="0"/>
    <x v="5"/>
    <n v="242.17599999999999"/>
    <n v="4"/>
    <n v="0.6"/>
    <n v="-302.72000000000003"/>
  </r>
  <r>
    <x v="1"/>
    <x v="1"/>
    <s v="Philadelphia"/>
    <x v="9"/>
    <x v="3"/>
    <x v="0"/>
    <x v="3"/>
    <n v="337.17599999999999"/>
    <n v="2"/>
    <n v="0.4"/>
    <n v="-118.0116"/>
  </r>
  <r>
    <x v="0"/>
    <x v="0"/>
    <s v="Thornton"/>
    <x v="22"/>
    <x v="1"/>
    <x v="1"/>
    <x v="6"/>
    <n v="13.343999999999999"/>
    <n v="6"/>
    <n v="0.2"/>
    <n v="1.0007999999999999"/>
  </r>
  <r>
    <x v="0"/>
    <x v="0"/>
    <s v="Thornton"/>
    <x v="22"/>
    <x v="1"/>
    <x v="2"/>
    <x v="11"/>
    <n v="76.751999999999995"/>
    <n v="6"/>
    <n v="0.2"/>
    <n v="10.5534"/>
  </r>
  <r>
    <x v="0"/>
    <x v="0"/>
    <s v="Thornton"/>
    <x v="22"/>
    <x v="1"/>
    <x v="2"/>
    <x v="11"/>
    <n v="102.336"/>
    <n v="8"/>
    <n v="0.2"/>
    <n v="14.071199999999999"/>
  </r>
  <r>
    <x v="0"/>
    <x v="0"/>
    <s v="Thornton"/>
    <x v="22"/>
    <x v="1"/>
    <x v="1"/>
    <x v="10"/>
    <n v="10.32"/>
    <n v="2"/>
    <n v="0.2"/>
    <n v="3.7410000000000001"/>
  </r>
  <r>
    <x v="0"/>
    <x v="0"/>
    <s v="Thornton"/>
    <x v="22"/>
    <x v="1"/>
    <x v="1"/>
    <x v="14"/>
    <n v="47.32"/>
    <n v="7"/>
    <n v="0.2"/>
    <n v="5.915"/>
  </r>
  <r>
    <x v="0"/>
    <x v="0"/>
    <s v="Thornton"/>
    <x v="22"/>
    <x v="1"/>
    <x v="0"/>
    <x v="5"/>
    <n v="23.376000000000001"/>
    <n v="3"/>
    <n v="0.2"/>
    <n v="7.0128000000000004"/>
  </r>
  <r>
    <x v="0"/>
    <x v="0"/>
    <s v="Thornton"/>
    <x v="22"/>
    <x v="1"/>
    <x v="0"/>
    <x v="5"/>
    <n v="16.72"/>
    <n v="5"/>
    <n v="0.2"/>
    <n v="3.3439999999999999"/>
  </r>
  <r>
    <x v="0"/>
    <x v="0"/>
    <s v="Thornton"/>
    <x v="22"/>
    <x v="1"/>
    <x v="0"/>
    <x v="5"/>
    <n v="16.192"/>
    <n v="1"/>
    <n v="0.2"/>
    <n v="4.6551999999999998"/>
  </r>
  <r>
    <x v="1"/>
    <x v="0"/>
    <s v="Davis"/>
    <x v="1"/>
    <x v="1"/>
    <x v="1"/>
    <x v="10"/>
    <n v="32.4"/>
    <n v="5"/>
    <n v="0"/>
    <n v="15.552"/>
  </r>
  <r>
    <x v="1"/>
    <x v="0"/>
    <s v="Fayetteville"/>
    <x v="36"/>
    <x v="0"/>
    <x v="1"/>
    <x v="6"/>
    <n v="19.89"/>
    <n v="9"/>
    <n v="0"/>
    <n v="5.3703000000000003"/>
  </r>
  <r>
    <x v="1"/>
    <x v="0"/>
    <s v="Fayetteville"/>
    <x v="36"/>
    <x v="0"/>
    <x v="2"/>
    <x v="11"/>
    <n v="399.98"/>
    <n v="2"/>
    <n v="0"/>
    <n v="171.9914"/>
  </r>
  <r>
    <x v="1"/>
    <x v="0"/>
    <s v="Fayetteville"/>
    <x v="36"/>
    <x v="0"/>
    <x v="0"/>
    <x v="5"/>
    <n v="343.85"/>
    <n v="5"/>
    <n v="0"/>
    <n v="137.54"/>
  </r>
  <r>
    <x v="1"/>
    <x v="0"/>
    <s v="Fayetteville"/>
    <x v="36"/>
    <x v="0"/>
    <x v="1"/>
    <x v="10"/>
    <n v="106.32"/>
    <n v="3"/>
    <n v="0"/>
    <n v="49.970399999999998"/>
  </r>
  <r>
    <x v="1"/>
    <x v="2"/>
    <s v="New York City"/>
    <x v="15"/>
    <x v="3"/>
    <x v="1"/>
    <x v="8"/>
    <n v="13.92"/>
    <n v="3"/>
    <n v="0.2"/>
    <n v="4.3499999999999996"/>
  </r>
  <r>
    <x v="1"/>
    <x v="2"/>
    <s v="Wheeling"/>
    <x v="48"/>
    <x v="3"/>
    <x v="1"/>
    <x v="8"/>
    <n v="82.4"/>
    <n v="5"/>
    <n v="0"/>
    <n v="40.375999999999998"/>
  </r>
  <r>
    <x v="1"/>
    <x v="2"/>
    <s v="Wheeling"/>
    <x v="48"/>
    <x v="3"/>
    <x v="1"/>
    <x v="8"/>
    <n v="6.24"/>
    <n v="2"/>
    <n v="0"/>
    <n v="3.0575999999999999"/>
  </r>
  <r>
    <x v="1"/>
    <x v="2"/>
    <s v="Wheeling"/>
    <x v="48"/>
    <x v="3"/>
    <x v="1"/>
    <x v="10"/>
    <n v="447.84"/>
    <n v="8"/>
    <n v="0"/>
    <n v="219.44159999999999"/>
  </r>
  <r>
    <x v="1"/>
    <x v="0"/>
    <s v="Memphis"/>
    <x v="18"/>
    <x v="0"/>
    <x v="1"/>
    <x v="9"/>
    <n v="272.048"/>
    <n v="7"/>
    <n v="0.2"/>
    <n v="30.605399999999999"/>
  </r>
  <r>
    <x v="1"/>
    <x v="0"/>
    <s v="Memphis"/>
    <x v="18"/>
    <x v="0"/>
    <x v="1"/>
    <x v="8"/>
    <n v="1614.5820000000001"/>
    <n v="6"/>
    <n v="0.7"/>
    <n v="-1237.8462"/>
  </r>
  <r>
    <x v="1"/>
    <x v="0"/>
    <s v="Memphis"/>
    <x v="18"/>
    <x v="0"/>
    <x v="1"/>
    <x v="13"/>
    <n v="24.32"/>
    <n v="5"/>
    <n v="0.2"/>
    <n v="9.1199999999999992"/>
  </r>
  <r>
    <x v="1"/>
    <x v="0"/>
    <s v="Memphis"/>
    <x v="18"/>
    <x v="0"/>
    <x v="2"/>
    <x v="11"/>
    <n v="1.5840000000000001"/>
    <n v="2"/>
    <n v="0.2"/>
    <n v="0.47520000000000001"/>
  </r>
  <r>
    <x v="1"/>
    <x v="0"/>
    <s v="Memphis"/>
    <x v="18"/>
    <x v="0"/>
    <x v="0"/>
    <x v="5"/>
    <n v="31.984000000000002"/>
    <n v="1"/>
    <n v="0.2"/>
    <n v="0"/>
  </r>
  <r>
    <x v="1"/>
    <x v="0"/>
    <s v="Memphis"/>
    <x v="18"/>
    <x v="0"/>
    <x v="1"/>
    <x v="12"/>
    <n v="14.76"/>
    <n v="5"/>
    <n v="0.2"/>
    <n v="4.7969999999999997"/>
  </r>
  <r>
    <x v="1"/>
    <x v="0"/>
    <s v="Memphis"/>
    <x v="18"/>
    <x v="0"/>
    <x v="0"/>
    <x v="1"/>
    <n v="423.64800000000002"/>
    <n v="2"/>
    <n v="0.2"/>
    <n v="47.660400000000003"/>
  </r>
  <r>
    <x v="1"/>
    <x v="0"/>
    <s v="Houston"/>
    <x v="5"/>
    <x v="2"/>
    <x v="1"/>
    <x v="10"/>
    <n v="76.64"/>
    <n v="2"/>
    <n v="0.2"/>
    <n v="26.824000000000002"/>
  </r>
  <r>
    <x v="1"/>
    <x v="2"/>
    <s v="Dallas"/>
    <x v="5"/>
    <x v="2"/>
    <x v="1"/>
    <x v="12"/>
    <n v="4.4640000000000004"/>
    <n v="1"/>
    <n v="0.2"/>
    <n v="1.6739999999999999"/>
  </r>
  <r>
    <x v="1"/>
    <x v="2"/>
    <s v="Dallas"/>
    <x v="5"/>
    <x v="2"/>
    <x v="1"/>
    <x v="8"/>
    <n v="3.96"/>
    <n v="10"/>
    <n v="0.8"/>
    <n v="-6.93"/>
  </r>
  <r>
    <x v="2"/>
    <x v="1"/>
    <s v="San Francisco"/>
    <x v="1"/>
    <x v="1"/>
    <x v="1"/>
    <x v="9"/>
    <n v="715.64"/>
    <n v="2"/>
    <n v="0"/>
    <n v="178.91"/>
  </r>
  <r>
    <x v="1"/>
    <x v="0"/>
    <s v="Morgan Hill"/>
    <x v="1"/>
    <x v="1"/>
    <x v="0"/>
    <x v="3"/>
    <n v="268.70400000000001"/>
    <n v="3"/>
    <n v="0.2"/>
    <n v="6.7176"/>
  </r>
  <r>
    <x v="1"/>
    <x v="0"/>
    <s v="Morgan Hill"/>
    <x v="1"/>
    <x v="1"/>
    <x v="1"/>
    <x v="6"/>
    <n v="21.92"/>
    <n v="8"/>
    <n v="0"/>
    <n v="5.9184000000000001"/>
  </r>
  <r>
    <x v="1"/>
    <x v="0"/>
    <s v="Morgan Hill"/>
    <x v="1"/>
    <x v="1"/>
    <x v="1"/>
    <x v="4"/>
    <n v="48.72"/>
    <n v="3"/>
    <n v="0"/>
    <n v="7.3079999999999998"/>
  </r>
  <r>
    <x v="1"/>
    <x v="0"/>
    <s v="Morgan Hill"/>
    <x v="1"/>
    <x v="1"/>
    <x v="0"/>
    <x v="0"/>
    <n v="205.666"/>
    <n v="2"/>
    <n v="0.15"/>
    <n v="-12.098000000000001"/>
  </r>
  <r>
    <x v="0"/>
    <x v="0"/>
    <s v="Saint Charles"/>
    <x v="10"/>
    <x v="2"/>
    <x v="0"/>
    <x v="5"/>
    <n v="30.344000000000001"/>
    <n v="2"/>
    <n v="0.6"/>
    <n v="-31.8612"/>
  </r>
  <r>
    <x v="2"/>
    <x v="0"/>
    <s v="Cleveland"/>
    <x v="24"/>
    <x v="3"/>
    <x v="1"/>
    <x v="4"/>
    <n v="25.696000000000002"/>
    <n v="2"/>
    <n v="0.2"/>
    <n v="1.9272"/>
  </r>
  <r>
    <x v="1"/>
    <x v="2"/>
    <s v="New York City"/>
    <x v="15"/>
    <x v="3"/>
    <x v="2"/>
    <x v="15"/>
    <n v="3404.5"/>
    <n v="5"/>
    <n v="0"/>
    <n v="1668.2049999999999"/>
  </r>
  <r>
    <x v="1"/>
    <x v="2"/>
    <s v="New York City"/>
    <x v="15"/>
    <x v="3"/>
    <x v="2"/>
    <x v="11"/>
    <n v="101.34"/>
    <n v="3"/>
    <n v="0"/>
    <n v="8.1072000000000006"/>
  </r>
  <r>
    <x v="1"/>
    <x v="2"/>
    <s v="Philadelphia"/>
    <x v="9"/>
    <x v="3"/>
    <x v="0"/>
    <x v="1"/>
    <n v="344.37200000000001"/>
    <n v="4"/>
    <n v="0.3"/>
    <n v="-93.472399999999993"/>
  </r>
  <r>
    <x v="0"/>
    <x v="2"/>
    <s v="Garland"/>
    <x v="5"/>
    <x v="2"/>
    <x v="1"/>
    <x v="6"/>
    <n v="30.384"/>
    <n v="1"/>
    <n v="0.2"/>
    <n v="3.798"/>
  </r>
  <r>
    <x v="0"/>
    <x v="2"/>
    <s v="San Diego"/>
    <x v="1"/>
    <x v="1"/>
    <x v="1"/>
    <x v="8"/>
    <n v="22.847999999999999"/>
    <n v="2"/>
    <n v="0.2"/>
    <n v="7.4256000000000002"/>
  </r>
  <r>
    <x v="1"/>
    <x v="2"/>
    <s v="Waterbury"/>
    <x v="29"/>
    <x v="3"/>
    <x v="1"/>
    <x v="4"/>
    <n v="38.619999999999997"/>
    <n v="2"/>
    <n v="0"/>
    <n v="10.813599999999999"/>
  </r>
  <r>
    <x v="1"/>
    <x v="2"/>
    <s v="Waterbury"/>
    <x v="29"/>
    <x v="3"/>
    <x v="2"/>
    <x v="11"/>
    <n v="59.98"/>
    <n v="2"/>
    <n v="0"/>
    <n v="10.7964"/>
  </r>
  <r>
    <x v="1"/>
    <x v="0"/>
    <s v="Columbia"/>
    <x v="39"/>
    <x v="3"/>
    <x v="1"/>
    <x v="8"/>
    <n v="174.3"/>
    <n v="3"/>
    <n v="0"/>
    <n v="81.921000000000006"/>
  </r>
  <r>
    <x v="1"/>
    <x v="2"/>
    <s v="Hollywood"/>
    <x v="2"/>
    <x v="0"/>
    <x v="2"/>
    <x v="7"/>
    <n v="383.96"/>
    <n v="5"/>
    <n v="0.2"/>
    <n v="38.396000000000001"/>
  </r>
  <r>
    <x v="1"/>
    <x v="2"/>
    <s v="Hollywood"/>
    <x v="2"/>
    <x v="0"/>
    <x v="1"/>
    <x v="8"/>
    <n v="15.57"/>
    <n v="3"/>
    <n v="0.7"/>
    <n v="-11.417999999999999"/>
  </r>
  <r>
    <x v="2"/>
    <x v="0"/>
    <s v="Springfield"/>
    <x v="17"/>
    <x v="0"/>
    <x v="1"/>
    <x v="8"/>
    <n v="22.32"/>
    <n v="4"/>
    <n v="0"/>
    <n v="10.7136"/>
  </r>
  <r>
    <x v="2"/>
    <x v="0"/>
    <s v="Springfield"/>
    <x v="17"/>
    <x v="0"/>
    <x v="1"/>
    <x v="2"/>
    <n v="103.6"/>
    <n v="7"/>
    <n v="0"/>
    <n v="51.8"/>
  </r>
  <r>
    <x v="0"/>
    <x v="1"/>
    <s v="New York City"/>
    <x v="15"/>
    <x v="3"/>
    <x v="2"/>
    <x v="11"/>
    <n v="2.97"/>
    <n v="3"/>
    <n v="0"/>
    <n v="1.3365"/>
  </r>
  <r>
    <x v="0"/>
    <x v="1"/>
    <s v="New York City"/>
    <x v="15"/>
    <x v="3"/>
    <x v="2"/>
    <x v="7"/>
    <n v="569.99"/>
    <n v="1"/>
    <n v="0"/>
    <n v="170.99700000000001"/>
  </r>
  <r>
    <x v="0"/>
    <x v="1"/>
    <s v="New York City"/>
    <x v="15"/>
    <x v="3"/>
    <x v="0"/>
    <x v="5"/>
    <n v="50.97"/>
    <n v="3"/>
    <n v="0"/>
    <n v="9.1745999999999999"/>
  </r>
  <r>
    <x v="2"/>
    <x v="2"/>
    <s v="Dallas"/>
    <x v="5"/>
    <x v="2"/>
    <x v="0"/>
    <x v="3"/>
    <n v="298.11599999999999"/>
    <n v="6"/>
    <n v="0.3"/>
    <n v="-4.2587999999999999"/>
  </r>
  <r>
    <x v="0"/>
    <x v="1"/>
    <s v="New York City"/>
    <x v="15"/>
    <x v="3"/>
    <x v="1"/>
    <x v="6"/>
    <n v="59.52"/>
    <n v="3"/>
    <n v="0"/>
    <n v="17.856000000000002"/>
  </r>
  <r>
    <x v="1"/>
    <x v="1"/>
    <s v="Portland"/>
    <x v="21"/>
    <x v="1"/>
    <x v="0"/>
    <x v="1"/>
    <n v="230.28"/>
    <n v="3"/>
    <n v="0.2"/>
    <n v="23.027999999999999"/>
  </r>
  <r>
    <x v="1"/>
    <x v="1"/>
    <s v="Portland"/>
    <x v="21"/>
    <x v="1"/>
    <x v="1"/>
    <x v="10"/>
    <n v="105.52"/>
    <n v="5"/>
    <n v="0.2"/>
    <n v="34.293999999999997"/>
  </r>
  <r>
    <x v="1"/>
    <x v="1"/>
    <s v="Brentwood"/>
    <x v="1"/>
    <x v="1"/>
    <x v="1"/>
    <x v="12"/>
    <n v="23.36"/>
    <n v="2"/>
    <n v="0"/>
    <n v="11.68"/>
  </r>
  <r>
    <x v="1"/>
    <x v="1"/>
    <s v="Brentwood"/>
    <x v="1"/>
    <x v="1"/>
    <x v="2"/>
    <x v="7"/>
    <n v="71.975999999999999"/>
    <n v="3"/>
    <n v="0.2"/>
    <n v="8.9969999999999999"/>
  </r>
  <r>
    <x v="1"/>
    <x v="1"/>
    <s v="Brentwood"/>
    <x v="1"/>
    <x v="1"/>
    <x v="1"/>
    <x v="10"/>
    <n v="8.56"/>
    <n v="2"/>
    <n v="0"/>
    <n v="3.8519999999999999"/>
  </r>
  <r>
    <x v="1"/>
    <x v="1"/>
    <s v="Brentwood"/>
    <x v="1"/>
    <x v="1"/>
    <x v="1"/>
    <x v="8"/>
    <n v="13.92"/>
    <n v="3"/>
    <n v="0.2"/>
    <n v="4.8719999999999999"/>
  </r>
  <r>
    <x v="1"/>
    <x v="1"/>
    <s v="Brentwood"/>
    <x v="1"/>
    <x v="1"/>
    <x v="1"/>
    <x v="9"/>
    <n v="2518.29"/>
    <n v="9"/>
    <n v="0"/>
    <n v="654.75540000000001"/>
  </r>
  <r>
    <x v="1"/>
    <x v="1"/>
    <s v="Brentwood"/>
    <x v="1"/>
    <x v="1"/>
    <x v="1"/>
    <x v="4"/>
    <n v="540.57000000000005"/>
    <n v="3"/>
    <n v="0"/>
    <n v="140.54820000000001"/>
  </r>
  <r>
    <x v="1"/>
    <x v="1"/>
    <s v="Brentwood"/>
    <x v="1"/>
    <x v="1"/>
    <x v="1"/>
    <x v="8"/>
    <n v="221.05600000000001"/>
    <n v="8"/>
    <n v="0.2"/>
    <n v="77.369600000000005"/>
  </r>
  <r>
    <x v="2"/>
    <x v="1"/>
    <s v="San Diego"/>
    <x v="1"/>
    <x v="1"/>
    <x v="0"/>
    <x v="1"/>
    <n v="81.424000000000007"/>
    <n v="2"/>
    <n v="0.2"/>
    <n v="-9.1601999999999997"/>
  </r>
  <r>
    <x v="2"/>
    <x v="1"/>
    <s v="San Diego"/>
    <x v="1"/>
    <x v="1"/>
    <x v="1"/>
    <x v="4"/>
    <n v="134.80000000000001"/>
    <n v="10"/>
    <n v="0"/>
    <n v="35.048000000000002"/>
  </r>
  <r>
    <x v="1"/>
    <x v="0"/>
    <s v="Dallas"/>
    <x v="5"/>
    <x v="2"/>
    <x v="1"/>
    <x v="8"/>
    <n v="39.582000000000001"/>
    <n v="9"/>
    <n v="0.8"/>
    <n v="-59.372999999999998"/>
  </r>
  <r>
    <x v="1"/>
    <x v="0"/>
    <s v="Dallas"/>
    <x v="5"/>
    <x v="2"/>
    <x v="1"/>
    <x v="14"/>
    <n v="44.688000000000002"/>
    <n v="7"/>
    <n v="0.2"/>
    <n v="5.0274000000000001"/>
  </r>
  <r>
    <x v="1"/>
    <x v="0"/>
    <s v="Dallas"/>
    <x v="5"/>
    <x v="2"/>
    <x v="1"/>
    <x v="6"/>
    <n v="31.744"/>
    <n v="2"/>
    <n v="0.2"/>
    <n v="2.3807999999999998"/>
  </r>
  <r>
    <x v="1"/>
    <x v="0"/>
    <s v="Dallas"/>
    <x v="5"/>
    <x v="2"/>
    <x v="1"/>
    <x v="8"/>
    <n v="40.98"/>
    <n v="5"/>
    <n v="0.8"/>
    <n v="-65.567999999999998"/>
  </r>
  <r>
    <x v="1"/>
    <x v="0"/>
    <s v="Dallas"/>
    <x v="5"/>
    <x v="2"/>
    <x v="1"/>
    <x v="8"/>
    <n v="3.1680000000000001"/>
    <n v="3"/>
    <n v="0.8"/>
    <n v="-5.0688000000000004"/>
  </r>
  <r>
    <x v="1"/>
    <x v="0"/>
    <s v="El Paso"/>
    <x v="5"/>
    <x v="2"/>
    <x v="1"/>
    <x v="13"/>
    <n v="18.84"/>
    <n v="5"/>
    <n v="0.2"/>
    <n v="-3.5325000000000002"/>
  </r>
  <r>
    <x v="1"/>
    <x v="0"/>
    <s v="El Paso"/>
    <x v="5"/>
    <x v="2"/>
    <x v="0"/>
    <x v="1"/>
    <n v="362.25"/>
    <n v="6"/>
    <n v="0.3"/>
    <n v="0"/>
  </r>
  <r>
    <x v="1"/>
    <x v="0"/>
    <s v="El Paso"/>
    <x v="5"/>
    <x v="2"/>
    <x v="0"/>
    <x v="5"/>
    <n v="63.552"/>
    <n v="6"/>
    <n v="0.6"/>
    <n v="-34.953600000000002"/>
  </r>
  <r>
    <x v="1"/>
    <x v="0"/>
    <s v="El Paso"/>
    <x v="5"/>
    <x v="2"/>
    <x v="1"/>
    <x v="4"/>
    <n v="129.55199999999999"/>
    <n v="3"/>
    <n v="0.2"/>
    <n v="-22.671600000000002"/>
  </r>
  <r>
    <x v="1"/>
    <x v="0"/>
    <s v="New York City"/>
    <x v="15"/>
    <x v="3"/>
    <x v="1"/>
    <x v="8"/>
    <n v="5.984"/>
    <n v="2"/>
    <n v="0.2"/>
    <n v="2.2440000000000002"/>
  </r>
  <r>
    <x v="1"/>
    <x v="0"/>
    <s v="New York City"/>
    <x v="15"/>
    <x v="3"/>
    <x v="2"/>
    <x v="7"/>
    <n v="861.76"/>
    <n v="4"/>
    <n v="0"/>
    <n v="249.91040000000001"/>
  </r>
  <r>
    <x v="1"/>
    <x v="1"/>
    <s v="Revere"/>
    <x v="31"/>
    <x v="3"/>
    <x v="1"/>
    <x v="4"/>
    <n v="66.959999999999994"/>
    <n v="4"/>
    <n v="0"/>
    <n v="2.6783999999999999"/>
  </r>
  <r>
    <x v="1"/>
    <x v="1"/>
    <s v="Revere"/>
    <x v="31"/>
    <x v="3"/>
    <x v="1"/>
    <x v="8"/>
    <n v="6.24"/>
    <n v="2"/>
    <n v="0"/>
    <n v="3.0575999999999999"/>
  </r>
  <r>
    <x v="1"/>
    <x v="1"/>
    <s v="Chico"/>
    <x v="1"/>
    <x v="1"/>
    <x v="0"/>
    <x v="1"/>
    <n v="435.16800000000001"/>
    <n v="4"/>
    <n v="0.2"/>
    <n v="-59.835599999999999"/>
  </r>
  <r>
    <x v="1"/>
    <x v="1"/>
    <s v="Chico"/>
    <x v="1"/>
    <x v="1"/>
    <x v="1"/>
    <x v="13"/>
    <n v="14.9"/>
    <n v="5"/>
    <n v="0"/>
    <n v="6.8540000000000001"/>
  </r>
  <r>
    <x v="1"/>
    <x v="1"/>
    <s v="Chico"/>
    <x v="1"/>
    <x v="1"/>
    <x v="1"/>
    <x v="9"/>
    <n v="15.8"/>
    <n v="4"/>
    <n v="0"/>
    <n v="4.1079999999999997"/>
  </r>
  <r>
    <x v="1"/>
    <x v="1"/>
    <s v="Chico"/>
    <x v="1"/>
    <x v="1"/>
    <x v="0"/>
    <x v="5"/>
    <n v="72.900000000000006"/>
    <n v="5"/>
    <n v="0"/>
    <n v="26.972999999999999"/>
  </r>
  <r>
    <x v="1"/>
    <x v="1"/>
    <s v="Chico"/>
    <x v="1"/>
    <x v="1"/>
    <x v="0"/>
    <x v="3"/>
    <n v="206.352"/>
    <n v="3"/>
    <n v="0.2"/>
    <n v="5.1588000000000003"/>
  </r>
  <r>
    <x v="1"/>
    <x v="1"/>
    <s v="Chico"/>
    <x v="1"/>
    <x v="1"/>
    <x v="2"/>
    <x v="7"/>
    <n v="7.992"/>
    <n v="1"/>
    <n v="0.2"/>
    <n v="2.6972999999999998"/>
  </r>
  <r>
    <x v="0"/>
    <x v="1"/>
    <s v="Miramar"/>
    <x v="2"/>
    <x v="0"/>
    <x v="1"/>
    <x v="4"/>
    <n v="81.36"/>
    <n v="5"/>
    <n v="0.2"/>
    <n v="-19.323"/>
  </r>
  <r>
    <x v="0"/>
    <x v="1"/>
    <s v="Miramar"/>
    <x v="2"/>
    <x v="0"/>
    <x v="1"/>
    <x v="8"/>
    <n v="20.231999999999999"/>
    <n v="8"/>
    <n v="0.7"/>
    <n v="-16.185600000000001"/>
  </r>
  <r>
    <x v="0"/>
    <x v="1"/>
    <s v="Miramar"/>
    <x v="2"/>
    <x v="0"/>
    <x v="1"/>
    <x v="9"/>
    <n v="389.05599999999998"/>
    <n v="4"/>
    <n v="0.2"/>
    <n v="48.631999999999998"/>
  </r>
  <r>
    <x v="0"/>
    <x v="1"/>
    <s v="Miramar"/>
    <x v="2"/>
    <x v="0"/>
    <x v="1"/>
    <x v="10"/>
    <n v="20.736000000000001"/>
    <n v="4"/>
    <n v="0.2"/>
    <n v="7.2576000000000001"/>
  </r>
  <r>
    <x v="0"/>
    <x v="1"/>
    <s v="Miramar"/>
    <x v="2"/>
    <x v="0"/>
    <x v="1"/>
    <x v="10"/>
    <n v="41.472000000000001"/>
    <n v="8"/>
    <n v="0.2"/>
    <n v="14.5152"/>
  </r>
  <r>
    <x v="1"/>
    <x v="1"/>
    <s v="Los Angeles"/>
    <x v="1"/>
    <x v="1"/>
    <x v="1"/>
    <x v="10"/>
    <n v="33.36"/>
    <n v="4"/>
    <n v="0"/>
    <n v="16.68"/>
  </r>
  <r>
    <x v="2"/>
    <x v="1"/>
    <s v="Denver"/>
    <x v="22"/>
    <x v="1"/>
    <x v="0"/>
    <x v="0"/>
    <n v="90.882000000000005"/>
    <n v="3"/>
    <n v="0.7"/>
    <n v="-190.85220000000001"/>
  </r>
  <r>
    <x v="2"/>
    <x v="1"/>
    <s v="Denver"/>
    <x v="22"/>
    <x v="1"/>
    <x v="2"/>
    <x v="7"/>
    <n v="15.992000000000001"/>
    <n v="1"/>
    <n v="0.2"/>
    <n v="-2.9984999999999999"/>
  </r>
  <r>
    <x v="2"/>
    <x v="1"/>
    <s v="Denver"/>
    <x v="22"/>
    <x v="1"/>
    <x v="0"/>
    <x v="1"/>
    <n v="120.78400000000001"/>
    <n v="1"/>
    <n v="0.2"/>
    <n v="13.588200000000001"/>
  </r>
  <r>
    <x v="1"/>
    <x v="1"/>
    <s v="Philadelphia"/>
    <x v="9"/>
    <x v="3"/>
    <x v="2"/>
    <x v="7"/>
    <n v="519.79200000000003"/>
    <n v="4"/>
    <n v="0.4"/>
    <n v="-112.6216"/>
  </r>
  <r>
    <x v="1"/>
    <x v="1"/>
    <s v="Philadelphia"/>
    <x v="9"/>
    <x v="3"/>
    <x v="2"/>
    <x v="11"/>
    <n v="31.175999999999998"/>
    <n v="3"/>
    <n v="0.2"/>
    <n v="-5.4558"/>
  </r>
  <r>
    <x v="1"/>
    <x v="1"/>
    <s v="Philadelphia"/>
    <x v="9"/>
    <x v="3"/>
    <x v="1"/>
    <x v="10"/>
    <n v="10.368"/>
    <n v="2"/>
    <n v="0.2"/>
    <n v="3.6288"/>
  </r>
  <r>
    <x v="1"/>
    <x v="1"/>
    <s v="Philadelphia"/>
    <x v="9"/>
    <x v="3"/>
    <x v="1"/>
    <x v="8"/>
    <n v="2.7240000000000002"/>
    <n v="2"/>
    <n v="0.7"/>
    <n v="-1.9068000000000001"/>
  </r>
  <r>
    <x v="1"/>
    <x v="1"/>
    <s v="Philadelphia"/>
    <x v="9"/>
    <x v="3"/>
    <x v="0"/>
    <x v="5"/>
    <n v="254.352"/>
    <n v="3"/>
    <n v="0.2"/>
    <n v="0"/>
  </r>
  <r>
    <x v="1"/>
    <x v="1"/>
    <s v="Philadelphia"/>
    <x v="9"/>
    <x v="3"/>
    <x v="1"/>
    <x v="8"/>
    <n v="3.762"/>
    <n v="3"/>
    <n v="0.7"/>
    <n v="-2.7587999999999999"/>
  </r>
  <r>
    <x v="1"/>
    <x v="1"/>
    <s v="Philadelphia"/>
    <x v="9"/>
    <x v="3"/>
    <x v="1"/>
    <x v="10"/>
    <n v="10.272"/>
    <n v="3"/>
    <n v="0.2"/>
    <n v="3.21"/>
  </r>
  <r>
    <x v="1"/>
    <x v="0"/>
    <s v="Jackson"/>
    <x v="35"/>
    <x v="0"/>
    <x v="2"/>
    <x v="7"/>
    <n v="659.97"/>
    <n v="3"/>
    <n v="0"/>
    <n v="197.99100000000001"/>
  </r>
  <r>
    <x v="1"/>
    <x v="0"/>
    <s v="Jackson"/>
    <x v="35"/>
    <x v="0"/>
    <x v="2"/>
    <x v="7"/>
    <n v="113.73"/>
    <n v="3"/>
    <n v="0"/>
    <n v="32.981699999999996"/>
  </r>
  <r>
    <x v="1"/>
    <x v="2"/>
    <s v="Los Angeles"/>
    <x v="1"/>
    <x v="1"/>
    <x v="1"/>
    <x v="8"/>
    <n v="5.1040000000000001"/>
    <n v="1"/>
    <n v="0.2"/>
    <n v="1.6588000000000001"/>
  </r>
  <r>
    <x v="1"/>
    <x v="0"/>
    <s v="Houston"/>
    <x v="5"/>
    <x v="2"/>
    <x v="1"/>
    <x v="10"/>
    <n v="16.448"/>
    <n v="2"/>
    <n v="0.2"/>
    <n v="5.5511999999999997"/>
  </r>
  <r>
    <x v="2"/>
    <x v="0"/>
    <s v="Clifton"/>
    <x v="30"/>
    <x v="3"/>
    <x v="1"/>
    <x v="9"/>
    <n v="81.92"/>
    <n v="4"/>
    <n v="0"/>
    <n v="22.118400000000001"/>
  </r>
  <r>
    <x v="2"/>
    <x v="0"/>
    <s v="Clifton"/>
    <x v="30"/>
    <x v="3"/>
    <x v="0"/>
    <x v="5"/>
    <n v="254.9"/>
    <n v="5"/>
    <n v="0"/>
    <n v="76.47"/>
  </r>
  <r>
    <x v="0"/>
    <x v="1"/>
    <s v="Chicago"/>
    <x v="10"/>
    <x v="2"/>
    <x v="1"/>
    <x v="13"/>
    <n v="15.12"/>
    <n v="5"/>
    <n v="0.2"/>
    <n v="4.9139999999999997"/>
  </r>
  <r>
    <x v="0"/>
    <x v="1"/>
    <s v="Chicago"/>
    <x v="10"/>
    <x v="2"/>
    <x v="1"/>
    <x v="6"/>
    <n v="7.8719999999999999"/>
    <n v="3"/>
    <n v="0.2"/>
    <n v="0.88560000000000005"/>
  </r>
  <r>
    <x v="2"/>
    <x v="0"/>
    <s v="Seattle"/>
    <x v="4"/>
    <x v="1"/>
    <x v="1"/>
    <x v="8"/>
    <n v="8.32"/>
    <n v="5"/>
    <n v="0.2"/>
    <n v="2.8079999999999998"/>
  </r>
  <r>
    <x v="0"/>
    <x v="0"/>
    <s v="Long Beach"/>
    <x v="15"/>
    <x v="3"/>
    <x v="2"/>
    <x v="7"/>
    <n v="89.95"/>
    <n v="5"/>
    <n v="0"/>
    <n v="43.176000000000002"/>
  </r>
  <r>
    <x v="1"/>
    <x v="2"/>
    <s v="Sheboygan"/>
    <x v="6"/>
    <x v="2"/>
    <x v="1"/>
    <x v="2"/>
    <n v="25.2"/>
    <n v="4"/>
    <n v="0"/>
    <n v="11.592000000000001"/>
  </r>
  <r>
    <x v="1"/>
    <x v="2"/>
    <s v="Sheboygan"/>
    <x v="6"/>
    <x v="2"/>
    <x v="1"/>
    <x v="2"/>
    <n v="37.590000000000003"/>
    <n v="3"/>
    <n v="0"/>
    <n v="17.667300000000001"/>
  </r>
  <r>
    <x v="1"/>
    <x v="2"/>
    <s v="Sheboygan"/>
    <x v="6"/>
    <x v="2"/>
    <x v="1"/>
    <x v="4"/>
    <n v="14.97"/>
    <n v="1"/>
    <n v="0"/>
    <n v="4.1916000000000002"/>
  </r>
  <r>
    <x v="1"/>
    <x v="2"/>
    <s v="Sheboygan"/>
    <x v="6"/>
    <x v="2"/>
    <x v="2"/>
    <x v="11"/>
    <n v="1.98"/>
    <n v="2"/>
    <n v="0"/>
    <n v="0.89100000000000001"/>
  </r>
  <r>
    <x v="2"/>
    <x v="0"/>
    <s v="Boca Raton"/>
    <x v="2"/>
    <x v="0"/>
    <x v="1"/>
    <x v="8"/>
    <n v="39.936"/>
    <n v="4"/>
    <n v="0.7"/>
    <n v="-26.623999999999999"/>
  </r>
  <r>
    <x v="2"/>
    <x v="0"/>
    <s v="Boca Raton"/>
    <x v="2"/>
    <x v="0"/>
    <x v="2"/>
    <x v="11"/>
    <n v="18.463999999999999"/>
    <n v="2"/>
    <n v="0.2"/>
    <n v="2.3079999999999998"/>
  </r>
  <r>
    <x v="0"/>
    <x v="0"/>
    <s v="Aurora"/>
    <x v="22"/>
    <x v="1"/>
    <x v="1"/>
    <x v="8"/>
    <n v="4.8959999999999999"/>
    <n v="3"/>
    <n v="0.7"/>
    <n v="-3.4272"/>
  </r>
  <r>
    <x v="0"/>
    <x v="0"/>
    <s v="Aurora"/>
    <x v="22"/>
    <x v="1"/>
    <x v="0"/>
    <x v="0"/>
    <n v="145.76400000000001"/>
    <n v="6"/>
    <n v="0.7"/>
    <n v="-247.7988"/>
  </r>
  <r>
    <x v="0"/>
    <x v="0"/>
    <s v="Aurora"/>
    <x v="22"/>
    <x v="1"/>
    <x v="1"/>
    <x v="8"/>
    <n v="9.6120000000000001"/>
    <n v="6"/>
    <n v="0.7"/>
    <n v="-7.3692000000000002"/>
  </r>
  <r>
    <x v="2"/>
    <x v="2"/>
    <s v="San Diego"/>
    <x v="1"/>
    <x v="1"/>
    <x v="2"/>
    <x v="11"/>
    <n v="199.75"/>
    <n v="5"/>
    <n v="0"/>
    <n v="87.89"/>
  </r>
  <r>
    <x v="2"/>
    <x v="2"/>
    <s v="San Diego"/>
    <x v="1"/>
    <x v="1"/>
    <x v="0"/>
    <x v="3"/>
    <n v="1673.184"/>
    <n v="12"/>
    <n v="0.2"/>
    <n v="20.9148"/>
  </r>
  <r>
    <x v="2"/>
    <x v="1"/>
    <s v="Seattle"/>
    <x v="4"/>
    <x v="1"/>
    <x v="0"/>
    <x v="5"/>
    <n v="12.18"/>
    <n v="7"/>
    <n v="0"/>
    <n v="3.8976000000000002"/>
  </r>
  <r>
    <x v="2"/>
    <x v="1"/>
    <s v="Seattle"/>
    <x v="4"/>
    <x v="1"/>
    <x v="1"/>
    <x v="9"/>
    <n v="57.68"/>
    <n v="4"/>
    <n v="0"/>
    <n v="19.034400000000002"/>
  </r>
  <r>
    <x v="1"/>
    <x v="0"/>
    <s v="Dubuque"/>
    <x v="23"/>
    <x v="2"/>
    <x v="2"/>
    <x v="7"/>
    <n v="263.95999999999998"/>
    <n v="4"/>
    <n v="0"/>
    <n v="76.548400000000001"/>
  </r>
  <r>
    <x v="2"/>
    <x v="0"/>
    <s v="Los Angeles"/>
    <x v="1"/>
    <x v="1"/>
    <x v="2"/>
    <x v="11"/>
    <n v="299.94"/>
    <n v="6"/>
    <n v="0"/>
    <n v="128.9742"/>
  </r>
  <r>
    <x v="2"/>
    <x v="0"/>
    <s v="Los Angeles"/>
    <x v="1"/>
    <x v="1"/>
    <x v="1"/>
    <x v="14"/>
    <n v="25.76"/>
    <n v="7"/>
    <n v="0"/>
    <n v="0.51519999999999999"/>
  </r>
  <r>
    <x v="2"/>
    <x v="0"/>
    <s v="Lowell"/>
    <x v="31"/>
    <x v="3"/>
    <x v="2"/>
    <x v="7"/>
    <n v="271.89999999999998"/>
    <n v="2"/>
    <n v="0"/>
    <n v="78.850999999999999"/>
  </r>
  <r>
    <x v="2"/>
    <x v="0"/>
    <s v="Lowell"/>
    <x v="31"/>
    <x v="3"/>
    <x v="0"/>
    <x v="5"/>
    <n v="45.84"/>
    <n v="3"/>
    <n v="0"/>
    <n v="15.585599999999999"/>
  </r>
  <r>
    <x v="2"/>
    <x v="0"/>
    <s v="Lowell"/>
    <x v="31"/>
    <x v="3"/>
    <x v="0"/>
    <x v="5"/>
    <n v="9.82"/>
    <n v="2"/>
    <n v="0"/>
    <n v="3.2406000000000001"/>
  </r>
  <r>
    <x v="1"/>
    <x v="0"/>
    <s v="Marysville"/>
    <x v="4"/>
    <x v="1"/>
    <x v="1"/>
    <x v="13"/>
    <n v="93.36"/>
    <n v="12"/>
    <n v="0"/>
    <n v="0.93359999999999999"/>
  </r>
  <r>
    <x v="1"/>
    <x v="0"/>
    <s v="Oklahoma City"/>
    <x v="26"/>
    <x v="2"/>
    <x v="1"/>
    <x v="4"/>
    <n v="541.24"/>
    <n v="4"/>
    <n v="0"/>
    <n v="5.4123999999999999"/>
  </r>
  <r>
    <x v="1"/>
    <x v="0"/>
    <s v="Oklahoma City"/>
    <x v="26"/>
    <x v="2"/>
    <x v="1"/>
    <x v="10"/>
    <n v="106.32"/>
    <n v="3"/>
    <n v="0"/>
    <n v="49.970399999999998"/>
  </r>
  <r>
    <x v="1"/>
    <x v="0"/>
    <s v="Oklahoma City"/>
    <x v="26"/>
    <x v="2"/>
    <x v="0"/>
    <x v="1"/>
    <n v="1323.9"/>
    <n v="5"/>
    <n v="0"/>
    <n v="383.93099999999998"/>
  </r>
  <r>
    <x v="0"/>
    <x v="1"/>
    <s v="Philadelphia"/>
    <x v="9"/>
    <x v="3"/>
    <x v="1"/>
    <x v="10"/>
    <n v="126.624"/>
    <n v="6"/>
    <n v="0.2"/>
    <n v="41.152799999999999"/>
  </r>
  <r>
    <x v="2"/>
    <x v="0"/>
    <s v="Aurora"/>
    <x v="22"/>
    <x v="1"/>
    <x v="2"/>
    <x v="7"/>
    <n v="125.944"/>
    <n v="7"/>
    <n v="0.2"/>
    <n v="15.743"/>
  </r>
  <r>
    <x v="3"/>
    <x v="0"/>
    <s v="New York City"/>
    <x v="15"/>
    <x v="3"/>
    <x v="1"/>
    <x v="8"/>
    <n v="663.92"/>
    <n v="5"/>
    <n v="0.2"/>
    <n v="207.47499999999999"/>
  </r>
  <r>
    <x v="3"/>
    <x v="0"/>
    <s v="New York City"/>
    <x v="15"/>
    <x v="3"/>
    <x v="2"/>
    <x v="11"/>
    <n v="120"/>
    <n v="8"/>
    <n v="0"/>
    <n v="13.2"/>
  </r>
  <r>
    <x v="3"/>
    <x v="0"/>
    <s v="New York City"/>
    <x v="15"/>
    <x v="3"/>
    <x v="1"/>
    <x v="13"/>
    <n v="3.29"/>
    <n v="1"/>
    <n v="0"/>
    <n v="1.4804999999999999"/>
  </r>
  <r>
    <x v="3"/>
    <x v="0"/>
    <s v="New York City"/>
    <x v="15"/>
    <x v="3"/>
    <x v="0"/>
    <x v="5"/>
    <n v="18.84"/>
    <n v="3"/>
    <n v="0"/>
    <n v="6.0288000000000004"/>
  </r>
  <r>
    <x v="2"/>
    <x v="2"/>
    <s v="Lancaster"/>
    <x v="24"/>
    <x v="3"/>
    <x v="0"/>
    <x v="5"/>
    <n v="60.671999999999997"/>
    <n v="6"/>
    <n v="0.2"/>
    <n v="12.892799999999999"/>
  </r>
  <r>
    <x v="2"/>
    <x v="2"/>
    <s v="Lancaster"/>
    <x v="24"/>
    <x v="3"/>
    <x v="1"/>
    <x v="6"/>
    <n v="30.815999999999999"/>
    <n v="9"/>
    <n v="0.2"/>
    <n v="2.6964000000000001"/>
  </r>
  <r>
    <x v="0"/>
    <x v="1"/>
    <s v="Modesto"/>
    <x v="1"/>
    <x v="1"/>
    <x v="2"/>
    <x v="7"/>
    <n v="52.792000000000002"/>
    <n v="1"/>
    <n v="0.2"/>
    <n v="4.6193"/>
  </r>
  <r>
    <x v="2"/>
    <x v="0"/>
    <s v="Saint Louis"/>
    <x v="25"/>
    <x v="2"/>
    <x v="1"/>
    <x v="9"/>
    <n v="83.9"/>
    <n v="10"/>
    <n v="0"/>
    <n v="20.975000000000001"/>
  </r>
  <r>
    <x v="2"/>
    <x v="0"/>
    <s v="Saint Louis"/>
    <x v="25"/>
    <x v="2"/>
    <x v="1"/>
    <x v="10"/>
    <n v="11.76"/>
    <n v="2"/>
    <n v="0"/>
    <n v="5.7624000000000004"/>
  </r>
  <r>
    <x v="1"/>
    <x v="1"/>
    <s v="Dallas"/>
    <x v="5"/>
    <x v="2"/>
    <x v="1"/>
    <x v="9"/>
    <n v="4.992"/>
    <n v="3"/>
    <n v="0.8"/>
    <n v="-12.979200000000001"/>
  </r>
  <r>
    <x v="1"/>
    <x v="1"/>
    <s v="Dallas"/>
    <x v="5"/>
    <x v="2"/>
    <x v="1"/>
    <x v="12"/>
    <n v="87.92"/>
    <n v="5"/>
    <n v="0.2"/>
    <n v="29.672999999999998"/>
  </r>
  <r>
    <x v="1"/>
    <x v="1"/>
    <s v="Dallas"/>
    <x v="5"/>
    <x v="2"/>
    <x v="0"/>
    <x v="1"/>
    <n v="657.93"/>
    <n v="5"/>
    <n v="0.3"/>
    <n v="-93.99"/>
  </r>
  <r>
    <x v="1"/>
    <x v="1"/>
    <s v="Dallas"/>
    <x v="5"/>
    <x v="2"/>
    <x v="1"/>
    <x v="8"/>
    <n v="1.044"/>
    <n v="1"/>
    <n v="0.8"/>
    <n v="-1.827"/>
  </r>
  <r>
    <x v="0"/>
    <x v="1"/>
    <s v="New York City"/>
    <x v="15"/>
    <x v="3"/>
    <x v="0"/>
    <x v="5"/>
    <n v="210.68"/>
    <n v="2"/>
    <n v="0"/>
    <n v="50.563200000000002"/>
  </r>
  <r>
    <x v="0"/>
    <x v="1"/>
    <s v="New York City"/>
    <x v="15"/>
    <x v="3"/>
    <x v="1"/>
    <x v="4"/>
    <n v="78.8"/>
    <n v="1"/>
    <n v="0"/>
    <n v="1.5760000000000001"/>
  </r>
  <r>
    <x v="0"/>
    <x v="1"/>
    <s v="New York City"/>
    <x v="15"/>
    <x v="3"/>
    <x v="2"/>
    <x v="11"/>
    <n v="19.989999999999998"/>
    <n v="1"/>
    <n v="0"/>
    <n v="6.7965999999999998"/>
  </r>
  <r>
    <x v="0"/>
    <x v="1"/>
    <s v="New York City"/>
    <x v="15"/>
    <x v="3"/>
    <x v="1"/>
    <x v="4"/>
    <n v="772.68"/>
    <n v="4"/>
    <n v="0"/>
    <n v="108.1752"/>
  </r>
  <r>
    <x v="1"/>
    <x v="0"/>
    <s v="San Antonio"/>
    <x v="5"/>
    <x v="2"/>
    <x v="2"/>
    <x v="11"/>
    <n v="106.08"/>
    <n v="6"/>
    <n v="0.2"/>
    <n v="-9.282"/>
  </r>
  <r>
    <x v="1"/>
    <x v="0"/>
    <s v="Amarillo"/>
    <x v="5"/>
    <x v="2"/>
    <x v="0"/>
    <x v="5"/>
    <n v="23.076000000000001"/>
    <n v="3"/>
    <n v="0.6"/>
    <n v="-10.9611"/>
  </r>
  <r>
    <x v="1"/>
    <x v="0"/>
    <s v="Amarillo"/>
    <x v="5"/>
    <x v="2"/>
    <x v="1"/>
    <x v="10"/>
    <n v="25.92"/>
    <n v="5"/>
    <n v="0.2"/>
    <n v="9.0719999999999992"/>
  </r>
  <r>
    <x v="2"/>
    <x v="0"/>
    <s v="Houston"/>
    <x v="5"/>
    <x v="2"/>
    <x v="1"/>
    <x v="8"/>
    <n v="0.98399999999999999"/>
    <n v="2"/>
    <n v="0.8"/>
    <n v="-1.476"/>
  </r>
  <r>
    <x v="2"/>
    <x v="0"/>
    <s v="Houston"/>
    <x v="5"/>
    <x v="2"/>
    <x v="0"/>
    <x v="5"/>
    <n v="75.384"/>
    <n v="9"/>
    <n v="0.6"/>
    <n v="-20.730599999999999"/>
  </r>
  <r>
    <x v="2"/>
    <x v="0"/>
    <s v="Houston"/>
    <x v="5"/>
    <x v="2"/>
    <x v="1"/>
    <x v="2"/>
    <n v="4.6079999999999997"/>
    <n v="2"/>
    <n v="0.2"/>
    <n v="1.6704000000000001"/>
  </r>
  <r>
    <x v="2"/>
    <x v="0"/>
    <s v="Lawrence"/>
    <x v="31"/>
    <x v="3"/>
    <x v="1"/>
    <x v="8"/>
    <n v="37.68"/>
    <n v="6"/>
    <n v="0"/>
    <n v="16.956"/>
  </r>
  <r>
    <x v="1"/>
    <x v="1"/>
    <s v="Columbus"/>
    <x v="32"/>
    <x v="0"/>
    <x v="1"/>
    <x v="9"/>
    <n v="41.91"/>
    <n v="3"/>
    <n v="0"/>
    <n v="10.896599999999999"/>
  </r>
  <r>
    <x v="0"/>
    <x v="0"/>
    <s v="Los Angeles"/>
    <x v="1"/>
    <x v="1"/>
    <x v="0"/>
    <x v="0"/>
    <n v="435.99900000000002"/>
    <n v="3"/>
    <n v="0.15"/>
    <n v="5.1294000000000004"/>
  </r>
  <r>
    <x v="0"/>
    <x v="1"/>
    <s v="Seattle"/>
    <x v="4"/>
    <x v="1"/>
    <x v="0"/>
    <x v="1"/>
    <n v="388.70400000000001"/>
    <n v="6"/>
    <n v="0.2"/>
    <n v="38.870399999999997"/>
  </r>
  <r>
    <x v="0"/>
    <x v="1"/>
    <s v="Seattle"/>
    <x v="4"/>
    <x v="1"/>
    <x v="1"/>
    <x v="4"/>
    <n v="572.58000000000004"/>
    <n v="6"/>
    <n v="0"/>
    <n v="34.354799999999997"/>
  </r>
  <r>
    <x v="0"/>
    <x v="1"/>
    <s v="Seattle"/>
    <x v="4"/>
    <x v="1"/>
    <x v="2"/>
    <x v="11"/>
    <n v="33.18"/>
    <n v="2"/>
    <n v="0"/>
    <n v="11.613"/>
  </r>
  <r>
    <x v="1"/>
    <x v="2"/>
    <s v="Cambridge"/>
    <x v="31"/>
    <x v="3"/>
    <x v="2"/>
    <x v="11"/>
    <n v="63.88"/>
    <n v="4"/>
    <n v="0"/>
    <n v="24.9132"/>
  </r>
  <r>
    <x v="1"/>
    <x v="2"/>
    <s v="Cambridge"/>
    <x v="31"/>
    <x v="3"/>
    <x v="0"/>
    <x v="5"/>
    <n v="26.72"/>
    <n v="1"/>
    <n v="0"/>
    <n v="11.7568"/>
  </r>
  <r>
    <x v="0"/>
    <x v="0"/>
    <s v="Salt Lake City"/>
    <x v="7"/>
    <x v="1"/>
    <x v="1"/>
    <x v="8"/>
    <n v="295.05599999999998"/>
    <n v="9"/>
    <n v="0.2"/>
    <n v="106.95780000000001"/>
  </r>
  <r>
    <x v="1"/>
    <x v="0"/>
    <s v="New York City"/>
    <x v="15"/>
    <x v="3"/>
    <x v="1"/>
    <x v="9"/>
    <n v="393.25"/>
    <n v="5"/>
    <n v="0"/>
    <n v="129.77250000000001"/>
  </r>
  <r>
    <x v="0"/>
    <x v="0"/>
    <s v="Cuyahoga Falls"/>
    <x v="24"/>
    <x v="3"/>
    <x v="1"/>
    <x v="8"/>
    <n v="2.214"/>
    <n v="3"/>
    <n v="0.7"/>
    <n v="-1.476"/>
  </r>
  <r>
    <x v="0"/>
    <x v="0"/>
    <s v="Wilmington"/>
    <x v="3"/>
    <x v="0"/>
    <x v="1"/>
    <x v="10"/>
    <n v="16.271999999999998"/>
    <n v="3"/>
    <n v="0.2"/>
    <n v="5.2884000000000002"/>
  </r>
  <r>
    <x v="1"/>
    <x v="1"/>
    <s v="New York City"/>
    <x v="15"/>
    <x v="3"/>
    <x v="1"/>
    <x v="9"/>
    <n v="706.86"/>
    <n v="7"/>
    <n v="0"/>
    <n v="197.92080000000001"/>
  </r>
  <r>
    <x v="1"/>
    <x v="1"/>
    <s v="Philadelphia"/>
    <x v="9"/>
    <x v="3"/>
    <x v="1"/>
    <x v="8"/>
    <n v="5.97"/>
    <n v="5"/>
    <n v="0.7"/>
    <n v="-4.577"/>
  </r>
  <r>
    <x v="1"/>
    <x v="1"/>
    <s v="Philadelphia"/>
    <x v="9"/>
    <x v="3"/>
    <x v="0"/>
    <x v="5"/>
    <n v="21.184000000000001"/>
    <n v="1"/>
    <n v="0.2"/>
    <n v="4.7664"/>
  </r>
  <r>
    <x v="1"/>
    <x v="1"/>
    <s v="Philadelphia"/>
    <x v="9"/>
    <x v="3"/>
    <x v="1"/>
    <x v="9"/>
    <n v="41.375999999999998"/>
    <n v="6"/>
    <n v="0.2"/>
    <n v="3.1032000000000002"/>
  </r>
  <r>
    <x v="0"/>
    <x v="1"/>
    <s v="New York City"/>
    <x v="15"/>
    <x v="3"/>
    <x v="1"/>
    <x v="6"/>
    <n v="17.940000000000001"/>
    <n v="3"/>
    <n v="0"/>
    <n v="4.4850000000000003"/>
  </r>
  <r>
    <x v="1"/>
    <x v="1"/>
    <s v="Philadelphia"/>
    <x v="9"/>
    <x v="3"/>
    <x v="1"/>
    <x v="8"/>
    <n v="2.6549999999999998"/>
    <n v="1"/>
    <n v="0.7"/>
    <n v="-1.8585"/>
  </r>
  <r>
    <x v="1"/>
    <x v="0"/>
    <s v="Los Angeles"/>
    <x v="1"/>
    <x v="1"/>
    <x v="1"/>
    <x v="4"/>
    <n v="892.35"/>
    <n v="5"/>
    <n v="0"/>
    <n v="267.70499999999998"/>
  </r>
  <r>
    <x v="1"/>
    <x v="0"/>
    <s v="Los Angeles"/>
    <x v="1"/>
    <x v="1"/>
    <x v="0"/>
    <x v="0"/>
    <n v="307.666"/>
    <n v="2"/>
    <n v="0.15"/>
    <n v="28.956800000000001"/>
  </r>
  <r>
    <x v="1"/>
    <x v="0"/>
    <s v="Los Angeles"/>
    <x v="1"/>
    <x v="1"/>
    <x v="1"/>
    <x v="4"/>
    <n v="728.82"/>
    <n v="9"/>
    <n v="0"/>
    <n v="29.152799999999999"/>
  </r>
  <r>
    <x v="1"/>
    <x v="0"/>
    <s v="Los Angeles"/>
    <x v="1"/>
    <x v="1"/>
    <x v="1"/>
    <x v="8"/>
    <n v="41.36"/>
    <n v="5"/>
    <n v="0.2"/>
    <n v="13.959"/>
  </r>
  <r>
    <x v="1"/>
    <x v="0"/>
    <s v="Los Angeles"/>
    <x v="1"/>
    <x v="1"/>
    <x v="2"/>
    <x v="7"/>
    <n v="43.176000000000002"/>
    <n v="3"/>
    <n v="0.2"/>
    <n v="15.111599999999999"/>
  </r>
  <r>
    <x v="1"/>
    <x v="0"/>
    <s v="Los Angeles"/>
    <x v="1"/>
    <x v="1"/>
    <x v="0"/>
    <x v="5"/>
    <n v="4.16"/>
    <n v="2"/>
    <n v="0"/>
    <n v="1.7472000000000001"/>
  </r>
  <r>
    <x v="1"/>
    <x v="1"/>
    <s v="Long Beach"/>
    <x v="15"/>
    <x v="3"/>
    <x v="1"/>
    <x v="10"/>
    <n v="61.4"/>
    <n v="5"/>
    <n v="0"/>
    <n v="28.858000000000001"/>
  </r>
  <r>
    <x v="1"/>
    <x v="1"/>
    <s v="Long Beach"/>
    <x v="15"/>
    <x v="3"/>
    <x v="1"/>
    <x v="8"/>
    <n v="24.448"/>
    <n v="2"/>
    <n v="0.2"/>
    <n v="8.8623999999999992"/>
  </r>
  <r>
    <x v="2"/>
    <x v="0"/>
    <s v="Rochester"/>
    <x v="15"/>
    <x v="3"/>
    <x v="2"/>
    <x v="7"/>
    <n v="263.95999999999998"/>
    <n v="4"/>
    <n v="0"/>
    <n v="71.269199999999998"/>
  </r>
  <r>
    <x v="2"/>
    <x v="0"/>
    <s v="Rochester"/>
    <x v="15"/>
    <x v="3"/>
    <x v="2"/>
    <x v="7"/>
    <n v="359.97"/>
    <n v="3"/>
    <n v="0"/>
    <n v="100.7916"/>
  </r>
  <r>
    <x v="2"/>
    <x v="0"/>
    <s v="Rochester"/>
    <x v="15"/>
    <x v="3"/>
    <x v="1"/>
    <x v="10"/>
    <n v="12.96"/>
    <n v="2"/>
    <n v="0"/>
    <n v="6.2207999999999997"/>
  </r>
  <r>
    <x v="2"/>
    <x v="0"/>
    <s v="Rochester"/>
    <x v="15"/>
    <x v="3"/>
    <x v="1"/>
    <x v="4"/>
    <n v="116.82"/>
    <n v="3"/>
    <n v="0"/>
    <n v="5.8410000000000002"/>
  </r>
  <r>
    <x v="2"/>
    <x v="0"/>
    <s v="Rochester"/>
    <x v="15"/>
    <x v="3"/>
    <x v="1"/>
    <x v="8"/>
    <n v="276.78399999999999"/>
    <n v="2"/>
    <n v="0.2"/>
    <n v="89.954800000000006"/>
  </r>
  <r>
    <x v="1"/>
    <x v="1"/>
    <s v="San Francisco"/>
    <x v="1"/>
    <x v="1"/>
    <x v="2"/>
    <x v="11"/>
    <n v="239.97"/>
    <n v="3"/>
    <n v="0"/>
    <n v="86.389200000000002"/>
  </r>
  <r>
    <x v="1"/>
    <x v="1"/>
    <s v="San Francisco"/>
    <x v="1"/>
    <x v="1"/>
    <x v="0"/>
    <x v="5"/>
    <n v="16.02"/>
    <n v="6"/>
    <n v="0"/>
    <n v="6.0876000000000001"/>
  </r>
  <r>
    <x v="1"/>
    <x v="0"/>
    <s v="Huntsville"/>
    <x v="5"/>
    <x v="2"/>
    <x v="1"/>
    <x v="4"/>
    <n v="454.56"/>
    <n v="5"/>
    <n v="0.2"/>
    <n v="-107.958"/>
  </r>
  <r>
    <x v="1"/>
    <x v="0"/>
    <s v="Huntsville"/>
    <x v="5"/>
    <x v="2"/>
    <x v="0"/>
    <x v="5"/>
    <n v="141.41999999999999"/>
    <n v="5"/>
    <n v="0.6"/>
    <n v="-187.38149999999999"/>
  </r>
  <r>
    <x v="1"/>
    <x v="0"/>
    <s v="Huntsville"/>
    <x v="5"/>
    <x v="2"/>
    <x v="0"/>
    <x v="1"/>
    <n v="310.74400000000003"/>
    <n v="4"/>
    <n v="0.3"/>
    <n v="-26.635200000000001"/>
  </r>
  <r>
    <x v="1"/>
    <x v="0"/>
    <s v="Huntsville"/>
    <x v="5"/>
    <x v="2"/>
    <x v="1"/>
    <x v="6"/>
    <n v="12.736000000000001"/>
    <n v="4"/>
    <n v="0.2"/>
    <n v="2.2288000000000001"/>
  </r>
  <r>
    <x v="1"/>
    <x v="0"/>
    <s v="Huntsville"/>
    <x v="5"/>
    <x v="2"/>
    <x v="1"/>
    <x v="8"/>
    <n v="6.47"/>
    <n v="5"/>
    <n v="0.8"/>
    <n v="-9.7050000000000001"/>
  </r>
  <r>
    <x v="1"/>
    <x v="0"/>
    <s v="Huntsville"/>
    <x v="5"/>
    <x v="2"/>
    <x v="1"/>
    <x v="8"/>
    <n v="13.747999999999999"/>
    <n v="14"/>
    <n v="0.8"/>
    <n v="-22.684200000000001"/>
  </r>
  <r>
    <x v="1"/>
    <x v="0"/>
    <s v="Huntsville"/>
    <x v="5"/>
    <x v="2"/>
    <x v="1"/>
    <x v="9"/>
    <n v="15.224"/>
    <n v="2"/>
    <n v="0.8"/>
    <n v="-38.821199999999997"/>
  </r>
  <r>
    <x v="1"/>
    <x v="1"/>
    <s v="East Point"/>
    <x v="32"/>
    <x v="0"/>
    <x v="0"/>
    <x v="5"/>
    <n v="27.42"/>
    <n v="3"/>
    <n v="0"/>
    <n v="9.3228000000000009"/>
  </r>
  <r>
    <x v="1"/>
    <x v="1"/>
    <s v="East Point"/>
    <x v="32"/>
    <x v="0"/>
    <x v="1"/>
    <x v="8"/>
    <n v="165.98"/>
    <n v="1"/>
    <n v="0"/>
    <n v="74.691000000000003"/>
  </r>
  <r>
    <x v="1"/>
    <x v="1"/>
    <s v="East Point"/>
    <x v="32"/>
    <x v="0"/>
    <x v="2"/>
    <x v="11"/>
    <n v="75"/>
    <n v="3"/>
    <n v="0"/>
    <n v="18"/>
  </r>
  <r>
    <x v="1"/>
    <x v="2"/>
    <s v="New York City"/>
    <x v="15"/>
    <x v="3"/>
    <x v="1"/>
    <x v="8"/>
    <n v="134.27199999999999"/>
    <n v="8"/>
    <n v="0.2"/>
    <n v="46.995199999999997"/>
  </r>
  <r>
    <x v="1"/>
    <x v="1"/>
    <s v="Springfield"/>
    <x v="21"/>
    <x v="1"/>
    <x v="1"/>
    <x v="2"/>
    <n v="146.54400000000001"/>
    <n v="6"/>
    <n v="0.2"/>
    <n v="47.626800000000003"/>
  </r>
  <r>
    <x v="1"/>
    <x v="1"/>
    <s v="Springfield"/>
    <x v="21"/>
    <x v="1"/>
    <x v="1"/>
    <x v="10"/>
    <n v="131.904"/>
    <n v="3"/>
    <n v="0.2"/>
    <n v="47.815199999999997"/>
  </r>
  <r>
    <x v="1"/>
    <x v="1"/>
    <s v="Springfield"/>
    <x v="21"/>
    <x v="1"/>
    <x v="1"/>
    <x v="9"/>
    <n v="203.88"/>
    <n v="5"/>
    <n v="0.2"/>
    <n v="20.388000000000002"/>
  </r>
  <r>
    <x v="1"/>
    <x v="1"/>
    <s v="Springfield"/>
    <x v="21"/>
    <x v="1"/>
    <x v="1"/>
    <x v="8"/>
    <n v="14.301"/>
    <n v="7"/>
    <n v="0.7"/>
    <n v="-10.487399999999999"/>
  </r>
  <r>
    <x v="1"/>
    <x v="1"/>
    <s v="Springfield"/>
    <x v="21"/>
    <x v="1"/>
    <x v="1"/>
    <x v="4"/>
    <n v="718.64"/>
    <n v="10"/>
    <n v="0.2"/>
    <n v="-161.69399999999999"/>
  </r>
  <r>
    <x v="1"/>
    <x v="2"/>
    <s v="Arlington"/>
    <x v="17"/>
    <x v="0"/>
    <x v="0"/>
    <x v="5"/>
    <n v="61.1"/>
    <n v="5"/>
    <n v="0"/>
    <n v="18.329999999999998"/>
  </r>
  <r>
    <x v="1"/>
    <x v="0"/>
    <s v="Wilmington"/>
    <x v="3"/>
    <x v="0"/>
    <x v="1"/>
    <x v="9"/>
    <n v="28.08"/>
    <n v="3"/>
    <n v="0.2"/>
    <n v="5.2649999999999997"/>
  </r>
  <r>
    <x v="0"/>
    <x v="1"/>
    <s v="Yuma"/>
    <x v="16"/>
    <x v="1"/>
    <x v="1"/>
    <x v="6"/>
    <n v="10.496"/>
    <n v="4"/>
    <n v="0.2"/>
    <n v="1.1808000000000001"/>
  </r>
  <r>
    <x v="1"/>
    <x v="0"/>
    <s v="San Bernardino"/>
    <x v="1"/>
    <x v="1"/>
    <x v="1"/>
    <x v="8"/>
    <n v="39.92"/>
    <n v="2"/>
    <n v="0.2"/>
    <n v="12.974"/>
  </r>
  <r>
    <x v="2"/>
    <x v="1"/>
    <s v="Baltimore"/>
    <x v="39"/>
    <x v="3"/>
    <x v="1"/>
    <x v="9"/>
    <n v="77.58"/>
    <n v="9"/>
    <n v="0"/>
    <n v="20.1708"/>
  </r>
  <r>
    <x v="1"/>
    <x v="2"/>
    <s v="Seattle"/>
    <x v="4"/>
    <x v="1"/>
    <x v="1"/>
    <x v="4"/>
    <n v="269.36"/>
    <n v="7"/>
    <n v="0"/>
    <n v="70.033600000000007"/>
  </r>
  <r>
    <x v="1"/>
    <x v="0"/>
    <s v="San Francisco"/>
    <x v="1"/>
    <x v="1"/>
    <x v="1"/>
    <x v="2"/>
    <n v="5.76"/>
    <n v="2"/>
    <n v="0"/>
    <n v="2.8224"/>
  </r>
  <r>
    <x v="0"/>
    <x v="2"/>
    <s v="New York City"/>
    <x v="15"/>
    <x v="3"/>
    <x v="1"/>
    <x v="6"/>
    <n v="109.9"/>
    <n v="5"/>
    <n v="0"/>
    <n v="32.97"/>
  </r>
  <r>
    <x v="0"/>
    <x v="0"/>
    <s v="Seattle"/>
    <x v="4"/>
    <x v="1"/>
    <x v="0"/>
    <x v="5"/>
    <n v="23.88"/>
    <n v="3"/>
    <n v="0"/>
    <n v="10.507199999999999"/>
  </r>
  <r>
    <x v="0"/>
    <x v="0"/>
    <s v="Seattle"/>
    <x v="4"/>
    <x v="1"/>
    <x v="1"/>
    <x v="10"/>
    <n v="26.2"/>
    <n v="4"/>
    <n v="0"/>
    <n v="12.052"/>
  </r>
  <r>
    <x v="0"/>
    <x v="0"/>
    <s v="Seattle"/>
    <x v="4"/>
    <x v="1"/>
    <x v="2"/>
    <x v="11"/>
    <n v="234.95"/>
    <n v="5"/>
    <n v="0"/>
    <n v="32.893000000000001"/>
  </r>
  <r>
    <x v="1"/>
    <x v="0"/>
    <s v="Albuquerque"/>
    <x v="27"/>
    <x v="1"/>
    <x v="1"/>
    <x v="4"/>
    <n v="118.25"/>
    <n v="5"/>
    <n v="0"/>
    <n v="34.292499999999997"/>
  </r>
  <r>
    <x v="1"/>
    <x v="0"/>
    <s v="Albuquerque"/>
    <x v="27"/>
    <x v="1"/>
    <x v="1"/>
    <x v="10"/>
    <n v="4.28"/>
    <n v="1"/>
    <n v="0"/>
    <n v="1.9259999999999999"/>
  </r>
  <r>
    <x v="2"/>
    <x v="2"/>
    <s v="Los Angeles"/>
    <x v="1"/>
    <x v="1"/>
    <x v="2"/>
    <x v="11"/>
    <n v="26.85"/>
    <n v="3"/>
    <n v="0"/>
    <n v="5.1014999999999997"/>
  </r>
  <r>
    <x v="2"/>
    <x v="2"/>
    <s v="Los Angeles"/>
    <x v="1"/>
    <x v="1"/>
    <x v="2"/>
    <x v="15"/>
    <n v="3357.6"/>
    <n v="3"/>
    <n v="0.2"/>
    <n v="377.73"/>
  </r>
  <r>
    <x v="1"/>
    <x v="0"/>
    <s v="Los Angeles"/>
    <x v="1"/>
    <x v="1"/>
    <x v="1"/>
    <x v="2"/>
    <n v="8.26"/>
    <n v="2"/>
    <n v="0"/>
    <n v="3.7995999999999999"/>
  </r>
  <r>
    <x v="1"/>
    <x v="0"/>
    <s v="Los Angeles"/>
    <x v="1"/>
    <x v="1"/>
    <x v="2"/>
    <x v="15"/>
    <n v="2973.32"/>
    <n v="7"/>
    <n v="0.2"/>
    <n v="334.49849999999998"/>
  </r>
  <r>
    <x v="1"/>
    <x v="0"/>
    <s v="Los Angeles"/>
    <x v="1"/>
    <x v="1"/>
    <x v="1"/>
    <x v="4"/>
    <n v="104.79"/>
    <n v="7"/>
    <n v="0"/>
    <n v="29.341200000000001"/>
  </r>
  <r>
    <x v="1"/>
    <x v="0"/>
    <s v="Los Angeles"/>
    <x v="1"/>
    <x v="1"/>
    <x v="2"/>
    <x v="7"/>
    <n v="775.72799999999995"/>
    <n v="6"/>
    <n v="0.2"/>
    <n v="58.179600000000001"/>
  </r>
  <r>
    <x v="2"/>
    <x v="2"/>
    <s v="Houston"/>
    <x v="5"/>
    <x v="2"/>
    <x v="0"/>
    <x v="0"/>
    <n v="89.066400000000002"/>
    <n v="1"/>
    <n v="0.32"/>
    <n v="-17.0274"/>
  </r>
  <r>
    <x v="2"/>
    <x v="2"/>
    <s v="Houston"/>
    <x v="5"/>
    <x v="2"/>
    <x v="1"/>
    <x v="6"/>
    <n v="175.44"/>
    <n v="6"/>
    <n v="0.2"/>
    <n v="52.631999999999998"/>
  </r>
  <r>
    <x v="2"/>
    <x v="2"/>
    <s v="Houston"/>
    <x v="5"/>
    <x v="2"/>
    <x v="2"/>
    <x v="7"/>
    <n v="438.33600000000001"/>
    <n v="4"/>
    <n v="0.2"/>
    <n v="-87.667199999999994"/>
  </r>
  <r>
    <x v="1"/>
    <x v="0"/>
    <s v="Philadelphia"/>
    <x v="9"/>
    <x v="3"/>
    <x v="0"/>
    <x v="1"/>
    <n v="215.54400000000001"/>
    <n v="4"/>
    <n v="0.3"/>
    <n v="-58.504800000000003"/>
  </r>
  <r>
    <x v="1"/>
    <x v="0"/>
    <s v="Chicago"/>
    <x v="10"/>
    <x v="2"/>
    <x v="1"/>
    <x v="12"/>
    <n v="55.584000000000003"/>
    <n v="6"/>
    <n v="0.2"/>
    <n v="20.844000000000001"/>
  </r>
  <r>
    <x v="1"/>
    <x v="0"/>
    <s v="Chicago"/>
    <x v="10"/>
    <x v="2"/>
    <x v="0"/>
    <x v="1"/>
    <n v="127.386"/>
    <n v="2"/>
    <n v="0.3"/>
    <n v="-25.4772"/>
  </r>
  <r>
    <x v="0"/>
    <x v="0"/>
    <s v="San Angelo"/>
    <x v="5"/>
    <x v="2"/>
    <x v="0"/>
    <x v="1"/>
    <n v="248.43"/>
    <n v="5"/>
    <n v="0.3"/>
    <n v="-17.745000000000001"/>
  </r>
  <r>
    <x v="0"/>
    <x v="0"/>
    <s v="San Angelo"/>
    <x v="5"/>
    <x v="2"/>
    <x v="1"/>
    <x v="9"/>
    <n v="11.648"/>
    <n v="4"/>
    <n v="0.8"/>
    <n v="-30.8672"/>
  </r>
  <r>
    <x v="0"/>
    <x v="0"/>
    <s v="San Angelo"/>
    <x v="5"/>
    <x v="2"/>
    <x v="0"/>
    <x v="1"/>
    <n v="85.245999999999995"/>
    <n v="2"/>
    <n v="0.3"/>
    <n v="-1.2178"/>
  </r>
  <r>
    <x v="0"/>
    <x v="1"/>
    <s v="Pasadena"/>
    <x v="5"/>
    <x v="2"/>
    <x v="1"/>
    <x v="6"/>
    <n v="20.64"/>
    <n v="5"/>
    <n v="0.2"/>
    <n v="2.3220000000000001"/>
  </r>
  <r>
    <x v="1"/>
    <x v="1"/>
    <s v="Los Angeles"/>
    <x v="1"/>
    <x v="1"/>
    <x v="0"/>
    <x v="5"/>
    <n v="148.02000000000001"/>
    <n v="3"/>
    <n v="0"/>
    <n v="41.445599999999999"/>
  </r>
  <r>
    <x v="3"/>
    <x v="1"/>
    <s v="Garden City"/>
    <x v="41"/>
    <x v="2"/>
    <x v="1"/>
    <x v="4"/>
    <n v="33.29"/>
    <n v="1"/>
    <n v="0"/>
    <n v="7.9896000000000003"/>
  </r>
  <r>
    <x v="1"/>
    <x v="0"/>
    <s v="Los Angeles"/>
    <x v="1"/>
    <x v="1"/>
    <x v="1"/>
    <x v="10"/>
    <n v="204.95"/>
    <n v="5"/>
    <n v="0"/>
    <n v="100.4255"/>
  </r>
  <r>
    <x v="1"/>
    <x v="0"/>
    <s v="Chicago"/>
    <x v="10"/>
    <x v="2"/>
    <x v="0"/>
    <x v="1"/>
    <n v="526.34400000000005"/>
    <n v="4"/>
    <n v="0.3"/>
    <n v="-75.191999999999993"/>
  </r>
  <r>
    <x v="1"/>
    <x v="0"/>
    <s v="San Francisco"/>
    <x v="1"/>
    <x v="1"/>
    <x v="0"/>
    <x v="5"/>
    <n v="41.96"/>
    <n v="2"/>
    <n v="0"/>
    <n v="10.909599999999999"/>
  </r>
  <r>
    <x v="1"/>
    <x v="0"/>
    <s v="San Francisco"/>
    <x v="1"/>
    <x v="1"/>
    <x v="0"/>
    <x v="1"/>
    <n v="451.15199999999999"/>
    <n v="3"/>
    <n v="0.2"/>
    <n v="0"/>
  </r>
  <r>
    <x v="1"/>
    <x v="0"/>
    <s v="San Francisco"/>
    <x v="1"/>
    <x v="1"/>
    <x v="1"/>
    <x v="8"/>
    <n v="31.504000000000001"/>
    <n v="11"/>
    <n v="0.2"/>
    <n v="11.026400000000001"/>
  </r>
  <r>
    <x v="1"/>
    <x v="0"/>
    <s v="Philadelphia"/>
    <x v="9"/>
    <x v="3"/>
    <x v="1"/>
    <x v="12"/>
    <n v="30.672000000000001"/>
    <n v="3"/>
    <n v="0.2"/>
    <n v="9.5850000000000009"/>
  </r>
  <r>
    <x v="1"/>
    <x v="0"/>
    <s v="Philadelphia"/>
    <x v="9"/>
    <x v="3"/>
    <x v="2"/>
    <x v="16"/>
    <n v="1079.9760000000001"/>
    <n v="4"/>
    <n v="0.4"/>
    <n v="125.99720000000001"/>
  </r>
  <r>
    <x v="1"/>
    <x v="0"/>
    <s v="Modesto"/>
    <x v="1"/>
    <x v="1"/>
    <x v="0"/>
    <x v="1"/>
    <n v="161.56800000000001"/>
    <n v="2"/>
    <n v="0.2"/>
    <n v="-28.2744"/>
  </r>
  <r>
    <x v="1"/>
    <x v="0"/>
    <s v="Houston"/>
    <x v="5"/>
    <x v="2"/>
    <x v="2"/>
    <x v="11"/>
    <n v="18.527999999999999"/>
    <n v="2"/>
    <n v="0.2"/>
    <n v="4.4004000000000003"/>
  </r>
  <r>
    <x v="1"/>
    <x v="0"/>
    <s v="Houston"/>
    <x v="5"/>
    <x v="2"/>
    <x v="1"/>
    <x v="4"/>
    <n v="670.75199999999995"/>
    <n v="3"/>
    <n v="0.2"/>
    <n v="-125.76600000000001"/>
  </r>
  <r>
    <x v="1"/>
    <x v="0"/>
    <s v="Chicago"/>
    <x v="10"/>
    <x v="2"/>
    <x v="0"/>
    <x v="5"/>
    <n v="64.959999999999994"/>
    <n v="5"/>
    <n v="0.6"/>
    <n v="-43.847999999999999"/>
  </r>
  <r>
    <x v="2"/>
    <x v="1"/>
    <s v="Riverside"/>
    <x v="1"/>
    <x v="1"/>
    <x v="2"/>
    <x v="11"/>
    <n v="41.94"/>
    <n v="2"/>
    <n v="0"/>
    <n v="15.0984"/>
  </r>
  <r>
    <x v="2"/>
    <x v="1"/>
    <s v="Riverside"/>
    <x v="1"/>
    <x v="1"/>
    <x v="1"/>
    <x v="10"/>
    <n v="11.96"/>
    <n v="2"/>
    <n v="0"/>
    <n v="5.8604000000000003"/>
  </r>
  <r>
    <x v="2"/>
    <x v="1"/>
    <s v="Riverside"/>
    <x v="1"/>
    <x v="1"/>
    <x v="1"/>
    <x v="6"/>
    <n v="13.12"/>
    <n v="4"/>
    <n v="0"/>
    <n v="3.8048000000000002"/>
  </r>
  <r>
    <x v="2"/>
    <x v="1"/>
    <s v="Riverside"/>
    <x v="1"/>
    <x v="1"/>
    <x v="1"/>
    <x v="4"/>
    <n v="535.41"/>
    <n v="3"/>
    <n v="0"/>
    <n v="160.62299999999999"/>
  </r>
  <r>
    <x v="1"/>
    <x v="1"/>
    <s v="Dallas"/>
    <x v="5"/>
    <x v="2"/>
    <x v="0"/>
    <x v="5"/>
    <n v="72.78"/>
    <n v="3"/>
    <n v="0.6"/>
    <n v="-70.960499999999996"/>
  </r>
  <r>
    <x v="1"/>
    <x v="0"/>
    <s v="Los Angeles"/>
    <x v="1"/>
    <x v="1"/>
    <x v="1"/>
    <x v="10"/>
    <n v="36.840000000000003"/>
    <n v="3"/>
    <n v="0"/>
    <n v="17.314800000000002"/>
  </r>
  <r>
    <x v="1"/>
    <x v="0"/>
    <s v="Los Angeles"/>
    <x v="1"/>
    <x v="1"/>
    <x v="1"/>
    <x v="2"/>
    <n v="87.71"/>
    <n v="7"/>
    <n v="0"/>
    <n v="41.223700000000001"/>
  </r>
  <r>
    <x v="1"/>
    <x v="1"/>
    <s v="Lakeland"/>
    <x v="2"/>
    <x v="0"/>
    <x v="0"/>
    <x v="3"/>
    <n v="562.29250000000002"/>
    <n v="7"/>
    <n v="0.45"/>
    <n v="-255.58750000000001"/>
  </r>
  <r>
    <x v="1"/>
    <x v="2"/>
    <s v="New York City"/>
    <x v="15"/>
    <x v="3"/>
    <x v="0"/>
    <x v="5"/>
    <n v="56.52"/>
    <n v="9"/>
    <n v="0"/>
    <n v="21.477599999999999"/>
  </r>
  <r>
    <x v="1"/>
    <x v="2"/>
    <s v="Philadelphia"/>
    <x v="9"/>
    <x v="3"/>
    <x v="1"/>
    <x v="6"/>
    <n v="11.263999999999999"/>
    <n v="8"/>
    <n v="0.2"/>
    <n v="1.2672000000000001"/>
  </r>
  <r>
    <x v="1"/>
    <x v="2"/>
    <s v="Philadelphia"/>
    <x v="9"/>
    <x v="3"/>
    <x v="1"/>
    <x v="4"/>
    <n v="284.08"/>
    <n v="10"/>
    <n v="0.2"/>
    <n v="24.856999999999999"/>
  </r>
  <r>
    <x v="1"/>
    <x v="2"/>
    <s v="Philadelphia"/>
    <x v="9"/>
    <x v="3"/>
    <x v="1"/>
    <x v="10"/>
    <n v="18.495999999999999"/>
    <n v="4"/>
    <n v="0.2"/>
    <n v="6.7047999999999996"/>
  </r>
  <r>
    <x v="1"/>
    <x v="0"/>
    <s v="San Diego"/>
    <x v="1"/>
    <x v="1"/>
    <x v="1"/>
    <x v="2"/>
    <n v="14.73"/>
    <n v="3"/>
    <n v="0"/>
    <n v="7.2176999999999998"/>
  </r>
  <r>
    <x v="1"/>
    <x v="0"/>
    <s v="San Diego"/>
    <x v="1"/>
    <x v="1"/>
    <x v="1"/>
    <x v="4"/>
    <n v="186.54"/>
    <n v="3"/>
    <n v="0"/>
    <n v="50.3658"/>
  </r>
  <r>
    <x v="1"/>
    <x v="0"/>
    <s v="San Diego"/>
    <x v="1"/>
    <x v="1"/>
    <x v="0"/>
    <x v="3"/>
    <n v="557.72799999999995"/>
    <n v="4"/>
    <n v="0.2"/>
    <n v="6.9715999999999996"/>
  </r>
  <r>
    <x v="1"/>
    <x v="0"/>
    <s v="San Diego"/>
    <x v="1"/>
    <x v="1"/>
    <x v="2"/>
    <x v="7"/>
    <n v="159.96799999999999"/>
    <n v="4"/>
    <n v="0.2"/>
    <n v="-31.993600000000001"/>
  </r>
  <r>
    <x v="1"/>
    <x v="0"/>
    <s v="Lawton"/>
    <x v="26"/>
    <x v="2"/>
    <x v="1"/>
    <x v="9"/>
    <n v="471.9"/>
    <n v="6"/>
    <n v="0"/>
    <n v="155.727"/>
  </r>
  <r>
    <x v="1"/>
    <x v="0"/>
    <s v="Lawton"/>
    <x v="26"/>
    <x v="2"/>
    <x v="1"/>
    <x v="6"/>
    <n v="3.52"/>
    <n v="2"/>
    <n v="0"/>
    <n v="1.6896"/>
  </r>
  <r>
    <x v="1"/>
    <x v="0"/>
    <s v="Salem"/>
    <x v="17"/>
    <x v="0"/>
    <x v="1"/>
    <x v="10"/>
    <n v="49.12"/>
    <n v="4"/>
    <n v="0"/>
    <n v="23.086400000000001"/>
  </r>
  <r>
    <x v="1"/>
    <x v="2"/>
    <s v="Santa Ana"/>
    <x v="1"/>
    <x v="1"/>
    <x v="1"/>
    <x v="2"/>
    <n v="20.16"/>
    <n v="7"/>
    <n v="0"/>
    <n v="9.8783999999999992"/>
  </r>
  <r>
    <x v="2"/>
    <x v="1"/>
    <s v="Rapid City"/>
    <x v="44"/>
    <x v="2"/>
    <x v="1"/>
    <x v="8"/>
    <n v="10.68"/>
    <n v="2"/>
    <n v="0"/>
    <n v="5.0195999999999996"/>
  </r>
  <r>
    <x v="2"/>
    <x v="1"/>
    <s v="Rapid City"/>
    <x v="44"/>
    <x v="2"/>
    <x v="0"/>
    <x v="0"/>
    <n v="141.96"/>
    <n v="2"/>
    <n v="0"/>
    <n v="39.748800000000003"/>
  </r>
  <r>
    <x v="2"/>
    <x v="0"/>
    <s v="Seattle"/>
    <x v="4"/>
    <x v="1"/>
    <x v="1"/>
    <x v="4"/>
    <n v="32.479999999999997"/>
    <n v="2"/>
    <n v="0"/>
    <n v="4.8719999999999999"/>
  </r>
  <r>
    <x v="2"/>
    <x v="0"/>
    <s v="Seattle"/>
    <x v="4"/>
    <x v="1"/>
    <x v="1"/>
    <x v="10"/>
    <n v="20.04"/>
    <n v="3"/>
    <n v="0"/>
    <n v="9.6191999999999993"/>
  </r>
  <r>
    <x v="2"/>
    <x v="0"/>
    <s v="Seattle"/>
    <x v="4"/>
    <x v="1"/>
    <x v="2"/>
    <x v="16"/>
    <n v="13999.96"/>
    <n v="4"/>
    <n v="0"/>
    <n v="6719.9808000000003"/>
  </r>
  <r>
    <x v="1"/>
    <x v="0"/>
    <s v="Middletown"/>
    <x v="29"/>
    <x v="3"/>
    <x v="2"/>
    <x v="11"/>
    <n v="238"/>
    <n v="2"/>
    <n v="0"/>
    <n v="38.08"/>
  </r>
  <r>
    <x v="1"/>
    <x v="0"/>
    <s v="Middletown"/>
    <x v="29"/>
    <x v="3"/>
    <x v="1"/>
    <x v="10"/>
    <n v="61.96"/>
    <n v="2"/>
    <n v="0"/>
    <n v="27.882000000000001"/>
  </r>
  <r>
    <x v="1"/>
    <x v="0"/>
    <s v="Baltimore"/>
    <x v="39"/>
    <x v="3"/>
    <x v="0"/>
    <x v="3"/>
    <n v="239.37200000000001"/>
    <n v="2"/>
    <n v="0.3"/>
    <n v="-23.937200000000001"/>
  </r>
  <r>
    <x v="1"/>
    <x v="0"/>
    <s v="San Diego"/>
    <x v="1"/>
    <x v="1"/>
    <x v="2"/>
    <x v="11"/>
    <n v="595"/>
    <n v="5"/>
    <n v="0"/>
    <n v="95.2"/>
  </r>
  <r>
    <x v="1"/>
    <x v="1"/>
    <s v="Odessa"/>
    <x v="5"/>
    <x v="2"/>
    <x v="1"/>
    <x v="10"/>
    <n v="16.032"/>
    <n v="3"/>
    <n v="0.2"/>
    <n v="5.6112000000000002"/>
  </r>
  <r>
    <x v="1"/>
    <x v="2"/>
    <s v="Milford"/>
    <x v="29"/>
    <x v="3"/>
    <x v="2"/>
    <x v="11"/>
    <n v="199.75"/>
    <n v="5"/>
    <n v="0"/>
    <n v="87.89"/>
  </r>
  <r>
    <x v="1"/>
    <x v="0"/>
    <s v="Belleville"/>
    <x v="30"/>
    <x v="3"/>
    <x v="0"/>
    <x v="1"/>
    <n v="227.96"/>
    <n v="2"/>
    <n v="0"/>
    <n v="36.473599999999998"/>
  </r>
  <r>
    <x v="0"/>
    <x v="0"/>
    <s v="New York City"/>
    <x v="15"/>
    <x v="3"/>
    <x v="1"/>
    <x v="9"/>
    <n v="293.52"/>
    <n v="6"/>
    <n v="0"/>
    <n v="76.315200000000004"/>
  </r>
  <r>
    <x v="0"/>
    <x v="0"/>
    <s v="New York City"/>
    <x v="15"/>
    <x v="3"/>
    <x v="2"/>
    <x v="7"/>
    <n v="307.98"/>
    <n v="2"/>
    <n v="0"/>
    <n v="89.3142"/>
  </r>
  <r>
    <x v="1"/>
    <x v="0"/>
    <s v="San Diego"/>
    <x v="1"/>
    <x v="1"/>
    <x v="0"/>
    <x v="5"/>
    <n v="96.96"/>
    <n v="6"/>
    <n v="0"/>
    <n v="33.936"/>
  </r>
  <r>
    <x v="1"/>
    <x v="0"/>
    <s v="San Diego"/>
    <x v="1"/>
    <x v="1"/>
    <x v="1"/>
    <x v="8"/>
    <n v="117.488"/>
    <n v="7"/>
    <n v="0.2"/>
    <n v="41.120800000000003"/>
  </r>
  <r>
    <x v="1"/>
    <x v="0"/>
    <s v="San Diego"/>
    <x v="1"/>
    <x v="1"/>
    <x v="1"/>
    <x v="8"/>
    <n v="11.952"/>
    <n v="3"/>
    <n v="0.2"/>
    <n v="4.1832000000000003"/>
  </r>
  <r>
    <x v="1"/>
    <x v="0"/>
    <s v="San Diego"/>
    <x v="1"/>
    <x v="1"/>
    <x v="0"/>
    <x v="0"/>
    <n v="512.49900000000002"/>
    <n v="3"/>
    <n v="0.15"/>
    <n v="-30.146999999999998"/>
  </r>
  <r>
    <x v="1"/>
    <x v="1"/>
    <s v="San Francisco"/>
    <x v="1"/>
    <x v="1"/>
    <x v="0"/>
    <x v="3"/>
    <n v="863.12800000000004"/>
    <n v="7"/>
    <n v="0.2"/>
    <n v="-32.3673"/>
  </r>
  <r>
    <x v="1"/>
    <x v="2"/>
    <s v="Seattle"/>
    <x v="4"/>
    <x v="1"/>
    <x v="0"/>
    <x v="3"/>
    <n v="2036.86"/>
    <n v="7"/>
    <n v="0"/>
    <n v="366.63479999999998"/>
  </r>
  <r>
    <x v="1"/>
    <x v="2"/>
    <s v="Seattle"/>
    <x v="4"/>
    <x v="1"/>
    <x v="0"/>
    <x v="1"/>
    <n v="449.56799999999998"/>
    <n v="2"/>
    <n v="0.2"/>
    <n v="-73.0548"/>
  </r>
  <r>
    <x v="1"/>
    <x v="2"/>
    <s v="Seattle"/>
    <x v="4"/>
    <x v="1"/>
    <x v="2"/>
    <x v="11"/>
    <n v="108.96"/>
    <n v="3"/>
    <n v="0"/>
    <n v="32.688000000000002"/>
  </r>
  <r>
    <x v="1"/>
    <x v="0"/>
    <s v="Jackson"/>
    <x v="35"/>
    <x v="0"/>
    <x v="1"/>
    <x v="6"/>
    <n v="264.18"/>
    <n v="7"/>
    <n v="0"/>
    <n v="68.686800000000005"/>
  </r>
  <r>
    <x v="1"/>
    <x v="2"/>
    <s v="Los Angeles"/>
    <x v="1"/>
    <x v="1"/>
    <x v="1"/>
    <x v="2"/>
    <n v="2.88"/>
    <n v="1"/>
    <n v="0"/>
    <n v="1.4112"/>
  </r>
  <r>
    <x v="1"/>
    <x v="2"/>
    <s v="Los Angeles"/>
    <x v="1"/>
    <x v="1"/>
    <x v="1"/>
    <x v="8"/>
    <n v="41.904000000000003"/>
    <n v="6"/>
    <n v="0.2"/>
    <n v="14.1426"/>
  </r>
  <r>
    <x v="1"/>
    <x v="2"/>
    <s v="Los Angeles"/>
    <x v="1"/>
    <x v="1"/>
    <x v="1"/>
    <x v="4"/>
    <n v="23.92"/>
    <n v="4"/>
    <n v="0"/>
    <n v="4.0663999999999998"/>
  </r>
  <r>
    <x v="1"/>
    <x v="1"/>
    <s v="Chicago"/>
    <x v="10"/>
    <x v="2"/>
    <x v="1"/>
    <x v="10"/>
    <n v="156.512"/>
    <n v="4"/>
    <n v="0.2"/>
    <n v="52.822800000000001"/>
  </r>
  <r>
    <x v="2"/>
    <x v="2"/>
    <s v="New York City"/>
    <x v="15"/>
    <x v="3"/>
    <x v="1"/>
    <x v="4"/>
    <n v="128.34"/>
    <n v="6"/>
    <n v="0"/>
    <n v="37.218600000000002"/>
  </r>
  <r>
    <x v="2"/>
    <x v="0"/>
    <s v="Los Angeles"/>
    <x v="1"/>
    <x v="1"/>
    <x v="2"/>
    <x v="11"/>
    <n v="474.95"/>
    <n v="5"/>
    <n v="0"/>
    <n v="142.48500000000001"/>
  </r>
  <r>
    <x v="1"/>
    <x v="0"/>
    <s v="Des Moines"/>
    <x v="4"/>
    <x v="1"/>
    <x v="2"/>
    <x v="16"/>
    <n v="999.98"/>
    <n v="2"/>
    <n v="0"/>
    <n v="449.99099999999999"/>
  </r>
  <r>
    <x v="1"/>
    <x v="0"/>
    <s v="Springfield"/>
    <x v="21"/>
    <x v="1"/>
    <x v="0"/>
    <x v="3"/>
    <n v="277.5"/>
    <n v="4"/>
    <n v="0.5"/>
    <n v="-188.7"/>
  </r>
  <r>
    <x v="1"/>
    <x v="0"/>
    <s v="Philadelphia"/>
    <x v="9"/>
    <x v="3"/>
    <x v="0"/>
    <x v="3"/>
    <n v="1252.704"/>
    <n v="8"/>
    <n v="0.4"/>
    <n v="-480.20319999999998"/>
  </r>
  <r>
    <x v="1"/>
    <x v="0"/>
    <s v="Philadelphia"/>
    <x v="9"/>
    <x v="3"/>
    <x v="2"/>
    <x v="7"/>
    <n v="110.97"/>
    <n v="5"/>
    <n v="0.4"/>
    <n v="-24.043500000000002"/>
  </r>
  <r>
    <x v="1"/>
    <x v="1"/>
    <s v="Chicago"/>
    <x v="10"/>
    <x v="2"/>
    <x v="0"/>
    <x v="5"/>
    <n v="22.608000000000001"/>
    <n v="3"/>
    <n v="0.6"/>
    <n v="-10.1736"/>
  </r>
  <r>
    <x v="1"/>
    <x v="1"/>
    <s v="Chicago"/>
    <x v="10"/>
    <x v="2"/>
    <x v="0"/>
    <x v="5"/>
    <n v="1.8919999999999999"/>
    <n v="1"/>
    <n v="0.6"/>
    <n v="-0.99329999999999996"/>
  </r>
  <r>
    <x v="1"/>
    <x v="1"/>
    <s v="Chicago"/>
    <x v="10"/>
    <x v="2"/>
    <x v="1"/>
    <x v="10"/>
    <n v="63.311999999999998"/>
    <n v="3"/>
    <n v="0.2"/>
    <n v="20.5764"/>
  </r>
  <r>
    <x v="0"/>
    <x v="0"/>
    <s v="Chicago"/>
    <x v="10"/>
    <x v="2"/>
    <x v="1"/>
    <x v="12"/>
    <n v="7.8239999999999998"/>
    <n v="1"/>
    <n v="0.2"/>
    <n v="2.9340000000000002"/>
  </r>
  <r>
    <x v="0"/>
    <x v="0"/>
    <s v="Chicago"/>
    <x v="10"/>
    <x v="2"/>
    <x v="0"/>
    <x v="1"/>
    <n v="170.072"/>
    <n v="4"/>
    <n v="0.3"/>
    <n v="-12.148"/>
  </r>
  <r>
    <x v="1"/>
    <x v="1"/>
    <s v="New York City"/>
    <x v="15"/>
    <x v="3"/>
    <x v="1"/>
    <x v="10"/>
    <n v="62.82"/>
    <n v="9"/>
    <n v="0"/>
    <n v="29.525400000000001"/>
  </r>
  <r>
    <x v="0"/>
    <x v="0"/>
    <s v="Rockville"/>
    <x v="39"/>
    <x v="3"/>
    <x v="1"/>
    <x v="10"/>
    <n v="19.440000000000001"/>
    <n v="3"/>
    <n v="0"/>
    <n v="9.3312000000000008"/>
  </r>
  <r>
    <x v="0"/>
    <x v="0"/>
    <s v="Rockville"/>
    <x v="39"/>
    <x v="3"/>
    <x v="1"/>
    <x v="8"/>
    <n v="7.38"/>
    <n v="1"/>
    <n v="0"/>
    <n v="3.6162000000000001"/>
  </r>
  <r>
    <x v="1"/>
    <x v="0"/>
    <s v="New York City"/>
    <x v="15"/>
    <x v="3"/>
    <x v="1"/>
    <x v="10"/>
    <n v="38.880000000000003"/>
    <n v="6"/>
    <n v="0"/>
    <n v="18.662400000000002"/>
  </r>
  <r>
    <x v="1"/>
    <x v="0"/>
    <s v="New York City"/>
    <x v="15"/>
    <x v="3"/>
    <x v="0"/>
    <x v="5"/>
    <n v="187.76"/>
    <n v="4"/>
    <n v="0"/>
    <n v="76.9816"/>
  </r>
  <r>
    <x v="2"/>
    <x v="0"/>
    <s v="Durham"/>
    <x v="3"/>
    <x v="0"/>
    <x v="1"/>
    <x v="8"/>
    <n v="6.048"/>
    <n v="7"/>
    <n v="0.7"/>
    <n v="-4.2336"/>
  </r>
  <r>
    <x v="2"/>
    <x v="0"/>
    <s v="Durham"/>
    <x v="3"/>
    <x v="0"/>
    <x v="1"/>
    <x v="9"/>
    <n v="98.352000000000004"/>
    <n v="3"/>
    <n v="0.2"/>
    <n v="9.8352000000000004"/>
  </r>
  <r>
    <x v="2"/>
    <x v="0"/>
    <s v="Durham"/>
    <x v="3"/>
    <x v="0"/>
    <x v="0"/>
    <x v="5"/>
    <n v="335.74400000000003"/>
    <n v="2"/>
    <n v="0.2"/>
    <n v="25.180800000000001"/>
  </r>
  <r>
    <x v="0"/>
    <x v="1"/>
    <s v="Santa Barbara"/>
    <x v="1"/>
    <x v="1"/>
    <x v="1"/>
    <x v="10"/>
    <n v="8.9600000000000009"/>
    <n v="2"/>
    <n v="0"/>
    <n v="4.3903999999999996"/>
  </r>
  <r>
    <x v="1"/>
    <x v="0"/>
    <s v="Knoxville"/>
    <x v="18"/>
    <x v="0"/>
    <x v="2"/>
    <x v="11"/>
    <n v="89.567999999999998"/>
    <n v="4"/>
    <n v="0.2"/>
    <n v="-1.1195999999999999"/>
  </r>
  <r>
    <x v="1"/>
    <x v="0"/>
    <s v="Knoxville"/>
    <x v="18"/>
    <x v="0"/>
    <x v="1"/>
    <x v="6"/>
    <n v="71.959999999999994"/>
    <n v="5"/>
    <n v="0.2"/>
    <n v="7.1959999999999997"/>
  </r>
  <r>
    <x v="1"/>
    <x v="0"/>
    <s v="Knoxville"/>
    <x v="18"/>
    <x v="0"/>
    <x v="1"/>
    <x v="10"/>
    <n v="15.552"/>
    <n v="3"/>
    <n v="0.2"/>
    <n v="5.4432"/>
  </r>
  <r>
    <x v="1"/>
    <x v="0"/>
    <s v="Chicago"/>
    <x v="10"/>
    <x v="2"/>
    <x v="1"/>
    <x v="8"/>
    <n v="10.43"/>
    <n v="5"/>
    <n v="0.8"/>
    <n v="-18.252500000000001"/>
  </r>
  <r>
    <x v="1"/>
    <x v="0"/>
    <s v="Chicago"/>
    <x v="10"/>
    <x v="2"/>
    <x v="1"/>
    <x v="4"/>
    <n v="72.784000000000006"/>
    <n v="1"/>
    <n v="0.2"/>
    <n v="-18.196000000000002"/>
  </r>
  <r>
    <x v="3"/>
    <x v="1"/>
    <s v="New York City"/>
    <x v="15"/>
    <x v="3"/>
    <x v="1"/>
    <x v="4"/>
    <n v="67.150000000000006"/>
    <n v="5"/>
    <n v="0"/>
    <n v="16.787500000000001"/>
  </r>
  <r>
    <x v="3"/>
    <x v="1"/>
    <s v="New York City"/>
    <x v="15"/>
    <x v="3"/>
    <x v="2"/>
    <x v="7"/>
    <n v="549.98"/>
    <n v="2"/>
    <n v="0"/>
    <n v="142.9948"/>
  </r>
  <r>
    <x v="3"/>
    <x v="1"/>
    <s v="New York City"/>
    <x v="15"/>
    <x v="3"/>
    <x v="0"/>
    <x v="5"/>
    <n v="11.82"/>
    <n v="3"/>
    <n v="0"/>
    <n v="4.7279999999999998"/>
  </r>
  <r>
    <x v="3"/>
    <x v="1"/>
    <s v="New York City"/>
    <x v="15"/>
    <x v="3"/>
    <x v="2"/>
    <x v="15"/>
    <n v="4643.8"/>
    <n v="4"/>
    <n v="0"/>
    <n v="2229.0239999999999"/>
  </r>
  <r>
    <x v="3"/>
    <x v="1"/>
    <s v="New York City"/>
    <x v="15"/>
    <x v="3"/>
    <x v="0"/>
    <x v="1"/>
    <n v="577.76400000000001"/>
    <n v="2"/>
    <n v="0.1"/>
    <n v="115.5528"/>
  </r>
  <r>
    <x v="1"/>
    <x v="0"/>
    <s v="Daytona Beach"/>
    <x v="2"/>
    <x v="0"/>
    <x v="0"/>
    <x v="3"/>
    <n v="191.5155"/>
    <n v="1"/>
    <n v="0.45"/>
    <n v="-76.606200000000001"/>
  </r>
  <r>
    <x v="1"/>
    <x v="0"/>
    <s v="Daytona Beach"/>
    <x v="2"/>
    <x v="0"/>
    <x v="1"/>
    <x v="6"/>
    <n v="2.6240000000000001"/>
    <n v="1"/>
    <n v="0.2"/>
    <n v="0.4264"/>
  </r>
  <r>
    <x v="1"/>
    <x v="0"/>
    <s v="Nashville"/>
    <x v="18"/>
    <x v="0"/>
    <x v="1"/>
    <x v="8"/>
    <n v="1369.7639999999999"/>
    <n v="6"/>
    <n v="0.7"/>
    <n v="-913.17600000000004"/>
  </r>
  <r>
    <x v="1"/>
    <x v="0"/>
    <s v="Nashville"/>
    <x v="18"/>
    <x v="0"/>
    <x v="1"/>
    <x v="4"/>
    <n v="294.36799999999999"/>
    <n v="4"/>
    <n v="0.2"/>
    <n v="-58.873600000000003"/>
  </r>
  <r>
    <x v="1"/>
    <x v="1"/>
    <s v="Nashville"/>
    <x v="18"/>
    <x v="0"/>
    <x v="1"/>
    <x v="9"/>
    <n v="81.567999999999998"/>
    <n v="2"/>
    <n v="0.2"/>
    <n v="7.1372"/>
  </r>
  <r>
    <x v="1"/>
    <x v="0"/>
    <s v="Dallas"/>
    <x v="5"/>
    <x v="2"/>
    <x v="0"/>
    <x v="5"/>
    <n v="44.46"/>
    <n v="5"/>
    <n v="0.6"/>
    <n v="-17.783999999999999"/>
  </r>
  <r>
    <x v="1"/>
    <x v="0"/>
    <s v="Dallas"/>
    <x v="5"/>
    <x v="2"/>
    <x v="1"/>
    <x v="4"/>
    <n v="314.08800000000002"/>
    <n v="3"/>
    <n v="0.2"/>
    <n v="19.630500000000001"/>
  </r>
  <r>
    <x v="1"/>
    <x v="1"/>
    <s v="Murfreesboro"/>
    <x v="18"/>
    <x v="0"/>
    <x v="1"/>
    <x v="8"/>
    <n v="6.3360000000000003"/>
    <n v="4"/>
    <n v="0.7"/>
    <n v="-4.6463999999999999"/>
  </r>
  <r>
    <x v="1"/>
    <x v="1"/>
    <s v="Murfreesboro"/>
    <x v="18"/>
    <x v="0"/>
    <x v="1"/>
    <x v="10"/>
    <n v="10.48"/>
    <n v="1"/>
    <n v="0.2"/>
    <n v="3.7989999999999999"/>
  </r>
  <r>
    <x v="1"/>
    <x v="1"/>
    <s v="Murfreesboro"/>
    <x v="18"/>
    <x v="0"/>
    <x v="1"/>
    <x v="8"/>
    <n v="2.4689999999999999"/>
    <n v="1"/>
    <n v="0.7"/>
    <n v="-1.8106"/>
  </r>
  <r>
    <x v="1"/>
    <x v="1"/>
    <s v="Murfreesboro"/>
    <x v="18"/>
    <x v="0"/>
    <x v="1"/>
    <x v="8"/>
    <n v="3.2639999999999998"/>
    <n v="2"/>
    <n v="0.7"/>
    <n v="-2.2848000000000002"/>
  </r>
  <r>
    <x v="1"/>
    <x v="0"/>
    <s v="Dallas"/>
    <x v="5"/>
    <x v="2"/>
    <x v="1"/>
    <x v="13"/>
    <n v="4.3440000000000003"/>
    <n v="3"/>
    <n v="0.2"/>
    <n v="0.86880000000000002"/>
  </r>
  <r>
    <x v="1"/>
    <x v="0"/>
    <s v="Dallas"/>
    <x v="5"/>
    <x v="2"/>
    <x v="0"/>
    <x v="5"/>
    <n v="31.776"/>
    <n v="3"/>
    <n v="0.6"/>
    <n v="-19.0656"/>
  </r>
  <r>
    <x v="1"/>
    <x v="0"/>
    <s v="Dallas"/>
    <x v="5"/>
    <x v="2"/>
    <x v="1"/>
    <x v="2"/>
    <n v="4.9279999999999999"/>
    <n v="2"/>
    <n v="0.2"/>
    <n v="1.7248000000000001"/>
  </r>
  <r>
    <x v="1"/>
    <x v="0"/>
    <s v="Dallas"/>
    <x v="5"/>
    <x v="2"/>
    <x v="1"/>
    <x v="8"/>
    <n v="1.788"/>
    <n v="3"/>
    <n v="0.8"/>
    <n v="-3.0396000000000001"/>
  </r>
  <r>
    <x v="1"/>
    <x v="0"/>
    <s v="Dallas"/>
    <x v="5"/>
    <x v="2"/>
    <x v="1"/>
    <x v="13"/>
    <n v="15.071999999999999"/>
    <n v="4"/>
    <n v="0.2"/>
    <n v="-3.7679999999999998"/>
  </r>
  <r>
    <x v="1"/>
    <x v="0"/>
    <s v="Arlington"/>
    <x v="5"/>
    <x v="2"/>
    <x v="1"/>
    <x v="4"/>
    <n v="12.624000000000001"/>
    <n v="2"/>
    <n v="0.2"/>
    <n v="-2.5247999999999999"/>
  </r>
  <r>
    <x v="1"/>
    <x v="1"/>
    <s v="Pasadena"/>
    <x v="1"/>
    <x v="1"/>
    <x v="1"/>
    <x v="10"/>
    <n v="185.88"/>
    <n v="6"/>
    <n v="0"/>
    <n v="83.646000000000001"/>
  </r>
  <r>
    <x v="1"/>
    <x v="1"/>
    <s v="Pasadena"/>
    <x v="1"/>
    <x v="1"/>
    <x v="1"/>
    <x v="10"/>
    <n v="12.96"/>
    <n v="2"/>
    <n v="0"/>
    <n v="6.2207999999999997"/>
  </r>
  <r>
    <x v="0"/>
    <x v="0"/>
    <s v="Everett"/>
    <x v="31"/>
    <x v="3"/>
    <x v="1"/>
    <x v="10"/>
    <n v="189.7"/>
    <n v="10"/>
    <n v="0"/>
    <n v="91.055999999999997"/>
  </r>
  <r>
    <x v="0"/>
    <x v="0"/>
    <s v="Everett"/>
    <x v="31"/>
    <x v="3"/>
    <x v="1"/>
    <x v="10"/>
    <n v="40.99"/>
    <n v="1"/>
    <n v="0"/>
    <n v="20.085100000000001"/>
  </r>
  <r>
    <x v="0"/>
    <x v="2"/>
    <s v="Troy"/>
    <x v="15"/>
    <x v="3"/>
    <x v="0"/>
    <x v="5"/>
    <n v="82.64"/>
    <n v="2"/>
    <n v="0"/>
    <n v="7.4375999999999998"/>
  </r>
  <r>
    <x v="0"/>
    <x v="2"/>
    <s v="Troy"/>
    <x v="15"/>
    <x v="3"/>
    <x v="1"/>
    <x v="4"/>
    <n v="31.02"/>
    <n v="2"/>
    <n v="0"/>
    <n v="8.0652000000000008"/>
  </r>
  <r>
    <x v="0"/>
    <x v="2"/>
    <s v="Troy"/>
    <x v="15"/>
    <x v="3"/>
    <x v="2"/>
    <x v="11"/>
    <n v="89.97"/>
    <n v="3"/>
    <n v="0"/>
    <n v="37.787399999999998"/>
  </r>
  <r>
    <x v="0"/>
    <x v="0"/>
    <s v="Sandy Springs"/>
    <x v="32"/>
    <x v="0"/>
    <x v="1"/>
    <x v="6"/>
    <n v="35.97"/>
    <n v="3"/>
    <n v="0"/>
    <n v="9.7119"/>
  </r>
  <r>
    <x v="0"/>
    <x v="0"/>
    <s v="Sandy Springs"/>
    <x v="32"/>
    <x v="0"/>
    <x v="0"/>
    <x v="0"/>
    <n v="1266.8599999999999"/>
    <n v="7"/>
    <n v="0"/>
    <n v="291.37779999999998"/>
  </r>
  <r>
    <x v="1"/>
    <x v="0"/>
    <s v="San Jose"/>
    <x v="1"/>
    <x v="1"/>
    <x v="1"/>
    <x v="4"/>
    <n v="169.45"/>
    <n v="5"/>
    <n v="0"/>
    <n v="42.362499999999997"/>
  </r>
  <r>
    <x v="1"/>
    <x v="0"/>
    <s v="San Jose"/>
    <x v="1"/>
    <x v="1"/>
    <x v="1"/>
    <x v="4"/>
    <n v="40.68"/>
    <n v="2"/>
    <n v="0"/>
    <n v="0.40679999999999999"/>
  </r>
  <r>
    <x v="1"/>
    <x v="0"/>
    <s v="Jacksonville"/>
    <x v="2"/>
    <x v="0"/>
    <x v="1"/>
    <x v="14"/>
    <n v="3.3279999999999998"/>
    <n v="2"/>
    <n v="0.2"/>
    <n v="0.41599999999999998"/>
  </r>
  <r>
    <x v="1"/>
    <x v="0"/>
    <s v="Jacksonville"/>
    <x v="2"/>
    <x v="0"/>
    <x v="0"/>
    <x v="3"/>
    <n v="933.26199999999994"/>
    <n v="4"/>
    <n v="0.45"/>
    <n v="-458.14679999999998"/>
  </r>
  <r>
    <x v="1"/>
    <x v="0"/>
    <s v="Jacksonville"/>
    <x v="2"/>
    <x v="0"/>
    <x v="0"/>
    <x v="1"/>
    <n v="2803.92"/>
    <n v="5"/>
    <n v="0.2"/>
    <n v="0"/>
  </r>
  <r>
    <x v="3"/>
    <x v="0"/>
    <s v="Jacksonville"/>
    <x v="2"/>
    <x v="0"/>
    <x v="1"/>
    <x v="4"/>
    <n v="4.7679999999999998"/>
    <n v="2"/>
    <n v="0.2"/>
    <n v="-0.77480000000000004"/>
  </r>
  <r>
    <x v="3"/>
    <x v="0"/>
    <s v="Jacksonville"/>
    <x v="2"/>
    <x v="0"/>
    <x v="1"/>
    <x v="10"/>
    <n v="6.6719999999999997"/>
    <n v="1"/>
    <n v="0.2"/>
    <n v="2.5019999999999998"/>
  </r>
  <r>
    <x v="3"/>
    <x v="0"/>
    <s v="Jacksonville"/>
    <x v="2"/>
    <x v="0"/>
    <x v="1"/>
    <x v="6"/>
    <n v="4.4480000000000004"/>
    <n v="2"/>
    <n v="0.2"/>
    <n v="1.1120000000000001"/>
  </r>
  <r>
    <x v="3"/>
    <x v="0"/>
    <s v="Jacksonville"/>
    <x v="2"/>
    <x v="0"/>
    <x v="0"/>
    <x v="5"/>
    <n v="43.936"/>
    <n v="4"/>
    <n v="0.2"/>
    <n v="6.0411999999999999"/>
  </r>
  <r>
    <x v="1"/>
    <x v="0"/>
    <s v="New York City"/>
    <x v="15"/>
    <x v="3"/>
    <x v="1"/>
    <x v="8"/>
    <n v="23.744"/>
    <n v="2"/>
    <n v="0.2"/>
    <n v="8.3103999999999996"/>
  </r>
  <r>
    <x v="1"/>
    <x v="0"/>
    <s v="New York City"/>
    <x v="15"/>
    <x v="3"/>
    <x v="2"/>
    <x v="11"/>
    <n v="357"/>
    <n v="3"/>
    <n v="0"/>
    <n v="57.12"/>
  </r>
  <r>
    <x v="1"/>
    <x v="0"/>
    <s v="San Francisco"/>
    <x v="1"/>
    <x v="1"/>
    <x v="2"/>
    <x v="7"/>
    <n v="806.33600000000001"/>
    <n v="8"/>
    <n v="0.2"/>
    <n v="50.396000000000001"/>
  </r>
  <r>
    <x v="1"/>
    <x v="0"/>
    <s v="San Francisco"/>
    <x v="1"/>
    <x v="1"/>
    <x v="0"/>
    <x v="5"/>
    <n v="85.44"/>
    <n v="3"/>
    <n v="0"/>
    <n v="31.6128"/>
  </r>
  <r>
    <x v="1"/>
    <x v="1"/>
    <s v="Columbus"/>
    <x v="32"/>
    <x v="0"/>
    <x v="1"/>
    <x v="4"/>
    <n v="344.91"/>
    <n v="3"/>
    <n v="0"/>
    <n v="10.347300000000001"/>
  </r>
  <r>
    <x v="3"/>
    <x v="2"/>
    <s v="Aurora"/>
    <x v="10"/>
    <x v="2"/>
    <x v="1"/>
    <x v="9"/>
    <n v="70.97"/>
    <n v="5"/>
    <n v="0.8"/>
    <n v="-191.619"/>
  </r>
  <r>
    <x v="3"/>
    <x v="2"/>
    <s v="Aurora"/>
    <x v="10"/>
    <x v="2"/>
    <x v="1"/>
    <x v="6"/>
    <n v="36.783999999999999"/>
    <n v="2"/>
    <n v="0.2"/>
    <n v="3.6783999999999999"/>
  </r>
  <r>
    <x v="0"/>
    <x v="2"/>
    <s v="Philadelphia"/>
    <x v="9"/>
    <x v="3"/>
    <x v="2"/>
    <x v="7"/>
    <n v="743.98800000000006"/>
    <n v="2"/>
    <n v="0.4"/>
    <n v="-123.998"/>
  </r>
  <r>
    <x v="0"/>
    <x v="0"/>
    <s v="Chicago"/>
    <x v="10"/>
    <x v="2"/>
    <x v="1"/>
    <x v="8"/>
    <n v="11.212"/>
    <n v="2"/>
    <n v="0.8"/>
    <n v="-16.818000000000001"/>
  </r>
  <r>
    <x v="0"/>
    <x v="0"/>
    <s v="Chicago"/>
    <x v="10"/>
    <x v="2"/>
    <x v="0"/>
    <x v="5"/>
    <n v="4.7119999999999997"/>
    <n v="2"/>
    <n v="0.6"/>
    <n v="-1.8848"/>
  </r>
  <r>
    <x v="0"/>
    <x v="0"/>
    <s v="Chicago"/>
    <x v="10"/>
    <x v="2"/>
    <x v="1"/>
    <x v="9"/>
    <n v="180.98"/>
    <n v="5"/>
    <n v="0.8"/>
    <n v="-470.548"/>
  </r>
  <r>
    <x v="0"/>
    <x v="0"/>
    <s v="Chicago"/>
    <x v="10"/>
    <x v="2"/>
    <x v="1"/>
    <x v="4"/>
    <n v="60.415999999999997"/>
    <n v="2"/>
    <n v="0.2"/>
    <n v="6.0415999999999999"/>
  </r>
  <r>
    <x v="1"/>
    <x v="0"/>
    <s v="Seattle"/>
    <x v="4"/>
    <x v="1"/>
    <x v="2"/>
    <x v="16"/>
    <n v="299.99"/>
    <n v="1"/>
    <n v="0"/>
    <n v="89.997"/>
  </r>
  <r>
    <x v="1"/>
    <x v="0"/>
    <s v="Seattle"/>
    <x v="4"/>
    <x v="1"/>
    <x v="1"/>
    <x v="10"/>
    <n v="192.16"/>
    <n v="4"/>
    <n v="0"/>
    <n v="92.236800000000002"/>
  </r>
  <r>
    <x v="1"/>
    <x v="0"/>
    <s v="Seattle"/>
    <x v="4"/>
    <x v="1"/>
    <x v="2"/>
    <x v="7"/>
    <n v="242.624"/>
    <n v="8"/>
    <n v="0.2"/>
    <n v="27.295200000000001"/>
  </r>
  <r>
    <x v="1"/>
    <x v="0"/>
    <s v="Seattle"/>
    <x v="4"/>
    <x v="1"/>
    <x v="1"/>
    <x v="4"/>
    <n v="46.74"/>
    <n v="3"/>
    <n v="0"/>
    <n v="11.685"/>
  </r>
  <r>
    <x v="1"/>
    <x v="0"/>
    <s v="Seattle"/>
    <x v="4"/>
    <x v="1"/>
    <x v="2"/>
    <x v="11"/>
    <n v="174.95"/>
    <n v="5"/>
    <n v="0"/>
    <n v="12.246499999999999"/>
  </r>
  <r>
    <x v="1"/>
    <x v="0"/>
    <s v="Seattle"/>
    <x v="4"/>
    <x v="1"/>
    <x v="1"/>
    <x v="8"/>
    <n v="100.70399999999999"/>
    <n v="6"/>
    <n v="0.2"/>
    <n v="37.764000000000003"/>
  </r>
  <r>
    <x v="3"/>
    <x v="2"/>
    <s v="Roseville"/>
    <x v="12"/>
    <x v="2"/>
    <x v="1"/>
    <x v="10"/>
    <n v="368.91"/>
    <n v="9"/>
    <n v="0"/>
    <n v="180.76589999999999"/>
  </r>
  <r>
    <x v="3"/>
    <x v="2"/>
    <s v="Roseville"/>
    <x v="12"/>
    <x v="2"/>
    <x v="1"/>
    <x v="8"/>
    <n v="8.02"/>
    <n v="1"/>
    <n v="0"/>
    <n v="3.7694000000000001"/>
  </r>
  <r>
    <x v="3"/>
    <x v="2"/>
    <s v="Roseville"/>
    <x v="12"/>
    <x v="2"/>
    <x v="1"/>
    <x v="4"/>
    <n v="171.04"/>
    <n v="4"/>
    <n v="0"/>
    <n v="44.470399999999998"/>
  </r>
  <r>
    <x v="1"/>
    <x v="2"/>
    <s v="Fayetteville"/>
    <x v="36"/>
    <x v="0"/>
    <x v="1"/>
    <x v="10"/>
    <n v="19.440000000000001"/>
    <n v="3"/>
    <n v="0"/>
    <n v="9.3312000000000008"/>
  </r>
  <r>
    <x v="1"/>
    <x v="0"/>
    <s v="Jacksonville"/>
    <x v="3"/>
    <x v="0"/>
    <x v="1"/>
    <x v="8"/>
    <n v="13.092000000000001"/>
    <n v="4"/>
    <n v="0.7"/>
    <n v="-10.0372"/>
  </r>
  <r>
    <x v="1"/>
    <x v="0"/>
    <s v="New York City"/>
    <x v="15"/>
    <x v="3"/>
    <x v="1"/>
    <x v="9"/>
    <n v="122.94"/>
    <n v="3"/>
    <n v="0"/>
    <n v="30.734999999999999"/>
  </r>
  <r>
    <x v="1"/>
    <x v="0"/>
    <s v="New York City"/>
    <x v="15"/>
    <x v="3"/>
    <x v="1"/>
    <x v="8"/>
    <n v="35.448"/>
    <n v="7"/>
    <n v="0.2"/>
    <n v="12.8499"/>
  </r>
  <r>
    <x v="1"/>
    <x v="0"/>
    <s v="Dover"/>
    <x v="13"/>
    <x v="3"/>
    <x v="2"/>
    <x v="7"/>
    <n v="19.98"/>
    <n v="2"/>
    <n v="0"/>
    <n v="5.1947999999999999"/>
  </r>
  <r>
    <x v="1"/>
    <x v="0"/>
    <s v="Aurora"/>
    <x v="10"/>
    <x v="2"/>
    <x v="0"/>
    <x v="3"/>
    <n v="69.375"/>
    <n v="1"/>
    <n v="0.5"/>
    <n v="-47.174999999999997"/>
  </r>
  <r>
    <x v="1"/>
    <x v="0"/>
    <s v="Aurora"/>
    <x v="10"/>
    <x v="2"/>
    <x v="1"/>
    <x v="14"/>
    <n v="31.68"/>
    <n v="4"/>
    <n v="0.2"/>
    <n v="2.7719999999999998"/>
  </r>
  <r>
    <x v="1"/>
    <x v="0"/>
    <s v="Aurora"/>
    <x v="10"/>
    <x v="2"/>
    <x v="2"/>
    <x v="7"/>
    <n v="2003.1679999999999"/>
    <n v="4"/>
    <n v="0.2"/>
    <n v="250.39599999999999"/>
  </r>
  <r>
    <x v="1"/>
    <x v="0"/>
    <s v="Aurora"/>
    <x v="10"/>
    <x v="2"/>
    <x v="1"/>
    <x v="6"/>
    <n v="9.3439999999999994"/>
    <n v="2"/>
    <n v="0.2"/>
    <n v="3.1536"/>
  </r>
  <r>
    <x v="1"/>
    <x v="0"/>
    <s v="New York City"/>
    <x v="15"/>
    <x v="3"/>
    <x v="0"/>
    <x v="1"/>
    <n v="2563.056"/>
    <n v="8"/>
    <n v="0.1"/>
    <n v="313.26240000000001"/>
  </r>
  <r>
    <x v="1"/>
    <x v="1"/>
    <s v="El Cajon"/>
    <x v="1"/>
    <x v="1"/>
    <x v="0"/>
    <x v="1"/>
    <n v="387.13600000000002"/>
    <n v="4"/>
    <n v="0.2"/>
    <n v="4.8391999999999999"/>
  </r>
  <r>
    <x v="0"/>
    <x v="2"/>
    <s v="Springfield"/>
    <x v="24"/>
    <x v="3"/>
    <x v="1"/>
    <x v="6"/>
    <n v="3.4239999999999999"/>
    <n v="1"/>
    <n v="0.2"/>
    <n v="0.29959999999999998"/>
  </r>
  <r>
    <x v="1"/>
    <x v="1"/>
    <s v="Mount Vernon"/>
    <x v="15"/>
    <x v="3"/>
    <x v="1"/>
    <x v="4"/>
    <n v="1085.42"/>
    <n v="7"/>
    <n v="0"/>
    <n v="282.20920000000001"/>
  </r>
  <r>
    <x v="1"/>
    <x v="2"/>
    <s v="Lakewood"/>
    <x v="24"/>
    <x v="3"/>
    <x v="1"/>
    <x v="10"/>
    <n v="43.055999999999997"/>
    <n v="9"/>
    <n v="0.2"/>
    <n v="15.607799999999999"/>
  </r>
  <r>
    <x v="1"/>
    <x v="2"/>
    <s v="Tampa"/>
    <x v="2"/>
    <x v="0"/>
    <x v="1"/>
    <x v="8"/>
    <n v="3.762"/>
    <n v="3"/>
    <n v="0.7"/>
    <n v="-2.7587999999999999"/>
  </r>
  <r>
    <x v="1"/>
    <x v="2"/>
    <s v="Tampa"/>
    <x v="2"/>
    <x v="0"/>
    <x v="1"/>
    <x v="8"/>
    <n v="34.86"/>
    <n v="2"/>
    <n v="0.7"/>
    <n v="-26.725999999999999"/>
  </r>
  <r>
    <x v="1"/>
    <x v="2"/>
    <s v="Tampa"/>
    <x v="2"/>
    <x v="0"/>
    <x v="1"/>
    <x v="4"/>
    <n v="432.45600000000002"/>
    <n v="3"/>
    <n v="0.2"/>
    <n v="32.434199999999997"/>
  </r>
  <r>
    <x v="1"/>
    <x v="0"/>
    <s v="Columbus"/>
    <x v="32"/>
    <x v="0"/>
    <x v="1"/>
    <x v="4"/>
    <n v="675.06"/>
    <n v="3"/>
    <n v="0"/>
    <n v="87.757800000000003"/>
  </r>
  <r>
    <x v="2"/>
    <x v="1"/>
    <s v="Jacksonville"/>
    <x v="3"/>
    <x v="0"/>
    <x v="1"/>
    <x v="12"/>
    <n v="65.231999999999999"/>
    <n v="3"/>
    <n v="0.2"/>
    <n v="22.015799999999999"/>
  </r>
  <r>
    <x v="2"/>
    <x v="1"/>
    <s v="Jacksonville"/>
    <x v="3"/>
    <x v="0"/>
    <x v="0"/>
    <x v="1"/>
    <n v="207"/>
    <n v="3"/>
    <n v="0.2"/>
    <n v="25.875"/>
  </r>
  <r>
    <x v="0"/>
    <x v="2"/>
    <s v="Saint Charles"/>
    <x v="10"/>
    <x v="2"/>
    <x v="2"/>
    <x v="15"/>
    <n v="600.53"/>
    <n v="2"/>
    <n v="0.3"/>
    <n v="137.26400000000001"/>
  </r>
  <r>
    <x v="0"/>
    <x v="2"/>
    <s v="Saint Charles"/>
    <x v="10"/>
    <x v="2"/>
    <x v="1"/>
    <x v="6"/>
    <n v="59.904000000000003"/>
    <n v="2"/>
    <n v="0.2"/>
    <n v="14.2272"/>
  </r>
  <r>
    <x v="0"/>
    <x v="2"/>
    <s v="Saint Charles"/>
    <x v="10"/>
    <x v="2"/>
    <x v="2"/>
    <x v="11"/>
    <n v="637.44000000000005"/>
    <n v="8"/>
    <n v="0.2"/>
    <n v="135.45599999999999"/>
  </r>
  <r>
    <x v="0"/>
    <x v="2"/>
    <s v="Saint Charles"/>
    <x v="10"/>
    <x v="2"/>
    <x v="0"/>
    <x v="5"/>
    <n v="51.756"/>
    <n v="3"/>
    <n v="0.6"/>
    <n v="-33.641399999999997"/>
  </r>
  <r>
    <x v="1"/>
    <x v="2"/>
    <s v="Miami"/>
    <x v="2"/>
    <x v="0"/>
    <x v="1"/>
    <x v="10"/>
    <n v="31.103999999999999"/>
    <n v="6"/>
    <n v="0.2"/>
    <n v="10.8864"/>
  </r>
  <r>
    <x v="1"/>
    <x v="2"/>
    <s v="Miami"/>
    <x v="2"/>
    <x v="0"/>
    <x v="1"/>
    <x v="6"/>
    <n v="47.96"/>
    <n v="5"/>
    <n v="0.2"/>
    <n v="4.1965000000000003"/>
  </r>
  <r>
    <x v="1"/>
    <x v="2"/>
    <s v="Miami"/>
    <x v="2"/>
    <x v="0"/>
    <x v="2"/>
    <x v="11"/>
    <n v="158.928"/>
    <n v="7"/>
    <n v="0.2"/>
    <n v="41.718600000000002"/>
  </r>
  <r>
    <x v="1"/>
    <x v="2"/>
    <s v="Miami"/>
    <x v="2"/>
    <x v="0"/>
    <x v="1"/>
    <x v="9"/>
    <n v="211.24799999999999"/>
    <n v="6"/>
    <n v="0.2"/>
    <n v="15.8436"/>
  </r>
  <r>
    <x v="1"/>
    <x v="2"/>
    <s v="Miami"/>
    <x v="2"/>
    <x v="0"/>
    <x v="1"/>
    <x v="14"/>
    <n v="5.5519999999999996"/>
    <n v="2"/>
    <n v="0.2"/>
    <n v="-1.0409999999999999"/>
  </r>
  <r>
    <x v="1"/>
    <x v="2"/>
    <s v="Miami"/>
    <x v="2"/>
    <x v="0"/>
    <x v="1"/>
    <x v="2"/>
    <n v="2.952"/>
    <n v="1"/>
    <n v="0.2"/>
    <n v="0.99629999999999996"/>
  </r>
  <r>
    <x v="1"/>
    <x v="0"/>
    <s v="Troy"/>
    <x v="24"/>
    <x v="3"/>
    <x v="1"/>
    <x v="8"/>
    <n v="10.332000000000001"/>
    <n v="3"/>
    <n v="0.7"/>
    <n v="-7.5768000000000004"/>
  </r>
  <r>
    <x v="1"/>
    <x v="1"/>
    <s v="Seattle"/>
    <x v="4"/>
    <x v="1"/>
    <x v="1"/>
    <x v="8"/>
    <n v="18.367999999999999"/>
    <n v="4"/>
    <n v="0.2"/>
    <n v="5.9695999999999998"/>
  </r>
  <r>
    <x v="1"/>
    <x v="0"/>
    <s v="New York City"/>
    <x v="15"/>
    <x v="3"/>
    <x v="2"/>
    <x v="7"/>
    <n v="299.89999999999998"/>
    <n v="2"/>
    <n v="0"/>
    <n v="74.974999999999994"/>
  </r>
  <r>
    <x v="1"/>
    <x v="1"/>
    <s v="Arlington"/>
    <x v="17"/>
    <x v="0"/>
    <x v="1"/>
    <x v="12"/>
    <n v="26.55"/>
    <n v="9"/>
    <n v="0"/>
    <n v="12.744"/>
  </r>
  <r>
    <x v="1"/>
    <x v="1"/>
    <s v="Arlington"/>
    <x v="17"/>
    <x v="0"/>
    <x v="2"/>
    <x v="11"/>
    <n v="111.98"/>
    <n v="2"/>
    <n v="0"/>
    <n v="26.8752"/>
  </r>
  <r>
    <x v="1"/>
    <x v="1"/>
    <s v="Charlotte"/>
    <x v="3"/>
    <x v="0"/>
    <x v="0"/>
    <x v="5"/>
    <n v="4.9279999999999999"/>
    <n v="2"/>
    <n v="0.2"/>
    <n v="0.73919999999999997"/>
  </r>
  <r>
    <x v="1"/>
    <x v="1"/>
    <s v="Charlotte"/>
    <x v="3"/>
    <x v="0"/>
    <x v="1"/>
    <x v="2"/>
    <n v="11.784000000000001"/>
    <n v="3"/>
    <n v="0.2"/>
    <n v="4.2717000000000001"/>
  </r>
  <r>
    <x v="1"/>
    <x v="0"/>
    <s v="Roseville"/>
    <x v="1"/>
    <x v="1"/>
    <x v="1"/>
    <x v="6"/>
    <n v="7.98"/>
    <n v="3"/>
    <n v="0"/>
    <n v="2.0748000000000002"/>
  </r>
  <r>
    <x v="1"/>
    <x v="0"/>
    <s v="Detroit"/>
    <x v="12"/>
    <x v="2"/>
    <x v="1"/>
    <x v="12"/>
    <n v="180.96"/>
    <n v="2"/>
    <n v="0"/>
    <n v="81.432000000000002"/>
  </r>
  <r>
    <x v="1"/>
    <x v="1"/>
    <s v="Los Angeles"/>
    <x v="1"/>
    <x v="1"/>
    <x v="2"/>
    <x v="11"/>
    <n v="1649.95"/>
    <n v="5"/>
    <n v="0"/>
    <n v="659.98"/>
  </r>
  <r>
    <x v="1"/>
    <x v="1"/>
    <s v="Los Angeles"/>
    <x v="1"/>
    <x v="1"/>
    <x v="0"/>
    <x v="1"/>
    <n v="362.35199999999998"/>
    <n v="3"/>
    <n v="0.2"/>
    <n v="45.293999999999997"/>
  </r>
  <r>
    <x v="0"/>
    <x v="2"/>
    <s v="San Francisco"/>
    <x v="1"/>
    <x v="1"/>
    <x v="2"/>
    <x v="7"/>
    <n v="73.584000000000003"/>
    <n v="2"/>
    <n v="0.2"/>
    <n v="8.2782"/>
  </r>
  <r>
    <x v="1"/>
    <x v="0"/>
    <s v="Bakersfield"/>
    <x v="1"/>
    <x v="1"/>
    <x v="0"/>
    <x v="3"/>
    <n v="486.36799999999999"/>
    <n v="4"/>
    <n v="0.2"/>
    <n v="36.477600000000002"/>
  </r>
  <r>
    <x v="1"/>
    <x v="2"/>
    <s v="Tulsa"/>
    <x v="26"/>
    <x v="2"/>
    <x v="1"/>
    <x v="10"/>
    <n v="32.4"/>
    <n v="5"/>
    <n v="0"/>
    <n v="15.552"/>
  </r>
  <r>
    <x v="1"/>
    <x v="2"/>
    <s v="Tulsa"/>
    <x v="26"/>
    <x v="2"/>
    <x v="1"/>
    <x v="8"/>
    <n v="41.86"/>
    <n v="7"/>
    <n v="0"/>
    <n v="19.255600000000001"/>
  </r>
  <r>
    <x v="1"/>
    <x v="2"/>
    <s v="Tulsa"/>
    <x v="26"/>
    <x v="2"/>
    <x v="1"/>
    <x v="8"/>
    <n v="77.56"/>
    <n v="2"/>
    <n v="0"/>
    <n v="35.677599999999998"/>
  </r>
  <r>
    <x v="3"/>
    <x v="2"/>
    <s v="San Francisco"/>
    <x v="1"/>
    <x v="1"/>
    <x v="1"/>
    <x v="6"/>
    <n v="37.17"/>
    <n v="9"/>
    <n v="0"/>
    <n v="11.151"/>
  </r>
  <r>
    <x v="1"/>
    <x v="0"/>
    <s v="Houston"/>
    <x v="5"/>
    <x v="2"/>
    <x v="1"/>
    <x v="4"/>
    <n v="137.352"/>
    <n v="3"/>
    <n v="0.2"/>
    <n v="8.5845000000000002"/>
  </r>
  <r>
    <x v="1"/>
    <x v="0"/>
    <s v="Houston"/>
    <x v="5"/>
    <x v="2"/>
    <x v="0"/>
    <x v="3"/>
    <n v="376.50900000000001"/>
    <n v="3"/>
    <n v="0.3"/>
    <n v="-43.029600000000002"/>
  </r>
  <r>
    <x v="1"/>
    <x v="0"/>
    <s v="Columbus"/>
    <x v="32"/>
    <x v="0"/>
    <x v="0"/>
    <x v="5"/>
    <n v="62.72"/>
    <n v="4"/>
    <n v="0"/>
    <n v="24.460799999999999"/>
  </r>
  <r>
    <x v="1"/>
    <x v="0"/>
    <s v="Columbus"/>
    <x v="32"/>
    <x v="0"/>
    <x v="2"/>
    <x v="7"/>
    <n v="2939.93"/>
    <n v="7"/>
    <n v="0"/>
    <n v="764.3818"/>
  </r>
  <r>
    <x v="1"/>
    <x v="2"/>
    <s v="League City"/>
    <x v="5"/>
    <x v="2"/>
    <x v="0"/>
    <x v="1"/>
    <n v="512.35799999999995"/>
    <n v="3"/>
    <n v="0.3"/>
    <n v="-14.6388"/>
  </r>
  <r>
    <x v="1"/>
    <x v="2"/>
    <s v="League City"/>
    <x v="5"/>
    <x v="2"/>
    <x v="1"/>
    <x v="13"/>
    <n v="3.488"/>
    <n v="2"/>
    <n v="0.2"/>
    <n v="0.56679999999999997"/>
  </r>
  <r>
    <x v="1"/>
    <x v="2"/>
    <s v="League City"/>
    <x v="5"/>
    <x v="2"/>
    <x v="1"/>
    <x v="6"/>
    <n v="22.288"/>
    <n v="7"/>
    <n v="0.2"/>
    <n v="3.9003999999999999"/>
  </r>
  <r>
    <x v="1"/>
    <x v="2"/>
    <s v="League City"/>
    <x v="5"/>
    <x v="2"/>
    <x v="1"/>
    <x v="10"/>
    <n v="16.032"/>
    <n v="3"/>
    <n v="0.2"/>
    <n v="5.6112000000000002"/>
  </r>
  <r>
    <x v="1"/>
    <x v="0"/>
    <s v="Burlington"/>
    <x v="3"/>
    <x v="0"/>
    <x v="1"/>
    <x v="6"/>
    <n v="1.752"/>
    <n v="1"/>
    <n v="0.2"/>
    <n v="0.15329999999999999"/>
  </r>
  <r>
    <x v="1"/>
    <x v="0"/>
    <s v="Burlington"/>
    <x v="3"/>
    <x v="0"/>
    <x v="1"/>
    <x v="6"/>
    <n v="20.992000000000001"/>
    <n v="8"/>
    <n v="0.2"/>
    <n v="2.3616000000000001"/>
  </r>
  <r>
    <x v="1"/>
    <x v="0"/>
    <s v="New York City"/>
    <x v="15"/>
    <x v="3"/>
    <x v="1"/>
    <x v="4"/>
    <n v="11.21"/>
    <n v="1"/>
    <n v="0"/>
    <n v="3.363"/>
  </r>
  <r>
    <x v="2"/>
    <x v="0"/>
    <s v="Dallas"/>
    <x v="5"/>
    <x v="2"/>
    <x v="1"/>
    <x v="6"/>
    <n v="45.04"/>
    <n v="2"/>
    <n v="0.2"/>
    <n v="4.5039999999999996"/>
  </r>
  <r>
    <x v="1"/>
    <x v="0"/>
    <s v="Houston"/>
    <x v="5"/>
    <x v="2"/>
    <x v="1"/>
    <x v="8"/>
    <n v="15.624000000000001"/>
    <n v="2"/>
    <n v="0.8"/>
    <n v="-24.9984"/>
  </r>
  <r>
    <x v="1"/>
    <x v="0"/>
    <s v="Long Beach"/>
    <x v="15"/>
    <x v="3"/>
    <x v="1"/>
    <x v="9"/>
    <n v="8.74"/>
    <n v="2"/>
    <n v="0"/>
    <n v="2.2724000000000002"/>
  </r>
  <r>
    <x v="1"/>
    <x v="0"/>
    <s v="Long Beach"/>
    <x v="15"/>
    <x v="3"/>
    <x v="1"/>
    <x v="10"/>
    <n v="44.75"/>
    <n v="5"/>
    <n v="0"/>
    <n v="20.585000000000001"/>
  </r>
  <r>
    <x v="2"/>
    <x v="2"/>
    <s v="Hialeah"/>
    <x v="2"/>
    <x v="0"/>
    <x v="1"/>
    <x v="4"/>
    <n v="61.68"/>
    <n v="5"/>
    <n v="0.2"/>
    <n v="5.3970000000000002"/>
  </r>
  <r>
    <x v="2"/>
    <x v="2"/>
    <s v="Hialeah"/>
    <x v="2"/>
    <x v="0"/>
    <x v="2"/>
    <x v="7"/>
    <n v="158.376"/>
    <n v="3"/>
    <n v="0.2"/>
    <n v="13.857900000000001"/>
  </r>
  <r>
    <x v="0"/>
    <x v="1"/>
    <s v="Aurora"/>
    <x v="10"/>
    <x v="2"/>
    <x v="1"/>
    <x v="8"/>
    <n v="2.8639999999999999"/>
    <n v="4"/>
    <n v="0.8"/>
    <n v="-4.5823999999999998"/>
  </r>
  <r>
    <x v="0"/>
    <x v="1"/>
    <s v="Aurora"/>
    <x v="10"/>
    <x v="2"/>
    <x v="1"/>
    <x v="8"/>
    <n v="94.191999999999993"/>
    <n v="7"/>
    <n v="0.8"/>
    <n v="-164.83600000000001"/>
  </r>
  <r>
    <x v="1"/>
    <x v="0"/>
    <s v="Belleville"/>
    <x v="30"/>
    <x v="3"/>
    <x v="1"/>
    <x v="10"/>
    <n v="143.69999999999999"/>
    <n v="3"/>
    <n v="0"/>
    <n v="68.975999999999999"/>
  </r>
  <r>
    <x v="1"/>
    <x v="0"/>
    <s v="Belleville"/>
    <x v="30"/>
    <x v="3"/>
    <x v="1"/>
    <x v="10"/>
    <n v="6.48"/>
    <n v="1"/>
    <n v="0"/>
    <n v="3.1103999999999998"/>
  </r>
  <r>
    <x v="1"/>
    <x v="0"/>
    <s v="New York City"/>
    <x v="15"/>
    <x v="3"/>
    <x v="2"/>
    <x v="11"/>
    <n v="7.88"/>
    <n v="4"/>
    <n v="0"/>
    <n v="2.5215999999999998"/>
  </r>
  <r>
    <x v="2"/>
    <x v="0"/>
    <s v="Andover"/>
    <x v="31"/>
    <x v="3"/>
    <x v="1"/>
    <x v="4"/>
    <n v="11.21"/>
    <n v="1"/>
    <n v="0"/>
    <n v="3.363"/>
  </r>
  <r>
    <x v="2"/>
    <x v="0"/>
    <s v="Andover"/>
    <x v="31"/>
    <x v="3"/>
    <x v="0"/>
    <x v="1"/>
    <n v="354.9"/>
    <n v="5"/>
    <n v="0"/>
    <n v="88.724999999999994"/>
  </r>
  <r>
    <x v="2"/>
    <x v="0"/>
    <s v="Andover"/>
    <x v="31"/>
    <x v="3"/>
    <x v="1"/>
    <x v="10"/>
    <n v="17.940000000000001"/>
    <n v="3"/>
    <n v="0"/>
    <n v="8.7905999999999995"/>
  </r>
  <r>
    <x v="2"/>
    <x v="0"/>
    <s v="Andover"/>
    <x v="31"/>
    <x v="3"/>
    <x v="1"/>
    <x v="8"/>
    <n v="51.8"/>
    <n v="4"/>
    <n v="0"/>
    <n v="23.31"/>
  </r>
  <r>
    <x v="0"/>
    <x v="2"/>
    <s v="Newark"/>
    <x v="13"/>
    <x v="3"/>
    <x v="1"/>
    <x v="8"/>
    <n v="299.52"/>
    <n v="9"/>
    <n v="0"/>
    <n v="149.76"/>
  </r>
  <r>
    <x v="1"/>
    <x v="0"/>
    <s v="Arlington"/>
    <x v="17"/>
    <x v="0"/>
    <x v="1"/>
    <x v="6"/>
    <n v="7.7"/>
    <n v="2"/>
    <n v="0"/>
    <n v="3.157"/>
  </r>
  <r>
    <x v="1"/>
    <x v="1"/>
    <s v="Decatur"/>
    <x v="19"/>
    <x v="0"/>
    <x v="1"/>
    <x v="10"/>
    <n v="23.92"/>
    <n v="4"/>
    <n v="0"/>
    <n v="11.720800000000001"/>
  </r>
  <r>
    <x v="1"/>
    <x v="1"/>
    <s v="Decatur"/>
    <x v="19"/>
    <x v="0"/>
    <x v="2"/>
    <x v="11"/>
    <n v="498"/>
    <n v="5"/>
    <n v="0"/>
    <n v="184.26"/>
  </r>
  <r>
    <x v="1"/>
    <x v="1"/>
    <s v="Hesperia"/>
    <x v="1"/>
    <x v="1"/>
    <x v="0"/>
    <x v="1"/>
    <n v="436.70400000000001"/>
    <n v="6"/>
    <n v="0.2"/>
    <n v="-38.211599999999997"/>
  </r>
  <r>
    <x v="1"/>
    <x v="0"/>
    <s v="Chesapeake"/>
    <x v="17"/>
    <x v="0"/>
    <x v="1"/>
    <x v="10"/>
    <n v="32.4"/>
    <n v="5"/>
    <n v="0"/>
    <n v="15.552"/>
  </r>
  <r>
    <x v="2"/>
    <x v="0"/>
    <s v="Los Angeles"/>
    <x v="1"/>
    <x v="1"/>
    <x v="1"/>
    <x v="9"/>
    <n v="61.44"/>
    <n v="3"/>
    <n v="0"/>
    <n v="16.588799999999999"/>
  </r>
  <r>
    <x v="1"/>
    <x v="0"/>
    <s v="Huntsville"/>
    <x v="19"/>
    <x v="0"/>
    <x v="1"/>
    <x v="4"/>
    <n v="73.36"/>
    <n v="7"/>
    <n v="0"/>
    <n v="19.807200000000002"/>
  </r>
  <r>
    <x v="1"/>
    <x v="0"/>
    <s v="Knoxville"/>
    <x v="18"/>
    <x v="0"/>
    <x v="1"/>
    <x v="2"/>
    <n v="59.2"/>
    <n v="5"/>
    <n v="0.2"/>
    <n v="22.2"/>
  </r>
  <r>
    <x v="1"/>
    <x v="0"/>
    <s v="Knoxville"/>
    <x v="18"/>
    <x v="0"/>
    <x v="0"/>
    <x v="5"/>
    <n v="32.951999999999998"/>
    <n v="3"/>
    <n v="0.2"/>
    <n v="6.5903999999999998"/>
  </r>
  <r>
    <x v="1"/>
    <x v="0"/>
    <s v="Knoxville"/>
    <x v="18"/>
    <x v="0"/>
    <x v="0"/>
    <x v="1"/>
    <n v="218.376"/>
    <n v="3"/>
    <n v="0.2"/>
    <n v="-10.918799999999999"/>
  </r>
  <r>
    <x v="1"/>
    <x v="1"/>
    <s v="Lawrence"/>
    <x v="31"/>
    <x v="3"/>
    <x v="0"/>
    <x v="5"/>
    <n v="31.4"/>
    <n v="5"/>
    <n v="0"/>
    <n v="13.188000000000001"/>
  </r>
  <r>
    <x v="1"/>
    <x v="1"/>
    <s v="Lawrence"/>
    <x v="31"/>
    <x v="3"/>
    <x v="0"/>
    <x v="5"/>
    <n v="9.48"/>
    <n v="1"/>
    <n v="0"/>
    <n v="3.7919999999999998"/>
  </r>
  <r>
    <x v="1"/>
    <x v="1"/>
    <s v="Lawrence"/>
    <x v="31"/>
    <x v="3"/>
    <x v="2"/>
    <x v="7"/>
    <n v="209.5"/>
    <n v="10"/>
    <n v="0"/>
    <n v="58.66"/>
  </r>
  <r>
    <x v="1"/>
    <x v="1"/>
    <s v="Lawrence"/>
    <x v="31"/>
    <x v="3"/>
    <x v="0"/>
    <x v="5"/>
    <n v="24.3"/>
    <n v="5"/>
    <n v="0"/>
    <n v="10.449"/>
  </r>
  <r>
    <x v="1"/>
    <x v="1"/>
    <s v="Lawrence"/>
    <x v="31"/>
    <x v="3"/>
    <x v="1"/>
    <x v="10"/>
    <n v="6.48"/>
    <n v="1"/>
    <n v="0"/>
    <n v="3.1103999999999998"/>
  </r>
  <r>
    <x v="1"/>
    <x v="1"/>
    <s v="Philadelphia"/>
    <x v="9"/>
    <x v="3"/>
    <x v="0"/>
    <x v="5"/>
    <n v="32.448"/>
    <n v="2"/>
    <n v="0.2"/>
    <n v="7.3007999999999997"/>
  </r>
  <r>
    <x v="1"/>
    <x v="1"/>
    <s v="Philadelphia"/>
    <x v="9"/>
    <x v="3"/>
    <x v="1"/>
    <x v="8"/>
    <n v="26.388000000000002"/>
    <n v="4"/>
    <n v="0.7"/>
    <n v="-17.591999999999999"/>
  </r>
  <r>
    <x v="1"/>
    <x v="1"/>
    <s v="Philadelphia"/>
    <x v="9"/>
    <x v="3"/>
    <x v="0"/>
    <x v="3"/>
    <n v="373.47"/>
    <n v="5"/>
    <n v="0.4"/>
    <n v="-112.041"/>
  </r>
  <r>
    <x v="1"/>
    <x v="1"/>
    <s v="Philadelphia"/>
    <x v="9"/>
    <x v="3"/>
    <x v="1"/>
    <x v="8"/>
    <n v="64.2"/>
    <n v="5"/>
    <n v="0.7"/>
    <n v="-44.94"/>
  </r>
  <r>
    <x v="1"/>
    <x v="1"/>
    <s v="Philadelphia"/>
    <x v="9"/>
    <x v="3"/>
    <x v="1"/>
    <x v="13"/>
    <n v="8"/>
    <n v="2"/>
    <n v="0.2"/>
    <n v="2.8"/>
  </r>
  <r>
    <x v="1"/>
    <x v="0"/>
    <s v="Athens"/>
    <x v="32"/>
    <x v="0"/>
    <x v="0"/>
    <x v="5"/>
    <n v="186.54"/>
    <n v="3"/>
    <n v="0"/>
    <n v="41.038800000000002"/>
  </r>
  <r>
    <x v="1"/>
    <x v="0"/>
    <s v="Great Falls"/>
    <x v="37"/>
    <x v="1"/>
    <x v="1"/>
    <x v="4"/>
    <n v="87.08"/>
    <n v="7"/>
    <n v="0"/>
    <n v="24.382400000000001"/>
  </r>
  <r>
    <x v="1"/>
    <x v="0"/>
    <s v="Great Falls"/>
    <x v="37"/>
    <x v="1"/>
    <x v="2"/>
    <x v="7"/>
    <n v="105.584"/>
    <n v="2"/>
    <n v="0.2"/>
    <n v="9.2385999999999999"/>
  </r>
  <r>
    <x v="1"/>
    <x v="0"/>
    <s v="Great Falls"/>
    <x v="37"/>
    <x v="1"/>
    <x v="2"/>
    <x v="11"/>
    <n v="217.44"/>
    <n v="6"/>
    <n v="0"/>
    <n v="91.324799999999996"/>
  </r>
  <r>
    <x v="0"/>
    <x v="0"/>
    <s v="El Paso"/>
    <x v="5"/>
    <x v="2"/>
    <x v="1"/>
    <x v="6"/>
    <n v="31.744"/>
    <n v="2"/>
    <n v="0.2"/>
    <n v="3.968"/>
  </r>
  <r>
    <x v="0"/>
    <x v="0"/>
    <s v="El Paso"/>
    <x v="5"/>
    <x v="2"/>
    <x v="1"/>
    <x v="9"/>
    <n v="5.4320000000000004"/>
    <n v="2"/>
    <n v="0.8"/>
    <n v="-13.58"/>
  </r>
  <r>
    <x v="0"/>
    <x v="0"/>
    <s v="El Paso"/>
    <x v="5"/>
    <x v="2"/>
    <x v="0"/>
    <x v="3"/>
    <n v="913.43"/>
    <n v="5"/>
    <n v="0.3"/>
    <n v="-169.637"/>
  </r>
  <r>
    <x v="0"/>
    <x v="0"/>
    <s v="El Paso"/>
    <x v="5"/>
    <x v="2"/>
    <x v="1"/>
    <x v="4"/>
    <n v="372.14400000000001"/>
    <n v="3"/>
    <n v="0.2"/>
    <n v="27.910799999999998"/>
  </r>
  <r>
    <x v="1"/>
    <x v="0"/>
    <s v="Kissimmee"/>
    <x v="2"/>
    <x v="0"/>
    <x v="2"/>
    <x v="7"/>
    <n v="751.98400000000004"/>
    <n v="2"/>
    <n v="0.2"/>
    <n v="84.598200000000006"/>
  </r>
  <r>
    <x v="2"/>
    <x v="2"/>
    <s v="Seattle"/>
    <x v="4"/>
    <x v="1"/>
    <x v="2"/>
    <x v="7"/>
    <n v="604.76800000000003"/>
    <n v="4"/>
    <n v="0.2"/>
    <n v="60.476799999999997"/>
  </r>
  <r>
    <x v="0"/>
    <x v="1"/>
    <s v="Santa Clara"/>
    <x v="1"/>
    <x v="1"/>
    <x v="1"/>
    <x v="14"/>
    <n v="27.36"/>
    <n v="4"/>
    <n v="0"/>
    <n v="7.3872"/>
  </r>
  <r>
    <x v="0"/>
    <x v="1"/>
    <s v="Santa Clara"/>
    <x v="1"/>
    <x v="1"/>
    <x v="1"/>
    <x v="10"/>
    <n v="20.56"/>
    <n v="2"/>
    <n v="0"/>
    <n v="9.6631999999999998"/>
  </r>
  <r>
    <x v="0"/>
    <x v="1"/>
    <s v="Santa Clara"/>
    <x v="1"/>
    <x v="1"/>
    <x v="1"/>
    <x v="8"/>
    <n v="83.92"/>
    <n v="5"/>
    <n v="0.2"/>
    <n v="31.47"/>
  </r>
  <r>
    <x v="1"/>
    <x v="0"/>
    <s v="Los Angeles"/>
    <x v="1"/>
    <x v="1"/>
    <x v="0"/>
    <x v="3"/>
    <n v="902.71199999999999"/>
    <n v="3"/>
    <n v="0.2"/>
    <n v="33.851700000000001"/>
  </r>
  <r>
    <x v="1"/>
    <x v="2"/>
    <s v="Fresno"/>
    <x v="1"/>
    <x v="1"/>
    <x v="0"/>
    <x v="0"/>
    <n v="120.666"/>
    <n v="2"/>
    <n v="0.15"/>
    <n v="21.294"/>
  </r>
  <r>
    <x v="2"/>
    <x v="0"/>
    <s v="Fort Worth"/>
    <x v="5"/>
    <x v="2"/>
    <x v="1"/>
    <x v="8"/>
    <n v="4.984"/>
    <n v="1"/>
    <n v="0.8"/>
    <n v="-8.4727999999999994"/>
  </r>
  <r>
    <x v="1"/>
    <x v="2"/>
    <s v="Seattle"/>
    <x v="4"/>
    <x v="1"/>
    <x v="0"/>
    <x v="5"/>
    <n v="82.26"/>
    <n v="3"/>
    <n v="0"/>
    <n v="33.726599999999998"/>
  </r>
  <r>
    <x v="2"/>
    <x v="0"/>
    <s v="San Francisco"/>
    <x v="1"/>
    <x v="1"/>
    <x v="1"/>
    <x v="4"/>
    <n v="29.74"/>
    <n v="1"/>
    <n v="0"/>
    <n v="4.4610000000000003"/>
  </r>
  <r>
    <x v="1"/>
    <x v="2"/>
    <s v="San Francisco"/>
    <x v="1"/>
    <x v="1"/>
    <x v="1"/>
    <x v="9"/>
    <n v="87.36"/>
    <n v="6"/>
    <n v="0"/>
    <n v="23.587199999999999"/>
  </r>
  <r>
    <x v="1"/>
    <x v="2"/>
    <s v="San Francisco"/>
    <x v="1"/>
    <x v="1"/>
    <x v="1"/>
    <x v="8"/>
    <n v="56.16"/>
    <n v="6"/>
    <n v="0.2"/>
    <n v="17.55"/>
  </r>
  <r>
    <x v="1"/>
    <x v="1"/>
    <s v="Pompano Beach"/>
    <x v="2"/>
    <x v="0"/>
    <x v="1"/>
    <x v="9"/>
    <n v="64.384"/>
    <n v="1"/>
    <n v="0.2"/>
    <n v="8.048"/>
  </r>
  <r>
    <x v="1"/>
    <x v="1"/>
    <s v="Houston"/>
    <x v="5"/>
    <x v="2"/>
    <x v="1"/>
    <x v="4"/>
    <n v="64.784000000000006"/>
    <n v="1"/>
    <n v="0.2"/>
    <n v="-14.5764"/>
  </r>
  <r>
    <x v="1"/>
    <x v="1"/>
    <s v="Houston"/>
    <x v="5"/>
    <x v="2"/>
    <x v="1"/>
    <x v="10"/>
    <n v="15.552"/>
    <n v="3"/>
    <n v="0.2"/>
    <n v="5.6375999999999999"/>
  </r>
  <r>
    <x v="1"/>
    <x v="1"/>
    <s v="Houston"/>
    <x v="5"/>
    <x v="2"/>
    <x v="1"/>
    <x v="12"/>
    <n v="223.88800000000001"/>
    <n v="7"/>
    <n v="0.2"/>
    <n v="69.965000000000003"/>
  </r>
  <r>
    <x v="0"/>
    <x v="0"/>
    <s v="Chicago"/>
    <x v="10"/>
    <x v="2"/>
    <x v="1"/>
    <x v="10"/>
    <n v="10.896000000000001"/>
    <n v="3"/>
    <n v="0.2"/>
    <n v="3.4049999999999998"/>
  </r>
  <r>
    <x v="0"/>
    <x v="0"/>
    <s v="San Francisco"/>
    <x v="1"/>
    <x v="1"/>
    <x v="2"/>
    <x v="7"/>
    <n v="84.784000000000006"/>
    <n v="2"/>
    <n v="0.2"/>
    <n v="-20.136199999999999"/>
  </r>
  <r>
    <x v="1"/>
    <x v="1"/>
    <s v="Houston"/>
    <x v="5"/>
    <x v="2"/>
    <x v="0"/>
    <x v="1"/>
    <n v="241.5"/>
    <n v="4"/>
    <n v="0.3"/>
    <n v="0"/>
  </r>
  <r>
    <x v="2"/>
    <x v="2"/>
    <s v="Shelton"/>
    <x v="29"/>
    <x v="3"/>
    <x v="2"/>
    <x v="11"/>
    <n v="59.97"/>
    <n v="3"/>
    <n v="0"/>
    <n v="14.9925"/>
  </r>
  <r>
    <x v="2"/>
    <x v="2"/>
    <s v="Shelton"/>
    <x v="29"/>
    <x v="3"/>
    <x v="1"/>
    <x v="10"/>
    <n v="13.36"/>
    <n v="2"/>
    <n v="0"/>
    <n v="6.4127999999999998"/>
  </r>
  <r>
    <x v="1"/>
    <x v="1"/>
    <s v="Oakland"/>
    <x v="1"/>
    <x v="1"/>
    <x v="1"/>
    <x v="8"/>
    <n v="11.808"/>
    <n v="3"/>
    <n v="0.2"/>
    <n v="4.1327999999999996"/>
  </r>
  <r>
    <x v="1"/>
    <x v="0"/>
    <s v="Manchester"/>
    <x v="29"/>
    <x v="3"/>
    <x v="1"/>
    <x v="4"/>
    <n v="16.239999999999998"/>
    <n v="1"/>
    <n v="0"/>
    <n v="2.4359999999999999"/>
  </r>
  <r>
    <x v="1"/>
    <x v="0"/>
    <s v="Manchester"/>
    <x v="29"/>
    <x v="3"/>
    <x v="1"/>
    <x v="4"/>
    <n v="77.55"/>
    <n v="5"/>
    <n v="0"/>
    <n v="21.713999999999999"/>
  </r>
  <r>
    <x v="1"/>
    <x v="1"/>
    <s v="Orange"/>
    <x v="30"/>
    <x v="3"/>
    <x v="1"/>
    <x v="9"/>
    <n v="76.12"/>
    <n v="2"/>
    <n v="0"/>
    <n v="22.0748"/>
  </r>
  <r>
    <x v="2"/>
    <x v="2"/>
    <s v="Akron"/>
    <x v="24"/>
    <x v="3"/>
    <x v="1"/>
    <x v="13"/>
    <n v="17.184000000000001"/>
    <n v="6"/>
    <n v="0.2"/>
    <n v="6.2291999999999996"/>
  </r>
  <r>
    <x v="2"/>
    <x v="1"/>
    <s v="Los Angeles"/>
    <x v="1"/>
    <x v="1"/>
    <x v="1"/>
    <x v="10"/>
    <n v="11.76"/>
    <n v="2"/>
    <n v="0"/>
    <n v="5.7624000000000004"/>
  </r>
  <r>
    <x v="1"/>
    <x v="2"/>
    <s v="Danbury"/>
    <x v="29"/>
    <x v="3"/>
    <x v="0"/>
    <x v="5"/>
    <n v="27.46"/>
    <n v="2"/>
    <n v="0"/>
    <n v="9.8856000000000002"/>
  </r>
  <r>
    <x v="0"/>
    <x v="0"/>
    <s v="Franklin"/>
    <x v="31"/>
    <x v="3"/>
    <x v="2"/>
    <x v="7"/>
    <n v="137.94"/>
    <n v="3"/>
    <n v="0"/>
    <n v="35.864400000000003"/>
  </r>
  <r>
    <x v="0"/>
    <x v="0"/>
    <s v="Franklin"/>
    <x v="31"/>
    <x v="3"/>
    <x v="0"/>
    <x v="5"/>
    <n v="111.15"/>
    <n v="5"/>
    <n v="0"/>
    <n v="48.905999999999999"/>
  </r>
  <r>
    <x v="0"/>
    <x v="0"/>
    <s v="Franklin"/>
    <x v="31"/>
    <x v="3"/>
    <x v="1"/>
    <x v="9"/>
    <n v="901.95"/>
    <n v="3"/>
    <n v="0"/>
    <n v="297.64350000000002"/>
  </r>
  <r>
    <x v="0"/>
    <x v="0"/>
    <s v="Franklin"/>
    <x v="31"/>
    <x v="3"/>
    <x v="0"/>
    <x v="3"/>
    <n v="366.00900000000001"/>
    <n v="3"/>
    <n v="0.3"/>
    <n v="-47.058300000000003"/>
  </r>
  <r>
    <x v="3"/>
    <x v="0"/>
    <s v="Wilmington"/>
    <x v="3"/>
    <x v="0"/>
    <x v="1"/>
    <x v="10"/>
    <n v="310.68799999999999"/>
    <n v="7"/>
    <n v="0.2"/>
    <n v="108.74079999999999"/>
  </r>
  <r>
    <x v="2"/>
    <x v="2"/>
    <s v="Houston"/>
    <x v="5"/>
    <x v="2"/>
    <x v="1"/>
    <x v="8"/>
    <n v="7.68"/>
    <n v="5"/>
    <n v="0.8"/>
    <n v="-11.52"/>
  </r>
  <r>
    <x v="0"/>
    <x v="2"/>
    <s v="Springfield"/>
    <x v="24"/>
    <x v="3"/>
    <x v="0"/>
    <x v="1"/>
    <n v="155.37200000000001"/>
    <n v="2"/>
    <n v="0.3"/>
    <n v="-35.513599999999997"/>
  </r>
  <r>
    <x v="1"/>
    <x v="0"/>
    <s v="Glendale"/>
    <x v="16"/>
    <x v="1"/>
    <x v="1"/>
    <x v="4"/>
    <n v="10.744"/>
    <n v="1"/>
    <n v="0.2"/>
    <n v="0.80579999999999996"/>
  </r>
  <r>
    <x v="0"/>
    <x v="0"/>
    <s v="New York City"/>
    <x v="15"/>
    <x v="3"/>
    <x v="1"/>
    <x v="8"/>
    <n v="232.4"/>
    <n v="5"/>
    <n v="0.2"/>
    <n v="78.435000000000002"/>
  </r>
  <r>
    <x v="0"/>
    <x v="0"/>
    <s v="New York City"/>
    <x v="15"/>
    <x v="3"/>
    <x v="0"/>
    <x v="1"/>
    <n v="164.64599999999999"/>
    <n v="3"/>
    <n v="0.1"/>
    <n v="12.8058"/>
  </r>
  <r>
    <x v="0"/>
    <x v="0"/>
    <s v="New York City"/>
    <x v="15"/>
    <x v="3"/>
    <x v="1"/>
    <x v="10"/>
    <n v="22.68"/>
    <n v="2"/>
    <n v="0"/>
    <n v="11.113200000000001"/>
  </r>
  <r>
    <x v="1"/>
    <x v="1"/>
    <s v="Los Angeles"/>
    <x v="1"/>
    <x v="1"/>
    <x v="1"/>
    <x v="10"/>
    <n v="105.52"/>
    <n v="4"/>
    <n v="0"/>
    <n v="48.539200000000001"/>
  </r>
  <r>
    <x v="1"/>
    <x v="1"/>
    <s v="Newark"/>
    <x v="13"/>
    <x v="3"/>
    <x v="0"/>
    <x v="5"/>
    <n v="83.92"/>
    <n v="4"/>
    <n v="0"/>
    <n v="5.8743999999999996"/>
  </r>
  <r>
    <x v="1"/>
    <x v="1"/>
    <s v="Newark"/>
    <x v="13"/>
    <x v="3"/>
    <x v="2"/>
    <x v="11"/>
    <n v="141.9"/>
    <n v="5"/>
    <n v="0"/>
    <n v="58.179000000000002"/>
  </r>
  <r>
    <x v="1"/>
    <x v="1"/>
    <s v="Newark"/>
    <x v="13"/>
    <x v="3"/>
    <x v="0"/>
    <x v="5"/>
    <n v="39.979999999999997"/>
    <n v="2"/>
    <n v="0"/>
    <n v="9.1953999999999994"/>
  </r>
  <r>
    <x v="1"/>
    <x v="1"/>
    <s v="Newark"/>
    <x v="13"/>
    <x v="3"/>
    <x v="1"/>
    <x v="6"/>
    <n v="28.91"/>
    <n v="7"/>
    <n v="0"/>
    <n v="8.673"/>
  </r>
  <r>
    <x v="1"/>
    <x v="1"/>
    <s v="Newark"/>
    <x v="13"/>
    <x v="3"/>
    <x v="1"/>
    <x v="6"/>
    <n v="174.95"/>
    <n v="5"/>
    <n v="0"/>
    <n v="45.487000000000002"/>
  </r>
  <r>
    <x v="1"/>
    <x v="2"/>
    <s v="San Bernardino"/>
    <x v="1"/>
    <x v="1"/>
    <x v="1"/>
    <x v="8"/>
    <n v="110.52800000000001"/>
    <n v="4"/>
    <n v="0.2"/>
    <n v="38.684800000000003"/>
  </r>
  <r>
    <x v="3"/>
    <x v="1"/>
    <s v="Burlington"/>
    <x v="3"/>
    <x v="0"/>
    <x v="0"/>
    <x v="3"/>
    <n v="630.024"/>
    <n v="4"/>
    <n v="0.4"/>
    <n v="-199.5076"/>
  </r>
  <r>
    <x v="0"/>
    <x v="0"/>
    <s v="Salem"/>
    <x v="17"/>
    <x v="0"/>
    <x v="1"/>
    <x v="6"/>
    <n v="27.86"/>
    <n v="7"/>
    <n v="0"/>
    <n v="9.1937999999999995"/>
  </r>
  <r>
    <x v="1"/>
    <x v="0"/>
    <s v="Dallas"/>
    <x v="5"/>
    <x v="2"/>
    <x v="0"/>
    <x v="3"/>
    <n v="933.40800000000002"/>
    <n v="4"/>
    <n v="0.3"/>
    <n v="-173.34719999999999"/>
  </r>
  <r>
    <x v="1"/>
    <x v="1"/>
    <s v="Arlington"/>
    <x v="5"/>
    <x v="2"/>
    <x v="1"/>
    <x v="10"/>
    <n v="51.84"/>
    <n v="10"/>
    <n v="0.2"/>
    <n v="18.143999999999998"/>
  </r>
  <r>
    <x v="1"/>
    <x v="1"/>
    <s v="Arlington"/>
    <x v="5"/>
    <x v="2"/>
    <x v="2"/>
    <x v="11"/>
    <n v="165.6"/>
    <n v="3"/>
    <n v="0.2"/>
    <n v="-6.21"/>
  </r>
  <r>
    <x v="1"/>
    <x v="2"/>
    <s v="Marion"/>
    <x v="23"/>
    <x v="2"/>
    <x v="1"/>
    <x v="10"/>
    <n v="106.32"/>
    <n v="3"/>
    <n v="0"/>
    <n v="49.970399999999998"/>
  </r>
  <r>
    <x v="2"/>
    <x v="2"/>
    <s v="Seattle"/>
    <x v="4"/>
    <x v="1"/>
    <x v="1"/>
    <x v="8"/>
    <n v="147.91999999999999"/>
    <n v="5"/>
    <n v="0.2"/>
    <n v="46.225000000000001"/>
  </r>
  <r>
    <x v="2"/>
    <x v="2"/>
    <s v="Seattle"/>
    <x v="4"/>
    <x v="1"/>
    <x v="1"/>
    <x v="4"/>
    <n v="104.28"/>
    <n v="3"/>
    <n v="0"/>
    <n v="26.07"/>
  </r>
  <r>
    <x v="2"/>
    <x v="2"/>
    <s v="Seattle"/>
    <x v="4"/>
    <x v="1"/>
    <x v="0"/>
    <x v="3"/>
    <n v="286.85000000000002"/>
    <n v="1"/>
    <n v="0"/>
    <n v="63.106999999999999"/>
  </r>
  <r>
    <x v="2"/>
    <x v="2"/>
    <s v="Seattle"/>
    <x v="4"/>
    <x v="1"/>
    <x v="1"/>
    <x v="4"/>
    <n v="66.959999999999994"/>
    <n v="4"/>
    <n v="0"/>
    <n v="2.6783999999999999"/>
  </r>
  <r>
    <x v="2"/>
    <x v="2"/>
    <s v="Seattle"/>
    <x v="4"/>
    <x v="1"/>
    <x v="2"/>
    <x v="11"/>
    <n v="199.98"/>
    <n v="2"/>
    <n v="0"/>
    <n v="87.991200000000006"/>
  </r>
  <r>
    <x v="1"/>
    <x v="0"/>
    <s v="Lakewood"/>
    <x v="30"/>
    <x v="3"/>
    <x v="2"/>
    <x v="11"/>
    <n v="45"/>
    <n v="3"/>
    <n v="0"/>
    <n v="4.95"/>
  </r>
  <r>
    <x v="1"/>
    <x v="0"/>
    <s v="Lakewood"/>
    <x v="30"/>
    <x v="3"/>
    <x v="1"/>
    <x v="13"/>
    <n v="17.899999999999999"/>
    <n v="5"/>
    <n v="0"/>
    <n v="8.7710000000000008"/>
  </r>
  <r>
    <x v="1"/>
    <x v="0"/>
    <s v="Lakewood"/>
    <x v="30"/>
    <x v="3"/>
    <x v="0"/>
    <x v="5"/>
    <n v="40.479999999999997"/>
    <n v="2"/>
    <n v="0"/>
    <n v="17.406400000000001"/>
  </r>
  <r>
    <x v="1"/>
    <x v="0"/>
    <s v="Lakewood"/>
    <x v="30"/>
    <x v="3"/>
    <x v="0"/>
    <x v="0"/>
    <n v="2154.9"/>
    <n v="5"/>
    <n v="0"/>
    <n v="129.29400000000001"/>
  </r>
  <r>
    <x v="2"/>
    <x v="1"/>
    <s v="Cincinnati"/>
    <x v="24"/>
    <x v="3"/>
    <x v="1"/>
    <x v="8"/>
    <n v="18.431999999999999"/>
    <n v="8"/>
    <n v="0.7"/>
    <n v="-12.288"/>
  </r>
  <r>
    <x v="1"/>
    <x v="0"/>
    <s v="Thornton"/>
    <x v="22"/>
    <x v="1"/>
    <x v="1"/>
    <x v="14"/>
    <n v="10.944000000000001"/>
    <n v="2"/>
    <n v="0.2"/>
    <n v="0.95760000000000001"/>
  </r>
  <r>
    <x v="2"/>
    <x v="0"/>
    <s v="Roseville"/>
    <x v="12"/>
    <x v="2"/>
    <x v="1"/>
    <x v="14"/>
    <n v="4.3600000000000003"/>
    <n v="2"/>
    <n v="0"/>
    <n v="0.1744"/>
  </r>
  <r>
    <x v="1"/>
    <x v="1"/>
    <s v="Tempe"/>
    <x v="16"/>
    <x v="1"/>
    <x v="2"/>
    <x v="11"/>
    <n v="62.351999999999997"/>
    <n v="6"/>
    <n v="0.2"/>
    <n v="-10.9116"/>
  </r>
  <r>
    <x v="0"/>
    <x v="0"/>
    <s v="Reading"/>
    <x v="9"/>
    <x v="3"/>
    <x v="0"/>
    <x v="5"/>
    <n v="303.92"/>
    <n v="5"/>
    <n v="0.2"/>
    <n v="-30.391999999999999"/>
  </r>
  <r>
    <x v="1"/>
    <x v="0"/>
    <s v="Apple Valley"/>
    <x v="11"/>
    <x v="2"/>
    <x v="1"/>
    <x v="4"/>
    <n v="129.30000000000001"/>
    <n v="2"/>
    <n v="0"/>
    <n v="6.4649999999999999"/>
  </r>
  <r>
    <x v="1"/>
    <x v="1"/>
    <s v="Baltimore"/>
    <x v="39"/>
    <x v="3"/>
    <x v="0"/>
    <x v="5"/>
    <n v="274.2"/>
    <n v="10"/>
    <n v="0"/>
    <n v="112.422"/>
  </r>
  <r>
    <x v="0"/>
    <x v="1"/>
    <s v="Corpus Christi"/>
    <x v="5"/>
    <x v="2"/>
    <x v="1"/>
    <x v="13"/>
    <n v="6.048"/>
    <n v="4"/>
    <n v="0.2"/>
    <n v="-1.3608"/>
  </r>
  <r>
    <x v="0"/>
    <x v="1"/>
    <s v="Corpus Christi"/>
    <x v="5"/>
    <x v="2"/>
    <x v="1"/>
    <x v="10"/>
    <n v="6.8479999999999999"/>
    <n v="2"/>
    <n v="0.2"/>
    <n v="2.14"/>
  </r>
  <r>
    <x v="0"/>
    <x v="1"/>
    <s v="Corpus Christi"/>
    <x v="5"/>
    <x v="2"/>
    <x v="0"/>
    <x v="5"/>
    <n v="9.9600000000000009"/>
    <n v="5"/>
    <n v="0.6"/>
    <n v="-6.7229999999999999"/>
  </r>
  <r>
    <x v="0"/>
    <x v="1"/>
    <s v="Corpus Christi"/>
    <x v="5"/>
    <x v="2"/>
    <x v="1"/>
    <x v="8"/>
    <n v="8.5519999999999996"/>
    <n v="2"/>
    <n v="0.8"/>
    <n v="-13.683199999999999"/>
  </r>
  <r>
    <x v="1"/>
    <x v="0"/>
    <s v="Las Vegas"/>
    <x v="33"/>
    <x v="1"/>
    <x v="1"/>
    <x v="8"/>
    <n v="45.584000000000003"/>
    <n v="11"/>
    <n v="0.2"/>
    <n v="16.5242"/>
  </r>
  <r>
    <x v="1"/>
    <x v="0"/>
    <s v="Cleveland"/>
    <x v="24"/>
    <x v="3"/>
    <x v="2"/>
    <x v="11"/>
    <n v="25.488"/>
    <n v="2"/>
    <n v="0.2"/>
    <n v="4.4603999999999999"/>
  </r>
  <r>
    <x v="1"/>
    <x v="0"/>
    <s v="Seattle"/>
    <x v="4"/>
    <x v="1"/>
    <x v="1"/>
    <x v="8"/>
    <n v="136.96"/>
    <n v="4"/>
    <n v="0.2"/>
    <n v="51.36"/>
  </r>
  <r>
    <x v="0"/>
    <x v="1"/>
    <s v="Chicago"/>
    <x v="10"/>
    <x v="2"/>
    <x v="2"/>
    <x v="7"/>
    <n v="49.616"/>
    <n v="2"/>
    <n v="0.2"/>
    <n v="4.9615999999999998"/>
  </r>
  <r>
    <x v="0"/>
    <x v="2"/>
    <s v="Columbus"/>
    <x v="24"/>
    <x v="3"/>
    <x v="1"/>
    <x v="10"/>
    <n v="10.584"/>
    <n v="3"/>
    <n v="0.2"/>
    <n v="3.4398"/>
  </r>
  <r>
    <x v="1"/>
    <x v="0"/>
    <s v="Tucson"/>
    <x v="16"/>
    <x v="1"/>
    <x v="1"/>
    <x v="10"/>
    <n v="84.415999999999997"/>
    <n v="4"/>
    <n v="0.2"/>
    <n v="27.435199999999998"/>
  </r>
  <r>
    <x v="1"/>
    <x v="2"/>
    <s v="Philadelphia"/>
    <x v="9"/>
    <x v="3"/>
    <x v="2"/>
    <x v="7"/>
    <n v="431.94"/>
    <n v="2"/>
    <n v="0.4"/>
    <n v="-71.989999999999995"/>
  </r>
  <r>
    <x v="1"/>
    <x v="2"/>
    <s v="Philadelphia"/>
    <x v="9"/>
    <x v="3"/>
    <x v="1"/>
    <x v="8"/>
    <n v="2.0430000000000001"/>
    <n v="1"/>
    <n v="0.7"/>
    <n v="-1.4982"/>
  </r>
  <r>
    <x v="1"/>
    <x v="2"/>
    <s v="Philadelphia"/>
    <x v="9"/>
    <x v="3"/>
    <x v="2"/>
    <x v="7"/>
    <n v="68.238"/>
    <n v="3"/>
    <n v="0.4"/>
    <n v="-12.510300000000001"/>
  </r>
  <r>
    <x v="2"/>
    <x v="1"/>
    <s v="Cranston"/>
    <x v="34"/>
    <x v="3"/>
    <x v="0"/>
    <x v="3"/>
    <n v="240.744"/>
    <n v="4"/>
    <n v="0.3"/>
    <n v="-13.7568"/>
  </r>
  <r>
    <x v="2"/>
    <x v="1"/>
    <s v="Cranston"/>
    <x v="34"/>
    <x v="3"/>
    <x v="0"/>
    <x v="5"/>
    <n v="35"/>
    <n v="4"/>
    <n v="0"/>
    <n v="14.7"/>
  </r>
  <r>
    <x v="2"/>
    <x v="1"/>
    <s v="Cranston"/>
    <x v="34"/>
    <x v="3"/>
    <x v="0"/>
    <x v="5"/>
    <n v="210.68"/>
    <n v="2"/>
    <n v="0"/>
    <n v="50.563200000000002"/>
  </r>
  <r>
    <x v="2"/>
    <x v="1"/>
    <s v="Cranston"/>
    <x v="34"/>
    <x v="3"/>
    <x v="0"/>
    <x v="3"/>
    <n v="637.89599999999996"/>
    <n v="3"/>
    <n v="0.3"/>
    <n v="-127.5792"/>
  </r>
  <r>
    <x v="2"/>
    <x v="1"/>
    <s v="Cranston"/>
    <x v="34"/>
    <x v="3"/>
    <x v="1"/>
    <x v="10"/>
    <n v="43.44"/>
    <n v="8"/>
    <n v="0"/>
    <n v="21.285599999999999"/>
  </r>
  <r>
    <x v="2"/>
    <x v="1"/>
    <s v="Cranston"/>
    <x v="34"/>
    <x v="3"/>
    <x v="1"/>
    <x v="9"/>
    <n v="2.2200000000000002"/>
    <n v="1"/>
    <n v="0"/>
    <n v="0.66600000000000004"/>
  </r>
  <r>
    <x v="2"/>
    <x v="0"/>
    <s v="San Francisco"/>
    <x v="1"/>
    <x v="1"/>
    <x v="2"/>
    <x v="7"/>
    <n v="1679.96"/>
    <n v="5"/>
    <n v="0.2"/>
    <n v="125.997"/>
  </r>
  <r>
    <x v="1"/>
    <x v="1"/>
    <s v="Houston"/>
    <x v="5"/>
    <x v="2"/>
    <x v="0"/>
    <x v="1"/>
    <n v="344.37200000000001"/>
    <n v="4"/>
    <n v="0.3"/>
    <n v="-93.472399999999993"/>
  </r>
  <r>
    <x v="1"/>
    <x v="1"/>
    <s v="Houston"/>
    <x v="5"/>
    <x v="2"/>
    <x v="1"/>
    <x v="4"/>
    <n v="1554.9359999999999"/>
    <n v="3"/>
    <n v="0.2"/>
    <n v="77.746799999999993"/>
  </r>
  <r>
    <x v="1"/>
    <x v="1"/>
    <s v="Houston"/>
    <x v="5"/>
    <x v="2"/>
    <x v="0"/>
    <x v="5"/>
    <n v="127.88"/>
    <n v="5"/>
    <n v="0.6"/>
    <n v="-67.137"/>
  </r>
  <r>
    <x v="1"/>
    <x v="1"/>
    <s v="Los Angeles"/>
    <x v="1"/>
    <x v="1"/>
    <x v="2"/>
    <x v="7"/>
    <n v="222.38399999999999"/>
    <n v="2"/>
    <n v="0.2"/>
    <n v="22.238399999999999"/>
  </r>
  <r>
    <x v="0"/>
    <x v="1"/>
    <s v="Chicago"/>
    <x v="10"/>
    <x v="2"/>
    <x v="0"/>
    <x v="1"/>
    <n v="106.869"/>
    <n v="3"/>
    <n v="0.3"/>
    <n v="-29.007300000000001"/>
  </r>
  <r>
    <x v="0"/>
    <x v="1"/>
    <s v="Chicago"/>
    <x v="10"/>
    <x v="2"/>
    <x v="1"/>
    <x v="8"/>
    <n v="3.5640000000000001"/>
    <n v="3"/>
    <n v="0.8"/>
    <n v="-6.2370000000000001"/>
  </r>
  <r>
    <x v="1"/>
    <x v="0"/>
    <s v="Houston"/>
    <x v="5"/>
    <x v="2"/>
    <x v="1"/>
    <x v="8"/>
    <n v="25.68"/>
    <n v="3"/>
    <n v="0.8"/>
    <n v="-39.804000000000002"/>
  </r>
  <r>
    <x v="1"/>
    <x v="0"/>
    <s v="Houston"/>
    <x v="5"/>
    <x v="2"/>
    <x v="1"/>
    <x v="8"/>
    <n v="12.384"/>
    <n v="3"/>
    <n v="0.8"/>
    <n v="-19.814399999999999"/>
  </r>
  <r>
    <x v="1"/>
    <x v="0"/>
    <s v="Bristol"/>
    <x v="29"/>
    <x v="3"/>
    <x v="1"/>
    <x v="8"/>
    <n v="25.3"/>
    <n v="5"/>
    <n v="0"/>
    <n v="11.891"/>
  </r>
  <r>
    <x v="1"/>
    <x v="0"/>
    <s v="Bristol"/>
    <x v="29"/>
    <x v="3"/>
    <x v="1"/>
    <x v="4"/>
    <n v="95.94"/>
    <n v="3"/>
    <n v="0"/>
    <n v="9.5939999999999994"/>
  </r>
  <r>
    <x v="0"/>
    <x v="0"/>
    <s v="Holland"/>
    <x v="12"/>
    <x v="2"/>
    <x v="1"/>
    <x v="2"/>
    <n v="7.5"/>
    <n v="2"/>
    <n v="0"/>
    <n v="3.6"/>
  </r>
  <r>
    <x v="1"/>
    <x v="2"/>
    <s v="Albuquerque"/>
    <x v="27"/>
    <x v="1"/>
    <x v="2"/>
    <x v="7"/>
    <n v="302.37599999999998"/>
    <n v="3"/>
    <n v="0.2"/>
    <n v="22.6782"/>
  </r>
  <r>
    <x v="1"/>
    <x v="0"/>
    <s v="Louisville"/>
    <x v="22"/>
    <x v="1"/>
    <x v="2"/>
    <x v="11"/>
    <n v="46.688000000000002"/>
    <n v="4"/>
    <n v="0.2"/>
    <n v="-2.9180000000000001"/>
  </r>
  <r>
    <x v="1"/>
    <x v="0"/>
    <s v="New York City"/>
    <x v="15"/>
    <x v="3"/>
    <x v="1"/>
    <x v="4"/>
    <n v="17.940000000000001"/>
    <n v="3"/>
    <n v="0"/>
    <n v="3.0497999999999998"/>
  </r>
  <r>
    <x v="1"/>
    <x v="0"/>
    <s v="Norwich"/>
    <x v="29"/>
    <x v="3"/>
    <x v="1"/>
    <x v="9"/>
    <n v="370.14"/>
    <n v="3"/>
    <n v="0"/>
    <n v="144.3546"/>
  </r>
  <r>
    <x v="1"/>
    <x v="1"/>
    <s v="San Francisco"/>
    <x v="1"/>
    <x v="1"/>
    <x v="1"/>
    <x v="8"/>
    <n v="8.9280000000000008"/>
    <n v="2"/>
    <n v="0.2"/>
    <n v="3.1248"/>
  </r>
  <r>
    <x v="1"/>
    <x v="1"/>
    <s v="Noblesville"/>
    <x v="14"/>
    <x v="2"/>
    <x v="0"/>
    <x v="3"/>
    <n v="2678.94"/>
    <n v="6"/>
    <n v="0"/>
    <n v="241.1046"/>
  </r>
  <r>
    <x v="1"/>
    <x v="2"/>
    <s v="Clarksville"/>
    <x v="18"/>
    <x v="0"/>
    <x v="0"/>
    <x v="0"/>
    <n v="387.13600000000002"/>
    <n v="4"/>
    <n v="0.2"/>
    <n v="-14.5176"/>
  </r>
  <r>
    <x v="1"/>
    <x v="2"/>
    <s v="Clarksville"/>
    <x v="18"/>
    <x v="0"/>
    <x v="2"/>
    <x v="11"/>
    <n v="45.408000000000001"/>
    <n v="2"/>
    <n v="0.2"/>
    <n v="11.919600000000001"/>
  </r>
  <r>
    <x v="1"/>
    <x v="2"/>
    <s v="Clarksville"/>
    <x v="18"/>
    <x v="0"/>
    <x v="0"/>
    <x v="5"/>
    <n v="77.951999999999998"/>
    <n v="3"/>
    <n v="0.2"/>
    <n v="-11.6928"/>
  </r>
  <r>
    <x v="1"/>
    <x v="2"/>
    <s v="Clarksville"/>
    <x v="18"/>
    <x v="0"/>
    <x v="1"/>
    <x v="2"/>
    <n v="3"/>
    <n v="1"/>
    <n v="0.2"/>
    <n v="1.05"/>
  </r>
  <r>
    <x v="0"/>
    <x v="0"/>
    <s v="Hollywood"/>
    <x v="2"/>
    <x v="0"/>
    <x v="1"/>
    <x v="4"/>
    <n v="9.952"/>
    <n v="1"/>
    <n v="0.2"/>
    <n v="0.99519999999999997"/>
  </r>
  <r>
    <x v="1"/>
    <x v="1"/>
    <s v="York"/>
    <x v="9"/>
    <x v="3"/>
    <x v="1"/>
    <x v="8"/>
    <n v="37.896000000000001"/>
    <n v="4"/>
    <n v="0.7"/>
    <n v="-29.053599999999999"/>
  </r>
  <r>
    <x v="1"/>
    <x v="1"/>
    <s v="York"/>
    <x v="9"/>
    <x v="3"/>
    <x v="1"/>
    <x v="10"/>
    <n v="65.584000000000003"/>
    <n v="2"/>
    <n v="0.2"/>
    <n v="23.7742"/>
  </r>
  <r>
    <x v="1"/>
    <x v="2"/>
    <s v="Mesa"/>
    <x v="16"/>
    <x v="1"/>
    <x v="1"/>
    <x v="10"/>
    <n v="44.783999999999999"/>
    <n v="1"/>
    <n v="0.2"/>
    <n v="16.234200000000001"/>
  </r>
  <r>
    <x v="3"/>
    <x v="1"/>
    <s v="New York City"/>
    <x v="15"/>
    <x v="3"/>
    <x v="2"/>
    <x v="15"/>
    <n v="1035.8"/>
    <n v="4"/>
    <n v="0"/>
    <n v="269.30799999999999"/>
  </r>
  <r>
    <x v="1"/>
    <x v="2"/>
    <s v="San Francisco"/>
    <x v="1"/>
    <x v="1"/>
    <x v="1"/>
    <x v="6"/>
    <n v="5.76"/>
    <n v="2"/>
    <n v="0"/>
    <n v="1.6704000000000001"/>
  </r>
  <r>
    <x v="1"/>
    <x v="0"/>
    <s v="Los Angeles"/>
    <x v="1"/>
    <x v="1"/>
    <x v="1"/>
    <x v="10"/>
    <n v="19.98"/>
    <n v="2"/>
    <n v="0"/>
    <n v="8.9909999999999997"/>
  </r>
  <r>
    <x v="1"/>
    <x v="0"/>
    <s v="Omaha"/>
    <x v="8"/>
    <x v="2"/>
    <x v="2"/>
    <x v="7"/>
    <n v="35.979999999999997"/>
    <n v="2"/>
    <n v="0"/>
    <n v="10.074400000000001"/>
  </r>
  <r>
    <x v="1"/>
    <x v="2"/>
    <s v="Philadelphia"/>
    <x v="9"/>
    <x v="3"/>
    <x v="1"/>
    <x v="6"/>
    <n v="16.655999999999999"/>
    <n v="3"/>
    <n v="0.2"/>
    <n v="3.3311999999999999"/>
  </r>
  <r>
    <x v="1"/>
    <x v="0"/>
    <s v="Grand Rapids"/>
    <x v="12"/>
    <x v="2"/>
    <x v="1"/>
    <x v="8"/>
    <n v="83.7"/>
    <n v="5"/>
    <n v="0"/>
    <n v="41.012999999999998"/>
  </r>
  <r>
    <x v="3"/>
    <x v="0"/>
    <s v="Seattle"/>
    <x v="4"/>
    <x v="1"/>
    <x v="0"/>
    <x v="5"/>
    <n v="199.8"/>
    <n v="10"/>
    <n v="0"/>
    <n v="71.927999999999997"/>
  </r>
  <r>
    <x v="1"/>
    <x v="2"/>
    <s v="Fresno"/>
    <x v="1"/>
    <x v="1"/>
    <x v="1"/>
    <x v="10"/>
    <n v="45.68"/>
    <n v="2"/>
    <n v="0"/>
    <n v="21.012799999999999"/>
  </r>
  <r>
    <x v="1"/>
    <x v="2"/>
    <s v="Fresno"/>
    <x v="1"/>
    <x v="1"/>
    <x v="1"/>
    <x v="10"/>
    <n v="110.96"/>
    <n v="2"/>
    <n v="0"/>
    <n v="53.260800000000003"/>
  </r>
  <r>
    <x v="1"/>
    <x v="2"/>
    <s v="Fresno"/>
    <x v="1"/>
    <x v="1"/>
    <x v="1"/>
    <x v="10"/>
    <n v="11.94"/>
    <n v="3"/>
    <n v="0"/>
    <n v="5.97"/>
  </r>
  <r>
    <x v="0"/>
    <x v="0"/>
    <s v="Arlington"/>
    <x v="17"/>
    <x v="0"/>
    <x v="2"/>
    <x v="15"/>
    <n v="8749.9500000000007"/>
    <n v="5"/>
    <n v="0"/>
    <n v="2799.9839999999999"/>
  </r>
  <r>
    <x v="0"/>
    <x v="0"/>
    <s v="Arlington"/>
    <x v="17"/>
    <x v="0"/>
    <x v="1"/>
    <x v="8"/>
    <n v="36.4"/>
    <n v="8"/>
    <n v="0"/>
    <n v="18.2"/>
  </r>
  <r>
    <x v="0"/>
    <x v="0"/>
    <s v="Arlington"/>
    <x v="17"/>
    <x v="0"/>
    <x v="0"/>
    <x v="5"/>
    <n v="18.690000000000001"/>
    <n v="7"/>
    <n v="0"/>
    <n v="7.1021999999999998"/>
  </r>
  <r>
    <x v="1"/>
    <x v="0"/>
    <s v="Los Angeles"/>
    <x v="1"/>
    <x v="1"/>
    <x v="1"/>
    <x v="13"/>
    <n v="5.94"/>
    <n v="3"/>
    <n v="0"/>
    <n v="0.1188"/>
  </r>
  <r>
    <x v="1"/>
    <x v="0"/>
    <s v="Lubbock"/>
    <x v="5"/>
    <x v="2"/>
    <x v="1"/>
    <x v="10"/>
    <n v="60.735999999999997"/>
    <n v="8"/>
    <n v="0.2"/>
    <n v="20.4984"/>
  </r>
  <r>
    <x v="1"/>
    <x v="0"/>
    <s v="Lubbock"/>
    <x v="5"/>
    <x v="2"/>
    <x v="2"/>
    <x v="16"/>
    <n v="479.976"/>
    <n v="3"/>
    <n v="0.2"/>
    <n v="161.99189999999999"/>
  </r>
  <r>
    <x v="1"/>
    <x v="0"/>
    <s v="Lubbock"/>
    <x v="5"/>
    <x v="2"/>
    <x v="1"/>
    <x v="8"/>
    <n v="6.08"/>
    <n v="1"/>
    <n v="0.8"/>
    <n v="-10.336"/>
  </r>
  <r>
    <x v="1"/>
    <x v="1"/>
    <s v="Longmont"/>
    <x v="22"/>
    <x v="1"/>
    <x v="2"/>
    <x v="11"/>
    <n v="165.6"/>
    <n v="3"/>
    <n v="0.2"/>
    <n v="-6.21"/>
  </r>
  <r>
    <x v="0"/>
    <x v="0"/>
    <s v="Yonkers"/>
    <x v="15"/>
    <x v="3"/>
    <x v="1"/>
    <x v="6"/>
    <n v="59.52"/>
    <n v="3"/>
    <n v="0"/>
    <n v="15.475199999999999"/>
  </r>
  <r>
    <x v="0"/>
    <x v="0"/>
    <s v="Yonkers"/>
    <x v="15"/>
    <x v="3"/>
    <x v="2"/>
    <x v="11"/>
    <n v="479.97"/>
    <n v="3"/>
    <n v="0"/>
    <n v="177.5889"/>
  </r>
  <r>
    <x v="0"/>
    <x v="0"/>
    <s v="Yonkers"/>
    <x v="15"/>
    <x v="3"/>
    <x v="1"/>
    <x v="14"/>
    <n v="18.62"/>
    <n v="2"/>
    <n v="0"/>
    <n v="5.3997999999999999"/>
  </r>
  <r>
    <x v="0"/>
    <x v="0"/>
    <s v="Yonkers"/>
    <x v="15"/>
    <x v="3"/>
    <x v="1"/>
    <x v="8"/>
    <n v="49.631999999999998"/>
    <n v="6"/>
    <n v="0.2"/>
    <n v="16.750800000000002"/>
  </r>
  <r>
    <x v="0"/>
    <x v="0"/>
    <s v="Yonkers"/>
    <x v="15"/>
    <x v="3"/>
    <x v="1"/>
    <x v="10"/>
    <n v="97.82"/>
    <n v="2"/>
    <n v="0"/>
    <n v="45.9754"/>
  </r>
  <r>
    <x v="0"/>
    <x v="1"/>
    <s v="Los Angeles"/>
    <x v="1"/>
    <x v="1"/>
    <x v="2"/>
    <x v="7"/>
    <n v="15.984"/>
    <n v="2"/>
    <n v="0.2"/>
    <n v="1.1988000000000001"/>
  </r>
  <r>
    <x v="0"/>
    <x v="1"/>
    <s v="Los Angeles"/>
    <x v="1"/>
    <x v="1"/>
    <x v="0"/>
    <x v="1"/>
    <n v="184.75200000000001"/>
    <n v="3"/>
    <n v="0.2"/>
    <n v="-20.784600000000001"/>
  </r>
  <r>
    <x v="1"/>
    <x v="2"/>
    <s v="Los Angeles"/>
    <x v="1"/>
    <x v="1"/>
    <x v="1"/>
    <x v="10"/>
    <n v="12.96"/>
    <n v="2"/>
    <n v="0"/>
    <n v="6.2207999999999997"/>
  </r>
  <r>
    <x v="1"/>
    <x v="0"/>
    <s v="Amarillo"/>
    <x v="5"/>
    <x v="2"/>
    <x v="0"/>
    <x v="1"/>
    <n v="366.74400000000003"/>
    <n v="4"/>
    <n v="0.3"/>
    <n v="-110.0232"/>
  </r>
  <r>
    <x v="1"/>
    <x v="2"/>
    <s v="Dallas"/>
    <x v="5"/>
    <x v="2"/>
    <x v="1"/>
    <x v="8"/>
    <n v="8.8559999999999999"/>
    <n v="9"/>
    <n v="0.8"/>
    <n v="-14.169600000000001"/>
  </r>
  <r>
    <x v="1"/>
    <x v="2"/>
    <s v="Dallas"/>
    <x v="5"/>
    <x v="2"/>
    <x v="2"/>
    <x v="11"/>
    <n v="27.96"/>
    <n v="5"/>
    <n v="0.2"/>
    <n v="8.3879999999999999"/>
  </r>
  <r>
    <x v="1"/>
    <x v="2"/>
    <s v="Dallas"/>
    <x v="5"/>
    <x v="2"/>
    <x v="1"/>
    <x v="12"/>
    <n v="146.352"/>
    <n v="3"/>
    <n v="0.2"/>
    <n v="49.393799999999999"/>
  </r>
  <r>
    <x v="2"/>
    <x v="0"/>
    <s v="Detroit"/>
    <x v="12"/>
    <x v="2"/>
    <x v="2"/>
    <x v="11"/>
    <n v="175.23"/>
    <n v="11"/>
    <n v="0"/>
    <n v="61.330500000000001"/>
  </r>
  <r>
    <x v="2"/>
    <x v="0"/>
    <s v="Detroit"/>
    <x v="12"/>
    <x v="2"/>
    <x v="2"/>
    <x v="7"/>
    <n v="125.99"/>
    <n v="1"/>
    <n v="0"/>
    <n v="31.497499999999999"/>
  </r>
  <r>
    <x v="2"/>
    <x v="0"/>
    <s v="Detroit"/>
    <x v="12"/>
    <x v="2"/>
    <x v="1"/>
    <x v="8"/>
    <n v="23"/>
    <n v="2"/>
    <n v="0"/>
    <n v="10.35"/>
  </r>
  <r>
    <x v="1"/>
    <x v="0"/>
    <s v="New York City"/>
    <x v="15"/>
    <x v="3"/>
    <x v="1"/>
    <x v="8"/>
    <n v="25.584"/>
    <n v="2"/>
    <n v="0.2"/>
    <n v="8.9543999999999997"/>
  </r>
  <r>
    <x v="1"/>
    <x v="1"/>
    <s v="Houston"/>
    <x v="5"/>
    <x v="2"/>
    <x v="0"/>
    <x v="5"/>
    <n v="73.784000000000006"/>
    <n v="2"/>
    <n v="0.6"/>
    <n v="-77.473200000000006"/>
  </r>
  <r>
    <x v="1"/>
    <x v="1"/>
    <s v="Orlando"/>
    <x v="2"/>
    <x v="0"/>
    <x v="1"/>
    <x v="10"/>
    <n v="20.736000000000001"/>
    <n v="4"/>
    <n v="0.2"/>
    <n v="7.2576000000000001"/>
  </r>
  <r>
    <x v="1"/>
    <x v="1"/>
    <s v="Florence"/>
    <x v="0"/>
    <x v="0"/>
    <x v="1"/>
    <x v="6"/>
    <n v="17.52"/>
    <n v="3"/>
    <n v="0"/>
    <n v="8.2344000000000008"/>
  </r>
  <r>
    <x v="1"/>
    <x v="1"/>
    <s v="Florence"/>
    <x v="0"/>
    <x v="0"/>
    <x v="1"/>
    <x v="6"/>
    <n v="35.76"/>
    <n v="12"/>
    <n v="0"/>
    <n v="10.0128"/>
  </r>
  <r>
    <x v="1"/>
    <x v="0"/>
    <s v="New York City"/>
    <x v="15"/>
    <x v="3"/>
    <x v="1"/>
    <x v="6"/>
    <n v="3.64"/>
    <n v="2"/>
    <n v="0"/>
    <n v="0.98280000000000001"/>
  </r>
  <r>
    <x v="0"/>
    <x v="0"/>
    <s v="Frisco"/>
    <x v="5"/>
    <x v="2"/>
    <x v="0"/>
    <x v="5"/>
    <n v="30.335999999999999"/>
    <n v="6"/>
    <n v="0.6"/>
    <n v="-17.443200000000001"/>
  </r>
  <r>
    <x v="1"/>
    <x v="0"/>
    <s v="Paterson"/>
    <x v="30"/>
    <x v="3"/>
    <x v="0"/>
    <x v="5"/>
    <n v="12.99"/>
    <n v="1"/>
    <n v="0"/>
    <n v="1.5588"/>
  </r>
  <r>
    <x v="1"/>
    <x v="0"/>
    <s v="Paterson"/>
    <x v="30"/>
    <x v="3"/>
    <x v="0"/>
    <x v="1"/>
    <n v="182.22"/>
    <n v="3"/>
    <n v="0"/>
    <n v="45.555"/>
  </r>
  <r>
    <x v="1"/>
    <x v="0"/>
    <s v="Paterson"/>
    <x v="30"/>
    <x v="3"/>
    <x v="0"/>
    <x v="1"/>
    <n v="302.94"/>
    <n v="3"/>
    <n v="0"/>
    <n v="18.176400000000001"/>
  </r>
  <r>
    <x v="1"/>
    <x v="2"/>
    <s v="Columbus"/>
    <x v="24"/>
    <x v="3"/>
    <x v="0"/>
    <x v="5"/>
    <n v="54.991999999999997"/>
    <n v="14"/>
    <n v="0.2"/>
    <n v="8.9361999999999995"/>
  </r>
  <r>
    <x v="1"/>
    <x v="1"/>
    <s v="Milwaukee"/>
    <x v="6"/>
    <x v="2"/>
    <x v="2"/>
    <x v="7"/>
    <n v="12.99"/>
    <n v="1"/>
    <n v="0"/>
    <n v="0.25979999999999998"/>
  </r>
  <r>
    <x v="1"/>
    <x v="0"/>
    <s v="San Francisco"/>
    <x v="1"/>
    <x v="1"/>
    <x v="1"/>
    <x v="10"/>
    <n v="55.86"/>
    <n v="7"/>
    <n v="0"/>
    <n v="27.93"/>
  </r>
  <r>
    <x v="3"/>
    <x v="0"/>
    <s v="Columbus"/>
    <x v="24"/>
    <x v="3"/>
    <x v="2"/>
    <x v="7"/>
    <n v="44.375999999999998"/>
    <n v="2"/>
    <n v="0.4"/>
    <n v="-7.3959999999999999"/>
  </r>
  <r>
    <x v="3"/>
    <x v="0"/>
    <s v="Columbus"/>
    <x v="24"/>
    <x v="3"/>
    <x v="0"/>
    <x v="5"/>
    <n v="51.264000000000003"/>
    <n v="6"/>
    <n v="0.2"/>
    <n v="7.6896000000000004"/>
  </r>
  <r>
    <x v="3"/>
    <x v="0"/>
    <s v="Columbus"/>
    <x v="24"/>
    <x v="3"/>
    <x v="1"/>
    <x v="8"/>
    <n v="5.1929999999999996"/>
    <n v="3"/>
    <n v="0.7"/>
    <n v="-3.4620000000000002"/>
  </r>
  <r>
    <x v="3"/>
    <x v="0"/>
    <s v="Columbus"/>
    <x v="24"/>
    <x v="3"/>
    <x v="2"/>
    <x v="11"/>
    <n v="159.98400000000001"/>
    <n v="2"/>
    <n v="0.2"/>
    <n v="43.995600000000003"/>
  </r>
  <r>
    <x v="3"/>
    <x v="0"/>
    <s v="Columbus"/>
    <x v="24"/>
    <x v="3"/>
    <x v="1"/>
    <x v="4"/>
    <n v="54.223999999999997"/>
    <n v="2"/>
    <n v="0.2"/>
    <n v="3.3889999999999998"/>
  </r>
  <r>
    <x v="1"/>
    <x v="2"/>
    <s v="Los Angeles"/>
    <x v="1"/>
    <x v="1"/>
    <x v="0"/>
    <x v="1"/>
    <n v="241.42400000000001"/>
    <n v="2"/>
    <n v="0.2"/>
    <n v="-36.2136"/>
  </r>
  <r>
    <x v="1"/>
    <x v="0"/>
    <s v="Detroit"/>
    <x v="12"/>
    <x v="2"/>
    <x v="1"/>
    <x v="10"/>
    <n v="33.36"/>
    <n v="4"/>
    <n v="0"/>
    <n v="16.68"/>
  </r>
  <r>
    <x v="1"/>
    <x v="0"/>
    <s v="Detroit"/>
    <x v="12"/>
    <x v="2"/>
    <x v="1"/>
    <x v="10"/>
    <n v="13.76"/>
    <n v="2"/>
    <n v="0"/>
    <n v="6.3296000000000001"/>
  </r>
  <r>
    <x v="1"/>
    <x v="0"/>
    <s v="Detroit"/>
    <x v="12"/>
    <x v="2"/>
    <x v="1"/>
    <x v="4"/>
    <n v="496.86"/>
    <n v="7"/>
    <n v="0"/>
    <n v="24.843"/>
  </r>
  <r>
    <x v="1"/>
    <x v="0"/>
    <s v="Detroit"/>
    <x v="12"/>
    <x v="2"/>
    <x v="0"/>
    <x v="1"/>
    <n v="389.97"/>
    <n v="3"/>
    <n v="0"/>
    <n v="35.097299999999997"/>
  </r>
  <r>
    <x v="0"/>
    <x v="1"/>
    <s v="Columbus"/>
    <x v="32"/>
    <x v="0"/>
    <x v="1"/>
    <x v="2"/>
    <n v="9.82"/>
    <n v="2"/>
    <n v="0"/>
    <n v="4.8117999999999999"/>
  </r>
  <r>
    <x v="1"/>
    <x v="0"/>
    <s v="San Francisco"/>
    <x v="1"/>
    <x v="1"/>
    <x v="2"/>
    <x v="11"/>
    <n v="56.4"/>
    <n v="3"/>
    <n v="0"/>
    <n v="3.3839999999999999"/>
  </r>
  <r>
    <x v="1"/>
    <x v="2"/>
    <s v="Philadelphia"/>
    <x v="9"/>
    <x v="3"/>
    <x v="1"/>
    <x v="8"/>
    <n v="18.312000000000001"/>
    <n v="4"/>
    <n v="0.7"/>
    <n v="-12.208"/>
  </r>
  <r>
    <x v="1"/>
    <x v="2"/>
    <s v="Philadelphia"/>
    <x v="9"/>
    <x v="3"/>
    <x v="1"/>
    <x v="10"/>
    <n v="25.92"/>
    <n v="5"/>
    <n v="0.2"/>
    <n v="9.0719999999999992"/>
  </r>
  <r>
    <x v="1"/>
    <x v="2"/>
    <s v="Philadelphia"/>
    <x v="9"/>
    <x v="3"/>
    <x v="1"/>
    <x v="6"/>
    <n v="8.016"/>
    <n v="3"/>
    <n v="0.2"/>
    <n v="1.002"/>
  </r>
  <r>
    <x v="1"/>
    <x v="0"/>
    <s v="Los Angeles"/>
    <x v="1"/>
    <x v="1"/>
    <x v="2"/>
    <x v="16"/>
    <n v="479.98399999999998"/>
    <n v="2"/>
    <n v="0.2"/>
    <n v="59.997999999999998"/>
  </r>
  <r>
    <x v="1"/>
    <x v="0"/>
    <s v="Los Angeles"/>
    <x v="1"/>
    <x v="1"/>
    <x v="1"/>
    <x v="8"/>
    <n v="30.84"/>
    <n v="5"/>
    <n v="0.2"/>
    <n v="9.6374999999999993"/>
  </r>
  <r>
    <x v="2"/>
    <x v="1"/>
    <s v="Philadelphia"/>
    <x v="9"/>
    <x v="3"/>
    <x v="1"/>
    <x v="4"/>
    <n v="33.567999999999998"/>
    <n v="2"/>
    <n v="0.2"/>
    <n v="1.6783999999999999"/>
  </r>
  <r>
    <x v="2"/>
    <x v="1"/>
    <s v="Philadelphia"/>
    <x v="9"/>
    <x v="3"/>
    <x v="0"/>
    <x v="1"/>
    <n v="422.625"/>
    <n v="7"/>
    <n v="0.3"/>
    <n v="0"/>
  </r>
  <r>
    <x v="1"/>
    <x v="0"/>
    <s v="New York City"/>
    <x v="15"/>
    <x v="3"/>
    <x v="2"/>
    <x v="11"/>
    <n v="199.98"/>
    <n v="2"/>
    <n v="0"/>
    <n v="83.991600000000005"/>
  </r>
  <r>
    <x v="1"/>
    <x v="1"/>
    <s v="Columbus"/>
    <x v="32"/>
    <x v="0"/>
    <x v="0"/>
    <x v="5"/>
    <n v="20.239999999999998"/>
    <n v="1"/>
    <n v="0"/>
    <n v="8.7032000000000007"/>
  </r>
  <r>
    <x v="1"/>
    <x v="1"/>
    <s v="Columbus"/>
    <x v="32"/>
    <x v="0"/>
    <x v="0"/>
    <x v="5"/>
    <n v="39.92"/>
    <n v="4"/>
    <n v="0"/>
    <n v="11.1776"/>
  </r>
  <r>
    <x v="1"/>
    <x v="1"/>
    <s v="Columbus"/>
    <x v="32"/>
    <x v="0"/>
    <x v="1"/>
    <x v="8"/>
    <n v="32.54"/>
    <n v="2"/>
    <n v="0"/>
    <n v="15.944599999999999"/>
  </r>
  <r>
    <x v="1"/>
    <x v="1"/>
    <s v="Los Angeles"/>
    <x v="1"/>
    <x v="1"/>
    <x v="2"/>
    <x v="11"/>
    <n v="39"/>
    <n v="3"/>
    <n v="0"/>
    <n v="17.55"/>
  </r>
  <r>
    <x v="1"/>
    <x v="1"/>
    <s v="Los Angeles"/>
    <x v="1"/>
    <x v="1"/>
    <x v="1"/>
    <x v="2"/>
    <n v="12.6"/>
    <n v="4"/>
    <n v="0"/>
    <n v="6.048"/>
  </r>
  <r>
    <x v="2"/>
    <x v="1"/>
    <s v="Aurora"/>
    <x v="22"/>
    <x v="1"/>
    <x v="0"/>
    <x v="5"/>
    <n v="24.64"/>
    <n v="4"/>
    <n v="0.2"/>
    <n v="4.0039999999999996"/>
  </r>
  <r>
    <x v="1"/>
    <x v="1"/>
    <s v="Houston"/>
    <x v="5"/>
    <x v="2"/>
    <x v="1"/>
    <x v="2"/>
    <n v="6.2640000000000002"/>
    <n v="3"/>
    <n v="0.2"/>
    <n v="2.0358000000000001"/>
  </r>
  <r>
    <x v="1"/>
    <x v="1"/>
    <s v="Houston"/>
    <x v="5"/>
    <x v="2"/>
    <x v="1"/>
    <x v="13"/>
    <n v="14.432"/>
    <n v="4"/>
    <n v="0.2"/>
    <n v="3.4276"/>
  </r>
  <r>
    <x v="1"/>
    <x v="1"/>
    <s v="Chicago"/>
    <x v="10"/>
    <x v="2"/>
    <x v="2"/>
    <x v="16"/>
    <n v="719.976"/>
    <n v="3"/>
    <n v="0.2"/>
    <n v="134.99549999999999"/>
  </r>
  <r>
    <x v="1"/>
    <x v="0"/>
    <s v="Decatur"/>
    <x v="19"/>
    <x v="0"/>
    <x v="2"/>
    <x v="11"/>
    <n v="239.92"/>
    <n v="8"/>
    <n v="0"/>
    <n v="23.992000000000001"/>
  </r>
  <r>
    <x v="2"/>
    <x v="0"/>
    <s v="Springfield"/>
    <x v="17"/>
    <x v="0"/>
    <x v="0"/>
    <x v="3"/>
    <n v="1056.8599999999999"/>
    <n v="7"/>
    <n v="0"/>
    <n v="158.529"/>
  </r>
  <r>
    <x v="3"/>
    <x v="0"/>
    <s v="Plantation"/>
    <x v="2"/>
    <x v="0"/>
    <x v="2"/>
    <x v="11"/>
    <n v="447.94400000000002"/>
    <n v="7"/>
    <n v="0.2"/>
    <n v="89.588800000000006"/>
  </r>
  <r>
    <x v="3"/>
    <x v="0"/>
    <s v="Plantation"/>
    <x v="2"/>
    <x v="0"/>
    <x v="1"/>
    <x v="4"/>
    <n v="150.40799999999999"/>
    <n v="9"/>
    <n v="0.2"/>
    <n v="-33.841799999999999"/>
  </r>
  <r>
    <x v="0"/>
    <x v="1"/>
    <s v="Houston"/>
    <x v="5"/>
    <x v="2"/>
    <x v="2"/>
    <x v="7"/>
    <n v="453.57600000000002"/>
    <n v="3"/>
    <n v="0.2"/>
    <n v="39.687899999999999"/>
  </r>
  <r>
    <x v="0"/>
    <x v="1"/>
    <s v="Houston"/>
    <x v="5"/>
    <x v="2"/>
    <x v="1"/>
    <x v="2"/>
    <n v="45.36"/>
    <n v="9"/>
    <n v="0.2"/>
    <n v="14.742000000000001"/>
  </r>
  <r>
    <x v="0"/>
    <x v="1"/>
    <s v="Houston"/>
    <x v="5"/>
    <x v="2"/>
    <x v="2"/>
    <x v="7"/>
    <n v="287.88"/>
    <n v="3"/>
    <n v="0.2"/>
    <n v="35.984999999999999"/>
  </r>
  <r>
    <x v="0"/>
    <x v="1"/>
    <s v="Houston"/>
    <x v="5"/>
    <x v="2"/>
    <x v="2"/>
    <x v="7"/>
    <n v="131.88"/>
    <n v="3"/>
    <n v="0.2"/>
    <n v="14.836499999999999"/>
  </r>
  <r>
    <x v="0"/>
    <x v="1"/>
    <s v="Houston"/>
    <x v="5"/>
    <x v="2"/>
    <x v="0"/>
    <x v="5"/>
    <n v="2.3279999999999998"/>
    <n v="2"/>
    <n v="0.6"/>
    <n v="-0.75660000000000005"/>
  </r>
  <r>
    <x v="0"/>
    <x v="1"/>
    <s v="Milwaukee"/>
    <x v="6"/>
    <x v="2"/>
    <x v="0"/>
    <x v="1"/>
    <n v="1454.9"/>
    <n v="5"/>
    <n v="0"/>
    <n v="378.274"/>
  </r>
  <r>
    <x v="1"/>
    <x v="2"/>
    <s v="Sanford"/>
    <x v="2"/>
    <x v="0"/>
    <x v="1"/>
    <x v="8"/>
    <n v="4.8419999999999996"/>
    <n v="3"/>
    <n v="0.7"/>
    <n v="-3.5508000000000002"/>
  </r>
  <r>
    <x v="1"/>
    <x v="2"/>
    <s v="Sanford"/>
    <x v="2"/>
    <x v="0"/>
    <x v="0"/>
    <x v="5"/>
    <n v="220.70400000000001"/>
    <n v="6"/>
    <n v="0.2"/>
    <n v="-8.2764000000000006"/>
  </r>
  <r>
    <x v="2"/>
    <x v="0"/>
    <s v="The Colony"/>
    <x v="5"/>
    <x v="2"/>
    <x v="2"/>
    <x v="7"/>
    <n v="67.176000000000002"/>
    <n v="3"/>
    <n v="0.2"/>
    <n v="6.7176"/>
  </r>
  <r>
    <x v="2"/>
    <x v="0"/>
    <s v="The Colony"/>
    <x v="5"/>
    <x v="2"/>
    <x v="1"/>
    <x v="10"/>
    <n v="15.231999999999999"/>
    <n v="4"/>
    <n v="0.2"/>
    <n v="5.5216000000000003"/>
  </r>
  <r>
    <x v="2"/>
    <x v="0"/>
    <s v="Troy"/>
    <x v="24"/>
    <x v="3"/>
    <x v="1"/>
    <x v="10"/>
    <n v="31.103999999999999"/>
    <n v="6"/>
    <n v="0.2"/>
    <n v="10.8864"/>
  </r>
  <r>
    <x v="1"/>
    <x v="1"/>
    <s v="Hempstead"/>
    <x v="15"/>
    <x v="3"/>
    <x v="1"/>
    <x v="8"/>
    <n v="968.74400000000003"/>
    <n v="7"/>
    <n v="0.2"/>
    <n v="314.84179999999998"/>
  </r>
  <r>
    <x v="1"/>
    <x v="1"/>
    <s v="Hempstead"/>
    <x v="15"/>
    <x v="3"/>
    <x v="1"/>
    <x v="8"/>
    <n v="222.352"/>
    <n v="13"/>
    <n v="0.2"/>
    <n v="77.8232"/>
  </r>
  <r>
    <x v="1"/>
    <x v="1"/>
    <s v="Hempstead"/>
    <x v="15"/>
    <x v="3"/>
    <x v="2"/>
    <x v="16"/>
    <n v="479.98399999999998"/>
    <n v="2"/>
    <n v="0.2"/>
    <n v="89.997"/>
  </r>
  <r>
    <x v="3"/>
    <x v="2"/>
    <s v="Dallas"/>
    <x v="5"/>
    <x v="2"/>
    <x v="1"/>
    <x v="10"/>
    <n v="10.272"/>
    <n v="3"/>
    <n v="0.2"/>
    <n v="3.21"/>
  </r>
  <r>
    <x v="1"/>
    <x v="0"/>
    <s v="Houston"/>
    <x v="5"/>
    <x v="2"/>
    <x v="2"/>
    <x v="15"/>
    <n v="998.85"/>
    <n v="5"/>
    <n v="0.4"/>
    <n v="-199.77"/>
  </r>
  <r>
    <x v="2"/>
    <x v="0"/>
    <s v="New York City"/>
    <x v="15"/>
    <x v="3"/>
    <x v="1"/>
    <x v="10"/>
    <n v="24.56"/>
    <n v="2"/>
    <n v="0"/>
    <n v="11.543200000000001"/>
  </r>
  <r>
    <x v="3"/>
    <x v="2"/>
    <s v="San Francisco"/>
    <x v="1"/>
    <x v="1"/>
    <x v="1"/>
    <x v="13"/>
    <n v="5.67"/>
    <n v="3"/>
    <n v="0"/>
    <n v="0.1134"/>
  </r>
  <r>
    <x v="0"/>
    <x v="0"/>
    <s v="Port Saint Lucie"/>
    <x v="2"/>
    <x v="0"/>
    <x v="1"/>
    <x v="9"/>
    <n v="14.336"/>
    <n v="4"/>
    <n v="0.2"/>
    <n v="0.89600000000000002"/>
  </r>
  <r>
    <x v="2"/>
    <x v="0"/>
    <s v="Concord"/>
    <x v="38"/>
    <x v="3"/>
    <x v="0"/>
    <x v="5"/>
    <n v="102.3"/>
    <n v="1"/>
    <n v="0"/>
    <n v="26.597999999999999"/>
  </r>
  <r>
    <x v="1"/>
    <x v="0"/>
    <s v="Rochester"/>
    <x v="11"/>
    <x v="2"/>
    <x v="0"/>
    <x v="3"/>
    <n v="607.52"/>
    <n v="2"/>
    <n v="0"/>
    <n v="97.203199999999995"/>
  </r>
  <r>
    <x v="1"/>
    <x v="0"/>
    <s v="Rochester"/>
    <x v="11"/>
    <x v="2"/>
    <x v="1"/>
    <x v="4"/>
    <n v="31.16"/>
    <n v="2"/>
    <n v="0"/>
    <n v="7.79"/>
  </r>
  <r>
    <x v="1"/>
    <x v="0"/>
    <s v="Louisville"/>
    <x v="0"/>
    <x v="0"/>
    <x v="1"/>
    <x v="2"/>
    <n v="2.61"/>
    <n v="1"/>
    <n v="0"/>
    <n v="1.2005999999999999"/>
  </r>
  <r>
    <x v="0"/>
    <x v="1"/>
    <s v="San Marcos"/>
    <x v="5"/>
    <x v="2"/>
    <x v="0"/>
    <x v="5"/>
    <n v="10.332000000000001"/>
    <n v="3"/>
    <n v="0.6"/>
    <n v="-5.9409000000000001"/>
  </r>
  <r>
    <x v="0"/>
    <x v="1"/>
    <s v="San Marcos"/>
    <x v="5"/>
    <x v="2"/>
    <x v="1"/>
    <x v="10"/>
    <n v="10.368"/>
    <n v="2"/>
    <n v="0.2"/>
    <n v="3.6288"/>
  </r>
  <r>
    <x v="0"/>
    <x v="1"/>
    <s v="San Marcos"/>
    <x v="5"/>
    <x v="2"/>
    <x v="2"/>
    <x v="11"/>
    <n v="20.783999999999999"/>
    <n v="2"/>
    <n v="0.2"/>
    <n v="-3.6372"/>
  </r>
  <r>
    <x v="0"/>
    <x v="1"/>
    <s v="San Marcos"/>
    <x v="5"/>
    <x v="2"/>
    <x v="1"/>
    <x v="4"/>
    <n v="66.959999999999994"/>
    <n v="5"/>
    <n v="0.2"/>
    <n v="-13.391999999999999"/>
  </r>
  <r>
    <x v="0"/>
    <x v="1"/>
    <s v="Escondido"/>
    <x v="1"/>
    <x v="1"/>
    <x v="1"/>
    <x v="8"/>
    <n v="17.248000000000001"/>
    <n v="2"/>
    <n v="0.2"/>
    <n v="6.0368000000000004"/>
  </r>
  <r>
    <x v="1"/>
    <x v="0"/>
    <s v="Philadelphia"/>
    <x v="9"/>
    <x v="3"/>
    <x v="1"/>
    <x v="8"/>
    <n v="11.087999999999999"/>
    <n v="7"/>
    <n v="0.7"/>
    <n v="-8.1311999999999998"/>
  </r>
  <r>
    <x v="1"/>
    <x v="1"/>
    <s v="Los Angeles"/>
    <x v="1"/>
    <x v="1"/>
    <x v="2"/>
    <x v="11"/>
    <n v="1287.45"/>
    <n v="5"/>
    <n v="0"/>
    <n v="244.6155"/>
  </r>
  <r>
    <x v="1"/>
    <x v="1"/>
    <s v="Los Angeles"/>
    <x v="1"/>
    <x v="1"/>
    <x v="1"/>
    <x v="9"/>
    <n v="168.1"/>
    <n v="5"/>
    <n v="0"/>
    <n v="43.706000000000003"/>
  </r>
  <r>
    <x v="1"/>
    <x v="1"/>
    <s v="Philadelphia"/>
    <x v="9"/>
    <x v="3"/>
    <x v="1"/>
    <x v="4"/>
    <n v="51.968000000000004"/>
    <n v="2"/>
    <n v="0.2"/>
    <n v="-10.393599999999999"/>
  </r>
  <r>
    <x v="2"/>
    <x v="0"/>
    <s v="Philadelphia"/>
    <x v="9"/>
    <x v="3"/>
    <x v="1"/>
    <x v="6"/>
    <n v="4.7679999999999998"/>
    <n v="2"/>
    <n v="0.2"/>
    <n v="0.4768"/>
  </r>
  <r>
    <x v="2"/>
    <x v="1"/>
    <s v="Hempstead"/>
    <x v="15"/>
    <x v="3"/>
    <x v="1"/>
    <x v="12"/>
    <n v="7.98"/>
    <n v="3"/>
    <n v="0"/>
    <n v="3.9102000000000001"/>
  </r>
  <r>
    <x v="2"/>
    <x v="0"/>
    <s v="Greeley"/>
    <x v="22"/>
    <x v="1"/>
    <x v="1"/>
    <x v="12"/>
    <n v="18.687999999999999"/>
    <n v="2"/>
    <n v="0.2"/>
    <n v="7.008"/>
  </r>
  <r>
    <x v="2"/>
    <x v="0"/>
    <s v="Greeley"/>
    <x v="22"/>
    <x v="1"/>
    <x v="0"/>
    <x v="5"/>
    <n v="11.664"/>
    <n v="3"/>
    <n v="0.2"/>
    <n v="3.3534000000000002"/>
  </r>
  <r>
    <x v="1"/>
    <x v="2"/>
    <s v="Jacksonville"/>
    <x v="2"/>
    <x v="0"/>
    <x v="2"/>
    <x v="11"/>
    <n v="191.976"/>
    <n v="3"/>
    <n v="0.2"/>
    <n v="38.395200000000003"/>
  </r>
  <r>
    <x v="1"/>
    <x v="2"/>
    <s v="Jacksonville"/>
    <x v="2"/>
    <x v="0"/>
    <x v="2"/>
    <x v="7"/>
    <n v="499.16800000000001"/>
    <n v="4"/>
    <n v="0.2"/>
    <n v="31.198"/>
  </r>
  <r>
    <x v="2"/>
    <x v="1"/>
    <s v="Arlington"/>
    <x v="17"/>
    <x v="0"/>
    <x v="1"/>
    <x v="8"/>
    <n v="11.88"/>
    <n v="2"/>
    <n v="0"/>
    <n v="5.3460000000000001"/>
  </r>
  <r>
    <x v="2"/>
    <x v="1"/>
    <s v="Arlington"/>
    <x v="17"/>
    <x v="0"/>
    <x v="1"/>
    <x v="10"/>
    <n v="35.44"/>
    <n v="1"/>
    <n v="0"/>
    <n v="16.6568"/>
  </r>
  <r>
    <x v="1"/>
    <x v="2"/>
    <s v="San Francisco"/>
    <x v="1"/>
    <x v="1"/>
    <x v="1"/>
    <x v="8"/>
    <n v="67.135999999999996"/>
    <n v="4"/>
    <n v="0.2"/>
    <n v="25.175999999999998"/>
  </r>
  <r>
    <x v="1"/>
    <x v="1"/>
    <s v="Fresno"/>
    <x v="1"/>
    <x v="1"/>
    <x v="1"/>
    <x v="8"/>
    <n v="4.32"/>
    <n v="3"/>
    <n v="0.2"/>
    <n v="1.512"/>
  </r>
  <r>
    <x v="1"/>
    <x v="1"/>
    <s v="Fresno"/>
    <x v="1"/>
    <x v="1"/>
    <x v="1"/>
    <x v="10"/>
    <n v="14.94"/>
    <n v="3"/>
    <n v="0"/>
    <n v="7.0217999999999998"/>
  </r>
  <r>
    <x v="1"/>
    <x v="1"/>
    <s v="Fresno"/>
    <x v="1"/>
    <x v="1"/>
    <x v="1"/>
    <x v="9"/>
    <n v="40.54"/>
    <n v="2"/>
    <n v="0"/>
    <n v="11.3512"/>
  </r>
  <r>
    <x v="1"/>
    <x v="1"/>
    <s v="Fresno"/>
    <x v="1"/>
    <x v="1"/>
    <x v="1"/>
    <x v="8"/>
    <n v="7.3120000000000003"/>
    <n v="1"/>
    <n v="0.2"/>
    <n v="2.5592000000000001"/>
  </r>
  <r>
    <x v="3"/>
    <x v="2"/>
    <s v="Reno"/>
    <x v="33"/>
    <x v="1"/>
    <x v="2"/>
    <x v="7"/>
    <n v="475.94400000000002"/>
    <n v="7"/>
    <n v="0.2"/>
    <n v="59.493000000000002"/>
  </r>
  <r>
    <x v="1"/>
    <x v="1"/>
    <s v="San Antonio"/>
    <x v="5"/>
    <x v="2"/>
    <x v="2"/>
    <x v="11"/>
    <n v="30.08"/>
    <n v="2"/>
    <n v="0.2"/>
    <n v="-5.2640000000000002"/>
  </r>
  <r>
    <x v="1"/>
    <x v="1"/>
    <s v="San Antonio"/>
    <x v="5"/>
    <x v="2"/>
    <x v="2"/>
    <x v="11"/>
    <n v="165.6"/>
    <n v="3"/>
    <n v="0.2"/>
    <n v="-6.21"/>
  </r>
  <r>
    <x v="1"/>
    <x v="1"/>
    <s v="San Antonio"/>
    <x v="5"/>
    <x v="2"/>
    <x v="2"/>
    <x v="7"/>
    <n v="180.96"/>
    <n v="5"/>
    <n v="0.2"/>
    <n v="13.571999999999999"/>
  </r>
  <r>
    <x v="1"/>
    <x v="0"/>
    <s v="New Bedford"/>
    <x v="31"/>
    <x v="3"/>
    <x v="2"/>
    <x v="11"/>
    <n v="23.18"/>
    <n v="2"/>
    <n v="0"/>
    <n v="7.6494"/>
  </r>
  <r>
    <x v="1"/>
    <x v="0"/>
    <s v="New York City"/>
    <x v="15"/>
    <x v="3"/>
    <x v="0"/>
    <x v="5"/>
    <n v="56.96"/>
    <n v="2"/>
    <n v="0"/>
    <n v="21.075199999999999"/>
  </r>
  <r>
    <x v="1"/>
    <x v="0"/>
    <s v="New York City"/>
    <x v="15"/>
    <x v="3"/>
    <x v="1"/>
    <x v="9"/>
    <n v="15.56"/>
    <n v="4"/>
    <n v="0"/>
    <n v="4.0456000000000003"/>
  </r>
  <r>
    <x v="1"/>
    <x v="0"/>
    <s v="New York City"/>
    <x v="15"/>
    <x v="3"/>
    <x v="0"/>
    <x v="5"/>
    <n v="13.96"/>
    <n v="2"/>
    <n v="0"/>
    <n v="6.7008000000000001"/>
  </r>
  <r>
    <x v="0"/>
    <x v="0"/>
    <s v="Oxnard"/>
    <x v="1"/>
    <x v="1"/>
    <x v="2"/>
    <x v="11"/>
    <n v="82.95"/>
    <n v="5"/>
    <n v="0"/>
    <n v="29.032499999999999"/>
  </r>
  <r>
    <x v="0"/>
    <x v="1"/>
    <s v="Los Angeles"/>
    <x v="1"/>
    <x v="1"/>
    <x v="1"/>
    <x v="6"/>
    <n v="39.68"/>
    <n v="2"/>
    <n v="0"/>
    <n v="10.316800000000001"/>
  </r>
  <r>
    <x v="1"/>
    <x v="0"/>
    <s v="Oakland"/>
    <x v="1"/>
    <x v="1"/>
    <x v="2"/>
    <x v="11"/>
    <n v="479.97"/>
    <n v="3"/>
    <n v="0"/>
    <n v="177.5889"/>
  </r>
  <r>
    <x v="1"/>
    <x v="0"/>
    <s v="Edmonds"/>
    <x v="4"/>
    <x v="1"/>
    <x v="1"/>
    <x v="2"/>
    <n v="7.38"/>
    <n v="2"/>
    <n v="0"/>
    <n v="3.4685999999999999"/>
  </r>
  <r>
    <x v="1"/>
    <x v="0"/>
    <s v="Edmonds"/>
    <x v="4"/>
    <x v="1"/>
    <x v="1"/>
    <x v="8"/>
    <n v="14.256"/>
    <n v="3"/>
    <n v="0.2"/>
    <n v="4.4550000000000001"/>
  </r>
  <r>
    <x v="1"/>
    <x v="0"/>
    <s v="Edmonds"/>
    <x v="4"/>
    <x v="1"/>
    <x v="1"/>
    <x v="10"/>
    <n v="81.98"/>
    <n v="2"/>
    <n v="0"/>
    <n v="40.170200000000001"/>
  </r>
  <r>
    <x v="1"/>
    <x v="0"/>
    <s v="Edmonds"/>
    <x v="4"/>
    <x v="1"/>
    <x v="1"/>
    <x v="8"/>
    <n v="39.624000000000002"/>
    <n v="3"/>
    <n v="0.2"/>
    <n v="13.868399999999999"/>
  </r>
  <r>
    <x v="1"/>
    <x v="1"/>
    <s v="Los Angeles"/>
    <x v="1"/>
    <x v="1"/>
    <x v="0"/>
    <x v="3"/>
    <n v="399.67200000000003"/>
    <n v="7"/>
    <n v="0.2"/>
    <n v="-14.9877"/>
  </r>
  <r>
    <x v="0"/>
    <x v="1"/>
    <s v="New York City"/>
    <x v="15"/>
    <x v="3"/>
    <x v="1"/>
    <x v="4"/>
    <n v="65.12"/>
    <n v="4"/>
    <n v="0"/>
    <n v="16.9312"/>
  </r>
  <r>
    <x v="0"/>
    <x v="0"/>
    <s v="Dallas"/>
    <x v="5"/>
    <x v="2"/>
    <x v="0"/>
    <x v="5"/>
    <n v="30.56"/>
    <n v="5"/>
    <n v="0.6"/>
    <n v="-19.864000000000001"/>
  </r>
  <r>
    <x v="1"/>
    <x v="1"/>
    <s v="Franklin"/>
    <x v="18"/>
    <x v="0"/>
    <x v="1"/>
    <x v="9"/>
    <n v="20.768000000000001"/>
    <n v="2"/>
    <n v="0.2"/>
    <n v="2.3363999999999998"/>
  </r>
  <r>
    <x v="1"/>
    <x v="0"/>
    <s v="Phoenix"/>
    <x v="16"/>
    <x v="1"/>
    <x v="1"/>
    <x v="4"/>
    <n v="39.808"/>
    <n v="4"/>
    <n v="0.2"/>
    <n v="3.9807999999999999"/>
  </r>
  <r>
    <x v="1"/>
    <x v="0"/>
    <s v="Miami"/>
    <x v="2"/>
    <x v="0"/>
    <x v="1"/>
    <x v="8"/>
    <n v="121.104"/>
    <n v="6"/>
    <n v="0.7"/>
    <n v="-100.92"/>
  </r>
  <r>
    <x v="1"/>
    <x v="0"/>
    <s v="Miami"/>
    <x v="2"/>
    <x v="0"/>
    <x v="2"/>
    <x v="11"/>
    <n v="111.96"/>
    <n v="5"/>
    <n v="0.2"/>
    <n v="-1.3995"/>
  </r>
  <r>
    <x v="1"/>
    <x v="1"/>
    <s v="Colorado Springs"/>
    <x v="22"/>
    <x v="1"/>
    <x v="1"/>
    <x v="10"/>
    <n v="15.696"/>
    <n v="3"/>
    <n v="0.2"/>
    <n v="5.1012000000000004"/>
  </r>
  <r>
    <x v="1"/>
    <x v="1"/>
    <s v="New York City"/>
    <x v="15"/>
    <x v="3"/>
    <x v="1"/>
    <x v="4"/>
    <n v="70.260000000000005"/>
    <n v="3"/>
    <n v="0"/>
    <n v="18.970199999999998"/>
  </r>
  <r>
    <x v="1"/>
    <x v="1"/>
    <s v="New York City"/>
    <x v="15"/>
    <x v="3"/>
    <x v="2"/>
    <x v="11"/>
    <n v="90"/>
    <n v="5"/>
    <n v="0"/>
    <n v="16.2"/>
  </r>
  <r>
    <x v="1"/>
    <x v="1"/>
    <s v="New York City"/>
    <x v="15"/>
    <x v="3"/>
    <x v="1"/>
    <x v="8"/>
    <n v="6.0960000000000001"/>
    <n v="2"/>
    <n v="0.2"/>
    <n v="2.0573999999999999"/>
  </r>
  <r>
    <x v="1"/>
    <x v="1"/>
    <s v="New York City"/>
    <x v="15"/>
    <x v="3"/>
    <x v="0"/>
    <x v="3"/>
    <n v="481.17599999999999"/>
    <n v="2"/>
    <n v="0.4"/>
    <n v="-120.294"/>
  </r>
  <r>
    <x v="1"/>
    <x v="1"/>
    <s v="New York City"/>
    <x v="15"/>
    <x v="3"/>
    <x v="1"/>
    <x v="13"/>
    <n v="7.24"/>
    <n v="4"/>
    <n v="0"/>
    <n v="2.3892000000000002"/>
  </r>
  <r>
    <x v="2"/>
    <x v="0"/>
    <s v="Bethlehem"/>
    <x v="9"/>
    <x v="3"/>
    <x v="0"/>
    <x v="0"/>
    <n v="177.45"/>
    <n v="5"/>
    <n v="0.5"/>
    <n v="-78.078000000000003"/>
  </r>
  <r>
    <x v="2"/>
    <x v="0"/>
    <s v="Bethlehem"/>
    <x v="9"/>
    <x v="3"/>
    <x v="1"/>
    <x v="8"/>
    <n v="1369.7639999999999"/>
    <n v="6"/>
    <n v="0.7"/>
    <n v="-913.17600000000004"/>
  </r>
  <r>
    <x v="2"/>
    <x v="0"/>
    <s v="Bethlehem"/>
    <x v="9"/>
    <x v="3"/>
    <x v="1"/>
    <x v="9"/>
    <n v="9.48"/>
    <n v="3"/>
    <n v="0.2"/>
    <n v="0.71099999999999997"/>
  </r>
  <r>
    <x v="1"/>
    <x v="0"/>
    <s v="Philadelphia"/>
    <x v="9"/>
    <x v="3"/>
    <x v="0"/>
    <x v="0"/>
    <n v="130.97999999999999"/>
    <n v="2"/>
    <n v="0.5"/>
    <n v="-89.066400000000002"/>
  </r>
  <r>
    <x v="2"/>
    <x v="0"/>
    <s v="Louisville"/>
    <x v="0"/>
    <x v="0"/>
    <x v="1"/>
    <x v="6"/>
    <n v="174.95"/>
    <n v="5"/>
    <n v="0"/>
    <n v="45.487000000000002"/>
  </r>
  <r>
    <x v="2"/>
    <x v="0"/>
    <s v="Louisville"/>
    <x v="0"/>
    <x v="0"/>
    <x v="1"/>
    <x v="4"/>
    <n v="826"/>
    <n v="5"/>
    <n v="0"/>
    <n v="214.76"/>
  </r>
  <r>
    <x v="1"/>
    <x v="0"/>
    <s v="Seattle"/>
    <x v="4"/>
    <x v="1"/>
    <x v="0"/>
    <x v="5"/>
    <n v="139.58000000000001"/>
    <n v="7"/>
    <n v="0"/>
    <n v="39.0824"/>
  </r>
  <r>
    <x v="2"/>
    <x v="2"/>
    <s v="Kenosha"/>
    <x v="6"/>
    <x v="2"/>
    <x v="2"/>
    <x v="11"/>
    <n v="399.95"/>
    <n v="5"/>
    <n v="0"/>
    <n v="143.982"/>
  </r>
  <r>
    <x v="0"/>
    <x v="1"/>
    <s v="Henderson"/>
    <x v="0"/>
    <x v="0"/>
    <x v="1"/>
    <x v="8"/>
    <n v="12.39"/>
    <n v="3"/>
    <n v="0"/>
    <n v="5.8232999999999997"/>
  </r>
  <r>
    <x v="1"/>
    <x v="1"/>
    <s v="Dallas"/>
    <x v="5"/>
    <x v="2"/>
    <x v="1"/>
    <x v="8"/>
    <n v="760.98"/>
    <n v="5"/>
    <n v="0.8"/>
    <n v="-1141.47"/>
  </r>
  <r>
    <x v="3"/>
    <x v="0"/>
    <s v="Peoria"/>
    <x v="16"/>
    <x v="1"/>
    <x v="1"/>
    <x v="8"/>
    <n v="67.86"/>
    <n v="6"/>
    <n v="0.7"/>
    <n v="-45.24"/>
  </r>
  <r>
    <x v="1"/>
    <x v="1"/>
    <s v="Jacksonville"/>
    <x v="3"/>
    <x v="0"/>
    <x v="1"/>
    <x v="13"/>
    <n v="31.504000000000001"/>
    <n v="11"/>
    <n v="0.2"/>
    <n v="11.814"/>
  </r>
  <r>
    <x v="1"/>
    <x v="1"/>
    <s v="Jacksonville"/>
    <x v="3"/>
    <x v="0"/>
    <x v="1"/>
    <x v="2"/>
    <n v="5.04"/>
    <n v="1"/>
    <n v="0.2"/>
    <n v="1.6379999999999999"/>
  </r>
  <r>
    <x v="1"/>
    <x v="1"/>
    <s v="Jacksonville"/>
    <x v="3"/>
    <x v="0"/>
    <x v="1"/>
    <x v="8"/>
    <n v="39.878999999999998"/>
    <n v="7"/>
    <n v="0.7"/>
    <n v="-29.244599999999998"/>
  </r>
  <r>
    <x v="1"/>
    <x v="1"/>
    <s v="Jacksonville"/>
    <x v="3"/>
    <x v="0"/>
    <x v="0"/>
    <x v="5"/>
    <n v="4.7119999999999997"/>
    <n v="1"/>
    <n v="0.2"/>
    <n v="1.4136"/>
  </r>
  <r>
    <x v="1"/>
    <x v="0"/>
    <s v="Los Angeles"/>
    <x v="1"/>
    <x v="1"/>
    <x v="0"/>
    <x v="1"/>
    <n v="194.352"/>
    <n v="3"/>
    <n v="0.2"/>
    <n v="19.435199999999998"/>
  </r>
  <r>
    <x v="2"/>
    <x v="1"/>
    <s v="Nashville"/>
    <x v="18"/>
    <x v="0"/>
    <x v="0"/>
    <x v="1"/>
    <n v="97.424000000000007"/>
    <n v="2"/>
    <n v="0.2"/>
    <n v="10.9602"/>
  </r>
  <r>
    <x v="1"/>
    <x v="0"/>
    <s v="Charlotte"/>
    <x v="3"/>
    <x v="0"/>
    <x v="1"/>
    <x v="4"/>
    <n v="704.76"/>
    <n v="5"/>
    <n v="0.2"/>
    <n v="26.4285"/>
  </r>
  <r>
    <x v="1"/>
    <x v="0"/>
    <s v="Charlotte"/>
    <x v="3"/>
    <x v="0"/>
    <x v="1"/>
    <x v="8"/>
    <n v="27.396000000000001"/>
    <n v="3"/>
    <n v="0.7"/>
    <n v="-20.090399999999999"/>
  </r>
  <r>
    <x v="3"/>
    <x v="0"/>
    <s v="Seattle"/>
    <x v="4"/>
    <x v="1"/>
    <x v="1"/>
    <x v="13"/>
    <n v="5.7"/>
    <n v="5"/>
    <n v="0"/>
    <n v="2.6789999999999998"/>
  </r>
  <r>
    <x v="3"/>
    <x v="0"/>
    <s v="Seattle"/>
    <x v="4"/>
    <x v="1"/>
    <x v="0"/>
    <x v="5"/>
    <n v="14.19"/>
    <n v="3"/>
    <n v="0"/>
    <n v="5.5340999999999996"/>
  </r>
  <r>
    <x v="3"/>
    <x v="0"/>
    <s v="Seattle"/>
    <x v="4"/>
    <x v="1"/>
    <x v="1"/>
    <x v="14"/>
    <n v="7.3"/>
    <n v="2"/>
    <n v="0"/>
    <n v="2.19"/>
  </r>
  <r>
    <x v="3"/>
    <x v="0"/>
    <s v="Seattle"/>
    <x v="4"/>
    <x v="1"/>
    <x v="2"/>
    <x v="11"/>
    <n v="199.98"/>
    <n v="2"/>
    <n v="0"/>
    <n v="75.992400000000004"/>
  </r>
  <r>
    <x v="3"/>
    <x v="0"/>
    <s v="Seattle"/>
    <x v="4"/>
    <x v="1"/>
    <x v="2"/>
    <x v="11"/>
    <n v="144.96"/>
    <n v="4"/>
    <n v="0"/>
    <n v="60.883200000000002"/>
  </r>
  <r>
    <x v="3"/>
    <x v="0"/>
    <s v="Seattle"/>
    <x v="4"/>
    <x v="1"/>
    <x v="2"/>
    <x v="11"/>
    <n v="118"/>
    <n v="2"/>
    <n v="0"/>
    <n v="20.059999999999999"/>
  </r>
  <r>
    <x v="3"/>
    <x v="0"/>
    <s v="Seattle"/>
    <x v="4"/>
    <x v="1"/>
    <x v="1"/>
    <x v="10"/>
    <n v="48.94"/>
    <n v="1"/>
    <n v="0"/>
    <n v="24.47"/>
  </r>
  <r>
    <x v="3"/>
    <x v="0"/>
    <s v="Seattle"/>
    <x v="4"/>
    <x v="1"/>
    <x v="1"/>
    <x v="9"/>
    <n v="22.66"/>
    <n v="2"/>
    <n v="0"/>
    <n v="9.7438000000000002"/>
  </r>
  <r>
    <x v="1"/>
    <x v="1"/>
    <s v="Chicago"/>
    <x v="10"/>
    <x v="2"/>
    <x v="1"/>
    <x v="8"/>
    <n v="0.83599999999999997"/>
    <n v="1"/>
    <n v="0.8"/>
    <n v="-1.3375999999999999"/>
  </r>
  <r>
    <x v="1"/>
    <x v="1"/>
    <s v="Cincinnati"/>
    <x v="24"/>
    <x v="3"/>
    <x v="1"/>
    <x v="10"/>
    <n v="30.96"/>
    <n v="6"/>
    <n v="0.2"/>
    <n v="11.223000000000001"/>
  </r>
  <r>
    <x v="1"/>
    <x v="0"/>
    <s v="Fort Lauderdale"/>
    <x v="2"/>
    <x v="0"/>
    <x v="0"/>
    <x v="0"/>
    <n v="723.92"/>
    <n v="5"/>
    <n v="0.2"/>
    <n v="-81.441000000000003"/>
  </r>
  <r>
    <x v="1"/>
    <x v="0"/>
    <s v="Houston"/>
    <x v="5"/>
    <x v="2"/>
    <x v="0"/>
    <x v="5"/>
    <n v="21.968"/>
    <n v="4"/>
    <n v="0.6"/>
    <n v="-15.9268"/>
  </r>
  <r>
    <x v="1"/>
    <x v="0"/>
    <s v="Houston"/>
    <x v="5"/>
    <x v="2"/>
    <x v="2"/>
    <x v="7"/>
    <n v="619.15200000000004"/>
    <n v="6"/>
    <n v="0.2"/>
    <n v="69.654600000000002"/>
  </r>
  <r>
    <x v="1"/>
    <x v="0"/>
    <s v="Houston"/>
    <x v="5"/>
    <x v="2"/>
    <x v="1"/>
    <x v="10"/>
    <n v="127.904"/>
    <n v="7"/>
    <n v="0.2"/>
    <n v="41.568800000000003"/>
  </r>
  <r>
    <x v="0"/>
    <x v="0"/>
    <s v="Lakewood"/>
    <x v="1"/>
    <x v="1"/>
    <x v="0"/>
    <x v="5"/>
    <n v="94.2"/>
    <n v="5"/>
    <n v="0"/>
    <n v="39.564"/>
  </r>
  <r>
    <x v="2"/>
    <x v="2"/>
    <s v="San Francisco"/>
    <x v="1"/>
    <x v="1"/>
    <x v="1"/>
    <x v="14"/>
    <n v="49.5"/>
    <n v="5"/>
    <n v="0"/>
    <n v="13.365"/>
  </r>
  <r>
    <x v="2"/>
    <x v="1"/>
    <s v="Philadelphia"/>
    <x v="9"/>
    <x v="3"/>
    <x v="1"/>
    <x v="6"/>
    <n v="16.52"/>
    <n v="5"/>
    <n v="0.2"/>
    <n v="1.6519999999999999"/>
  </r>
  <r>
    <x v="0"/>
    <x v="2"/>
    <s v="Seattle"/>
    <x v="4"/>
    <x v="1"/>
    <x v="1"/>
    <x v="8"/>
    <n v="55.36"/>
    <n v="4"/>
    <n v="0.2"/>
    <n v="19.376000000000001"/>
  </r>
  <r>
    <x v="0"/>
    <x v="2"/>
    <s v="Seattle"/>
    <x v="4"/>
    <x v="1"/>
    <x v="2"/>
    <x v="15"/>
    <n v="11.56"/>
    <n v="1"/>
    <n v="0.2"/>
    <n v="3.7570000000000001"/>
  </r>
  <r>
    <x v="0"/>
    <x v="0"/>
    <s v="Los Angeles"/>
    <x v="1"/>
    <x v="1"/>
    <x v="1"/>
    <x v="10"/>
    <n v="17.12"/>
    <n v="4"/>
    <n v="0"/>
    <n v="7.7039999999999997"/>
  </r>
  <r>
    <x v="0"/>
    <x v="0"/>
    <s v="Cleveland"/>
    <x v="24"/>
    <x v="3"/>
    <x v="0"/>
    <x v="5"/>
    <n v="182.352"/>
    <n v="3"/>
    <n v="0.2"/>
    <n v="-18.235199999999999"/>
  </r>
  <r>
    <x v="0"/>
    <x v="0"/>
    <s v="Cleveland"/>
    <x v="24"/>
    <x v="3"/>
    <x v="1"/>
    <x v="4"/>
    <n v="118.16"/>
    <n v="2"/>
    <n v="0.2"/>
    <n v="-25.109000000000002"/>
  </r>
  <r>
    <x v="1"/>
    <x v="0"/>
    <s v="Decatur"/>
    <x v="10"/>
    <x v="2"/>
    <x v="1"/>
    <x v="13"/>
    <n v="18.367999999999999"/>
    <n v="2"/>
    <n v="0.2"/>
    <n v="6.1992000000000003"/>
  </r>
  <r>
    <x v="1"/>
    <x v="0"/>
    <s v="Decatur"/>
    <x v="10"/>
    <x v="2"/>
    <x v="0"/>
    <x v="1"/>
    <n v="600.55799999999999"/>
    <n v="3"/>
    <n v="0.3"/>
    <n v="-8.5793999999999997"/>
  </r>
  <r>
    <x v="1"/>
    <x v="0"/>
    <s v="Decatur"/>
    <x v="10"/>
    <x v="2"/>
    <x v="1"/>
    <x v="4"/>
    <n v="50.351999999999997"/>
    <n v="3"/>
    <n v="0.2"/>
    <n v="-8.1821999999999999"/>
  </r>
  <r>
    <x v="1"/>
    <x v="0"/>
    <s v="Decatur"/>
    <x v="10"/>
    <x v="2"/>
    <x v="1"/>
    <x v="6"/>
    <n v="28.032"/>
    <n v="6"/>
    <n v="0.2"/>
    <n v="3.504"/>
  </r>
  <r>
    <x v="1"/>
    <x v="0"/>
    <s v="Decatur"/>
    <x v="10"/>
    <x v="2"/>
    <x v="0"/>
    <x v="5"/>
    <n v="7.6920000000000002"/>
    <n v="1"/>
    <n v="0.6"/>
    <n v="-3.6537000000000002"/>
  </r>
  <r>
    <x v="2"/>
    <x v="0"/>
    <s v="Mansfield"/>
    <x v="5"/>
    <x v="2"/>
    <x v="0"/>
    <x v="3"/>
    <n v="517.40499999999997"/>
    <n v="5"/>
    <n v="0.3"/>
    <n v="-81.3065"/>
  </r>
  <r>
    <x v="0"/>
    <x v="2"/>
    <s v="Houston"/>
    <x v="5"/>
    <x v="2"/>
    <x v="1"/>
    <x v="8"/>
    <n v="8.6080000000000005"/>
    <n v="8"/>
    <n v="0.8"/>
    <n v="-13.3424"/>
  </r>
  <r>
    <x v="0"/>
    <x v="2"/>
    <s v="Houston"/>
    <x v="5"/>
    <x v="2"/>
    <x v="2"/>
    <x v="11"/>
    <n v="159.56"/>
    <n v="5"/>
    <n v="0.2"/>
    <n v="33.906500000000001"/>
  </r>
  <r>
    <x v="0"/>
    <x v="1"/>
    <s v="Richmond"/>
    <x v="17"/>
    <x v="0"/>
    <x v="1"/>
    <x v="9"/>
    <n v="2104.5500000000002"/>
    <n v="7"/>
    <n v="0"/>
    <n v="694.50149999999996"/>
  </r>
  <r>
    <x v="0"/>
    <x v="1"/>
    <s v="Richmond"/>
    <x v="17"/>
    <x v="0"/>
    <x v="1"/>
    <x v="14"/>
    <n v="40.700000000000003"/>
    <n v="5"/>
    <n v="0"/>
    <n v="11.803000000000001"/>
  </r>
  <r>
    <x v="1"/>
    <x v="2"/>
    <s v="Arlington"/>
    <x v="17"/>
    <x v="0"/>
    <x v="2"/>
    <x v="11"/>
    <n v="47.79"/>
    <n v="3"/>
    <n v="0"/>
    <n v="16.2486"/>
  </r>
  <r>
    <x v="1"/>
    <x v="0"/>
    <s v="San Francisco"/>
    <x v="1"/>
    <x v="1"/>
    <x v="1"/>
    <x v="6"/>
    <n v="5.16"/>
    <n v="2"/>
    <n v="0"/>
    <n v="1.3415999999999999"/>
  </r>
  <r>
    <x v="1"/>
    <x v="2"/>
    <s v="San Diego"/>
    <x v="1"/>
    <x v="1"/>
    <x v="2"/>
    <x v="11"/>
    <n v="21.21"/>
    <n v="7"/>
    <n v="0"/>
    <n v="4.4541000000000004"/>
  </r>
  <r>
    <x v="0"/>
    <x v="1"/>
    <s v="Watertown"/>
    <x v="15"/>
    <x v="3"/>
    <x v="1"/>
    <x v="4"/>
    <n v="96.36"/>
    <n v="6"/>
    <n v="0"/>
    <n v="25.053599999999999"/>
  </r>
  <r>
    <x v="3"/>
    <x v="1"/>
    <s v="Los Angeles"/>
    <x v="1"/>
    <x v="1"/>
    <x v="1"/>
    <x v="14"/>
    <n v="231.72"/>
    <n v="2"/>
    <n v="0"/>
    <n v="11.586"/>
  </r>
  <r>
    <x v="3"/>
    <x v="1"/>
    <s v="Los Angeles"/>
    <x v="1"/>
    <x v="1"/>
    <x v="1"/>
    <x v="13"/>
    <n v="17.899999999999999"/>
    <n v="5"/>
    <n v="0"/>
    <n v="8.9499999999999993"/>
  </r>
  <r>
    <x v="3"/>
    <x v="1"/>
    <s v="Los Angeles"/>
    <x v="1"/>
    <x v="1"/>
    <x v="1"/>
    <x v="10"/>
    <n v="12.48"/>
    <n v="2"/>
    <n v="0"/>
    <n v="5.6159999999999997"/>
  </r>
  <r>
    <x v="1"/>
    <x v="1"/>
    <s v="Philadelphia"/>
    <x v="9"/>
    <x v="3"/>
    <x v="1"/>
    <x v="6"/>
    <n v="8.016"/>
    <n v="3"/>
    <n v="0.2"/>
    <n v="1.1022000000000001"/>
  </r>
  <r>
    <x v="1"/>
    <x v="1"/>
    <s v="Akron"/>
    <x v="24"/>
    <x v="3"/>
    <x v="2"/>
    <x v="7"/>
    <n v="259.89600000000002"/>
    <n v="2"/>
    <n v="0.4"/>
    <n v="-56.3108"/>
  </r>
  <r>
    <x v="1"/>
    <x v="1"/>
    <s v="Akron"/>
    <x v="24"/>
    <x v="3"/>
    <x v="2"/>
    <x v="7"/>
    <n v="247.18799999999999"/>
    <n v="2"/>
    <n v="0.4"/>
    <n v="-49.437600000000003"/>
  </r>
  <r>
    <x v="1"/>
    <x v="1"/>
    <s v="Akron"/>
    <x v="24"/>
    <x v="3"/>
    <x v="2"/>
    <x v="11"/>
    <n v="279.95999999999998"/>
    <n v="5"/>
    <n v="0.2"/>
    <n v="48.993000000000002"/>
  </r>
  <r>
    <x v="1"/>
    <x v="2"/>
    <s v="San Francisco"/>
    <x v="1"/>
    <x v="1"/>
    <x v="2"/>
    <x v="11"/>
    <n v="450"/>
    <n v="5"/>
    <n v="0"/>
    <n v="162"/>
  </r>
  <r>
    <x v="0"/>
    <x v="2"/>
    <s v="Grand Rapids"/>
    <x v="12"/>
    <x v="2"/>
    <x v="1"/>
    <x v="10"/>
    <n v="19.440000000000001"/>
    <n v="3"/>
    <n v="0"/>
    <n v="9.5256000000000007"/>
  </r>
  <r>
    <x v="0"/>
    <x v="2"/>
    <s v="San Francisco"/>
    <x v="1"/>
    <x v="1"/>
    <x v="0"/>
    <x v="3"/>
    <n v="300.904"/>
    <n v="1"/>
    <n v="0.2"/>
    <n v="11.283899999999999"/>
  </r>
  <r>
    <x v="1"/>
    <x v="1"/>
    <s v="Nashville"/>
    <x v="18"/>
    <x v="0"/>
    <x v="2"/>
    <x v="7"/>
    <n v="239.976"/>
    <n v="3"/>
    <n v="0.2"/>
    <n v="26.997299999999999"/>
  </r>
  <r>
    <x v="1"/>
    <x v="1"/>
    <s v="Nashville"/>
    <x v="18"/>
    <x v="0"/>
    <x v="0"/>
    <x v="5"/>
    <n v="31.167999999999999"/>
    <n v="4"/>
    <n v="0.2"/>
    <n v="9.3504000000000005"/>
  </r>
  <r>
    <x v="1"/>
    <x v="1"/>
    <s v="Nashville"/>
    <x v="18"/>
    <x v="0"/>
    <x v="0"/>
    <x v="3"/>
    <n v="120.96"/>
    <n v="2"/>
    <n v="0.4"/>
    <n v="-28.224"/>
  </r>
  <r>
    <x v="1"/>
    <x v="1"/>
    <s v="Nashville"/>
    <x v="18"/>
    <x v="0"/>
    <x v="2"/>
    <x v="7"/>
    <n v="2239.9360000000001"/>
    <n v="8"/>
    <n v="0.2"/>
    <n v="223.99359999999999"/>
  </r>
  <r>
    <x v="1"/>
    <x v="1"/>
    <s v="Nashville"/>
    <x v="18"/>
    <x v="0"/>
    <x v="1"/>
    <x v="9"/>
    <n v="76.608000000000004"/>
    <n v="8"/>
    <n v="0.2"/>
    <n v="6.7031999999999998"/>
  </r>
  <r>
    <x v="1"/>
    <x v="1"/>
    <s v="Nashville"/>
    <x v="18"/>
    <x v="0"/>
    <x v="1"/>
    <x v="4"/>
    <n v="142.77600000000001"/>
    <n v="1"/>
    <n v="0.2"/>
    <n v="17.847000000000001"/>
  </r>
  <r>
    <x v="1"/>
    <x v="1"/>
    <s v="Nashville"/>
    <x v="18"/>
    <x v="0"/>
    <x v="1"/>
    <x v="10"/>
    <n v="91.36"/>
    <n v="5"/>
    <n v="0.2"/>
    <n v="29.692"/>
  </r>
  <r>
    <x v="1"/>
    <x v="0"/>
    <s v="Philadelphia"/>
    <x v="9"/>
    <x v="3"/>
    <x v="1"/>
    <x v="9"/>
    <n v="3.552"/>
    <n v="2"/>
    <n v="0.2"/>
    <n v="0.44400000000000001"/>
  </r>
  <r>
    <x v="2"/>
    <x v="0"/>
    <s v="Houston"/>
    <x v="5"/>
    <x v="2"/>
    <x v="2"/>
    <x v="7"/>
    <n v="115.136"/>
    <n v="8"/>
    <n v="0.2"/>
    <n v="11.5136"/>
  </r>
  <r>
    <x v="1"/>
    <x v="2"/>
    <s v="Reno"/>
    <x v="33"/>
    <x v="1"/>
    <x v="1"/>
    <x v="13"/>
    <n v="4.71"/>
    <n v="1"/>
    <n v="0"/>
    <n v="0"/>
  </r>
  <r>
    <x v="1"/>
    <x v="2"/>
    <s v="New York City"/>
    <x v="15"/>
    <x v="3"/>
    <x v="0"/>
    <x v="1"/>
    <n v="172.76400000000001"/>
    <n v="2"/>
    <n v="0.1"/>
    <n v="13.437200000000001"/>
  </r>
  <r>
    <x v="1"/>
    <x v="2"/>
    <s v="New York City"/>
    <x v="15"/>
    <x v="3"/>
    <x v="1"/>
    <x v="6"/>
    <n v="3.52"/>
    <n v="2"/>
    <n v="0"/>
    <n v="1.6896"/>
  </r>
  <r>
    <x v="2"/>
    <x v="1"/>
    <s v="Los Angeles"/>
    <x v="1"/>
    <x v="1"/>
    <x v="2"/>
    <x v="7"/>
    <n v="79.968000000000004"/>
    <n v="4"/>
    <n v="0.2"/>
    <n v="-17.992799999999999"/>
  </r>
  <r>
    <x v="2"/>
    <x v="1"/>
    <s v="Los Angeles"/>
    <x v="1"/>
    <x v="1"/>
    <x v="0"/>
    <x v="0"/>
    <n v="305.97449999999998"/>
    <n v="3"/>
    <n v="0.15"/>
    <n v="25.197900000000001"/>
  </r>
  <r>
    <x v="2"/>
    <x v="1"/>
    <s v="Los Angeles"/>
    <x v="1"/>
    <x v="1"/>
    <x v="1"/>
    <x v="4"/>
    <n v="344.91"/>
    <n v="3"/>
    <n v="0"/>
    <n v="10.347300000000001"/>
  </r>
  <r>
    <x v="1"/>
    <x v="0"/>
    <s v="San Diego"/>
    <x v="1"/>
    <x v="1"/>
    <x v="0"/>
    <x v="3"/>
    <n v="626.35199999999998"/>
    <n v="3"/>
    <n v="0.2"/>
    <n v="-23.488199999999999"/>
  </r>
  <r>
    <x v="1"/>
    <x v="1"/>
    <s v="San Diego"/>
    <x v="1"/>
    <x v="1"/>
    <x v="2"/>
    <x v="7"/>
    <n v="71.951999999999998"/>
    <n v="6"/>
    <n v="0.2"/>
    <n v="5.3963999999999999"/>
  </r>
  <r>
    <x v="1"/>
    <x v="1"/>
    <s v="San Diego"/>
    <x v="1"/>
    <x v="1"/>
    <x v="1"/>
    <x v="8"/>
    <n v="29.8"/>
    <n v="5"/>
    <n v="0.2"/>
    <n v="9.3125"/>
  </r>
  <r>
    <x v="0"/>
    <x v="1"/>
    <s v="Elyria"/>
    <x v="24"/>
    <x v="3"/>
    <x v="1"/>
    <x v="8"/>
    <n v="1.8240000000000001"/>
    <n v="1"/>
    <n v="0.7"/>
    <n v="-1.3984000000000001"/>
  </r>
  <r>
    <x v="0"/>
    <x v="2"/>
    <s v="Houston"/>
    <x v="5"/>
    <x v="2"/>
    <x v="1"/>
    <x v="9"/>
    <n v="64.384"/>
    <n v="4"/>
    <n v="0.8"/>
    <n v="-160.96"/>
  </r>
  <r>
    <x v="0"/>
    <x v="2"/>
    <s v="Houston"/>
    <x v="5"/>
    <x v="2"/>
    <x v="0"/>
    <x v="5"/>
    <n v="6.984"/>
    <n v="2"/>
    <n v="0.6"/>
    <n v="-4.5396000000000001"/>
  </r>
  <r>
    <x v="0"/>
    <x v="2"/>
    <s v="Houston"/>
    <x v="5"/>
    <x v="2"/>
    <x v="1"/>
    <x v="6"/>
    <n v="11.263999999999999"/>
    <n v="8"/>
    <n v="0.2"/>
    <n v="3.9424000000000001"/>
  </r>
  <r>
    <x v="0"/>
    <x v="2"/>
    <s v="Houston"/>
    <x v="5"/>
    <x v="2"/>
    <x v="1"/>
    <x v="10"/>
    <n v="15.552"/>
    <n v="3"/>
    <n v="0.2"/>
    <n v="5.6375999999999999"/>
  </r>
  <r>
    <x v="0"/>
    <x v="2"/>
    <s v="Houston"/>
    <x v="5"/>
    <x v="2"/>
    <x v="0"/>
    <x v="1"/>
    <n v="379.37200000000001"/>
    <n v="2"/>
    <n v="0.3"/>
    <n v="-119.2312"/>
  </r>
  <r>
    <x v="0"/>
    <x v="2"/>
    <s v="Houston"/>
    <x v="5"/>
    <x v="2"/>
    <x v="1"/>
    <x v="4"/>
    <n v="67.536000000000001"/>
    <n v="9"/>
    <n v="0.2"/>
    <n v="6.7535999999999996"/>
  </r>
  <r>
    <x v="0"/>
    <x v="2"/>
    <s v="Houston"/>
    <x v="5"/>
    <x v="2"/>
    <x v="1"/>
    <x v="8"/>
    <n v="1.524"/>
    <n v="2"/>
    <n v="0.8"/>
    <n v="-2.6669999999999998"/>
  </r>
  <r>
    <x v="0"/>
    <x v="2"/>
    <s v="Miami"/>
    <x v="2"/>
    <x v="0"/>
    <x v="1"/>
    <x v="10"/>
    <n v="37.408000000000001"/>
    <n v="7"/>
    <n v="0.2"/>
    <n v="13.0928"/>
  </r>
  <r>
    <x v="0"/>
    <x v="2"/>
    <s v="Miami"/>
    <x v="2"/>
    <x v="0"/>
    <x v="1"/>
    <x v="10"/>
    <n v="25.344000000000001"/>
    <n v="6"/>
    <n v="0.2"/>
    <n v="8.8704000000000001"/>
  </r>
  <r>
    <x v="1"/>
    <x v="0"/>
    <s v="Seattle"/>
    <x v="4"/>
    <x v="1"/>
    <x v="1"/>
    <x v="6"/>
    <n v="46.2"/>
    <n v="4"/>
    <n v="0"/>
    <n v="21.251999999999999"/>
  </r>
  <r>
    <x v="1"/>
    <x v="1"/>
    <s v="Murfreesboro"/>
    <x v="18"/>
    <x v="0"/>
    <x v="2"/>
    <x v="11"/>
    <n v="4.7279999999999998"/>
    <n v="3"/>
    <n v="0.2"/>
    <n v="0.70920000000000005"/>
  </r>
  <r>
    <x v="1"/>
    <x v="1"/>
    <s v="Murfreesboro"/>
    <x v="18"/>
    <x v="0"/>
    <x v="0"/>
    <x v="5"/>
    <n v="53.351999999999997"/>
    <n v="3"/>
    <n v="0.2"/>
    <n v="16.005600000000001"/>
  </r>
  <r>
    <x v="1"/>
    <x v="1"/>
    <s v="Murfreesboro"/>
    <x v="18"/>
    <x v="0"/>
    <x v="0"/>
    <x v="0"/>
    <n v="131.10400000000001"/>
    <n v="2"/>
    <n v="0.2"/>
    <n v="8.1940000000000008"/>
  </r>
  <r>
    <x v="1"/>
    <x v="1"/>
    <s v="Murfreesboro"/>
    <x v="18"/>
    <x v="0"/>
    <x v="1"/>
    <x v="4"/>
    <n v="22.512"/>
    <n v="3"/>
    <n v="0.2"/>
    <n v="2.2511999999999999"/>
  </r>
  <r>
    <x v="1"/>
    <x v="1"/>
    <s v="Murfreesboro"/>
    <x v="18"/>
    <x v="0"/>
    <x v="2"/>
    <x v="11"/>
    <n v="72.744"/>
    <n v="7"/>
    <n v="0.2"/>
    <n v="-12.7302"/>
  </r>
  <r>
    <x v="1"/>
    <x v="1"/>
    <s v="Saint Louis"/>
    <x v="25"/>
    <x v="2"/>
    <x v="1"/>
    <x v="14"/>
    <n v="52.59"/>
    <n v="3"/>
    <n v="0"/>
    <n v="15.776999999999999"/>
  </r>
  <r>
    <x v="0"/>
    <x v="1"/>
    <s v="Seattle"/>
    <x v="4"/>
    <x v="1"/>
    <x v="1"/>
    <x v="10"/>
    <n v="19.440000000000001"/>
    <n v="3"/>
    <n v="0"/>
    <n v="9.3312000000000008"/>
  </r>
  <r>
    <x v="0"/>
    <x v="1"/>
    <s v="Seattle"/>
    <x v="4"/>
    <x v="1"/>
    <x v="0"/>
    <x v="5"/>
    <n v="126.3"/>
    <n v="3"/>
    <n v="0"/>
    <n v="40.415999999999997"/>
  </r>
  <r>
    <x v="0"/>
    <x v="1"/>
    <s v="Seattle"/>
    <x v="4"/>
    <x v="1"/>
    <x v="2"/>
    <x v="11"/>
    <n v="1287.45"/>
    <n v="5"/>
    <n v="0"/>
    <n v="244.6155"/>
  </r>
  <r>
    <x v="0"/>
    <x v="1"/>
    <s v="New York City"/>
    <x v="15"/>
    <x v="3"/>
    <x v="1"/>
    <x v="4"/>
    <n v="64.959999999999994"/>
    <n v="4"/>
    <n v="0"/>
    <n v="9.7439999999999998"/>
  </r>
  <r>
    <x v="1"/>
    <x v="1"/>
    <s v="Woodbury"/>
    <x v="11"/>
    <x v="2"/>
    <x v="1"/>
    <x v="4"/>
    <n v="535.41"/>
    <n v="3"/>
    <n v="0"/>
    <n v="160.62299999999999"/>
  </r>
  <r>
    <x v="1"/>
    <x v="1"/>
    <s v="Chattanooga"/>
    <x v="18"/>
    <x v="0"/>
    <x v="1"/>
    <x v="8"/>
    <n v="8.1"/>
    <n v="5"/>
    <n v="0.7"/>
    <n v="-5.94"/>
  </r>
  <r>
    <x v="2"/>
    <x v="0"/>
    <s v="Philadelphia"/>
    <x v="9"/>
    <x v="3"/>
    <x v="1"/>
    <x v="6"/>
    <n v="13.247999999999999"/>
    <n v="4"/>
    <n v="0.2"/>
    <n v="3.6432000000000002"/>
  </r>
  <r>
    <x v="2"/>
    <x v="0"/>
    <s v="Philadelphia"/>
    <x v="9"/>
    <x v="3"/>
    <x v="2"/>
    <x v="7"/>
    <n v="83.988"/>
    <n v="2"/>
    <n v="0.4"/>
    <n v="-20.997"/>
  </r>
  <r>
    <x v="2"/>
    <x v="0"/>
    <s v="Lafayette"/>
    <x v="28"/>
    <x v="0"/>
    <x v="1"/>
    <x v="6"/>
    <n v="73.2"/>
    <n v="5"/>
    <n v="0"/>
    <n v="21.228000000000002"/>
  </r>
  <r>
    <x v="3"/>
    <x v="2"/>
    <s v="Lawrence"/>
    <x v="14"/>
    <x v="2"/>
    <x v="1"/>
    <x v="8"/>
    <n v="10.74"/>
    <n v="3"/>
    <n v="0"/>
    <n v="5.1551999999999998"/>
  </r>
  <r>
    <x v="2"/>
    <x v="0"/>
    <s v="Hillsboro"/>
    <x v="21"/>
    <x v="1"/>
    <x v="0"/>
    <x v="5"/>
    <n v="11.032"/>
    <n v="1"/>
    <n v="0.2"/>
    <n v="3.0337999999999998"/>
  </r>
  <r>
    <x v="2"/>
    <x v="0"/>
    <s v="Hillsboro"/>
    <x v="21"/>
    <x v="1"/>
    <x v="2"/>
    <x v="11"/>
    <n v="53.04"/>
    <n v="3"/>
    <n v="0.2"/>
    <n v="-4.641"/>
  </r>
  <r>
    <x v="0"/>
    <x v="2"/>
    <s v="Cambridge"/>
    <x v="31"/>
    <x v="3"/>
    <x v="1"/>
    <x v="6"/>
    <n v="17.12"/>
    <n v="4"/>
    <n v="0"/>
    <n v="4.9648000000000003"/>
  </r>
  <r>
    <x v="0"/>
    <x v="2"/>
    <s v="Cambridge"/>
    <x v="31"/>
    <x v="3"/>
    <x v="1"/>
    <x v="10"/>
    <n v="59.94"/>
    <n v="3"/>
    <n v="0"/>
    <n v="28.171800000000001"/>
  </r>
  <r>
    <x v="1"/>
    <x v="1"/>
    <s v="San Diego"/>
    <x v="1"/>
    <x v="1"/>
    <x v="0"/>
    <x v="5"/>
    <n v="210.58"/>
    <n v="2"/>
    <n v="0"/>
    <n v="12.6348"/>
  </r>
  <r>
    <x v="1"/>
    <x v="1"/>
    <s v="San Diego"/>
    <x v="1"/>
    <x v="1"/>
    <x v="1"/>
    <x v="8"/>
    <n v="30.96"/>
    <n v="2"/>
    <n v="0.2"/>
    <n v="10.061999999999999"/>
  </r>
  <r>
    <x v="1"/>
    <x v="1"/>
    <s v="San Diego"/>
    <x v="1"/>
    <x v="1"/>
    <x v="2"/>
    <x v="15"/>
    <n v="239.98400000000001"/>
    <n v="2"/>
    <n v="0.2"/>
    <n v="38.997399999999999"/>
  </r>
  <r>
    <x v="2"/>
    <x v="0"/>
    <s v="New York City"/>
    <x v="15"/>
    <x v="3"/>
    <x v="1"/>
    <x v="8"/>
    <n v="3050.3760000000002"/>
    <n v="3"/>
    <n v="0.2"/>
    <n v="1143.8910000000001"/>
  </r>
  <r>
    <x v="2"/>
    <x v="0"/>
    <s v="New York City"/>
    <x v="15"/>
    <x v="3"/>
    <x v="2"/>
    <x v="7"/>
    <n v="133.97999999999999"/>
    <n v="2"/>
    <n v="0"/>
    <n v="33.494999999999997"/>
  </r>
  <r>
    <x v="1"/>
    <x v="2"/>
    <s v="Tallahassee"/>
    <x v="2"/>
    <x v="0"/>
    <x v="1"/>
    <x v="10"/>
    <n v="93.248000000000005"/>
    <n v="4"/>
    <n v="0.2"/>
    <n v="31.4712"/>
  </r>
  <r>
    <x v="1"/>
    <x v="2"/>
    <s v="Tallahassee"/>
    <x v="2"/>
    <x v="0"/>
    <x v="2"/>
    <x v="7"/>
    <n v="177.48"/>
    <n v="3"/>
    <n v="0.2"/>
    <n v="19.9665"/>
  </r>
  <r>
    <x v="2"/>
    <x v="0"/>
    <s v="Toledo"/>
    <x v="24"/>
    <x v="3"/>
    <x v="1"/>
    <x v="2"/>
    <n v="17.712"/>
    <n v="6"/>
    <n v="0.2"/>
    <n v="5.9778000000000002"/>
  </r>
  <r>
    <x v="2"/>
    <x v="0"/>
    <s v="Toledo"/>
    <x v="24"/>
    <x v="3"/>
    <x v="1"/>
    <x v="8"/>
    <n v="4.8600000000000003"/>
    <n v="3"/>
    <n v="0.7"/>
    <n v="-3.5640000000000001"/>
  </r>
  <r>
    <x v="2"/>
    <x v="0"/>
    <s v="Toledo"/>
    <x v="24"/>
    <x v="3"/>
    <x v="1"/>
    <x v="8"/>
    <n v="6.258"/>
    <n v="2"/>
    <n v="0.7"/>
    <n v="-5.2149999999999999"/>
  </r>
  <r>
    <x v="1"/>
    <x v="1"/>
    <s v="Columbia"/>
    <x v="39"/>
    <x v="3"/>
    <x v="1"/>
    <x v="9"/>
    <n v="37.68"/>
    <n v="2"/>
    <n v="0"/>
    <n v="10.5504"/>
  </r>
  <r>
    <x v="1"/>
    <x v="1"/>
    <s v="Columbia"/>
    <x v="39"/>
    <x v="3"/>
    <x v="1"/>
    <x v="10"/>
    <n v="51.84"/>
    <n v="8"/>
    <n v="0"/>
    <n v="24.883199999999999"/>
  </r>
  <r>
    <x v="1"/>
    <x v="1"/>
    <s v="Columbia"/>
    <x v="39"/>
    <x v="3"/>
    <x v="0"/>
    <x v="5"/>
    <n v="27.42"/>
    <n v="3"/>
    <n v="0"/>
    <n v="9.3228000000000009"/>
  </r>
  <r>
    <x v="1"/>
    <x v="1"/>
    <s v="Columbia"/>
    <x v="39"/>
    <x v="3"/>
    <x v="1"/>
    <x v="8"/>
    <n v="5.4"/>
    <n v="3"/>
    <n v="0"/>
    <n v="2.5920000000000001"/>
  </r>
  <r>
    <x v="1"/>
    <x v="2"/>
    <s v="Atlanta"/>
    <x v="32"/>
    <x v="0"/>
    <x v="1"/>
    <x v="8"/>
    <n v="1270.99"/>
    <n v="1"/>
    <n v="0"/>
    <n v="635.495"/>
  </r>
  <r>
    <x v="1"/>
    <x v="2"/>
    <s v="Atlanta"/>
    <x v="32"/>
    <x v="0"/>
    <x v="1"/>
    <x v="12"/>
    <n v="125.36"/>
    <n v="8"/>
    <n v="0"/>
    <n v="58.919199999999996"/>
  </r>
  <r>
    <x v="1"/>
    <x v="0"/>
    <s v="Sacramento"/>
    <x v="1"/>
    <x v="1"/>
    <x v="1"/>
    <x v="4"/>
    <n v="14.03"/>
    <n v="1"/>
    <n v="0"/>
    <n v="4.0686999999999998"/>
  </r>
  <r>
    <x v="1"/>
    <x v="0"/>
    <s v="Sacramento"/>
    <x v="1"/>
    <x v="1"/>
    <x v="1"/>
    <x v="14"/>
    <n v="27.96"/>
    <n v="2"/>
    <n v="0"/>
    <n v="7.2695999999999996"/>
  </r>
  <r>
    <x v="1"/>
    <x v="1"/>
    <s v="Fort Worth"/>
    <x v="5"/>
    <x v="2"/>
    <x v="1"/>
    <x v="6"/>
    <n v="5.3440000000000003"/>
    <n v="2"/>
    <n v="0.2"/>
    <n v="0.73480000000000001"/>
  </r>
  <r>
    <x v="1"/>
    <x v="1"/>
    <s v="Fort Worth"/>
    <x v="5"/>
    <x v="2"/>
    <x v="1"/>
    <x v="8"/>
    <n v="1.696"/>
    <n v="2"/>
    <n v="0.8"/>
    <n v="-2.544"/>
  </r>
  <r>
    <x v="1"/>
    <x v="1"/>
    <s v="Fort Worth"/>
    <x v="5"/>
    <x v="2"/>
    <x v="1"/>
    <x v="9"/>
    <n v="24.588000000000001"/>
    <n v="3"/>
    <n v="0.8"/>
    <n v="-67.617000000000004"/>
  </r>
  <r>
    <x v="1"/>
    <x v="1"/>
    <s v="Fort Worth"/>
    <x v="5"/>
    <x v="2"/>
    <x v="1"/>
    <x v="8"/>
    <n v="7.98"/>
    <n v="5"/>
    <n v="0.8"/>
    <n v="-13.167"/>
  </r>
  <r>
    <x v="1"/>
    <x v="0"/>
    <s v="Columbus"/>
    <x v="24"/>
    <x v="3"/>
    <x v="2"/>
    <x v="11"/>
    <n v="288"/>
    <n v="4"/>
    <n v="0.2"/>
    <n v="57.6"/>
  </r>
  <r>
    <x v="3"/>
    <x v="2"/>
    <s v="Louisville"/>
    <x v="22"/>
    <x v="1"/>
    <x v="2"/>
    <x v="7"/>
    <n v="146.952"/>
    <n v="3"/>
    <n v="0.2"/>
    <n v="9.1844999999999999"/>
  </r>
  <r>
    <x v="3"/>
    <x v="2"/>
    <s v="Louisville"/>
    <x v="22"/>
    <x v="1"/>
    <x v="0"/>
    <x v="1"/>
    <n v="83.135999999999996"/>
    <n v="4"/>
    <n v="0.2"/>
    <n v="5.1959999999999997"/>
  </r>
  <r>
    <x v="2"/>
    <x v="1"/>
    <s v="Raleigh"/>
    <x v="3"/>
    <x v="0"/>
    <x v="1"/>
    <x v="9"/>
    <n v="942.78399999999999"/>
    <n v="4"/>
    <n v="0.2"/>
    <n v="94.278400000000005"/>
  </r>
  <r>
    <x v="2"/>
    <x v="1"/>
    <s v="Raleigh"/>
    <x v="3"/>
    <x v="0"/>
    <x v="1"/>
    <x v="10"/>
    <n v="74.352000000000004"/>
    <n v="3"/>
    <n v="0.2"/>
    <n v="23.234999999999999"/>
  </r>
  <r>
    <x v="1"/>
    <x v="2"/>
    <s v="New York City"/>
    <x v="15"/>
    <x v="3"/>
    <x v="1"/>
    <x v="9"/>
    <n v="26.88"/>
    <n v="6"/>
    <n v="0"/>
    <n v="6.72"/>
  </r>
  <r>
    <x v="1"/>
    <x v="2"/>
    <s v="New York City"/>
    <x v="15"/>
    <x v="3"/>
    <x v="1"/>
    <x v="8"/>
    <n v="10.896000000000001"/>
    <n v="2"/>
    <n v="0.2"/>
    <n v="3.8136000000000001"/>
  </r>
  <r>
    <x v="0"/>
    <x v="2"/>
    <s v="Chicago"/>
    <x v="10"/>
    <x v="2"/>
    <x v="1"/>
    <x v="6"/>
    <n v="3.536"/>
    <n v="2"/>
    <n v="0.2"/>
    <n v="0.30940000000000001"/>
  </r>
  <r>
    <x v="2"/>
    <x v="1"/>
    <s v="Huntsville"/>
    <x v="5"/>
    <x v="2"/>
    <x v="0"/>
    <x v="1"/>
    <n v="528.42999999999995"/>
    <n v="5"/>
    <n v="0.3"/>
    <n v="0"/>
  </r>
  <r>
    <x v="2"/>
    <x v="1"/>
    <s v="Huntsville"/>
    <x v="5"/>
    <x v="2"/>
    <x v="1"/>
    <x v="10"/>
    <n v="41.472000000000001"/>
    <n v="8"/>
    <n v="0.2"/>
    <n v="14.5152"/>
  </r>
  <r>
    <x v="1"/>
    <x v="1"/>
    <s v="New York City"/>
    <x v="15"/>
    <x v="3"/>
    <x v="0"/>
    <x v="0"/>
    <n v="287.976"/>
    <n v="3"/>
    <n v="0.2"/>
    <n v="7.1993999999999998"/>
  </r>
  <r>
    <x v="0"/>
    <x v="0"/>
    <s v="Salem"/>
    <x v="21"/>
    <x v="1"/>
    <x v="1"/>
    <x v="4"/>
    <n v="29.303999999999998"/>
    <n v="3"/>
    <n v="0.2"/>
    <n v="2.5640999999999998"/>
  </r>
  <r>
    <x v="2"/>
    <x v="1"/>
    <s v="Houston"/>
    <x v="5"/>
    <x v="2"/>
    <x v="1"/>
    <x v="6"/>
    <n v="55.328000000000003"/>
    <n v="2"/>
    <n v="0.2"/>
    <n v="6.2244000000000002"/>
  </r>
  <r>
    <x v="2"/>
    <x v="1"/>
    <s v="Houston"/>
    <x v="5"/>
    <x v="2"/>
    <x v="0"/>
    <x v="0"/>
    <n v="1227.9983999999999"/>
    <n v="6"/>
    <n v="0.32"/>
    <n v="-36.117600000000003"/>
  </r>
  <r>
    <x v="1"/>
    <x v="1"/>
    <s v="Twin Falls"/>
    <x v="45"/>
    <x v="1"/>
    <x v="1"/>
    <x v="8"/>
    <n v="20.416"/>
    <n v="4"/>
    <n v="0.2"/>
    <n v="6.6352000000000002"/>
  </r>
  <r>
    <x v="1"/>
    <x v="1"/>
    <s v="Twin Falls"/>
    <x v="45"/>
    <x v="1"/>
    <x v="0"/>
    <x v="3"/>
    <n v="1128.3900000000001"/>
    <n v="3"/>
    <n v="0"/>
    <n v="259.52969999999999"/>
  </r>
  <r>
    <x v="1"/>
    <x v="2"/>
    <s v="Knoxville"/>
    <x v="18"/>
    <x v="0"/>
    <x v="1"/>
    <x v="2"/>
    <n v="4.6079999999999997"/>
    <n v="2"/>
    <n v="0.2"/>
    <n v="1.6704000000000001"/>
  </r>
  <r>
    <x v="1"/>
    <x v="1"/>
    <s v="Phoenix"/>
    <x v="16"/>
    <x v="1"/>
    <x v="2"/>
    <x v="7"/>
    <n v="195.96"/>
    <n v="5"/>
    <n v="0.2"/>
    <n v="19.596"/>
  </r>
  <r>
    <x v="1"/>
    <x v="1"/>
    <s v="Phoenix"/>
    <x v="16"/>
    <x v="1"/>
    <x v="1"/>
    <x v="10"/>
    <n v="15.552"/>
    <n v="3"/>
    <n v="0.2"/>
    <n v="5.4432"/>
  </r>
  <r>
    <x v="1"/>
    <x v="1"/>
    <s v="Phoenix"/>
    <x v="16"/>
    <x v="1"/>
    <x v="2"/>
    <x v="11"/>
    <n v="271.96800000000002"/>
    <n v="4"/>
    <n v="0.2"/>
    <n v="54.393599999999999"/>
  </r>
  <r>
    <x v="1"/>
    <x v="0"/>
    <s v="Monroe"/>
    <x v="3"/>
    <x v="0"/>
    <x v="0"/>
    <x v="1"/>
    <n v="698.35199999999998"/>
    <n v="3"/>
    <n v="0.2"/>
    <n v="52.376399999999997"/>
  </r>
  <r>
    <x v="1"/>
    <x v="0"/>
    <s v="Monroe"/>
    <x v="3"/>
    <x v="0"/>
    <x v="0"/>
    <x v="0"/>
    <n v="77.727999999999994"/>
    <n v="2"/>
    <n v="0.2"/>
    <n v="-3.8864000000000001"/>
  </r>
  <r>
    <x v="1"/>
    <x v="1"/>
    <s v="Richmond"/>
    <x v="17"/>
    <x v="0"/>
    <x v="1"/>
    <x v="8"/>
    <n v="46.62"/>
    <n v="9"/>
    <n v="0"/>
    <n v="21.4452"/>
  </r>
  <r>
    <x v="1"/>
    <x v="0"/>
    <s v="Houston"/>
    <x v="5"/>
    <x v="2"/>
    <x v="2"/>
    <x v="7"/>
    <n v="537.54399999999998"/>
    <n v="7"/>
    <n v="0.2"/>
    <n v="47.0351"/>
  </r>
  <r>
    <x v="2"/>
    <x v="1"/>
    <s v="Los Angeles"/>
    <x v="1"/>
    <x v="1"/>
    <x v="1"/>
    <x v="13"/>
    <n v="22.55"/>
    <n v="5"/>
    <n v="0"/>
    <n v="8.7944999999999993"/>
  </r>
  <r>
    <x v="2"/>
    <x v="1"/>
    <s v="Los Angeles"/>
    <x v="1"/>
    <x v="1"/>
    <x v="2"/>
    <x v="7"/>
    <n v="583.79999999999995"/>
    <n v="5"/>
    <n v="0.2"/>
    <n v="72.974999999999994"/>
  </r>
  <r>
    <x v="2"/>
    <x v="1"/>
    <s v="Los Angeles"/>
    <x v="1"/>
    <x v="1"/>
    <x v="2"/>
    <x v="7"/>
    <n v="211.16800000000001"/>
    <n v="4"/>
    <n v="0.2"/>
    <n v="15.8376"/>
  </r>
  <r>
    <x v="1"/>
    <x v="0"/>
    <s v="Orem"/>
    <x v="7"/>
    <x v="1"/>
    <x v="1"/>
    <x v="10"/>
    <n v="12.96"/>
    <n v="2"/>
    <n v="0"/>
    <n v="6.2207999999999997"/>
  </r>
  <r>
    <x v="1"/>
    <x v="0"/>
    <s v="Orem"/>
    <x v="7"/>
    <x v="1"/>
    <x v="1"/>
    <x v="6"/>
    <n v="45.98"/>
    <n v="2"/>
    <n v="0"/>
    <n v="12.8744"/>
  </r>
  <r>
    <x v="1"/>
    <x v="2"/>
    <s v="Burlington"/>
    <x v="42"/>
    <x v="3"/>
    <x v="2"/>
    <x v="7"/>
    <n v="1294.75"/>
    <n v="5"/>
    <n v="0"/>
    <n v="336.63499999999999"/>
  </r>
  <r>
    <x v="2"/>
    <x v="0"/>
    <s v="Philadelphia"/>
    <x v="9"/>
    <x v="3"/>
    <x v="2"/>
    <x v="16"/>
    <n v="1799.97"/>
    <n v="5"/>
    <n v="0.4"/>
    <n v="239.99600000000001"/>
  </r>
  <r>
    <x v="1"/>
    <x v="1"/>
    <s v="Chicago"/>
    <x v="10"/>
    <x v="2"/>
    <x v="1"/>
    <x v="10"/>
    <n v="10.688000000000001"/>
    <n v="2"/>
    <n v="0.2"/>
    <n v="3.7408000000000001"/>
  </r>
  <r>
    <x v="2"/>
    <x v="0"/>
    <s v="Oklahoma City"/>
    <x v="26"/>
    <x v="2"/>
    <x v="2"/>
    <x v="7"/>
    <n v="221.98"/>
    <n v="2"/>
    <n v="0"/>
    <n v="62.154400000000003"/>
  </r>
  <r>
    <x v="2"/>
    <x v="0"/>
    <s v="Oklahoma City"/>
    <x v="26"/>
    <x v="2"/>
    <x v="0"/>
    <x v="0"/>
    <n v="341.96"/>
    <n v="2"/>
    <n v="0"/>
    <n v="54.7136"/>
  </r>
  <r>
    <x v="2"/>
    <x v="1"/>
    <s v="New York City"/>
    <x v="15"/>
    <x v="3"/>
    <x v="2"/>
    <x v="11"/>
    <n v="34.770000000000003"/>
    <n v="3"/>
    <n v="0"/>
    <n v="11.4741"/>
  </r>
  <r>
    <x v="2"/>
    <x v="1"/>
    <s v="New York City"/>
    <x v="15"/>
    <x v="3"/>
    <x v="1"/>
    <x v="2"/>
    <n v="18.899999999999999"/>
    <n v="3"/>
    <n v="0"/>
    <n v="8.6940000000000008"/>
  </r>
  <r>
    <x v="1"/>
    <x v="0"/>
    <s v="Salt Lake City"/>
    <x v="7"/>
    <x v="1"/>
    <x v="1"/>
    <x v="8"/>
    <n v="102.72"/>
    <n v="3"/>
    <n v="0.2"/>
    <n v="37.235999999999997"/>
  </r>
  <r>
    <x v="1"/>
    <x v="1"/>
    <s v="Utica"/>
    <x v="15"/>
    <x v="3"/>
    <x v="0"/>
    <x v="5"/>
    <n v="40.479999999999997"/>
    <n v="2"/>
    <n v="0"/>
    <n v="14.572800000000001"/>
  </r>
  <r>
    <x v="1"/>
    <x v="0"/>
    <s v="Philadelphia"/>
    <x v="9"/>
    <x v="3"/>
    <x v="1"/>
    <x v="8"/>
    <n v="33.281999999999996"/>
    <n v="3"/>
    <n v="0.7"/>
    <n v="-27.734999999999999"/>
  </r>
  <r>
    <x v="1"/>
    <x v="0"/>
    <s v="Philadelphia"/>
    <x v="9"/>
    <x v="3"/>
    <x v="2"/>
    <x v="7"/>
    <n v="118.65"/>
    <n v="5"/>
    <n v="0.4"/>
    <n v="19.774999999999999"/>
  </r>
  <r>
    <x v="1"/>
    <x v="0"/>
    <s v="Philadelphia"/>
    <x v="9"/>
    <x v="3"/>
    <x v="1"/>
    <x v="2"/>
    <n v="14.76"/>
    <n v="5"/>
    <n v="0.2"/>
    <n v="4.9814999999999996"/>
  </r>
  <r>
    <x v="1"/>
    <x v="1"/>
    <s v="Los Angeles"/>
    <x v="1"/>
    <x v="1"/>
    <x v="1"/>
    <x v="10"/>
    <n v="37.520000000000003"/>
    <n v="4"/>
    <n v="0"/>
    <n v="18.009599999999999"/>
  </r>
  <r>
    <x v="1"/>
    <x v="1"/>
    <s v="Jackson"/>
    <x v="12"/>
    <x v="2"/>
    <x v="1"/>
    <x v="9"/>
    <n v="207.14400000000001"/>
    <n v="3"/>
    <n v="0.1"/>
    <n v="48.333599999999997"/>
  </r>
  <r>
    <x v="1"/>
    <x v="1"/>
    <s v="Jackson"/>
    <x v="12"/>
    <x v="2"/>
    <x v="1"/>
    <x v="6"/>
    <n v="13.9"/>
    <n v="5"/>
    <n v="0"/>
    <n v="3.7530000000000001"/>
  </r>
  <r>
    <x v="1"/>
    <x v="1"/>
    <s v="Glendale"/>
    <x v="16"/>
    <x v="1"/>
    <x v="0"/>
    <x v="1"/>
    <n v="266.35199999999998"/>
    <n v="3"/>
    <n v="0.2"/>
    <n v="13.317600000000001"/>
  </r>
  <r>
    <x v="0"/>
    <x v="0"/>
    <s v="Wilmington"/>
    <x v="13"/>
    <x v="3"/>
    <x v="2"/>
    <x v="7"/>
    <n v="307.98"/>
    <n v="2"/>
    <n v="0"/>
    <n v="89.3142"/>
  </r>
  <r>
    <x v="0"/>
    <x v="0"/>
    <s v="Wilmington"/>
    <x v="13"/>
    <x v="3"/>
    <x v="1"/>
    <x v="10"/>
    <n v="44.1"/>
    <n v="6"/>
    <n v="0"/>
    <n v="20.727"/>
  </r>
  <r>
    <x v="0"/>
    <x v="0"/>
    <s v="Wilmington"/>
    <x v="13"/>
    <x v="3"/>
    <x v="1"/>
    <x v="6"/>
    <n v="13.12"/>
    <n v="4"/>
    <n v="0"/>
    <n v="5.6416000000000004"/>
  </r>
  <r>
    <x v="0"/>
    <x v="0"/>
    <s v="Wilmington"/>
    <x v="13"/>
    <x v="3"/>
    <x v="1"/>
    <x v="12"/>
    <n v="16.559999999999999"/>
    <n v="2"/>
    <n v="0"/>
    <n v="7.7831999999999999"/>
  </r>
  <r>
    <x v="0"/>
    <x v="0"/>
    <s v="Wilmington"/>
    <x v="13"/>
    <x v="3"/>
    <x v="1"/>
    <x v="10"/>
    <n v="38.880000000000003"/>
    <n v="6"/>
    <n v="0"/>
    <n v="18.662400000000002"/>
  </r>
  <r>
    <x v="1"/>
    <x v="0"/>
    <s v="Austin"/>
    <x v="5"/>
    <x v="2"/>
    <x v="1"/>
    <x v="10"/>
    <n v="335.52"/>
    <n v="4"/>
    <n v="0.2"/>
    <n v="117.432"/>
  </r>
  <r>
    <x v="1"/>
    <x v="0"/>
    <s v="Orlando"/>
    <x v="2"/>
    <x v="0"/>
    <x v="2"/>
    <x v="16"/>
    <n v="959.98400000000004"/>
    <n v="2"/>
    <n v="0.2"/>
    <n v="311.9948"/>
  </r>
  <r>
    <x v="1"/>
    <x v="0"/>
    <s v="Orlando"/>
    <x v="2"/>
    <x v="0"/>
    <x v="1"/>
    <x v="8"/>
    <n v="4.0860000000000003"/>
    <n v="2"/>
    <n v="0.7"/>
    <n v="-2.9964"/>
  </r>
  <r>
    <x v="1"/>
    <x v="0"/>
    <s v="Orlando"/>
    <x v="2"/>
    <x v="0"/>
    <x v="1"/>
    <x v="6"/>
    <n v="55.984000000000002"/>
    <n v="2"/>
    <n v="0.2"/>
    <n v="4.1988000000000003"/>
  </r>
  <r>
    <x v="1"/>
    <x v="0"/>
    <s v="Orlando"/>
    <x v="2"/>
    <x v="0"/>
    <x v="1"/>
    <x v="10"/>
    <n v="10.688000000000001"/>
    <n v="2"/>
    <n v="0.2"/>
    <n v="3.7408000000000001"/>
  </r>
  <r>
    <x v="0"/>
    <x v="0"/>
    <s v="Reading"/>
    <x v="9"/>
    <x v="3"/>
    <x v="1"/>
    <x v="12"/>
    <n v="8.8559999999999999"/>
    <n v="3"/>
    <n v="0.2"/>
    <n v="2.8782000000000001"/>
  </r>
  <r>
    <x v="2"/>
    <x v="0"/>
    <s v="Philadelphia"/>
    <x v="9"/>
    <x v="3"/>
    <x v="1"/>
    <x v="2"/>
    <n v="6.9119999999999999"/>
    <n v="3"/>
    <n v="0.2"/>
    <n v="2.5055999999999998"/>
  </r>
  <r>
    <x v="0"/>
    <x v="0"/>
    <s v="Houston"/>
    <x v="5"/>
    <x v="2"/>
    <x v="1"/>
    <x v="10"/>
    <n v="26.72"/>
    <n v="5"/>
    <n v="0.2"/>
    <n v="9.3520000000000003"/>
  </r>
  <r>
    <x v="0"/>
    <x v="0"/>
    <s v="Houston"/>
    <x v="5"/>
    <x v="2"/>
    <x v="1"/>
    <x v="10"/>
    <n v="33.488"/>
    <n v="7"/>
    <n v="0.2"/>
    <n v="10.465"/>
  </r>
  <r>
    <x v="1"/>
    <x v="1"/>
    <s v="Saint Charles"/>
    <x v="25"/>
    <x v="2"/>
    <x v="1"/>
    <x v="10"/>
    <n v="10.56"/>
    <n v="2"/>
    <n v="0"/>
    <n v="4.7519999999999998"/>
  </r>
  <r>
    <x v="2"/>
    <x v="1"/>
    <s v="Indianapolis"/>
    <x v="14"/>
    <x v="2"/>
    <x v="1"/>
    <x v="4"/>
    <n v="386.34"/>
    <n v="2"/>
    <n v="0"/>
    <n v="54.087600000000002"/>
  </r>
  <r>
    <x v="0"/>
    <x v="1"/>
    <s v="Seattle"/>
    <x v="4"/>
    <x v="1"/>
    <x v="1"/>
    <x v="8"/>
    <n v="33.44"/>
    <n v="10"/>
    <n v="0.2"/>
    <n v="11.704000000000001"/>
  </r>
  <r>
    <x v="1"/>
    <x v="2"/>
    <s v="Harrisonburg"/>
    <x v="17"/>
    <x v="0"/>
    <x v="0"/>
    <x v="5"/>
    <n v="39.96"/>
    <n v="2"/>
    <n v="0"/>
    <n v="14.3856"/>
  </r>
  <r>
    <x v="1"/>
    <x v="0"/>
    <s v="Rochester"/>
    <x v="15"/>
    <x v="3"/>
    <x v="1"/>
    <x v="8"/>
    <n v="1217.568"/>
    <n v="2"/>
    <n v="0.2"/>
    <n v="456.58800000000002"/>
  </r>
  <r>
    <x v="1"/>
    <x v="2"/>
    <s v="Sandy Springs"/>
    <x v="32"/>
    <x v="0"/>
    <x v="1"/>
    <x v="4"/>
    <n v="15.51"/>
    <n v="1"/>
    <n v="0"/>
    <n v="3.8774999999999999"/>
  </r>
  <r>
    <x v="1"/>
    <x v="2"/>
    <s v="Sandy Springs"/>
    <x v="32"/>
    <x v="0"/>
    <x v="2"/>
    <x v="7"/>
    <n v="89.9"/>
    <n v="2"/>
    <n v="0"/>
    <n v="25.172000000000001"/>
  </r>
  <r>
    <x v="1"/>
    <x v="2"/>
    <s v="Sandy Springs"/>
    <x v="32"/>
    <x v="0"/>
    <x v="1"/>
    <x v="6"/>
    <n v="14.28"/>
    <n v="4"/>
    <n v="0"/>
    <n v="3.7128000000000001"/>
  </r>
  <r>
    <x v="1"/>
    <x v="2"/>
    <s v="Sandy Springs"/>
    <x v="32"/>
    <x v="0"/>
    <x v="1"/>
    <x v="6"/>
    <n v="12.72"/>
    <n v="3"/>
    <n v="0"/>
    <n v="4.9607999999999999"/>
  </r>
  <r>
    <x v="1"/>
    <x v="2"/>
    <s v="Sandy Springs"/>
    <x v="32"/>
    <x v="0"/>
    <x v="1"/>
    <x v="2"/>
    <n v="15.75"/>
    <n v="5"/>
    <n v="0"/>
    <n v="7.56"/>
  </r>
  <r>
    <x v="0"/>
    <x v="1"/>
    <s v="Los Angeles"/>
    <x v="1"/>
    <x v="1"/>
    <x v="1"/>
    <x v="6"/>
    <n v="70.95"/>
    <n v="3"/>
    <n v="0"/>
    <n v="18.446999999999999"/>
  </r>
  <r>
    <x v="0"/>
    <x v="1"/>
    <s v="Los Angeles"/>
    <x v="1"/>
    <x v="1"/>
    <x v="1"/>
    <x v="8"/>
    <n v="65.567999999999998"/>
    <n v="2"/>
    <n v="0.2"/>
    <n v="23.7684"/>
  </r>
  <r>
    <x v="0"/>
    <x v="1"/>
    <s v="Los Angeles"/>
    <x v="1"/>
    <x v="1"/>
    <x v="2"/>
    <x v="11"/>
    <n v="299.97000000000003"/>
    <n v="3"/>
    <n v="0"/>
    <n v="131.98679999999999"/>
  </r>
  <r>
    <x v="1"/>
    <x v="1"/>
    <s v="San Francisco"/>
    <x v="1"/>
    <x v="1"/>
    <x v="2"/>
    <x v="11"/>
    <n v="89.97"/>
    <n v="3"/>
    <n v="0"/>
    <n v="39.586799999999997"/>
  </r>
  <r>
    <x v="1"/>
    <x v="1"/>
    <s v="San Francisco"/>
    <x v="1"/>
    <x v="1"/>
    <x v="2"/>
    <x v="11"/>
    <n v="31.86"/>
    <n v="2"/>
    <n v="0"/>
    <n v="11.151"/>
  </r>
  <r>
    <x v="0"/>
    <x v="1"/>
    <s v="Minneapolis"/>
    <x v="11"/>
    <x v="2"/>
    <x v="1"/>
    <x v="4"/>
    <n v="67.150000000000006"/>
    <n v="5"/>
    <n v="0"/>
    <n v="16.787500000000001"/>
  </r>
  <r>
    <x v="1"/>
    <x v="0"/>
    <s v="Columbus"/>
    <x v="24"/>
    <x v="3"/>
    <x v="1"/>
    <x v="8"/>
    <n v="7.2359999999999998"/>
    <n v="3"/>
    <n v="0.7"/>
    <n v="-6.03"/>
  </r>
  <r>
    <x v="1"/>
    <x v="0"/>
    <s v="Columbus"/>
    <x v="24"/>
    <x v="3"/>
    <x v="1"/>
    <x v="13"/>
    <n v="4.8239999999999998"/>
    <n v="3"/>
    <n v="0.2"/>
    <n v="1.7486999999999999"/>
  </r>
  <r>
    <x v="1"/>
    <x v="0"/>
    <s v="Columbus"/>
    <x v="24"/>
    <x v="3"/>
    <x v="1"/>
    <x v="10"/>
    <n v="91.36"/>
    <n v="5"/>
    <n v="0.2"/>
    <n v="29.692"/>
  </r>
  <r>
    <x v="1"/>
    <x v="0"/>
    <s v="Columbus"/>
    <x v="24"/>
    <x v="3"/>
    <x v="1"/>
    <x v="9"/>
    <n v="130.11199999999999"/>
    <n v="2"/>
    <n v="0.2"/>
    <n v="13.011200000000001"/>
  </r>
  <r>
    <x v="2"/>
    <x v="1"/>
    <s v="Raleigh"/>
    <x v="3"/>
    <x v="0"/>
    <x v="2"/>
    <x v="7"/>
    <n v="74.239999999999995"/>
    <n v="1"/>
    <n v="0.2"/>
    <n v="8.3520000000000003"/>
  </r>
  <r>
    <x v="2"/>
    <x v="1"/>
    <s v="Raleigh"/>
    <x v="3"/>
    <x v="0"/>
    <x v="0"/>
    <x v="5"/>
    <n v="159.84"/>
    <n v="10"/>
    <n v="0.2"/>
    <n v="45.954000000000001"/>
  </r>
  <r>
    <x v="2"/>
    <x v="1"/>
    <s v="Raleigh"/>
    <x v="3"/>
    <x v="0"/>
    <x v="1"/>
    <x v="8"/>
    <n v="2.8919999999999999"/>
    <n v="2"/>
    <n v="0.7"/>
    <n v="-2.3136000000000001"/>
  </r>
  <r>
    <x v="2"/>
    <x v="1"/>
    <s v="Raleigh"/>
    <x v="3"/>
    <x v="0"/>
    <x v="1"/>
    <x v="10"/>
    <n v="9.3919999999999995"/>
    <n v="2"/>
    <n v="0.2"/>
    <n v="3.2871999999999999"/>
  </r>
  <r>
    <x v="0"/>
    <x v="0"/>
    <s v="New York City"/>
    <x v="15"/>
    <x v="3"/>
    <x v="1"/>
    <x v="10"/>
    <n v="123.92"/>
    <n v="4"/>
    <n v="0"/>
    <n v="55.764000000000003"/>
  </r>
  <r>
    <x v="2"/>
    <x v="0"/>
    <s v="Philadelphia"/>
    <x v="9"/>
    <x v="3"/>
    <x v="1"/>
    <x v="14"/>
    <n v="55.6"/>
    <n v="5"/>
    <n v="0.2"/>
    <n v="6.2549999999999999"/>
  </r>
  <r>
    <x v="2"/>
    <x v="0"/>
    <s v="Philadelphia"/>
    <x v="9"/>
    <x v="3"/>
    <x v="2"/>
    <x v="11"/>
    <n v="617.976"/>
    <n v="3"/>
    <n v="0.2"/>
    <n v="-7.7247000000000003"/>
  </r>
  <r>
    <x v="1"/>
    <x v="1"/>
    <s v="Meridian"/>
    <x v="45"/>
    <x v="1"/>
    <x v="1"/>
    <x v="8"/>
    <n v="21.312000000000001"/>
    <n v="3"/>
    <n v="0.2"/>
    <n v="7.992"/>
  </r>
  <r>
    <x v="1"/>
    <x v="1"/>
    <s v="Sacramento"/>
    <x v="1"/>
    <x v="1"/>
    <x v="2"/>
    <x v="11"/>
    <n v="209.94"/>
    <n v="6"/>
    <n v="0"/>
    <n v="39.888599999999997"/>
  </r>
  <r>
    <x v="1"/>
    <x v="1"/>
    <s v="Sacramento"/>
    <x v="1"/>
    <x v="1"/>
    <x v="2"/>
    <x v="7"/>
    <n v="31.984000000000002"/>
    <n v="2"/>
    <n v="0.2"/>
    <n v="-7.9960000000000004"/>
  </r>
  <r>
    <x v="1"/>
    <x v="1"/>
    <s v="Sacramento"/>
    <x v="1"/>
    <x v="1"/>
    <x v="1"/>
    <x v="8"/>
    <n v="5083.96"/>
    <n v="5"/>
    <n v="0.2"/>
    <n v="1906.4849999999999"/>
  </r>
  <r>
    <x v="1"/>
    <x v="2"/>
    <s v="Charlotte"/>
    <x v="3"/>
    <x v="0"/>
    <x v="2"/>
    <x v="7"/>
    <n v="35.96"/>
    <n v="1"/>
    <n v="0.2"/>
    <n v="3.5960000000000001"/>
  </r>
  <r>
    <x v="1"/>
    <x v="2"/>
    <s v="Paterson"/>
    <x v="30"/>
    <x v="3"/>
    <x v="1"/>
    <x v="2"/>
    <n v="31.05"/>
    <n v="3"/>
    <n v="0"/>
    <n v="14.904"/>
  </r>
  <r>
    <x v="1"/>
    <x v="2"/>
    <s v="Paterson"/>
    <x v="30"/>
    <x v="3"/>
    <x v="0"/>
    <x v="5"/>
    <n v="8.92"/>
    <n v="4"/>
    <n v="0"/>
    <n v="3.9247999999999998"/>
  </r>
  <r>
    <x v="1"/>
    <x v="2"/>
    <s v="Paterson"/>
    <x v="30"/>
    <x v="3"/>
    <x v="1"/>
    <x v="8"/>
    <n v="209.6"/>
    <n v="4"/>
    <n v="0"/>
    <n v="96.415999999999997"/>
  </r>
  <r>
    <x v="1"/>
    <x v="2"/>
    <s v="Paterson"/>
    <x v="30"/>
    <x v="3"/>
    <x v="1"/>
    <x v="9"/>
    <n v="111.04"/>
    <n v="4"/>
    <n v="0"/>
    <n v="29.980799999999999"/>
  </r>
  <r>
    <x v="1"/>
    <x v="2"/>
    <s v="Paterson"/>
    <x v="30"/>
    <x v="3"/>
    <x v="1"/>
    <x v="10"/>
    <n v="38.880000000000003"/>
    <n v="6"/>
    <n v="0"/>
    <n v="18.662400000000002"/>
  </r>
  <r>
    <x v="1"/>
    <x v="0"/>
    <s v="Arlington"/>
    <x v="17"/>
    <x v="0"/>
    <x v="1"/>
    <x v="9"/>
    <n v="36.270000000000003"/>
    <n v="3"/>
    <n v="0"/>
    <n v="10.881"/>
  </r>
  <r>
    <x v="2"/>
    <x v="0"/>
    <s v="Chicago"/>
    <x v="10"/>
    <x v="2"/>
    <x v="0"/>
    <x v="0"/>
    <n v="493.43"/>
    <n v="5"/>
    <n v="0.3"/>
    <n v="-70.489999999999995"/>
  </r>
  <r>
    <x v="2"/>
    <x v="0"/>
    <s v="Chicago"/>
    <x v="10"/>
    <x v="2"/>
    <x v="2"/>
    <x v="7"/>
    <n v="11.12"/>
    <n v="2"/>
    <n v="0.2"/>
    <n v="3.4750000000000001"/>
  </r>
  <r>
    <x v="1"/>
    <x v="0"/>
    <s v="San Diego"/>
    <x v="1"/>
    <x v="1"/>
    <x v="2"/>
    <x v="15"/>
    <n v="686.4"/>
    <n v="2"/>
    <n v="0.2"/>
    <n v="77.22"/>
  </r>
  <r>
    <x v="1"/>
    <x v="1"/>
    <s v="Seattle"/>
    <x v="4"/>
    <x v="1"/>
    <x v="1"/>
    <x v="8"/>
    <n v="15.92"/>
    <n v="5"/>
    <n v="0.2"/>
    <n v="5.3730000000000002"/>
  </r>
  <r>
    <x v="1"/>
    <x v="1"/>
    <s v="Seattle"/>
    <x v="4"/>
    <x v="1"/>
    <x v="0"/>
    <x v="5"/>
    <n v="70.680000000000007"/>
    <n v="12"/>
    <n v="0"/>
    <n v="31.0992"/>
  </r>
  <r>
    <x v="1"/>
    <x v="1"/>
    <s v="Seattle"/>
    <x v="4"/>
    <x v="1"/>
    <x v="1"/>
    <x v="4"/>
    <n v="541.24"/>
    <n v="4"/>
    <n v="0"/>
    <n v="5.4123999999999999"/>
  </r>
  <r>
    <x v="3"/>
    <x v="0"/>
    <s v="Columbus"/>
    <x v="24"/>
    <x v="3"/>
    <x v="2"/>
    <x v="15"/>
    <n v="101.994"/>
    <n v="2"/>
    <n v="0.7"/>
    <n v="-71.395799999999994"/>
  </r>
  <r>
    <x v="3"/>
    <x v="0"/>
    <s v="Columbus"/>
    <x v="24"/>
    <x v="3"/>
    <x v="1"/>
    <x v="8"/>
    <n v="18.263999999999999"/>
    <n v="2"/>
    <n v="0.7"/>
    <n v="-13.393599999999999"/>
  </r>
  <r>
    <x v="0"/>
    <x v="0"/>
    <s v="Houston"/>
    <x v="5"/>
    <x v="2"/>
    <x v="1"/>
    <x v="8"/>
    <n v="21.99"/>
    <n v="5"/>
    <n v="0.8"/>
    <n v="-32.984999999999999"/>
  </r>
  <r>
    <x v="1"/>
    <x v="0"/>
    <s v="Irving"/>
    <x v="5"/>
    <x v="2"/>
    <x v="1"/>
    <x v="14"/>
    <n v="185.376"/>
    <n v="2"/>
    <n v="0.2"/>
    <n v="-34.758000000000003"/>
  </r>
  <r>
    <x v="1"/>
    <x v="0"/>
    <s v="Irving"/>
    <x v="5"/>
    <x v="2"/>
    <x v="1"/>
    <x v="9"/>
    <n v="58.923999999999999"/>
    <n v="1"/>
    <n v="0.8"/>
    <n v="-153.20240000000001"/>
  </r>
  <r>
    <x v="1"/>
    <x v="0"/>
    <s v="Morristown"/>
    <x v="30"/>
    <x v="3"/>
    <x v="2"/>
    <x v="15"/>
    <n v="480"/>
    <n v="4"/>
    <n v="0"/>
    <n v="225.6"/>
  </r>
  <r>
    <x v="1"/>
    <x v="0"/>
    <s v="Morristown"/>
    <x v="30"/>
    <x v="3"/>
    <x v="1"/>
    <x v="4"/>
    <n v="34.049999999999997"/>
    <n v="3"/>
    <n v="0"/>
    <n v="9.5340000000000007"/>
  </r>
  <r>
    <x v="2"/>
    <x v="1"/>
    <s v="Los Angeles"/>
    <x v="1"/>
    <x v="1"/>
    <x v="1"/>
    <x v="10"/>
    <n v="192.72"/>
    <n v="11"/>
    <n v="0"/>
    <n v="92.505600000000001"/>
  </r>
  <r>
    <x v="2"/>
    <x v="1"/>
    <s v="Los Angeles"/>
    <x v="1"/>
    <x v="1"/>
    <x v="2"/>
    <x v="11"/>
    <n v="239.97"/>
    <n v="3"/>
    <n v="0"/>
    <n v="86.389200000000002"/>
  </r>
  <r>
    <x v="0"/>
    <x v="2"/>
    <s v="Aurora"/>
    <x v="10"/>
    <x v="2"/>
    <x v="2"/>
    <x v="11"/>
    <n v="50.12"/>
    <n v="7"/>
    <n v="0.2"/>
    <n v="-0.62649999999999995"/>
  </r>
  <r>
    <x v="1"/>
    <x v="1"/>
    <s v="Durham"/>
    <x v="3"/>
    <x v="0"/>
    <x v="2"/>
    <x v="7"/>
    <n v="15.984"/>
    <n v="2"/>
    <n v="0.2"/>
    <n v="1.3986000000000001"/>
  </r>
  <r>
    <x v="1"/>
    <x v="1"/>
    <s v="Durham"/>
    <x v="3"/>
    <x v="0"/>
    <x v="1"/>
    <x v="10"/>
    <n v="14.352"/>
    <n v="3"/>
    <n v="0.2"/>
    <n v="4.4850000000000003"/>
  </r>
  <r>
    <x v="1"/>
    <x v="1"/>
    <s v="Columbus"/>
    <x v="24"/>
    <x v="3"/>
    <x v="1"/>
    <x v="8"/>
    <n v="6.5279999999999996"/>
    <n v="4"/>
    <n v="0.7"/>
    <n v="-4.5696000000000003"/>
  </r>
  <r>
    <x v="1"/>
    <x v="1"/>
    <s v="Columbus"/>
    <x v="24"/>
    <x v="3"/>
    <x v="1"/>
    <x v="8"/>
    <n v="2.8620000000000001"/>
    <n v="3"/>
    <n v="0.7"/>
    <n v="-2.2896000000000001"/>
  </r>
  <r>
    <x v="1"/>
    <x v="1"/>
    <s v="Columbus"/>
    <x v="24"/>
    <x v="3"/>
    <x v="1"/>
    <x v="8"/>
    <n v="20.856000000000002"/>
    <n v="8"/>
    <n v="0.7"/>
    <n v="-16.684799999999999"/>
  </r>
  <r>
    <x v="0"/>
    <x v="1"/>
    <s v="Los Angeles"/>
    <x v="1"/>
    <x v="1"/>
    <x v="1"/>
    <x v="4"/>
    <n v="276.27999999999997"/>
    <n v="2"/>
    <n v="0"/>
    <n v="0"/>
  </r>
  <r>
    <x v="1"/>
    <x v="2"/>
    <s v="Stockton"/>
    <x v="1"/>
    <x v="1"/>
    <x v="0"/>
    <x v="5"/>
    <n v="629.64"/>
    <n v="9"/>
    <n v="0"/>
    <n v="107.03879999999999"/>
  </r>
  <r>
    <x v="0"/>
    <x v="2"/>
    <s v="Columbia"/>
    <x v="25"/>
    <x v="2"/>
    <x v="2"/>
    <x v="7"/>
    <n v="449.97"/>
    <n v="3"/>
    <n v="0"/>
    <n v="220.4853"/>
  </r>
  <r>
    <x v="0"/>
    <x v="2"/>
    <s v="Columbia"/>
    <x v="25"/>
    <x v="2"/>
    <x v="1"/>
    <x v="9"/>
    <n v="1927.59"/>
    <n v="7"/>
    <n v="0"/>
    <n v="751.76009999999997"/>
  </r>
  <r>
    <x v="2"/>
    <x v="2"/>
    <s v="Columbus"/>
    <x v="32"/>
    <x v="0"/>
    <x v="0"/>
    <x v="1"/>
    <n v="121.78"/>
    <n v="2"/>
    <n v="0"/>
    <n v="30.445"/>
  </r>
  <r>
    <x v="1"/>
    <x v="2"/>
    <s v="San Diego"/>
    <x v="1"/>
    <x v="1"/>
    <x v="0"/>
    <x v="1"/>
    <n v="2676.672"/>
    <n v="9"/>
    <n v="0.2"/>
    <n v="267.66719999999998"/>
  </r>
  <r>
    <x v="1"/>
    <x v="0"/>
    <s v="Texas City"/>
    <x v="5"/>
    <x v="2"/>
    <x v="0"/>
    <x v="3"/>
    <n v="489.23"/>
    <n v="2"/>
    <n v="0.3"/>
    <n v="41.933999999999997"/>
  </r>
  <r>
    <x v="1"/>
    <x v="0"/>
    <s v="Los Angeles"/>
    <x v="1"/>
    <x v="1"/>
    <x v="0"/>
    <x v="5"/>
    <n v="312.02999999999997"/>
    <n v="3"/>
    <n v="0"/>
    <n v="43.684199999999997"/>
  </r>
  <r>
    <x v="1"/>
    <x v="0"/>
    <s v="Los Angeles"/>
    <x v="1"/>
    <x v="1"/>
    <x v="1"/>
    <x v="4"/>
    <n v="17.940000000000001"/>
    <n v="3"/>
    <n v="0"/>
    <n v="3.0497999999999998"/>
  </r>
  <r>
    <x v="1"/>
    <x v="0"/>
    <s v="Los Angeles"/>
    <x v="1"/>
    <x v="1"/>
    <x v="2"/>
    <x v="7"/>
    <n v="165.6"/>
    <n v="3"/>
    <n v="0.2"/>
    <n v="10.35"/>
  </r>
  <r>
    <x v="1"/>
    <x v="0"/>
    <s v="Los Angeles"/>
    <x v="1"/>
    <x v="1"/>
    <x v="1"/>
    <x v="10"/>
    <n v="37.520000000000003"/>
    <n v="4"/>
    <n v="0"/>
    <n v="18.009599999999999"/>
  </r>
  <r>
    <x v="0"/>
    <x v="1"/>
    <s v="Springfield"/>
    <x v="17"/>
    <x v="0"/>
    <x v="2"/>
    <x v="7"/>
    <n v="494.97"/>
    <n v="3"/>
    <n v="0"/>
    <n v="148.49100000000001"/>
  </r>
  <r>
    <x v="0"/>
    <x v="1"/>
    <s v="Springfield"/>
    <x v="17"/>
    <x v="0"/>
    <x v="1"/>
    <x v="2"/>
    <n v="25.06"/>
    <n v="2"/>
    <n v="0"/>
    <n v="11.7782"/>
  </r>
  <r>
    <x v="1"/>
    <x v="0"/>
    <s v="Decatur"/>
    <x v="10"/>
    <x v="2"/>
    <x v="0"/>
    <x v="5"/>
    <n v="32.064"/>
    <n v="3"/>
    <n v="0.6"/>
    <n v="-12.8256"/>
  </r>
  <r>
    <x v="1"/>
    <x v="0"/>
    <s v="Decatur"/>
    <x v="10"/>
    <x v="2"/>
    <x v="1"/>
    <x v="10"/>
    <n v="18.495999999999999"/>
    <n v="4"/>
    <n v="0.2"/>
    <n v="6.7047999999999996"/>
  </r>
  <r>
    <x v="1"/>
    <x v="0"/>
    <s v="Decatur"/>
    <x v="10"/>
    <x v="2"/>
    <x v="0"/>
    <x v="1"/>
    <n v="191.07900000000001"/>
    <n v="3"/>
    <n v="0.3"/>
    <n v="-38.215800000000002"/>
  </r>
  <r>
    <x v="1"/>
    <x v="0"/>
    <s v="Decatur"/>
    <x v="10"/>
    <x v="2"/>
    <x v="1"/>
    <x v="10"/>
    <n v="10.368"/>
    <n v="2"/>
    <n v="0.2"/>
    <n v="3.6288"/>
  </r>
  <r>
    <x v="3"/>
    <x v="2"/>
    <s v="New York City"/>
    <x v="15"/>
    <x v="3"/>
    <x v="1"/>
    <x v="2"/>
    <n v="30.53"/>
    <n v="1"/>
    <n v="0"/>
    <n v="14.043799999999999"/>
  </r>
  <r>
    <x v="3"/>
    <x v="2"/>
    <s v="New York City"/>
    <x v="15"/>
    <x v="3"/>
    <x v="2"/>
    <x v="11"/>
    <n v="30.84"/>
    <n v="3"/>
    <n v="0"/>
    <n v="6.1680000000000001"/>
  </r>
  <r>
    <x v="3"/>
    <x v="2"/>
    <s v="New York City"/>
    <x v="15"/>
    <x v="3"/>
    <x v="1"/>
    <x v="10"/>
    <n v="75.06"/>
    <n v="9"/>
    <n v="0"/>
    <n v="33.777000000000001"/>
  </r>
  <r>
    <x v="2"/>
    <x v="1"/>
    <s v="San Francisco"/>
    <x v="1"/>
    <x v="1"/>
    <x v="2"/>
    <x v="7"/>
    <n v="66.975999999999999"/>
    <n v="7"/>
    <n v="0.2"/>
    <n v="6.6976000000000004"/>
  </r>
  <r>
    <x v="1"/>
    <x v="1"/>
    <s v="Moreno Valley"/>
    <x v="1"/>
    <x v="1"/>
    <x v="1"/>
    <x v="10"/>
    <n v="182.72"/>
    <n v="8"/>
    <n v="0"/>
    <n v="84.051199999999994"/>
  </r>
  <r>
    <x v="1"/>
    <x v="0"/>
    <s v="Everett"/>
    <x v="31"/>
    <x v="3"/>
    <x v="1"/>
    <x v="2"/>
    <n v="21.93"/>
    <n v="3"/>
    <n v="0"/>
    <n v="10.3071"/>
  </r>
  <r>
    <x v="1"/>
    <x v="0"/>
    <s v="Chattanooga"/>
    <x v="18"/>
    <x v="0"/>
    <x v="2"/>
    <x v="11"/>
    <n v="95.975999999999999"/>
    <n v="3"/>
    <n v="0.2"/>
    <n v="15.5961"/>
  </r>
  <r>
    <x v="1"/>
    <x v="0"/>
    <s v="Chattanooga"/>
    <x v="18"/>
    <x v="0"/>
    <x v="2"/>
    <x v="7"/>
    <n v="143.928"/>
    <n v="9"/>
    <n v="0.2"/>
    <n v="-32.383800000000001"/>
  </r>
  <r>
    <x v="1"/>
    <x v="0"/>
    <s v="Chattanooga"/>
    <x v="18"/>
    <x v="0"/>
    <x v="1"/>
    <x v="8"/>
    <n v="3.5640000000000001"/>
    <n v="2"/>
    <n v="0.7"/>
    <n v="-2.97"/>
  </r>
  <r>
    <x v="1"/>
    <x v="0"/>
    <s v="Chattanooga"/>
    <x v="18"/>
    <x v="0"/>
    <x v="1"/>
    <x v="2"/>
    <n v="4.9279999999999999"/>
    <n v="2"/>
    <n v="0.2"/>
    <n v="1.7248000000000001"/>
  </r>
  <r>
    <x v="1"/>
    <x v="1"/>
    <s v="Austin"/>
    <x v="5"/>
    <x v="2"/>
    <x v="1"/>
    <x v="4"/>
    <n v="856.65599999999995"/>
    <n v="6"/>
    <n v="0.2"/>
    <n v="107.08199999999999"/>
  </r>
  <r>
    <x v="1"/>
    <x v="1"/>
    <s v="Austin"/>
    <x v="5"/>
    <x v="2"/>
    <x v="1"/>
    <x v="8"/>
    <n v="13.183999999999999"/>
    <n v="4"/>
    <n v="0.8"/>
    <n v="-20.435199999999998"/>
  </r>
  <r>
    <x v="1"/>
    <x v="1"/>
    <s v="Austin"/>
    <x v="5"/>
    <x v="2"/>
    <x v="1"/>
    <x v="9"/>
    <n v="48.783999999999999"/>
    <n v="4"/>
    <n v="0.8"/>
    <n v="-131.71680000000001"/>
  </r>
  <r>
    <x v="1"/>
    <x v="1"/>
    <s v="Austin"/>
    <x v="5"/>
    <x v="2"/>
    <x v="1"/>
    <x v="10"/>
    <n v="76.64"/>
    <n v="2"/>
    <n v="0.2"/>
    <n v="26.824000000000002"/>
  </r>
  <r>
    <x v="1"/>
    <x v="1"/>
    <s v="Austin"/>
    <x v="5"/>
    <x v="2"/>
    <x v="1"/>
    <x v="8"/>
    <n v="18.527999999999999"/>
    <n v="6"/>
    <n v="0.8"/>
    <n v="-27.792000000000002"/>
  </r>
  <r>
    <x v="1"/>
    <x v="1"/>
    <s v="Virginia Beach"/>
    <x v="17"/>
    <x v="0"/>
    <x v="0"/>
    <x v="5"/>
    <n v="177.68"/>
    <n v="2"/>
    <n v="0"/>
    <n v="46.196800000000003"/>
  </r>
  <r>
    <x v="1"/>
    <x v="1"/>
    <s v="Jamestown"/>
    <x v="15"/>
    <x v="3"/>
    <x v="2"/>
    <x v="11"/>
    <n v="159.97999999999999"/>
    <n v="2"/>
    <n v="0"/>
    <n v="57.592799999999997"/>
  </r>
  <r>
    <x v="1"/>
    <x v="1"/>
    <s v="Coral Gables"/>
    <x v="2"/>
    <x v="0"/>
    <x v="2"/>
    <x v="7"/>
    <n v="52.68"/>
    <n v="3"/>
    <n v="0.2"/>
    <n v="19.754999999999999"/>
  </r>
  <r>
    <x v="1"/>
    <x v="1"/>
    <s v="Coral Gables"/>
    <x v="2"/>
    <x v="0"/>
    <x v="0"/>
    <x v="5"/>
    <n v="11.568"/>
    <n v="3"/>
    <n v="0.2"/>
    <n v="2.6027999999999998"/>
  </r>
  <r>
    <x v="1"/>
    <x v="0"/>
    <s v="Hickory"/>
    <x v="3"/>
    <x v="0"/>
    <x v="1"/>
    <x v="8"/>
    <n v="4.5720000000000001"/>
    <n v="4"/>
    <n v="0.7"/>
    <n v="-3.81"/>
  </r>
  <r>
    <x v="1"/>
    <x v="0"/>
    <s v="Rockford"/>
    <x v="10"/>
    <x v="2"/>
    <x v="2"/>
    <x v="7"/>
    <n v="1439.9680000000001"/>
    <n v="4"/>
    <n v="0.2"/>
    <n v="143.99680000000001"/>
  </r>
  <r>
    <x v="1"/>
    <x v="0"/>
    <s v="Rockford"/>
    <x v="10"/>
    <x v="2"/>
    <x v="1"/>
    <x v="8"/>
    <n v="1.728"/>
    <n v="3"/>
    <n v="0.8"/>
    <n v="-2.6783999999999999"/>
  </r>
  <r>
    <x v="1"/>
    <x v="0"/>
    <s v="Rockford"/>
    <x v="10"/>
    <x v="2"/>
    <x v="0"/>
    <x v="3"/>
    <n v="626.1"/>
    <n v="3"/>
    <n v="0.5"/>
    <n v="-538.44600000000003"/>
  </r>
  <r>
    <x v="0"/>
    <x v="1"/>
    <s v="Seattle"/>
    <x v="4"/>
    <x v="1"/>
    <x v="1"/>
    <x v="6"/>
    <n v="99.2"/>
    <n v="5"/>
    <n v="0"/>
    <n v="25.792000000000002"/>
  </r>
  <r>
    <x v="1"/>
    <x v="0"/>
    <s v="Huntsville"/>
    <x v="5"/>
    <x v="2"/>
    <x v="0"/>
    <x v="3"/>
    <n v="609.98"/>
    <n v="4"/>
    <n v="0.3"/>
    <n v="-113.282"/>
  </r>
  <r>
    <x v="1"/>
    <x v="0"/>
    <s v="Huntsville"/>
    <x v="5"/>
    <x v="2"/>
    <x v="0"/>
    <x v="3"/>
    <n v="211.37200000000001"/>
    <n v="2"/>
    <n v="0.3"/>
    <n v="-45.293999999999997"/>
  </r>
  <r>
    <x v="1"/>
    <x v="0"/>
    <s v="Huntsville"/>
    <x v="5"/>
    <x v="2"/>
    <x v="2"/>
    <x v="7"/>
    <n v="239.976"/>
    <n v="3"/>
    <n v="0.2"/>
    <n v="17.998200000000001"/>
  </r>
  <r>
    <x v="1"/>
    <x v="1"/>
    <s v="Milwaukee"/>
    <x v="6"/>
    <x v="2"/>
    <x v="0"/>
    <x v="5"/>
    <n v="99.95"/>
    <n v="5"/>
    <n v="0"/>
    <n v="22.988499999999998"/>
  </r>
  <r>
    <x v="1"/>
    <x v="1"/>
    <s v="Milwaukee"/>
    <x v="6"/>
    <x v="2"/>
    <x v="2"/>
    <x v="11"/>
    <n v="29.34"/>
    <n v="3"/>
    <n v="0"/>
    <n v="10.8558"/>
  </r>
  <r>
    <x v="1"/>
    <x v="1"/>
    <s v="Green Bay"/>
    <x v="6"/>
    <x v="2"/>
    <x v="0"/>
    <x v="5"/>
    <n v="16.739999999999998"/>
    <n v="2"/>
    <n v="0"/>
    <n v="4.3524000000000003"/>
  </r>
  <r>
    <x v="3"/>
    <x v="1"/>
    <s v="Philadelphia"/>
    <x v="9"/>
    <x v="3"/>
    <x v="1"/>
    <x v="10"/>
    <n v="12.672000000000001"/>
    <n v="3"/>
    <n v="0.2"/>
    <n v="3.96"/>
  </r>
  <r>
    <x v="3"/>
    <x v="1"/>
    <s v="Philadelphia"/>
    <x v="9"/>
    <x v="3"/>
    <x v="2"/>
    <x v="11"/>
    <n v="1119.8879999999999"/>
    <n v="14"/>
    <n v="0.2"/>
    <n v="209.97900000000001"/>
  </r>
  <r>
    <x v="0"/>
    <x v="0"/>
    <s v="Los Angeles"/>
    <x v="1"/>
    <x v="1"/>
    <x v="1"/>
    <x v="6"/>
    <n v="204.85"/>
    <n v="5"/>
    <n v="0"/>
    <n v="53.261000000000003"/>
  </r>
  <r>
    <x v="0"/>
    <x v="0"/>
    <s v="Los Angeles"/>
    <x v="1"/>
    <x v="1"/>
    <x v="2"/>
    <x v="7"/>
    <n v="135.98400000000001"/>
    <n v="2"/>
    <n v="0.2"/>
    <n v="16.998000000000001"/>
  </r>
  <r>
    <x v="0"/>
    <x v="0"/>
    <s v="Los Angeles"/>
    <x v="1"/>
    <x v="1"/>
    <x v="1"/>
    <x v="6"/>
    <n v="16.399999999999999"/>
    <n v="5"/>
    <n v="0"/>
    <n v="7.0519999999999996"/>
  </r>
  <r>
    <x v="0"/>
    <x v="0"/>
    <s v="Los Angeles"/>
    <x v="1"/>
    <x v="1"/>
    <x v="1"/>
    <x v="8"/>
    <n v="92.96"/>
    <n v="2"/>
    <n v="0.2"/>
    <n v="31.373999999999999"/>
  </r>
  <r>
    <x v="0"/>
    <x v="0"/>
    <s v="North Miami"/>
    <x v="2"/>
    <x v="0"/>
    <x v="1"/>
    <x v="14"/>
    <n v="7.6319999999999997"/>
    <n v="3"/>
    <n v="0.2"/>
    <n v="-1.8126"/>
  </r>
  <r>
    <x v="2"/>
    <x v="0"/>
    <s v="Portland"/>
    <x v="21"/>
    <x v="1"/>
    <x v="1"/>
    <x v="8"/>
    <n v="4.1580000000000004"/>
    <n v="7"/>
    <n v="0.7"/>
    <n v="-3.4649999999999999"/>
  </r>
  <r>
    <x v="2"/>
    <x v="0"/>
    <s v="Portland"/>
    <x v="21"/>
    <x v="1"/>
    <x v="2"/>
    <x v="15"/>
    <n v="179.99100000000001"/>
    <n v="3"/>
    <n v="0.7"/>
    <n v="-251.98740000000001"/>
  </r>
  <r>
    <x v="1"/>
    <x v="0"/>
    <s v="Aurora"/>
    <x v="10"/>
    <x v="2"/>
    <x v="0"/>
    <x v="1"/>
    <n v="239.358"/>
    <n v="3"/>
    <n v="0.3"/>
    <n v="-47.871600000000001"/>
  </r>
  <r>
    <x v="2"/>
    <x v="2"/>
    <s v="San Francisco"/>
    <x v="1"/>
    <x v="1"/>
    <x v="1"/>
    <x v="10"/>
    <n v="164.88"/>
    <n v="3"/>
    <n v="0"/>
    <n v="80.791200000000003"/>
  </r>
  <r>
    <x v="0"/>
    <x v="1"/>
    <s v="San Francisco"/>
    <x v="1"/>
    <x v="1"/>
    <x v="1"/>
    <x v="14"/>
    <n v="10.95"/>
    <n v="3"/>
    <n v="0"/>
    <n v="3.2850000000000001"/>
  </r>
  <r>
    <x v="1"/>
    <x v="1"/>
    <s v="New Bedford"/>
    <x v="31"/>
    <x v="3"/>
    <x v="1"/>
    <x v="10"/>
    <n v="19.440000000000001"/>
    <n v="3"/>
    <n v="0"/>
    <n v="9.3312000000000008"/>
  </r>
  <r>
    <x v="1"/>
    <x v="1"/>
    <s v="New Bedford"/>
    <x v="31"/>
    <x v="3"/>
    <x v="1"/>
    <x v="8"/>
    <n v="12.3"/>
    <n v="5"/>
    <n v="0"/>
    <n v="6.15"/>
  </r>
  <r>
    <x v="2"/>
    <x v="0"/>
    <s v="San Diego"/>
    <x v="1"/>
    <x v="1"/>
    <x v="1"/>
    <x v="9"/>
    <n v="13.97"/>
    <n v="1"/>
    <n v="0"/>
    <n v="3.6322000000000001"/>
  </r>
  <r>
    <x v="1"/>
    <x v="0"/>
    <s v="Jackson"/>
    <x v="18"/>
    <x v="0"/>
    <x v="0"/>
    <x v="3"/>
    <n v="934.95600000000002"/>
    <n v="6"/>
    <n v="0.4"/>
    <n v="-249.32159999999999"/>
  </r>
  <r>
    <x v="1"/>
    <x v="0"/>
    <s v="Jackson"/>
    <x v="18"/>
    <x v="0"/>
    <x v="2"/>
    <x v="11"/>
    <n v="46.863999999999997"/>
    <n v="2"/>
    <n v="0.2"/>
    <n v="7.6154000000000002"/>
  </r>
  <r>
    <x v="1"/>
    <x v="0"/>
    <s v="Jackson"/>
    <x v="18"/>
    <x v="0"/>
    <x v="1"/>
    <x v="4"/>
    <n v="26.16"/>
    <n v="3"/>
    <n v="0.2"/>
    <n v="1.962"/>
  </r>
  <r>
    <x v="1"/>
    <x v="0"/>
    <s v="Jackson"/>
    <x v="18"/>
    <x v="0"/>
    <x v="1"/>
    <x v="6"/>
    <n v="23.128"/>
    <n v="7"/>
    <n v="0.2"/>
    <n v="2.891"/>
  </r>
  <r>
    <x v="1"/>
    <x v="0"/>
    <s v="Jackson"/>
    <x v="18"/>
    <x v="0"/>
    <x v="1"/>
    <x v="9"/>
    <n v="59.24"/>
    <n v="5"/>
    <n v="0.2"/>
    <n v="16.291"/>
  </r>
  <r>
    <x v="0"/>
    <x v="0"/>
    <s v="Jacksonville"/>
    <x v="2"/>
    <x v="0"/>
    <x v="0"/>
    <x v="0"/>
    <n v="155.45599999999999"/>
    <n v="4"/>
    <n v="0.2"/>
    <n v="-7.7728000000000002"/>
  </r>
  <r>
    <x v="1"/>
    <x v="1"/>
    <s v="San Diego"/>
    <x v="1"/>
    <x v="1"/>
    <x v="1"/>
    <x v="10"/>
    <n v="8.56"/>
    <n v="2"/>
    <n v="0"/>
    <n v="3.8519999999999999"/>
  </r>
  <r>
    <x v="2"/>
    <x v="0"/>
    <s v="Hialeah"/>
    <x v="2"/>
    <x v="0"/>
    <x v="0"/>
    <x v="5"/>
    <n v="21"/>
    <n v="3"/>
    <n v="0.2"/>
    <n v="5.7750000000000004"/>
  </r>
  <r>
    <x v="2"/>
    <x v="0"/>
    <s v="Hialeah"/>
    <x v="2"/>
    <x v="0"/>
    <x v="2"/>
    <x v="15"/>
    <n v="120"/>
    <n v="2"/>
    <n v="0.5"/>
    <n v="-7.2"/>
  </r>
  <r>
    <x v="1"/>
    <x v="0"/>
    <s v="Houston"/>
    <x v="5"/>
    <x v="2"/>
    <x v="2"/>
    <x v="7"/>
    <n v="299.95999999999998"/>
    <n v="5"/>
    <n v="0.2"/>
    <n v="37.494999999999997"/>
  </r>
  <r>
    <x v="1"/>
    <x v="0"/>
    <s v="Houston"/>
    <x v="5"/>
    <x v="2"/>
    <x v="1"/>
    <x v="9"/>
    <n v="67.84"/>
    <n v="5"/>
    <n v="0.8"/>
    <n v="-179.77600000000001"/>
  </r>
  <r>
    <x v="1"/>
    <x v="0"/>
    <s v="Houston"/>
    <x v="5"/>
    <x v="2"/>
    <x v="0"/>
    <x v="1"/>
    <n v="853.93"/>
    <n v="5"/>
    <n v="0.3"/>
    <n v="-24.398"/>
  </r>
  <r>
    <x v="1"/>
    <x v="0"/>
    <s v="Houston"/>
    <x v="5"/>
    <x v="2"/>
    <x v="1"/>
    <x v="6"/>
    <n v="18.687999999999999"/>
    <n v="4"/>
    <n v="0.2"/>
    <n v="3.7376"/>
  </r>
  <r>
    <x v="2"/>
    <x v="0"/>
    <s v="Virginia Beach"/>
    <x v="17"/>
    <x v="0"/>
    <x v="0"/>
    <x v="5"/>
    <n v="273.95999999999998"/>
    <n v="2"/>
    <n v="0"/>
    <n v="71.229600000000005"/>
  </r>
  <r>
    <x v="2"/>
    <x v="0"/>
    <s v="Virginia Beach"/>
    <x v="17"/>
    <x v="0"/>
    <x v="2"/>
    <x v="11"/>
    <n v="89.97"/>
    <n v="3"/>
    <n v="0"/>
    <n v="18.893699999999999"/>
  </r>
  <r>
    <x v="2"/>
    <x v="0"/>
    <s v="Virginia Beach"/>
    <x v="17"/>
    <x v="0"/>
    <x v="0"/>
    <x v="5"/>
    <n v="756.8"/>
    <n v="5"/>
    <n v="0"/>
    <n v="75.680000000000007"/>
  </r>
  <r>
    <x v="1"/>
    <x v="0"/>
    <s v="Houston"/>
    <x v="5"/>
    <x v="2"/>
    <x v="1"/>
    <x v="8"/>
    <n v="1.248"/>
    <n v="2"/>
    <n v="0.8"/>
    <n v="-1.9343999999999999"/>
  </r>
  <r>
    <x v="1"/>
    <x v="2"/>
    <s v="Philadelphia"/>
    <x v="9"/>
    <x v="3"/>
    <x v="2"/>
    <x v="11"/>
    <n v="72"/>
    <n v="1"/>
    <n v="0.2"/>
    <n v="14.4"/>
  </r>
  <r>
    <x v="1"/>
    <x v="2"/>
    <s v="Philadelphia"/>
    <x v="9"/>
    <x v="3"/>
    <x v="0"/>
    <x v="1"/>
    <n v="470.15499999999997"/>
    <n v="7"/>
    <n v="0.3"/>
    <n v="-13.433"/>
  </r>
  <r>
    <x v="2"/>
    <x v="0"/>
    <s v="Memphis"/>
    <x v="18"/>
    <x v="0"/>
    <x v="1"/>
    <x v="4"/>
    <n v="39.128"/>
    <n v="1"/>
    <n v="0.2"/>
    <n v="-8.8038000000000007"/>
  </r>
  <r>
    <x v="1"/>
    <x v="1"/>
    <s v="Lakewood"/>
    <x v="24"/>
    <x v="3"/>
    <x v="1"/>
    <x v="6"/>
    <n v="19.728000000000002"/>
    <n v="9"/>
    <n v="0.2"/>
    <n v="1.7262"/>
  </r>
  <r>
    <x v="1"/>
    <x v="1"/>
    <s v="Lakewood"/>
    <x v="24"/>
    <x v="3"/>
    <x v="2"/>
    <x v="7"/>
    <n v="151.18799999999999"/>
    <n v="2"/>
    <n v="0.4"/>
    <n v="-25.198"/>
  </r>
  <r>
    <x v="1"/>
    <x v="0"/>
    <s v="New York City"/>
    <x v="15"/>
    <x v="3"/>
    <x v="0"/>
    <x v="1"/>
    <n v="271.76400000000001"/>
    <n v="2"/>
    <n v="0.1"/>
    <n v="60.392000000000003"/>
  </r>
  <r>
    <x v="2"/>
    <x v="0"/>
    <s v="Philadelphia"/>
    <x v="9"/>
    <x v="3"/>
    <x v="2"/>
    <x v="11"/>
    <n v="47.496000000000002"/>
    <n v="1"/>
    <n v="0.2"/>
    <n v="-1.1874"/>
  </r>
  <r>
    <x v="0"/>
    <x v="0"/>
    <s v="Los Angeles"/>
    <x v="1"/>
    <x v="1"/>
    <x v="0"/>
    <x v="0"/>
    <n v="344.98099999999999"/>
    <n v="7"/>
    <n v="0.15"/>
    <n v="28.4102"/>
  </r>
  <r>
    <x v="2"/>
    <x v="1"/>
    <s v="Dallas"/>
    <x v="5"/>
    <x v="2"/>
    <x v="1"/>
    <x v="10"/>
    <n v="36.287999999999997"/>
    <n v="7"/>
    <n v="0.2"/>
    <n v="12.700799999999999"/>
  </r>
  <r>
    <x v="2"/>
    <x v="1"/>
    <s v="Dallas"/>
    <x v="5"/>
    <x v="2"/>
    <x v="1"/>
    <x v="10"/>
    <n v="78.304000000000002"/>
    <n v="2"/>
    <n v="0.2"/>
    <n v="29.364000000000001"/>
  </r>
  <r>
    <x v="2"/>
    <x v="1"/>
    <s v="Dallas"/>
    <x v="5"/>
    <x v="2"/>
    <x v="0"/>
    <x v="3"/>
    <n v="127.785"/>
    <n v="1"/>
    <n v="0.3"/>
    <n v="-31.0335"/>
  </r>
  <r>
    <x v="2"/>
    <x v="1"/>
    <s v="Dallas"/>
    <x v="5"/>
    <x v="2"/>
    <x v="1"/>
    <x v="8"/>
    <n v="6.1040000000000001"/>
    <n v="2"/>
    <n v="0.8"/>
    <n v="-9.1560000000000006"/>
  </r>
  <r>
    <x v="0"/>
    <x v="1"/>
    <s v="Orange"/>
    <x v="30"/>
    <x v="3"/>
    <x v="1"/>
    <x v="8"/>
    <n v="5.76"/>
    <n v="2"/>
    <n v="0"/>
    <n v="2.8224"/>
  </r>
  <r>
    <x v="0"/>
    <x v="0"/>
    <s v="Dallas"/>
    <x v="5"/>
    <x v="2"/>
    <x v="1"/>
    <x v="8"/>
    <n v="1.72"/>
    <n v="1"/>
    <n v="0.8"/>
    <n v="-2.8380000000000001"/>
  </r>
  <r>
    <x v="0"/>
    <x v="0"/>
    <s v="Romeoville"/>
    <x v="10"/>
    <x v="2"/>
    <x v="1"/>
    <x v="8"/>
    <n v="8.952"/>
    <n v="2"/>
    <n v="0.8"/>
    <n v="-14.770799999999999"/>
  </r>
  <r>
    <x v="1"/>
    <x v="0"/>
    <s v="Chicago"/>
    <x v="10"/>
    <x v="2"/>
    <x v="1"/>
    <x v="9"/>
    <n v="2.3340000000000001"/>
    <n v="3"/>
    <n v="0.8"/>
    <n v="-6.3018000000000001"/>
  </r>
  <r>
    <x v="1"/>
    <x v="0"/>
    <s v="Chicago"/>
    <x v="10"/>
    <x v="2"/>
    <x v="1"/>
    <x v="8"/>
    <n v="1.728"/>
    <n v="4"/>
    <n v="0.8"/>
    <n v="-2.7648000000000001"/>
  </r>
  <r>
    <x v="1"/>
    <x v="0"/>
    <s v="Chicago"/>
    <x v="10"/>
    <x v="2"/>
    <x v="0"/>
    <x v="5"/>
    <n v="159.04"/>
    <n v="5"/>
    <n v="0.6"/>
    <n v="-194.82400000000001"/>
  </r>
  <r>
    <x v="1"/>
    <x v="0"/>
    <s v="Chicago"/>
    <x v="10"/>
    <x v="2"/>
    <x v="0"/>
    <x v="3"/>
    <n v="145.97999999999999"/>
    <n v="2"/>
    <n v="0.5"/>
    <n v="-99.266400000000004"/>
  </r>
  <r>
    <x v="1"/>
    <x v="0"/>
    <s v="Jacksonville"/>
    <x v="3"/>
    <x v="0"/>
    <x v="0"/>
    <x v="5"/>
    <n v="77.951999999999998"/>
    <n v="3"/>
    <n v="0.2"/>
    <n v="12.667199999999999"/>
  </r>
  <r>
    <x v="1"/>
    <x v="0"/>
    <s v="Jacksonville"/>
    <x v="3"/>
    <x v="0"/>
    <x v="1"/>
    <x v="8"/>
    <n v="95.97"/>
    <n v="5"/>
    <n v="0.7"/>
    <n v="-73.576999999999998"/>
  </r>
  <r>
    <x v="1"/>
    <x v="0"/>
    <s v="Jacksonville"/>
    <x v="3"/>
    <x v="0"/>
    <x v="2"/>
    <x v="7"/>
    <n v="105.584"/>
    <n v="2"/>
    <n v="0.2"/>
    <n v="9.2385999999999999"/>
  </r>
  <r>
    <x v="1"/>
    <x v="0"/>
    <s v="Jacksonville"/>
    <x v="3"/>
    <x v="0"/>
    <x v="1"/>
    <x v="6"/>
    <n v="9.3439999999999994"/>
    <n v="2"/>
    <n v="0.2"/>
    <n v="1.1679999999999999"/>
  </r>
  <r>
    <x v="1"/>
    <x v="1"/>
    <s v="Springfield"/>
    <x v="25"/>
    <x v="2"/>
    <x v="0"/>
    <x v="5"/>
    <n v="9.68"/>
    <n v="2"/>
    <n v="0"/>
    <n v="3.7751999999999999"/>
  </r>
  <r>
    <x v="1"/>
    <x v="1"/>
    <s v="Springfield"/>
    <x v="25"/>
    <x v="2"/>
    <x v="2"/>
    <x v="16"/>
    <n v="4899.93"/>
    <n v="7"/>
    <n v="0"/>
    <n v="2302.9670999999998"/>
  </r>
  <r>
    <x v="1"/>
    <x v="2"/>
    <s v="San Francisco"/>
    <x v="1"/>
    <x v="1"/>
    <x v="2"/>
    <x v="11"/>
    <n v="104.75"/>
    <n v="5"/>
    <n v="0"/>
    <n v="21.997499999999999"/>
  </r>
  <r>
    <x v="1"/>
    <x v="1"/>
    <s v="Columbia"/>
    <x v="18"/>
    <x v="0"/>
    <x v="2"/>
    <x v="11"/>
    <n v="18.527999999999999"/>
    <n v="2"/>
    <n v="0.2"/>
    <n v="4.4004000000000003"/>
  </r>
  <r>
    <x v="1"/>
    <x v="1"/>
    <s v="Columbia"/>
    <x v="18"/>
    <x v="0"/>
    <x v="0"/>
    <x v="3"/>
    <n v="1875.258"/>
    <n v="7"/>
    <n v="0.4"/>
    <n v="-968.88329999999996"/>
  </r>
  <r>
    <x v="2"/>
    <x v="0"/>
    <s v="Hollywood"/>
    <x v="2"/>
    <x v="0"/>
    <x v="1"/>
    <x v="10"/>
    <n v="91.36"/>
    <n v="5"/>
    <n v="0.2"/>
    <n v="29.692"/>
  </r>
  <r>
    <x v="2"/>
    <x v="0"/>
    <s v="Hollywood"/>
    <x v="2"/>
    <x v="0"/>
    <x v="1"/>
    <x v="9"/>
    <n v="152.24"/>
    <n v="5"/>
    <n v="0.2"/>
    <n v="17.126999999999999"/>
  </r>
  <r>
    <x v="2"/>
    <x v="0"/>
    <s v="Dallas"/>
    <x v="5"/>
    <x v="2"/>
    <x v="2"/>
    <x v="7"/>
    <n v="35.183999999999997"/>
    <n v="2"/>
    <n v="0.2"/>
    <n v="12.314399999999999"/>
  </r>
  <r>
    <x v="3"/>
    <x v="0"/>
    <s v="Houston"/>
    <x v="5"/>
    <x v="2"/>
    <x v="1"/>
    <x v="10"/>
    <n v="56.704000000000001"/>
    <n v="2"/>
    <n v="0.2"/>
    <n v="19.137599999999999"/>
  </r>
  <r>
    <x v="3"/>
    <x v="0"/>
    <s v="Houston"/>
    <x v="5"/>
    <x v="2"/>
    <x v="1"/>
    <x v="10"/>
    <n v="274.06400000000002"/>
    <n v="7"/>
    <n v="0.2"/>
    <n v="102.774"/>
  </r>
  <r>
    <x v="1"/>
    <x v="2"/>
    <s v="Philadelphia"/>
    <x v="9"/>
    <x v="3"/>
    <x v="0"/>
    <x v="1"/>
    <n v="458.43"/>
    <n v="5"/>
    <n v="0.3"/>
    <n v="-124.431"/>
  </r>
  <r>
    <x v="3"/>
    <x v="0"/>
    <s v="Phoenix"/>
    <x v="16"/>
    <x v="1"/>
    <x v="1"/>
    <x v="8"/>
    <n v="8.2260000000000009"/>
    <n v="3"/>
    <n v="0.7"/>
    <n v="-6.0324"/>
  </r>
  <r>
    <x v="1"/>
    <x v="1"/>
    <s v="Sandy Springs"/>
    <x v="32"/>
    <x v="0"/>
    <x v="2"/>
    <x v="11"/>
    <n v="5.95"/>
    <n v="1"/>
    <n v="0"/>
    <n v="0.83299999999999996"/>
  </r>
  <r>
    <x v="1"/>
    <x v="1"/>
    <s v="Sandy Springs"/>
    <x v="32"/>
    <x v="0"/>
    <x v="1"/>
    <x v="10"/>
    <n v="15.24"/>
    <n v="3"/>
    <n v="0"/>
    <n v="7.1627999999999998"/>
  </r>
  <r>
    <x v="3"/>
    <x v="0"/>
    <s v="Spokane"/>
    <x v="4"/>
    <x v="1"/>
    <x v="2"/>
    <x v="11"/>
    <n v="239.94"/>
    <n v="6"/>
    <n v="0"/>
    <n v="26.3934"/>
  </r>
  <r>
    <x v="3"/>
    <x v="0"/>
    <s v="Spokane"/>
    <x v="4"/>
    <x v="1"/>
    <x v="1"/>
    <x v="6"/>
    <n v="23.84"/>
    <n v="8"/>
    <n v="0"/>
    <n v="6.4367999999999999"/>
  </r>
  <r>
    <x v="3"/>
    <x v="1"/>
    <s v="Milwaukee"/>
    <x v="6"/>
    <x v="2"/>
    <x v="1"/>
    <x v="4"/>
    <n v="92.52"/>
    <n v="6"/>
    <n v="0"/>
    <n v="24.980399999999999"/>
  </r>
  <r>
    <x v="3"/>
    <x v="1"/>
    <s v="Milwaukee"/>
    <x v="6"/>
    <x v="2"/>
    <x v="1"/>
    <x v="4"/>
    <n v="37.76"/>
    <n v="1"/>
    <n v="0"/>
    <n v="10.572800000000001"/>
  </r>
  <r>
    <x v="3"/>
    <x v="1"/>
    <s v="Milwaukee"/>
    <x v="6"/>
    <x v="2"/>
    <x v="1"/>
    <x v="2"/>
    <n v="7.38"/>
    <n v="2"/>
    <n v="0"/>
    <n v="3.4685999999999999"/>
  </r>
  <r>
    <x v="3"/>
    <x v="1"/>
    <s v="Milwaukee"/>
    <x v="6"/>
    <x v="2"/>
    <x v="0"/>
    <x v="5"/>
    <n v="5.82"/>
    <n v="2"/>
    <n v="0"/>
    <n v="2.7353999999999998"/>
  </r>
  <r>
    <x v="1"/>
    <x v="0"/>
    <s v="Fairfield"/>
    <x v="24"/>
    <x v="3"/>
    <x v="1"/>
    <x v="10"/>
    <n v="3.8159999999999998"/>
    <n v="1"/>
    <n v="0.2"/>
    <n v="1.1924999999999999"/>
  </r>
  <r>
    <x v="1"/>
    <x v="1"/>
    <s v="Huntsville"/>
    <x v="19"/>
    <x v="0"/>
    <x v="1"/>
    <x v="8"/>
    <n v="26.16"/>
    <n v="4"/>
    <n v="0"/>
    <n v="12.8184"/>
  </r>
  <r>
    <x v="2"/>
    <x v="2"/>
    <s v="Houston"/>
    <x v="5"/>
    <x v="2"/>
    <x v="2"/>
    <x v="11"/>
    <n v="100.8"/>
    <n v="2"/>
    <n v="0.2"/>
    <n v="21.42"/>
  </r>
  <r>
    <x v="2"/>
    <x v="1"/>
    <s v="New York City"/>
    <x v="15"/>
    <x v="3"/>
    <x v="0"/>
    <x v="5"/>
    <n v="135.80000000000001"/>
    <n v="7"/>
    <n v="0"/>
    <n v="66.542000000000002"/>
  </r>
  <r>
    <x v="1"/>
    <x v="1"/>
    <s v="Los Angeles"/>
    <x v="1"/>
    <x v="1"/>
    <x v="1"/>
    <x v="6"/>
    <n v="13.9"/>
    <n v="5"/>
    <n v="0"/>
    <n v="3.7530000000000001"/>
  </r>
  <r>
    <x v="1"/>
    <x v="1"/>
    <s v="Los Angeles"/>
    <x v="1"/>
    <x v="1"/>
    <x v="1"/>
    <x v="12"/>
    <n v="19.399999999999999"/>
    <n v="5"/>
    <n v="0"/>
    <n v="9.3119999999999994"/>
  </r>
  <r>
    <x v="1"/>
    <x v="1"/>
    <s v="Carlsbad"/>
    <x v="27"/>
    <x v="1"/>
    <x v="1"/>
    <x v="8"/>
    <n v="13.488"/>
    <n v="2"/>
    <n v="0.2"/>
    <n v="4.3836000000000004"/>
  </r>
  <r>
    <x v="1"/>
    <x v="1"/>
    <s v="Carlsbad"/>
    <x v="27"/>
    <x v="1"/>
    <x v="1"/>
    <x v="8"/>
    <n v="11.416"/>
    <n v="1"/>
    <n v="0.2"/>
    <n v="3.8529"/>
  </r>
  <r>
    <x v="0"/>
    <x v="0"/>
    <s v="Pocatello"/>
    <x v="45"/>
    <x v="1"/>
    <x v="1"/>
    <x v="10"/>
    <n v="17.64"/>
    <n v="3"/>
    <n v="0"/>
    <n v="8.6435999999999993"/>
  </r>
  <r>
    <x v="0"/>
    <x v="0"/>
    <s v="Pocatello"/>
    <x v="45"/>
    <x v="1"/>
    <x v="1"/>
    <x v="8"/>
    <n v="17.04"/>
    <n v="3"/>
    <n v="0.2"/>
    <n v="5.5380000000000003"/>
  </r>
  <r>
    <x v="0"/>
    <x v="0"/>
    <s v="Springfield"/>
    <x v="17"/>
    <x v="0"/>
    <x v="2"/>
    <x v="11"/>
    <n v="99.98"/>
    <n v="2"/>
    <n v="0"/>
    <n v="7.9984000000000002"/>
  </r>
  <r>
    <x v="0"/>
    <x v="0"/>
    <s v="Springfield"/>
    <x v="17"/>
    <x v="0"/>
    <x v="0"/>
    <x v="5"/>
    <n v="29.46"/>
    <n v="6"/>
    <n v="0"/>
    <n v="9.7218"/>
  </r>
  <r>
    <x v="1"/>
    <x v="1"/>
    <s v="Toledo"/>
    <x v="24"/>
    <x v="3"/>
    <x v="1"/>
    <x v="8"/>
    <n v="166.92"/>
    <n v="13"/>
    <n v="0.7"/>
    <n v="-116.84399999999999"/>
  </r>
  <r>
    <x v="2"/>
    <x v="2"/>
    <s v="Fort Collins"/>
    <x v="22"/>
    <x v="1"/>
    <x v="0"/>
    <x v="5"/>
    <n v="98.328000000000003"/>
    <n v="3"/>
    <n v="0.2"/>
    <n v="9.8328000000000007"/>
  </r>
  <r>
    <x v="2"/>
    <x v="0"/>
    <s v="New York City"/>
    <x v="15"/>
    <x v="3"/>
    <x v="0"/>
    <x v="1"/>
    <n v="117.88200000000001"/>
    <n v="1"/>
    <n v="0.1"/>
    <n v="1.3098000000000001"/>
  </r>
  <r>
    <x v="1"/>
    <x v="1"/>
    <s v="New York City"/>
    <x v="15"/>
    <x v="3"/>
    <x v="2"/>
    <x v="11"/>
    <n v="20.97"/>
    <n v="3"/>
    <n v="0"/>
    <n v="9.0170999999999992"/>
  </r>
  <r>
    <x v="1"/>
    <x v="1"/>
    <s v="New York City"/>
    <x v="15"/>
    <x v="3"/>
    <x v="2"/>
    <x v="11"/>
    <n v="139.96"/>
    <n v="4"/>
    <n v="0"/>
    <n v="9.7972000000000001"/>
  </r>
  <r>
    <x v="1"/>
    <x v="1"/>
    <s v="New York City"/>
    <x v="15"/>
    <x v="3"/>
    <x v="0"/>
    <x v="5"/>
    <n v="37.74"/>
    <n v="3"/>
    <n v="0"/>
    <n v="12.8316"/>
  </r>
  <r>
    <x v="1"/>
    <x v="0"/>
    <s v="Marlborough"/>
    <x v="31"/>
    <x v="3"/>
    <x v="0"/>
    <x v="5"/>
    <n v="14.82"/>
    <n v="3"/>
    <n v="0"/>
    <n v="6.2244000000000002"/>
  </r>
  <r>
    <x v="1"/>
    <x v="0"/>
    <s v="Marlborough"/>
    <x v="31"/>
    <x v="3"/>
    <x v="0"/>
    <x v="5"/>
    <n v="191.82"/>
    <n v="3"/>
    <n v="0"/>
    <n v="61.382399999999997"/>
  </r>
  <r>
    <x v="1"/>
    <x v="0"/>
    <s v="New Rochelle"/>
    <x v="15"/>
    <x v="3"/>
    <x v="1"/>
    <x v="8"/>
    <n v="13.904"/>
    <n v="2"/>
    <n v="0.2"/>
    <n v="4.5187999999999997"/>
  </r>
  <r>
    <x v="3"/>
    <x v="1"/>
    <s v="Seattle"/>
    <x v="4"/>
    <x v="1"/>
    <x v="1"/>
    <x v="9"/>
    <n v="314.60000000000002"/>
    <n v="4"/>
    <n v="0"/>
    <n v="103.818"/>
  </r>
  <r>
    <x v="3"/>
    <x v="1"/>
    <s v="Seattle"/>
    <x v="4"/>
    <x v="1"/>
    <x v="0"/>
    <x v="3"/>
    <n v="283.56"/>
    <n v="4"/>
    <n v="0"/>
    <n v="45.369599999999998"/>
  </r>
  <r>
    <x v="1"/>
    <x v="2"/>
    <s v="Detroit"/>
    <x v="12"/>
    <x v="2"/>
    <x v="0"/>
    <x v="1"/>
    <n v="487.96"/>
    <n v="2"/>
    <n v="0"/>
    <n v="146.38800000000001"/>
  </r>
  <r>
    <x v="1"/>
    <x v="0"/>
    <s v="Fayetteville"/>
    <x v="36"/>
    <x v="0"/>
    <x v="1"/>
    <x v="8"/>
    <n v="1793.98"/>
    <n v="2"/>
    <n v="0"/>
    <n v="843.17060000000004"/>
  </r>
  <r>
    <x v="1"/>
    <x v="0"/>
    <s v="Quincy"/>
    <x v="10"/>
    <x v="2"/>
    <x v="1"/>
    <x v="8"/>
    <n v="2.992"/>
    <n v="4"/>
    <n v="0.8"/>
    <n v="-4.4880000000000004"/>
  </r>
  <r>
    <x v="1"/>
    <x v="0"/>
    <s v="Quincy"/>
    <x v="10"/>
    <x v="2"/>
    <x v="2"/>
    <x v="11"/>
    <n v="108.768"/>
    <n v="4"/>
    <n v="0.2"/>
    <n v="2.7191999999999998"/>
  </r>
  <r>
    <x v="2"/>
    <x v="0"/>
    <s v="New York City"/>
    <x v="15"/>
    <x v="3"/>
    <x v="1"/>
    <x v="10"/>
    <n v="25.92"/>
    <n v="4"/>
    <n v="0"/>
    <n v="12.441599999999999"/>
  </r>
  <r>
    <x v="2"/>
    <x v="0"/>
    <s v="New York City"/>
    <x v="15"/>
    <x v="3"/>
    <x v="1"/>
    <x v="4"/>
    <n v="22.58"/>
    <n v="2"/>
    <n v="0"/>
    <n v="5.8708"/>
  </r>
  <r>
    <x v="3"/>
    <x v="0"/>
    <s v="Houston"/>
    <x v="5"/>
    <x v="2"/>
    <x v="2"/>
    <x v="7"/>
    <n v="55.176000000000002"/>
    <n v="3"/>
    <n v="0.2"/>
    <n v="-12.4146"/>
  </r>
  <r>
    <x v="1"/>
    <x v="0"/>
    <s v="Detroit"/>
    <x v="12"/>
    <x v="2"/>
    <x v="1"/>
    <x v="8"/>
    <n v="9892.74"/>
    <n v="13"/>
    <n v="0"/>
    <n v="4946.37"/>
  </r>
  <r>
    <x v="1"/>
    <x v="1"/>
    <s v="Chandler"/>
    <x v="16"/>
    <x v="1"/>
    <x v="0"/>
    <x v="3"/>
    <n v="73.915000000000006"/>
    <n v="1"/>
    <n v="0.5"/>
    <n v="-45.827300000000001"/>
  </r>
  <r>
    <x v="1"/>
    <x v="0"/>
    <s v="Hollywood"/>
    <x v="2"/>
    <x v="0"/>
    <x v="0"/>
    <x v="5"/>
    <n v="337.08800000000002"/>
    <n v="4"/>
    <n v="0.2"/>
    <n v="16.854399999999998"/>
  </r>
  <r>
    <x v="0"/>
    <x v="1"/>
    <s v="Los Angeles"/>
    <x v="1"/>
    <x v="1"/>
    <x v="1"/>
    <x v="9"/>
    <n v="61.44"/>
    <n v="3"/>
    <n v="0"/>
    <n v="16.588799999999999"/>
  </r>
  <r>
    <x v="1"/>
    <x v="1"/>
    <s v="San Francisco"/>
    <x v="1"/>
    <x v="1"/>
    <x v="2"/>
    <x v="11"/>
    <n v="479.97"/>
    <n v="3"/>
    <n v="0"/>
    <n v="163.18979999999999"/>
  </r>
  <r>
    <x v="0"/>
    <x v="1"/>
    <s v="Sunnyvale"/>
    <x v="1"/>
    <x v="1"/>
    <x v="1"/>
    <x v="8"/>
    <n v="5.984"/>
    <n v="2"/>
    <n v="0.2"/>
    <n v="2.2440000000000002"/>
  </r>
  <r>
    <x v="0"/>
    <x v="1"/>
    <s v="Sunnyvale"/>
    <x v="1"/>
    <x v="1"/>
    <x v="2"/>
    <x v="11"/>
    <n v="189.95"/>
    <n v="5"/>
    <n v="0"/>
    <n v="45.588000000000001"/>
  </r>
  <r>
    <x v="0"/>
    <x v="1"/>
    <s v="Sunnyvale"/>
    <x v="1"/>
    <x v="1"/>
    <x v="2"/>
    <x v="11"/>
    <n v="149.94999999999999"/>
    <n v="5"/>
    <n v="0"/>
    <n v="31.4895"/>
  </r>
  <r>
    <x v="0"/>
    <x v="1"/>
    <s v="Sunnyvale"/>
    <x v="1"/>
    <x v="1"/>
    <x v="1"/>
    <x v="6"/>
    <n v="29.95"/>
    <n v="5"/>
    <n v="0"/>
    <n v="8.6854999999999993"/>
  </r>
  <r>
    <x v="0"/>
    <x v="1"/>
    <s v="Sunnyvale"/>
    <x v="1"/>
    <x v="1"/>
    <x v="1"/>
    <x v="2"/>
    <n v="44.4"/>
    <n v="3"/>
    <n v="0"/>
    <n v="22.2"/>
  </r>
  <r>
    <x v="1"/>
    <x v="2"/>
    <s v="New York City"/>
    <x v="15"/>
    <x v="3"/>
    <x v="1"/>
    <x v="6"/>
    <n v="66.03"/>
    <n v="3"/>
    <n v="0"/>
    <n v="17.1678"/>
  </r>
  <r>
    <x v="1"/>
    <x v="1"/>
    <s v="Los Angeles"/>
    <x v="1"/>
    <x v="1"/>
    <x v="1"/>
    <x v="10"/>
    <n v="10.86"/>
    <n v="2"/>
    <n v="0"/>
    <n v="5.3213999999999997"/>
  </r>
  <r>
    <x v="0"/>
    <x v="1"/>
    <s v="San Francisco"/>
    <x v="1"/>
    <x v="1"/>
    <x v="1"/>
    <x v="6"/>
    <n v="3.36"/>
    <n v="2"/>
    <n v="0"/>
    <n v="0.84"/>
  </r>
  <r>
    <x v="0"/>
    <x v="1"/>
    <s v="San Francisco"/>
    <x v="1"/>
    <x v="1"/>
    <x v="1"/>
    <x v="8"/>
    <n v="27.936"/>
    <n v="4"/>
    <n v="0.2"/>
    <n v="9.4283999999999999"/>
  </r>
  <r>
    <x v="0"/>
    <x v="1"/>
    <s v="San Francisco"/>
    <x v="1"/>
    <x v="1"/>
    <x v="2"/>
    <x v="7"/>
    <n v="28.783999999999999"/>
    <n v="2"/>
    <n v="0.2"/>
    <n v="2.8784000000000001"/>
  </r>
  <r>
    <x v="1"/>
    <x v="0"/>
    <s v="Santa Ana"/>
    <x v="1"/>
    <x v="1"/>
    <x v="1"/>
    <x v="14"/>
    <n v="21.96"/>
    <n v="2"/>
    <n v="0"/>
    <n v="6.1487999999999996"/>
  </r>
  <r>
    <x v="0"/>
    <x v="0"/>
    <s v="Seattle"/>
    <x v="4"/>
    <x v="1"/>
    <x v="2"/>
    <x v="11"/>
    <n v="21.98"/>
    <n v="2"/>
    <n v="0"/>
    <n v="8.5722000000000005"/>
  </r>
  <r>
    <x v="2"/>
    <x v="2"/>
    <s v="New York City"/>
    <x v="15"/>
    <x v="3"/>
    <x v="0"/>
    <x v="1"/>
    <n v="2621.3220000000001"/>
    <n v="11"/>
    <n v="0.1"/>
    <n v="553.39020000000005"/>
  </r>
  <r>
    <x v="1"/>
    <x v="0"/>
    <s v="Los Angeles"/>
    <x v="1"/>
    <x v="1"/>
    <x v="0"/>
    <x v="5"/>
    <n v="74.760000000000005"/>
    <n v="7"/>
    <n v="0"/>
    <n v="23.923200000000001"/>
  </r>
  <r>
    <x v="1"/>
    <x v="0"/>
    <s v="Los Angeles"/>
    <x v="1"/>
    <x v="1"/>
    <x v="0"/>
    <x v="3"/>
    <n v="364.77600000000001"/>
    <n v="3"/>
    <n v="0.2"/>
    <n v="27.3582"/>
  </r>
  <r>
    <x v="1"/>
    <x v="1"/>
    <s v="Seattle"/>
    <x v="4"/>
    <x v="1"/>
    <x v="0"/>
    <x v="3"/>
    <n v="1115.17"/>
    <n v="7"/>
    <n v="0"/>
    <n v="334.55099999999999"/>
  </r>
  <r>
    <x v="2"/>
    <x v="1"/>
    <s v="San Diego"/>
    <x v="1"/>
    <x v="1"/>
    <x v="1"/>
    <x v="8"/>
    <n v="89.695999999999998"/>
    <n v="4"/>
    <n v="0.2"/>
    <n v="33.636000000000003"/>
  </r>
  <r>
    <x v="2"/>
    <x v="1"/>
    <s v="San Diego"/>
    <x v="1"/>
    <x v="1"/>
    <x v="1"/>
    <x v="2"/>
    <n v="50.12"/>
    <n v="4"/>
    <n v="0"/>
    <n v="23.5564"/>
  </r>
  <r>
    <x v="1"/>
    <x v="1"/>
    <s v="New York City"/>
    <x v="15"/>
    <x v="3"/>
    <x v="1"/>
    <x v="13"/>
    <n v="36.479999999999997"/>
    <n v="6"/>
    <n v="0"/>
    <n v="18.239999999999998"/>
  </r>
  <r>
    <x v="1"/>
    <x v="0"/>
    <s v="Chicago"/>
    <x v="10"/>
    <x v="2"/>
    <x v="1"/>
    <x v="10"/>
    <n v="322.19200000000001"/>
    <n v="13"/>
    <n v="0.2"/>
    <n v="100.685"/>
  </r>
  <r>
    <x v="1"/>
    <x v="0"/>
    <s v="Chicago"/>
    <x v="10"/>
    <x v="2"/>
    <x v="1"/>
    <x v="8"/>
    <n v="2.9460000000000002"/>
    <n v="3"/>
    <n v="0.8"/>
    <n v="-4.8609"/>
  </r>
  <r>
    <x v="1"/>
    <x v="0"/>
    <s v="Chicago"/>
    <x v="10"/>
    <x v="2"/>
    <x v="1"/>
    <x v="10"/>
    <n v="19.135999999999999"/>
    <n v="4"/>
    <n v="0.2"/>
    <n v="6.9367999999999999"/>
  </r>
  <r>
    <x v="1"/>
    <x v="0"/>
    <s v="Harrisonburg"/>
    <x v="17"/>
    <x v="0"/>
    <x v="2"/>
    <x v="11"/>
    <n v="23.08"/>
    <n v="2"/>
    <n v="0"/>
    <n v="6.9240000000000004"/>
  </r>
  <r>
    <x v="1"/>
    <x v="0"/>
    <s v="Rockville"/>
    <x v="39"/>
    <x v="3"/>
    <x v="2"/>
    <x v="7"/>
    <n v="90.48"/>
    <n v="2"/>
    <n v="0"/>
    <n v="23.524799999999999"/>
  </r>
  <r>
    <x v="0"/>
    <x v="0"/>
    <s v="Des Moines"/>
    <x v="4"/>
    <x v="1"/>
    <x v="0"/>
    <x v="1"/>
    <n v="215.976"/>
    <n v="3"/>
    <n v="0.2"/>
    <n v="-2.6997"/>
  </r>
  <r>
    <x v="0"/>
    <x v="0"/>
    <s v="Des Moines"/>
    <x v="4"/>
    <x v="1"/>
    <x v="1"/>
    <x v="12"/>
    <n v="65.94"/>
    <n v="3"/>
    <n v="0"/>
    <n v="30.991800000000001"/>
  </r>
  <r>
    <x v="2"/>
    <x v="1"/>
    <s v="Philadelphia"/>
    <x v="9"/>
    <x v="3"/>
    <x v="0"/>
    <x v="5"/>
    <n v="11.352"/>
    <n v="3"/>
    <n v="0.2"/>
    <n v="2.6960999999999999"/>
  </r>
  <r>
    <x v="1"/>
    <x v="2"/>
    <s v="Columbus"/>
    <x v="14"/>
    <x v="2"/>
    <x v="1"/>
    <x v="4"/>
    <n v="24.56"/>
    <n v="2"/>
    <n v="0"/>
    <n v="6.8768000000000002"/>
  </r>
  <r>
    <x v="1"/>
    <x v="0"/>
    <s v="Springfield"/>
    <x v="25"/>
    <x v="2"/>
    <x v="1"/>
    <x v="12"/>
    <n v="16.559999999999999"/>
    <n v="2"/>
    <n v="0"/>
    <n v="7.7831999999999999"/>
  </r>
  <r>
    <x v="1"/>
    <x v="0"/>
    <s v="Springfield"/>
    <x v="25"/>
    <x v="2"/>
    <x v="2"/>
    <x v="11"/>
    <n v="279.95"/>
    <n v="5"/>
    <n v="0"/>
    <n v="67.188000000000002"/>
  </r>
  <r>
    <x v="1"/>
    <x v="1"/>
    <s v="Henderson"/>
    <x v="0"/>
    <x v="0"/>
    <x v="1"/>
    <x v="4"/>
    <n v="828.84"/>
    <n v="6"/>
    <n v="0"/>
    <n v="0"/>
  </r>
  <r>
    <x v="2"/>
    <x v="0"/>
    <s v="Lakewood"/>
    <x v="24"/>
    <x v="3"/>
    <x v="1"/>
    <x v="8"/>
    <n v="7.218"/>
    <n v="3"/>
    <n v="0.7"/>
    <n v="-5.5338000000000003"/>
  </r>
  <r>
    <x v="2"/>
    <x v="0"/>
    <s v="Lakewood"/>
    <x v="24"/>
    <x v="3"/>
    <x v="1"/>
    <x v="14"/>
    <n v="27.2"/>
    <n v="4"/>
    <n v="0.2"/>
    <n v="2.04"/>
  </r>
  <r>
    <x v="1"/>
    <x v="1"/>
    <s v="Omaha"/>
    <x v="8"/>
    <x v="2"/>
    <x v="2"/>
    <x v="11"/>
    <n v="89.97"/>
    <n v="3"/>
    <n v="0"/>
    <n v="18.893699999999999"/>
  </r>
  <r>
    <x v="1"/>
    <x v="0"/>
    <s v="Henderson"/>
    <x v="0"/>
    <x v="0"/>
    <x v="0"/>
    <x v="5"/>
    <n v="318.08"/>
    <n v="4"/>
    <n v="0"/>
    <n v="34.988799999999998"/>
  </r>
  <r>
    <x v="1"/>
    <x v="0"/>
    <s v="Henderson"/>
    <x v="0"/>
    <x v="0"/>
    <x v="1"/>
    <x v="8"/>
    <n v="5.8"/>
    <n v="1"/>
    <n v="0"/>
    <n v="2.61"/>
  </r>
  <r>
    <x v="0"/>
    <x v="1"/>
    <s v="Santa Ana"/>
    <x v="1"/>
    <x v="1"/>
    <x v="2"/>
    <x v="7"/>
    <n v="143.952"/>
    <n v="6"/>
    <n v="0.2"/>
    <n v="17.994"/>
  </r>
  <r>
    <x v="0"/>
    <x v="1"/>
    <s v="Santa Ana"/>
    <x v="1"/>
    <x v="1"/>
    <x v="1"/>
    <x v="10"/>
    <n v="19.440000000000001"/>
    <n v="3"/>
    <n v="0"/>
    <n v="9.3312000000000008"/>
  </r>
  <r>
    <x v="1"/>
    <x v="0"/>
    <s v="Springfield"/>
    <x v="17"/>
    <x v="0"/>
    <x v="1"/>
    <x v="6"/>
    <n v="5.56"/>
    <n v="2"/>
    <n v="0"/>
    <n v="1.4456"/>
  </r>
  <r>
    <x v="2"/>
    <x v="1"/>
    <s v="Suffolk"/>
    <x v="17"/>
    <x v="0"/>
    <x v="1"/>
    <x v="4"/>
    <n v="146.72999999999999"/>
    <n v="3"/>
    <n v="0"/>
    <n v="2.9346000000000001"/>
  </r>
  <r>
    <x v="2"/>
    <x v="1"/>
    <s v="Suffolk"/>
    <x v="17"/>
    <x v="0"/>
    <x v="1"/>
    <x v="10"/>
    <n v="29.9"/>
    <n v="5"/>
    <n v="0"/>
    <n v="13.455"/>
  </r>
  <r>
    <x v="0"/>
    <x v="0"/>
    <s v="Los Angeles"/>
    <x v="1"/>
    <x v="1"/>
    <x v="1"/>
    <x v="8"/>
    <n v="276.78399999999999"/>
    <n v="2"/>
    <n v="0.2"/>
    <n v="89.954800000000006"/>
  </r>
  <r>
    <x v="1"/>
    <x v="1"/>
    <s v="Houston"/>
    <x v="5"/>
    <x v="2"/>
    <x v="1"/>
    <x v="9"/>
    <n v="93.031999999999996"/>
    <n v="2"/>
    <n v="0.8"/>
    <n v="-251.18639999999999"/>
  </r>
  <r>
    <x v="1"/>
    <x v="1"/>
    <s v="Houston"/>
    <x v="5"/>
    <x v="2"/>
    <x v="0"/>
    <x v="1"/>
    <n v="454.96499999999997"/>
    <n v="5"/>
    <n v="0.3"/>
    <n v="-136.48949999999999"/>
  </r>
  <r>
    <x v="1"/>
    <x v="1"/>
    <s v="Cary"/>
    <x v="3"/>
    <x v="0"/>
    <x v="2"/>
    <x v="7"/>
    <n v="246.16800000000001"/>
    <n v="3"/>
    <n v="0.2"/>
    <n v="21.5397"/>
  </r>
  <r>
    <x v="0"/>
    <x v="0"/>
    <s v="Springfield"/>
    <x v="24"/>
    <x v="3"/>
    <x v="1"/>
    <x v="4"/>
    <n v="295.39999999999998"/>
    <n v="5"/>
    <n v="0.2"/>
    <n v="-62.772500000000001"/>
  </r>
  <r>
    <x v="2"/>
    <x v="0"/>
    <s v="Louisville"/>
    <x v="0"/>
    <x v="0"/>
    <x v="1"/>
    <x v="4"/>
    <n v="348.56"/>
    <n v="8"/>
    <n v="0"/>
    <n v="104.568"/>
  </r>
  <r>
    <x v="0"/>
    <x v="1"/>
    <s v="Troy"/>
    <x v="24"/>
    <x v="3"/>
    <x v="1"/>
    <x v="10"/>
    <n v="15.552"/>
    <n v="3"/>
    <n v="0.2"/>
    <n v="5.4432"/>
  </r>
  <r>
    <x v="0"/>
    <x v="1"/>
    <s v="Troy"/>
    <x v="24"/>
    <x v="3"/>
    <x v="0"/>
    <x v="0"/>
    <n v="482.94"/>
    <n v="6"/>
    <n v="0.5"/>
    <n v="-376.69319999999999"/>
  </r>
  <r>
    <x v="1"/>
    <x v="0"/>
    <s v="Detroit"/>
    <x v="12"/>
    <x v="2"/>
    <x v="2"/>
    <x v="7"/>
    <n v="299.98"/>
    <n v="2"/>
    <n v="0"/>
    <n v="83.994399999999999"/>
  </r>
  <r>
    <x v="1"/>
    <x v="0"/>
    <s v="Detroit"/>
    <x v="12"/>
    <x v="2"/>
    <x v="1"/>
    <x v="8"/>
    <n v="403.68"/>
    <n v="6"/>
    <n v="0"/>
    <n v="181.65600000000001"/>
  </r>
  <r>
    <x v="1"/>
    <x v="0"/>
    <s v="Detroit"/>
    <x v="12"/>
    <x v="2"/>
    <x v="2"/>
    <x v="7"/>
    <n v="41.9"/>
    <n v="2"/>
    <n v="0"/>
    <n v="11.731999999999999"/>
  </r>
  <r>
    <x v="1"/>
    <x v="0"/>
    <s v="Detroit"/>
    <x v="12"/>
    <x v="2"/>
    <x v="1"/>
    <x v="2"/>
    <n v="28.91"/>
    <n v="7"/>
    <n v="0"/>
    <n v="13.2986"/>
  </r>
  <r>
    <x v="1"/>
    <x v="0"/>
    <s v="Bloomington"/>
    <x v="14"/>
    <x v="2"/>
    <x v="1"/>
    <x v="10"/>
    <n v="32.4"/>
    <n v="5"/>
    <n v="0"/>
    <n v="15.552"/>
  </r>
  <r>
    <x v="1"/>
    <x v="2"/>
    <s v="Dallas"/>
    <x v="5"/>
    <x v="2"/>
    <x v="2"/>
    <x v="7"/>
    <n v="369.54399999999998"/>
    <n v="7"/>
    <n v="0.2"/>
    <n v="27.715800000000002"/>
  </r>
  <r>
    <x v="1"/>
    <x v="2"/>
    <s v="Dallas"/>
    <x v="5"/>
    <x v="2"/>
    <x v="1"/>
    <x v="10"/>
    <n v="10.368"/>
    <n v="2"/>
    <n v="0.2"/>
    <n v="3.7584"/>
  </r>
  <r>
    <x v="1"/>
    <x v="2"/>
    <s v="Dallas"/>
    <x v="5"/>
    <x v="2"/>
    <x v="2"/>
    <x v="11"/>
    <n v="791.88"/>
    <n v="3"/>
    <n v="0.2"/>
    <n v="128.68049999999999"/>
  </r>
  <r>
    <x v="1"/>
    <x v="0"/>
    <s v="Houston"/>
    <x v="5"/>
    <x v="2"/>
    <x v="1"/>
    <x v="6"/>
    <n v="23.64"/>
    <n v="3"/>
    <n v="0.2"/>
    <n v="5.319"/>
  </r>
  <r>
    <x v="1"/>
    <x v="0"/>
    <s v="Houston"/>
    <x v="5"/>
    <x v="2"/>
    <x v="1"/>
    <x v="4"/>
    <n v="84.784000000000006"/>
    <n v="2"/>
    <n v="0.2"/>
    <n v="-16.956800000000001"/>
  </r>
  <r>
    <x v="1"/>
    <x v="0"/>
    <s v="Houston"/>
    <x v="5"/>
    <x v="2"/>
    <x v="0"/>
    <x v="5"/>
    <n v="64.959999999999994"/>
    <n v="5"/>
    <n v="0.6"/>
    <n v="-84.447999999999993"/>
  </r>
  <r>
    <x v="1"/>
    <x v="0"/>
    <s v="Houston"/>
    <x v="5"/>
    <x v="2"/>
    <x v="1"/>
    <x v="8"/>
    <n v="32.06"/>
    <n v="10"/>
    <n v="0.8"/>
    <n v="-51.295999999999999"/>
  </r>
  <r>
    <x v="1"/>
    <x v="0"/>
    <s v="Houston"/>
    <x v="5"/>
    <x v="2"/>
    <x v="1"/>
    <x v="4"/>
    <n v="177.648"/>
    <n v="2"/>
    <n v="0.2"/>
    <n v="-28.867799999999999"/>
  </r>
  <r>
    <x v="1"/>
    <x v="0"/>
    <s v="Houston"/>
    <x v="5"/>
    <x v="2"/>
    <x v="2"/>
    <x v="15"/>
    <n v="287.91000000000003"/>
    <n v="3"/>
    <n v="0.4"/>
    <n v="33.589500000000001"/>
  </r>
  <r>
    <x v="2"/>
    <x v="1"/>
    <s v="Haltom City"/>
    <x v="5"/>
    <x v="2"/>
    <x v="1"/>
    <x v="14"/>
    <n v="22.367999999999999"/>
    <n v="2"/>
    <n v="0.2"/>
    <n v="1.6776"/>
  </r>
  <r>
    <x v="2"/>
    <x v="1"/>
    <s v="Haltom City"/>
    <x v="5"/>
    <x v="2"/>
    <x v="1"/>
    <x v="10"/>
    <n v="32.368000000000002"/>
    <n v="7"/>
    <n v="0.2"/>
    <n v="11.7334"/>
  </r>
  <r>
    <x v="2"/>
    <x v="1"/>
    <s v="Haltom City"/>
    <x v="5"/>
    <x v="2"/>
    <x v="2"/>
    <x v="11"/>
    <n v="207.98400000000001"/>
    <n v="2"/>
    <n v="0.2"/>
    <n v="36.397199999999998"/>
  </r>
  <r>
    <x v="2"/>
    <x v="2"/>
    <s v="Richmond"/>
    <x v="17"/>
    <x v="0"/>
    <x v="1"/>
    <x v="12"/>
    <n v="36.4"/>
    <n v="5"/>
    <n v="0"/>
    <n v="17.472000000000001"/>
  </r>
  <r>
    <x v="2"/>
    <x v="2"/>
    <s v="Richmond"/>
    <x v="17"/>
    <x v="0"/>
    <x v="2"/>
    <x v="11"/>
    <n v="22.96"/>
    <n v="2"/>
    <n v="0"/>
    <n v="4.3624000000000001"/>
  </r>
  <r>
    <x v="2"/>
    <x v="2"/>
    <s v="Richmond"/>
    <x v="17"/>
    <x v="0"/>
    <x v="1"/>
    <x v="4"/>
    <n v="315.2"/>
    <n v="4"/>
    <n v="0"/>
    <n v="6.3040000000000003"/>
  </r>
  <r>
    <x v="2"/>
    <x v="2"/>
    <s v="Richmond"/>
    <x v="17"/>
    <x v="0"/>
    <x v="1"/>
    <x v="8"/>
    <n v="15.18"/>
    <n v="3"/>
    <n v="0"/>
    <n v="7.1345999999999998"/>
  </r>
  <r>
    <x v="0"/>
    <x v="1"/>
    <s v="Los Angeles"/>
    <x v="1"/>
    <x v="1"/>
    <x v="2"/>
    <x v="7"/>
    <n v="623.96"/>
    <n v="5"/>
    <n v="0.2"/>
    <n v="38.997500000000002"/>
  </r>
  <r>
    <x v="0"/>
    <x v="0"/>
    <s v="Philadelphia"/>
    <x v="9"/>
    <x v="3"/>
    <x v="2"/>
    <x v="7"/>
    <n v="429.6"/>
    <n v="2"/>
    <n v="0.4"/>
    <n v="-93.08"/>
  </r>
  <r>
    <x v="0"/>
    <x v="0"/>
    <s v="Philadelphia"/>
    <x v="9"/>
    <x v="3"/>
    <x v="0"/>
    <x v="5"/>
    <n v="31.968"/>
    <n v="2"/>
    <n v="0.2"/>
    <n v="6.3936000000000002"/>
  </r>
  <r>
    <x v="0"/>
    <x v="0"/>
    <s v="Philadelphia"/>
    <x v="9"/>
    <x v="3"/>
    <x v="0"/>
    <x v="1"/>
    <n v="887.27099999999996"/>
    <n v="3"/>
    <n v="0.3"/>
    <n v="-63.3765"/>
  </r>
  <r>
    <x v="0"/>
    <x v="0"/>
    <s v="Philadelphia"/>
    <x v="9"/>
    <x v="3"/>
    <x v="1"/>
    <x v="10"/>
    <n v="21.696000000000002"/>
    <n v="4"/>
    <n v="0.2"/>
    <n v="7.0511999999999997"/>
  </r>
  <r>
    <x v="1"/>
    <x v="2"/>
    <s v="Los Angeles"/>
    <x v="1"/>
    <x v="1"/>
    <x v="1"/>
    <x v="2"/>
    <n v="22.05"/>
    <n v="7"/>
    <n v="0"/>
    <n v="10.584"/>
  </r>
  <r>
    <x v="1"/>
    <x v="2"/>
    <s v="Los Angeles"/>
    <x v="1"/>
    <x v="1"/>
    <x v="1"/>
    <x v="10"/>
    <n v="99.9"/>
    <n v="5"/>
    <n v="0"/>
    <n v="46.953000000000003"/>
  </r>
  <r>
    <x v="0"/>
    <x v="1"/>
    <s v="Los Angeles"/>
    <x v="1"/>
    <x v="1"/>
    <x v="1"/>
    <x v="9"/>
    <n v="90.86"/>
    <n v="7"/>
    <n v="0"/>
    <n v="26.349399999999999"/>
  </r>
  <r>
    <x v="3"/>
    <x v="0"/>
    <s v="San Francisco"/>
    <x v="1"/>
    <x v="1"/>
    <x v="1"/>
    <x v="10"/>
    <n v="7.78"/>
    <n v="1"/>
    <n v="0"/>
    <n v="3.5009999999999999"/>
  </r>
  <r>
    <x v="0"/>
    <x v="0"/>
    <s v="Philadelphia"/>
    <x v="9"/>
    <x v="3"/>
    <x v="1"/>
    <x v="8"/>
    <n v="78.759"/>
    <n v="9"/>
    <n v="0.7"/>
    <n v="-57.756599999999999"/>
  </r>
  <r>
    <x v="0"/>
    <x v="2"/>
    <s v="Houston"/>
    <x v="5"/>
    <x v="2"/>
    <x v="0"/>
    <x v="5"/>
    <n v="9.5519999999999996"/>
    <n v="3"/>
    <n v="0.6"/>
    <n v="-3.8208000000000002"/>
  </r>
  <r>
    <x v="0"/>
    <x v="2"/>
    <s v="Houston"/>
    <x v="5"/>
    <x v="2"/>
    <x v="0"/>
    <x v="5"/>
    <n v="5.3440000000000003"/>
    <n v="4"/>
    <n v="0.6"/>
    <n v="-2.1375999999999999"/>
  </r>
  <r>
    <x v="1"/>
    <x v="2"/>
    <s v="Las Cruces"/>
    <x v="27"/>
    <x v="1"/>
    <x v="1"/>
    <x v="6"/>
    <n v="8.2799999999999994"/>
    <n v="2"/>
    <n v="0"/>
    <n v="3.4775999999999998"/>
  </r>
  <r>
    <x v="1"/>
    <x v="0"/>
    <s v="Houston"/>
    <x v="5"/>
    <x v="2"/>
    <x v="1"/>
    <x v="4"/>
    <n v="50.136000000000003"/>
    <n v="3"/>
    <n v="0.2"/>
    <n v="-11.2806"/>
  </r>
  <r>
    <x v="2"/>
    <x v="1"/>
    <s v="Redmond"/>
    <x v="21"/>
    <x v="1"/>
    <x v="1"/>
    <x v="8"/>
    <n v="88.073999999999998"/>
    <n v="7"/>
    <n v="0.7"/>
    <n v="-58.716000000000001"/>
  </r>
  <r>
    <x v="0"/>
    <x v="0"/>
    <s v="Cleveland"/>
    <x v="24"/>
    <x v="3"/>
    <x v="0"/>
    <x v="0"/>
    <n v="301.47000000000003"/>
    <n v="3"/>
    <n v="0.5"/>
    <n v="-241.17599999999999"/>
  </r>
  <r>
    <x v="0"/>
    <x v="0"/>
    <s v="Cleveland"/>
    <x v="24"/>
    <x v="3"/>
    <x v="1"/>
    <x v="6"/>
    <n v="18.655999999999999"/>
    <n v="2"/>
    <n v="0.2"/>
    <n v="1.6324000000000001"/>
  </r>
  <r>
    <x v="1"/>
    <x v="1"/>
    <s v="Laurel"/>
    <x v="39"/>
    <x v="3"/>
    <x v="0"/>
    <x v="5"/>
    <n v="27.46"/>
    <n v="2"/>
    <n v="0"/>
    <n v="9.8856000000000002"/>
  </r>
  <r>
    <x v="1"/>
    <x v="1"/>
    <s v="Laurel"/>
    <x v="39"/>
    <x v="3"/>
    <x v="1"/>
    <x v="9"/>
    <n v="125.13"/>
    <n v="3"/>
    <n v="0"/>
    <n v="36.287700000000001"/>
  </r>
  <r>
    <x v="1"/>
    <x v="2"/>
    <s v="San Diego"/>
    <x v="1"/>
    <x v="1"/>
    <x v="2"/>
    <x v="7"/>
    <n v="555.96"/>
    <n v="5"/>
    <n v="0.2"/>
    <n v="41.697000000000003"/>
  </r>
  <r>
    <x v="1"/>
    <x v="1"/>
    <s v="Wilson"/>
    <x v="3"/>
    <x v="0"/>
    <x v="1"/>
    <x v="4"/>
    <n v="129.55199999999999"/>
    <n v="3"/>
    <n v="0.2"/>
    <n v="-22.671600000000002"/>
  </r>
  <r>
    <x v="1"/>
    <x v="1"/>
    <s v="Wilson"/>
    <x v="3"/>
    <x v="0"/>
    <x v="1"/>
    <x v="4"/>
    <n v="51.984000000000002"/>
    <n v="1"/>
    <n v="0.2"/>
    <n v="-5.1984000000000004"/>
  </r>
  <r>
    <x v="1"/>
    <x v="1"/>
    <s v="Wilson"/>
    <x v="3"/>
    <x v="0"/>
    <x v="1"/>
    <x v="10"/>
    <n v="10.272"/>
    <n v="3"/>
    <n v="0.2"/>
    <n v="3.4668000000000001"/>
  </r>
  <r>
    <x v="1"/>
    <x v="0"/>
    <s v="Saint Petersburg"/>
    <x v="2"/>
    <x v="0"/>
    <x v="1"/>
    <x v="8"/>
    <n v="18.335999999999999"/>
    <n v="2"/>
    <n v="0.7"/>
    <n v="-12.224"/>
  </r>
  <r>
    <x v="1"/>
    <x v="0"/>
    <s v="Saint Petersburg"/>
    <x v="2"/>
    <x v="0"/>
    <x v="2"/>
    <x v="7"/>
    <n v="180.96"/>
    <n v="5"/>
    <n v="0.2"/>
    <n v="13.571999999999999"/>
  </r>
  <r>
    <x v="1"/>
    <x v="0"/>
    <s v="Buffalo Grove"/>
    <x v="10"/>
    <x v="2"/>
    <x v="2"/>
    <x v="11"/>
    <n v="475.94400000000002"/>
    <n v="7"/>
    <n v="0.2"/>
    <n v="95.188800000000001"/>
  </r>
  <r>
    <x v="0"/>
    <x v="2"/>
    <s v="Los Angeles"/>
    <x v="1"/>
    <x v="1"/>
    <x v="2"/>
    <x v="11"/>
    <n v="159.97999999999999"/>
    <n v="2"/>
    <n v="0"/>
    <n v="47.994"/>
  </r>
  <r>
    <x v="2"/>
    <x v="1"/>
    <s v="New York City"/>
    <x v="15"/>
    <x v="3"/>
    <x v="2"/>
    <x v="7"/>
    <n v="43.6"/>
    <n v="4"/>
    <n v="0"/>
    <n v="12.208"/>
  </r>
  <r>
    <x v="1"/>
    <x v="0"/>
    <s v="Las Vegas"/>
    <x v="33"/>
    <x v="1"/>
    <x v="1"/>
    <x v="8"/>
    <n v="8.2880000000000003"/>
    <n v="2"/>
    <n v="0.2"/>
    <n v="3.0044"/>
  </r>
  <r>
    <x v="1"/>
    <x v="0"/>
    <s v="Las Vegas"/>
    <x v="33"/>
    <x v="1"/>
    <x v="2"/>
    <x v="7"/>
    <n v="1123.1279999999999"/>
    <n v="9"/>
    <n v="0.2"/>
    <n v="70.195499999999996"/>
  </r>
  <r>
    <x v="1"/>
    <x v="0"/>
    <s v="Las Vegas"/>
    <x v="33"/>
    <x v="1"/>
    <x v="1"/>
    <x v="9"/>
    <n v="64.900000000000006"/>
    <n v="5"/>
    <n v="0"/>
    <n v="18.821000000000002"/>
  </r>
  <r>
    <x v="1"/>
    <x v="0"/>
    <s v="Naperville"/>
    <x v="10"/>
    <x v="2"/>
    <x v="1"/>
    <x v="8"/>
    <n v="2.8079999999999998"/>
    <n v="3"/>
    <n v="0.8"/>
    <n v="-4.4927999999999999"/>
  </r>
  <r>
    <x v="1"/>
    <x v="1"/>
    <s v="Burlington"/>
    <x v="42"/>
    <x v="3"/>
    <x v="2"/>
    <x v="11"/>
    <n v="99.98"/>
    <n v="2"/>
    <n v="0"/>
    <n v="42.991399999999999"/>
  </r>
  <r>
    <x v="1"/>
    <x v="1"/>
    <s v="Burlington"/>
    <x v="42"/>
    <x v="3"/>
    <x v="1"/>
    <x v="6"/>
    <n v="8.0399999999999991"/>
    <n v="6"/>
    <n v="0"/>
    <n v="2.7336"/>
  </r>
  <r>
    <x v="1"/>
    <x v="1"/>
    <s v="Burlington"/>
    <x v="42"/>
    <x v="3"/>
    <x v="1"/>
    <x v="4"/>
    <n v="1564.29"/>
    <n v="13"/>
    <n v="0"/>
    <n v="406.71539999999999"/>
  </r>
  <r>
    <x v="1"/>
    <x v="1"/>
    <s v="Detroit"/>
    <x v="12"/>
    <x v="2"/>
    <x v="1"/>
    <x v="8"/>
    <n v="138.56"/>
    <n v="4"/>
    <n v="0"/>
    <n v="66.508799999999994"/>
  </r>
  <r>
    <x v="1"/>
    <x v="1"/>
    <s v="Detroit"/>
    <x v="12"/>
    <x v="2"/>
    <x v="1"/>
    <x v="9"/>
    <n v="65.52"/>
    <n v="5"/>
    <n v="0.1"/>
    <n v="12.375999999999999"/>
  </r>
  <r>
    <x v="0"/>
    <x v="0"/>
    <s v="Avondale"/>
    <x v="16"/>
    <x v="1"/>
    <x v="1"/>
    <x v="6"/>
    <n v="14.576000000000001"/>
    <n v="2"/>
    <n v="0.2"/>
    <n v="2.3685999999999998"/>
  </r>
  <r>
    <x v="0"/>
    <x v="0"/>
    <s v="Avondale"/>
    <x v="16"/>
    <x v="1"/>
    <x v="2"/>
    <x v="11"/>
    <n v="23.2"/>
    <n v="2"/>
    <n v="0.2"/>
    <n v="1.45"/>
  </r>
  <r>
    <x v="0"/>
    <x v="0"/>
    <s v="Avondale"/>
    <x v="16"/>
    <x v="1"/>
    <x v="1"/>
    <x v="6"/>
    <n v="16.463999999999999"/>
    <n v="7"/>
    <n v="0.2"/>
    <n v="1.8522000000000001"/>
  </r>
  <r>
    <x v="0"/>
    <x v="0"/>
    <s v="Philadelphia"/>
    <x v="9"/>
    <x v="3"/>
    <x v="0"/>
    <x v="5"/>
    <n v="19.312000000000001"/>
    <n v="2"/>
    <n v="0.2"/>
    <n v="3.1381999999999999"/>
  </r>
  <r>
    <x v="1"/>
    <x v="0"/>
    <s v="Las Vegas"/>
    <x v="33"/>
    <x v="1"/>
    <x v="1"/>
    <x v="10"/>
    <n v="40.08"/>
    <n v="6"/>
    <n v="0"/>
    <n v="19.238399999999999"/>
  </r>
  <r>
    <x v="1"/>
    <x v="1"/>
    <s v="Bangor"/>
    <x v="43"/>
    <x v="3"/>
    <x v="1"/>
    <x v="9"/>
    <n v="101.96"/>
    <n v="2"/>
    <n v="0"/>
    <n v="27.529199999999999"/>
  </r>
  <r>
    <x v="1"/>
    <x v="1"/>
    <s v="Bangor"/>
    <x v="43"/>
    <x v="3"/>
    <x v="1"/>
    <x v="10"/>
    <n v="259.74"/>
    <n v="13"/>
    <n v="0"/>
    <n v="124.6752"/>
  </r>
  <r>
    <x v="1"/>
    <x v="1"/>
    <s v="Bangor"/>
    <x v="43"/>
    <x v="3"/>
    <x v="2"/>
    <x v="11"/>
    <n v="255.42"/>
    <n v="9"/>
    <n v="0"/>
    <n v="104.7222"/>
  </r>
  <r>
    <x v="1"/>
    <x v="2"/>
    <s v="Hendersonville"/>
    <x v="18"/>
    <x v="0"/>
    <x v="1"/>
    <x v="8"/>
    <n v="4.3380000000000001"/>
    <n v="3"/>
    <n v="0.7"/>
    <n v="-3.0366"/>
  </r>
  <r>
    <x v="1"/>
    <x v="2"/>
    <s v="Hendersonville"/>
    <x v="18"/>
    <x v="0"/>
    <x v="1"/>
    <x v="8"/>
    <n v="11.88"/>
    <n v="5"/>
    <n v="0.7"/>
    <n v="-7.92"/>
  </r>
  <r>
    <x v="1"/>
    <x v="0"/>
    <s v="Eau Claire"/>
    <x v="6"/>
    <x v="2"/>
    <x v="0"/>
    <x v="0"/>
    <n v="405.86"/>
    <n v="7"/>
    <n v="0"/>
    <n v="32.468800000000002"/>
  </r>
  <r>
    <x v="1"/>
    <x v="0"/>
    <s v="Eau Claire"/>
    <x v="6"/>
    <x v="2"/>
    <x v="0"/>
    <x v="1"/>
    <n v="680.01"/>
    <n v="3"/>
    <n v="0"/>
    <n v="176.80260000000001"/>
  </r>
  <r>
    <x v="1"/>
    <x v="0"/>
    <s v="Chicago"/>
    <x v="10"/>
    <x v="2"/>
    <x v="2"/>
    <x v="11"/>
    <n v="2.3759999999999999"/>
    <n v="3"/>
    <n v="0.2"/>
    <n v="0.74250000000000005"/>
  </r>
  <r>
    <x v="1"/>
    <x v="0"/>
    <s v="Chicago"/>
    <x v="10"/>
    <x v="2"/>
    <x v="1"/>
    <x v="9"/>
    <n v="143.12799999999999"/>
    <n v="2"/>
    <n v="0.8"/>
    <n v="-393.60199999999998"/>
  </r>
  <r>
    <x v="0"/>
    <x v="0"/>
    <s v="San Diego"/>
    <x v="1"/>
    <x v="1"/>
    <x v="2"/>
    <x v="15"/>
    <n v="4476.8"/>
    <n v="4"/>
    <n v="0.2"/>
    <n v="503.64"/>
  </r>
  <r>
    <x v="0"/>
    <x v="0"/>
    <s v="San Diego"/>
    <x v="1"/>
    <x v="1"/>
    <x v="1"/>
    <x v="10"/>
    <n v="104.85"/>
    <n v="1"/>
    <n v="0"/>
    <n v="50.328000000000003"/>
  </r>
  <r>
    <x v="0"/>
    <x v="0"/>
    <s v="San Diego"/>
    <x v="1"/>
    <x v="1"/>
    <x v="1"/>
    <x v="9"/>
    <n v="241.44"/>
    <n v="3"/>
    <n v="0"/>
    <n v="72.432000000000002"/>
  </r>
  <r>
    <x v="1"/>
    <x v="2"/>
    <s v="Jackson"/>
    <x v="35"/>
    <x v="0"/>
    <x v="1"/>
    <x v="10"/>
    <n v="319.76"/>
    <n v="14"/>
    <n v="0"/>
    <n v="147.08959999999999"/>
  </r>
  <r>
    <x v="1"/>
    <x v="2"/>
    <s v="Jackson"/>
    <x v="35"/>
    <x v="0"/>
    <x v="1"/>
    <x v="10"/>
    <n v="45.68"/>
    <n v="2"/>
    <n v="0"/>
    <n v="21.012799999999999"/>
  </r>
  <r>
    <x v="3"/>
    <x v="2"/>
    <s v="Oxnard"/>
    <x v="1"/>
    <x v="1"/>
    <x v="0"/>
    <x v="5"/>
    <n v="31.96"/>
    <n v="2"/>
    <n v="0"/>
    <n v="1.5980000000000001"/>
  </r>
  <r>
    <x v="3"/>
    <x v="2"/>
    <s v="Oxnard"/>
    <x v="1"/>
    <x v="1"/>
    <x v="1"/>
    <x v="10"/>
    <n v="47.9"/>
    <n v="1"/>
    <n v="0"/>
    <n v="22.992000000000001"/>
  </r>
  <r>
    <x v="3"/>
    <x v="2"/>
    <s v="Oxnard"/>
    <x v="1"/>
    <x v="1"/>
    <x v="1"/>
    <x v="4"/>
    <n v="1112.94"/>
    <n v="3"/>
    <n v="0"/>
    <n v="222.58799999999999"/>
  </r>
  <r>
    <x v="3"/>
    <x v="2"/>
    <s v="Oxnard"/>
    <x v="1"/>
    <x v="1"/>
    <x v="1"/>
    <x v="12"/>
    <n v="22.92"/>
    <n v="3"/>
    <n v="0"/>
    <n v="11.2308"/>
  </r>
  <r>
    <x v="0"/>
    <x v="0"/>
    <s v="Kent"/>
    <x v="4"/>
    <x v="1"/>
    <x v="2"/>
    <x v="7"/>
    <n v="71.975999999999999"/>
    <n v="3"/>
    <n v="0.2"/>
    <n v="8.9969999999999999"/>
  </r>
  <r>
    <x v="0"/>
    <x v="0"/>
    <s v="Kent"/>
    <x v="4"/>
    <x v="1"/>
    <x v="1"/>
    <x v="10"/>
    <n v="19.440000000000001"/>
    <n v="3"/>
    <n v="0"/>
    <n v="9.3312000000000008"/>
  </r>
  <r>
    <x v="1"/>
    <x v="1"/>
    <s v="Nashville"/>
    <x v="18"/>
    <x v="0"/>
    <x v="1"/>
    <x v="8"/>
    <n v="31.085999999999999"/>
    <n v="3"/>
    <n v="0.7"/>
    <n v="-20.724"/>
  </r>
  <r>
    <x v="1"/>
    <x v="0"/>
    <s v="New York City"/>
    <x v="15"/>
    <x v="3"/>
    <x v="2"/>
    <x v="7"/>
    <n v="13.98"/>
    <n v="2"/>
    <n v="0"/>
    <n v="3.9144000000000001"/>
  </r>
  <r>
    <x v="1"/>
    <x v="0"/>
    <s v="New York City"/>
    <x v="15"/>
    <x v="3"/>
    <x v="1"/>
    <x v="6"/>
    <n v="23.65"/>
    <n v="1"/>
    <n v="0"/>
    <n v="6.149"/>
  </r>
  <r>
    <x v="1"/>
    <x v="0"/>
    <s v="Westminster"/>
    <x v="1"/>
    <x v="1"/>
    <x v="2"/>
    <x v="7"/>
    <n v="707.88"/>
    <n v="3"/>
    <n v="0.2"/>
    <n v="44.2425"/>
  </r>
  <r>
    <x v="1"/>
    <x v="0"/>
    <s v="Westminster"/>
    <x v="1"/>
    <x v="1"/>
    <x v="1"/>
    <x v="8"/>
    <n v="11.952"/>
    <n v="3"/>
    <n v="0.2"/>
    <n v="4.1832000000000003"/>
  </r>
  <r>
    <x v="1"/>
    <x v="0"/>
    <s v="Westminster"/>
    <x v="1"/>
    <x v="1"/>
    <x v="1"/>
    <x v="8"/>
    <n v="31.128"/>
    <n v="3"/>
    <n v="0.2"/>
    <n v="11.673"/>
  </r>
  <r>
    <x v="1"/>
    <x v="0"/>
    <s v="Westminster"/>
    <x v="1"/>
    <x v="1"/>
    <x v="2"/>
    <x v="11"/>
    <n v="55.76"/>
    <n v="4"/>
    <n v="0"/>
    <n v="7.8064"/>
  </r>
  <r>
    <x v="1"/>
    <x v="0"/>
    <s v="Westminster"/>
    <x v="1"/>
    <x v="1"/>
    <x v="1"/>
    <x v="10"/>
    <n v="24.56"/>
    <n v="2"/>
    <n v="0"/>
    <n v="11.543200000000001"/>
  </r>
  <r>
    <x v="1"/>
    <x v="0"/>
    <s v="Westminster"/>
    <x v="1"/>
    <x v="1"/>
    <x v="0"/>
    <x v="5"/>
    <n v="51.75"/>
    <n v="1"/>
    <n v="0"/>
    <n v="15.525"/>
  </r>
  <r>
    <x v="1"/>
    <x v="0"/>
    <s v="Westminster"/>
    <x v="1"/>
    <x v="1"/>
    <x v="0"/>
    <x v="1"/>
    <n v="207.184"/>
    <n v="1"/>
    <n v="0.2"/>
    <n v="25.898"/>
  </r>
  <r>
    <x v="1"/>
    <x v="0"/>
    <s v="Westminster"/>
    <x v="1"/>
    <x v="1"/>
    <x v="1"/>
    <x v="9"/>
    <n v="1473.1"/>
    <n v="5"/>
    <n v="0"/>
    <n v="412.46800000000002"/>
  </r>
  <r>
    <x v="1"/>
    <x v="2"/>
    <s v="Allentown"/>
    <x v="9"/>
    <x v="3"/>
    <x v="1"/>
    <x v="14"/>
    <n v="3.488"/>
    <n v="2"/>
    <n v="0.2"/>
    <n v="-0.6976"/>
  </r>
  <r>
    <x v="1"/>
    <x v="2"/>
    <s v="Allentown"/>
    <x v="9"/>
    <x v="3"/>
    <x v="2"/>
    <x v="11"/>
    <n v="21.728000000000002"/>
    <n v="4"/>
    <n v="0.2"/>
    <n v="3.8024"/>
  </r>
  <r>
    <x v="1"/>
    <x v="2"/>
    <s v="Allentown"/>
    <x v="9"/>
    <x v="3"/>
    <x v="1"/>
    <x v="4"/>
    <n v="663.072"/>
    <n v="6"/>
    <n v="0.2"/>
    <n v="-165.768"/>
  </r>
  <r>
    <x v="1"/>
    <x v="2"/>
    <s v="Allentown"/>
    <x v="9"/>
    <x v="3"/>
    <x v="1"/>
    <x v="8"/>
    <n v="99.587999999999994"/>
    <n v="2"/>
    <n v="0.7"/>
    <n v="-82.99"/>
  </r>
  <r>
    <x v="1"/>
    <x v="2"/>
    <s v="Allentown"/>
    <x v="9"/>
    <x v="3"/>
    <x v="1"/>
    <x v="10"/>
    <n v="49.567999999999998"/>
    <n v="2"/>
    <n v="0.2"/>
    <n v="15.49"/>
  </r>
  <r>
    <x v="1"/>
    <x v="1"/>
    <s v="San Antonio"/>
    <x v="5"/>
    <x v="2"/>
    <x v="1"/>
    <x v="8"/>
    <n v="29.372"/>
    <n v="7"/>
    <n v="0.8"/>
    <n v="-46.995199999999997"/>
  </r>
  <r>
    <x v="1"/>
    <x v="1"/>
    <s v="San Antonio"/>
    <x v="5"/>
    <x v="2"/>
    <x v="2"/>
    <x v="7"/>
    <n v="344.70400000000001"/>
    <n v="2"/>
    <n v="0.2"/>
    <n v="38.779200000000003"/>
  </r>
  <r>
    <x v="1"/>
    <x v="0"/>
    <s v="Avondale"/>
    <x v="16"/>
    <x v="1"/>
    <x v="1"/>
    <x v="14"/>
    <n v="47.991999999999997"/>
    <n v="7"/>
    <n v="0.2"/>
    <n v="3.5994000000000002"/>
  </r>
  <r>
    <x v="1"/>
    <x v="0"/>
    <s v="Avondale"/>
    <x v="16"/>
    <x v="1"/>
    <x v="2"/>
    <x v="11"/>
    <n v="102.24"/>
    <n v="4"/>
    <n v="0.2"/>
    <n v="-16.614000000000001"/>
  </r>
  <r>
    <x v="1"/>
    <x v="0"/>
    <s v="San Jose"/>
    <x v="1"/>
    <x v="1"/>
    <x v="1"/>
    <x v="10"/>
    <n v="39.96"/>
    <n v="2"/>
    <n v="0"/>
    <n v="19.180800000000001"/>
  </r>
  <r>
    <x v="1"/>
    <x v="0"/>
    <s v="San Jose"/>
    <x v="1"/>
    <x v="1"/>
    <x v="2"/>
    <x v="7"/>
    <n v="1432"/>
    <n v="5"/>
    <n v="0.2"/>
    <n v="125.3"/>
  </r>
  <r>
    <x v="1"/>
    <x v="0"/>
    <s v="San Jose"/>
    <x v="1"/>
    <x v="1"/>
    <x v="1"/>
    <x v="14"/>
    <n v="41.04"/>
    <n v="6"/>
    <n v="0"/>
    <n v="11.0808"/>
  </r>
  <r>
    <x v="1"/>
    <x v="0"/>
    <s v="San Jose"/>
    <x v="1"/>
    <x v="1"/>
    <x v="0"/>
    <x v="1"/>
    <n v="256.78399999999999"/>
    <n v="1"/>
    <n v="0.2"/>
    <n v="32.097999999999999"/>
  </r>
  <r>
    <x v="2"/>
    <x v="0"/>
    <s v="Perth Amboy"/>
    <x v="30"/>
    <x v="3"/>
    <x v="0"/>
    <x v="0"/>
    <n v="120.98"/>
    <n v="1"/>
    <n v="0"/>
    <n v="12.098000000000001"/>
  </r>
  <r>
    <x v="2"/>
    <x v="0"/>
    <s v="Perth Amboy"/>
    <x v="30"/>
    <x v="3"/>
    <x v="1"/>
    <x v="8"/>
    <n v="315.98"/>
    <n v="1"/>
    <n v="0"/>
    <n v="148.51060000000001"/>
  </r>
  <r>
    <x v="1"/>
    <x v="1"/>
    <s v="New York City"/>
    <x v="15"/>
    <x v="3"/>
    <x v="1"/>
    <x v="8"/>
    <n v="28.751999999999999"/>
    <n v="3"/>
    <n v="0.2"/>
    <n v="10.0632"/>
  </r>
  <r>
    <x v="1"/>
    <x v="1"/>
    <s v="New York City"/>
    <x v="15"/>
    <x v="3"/>
    <x v="1"/>
    <x v="6"/>
    <n v="114.95"/>
    <n v="5"/>
    <n v="0"/>
    <n v="32.186"/>
  </r>
  <r>
    <x v="1"/>
    <x v="1"/>
    <s v="Los Angeles"/>
    <x v="1"/>
    <x v="1"/>
    <x v="1"/>
    <x v="6"/>
    <n v="23.04"/>
    <n v="8"/>
    <n v="0"/>
    <n v="6.9119999999999999"/>
  </r>
  <r>
    <x v="3"/>
    <x v="0"/>
    <s v="Milford"/>
    <x v="29"/>
    <x v="3"/>
    <x v="1"/>
    <x v="6"/>
    <n v="15.48"/>
    <n v="3"/>
    <n v="0"/>
    <n v="4.4892000000000003"/>
  </r>
  <r>
    <x v="3"/>
    <x v="0"/>
    <s v="Milford"/>
    <x v="29"/>
    <x v="3"/>
    <x v="1"/>
    <x v="10"/>
    <n v="51.84"/>
    <n v="8"/>
    <n v="0"/>
    <n v="24.883199999999999"/>
  </r>
  <r>
    <x v="1"/>
    <x v="0"/>
    <s v="Bloomington"/>
    <x v="10"/>
    <x v="2"/>
    <x v="2"/>
    <x v="11"/>
    <n v="39.816000000000003"/>
    <n v="3"/>
    <n v="0.2"/>
    <n v="7.4654999999999996"/>
  </r>
  <r>
    <x v="0"/>
    <x v="1"/>
    <s v="Seattle"/>
    <x v="4"/>
    <x v="1"/>
    <x v="1"/>
    <x v="4"/>
    <n v="16.059999999999999"/>
    <n v="1"/>
    <n v="0"/>
    <n v="4.1756000000000002"/>
  </r>
  <r>
    <x v="0"/>
    <x v="2"/>
    <s v="Burlington"/>
    <x v="23"/>
    <x v="2"/>
    <x v="1"/>
    <x v="12"/>
    <n v="7.28"/>
    <n v="1"/>
    <n v="0"/>
    <n v="3.4944000000000002"/>
  </r>
  <r>
    <x v="0"/>
    <x v="2"/>
    <s v="Burlington"/>
    <x v="23"/>
    <x v="2"/>
    <x v="1"/>
    <x v="8"/>
    <n v="5.4"/>
    <n v="3"/>
    <n v="0"/>
    <n v="2.5920000000000001"/>
  </r>
  <r>
    <x v="1"/>
    <x v="0"/>
    <s v="Roseville"/>
    <x v="1"/>
    <x v="1"/>
    <x v="1"/>
    <x v="10"/>
    <n v="19.440000000000001"/>
    <n v="3"/>
    <n v="0"/>
    <n v="9.3312000000000008"/>
  </r>
  <r>
    <x v="1"/>
    <x v="1"/>
    <s v="San Francisco"/>
    <x v="1"/>
    <x v="1"/>
    <x v="0"/>
    <x v="5"/>
    <n v="39.880000000000003"/>
    <n v="2"/>
    <n v="0"/>
    <n v="11.166399999999999"/>
  </r>
  <r>
    <x v="1"/>
    <x v="1"/>
    <s v="San Francisco"/>
    <x v="1"/>
    <x v="1"/>
    <x v="0"/>
    <x v="5"/>
    <n v="79.44"/>
    <n v="3"/>
    <n v="0"/>
    <n v="28.598400000000002"/>
  </r>
  <r>
    <x v="2"/>
    <x v="1"/>
    <s v="Philadelphia"/>
    <x v="9"/>
    <x v="3"/>
    <x v="1"/>
    <x v="2"/>
    <n v="20.664000000000001"/>
    <n v="7"/>
    <n v="0.2"/>
    <n v="6.9741"/>
  </r>
  <r>
    <x v="1"/>
    <x v="1"/>
    <s v="Los Angeles"/>
    <x v="1"/>
    <x v="1"/>
    <x v="1"/>
    <x v="10"/>
    <n v="32.4"/>
    <n v="5"/>
    <n v="0"/>
    <n v="15.552"/>
  </r>
  <r>
    <x v="1"/>
    <x v="1"/>
    <s v="Odessa"/>
    <x v="5"/>
    <x v="2"/>
    <x v="1"/>
    <x v="9"/>
    <n v="13.762"/>
    <n v="1"/>
    <n v="0.8"/>
    <n v="-24.771599999999999"/>
  </r>
  <r>
    <x v="2"/>
    <x v="2"/>
    <s v="Minneapolis"/>
    <x v="11"/>
    <x v="2"/>
    <x v="1"/>
    <x v="12"/>
    <n v="15.28"/>
    <n v="2"/>
    <n v="0"/>
    <n v="7.4871999999999996"/>
  </r>
  <r>
    <x v="1"/>
    <x v="0"/>
    <s v="Philadelphia"/>
    <x v="9"/>
    <x v="3"/>
    <x v="1"/>
    <x v="4"/>
    <n v="44.688000000000002"/>
    <n v="7"/>
    <n v="0.2"/>
    <n v="3.3515999999999999"/>
  </r>
  <r>
    <x v="1"/>
    <x v="0"/>
    <s v="Philadelphia"/>
    <x v="9"/>
    <x v="3"/>
    <x v="0"/>
    <x v="0"/>
    <n v="301.47000000000003"/>
    <n v="3"/>
    <n v="0.5"/>
    <n v="-204.99959999999999"/>
  </r>
  <r>
    <x v="2"/>
    <x v="0"/>
    <s v="Lafayette"/>
    <x v="28"/>
    <x v="0"/>
    <x v="1"/>
    <x v="2"/>
    <n v="11.07"/>
    <n v="3"/>
    <n v="0"/>
    <n v="5.2028999999999996"/>
  </r>
  <r>
    <x v="2"/>
    <x v="0"/>
    <s v="Lafayette"/>
    <x v="28"/>
    <x v="0"/>
    <x v="0"/>
    <x v="3"/>
    <n v="1504.52"/>
    <n v="4"/>
    <n v="0"/>
    <n v="346.03960000000001"/>
  </r>
  <r>
    <x v="2"/>
    <x v="0"/>
    <s v="Lafayette"/>
    <x v="28"/>
    <x v="0"/>
    <x v="1"/>
    <x v="10"/>
    <n v="25.92"/>
    <n v="4"/>
    <n v="0"/>
    <n v="12.441599999999999"/>
  </r>
  <r>
    <x v="3"/>
    <x v="2"/>
    <s v="Bryan"/>
    <x v="5"/>
    <x v="2"/>
    <x v="1"/>
    <x v="8"/>
    <n v="7.5359999999999996"/>
    <n v="6"/>
    <n v="0.8"/>
    <n v="-13.188000000000001"/>
  </r>
  <r>
    <x v="3"/>
    <x v="2"/>
    <s v="Bryan"/>
    <x v="5"/>
    <x v="2"/>
    <x v="1"/>
    <x v="8"/>
    <n v="1.4079999999999999"/>
    <n v="2"/>
    <n v="0.8"/>
    <n v="-2.3231999999999999"/>
  </r>
  <r>
    <x v="3"/>
    <x v="2"/>
    <s v="Bryan"/>
    <x v="5"/>
    <x v="2"/>
    <x v="1"/>
    <x v="8"/>
    <n v="4.1440000000000001"/>
    <n v="4"/>
    <n v="0.8"/>
    <n v="-6.4231999999999996"/>
  </r>
  <r>
    <x v="3"/>
    <x v="2"/>
    <s v="Bryan"/>
    <x v="5"/>
    <x v="2"/>
    <x v="1"/>
    <x v="4"/>
    <n v="52.752000000000002"/>
    <n v="3"/>
    <n v="0.2"/>
    <n v="-12.528600000000001"/>
  </r>
  <r>
    <x v="1"/>
    <x v="1"/>
    <s v="Los Angeles"/>
    <x v="1"/>
    <x v="1"/>
    <x v="1"/>
    <x v="9"/>
    <n v="381.36"/>
    <n v="7"/>
    <n v="0"/>
    <n v="106.7808"/>
  </r>
  <r>
    <x v="3"/>
    <x v="2"/>
    <s v="Los Angeles"/>
    <x v="1"/>
    <x v="1"/>
    <x v="1"/>
    <x v="6"/>
    <n v="6.72"/>
    <n v="4"/>
    <n v="0"/>
    <n v="3.36"/>
  </r>
  <r>
    <x v="2"/>
    <x v="0"/>
    <s v="Los Angeles"/>
    <x v="1"/>
    <x v="1"/>
    <x v="1"/>
    <x v="8"/>
    <n v="15.192"/>
    <n v="3"/>
    <n v="0.2"/>
    <n v="5.5071000000000003"/>
  </r>
  <r>
    <x v="2"/>
    <x v="0"/>
    <s v="Los Angeles"/>
    <x v="1"/>
    <x v="1"/>
    <x v="1"/>
    <x v="10"/>
    <n v="58.32"/>
    <n v="9"/>
    <n v="0"/>
    <n v="27.993600000000001"/>
  </r>
  <r>
    <x v="1"/>
    <x v="0"/>
    <s v="Phoenix"/>
    <x v="16"/>
    <x v="1"/>
    <x v="1"/>
    <x v="8"/>
    <n v="946.76400000000001"/>
    <n v="6"/>
    <n v="0.7"/>
    <n v="-694.29359999999997"/>
  </r>
  <r>
    <x v="1"/>
    <x v="0"/>
    <s v="Los Angeles"/>
    <x v="1"/>
    <x v="1"/>
    <x v="0"/>
    <x v="5"/>
    <n v="94.68"/>
    <n v="9"/>
    <n v="0"/>
    <n v="31.244399999999999"/>
  </r>
  <r>
    <x v="1"/>
    <x v="0"/>
    <s v="Los Angeles"/>
    <x v="1"/>
    <x v="1"/>
    <x v="1"/>
    <x v="4"/>
    <n v="23.67"/>
    <n v="3"/>
    <n v="0"/>
    <n v="0.94679999999999997"/>
  </r>
  <r>
    <x v="1"/>
    <x v="0"/>
    <s v="Los Angeles"/>
    <x v="1"/>
    <x v="1"/>
    <x v="2"/>
    <x v="7"/>
    <n v="1091.1679999999999"/>
    <n v="4"/>
    <n v="0.2"/>
    <n v="68.197999999999993"/>
  </r>
  <r>
    <x v="1"/>
    <x v="0"/>
    <s v="Los Angeles"/>
    <x v="1"/>
    <x v="1"/>
    <x v="1"/>
    <x v="6"/>
    <n v="18.690000000000001"/>
    <n v="7"/>
    <n v="0"/>
    <n v="5.2332000000000001"/>
  </r>
  <r>
    <x v="1"/>
    <x v="0"/>
    <s v="Los Angeles"/>
    <x v="1"/>
    <x v="1"/>
    <x v="0"/>
    <x v="3"/>
    <n v="568.72799999999995"/>
    <n v="3"/>
    <n v="0.2"/>
    <n v="28.436399999999999"/>
  </r>
  <r>
    <x v="1"/>
    <x v="0"/>
    <s v="Los Angeles"/>
    <x v="1"/>
    <x v="1"/>
    <x v="1"/>
    <x v="8"/>
    <n v="7.3120000000000003"/>
    <n v="1"/>
    <n v="0.2"/>
    <n v="2.5592000000000001"/>
  </r>
  <r>
    <x v="2"/>
    <x v="0"/>
    <s v="Columbus"/>
    <x v="24"/>
    <x v="3"/>
    <x v="0"/>
    <x v="5"/>
    <n v="147.56800000000001"/>
    <n v="2"/>
    <n v="0.2"/>
    <n v="-3.6892"/>
  </r>
  <r>
    <x v="1"/>
    <x v="1"/>
    <s v="Tallahassee"/>
    <x v="2"/>
    <x v="0"/>
    <x v="1"/>
    <x v="10"/>
    <n v="56.783999999999999"/>
    <n v="7"/>
    <n v="0.2"/>
    <n v="20.584199999999999"/>
  </r>
  <r>
    <x v="1"/>
    <x v="1"/>
    <s v="Tallahassee"/>
    <x v="2"/>
    <x v="0"/>
    <x v="1"/>
    <x v="8"/>
    <n v="5.6070000000000002"/>
    <n v="3"/>
    <n v="0.7"/>
    <n v="-3.9249000000000001"/>
  </r>
  <r>
    <x v="1"/>
    <x v="1"/>
    <s v="Tallahassee"/>
    <x v="2"/>
    <x v="0"/>
    <x v="1"/>
    <x v="6"/>
    <n v="6.5759999999999996"/>
    <n v="3"/>
    <n v="0.2"/>
    <n v="0.57540000000000002"/>
  </r>
  <r>
    <x v="1"/>
    <x v="2"/>
    <s v="San Francisco"/>
    <x v="1"/>
    <x v="1"/>
    <x v="1"/>
    <x v="8"/>
    <n v="14.304"/>
    <n v="6"/>
    <n v="0.2"/>
    <n v="4.6487999999999996"/>
  </r>
  <r>
    <x v="1"/>
    <x v="2"/>
    <s v="San Francisco"/>
    <x v="1"/>
    <x v="1"/>
    <x v="0"/>
    <x v="0"/>
    <n v="119.833"/>
    <n v="1"/>
    <n v="0.15"/>
    <n v="7.0490000000000004"/>
  </r>
  <r>
    <x v="1"/>
    <x v="2"/>
    <s v="San Francisco"/>
    <x v="1"/>
    <x v="1"/>
    <x v="1"/>
    <x v="6"/>
    <n v="5.56"/>
    <n v="2"/>
    <n v="0"/>
    <n v="2.2240000000000002"/>
  </r>
  <r>
    <x v="1"/>
    <x v="2"/>
    <s v="San Francisco"/>
    <x v="1"/>
    <x v="1"/>
    <x v="1"/>
    <x v="10"/>
    <n v="32.4"/>
    <n v="5"/>
    <n v="0"/>
    <n v="15.552"/>
  </r>
  <r>
    <x v="1"/>
    <x v="2"/>
    <s v="San Francisco"/>
    <x v="1"/>
    <x v="1"/>
    <x v="1"/>
    <x v="6"/>
    <n v="9.84"/>
    <n v="3"/>
    <n v="0"/>
    <n v="2.8536000000000001"/>
  </r>
  <r>
    <x v="1"/>
    <x v="2"/>
    <s v="San Francisco"/>
    <x v="1"/>
    <x v="1"/>
    <x v="1"/>
    <x v="6"/>
    <n v="2.78"/>
    <n v="1"/>
    <n v="0"/>
    <n v="0.7228"/>
  </r>
  <r>
    <x v="1"/>
    <x v="0"/>
    <s v="New York City"/>
    <x v="15"/>
    <x v="3"/>
    <x v="1"/>
    <x v="8"/>
    <n v="3.64"/>
    <n v="1"/>
    <n v="0.2"/>
    <n v="1.365"/>
  </r>
  <r>
    <x v="1"/>
    <x v="0"/>
    <s v="New York City"/>
    <x v="15"/>
    <x v="3"/>
    <x v="2"/>
    <x v="7"/>
    <n v="881.93"/>
    <n v="7"/>
    <n v="0"/>
    <n v="220.48249999999999"/>
  </r>
  <r>
    <x v="1"/>
    <x v="1"/>
    <s v="Marion"/>
    <x v="23"/>
    <x v="2"/>
    <x v="1"/>
    <x v="8"/>
    <n v="115.84"/>
    <n v="8"/>
    <n v="0"/>
    <n v="54.444800000000001"/>
  </r>
  <r>
    <x v="1"/>
    <x v="1"/>
    <s v="Los Angeles"/>
    <x v="1"/>
    <x v="1"/>
    <x v="1"/>
    <x v="8"/>
    <n v="107.648"/>
    <n v="2"/>
    <n v="0.2"/>
    <n v="33.64"/>
  </r>
  <r>
    <x v="0"/>
    <x v="0"/>
    <s v="Pine Bluff"/>
    <x v="36"/>
    <x v="0"/>
    <x v="2"/>
    <x v="11"/>
    <n v="199.95"/>
    <n v="5"/>
    <n v="0"/>
    <n v="63.984000000000002"/>
  </r>
  <r>
    <x v="0"/>
    <x v="0"/>
    <s v="Pine Bluff"/>
    <x v="36"/>
    <x v="0"/>
    <x v="1"/>
    <x v="10"/>
    <n v="12.96"/>
    <n v="2"/>
    <n v="0"/>
    <n v="6.2207999999999997"/>
  </r>
  <r>
    <x v="0"/>
    <x v="0"/>
    <s v="Columbia"/>
    <x v="25"/>
    <x v="2"/>
    <x v="0"/>
    <x v="1"/>
    <n v="60.89"/>
    <n v="1"/>
    <n v="0"/>
    <n v="15.2225"/>
  </r>
  <r>
    <x v="0"/>
    <x v="0"/>
    <s v="Columbia"/>
    <x v="25"/>
    <x v="2"/>
    <x v="1"/>
    <x v="2"/>
    <n v="14.94"/>
    <n v="3"/>
    <n v="0"/>
    <n v="6.8723999999999998"/>
  </r>
  <r>
    <x v="0"/>
    <x v="0"/>
    <s v="Columbia"/>
    <x v="25"/>
    <x v="2"/>
    <x v="1"/>
    <x v="8"/>
    <n v="9.64"/>
    <n v="2"/>
    <n v="0"/>
    <n v="4.4344000000000001"/>
  </r>
  <r>
    <x v="0"/>
    <x v="0"/>
    <s v="Columbia"/>
    <x v="25"/>
    <x v="2"/>
    <x v="0"/>
    <x v="5"/>
    <n v="332.94"/>
    <n v="3"/>
    <n v="0"/>
    <n v="53.270400000000002"/>
  </r>
  <r>
    <x v="0"/>
    <x v="0"/>
    <s v="Columbia"/>
    <x v="25"/>
    <x v="2"/>
    <x v="1"/>
    <x v="8"/>
    <n v="51.9"/>
    <n v="3"/>
    <n v="0"/>
    <n v="24.393000000000001"/>
  </r>
  <r>
    <x v="0"/>
    <x v="0"/>
    <s v="Columbia"/>
    <x v="25"/>
    <x v="2"/>
    <x v="1"/>
    <x v="4"/>
    <n v="64.959999999999994"/>
    <n v="2"/>
    <n v="0"/>
    <n v="2.5983999999999998"/>
  </r>
  <r>
    <x v="0"/>
    <x v="0"/>
    <s v="Aberdeen"/>
    <x v="44"/>
    <x v="2"/>
    <x v="1"/>
    <x v="14"/>
    <n v="25.5"/>
    <n v="3"/>
    <n v="0"/>
    <n v="6.63"/>
  </r>
  <r>
    <x v="3"/>
    <x v="2"/>
    <s v="Seattle"/>
    <x v="4"/>
    <x v="1"/>
    <x v="0"/>
    <x v="1"/>
    <n v="215.976"/>
    <n v="3"/>
    <n v="0.2"/>
    <n v="-2.6997"/>
  </r>
  <r>
    <x v="1"/>
    <x v="0"/>
    <s v="Detroit"/>
    <x v="12"/>
    <x v="2"/>
    <x v="1"/>
    <x v="9"/>
    <n v="269.91000000000003"/>
    <n v="5"/>
    <n v="0.1"/>
    <n v="53.981999999999999"/>
  </r>
  <r>
    <x v="1"/>
    <x v="1"/>
    <s v="Memphis"/>
    <x v="18"/>
    <x v="0"/>
    <x v="1"/>
    <x v="8"/>
    <n v="11.673"/>
    <n v="3"/>
    <n v="0.7"/>
    <n v="-7.782"/>
  </r>
  <r>
    <x v="1"/>
    <x v="1"/>
    <s v="Memphis"/>
    <x v="18"/>
    <x v="0"/>
    <x v="1"/>
    <x v="12"/>
    <n v="64.847999999999999"/>
    <n v="7"/>
    <n v="0.2"/>
    <n v="24.318000000000001"/>
  </r>
  <r>
    <x v="2"/>
    <x v="2"/>
    <s v="North Las Vegas"/>
    <x v="33"/>
    <x v="1"/>
    <x v="0"/>
    <x v="5"/>
    <n v="14.56"/>
    <n v="2"/>
    <n v="0"/>
    <n v="5.5327999999999999"/>
  </r>
  <r>
    <x v="3"/>
    <x v="0"/>
    <s v="Freeport"/>
    <x v="15"/>
    <x v="3"/>
    <x v="0"/>
    <x v="1"/>
    <n v="102.58199999999999"/>
    <n v="1"/>
    <n v="0.1"/>
    <n v="6.8388"/>
  </r>
  <r>
    <x v="3"/>
    <x v="0"/>
    <s v="Freeport"/>
    <x v="15"/>
    <x v="3"/>
    <x v="1"/>
    <x v="10"/>
    <n v="20.04"/>
    <n v="3"/>
    <n v="0"/>
    <n v="9.6191999999999993"/>
  </r>
  <r>
    <x v="1"/>
    <x v="0"/>
    <s v="New York City"/>
    <x v="15"/>
    <x v="3"/>
    <x v="1"/>
    <x v="8"/>
    <n v="32.088000000000001"/>
    <n v="7"/>
    <n v="0.2"/>
    <n v="11.2308"/>
  </r>
  <r>
    <x v="1"/>
    <x v="0"/>
    <s v="New York City"/>
    <x v="15"/>
    <x v="3"/>
    <x v="1"/>
    <x v="8"/>
    <n v="4305.5519999999997"/>
    <n v="6"/>
    <n v="0.2"/>
    <n v="1453.1238000000001"/>
  </r>
  <r>
    <x v="1"/>
    <x v="1"/>
    <s v="New York City"/>
    <x v="15"/>
    <x v="3"/>
    <x v="2"/>
    <x v="7"/>
    <n v="631.96"/>
    <n v="4"/>
    <n v="0"/>
    <n v="303.3408"/>
  </r>
  <r>
    <x v="1"/>
    <x v="0"/>
    <s v="Henderson"/>
    <x v="0"/>
    <x v="0"/>
    <x v="1"/>
    <x v="8"/>
    <n v="1577.94"/>
    <n v="3"/>
    <n v="0"/>
    <n v="757.41120000000001"/>
  </r>
  <r>
    <x v="3"/>
    <x v="1"/>
    <s v="Albuquerque"/>
    <x v="27"/>
    <x v="1"/>
    <x v="1"/>
    <x v="6"/>
    <n v="255.85"/>
    <n v="7"/>
    <n v="0"/>
    <n v="112.574"/>
  </r>
  <r>
    <x v="0"/>
    <x v="1"/>
    <s v="Delray Beach"/>
    <x v="2"/>
    <x v="0"/>
    <x v="1"/>
    <x v="4"/>
    <n v="184.70400000000001"/>
    <n v="6"/>
    <n v="0.2"/>
    <n v="13.8528"/>
  </r>
  <r>
    <x v="0"/>
    <x v="1"/>
    <s v="Delray Beach"/>
    <x v="2"/>
    <x v="0"/>
    <x v="2"/>
    <x v="11"/>
    <n v="47.92"/>
    <n v="2"/>
    <n v="0.2"/>
    <n v="11.98"/>
  </r>
  <r>
    <x v="1"/>
    <x v="0"/>
    <s v="Philadelphia"/>
    <x v="9"/>
    <x v="3"/>
    <x v="1"/>
    <x v="2"/>
    <n v="15.936"/>
    <n v="4"/>
    <n v="0.2"/>
    <n v="5.1791999999999998"/>
  </r>
  <r>
    <x v="1"/>
    <x v="0"/>
    <s v="Philadelphia"/>
    <x v="9"/>
    <x v="3"/>
    <x v="1"/>
    <x v="8"/>
    <n v="8.0009999999999994"/>
    <n v="7"/>
    <n v="0.7"/>
    <n v="-5.6006999999999998"/>
  </r>
  <r>
    <x v="1"/>
    <x v="0"/>
    <s v="Philadelphia"/>
    <x v="9"/>
    <x v="3"/>
    <x v="0"/>
    <x v="1"/>
    <n v="398.97199999999998"/>
    <n v="2"/>
    <n v="0.3"/>
    <n v="-28.498000000000001"/>
  </r>
  <r>
    <x v="1"/>
    <x v="2"/>
    <s v="Seattle"/>
    <x v="4"/>
    <x v="1"/>
    <x v="0"/>
    <x v="0"/>
    <n v="163.88"/>
    <n v="2"/>
    <n v="0"/>
    <n v="40.97"/>
  </r>
  <r>
    <x v="1"/>
    <x v="0"/>
    <s v="Richmond"/>
    <x v="17"/>
    <x v="0"/>
    <x v="1"/>
    <x v="9"/>
    <n v="67.900000000000006"/>
    <n v="5"/>
    <n v="0"/>
    <n v="20.37"/>
  </r>
  <r>
    <x v="1"/>
    <x v="0"/>
    <s v="West Palm Beach"/>
    <x v="2"/>
    <x v="0"/>
    <x v="1"/>
    <x v="10"/>
    <n v="72.224000000000004"/>
    <n v="4"/>
    <n v="0.2"/>
    <n v="25.278400000000001"/>
  </r>
  <r>
    <x v="0"/>
    <x v="0"/>
    <s v="Fort Collins"/>
    <x v="22"/>
    <x v="1"/>
    <x v="1"/>
    <x v="2"/>
    <n v="11.696"/>
    <n v="2"/>
    <n v="0.2"/>
    <n v="3.9474"/>
  </r>
  <r>
    <x v="1"/>
    <x v="1"/>
    <s v="Franklin"/>
    <x v="6"/>
    <x v="2"/>
    <x v="0"/>
    <x v="1"/>
    <n v="392.94"/>
    <n v="3"/>
    <n v="0"/>
    <n v="43.223399999999998"/>
  </r>
  <r>
    <x v="2"/>
    <x v="0"/>
    <s v="Monroe"/>
    <x v="3"/>
    <x v="0"/>
    <x v="0"/>
    <x v="5"/>
    <n v="18.175999999999998"/>
    <n v="1"/>
    <n v="0.2"/>
    <n v="4.7712000000000003"/>
  </r>
  <r>
    <x v="1"/>
    <x v="2"/>
    <s v="Dallas"/>
    <x v="5"/>
    <x v="2"/>
    <x v="1"/>
    <x v="8"/>
    <n v="6.8879999999999999"/>
    <n v="3"/>
    <n v="0.8"/>
    <n v="-11.020799999999999"/>
  </r>
  <r>
    <x v="1"/>
    <x v="2"/>
    <s v="Dallas"/>
    <x v="5"/>
    <x v="2"/>
    <x v="0"/>
    <x v="3"/>
    <n v="457.48500000000001"/>
    <n v="3"/>
    <n v="0.3"/>
    <n v="-84.961500000000001"/>
  </r>
  <r>
    <x v="2"/>
    <x v="0"/>
    <s v="Philadelphia"/>
    <x v="9"/>
    <x v="3"/>
    <x v="0"/>
    <x v="1"/>
    <n v="1079.316"/>
    <n v="6"/>
    <n v="0.3"/>
    <n v="-15.418799999999999"/>
  </r>
  <r>
    <x v="0"/>
    <x v="2"/>
    <s v="San Francisco"/>
    <x v="1"/>
    <x v="1"/>
    <x v="1"/>
    <x v="10"/>
    <n v="48.91"/>
    <n v="1"/>
    <n v="0"/>
    <n v="22.9877"/>
  </r>
  <r>
    <x v="2"/>
    <x v="0"/>
    <s v="Dover"/>
    <x v="13"/>
    <x v="3"/>
    <x v="1"/>
    <x v="6"/>
    <n v="9.84"/>
    <n v="3"/>
    <n v="0"/>
    <n v="2.8536000000000001"/>
  </r>
  <r>
    <x v="2"/>
    <x v="0"/>
    <s v="Dover"/>
    <x v="13"/>
    <x v="3"/>
    <x v="1"/>
    <x v="8"/>
    <n v="34.5"/>
    <n v="3"/>
    <n v="0"/>
    <n v="15.525"/>
  </r>
  <r>
    <x v="3"/>
    <x v="1"/>
    <s v="Waco"/>
    <x v="5"/>
    <x v="2"/>
    <x v="1"/>
    <x v="8"/>
    <n v="0.55600000000000005"/>
    <n v="1"/>
    <n v="0.8"/>
    <n v="-0.94520000000000004"/>
  </r>
  <r>
    <x v="0"/>
    <x v="0"/>
    <s v="Hagerstown"/>
    <x v="39"/>
    <x v="3"/>
    <x v="1"/>
    <x v="8"/>
    <n v="43.8"/>
    <n v="6"/>
    <n v="0"/>
    <n v="20.585999999999999"/>
  </r>
  <r>
    <x v="1"/>
    <x v="1"/>
    <s v="Cleveland"/>
    <x v="24"/>
    <x v="3"/>
    <x v="1"/>
    <x v="10"/>
    <n v="13.872"/>
    <n v="3"/>
    <n v="0.2"/>
    <n v="5.0286"/>
  </r>
  <r>
    <x v="1"/>
    <x v="1"/>
    <s v="Cleveland"/>
    <x v="24"/>
    <x v="3"/>
    <x v="0"/>
    <x v="0"/>
    <n v="115.96"/>
    <n v="4"/>
    <n v="0.5"/>
    <n v="-64.937600000000003"/>
  </r>
  <r>
    <x v="0"/>
    <x v="1"/>
    <s v="Mcallen"/>
    <x v="5"/>
    <x v="2"/>
    <x v="2"/>
    <x v="11"/>
    <n v="41.423999999999999"/>
    <n v="2"/>
    <n v="0.2"/>
    <n v="8.2848000000000006"/>
  </r>
  <r>
    <x v="0"/>
    <x v="1"/>
    <s v="Mcallen"/>
    <x v="5"/>
    <x v="2"/>
    <x v="2"/>
    <x v="7"/>
    <n v="244.768"/>
    <n v="4"/>
    <n v="0.2"/>
    <n v="24.476800000000001"/>
  </r>
  <r>
    <x v="0"/>
    <x v="1"/>
    <s v="Mcallen"/>
    <x v="5"/>
    <x v="2"/>
    <x v="1"/>
    <x v="6"/>
    <n v="74.352000000000004"/>
    <n v="3"/>
    <n v="0.2"/>
    <n v="6.5057999999999998"/>
  </r>
  <r>
    <x v="0"/>
    <x v="1"/>
    <s v="Mcallen"/>
    <x v="5"/>
    <x v="2"/>
    <x v="1"/>
    <x v="8"/>
    <n v="4.3120000000000003"/>
    <n v="2"/>
    <n v="0.8"/>
    <n v="-6.8992000000000004"/>
  </r>
  <r>
    <x v="0"/>
    <x v="1"/>
    <s v="Mcallen"/>
    <x v="5"/>
    <x v="2"/>
    <x v="0"/>
    <x v="1"/>
    <n v="56.686"/>
    <n v="1"/>
    <n v="0.3"/>
    <n v="-20.245000000000001"/>
  </r>
  <r>
    <x v="0"/>
    <x v="1"/>
    <s v="Mcallen"/>
    <x v="5"/>
    <x v="2"/>
    <x v="2"/>
    <x v="7"/>
    <n v="97.968000000000004"/>
    <n v="2"/>
    <n v="0.2"/>
    <n v="6.1230000000000002"/>
  </r>
  <r>
    <x v="0"/>
    <x v="1"/>
    <s v="Mcallen"/>
    <x v="5"/>
    <x v="2"/>
    <x v="1"/>
    <x v="6"/>
    <n v="7.8719999999999999"/>
    <n v="3"/>
    <n v="0.2"/>
    <n v="0.88560000000000005"/>
  </r>
  <r>
    <x v="0"/>
    <x v="1"/>
    <s v="Mcallen"/>
    <x v="5"/>
    <x v="2"/>
    <x v="1"/>
    <x v="10"/>
    <n v="15.552"/>
    <n v="3"/>
    <n v="0.2"/>
    <n v="5.4432"/>
  </r>
  <r>
    <x v="0"/>
    <x v="1"/>
    <s v="Mcallen"/>
    <x v="5"/>
    <x v="2"/>
    <x v="1"/>
    <x v="8"/>
    <n v="1.476"/>
    <n v="1"/>
    <n v="0.8"/>
    <n v="-2.2877999999999998"/>
  </r>
  <r>
    <x v="1"/>
    <x v="2"/>
    <s v="Santa Fe"/>
    <x v="27"/>
    <x v="1"/>
    <x v="1"/>
    <x v="6"/>
    <n v="8.4"/>
    <n v="5"/>
    <n v="0"/>
    <n v="2.1840000000000002"/>
  </r>
  <r>
    <x v="1"/>
    <x v="0"/>
    <s v="San Francisco"/>
    <x v="1"/>
    <x v="1"/>
    <x v="1"/>
    <x v="6"/>
    <n v="6.56"/>
    <n v="2"/>
    <n v="0"/>
    <n v="1.9024000000000001"/>
  </r>
  <r>
    <x v="1"/>
    <x v="0"/>
    <s v="San Francisco"/>
    <x v="1"/>
    <x v="1"/>
    <x v="1"/>
    <x v="6"/>
    <n v="14.88"/>
    <n v="2"/>
    <n v="0"/>
    <n v="3.72"/>
  </r>
  <r>
    <x v="1"/>
    <x v="0"/>
    <s v="San Francisco"/>
    <x v="1"/>
    <x v="1"/>
    <x v="2"/>
    <x v="11"/>
    <n v="45.48"/>
    <n v="4"/>
    <n v="0"/>
    <n v="15.917999999999999"/>
  </r>
  <r>
    <x v="1"/>
    <x v="0"/>
    <s v="San Francisco"/>
    <x v="1"/>
    <x v="1"/>
    <x v="1"/>
    <x v="6"/>
    <n v="25.44"/>
    <n v="6"/>
    <n v="0"/>
    <n v="9.9215999999999998"/>
  </r>
  <r>
    <x v="1"/>
    <x v="1"/>
    <s v="New York City"/>
    <x v="15"/>
    <x v="3"/>
    <x v="1"/>
    <x v="8"/>
    <n v="146.68799999999999"/>
    <n v="8"/>
    <n v="0.2"/>
    <n v="45.84"/>
  </r>
  <r>
    <x v="1"/>
    <x v="0"/>
    <s v="Dallas"/>
    <x v="5"/>
    <x v="2"/>
    <x v="1"/>
    <x v="6"/>
    <n v="63.488"/>
    <n v="4"/>
    <n v="0.2"/>
    <n v="4.7615999999999996"/>
  </r>
  <r>
    <x v="3"/>
    <x v="1"/>
    <s v="Detroit"/>
    <x v="12"/>
    <x v="2"/>
    <x v="1"/>
    <x v="4"/>
    <n v="418.32"/>
    <n v="7"/>
    <n v="0"/>
    <n v="117.1296"/>
  </r>
  <r>
    <x v="3"/>
    <x v="1"/>
    <s v="Detroit"/>
    <x v="12"/>
    <x v="2"/>
    <x v="1"/>
    <x v="9"/>
    <n v="123.858"/>
    <n v="2"/>
    <n v="0.1"/>
    <n v="46.790799999999997"/>
  </r>
  <r>
    <x v="1"/>
    <x v="0"/>
    <s v="Philadelphia"/>
    <x v="9"/>
    <x v="3"/>
    <x v="2"/>
    <x v="7"/>
    <n v="118.782"/>
    <n v="3"/>
    <n v="0.4"/>
    <n v="-27.715800000000002"/>
  </r>
  <r>
    <x v="1"/>
    <x v="0"/>
    <s v="Philadelphia"/>
    <x v="9"/>
    <x v="3"/>
    <x v="1"/>
    <x v="14"/>
    <n v="769.18399999999997"/>
    <n v="4"/>
    <n v="0.2"/>
    <n v="-163.45160000000001"/>
  </r>
  <r>
    <x v="1"/>
    <x v="0"/>
    <s v="Carrollton"/>
    <x v="5"/>
    <x v="2"/>
    <x v="2"/>
    <x v="11"/>
    <n v="47.904000000000003"/>
    <n v="1"/>
    <n v="0.2"/>
    <n v="-2.9940000000000002"/>
  </r>
  <r>
    <x v="1"/>
    <x v="1"/>
    <s v="New York City"/>
    <x v="15"/>
    <x v="3"/>
    <x v="1"/>
    <x v="10"/>
    <n v="13.36"/>
    <n v="2"/>
    <n v="0"/>
    <n v="6.4127999999999998"/>
  </r>
  <r>
    <x v="1"/>
    <x v="1"/>
    <s v="New York City"/>
    <x v="15"/>
    <x v="3"/>
    <x v="0"/>
    <x v="1"/>
    <n v="163.76400000000001"/>
    <n v="2"/>
    <n v="0.1"/>
    <n v="25.474399999999999"/>
  </r>
  <r>
    <x v="1"/>
    <x v="1"/>
    <s v="New York City"/>
    <x v="15"/>
    <x v="3"/>
    <x v="0"/>
    <x v="5"/>
    <n v="183.92"/>
    <n v="4"/>
    <n v="0"/>
    <n v="31.266400000000001"/>
  </r>
  <r>
    <x v="1"/>
    <x v="0"/>
    <s v="Houston"/>
    <x v="5"/>
    <x v="2"/>
    <x v="0"/>
    <x v="5"/>
    <n v="11.375999999999999"/>
    <n v="3"/>
    <n v="0.6"/>
    <n v="-5.6879999999999997"/>
  </r>
  <r>
    <x v="1"/>
    <x v="0"/>
    <s v="Houston"/>
    <x v="5"/>
    <x v="2"/>
    <x v="0"/>
    <x v="5"/>
    <n v="66.111999999999995"/>
    <n v="4"/>
    <n v="0.6"/>
    <n v="-84.2928"/>
  </r>
  <r>
    <x v="1"/>
    <x v="0"/>
    <s v="Los Angeles"/>
    <x v="1"/>
    <x v="1"/>
    <x v="1"/>
    <x v="10"/>
    <n v="211.04"/>
    <n v="8"/>
    <n v="0"/>
    <n v="97.078400000000002"/>
  </r>
  <r>
    <x v="1"/>
    <x v="0"/>
    <s v="Los Angeles"/>
    <x v="1"/>
    <x v="1"/>
    <x v="0"/>
    <x v="1"/>
    <n v="594.81600000000003"/>
    <n v="2"/>
    <n v="0.2"/>
    <n v="59.4816"/>
  </r>
  <r>
    <x v="1"/>
    <x v="0"/>
    <s v="Los Angeles"/>
    <x v="1"/>
    <x v="1"/>
    <x v="1"/>
    <x v="8"/>
    <n v="72.959999999999994"/>
    <n v="3"/>
    <n v="0.2"/>
    <n v="23.712"/>
  </r>
  <r>
    <x v="2"/>
    <x v="0"/>
    <s v="Edmonds"/>
    <x v="4"/>
    <x v="1"/>
    <x v="0"/>
    <x v="5"/>
    <n v="80.959999999999994"/>
    <n v="4"/>
    <n v="0"/>
    <n v="34.812800000000003"/>
  </r>
  <r>
    <x v="2"/>
    <x v="0"/>
    <s v="Edmonds"/>
    <x v="4"/>
    <x v="1"/>
    <x v="2"/>
    <x v="7"/>
    <n v="455.71199999999999"/>
    <n v="2"/>
    <n v="0.2"/>
    <n v="34.178400000000003"/>
  </r>
  <r>
    <x v="2"/>
    <x v="0"/>
    <s v="Edmonds"/>
    <x v="4"/>
    <x v="1"/>
    <x v="1"/>
    <x v="6"/>
    <n v="25.98"/>
    <n v="1"/>
    <n v="0"/>
    <n v="7.2744"/>
  </r>
  <r>
    <x v="2"/>
    <x v="0"/>
    <s v="San Francisco"/>
    <x v="1"/>
    <x v="1"/>
    <x v="1"/>
    <x v="9"/>
    <n v="45.28"/>
    <n v="4"/>
    <n v="0"/>
    <n v="15.395200000000001"/>
  </r>
  <r>
    <x v="1"/>
    <x v="0"/>
    <s v="New York City"/>
    <x v="15"/>
    <x v="3"/>
    <x v="1"/>
    <x v="12"/>
    <n v="15.56"/>
    <n v="2"/>
    <n v="0"/>
    <n v="7.3132000000000001"/>
  </r>
  <r>
    <x v="1"/>
    <x v="1"/>
    <s v="Springfield"/>
    <x v="21"/>
    <x v="1"/>
    <x v="2"/>
    <x v="7"/>
    <n v="859.2"/>
    <n v="3"/>
    <n v="0.2"/>
    <n v="75.180000000000007"/>
  </r>
  <r>
    <x v="0"/>
    <x v="0"/>
    <s v="Georgetown"/>
    <x v="0"/>
    <x v="0"/>
    <x v="1"/>
    <x v="9"/>
    <n v="195.68"/>
    <n v="4"/>
    <n v="0"/>
    <n v="50.876800000000003"/>
  </r>
  <r>
    <x v="0"/>
    <x v="0"/>
    <s v="Georgetown"/>
    <x v="0"/>
    <x v="0"/>
    <x v="1"/>
    <x v="13"/>
    <n v="14.2"/>
    <n v="4"/>
    <n v="0"/>
    <n v="6.6740000000000004"/>
  </r>
  <r>
    <x v="2"/>
    <x v="0"/>
    <s v="Coral Springs"/>
    <x v="2"/>
    <x v="0"/>
    <x v="0"/>
    <x v="0"/>
    <n v="314.35199999999998"/>
    <n v="3"/>
    <n v="0.2"/>
    <n v="-15.717599999999999"/>
  </r>
  <r>
    <x v="2"/>
    <x v="0"/>
    <s v="Coral Springs"/>
    <x v="2"/>
    <x v="0"/>
    <x v="1"/>
    <x v="2"/>
    <n v="4.6079999999999997"/>
    <n v="2"/>
    <n v="0.2"/>
    <n v="1.4976"/>
  </r>
  <r>
    <x v="1"/>
    <x v="1"/>
    <s v="San Francisco"/>
    <x v="1"/>
    <x v="1"/>
    <x v="1"/>
    <x v="13"/>
    <n v="17.899999999999999"/>
    <n v="5"/>
    <n v="0"/>
    <n v="8.7710000000000008"/>
  </r>
  <r>
    <x v="0"/>
    <x v="1"/>
    <s v="San Francisco"/>
    <x v="1"/>
    <x v="1"/>
    <x v="1"/>
    <x v="8"/>
    <n v="2.992"/>
    <n v="1"/>
    <n v="0.2"/>
    <n v="1.1220000000000001"/>
  </r>
  <r>
    <x v="0"/>
    <x v="1"/>
    <s v="San Francisco"/>
    <x v="1"/>
    <x v="1"/>
    <x v="1"/>
    <x v="8"/>
    <n v="20.064"/>
    <n v="6"/>
    <n v="0.2"/>
    <n v="7.0224000000000002"/>
  </r>
  <r>
    <x v="0"/>
    <x v="1"/>
    <s v="San Francisco"/>
    <x v="1"/>
    <x v="1"/>
    <x v="1"/>
    <x v="10"/>
    <n v="146.72999999999999"/>
    <n v="3"/>
    <n v="0"/>
    <n v="68.963099999999997"/>
  </r>
  <r>
    <x v="0"/>
    <x v="1"/>
    <s v="San Francisco"/>
    <x v="1"/>
    <x v="1"/>
    <x v="1"/>
    <x v="2"/>
    <n v="18.75"/>
    <n v="5"/>
    <n v="0"/>
    <n v="9"/>
  </r>
  <r>
    <x v="0"/>
    <x v="1"/>
    <s v="San Francisco"/>
    <x v="1"/>
    <x v="1"/>
    <x v="2"/>
    <x v="7"/>
    <n v="117.57599999999999"/>
    <n v="3"/>
    <n v="0.2"/>
    <n v="11.7576"/>
  </r>
  <r>
    <x v="1"/>
    <x v="2"/>
    <s v="Riverside"/>
    <x v="1"/>
    <x v="1"/>
    <x v="1"/>
    <x v="8"/>
    <n v="51.183999999999997"/>
    <n v="7"/>
    <n v="0.2"/>
    <n v="19.193999999999999"/>
  </r>
  <r>
    <x v="2"/>
    <x v="2"/>
    <s v="Troy"/>
    <x v="24"/>
    <x v="3"/>
    <x v="0"/>
    <x v="3"/>
    <n v="455.97"/>
    <n v="5"/>
    <n v="0.4"/>
    <n v="-106.393"/>
  </r>
  <r>
    <x v="2"/>
    <x v="2"/>
    <s v="Troy"/>
    <x v="24"/>
    <x v="3"/>
    <x v="1"/>
    <x v="8"/>
    <n v="5.7149999999999999"/>
    <n v="5"/>
    <n v="0.7"/>
    <n v="-4.7625000000000002"/>
  </r>
  <r>
    <x v="2"/>
    <x v="2"/>
    <s v="Troy"/>
    <x v="24"/>
    <x v="3"/>
    <x v="2"/>
    <x v="7"/>
    <n v="57.594000000000001"/>
    <n v="1"/>
    <n v="0.4"/>
    <n v="-11.518800000000001"/>
  </r>
  <r>
    <x v="2"/>
    <x v="2"/>
    <s v="Troy"/>
    <x v="24"/>
    <x v="3"/>
    <x v="0"/>
    <x v="5"/>
    <n v="30.143999999999998"/>
    <n v="2"/>
    <n v="0.2"/>
    <n v="8.2896000000000001"/>
  </r>
  <r>
    <x v="2"/>
    <x v="2"/>
    <s v="Troy"/>
    <x v="24"/>
    <x v="3"/>
    <x v="0"/>
    <x v="1"/>
    <n v="899.43"/>
    <n v="5"/>
    <n v="0.3"/>
    <n v="-12.849"/>
  </r>
  <r>
    <x v="1"/>
    <x v="0"/>
    <s v="Moreno Valley"/>
    <x v="1"/>
    <x v="1"/>
    <x v="0"/>
    <x v="5"/>
    <n v="842.72"/>
    <n v="8"/>
    <n v="0"/>
    <n v="202.25280000000001"/>
  </r>
  <r>
    <x v="1"/>
    <x v="0"/>
    <s v="Moreno Valley"/>
    <x v="1"/>
    <x v="1"/>
    <x v="0"/>
    <x v="5"/>
    <n v="41.96"/>
    <n v="2"/>
    <n v="0"/>
    <n v="10.909599999999999"/>
  </r>
  <r>
    <x v="1"/>
    <x v="1"/>
    <s v="Seattle"/>
    <x v="4"/>
    <x v="1"/>
    <x v="1"/>
    <x v="8"/>
    <n v="13.215999999999999"/>
    <n v="4"/>
    <n v="0.2"/>
    <n v="4.4603999999999999"/>
  </r>
  <r>
    <x v="1"/>
    <x v="1"/>
    <s v="Seattle"/>
    <x v="4"/>
    <x v="1"/>
    <x v="0"/>
    <x v="1"/>
    <n v="184.75200000000001"/>
    <n v="3"/>
    <n v="0.2"/>
    <n v="-20.784600000000001"/>
  </r>
  <r>
    <x v="2"/>
    <x v="0"/>
    <s v="Chicago"/>
    <x v="10"/>
    <x v="2"/>
    <x v="0"/>
    <x v="1"/>
    <n v="520.46400000000006"/>
    <n v="2"/>
    <n v="0.3"/>
    <n v="-14.8704"/>
  </r>
  <r>
    <x v="2"/>
    <x v="0"/>
    <s v="Chicago"/>
    <x v="10"/>
    <x v="2"/>
    <x v="1"/>
    <x v="10"/>
    <n v="11.423999999999999"/>
    <n v="3"/>
    <n v="0.2"/>
    <n v="3.7128000000000001"/>
  </r>
  <r>
    <x v="1"/>
    <x v="2"/>
    <s v="Jackson"/>
    <x v="12"/>
    <x v="2"/>
    <x v="1"/>
    <x v="10"/>
    <n v="19.440000000000001"/>
    <n v="3"/>
    <n v="0"/>
    <n v="9.3312000000000008"/>
  </r>
  <r>
    <x v="1"/>
    <x v="2"/>
    <s v="Jackson"/>
    <x v="12"/>
    <x v="2"/>
    <x v="1"/>
    <x v="6"/>
    <n v="3.64"/>
    <n v="2"/>
    <n v="0"/>
    <n v="1.0192000000000001"/>
  </r>
  <r>
    <x v="1"/>
    <x v="2"/>
    <s v="Jackson"/>
    <x v="12"/>
    <x v="2"/>
    <x v="1"/>
    <x v="10"/>
    <n v="18.54"/>
    <n v="2"/>
    <n v="0"/>
    <n v="8.7138000000000009"/>
  </r>
  <r>
    <x v="0"/>
    <x v="1"/>
    <s v="New York City"/>
    <x v="15"/>
    <x v="3"/>
    <x v="1"/>
    <x v="8"/>
    <n v="43.12"/>
    <n v="5"/>
    <n v="0.2"/>
    <n v="15.092000000000001"/>
  </r>
  <r>
    <x v="0"/>
    <x v="1"/>
    <s v="New York City"/>
    <x v="15"/>
    <x v="3"/>
    <x v="0"/>
    <x v="3"/>
    <n v="313.72199999999998"/>
    <n v="3"/>
    <n v="0.4"/>
    <n v="-99.345299999999995"/>
  </r>
  <r>
    <x v="0"/>
    <x v="1"/>
    <s v="New York City"/>
    <x v="15"/>
    <x v="3"/>
    <x v="0"/>
    <x v="5"/>
    <n v="45.98"/>
    <n v="1"/>
    <n v="0"/>
    <n v="7.8166000000000002"/>
  </r>
  <r>
    <x v="0"/>
    <x v="1"/>
    <s v="New York City"/>
    <x v="15"/>
    <x v="3"/>
    <x v="1"/>
    <x v="4"/>
    <n v="428.68"/>
    <n v="7"/>
    <n v="0"/>
    <n v="0"/>
  </r>
  <r>
    <x v="1"/>
    <x v="2"/>
    <s v="Seattle"/>
    <x v="4"/>
    <x v="1"/>
    <x v="1"/>
    <x v="8"/>
    <n v="30.576000000000001"/>
    <n v="6"/>
    <n v="0.2"/>
    <n v="10.3194"/>
  </r>
  <r>
    <x v="1"/>
    <x v="2"/>
    <s v="Seattle"/>
    <x v="4"/>
    <x v="1"/>
    <x v="1"/>
    <x v="13"/>
    <n v="13.02"/>
    <n v="7"/>
    <n v="0"/>
    <n v="0.3906"/>
  </r>
  <r>
    <x v="1"/>
    <x v="2"/>
    <s v="Seattle"/>
    <x v="4"/>
    <x v="1"/>
    <x v="1"/>
    <x v="4"/>
    <n v="359.32"/>
    <n v="4"/>
    <n v="0"/>
    <n v="7.1863999999999999"/>
  </r>
  <r>
    <x v="2"/>
    <x v="0"/>
    <s v="Saint Charles"/>
    <x v="25"/>
    <x v="2"/>
    <x v="1"/>
    <x v="10"/>
    <n v="11.56"/>
    <n v="2"/>
    <n v="0"/>
    <n v="5.6643999999999997"/>
  </r>
  <r>
    <x v="1"/>
    <x v="0"/>
    <s v="Long Beach"/>
    <x v="15"/>
    <x v="3"/>
    <x v="1"/>
    <x v="8"/>
    <n v="68.48"/>
    <n v="2"/>
    <n v="0.2"/>
    <n v="25.68"/>
  </r>
  <r>
    <x v="1"/>
    <x v="0"/>
    <s v="Long Beach"/>
    <x v="15"/>
    <x v="3"/>
    <x v="1"/>
    <x v="4"/>
    <n v="1676.88"/>
    <n v="6"/>
    <n v="0"/>
    <n v="83.843999999999994"/>
  </r>
  <r>
    <x v="2"/>
    <x v="1"/>
    <s v="Lakewood"/>
    <x v="30"/>
    <x v="3"/>
    <x v="1"/>
    <x v="10"/>
    <n v="37.94"/>
    <n v="2"/>
    <n v="0"/>
    <n v="18.211200000000002"/>
  </r>
  <r>
    <x v="0"/>
    <x v="1"/>
    <s v="Clinton"/>
    <x v="39"/>
    <x v="3"/>
    <x v="0"/>
    <x v="1"/>
    <n v="272.97000000000003"/>
    <n v="3"/>
    <n v="0"/>
    <n v="43.675199999999997"/>
  </r>
  <r>
    <x v="2"/>
    <x v="1"/>
    <s v="Columbus"/>
    <x v="24"/>
    <x v="3"/>
    <x v="0"/>
    <x v="5"/>
    <n v="41.567999999999998"/>
    <n v="4"/>
    <n v="0.2"/>
    <n v="-4.1567999999999996"/>
  </r>
  <r>
    <x v="2"/>
    <x v="1"/>
    <s v="Columbus"/>
    <x v="24"/>
    <x v="3"/>
    <x v="0"/>
    <x v="1"/>
    <n v="317.05799999999999"/>
    <n v="3"/>
    <n v="0.3"/>
    <n v="-86.058599999999998"/>
  </r>
  <r>
    <x v="2"/>
    <x v="1"/>
    <s v="Columbus"/>
    <x v="24"/>
    <x v="3"/>
    <x v="1"/>
    <x v="13"/>
    <n v="8.0399999999999991"/>
    <n v="5"/>
    <n v="0.2"/>
    <n v="2.9144999999999999"/>
  </r>
  <r>
    <x v="1"/>
    <x v="0"/>
    <s v="Pasadena"/>
    <x v="1"/>
    <x v="1"/>
    <x v="2"/>
    <x v="7"/>
    <n v="419.94400000000002"/>
    <n v="7"/>
    <n v="0.2"/>
    <n v="52.493000000000002"/>
  </r>
  <r>
    <x v="1"/>
    <x v="1"/>
    <s v="Seattle"/>
    <x v="4"/>
    <x v="1"/>
    <x v="1"/>
    <x v="14"/>
    <n v="61.38"/>
    <n v="6"/>
    <n v="0"/>
    <n v="15.9588"/>
  </r>
  <r>
    <x v="0"/>
    <x v="0"/>
    <s v="Los Angeles"/>
    <x v="1"/>
    <x v="1"/>
    <x v="2"/>
    <x v="11"/>
    <n v="50"/>
    <n v="2"/>
    <n v="0"/>
    <n v="10.5"/>
  </r>
  <r>
    <x v="1"/>
    <x v="0"/>
    <s v="East Orange"/>
    <x v="30"/>
    <x v="3"/>
    <x v="2"/>
    <x v="11"/>
    <n v="31.8"/>
    <n v="3"/>
    <n v="0"/>
    <n v="13.673999999999999"/>
  </r>
  <r>
    <x v="1"/>
    <x v="1"/>
    <s v="Eau Claire"/>
    <x v="6"/>
    <x v="2"/>
    <x v="1"/>
    <x v="4"/>
    <n v="32.56"/>
    <n v="2"/>
    <n v="0"/>
    <n v="8.4656000000000002"/>
  </r>
  <r>
    <x v="1"/>
    <x v="0"/>
    <s v="Chicago"/>
    <x v="10"/>
    <x v="2"/>
    <x v="1"/>
    <x v="12"/>
    <n v="7.0720000000000001"/>
    <n v="2"/>
    <n v="0.2"/>
    <n v="2.3868"/>
  </r>
  <r>
    <x v="0"/>
    <x v="0"/>
    <s v="Tampa"/>
    <x v="2"/>
    <x v="0"/>
    <x v="1"/>
    <x v="10"/>
    <n v="45.527999999999999"/>
    <n v="3"/>
    <n v="0.2"/>
    <n v="15.934799999999999"/>
  </r>
  <r>
    <x v="0"/>
    <x v="0"/>
    <s v="Tampa"/>
    <x v="2"/>
    <x v="0"/>
    <x v="0"/>
    <x v="1"/>
    <n v="64.784000000000006"/>
    <n v="1"/>
    <n v="0.2"/>
    <n v="6.4783999999999997"/>
  </r>
  <r>
    <x v="0"/>
    <x v="0"/>
    <s v="Tampa"/>
    <x v="2"/>
    <x v="0"/>
    <x v="1"/>
    <x v="4"/>
    <n v="424.27199999999999"/>
    <n v="2"/>
    <n v="0.2"/>
    <n v="-10.6068"/>
  </r>
  <r>
    <x v="0"/>
    <x v="0"/>
    <s v="Tampa"/>
    <x v="2"/>
    <x v="0"/>
    <x v="1"/>
    <x v="6"/>
    <n v="1.3440000000000001"/>
    <n v="1"/>
    <n v="0.2"/>
    <n v="0.504"/>
  </r>
  <r>
    <x v="0"/>
    <x v="0"/>
    <s v="Tampa"/>
    <x v="2"/>
    <x v="0"/>
    <x v="1"/>
    <x v="4"/>
    <n v="83.92"/>
    <n v="5"/>
    <n v="0.2"/>
    <n v="-1.0489999999999999"/>
  </r>
  <r>
    <x v="1"/>
    <x v="2"/>
    <s v="New York City"/>
    <x v="15"/>
    <x v="3"/>
    <x v="1"/>
    <x v="10"/>
    <n v="25.92"/>
    <n v="4"/>
    <n v="0"/>
    <n v="12.441599999999999"/>
  </r>
  <r>
    <x v="1"/>
    <x v="0"/>
    <s v="Mesa"/>
    <x v="16"/>
    <x v="1"/>
    <x v="0"/>
    <x v="5"/>
    <n v="120.57599999999999"/>
    <n v="8"/>
    <n v="0.2"/>
    <n v="33.1584"/>
  </r>
  <r>
    <x v="1"/>
    <x v="0"/>
    <s v="Burlington"/>
    <x v="42"/>
    <x v="3"/>
    <x v="1"/>
    <x v="10"/>
    <n v="79.92"/>
    <n v="4"/>
    <n v="0"/>
    <n v="37.562399999999997"/>
  </r>
  <r>
    <x v="1"/>
    <x v="0"/>
    <s v="Burlington"/>
    <x v="42"/>
    <x v="3"/>
    <x v="1"/>
    <x v="10"/>
    <n v="12.28"/>
    <n v="1"/>
    <n v="0"/>
    <n v="5.7716000000000003"/>
  </r>
  <r>
    <x v="1"/>
    <x v="0"/>
    <s v="Burlington"/>
    <x v="42"/>
    <x v="3"/>
    <x v="1"/>
    <x v="9"/>
    <n v="542.94000000000005"/>
    <n v="3"/>
    <n v="0"/>
    <n v="152.0232"/>
  </r>
  <r>
    <x v="1"/>
    <x v="0"/>
    <s v="Burlington"/>
    <x v="42"/>
    <x v="3"/>
    <x v="1"/>
    <x v="12"/>
    <n v="2.04"/>
    <n v="1"/>
    <n v="0"/>
    <n v="0.95879999999999999"/>
  </r>
  <r>
    <x v="1"/>
    <x v="2"/>
    <s v="Houston"/>
    <x v="5"/>
    <x v="2"/>
    <x v="1"/>
    <x v="4"/>
    <n v="228.92"/>
    <n v="5"/>
    <n v="0.2"/>
    <n v="14.307499999999999"/>
  </r>
  <r>
    <x v="2"/>
    <x v="1"/>
    <s v="Aurora"/>
    <x v="10"/>
    <x v="2"/>
    <x v="2"/>
    <x v="7"/>
    <n v="7.992"/>
    <n v="1"/>
    <n v="0.2"/>
    <n v="2.5973999999999999"/>
  </r>
  <r>
    <x v="3"/>
    <x v="1"/>
    <s v="Denver"/>
    <x v="22"/>
    <x v="1"/>
    <x v="0"/>
    <x v="1"/>
    <n v="582.33600000000001"/>
    <n v="8"/>
    <n v="0.2"/>
    <n v="-29.116800000000001"/>
  </r>
  <r>
    <x v="2"/>
    <x v="0"/>
    <s v="New York City"/>
    <x v="15"/>
    <x v="3"/>
    <x v="2"/>
    <x v="7"/>
    <n v="629.95000000000005"/>
    <n v="5"/>
    <n v="0"/>
    <n v="157.48750000000001"/>
  </r>
  <r>
    <x v="2"/>
    <x v="0"/>
    <s v="New York City"/>
    <x v="15"/>
    <x v="3"/>
    <x v="0"/>
    <x v="1"/>
    <n v="631.78200000000004"/>
    <n v="2"/>
    <n v="0.1"/>
    <n v="140.39599999999999"/>
  </r>
  <r>
    <x v="2"/>
    <x v="0"/>
    <s v="New York City"/>
    <x v="15"/>
    <x v="3"/>
    <x v="0"/>
    <x v="0"/>
    <n v="801.56799999999998"/>
    <n v="2"/>
    <n v="0.2"/>
    <n v="-10.019600000000001"/>
  </r>
  <r>
    <x v="2"/>
    <x v="0"/>
    <s v="New York City"/>
    <x v="15"/>
    <x v="3"/>
    <x v="1"/>
    <x v="2"/>
    <n v="75.180000000000007"/>
    <n v="6"/>
    <n v="0"/>
    <n v="35.334600000000002"/>
  </r>
  <r>
    <x v="2"/>
    <x v="0"/>
    <s v="New York City"/>
    <x v="15"/>
    <x v="3"/>
    <x v="1"/>
    <x v="9"/>
    <n v="30.98"/>
    <n v="1"/>
    <n v="0"/>
    <n v="8.0548000000000002"/>
  </r>
  <r>
    <x v="2"/>
    <x v="0"/>
    <s v="New York City"/>
    <x v="15"/>
    <x v="3"/>
    <x v="2"/>
    <x v="7"/>
    <n v="1349.91"/>
    <n v="9"/>
    <n v="0"/>
    <n v="661.45590000000004"/>
  </r>
  <r>
    <x v="1"/>
    <x v="0"/>
    <s v="Arlington Heights"/>
    <x v="10"/>
    <x v="2"/>
    <x v="1"/>
    <x v="6"/>
    <n v="14.112"/>
    <n v="6"/>
    <n v="0.2"/>
    <n v="1.2347999999999999"/>
  </r>
  <r>
    <x v="1"/>
    <x v="0"/>
    <s v="Newport News"/>
    <x v="17"/>
    <x v="0"/>
    <x v="1"/>
    <x v="12"/>
    <n v="31.12"/>
    <n v="4"/>
    <n v="0"/>
    <n v="14.6264"/>
  </r>
  <r>
    <x v="1"/>
    <x v="0"/>
    <s v="Tucson"/>
    <x v="16"/>
    <x v="1"/>
    <x v="0"/>
    <x v="5"/>
    <n v="4.2720000000000002"/>
    <n v="2"/>
    <n v="0.2"/>
    <n v="0.96120000000000005"/>
  </r>
  <r>
    <x v="0"/>
    <x v="0"/>
    <s v="New York City"/>
    <x v="15"/>
    <x v="3"/>
    <x v="0"/>
    <x v="3"/>
    <n v="209.148"/>
    <n v="2"/>
    <n v="0.4"/>
    <n v="-66.230199999999996"/>
  </r>
  <r>
    <x v="0"/>
    <x v="0"/>
    <s v="New York City"/>
    <x v="15"/>
    <x v="3"/>
    <x v="1"/>
    <x v="4"/>
    <n v="1591.02"/>
    <n v="6"/>
    <n v="0"/>
    <n v="286.3836"/>
  </r>
  <r>
    <x v="1"/>
    <x v="1"/>
    <s v="Philadelphia"/>
    <x v="9"/>
    <x v="3"/>
    <x v="1"/>
    <x v="13"/>
    <n v="7.92"/>
    <n v="5"/>
    <n v="0.2"/>
    <n v="1.6830000000000001"/>
  </r>
  <r>
    <x v="2"/>
    <x v="2"/>
    <s v="Chicago"/>
    <x v="10"/>
    <x v="2"/>
    <x v="2"/>
    <x v="15"/>
    <n v="574.91"/>
    <n v="2"/>
    <n v="0.3"/>
    <n v="156.047"/>
  </r>
  <r>
    <x v="2"/>
    <x v="2"/>
    <s v="Chicago"/>
    <x v="10"/>
    <x v="2"/>
    <x v="1"/>
    <x v="10"/>
    <n v="8.4480000000000004"/>
    <n v="2"/>
    <n v="0.2"/>
    <n v="2.64"/>
  </r>
  <r>
    <x v="0"/>
    <x v="0"/>
    <s v="New York City"/>
    <x v="15"/>
    <x v="3"/>
    <x v="2"/>
    <x v="11"/>
    <n v="1071"/>
    <n v="9"/>
    <n v="0"/>
    <n v="171.36"/>
  </r>
  <r>
    <x v="0"/>
    <x v="0"/>
    <s v="New York City"/>
    <x v="15"/>
    <x v="3"/>
    <x v="0"/>
    <x v="5"/>
    <n v="12.07"/>
    <n v="1"/>
    <n v="0"/>
    <n v="3.9830999999999999"/>
  </r>
  <r>
    <x v="2"/>
    <x v="0"/>
    <s v="Philadelphia"/>
    <x v="9"/>
    <x v="3"/>
    <x v="1"/>
    <x v="8"/>
    <n v="3.2730000000000001"/>
    <n v="1"/>
    <n v="0.7"/>
    <n v="-2.5093000000000001"/>
  </r>
  <r>
    <x v="2"/>
    <x v="0"/>
    <s v="Philadelphia"/>
    <x v="9"/>
    <x v="3"/>
    <x v="0"/>
    <x v="5"/>
    <n v="87.92"/>
    <n v="5"/>
    <n v="0.2"/>
    <n v="15.385999999999999"/>
  </r>
  <r>
    <x v="0"/>
    <x v="1"/>
    <s v="Glendale"/>
    <x v="16"/>
    <x v="1"/>
    <x v="1"/>
    <x v="4"/>
    <n v="104.696"/>
    <n v="1"/>
    <n v="0.2"/>
    <n v="6.5434999999999999"/>
  </r>
  <r>
    <x v="2"/>
    <x v="0"/>
    <s v="Los Angeles"/>
    <x v="1"/>
    <x v="1"/>
    <x v="0"/>
    <x v="1"/>
    <n v="2803.92"/>
    <n v="5"/>
    <n v="0.2"/>
    <n v="0"/>
  </r>
  <r>
    <x v="2"/>
    <x v="1"/>
    <s v="Houston"/>
    <x v="5"/>
    <x v="2"/>
    <x v="1"/>
    <x v="8"/>
    <n v="6.8159999999999998"/>
    <n v="2"/>
    <n v="0.8"/>
    <n v="-11.587199999999999"/>
  </r>
  <r>
    <x v="1"/>
    <x v="0"/>
    <s v="Seattle"/>
    <x v="4"/>
    <x v="1"/>
    <x v="2"/>
    <x v="7"/>
    <n v="249.584"/>
    <n v="2"/>
    <n v="0.2"/>
    <n v="15.599"/>
  </r>
  <r>
    <x v="1"/>
    <x v="0"/>
    <s v="Seattle"/>
    <x v="4"/>
    <x v="1"/>
    <x v="1"/>
    <x v="10"/>
    <n v="17.940000000000001"/>
    <n v="3"/>
    <n v="0"/>
    <n v="8.7905999999999995"/>
  </r>
  <r>
    <x v="1"/>
    <x v="0"/>
    <s v="Seattle"/>
    <x v="4"/>
    <x v="1"/>
    <x v="0"/>
    <x v="5"/>
    <n v="10.11"/>
    <n v="3"/>
    <n v="0"/>
    <n v="3.2351999999999999"/>
  </r>
  <r>
    <x v="1"/>
    <x v="2"/>
    <s v="Fayetteville"/>
    <x v="3"/>
    <x v="0"/>
    <x v="1"/>
    <x v="10"/>
    <n v="10.368"/>
    <n v="2"/>
    <n v="0.2"/>
    <n v="3.6288"/>
  </r>
  <r>
    <x v="1"/>
    <x v="2"/>
    <s v="Fayetteville"/>
    <x v="3"/>
    <x v="0"/>
    <x v="1"/>
    <x v="10"/>
    <n v="11.952"/>
    <n v="3"/>
    <n v="0.2"/>
    <n v="4.0338000000000003"/>
  </r>
  <r>
    <x v="0"/>
    <x v="1"/>
    <s v="Houston"/>
    <x v="5"/>
    <x v="2"/>
    <x v="1"/>
    <x v="9"/>
    <n v="15.224"/>
    <n v="2"/>
    <n v="0.8"/>
    <n v="-38.821199999999997"/>
  </r>
  <r>
    <x v="0"/>
    <x v="1"/>
    <s v="Houston"/>
    <x v="5"/>
    <x v="2"/>
    <x v="1"/>
    <x v="9"/>
    <n v="21.984000000000002"/>
    <n v="6"/>
    <n v="0.8"/>
    <n v="-56.059199999999997"/>
  </r>
  <r>
    <x v="1"/>
    <x v="1"/>
    <s v="San Francisco"/>
    <x v="1"/>
    <x v="1"/>
    <x v="2"/>
    <x v="7"/>
    <n v="604.75199999999995"/>
    <n v="6"/>
    <n v="0.2"/>
    <n v="60.475200000000001"/>
  </r>
  <r>
    <x v="1"/>
    <x v="1"/>
    <s v="San Francisco"/>
    <x v="1"/>
    <x v="1"/>
    <x v="1"/>
    <x v="14"/>
    <n v="40.700000000000003"/>
    <n v="5"/>
    <n v="0"/>
    <n v="11.803000000000001"/>
  </r>
  <r>
    <x v="1"/>
    <x v="1"/>
    <s v="San Francisco"/>
    <x v="1"/>
    <x v="1"/>
    <x v="2"/>
    <x v="7"/>
    <n v="302.37599999999998"/>
    <n v="3"/>
    <n v="0.2"/>
    <n v="37.796999999999997"/>
  </r>
  <r>
    <x v="1"/>
    <x v="1"/>
    <s v="San Francisco"/>
    <x v="1"/>
    <x v="1"/>
    <x v="2"/>
    <x v="11"/>
    <n v="45"/>
    <n v="3"/>
    <n v="0"/>
    <n v="4.95"/>
  </r>
  <r>
    <x v="0"/>
    <x v="0"/>
    <s v="New York City"/>
    <x v="15"/>
    <x v="3"/>
    <x v="0"/>
    <x v="1"/>
    <n v="3785.2919999999999"/>
    <n v="6"/>
    <n v="0.1"/>
    <n v="420.58800000000002"/>
  </r>
  <r>
    <x v="1"/>
    <x v="0"/>
    <s v="Seattle"/>
    <x v="4"/>
    <x v="1"/>
    <x v="1"/>
    <x v="6"/>
    <n v="35.4"/>
    <n v="5"/>
    <n v="0"/>
    <n v="13.452"/>
  </r>
  <r>
    <x v="1"/>
    <x v="1"/>
    <s v="Buffalo"/>
    <x v="15"/>
    <x v="3"/>
    <x v="0"/>
    <x v="5"/>
    <n v="199.9"/>
    <n v="5"/>
    <n v="0"/>
    <n v="39.979999999999997"/>
  </r>
  <r>
    <x v="1"/>
    <x v="1"/>
    <s v="Huntsville"/>
    <x v="5"/>
    <x v="2"/>
    <x v="0"/>
    <x v="1"/>
    <n v="1212.96"/>
    <n v="8"/>
    <n v="0.3"/>
    <n v="-69.311999999999998"/>
  </r>
  <r>
    <x v="1"/>
    <x v="1"/>
    <s v="Dallas"/>
    <x v="5"/>
    <x v="2"/>
    <x v="2"/>
    <x v="7"/>
    <n v="1099.96"/>
    <n v="5"/>
    <n v="0.2"/>
    <n v="82.497"/>
  </r>
  <r>
    <x v="1"/>
    <x v="1"/>
    <s v="Dallas"/>
    <x v="5"/>
    <x v="2"/>
    <x v="0"/>
    <x v="3"/>
    <n v="103.48099999999999"/>
    <n v="1"/>
    <n v="0.3"/>
    <n v="-16.261299999999999"/>
  </r>
  <r>
    <x v="3"/>
    <x v="2"/>
    <s v="Philadelphia"/>
    <x v="9"/>
    <x v="3"/>
    <x v="1"/>
    <x v="2"/>
    <n v="5.9039999999999999"/>
    <n v="2"/>
    <n v="0.2"/>
    <n v="1.9925999999999999"/>
  </r>
  <r>
    <x v="1"/>
    <x v="0"/>
    <s v="Peoria"/>
    <x v="16"/>
    <x v="1"/>
    <x v="2"/>
    <x v="11"/>
    <n v="30.08"/>
    <n v="2"/>
    <n v="0.2"/>
    <n v="-5.2640000000000002"/>
  </r>
  <r>
    <x v="1"/>
    <x v="0"/>
    <s v="Peoria"/>
    <x v="16"/>
    <x v="1"/>
    <x v="1"/>
    <x v="10"/>
    <n v="36.287999999999997"/>
    <n v="7"/>
    <n v="0.2"/>
    <n v="12.700799999999999"/>
  </r>
  <r>
    <x v="1"/>
    <x v="0"/>
    <s v="Peoria"/>
    <x v="16"/>
    <x v="1"/>
    <x v="1"/>
    <x v="6"/>
    <n v="10.272"/>
    <n v="3"/>
    <n v="0.2"/>
    <n v="1.1556"/>
  </r>
  <r>
    <x v="1"/>
    <x v="0"/>
    <s v="Peoria"/>
    <x v="16"/>
    <x v="1"/>
    <x v="2"/>
    <x v="11"/>
    <n v="252.8"/>
    <n v="4"/>
    <n v="0.2"/>
    <n v="-31.6"/>
  </r>
  <r>
    <x v="3"/>
    <x v="0"/>
    <s v="Philadelphia"/>
    <x v="9"/>
    <x v="3"/>
    <x v="1"/>
    <x v="8"/>
    <n v="2.9460000000000002"/>
    <n v="2"/>
    <n v="0.7"/>
    <n v="-2.0621999999999998"/>
  </r>
  <r>
    <x v="1"/>
    <x v="0"/>
    <s v="Oceanside"/>
    <x v="1"/>
    <x v="1"/>
    <x v="1"/>
    <x v="10"/>
    <n v="12.96"/>
    <n v="2"/>
    <n v="0"/>
    <n v="6.2207999999999997"/>
  </r>
  <r>
    <x v="1"/>
    <x v="0"/>
    <s v="Philadelphia"/>
    <x v="9"/>
    <x v="3"/>
    <x v="2"/>
    <x v="7"/>
    <n v="285.57600000000002"/>
    <n v="4"/>
    <n v="0.4"/>
    <n v="-57.115200000000002"/>
  </r>
  <r>
    <x v="1"/>
    <x v="1"/>
    <s v="Chicago"/>
    <x v="10"/>
    <x v="2"/>
    <x v="1"/>
    <x v="14"/>
    <n v="22.24"/>
    <n v="2"/>
    <n v="0.2"/>
    <n v="2.5019999999999998"/>
  </r>
  <r>
    <x v="0"/>
    <x v="0"/>
    <s v="Kent"/>
    <x v="24"/>
    <x v="3"/>
    <x v="1"/>
    <x v="9"/>
    <n v="48.36"/>
    <n v="5"/>
    <n v="0.2"/>
    <n v="6.0449999999999999"/>
  </r>
  <r>
    <x v="1"/>
    <x v="2"/>
    <s v="Jacksonville"/>
    <x v="2"/>
    <x v="0"/>
    <x v="1"/>
    <x v="6"/>
    <n v="16.256"/>
    <n v="2"/>
    <n v="0.2"/>
    <n v="1.2192000000000001"/>
  </r>
  <r>
    <x v="1"/>
    <x v="2"/>
    <s v="Jacksonville"/>
    <x v="2"/>
    <x v="0"/>
    <x v="2"/>
    <x v="7"/>
    <n v="219.184"/>
    <n v="2"/>
    <n v="0.2"/>
    <n v="19.178599999999999"/>
  </r>
  <r>
    <x v="2"/>
    <x v="1"/>
    <s v="Coppell"/>
    <x v="5"/>
    <x v="2"/>
    <x v="2"/>
    <x v="7"/>
    <n v="95.84"/>
    <n v="4"/>
    <n v="0.2"/>
    <n v="34.741999999999997"/>
  </r>
  <r>
    <x v="1"/>
    <x v="0"/>
    <s v="Indianapolis"/>
    <x v="14"/>
    <x v="2"/>
    <x v="1"/>
    <x v="2"/>
    <n v="12.39"/>
    <n v="3"/>
    <n v="0"/>
    <n v="5.6993999999999998"/>
  </r>
  <r>
    <x v="1"/>
    <x v="0"/>
    <s v="Lawrence"/>
    <x v="14"/>
    <x v="2"/>
    <x v="1"/>
    <x v="10"/>
    <n v="35.880000000000003"/>
    <n v="6"/>
    <n v="0"/>
    <n v="16.146000000000001"/>
  </r>
  <r>
    <x v="1"/>
    <x v="0"/>
    <s v="Tulsa"/>
    <x v="26"/>
    <x v="2"/>
    <x v="0"/>
    <x v="5"/>
    <n v="477.3"/>
    <n v="5"/>
    <n v="0"/>
    <n v="138.417"/>
  </r>
  <r>
    <x v="1"/>
    <x v="2"/>
    <s v="Redmond"/>
    <x v="4"/>
    <x v="1"/>
    <x v="1"/>
    <x v="2"/>
    <n v="12.32"/>
    <n v="4"/>
    <n v="0"/>
    <n v="5.9135999999999997"/>
  </r>
  <r>
    <x v="1"/>
    <x v="0"/>
    <s v="San Francisco"/>
    <x v="1"/>
    <x v="1"/>
    <x v="1"/>
    <x v="8"/>
    <n v="8.6080000000000005"/>
    <n v="2"/>
    <n v="0.2"/>
    <n v="3.0127999999999999"/>
  </r>
  <r>
    <x v="1"/>
    <x v="2"/>
    <s v="Spokane"/>
    <x v="4"/>
    <x v="1"/>
    <x v="1"/>
    <x v="4"/>
    <n v="136.26"/>
    <n v="9"/>
    <n v="0"/>
    <n v="5.4504000000000001"/>
  </r>
  <r>
    <x v="1"/>
    <x v="1"/>
    <s v="Los Angeles"/>
    <x v="1"/>
    <x v="1"/>
    <x v="1"/>
    <x v="9"/>
    <n v="186.15"/>
    <n v="3"/>
    <n v="0"/>
    <n v="55.844999999999999"/>
  </r>
  <r>
    <x v="1"/>
    <x v="1"/>
    <s v="Los Angeles"/>
    <x v="1"/>
    <x v="1"/>
    <x v="1"/>
    <x v="8"/>
    <n v="81.792000000000002"/>
    <n v="6"/>
    <n v="0.2"/>
    <n v="26.5824"/>
  </r>
  <r>
    <x v="1"/>
    <x v="1"/>
    <s v="Los Angeles"/>
    <x v="1"/>
    <x v="1"/>
    <x v="1"/>
    <x v="14"/>
    <n v="47.19"/>
    <n v="3"/>
    <n v="0"/>
    <n v="13.6851"/>
  </r>
  <r>
    <x v="1"/>
    <x v="1"/>
    <s v="Los Angeles"/>
    <x v="1"/>
    <x v="1"/>
    <x v="2"/>
    <x v="7"/>
    <n v="36.783999999999999"/>
    <n v="2"/>
    <n v="0.2"/>
    <n v="-8.2764000000000006"/>
  </r>
  <r>
    <x v="0"/>
    <x v="2"/>
    <s v="Chattanooga"/>
    <x v="18"/>
    <x v="0"/>
    <x v="2"/>
    <x v="15"/>
    <n v="91.474999999999994"/>
    <n v="1"/>
    <n v="0.5"/>
    <n v="-1.8294999999999999"/>
  </r>
  <r>
    <x v="1"/>
    <x v="1"/>
    <s v="Greensboro"/>
    <x v="3"/>
    <x v="0"/>
    <x v="2"/>
    <x v="11"/>
    <n v="27.192"/>
    <n v="3"/>
    <n v="0.2"/>
    <n v="0.33989999999999998"/>
  </r>
  <r>
    <x v="1"/>
    <x v="1"/>
    <s v="Greensboro"/>
    <x v="3"/>
    <x v="0"/>
    <x v="1"/>
    <x v="8"/>
    <n v="12.06"/>
    <n v="5"/>
    <n v="0.7"/>
    <n v="-10.050000000000001"/>
  </r>
  <r>
    <x v="1"/>
    <x v="0"/>
    <s v="San Francisco"/>
    <x v="1"/>
    <x v="1"/>
    <x v="1"/>
    <x v="6"/>
    <n v="144.6"/>
    <n v="3"/>
    <n v="0"/>
    <n v="41.933999999999997"/>
  </r>
  <r>
    <x v="1"/>
    <x v="0"/>
    <s v="San Francisco"/>
    <x v="1"/>
    <x v="1"/>
    <x v="2"/>
    <x v="7"/>
    <n v="15.992000000000001"/>
    <n v="1"/>
    <n v="0.2"/>
    <n v="-2.9984999999999999"/>
  </r>
  <r>
    <x v="0"/>
    <x v="2"/>
    <s v="New York City"/>
    <x v="15"/>
    <x v="3"/>
    <x v="1"/>
    <x v="10"/>
    <n v="34.44"/>
    <n v="3"/>
    <n v="0"/>
    <n v="17.22"/>
  </r>
  <r>
    <x v="1"/>
    <x v="2"/>
    <s v="Lakewood"/>
    <x v="1"/>
    <x v="1"/>
    <x v="2"/>
    <x v="7"/>
    <n v="321.55200000000002"/>
    <n v="6"/>
    <n v="0.2"/>
    <n v="20.097000000000001"/>
  </r>
  <r>
    <x v="0"/>
    <x v="1"/>
    <s v="Louisville"/>
    <x v="0"/>
    <x v="0"/>
    <x v="0"/>
    <x v="1"/>
    <n v="701.96"/>
    <n v="2"/>
    <n v="0"/>
    <n v="168.47040000000001"/>
  </r>
  <r>
    <x v="2"/>
    <x v="0"/>
    <s v="Columbus"/>
    <x v="24"/>
    <x v="3"/>
    <x v="1"/>
    <x v="6"/>
    <n v="19.456"/>
    <n v="4"/>
    <n v="0.2"/>
    <n v="3.4047999999999998"/>
  </r>
  <r>
    <x v="1"/>
    <x v="0"/>
    <s v="Newark"/>
    <x v="13"/>
    <x v="3"/>
    <x v="1"/>
    <x v="2"/>
    <n v="17.28"/>
    <n v="6"/>
    <n v="0"/>
    <n v="7.9488000000000003"/>
  </r>
  <r>
    <x v="1"/>
    <x v="1"/>
    <s v="Seattle"/>
    <x v="4"/>
    <x v="1"/>
    <x v="0"/>
    <x v="5"/>
    <n v="31.96"/>
    <n v="2"/>
    <n v="0"/>
    <n v="1.5980000000000001"/>
  </r>
  <r>
    <x v="0"/>
    <x v="0"/>
    <s v="New York City"/>
    <x v="15"/>
    <x v="3"/>
    <x v="1"/>
    <x v="8"/>
    <n v="164.68799999999999"/>
    <n v="6"/>
    <n v="0.2"/>
    <n v="55.5822"/>
  </r>
  <r>
    <x v="0"/>
    <x v="0"/>
    <s v="New York City"/>
    <x v="15"/>
    <x v="3"/>
    <x v="0"/>
    <x v="3"/>
    <n v="166.5"/>
    <n v="2"/>
    <n v="0.4"/>
    <n v="-66.599999999999994"/>
  </r>
  <r>
    <x v="0"/>
    <x v="0"/>
    <s v="New York City"/>
    <x v="15"/>
    <x v="3"/>
    <x v="1"/>
    <x v="10"/>
    <n v="12.96"/>
    <n v="2"/>
    <n v="0"/>
    <n v="6.2207999999999997"/>
  </r>
  <r>
    <x v="0"/>
    <x v="0"/>
    <s v="New York City"/>
    <x v="15"/>
    <x v="3"/>
    <x v="1"/>
    <x v="10"/>
    <n v="110.96"/>
    <n v="2"/>
    <n v="0"/>
    <n v="53.260800000000003"/>
  </r>
  <r>
    <x v="0"/>
    <x v="0"/>
    <s v="New York City"/>
    <x v="15"/>
    <x v="3"/>
    <x v="2"/>
    <x v="7"/>
    <n v="99.98"/>
    <n v="2"/>
    <n v="0"/>
    <n v="3.9992000000000001"/>
  </r>
  <r>
    <x v="0"/>
    <x v="0"/>
    <s v="New York City"/>
    <x v="15"/>
    <x v="3"/>
    <x v="1"/>
    <x v="8"/>
    <n v="11.423999999999999"/>
    <n v="1"/>
    <n v="0.2"/>
    <n v="3.7128000000000001"/>
  </r>
  <r>
    <x v="0"/>
    <x v="0"/>
    <s v="New York City"/>
    <x v="15"/>
    <x v="3"/>
    <x v="0"/>
    <x v="1"/>
    <n v="128.124"/>
    <n v="2"/>
    <n v="0.1"/>
    <n v="24.2012"/>
  </r>
  <r>
    <x v="0"/>
    <x v="0"/>
    <s v="New York City"/>
    <x v="15"/>
    <x v="3"/>
    <x v="0"/>
    <x v="5"/>
    <n v="101.4"/>
    <n v="5"/>
    <n v="0"/>
    <n v="38.531999999999996"/>
  </r>
  <r>
    <x v="0"/>
    <x v="1"/>
    <s v="Chicago"/>
    <x v="10"/>
    <x v="2"/>
    <x v="1"/>
    <x v="2"/>
    <n v="5.9039999999999999"/>
    <n v="2"/>
    <n v="0.2"/>
    <n v="1.9925999999999999"/>
  </r>
  <r>
    <x v="0"/>
    <x v="1"/>
    <s v="Chicago"/>
    <x v="10"/>
    <x v="2"/>
    <x v="1"/>
    <x v="10"/>
    <n v="173.488"/>
    <n v="7"/>
    <n v="0.2"/>
    <n v="54.215000000000003"/>
  </r>
  <r>
    <x v="0"/>
    <x v="1"/>
    <s v="Chicago"/>
    <x v="10"/>
    <x v="2"/>
    <x v="0"/>
    <x v="5"/>
    <n v="51.56"/>
    <n v="2"/>
    <n v="0.6"/>
    <n v="-61.872"/>
  </r>
  <r>
    <x v="1"/>
    <x v="0"/>
    <s v="Oswego"/>
    <x v="10"/>
    <x v="2"/>
    <x v="1"/>
    <x v="13"/>
    <n v="13.16"/>
    <n v="5"/>
    <n v="0.2"/>
    <n v="4.1124999999999998"/>
  </r>
  <r>
    <x v="1"/>
    <x v="0"/>
    <s v="Oswego"/>
    <x v="10"/>
    <x v="2"/>
    <x v="1"/>
    <x v="8"/>
    <n v="3.8279999999999998"/>
    <n v="3"/>
    <n v="0.8"/>
    <n v="-6.5076000000000001"/>
  </r>
  <r>
    <x v="1"/>
    <x v="0"/>
    <s v="Oswego"/>
    <x v="10"/>
    <x v="2"/>
    <x v="1"/>
    <x v="8"/>
    <n v="304.99"/>
    <n v="5"/>
    <n v="0.8"/>
    <n v="-533.73249999999996"/>
  </r>
  <r>
    <x v="1"/>
    <x v="0"/>
    <s v="Dallas"/>
    <x v="5"/>
    <x v="2"/>
    <x v="1"/>
    <x v="4"/>
    <n v="18.16"/>
    <n v="2"/>
    <n v="0.2"/>
    <n v="1.8160000000000001"/>
  </r>
  <r>
    <x v="0"/>
    <x v="2"/>
    <s v="Philadelphia"/>
    <x v="9"/>
    <x v="3"/>
    <x v="2"/>
    <x v="11"/>
    <n v="319.98399999999998"/>
    <n v="2"/>
    <n v="0.2"/>
    <n v="91.995400000000004"/>
  </r>
  <r>
    <x v="1"/>
    <x v="2"/>
    <s v="Los Angeles"/>
    <x v="1"/>
    <x v="1"/>
    <x v="1"/>
    <x v="6"/>
    <n v="19.68"/>
    <n v="6"/>
    <n v="0"/>
    <n v="6.4943999999999997"/>
  </r>
  <r>
    <x v="0"/>
    <x v="1"/>
    <s v="Houston"/>
    <x v="5"/>
    <x v="2"/>
    <x v="0"/>
    <x v="0"/>
    <n v="781.86400000000003"/>
    <n v="10"/>
    <n v="0.32"/>
    <n v="-137.976"/>
  </r>
  <r>
    <x v="0"/>
    <x v="1"/>
    <s v="Houston"/>
    <x v="5"/>
    <x v="2"/>
    <x v="1"/>
    <x v="10"/>
    <n v="30.815999999999999"/>
    <n v="9"/>
    <n v="0.2"/>
    <n v="9.6300000000000008"/>
  </r>
  <r>
    <x v="3"/>
    <x v="0"/>
    <s v="Wheeling"/>
    <x v="48"/>
    <x v="3"/>
    <x v="0"/>
    <x v="3"/>
    <n v="673.34400000000005"/>
    <n v="3"/>
    <n v="0.3"/>
    <n v="-76.953599999999994"/>
  </r>
  <r>
    <x v="2"/>
    <x v="1"/>
    <s v="Paterson"/>
    <x v="30"/>
    <x v="3"/>
    <x v="1"/>
    <x v="13"/>
    <n v="6.54"/>
    <n v="3"/>
    <n v="0"/>
    <n v="2.1581999999999999"/>
  </r>
  <r>
    <x v="2"/>
    <x v="0"/>
    <s v="Portland"/>
    <x v="21"/>
    <x v="1"/>
    <x v="2"/>
    <x v="7"/>
    <n v="572.79999999999995"/>
    <n v="2"/>
    <n v="0.2"/>
    <n v="50.12"/>
  </r>
  <r>
    <x v="1"/>
    <x v="1"/>
    <s v="Huntsville"/>
    <x v="19"/>
    <x v="0"/>
    <x v="1"/>
    <x v="6"/>
    <n v="197.05"/>
    <n v="7"/>
    <n v="0"/>
    <n v="59.115000000000002"/>
  </r>
  <r>
    <x v="1"/>
    <x v="0"/>
    <s v="San Francisco"/>
    <x v="1"/>
    <x v="1"/>
    <x v="1"/>
    <x v="8"/>
    <n v="2022.2719999999999"/>
    <n v="8"/>
    <n v="0.2"/>
    <n v="682.51679999999999"/>
  </r>
  <r>
    <x v="1"/>
    <x v="0"/>
    <s v="San Francisco"/>
    <x v="1"/>
    <x v="1"/>
    <x v="1"/>
    <x v="6"/>
    <n v="9.1199999999999992"/>
    <n v="3"/>
    <n v="0"/>
    <n v="3.1008"/>
  </r>
  <r>
    <x v="3"/>
    <x v="0"/>
    <s v="Oklahoma City"/>
    <x v="26"/>
    <x v="2"/>
    <x v="1"/>
    <x v="8"/>
    <n v="38.159999999999997"/>
    <n v="9"/>
    <n v="0"/>
    <n v="19.079999999999998"/>
  </r>
  <r>
    <x v="1"/>
    <x v="1"/>
    <s v="Broken Arrow"/>
    <x v="26"/>
    <x v="2"/>
    <x v="0"/>
    <x v="3"/>
    <n v="1592.85"/>
    <n v="7"/>
    <n v="0"/>
    <n v="350.42700000000002"/>
  </r>
  <r>
    <x v="1"/>
    <x v="1"/>
    <s v="Broken Arrow"/>
    <x v="26"/>
    <x v="2"/>
    <x v="1"/>
    <x v="8"/>
    <n v="11.88"/>
    <n v="2"/>
    <n v="0"/>
    <n v="5.3460000000000001"/>
  </r>
  <r>
    <x v="1"/>
    <x v="0"/>
    <s v="Mission Viejo"/>
    <x v="1"/>
    <x v="1"/>
    <x v="2"/>
    <x v="11"/>
    <n v="120"/>
    <n v="6"/>
    <n v="0"/>
    <n v="46.8"/>
  </r>
  <r>
    <x v="1"/>
    <x v="0"/>
    <s v="Mission Viejo"/>
    <x v="1"/>
    <x v="1"/>
    <x v="1"/>
    <x v="9"/>
    <n v="8.67"/>
    <n v="1"/>
    <n v="0"/>
    <n v="2.3409"/>
  </r>
  <r>
    <x v="2"/>
    <x v="2"/>
    <s v="Greenwood"/>
    <x v="14"/>
    <x v="2"/>
    <x v="1"/>
    <x v="10"/>
    <n v="4.41"/>
    <n v="1"/>
    <n v="0"/>
    <n v="2.0286"/>
  </r>
  <r>
    <x v="2"/>
    <x v="2"/>
    <s v="Greenwood"/>
    <x v="14"/>
    <x v="2"/>
    <x v="1"/>
    <x v="10"/>
    <n v="167.94"/>
    <n v="3"/>
    <n v="0"/>
    <n v="82.290599999999998"/>
  </r>
  <r>
    <x v="2"/>
    <x v="2"/>
    <s v="Greenwood"/>
    <x v="14"/>
    <x v="2"/>
    <x v="1"/>
    <x v="10"/>
    <n v="67.8"/>
    <n v="10"/>
    <n v="0"/>
    <n v="31.187999999999999"/>
  </r>
  <r>
    <x v="1"/>
    <x v="0"/>
    <s v="Milwaukee"/>
    <x v="6"/>
    <x v="2"/>
    <x v="0"/>
    <x v="5"/>
    <n v="26.94"/>
    <n v="3"/>
    <n v="0"/>
    <n v="11.3148"/>
  </r>
  <r>
    <x v="1"/>
    <x v="0"/>
    <s v="San Francisco"/>
    <x v="1"/>
    <x v="1"/>
    <x v="0"/>
    <x v="5"/>
    <n v="32.04"/>
    <n v="3"/>
    <n v="0"/>
    <n v="8.01"/>
  </r>
  <r>
    <x v="1"/>
    <x v="0"/>
    <s v="Rome"/>
    <x v="15"/>
    <x v="3"/>
    <x v="1"/>
    <x v="6"/>
    <n v="32.130000000000003"/>
    <n v="9"/>
    <n v="0"/>
    <n v="8.3537999999999997"/>
  </r>
  <r>
    <x v="1"/>
    <x v="0"/>
    <s v="Rome"/>
    <x v="15"/>
    <x v="3"/>
    <x v="1"/>
    <x v="6"/>
    <n v="2.88"/>
    <n v="1"/>
    <n v="0"/>
    <n v="0.80640000000000001"/>
  </r>
  <r>
    <x v="1"/>
    <x v="1"/>
    <s v="New York City"/>
    <x v="15"/>
    <x v="3"/>
    <x v="2"/>
    <x v="7"/>
    <n v="1091.93"/>
    <n v="7"/>
    <n v="0"/>
    <n v="272.98250000000002"/>
  </r>
  <r>
    <x v="1"/>
    <x v="1"/>
    <s v="New York City"/>
    <x v="15"/>
    <x v="3"/>
    <x v="1"/>
    <x v="10"/>
    <n v="111.96"/>
    <n v="2"/>
    <n v="0"/>
    <n v="54.860399999999998"/>
  </r>
  <r>
    <x v="0"/>
    <x v="0"/>
    <s v="Dearborn Heights"/>
    <x v="12"/>
    <x v="2"/>
    <x v="1"/>
    <x v="6"/>
    <n v="26.7"/>
    <n v="2"/>
    <n v="0"/>
    <n v="7.476"/>
  </r>
  <r>
    <x v="0"/>
    <x v="0"/>
    <s v="Dearborn Heights"/>
    <x v="12"/>
    <x v="2"/>
    <x v="1"/>
    <x v="8"/>
    <n v="40.200000000000003"/>
    <n v="5"/>
    <n v="0"/>
    <n v="18.09"/>
  </r>
  <r>
    <x v="0"/>
    <x v="0"/>
    <s v="Dearborn Heights"/>
    <x v="12"/>
    <x v="2"/>
    <x v="1"/>
    <x v="6"/>
    <n v="13.89"/>
    <n v="3"/>
    <n v="0"/>
    <n v="4.5837000000000003"/>
  </r>
  <r>
    <x v="0"/>
    <x v="0"/>
    <s v="Dearborn Heights"/>
    <x v="12"/>
    <x v="2"/>
    <x v="1"/>
    <x v="4"/>
    <n v="689.82"/>
    <n v="6"/>
    <n v="0"/>
    <n v="20.694600000000001"/>
  </r>
  <r>
    <x v="1"/>
    <x v="0"/>
    <s v="New York City"/>
    <x v="15"/>
    <x v="3"/>
    <x v="1"/>
    <x v="6"/>
    <n v="38.340000000000003"/>
    <n v="9"/>
    <n v="0"/>
    <n v="15.7194"/>
  </r>
  <r>
    <x v="2"/>
    <x v="1"/>
    <s v="Chicago"/>
    <x v="10"/>
    <x v="2"/>
    <x v="1"/>
    <x v="8"/>
    <n v="9.2639999999999993"/>
    <n v="3"/>
    <n v="0.8"/>
    <n v="-13.896000000000001"/>
  </r>
  <r>
    <x v="0"/>
    <x v="0"/>
    <s v="Dallas"/>
    <x v="5"/>
    <x v="2"/>
    <x v="0"/>
    <x v="0"/>
    <n v="204.66640000000001"/>
    <n v="1"/>
    <n v="0.32"/>
    <n v="-6.0195999999999996"/>
  </r>
  <r>
    <x v="1"/>
    <x v="0"/>
    <s v="Appleton"/>
    <x v="6"/>
    <x v="2"/>
    <x v="2"/>
    <x v="11"/>
    <n v="1649.75"/>
    <n v="5"/>
    <n v="0"/>
    <n v="544.41750000000002"/>
  </r>
  <r>
    <x v="1"/>
    <x v="2"/>
    <s v="Jacksonville"/>
    <x v="2"/>
    <x v="0"/>
    <x v="1"/>
    <x v="10"/>
    <n v="91.055999999999997"/>
    <n v="6"/>
    <n v="0.2"/>
    <n v="31.869599999999998"/>
  </r>
  <r>
    <x v="1"/>
    <x v="0"/>
    <s v="Chicago"/>
    <x v="10"/>
    <x v="2"/>
    <x v="1"/>
    <x v="6"/>
    <n v="54.207999999999998"/>
    <n v="14"/>
    <n v="0.2"/>
    <n v="8.8087999999999997"/>
  </r>
  <r>
    <x v="0"/>
    <x v="0"/>
    <s v="Bowling Green"/>
    <x v="24"/>
    <x v="3"/>
    <x v="2"/>
    <x v="7"/>
    <n v="26.981999999999999"/>
    <n v="3"/>
    <n v="0.4"/>
    <n v="4.0472999999999999"/>
  </r>
  <r>
    <x v="0"/>
    <x v="0"/>
    <s v="Bowling Green"/>
    <x v="24"/>
    <x v="3"/>
    <x v="1"/>
    <x v="2"/>
    <n v="6.9119999999999999"/>
    <n v="3"/>
    <n v="0.2"/>
    <n v="2.5055999999999998"/>
  </r>
  <r>
    <x v="0"/>
    <x v="0"/>
    <s v="Bowling Green"/>
    <x v="24"/>
    <x v="3"/>
    <x v="1"/>
    <x v="4"/>
    <n v="435.50400000000002"/>
    <n v="3"/>
    <n v="0.2"/>
    <n v="48.994199999999999"/>
  </r>
  <r>
    <x v="0"/>
    <x v="0"/>
    <s v="San Francisco"/>
    <x v="1"/>
    <x v="1"/>
    <x v="1"/>
    <x v="9"/>
    <n v="81.08"/>
    <n v="4"/>
    <n v="0"/>
    <n v="22.702400000000001"/>
  </r>
  <r>
    <x v="1"/>
    <x v="1"/>
    <s v="Los Angeles"/>
    <x v="1"/>
    <x v="1"/>
    <x v="1"/>
    <x v="4"/>
    <n v="93.02"/>
    <n v="2"/>
    <n v="0"/>
    <n v="3.7208000000000001"/>
  </r>
  <r>
    <x v="1"/>
    <x v="0"/>
    <s v="Chicago"/>
    <x v="10"/>
    <x v="2"/>
    <x v="2"/>
    <x v="7"/>
    <n v="323.976"/>
    <n v="3"/>
    <n v="0.2"/>
    <n v="36.447299999999998"/>
  </r>
  <r>
    <x v="1"/>
    <x v="0"/>
    <s v="Chicago"/>
    <x v="10"/>
    <x v="2"/>
    <x v="1"/>
    <x v="10"/>
    <n v="15.552"/>
    <n v="3"/>
    <n v="0.2"/>
    <n v="5.4432"/>
  </r>
  <r>
    <x v="1"/>
    <x v="0"/>
    <s v="Chicago"/>
    <x v="10"/>
    <x v="2"/>
    <x v="1"/>
    <x v="4"/>
    <n v="32.591999999999999"/>
    <n v="3"/>
    <n v="0.2"/>
    <n v="-7.7405999999999997"/>
  </r>
  <r>
    <x v="2"/>
    <x v="2"/>
    <s v="Seattle"/>
    <x v="4"/>
    <x v="1"/>
    <x v="1"/>
    <x v="8"/>
    <n v="83.92"/>
    <n v="5"/>
    <n v="0.2"/>
    <n v="29.372"/>
  </r>
  <r>
    <x v="2"/>
    <x v="2"/>
    <s v="Seattle"/>
    <x v="4"/>
    <x v="1"/>
    <x v="0"/>
    <x v="5"/>
    <n v="199.9"/>
    <n v="5"/>
    <n v="0"/>
    <n v="39.979999999999997"/>
  </r>
  <r>
    <x v="2"/>
    <x v="2"/>
    <s v="Seattle"/>
    <x v="4"/>
    <x v="1"/>
    <x v="2"/>
    <x v="7"/>
    <n v="31.175999999999998"/>
    <n v="3"/>
    <n v="0.2"/>
    <n v="-7.0145999999999997"/>
  </r>
  <r>
    <x v="2"/>
    <x v="2"/>
    <s v="Seattle"/>
    <x v="4"/>
    <x v="1"/>
    <x v="1"/>
    <x v="8"/>
    <n v="172.75200000000001"/>
    <n v="6"/>
    <n v="0.2"/>
    <n v="60.463200000000001"/>
  </r>
  <r>
    <x v="2"/>
    <x v="2"/>
    <s v="Seattle"/>
    <x v="4"/>
    <x v="1"/>
    <x v="1"/>
    <x v="8"/>
    <n v="9.2959999999999994"/>
    <n v="2"/>
    <n v="0.2"/>
    <n v="3.0211999999999999"/>
  </r>
  <r>
    <x v="3"/>
    <x v="1"/>
    <s v="Beaumont"/>
    <x v="5"/>
    <x v="2"/>
    <x v="1"/>
    <x v="4"/>
    <n v="12.768000000000001"/>
    <n v="2"/>
    <n v="0.2"/>
    <n v="0.95760000000000001"/>
  </r>
  <r>
    <x v="1"/>
    <x v="2"/>
    <s v="Seattle"/>
    <x v="4"/>
    <x v="1"/>
    <x v="1"/>
    <x v="10"/>
    <n v="52.76"/>
    <n v="2"/>
    <n v="0"/>
    <n v="24.269600000000001"/>
  </r>
  <r>
    <x v="1"/>
    <x v="2"/>
    <s v="Dallas"/>
    <x v="5"/>
    <x v="2"/>
    <x v="1"/>
    <x v="4"/>
    <n v="55.616"/>
    <n v="2"/>
    <n v="0.2"/>
    <n v="5.5616000000000003"/>
  </r>
  <r>
    <x v="1"/>
    <x v="0"/>
    <s v="New York City"/>
    <x v="15"/>
    <x v="3"/>
    <x v="0"/>
    <x v="1"/>
    <n v="427.64400000000001"/>
    <n v="14"/>
    <n v="0.1"/>
    <n v="80.777199999999993"/>
  </r>
  <r>
    <x v="1"/>
    <x v="0"/>
    <s v="New York City"/>
    <x v="15"/>
    <x v="3"/>
    <x v="1"/>
    <x v="13"/>
    <n v="40.67"/>
    <n v="7"/>
    <n v="0"/>
    <n v="12.607699999999999"/>
  </r>
  <r>
    <x v="1"/>
    <x v="0"/>
    <s v="New York City"/>
    <x v="15"/>
    <x v="3"/>
    <x v="1"/>
    <x v="4"/>
    <n v="33.479999999999997"/>
    <n v="2"/>
    <n v="0"/>
    <n v="1.3391999999999999"/>
  </r>
  <r>
    <x v="1"/>
    <x v="0"/>
    <s v="New York City"/>
    <x v="15"/>
    <x v="3"/>
    <x v="1"/>
    <x v="8"/>
    <n v="9.7279999999999998"/>
    <n v="2"/>
    <n v="0.2"/>
    <n v="3.2831999999999999"/>
  </r>
  <r>
    <x v="0"/>
    <x v="0"/>
    <s v="Chicago"/>
    <x v="10"/>
    <x v="2"/>
    <x v="0"/>
    <x v="5"/>
    <n v="8.8559999999999999"/>
    <n v="3"/>
    <n v="0.6"/>
    <n v="-6.8634000000000004"/>
  </r>
  <r>
    <x v="2"/>
    <x v="1"/>
    <s v="San Francisco"/>
    <x v="1"/>
    <x v="1"/>
    <x v="0"/>
    <x v="0"/>
    <n v="477.666"/>
    <n v="2"/>
    <n v="0.15"/>
    <n v="84.293999999999997"/>
  </r>
  <r>
    <x v="2"/>
    <x v="0"/>
    <s v="Providence"/>
    <x v="34"/>
    <x v="3"/>
    <x v="1"/>
    <x v="10"/>
    <n v="16.899999999999999"/>
    <n v="5"/>
    <n v="0"/>
    <n v="7.774"/>
  </r>
  <r>
    <x v="2"/>
    <x v="0"/>
    <s v="Providence"/>
    <x v="34"/>
    <x v="3"/>
    <x v="1"/>
    <x v="10"/>
    <n v="39.96"/>
    <n v="2"/>
    <n v="0"/>
    <n v="18.781199999999998"/>
  </r>
  <r>
    <x v="0"/>
    <x v="2"/>
    <s v="Phoenix"/>
    <x v="16"/>
    <x v="1"/>
    <x v="0"/>
    <x v="1"/>
    <n v="191.96799999999999"/>
    <n v="7"/>
    <n v="0.2"/>
    <n v="16.7972"/>
  </r>
  <r>
    <x v="1"/>
    <x v="1"/>
    <s v="Houston"/>
    <x v="5"/>
    <x v="2"/>
    <x v="1"/>
    <x v="2"/>
    <n v="35.520000000000003"/>
    <n v="3"/>
    <n v="0.2"/>
    <n v="13.32"/>
  </r>
  <r>
    <x v="1"/>
    <x v="1"/>
    <s v="Houston"/>
    <x v="5"/>
    <x v="2"/>
    <x v="1"/>
    <x v="8"/>
    <n v="6.23"/>
    <n v="5"/>
    <n v="0.8"/>
    <n v="-9.6564999999999994"/>
  </r>
  <r>
    <x v="1"/>
    <x v="1"/>
    <s v="Houston"/>
    <x v="5"/>
    <x v="2"/>
    <x v="1"/>
    <x v="10"/>
    <n v="56.704000000000001"/>
    <n v="2"/>
    <n v="0.2"/>
    <n v="19.137599999999999"/>
  </r>
  <r>
    <x v="1"/>
    <x v="1"/>
    <s v="Houston"/>
    <x v="5"/>
    <x v="2"/>
    <x v="0"/>
    <x v="0"/>
    <n v="369.19920000000002"/>
    <n v="3"/>
    <n v="0.32"/>
    <n v="-114.01739999999999"/>
  </r>
  <r>
    <x v="1"/>
    <x v="1"/>
    <s v="Columbus"/>
    <x v="14"/>
    <x v="2"/>
    <x v="2"/>
    <x v="11"/>
    <n v="1.98"/>
    <n v="2"/>
    <n v="0"/>
    <n v="0.89100000000000001"/>
  </r>
  <r>
    <x v="1"/>
    <x v="1"/>
    <s v="Columbus"/>
    <x v="14"/>
    <x v="2"/>
    <x v="1"/>
    <x v="10"/>
    <n v="75.88"/>
    <n v="2"/>
    <n v="0"/>
    <n v="35.663600000000002"/>
  </r>
  <r>
    <x v="0"/>
    <x v="1"/>
    <s v="Philadelphia"/>
    <x v="9"/>
    <x v="3"/>
    <x v="1"/>
    <x v="10"/>
    <n v="6.8479999999999999"/>
    <n v="2"/>
    <n v="0.2"/>
    <n v="2.14"/>
  </r>
  <r>
    <x v="0"/>
    <x v="1"/>
    <s v="Philadelphia"/>
    <x v="9"/>
    <x v="3"/>
    <x v="1"/>
    <x v="8"/>
    <n v="4.6260000000000003"/>
    <n v="2"/>
    <n v="0.7"/>
    <n v="-3.855"/>
  </r>
  <r>
    <x v="0"/>
    <x v="1"/>
    <s v="Philadelphia"/>
    <x v="9"/>
    <x v="3"/>
    <x v="1"/>
    <x v="9"/>
    <n v="453.6"/>
    <n v="3"/>
    <n v="0.2"/>
    <n v="90.72"/>
  </r>
  <r>
    <x v="2"/>
    <x v="2"/>
    <s v="San Jose"/>
    <x v="1"/>
    <x v="1"/>
    <x v="1"/>
    <x v="8"/>
    <n v="13.848000000000001"/>
    <n v="3"/>
    <n v="0.2"/>
    <n v="5.1929999999999996"/>
  </r>
  <r>
    <x v="1"/>
    <x v="0"/>
    <s v="Philadelphia"/>
    <x v="9"/>
    <x v="3"/>
    <x v="1"/>
    <x v="4"/>
    <n v="577.58399999999995"/>
    <n v="6"/>
    <n v="0.2"/>
    <n v="43.318800000000003"/>
  </r>
  <r>
    <x v="1"/>
    <x v="2"/>
    <s v="Springfield"/>
    <x v="17"/>
    <x v="0"/>
    <x v="2"/>
    <x v="11"/>
    <n v="151.96"/>
    <n v="4"/>
    <n v="0"/>
    <n v="36.470399999999998"/>
  </r>
  <r>
    <x v="1"/>
    <x v="1"/>
    <s v="Broomfield"/>
    <x v="22"/>
    <x v="1"/>
    <x v="0"/>
    <x v="5"/>
    <n v="68.432000000000002"/>
    <n v="7"/>
    <n v="0.2"/>
    <n v="8.5540000000000003"/>
  </r>
  <r>
    <x v="1"/>
    <x v="0"/>
    <s v="Columbus"/>
    <x v="24"/>
    <x v="3"/>
    <x v="0"/>
    <x v="5"/>
    <n v="71.12"/>
    <n v="5"/>
    <n v="0.2"/>
    <n v="9.7789999999999999"/>
  </r>
  <r>
    <x v="1"/>
    <x v="0"/>
    <s v="Columbus"/>
    <x v="24"/>
    <x v="3"/>
    <x v="1"/>
    <x v="13"/>
    <n v="3.008"/>
    <n v="2"/>
    <n v="0.2"/>
    <n v="0.56399999999999995"/>
  </r>
  <r>
    <x v="0"/>
    <x v="2"/>
    <s v="Concord"/>
    <x v="38"/>
    <x v="3"/>
    <x v="1"/>
    <x v="10"/>
    <n v="184.66"/>
    <n v="7"/>
    <n v="0"/>
    <n v="84.943600000000004"/>
  </r>
  <r>
    <x v="0"/>
    <x v="0"/>
    <s v="Houston"/>
    <x v="5"/>
    <x v="2"/>
    <x v="0"/>
    <x v="5"/>
    <n v="5.3120000000000003"/>
    <n v="2"/>
    <n v="0.6"/>
    <n v="-1.5935999999999999"/>
  </r>
  <r>
    <x v="2"/>
    <x v="0"/>
    <s v="Newark"/>
    <x v="24"/>
    <x v="3"/>
    <x v="2"/>
    <x v="11"/>
    <n v="132.52000000000001"/>
    <n v="5"/>
    <n v="0.2"/>
    <n v="34.786499999999997"/>
  </r>
  <r>
    <x v="2"/>
    <x v="0"/>
    <s v="Newark"/>
    <x v="24"/>
    <x v="3"/>
    <x v="1"/>
    <x v="4"/>
    <n v="195.64"/>
    <n v="5"/>
    <n v="0.2"/>
    <n v="-44.018999999999998"/>
  </r>
  <r>
    <x v="2"/>
    <x v="0"/>
    <s v="Newark"/>
    <x v="24"/>
    <x v="3"/>
    <x v="0"/>
    <x v="5"/>
    <n v="51.968000000000004"/>
    <n v="2"/>
    <n v="0.2"/>
    <n v="10.393599999999999"/>
  </r>
  <r>
    <x v="2"/>
    <x v="0"/>
    <s v="Newark"/>
    <x v="24"/>
    <x v="3"/>
    <x v="2"/>
    <x v="11"/>
    <n v="431.976"/>
    <n v="3"/>
    <n v="0.2"/>
    <n v="-75.595799999999997"/>
  </r>
  <r>
    <x v="2"/>
    <x v="0"/>
    <s v="Newark"/>
    <x v="24"/>
    <x v="3"/>
    <x v="2"/>
    <x v="15"/>
    <n v="224.93700000000001"/>
    <n v="3"/>
    <n v="0.7"/>
    <n v="-164.9538"/>
  </r>
  <r>
    <x v="2"/>
    <x v="0"/>
    <s v="Newark"/>
    <x v="24"/>
    <x v="3"/>
    <x v="1"/>
    <x v="2"/>
    <n v="6"/>
    <n v="2"/>
    <n v="0.2"/>
    <n v="2.1"/>
  </r>
  <r>
    <x v="1"/>
    <x v="2"/>
    <s v="Los Angeles"/>
    <x v="1"/>
    <x v="1"/>
    <x v="1"/>
    <x v="10"/>
    <n v="11.76"/>
    <n v="2"/>
    <n v="0"/>
    <n v="5.7624000000000004"/>
  </r>
  <r>
    <x v="3"/>
    <x v="0"/>
    <s v="Tampa"/>
    <x v="2"/>
    <x v="0"/>
    <x v="0"/>
    <x v="1"/>
    <n v="1125.4880000000001"/>
    <n v="7"/>
    <n v="0.2"/>
    <n v="98.480199999999996"/>
  </r>
  <r>
    <x v="3"/>
    <x v="0"/>
    <s v="Tampa"/>
    <x v="2"/>
    <x v="0"/>
    <x v="1"/>
    <x v="8"/>
    <n v="12.645"/>
    <n v="5"/>
    <n v="0.7"/>
    <n v="-10.116"/>
  </r>
  <r>
    <x v="3"/>
    <x v="0"/>
    <s v="Tampa"/>
    <x v="2"/>
    <x v="0"/>
    <x v="1"/>
    <x v="6"/>
    <n v="4.032"/>
    <n v="2"/>
    <n v="0.2"/>
    <n v="1.0584"/>
  </r>
  <r>
    <x v="2"/>
    <x v="1"/>
    <s v="Fremont"/>
    <x v="8"/>
    <x v="2"/>
    <x v="2"/>
    <x v="7"/>
    <n v="79.959999999999994"/>
    <n v="4"/>
    <n v="0"/>
    <n v="22.3888"/>
  </r>
  <r>
    <x v="3"/>
    <x v="0"/>
    <s v="Columbus"/>
    <x v="24"/>
    <x v="3"/>
    <x v="1"/>
    <x v="8"/>
    <n v="6.7320000000000002"/>
    <n v="6"/>
    <n v="0.7"/>
    <n v="-4.4880000000000004"/>
  </r>
  <r>
    <x v="3"/>
    <x v="0"/>
    <s v="Columbus"/>
    <x v="24"/>
    <x v="3"/>
    <x v="1"/>
    <x v="4"/>
    <n v="33.567999999999998"/>
    <n v="2"/>
    <n v="0.2"/>
    <n v="1.6783999999999999"/>
  </r>
  <r>
    <x v="3"/>
    <x v="0"/>
    <s v="Columbus"/>
    <x v="24"/>
    <x v="3"/>
    <x v="1"/>
    <x v="12"/>
    <n v="15.84"/>
    <n v="2"/>
    <n v="0.2"/>
    <n v="5.5439999999999996"/>
  </r>
  <r>
    <x v="3"/>
    <x v="0"/>
    <s v="Columbus"/>
    <x v="24"/>
    <x v="3"/>
    <x v="1"/>
    <x v="2"/>
    <n v="24.423999999999999"/>
    <n v="1"/>
    <n v="0.2"/>
    <n v="7.9378000000000002"/>
  </r>
  <r>
    <x v="3"/>
    <x v="0"/>
    <s v="Columbus"/>
    <x v="24"/>
    <x v="3"/>
    <x v="1"/>
    <x v="6"/>
    <n v="17.12"/>
    <n v="5"/>
    <n v="0.2"/>
    <n v="1.9259999999999999"/>
  </r>
  <r>
    <x v="3"/>
    <x v="0"/>
    <s v="Pomona"/>
    <x v="1"/>
    <x v="1"/>
    <x v="0"/>
    <x v="5"/>
    <n v="31.56"/>
    <n v="3"/>
    <n v="0"/>
    <n v="10.4148"/>
  </r>
  <r>
    <x v="0"/>
    <x v="0"/>
    <s v="San Antonio"/>
    <x v="5"/>
    <x v="2"/>
    <x v="0"/>
    <x v="1"/>
    <n v="105.68600000000001"/>
    <n v="1"/>
    <n v="0.3"/>
    <n v="-28.686199999999999"/>
  </r>
  <r>
    <x v="0"/>
    <x v="0"/>
    <s v="San Antonio"/>
    <x v="5"/>
    <x v="2"/>
    <x v="2"/>
    <x v="15"/>
    <n v="399.54"/>
    <n v="2"/>
    <n v="0.4"/>
    <n v="-79.908000000000001"/>
  </r>
  <r>
    <x v="0"/>
    <x v="0"/>
    <s v="San Antonio"/>
    <x v="5"/>
    <x v="2"/>
    <x v="0"/>
    <x v="1"/>
    <n v="104.93"/>
    <n v="5"/>
    <n v="0.3"/>
    <n v="-4.4969999999999999"/>
  </r>
  <r>
    <x v="2"/>
    <x v="2"/>
    <s v="New York City"/>
    <x v="15"/>
    <x v="3"/>
    <x v="2"/>
    <x v="7"/>
    <n v="1079.8499999999999"/>
    <n v="3"/>
    <n v="0"/>
    <n v="323.95499999999998"/>
  </r>
  <r>
    <x v="2"/>
    <x v="2"/>
    <s v="New York City"/>
    <x v="15"/>
    <x v="3"/>
    <x v="1"/>
    <x v="4"/>
    <n v="70.98"/>
    <n v="1"/>
    <n v="0"/>
    <n v="3.5489999999999999"/>
  </r>
  <r>
    <x v="2"/>
    <x v="2"/>
    <s v="New York City"/>
    <x v="15"/>
    <x v="3"/>
    <x v="1"/>
    <x v="6"/>
    <n v="29.95"/>
    <n v="5"/>
    <n v="0"/>
    <n v="8.6854999999999993"/>
  </r>
  <r>
    <x v="2"/>
    <x v="2"/>
    <s v="New York City"/>
    <x v="15"/>
    <x v="3"/>
    <x v="0"/>
    <x v="1"/>
    <n v="589.41"/>
    <n v="5"/>
    <n v="0.1"/>
    <n v="-6.5490000000000004"/>
  </r>
  <r>
    <x v="1"/>
    <x v="2"/>
    <s v="Philadelphia"/>
    <x v="9"/>
    <x v="3"/>
    <x v="1"/>
    <x v="13"/>
    <n v="9.6479999999999997"/>
    <n v="6"/>
    <n v="0.2"/>
    <n v="3.4973999999999998"/>
  </r>
  <r>
    <x v="0"/>
    <x v="0"/>
    <s v="New York City"/>
    <x v="15"/>
    <x v="3"/>
    <x v="0"/>
    <x v="0"/>
    <n v="400.78399999999999"/>
    <n v="1"/>
    <n v="0.2"/>
    <n v="-5.0098000000000003"/>
  </r>
  <r>
    <x v="2"/>
    <x v="2"/>
    <s v="Detroit"/>
    <x v="12"/>
    <x v="2"/>
    <x v="1"/>
    <x v="4"/>
    <n v="53.72"/>
    <n v="4"/>
    <n v="0"/>
    <n v="13.9672"/>
  </r>
  <r>
    <x v="2"/>
    <x v="1"/>
    <s v="Miami"/>
    <x v="2"/>
    <x v="0"/>
    <x v="1"/>
    <x v="10"/>
    <n v="31.007999999999999"/>
    <n v="1"/>
    <n v="0.2"/>
    <n v="11.240399999999999"/>
  </r>
  <r>
    <x v="3"/>
    <x v="0"/>
    <s v="Concord"/>
    <x v="1"/>
    <x v="1"/>
    <x v="1"/>
    <x v="8"/>
    <n v="61.12"/>
    <n v="5"/>
    <n v="0.2"/>
    <n v="22.155999999999999"/>
  </r>
  <r>
    <x v="1"/>
    <x v="1"/>
    <s v="Chicago"/>
    <x v="10"/>
    <x v="2"/>
    <x v="1"/>
    <x v="4"/>
    <n v="195.136"/>
    <n v="4"/>
    <n v="0.2"/>
    <n v="-43.9056"/>
  </r>
  <r>
    <x v="1"/>
    <x v="0"/>
    <s v="Wheeling"/>
    <x v="10"/>
    <x v="2"/>
    <x v="1"/>
    <x v="6"/>
    <n v="121.536"/>
    <n v="4"/>
    <n v="0.2"/>
    <n v="15.192"/>
  </r>
  <r>
    <x v="1"/>
    <x v="2"/>
    <s v="Chicago"/>
    <x v="10"/>
    <x v="2"/>
    <x v="1"/>
    <x v="10"/>
    <n v="17.472000000000001"/>
    <n v="3"/>
    <n v="0.2"/>
    <n v="5.6783999999999999"/>
  </r>
  <r>
    <x v="1"/>
    <x v="2"/>
    <s v="Chicago"/>
    <x v="10"/>
    <x v="2"/>
    <x v="1"/>
    <x v="8"/>
    <n v="104.58"/>
    <n v="9"/>
    <n v="0.8"/>
    <n v="-172.55699999999999"/>
  </r>
  <r>
    <x v="1"/>
    <x v="2"/>
    <s v="Pasadena"/>
    <x v="5"/>
    <x v="2"/>
    <x v="0"/>
    <x v="5"/>
    <n v="24.7"/>
    <n v="5"/>
    <n v="0.6"/>
    <n v="-9.8800000000000008"/>
  </r>
  <r>
    <x v="1"/>
    <x v="2"/>
    <s v="Pasadena"/>
    <x v="5"/>
    <x v="2"/>
    <x v="0"/>
    <x v="5"/>
    <n v="302.72000000000003"/>
    <n v="5"/>
    <n v="0.6"/>
    <n v="-378.4"/>
  </r>
  <r>
    <x v="1"/>
    <x v="0"/>
    <s v="New York City"/>
    <x v="15"/>
    <x v="3"/>
    <x v="1"/>
    <x v="10"/>
    <n v="8.56"/>
    <n v="2"/>
    <n v="0"/>
    <n v="3.8519999999999999"/>
  </r>
  <r>
    <x v="1"/>
    <x v="0"/>
    <s v="New York City"/>
    <x v="15"/>
    <x v="3"/>
    <x v="1"/>
    <x v="10"/>
    <n v="11.56"/>
    <n v="2"/>
    <n v="0"/>
    <n v="5.6643999999999997"/>
  </r>
  <r>
    <x v="1"/>
    <x v="1"/>
    <s v="San Jose"/>
    <x v="1"/>
    <x v="1"/>
    <x v="1"/>
    <x v="9"/>
    <n v="25.86"/>
    <n v="3"/>
    <n v="0"/>
    <n v="6.7236000000000002"/>
  </r>
  <r>
    <x v="1"/>
    <x v="1"/>
    <s v="San Jose"/>
    <x v="1"/>
    <x v="1"/>
    <x v="1"/>
    <x v="8"/>
    <n v="276.78399999999999"/>
    <n v="2"/>
    <n v="0.2"/>
    <n v="89.954800000000006"/>
  </r>
  <r>
    <x v="1"/>
    <x v="1"/>
    <s v="San Jose"/>
    <x v="1"/>
    <x v="1"/>
    <x v="2"/>
    <x v="7"/>
    <n v="110.352"/>
    <n v="3"/>
    <n v="0.2"/>
    <n v="8.2764000000000006"/>
  </r>
  <r>
    <x v="1"/>
    <x v="2"/>
    <s v="Sacramento"/>
    <x v="1"/>
    <x v="1"/>
    <x v="0"/>
    <x v="5"/>
    <n v="60.84"/>
    <n v="3"/>
    <n v="0"/>
    <n v="19.468800000000002"/>
  </r>
  <r>
    <x v="1"/>
    <x v="0"/>
    <s v="Springfield"/>
    <x v="21"/>
    <x v="1"/>
    <x v="1"/>
    <x v="9"/>
    <n v="35.207999999999998"/>
    <n v="1"/>
    <n v="0.2"/>
    <n v="2.6406000000000001"/>
  </r>
  <r>
    <x v="0"/>
    <x v="1"/>
    <s v="Mansfield"/>
    <x v="5"/>
    <x v="2"/>
    <x v="1"/>
    <x v="10"/>
    <n v="41.472000000000001"/>
    <n v="8"/>
    <n v="0.2"/>
    <n v="14.5152"/>
  </r>
  <r>
    <x v="1"/>
    <x v="0"/>
    <s v="Jonesboro"/>
    <x v="36"/>
    <x v="0"/>
    <x v="1"/>
    <x v="10"/>
    <n v="239.5"/>
    <n v="5"/>
    <n v="0"/>
    <n v="114.96"/>
  </r>
  <r>
    <x v="2"/>
    <x v="0"/>
    <s v="Virginia Beach"/>
    <x v="17"/>
    <x v="0"/>
    <x v="1"/>
    <x v="14"/>
    <n v="34.200000000000003"/>
    <n v="5"/>
    <n v="0"/>
    <n v="9.234"/>
  </r>
  <r>
    <x v="1"/>
    <x v="1"/>
    <s v="Rochester"/>
    <x v="15"/>
    <x v="3"/>
    <x v="0"/>
    <x v="3"/>
    <n v="376.86599999999999"/>
    <n v="3"/>
    <n v="0.4"/>
    <n v="-213.5574"/>
  </r>
  <r>
    <x v="2"/>
    <x v="0"/>
    <s v="Chesapeake"/>
    <x v="17"/>
    <x v="0"/>
    <x v="1"/>
    <x v="9"/>
    <n v="197.72"/>
    <n v="4"/>
    <n v="0"/>
    <n v="55.361600000000003"/>
  </r>
  <r>
    <x v="1"/>
    <x v="1"/>
    <s v="Lancaster"/>
    <x v="24"/>
    <x v="3"/>
    <x v="2"/>
    <x v="11"/>
    <n v="70.72"/>
    <n v="4"/>
    <n v="0.2"/>
    <n v="-6.1879999999999997"/>
  </r>
  <r>
    <x v="1"/>
    <x v="1"/>
    <s v="Lancaster"/>
    <x v="24"/>
    <x v="3"/>
    <x v="1"/>
    <x v="4"/>
    <n v="194.352"/>
    <n v="3"/>
    <n v="0.2"/>
    <n v="-43.729199999999999"/>
  </r>
  <r>
    <x v="0"/>
    <x v="0"/>
    <s v="New York City"/>
    <x v="15"/>
    <x v="3"/>
    <x v="1"/>
    <x v="10"/>
    <n v="21.6"/>
    <n v="6"/>
    <n v="0"/>
    <n v="9.9359999999999999"/>
  </r>
  <r>
    <x v="0"/>
    <x v="0"/>
    <s v="New York City"/>
    <x v="15"/>
    <x v="3"/>
    <x v="1"/>
    <x v="2"/>
    <n v="11.07"/>
    <n v="3"/>
    <n v="0"/>
    <n v="5.2028999999999996"/>
  </r>
  <r>
    <x v="0"/>
    <x v="0"/>
    <s v="Los Angeles"/>
    <x v="1"/>
    <x v="1"/>
    <x v="0"/>
    <x v="5"/>
    <n v="282.83999999999997"/>
    <n v="4"/>
    <n v="0"/>
    <n v="19.7988"/>
  </r>
  <r>
    <x v="0"/>
    <x v="0"/>
    <s v="Los Angeles"/>
    <x v="1"/>
    <x v="1"/>
    <x v="1"/>
    <x v="2"/>
    <n v="27.72"/>
    <n v="9"/>
    <n v="0"/>
    <n v="13.3056"/>
  </r>
  <r>
    <x v="1"/>
    <x v="0"/>
    <s v="Jackson"/>
    <x v="35"/>
    <x v="0"/>
    <x v="1"/>
    <x v="13"/>
    <n v="11.68"/>
    <n v="4"/>
    <n v="0"/>
    <n v="5.2560000000000002"/>
  </r>
  <r>
    <x v="1"/>
    <x v="0"/>
    <s v="Woodland"/>
    <x v="1"/>
    <x v="1"/>
    <x v="2"/>
    <x v="7"/>
    <n v="239.98400000000001"/>
    <n v="2"/>
    <n v="0.2"/>
    <n v="23.9984"/>
  </r>
  <r>
    <x v="2"/>
    <x v="1"/>
    <s v="Seattle"/>
    <x v="4"/>
    <x v="1"/>
    <x v="1"/>
    <x v="9"/>
    <n v="22.98"/>
    <n v="1"/>
    <n v="0"/>
    <n v="6.8940000000000001"/>
  </r>
  <r>
    <x v="2"/>
    <x v="1"/>
    <s v="Seattle"/>
    <x v="4"/>
    <x v="1"/>
    <x v="2"/>
    <x v="11"/>
    <n v="102.13"/>
    <n v="7"/>
    <n v="0"/>
    <n v="15.3195"/>
  </r>
  <r>
    <x v="2"/>
    <x v="1"/>
    <s v="Seattle"/>
    <x v="4"/>
    <x v="1"/>
    <x v="1"/>
    <x v="8"/>
    <n v="2033.5840000000001"/>
    <n v="2"/>
    <n v="0.2"/>
    <n v="762.59400000000005"/>
  </r>
  <r>
    <x v="1"/>
    <x v="1"/>
    <s v="Los Angeles"/>
    <x v="1"/>
    <x v="1"/>
    <x v="1"/>
    <x v="6"/>
    <n v="5.76"/>
    <n v="2"/>
    <n v="0"/>
    <n v="1.6704000000000001"/>
  </r>
  <r>
    <x v="1"/>
    <x v="1"/>
    <s v="Bowling Green"/>
    <x v="24"/>
    <x v="3"/>
    <x v="2"/>
    <x v="16"/>
    <n v="899.98199999999997"/>
    <n v="3"/>
    <n v="0.4"/>
    <n v="74.998500000000007"/>
  </r>
  <r>
    <x v="1"/>
    <x v="1"/>
    <s v="Bowling Green"/>
    <x v="24"/>
    <x v="3"/>
    <x v="1"/>
    <x v="6"/>
    <n v="86.352000000000004"/>
    <n v="3"/>
    <n v="0.2"/>
    <n v="5.3970000000000002"/>
  </r>
  <r>
    <x v="1"/>
    <x v="1"/>
    <s v="Bowling Green"/>
    <x v="24"/>
    <x v="3"/>
    <x v="2"/>
    <x v="11"/>
    <n v="139.96"/>
    <n v="5"/>
    <n v="0.2"/>
    <n v="-1.7495000000000001"/>
  </r>
  <r>
    <x v="1"/>
    <x v="2"/>
    <s v="Lancaster"/>
    <x v="24"/>
    <x v="3"/>
    <x v="1"/>
    <x v="9"/>
    <n v="16.704000000000001"/>
    <n v="6"/>
    <n v="0.2"/>
    <n v="1.2527999999999999"/>
  </r>
  <r>
    <x v="1"/>
    <x v="2"/>
    <s v="Lancaster"/>
    <x v="24"/>
    <x v="3"/>
    <x v="2"/>
    <x v="11"/>
    <n v="3.1520000000000001"/>
    <n v="2"/>
    <n v="0.2"/>
    <n v="0.4728"/>
  </r>
  <r>
    <x v="1"/>
    <x v="2"/>
    <s v="Lancaster"/>
    <x v="24"/>
    <x v="3"/>
    <x v="1"/>
    <x v="10"/>
    <n v="32.896000000000001"/>
    <n v="4"/>
    <n v="0.2"/>
    <n v="11.102399999999999"/>
  </r>
  <r>
    <x v="2"/>
    <x v="0"/>
    <s v="Dallas"/>
    <x v="5"/>
    <x v="2"/>
    <x v="1"/>
    <x v="9"/>
    <n v="21.391999999999999"/>
    <n v="2"/>
    <n v="0.8"/>
    <n v="-54.549599999999998"/>
  </r>
  <r>
    <x v="2"/>
    <x v="0"/>
    <s v="Dallas"/>
    <x v="5"/>
    <x v="2"/>
    <x v="0"/>
    <x v="3"/>
    <n v="307.31400000000002"/>
    <n v="3"/>
    <n v="0.3"/>
    <n v="-39.511800000000001"/>
  </r>
  <r>
    <x v="2"/>
    <x v="0"/>
    <s v="Dallas"/>
    <x v="5"/>
    <x v="2"/>
    <x v="0"/>
    <x v="0"/>
    <n v="409.99919999999997"/>
    <n v="3"/>
    <n v="0.32"/>
    <n v="-96.470399999999998"/>
  </r>
  <r>
    <x v="2"/>
    <x v="1"/>
    <s v="Lubbock"/>
    <x v="5"/>
    <x v="2"/>
    <x v="1"/>
    <x v="10"/>
    <n v="9.2479999999999993"/>
    <n v="2"/>
    <n v="0.2"/>
    <n v="3.3523999999999998"/>
  </r>
  <r>
    <x v="1"/>
    <x v="0"/>
    <s v="Detroit"/>
    <x v="12"/>
    <x v="2"/>
    <x v="1"/>
    <x v="8"/>
    <n v="14.67"/>
    <n v="3"/>
    <n v="0"/>
    <n v="6.7481999999999998"/>
  </r>
  <r>
    <x v="1"/>
    <x v="0"/>
    <s v="Newark"/>
    <x v="24"/>
    <x v="3"/>
    <x v="1"/>
    <x v="10"/>
    <n v="37.408000000000001"/>
    <n v="7"/>
    <n v="0.2"/>
    <n v="13.0928"/>
  </r>
  <r>
    <x v="1"/>
    <x v="0"/>
    <s v="Newark"/>
    <x v="24"/>
    <x v="3"/>
    <x v="1"/>
    <x v="8"/>
    <n v="3.4380000000000002"/>
    <n v="2"/>
    <n v="0.7"/>
    <n v="-2.5211999999999999"/>
  </r>
  <r>
    <x v="1"/>
    <x v="0"/>
    <s v="New York City"/>
    <x v="15"/>
    <x v="3"/>
    <x v="1"/>
    <x v="8"/>
    <n v="7.1520000000000001"/>
    <n v="3"/>
    <n v="0.2"/>
    <n v="2.3243999999999998"/>
  </r>
  <r>
    <x v="1"/>
    <x v="0"/>
    <s v="New York City"/>
    <x v="15"/>
    <x v="3"/>
    <x v="2"/>
    <x v="7"/>
    <n v="179.7"/>
    <n v="6"/>
    <n v="0"/>
    <n v="88.052999999999997"/>
  </r>
  <r>
    <x v="1"/>
    <x v="0"/>
    <s v="Minneapolis"/>
    <x v="11"/>
    <x v="2"/>
    <x v="1"/>
    <x v="9"/>
    <n v="90.64"/>
    <n v="8"/>
    <n v="0"/>
    <n v="38.975200000000001"/>
  </r>
  <r>
    <x v="2"/>
    <x v="0"/>
    <s v="Everett"/>
    <x v="31"/>
    <x v="3"/>
    <x v="2"/>
    <x v="11"/>
    <n v="177"/>
    <n v="3"/>
    <n v="0"/>
    <n v="30.09"/>
  </r>
  <r>
    <x v="2"/>
    <x v="0"/>
    <s v="Everett"/>
    <x v="31"/>
    <x v="3"/>
    <x v="1"/>
    <x v="4"/>
    <n v="79.45"/>
    <n v="7"/>
    <n v="0"/>
    <n v="22.245999999999999"/>
  </r>
  <r>
    <x v="2"/>
    <x v="0"/>
    <s v="Everett"/>
    <x v="31"/>
    <x v="3"/>
    <x v="0"/>
    <x v="1"/>
    <n v="1628.82"/>
    <n v="9"/>
    <n v="0"/>
    <n v="260.6112"/>
  </r>
  <r>
    <x v="1"/>
    <x v="1"/>
    <s v="Seattle"/>
    <x v="4"/>
    <x v="1"/>
    <x v="0"/>
    <x v="5"/>
    <n v="137.54"/>
    <n v="2"/>
    <n v="0"/>
    <n v="55.015999999999998"/>
  </r>
  <r>
    <x v="1"/>
    <x v="1"/>
    <s v="Seattle"/>
    <x v="4"/>
    <x v="1"/>
    <x v="0"/>
    <x v="3"/>
    <n v="730.2"/>
    <n v="4"/>
    <n v="0"/>
    <n v="94.926000000000002"/>
  </r>
  <r>
    <x v="0"/>
    <x v="0"/>
    <s v="Los Angeles"/>
    <x v="1"/>
    <x v="1"/>
    <x v="1"/>
    <x v="10"/>
    <n v="11.56"/>
    <n v="2"/>
    <n v="0"/>
    <n v="5.6643999999999997"/>
  </r>
  <r>
    <x v="0"/>
    <x v="0"/>
    <s v="Concord"/>
    <x v="3"/>
    <x v="0"/>
    <x v="0"/>
    <x v="3"/>
    <n v="4297.6440000000002"/>
    <n v="13"/>
    <n v="0.4"/>
    <n v="-1862.3124"/>
  </r>
  <r>
    <x v="1"/>
    <x v="1"/>
    <s v="Seattle"/>
    <x v="4"/>
    <x v="1"/>
    <x v="1"/>
    <x v="6"/>
    <n v="20.65"/>
    <n v="5"/>
    <n v="0"/>
    <n v="9.4990000000000006"/>
  </r>
  <r>
    <x v="1"/>
    <x v="1"/>
    <s v="Seattle"/>
    <x v="4"/>
    <x v="1"/>
    <x v="1"/>
    <x v="4"/>
    <n v="204.9"/>
    <n v="5"/>
    <n v="0"/>
    <n v="0"/>
  </r>
  <r>
    <x v="1"/>
    <x v="1"/>
    <s v="Seattle"/>
    <x v="4"/>
    <x v="1"/>
    <x v="0"/>
    <x v="1"/>
    <n v="436.70400000000001"/>
    <n v="6"/>
    <n v="0.2"/>
    <n v="21.8352"/>
  </r>
  <r>
    <x v="1"/>
    <x v="1"/>
    <s v="Seattle"/>
    <x v="4"/>
    <x v="1"/>
    <x v="0"/>
    <x v="1"/>
    <n v="481.56799999999998"/>
    <n v="2"/>
    <n v="0.2"/>
    <n v="54.176400000000001"/>
  </r>
  <r>
    <x v="1"/>
    <x v="0"/>
    <s v="Glendale"/>
    <x v="16"/>
    <x v="1"/>
    <x v="2"/>
    <x v="11"/>
    <n v="89.543999999999997"/>
    <n v="7"/>
    <n v="0.2"/>
    <n v="12.3123"/>
  </r>
  <r>
    <x v="1"/>
    <x v="0"/>
    <s v="Glendale"/>
    <x v="16"/>
    <x v="1"/>
    <x v="1"/>
    <x v="4"/>
    <n v="35.167999999999999"/>
    <n v="2"/>
    <n v="0.2"/>
    <n v="-8.3523999999999994"/>
  </r>
  <r>
    <x v="1"/>
    <x v="0"/>
    <s v="Glendale"/>
    <x v="16"/>
    <x v="1"/>
    <x v="1"/>
    <x v="8"/>
    <n v="72.587999999999994"/>
    <n v="2"/>
    <n v="0.7"/>
    <n v="-48.392000000000003"/>
  </r>
  <r>
    <x v="1"/>
    <x v="0"/>
    <s v="Coon Rapids"/>
    <x v="11"/>
    <x v="2"/>
    <x v="1"/>
    <x v="4"/>
    <n v="221.16"/>
    <n v="4"/>
    <n v="0"/>
    <n v="57.501600000000003"/>
  </r>
  <r>
    <x v="1"/>
    <x v="0"/>
    <s v="Coon Rapids"/>
    <x v="11"/>
    <x v="2"/>
    <x v="2"/>
    <x v="7"/>
    <n v="281.97000000000003"/>
    <n v="3"/>
    <n v="0"/>
    <n v="78.951599999999999"/>
  </r>
  <r>
    <x v="1"/>
    <x v="0"/>
    <s v="Los Angeles"/>
    <x v="1"/>
    <x v="1"/>
    <x v="0"/>
    <x v="0"/>
    <n v="3406.6640000000002"/>
    <n v="8"/>
    <n v="0.15"/>
    <n v="160.31360000000001"/>
  </r>
  <r>
    <x v="1"/>
    <x v="0"/>
    <s v="Los Angeles"/>
    <x v="1"/>
    <x v="1"/>
    <x v="1"/>
    <x v="6"/>
    <n v="37.17"/>
    <n v="9"/>
    <n v="0"/>
    <n v="10.4076"/>
  </r>
  <r>
    <x v="1"/>
    <x v="0"/>
    <s v="Los Angeles"/>
    <x v="1"/>
    <x v="1"/>
    <x v="1"/>
    <x v="9"/>
    <n v="64.959999999999994"/>
    <n v="2"/>
    <n v="0"/>
    <n v="19.488"/>
  </r>
  <r>
    <x v="1"/>
    <x v="0"/>
    <s v="Los Angeles"/>
    <x v="1"/>
    <x v="1"/>
    <x v="0"/>
    <x v="5"/>
    <n v="595.38"/>
    <n v="6"/>
    <n v="0"/>
    <n v="297.69"/>
  </r>
  <r>
    <x v="1"/>
    <x v="2"/>
    <s v="Tucson"/>
    <x v="16"/>
    <x v="1"/>
    <x v="2"/>
    <x v="11"/>
    <n v="95.983999999999995"/>
    <n v="2"/>
    <n v="0.2"/>
    <n v="11.997999999999999"/>
  </r>
  <r>
    <x v="1"/>
    <x v="2"/>
    <s v="Tucson"/>
    <x v="16"/>
    <x v="1"/>
    <x v="1"/>
    <x v="8"/>
    <n v="4.9379999999999997"/>
    <n v="2"/>
    <n v="0.7"/>
    <n v="-3.6212"/>
  </r>
  <r>
    <x v="1"/>
    <x v="0"/>
    <s v="New York City"/>
    <x v="15"/>
    <x v="3"/>
    <x v="0"/>
    <x v="5"/>
    <n v="97.44"/>
    <n v="3"/>
    <n v="0"/>
    <n v="35.078400000000002"/>
  </r>
  <r>
    <x v="1"/>
    <x v="0"/>
    <s v="New York City"/>
    <x v="15"/>
    <x v="3"/>
    <x v="1"/>
    <x v="8"/>
    <n v="3.984"/>
    <n v="1"/>
    <n v="0.2"/>
    <n v="1.3944000000000001"/>
  </r>
  <r>
    <x v="1"/>
    <x v="0"/>
    <s v="New York City"/>
    <x v="15"/>
    <x v="3"/>
    <x v="1"/>
    <x v="6"/>
    <n v="13.04"/>
    <n v="4"/>
    <n v="0"/>
    <n v="5.7375999999999996"/>
  </r>
  <r>
    <x v="1"/>
    <x v="0"/>
    <s v="New York City"/>
    <x v="15"/>
    <x v="3"/>
    <x v="0"/>
    <x v="1"/>
    <n v="579.52800000000002"/>
    <n v="4"/>
    <n v="0.1"/>
    <n v="83.709599999999995"/>
  </r>
  <r>
    <x v="0"/>
    <x v="0"/>
    <s v="Pomona"/>
    <x v="1"/>
    <x v="1"/>
    <x v="1"/>
    <x v="2"/>
    <n v="18.75"/>
    <n v="5"/>
    <n v="0"/>
    <n v="9"/>
  </r>
  <r>
    <x v="1"/>
    <x v="2"/>
    <s v="Santa Barbara"/>
    <x v="1"/>
    <x v="1"/>
    <x v="2"/>
    <x v="7"/>
    <n v="3023.9279999999999"/>
    <n v="9"/>
    <n v="0.2"/>
    <n v="226.7946"/>
  </r>
  <r>
    <x v="1"/>
    <x v="2"/>
    <s v="Santa Barbara"/>
    <x v="1"/>
    <x v="1"/>
    <x v="2"/>
    <x v="11"/>
    <n v="26.96"/>
    <n v="2"/>
    <n v="0"/>
    <n v="3.7744"/>
  </r>
  <r>
    <x v="1"/>
    <x v="2"/>
    <s v="Santa Barbara"/>
    <x v="1"/>
    <x v="1"/>
    <x v="2"/>
    <x v="7"/>
    <n v="477.6"/>
    <n v="3"/>
    <n v="0.2"/>
    <n v="161.19"/>
  </r>
  <r>
    <x v="1"/>
    <x v="0"/>
    <s v="San Francisco"/>
    <x v="1"/>
    <x v="1"/>
    <x v="1"/>
    <x v="4"/>
    <n v="193.95"/>
    <n v="3"/>
    <n v="0"/>
    <n v="9.6974999999999998"/>
  </r>
  <r>
    <x v="3"/>
    <x v="1"/>
    <s v="Riverside"/>
    <x v="1"/>
    <x v="1"/>
    <x v="1"/>
    <x v="10"/>
    <n v="12.96"/>
    <n v="2"/>
    <n v="0"/>
    <n v="6.2207999999999997"/>
  </r>
  <r>
    <x v="1"/>
    <x v="0"/>
    <s v="Los Angeles"/>
    <x v="1"/>
    <x v="1"/>
    <x v="0"/>
    <x v="5"/>
    <n v="119.94"/>
    <n v="3"/>
    <n v="0"/>
    <n v="23.988"/>
  </r>
  <r>
    <x v="1"/>
    <x v="0"/>
    <s v="Los Angeles"/>
    <x v="1"/>
    <x v="1"/>
    <x v="0"/>
    <x v="5"/>
    <n v="12.42"/>
    <n v="3"/>
    <n v="0"/>
    <n v="4.4711999999999996"/>
  </r>
  <r>
    <x v="1"/>
    <x v="0"/>
    <s v="San Clemente"/>
    <x v="1"/>
    <x v="1"/>
    <x v="1"/>
    <x v="8"/>
    <n v="18.088000000000001"/>
    <n v="7"/>
    <n v="0.2"/>
    <n v="6.5568999999999997"/>
  </r>
  <r>
    <x v="1"/>
    <x v="0"/>
    <s v="San Clemente"/>
    <x v="1"/>
    <x v="1"/>
    <x v="1"/>
    <x v="12"/>
    <n v="71.97"/>
    <n v="3"/>
    <n v="0"/>
    <n v="35.984999999999999"/>
  </r>
  <r>
    <x v="1"/>
    <x v="0"/>
    <s v="Decatur"/>
    <x v="19"/>
    <x v="0"/>
    <x v="1"/>
    <x v="2"/>
    <n v="14.94"/>
    <n v="3"/>
    <n v="0"/>
    <n v="6.8723999999999998"/>
  </r>
  <r>
    <x v="2"/>
    <x v="1"/>
    <s v="Greensboro"/>
    <x v="3"/>
    <x v="0"/>
    <x v="1"/>
    <x v="6"/>
    <n v="64.680000000000007"/>
    <n v="7"/>
    <n v="0.2"/>
    <n v="8.0850000000000009"/>
  </r>
  <r>
    <x v="1"/>
    <x v="0"/>
    <s v="Dublin"/>
    <x v="1"/>
    <x v="1"/>
    <x v="2"/>
    <x v="7"/>
    <n v="22"/>
    <n v="5"/>
    <n v="0.2"/>
    <n v="1.375"/>
  </r>
  <r>
    <x v="1"/>
    <x v="2"/>
    <s v="Philadelphia"/>
    <x v="9"/>
    <x v="3"/>
    <x v="1"/>
    <x v="10"/>
    <n v="7.968"/>
    <n v="2"/>
    <n v="0.2"/>
    <n v="2.6892"/>
  </r>
  <r>
    <x v="1"/>
    <x v="2"/>
    <s v="Philadelphia"/>
    <x v="9"/>
    <x v="3"/>
    <x v="2"/>
    <x v="7"/>
    <n v="1499.97"/>
    <n v="5"/>
    <n v="0.4"/>
    <n v="-374.99250000000001"/>
  </r>
  <r>
    <x v="0"/>
    <x v="0"/>
    <s v="Houston"/>
    <x v="5"/>
    <x v="2"/>
    <x v="1"/>
    <x v="4"/>
    <n v="26.632000000000001"/>
    <n v="1"/>
    <n v="0.2"/>
    <n v="1.3315999999999999"/>
  </r>
  <r>
    <x v="1"/>
    <x v="0"/>
    <s v="Bakersfield"/>
    <x v="1"/>
    <x v="1"/>
    <x v="0"/>
    <x v="5"/>
    <n v="41.6"/>
    <n v="4"/>
    <n v="0"/>
    <n v="14.144"/>
  </r>
  <r>
    <x v="1"/>
    <x v="1"/>
    <s v="Richmond"/>
    <x v="14"/>
    <x v="2"/>
    <x v="1"/>
    <x v="12"/>
    <n v="64.02"/>
    <n v="6"/>
    <n v="0"/>
    <n v="29.449200000000001"/>
  </r>
  <r>
    <x v="1"/>
    <x v="1"/>
    <s v="New York City"/>
    <x v="15"/>
    <x v="3"/>
    <x v="1"/>
    <x v="6"/>
    <n v="6.99"/>
    <n v="3"/>
    <n v="0"/>
    <n v="2.0270999999999999"/>
  </r>
  <r>
    <x v="1"/>
    <x v="1"/>
    <s v="New York City"/>
    <x v="15"/>
    <x v="3"/>
    <x v="1"/>
    <x v="14"/>
    <n v="6.84"/>
    <n v="1"/>
    <n v="0"/>
    <n v="1.8468"/>
  </r>
  <r>
    <x v="1"/>
    <x v="1"/>
    <s v="San Francisco"/>
    <x v="1"/>
    <x v="1"/>
    <x v="1"/>
    <x v="4"/>
    <n v="323.10000000000002"/>
    <n v="2"/>
    <n v="0"/>
    <n v="61.389000000000003"/>
  </r>
  <r>
    <x v="1"/>
    <x v="1"/>
    <s v="San Francisco"/>
    <x v="1"/>
    <x v="1"/>
    <x v="2"/>
    <x v="7"/>
    <n v="668.16"/>
    <n v="9"/>
    <n v="0.2"/>
    <n v="75.168000000000006"/>
  </r>
  <r>
    <x v="1"/>
    <x v="0"/>
    <s v="San Francisco"/>
    <x v="1"/>
    <x v="1"/>
    <x v="1"/>
    <x v="2"/>
    <n v="8.64"/>
    <n v="3"/>
    <n v="0"/>
    <n v="4.2336"/>
  </r>
  <r>
    <x v="1"/>
    <x v="0"/>
    <s v="San Francisco"/>
    <x v="1"/>
    <x v="1"/>
    <x v="1"/>
    <x v="10"/>
    <n v="38.880000000000003"/>
    <n v="6"/>
    <n v="0"/>
    <n v="18.662400000000002"/>
  </r>
  <r>
    <x v="1"/>
    <x v="0"/>
    <s v="San Francisco"/>
    <x v="1"/>
    <x v="1"/>
    <x v="0"/>
    <x v="5"/>
    <n v="201.04"/>
    <n v="8"/>
    <n v="0"/>
    <n v="54.280799999999999"/>
  </r>
  <r>
    <x v="1"/>
    <x v="0"/>
    <s v="San Francisco"/>
    <x v="1"/>
    <x v="1"/>
    <x v="1"/>
    <x v="10"/>
    <n v="12.96"/>
    <n v="2"/>
    <n v="0"/>
    <n v="6.3503999999999996"/>
  </r>
  <r>
    <x v="0"/>
    <x v="1"/>
    <s v="Los Angeles"/>
    <x v="1"/>
    <x v="1"/>
    <x v="2"/>
    <x v="11"/>
    <n v="16.59"/>
    <n v="1"/>
    <n v="0"/>
    <n v="5.8064999999999998"/>
  </r>
  <r>
    <x v="1"/>
    <x v="0"/>
    <s v="San Diego"/>
    <x v="1"/>
    <x v="1"/>
    <x v="1"/>
    <x v="6"/>
    <n v="35.1"/>
    <n v="6"/>
    <n v="0"/>
    <n v="10.179"/>
  </r>
  <r>
    <x v="1"/>
    <x v="2"/>
    <s v="Arlington"/>
    <x v="5"/>
    <x v="2"/>
    <x v="1"/>
    <x v="8"/>
    <n v="11.646000000000001"/>
    <n v="9"/>
    <n v="0.8"/>
    <n v="-17.469000000000001"/>
  </r>
  <r>
    <x v="1"/>
    <x v="0"/>
    <s v="Richmond"/>
    <x v="17"/>
    <x v="0"/>
    <x v="1"/>
    <x v="10"/>
    <n v="32.4"/>
    <n v="5"/>
    <n v="0"/>
    <n v="15.552"/>
  </r>
  <r>
    <x v="1"/>
    <x v="0"/>
    <s v="Richmond"/>
    <x v="17"/>
    <x v="0"/>
    <x v="2"/>
    <x v="7"/>
    <n v="503.96"/>
    <n v="4"/>
    <n v="0"/>
    <n v="125.99"/>
  </r>
  <r>
    <x v="2"/>
    <x v="2"/>
    <s v="New York City"/>
    <x v="15"/>
    <x v="3"/>
    <x v="1"/>
    <x v="6"/>
    <n v="7.04"/>
    <n v="4"/>
    <n v="0"/>
    <n v="2.0415999999999999"/>
  </r>
  <r>
    <x v="1"/>
    <x v="0"/>
    <s v="Houston"/>
    <x v="5"/>
    <x v="2"/>
    <x v="0"/>
    <x v="0"/>
    <n v="613.99919999999997"/>
    <n v="3"/>
    <n v="0.32"/>
    <n v="-18.058800000000002"/>
  </r>
  <r>
    <x v="1"/>
    <x v="1"/>
    <s v="Fairfield"/>
    <x v="29"/>
    <x v="3"/>
    <x v="1"/>
    <x v="4"/>
    <n v="470.36"/>
    <n v="11"/>
    <n v="0"/>
    <n v="122.2936"/>
  </r>
  <r>
    <x v="0"/>
    <x v="2"/>
    <s v="San Francisco"/>
    <x v="1"/>
    <x v="1"/>
    <x v="1"/>
    <x v="10"/>
    <n v="31.08"/>
    <n v="6"/>
    <n v="0"/>
    <n v="15.229200000000001"/>
  </r>
  <r>
    <x v="0"/>
    <x v="2"/>
    <s v="San Francisco"/>
    <x v="1"/>
    <x v="1"/>
    <x v="1"/>
    <x v="14"/>
    <n v="7.3"/>
    <n v="2"/>
    <n v="0"/>
    <n v="2.19"/>
  </r>
  <r>
    <x v="2"/>
    <x v="1"/>
    <s v="Springfield"/>
    <x v="24"/>
    <x v="3"/>
    <x v="1"/>
    <x v="9"/>
    <n v="73.536000000000001"/>
    <n v="4"/>
    <n v="0.2"/>
    <n v="9.1920000000000002"/>
  </r>
  <r>
    <x v="0"/>
    <x v="1"/>
    <s v="Detroit"/>
    <x v="12"/>
    <x v="2"/>
    <x v="1"/>
    <x v="2"/>
    <n v="491.55"/>
    <n v="5"/>
    <n v="0"/>
    <n v="240.8595"/>
  </r>
  <r>
    <x v="3"/>
    <x v="2"/>
    <s v="Philadelphia"/>
    <x v="9"/>
    <x v="3"/>
    <x v="0"/>
    <x v="5"/>
    <n v="30.335999999999999"/>
    <n v="4"/>
    <n v="0.2"/>
    <n v="9.48"/>
  </r>
  <r>
    <x v="1"/>
    <x v="0"/>
    <s v="Inglewood"/>
    <x v="1"/>
    <x v="1"/>
    <x v="1"/>
    <x v="10"/>
    <n v="22.83"/>
    <n v="3"/>
    <n v="0"/>
    <n v="10.7301"/>
  </r>
  <r>
    <x v="1"/>
    <x v="0"/>
    <s v="Inglewood"/>
    <x v="1"/>
    <x v="1"/>
    <x v="1"/>
    <x v="9"/>
    <n v="54.32"/>
    <n v="4"/>
    <n v="0"/>
    <n v="16.295999999999999"/>
  </r>
  <r>
    <x v="1"/>
    <x v="0"/>
    <s v="Inglewood"/>
    <x v="1"/>
    <x v="1"/>
    <x v="2"/>
    <x v="7"/>
    <n v="196.77600000000001"/>
    <n v="3"/>
    <n v="0.2"/>
    <n v="14.7582"/>
  </r>
  <r>
    <x v="1"/>
    <x v="0"/>
    <s v="San Luis Obispo"/>
    <x v="1"/>
    <x v="1"/>
    <x v="1"/>
    <x v="13"/>
    <n v="3.62"/>
    <n v="2"/>
    <n v="0"/>
    <n v="1.1946000000000001"/>
  </r>
  <r>
    <x v="1"/>
    <x v="2"/>
    <s v="Wilmington"/>
    <x v="13"/>
    <x v="3"/>
    <x v="1"/>
    <x v="10"/>
    <n v="11.54"/>
    <n v="1"/>
    <n v="0"/>
    <n v="5.5392000000000001"/>
  </r>
  <r>
    <x v="1"/>
    <x v="2"/>
    <s v="Wilmington"/>
    <x v="13"/>
    <x v="3"/>
    <x v="1"/>
    <x v="8"/>
    <n v="849.95"/>
    <n v="5"/>
    <n v="0"/>
    <n v="390.97699999999998"/>
  </r>
  <r>
    <x v="1"/>
    <x v="2"/>
    <s v="Wilmington"/>
    <x v="13"/>
    <x v="3"/>
    <x v="1"/>
    <x v="8"/>
    <n v="11.01"/>
    <n v="3"/>
    <n v="0"/>
    <n v="5.3948999999999998"/>
  </r>
  <r>
    <x v="1"/>
    <x v="0"/>
    <s v="San Francisco"/>
    <x v="1"/>
    <x v="1"/>
    <x v="1"/>
    <x v="8"/>
    <n v="39.624000000000002"/>
    <n v="3"/>
    <n v="0.2"/>
    <n v="13.868399999999999"/>
  </r>
  <r>
    <x v="1"/>
    <x v="0"/>
    <s v="Los Angeles"/>
    <x v="1"/>
    <x v="1"/>
    <x v="0"/>
    <x v="1"/>
    <n v="242.136"/>
    <n v="3"/>
    <n v="0.2"/>
    <n v="12.1068"/>
  </r>
  <r>
    <x v="1"/>
    <x v="0"/>
    <s v="Los Angeles"/>
    <x v="1"/>
    <x v="1"/>
    <x v="1"/>
    <x v="6"/>
    <n v="12.39"/>
    <n v="3"/>
    <n v="0"/>
    <n v="5.6993999999999998"/>
  </r>
  <r>
    <x v="1"/>
    <x v="0"/>
    <s v="Los Angeles"/>
    <x v="1"/>
    <x v="1"/>
    <x v="0"/>
    <x v="5"/>
    <n v="19.96"/>
    <n v="2"/>
    <n v="0"/>
    <n v="5.5888"/>
  </r>
  <r>
    <x v="1"/>
    <x v="0"/>
    <s v="Los Angeles"/>
    <x v="1"/>
    <x v="1"/>
    <x v="1"/>
    <x v="4"/>
    <n v="340.92"/>
    <n v="3"/>
    <n v="0"/>
    <n v="3.4091999999999998"/>
  </r>
  <r>
    <x v="1"/>
    <x v="0"/>
    <s v="Philadelphia"/>
    <x v="9"/>
    <x v="3"/>
    <x v="0"/>
    <x v="5"/>
    <n v="273.56799999999998"/>
    <n v="2"/>
    <n v="0.2"/>
    <n v="-34.195999999999998"/>
  </r>
  <r>
    <x v="1"/>
    <x v="0"/>
    <s v="Philadelphia"/>
    <x v="9"/>
    <x v="3"/>
    <x v="1"/>
    <x v="8"/>
    <n v="13.194000000000001"/>
    <n v="2"/>
    <n v="0.7"/>
    <n v="-8.7959999999999994"/>
  </r>
  <r>
    <x v="1"/>
    <x v="0"/>
    <s v="Philadelphia"/>
    <x v="9"/>
    <x v="3"/>
    <x v="1"/>
    <x v="4"/>
    <n v="1080.096"/>
    <n v="6"/>
    <n v="0.2"/>
    <n v="-94.508399999999995"/>
  </r>
  <r>
    <x v="1"/>
    <x v="0"/>
    <s v="Philadelphia"/>
    <x v="9"/>
    <x v="3"/>
    <x v="2"/>
    <x v="11"/>
    <n v="51.56"/>
    <n v="5"/>
    <n v="0.2"/>
    <n v="-6.4450000000000003"/>
  </r>
  <r>
    <x v="1"/>
    <x v="0"/>
    <s v="Philadelphia"/>
    <x v="9"/>
    <x v="3"/>
    <x v="2"/>
    <x v="11"/>
    <n v="58.415999999999997"/>
    <n v="2"/>
    <n v="0.2"/>
    <n v="16.794599999999999"/>
  </r>
  <r>
    <x v="1"/>
    <x v="0"/>
    <s v="San Francisco"/>
    <x v="1"/>
    <x v="1"/>
    <x v="1"/>
    <x v="8"/>
    <n v="57.584000000000003"/>
    <n v="2"/>
    <n v="0.2"/>
    <n v="20.154399999999999"/>
  </r>
  <r>
    <x v="0"/>
    <x v="2"/>
    <s v="Philadelphia"/>
    <x v="9"/>
    <x v="3"/>
    <x v="1"/>
    <x v="6"/>
    <n v="37.311999999999998"/>
    <n v="4"/>
    <n v="0.2"/>
    <n v="2.7984"/>
  </r>
  <r>
    <x v="3"/>
    <x v="0"/>
    <s v="Houston"/>
    <x v="5"/>
    <x v="2"/>
    <x v="2"/>
    <x v="7"/>
    <n v="79.959999999999994"/>
    <n v="5"/>
    <n v="0.2"/>
    <n v="7.9960000000000004"/>
  </r>
  <r>
    <x v="3"/>
    <x v="0"/>
    <s v="Houston"/>
    <x v="5"/>
    <x v="2"/>
    <x v="2"/>
    <x v="11"/>
    <n v="223.96"/>
    <n v="5"/>
    <n v="0.2"/>
    <n v="11.198"/>
  </r>
  <r>
    <x v="0"/>
    <x v="0"/>
    <s v="Lancaster"/>
    <x v="9"/>
    <x v="3"/>
    <x v="1"/>
    <x v="4"/>
    <n v="221.024"/>
    <n v="2"/>
    <n v="0.2"/>
    <n v="-55.256"/>
  </r>
  <r>
    <x v="1"/>
    <x v="1"/>
    <s v="Green Bay"/>
    <x v="6"/>
    <x v="2"/>
    <x v="0"/>
    <x v="5"/>
    <n v="18.96"/>
    <n v="2"/>
    <n v="0"/>
    <n v="7.5839999999999996"/>
  </r>
  <r>
    <x v="1"/>
    <x v="0"/>
    <s v="New York City"/>
    <x v="15"/>
    <x v="3"/>
    <x v="0"/>
    <x v="1"/>
    <n v="326.64600000000002"/>
    <n v="3"/>
    <n v="0.1"/>
    <n v="39.923400000000001"/>
  </r>
  <r>
    <x v="1"/>
    <x v="0"/>
    <s v="New York City"/>
    <x v="15"/>
    <x v="3"/>
    <x v="2"/>
    <x v="11"/>
    <n v="89.97"/>
    <n v="3"/>
    <n v="0"/>
    <n v="39.586799999999997"/>
  </r>
  <r>
    <x v="1"/>
    <x v="2"/>
    <s v="New York City"/>
    <x v="15"/>
    <x v="3"/>
    <x v="1"/>
    <x v="8"/>
    <n v="296.71199999999999"/>
    <n v="13"/>
    <n v="0.2"/>
    <n v="100.1403"/>
  </r>
  <r>
    <x v="1"/>
    <x v="0"/>
    <s v="Bloomington"/>
    <x v="10"/>
    <x v="2"/>
    <x v="1"/>
    <x v="12"/>
    <n v="12.224"/>
    <n v="2"/>
    <n v="0.2"/>
    <n v="4.4311999999999996"/>
  </r>
  <r>
    <x v="2"/>
    <x v="0"/>
    <s v="Boise"/>
    <x v="45"/>
    <x v="1"/>
    <x v="2"/>
    <x v="11"/>
    <n v="89.97"/>
    <n v="3"/>
    <n v="0"/>
    <n v="37.787399999999998"/>
  </r>
  <r>
    <x v="2"/>
    <x v="0"/>
    <s v="Lowell"/>
    <x v="31"/>
    <x v="3"/>
    <x v="1"/>
    <x v="9"/>
    <n v="286.86"/>
    <n v="7"/>
    <n v="0"/>
    <n v="80.320800000000006"/>
  </r>
  <r>
    <x v="2"/>
    <x v="0"/>
    <s v="Lowell"/>
    <x v="31"/>
    <x v="3"/>
    <x v="2"/>
    <x v="7"/>
    <n v="979.95"/>
    <n v="5"/>
    <n v="0"/>
    <n v="284.18549999999999"/>
  </r>
  <r>
    <x v="2"/>
    <x v="0"/>
    <s v="Lowell"/>
    <x v="31"/>
    <x v="3"/>
    <x v="1"/>
    <x v="14"/>
    <n v="4.3600000000000003"/>
    <n v="2"/>
    <n v="0"/>
    <n v="0.1744"/>
  </r>
  <r>
    <x v="1"/>
    <x v="0"/>
    <s v="Seattle"/>
    <x v="4"/>
    <x v="1"/>
    <x v="1"/>
    <x v="8"/>
    <n v="10.048"/>
    <n v="2"/>
    <n v="0.2"/>
    <n v="3.14"/>
  </r>
  <r>
    <x v="1"/>
    <x v="0"/>
    <s v="Seattle"/>
    <x v="4"/>
    <x v="1"/>
    <x v="1"/>
    <x v="4"/>
    <n v="807.75"/>
    <n v="5"/>
    <n v="0"/>
    <n v="153.4725"/>
  </r>
  <r>
    <x v="1"/>
    <x v="0"/>
    <s v="Los Angeles"/>
    <x v="1"/>
    <x v="1"/>
    <x v="1"/>
    <x v="6"/>
    <n v="34.24"/>
    <n v="8"/>
    <n v="0"/>
    <n v="9.9296000000000006"/>
  </r>
  <r>
    <x v="1"/>
    <x v="1"/>
    <s v="Hampton"/>
    <x v="17"/>
    <x v="0"/>
    <x v="0"/>
    <x v="1"/>
    <n v="500.24"/>
    <n v="13"/>
    <n v="0"/>
    <n v="145.06960000000001"/>
  </r>
  <r>
    <x v="1"/>
    <x v="1"/>
    <s v="Hampton"/>
    <x v="17"/>
    <x v="0"/>
    <x v="1"/>
    <x v="10"/>
    <n v="20.12"/>
    <n v="2"/>
    <n v="0"/>
    <n v="9.2552000000000003"/>
  </r>
  <r>
    <x v="1"/>
    <x v="1"/>
    <s v="Hampton"/>
    <x v="17"/>
    <x v="0"/>
    <x v="1"/>
    <x v="8"/>
    <n v="896.99"/>
    <n v="1"/>
    <n v="0"/>
    <n v="421.58530000000002"/>
  </r>
  <r>
    <x v="0"/>
    <x v="2"/>
    <s v="Philadelphia"/>
    <x v="9"/>
    <x v="3"/>
    <x v="1"/>
    <x v="10"/>
    <n v="5.88"/>
    <n v="1"/>
    <n v="0.2"/>
    <n v="1.9844999999999999"/>
  </r>
  <r>
    <x v="1"/>
    <x v="2"/>
    <s v="Omaha"/>
    <x v="8"/>
    <x v="2"/>
    <x v="2"/>
    <x v="7"/>
    <n v="269.98"/>
    <n v="2"/>
    <n v="0"/>
    <n v="72.894599999999997"/>
  </r>
  <r>
    <x v="1"/>
    <x v="1"/>
    <s v="Los Angeles"/>
    <x v="1"/>
    <x v="1"/>
    <x v="1"/>
    <x v="4"/>
    <n v="310.12"/>
    <n v="2"/>
    <n v="0"/>
    <n v="80.631200000000007"/>
  </r>
  <r>
    <x v="1"/>
    <x v="1"/>
    <s v="Los Angeles"/>
    <x v="1"/>
    <x v="1"/>
    <x v="1"/>
    <x v="8"/>
    <n v="70.463999999999999"/>
    <n v="6"/>
    <n v="0.2"/>
    <n v="22.9008"/>
  </r>
  <r>
    <x v="1"/>
    <x v="1"/>
    <s v="Los Angeles"/>
    <x v="1"/>
    <x v="1"/>
    <x v="1"/>
    <x v="8"/>
    <n v="19.68"/>
    <n v="5"/>
    <n v="0.2"/>
    <n v="6.8879999999999999"/>
  </r>
  <r>
    <x v="1"/>
    <x v="1"/>
    <s v="Los Angeles"/>
    <x v="1"/>
    <x v="1"/>
    <x v="1"/>
    <x v="9"/>
    <n v="140.66999999999999"/>
    <n v="3"/>
    <n v="0"/>
    <n v="54.8613"/>
  </r>
  <r>
    <x v="1"/>
    <x v="1"/>
    <s v="Burlington"/>
    <x v="42"/>
    <x v="3"/>
    <x v="0"/>
    <x v="0"/>
    <n v="4404.8999999999996"/>
    <n v="5"/>
    <n v="0"/>
    <n v="1013.127"/>
  </r>
  <r>
    <x v="1"/>
    <x v="0"/>
    <s v="San Diego"/>
    <x v="1"/>
    <x v="1"/>
    <x v="1"/>
    <x v="2"/>
    <n v="62.65"/>
    <n v="5"/>
    <n v="0"/>
    <n v="29.445499999999999"/>
  </r>
  <r>
    <x v="1"/>
    <x v="0"/>
    <s v="Newark"/>
    <x v="13"/>
    <x v="3"/>
    <x v="1"/>
    <x v="2"/>
    <n v="9.4499999999999993"/>
    <n v="3"/>
    <n v="0"/>
    <n v="4.5359999999999996"/>
  </r>
  <r>
    <x v="1"/>
    <x v="0"/>
    <s v="Aurora"/>
    <x v="10"/>
    <x v="2"/>
    <x v="1"/>
    <x v="12"/>
    <n v="268.57600000000002"/>
    <n v="4"/>
    <n v="0.2"/>
    <n v="90.644400000000005"/>
  </r>
  <r>
    <x v="3"/>
    <x v="0"/>
    <s v="Los Angeles"/>
    <x v="1"/>
    <x v="1"/>
    <x v="0"/>
    <x v="3"/>
    <n v="364.08"/>
    <n v="2"/>
    <n v="0.2"/>
    <n v="9.1020000000000003"/>
  </r>
  <r>
    <x v="3"/>
    <x v="0"/>
    <s v="Los Angeles"/>
    <x v="1"/>
    <x v="1"/>
    <x v="0"/>
    <x v="3"/>
    <n v="71.087999999999994"/>
    <n v="2"/>
    <n v="0.2"/>
    <n v="-1.7771999999999999"/>
  </r>
  <r>
    <x v="1"/>
    <x v="0"/>
    <s v="Chicago"/>
    <x v="10"/>
    <x v="2"/>
    <x v="0"/>
    <x v="5"/>
    <n v="10.984"/>
    <n v="2"/>
    <n v="0.6"/>
    <n v="-7.9634"/>
  </r>
  <r>
    <x v="1"/>
    <x v="0"/>
    <s v="Chicago"/>
    <x v="10"/>
    <x v="2"/>
    <x v="0"/>
    <x v="1"/>
    <n v="797.94399999999996"/>
    <n v="4"/>
    <n v="0.3"/>
    <n v="-56.996000000000002"/>
  </r>
  <r>
    <x v="1"/>
    <x v="1"/>
    <s v="Dover"/>
    <x v="38"/>
    <x v="3"/>
    <x v="2"/>
    <x v="11"/>
    <n v="159.97999999999999"/>
    <n v="2"/>
    <n v="0"/>
    <n v="57.592799999999997"/>
  </r>
  <r>
    <x v="1"/>
    <x v="0"/>
    <s v="Chicago"/>
    <x v="10"/>
    <x v="2"/>
    <x v="1"/>
    <x v="6"/>
    <n v="5.3440000000000003"/>
    <n v="2"/>
    <n v="0.2"/>
    <n v="0.66800000000000004"/>
  </r>
  <r>
    <x v="1"/>
    <x v="0"/>
    <s v="Chicago"/>
    <x v="10"/>
    <x v="2"/>
    <x v="1"/>
    <x v="6"/>
    <n v="27.72"/>
    <n v="3"/>
    <n v="0.2"/>
    <n v="3.4649999999999999"/>
  </r>
  <r>
    <x v="2"/>
    <x v="2"/>
    <s v="Seattle"/>
    <x v="4"/>
    <x v="1"/>
    <x v="1"/>
    <x v="8"/>
    <n v="2.496"/>
    <n v="1"/>
    <n v="0.2"/>
    <n v="0.90480000000000005"/>
  </r>
  <r>
    <x v="0"/>
    <x v="0"/>
    <s v="Richmond"/>
    <x v="17"/>
    <x v="0"/>
    <x v="1"/>
    <x v="2"/>
    <n v="8.26"/>
    <n v="2"/>
    <n v="0"/>
    <n v="3.7995999999999999"/>
  </r>
  <r>
    <x v="0"/>
    <x v="0"/>
    <s v="Richmond"/>
    <x v="17"/>
    <x v="0"/>
    <x v="1"/>
    <x v="8"/>
    <n v="17.760000000000002"/>
    <n v="2"/>
    <n v="0"/>
    <n v="8.8800000000000008"/>
  </r>
  <r>
    <x v="0"/>
    <x v="0"/>
    <s v="Richmond"/>
    <x v="17"/>
    <x v="0"/>
    <x v="1"/>
    <x v="4"/>
    <n v="332.94"/>
    <n v="3"/>
    <n v="0"/>
    <n v="9.9882000000000009"/>
  </r>
  <r>
    <x v="0"/>
    <x v="0"/>
    <s v="Richmond"/>
    <x v="17"/>
    <x v="0"/>
    <x v="0"/>
    <x v="3"/>
    <n v="292.10000000000002"/>
    <n v="2"/>
    <n v="0"/>
    <n v="58.42"/>
  </r>
  <r>
    <x v="0"/>
    <x v="0"/>
    <s v="Richmond"/>
    <x v="17"/>
    <x v="0"/>
    <x v="2"/>
    <x v="7"/>
    <n v="206.1"/>
    <n v="5"/>
    <n v="0"/>
    <n v="55.646999999999998"/>
  </r>
  <r>
    <x v="0"/>
    <x v="0"/>
    <s v="Richmond"/>
    <x v="17"/>
    <x v="0"/>
    <x v="1"/>
    <x v="10"/>
    <n v="17.64"/>
    <n v="4"/>
    <n v="0"/>
    <n v="8.1143999999999998"/>
  </r>
  <r>
    <x v="1"/>
    <x v="1"/>
    <s v="San Francisco"/>
    <x v="1"/>
    <x v="1"/>
    <x v="0"/>
    <x v="1"/>
    <n v="1403.92"/>
    <n v="5"/>
    <n v="0.2"/>
    <n v="70.195999999999998"/>
  </r>
  <r>
    <x v="1"/>
    <x v="2"/>
    <s v="Springdale"/>
    <x v="36"/>
    <x v="0"/>
    <x v="1"/>
    <x v="6"/>
    <n v="4.3"/>
    <n v="2"/>
    <n v="0"/>
    <n v="1.419"/>
  </r>
  <r>
    <x v="1"/>
    <x v="1"/>
    <s v="Seattle"/>
    <x v="4"/>
    <x v="1"/>
    <x v="2"/>
    <x v="11"/>
    <n v="239.97"/>
    <n v="3"/>
    <n v="0"/>
    <n v="86.389200000000002"/>
  </r>
  <r>
    <x v="1"/>
    <x v="1"/>
    <s v="Seattle"/>
    <x v="4"/>
    <x v="1"/>
    <x v="1"/>
    <x v="9"/>
    <n v="81.96"/>
    <n v="2"/>
    <n v="0"/>
    <n v="22.948799999999999"/>
  </r>
  <r>
    <x v="1"/>
    <x v="1"/>
    <s v="Seattle"/>
    <x v="4"/>
    <x v="1"/>
    <x v="1"/>
    <x v="14"/>
    <n v="238.62"/>
    <n v="2"/>
    <n v="0"/>
    <n v="4.7724000000000002"/>
  </r>
  <r>
    <x v="1"/>
    <x v="0"/>
    <s v="Los Angeles"/>
    <x v="1"/>
    <x v="1"/>
    <x v="2"/>
    <x v="7"/>
    <n v="139.80000000000001"/>
    <n v="5"/>
    <n v="0.2"/>
    <n v="12.2325"/>
  </r>
  <r>
    <x v="1"/>
    <x v="0"/>
    <s v="Middletown"/>
    <x v="29"/>
    <x v="3"/>
    <x v="1"/>
    <x v="8"/>
    <n v="9.84"/>
    <n v="2"/>
    <n v="0"/>
    <n v="4.7232000000000003"/>
  </r>
  <r>
    <x v="1"/>
    <x v="0"/>
    <s v="Middletown"/>
    <x v="29"/>
    <x v="3"/>
    <x v="1"/>
    <x v="10"/>
    <n v="7.78"/>
    <n v="1"/>
    <n v="0"/>
    <n v="3.5009999999999999"/>
  </r>
  <r>
    <x v="1"/>
    <x v="0"/>
    <s v="Grand Rapids"/>
    <x v="12"/>
    <x v="2"/>
    <x v="1"/>
    <x v="8"/>
    <n v="54.9"/>
    <n v="5"/>
    <n v="0"/>
    <n v="26.901"/>
  </r>
  <r>
    <x v="1"/>
    <x v="2"/>
    <s v="San Francisco"/>
    <x v="1"/>
    <x v="1"/>
    <x v="1"/>
    <x v="10"/>
    <n v="50.04"/>
    <n v="6"/>
    <n v="0"/>
    <n v="25.02"/>
  </r>
  <r>
    <x v="1"/>
    <x v="2"/>
    <s v="Hialeah"/>
    <x v="2"/>
    <x v="0"/>
    <x v="0"/>
    <x v="0"/>
    <n v="339.92"/>
    <n v="5"/>
    <n v="0.2"/>
    <n v="8.4979999999999993"/>
  </r>
  <r>
    <x v="1"/>
    <x v="2"/>
    <s v="Hialeah"/>
    <x v="2"/>
    <x v="0"/>
    <x v="1"/>
    <x v="10"/>
    <n v="10.528"/>
    <n v="4"/>
    <n v="0.2"/>
    <n v="3.4216000000000002"/>
  </r>
  <r>
    <x v="1"/>
    <x v="2"/>
    <s v="Hialeah"/>
    <x v="2"/>
    <x v="0"/>
    <x v="1"/>
    <x v="9"/>
    <n v="42.384"/>
    <n v="2"/>
    <n v="0.2"/>
    <n v="4.2384000000000004"/>
  </r>
  <r>
    <x v="3"/>
    <x v="1"/>
    <s v="Philadelphia"/>
    <x v="9"/>
    <x v="3"/>
    <x v="1"/>
    <x v="10"/>
    <n v="123.92"/>
    <n v="5"/>
    <n v="0.2"/>
    <n v="38.725000000000001"/>
  </r>
  <r>
    <x v="1"/>
    <x v="0"/>
    <s v="Atlanta"/>
    <x v="32"/>
    <x v="0"/>
    <x v="2"/>
    <x v="7"/>
    <n v="135.94999999999999"/>
    <n v="1"/>
    <n v="0"/>
    <n v="39.4255"/>
  </r>
  <r>
    <x v="1"/>
    <x v="0"/>
    <s v="San Antonio"/>
    <x v="5"/>
    <x v="2"/>
    <x v="1"/>
    <x v="8"/>
    <n v="2177.5839999999998"/>
    <n v="8"/>
    <n v="0.8"/>
    <n v="-3701.8928000000001"/>
  </r>
  <r>
    <x v="1"/>
    <x v="0"/>
    <s v="San Antonio"/>
    <x v="5"/>
    <x v="2"/>
    <x v="0"/>
    <x v="5"/>
    <n v="17.495999999999999"/>
    <n v="3"/>
    <n v="0.6"/>
    <n v="-10.0602"/>
  </r>
  <r>
    <x v="1"/>
    <x v="0"/>
    <s v="San Antonio"/>
    <x v="5"/>
    <x v="2"/>
    <x v="1"/>
    <x v="8"/>
    <n v="16.783999999999999"/>
    <n v="4"/>
    <n v="0.8"/>
    <n v="-26.854399999999998"/>
  </r>
  <r>
    <x v="1"/>
    <x v="0"/>
    <s v="San Antonio"/>
    <x v="5"/>
    <x v="2"/>
    <x v="2"/>
    <x v="11"/>
    <n v="431.13600000000002"/>
    <n v="9"/>
    <n v="0.2"/>
    <n v="-26.946000000000002"/>
  </r>
  <r>
    <x v="1"/>
    <x v="0"/>
    <s v="San Antonio"/>
    <x v="5"/>
    <x v="2"/>
    <x v="1"/>
    <x v="8"/>
    <n v="8.8800000000000008"/>
    <n v="5"/>
    <n v="0.8"/>
    <n v="-13.32"/>
  </r>
  <r>
    <x v="1"/>
    <x v="0"/>
    <s v="San Antonio"/>
    <x v="5"/>
    <x v="2"/>
    <x v="1"/>
    <x v="9"/>
    <n v="4.8360000000000003"/>
    <n v="2"/>
    <n v="0.8"/>
    <n v="-12.09"/>
  </r>
  <r>
    <x v="1"/>
    <x v="0"/>
    <s v="Long Beach"/>
    <x v="15"/>
    <x v="3"/>
    <x v="2"/>
    <x v="7"/>
    <n v="437.85"/>
    <n v="3"/>
    <n v="0"/>
    <n v="131.35499999999999"/>
  </r>
  <r>
    <x v="1"/>
    <x v="0"/>
    <s v="Long Beach"/>
    <x v="15"/>
    <x v="3"/>
    <x v="1"/>
    <x v="8"/>
    <n v="673.56799999999998"/>
    <n v="2"/>
    <n v="0.2"/>
    <n v="252.58799999999999"/>
  </r>
  <r>
    <x v="0"/>
    <x v="1"/>
    <s v="Paterson"/>
    <x v="30"/>
    <x v="3"/>
    <x v="1"/>
    <x v="10"/>
    <n v="274.8"/>
    <n v="5"/>
    <n v="0"/>
    <n v="134.65199999999999"/>
  </r>
  <r>
    <x v="0"/>
    <x v="1"/>
    <s v="Paterson"/>
    <x v="30"/>
    <x v="3"/>
    <x v="1"/>
    <x v="4"/>
    <n v="62.18"/>
    <n v="1"/>
    <n v="0"/>
    <n v="16.788599999999999"/>
  </r>
  <r>
    <x v="0"/>
    <x v="1"/>
    <s v="Paterson"/>
    <x v="30"/>
    <x v="3"/>
    <x v="0"/>
    <x v="5"/>
    <n v="8.2799999999999994"/>
    <n v="2"/>
    <n v="0"/>
    <n v="2.9807999999999999"/>
  </r>
  <r>
    <x v="1"/>
    <x v="0"/>
    <s v="Louisville"/>
    <x v="0"/>
    <x v="0"/>
    <x v="1"/>
    <x v="8"/>
    <n v="48.81"/>
    <n v="3"/>
    <n v="0"/>
    <n v="23.916899999999998"/>
  </r>
  <r>
    <x v="3"/>
    <x v="0"/>
    <s v="Hampton"/>
    <x v="17"/>
    <x v="0"/>
    <x v="0"/>
    <x v="1"/>
    <n v="149.9"/>
    <n v="5"/>
    <n v="0"/>
    <n v="40.472999999999999"/>
  </r>
  <r>
    <x v="1"/>
    <x v="0"/>
    <s v="Houston"/>
    <x v="5"/>
    <x v="2"/>
    <x v="0"/>
    <x v="0"/>
    <n v="1023.332"/>
    <n v="5"/>
    <n v="0.32"/>
    <n v="-30.097999999999999"/>
  </r>
  <r>
    <x v="1"/>
    <x v="0"/>
    <s v="Houston"/>
    <x v="5"/>
    <x v="2"/>
    <x v="0"/>
    <x v="1"/>
    <n v="600.55799999999999"/>
    <n v="3"/>
    <n v="0.3"/>
    <n v="-8.5793999999999997"/>
  </r>
  <r>
    <x v="1"/>
    <x v="0"/>
    <s v="Houston"/>
    <x v="5"/>
    <x v="2"/>
    <x v="2"/>
    <x v="11"/>
    <n v="39.991999999999997"/>
    <n v="1"/>
    <n v="0.2"/>
    <n v="6.9985999999999997"/>
  </r>
  <r>
    <x v="1"/>
    <x v="0"/>
    <s v="Houston"/>
    <x v="5"/>
    <x v="2"/>
    <x v="0"/>
    <x v="1"/>
    <n v="211.24600000000001"/>
    <n v="2"/>
    <n v="0.3"/>
    <n v="-66.391599999999997"/>
  </r>
  <r>
    <x v="0"/>
    <x v="0"/>
    <s v="Houston"/>
    <x v="5"/>
    <x v="2"/>
    <x v="1"/>
    <x v="12"/>
    <n v="56.064"/>
    <n v="6"/>
    <n v="0.2"/>
    <n v="21.024000000000001"/>
  </r>
  <r>
    <x v="0"/>
    <x v="0"/>
    <s v="Houston"/>
    <x v="5"/>
    <x v="2"/>
    <x v="0"/>
    <x v="1"/>
    <n v="107.77200000000001"/>
    <n v="2"/>
    <n v="0.3"/>
    <n v="-29.252400000000002"/>
  </r>
  <r>
    <x v="0"/>
    <x v="0"/>
    <s v="Houston"/>
    <x v="5"/>
    <x v="2"/>
    <x v="1"/>
    <x v="10"/>
    <n v="4.8319999999999999"/>
    <n v="1"/>
    <n v="0.2"/>
    <n v="1.6308"/>
  </r>
  <r>
    <x v="0"/>
    <x v="0"/>
    <s v="Houston"/>
    <x v="5"/>
    <x v="2"/>
    <x v="1"/>
    <x v="8"/>
    <n v="18.239999999999998"/>
    <n v="3"/>
    <n v="0.8"/>
    <n v="-31.007999999999999"/>
  </r>
  <r>
    <x v="1"/>
    <x v="1"/>
    <s v="Chicago"/>
    <x v="10"/>
    <x v="2"/>
    <x v="1"/>
    <x v="8"/>
    <n v="3.798"/>
    <n v="3"/>
    <n v="0.8"/>
    <n v="-5.8868999999999998"/>
  </r>
  <r>
    <x v="1"/>
    <x v="1"/>
    <s v="Toledo"/>
    <x v="24"/>
    <x v="3"/>
    <x v="1"/>
    <x v="6"/>
    <n v="10.368"/>
    <n v="2"/>
    <n v="0.2"/>
    <n v="1.5551999999999999"/>
  </r>
  <r>
    <x v="1"/>
    <x v="1"/>
    <s v="Toledo"/>
    <x v="24"/>
    <x v="3"/>
    <x v="2"/>
    <x v="7"/>
    <n v="235.18799999999999"/>
    <n v="2"/>
    <n v="0.4"/>
    <n v="-43.117800000000003"/>
  </r>
  <r>
    <x v="1"/>
    <x v="1"/>
    <s v="Toledo"/>
    <x v="24"/>
    <x v="3"/>
    <x v="2"/>
    <x v="7"/>
    <n v="26.376000000000001"/>
    <n v="4"/>
    <n v="0.4"/>
    <n v="2.6375999999999999"/>
  </r>
  <r>
    <x v="1"/>
    <x v="1"/>
    <s v="Toledo"/>
    <x v="24"/>
    <x v="3"/>
    <x v="2"/>
    <x v="11"/>
    <n v="10.384"/>
    <n v="2"/>
    <n v="0.2"/>
    <n v="2.2065999999999999"/>
  </r>
  <r>
    <x v="1"/>
    <x v="1"/>
    <s v="Toledo"/>
    <x v="24"/>
    <x v="3"/>
    <x v="2"/>
    <x v="7"/>
    <n v="107.11799999999999"/>
    <n v="3"/>
    <n v="0.4"/>
    <n v="-21.4236"/>
  </r>
  <r>
    <x v="1"/>
    <x v="0"/>
    <s v="Lodi"/>
    <x v="1"/>
    <x v="1"/>
    <x v="1"/>
    <x v="14"/>
    <n v="97.3"/>
    <n v="7"/>
    <n v="0"/>
    <n v="28.216999999999999"/>
  </r>
  <r>
    <x v="0"/>
    <x v="0"/>
    <s v="New York City"/>
    <x v="15"/>
    <x v="3"/>
    <x v="1"/>
    <x v="8"/>
    <n v="3.3279999999999998"/>
    <n v="2"/>
    <n v="0.2"/>
    <n v="1.2063999999999999"/>
  </r>
  <r>
    <x v="0"/>
    <x v="0"/>
    <s v="New York City"/>
    <x v="15"/>
    <x v="3"/>
    <x v="2"/>
    <x v="7"/>
    <n v="135.99"/>
    <n v="1"/>
    <n v="0"/>
    <n v="36.717300000000002"/>
  </r>
  <r>
    <x v="0"/>
    <x v="0"/>
    <s v="New York City"/>
    <x v="15"/>
    <x v="3"/>
    <x v="0"/>
    <x v="5"/>
    <n v="7.38"/>
    <n v="1"/>
    <n v="0"/>
    <n v="2.1402000000000001"/>
  </r>
  <r>
    <x v="1"/>
    <x v="2"/>
    <s v="Fort Lauderdale"/>
    <x v="2"/>
    <x v="0"/>
    <x v="0"/>
    <x v="5"/>
    <n v="45.567999999999998"/>
    <n v="2"/>
    <n v="0.2"/>
    <n v="9.6831999999999994"/>
  </r>
  <r>
    <x v="1"/>
    <x v="2"/>
    <s v="Fort Lauderdale"/>
    <x v="2"/>
    <x v="0"/>
    <x v="1"/>
    <x v="8"/>
    <n v="28.751999999999999"/>
    <n v="8"/>
    <n v="0.7"/>
    <n v="-21.084800000000001"/>
  </r>
  <r>
    <x v="0"/>
    <x v="0"/>
    <s v="Raleigh"/>
    <x v="3"/>
    <x v="0"/>
    <x v="0"/>
    <x v="1"/>
    <n v="194.84800000000001"/>
    <n v="4"/>
    <n v="0.2"/>
    <n v="12.178000000000001"/>
  </r>
  <r>
    <x v="1"/>
    <x v="0"/>
    <s v="Chicago"/>
    <x v="10"/>
    <x v="2"/>
    <x v="1"/>
    <x v="8"/>
    <n v="2.1120000000000001"/>
    <n v="2"/>
    <n v="0.8"/>
    <n v="-3.3792"/>
  </r>
  <r>
    <x v="0"/>
    <x v="0"/>
    <s v="Portland"/>
    <x v="21"/>
    <x v="1"/>
    <x v="1"/>
    <x v="10"/>
    <n v="25.92"/>
    <n v="5"/>
    <n v="0.2"/>
    <n v="9.0719999999999992"/>
  </r>
  <r>
    <x v="0"/>
    <x v="0"/>
    <s v="Portland"/>
    <x v="21"/>
    <x v="1"/>
    <x v="1"/>
    <x v="6"/>
    <n v="120.768"/>
    <n v="4"/>
    <n v="0.2"/>
    <n v="9.0576000000000008"/>
  </r>
  <r>
    <x v="2"/>
    <x v="0"/>
    <s v="East Orange"/>
    <x v="30"/>
    <x v="3"/>
    <x v="1"/>
    <x v="10"/>
    <n v="25.92"/>
    <n v="4"/>
    <n v="0"/>
    <n v="12.441599999999999"/>
  </r>
  <r>
    <x v="2"/>
    <x v="0"/>
    <s v="East Orange"/>
    <x v="30"/>
    <x v="3"/>
    <x v="1"/>
    <x v="6"/>
    <n v="34.65"/>
    <n v="3"/>
    <n v="0"/>
    <n v="9.702"/>
  </r>
  <r>
    <x v="2"/>
    <x v="0"/>
    <s v="East Orange"/>
    <x v="30"/>
    <x v="3"/>
    <x v="1"/>
    <x v="10"/>
    <n v="204.95"/>
    <n v="5"/>
    <n v="0"/>
    <n v="100.4255"/>
  </r>
  <r>
    <x v="2"/>
    <x v="0"/>
    <s v="East Orange"/>
    <x v="30"/>
    <x v="3"/>
    <x v="1"/>
    <x v="8"/>
    <n v="79.95"/>
    <n v="5"/>
    <n v="0"/>
    <n v="38.375999999999998"/>
  </r>
  <r>
    <x v="1"/>
    <x v="1"/>
    <s v="Saint Petersburg"/>
    <x v="2"/>
    <x v="0"/>
    <x v="1"/>
    <x v="10"/>
    <n v="173.488"/>
    <n v="7"/>
    <n v="0.2"/>
    <n v="54.215000000000003"/>
  </r>
  <r>
    <x v="1"/>
    <x v="1"/>
    <s v="Saint Petersburg"/>
    <x v="2"/>
    <x v="0"/>
    <x v="1"/>
    <x v="4"/>
    <n v="516.96"/>
    <n v="4"/>
    <n v="0.2"/>
    <n v="-6.4619999999999997"/>
  </r>
  <r>
    <x v="1"/>
    <x v="1"/>
    <s v="Saint Petersburg"/>
    <x v="2"/>
    <x v="0"/>
    <x v="0"/>
    <x v="5"/>
    <n v="173.208"/>
    <n v="7"/>
    <n v="0.2"/>
    <n v="45.467100000000002"/>
  </r>
  <r>
    <x v="1"/>
    <x v="1"/>
    <s v="Saint Petersburg"/>
    <x v="2"/>
    <x v="0"/>
    <x v="1"/>
    <x v="6"/>
    <n v="4.4480000000000004"/>
    <n v="2"/>
    <n v="0.2"/>
    <n v="0.33360000000000001"/>
  </r>
  <r>
    <x v="1"/>
    <x v="1"/>
    <s v="Saint Petersburg"/>
    <x v="2"/>
    <x v="0"/>
    <x v="1"/>
    <x v="2"/>
    <n v="9"/>
    <n v="3"/>
    <n v="0.2"/>
    <n v="3.15"/>
  </r>
  <r>
    <x v="1"/>
    <x v="1"/>
    <s v="Saint Petersburg"/>
    <x v="2"/>
    <x v="0"/>
    <x v="1"/>
    <x v="10"/>
    <n v="42.24"/>
    <n v="10"/>
    <n v="0.2"/>
    <n v="13.2"/>
  </r>
  <r>
    <x v="1"/>
    <x v="1"/>
    <s v="Saint Petersburg"/>
    <x v="2"/>
    <x v="0"/>
    <x v="1"/>
    <x v="8"/>
    <n v="18.263999999999999"/>
    <n v="2"/>
    <n v="0.7"/>
    <n v="-13.393599999999999"/>
  </r>
  <r>
    <x v="1"/>
    <x v="0"/>
    <s v="San Francisco"/>
    <x v="1"/>
    <x v="1"/>
    <x v="1"/>
    <x v="9"/>
    <n v="152.91"/>
    <n v="3"/>
    <n v="0"/>
    <n v="42.814799999999998"/>
  </r>
  <r>
    <x v="1"/>
    <x v="0"/>
    <s v="San Francisco"/>
    <x v="1"/>
    <x v="1"/>
    <x v="1"/>
    <x v="10"/>
    <n v="92.94"/>
    <n v="3"/>
    <n v="0"/>
    <n v="41.823"/>
  </r>
  <r>
    <x v="1"/>
    <x v="0"/>
    <s v="San Francisco"/>
    <x v="1"/>
    <x v="1"/>
    <x v="1"/>
    <x v="8"/>
    <n v="17.856000000000002"/>
    <n v="4"/>
    <n v="0.2"/>
    <n v="6.2496"/>
  </r>
  <r>
    <x v="1"/>
    <x v="0"/>
    <s v="San Francisco"/>
    <x v="1"/>
    <x v="1"/>
    <x v="1"/>
    <x v="8"/>
    <n v="46.44"/>
    <n v="3"/>
    <n v="0.2"/>
    <n v="15.093"/>
  </r>
  <r>
    <x v="1"/>
    <x v="0"/>
    <s v="San Francisco"/>
    <x v="1"/>
    <x v="1"/>
    <x v="0"/>
    <x v="1"/>
    <n v="195.136"/>
    <n v="4"/>
    <n v="0.2"/>
    <n v="-12.196"/>
  </r>
  <r>
    <x v="1"/>
    <x v="1"/>
    <s v="New York City"/>
    <x v="15"/>
    <x v="3"/>
    <x v="1"/>
    <x v="4"/>
    <n v="129.30000000000001"/>
    <n v="2"/>
    <n v="0"/>
    <n v="6.4649999999999999"/>
  </r>
  <r>
    <x v="1"/>
    <x v="1"/>
    <s v="New York City"/>
    <x v="15"/>
    <x v="3"/>
    <x v="1"/>
    <x v="8"/>
    <n v="11.568"/>
    <n v="3"/>
    <n v="0.2"/>
    <n v="3.7595999999999998"/>
  </r>
  <r>
    <x v="1"/>
    <x v="0"/>
    <s v="Charlotte"/>
    <x v="3"/>
    <x v="0"/>
    <x v="0"/>
    <x v="1"/>
    <n v="242.352"/>
    <n v="3"/>
    <n v="0.2"/>
    <n v="15.147"/>
  </r>
  <r>
    <x v="0"/>
    <x v="0"/>
    <s v="Beaumont"/>
    <x v="5"/>
    <x v="2"/>
    <x v="2"/>
    <x v="11"/>
    <n v="319.96800000000002"/>
    <n v="4"/>
    <n v="0.2"/>
    <n v="95.990399999999994"/>
  </r>
  <r>
    <x v="0"/>
    <x v="0"/>
    <s v="Beaumont"/>
    <x v="5"/>
    <x v="2"/>
    <x v="0"/>
    <x v="5"/>
    <n v="8.6240000000000006"/>
    <n v="7"/>
    <n v="0.6"/>
    <n v="-2.5872000000000002"/>
  </r>
  <r>
    <x v="0"/>
    <x v="0"/>
    <s v="Dallas"/>
    <x v="5"/>
    <x v="2"/>
    <x v="1"/>
    <x v="10"/>
    <n v="3.984"/>
    <n v="1"/>
    <n v="0.2"/>
    <n v="1.4441999999999999"/>
  </r>
  <r>
    <x v="1"/>
    <x v="1"/>
    <s v="Springfield"/>
    <x v="24"/>
    <x v="3"/>
    <x v="2"/>
    <x v="11"/>
    <n v="895.94399999999996"/>
    <n v="7"/>
    <n v="0.2"/>
    <n v="190.38810000000001"/>
  </r>
  <r>
    <x v="2"/>
    <x v="0"/>
    <s v="La Porte"/>
    <x v="5"/>
    <x v="2"/>
    <x v="0"/>
    <x v="5"/>
    <n v="14"/>
    <n v="4"/>
    <n v="0.6"/>
    <n v="-6.3"/>
  </r>
  <r>
    <x v="2"/>
    <x v="0"/>
    <s v="La Porte"/>
    <x v="5"/>
    <x v="2"/>
    <x v="1"/>
    <x v="8"/>
    <n v="16.391999999999999"/>
    <n v="2"/>
    <n v="0.8"/>
    <n v="-26.2272"/>
  </r>
  <r>
    <x v="1"/>
    <x v="0"/>
    <s v="Long Beach"/>
    <x v="1"/>
    <x v="1"/>
    <x v="1"/>
    <x v="10"/>
    <n v="10.9"/>
    <n v="5"/>
    <n v="0"/>
    <n v="5.1230000000000002"/>
  </r>
  <r>
    <x v="1"/>
    <x v="0"/>
    <s v="Long Beach"/>
    <x v="1"/>
    <x v="1"/>
    <x v="1"/>
    <x v="2"/>
    <n v="29.6"/>
    <n v="2"/>
    <n v="0"/>
    <n v="14.8"/>
  </r>
  <r>
    <x v="1"/>
    <x v="0"/>
    <s v="Long Beach"/>
    <x v="1"/>
    <x v="1"/>
    <x v="1"/>
    <x v="2"/>
    <n v="4.9800000000000004"/>
    <n v="1"/>
    <n v="0"/>
    <n v="2.2907999999999999"/>
  </r>
  <r>
    <x v="1"/>
    <x v="0"/>
    <s v="Long Beach"/>
    <x v="1"/>
    <x v="1"/>
    <x v="2"/>
    <x v="16"/>
    <n v="479.976"/>
    <n v="3"/>
    <n v="0.2"/>
    <n v="161.99189999999999"/>
  </r>
  <r>
    <x v="1"/>
    <x v="0"/>
    <s v="Long Beach"/>
    <x v="1"/>
    <x v="1"/>
    <x v="2"/>
    <x v="7"/>
    <n v="44.735999999999997"/>
    <n v="8"/>
    <n v="0.2"/>
    <n v="4.4736000000000002"/>
  </r>
  <r>
    <x v="1"/>
    <x v="0"/>
    <s v="Long Beach"/>
    <x v="1"/>
    <x v="1"/>
    <x v="1"/>
    <x v="6"/>
    <n v="5.76"/>
    <n v="2"/>
    <n v="0"/>
    <n v="1.6704000000000001"/>
  </r>
  <r>
    <x v="1"/>
    <x v="0"/>
    <s v="Long Beach"/>
    <x v="1"/>
    <x v="1"/>
    <x v="0"/>
    <x v="1"/>
    <n v="483.13600000000002"/>
    <n v="4"/>
    <n v="0.2"/>
    <n v="60.392000000000003"/>
  </r>
  <r>
    <x v="2"/>
    <x v="0"/>
    <s v="Decatur"/>
    <x v="10"/>
    <x v="2"/>
    <x v="1"/>
    <x v="2"/>
    <n v="15.936"/>
    <n v="4"/>
    <n v="0.2"/>
    <n v="5.1791999999999998"/>
  </r>
  <r>
    <x v="2"/>
    <x v="0"/>
    <s v="Decatur"/>
    <x v="10"/>
    <x v="2"/>
    <x v="0"/>
    <x v="5"/>
    <n v="61.543999999999997"/>
    <n v="7"/>
    <n v="0.6"/>
    <n v="-40.003599999999999"/>
  </r>
  <r>
    <x v="2"/>
    <x v="0"/>
    <s v="Decatur"/>
    <x v="10"/>
    <x v="2"/>
    <x v="1"/>
    <x v="4"/>
    <n v="132.696"/>
    <n v="3"/>
    <n v="0.2"/>
    <n v="9.9521999999999995"/>
  </r>
  <r>
    <x v="0"/>
    <x v="2"/>
    <s v="Los Angeles"/>
    <x v="1"/>
    <x v="1"/>
    <x v="1"/>
    <x v="9"/>
    <n v="43.1"/>
    <n v="5"/>
    <n v="0"/>
    <n v="11.206"/>
  </r>
  <r>
    <x v="0"/>
    <x v="2"/>
    <s v="Los Angeles"/>
    <x v="1"/>
    <x v="1"/>
    <x v="0"/>
    <x v="5"/>
    <n v="511.5"/>
    <n v="5"/>
    <n v="0"/>
    <n v="132.99"/>
  </r>
  <r>
    <x v="0"/>
    <x v="2"/>
    <s v="Los Angeles"/>
    <x v="1"/>
    <x v="1"/>
    <x v="1"/>
    <x v="8"/>
    <n v="147.91999999999999"/>
    <n v="5"/>
    <n v="0.2"/>
    <n v="46.225000000000001"/>
  </r>
  <r>
    <x v="1"/>
    <x v="1"/>
    <s v="Lodi"/>
    <x v="1"/>
    <x v="1"/>
    <x v="1"/>
    <x v="6"/>
    <n v="39.68"/>
    <n v="2"/>
    <n v="0"/>
    <n v="16.268799999999999"/>
  </r>
  <r>
    <x v="1"/>
    <x v="1"/>
    <s v="New York City"/>
    <x v="15"/>
    <x v="3"/>
    <x v="0"/>
    <x v="5"/>
    <n v="12.56"/>
    <n v="2"/>
    <n v="0"/>
    <n v="4.0191999999999997"/>
  </r>
  <r>
    <x v="1"/>
    <x v="1"/>
    <s v="New York City"/>
    <x v="15"/>
    <x v="3"/>
    <x v="1"/>
    <x v="8"/>
    <n v="90.48"/>
    <n v="3"/>
    <n v="0.2"/>
    <n v="33.93"/>
  </r>
  <r>
    <x v="1"/>
    <x v="1"/>
    <s v="New York City"/>
    <x v="15"/>
    <x v="3"/>
    <x v="1"/>
    <x v="10"/>
    <n v="13.08"/>
    <n v="2"/>
    <n v="0"/>
    <n v="6.0167999999999999"/>
  </r>
  <r>
    <x v="1"/>
    <x v="1"/>
    <s v="New York City"/>
    <x v="15"/>
    <x v="3"/>
    <x v="0"/>
    <x v="5"/>
    <n v="214.7"/>
    <n v="5"/>
    <n v="0"/>
    <n v="83.733000000000004"/>
  </r>
  <r>
    <x v="1"/>
    <x v="0"/>
    <s v="San Francisco"/>
    <x v="1"/>
    <x v="1"/>
    <x v="0"/>
    <x v="5"/>
    <n v="50.32"/>
    <n v="4"/>
    <n v="0"/>
    <n v="21.134399999999999"/>
  </r>
  <r>
    <x v="1"/>
    <x v="0"/>
    <s v="San Francisco"/>
    <x v="1"/>
    <x v="1"/>
    <x v="1"/>
    <x v="10"/>
    <n v="24.56"/>
    <n v="2"/>
    <n v="0"/>
    <n v="11.543200000000001"/>
  </r>
  <r>
    <x v="1"/>
    <x v="0"/>
    <s v="Columbus"/>
    <x v="32"/>
    <x v="0"/>
    <x v="1"/>
    <x v="10"/>
    <n v="43.68"/>
    <n v="6"/>
    <n v="0"/>
    <n v="20.9664"/>
  </r>
  <r>
    <x v="1"/>
    <x v="1"/>
    <s v="Seattle"/>
    <x v="4"/>
    <x v="1"/>
    <x v="0"/>
    <x v="3"/>
    <n v="3393.68"/>
    <n v="8"/>
    <n v="0"/>
    <n v="610.86239999999998"/>
  </r>
  <r>
    <x v="1"/>
    <x v="2"/>
    <s v="Richmond"/>
    <x v="14"/>
    <x v="2"/>
    <x v="1"/>
    <x v="4"/>
    <n v="67.400000000000006"/>
    <n v="5"/>
    <n v="0"/>
    <n v="17.524000000000001"/>
  </r>
  <r>
    <x v="1"/>
    <x v="2"/>
    <s v="Richmond"/>
    <x v="14"/>
    <x v="2"/>
    <x v="1"/>
    <x v="13"/>
    <n v="2.52"/>
    <n v="2"/>
    <n v="0"/>
    <n v="0.1008"/>
  </r>
  <r>
    <x v="1"/>
    <x v="2"/>
    <s v="Richmond"/>
    <x v="14"/>
    <x v="2"/>
    <x v="2"/>
    <x v="7"/>
    <n v="67.8"/>
    <n v="4"/>
    <n v="0"/>
    <n v="1.3560000000000001"/>
  </r>
  <r>
    <x v="1"/>
    <x v="2"/>
    <s v="Richmond"/>
    <x v="14"/>
    <x v="2"/>
    <x v="1"/>
    <x v="4"/>
    <n v="18.760000000000002"/>
    <n v="2"/>
    <n v="0"/>
    <n v="5.2527999999999997"/>
  </r>
  <r>
    <x v="1"/>
    <x v="2"/>
    <s v="Richmond"/>
    <x v="14"/>
    <x v="2"/>
    <x v="2"/>
    <x v="11"/>
    <n v="12.12"/>
    <n v="4"/>
    <n v="0"/>
    <n v="2.5451999999999999"/>
  </r>
  <r>
    <x v="1"/>
    <x v="2"/>
    <s v="Richmond"/>
    <x v="14"/>
    <x v="2"/>
    <x v="1"/>
    <x v="10"/>
    <n v="11.34"/>
    <n v="1"/>
    <n v="0"/>
    <n v="5.5566000000000004"/>
  </r>
  <r>
    <x v="1"/>
    <x v="2"/>
    <s v="Richmond"/>
    <x v="14"/>
    <x v="2"/>
    <x v="2"/>
    <x v="11"/>
    <n v="159.80000000000001"/>
    <n v="4"/>
    <n v="0"/>
    <n v="70.311999999999998"/>
  </r>
  <r>
    <x v="1"/>
    <x v="2"/>
    <s v="Richmond"/>
    <x v="14"/>
    <x v="2"/>
    <x v="0"/>
    <x v="5"/>
    <n v="18.96"/>
    <n v="2"/>
    <n v="0"/>
    <n v="8.532"/>
  </r>
  <r>
    <x v="0"/>
    <x v="1"/>
    <s v="New York City"/>
    <x v="15"/>
    <x v="3"/>
    <x v="1"/>
    <x v="4"/>
    <n v="1085.42"/>
    <n v="7"/>
    <n v="0"/>
    <n v="282.20920000000001"/>
  </r>
  <r>
    <x v="0"/>
    <x v="1"/>
    <s v="New York City"/>
    <x v="15"/>
    <x v="3"/>
    <x v="1"/>
    <x v="9"/>
    <n v="13.11"/>
    <n v="3"/>
    <n v="0"/>
    <n v="3.4085999999999999"/>
  </r>
  <r>
    <x v="2"/>
    <x v="1"/>
    <s v="Mason"/>
    <x v="24"/>
    <x v="3"/>
    <x v="0"/>
    <x v="5"/>
    <n v="68.703999999999994"/>
    <n v="2"/>
    <n v="0.2"/>
    <n v="16.3172"/>
  </r>
  <r>
    <x v="2"/>
    <x v="1"/>
    <s v="Mason"/>
    <x v="24"/>
    <x v="3"/>
    <x v="1"/>
    <x v="8"/>
    <n v="3.1320000000000001"/>
    <n v="2"/>
    <n v="0.7"/>
    <n v="-2.61"/>
  </r>
  <r>
    <x v="2"/>
    <x v="1"/>
    <s v="Mason"/>
    <x v="24"/>
    <x v="3"/>
    <x v="1"/>
    <x v="8"/>
    <n v="22.428000000000001"/>
    <n v="3"/>
    <n v="0.7"/>
    <n v="-17.942399999999999"/>
  </r>
  <r>
    <x v="3"/>
    <x v="0"/>
    <s v="Chicago"/>
    <x v="10"/>
    <x v="2"/>
    <x v="1"/>
    <x v="4"/>
    <n v="290.33600000000001"/>
    <n v="2"/>
    <n v="0.2"/>
    <n v="32.662799999999997"/>
  </r>
  <r>
    <x v="3"/>
    <x v="0"/>
    <s v="Chicago"/>
    <x v="10"/>
    <x v="2"/>
    <x v="1"/>
    <x v="6"/>
    <n v="19.152000000000001"/>
    <n v="2"/>
    <n v="0.2"/>
    <n v="1.1970000000000001"/>
  </r>
  <r>
    <x v="1"/>
    <x v="2"/>
    <s v="New York City"/>
    <x v="15"/>
    <x v="3"/>
    <x v="1"/>
    <x v="10"/>
    <n v="6.48"/>
    <n v="1"/>
    <n v="0"/>
    <n v="3.1103999999999998"/>
  </r>
  <r>
    <x v="0"/>
    <x v="2"/>
    <s v="Parma"/>
    <x v="24"/>
    <x v="3"/>
    <x v="1"/>
    <x v="12"/>
    <n v="63.968000000000004"/>
    <n v="2"/>
    <n v="0.2"/>
    <n v="19.989999999999998"/>
  </r>
  <r>
    <x v="1"/>
    <x v="0"/>
    <s v="New York City"/>
    <x v="15"/>
    <x v="3"/>
    <x v="1"/>
    <x v="14"/>
    <n v="6.36"/>
    <n v="2"/>
    <n v="0"/>
    <n v="6.3600000000000004E-2"/>
  </r>
  <r>
    <x v="2"/>
    <x v="2"/>
    <s v="Cleveland"/>
    <x v="24"/>
    <x v="3"/>
    <x v="1"/>
    <x v="4"/>
    <n v="848.54399999999998"/>
    <n v="4"/>
    <n v="0.2"/>
    <n v="-21.2136"/>
  </r>
  <r>
    <x v="2"/>
    <x v="2"/>
    <s v="Cleveland"/>
    <x v="24"/>
    <x v="3"/>
    <x v="1"/>
    <x v="8"/>
    <n v="8.6999999999999993"/>
    <n v="5"/>
    <n v="0.7"/>
    <n v="-6.38"/>
  </r>
  <r>
    <x v="2"/>
    <x v="2"/>
    <s v="Cleveland"/>
    <x v="24"/>
    <x v="3"/>
    <x v="2"/>
    <x v="7"/>
    <n v="122.38200000000001"/>
    <n v="3"/>
    <n v="0.4"/>
    <n v="-24.476400000000002"/>
  </r>
  <r>
    <x v="1"/>
    <x v="0"/>
    <s v="New York City"/>
    <x v="15"/>
    <x v="3"/>
    <x v="0"/>
    <x v="1"/>
    <n v="573.17399999999998"/>
    <n v="7"/>
    <n v="0.1"/>
    <n v="63.686"/>
  </r>
  <r>
    <x v="2"/>
    <x v="2"/>
    <s v="Cleveland"/>
    <x v="24"/>
    <x v="3"/>
    <x v="1"/>
    <x v="10"/>
    <n v="85.055999999999997"/>
    <n v="3"/>
    <n v="0.2"/>
    <n v="28.706399999999999"/>
  </r>
  <r>
    <x v="2"/>
    <x v="0"/>
    <s v="Woodstock"/>
    <x v="32"/>
    <x v="0"/>
    <x v="1"/>
    <x v="8"/>
    <n v="14.04"/>
    <n v="3"/>
    <n v="0"/>
    <n v="6.7392000000000003"/>
  </r>
  <r>
    <x v="2"/>
    <x v="0"/>
    <s v="Woodstock"/>
    <x v="32"/>
    <x v="0"/>
    <x v="2"/>
    <x v="11"/>
    <n v="272.61"/>
    <n v="13"/>
    <n v="0"/>
    <n v="98.139600000000002"/>
  </r>
  <r>
    <x v="1"/>
    <x v="1"/>
    <s v="Los Angeles"/>
    <x v="1"/>
    <x v="1"/>
    <x v="1"/>
    <x v="12"/>
    <n v="11.16"/>
    <n v="2"/>
    <n v="0"/>
    <n v="5.58"/>
  </r>
  <r>
    <x v="1"/>
    <x v="1"/>
    <s v="Los Angeles"/>
    <x v="1"/>
    <x v="1"/>
    <x v="2"/>
    <x v="11"/>
    <n v="62.31"/>
    <n v="3"/>
    <n v="0"/>
    <n v="22.4316"/>
  </r>
  <r>
    <x v="1"/>
    <x v="1"/>
    <s v="Los Angeles"/>
    <x v="1"/>
    <x v="1"/>
    <x v="2"/>
    <x v="11"/>
    <n v="159.97999999999999"/>
    <n v="2"/>
    <n v="0"/>
    <n v="57.592799999999997"/>
  </r>
  <r>
    <x v="1"/>
    <x v="0"/>
    <s v="Lafayette"/>
    <x v="14"/>
    <x v="2"/>
    <x v="1"/>
    <x v="13"/>
    <n v="5.94"/>
    <n v="3"/>
    <n v="0"/>
    <n v="0"/>
  </r>
  <r>
    <x v="2"/>
    <x v="0"/>
    <s v="New York City"/>
    <x v="15"/>
    <x v="3"/>
    <x v="1"/>
    <x v="10"/>
    <n v="9.9600000000000009"/>
    <n v="2"/>
    <n v="0"/>
    <n v="4.6811999999999996"/>
  </r>
  <r>
    <x v="1"/>
    <x v="0"/>
    <s v="Utica"/>
    <x v="15"/>
    <x v="3"/>
    <x v="2"/>
    <x v="11"/>
    <n v="79.989999999999995"/>
    <n v="1"/>
    <n v="0"/>
    <n v="28.796399999999998"/>
  </r>
  <r>
    <x v="2"/>
    <x v="1"/>
    <s v="Lakewood"/>
    <x v="30"/>
    <x v="3"/>
    <x v="1"/>
    <x v="6"/>
    <n v="8.94"/>
    <n v="3"/>
    <n v="0"/>
    <n v="2.4138000000000002"/>
  </r>
  <r>
    <x v="0"/>
    <x v="1"/>
    <s v="Milwaukee"/>
    <x v="6"/>
    <x v="2"/>
    <x v="1"/>
    <x v="10"/>
    <n v="20.62"/>
    <n v="2"/>
    <n v="0"/>
    <n v="9.6913999999999998"/>
  </r>
  <r>
    <x v="0"/>
    <x v="1"/>
    <s v="Milwaukee"/>
    <x v="6"/>
    <x v="2"/>
    <x v="2"/>
    <x v="11"/>
    <n v="124.25"/>
    <n v="7"/>
    <n v="0"/>
    <n v="48.457500000000003"/>
  </r>
  <r>
    <x v="0"/>
    <x v="1"/>
    <s v="Milwaukee"/>
    <x v="6"/>
    <x v="2"/>
    <x v="2"/>
    <x v="7"/>
    <n v="297.55"/>
    <n v="5"/>
    <n v="0"/>
    <n v="83.313999999999993"/>
  </r>
  <r>
    <x v="0"/>
    <x v="1"/>
    <s v="Milwaukee"/>
    <x v="6"/>
    <x v="2"/>
    <x v="0"/>
    <x v="1"/>
    <n v="403.56"/>
    <n v="4"/>
    <n v="0"/>
    <n v="96.854399999999998"/>
  </r>
  <r>
    <x v="0"/>
    <x v="1"/>
    <s v="Milwaukee"/>
    <x v="6"/>
    <x v="2"/>
    <x v="0"/>
    <x v="5"/>
    <n v="95.2"/>
    <n v="5"/>
    <n v="0"/>
    <n v="27.608000000000001"/>
  </r>
  <r>
    <x v="1"/>
    <x v="0"/>
    <s v="Chicago"/>
    <x v="10"/>
    <x v="2"/>
    <x v="2"/>
    <x v="11"/>
    <n v="153.82400000000001"/>
    <n v="11"/>
    <n v="0.2"/>
    <n v="38.456000000000003"/>
  </r>
  <r>
    <x v="0"/>
    <x v="0"/>
    <s v="Chicago"/>
    <x v="10"/>
    <x v="2"/>
    <x v="1"/>
    <x v="10"/>
    <n v="62.015999999999998"/>
    <n v="2"/>
    <n v="0.2"/>
    <n v="22.480799999999999"/>
  </r>
  <r>
    <x v="1"/>
    <x v="0"/>
    <s v="Fairfield"/>
    <x v="24"/>
    <x v="3"/>
    <x v="0"/>
    <x v="5"/>
    <n v="466.32"/>
    <n v="3"/>
    <n v="0.2"/>
    <n v="34.973999999999997"/>
  </r>
  <r>
    <x v="1"/>
    <x v="0"/>
    <s v="Fairfield"/>
    <x v="24"/>
    <x v="3"/>
    <x v="0"/>
    <x v="5"/>
    <n v="82.64"/>
    <n v="2"/>
    <n v="0.2"/>
    <n v="0"/>
  </r>
  <r>
    <x v="1"/>
    <x v="2"/>
    <s v="Springfield"/>
    <x v="24"/>
    <x v="3"/>
    <x v="0"/>
    <x v="3"/>
    <n v="330.58800000000002"/>
    <n v="1"/>
    <n v="0.4"/>
    <n v="-143.25479999999999"/>
  </r>
  <r>
    <x v="1"/>
    <x v="0"/>
    <s v="Louisville"/>
    <x v="22"/>
    <x v="1"/>
    <x v="1"/>
    <x v="4"/>
    <n v="237.096"/>
    <n v="3"/>
    <n v="0.2"/>
    <n v="20.745899999999999"/>
  </r>
  <r>
    <x v="1"/>
    <x v="0"/>
    <s v="Louisville"/>
    <x v="22"/>
    <x v="1"/>
    <x v="0"/>
    <x v="5"/>
    <n v="22.751999999999999"/>
    <n v="3"/>
    <n v="0.2"/>
    <n v="7.11"/>
  </r>
  <r>
    <x v="1"/>
    <x v="0"/>
    <s v="Louisville"/>
    <x v="22"/>
    <x v="1"/>
    <x v="1"/>
    <x v="10"/>
    <n v="6.6719999999999997"/>
    <n v="1"/>
    <n v="0.2"/>
    <n v="2.085"/>
  </r>
  <r>
    <x v="1"/>
    <x v="0"/>
    <s v="Carrollton"/>
    <x v="5"/>
    <x v="2"/>
    <x v="0"/>
    <x v="5"/>
    <n v="25.128"/>
    <n v="3"/>
    <n v="0.6"/>
    <n v="-6.9101999999999997"/>
  </r>
  <r>
    <x v="1"/>
    <x v="0"/>
    <s v="Carrollton"/>
    <x v="5"/>
    <x v="2"/>
    <x v="2"/>
    <x v="11"/>
    <n v="127.98399999999999"/>
    <n v="2"/>
    <n v="0.2"/>
    <n v="25.596800000000002"/>
  </r>
  <r>
    <x v="2"/>
    <x v="1"/>
    <s v="Anaheim"/>
    <x v="1"/>
    <x v="1"/>
    <x v="0"/>
    <x v="5"/>
    <n v="131.88"/>
    <n v="7"/>
    <n v="0"/>
    <n v="55.389600000000002"/>
  </r>
  <r>
    <x v="2"/>
    <x v="1"/>
    <s v="Anaheim"/>
    <x v="1"/>
    <x v="1"/>
    <x v="1"/>
    <x v="8"/>
    <n v="25.032"/>
    <n v="3"/>
    <n v="0.2"/>
    <n v="7.8224999999999998"/>
  </r>
  <r>
    <x v="2"/>
    <x v="1"/>
    <s v="Anaheim"/>
    <x v="1"/>
    <x v="1"/>
    <x v="0"/>
    <x v="1"/>
    <n v="717.72"/>
    <n v="3"/>
    <n v="0.2"/>
    <n v="71.772000000000006"/>
  </r>
  <r>
    <x v="2"/>
    <x v="1"/>
    <s v="Anaheim"/>
    <x v="1"/>
    <x v="1"/>
    <x v="0"/>
    <x v="5"/>
    <n v="207.35"/>
    <n v="5"/>
    <n v="0"/>
    <n v="24.882000000000001"/>
  </r>
  <r>
    <x v="2"/>
    <x v="1"/>
    <s v="Anaheim"/>
    <x v="1"/>
    <x v="1"/>
    <x v="0"/>
    <x v="5"/>
    <n v="44.67"/>
    <n v="3"/>
    <n v="0"/>
    <n v="12.0609"/>
  </r>
  <r>
    <x v="2"/>
    <x v="1"/>
    <s v="Anaheim"/>
    <x v="1"/>
    <x v="1"/>
    <x v="1"/>
    <x v="10"/>
    <n v="209.7"/>
    <n v="2"/>
    <n v="0"/>
    <n v="100.65600000000001"/>
  </r>
  <r>
    <x v="1"/>
    <x v="1"/>
    <s v="Richmond"/>
    <x v="0"/>
    <x v="0"/>
    <x v="1"/>
    <x v="8"/>
    <n v="115.36"/>
    <n v="7"/>
    <n v="0"/>
    <n v="56.526400000000002"/>
  </r>
  <r>
    <x v="2"/>
    <x v="1"/>
    <s v="Santa Barbara"/>
    <x v="1"/>
    <x v="1"/>
    <x v="0"/>
    <x v="1"/>
    <n v="362.13600000000002"/>
    <n v="3"/>
    <n v="0.2"/>
    <n v="-54.320399999999999"/>
  </r>
  <r>
    <x v="2"/>
    <x v="1"/>
    <s v="Santa Barbara"/>
    <x v="1"/>
    <x v="1"/>
    <x v="1"/>
    <x v="2"/>
    <n v="31.05"/>
    <n v="3"/>
    <n v="0"/>
    <n v="14.904"/>
  </r>
  <r>
    <x v="0"/>
    <x v="0"/>
    <s v="Marion"/>
    <x v="23"/>
    <x v="2"/>
    <x v="1"/>
    <x v="10"/>
    <n v="12.96"/>
    <n v="2"/>
    <n v="0"/>
    <n v="6.2207999999999997"/>
  </r>
  <r>
    <x v="0"/>
    <x v="0"/>
    <s v="Marion"/>
    <x v="23"/>
    <x v="2"/>
    <x v="1"/>
    <x v="10"/>
    <n v="94.85"/>
    <n v="5"/>
    <n v="0"/>
    <n v="45.527999999999999"/>
  </r>
  <r>
    <x v="0"/>
    <x v="0"/>
    <s v="Marion"/>
    <x v="23"/>
    <x v="2"/>
    <x v="1"/>
    <x v="4"/>
    <n v="13.48"/>
    <n v="1"/>
    <n v="0"/>
    <n v="3.5047999999999999"/>
  </r>
  <r>
    <x v="0"/>
    <x v="0"/>
    <s v="Marion"/>
    <x v="23"/>
    <x v="2"/>
    <x v="0"/>
    <x v="5"/>
    <n v="14.91"/>
    <n v="3"/>
    <n v="0"/>
    <n v="4.6220999999999997"/>
  </r>
  <r>
    <x v="1"/>
    <x v="0"/>
    <s v="New York City"/>
    <x v="15"/>
    <x v="3"/>
    <x v="1"/>
    <x v="12"/>
    <n v="39.979999999999997"/>
    <n v="1"/>
    <n v="0"/>
    <n v="17.991"/>
  </r>
  <r>
    <x v="1"/>
    <x v="1"/>
    <s v="Bryan"/>
    <x v="5"/>
    <x v="2"/>
    <x v="0"/>
    <x v="1"/>
    <n v="528.42999999999995"/>
    <n v="5"/>
    <n v="0.3"/>
    <n v="-143.43100000000001"/>
  </r>
  <r>
    <x v="1"/>
    <x v="1"/>
    <s v="Bryan"/>
    <x v="5"/>
    <x v="2"/>
    <x v="1"/>
    <x v="8"/>
    <n v="22.385999999999999"/>
    <n v="7"/>
    <n v="0.8"/>
    <n v="-35.817599999999999"/>
  </r>
  <r>
    <x v="1"/>
    <x v="2"/>
    <s v="Akron"/>
    <x v="24"/>
    <x v="3"/>
    <x v="1"/>
    <x v="8"/>
    <n v="5.742"/>
    <n v="3"/>
    <n v="0.7"/>
    <n v="-4.5936000000000003"/>
  </r>
  <r>
    <x v="1"/>
    <x v="0"/>
    <s v="Chicago"/>
    <x v="10"/>
    <x v="2"/>
    <x v="2"/>
    <x v="11"/>
    <n v="191.96799999999999"/>
    <n v="4"/>
    <n v="0.2"/>
    <n v="28.795200000000001"/>
  </r>
  <r>
    <x v="2"/>
    <x v="1"/>
    <s v="New York City"/>
    <x v="15"/>
    <x v="3"/>
    <x v="1"/>
    <x v="8"/>
    <n v="49.847999999999999"/>
    <n v="3"/>
    <n v="0.2"/>
    <n v="16.823699999999999"/>
  </r>
  <r>
    <x v="2"/>
    <x v="1"/>
    <s v="New York City"/>
    <x v="15"/>
    <x v="3"/>
    <x v="1"/>
    <x v="12"/>
    <n v="23.99"/>
    <n v="1"/>
    <n v="0"/>
    <n v="11.994999999999999"/>
  </r>
  <r>
    <x v="2"/>
    <x v="1"/>
    <s v="New York City"/>
    <x v="15"/>
    <x v="3"/>
    <x v="1"/>
    <x v="8"/>
    <n v="1087.9359999999999"/>
    <n v="8"/>
    <n v="0.2"/>
    <n v="353.57920000000001"/>
  </r>
  <r>
    <x v="2"/>
    <x v="1"/>
    <s v="New York City"/>
    <x v="15"/>
    <x v="3"/>
    <x v="2"/>
    <x v="7"/>
    <n v="199.98"/>
    <n v="2"/>
    <n v="0"/>
    <n v="53.994599999999998"/>
  </r>
  <r>
    <x v="2"/>
    <x v="1"/>
    <s v="New York City"/>
    <x v="15"/>
    <x v="3"/>
    <x v="1"/>
    <x v="4"/>
    <n v="83.92"/>
    <n v="4"/>
    <n v="0"/>
    <n v="20.140799999999999"/>
  </r>
  <r>
    <x v="3"/>
    <x v="0"/>
    <s v="San Francisco"/>
    <x v="1"/>
    <x v="1"/>
    <x v="0"/>
    <x v="5"/>
    <n v="24.27"/>
    <n v="3"/>
    <n v="0"/>
    <n v="8.7371999999999996"/>
  </r>
  <r>
    <x v="3"/>
    <x v="0"/>
    <s v="San Francisco"/>
    <x v="1"/>
    <x v="1"/>
    <x v="2"/>
    <x v="16"/>
    <n v="2799.96"/>
    <n v="5"/>
    <n v="0.2"/>
    <n v="944.98649999999998"/>
  </r>
  <r>
    <x v="1"/>
    <x v="0"/>
    <s v="San Bernardino"/>
    <x v="1"/>
    <x v="1"/>
    <x v="1"/>
    <x v="8"/>
    <n v="9.8719999999999999"/>
    <n v="2"/>
    <n v="0.2"/>
    <n v="3.4552"/>
  </r>
  <r>
    <x v="1"/>
    <x v="0"/>
    <s v="San Bernardino"/>
    <x v="1"/>
    <x v="1"/>
    <x v="0"/>
    <x v="0"/>
    <n v="683.33199999999999"/>
    <n v="4"/>
    <n v="0.15"/>
    <n v="-40.195999999999998"/>
  </r>
  <r>
    <x v="1"/>
    <x v="0"/>
    <s v="San Bernardino"/>
    <x v="1"/>
    <x v="1"/>
    <x v="1"/>
    <x v="10"/>
    <n v="29.96"/>
    <n v="7"/>
    <n v="0"/>
    <n v="13.481999999999999"/>
  </r>
  <r>
    <x v="2"/>
    <x v="0"/>
    <s v="Niagara Falls"/>
    <x v="15"/>
    <x v="3"/>
    <x v="2"/>
    <x v="7"/>
    <n v="164.85"/>
    <n v="3"/>
    <n v="0"/>
    <n v="47.8065"/>
  </r>
  <r>
    <x v="1"/>
    <x v="0"/>
    <s v="Philadelphia"/>
    <x v="9"/>
    <x v="3"/>
    <x v="1"/>
    <x v="9"/>
    <n v="33.527999999999999"/>
    <n v="3"/>
    <n v="0.2"/>
    <n v="2.5146000000000002"/>
  </r>
  <r>
    <x v="1"/>
    <x v="0"/>
    <s v="Philadelphia"/>
    <x v="9"/>
    <x v="3"/>
    <x v="1"/>
    <x v="4"/>
    <n v="36.744"/>
    <n v="3"/>
    <n v="0.2"/>
    <n v="3.6743999999999999"/>
  </r>
  <r>
    <x v="1"/>
    <x v="0"/>
    <s v="Cranston"/>
    <x v="34"/>
    <x v="3"/>
    <x v="1"/>
    <x v="8"/>
    <n v="102.93"/>
    <n v="3"/>
    <n v="0"/>
    <n v="48.377099999999999"/>
  </r>
  <r>
    <x v="0"/>
    <x v="1"/>
    <s v="Los Angeles"/>
    <x v="1"/>
    <x v="1"/>
    <x v="0"/>
    <x v="3"/>
    <n v="71.087999999999994"/>
    <n v="2"/>
    <n v="0.2"/>
    <n v="-1.7771999999999999"/>
  </r>
  <r>
    <x v="1"/>
    <x v="1"/>
    <s v="New York City"/>
    <x v="15"/>
    <x v="3"/>
    <x v="0"/>
    <x v="5"/>
    <n v="60.35"/>
    <n v="5"/>
    <n v="0"/>
    <n v="19.915500000000002"/>
  </r>
  <r>
    <x v="1"/>
    <x v="1"/>
    <s v="New York City"/>
    <x v="15"/>
    <x v="3"/>
    <x v="1"/>
    <x v="14"/>
    <n v="35.520000000000003"/>
    <n v="4"/>
    <n v="0"/>
    <n v="9.9456000000000007"/>
  </r>
  <r>
    <x v="1"/>
    <x v="1"/>
    <s v="New York City"/>
    <x v="15"/>
    <x v="3"/>
    <x v="1"/>
    <x v="6"/>
    <n v="11.2"/>
    <n v="7"/>
    <n v="0"/>
    <n v="4.8159999999999998"/>
  </r>
  <r>
    <x v="1"/>
    <x v="0"/>
    <s v="San Francisco"/>
    <x v="1"/>
    <x v="1"/>
    <x v="2"/>
    <x v="11"/>
    <n v="223.58"/>
    <n v="14"/>
    <n v="0"/>
    <n v="87.196200000000005"/>
  </r>
  <r>
    <x v="1"/>
    <x v="0"/>
    <s v="Anaheim"/>
    <x v="1"/>
    <x v="1"/>
    <x v="1"/>
    <x v="4"/>
    <n v="998.82"/>
    <n v="9"/>
    <n v="0"/>
    <n v="29.964600000000001"/>
  </r>
  <r>
    <x v="1"/>
    <x v="0"/>
    <s v="Anaheim"/>
    <x v="1"/>
    <x v="1"/>
    <x v="1"/>
    <x v="14"/>
    <n v="51.15"/>
    <n v="5"/>
    <n v="0"/>
    <n v="13.298999999999999"/>
  </r>
  <r>
    <x v="0"/>
    <x v="2"/>
    <s v="Seattle"/>
    <x v="4"/>
    <x v="1"/>
    <x v="1"/>
    <x v="4"/>
    <n v="40.74"/>
    <n v="3"/>
    <n v="0"/>
    <n v="0.40739999999999998"/>
  </r>
  <r>
    <x v="1"/>
    <x v="1"/>
    <s v="Philadelphia"/>
    <x v="9"/>
    <x v="3"/>
    <x v="1"/>
    <x v="10"/>
    <n v="3.4239999999999999"/>
    <n v="1"/>
    <n v="0.2"/>
    <n v="1.07"/>
  </r>
  <r>
    <x v="1"/>
    <x v="1"/>
    <s v="Philadelphia"/>
    <x v="9"/>
    <x v="3"/>
    <x v="2"/>
    <x v="11"/>
    <n v="151.19999999999999"/>
    <n v="3"/>
    <n v="0.2"/>
    <n v="32.130000000000003"/>
  </r>
  <r>
    <x v="0"/>
    <x v="1"/>
    <s v="Indianapolis"/>
    <x v="14"/>
    <x v="2"/>
    <x v="0"/>
    <x v="1"/>
    <n v="1925.88"/>
    <n v="6"/>
    <n v="0"/>
    <n v="539.24639999999999"/>
  </r>
  <r>
    <x v="0"/>
    <x v="1"/>
    <s v="Indianapolis"/>
    <x v="14"/>
    <x v="2"/>
    <x v="1"/>
    <x v="9"/>
    <n v="2405.1999999999998"/>
    <n v="8"/>
    <n v="0"/>
    <n v="793.71600000000001"/>
  </r>
  <r>
    <x v="0"/>
    <x v="1"/>
    <s v="Indianapolis"/>
    <x v="14"/>
    <x v="2"/>
    <x v="2"/>
    <x v="11"/>
    <n v="83.97"/>
    <n v="3"/>
    <n v="0"/>
    <n v="15.9543"/>
  </r>
  <r>
    <x v="0"/>
    <x v="1"/>
    <s v="Indianapolis"/>
    <x v="14"/>
    <x v="2"/>
    <x v="2"/>
    <x v="11"/>
    <n v="39.89"/>
    <n v="1"/>
    <n v="0"/>
    <n v="14.7593"/>
  </r>
  <r>
    <x v="0"/>
    <x v="1"/>
    <s v="Indianapolis"/>
    <x v="14"/>
    <x v="2"/>
    <x v="1"/>
    <x v="8"/>
    <n v="17.38"/>
    <n v="2"/>
    <n v="0"/>
    <n v="8.69"/>
  </r>
  <r>
    <x v="0"/>
    <x v="1"/>
    <s v="Los Angeles"/>
    <x v="1"/>
    <x v="1"/>
    <x v="1"/>
    <x v="8"/>
    <n v="55.264000000000003"/>
    <n v="2"/>
    <n v="0.2"/>
    <n v="20.724"/>
  </r>
  <r>
    <x v="0"/>
    <x v="1"/>
    <s v="Los Angeles"/>
    <x v="1"/>
    <x v="1"/>
    <x v="1"/>
    <x v="10"/>
    <n v="6.48"/>
    <n v="1"/>
    <n v="0"/>
    <n v="3.1103999999999998"/>
  </r>
  <r>
    <x v="0"/>
    <x v="1"/>
    <s v="Los Angeles"/>
    <x v="1"/>
    <x v="1"/>
    <x v="1"/>
    <x v="8"/>
    <n v="34.247999999999998"/>
    <n v="3"/>
    <n v="0.2"/>
    <n v="11.5587"/>
  </r>
  <r>
    <x v="0"/>
    <x v="1"/>
    <s v="Los Angeles"/>
    <x v="1"/>
    <x v="1"/>
    <x v="0"/>
    <x v="3"/>
    <n v="273.56799999999998"/>
    <n v="2"/>
    <n v="0.2"/>
    <n v="10.258800000000001"/>
  </r>
  <r>
    <x v="1"/>
    <x v="2"/>
    <s v="New Rochelle"/>
    <x v="15"/>
    <x v="3"/>
    <x v="1"/>
    <x v="10"/>
    <n v="46.35"/>
    <n v="5"/>
    <n v="0"/>
    <n v="21.784500000000001"/>
  </r>
  <r>
    <x v="1"/>
    <x v="2"/>
    <s v="New Rochelle"/>
    <x v="15"/>
    <x v="3"/>
    <x v="1"/>
    <x v="10"/>
    <n v="223.92"/>
    <n v="4"/>
    <n v="0"/>
    <n v="109.7208"/>
  </r>
  <r>
    <x v="1"/>
    <x v="2"/>
    <s v="New Rochelle"/>
    <x v="15"/>
    <x v="3"/>
    <x v="1"/>
    <x v="14"/>
    <n v="7.3"/>
    <n v="2"/>
    <n v="0"/>
    <n v="2.19"/>
  </r>
  <r>
    <x v="1"/>
    <x v="0"/>
    <s v="Chandler"/>
    <x v="16"/>
    <x v="1"/>
    <x v="1"/>
    <x v="6"/>
    <n v="9.3439999999999994"/>
    <n v="2"/>
    <n v="0.2"/>
    <n v="1.8688"/>
  </r>
  <r>
    <x v="0"/>
    <x v="2"/>
    <s v="Florence"/>
    <x v="0"/>
    <x v="0"/>
    <x v="2"/>
    <x v="11"/>
    <n v="18"/>
    <n v="1"/>
    <n v="0"/>
    <n v="3.24"/>
  </r>
  <r>
    <x v="2"/>
    <x v="2"/>
    <s v="Houston"/>
    <x v="5"/>
    <x v="2"/>
    <x v="1"/>
    <x v="10"/>
    <n v="65.584000000000003"/>
    <n v="2"/>
    <n v="0.2"/>
    <n v="23.7742"/>
  </r>
  <r>
    <x v="2"/>
    <x v="2"/>
    <s v="Houston"/>
    <x v="5"/>
    <x v="2"/>
    <x v="0"/>
    <x v="0"/>
    <n v="383.46559999999999"/>
    <n v="4"/>
    <n v="0.32"/>
    <n v="-67.670400000000001"/>
  </r>
  <r>
    <x v="3"/>
    <x v="0"/>
    <s v="Philadelphia"/>
    <x v="9"/>
    <x v="3"/>
    <x v="1"/>
    <x v="10"/>
    <n v="10.368"/>
    <n v="2"/>
    <n v="0.2"/>
    <n v="3.6288"/>
  </r>
  <r>
    <x v="0"/>
    <x v="1"/>
    <s v="Newark"/>
    <x v="13"/>
    <x v="3"/>
    <x v="0"/>
    <x v="5"/>
    <n v="13.4"/>
    <n v="1"/>
    <n v="0"/>
    <n v="6.4320000000000004"/>
  </r>
  <r>
    <x v="0"/>
    <x v="1"/>
    <s v="Newark"/>
    <x v="13"/>
    <x v="3"/>
    <x v="1"/>
    <x v="10"/>
    <n v="4.9800000000000004"/>
    <n v="1"/>
    <n v="0"/>
    <n v="2.3405999999999998"/>
  </r>
  <r>
    <x v="0"/>
    <x v="1"/>
    <s v="Newark"/>
    <x v="13"/>
    <x v="3"/>
    <x v="1"/>
    <x v="12"/>
    <n v="109.69"/>
    <n v="7"/>
    <n v="0"/>
    <n v="51.554299999999998"/>
  </r>
  <r>
    <x v="1"/>
    <x v="0"/>
    <s v="Plainfield"/>
    <x v="30"/>
    <x v="3"/>
    <x v="1"/>
    <x v="8"/>
    <n v="40.200000000000003"/>
    <n v="5"/>
    <n v="0"/>
    <n v="18.09"/>
  </r>
  <r>
    <x v="1"/>
    <x v="0"/>
    <s v="Plainfield"/>
    <x v="30"/>
    <x v="3"/>
    <x v="1"/>
    <x v="8"/>
    <n v="735.98"/>
    <n v="2"/>
    <n v="0"/>
    <n v="331.19099999999997"/>
  </r>
  <r>
    <x v="1"/>
    <x v="0"/>
    <s v="Plainfield"/>
    <x v="30"/>
    <x v="3"/>
    <x v="1"/>
    <x v="9"/>
    <n v="22.75"/>
    <n v="7"/>
    <n v="0"/>
    <n v="6.5975000000000001"/>
  </r>
  <r>
    <x v="1"/>
    <x v="2"/>
    <s v="Smyrna"/>
    <x v="32"/>
    <x v="0"/>
    <x v="1"/>
    <x v="8"/>
    <n v="119.56"/>
    <n v="2"/>
    <n v="0"/>
    <n v="54.997599999999998"/>
  </r>
  <r>
    <x v="1"/>
    <x v="2"/>
    <s v="Smyrna"/>
    <x v="32"/>
    <x v="0"/>
    <x v="1"/>
    <x v="6"/>
    <n v="140.75"/>
    <n v="5"/>
    <n v="0"/>
    <n v="42.225000000000001"/>
  </r>
  <r>
    <x v="1"/>
    <x v="0"/>
    <s v="Houston"/>
    <x v="5"/>
    <x v="2"/>
    <x v="1"/>
    <x v="12"/>
    <n v="99.567999999999998"/>
    <n v="2"/>
    <n v="0.2"/>
    <n v="33.604199999999999"/>
  </r>
  <r>
    <x v="1"/>
    <x v="2"/>
    <s v="Los Angeles"/>
    <x v="1"/>
    <x v="1"/>
    <x v="2"/>
    <x v="7"/>
    <n v="271.95999999999998"/>
    <n v="5"/>
    <n v="0.2"/>
    <n v="27.196000000000002"/>
  </r>
  <r>
    <x v="1"/>
    <x v="2"/>
    <s v="Los Angeles"/>
    <x v="1"/>
    <x v="1"/>
    <x v="1"/>
    <x v="6"/>
    <n v="18.690000000000001"/>
    <n v="7"/>
    <n v="0"/>
    <n v="5.2332000000000001"/>
  </r>
  <r>
    <x v="1"/>
    <x v="2"/>
    <s v="Los Angeles"/>
    <x v="1"/>
    <x v="1"/>
    <x v="1"/>
    <x v="10"/>
    <n v="13.36"/>
    <n v="2"/>
    <n v="0"/>
    <n v="6.4127999999999998"/>
  </r>
  <r>
    <x v="1"/>
    <x v="2"/>
    <s v="Los Angeles"/>
    <x v="1"/>
    <x v="1"/>
    <x v="2"/>
    <x v="7"/>
    <n v="249.584"/>
    <n v="2"/>
    <n v="0.2"/>
    <n v="31.198"/>
  </r>
  <r>
    <x v="1"/>
    <x v="2"/>
    <s v="Los Angeles"/>
    <x v="1"/>
    <x v="1"/>
    <x v="1"/>
    <x v="13"/>
    <n v="13.86"/>
    <n v="7"/>
    <n v="0"/>
    <n v="0"/>
  </r>
  <r>
    <x v="1"/>
    <x v="2"/>
    <s v="Los Angeles"/>
    <x v="1"/>
    <x v="1"/>
    <x v="1"/>
    <x v="8"/>
    <n v="13.375999999999999"/>
    <n v="4"/>
    <n v="0.2"/>
    <n v="4.6816000000000004"/>
  </r>
  <r>
    <x v="1"/>
    <x v="2"/>
    <s v="Los Angeles"/>
    <x v="1"/>
    <x v="1"/>
    <x v="1"/>
    <x v="8"/>
    <n v="437.47199999999998"/>
    <n v="14"/>
    <n v="0.2"/>
    <n v="153.11519999999999"/>
  </r>
  <r>
    <x v="0"/>
    <x v="0"/>
    <s v="Lafayette"/>
    <x v="28"/>
    <x v="0"/>
    <x v="0"/>
    <x v="3"/>
    <n v="85.98"/>
    <n v="1"/>
    <n v="0"/>
    <n v="22.354800000000001"/>
  </r>
  <r>
    <x v="2"/>
    <x v="0"/>
    <s v="Fairfield"/>
    <x v="24"/>
    <x v="3"/>
    <x v="1"/>
    <x v="2"/>
    <n v="16.52"/>
    <n v="5"/>
    <n v="0.2"/>
    <n v="5.3689999999999998"/>
  </r>
  <r>
    <x v="1"/>
    <x v="0"/>
    <s v="Grand Rapids"/>
    <x v="12"/>
    <x v="2"/>
    <x v="1"/>
    <x v="10"/>
    <n v="35.56"/>
    <n v="7"/>
    <n v="0"/>
    <n v="16.713200000000001"/>
  </r>
  <r>
    <x v="1"/>
    <x v="0"/>
    <s v="Grand Rapids"/>
    <x v="12"/>
    <x v="2"/>
    <x v="2"/>
    <x v="7"/>
    <n v="97.98"/>
    <n v="2"/>
    <n v="0"/>
    <n v="27.4344"/>
  </r>
  <r>
    <x v="1"/>
    <x v="0"/>
    <s v="Long Beach"/>
    <x v="15"/>
    <x v="3"/>
    <x v="1"/>
    <x v="2"/>
    <n v="31.5"/>
    <n v="10"/>
    <n v="0"/>
    <n v="15.12"/>
  </r>
  <r>
    <x v="1"/>
    <x v="0"/>
    <s v="Long Beach"/>
    <x v="15"/>
    <x v="3"/>
    <x v="1"/>
    <x v="14"/>
    <n v="55.6"/>
    <n v="4"/>
    <n v="0"/>
    <n v="16.123999999999999"/>
  </r>
  <r>
    <x v="1"/>
    <x v="1"/>
    <s v="Athens"/>
    <x v="32"/>
    <x v="0"/>
    <x v="2"/>
    <x v="11"/>
    <n v="79.989999999999995"/>
    <n v="1"/>
    <n v="0"/>
    <n v="28.796399999999998"/>
  </r>
  <r>
    <x v="1"/>
    <x v="1"/>
    <s v="Athens"/>
    <x v="32"/>
    <x v="0"/>
    <x v="2"/>
    <x v="7"/>
    <n v="206.1"/>
    <n v="5"/>
    <n v="0"/>
    <n v="55.646999999999998"/>
  </r>
  <r>
    <x v="0"/>
    <x v="0"/>
    <s v="Miami"/>
    <x v="2"/>
    <x v="0"/>
    <x v="0"/>
    <x v="5"/>
    <n v="25.248000000000001"/>
    <n v="3"/>
    <n v="0.2"/>
    <n v="4.1028000000000002"/>
  </r>
  <r>
    <x v="1"/>
    <x v="0"/>
    <s v="Costa Mesa"/>
    <x v="1"/>
    <x v="1"/>
    <x v="0"/>
    <x v="5"/>
    <n v="91.96"/>
    <n v="2"/>
    <n v="0"/>
    <n v="15.6332"/>
  </r>
  <r>
    <x v="1"/>
    <x v="0"/>
    <s v="Costa Mesa"/>
    <x v="1"/>
    <x v="1"/>
    <x v="2"/>
    <x v="7"/>
    <n v="258.57600000000002"/>
    <n v="2"/>
    <n v="0.2"/>
    <n v="19.3932"/>
  </r>
  <r>
    <x v="1"/>
    <x v="0"/>
    <s v="Costa Mesa"/>
    <x v="1"/>
    <x v="1"/>
    <x v="1"/>
    <x v="10"/>
    <n v="29.6"/>
    <n v="4"/>
    <n v="0"/>
    <n v="13.32"/>
  </r>
  <r>
    <x v="0"/>
    <x v="0"/>
    <s v="Westminster"/>
    <x v="1"/>
    <x v="1"/>
    <x v="1"/>
    <x v="9"/>
    <n v="243.16"/>
    <n v="2"/>
    <n v="0"/>
    <n v="72.947999999999993"/>
  </r>
  <r>
    <x v="4"/>
    <x v="3"/>
    <m/>
    <x v="49"/>
    <x v="4"/>
    <x v="3"/>
    <x v="17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0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4">
  <location ref="A73:B78" firstHeaderRow="2" firstDataRow="2" firstDataCol="1"/>
  <pivotFields count="11"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Discount" fld="9" showDataAs="percentOfCol" baseField="0" baseItem="0" numFmtId="1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9" cacheId="1" dataPosition="0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6">
  <location ref="A4:C10" firstHeaderRow="1" firstDataRow="2" firstDataCol="1" rowPageCount="1" colPageCount="1"/>
  <pivotFields count="11">
    <pivotField compact="0" outline="0" showAll="0" includeNewItemsInFilter="1"/>
    <pivotField axis="axisRow" compact="0" outline="0" showAll="0" includeNewItemsInFilter="1">
      <items count="5">
        <item x="0"/>
        <item x="1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axis="axisPage" compact="0" outline="0" showAll="0" includeNewItemsInFilter="1">
      <items count="6">
        <item x="2"/>
        <item x="3"/>
        <item x="0"/>
        <item x="1"/>
        <item x="4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Sales" fld="7" subtotal="average" baseField="0" baseItem="0"/>
    <dataField name="Average of Profit" fld="10" subtotal="average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3">
  <location ref="A100:C152" firstHeaderRow="1" firstDataRow="2" firstDataCol="1" rowPageCount="1" colPageCount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includeNewItemsInFilter="1" sortType="ascending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axis="axisPage" compact="0" outline="0" showAll="0" includeNewItemsInFilter="1">
      <items count="6">
        <item sd="0" x="2"/>
        <item sd="0" x="3"/>
        <item x="0"/>
        <item x="1"/>
        <item x="4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Sales" fld="7" subtotal="average" baseField="0" baseItem="0" numFmtId="164"/>
    <dataField name="Average of Profit" fld="10" subtotal="average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7" cacheId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6">
  <location ref="A63:D69" firstHeaderRow="1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sd="0" x="0"/>
        <item sd="0" x="1"/>
        <item sd="0" x="2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7" showDataAs="percentOfCol" baseField="0" baseItem="0" numFmtId="10"/>
    <dataField name="Sum of Profit" fld="10" showDataAs="percentOfCol" baseField="0" baseItem="0" numFmtId="10"/>
    <dataField name="Sum of Quantity" fld="8" showDataAs="percentOfCol" baseField="0" baseItem="0" numFmtId="10"/>
  </dataFields>
  <formats count="4">
    <format dxfId="3">
      <pivotArea outline="0" fieldPosition="0">
        <references count="1">
          <reference field="4294967294" count="1" selected="0">
            <x v="0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fieldPosition="0">
        <references count="1">
          <reference field="4294967294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8" cacheId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8">
  <location ref="A156:D163" firstHeaderRow="1" firstDataRow="2" firstDataCol="1"/>
  <pivotFields count="11">
    <pivotField axis="axisRow" compact="0" outline="0" showAll="0" includeNewItemsInFilter="1">
      <items count="6">
        <item x="2"/>
        <item x="3"/>
        <item x="0"/>
        <item x="1"/>
        <item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8" showDataAs="percentOfCol" baseField="0" baseItem="0" numFmtId="10"/>
    <dataField name="Sum of Profit" fld="10" showDataAs="percentOfCol" baseField="0" baseItem="0" numFmtId="10"/>
    <dataField name="Sum of Sales" fld="7" showDataAs="percentOfCol" baseField="0" baseItem="0" numFmtId="10"/>
  </dataFields>
  <chartFormats count="6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6" cacheId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0">
  <location ref="A15:E23" firstHeaderRow="1" firstDataRow="2" firstDataCol="2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axis="axisRow" compact="0" outline="0" showAll="0" includeNewItemsInFilter="1">
      <items count="6">
        <item sd="0" x="2"/>
        <item sd="0" x="3"/>
        <item sd="0" x="0"/>
        <item sd="0" x="1"/>
        <item x="4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2">
    <field x="4"/>
    <field x="3"/>
  </rowFields>
  <rowItems count="7">
    <i>
      <x/>
    </i>
    <i>
      <x v="1"/>
    </i>
    <i>
      <x v="2"/>
    </i>
    <i>
      <x v="3"/>
    </i>
    <i>
      <x v="4"/>
      <x v="49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Quantity" fld="8" subtotal="count" showDataAs="percentOfCol" baseField="0" baseItem="0" numFmtId="10"/>
    <dataField name="Average of Sales" fld="7" subtotal="average" showDataAs="percentOfCol" baseField="0" baseItem="0" numFmtId="9"/>
    <dataField name="Average of Profit" fld="10" subtotal="average" showDataAs="percentOfCol" baseField="10" baseItem="0" numFmtId="9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3">
  <location ref="F73:G78" firstHeaderRow="2" firstDataRow="2" firstDataCol="1"/>
  <pivotFields count="11"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0" baseField="0" baseItem="0" numFmtId="1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Blue Warm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Corbel">
      <a:majorFont>
        <a:latin typeface="Corbel" panose="020B0503020204020204"/>
        <a:ea typeface=""/>
        <a:cs typeface=""/>
        <a:font script="Jpan" typeface="HGｺﾞｼｯｸM"/>
        <a:font script="Hang" typeface="HY엽서L"/>
        <a:font script="Hans" typeface="华文楷体"/>
        <a:font script="Hant" typeface="新細明體"/>
        <a:font script="Arab" typeface="Tahoma"/>
        <a:font script="Hebr" typeface="Miriam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HGｺﾞｼｯｸM"/>
        <a:font script="Hang" typeface="HY엽서L"/>
        <a:font script="Hans" typeface="华文楷体"/>
        <a:font script="Hant" typeface="新細明體"/>
        <a:font script="Arab" typeface="Tahoma"/>
        <a:font script="Hebr" typeface="Miriam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995"/>
  <sheetViews>
    <sheetView topLeftCell="A9961" workbookViewId="0">
      <selection sqref="A1:M9995"/>
    </sheetView>
  </sheetViews>
  <sheetFormatPr baseColWidth="10" defaultRowHeight="16" x14ac:dyDescent="0.2"/>
  <cols>
    <col min="1" max="1" width="14.6640625" customWidth="1"/>
    <col min="3" max="3" width="14.1640625" customWidth="1"/>
    <col min="4" max="4" width="14" customWidth="1"/>
    <col min="5" max="5" width="15.1640625" customWidth="1"/>
    <col min="8" max="8" width="16.6640625" customWidth="1"/>
  </cols>
  <sheetData>
    <row r="1" spans="1:1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2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2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2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2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2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2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2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2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2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2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conditionalFormatting sqref="P6:P13">
    <cfRule type="top10" dxfId="5" priority="1" stopIfTrue="1" percent="1" rank="10"/>
    <cfRule type="aboveAverage" dxfId="4" priority="2" stopIfTrue="1"/>
  </conditionalFormatting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H163"/>
  <sheetViews>
    <sheetView workbookViewId="0">
      <selection activeCell="A68" sqref="A68"/>
    </sheetView>
  </sheetViews>
  <sheetFormatPr baseColWidth="10" defaultRowHeight="16" x14ac:dyDescent="0.2"/>
  <cols>
    <col min="1" max="1" width="17.5" bestFit="1" customWidth="1"/>
    <col min="2" max="2" width="15" bestFit="1" customWidth="1"/>
    <col min="3" max="3" width="15.1640625" bestFit="1" customWidth="1"/>
    <col min="4" max="4" width="15" bestFit="1" customWidth="1"/>
    <col min="5" max="5" width="15.1640625" bestFit="1" customWidth="1"/>
    <col min="6" max="6" width="12" bestFit="1" customWidth="1"/>
    <col min="7" max="7" width="7.1640625" bestFit="1" customWidth="1"/>
    <col min="8" max="8" width="15.6640625" bestFit="1" customWidth="1"/>
    <col min="9" max="9" width="20.5" bestFit="1" customWidth="1"/>
    <col min="10" max="10" width="20" bestFit="1" customWidth="1"/>
    <col min="11" max="11" width="19.83203125" customWidth="1"/>
    <col min="12" max="12" width="17.5" customWidth="1"/>
    <col min="13" max="48" width="17.5" bestFit="1" customWidth="1"/>
    <col min="49" max="49" width="14" bestFit="1" customWidth="1"/>
    <col min="50" max="94" width="14.33203125" bestFit="1" customWidth="1"/>
    <col min="95" max="95" width="13.83203125" bestFit="1" customWidth="1"/>
    <col min="96" max="143" width="17.5" bestFit="1" customWidth="1"/>
    <col min="144" max="144" width="16.33203125" bestFit="1" customWidth="1"/>
  </cols>
  <sheetData>
    <row r="2" spans="1:5" x14ac:dyDescent="0.2">
      <c r="A2" s="11" t="s">
        <v>6</v>
      </c>
      <c r="B2" s="10" t="s">
        <v>628</v>
      </c>
    </row>
    <row r="4" spans="1:5" x14ac:dyDescent="0.2">
      <c r="A4" s="2"/>
      <c r="B4" s="5" t="s">
        <v>637</v>
      </c>
      <c r="C4" s="4"/>
    </row>
    <row r="5" spans="1:5" x14ac:dyDescent="0.2">
      <c r="A5" s="5" t="s">
        <v>1</v>
      </c>
      <c r="B5" s="2" t="s">
        <v>635</v>
      </c>
      <c r="C5" s="12" t="s">
        <v>630</v>
      </c>
    </row>
    <row r="6" spans="1:5" x14ac:dyDescent="0.2">
      <c r="A6" s="2" t="s">
        <v>14</v>
      </c>
      <c r="B6" s="2">
        <v>224.69331666666449</v>
      </c>
      <c r="C6" s="12">
        <v>25.957271666666625</v>
      </c>
    </row>
    <row r="7" spans="1:5" x14ac:dyDescent="0.2">
      <c r="A7" s="8" t="s">
        <v>22</v>
      </c>
      <c r="B7" s="8">
        <v>234.69753816489364</v>
      </c>
      <c r="C7" s="40">
        <v>30.555572007978792</v>
      </c>
    </row>
    <row r="8" spans="1:5" x14ac:dyDescent="0.2">
      <c r="A8" s="8" t="s">
        <v>44</v>
      </c>
      <c r="B8" s="8">
        <v>241.67323676801814</v>
      </c>
      <c r="C8" s="40">
        <v>33.922790259009048</v>
      </c>
    </row>
    <row r="9" spans="1:5" x14ac:dyDescent="0.2">
      <c r="A9" s="8" t="s">
        <v>641</v>
      </c>
      <c r="B9" s="8"/>
      <c r="C9" s="40"/>
    </row>
    <row r="10" spans="1:5" x14ac:dyDescent="0.2">
      <c r="A10" s="9" t="s">
        <v>632</v>
      </c>
      <c r="B10" s="9">
        <v>230.7521497686991</v>
      </c>
      <c r="C10" s="41">
        <v>28.770872676991154</v>
      </c>
    </row>
    <row r="15" spans="1:5" x14ac:dyDescent="0.2">
      <c r="A15" s="2"/>
      <c r="B15" s="3"/>
      <c r="C15" s="5" t="s">
        <v>637</v>
      </c>
      <c r="D15" s="3"/>
      <c r="E15" s="4"/>
    </row>
    <row r="16" spans="1:5" x14ac:dyDescent="0.2">
      <c r="A16" s="5" t="s">
        <v>6</v>
      </c>
      <c r="B16" s="5" t="s">
        <v>4</v>
      </c>
      <c r="C16" s="2" t="s">
        <v>631</v>
      </c>
      <c r="D16" s="6" t="s">
        <v>635</v>
      </c>
      <c r="E16" s="12" t="s">
        <v>630</v>
      </c>
    </row>
    <row r="17" spans="1:5" x14ac:dyDescent="0.2">
      <c r="A17" s="2" t="s">
        <v>47</v>
      </c>
      <c r="B17" s="3"/>
      <c r="C17" s="23">
        <v>0.23280370072405471</v>
      </c>
      <c r="D17" s="26">
        <v>0.93735023294865194</v>
      </c>
      <c r="E17" s="28">
        <v>0.59548537364291043</v>
      </c>
    </row>
    <row r="18" spans="1:5" x14ac:dyDescent="0.2">
      <c r="A18" s="2" t="s">
        <v>57</v>
      </c>
      <c r="B18" s="3"/>
      <c r="C18" s="23">
        <v>0.28479485116653258</v>
      </c>
      <c r="D18" s="26">
        <v>1.0372673133025969</v>
      </c>
      <c r="E18" s="28">
        <v>1.1226324060789477</v>
      </c>
    </row>
    <row r="19" spans="1:5" x14ac:dyDescent="0.2">
      <c r="A19" s="2" t="s">
        <v>18</v>
      </c>
      <c r="B19" s="3"/>
      <c r="C19" s="23">
        <v>0.16291230893000805</v>
      </c>
      <c r="D19" s="26">
        <v>1.0478933578911678</v>
      </c>
      <c r="E19" s="28">
        <v>1.0030169522028307</v>
      </c>
    </row>
    <row r="20" spans="1:5" x14ac:dyDescent="0.2">
      <c r="A20" s="2" t="s">
        <v>25</v>
      </c>
      <c r="B20" s="3"/>
      <c r="C20" s="23">
        <v>0.31948913917940469</v>
      </c>
      <c r="D20" s="26">
        <v>0.98800942388021107</v>
      </c>
      <c r="E20" s="28">
        <v>1.1839058619554608</v>
      </c>
    </row>
    <row r="21" spans="1:5" x14ac:dyDescent="0.2">
      <c r="A21" s="2" t="s">
        <v>641</v>
      </c>
      <c r="B21" s="2" t="s">
        <v>641</v>
      </c>
      <c r="C21" s="23">
        <v>0</v>
      </c>
      <c r="D21" s="26">
        <v>0</v>
      </c>
      <c r="E21" s="28">
        <v>0</v>
      </c>
    </row>
    <row r="22" spans="1:5" x14ac:dyDescent="0.2">
      <c r="A22" s="2" t="s">
        <v>642</v>
      </c>
      <c r="B22" s="3"/>
      <c r="C22" s="23">
        <v>0</v>
      </c>
      <c r="D22" s="26">
        <v>0</v>
      </c>
      <c r="E22" s="28">
        <v>0</v>
      </c>
    </row>
    <row r="23" spans="1:5" x14ac:dyDescent="0.2">
      <c r="A23" s="9" t="s">
        <v>632</v>
      </c>
      <c r="B23" s="22"/>
      <c r="C23" s="25">
        <v>1</v>
      </c>
      <c r="D23" s="27">
        <v>1</v>
      </c>
      <c r="E23" s="29">
        <v>1</v>
      </c>
    </row>
    <row r="63" spans="1:4" x14ac:dyDescent="0.2">
      <c r="A63" s="2"/>
      <c r="B63" s="5" t="s">
        <v>637</v>
      </c>
      <c r="C63" s="3"/>
      <c r="D63" s="4"/>
    </row>
    <row r="64" spans="1:4" x14ac:dyDescent="0.2">
      <c r="A64" s="5" t="s">
        <v>7</v>
      </c>
      <c r="B64" s="2" t="s">
        <v>629</v>
      </c>
      <c r="C64" s="6" t="s">
        <v>633</v>
      </c>
      <c r="D64" s="12" t="s">
        <v>634</v>
      </c>
    </row>
    <row r="65" spans="1:7" x14ac:dyDescent="0.2">
      <c r="A65" s="2" t="s">
        <v>19</v>
      </c>
      <c r="B65" s="23">
        <v>0.32274421131038983</v>
      </c>
      <c r="C65" s="13">
        <v>6.461063853771544E-2</v>
      </c>
      <c r="D65" s="17">
        <v>0.21230916030534353</v>
      </c>
    </row>
    <row r="66" spans="1:7" x14ac:dyDescent="0.2">
      <c r="A66" s="8" t="s">
        <v>26</v>
      </c>
      <c r="B66" s="24">
        <v>0.31302024968086489</v>
      </c>
      <c r="C66" s="20">
        <v>0.4271133018294111</v>
      </c>
      <c r="D66" s="18">
        <v>0.60395462256149279</v>
      </c>
    </row>
    <row r="67" spans="1:7" x14ac:dyDescent="0.2">
      <c r="A67" s="8" t="s">
        <v>35</v>
      </c>
      <c r="B67" s="24">
        <v>0.36423553900874539</v>
      </c>
      <c r="C67" s="20">
        <v>0.50827605963287359</v>
      </c>
      <c r="D67" s="18">
        <v>0.18373621713316371</v>
      </c>
    </row>
    <row r="68" spans="1:7" x14ac:dyDescent="0.2">
      <c r="A68" s="8" t="s">
        <v>641</v>
      </c>
      <c r="B68" s="24">
        <v>0</v>
      </c>
      <c r="C68" s="20">
        <v>0</v>
      </c>
      <c r="D68" s="18">
        <v>0</v>
      </c>
    </row>
    <row r="69" spans="1:7" x14ac:dyDescent="0.2">
      <c r="A69" s="9" t="s">
        <v>632</v>
      </c>
      <c r="B69" s="25">
        <v>1</v>
      </c>
      <c r="C69" s="15">
        <v>1</v>
      </c>
      <c r="D69" s="19">
        <v>1</v>
      </c>
    </row>
    <row r="73" spans="1:7" x14ac:dyDescent="0.2">
      <c r="A73" s="5" t="s">
        <v>636</v>
      </c>
      <c r="B73" s="7"/>
      <c r="F73" s="5" t="s">
        <v>633</v>
      </c>
      <c r="G73" s="7"/>
    </row>
    <row r="74" spans="1:7" x14ac:dyDescent="0.2">
      <c r="A74" s="5" t="s">
        <v>1</v>
      </c>
      <c r="B74" s="7" t="s">
        <v>638</v>
      </c>
      <c r="F74" s="5" t="s">
        <v>1</v>
      </c>
      <c r="G74" s="7" t="s">
        <v>638</v>
      </c>
    </row>
    <row r="75" spans="1:7" x14ac:dyDescent="0.2">
      <c r="A75" s="2" t="s">
        <v>14</v>
      </c>
      <c r="B75" s="14">
        <v>0.52554575608753651</v>
      </c>
      <c r="F75" s="2" t="s">
        <v>14</v>
      </c>
      <c r="G75" s="37">
        <v>133939.52179999978</v>
      </c>
    </row>
    <row r="76" spans="1:7" x14ac:dyDescent="0.2">
      <c r="A76" s="8" t="s">
        <v>22</v>
      </c>
      <c r="B76" s="21">
        <v>0.30627265948419219</v>
      </c>
      <c r="F76" s="8" t="s">
        <v>22</v>
      </c>
      <c r="G76" s="38">
        <v>91911.160600000207</v>
      </c>
    </row>
    <row r="77" spans="1:7" x14ac:dyDescent="0.2">
      <c r="A77" s="8" t="s">
        <v>44</v>
      </c>
      <c r="B77" s="21">
        <v>0.16818158442827127</v>
      </c>
      <c r="F77" s="8" t="s">
        <v>44</v>
      </c>
      <c r="G77" s="38">
        <v>60246.875500000075</v>
      </c>
    </row>
    <row r="78" spans="1:7" x14ac:dyDescent="0.2">
      <c r="A78" s="9" t="s">
        <v>632</v>
      </c>
      <c r="B78" s="16">
        <v>1</v>
      </c>
      <c r="F78" s="9" t="s">
        <v>632</v>
      </c>
      <c r="G78" s="39">
        <v>286097.55790000007</v>
      </c>
    </row>
    <row r="98" spans="1:6" x14ac:dyDescent="0.2">
      <c r="A98" s="11" t="s">
        <v>6</v>
      </c>
      <c r="B98" s="10" t="s">
        <v>628</v>
      </c>
    </row>
    <row r="100" spans="1:6" x14ac:dyDescent="0.2">
      <c r="A100" s="2"/>
      <c r="B100" s="5" t="s">
        <v>637</v>
      </c>
      <c r="C100" s="4"/>
    </row>
    <row r="101" spans="1:6" x14ac:dyDescent="0.2">
      <c r="A101" s="5" t="s">
        <v>4</v>
      </c>
      <c r="B101" s="2" t="s">
        <v>635</v>
      </c>
      <c r="C101" s="12" t="s">
        <v>630</v>
      </c>
      <c r="D101" t="s">
        <v>4</v>
      </c>
      <c r="E101" t="s">
        <v>639</v>
      </c>
      <c r="F101" t="s">
        <v>640</v>
      </c>
    </row>
    <row r="102" spans="1:6" x14ac:dyDescent="0.2">
      <c r="A102" s="2" t="s">
        <v>88</v>
      </c>
      <c r="B102" s="32">
        <v>319.84655737704907</v>
      </c>
      <c r="C102" s="30">
        <v>94.865988524590136</v>
      </c>
      <c r="D102" t="s">
        <v>88</v>
      </c>
      <c r="E102">
        <v>319.84655737704907</v>
      </c>
      <c r="F102">
        <v>94.865988524590136</v>
      </c>
    </row>
    <row r="103" spans="1:6" x14ac:dyDescent="0.2">
      <c r="A103" s="8" t="s">
        <v>81</v>
      </c>
      <c r="B103" s="34">
        <v>157.50893303571428</v>
      </c>
      <c r="C103" s="35">
        <v>-15.303234821428571</v>
      </c>
      <c r="D103" t="s">
        <v>81</v>
      </c>
      <c r="E103">
        <v>157.50893303571428</v>
      </c>
      <c r="F103">
        <v>-15.303234821428571</v>
      </c>
    </row>
    <row r="104" spans="1:6" x14ac:dyDescent="0.2">
      <c r="A104" s="8" t="s">
        <v>197</v>
      </c>
      <c r="B104" s="34">
        <v>194.63549999999995</v>
      </c>
      <c r="C104" s="35">
        <v>66.81145166666667</v>
      </c>
      <c r="D104" t="s">
        <v>197</v>
      </c>
      <c r="E104">
        <v>194.63549999999995</v>
      </c>
      <c r="F104">
        <v>66.81145166666667</v>
      </c>
    </row>
    <row r="105" spans="1:6" x14ac:dyDescent="0.2">
      <c r="A105" s="8" t="s">
        <v>24</v>
      </c>
      <c r="B105" s="34">
        <v>230.62117601010149</v>
      </c>
      <c r="C105" s="35">
        <v>38.492914393939472</v>
      </c>
      <c r="D105" t="s">
        <v>24</v>
      </c>
      <c r="E105">
        <v>228.72945102448827</v>
      </c>
      <c r="F105">
        <v>38.171607746127023</v>
      </c>
    </row>
    <row r="106" spans="1:6" x14ac:dyDescent="0.2">
      <c r="A106" s="8" t="s">
        <v>98</v>
      </c>
      <c r="B106" s="34">
        <v>176.41823076923075</v>
      </c>
      <c r="C106" s="35">
        <v>-35.867351098901104</v>
      </c>
      <c r="D106" t="s">
        <v>98</v>
      </c>
      <c r="E106">
        <v>176.41823076923075</v>
      </c>
      <c r="F106">
        <v>-35.867351098901104</v>
      </c>
    </row>
    <row r="107" spans="1:6" x14ac:dyDescent="0.2">
      <c r="A107" s="8" t="s">
        <v>127</v>
      </c>
      <c r="B107" s="34">
        <v>163.22386585365848</v>
      </c>
      <c r="C107" s="35">
        <v>42.823070731707318</v>
      </c>
      <c r="D107" t="s">
        <v>127</v>
      </c>
      <c r="E107">
        <v>163.22386585365848</v>
      </c>
      <c r="F107">
        <v>42.823070731707318</v>
      </c>
    </row>
    <row r="108" spans="1:6" x14ac:dyDescent="0.2">
      <c r="A108" s="8" t="s">
        <v>72</v>
      </c>
      <c r="B108" s="34">
        <v>285.9486354166666</v>
      </c>
      <c r="C108" s="35">
        <v>103.93098750000001</v>
      </c>
      <c r="D108" t="s">
        <v>72</v>
      </c>
      <c r="E108">
        <v>285.9486354166666</v>
      </c>
      <c r="F108">
        <v>103.93098750000001</v>
      </c>
    </row>
    <row r="109" spans="1:6" x14ac:dyDescent="0.2">
      <c r="A109" s="8" t="s">
        <v>261</v>
      </c>
      <c r="B109" s="34">
        <v>286.50199999999995</v>
      </c>
      <c r="C109" s="35">
        <v>105.95892999999998</v>
      </c>
      <c r="D109" t="s">
        <v>261</v>
      </c>
      <c r="E109">
        <v>286.50199999999995</v>
      </c>
      <c r="F109">
        <v>105.95892999999998</v>
      </c>
    </row>
    <row r="110" spans="1:6" x14ac:dyDescent="0.2">
      <c r="A110" s="8" t="s">
        <v>30</v>
      </c>
      <c r="B110" s="34">
        <v>233.61281462140991</v>
      </c>
      <c r="C110" s="35">
        <v>-8.8754613577023491</v>
      </c>
      <c r="D110" t="s">
        <v>30</v>
      </c>
      <c r="E110">
        <v>233.61281462140991</v>
      </c>
      <c r="F110">
        <v>-8.8754613577023491</v>
      </c>
    </row>
    <row r="111" spans="1:6" x14ac:dyDescent="0.2">
      <c r="A111" s="8" t="s">
        <v>167</v>
      </c>
      <c r="B111" s="34">
        <v>266.82521739130436</v>
      </c>
      <c r="C111" s="35">
        <v>88.315452717391324</v>
      </c>
      <c r="D111" t="s">
        <v>167</v>
      </c>
      <c r="E111">
        <v>266.82521739130436</v>
      </c>
      <c r="F111">
        <v>88.315452717391324</v>
      </c>
    </row>
    <row r="112" spans="1:6" x14ac:dyDescent="0.2">
      <c r="A112" s="8" t="s">
        <v>437</v>
      </c>
      <c r="B112" s="34">
        <v>208.6898095238096</v>
      </c>
      <c r="C112" s="35">
        <v>39.367766666666661</v>
      </c>
      <c r="D112" t="s">
        <v>437</v>
      </c>
      <c r="E112">
        <v>208.6898095238096</v>
      </c>
      <c r="F112">
        <v>39.367766666666661</v>
      </c>
    </row>
    <row r="113" spans="1:6" x14ac:dyDescent="0.2">
      <c r="A113" s="8" t="s">
        <v>65</v>
      </c>
      <c r="B113" s="34">
        <v>163.52524285714259</v>
      </c>
      <c r="C113" s="35">
        <v>-25.700607346938739</v>
      </c>
      <c r="D113" t="s">
        <v>65</v>
      </c>
      <c r="E113">
        <v>162.93922967479648</v>
      </c>
      <c r="F113">
        <v>-25.625786585365816</v>
      </c>
    </row>
    <row r="114" spans="1:6" x14ac:dyDescent="0.2">
      <c r="A114" s="8" t="s">
        <v>74</v>
      </c>
      <c r="B114" s="34">
        <v>359.43194630872483</v>
      </c>
      <c r="C114" s="35">
        <v>123.37541140939601</v>
      </c>
      <c r="D114" t="s">
        <v>74</v>
      </c>
      <c r="E114">
        <v>359.43194630872483</v>
      </c>
      <c r="F114">
        <v>123.37541140939601</v>
      </c>
    </row>
    <row r="115" spans="1:6" x14ac:dyDescent="0.2">
      <c r="A115" s="8" t="s">
        <v>102</v>
      </c>
      <c r="B115" s="34">
        <v>152.65866666666665</v>
      </c>
      <c r="C115" s="35">
        <v>39.460396666666675</v>
      </c>
      <c r="D115" t="s">
        <v>102</v>
      </c>
      <c r="E115">
        <v>152.65866666666665</v>
      </c>
      <c r="F115">
        <v>39.460396666666675</v>
      </c>
    </row>
    <row r="116" spans="1:6" x14ac:dyDescent="0.2">
      <c r="A116" s="8" t="s">
        <v>336</v>
      </c>
      <c r="B116" s="34">
        <v>121.42958333333333</v>
      </c>
      <c r="C116" s="35">
        <v>34.851812500000001</v>
      </c>
      <c r="D116" t="s">
        <v>336</v>
      </c>
      <c r="E116">
        <v>121.42958333333333</v>
      </c>
      <c r="F116">
        <v>34.851812500000001</v>
      </c>
    </row>
    <row r="117" spans="1:6" x14ac:dyDescent="0.2">
      <c r="A117" s="8" t="s">
        <v>17</v>
      </c>
      <c r="B117" s="34">
        <v>263.24999999999977</v>
      </c>
      <c r="C117" s="35">
        <v>80.573356834532404</v>
      </c>
      <c r="D117" t="s">
        <v>17</v>
      </c>
      <c r="E117">
        <v>263.24999999999977</v>
      </c>
      <c r="F117">
        <v>80.573356834532404</v>
      </c>
    </row>
    <row r="118" spans="1:6" x14ac:dyDescent="0.2">
      <c r="A118" s="8" t="s">
        <v>125</v>
      </c>
      <c r="B118" s="34">
        <v>219.45309523809522</v>
      </c>
      <c r="C118" s="35">
        <v>52.288150000000023</v>
      </c>
      <c r="D118" t="s">
        <v>125</v>
      </c>
      <c r="E118">
        <v>219.45309523809522</v>
      </c>
      <c r="F118">
        <v>52.288150000000023</v>
      </c>
    </row>
    <row r="119" spans="1:6" x14ac:dyDescent="0.2">
      <c r="A119" s="8" t="s">
        <v>382</v>
      </c>
      <c r="B119" s="34">
        <v>158.81625000000003</v>
      </c>
      <c r="C119" s="35">
        <v>56.810775</v>
      </c>
      <c r="D119" t="s">
        <v>382</v>
      </c>
      <c r="E119">
        <v>158.81625000000003</v>
      </c>
      <c r="F119">
        <v>56.810775</v>
      </c>
    </row>
    <row r="120" spans="1:6" x14ac:dyDescent="0.2">
      <c r="A120" s="8" t="s">
        <v>248</v>
      </c>
      <c r="B120" s="34">
        <v>225.76688571428573</v>
      </c>
      <c r="C120" s="35">
        <v>66.963607619047593</v>
      </c>
      <c r="D120" t="s">
        <v>248</v>
      </c>
      <c r="E120">
        <v>225.76688571428573</v>
      </c>
      <c r="F120">
        <v>66.963607619047593</v>
      </c>
    </row>
    <row r="121" spans="1:6" x14ac:dyDescent="0.2">
      <c r="A121" s="8" t="s">
        <v>166</v>
      </c>
      <c r="B121" s="34">
        <v>212.10691851851848</v>
      </c>
      <c r="C121" s="35">
        <v>50.262974814814854</v>
      </c>
      <c r="D121" t="s">
        <v>166</v>
      </c>
      <c r="E121">
        <v>212.10691851851848</v>
      </c>
      <c r="F121">
        <v>50.262974814814854</v>
      </c>
    </row>
    <row r="122" spans="1:6" x14ac:dyDescent="0.2">
      <c r="A122" s="8" t="s">
        <v>70</v>
      </c>
      <c r="B122" s="34">
        <v>298.73875590551188</v>
      </c>
      <c r="C122" s="35">
        <v>96.173583858267691</v>
      </c>
      <c r="D122" t="s">
        <v>70</v>
      </c>
      <c r="E122">
        <v>299.09652549019614</v>
      </c>
      <c r="F122">
        <v>95.934069019607819</v>
      </c>
    </row>
    <row r="123" spans="1:6" x14ac:dyDescent="0.2">
      <c r="A123" s="8" t="s">
        <v>68</v>
      </c>
      <c r="B123" s="34">
        <v>335.54101123595501</v>
      </c>
      <c r="C123" s="35">
        <v>121.60884719101125</v>
      </c>
      <c r="D123" t="s">
        <v>68</v>
      </c>
      <c r="E123">
        <v>335.54101123595501</v>
      </c>
      <c r="F123">
        <v>121.60884719101125</v>
      </c>
    </row>
    <row r="124" spans="1:6" x14ac:dyDescent="0.2">
      <c r="A124" s="8" t="s">
        <v>185</v>
      </c>
      <c r="B124" s="34">
        <v>203.23283018867926</v>
      </c>
      <c r="C124" s="35">
        <v>59.867475471698079</v>
      </c>
      <c r="D124" t="s">
        <v>185</v>
      </c>
      <c r="E124">
        <v>203.23283018867926</v>
      </c>
      <c r="F124">
        <v>59.867475471698079</v>
      </c>
    </row>
    <row r="125" spans="1:6" x14ac:dyDescent="0.2">
      <c r="A125" s="8" t="s">
        <v>112</v>
      </c>
      <c r="B125" s="34">
        <v>336.44166666666661</v>
      </c>
      <c r="C125" s="35">
        <v>97.518340909090895</v>
      </c>
      <c r="D125" t="s">
        <v>112</v>
      </c>
      <c r="E125">
        <v>336.44166666666661</v>
      </c>
      <c r="F125">
        <v>97.518340909090895</v>
      </c>
    </row>
    <row r="126" spans="1:6" x14ac:dyDescent="0.2">
      <c r="A126" s="8" t="s">
        <v>203</v>
      </c>
      <c r="B126" s="34">
        <v>372.6234666666665</v>
      </c>
      <c r="C126" s="35">
        <v>122.22190000000001</v>
      </c>
      <c r="D126" t="s">
        <v>203</v>
      </c>
      <c r="E126">
        <v>372.6234666666665</v>
      </c>
      <c r="F126">
        <v>122.22190000000001</v>
      </c>
    </row>
    <row r="127" spans="1:6" x14ac:dyDescent="0.2">
      <c r="A127" s="8" t="s">
        <v>54</v>
      </c>
      <c r="B127" s="34">
        <v>196.44552631578944</v>
      </c>
      <c r="C127" s="35">
        <v>53.607742105263178</v>
      </c>
      <c r="D127" t="s">
        <v>54</v>
      </c>
      <c r="E127">
        <v>196.44552631578944</v>
      </c>
      <c r="F127">
        <v>53.607742105263178</v>
      </c>
    </row>
    <row r="128" spans="1:6" x14ac:dyDescent="0.2">
      <c r="A128" s="8" t="s">
        <v>177</v>
      </c>
      <c r="B128" s="34">
        <v>428.95133333333331</v>
      </c>
      <c r="C128" s="35">
        <v>85.045279487179485</v>
      </c>
      <c r="D128" t="s">
        <v>177</v>
      </c>
      <c r="E128">
        <v>428.95133333333331</v>
      </c>
      <c r="F128">
        <v>85.045279487179485</v>
      </c>
    </row>
    <row r="129" spans="1:6" x14ac:dyDescent="0.2">
      <c r="A129" s="8" t="s">
        <v>247</v>
      </c>
      <c r="B129" s="34">
        <v>270.09348148148143</v>
      </c>
      <c r="C129" s="35">
        <v>63.203807407407403</v>
      </c>
      <c r="D129" t="s">
        <v>247</v>
      </c>
      <c r="E129">
        <v>270.09348148148143</v>
      </c>
      <c r="F129">
        <v>63.203807407407403</v>
      </c>
    </row>
    <row r="130" spans="1:6" x14ac:dyDescent="0.2">
      <c r="A130" s="8" t="s">
        <v>132</v>
      </c>
      <c r="B130" s="34">
        <v>275.11009230769241</v>
      </c>
      <c r="C130" s="35">
        <v>75.176259999999999</v>
      </c>
      <c r="D130" t="s">
        <v>132</v>
      </c>
      <c r="E130">
        <v>275.11009230769241</v>
      </c>
      <c r="F130">
        <v>75.176259999999999</v>
      </c>
    </row>
    <row r="131" spans="1:6" x14ac:dyDescent="0.2">
      <c r="A131" s="8" t="s">
        <v>121</v>
      </c>
      <c r="B131" s="34">
        <v>129.28437837837836</v>
      </c>
      <c r="C131" s="35">
        <v>31.273408108108107</v>
      </c>
      <c r="D131" t="s">
        <v>121</v>
      </c>
      <c r="E131">
        <v>129.28437837837836</v>
      </c>
      <c r="F131">
        <v>31.273408108108107</v>
      </c>
    </row>
    <row r="132" spans="1:6" x14ac:dyDescent="0.2">
      <c r="A132" s="8" t="s">
        <v>76</v>
      </c>
      <c r="B132" s="34">
        <v>277.34514298480764</v>
      </c>
      <c r="C132" s="35">
        <v>66.135974262734635</v>
      </c>
      <c r="D132" t="s">
        <v>76</v>
      </c>
      <c r="E132">
        <v>275.59953102836857</v>
      </c>
      <c r="F132">
        <v>65.637011170212816</v>
      </c>
    </row>
    <row r="133" spans="1:6" x14ac:dyDescent="0.2">
      <c r="A133" s="8" t="s">
        <v>40</v>
      </c>
      <c r="B133" s="34">
        <v>223.30587951807217</v>
      </c>
      <c r="C133" s="35">
        <v>-30.083984738955838</v>
      </c>
      <c r="D133" t="s">
        <v>40</v>
      </c>
      <c r="E133">
        <v>223.30587951807217</v>
      </c>
      <c r="F133">
        <v>-30.083984738955838</v>
      </c>
    </row>
    <row r="134" spans="1:6" x14ac:dyDescent="0.2">
      <c r="A134" s="8" t="s">
        <v>493</v>
      </c>
      <c r="B134" s="34">
        <v>131.41571428571427</v>
      </c>
      <c r="C134" s="35">
        <v>32.878528571428568</v>
      </c>
      <c r="D134" t="s">
        <v>493</v>
      </c>
      <c r="E134">
        <v>131.41571428571427</v>
      </c>
      <c r="F134">
        <v>32.878528571428568</v>
      </c>
    </row>
    <row r="135" spans="1:6" x14ac:dyDescent="0.2">
      <c r="A135" s="8" t="s">
        <v>104</v>
      </c>
      <c r="B135" s="34">
        <v>166.61701709401692</v>
      </c>
      <c r="C135" s="35">
        <v>-36.237858547008585</v>
      </c>
      <c r="D135" t="s">
        <v>104</v>
      </c>
      <c r="E135">
        <v>166.86169722814483</v>
      </c>
      <c r="F135">
        <v>-36.186304051172748</v>
      </c>
    </row>
    <row r="136" spans="1:6" x14ac:dyDescent="0.2">
      <c r="A136" s="8" t="s">
        <v>119</v>
      </c>
      <c r="B136" s="34">
        <v>298.23318181818183</v>
      </c>
      <c r="C136" s="35">
        <v>73.544787878787886</v>
      </c>
      <c r="D136" t="s">
        <v>119</v>
      </c>
      <c r="E136">
        <v>298.23318181818183</v>
      </c>
      <c r="F136">
        <v>73.544787878787886</v>
      </c>
    </row>
    <row r="137" spans="1:6" x14ac:dyDescent="0.2">
      <c r="A137" s="8" t="s">
        <v>95</v>
      </c>
      <c r="B137" s="34">
        <v>141.63237398373974</v>
      </c>
      <c r="C137" s="35">
        <v>-9.7081243902438974</v>
      </c>
      <c r="D137" t="s">
        <v>95</v>
      </c>
      <c r="E137">
        <v>140.57379032258058</v>
      </c>
      <c r="F137">
        <v>-9.6005685483870913</v>
      </c>
    </row>
    <row r="138" spans="1:6" x14ac:dyDescent="0.2">
      <c r="A138" s="8" t="s">
        <v>56</v>
      </c>
      <c r="B138" s="34">
        <v>200.31499139414811</v>
      </c>
      <c r="C138" s="35">
        <v>-26.835309466437199</v>
      </c>
      <c r="D138" t="s">
        <v>56</v>
      </c>
      <c r="E138">
        <v>198.48707666098812</v>
      </c>
      <c r="F138">
        <v>-26.507598466780262</v>
      </c>
    </row>
    <row r="139" spans="1:6" x14ac:dyDescent="0.2">
      <c r="A139" s="8" t="s">
        <v>179</v>
      </c>
      <c r="B139" s="34">
        <v>404.07064285714279</v>
      </c>
      <c r="C139" s="35">
        <v>130.10052321428574</v>
      </c>
      <c r="D139" t="s">
        <v>179</v>
      </c>
      <c r="E139">
        <v>404.07064285714279</v>
      </c>
      <c r="F139">
        <v>130.10052321428574</v>
      </c>
    </row>
    <row r="140" spans="1:6" x14ac:dyDescent="0.2">
      <c r="A140" s="8" t="s">
        <v>91</v>
      </c>
      <c r="B140" s="34">
        <v>201.94547619047617</v>
      </c>
      <c r="C140" s="35">
        <v>42.120395238095249</v>
      </c>
      <c r="D140" t="s">
        <v>91</v>
      </c>
      <c r="E140">
        <v>201.94547619047617</v>
      </c>
      <c r="F140">
        <v>42.120395238095249</v>
      </c>
    </row>
    <row r="141" spans="1:6" x14ac:dyDescent="0.2">
      <c r="A141" s="8" t="s">
        <v>387</v>
      </c>
      <c r="B141" s="34">
        <v>109.63000000000001</v>
      </c>
      <c r="C141" s="35">
        <v>32.902358333333332</v>
      </c>
      <c r="D141" t="s">
        <v>387</v>
      </c>
      <c r="E141">
        <v>109.63000000000001</v>
      </c>
      <c r="F141">
        <v>32.902358333333332</v>
      </c>
    </row>
    <row r="142" spans="1:6" x14ac:dyDescent="0.2">
      <c r="A142" s="8" t="s">
        <v>86</v>
      </c>
      <c r="B142" s="34">
        <v>167.55121857923487</v>
      </c>
      <c r="C142" s="35">
        <v>-29.1895825136612</v>
      </c>
      <c r="D142" t="s">
        <v>86</v>
      </c>
      <c r="E142">
        <v>167.55121857923487</v>
      </c>
      <c r="F142">
        <v>-29.1895825136612</v>
      </c>
    </row>
    <row r="143" spans="1:6" x14ac:dyDescent="0.2">
      <c r="A143" s="8" t="s">
        <v>46</v>
      </c>
      <c r="B143" s="34">
        <v>173.57257938775513</v>
      </c>
      <c r="C143" s="35">
        <v>-26.278738265306121</v>
      </c>
      <c r="D143" t="s">
        <v>46</v>
      </c>
      <c r="E143">
        <v>172.77974192893404</v>
      </c>
      <c r="F143">
        <v>-26.121173908629441</v>
      </c>
    </row>
    <row r="144" spans="1:6" x14ac:dyDescent="0.2">
      <c r="A144" s="8" t="s">
        <v>51</v>
      </c>
      <c r="B144" s="34">
        <v>211.69916981132073</v>
      </c>
      <c r="C144" s="35">
        <v>48.047801886792463</v>
      </c>
      <c r="D144" t="s">
        <v>51</v>
      </c>
      <c r="E144">
        <v>211.69916981132073</v>
      </c>
      <c r="F144">
        <v>48.047801886792463</v>
      </c>
    </row>
    <row r="145" spans="1:8" x14ac:dyDescent="0.2">
      <c r="A145" s="8" t="s">
        <v>380</v>
      </c>
      <c r="B145" s="34">
        <v>811.76090909090897</v>
      </c>
      <c r="C145" s="35">
        <v>204.08893636363638</v>
      </c>
      <c r="D145" t="s">
        <v>380</v>
      </c>
      <c r="E145">
        <v>811.76090909090897</v>
      </c>
      <c r="F145">
        <v>204.08893636363638</v>
      </c>
    </row>
    <row r="146" spans="1:8" x14ac:dyDescent="0.2">
      <c r="A146" s="8" t="s">
        <v>83</v>
      </c>
      <c r="B146" s="34">
        <v>315.34249999999992</v>
      </c>
      <c r="C146" s="35">
        <v>83.026564285714286</v>
      </c>
      <c r="D146" t="s">
        <v>83</v>
      </c>
      <c r="E146">
        <v>315.34249999999992</v>
      </c>
      <c r="F146">
        <v>83.026564285714286</v>
      </c>
    </row>
    <row r="147" spans="1:8" x14ac:dyDescent="0.2">
      <c r="A147" s="8" t="s">
        <v>43</v>
      </c>
      <c r="B147" s="34">
        <v>276.01754980079664</v>
      </c>
      <c r="C147" s="35">
        <v>66.47059262948207</v>
      </c>
      <c r="D147" t="s">
        <v>43</v>
      </c>
      <c r="E147">
        <v>273.99460474308285</v>
      </c>
      <c r="F147">
        <v>66.013145652173904</v>
      </c>
    </row>
    <row r="148" spans="1:8" x14ac:dyDescent="0.2">
      <c r="A148" s="8" t="s">
        <v>591</v>
      </c>
      <c r="B148" s="34">
        <v>302.45600000000002</v>
      </c>
      <c r="C148" s="35">
        <v>46.480400000000003</v>
      </c>
      <c r="D148" t="s">
        <v>591</v>
      </c>
      <c r="E148">
        <v>302.45600000000002</v>
      </c>
      <c r="F148">
        <v>46.480400000000003</v>
      </c>
    </row>
    <row r="149" spans="1:8" x14ac:dyDescent="0.2">
      <c r="A149" s="8" t="s">
        <v>49</v>
      </c>
      <c r="B149" s="34">
        <v>291.95100000000019</v>
      </c>
      <c r="C149" s="35">
        <v>76.380003636363625</v>
      </c>
      <c r="D149" t="s">
        <v>49</v>
      </c>
      <c r="E149">
        <v>291.95100000000019</v>
      </c>
      <c r="F149">
        <v>76.380003636363625</v>
      </c>
    </row>
    <row r="150" spans="1:8" x14ac:dyDescent="0.2">
      <c r="A150" s="8" t="s">
        <v>550</v>
      </c>
      <c r="B150" s="34">
        <v>1603.136</v>
      </c>
      <c r="C150" s="35">
        <v>100.196</v>
      </c>
      <c r="D150" t="s">
        <v>550</v>
      </c>
      <c r="E150">
        <v>1603.136</v>
      </c>
      <c r="F150">
        <v>100.196</v>
      </c>
    </row>
    <row r="151" spans="1:8" x14ac:dyDescent="0.2">
      <c r="A151" s="8" t="s">
        <v>641</v>
      </c>
      <c r="B151" s="34"/>
      <c r="C151" s="35"/>
      <c r="D151" t="s">
        <v>632</v>
      </c>
      <c r="E151">
        <v>229.85800083049324</v>
      </c>
      <c r="F151">
        <v>28.656896307784599</v>
      </c>
    </row>
    <row r="152" spans="1:8" x14ac:dyDescent="0.2">
      <c r="A152" s="9" t="s">
        <v>632</v>
      </c>
      <c r="B152" s="33">
        <v>230.75214976869972</v>
      </c>
      <c r="C152" s="31">
        <v>28.770872676991086</v>
      </c>
    </row>
    <row r="156" spans="1:8" x14ac:dyDescent="0.2">
      <c r="A156" s="2"/>
      <c r="B156" s="5" t="s">
        <v>637</v>
      </c>
      <c r="C156" s="3"/>
      <c r="D156" s="4"/>
      <c r="F156" t="s">
        <v>637</v>
      </c>
    </row>
    <row r="157" spans="1:8" x14ac:dyDescent="0.2">
      <c r="A157" s="5" t="s">
        <v>0</v>
      </c>
      <c r="B157" s="2" t="s">
        <v>634</v>
      </c>
      <c r="C157" s="6" t="s">
        <v>633</v>
      </c>
      <c r="D157" s="12" t="s">
        <v>629</v>
      </c>
      <c r="E157" t="s">
        <v>0</v>
      </c>
      <c r="F157" t="s">
        <v>634</v>
      </c>
      <c r="G157" t="s">
        <v>633</v>
      </c>
      <c r="H157" t="s">
        <v>629</v>
      </c>
    </row>
    <row r="158" spans="1:8" x14ac:dyDescent="0.2">
      <c r="A158" s="2" t="s">
        <v>62</v>
      </c>
      <c r="B158" s="23">
        <v>0.15041878710771842</v>
      </c>
      <c r="C158" s="13">
        <v>0.17095723591284831</v>
      </c>
      <c r="D158" s="17">
        <v>0.15308756481636424</v>
      </c>
      <c r="E158" t="s">
        <v>62</v>
      </c>
      <c r="F158">
        <v>5693</v>
      </c>
      <c r="G158">
        <v>48969.839900000021</v>
      </c>
      <c r="H158">
        <v>351428.42290000018</v>
      </c>
    </row>
    <row r="159" spans="1:8" x14ac:dyDescent="0.2">
      <c r="A159" s="8" t="s">
        <v>168</v>
      </c>
      <c r="B159" s="24">
        <v>5.1844783715012721E-2</v>
      </c>
      <c r="C159" s="20">
        <v>5.5477184134328492E-2</v>
      </c>
      <c r="D159" s="18">
        <v>5.5923367830332998E-2</v>
      </c>
      <c r="E159" t="s">
        <v>168</v>
      </c>
      <c r="F159">
        <v>1960</v>
      </c>
      <c r="G159">
        <v>15891.758899999984</v>
      </c>
      <c r="H159">
        <v>128363.125</v>
      </c>
    </row>
    <row r="160" spans="1:8" x14ac:dyDescent="0.2">
      <c r="A160" s="8" t="s">
        <v>13</v>
      </c>
      <c r="B160" s="24">
        <v>0.19648536895674301</v>
      </c>
      <c r="C160" s="20">
        <v>0.20072024389691595</v>
      </c>
      <c r="D160" s="18">
        <v>0.20008897498274553</v>
      </c>
      <c r="E160" t="s">
        <v>13</v>
      </c>
      <c r="F160">
        <v>7423</v>
      </c>
      <c r="G160">
        <v>57446.63539999997</v>
      </c>
      <c r="H160">
        <v>459193.5693999998</v>
      </c>
    </row>
    <row r="161" spans="1:8" x14ac:dyDescent="0.2">
      <c r="A161" s="8" t="s">
        <v>28</v>
      </c>
      <c r="B161" s="24">
        <v>0.60125106022052588</v>
      </c>
      <c r="C161" s="20">
        <v>0.57284533605590715</v>
      </c>
      <c r="D161" s="18">
        <v>0.59090009237055718</v>
      </c>
      <c r="E161" t="s">
        <v>28</v>
      </c>
      <c r="F161">
        <v>22797</v>
      </c>
      <c r="G161">
        <v>164088.78749999969</v>
      </c>
      <c r="H161">
        <v>1358215.7429999826</v>
      </c>
    </row>
    <row r="162" spans="1:8" x14ac:dyDescent="0.2">
      <c r="A162" s="8" t="s">
        <v>641</v>
      </c>
      <c r="B162" s="24">
        <v>0</v>
      </c>
      <c r="C162" s="20">
        <v>0</v>
      </c>
      <c r="D162" s="18">
        <v>0</v>
      </c>
    </row>
    <row r="163" spans="1:8" x14ac:dyDescent="0.2">
      <c r="A163" s="9" t="s">
        <v>632</v>
      </c>
      <c r="B163" s="25">
        <v>1</v>
      </c>
      <c r="C163" s="15">
        <v>1</v>
      </c>
      <c r="D163" s="19">
        <v>1</v>
      </c>
    </row>
  </sheetData>
  <dataConsolidate topLabels="1"/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9945"/>
  <sheetViews>
    <sheetView workbookViewId="0">
      <selection sqref="A1:K9995"/>
    </sheetView>
  </sheetViews>
  <sheetFormatPr baseColWidth="10" defaultRowHeight="16" x14ac:dyDescent="0.2"/>
  <cols>
    <col min="1" max="1" width="13.5" customWidth="1"/>
    <col min="2" max="2" width="16.33203125" customWidth="1"/>
    <col min="3" max="3" width="18.1640625" customWidth="1"/>
    <col min="4" max="4" width="14.5" customWidth="1"/>
    <col min="15" max="15" width="12" customWidth="1"/>
    <col min="16" max="16" width="13" customWidth="1"/>
  </cols>
  <sheetData>
    <row r="1" spans="1:16" x14ac:dyDescent="0.2">
      <c r="A1" s="1" t="s">
        <v>0</v>
      </c>
      <c r="B1" s="1" t="s">
        <v>1</v>
      </c>
      <c r="C1" s="1" t="s">
        <v>3</v>
      </c>
      <c r="D1" s="1" t="s">
        <v>4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M1" s="1" t="s">
        <v>624</v>
      </c>
      <c r="N1" s="1" t="s">
        <v>625</v>
      </c>
      <c r="O1" s="1" t="s">
        <v>626</v>
      </c>
      <c r="P1" s="1" t="s">
        <v>627</v>
      </c>
    </row>
    <row r="2" spans="1:16" x14ac:dyDescent="0.2">
      <c r="A2" t="s">
        <v>13</v>
      </c>
      <c r="B2" t="s">
        <v>14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261.95999999999998</v>
      </c>
      <c r="I2">
        <v>2</v>
      </c>
      <c r="J2">
        <v>0</v>
      </c>
      <c r="K2">
        <v>41.913600000000002</v>
      </c>
      <c r="M2">
        <f>COUNTIF(A2:A9995,"first class")</f>
        <v>1531</v>
      </c>
      <c r="N2">
        <f>COUNTIF(A2:A9995,"same day")</f>
        <v>542</v>
      </c>
      <c r="O2">
        <f>COUNTIF(A2:A9995,"second class")</f>
        <v>1941</v>
      </c>
      <c r="P2">
        <f>COUNTIF(A2:A9995,"standard class")</f>
        <v>5930</v>
      </c>
    </row>
    <row r="3" spans="1:16" x14ac:dyDescent="0.2">
      <c r="A3" t="s">
        <v>13</v>
      </c>
      <c r="B3" t="s">
        <v>14</v>
      </c>
      <c r="C3" t="s">
        <v>16</v>
      </c>
      <c r="D3" t="s">
        <v>17</v>
      </c>
      <c r="E3" t="s">
        <v>18</v>
      </c>
      <c r="F3" t="s">
        <v>19</v>
      </c>
      <c r="G3" t="s">
        <v>21</v>
      </c>
      <c r="H3">
        <v>731.94</v>
      </c>
      <c r="I3">
        <v>3</v>
      </c>
      <c r="J3">
        <v>0</v>
      </c>
      <c r="K3">
        <v>219.58199999999999</v>
      </c>
    </row>
    <row r="4" spans="1:16" x14ac:dyDescent="0.2">
      <c r="A4" t="s">
        <v>13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>
        <v>14.62</v>
      </c>
      <c r="I4">
        <v>2</v>
      </c>
      <c r="J4">
        <v>0</v>
      </c>
      <c r="K4">
        <v>6.8714000000000004</v>
      </c>
    </row>
    <row r="5" spans="1:16" x14ac:dyDescent="0.2">
      <c r="A5" t="s">
        <v>28</v>
      </c>
      <c r="B5" t="s">
        <v>14</v>
      </c>
      <c r="C5" t="s">
        <v>29</v>
      </c>
      <c r="D5" t="s">
        <v>30</v>
      </c>
      <c r="E5" t="s">
        <v>18</v>
      </c>
      <c r="F5" t="s">
        <v>19</v>
      </c>
      <c r="G5" t="s">
        <v>31</v>
      </c>
      <c r="H5">
        <v>957.57749999999999</v>
      </c>
      <c r="I5">
        <v>5</v>
      </c>
      <c r="J5">
        <v>0.45</v>
      </c>
      <c r="K5">
        <v>-383.03100000000001</v>
      </c>
    </row>
    <row r="6" spans="1:16" x14ac:dyDescent="0.2">
      <c r="A6" t="s">
        <v>28</v>
      </c>
      <c r="B6" t="s">
        <v>14</v>
      </c>
      <c r="C6" t="s">
        <v>29</v>
      </c>
      <c r="D6" t="s">
        <v>30</v>
      </c>
      <c r="E6" t="s">
        <v>18</v>
      </c>
      <c r="F6" t="s">
        <v>26</v>
      </c>
      <c r="G6" t="s">
        <v>32</v>
      </c>
      <c r="H6">
        <v>22.367999999999999</v>
      </c>
      <c r="I6">
        <v>2</v>
      </c>
      <c r="J6">
        <v>0.2</v>
      </c>
      <c r="K6">
        <v>2.5164</v>
      </c>
    </row>
    <row r="7" spans="1:16" x14ac:dyDescent="0.2">
      <c r="A7" t="s">
        <v>28</v>
      </c>
      <c r="B7" t="s">
        <v>14</v>
      </c>
      <c r="C7" t="s">
        <v>23</v>
      </c>
      <c r="D7" t="s">
        <v>24</v>
      </c>
      <c r="E7" t="s">
        <v>25</v>
      </c>
      <c r="F7" t="s">
        <v>19</v>
      </c>
      <c r="G7" t="s">
        <v>33</v>
      </c>
      <c r="H7">
        <v>48.86</v>
      </c>
      <c r="I7">
        <v>7</v>
      </c>
      <c r="J7">
        <v>0</v>
      </c>
      <c r="K7">
        <v>14.1694</v>
      </c>
    </row>
    <row r="8" spans="1:16" x14ac:dyDescent="0.2">
      <c r="A8" t="s">
        <v>28</v>
      </c>
      <c r="B8" t="s">
        <v>14</v>
      </c>
      <c r="C8" t="s">
        <v>23</v>
      </c>
      <c r="D8" t="s">
        <v>24</v>
      </c>
      <c r="E8" t="s">
        <v>25</v>
      </c>
      <c r="F8" t="s">
        <v>26</v>
      </c>
      <c r="G8" t="s">
        <v>34</v>
      </c>
      <c r="H8">
        <v>7.28</v>
      </c>
      <c r="I8">
        <v>4</v>
      </c>
      <c r="J8">
        <v>0</v>
      </c>
      <c r="K8">
        <v>1.9656</v>
      </c>
    </row>
    <row r="9" spans="1:16" x14ac:dyDescent="0.2">
      <c r="A9" t="s">
        <v>28</v>
      </c>
      <c r="B9" t="s">
        <v>14</v>
      </c>
      <c r="C9" t="s">
        <v>23</v>
      </c>
      <c r="D9" t="s">
        <v>24</v>
      </c>
      <c r="E9" t="s">
        <v>25</v>
      </c>
      <c r="F9" t="s">
        <v>35</v>
      </c>
      <c r="G9" t="s">
        <v>36</v>
      </c>
      <c r="H9">
        <v>907.15200000000004</v>
      </c>
      <c r="I9">
        <v>6</v>
      </c>
      <c r="J9">
        <v>0.2</v>
      </c>
      <c r="K9">
        <v>90.715199999999996</v>
      </c>
    </row>
    <row r="10" spans="1:16" x14ac:dyDescent="0.2">
      <c r="A10" t="s">
        <v>28</v>
      </c>
      <c r="B10" t="s">
        <v>14</v>
      </c>
      <c r="C10" t="s">
        <v>23</v>
      </c>
      <c r="D10" t="s">
        <v>24</v>
      </c>
      <c r="E10" t="s">
        <v>25</v>
      </c>
      <c r="F10" t="s">
        <v>26</v>
      </c>
      <c r="G10" t="s">
        <v>37</v>
      </c>
      <c r="H10">
        <v>18.504000000000001</v>
      </c>
      <c r="I10">
        <v>3</v>
      </c>
      <c r="J10">
        <v>0.2</v>
      </c>
      <c r="K10">
        <v>5.7824999999999998</v>
      </c>
    </row>
    <row r="11" spans="1:16" x14ac:dyDescent="0.2">
      <c r="A11" t="s">
        <v>28</v>
      </c>
      <c r="B11" t="s">
        <v>14</v>
      </c>
      <c r="C11" t="s">
        <v>23</v>
      </c>
      <c r="D11" t="s">
        <v>24</v>
      </c>
      <c r="E11" t="s">
        <v>25</v>
      </c>
      <c r="F11" t="s">
        <v>26</v>
      </c>
      <c r="G11" t="s">
        <v>38</v>
      </c>
      <c r="H11">
        <v>114.9</v>
      </c>
      <c r="I11">
        <v>5</v>
      </c>
      <c r="J11">
        <v>0</v>
      </c>
      <c r="K11">
        <v>34.47</v>
      </c>
    </row>
    <row r="12" spans="1:16" x14ac:dyDescent="0.2">
      <c r="A12" t="s">
        <v>28</v>
      </c>
      <c r="B12" t="s">
        <v>14</v>
      </c>
      <c r="C12" t="s">
        <v>23</v>
      </c>
      <c r="D12" t="s">
        <v>24</v>
      </c>
      <c r="E12" t="s">
        <v>25</v>
      </c>
      <c r="F12" t="s">
        <v>19</v>
      </c>
      <c r="G12" t="s">
        <v>31</v>
      </c>
      <c r="H12">
        <v>1706.184</v>
      </c>
      <c r="I12">
        <v>9</v>
      </c>
      <c r="J12">
        <v>0.2</v>
      </c>
      <c r="K12">
        <v>85.309200000000004</v>
      </c>
    </row>
    <row r="13" spans="1:16" x14ac:dyDescent="0.2">
      <c r="A13" t="s">
        <v>28</v>
      </c>
      <c r="B13" t="s">
        <v>14</v>
      </c>
      <c r="C13" t="s">
        <v>23</v>
      </c>
      <c r="D13" t="s">
        <v>24</v>
      </c>
      <c r="E13" t="s">
        <v>25</v>
      </c>
      <c r="F13" t="s">
        <v>35</v>
      </c>
      <c r="G13" t="s">
        <v>36</v>
      </c>
      <c r="H13">
        <v>911.42399999999998</v>
      </c>
      <c r="I13">
        <v>4</v>
      </c>
      <c r="J13">
        <v>0.2</v>
      </c>
      <c r="K13">
        <v>68.356800000000007</v>
      </c>
    </row>
    <row r="14" spans="1:16" x14ac:dyDescent="0.2">
      <c r="A14" t="s">
        <v>28</v>
      </c>
      <c r="B14" t="s">
        <v>14</v>
      </c>
      <c r="C14" t="s">
        <v>39</v>
      </c>
      <c r="D14" t="s">
        <v>40</v>
      </c>
      <c r="E14" t="s">
        <v>18</v>
      </c>
      <c r="F14" t="s">
        <v>26</v>
      </c>
      <c r="G14" t="s">
        <v>41</v>
      </c>
      <c r="H14">
        <v>15.552</v>
      </c>
      <c r="I14">
        <v>3</v>
      </c>
      <c r="J14">
        <v>0.2</v>
      </c>
      <c r="K14">
        <v>5.4432</v>
      </c>
    </row>
    <row r="15" spans="1:16" x14ac:dyDescent="0.2">
      <c r="A15" t="s">
        <v>28</v>
      </c>
      <c r="B15" t="s">
        <v>14</v>
      </c>
      <c r="C15" t="s">
        <v>42</v>
      </c>
      <c r="D15" t="s">
        <v>43</v>
      </c>
      <c r="E15" t="s">
        <v>25</v>
      </c>
      <c r="F15" t="s">
        <v>26</v>
      </c>
      <c r="G15" t="s">
        <v>37</v>
      </c>
      <c r="H15">
        <v>407.976</v>
      </c>
      <c r="I15">
        <v>3</v>
      </c>
      <c r="J15">
        <v>0.2</v>
      </c>
      <c r="K15">
        <v>132.59219999999999</v>
      </c>
    </row>
    <row r="16" spans="1:16" x14ac:dyDescent="0.2">
      <c r="A16" t="s">
        <v>28</v>
      </c>
      <c r="B16" t="s">
        <v>44</v>
      </c>
      <c r="C16" t="s">
        <v>45</v>
      </c>
      <c r="D16" t="s">
        <v>46</v>
      </c>
      <c r="E16" t="s">
        <v>47</v>
      </c>
      <c r="F16" t="s">
        <v>26</v>
      </c>
      <c r="G16" t="s">
        <v>38</v>
      </c>
      <c r="H16">
        <v>68.81</v>
      </c>
      <c r="I16">
        <v>5</v>
      </c>
      <c r="J16">
        <v>0.8</v>
      </c>
      <c r="K16">
        <v>-123.858</v>
      </c>
    </row>
    <row r="17" spans="1:11" x14ac:dyDescent="0.2">
      <c r="A17" t="s">
        <v>28</v>
      </c>
      <c r="B17" t="s">
        <v>44</v>
      </c>
      <c r="C17" t="s">
        <v>45</v>
      </c>
      <c r="D17" t="s">
        <v>46</v>
      </c>
      <c r="E17" t="s">
        <v>47</v>
      </c>
      <c r="F17" t="s">
        <v>26</v>
      </c>
      <c r="G17" t="s">
        <v>37</v>
      </c>
      <c r="H17">
        <v>2.544</v>
      </c>
      <c r="I17">
        <v>3</v>
      </c>
      <c r="J17">
        <v>0.8</v>
      </c>
      <c r="K17">
        <v>-3.8159999999999998</v>
      </c>
    </row>
    <row r="18" spans="1:11" x14ac:dyDescent="0.2">
      <c r="A18" t="s">
        <v>28</v>
      </c>
      <c r="B18" t="s">
        <v>14</v>
      </c>
      <c r="C18" t="s">
        <v>48</v>
      </c>
      <c r="D18" t="s">
        <v>49</v>
      </c>
      <c r="E18" t="s">
        <v>47</v>
      </c>
      <c r="F18" t="s">
        <v>26</v>
      </c>
      <c r="G18" t="s">
        <v>32</v>
      </c>
      <c r="H18">
        <v>665.88</v>
      </c>
      <c r="I18">
        <v>6</v>
      </c>
      <c r="J18">
        <v>0</v>
      </c>
      <c r="K18">
        <v>13.317600000000001</v>
      </c>
    </row>
    <row r="19" spans="1:11" x14ac:dyDescent="0.2">
      <c r="A19" t="s">
        <v>13</v>
      </c>
      <c r="B19" t="s">
        <v>14</v>
      </c>
      <c r="C19" t="s">
        <v>50</v>
      </c>
      <c r="D19" t="s">
        <v>51</v>
      </c>
      <c r="E19" t="s">
        <v>25</v>
      </c>
      <c r="F19" t="s">
        <v>26</v>
      </c>
      <c r="G19" t="s">
        <v>32</v>
      </c>
      <c r="H19">
        <v>55.5</v>
      </c>
      <c r="I19">
        <v>2</v>
      </c>
      <c r="J19">
        <v>0</v>
      </c>
      <c r="K19">
        <v>9.99</v>
      </c>
    </row>
    <row r="20" spans="1:11" x14ac:dyDescent="0.2">
      <c r="A20" t="s">
        <v>13</v>
      </c>
      <c r="B20" t="s">
        <v>14</v>
      </c>
      <c r="C20" t="s">
        <v>52</v>
      </c>
      <c r="D20" t="s">
        <v>24</v>
      </c>
      <c r="E20" t="s">
        <v>25</v>
      </c>
      <c r="F20" t="s">
        <v>26</v>
      </c>
      <c r="G20" t="s">
        <v>34</v>
      </c>
      <c r="H20">
        <v>8.56</v>
      </c>
      <c r="I20">
        <v>2</v>
      </c>
      <c r="J20">
        <v>0</v>
      </c>
      <c r="K20">
        <v>2.4824000000000002</v>
      </c>
    </row>
    <row r="21" spans="1:11" x14ac:dyDescent="0.2">
      <c r="A21" t="s">
        <v>13</v>
      </c>
      <c r="B21" t="s">
        <v>14</v>
      </c>
      <c r="C21" t="s">
        <v>52</v>
      </c>
      <c r="D21" t="s">
        <v>24</v>
      </c>
      <c r="E21" t="s">
        <v>25</v>
      </c>
      <c r="F21" t="s">
        <v>35</v>
      </c>
      <c r="G21" t="s">
        <v>36</v>
      </c>
      <c r="H21">
        <v>213.48</v>
      </c>
      <c r="I21">
        <v>3</v>
      </c>
      <c r="J21">
        <v>0.2</v>
      </c>
      <c r="K21">
        <v>16.010999999999999</v>
      </c>
    </row>
    <row r="22" spans="1:11" x14ac:dyDescent="0.2">
      <c r="A22" t="s">
        <v>13</v>
      </c>
      <c r="B22" t="s">
        <v>14</v>
      </c>
      <c r="C22" t="s">
        <v>52</v>
      </c>
      <c r="D22" t="s">
        <v>24</v>
      </c>
      <c r="E22" t="s">
        <v>25</v>
      </c>
      <c r="F22" t="s">
        <v>26</v>
      </c>
      <c r="G22" t="s">
        <v>37</v>
      </c>
      <c r="H22">
        <v>22.72</v>
      </c>
      <c r="I22">
        <v>4</v>
      </c>
      <c r="J22">
        <v>0.2</v>
      </c>
      <c r="K22">
        <v>7.3840000000000003</v>
      </c>
    </row>
    <row r="23" spans="1:11" x14ac:dyDescent="0.2">
      <c r="A23" t="s">
        <v>28</v>
      </c>
      <c r="B23" t="s">
        <v>22</v>
      </c>
      <c r="C23" t="s">
        <v>53</v>
      </c>
      <c r="D23" t="s">
        <v>54</v>
      </c>
      <c r="E23" t="s">
        <v>47</v>
      </c>
      <c r="F23" t="s">
        <v>26</v>
      </c>
      <c r="G23" t="s">
        <v>34</v>
      </c>
      <c r="H23">
        <v>19.46</v>
      </c>
      <c r="I23">
        <v>7</v>
      </c>
      <c r="J23">
        <v>0</v>
      </c>
      <c r="K23">
        <v>5.0595999999999997</v>
      </c>
    </row>
    <row r="24" spans="1:11" x14ac:dyDescent="0.2">
      <c r="A24" t="s">
        <v>28</v>
      </c>
      <c r="B24" t="s">
        <v>22</v>
      </c>
      <c r="C24" t="s">
        <v>53</v>
      </c>
      <c r="D24" t="s">
        <v>54</v>
      </c>
      <c r="E24" t="s">
        <v>47</v>
      </c>
      <c r="F24" t="s">
        <v>26</v>
      </c>
      <c r="G24" t="s">
        <v>38</v>
      </c>
      <c r="H24">
        <v>60.34</v>
      </c>
      <c r="I24">
        <v>7</v>
      </c>
      <c r="J24">
        <v>0</v>
      </c>
      <c r="K24">
        <v>15.6884</v>
      </c>
    </row>
    <row r="25" spans="1:11" x14ac:dyDescent="0.2">
      <c r="A25" t="s">
        <v>13</v>
      </c>
      <c r="B25" t="s">
        <v>14</v>
      </c>
      <c r="C25" t="s">
        <v>55</v>
      </c>
      <c r="D25" t="s">
        <v>56</v>
      </c>
      <c r="E25" t="s">
        <v>57</v>
      </c>
      <c r="F25" t="s">
        <v>19</v>
      </c>
      <c r="G25" t="s">
        <v>21</v>
      </c>
      <c r="H25">
        <v>71.372</v>
      </c>
      <c r="I25">
        <v>2</v>
      </c>
      <c r="J25">
        <v>0.3</v>
      </c>
      <c r="K25">
        <v>-1.0196000000000001</v>
      </c>
    </row>
    <row r="26" spans="1:11" x14ac:dyDescent="0.2">
      <c r="A26" t="s">
        <v>28</v>
      </c>
      <c r="B26" t="s">
        <v>14</v>
      </c>
      <c r="C26" t="s">
        <v>58</v>
      </c>
      <c r="D26" t="s">
        <v>51</v>
      </c>
      <c r="E26" t="s">
        <v>25</v>
      </c>
      <c r="F26" t="s">
        <v>19</v>
      </c>
      <c r="G26" t="s">
        <v>31</v>
      </c>
      <c r="H26">
        <v>1044.6300000000001</v>
      </c>
      <c r="I26">
        <v>3</v>
      </c>
      <c r="J26">
        <v>0</v>
      </c>
      <c r="K26">
        <v>240.26490000000001</v>
      </c>
    </row>
    <row r="27" spans="1:11" x14ac:dyDescent="0.2">
      <c r="A27" t="s">
        <v>13</v>
      </c>
      <c r="B27" t="s">
        <v>14</v>
      </c>
      <c r="C27" t="s">
        <v>23</v>
      </c>
      <c r="D27" t="s">
        <v>24</v>
      </c>
      <c r="E27" t="s">
        <v>25</v>
      </c>
      <c r="F27" t="s">
        <v>26</v>
      </c>
      <c r="G27" t="s">
        <v>37</v>
      </c>
      <c r="H27">
        <v>11.648</v>
      </c>
      <c r="I27">
        <v>2</v>
      </c>
      <c r="J27">
        <v>0.2</v>
      </c>
      <c r="K27">
        <v>4.2224000000000004</v>
      </c>
    </row>
    <row r="28" spans="1:11" x14ac:dyDescent="0.2">
      <c r="A28" t="s">
        <v>13</v>
      </c>
      <c r="B28" t="s">
        <v>14</v>
      </c>
      <c r="C28" t="s">
        <v>23</v>
      </c>
      <c r="D28" t="s">
        <v>24</v>
      </c>
      <c r="E28" t="s">
        <v>25</v>
      </c>
      <c r="F28" t="s">
        <v>35</v>
      </c>
      <c r="G28" t="s">
        <v>59</v>
      </c>
      <c r="H28">
        <v>90.57</v>
      </c>
      <c r="I28">
        <v>3</v>
      </c>
      <c r="J28">
        <v>0</v>
      </c>
      <c r="K28">
        <v>11.774100000000001</v>
      </c>
    </row>
    <row r="29" spans="1:11" x14ac:dyDescent="0.2">
      <c r="A29" t="s">
        <v>28</v>
      </c>
      <c r="B29" t="s">
        <v>14</v>
      </c>
      <c r="C29" t="s">
        <v>55</v>
      </c>
      <c r="D29" t="s">
        <v>56</v>
      </c>
      <c r="E29" t="s">
        <v>57</v>
      </c>
      <c r="F29" t="s">
        <v>19</v>
      </c>
      <c r="G29" t="s">
        <v>20</v>
      </c>
      <c r="H29">
        <v>3083.43</v>
      </c>
      <c r="I29">
        <v>7</v>
      </c>
      <c r="J29">
        <v>0.5</v>
      </c>
      <c r="K29">
        <v>-1665.0522000000001</v>
      </c>
    </row>
    <row r="30" spans="1:11" x14ac:dyDescent="0.2">
      <c r="A30" t="s">
        <v>28</v>
      </c>
      <c r="B30" t="s">
        <v>14</v>
      </c>
      <c r="C30" t="s">
        <v>55</v>
      </c>
      <c r="D30" t="s">
        <v>56</v>
      </c>
      <c r="E30" t="s">
        <v>57</v>
      </c>
      <c r="F30" t="s">
        <v>26</v>
      </c>
      <c r="G30" t="s">
        <v>37</v>
      </c>
      <c r="H30">
        <v>9.6180000000000003</v>
      </c>
      <c r="I30">
        <v>2</v>
      </c>
      <c r="J30">
        <v>0.7</v>
      </c>
      <c r="K30">
        <v>-7.0532000000000004</v>
      </c>
    </row>
    <row r="31" spans="1:11" x14ac:dyDescent="0.2">
      <c r="A31" t="s">
        <v>28</v>
      </c>
      <c r="B31" t="s">
        <v>14</v>
      </c>
      <c r="C31" t="s">
        <v>55</v>
      </c>
      <c r="D31" t="s">
        <v>56</v>
      </c>
      <c r="E31" t="s">
        <v>57</v>
      </c>
      <c r="F31" t="s">
        <v>19</v>
      </c>
      <c r="G31" t="s">
        <v>33</v>
      </c>
      <c r="H31">
        <v>124.2</v>
      </c>
      <c r="I31">
        <v>3</v>
      </c>
      <c r="J31">
        <v>0.2</v>
      </c>
      <c r="K31">
        <v>15.525</v>
      </c>
    </row>
    <row r="32" spans="1:11" x14ac:dyDescent="0.2">
      <c r="A32" t="s">
        <v>28</v>
      </c>
      <c r="B32" t="s">
        <v>14</v>
      </c>
      <c r="C32" t="s">
        <v>55</v>
      </c>
      <c r="D32" t="s">
        <v>56</v>
      </c>
      <c r="E32" t="s">
        <v>57</v>
      </c>
      <c r="F32" t="s">
        <v>26</v>
      </c>
      <c r="G32" t="s">
        <v>60</v>
      </c>
      <c r="H32">
        <v>3.2639999999999998</v>
      </c>
      <c r="I32">
        <v>2</v>
      </c>
      <c r="J32">
        <v>0.2</v>
      </c>
      <c r="K32">
        <v>1.1015999999999999</v>
      </c>
    </row>
    <row r="33" spans="1:11" x14ac:dyDescent="0.2">
      <c r="A33" t="s">
        <v>28</v>
      </c>
      <c r="B33" t="s">
        <v>14</v>
      </c>
      <c r="C33" t="s">
        <v>55</v>
      </c>
      <c r="D33" t="s">
        <v>56</v>
      </c>
      <c r="E33" t="s">
        <v>57</v>
      </c>
      <c r="F33" t="s">
        <v>26</v>
      </c>
      <c r="G33" t="s">
        <v>34</v>
      </c>
      <c r="H33">
        <v>86.304000000000002</v>
      </c>
      <c r="I33">
        <v>6</v>
      </c>
      <c r="J33">
        <v>0.2</v>
      </c>
      <c r="K33">
        <v>9.7091999999999992</v>
      </c>
    </row>
    <row r="34" spans="1:11" x14ac:dyDescent="0.2">
      <c r="A34" t="s">
        <v>28</v>
      </c>
      <c r="B34" t="s">
        <v>14</v>
      </c>
      <c r="C34" t="s">
        <v>55</v>
      </c>
      <c r="D34" t="s">
        <v>56</v>
      </c>
      <c r="E34" t="s">
        <v>57</v>
      </c>
      <c r="F34" t="s">
        <v>26</v>
      </c>
      <c r="G34" t="s">
        <v>37</v>
      </c>
      <c r="H34">
        <v>6.8579999999999997</v>
      </c>
      <c r="I34">
        <v>6</v>
      </c>
      <c r="J34">
        <v>0.7</v>
      </c>
      <c r="K34">
        <v>-5.7149999999999999</v>
      </c>
    </row>
    <row r="35" spans="1:11" x14ac:dyDescent="0.2">
      <c r="A35" t="s">
        <v>28</v>
      </c>
      <c r="B35" t="s">
        <v>14</v>
      </c>
      <c r="C35" t="s">
        <v>55</v>
      </c>
      <c r="D35" t="s">
        <v>56</v>
      </c>
      <c r="E35" t="s">
        <v>57</v>
      </c>
      <c r="F35" t="s">
        <v>26</v>
      </c>
      <c r="G35" t="s">
        <v>34</v>
      </c>
      <c r="H35">
        <v>15.76</v>
      </c>
      <c r="I35">
        <v>2</v>
      </c>
      <c r="J35">
        <v>0.2</v>
      </c>
      <c r="K35">
        <v>3.5459999999999998</v>
      </c>
    </row>
    <row r="36" spans="1:11" x14ac:dyDescent="0.2">
      <c r="A36" t="s">
        <v>13</v>
      </c>
      <c r="B36" t="s">
        <v>44</v>
      </c>
      <c r="C36" t="s">
        <v>61</v>
      </c>
      <c r="D36" t="s">
        <v>46</v>
      </c>
      <c r="E36" t="s">
        <v>47</v>
      </c>
      <c r="F36" t="s">
        <v>26</v>
      </c>
      <c r="G36" t="s">
        <v>41</v>
      </c>
      <c r="H36">
        <v>29.472000000000001</v>
      </c>
      <c r="I36">
        <v>3</v>
      </c>
      <c r="J36">
        <v>0.2</v>
      </c>
      <c r="K36">
        <v>9.9467999999999996</v>
      </c>
    </row>
    <row r="37" spans="1:11" x14ac:dyDescent="0.2">
      <c r="A37" t="s">
        <v>62</v>
      </c>
      <c r="B37" t="s">
        <v>22</v>
      </c>
      <c r="C37" t="s">
        <v>63</v>
      </c>
      <c r="D37" t="s">
        <v>46</v>
      </c>
      <c r="E37" t="s">
        <v>47</v>
      </c>
      <c r="F37" t="s">
        <v>35</v>
      </c>
      <c r="G37" t="s">
        <v>36</v>
      </c>
      <c r="H37">
        <v>1097.5440000000001</v>
      </c>
      <c r="I37">
        <v>7</v>
      </c>
      <c r="J37">
        <v>0.2</v>
      </c>
      <c r="K37">
        <v>123.47369999999999</v>
      </c>
    </row>
    <row r="38" spans="1:11" x14ac:dyDescent="0.2">
      <c r="A38" t="s">
        <v>62</v>
      </c>
      <c r="B38" t="s">
        <v>22</v>
      </c>
      <c r="C38" t="s">
        <v>63</v>
      </c>
      <c r="D38" t="s">
        <v>46</v>
      </c>
      <c r="E38" t="s">
        <v>47</v>
      </c>
      <c r="F38" t="s">
        <v>19</v>
      </c>
      <c r="G38" t="s">
        <v>33</v>
      </c>
      <c r="H38">
        <v>190.92</v>
      </c>
      <c r="I38">
        <v>5</v>
      </c>
      <c r="J38">
        <v>0.6</v>
      </c>
      <c r="K38">
        <v>-147.96299999999999</v>
      </c>
    </row>
    <row r="39" spans="1:11" x14ac:dyDescent="0.2">
      <c r="A39" t="s">
        <v>28</v>
      </c>
      <c r="B39" t="s">
        <v>44</v>
      </c>
      <c r="C39" t="s">
        <v>61</v>
      </c>
      <c r="D39" t="s">
        <v>46</v>
      </c>
      <c r="E39" t="s">
        <v>47</v>
      </c>
      <c r="F39" t="s">
        <v>26</v>
      </c>
      <c r="G39" t="s">
        <v>60</v>
      </c>
      <c r="H39">
        <v>113.328</v>
      </c>
      <c r="I39">
        <v>9</v>
      </c>
      <c r="J39">
        <v>0.2</v>
      </c>
      <c r="K39">
        <v>35.414999999999999</v>
      </c>
    </row>
    <row r="40" spans="1:11" x14ac:dyDescent="0.2">
      <c r="A40" t="s">
        <v>28</v>
      </c>
      <c r="B40" t="s">
        <v>44</v>
      </c>
      <c r="C40" t="s">
        <v>61</v>
      </c>
      <c r="D40" t="s">
        <v>46</v>
      </c>
      <c r="E40" t="s">
        <v>47</v>
      </c>
      <c r="F40" t="s">
        <v>19</v>
      </c>
      <c r="G40" t="s">
        <v>20</v>
      </c>
      <c r="H40">
        <v>532.39919999999995</v>
      </c>
      <c r="I40">
        <v>3</v>
      </c>
      <c r="J40">
        <v>0.32</v>
      </c>
      <c r="K40">
        <v>-46.976399999999998</v>
      </c>
    </row>
    <row r="41" spans="1:11" x14ac:dyDescent="0.2">
      <c r="A41" t="s">
        <v>28</v>
      </c>
      <c r="B41" t="s">
        <v>44</v>
      </c>
      <c r="C41" t="s">
        <v>61</v>
      </c>
      <c r="D41" t="s">
        <v>46</v>
      </c>
      <c r="E41" t="s">
        <v>47</v>
      </c>
      <c r="F41" t="s">
        <v>19</v>
      </c>
      <c r="G41" t="s">
        <v>21</v>
      </c>
      <c r="H41">
        <v>212.05799999999999</v>
      </c>
      <c r="I41">
        <v>3</v>
      </c>
      <c r="J41">
        <v>0.3</v>
      </c>
      <c r="K41">
        <v>-15.147</v>
      </c>
    </row>
    <row r="42" spans="1:11" x14ac:dyDescent="0.2">
      <c r="A42" t="s">
        <v>28</v>
      </c>
      <c r="B42" t="s">
        <v>44</v>
      </c>
      <c r="C42" t="s">
        <v>61</v>
      </c>
      <c r="D42" t="s">
        <v>46</v>
      </c>
      <c r="E42" t="s">
        <v>47</v>
      </c>
      <c r="F42" t="s">
        <v>35</v>
      </c>
      <c r="G42" t="s">
        <v>36</v>
      </c>
      <c r="H42">
        <v>371.16800000000001</v>
      </c>
      <c r="I42">
        <v>4</v>
      </c>
      <c r="J42">
        <v>0.2</v>
      </c>
      <c r="K42">
        <v>41.756399999999999</v>
      </c>
    </row>
    <row r="43" spans="1:11" x14ac:dyDescent="0.2">
      <c r="A43" t="s">
        <v>28</v>
      </c>
      <c r="B43" t="s">
        <v>22</v>
      </c>
      <c r="C43" t="s">
        <v>64</v>
      </c>
      <c r="D43" t="s">
        <v>65</v>
      </c>
      <c r="E43" t="s">
        <v>47</v>
      </c>
      <c r="F43" t="s">
        <v>35</v>
      </c>
      <c r="G43" t="s">
        <v>36</v>
      </c>
      <c r="H43">
        <v>147.16800000000001</v>
      </c>
      <c r="I43">
        <v>4</v>
      </c>
      <c r="J43">
        <v>0.2</v>
      </c>
      <c r="K43">
        <v>16.5564</v>
      </c>
    </row>
    <row r="44" spans="1:11" x14ac:dyDescent="0.2">
      <c r="A44" t="s">
        <v>28</v>
      </c>
      <c r="B44" t="s">
        <v>22</v>
      </c>
      <c r="C44" t="s">
        <v>23</v>
      </c>
      <c r="D44" t="s">
        <v>24</v>
      </c>
      <c r="E44" t="s">
        <v>25</v>
      </c>
      <c r="F44" t="s">
        <v>26</v>
      </c>
      <c r="G44" t="s">
        <v>32</v>
      </c>
      <c r="H44">
        <v>77.88</v>
      </c>
      <c r="I44">
        <v>2</v>
      </c>
      <c r="J44">
        <v>0</v>
      </c>
      <c r="K44">
        <v>3.8940000000000001</v>
      </c>
    </row>
    <row r="45" spans="1:11" x14ac:dyDescent="0.2">
      <c r="A45" t="s">
        <v>28</v>
      </c>
      <c r="B45" t="s">
        <v>22</v>
      </c>
      <c r="C45" t="s">
        <v>66</v>
      </c>
      <c r="D45" t="s">
        <v>30</v>
      </c>
      <c r="E45" t="s">
        <v>18</v>
      </c>
      <c r="F45" t="s">
        <v>26</v>
      </c>
      <c r="G45" t="s">
        <v>32</v>
      </c>
      <c r="H45">
        <v>95.616</v>
      </c>
      <c r="I45">
        <v>2</v>
      </c>
      <c r="J45">
        <v>0.2</v>
      </c>
      <c r="K45">
        <v>9.5616000000000003</v>
      </c>
    </row>
    <row r="46" spans="1:11" x14ac:dyDescent="0.2">
      <c r="A46" t="s">
        <v>62</v>
      </c>
      <c r="B46" t="s">
        <v>22</v>
      </c>
      <c r="C46" t="s">
        <v>67</v>
      </c>
      <c r="D46" t="s">
        <v>68</v>
      </c>
      <c r="E46" t="s">
        <v>47</v>
      </c>
      <c r="F46" t="s">
        <v>35</v>
      </c>
      <c r="G46" t="s">
        <v>59</v>
      </c>
      <c r="H46">
        <v>45.98</v>
      </c>
      <c r="I46">
        <v>2</v>
      </c>
      <c r="J46">
        <v>0</v>
      </c>
      <c r="K46">
        <v>19.7714</v>
      </c>
    </row>
    <row r="47" spans="1:11" x14ac:dyDescent="0.2">
      <c r="A47" t="s">
        <v>62</v>
      </c>
      <c r="B47" t="s">
        <v>22</v>
      </c>
      <c r="C47" t="s">
        <v>67</v>
      </c>
      <c r="D47" t="s">
        <v>68</v>
      </c>
      <c r="E47" t="s">
        <v>47</v>
      </c>
      <c r="F47" t="s">
        <v>26</v>
      </c>
      <c r="G47" t="s">
        <v>37</v>
      </c>
      <c r="H47">
        <v>17.46</v>
      </c>
      <c r="I47">
        <v>2</v>
      </c>
      <c r="J47">
        <v>0</v>
      </c>
      <c r="K47">
        <v>8.2062000000000008</v>
      </c>
    </row>
    <row r="48" spans="1:11" x14ac:dyDescent="0.2">
      <c r="A48" t="s">
        <v>13</v>
      </c>
      <c r="B48" t="s">
        <v>14</v>
      </c>
      <c r="C48" t="s">
        <v>69</v>
      </c>
      <c r="D48" t="s">
        <v>70</v>
      </c>
      <c r="E48" t="s">
        <v>47</v>
      </c>
      <c r="F48" t="s">
        <v>26</v>
      </c>
      <c r="G48" t="s">
        <v>32</v>
      </c>
      <c r="H48">
        <v>211.96</v>
      </c>
      <c r="I48">
        <v>4</v>
      </c>
      <c r="J48">
        <v>0</v>
      </c>
      <c r="K48">
        <v>8.4784000000000006</v>
      </c>
    </row>
    <row r="49" spans="1:11" x14ac:dyDescent="0.2">
      <c r="A49" t="s">
        <v>28</v>
      </c>
      <c r="B49" t="s">
        <v>14</v>
      </c>
      <c r="C49" t="s">
        <v>71</v>
      </c>
      <c r="D49" t="s">
        <v>72</v>
      </c>
      <c r="E49" t="s">
        <v>57</v>
      </c>
      <c r="F49" t="s">
        <v>35</v>
      </c>
      <c r="G49" t="s">
        <v>59</v>
      </c>
      <c r="H49">
        <v>45</v>
      </c>
      <c r="I49">
        <v>3</v>
      </c>
      <c r="J49">
        <v>0</v>
      </c>
      <c r="K49">
        <v>4.95</v>
      </c>
    </row>
    <row r="50" spans="1:11" x14ac:dyDescent="0.2">
      <c r="A50" t="s">
        <v>28</v>
      </c>
      <c r="B50" t="s">
        <v>14</v>
      </c>
      <c r="C50" t="s">
        <v>71</v>
      </c>
      <c r="D50" t="s">
        <v>72</v>
      </c>
      <c r="E50" t="s">
        <v>57</v>
      </c>
      <c r="F50" t="s">
        <v>35</v>
      </c>
      <c r="G50" t="s">
        <v>36</v>
      </c>
      <c r="H50">
        <v>21.8</v>
      </c>
      <c r="I50">
        <v>2</v>
      </c>
      <c r="J50">
        <v>0</v>
      </c>
      <c r="K50">
        <v>6.1040000000000001</v>
      </c>
    </row>
    <row r="51" spans="1:11" x14ac:dyDescent="0.2">
      <c r="A51" t="s">
        <v>28</v>
      </c>
      <c r="B51" t="s">
        <v>14</v>
      </c>
      <c r="C51" t="s">
        <v>73</v>
      </c>
      <c r="D51" t="s">
        <v>74</v>
      </c>
      <c r="E51" t="s">
        <v>47</v>
      </c>
      <c r="F51" t="s">
        <v>26</v>
      </c>
      <c r="G51" t="s">
        <v>37</v>
      </c>
      <c r="H51">
        <v>38.22</v>
      </c>
      <c r="I51">
        <v>6</v>
      </c>
      <c r="J51">
        <v>0</v>
      </c>
      <c r="K51">
        <v>17.9634</v>
      </c>
    </row>
    <row r="52" spans="1:11" x14ac:dyDescent="0.2">
      <c r="A52" t="s">
        <v>28</v>
      </c>
      <c r="B52" t="s">
        <v>14</v>
      </c>
      <c r="C52" t="s">
        <v>73</v>
      </c>
      <c r="D52" t="s">
        <v>74</v>
      </c>
      <c r="E52" t="s">
        <v>47</v>
      </c>
      <c r="F52" t="s">
        <v>26</v>
      </c>
      <c r="G52" t="s">
        <v>27</v>
      </c>
      <c r="H52">
        <v>75.180000000000007</v>
      </c>
      <c r="I52">
        <v>6</v>
      </c>
      <c r="J52">
        <v>0</v>
      </c>
      <c r="K52">
        <v>35.334600000000002</v>
      </c>
    </row>
    <row r="53" spans="1:11" x14ac:dyDescent="0.2">
      <c r="A53" t="s">
        <v>28</v>
      </c>
      <c r="B53" t="s">
        <v>14</v>
      </c>
      <c r="C53" t="s">
        <v>73</v>
      </c>
      <c r="D53" t="s">
        <v>74</v>
      </c>
      <c r="E53" t="s">
        <v>47</v>
      </c>
      <c r="F53" t="s">
        <v>19</v>
      </c>
      <c r="G53" t="s">
        <v>33</v>
      </c>
      <c r="H53">
        <v>6.16</v>
      </c>
      <c r="I53">
        <v>2</v>
      </c>
      <c r="J53">
        <v>0</v>
      </c>
      <c r="K53">
        <v>2.9567999999999999</v>
      </c>
    </row>
    <row r="54" spans="1:11" x14ac:dyDescent="0.2">
      <c r="A54" t="s">
        <v>28</v>
      </c>
      <c r="B54" t="s">
        <v>14</v>
      </c>
      <c r="C54" t="s">
        <v>73</v>
      </c>
      <c r="D54" t="s">
        <v>74</v>
      </c>
      <c r="E54" t="s">
        <v>47</v>
      </c>
      <c r="F54" t="s">
        <v>19</v>
      </c>
      <c r="G54" t="s">
        <v>21</v>
      </c>
      <c r="H54">
        <v>89.99</v>
      </c>
      <c r="I54">
        <v>1</v>
      </c>
      <c r="J54">
        <v>0</v>
      </c>
      <c r="K54">
        <v>17.098099999999999</v>
      </c>
    </row>
    <row r="55" spans="1:11" x14ac:dyDescent="0.2">
      <c r="A55" t="s">
        <v>28</v>
      </c>
      <c r="B55" t="s">
        <v>22</v>
      </c>
      <c r="C55" t="s">
        <v>75</v>
      </c>
      <c r="D55" t="s">
        <v>76</v>
      </c>
      <c r="E55" t="s">
        <v>57</v>
      </c>
      <c r="F55" t="s">
        <v>26</v>
      </c>
      <c r="G55" t="s">
        <v>77</v>
      </c>
      <c r="H55">
        <v>15.26</v>
      </c>
      <c r="I55">
        <v>7</v>
      </c>
      <c r="J55">
        <v>0</v>
      </c>
      <c r="K55">
        <v>6.2565999999999997</v>
      </c>
    </row>
    <row r="56" spans="1:11" x14ac:dyDescent="0.2">
      <c r="A56" t="s">
        <v>28</v>
      </c>
      <c r="B56" t="s">
        <v>22</v>
      </c>
      <c r="C56" t="s">
        <v>75</v>
      </c>
      <c r="D56" t="s">
        <v>76</v>
      </c>
      <c r="E56" t="s">
        <v>57</v>
      </c>
      <c r="F56" t="s">
        <v>35</v>
      </c>
      <c r="G56" t="s">
        <v>36</v>
      </c>
      <c r="H56">
        <v>1029.95</v>
      </c>
      <c r="I56">
        <v>5</v>
      </c>
      <c r="J56">
        <v>0</v>
      </c>
      <c r="K56">
        <v>298.68549999999999</v>
      </c>
    </row>
    <row r="57" spans="1:11" x14ac:dyDescent="0.2">
      <c r="A57" t="s">
        <v>62</v>
      </c>
      <c r="B57" t="s">
        <v>14</v>
      </c>
      <c r="C57" t="s">
        <v>78</v>
      </c>
      <c r="D57" t="s">
        <v>76</v>
      </c>
      <c r="E57" t="s">
        <v>57</v>
      </c>
      <c r="F57" t="s">
        <v>26</v>
      </c>
      <c r="G57" t="s">
        <v>32</v>
      </c>
      <c r="H57">
        <v>208.56</v>
      </c>
      <c r="I57">
        <v>6</v>
      </c>
      <c r="J57">
        <v>0</v>
      </c>
      <c r="K57">
        <v>52.14</v>
      </c>
    </row>
    <row r="58" spans="1:11" x14ac:dyDescent="0.2">
      <c r="A58" t="s">
        <v>62</v>
      </c>
      <c r="B58" t="s">
        <v>14</v>
      </c>
      <c r="C58" t="s">
        <v>78</v>
      </c>
      <c r="D58" t="s">
        <v>76</v>
      </c>
      <c r="E58" t="s">
        <v>57</v>
      </c>
      <c r="F58" t="s">
        <v>26</v>
      </c>
      <c r="G58" t="s">
        <v>41</v>
      </c>
      <c r="H58">
        <v>32.4</v>
      </c>
      <c r="I58">
        <v>5</v>
      </c>
      <c r="J58">
        <v>0</v>
      </c>
      <c r="K58">
        <v>15.552</v>
      </c>
    </row>
    <row r="59" spans="1:11" x14ac:dyDescent="0.2">
      <c r="A59" t="s">
        <v>62</v>
      </c>
      <c r="B59" t="s">
        <v>14</v>
      </c>
      <c r="C59" t="s">
        <v>78</v>
      </c>
      <c r="D59" t="s">
        <v>76</v>
      </c>
      <c r="E59" t="s">
        <v>57</v>
      </c>
      <c r="F59" t="s">
        <v>19</v>
      </c>
      <c r="G59" t="s">
        <v>21</v>
      </c>
      <c r="H59">
        <v>319.41000000000003</v>
      </c>
      <c r="I59">
        <v>5</v>
      </c>
      <c r="J59">
        <v>0.1</v>
      </c>
      <c r="K59">
        <v>7.0979999999999999</v>
      </c>
    </row>
    <row r="60" spans="1:11" x14ac:dyDescent="0.2">
      <c r="A60" t="s">
        <v>62</v>
      </c>
      <c r="B60" t="s">
        <v>14</v>
      </c>
      <c r="C60" t="s">
        <v>78</v>
      </c>
      <c r="D60" t="s">
        <v>76</v>
      </c>
      <c r="E60" t="s">
        <v>57</v>
      </c>
      <c r="F60" t="s">
        <v>26</v>
      </c>
      <c r="G60" t="s">
        <v>41</v>
      </c>
      <c r="H60">
        <v>14.56</v>
      </c>
      <c r="I60">
        <v>2</v>
      </c>
      <c r="J60">
        <v>0</v>
      </c>
      <c r="K60">
        <v>6.9888000000000003</v>
      </c>
    </row>
    <row r="61" spans="1:11" x14ac:dyDescent="0.2">
      <c r="A61" t="s">
        <v>62</v>
      </c>
      <c r="B61" t="s">
        <v>14</v>
      </c>
      <c r="C61" t="s">
        <v>78</v>
      </c>
      <c r="D61" t="s">
        <v>76</v>
      </c>
      <c r="E61" t="s">
        <v>57</v>
      </c>
      <c r="F61" t="s">
        <v>35</v>
      </c>
      <c r="G61" t="s">
        <v>59</v>
      </c>
      <c r="H61">
        <v>30</v>
      </c>
      <c r="I61">
        <v>2</v>
      </c>
      <c r="J61">
        <v>0</v>
      </c>
      <c r="K61">
        <v>3.3</v>
      </c>
    </row>
    <row r="62" spans="1:11" x14ac:dyDescent="0.2">
      <c r="A62" t="s">
        <v>62</v>
      </c>
      <c r="B62" t="s">
        <v>14</v>
      </c>
      <c r="C62" t="s">
        <v>78</v>
      </c>
      <c r="D62" t="s">
        <v>76</v>
      </c>
      <c r="E62" t="s">
        <v>57</v>
      </c>
      <c r="F62" t="s">
        <v>26</v>
      </c>
      <c r="G62" t="s">
        <v>37</v>
      </c>
      <c r="H62">
        <v>48.48</v>
      </c>
      <c r="I62">
        <v>4</v>
      </c>
      <c r="J62">
        <v>0.2</v>
      </c>
      <c r="K62">
        <v>16.361999999999998</v>
      </c>
    </row>
    <row r="63" spans="1:11" x14ac:dyDescent="0.2">
      <c r="A63" t="s">
        <v>62</v>
      </c>
      <c r="B63" t="s">
        <v>14</v>
      </c>
      <c r="C63" t="s">
        <v>78</v>
      </c>
      <c r="D63" t="s">
        <v>76</v>
      </c>
      <c r="E63" t="s">
        <v>57</v>
      </c>
      <c r="F63" t="s">
        <v>26</v>
      </c>
      <c r="G63" t="s">
        <v>34</v>
      </c>
      <c r="H63">
        <v>1.68</v>
      </c>
      <c r="I63">
        <v>1</v>
      </c>
      <c r="J63">
        <v>0</v>
      </c>
      <c r="K63">
        <v>0.84</v>
      </c>
    </row>
    <row r="64" spans="1:11" x14ac:dyDescent="0.2">
      <c r="A64" t="s">
        <v>28</v>
      </c>
      <c r="B64" t="s">
        <v>14</v>
      </c>
      <c r="C64" t="s">
        <v>23</v>
      </c>
      <c r="D64" t="s">
        <v>24</v>
      </c>
      <c r="E64" t="s">
        <v>25</v>
      </c>
      <c r="F64" t="s">
        <v>35</v>
      </c>
      <c r="G64" t="s">
        <v>59</v>
      </c>
      <c r="H64">
        <v>13.98</v>
      </c>
      <c r="I64">
        <v>2</v>
      </c>
      <c r="J64">
        <v>0</v>
      </c>
      <c r="K64">
        <v>6.1512000000000002</v>
      </c>
    </row>
    <row r="65" spans="1:11" x14ac:dyDescent="0.2">
      <c r="A65" t="s">
        <v>28</v>
      </c>
      <c r="B65" t="s">
        <v>14</v>
      </c>
      <c r="C65" t="s">
        <v>23</v>
      </c>
      <c r="D65" t="s">
        <v>24</v>
      </c>
      <c r="E65" t="s">
        <v>25</v>
      </c>
      <c r="F65" t="s">
        <v>26</v>
      </c>
      <c r="G65" t="s">
        <v>37</v>
      </c>
      <c r="H65">
        <v>25.824000000000002</v>
      </c>
      <c r="I65">
        <v>6</v>
      </c>
      <c r="J65">
        <v>0.2</v>
      </c>
      <c r="K65">
        <v>9.3612000000000002</v>
      </c>
    </row>
    <row r="66" spans="1:11" x14ac:dyDescent="0.2">
      <c r="A66" t="s">
        <v>28</v>
      </c>
      <c r="B66" t="s">
        <v>14</v>
      </c>
      <c r="C66" t="s">
        <v>23</v>
      </c>
      <c r="D66" t="s">
        <v>24</v>
      </c>
      <c r="E66" t="s">
        <v>25</v>
      </c>
      <c r="F66" t="s">
        <v>26</v>
      </c>
      <c r="G66" t="s">
        <v>41</v>
      </c>
      <c r="H66">
        <v>146.72999999999999</v>
      </c>
      <c r="I66">
        <v>3</v>
      </c>
      <c r="J66">
        <v>0</v>
      </c>
      <c r="K66">
        <v>68.963099999999997</v>
      </c>
    </row>
    <row r="67" spans="1:11" x14ac:dyDescent="0.2">
      <c r="A67" t="s">
        <v>28</v>
      </c>
      <c r="B67" t="s">
        <v>14</v>
      </c>
      <c r="C67" t="s">
        <v>23</v>
      </c>
      <c r="D67" t="s">
        <v>24</v>
      </c>
      <c r="E67" t="s">
        <v>25</v>
      </c>
      <c r="F67" t="s">
        <v>19</v>
      </c>
      <c r="G67" t="s">
        <v>33</v>
      </c>
      <c r="H67">
        <v>79.760000000000005</v>
      </c>
      <c r="I67">
        <v>4</v>
      </c>
      <c r="J67">
        <v>0</v>
      </c>
      <c r="K67">
        <v>22.332799999999999</v>
      </c>
    </row>
    <row r="68" spans="1:11" x14ac:dyDescent="0.2">
      <c r="A68" t="s">
        <v>28</v>
      </c>
      <c r="B68" t="s">
        <v>44</v>
      </c>
      <c r="C68" t="s">
        <v>79</v>
      </c>
      <c r="D68" t="s">
        <v>65</v>
      </c>
      <c r="E68" t="s">
        <v>47</v>
      </c>
      <c r="F68" t="s">
        <v>19</v>
      </c>
      <c r="G68" t="s">
        <v>21</v>
      </c>
      <c r="H68">
        <v>213.11500000000001</v>
      </c>
      <c r="I68">
        <v>5</v>
      </c>
      <c r="J68">
        <v>0.3</v>
      </c>
      <c r="K68">
        <v>-15.2225</v>
      </c>
    </row>
    <row r="69" spans="1:11" x14ac:dyDescent="0.2">
      <c r="A69" t="s">
        <v>28</v>
      </c>
      <c r="B69" t="s">
        <v>22</v>
      </c>
      <c r="C69" t="s">
        <v>80</v>
      </c>
      <c r="D69" t="s">
        <v>81</v>
      </c>
      <c r="E69" t="s">
        <v>25</v>
      </c>
      <c r="F69" t="s">
        <v>26</v>
      </c>
      <c r="G69" t="s">
        <v>34</v>
      </c>
      <c r="H69">
        <v>1113.0239999999999</v>
      </c>
      <c r="I69">
        <v>8</v>
      </c>
      <c r="J69">
        <v>0.2</v>
      </c>
      <c r="K69">
        <v>111.30240000000001</v>
      </c>
    </row>
    <row r="70" spans="1:11" x14ac:dyDescent="0.2">
      <c r="A70" t="s">
        <v>28</v>
      </c>
      <c r="B70" t="s">
        <v>22</v>
      </c>
      <c r="C70" t="s">
        <v>80</v>
      </c>
      <c r="D70" t="s">
        <v>81</v>
      </c>
      <c r="E70" t="s">
        <v>25</v>
      </c>
      <c r="F70" t="s">
        <v>35</v>
      </c>
      <c r="G70" t="s">
        <v>36</v>
      </c>
      <c r="H70">
        <v>167.96799999999999</v>
      </c>
      <c r="I70">
        <v>4</v>
      </c>
      <c r="J70">
        <v>0.2</v>
      </c>
      <c r="K70">
        <v>62.988</v>
      </c>
    </row>
    <row r="71" spans="1:11" x14ac:dyDescent="0.2">
      <c r="A71" t="s">
        <v>62</v>
      </c>
      <c r="B71" t="s">
        <v>14</v>
      </c>
      <c r="C71" t="s">
        <v>82</v>
      </c>
      <c r="D71" t="s">
        <v>83</v>
      </c>
      <c r="E71" t="s">
        <v>18</v>
      </c>
      <c r="F71" t="s">
        <v>26</v>
      </c>
      <c r="G71" t="s">
        <v>41</v>
      </c>
      <c r="H71">
        <v>75.88</v>
      </c>
      <c r="I71">
        <v>2</v>
      </c>
      <c r="J71">
        <v>0</v>
      </c>
      <c r="K71">
        <v>35.663600000000002</v>
      </c>
    </row>
    <row r="72" spans="1:11" x14ac:dyDescent="0.2">
      <c r="A72" t="s">
        <v>28</v>
      </c>
      <c r="B72" t="s">
        <v>14</v>
      </c>
      <c r="C72" t="s">
        <v>75</v>
      </c>
      <c r="D72" t="s">
        <v>76</v>
      </c>
      <c r="E72" t="s">
        <v>57</v>
      </c>
      <c r="F72" t="s">
        <v>26</v>
      </c>
      <c r="G72" t="s">
        <v>37</v>
      </c>
      <c r="H72">
        <v>4.6159999999999997</v>
      </c>
      <c r="I72">
        <v>1</v>
      </c>
      <c r="J72">
        <v>0.2</v>
      </c>
      <c r="K72">
        <v>1.7310000000000001</v>
      </c>
    </row>
    <row r="73" spans="1:11" x14ac:dyDescent="0.2">
      <c r="A73" t="s">
        <v>13</v>
      </c>
      <c r="B73" t="s">
        <v>14</v>
      </c>
      <c r="C73" t="s">
        <v>84</v>
      </c>
      <c r="D73" t="s">
        <v>70</v>
      </c>
      <c r="E73" t="s">
        <v>47</v>
      </c>
      <c r="F73" t="s">
        <v>26</v>
      </c>
      <c r="G73" t="s">
        <v>41</v>
      </c>
      <c r="H73">
        <v>19.05</v>
      </c>
      <c r="I73">
        <v>3</v>
      </c>
      <c r="J73">
        <v>0</v>
      </c>
      <c r="K73">
        <v>8.7629999999999999</v>
      </c>
    </row>
    <row r="74" spans="1:11" x14ac:dyDescent="0.2">
      <c r="A74" t="s">
        <v>28</v>
      </c>
      <c r="B74" t="s">
        <v>14</v>
      </c>
      <c r="C74" t="s">
        <v>85</v>
      </c>
      <c r="D74" t="s">
        <v>86</v>
      </c>
      <c r="E74" t="s">
        <v>18</v>
      </c>
      <c r="F74" t="s">
        <v>19</v>
      </c>
      <c r="G74" t="s">
        <v>21</v>
      </c>
      <c r="H74">
        <v>831.93600000000004</v>
      </c>
      <c r="I74">
        <v>8</v>
      </c>
      <c r="J74">
        <v>0.2</v>
      </c>
      <c r="K74">
        <v>-114.3912</v>
      </c>
    </row>
    <row r="75" spans="1:11" x14ac:dyDescent="0.2">
      <c r="A75" t="s">
        <v>28</v>
      </c>
      <c r="B75" t="s">
        <v>14</v>
      </c>
      <c r="C75" t="s">
        <v>85</v>
      </c>
      <c r="D75" t="s">
        <v>86</v>
      </c>
      <c r="E75" t="s">
        <v>18</v>
      </c>
      <c r="F75" t="s">
        <v>19</v>
      </c>
      <c r="G75" t="s">
        <v>33</v>
      </c>
      <c r="H75">
        <v>97.04</v>
      </c>
      <c r="I75">
        <v>2</v>
      </c>
      <c r="J75">
        <v>0.2</v>
      </c>
      <c r="K75">
        <v>1.2130000000000001</v>
      </c>
    </row>
    <row r="76" spans="1:11" x14ac:dyDescent="0.2">
      <c r="A76" t="s">
        <v>28</v>
      </c>
      <c r="B76" t="s">
        <v>14</v>
      </c>
      <c r="C76" t="s">
        <v>85</v>
      </c>
      <c r="D76" t="s">
        <v>86</v>
      </c>
      <c r="E76" t="s">
        <v>18</v>
      </c>
      <c r="F76" t="s">
        <v>26</v>
      </c>
      <c r="G76" t="s">
        <v>32</v>
      </c>
      <c r="H76">
        <v>72.784000000000006</v>
      </c>
      <c r="I76">
        <v>1</v>
      </c>
      <c r="J76">
        <v>0.2</v>
      </c>
      <c r="K76">
        <v>-18.196000000000002</v>
      </c>
    </row>
    <row r="77" spans="1:11" x14ac:dyDescent="0.2">
      <c r="A77" t="s">
        <v>62</v>
      </c>
      <c r="B77" t="s">
        <v>22</v>
      </c>
      <c r="C77" t="s">
        <v>61</v>
      </c>
      <c r="D77" t="s">
        <v>46</v>
      </c>
      <c r="E77" t="s">
        <v>47</v>
      </c>
      <c r="F77" t="s">
        <v>26</v>
      </c>
      <c r="G77" t="s">
        <v>37</v>
      </c>
      <c r="H77">
        <v>1.248</v>
      </c>
      <c r="I77">
        <v>3</v>
      </c>
      <c r="J77">
        <v>0.8</v>
      </c>
      <c r="K77">
        <v>-1.9343999999999999</v>
      </c>
    </row>
    <row r="78" spans="1:11" x14ac:dyDescent="0.2">
      <c r="A78" t="s">
        <v>62</v>
      </c>
      <c r="B78" t="s">
        <v>22</v>
      </c>
      <c r="C78" t="s">
        <v>61</v>
      </c>
      <c r="D78" t="s">
        <v>46</v>
      </c>
      <c r="E78" t="s">
        <v>47</v>
      </c>
      <c r="F78" t="s">
        <v>19</v>
      </c>
      <c r="G78" t="s">
        <v>33</v>
      </c>
      <c r="H78">
        <v>9.7080000000000002</v>
      </c>
      <c r="I78">
        <v>3</v>
      </c>
      <c r="J78">
        <v>0.6</v>
      </c>
      <c r="K78">
        <v>-5.8247999999999998</v>
      </c>
    </row>
    <row r="79" spans="1:11" x14ac:dyDescent="0.2">
      <c r="A79" t="s">
        <v>62</v>
      </c>
      <c r="B79" t="s">
        <v>22</v>
      </c>
      <c r="C79" t="s">
        <v>61</v>
      </c>
      <c r="D79" t="s">
        <v>46</v>
      </c>
      <c r="E79" t="s">
        <v>47</v>
      </c>
      <c r="F79" t="s">
        <v>26</v>
      </c>
      <c r="G79" t="s">
        <v>32</v>
      </c>
      <c r="H79">
        <v>27.24</v>
      </c>
      <c r="I79">
        <v>3</v>
      </c>
      <c r="J79">
        <v>0.2</v>
      </c>
      <c r="K79">
        <v>2.7240000000000002</v>
      </c>
    </row>
    <row r="80" spans="1:11" x14ac:dyDescent="0.2">
      <c r="A80" t="s">
        <v>13</v>
      </c>
      <c r="B80" t="s">
        <v>14</v>
      </c>
      <c r="C80" t="s">
        <v>61</v>
      </c>
      <c r="D80" t="s">
        <v>46</v>
      </c>
      <c r="E80" t="s">
        <v>47</v>
      </c>
      <c r="F80" t="s">
        <v>19</v>
      </c>
      <c r="G80" t="s">
        <v>33</v>
      </c>
      <c r="H80">
        <v>19.3</v>
      </c>
      <c r="I80">
        <v>5</v>
      </c>
      <c r="J80">
        <v>0.6</v>
      </c>
      <c r="K80">
        <v>-14.475</v>
      </c>
    </row>
    <row r="81" spans="1:11" x14ac:dyDescent="0.2">
      <c r="A81" t="s">
        <v>62</v>
      </c>
      <c r="B81" t="s">
        <v>22</v>
      </c>
      <c r="C81" t="s">
        <v>87</v>
      </c>
      <c r="D81" t="s">
        <v>88</v>
      </c>
      <c r="E81" t="s">
        <v>18</v>
      </c>
      <c r="F81" t="s">
        <v>26</v>
      </c>
      <c r="G81" t="s">
        <v>38</v>
      </c>
      <c r="H81">
        <v>208.16</v>
      </c>
      <c r="I81">
        <v>1</v>
      </c>
      <c r="J81">
        <v>0</v>
      </c>
      <c r="K81">
        <v>56.203200000000002</v>
      </c>
    </row>
    <row r="82" spans="1:11" x14ac:dyDescent="0.2">
      <c r="A82" t="s">
        <v>62</v>
      </c>
      <c r="B82" t="s">
        <v>22</v>
      </c>
      <c r="C82" t="s">
        <v>87</v>
      </c>
      <c r="D82" t="s">
        <v>88</v>
      </c>
      <c r="E82" t="s">
        <v>18</v>
      </c>
      <c r="F82" t="s">
        <v>26</v>
      </c>
      <c r="G82" t="s">
        <v>37</v>
      </c>
      <c r="H82">
        <v>16.739999999999998</v>
      </c>
      <c r="I82">
        <v>3</v>
      </c>
      <c r="J82">
        <v>0</v>
      </c>
      <c r="K82">
        <v>8.0351999999999997</v>
      </c>
    </row>
    <row r="83" spans="1:11" x14ac:dyDescent="0.2">
      <c r="A83" t="s">
        <v>28</v>
      </c>
      <c r="B83" t="s">
        <v>14</v>
      </c>
      <c r="C83" t="s">
        <v>52</v>
      </c>
      <c r="D83" t="s">
        <v>24</v>
      </c>
      <c r="E83" t="s">
        <v>25</v>
      </c>
      <c r="F83" t="s">
        <v>26</v>
      </c>
      <c r="G83" t="s">
        <v>34</v>
      </c>
      <c r="H83">
        <v>14.9</v>
      </c>
      <c r="I83">
        <v>5</v>
      </c>
      <c r="J83">
        <v>0</v>
      </c>
      <c r="K83">
        <v>4.1719999999999997</v>
      </c>
    </row>
    <row r="84" spans="1:11" x14ac:dyDescent="0.2">
      <c r="A84" t="s">
        <v>28</v>
      </c>
      <c r="B84" t="s">
        <v>14</v>
      </c>
      <c r="C84" t="s">
        <v>52</v>
      </c>
      <c r="D84" t="s">
        <v>24</v>
      </c>
      <c r="E84" t="s">
        <v>25</v>
      </c>
      <c r="F84" t="s">
        <v>26</v>
      </c>
      <c r="G84" t="s">
        <v>32</v>
      </c>
      <c r="H84">
        <v>21.39</v>
      </c>
      <c r="I84">
        <v>1</v>
      </c>
      <c r="J84">
        <v>0</v>
      </c>
      <c r="K84">
        <v>6.2031000000000001</v>
      </c>
    </row>
    <row r="85" spans="1:11" x14ac:dyDescent="0.2">
      <c r="A85" t="s">
        <v>28</v>
      </c>
      <c r="B85" t="s">
        <v>22</v>
      </c>
      <c r="C85" t="s">
        <v>89</v>
      </c>
      <c r="D85" t="s">
        <v>40</v>
      </c>
      <c r="E85" t="s">
        <v>18</v>
      </c>
      <c r="F85" t="s">
        <v>26</v>
      </c>
      <c r="G85" t="s">
        <v>60</v>
      </c>
      <c r="H85">
        <v>200.98400000000001</v>
      </c>
      <c r="I85">
        <v>7</v>
      </c>
      <c r="J85">
        <v>0.2</v>
      </c>
      <c r="K85">
        <v>62.807499999999997</v>
      </c>
    </row>
    <row r="86" spans="1:11" x14ac:dyDescent="0.2">
      <c r="A86" t="s">
        <v>62</v>
      </c>
      <c r="B86" t="s">
        <v>44</v>
      </c>
      <c r="C86" t="s">
        <v>79</v>
      </c>
      <c r="D86" t="s">
        <v>65</v>
      </c>
      <c r="E86" t="s">
        <v>47</v>
      </c>
      <c r="F86" t="s">
        <v>26</v>
      </c>
      <c r="G86" t="s">
        <v>32</v>
      </c>
      <c r="H86">
        <v>230.376</v>
      </c>
      <c r="I86">
        <v>3</v>
      </c>
      <c r="J86">
        <v>0.2</v>
      </c>
      <c r="K86">
        <v>-48.954900000000002</v>
      </c>
    </row>
    <row r="87" spans="1:11" x14ac:dyDescent="0.2">
      <c r="A87" t="s">
        <v>13</v>
      </c>
      <c r="B87" t="s">
        <v>14</v>
      </c>
      <c r="C87" t="s">
        <v>90</v>
      </c>
      <c r="D87" t="s">
        <v>91</v>
      </c>
      <c r="E87" t="s">
        <v>18</v>
      </c>
      <c r="F87" t="s">
        <v>19</v>
      </c>
      <c r="G87" t="s">
        <v>21</v>
      </c>
      <c r="H87">
        <v>301.95999999999998</v>
      </c>
      <c r="I87">
        <v>2</v>
      </c>
      <c r="J87">
        <v>0</v>
      </c>
      <c r="K87">
        <v>33.215600000000002</v>
      </c>
    </row>
    <row r="88" spans="1:11" x14ac:dyDescent="0.2">
      <c r="A88" t="s">
        <v>28</v>
      </c>
      <c r="B88" t="s">
        <v>14</v>
      </c>
      <c r="C88" t="s">
        <v>92</v>
      </c>
      <c r="D88" t="s">
        <v>68</v>
      </c>
      <c r="E88" t="s">
        <v>47</v>
      </c>
      <c r="F88" t="s">
        <v>35</v>
      </c>
      <c r="G88" t="s">
        <v>59</v>
      </c>
      <c r="H88">
        <v>19.989999999999998</v>
      </c>
      <c r="I88">
        <v>1</v>
      </c>
      <c r="J88">
        <v>0</v>
      </c>
      <c r="K88">
        <v>6.7965999999999998</v>
      </c>
    </row>
    <row r="89" spans="1:11" x14ac:dyDescent="0.2">
      <c r="A89" t="s">
        <v>28</v>
      </c>
      <c r="B89" t="s">
        <v>14</v>
      </c>
      <c r="C89" t="s">
        <v>92</v>
      </c>
      <c r="D89" t="s">
        <v>68</v>
      </c>
      <c r="E89" t="s">
        <v>47</v>
      </c>
      <c r="F89" t="s">
        <v>26</v>
      </c>
      <c r="G89" t="s">
        <v>27</v>
      </c>
      <c r="H89">
        <v>6.16</v>
      </c>
      <c r="I89">
        <v>2</v>
      </c>
      <c r="J89">
        <v>0</v>
      </c>
      <c r="K89">
        <v>2.9567999999999999</v>
      </c>
    </row>
    <row r="90" spans="1:11" x14ac:dyDescent="0.2">
      <c r="A90" t="s">
        <v>13</v>
      </c>
      <c r="B90" t="s">
        <v>44</v>
      </c>
      <c r="C90" t="s">
        <v>61</v>
      </c>
      <c r="D90" t="s">
        <v>46</v>
      </c>
      <c r="E90" t="s">
        <v>47</v>
      </c>
      <c r="F90" t="s">
        <v>26</v>
      </c>
      <c r="G90" t="s">
        <v>32</v>
      </c>
      <c r="H90">
        <v>158.36799999999999</v>
      </c>
      <c r="I90">
        <v>7</v>
      </c>
      <c r="J90">
        <v>0.2</v>
      </c>
      <c r="K90">
        <v>13.857200000000001</v>
      </c>
    </row>
    <row r="91" spans="1:11" x14ac:dyDescent="0.2">
      <c r="A91" t="s">
        <v>28</v>
      </c>
      <c r="B91" t="s">
        <v>22</v>
      </c>
      <c r="C91" t="s">
        <v>23</v>
      </c>
      <c r="D91" t="s">
        <v>24</v>
      </c>
      <c r="E91" t="s">
        <v>25</v>
      </c>
      <c r="F91" t="s">
        <v>26</v>
      </c>
      <c r="G91" t="s">
        <v>34</v>
      </c>
      <c r="H91">
        <v>20.100000000000001</v>
      </c>
      <c r="I91">
        <v>3</v>
      </c>
      <c r="J91">
        <v>0</v>
      </c>
      <c r="K91">
        <v>6.633</v>
      </c>
    </row>
    <row r="92" spans="1:11" x14ac:dyDescent="0.2">
      <c r="A92" t="s">
        <v>28</v>
      </c>
      <c r="B92" t="s">
        <v>22</v>
      </c>
      <c r="C92" t="s">
        <v>23</v>
      </c>
      <c r="D92" t="s">
        <v>24</v>
      </c>
      <c r="E92" t="s">
        <v>25</v>
      </c>
      <c r="F92" t="s">
        <v>35</v>
      </c>
      <c r="G92" t="s">
        <v>36</v>
      </c>
      <c r="H92">
        <v>73.584000000000003</v>
      </c>
      <c r="I92">
        <v>2</v>
      </c>
      <c r="J92">
        <v>0.2</v>
      </c>
      <c r="K92">
        <v>8.2782</v>
      </c>
    </row>
    <row r="93" spans="1:11" x14ac:dyDescent="0.2">
      <c r="A93" t="s">
        <v>28</v>
      </c>
      <c r="B93" t="s">
        <v>22</v>
      </c>
      <c r="C93" t="s">
        <v>23</v>
      </c>
      <c r="D93" t="s">
        <v>24</v>
      </c>
      <c r="E93" t="s">
        <v>25</v>
      </c>
      <c r="F93" t="s">
        <v>26</v>
      </c>
      <c r="G93" t="s">
        <v>41</v>
      </c>
      <c r="H93">
        <v>6.48</v>
      </c>
      <c r="I93">
        <v>1</v>
      </c>
      <c r="J93">
        <v>0</v>
      </c>
      <c r="K93">
        <v>3.1103999999999998</v>
      </c>
    </row>
    <row r="94" spans="1:11" x14ac:dyDescent="0.2">
      <c r="A94" t="s">
        <v>13</v>
      </c>
      <c r="B94" t="s">
        <v>14</v>
      </c>
      <c r="C94" t="s">
        <v>93</v>
      </c>
      <c r="D94" t="s">
        <v>68</v>
      </c>
      <c r="E94" t="s">
        <v>47</v>
      </c>
      <c r="F94" t="s">
        <v>26</v>
      </c>
      <c r="G94" t="s">
        <v>41</v>
      </c>
      <c r="H94">
        <v>12.96</v>
      </c>
      <c r="I94">
        <v>2</v>
      </c>
      <c r="J94">
        <v>0</v>
      </c>
      <c r="K94">
        <v>6.2207999999999997</v>
      </c>
    </row>
    <row r="95" spans="1:11" x14ac:dyDescent="0.2">
      <c r="A95" t="s">
        <v>13</v>
      </c>
      <c r="B95" t="s">
        <v>14</v>
      </c>
      <c r="C95" t="s">
        <v>93</v>
      </c>
      <c r="D95" t="s">
        <v>68</v>
      </c>
      <c r="E95" t="s">
        <v>47</v>
      </c>
      <c r="F95" t="s">
        <v>19</v>
      </c>
      <c r="G95" t="s">
        <v>33</v>
      </c>
      <c r="H95">
        <v>53.34</v>
      </c>
      <c r="I95">
        <v>3</v>
      </c>
      <c r="J95">
        <v>0</v>
      </c>
      <c r="K95">
        <v>16.535399999999999</v>
      </c>
    </row>
    <row r="96" spans="1:11" x14ac:dyDescent="0.2">
      <c r="A96" t="s">
        <v>13</v>
      </c>
      <c r="B96" t="s">
        <v>14</v>
      </c>
      <c r="C96" t="s">
        <v>93</v>
      </c>
      <c r="D96" t="s">
        <v>68</v>
      </c>
      <c r="E96" t="s">
        <v>47</v>
      </c>
      <c r="F96" t="s">
        <v>26</v>
      </c>
      <c r="G96" t="s">
        <v>37</v>
      </c>
      <c r="H96">
        <v>32.96</v>
      </c>
      <c r="I96">
        <v>2</v>
      </c>
      <c r="J96">
        <v>0</v>
      </c>
      <c r="K96">
        <v>16.150400000000001</v>
      </c>
    </row>
    <row r="97" spans="1:11" x14ac:dyDescent="0.2">
      <c r="A97" t="s">
        <v>28</v>
      </c>
      <c r="B97" t="s">
        <v>44</v>
      </c>
      <c r="C97" t="s">
        <v>94</v>
      </c>
      <c r="D97" t="s">
        <v>95</v>
      </c>
      <c r="E97" t="s">
        <v>25</v>
      </c>
      <c r="F97" t="s">
        <v>26</v>
      </c>
      <c r="G97" t="s">
        <v>37</v>
      </c>
      <c r="H97">
        <v>5.6820000000000004</v>
      </c>
      <c r="I97">
        <v>1</v>
      </c>
      <c r="J97">
        <v>0.7</v>
      </c>
      <c r="K97">
        <v>-3.7879999999999998</v>
      </c>
    </row>
    <row r="98" spans="1:11" x14ac:dyDescent="0.2">
      <c r="A98" t="s">
        <v>13</v>
      </c>
      <c r="B98" t="s">
        <v>44</v>
      </c>
      <c r="C98" t="s">
        <v>75</v>
      </c>
      <c r="D98" t="s">
        <v>76</v>
      </c>
      <c r="E98" t="s">
        <v>57</v>
      </c>
      <c r="F98" t="s">
        <v>19</v>
      </c>
      <c r="G98" t="s">
        <v>33</v>
      </c>
      <c r="H98">
        <v>96.53</v>
      </c>
      <c r="I98">
        <v>7</v>
      </c>
      <c r="J98">
        <v>0</v>
      </c>
      <c r="K98">
        <v>40.5426</v>
      </c>
    </row>
    <row r="99" spans="1:11" x14ac:dyDescent="0.2">
      <c r="A99" t="s">
        <v>62</v>
      </c>
      <c r="B99" t="s">
        <v>14</v>
      </c>
      <c r="C99" t="s">
        <v>52</v>
      </c>
      <c r="D99" t="s">
        <v>24</v>
      </c>
      <c r="E99" t="s">
        <v>25</v>
      </c>
      <c r="F99" t="s">
        <v>26</v>
      </c>
      <c r="G99" t="s">
        <v>37</v>
      </c>
      <c r="H99">
        <v>51.311999999999998</v>
      </c>
      <c r="I99">
        <v>3</v>
      </c>
      <c r="J99">
        <v>0.2</v>
      </c>
      <c r="K99">
        <v>17.959199999999999</v>
      </c>
    </row>
    <row r="100" spans="1:11" x14ac:dyDescent="0.2">
      <c r="A100" t="s">
        <v>28</v>
      </c>
      <c r="B100" t="s">
        <v>22</v>
      </c>
      <c r="C100" t="s">
        <v>96</v>
      </c>
      <c r="D100" t="s">
        <v>68</v>
      </c>
      <c r="E100" t="s">
        <v>47</v>
      </c>
      <c r="F100" t="s">
        <v>26</v>
      </c>
      <c r="G100" t="s">
        <v>38</v>
      </c>
      <c r="H100">
        <v>77.88</v>
      </c>
      <c r="I100">
        <v>6</v>
      </c>
      <c r="J100">
        <v>0</v>
      </c>
      <c r="K100">
        <v>22.5852</v>
      </c>
    </row>
    <row r="101" spans="1:11" x14ac:dyDescent="0.2">
      <c r="A101" t="s">
        <v>28</v>
      </c>
      <c r="B101" t="s">
        <v>44</v>
      </c>
      <c r="C101" t="s">
        <v>79</v>
      </c>
      <c r="D101" t="s">
        <v>65</v>
      </c>
      <c r="E101" t="s">
        <v>47</v>
      </c>
      <c r="F101" t="s">
        <v>26</v>
      </c>
      <c r="G101" t="s">
        <v>41</v>
      </c>
      <c r="H101">
        <v>64.623999999999995</v>
      </c>
      <c r="I101">
        <v>7</v>
      </c>
      <c r="J101">
        <v>0.2</v>
      </c>
      <c r="K101">
        <v>22.618400000000001</v>
      </c>
    </row>
    <row r="102" spans="1:11" x14ac:dyDescent="0.2">
      <c r="A102" t="s">
        <v>28</v>
      </c>
      <c r="B102" t="s">
        <v>44</v>
      </c>
      <c r="C102" t="s">
        <v>79</v>
      </c>
      <c r="D102" t="s">
        <v>65</v>
      </c>
      <c r="E102" t="s">
        <v>47</v>
      </c>
      <c r="F102" t="s">
        <v>35</v>
      </c>
      <c r="G102" t="s">
        <v>59</v>
      </c>
      <c r="H102">
        <v>95.975999999999999</v>
      </c>
      <c r="I102">
        <v>3</v>
      </c>
      <c r="J102">
        <v>0.2</v>
      </c>
      <c r="K102">
        <v>-10.7973</v>
      </c>
    </row>
    <row r="103" spans="1:11" x14ac:dyDescent="0.2">
      <c r="A103" t="s">
        <v>28</v>
      </c>
      <c r="B103" t="s">
        <v>44</v>
      </c>
      <c r="C103" t="s">
        <v>79</v>
      </c>
      <c r="D103" t="s">
        <v>65</v>
      </c>
      <c r="E103" t="s">
        <v>47</v>
      </c>
      <c r="F103" t="s">
        <v>26</v>
      </c>
      <c r="G103" t="s">
        <v>37</v>
      </c>
      <c r="H103">
        <v>1.788</v>
      </c>
      <c r="I103">
        <v>3</v>
      </c>
      <c r="J103">
        <v>0.8</v>
      </c>
      <c r="K103">
        <v>-3.0396000000000001</v>
      </c>
    </row>
    <row r="104" spans="1:11" x14ac:dyDescent="0.2">
      <c r="A104" t="s">
        <v>13</v>
      </c>
      <c r="B104" t="s">
        <v>14</v>
      </c>
      <c r="C104" t="s">
        <v>92</v>
      </c>
      <c r="D104" t="s">
        <v>68</v>
      </c>
      <c r="E104" t="s">
        <v>47</v>
      </c>
      <c r="F104" t="s">
        <v>26</v>
      </c>
      <c r="G104" t="s">
        <v>41</v>
      </c>
      <c r="H104">
        <v>23.92</v>
      </c>
      <c r="I104">
        <v>4</v>
      </c>
      <c r="J104">
        <v>0</v>
      </c>
      <c r="K104">
        <v>11.720800000000001</v>
      </c>
    </row>
    <row r="105" spans="1:11" x14ac:dyDescent="0.2">
      <c r="A105" t="s">
        <v>28</v>
      </c>
      <c r="B105" t="s">
        <v>14</v>
      </c>
      <c r="C105" t="s">
        <v>97</v>
      </c>
      <c r="D105" t="s">
        <v>98</v>
      </c>
      <c r="E105" t="s">
        <v>25</v>
      </c>
      <c r="F105" t="s">
        <v>35</v>
      </c>
      <c r="G105" t="s">
        <v>59</v>
      </c>
      <c r="H105">
        <v>238.89599999999999</v>
      </c>
      <c r="I105">
        <v>6</v>
      </c>
      <c r="J105">
        <v>0.2</v>
      </c>
      <c r="K105">
        <v>-26.875800000000002</v>
      </c>
    </row>
    <row r="106" spans="1:11" x14ac:dyDescent="0.2">
      <c r="A106" t="s">
        <v>28</v>
      </c>
      <c r="B106" t="s">
        <v>14</v>
      </c>
      <c r="C106" t="s">
        <v>97</v>
      </c>
      <c r="D106" t="s">
        <v>98</v>
      </c>
      <c r="E106" t="s">
        <v>25</v>
      </c>
      <c r="F106" t="s">
        <v>19</v>
      </c>
      <c r="G106" t="s">
        <v>33</v>
      </c>
      <c r="H106">
        <v>102.36</v>
      </c>
      <c r="I106">
        <v>3</v>
      </c>
      <c r="J106">
        <v>0.2</v>
      </c>
      <c r="K106">
        <v>-3.8384999999999998</v>
      </c>
    </row>
    <row r="107" spans="1:11" x14ac:dyDescent="0.2">
      <c r="A107" t="s">
        <v>28</v>
      </c>
      <c r="B107" t="s">
        <v>14</v>
      </c>
      <c r="C107" t="s">
        <v>97</v>
      </c>
      <c r="D107" t="s">
        <v>98</v>
      </c>
      <c r="E107" t="s">
        <v>25</v>
      </c>
      <c r="F107" t="s">
        <v>26</v>
      </c>
      <c r="G107" t="s">
        <v>37</v>
      </c>
      <c r="H107">
        <v>36.881999999999998</v>
      </c>
      <c r="I107">
        <v>3</v>
      </c>
      <c r="J107">
        <v>0.7</v>
      </c>
      <c r="K107">
        <v>-25.817399999999999</v>
      </c>
    </row>
    <row r="108" spans="1:11" x14ac:dyDescent="0.2">
      <c r="A108" t="s">
        <v>28</v>
      </c>
      <c r="B108" t="s">
        <v>14</v>
      </c>
      <c r="C108" t="s">
        <v>99</v>
      </c>
      <c r="D108" t="s">
        <v>40</v>
      </c>
      <c r="E108" t="s">
        <v>18</v>
      </c>
      <c r="F108" t="s">
        <v>35</v>
      </c>
      <c r="G108" t="s">
        <v>59</v>
      </c>
      <c r="H108">
        <v>74.111999999999995</v>
      </c>
      <c r="I108">
        <v>8</v>
      </c>
      <c r="J108">
        <v>0.2</v>
      </c>
      <c r="K108">
        <v>17.601600000000001</v>
      </c>
    </row>
    <row r="109" spans="1:11" x14ac:dyDescent="0.2">
      <c r="A109" t="s">
        <v>28</v>
      </c>
      <c r="B109" t="s">
        <v>14</v>
      </c>
      <c r="C109" t="s">
        <v>99</v>
      </c>
      <c r="D109" t="s">
        <v>40</v>
      </c>
      <c r="E109" t="s">
        <v>18</v>
      </c>
      <c r="F109" t="s">
        <v>35</v>
      </c>
      <c r="G109" t="s">
        <v>36</v>
      </c>
      <c r="H109">
        <v>27.992000000000001</v>
      </c>
      <c r="I109">
        <v>1</v>
      </c>
      <c r="J109">
        <v>0.2</v>
      </c>
      <c r="K109">
        <v>2.0994000000000002</v>
      </c>
    </row>
    <row r="110" spans="1:11" x14ac:dyDescent="0.2">
      <c r="A110" t="s">
        <v>28</v>
      </c>
      <c r="B110" t="s">
        <v>14</v>
      </c>
      <c r="C110" t="s">
        <v>99</v>
      </c>
      <c r="D110" t="s">
        <v>40</v>
      </c>
      <c r="E110" t="s">
        <v>18</v>
      </c>
      <c r="F110" t="s">
        <v>26</v>
      </c>
      <c r="G110" t="s">
        <v>34</v>
      </c>
      <c r="H110">
        <v>3.3039999999999998</v>
      </c>
      <c r="I110">
        <v>1</v>
      </c>
      <c r="J110">
        <v>0.2</v>
      </c>
      <c r="K110">
        <v>1.0738000000000001</v>
      </c>
    </row>
    <row r="111" spans="1:11" x14ac:dyDescent="0.2">
      <c r="A111" t="s">
        <v>28</v>
      </c>
      <c r="B111" t="s">
        <v>44</v>
      </c>
      <c r="C111" t="s">
        <v>100</v>
      </c>
      <c r="D111" t="s">
        <v>65</v>
      </c>
      <c r="E111" t="s">
        <v>47</v>
      </c>
      <c r="F111" t="s">
        <v>35</v>
      </c>
      <c r="G111" t="s">
        <v>59</v>
      </c>
      <c r="H111">
        <v>339.96</v>
      </c>
      <c r="I111">
        <v>5</v>
      </c>
      <c r="J111">
        <v>0.2</v>
      </c>
      <c r="K111">
        <v>67.992000000000004</v>
      </c>
    </row>
    <row r="112" spans="1:11" x14ac:dyDescent="0.2">
      <c r="A112" t="s">
        <v>28</v>
      </c>
      <c r="B112" t="s">
        <v>22</v>
      </c>
      <c r="C112" t="s">
        <v>75</v>
      </c>
      <c r="D112" t="s">
        <v>76</v>
      </c>
      <c r="E112" t="s">
        <v>57</v>
      </c>
      <c r="F112" t="s">
        <v>19</v>
      </c>
      <c r="G112" t="s">
        <v>33</v>
      </c>
      <c r="H112">
        <v>41.96</v>
      </c>
      <c r="I112">
        <v>2</v>
      </c>
      <c r="J112">
        <v>0</v>
      </c>
      <c r="K112">
        <v>10.909599999999999</v>
      </c>
    </row>
    <row r="113" spans="1:11" x14ac:dyDescent="0.2">
      <c r="A113" t="s">
        <v>28</v>
      </c>
      <c r="B113" t="s">
        <v>14</v>
      </c>
      <c r="C113" t="s">
        <v>101</v>
      </c>
      <c r="D113" t="s">
        <v>102</v>
      </c>
      <c r="E113" t="s">
        <v>47</v>
      </c>
      <c r="F113" t="s">
        <v>26</v>
      </c>
      <c r="G113" t="s">
        <v>34</v>
      </c>
      <c r="H113">
        <v>75.959999999999994</v>
      </c>
      <c r="I113">
        <v>2</v>
      </c>
      <c r="J113">
        <v>0</v>
      </c>
      <c r="K113">
        <v>22.788</v>
      </c>
    </row>
    <row r="114" spans="1:11" x14ac:dyDescent="0.2">
      <c r="A114" t="s">
        <v>28</v>
      </c>
      <c r="B114" t="s">
        <v>14</v>
      </c>
      <c r="C114" t="s">
        <v>101</v>
      </c>
      <c r="D114" t="s">
        <v>102</v>
      </c>
      <c r="E114" t="s">
        <v>47</v>
      </c>
      <c r="F114" t="s">
        <v>26</v>
      </c>
      <c r="G114" t="s">
        <v>37</v>
      </c>
      <c r="H114">
        <v>27.24</v>
      </c>
      <c r="I114">
        <v>6</v>
      </c>
      <c r="J114">
        <v>0</v>
      </c>
      <c r="K114">
        <v>13.3476</v>
      </c>
    </row>
    <row r="115" spans="1:11" x14ac:dyDescent="0.2">
      <c r="A115" t="s">
        <v>13</v>
      </c>
      <c r="B115" t="s">
        <v>14</v>
      </c>
      <c r="C115" t="s">
        <v>103</v>
      </c>
      <c r="D115" t="s">
        <v>104</v>
      </c>
      <c r="E115" t="s">
        <v>57</v>
      </c>
      <c r="F115" t="s">
        <v>26</v>
      </c>
      <c r="G115" t="s">
        <v>77</v>
      </c>
      <c r="H115">
        <v>40.095999999999997</v>
      </c>
      <c r="I115">
        <v>14</v>
      </c>
      <c r="J115">
        <v>0.2</v>
      </c>
      <c r="K115">
        <v>14.534800000000001</v>
      </c>
    </row>
    <row r="116" spans="1:11" x14ac:dyDescent="0.2">
      <c r="A116" t="s">
        <v>13</v>
      </c>
      <c r="B116" t="s">
        <v>14</v>
      </c>
      <c r="C116" t="s">
        <v>103</v>
      </c>
      <c r="D116" t="s">
        <v>104</v>
      </c>
      <c r="E116" t="s">
        <v>57</v>
      </c>
      <c r="F116" t="s">
        <v>26</v>
      </c>
      <c r="G116" t="s">
        <v>60</v>
      </c>
      <c r="H116">
        <v>4.72</v>
      </c>
      <c r="I116">
        <v>2</v>
      </c>
      <c r="J116">
        <v>0.2</v>
      </c>
      <c r="K116">
        <v>1.6519999999999999</v>
      </c>
    </row>
    <row r="117" spans="1:11" x14ac:dyDescent="0.2">
      <c r="A117" t="s">
        <v>13</v>
      </c>
      <c r="B117" t="s">
        <v>14</v>
      </c>
      <c r="C117" t="s">
        <v>103</v>
      </c>
      <c r="D117" t="s">
        <v>104</v>
      </c>
      <c r="E117" t="s">
        <v>57</v>
      </c>
      <c r="F117" t="s">
        <v>26</v>
      </c>
      <c r="G117" t="s">
        <v>41</v>
      </c>
      <c r="H117">
        <v>23.975999999999999</v>
      </c>
      <c r="I117">
        <v>3</v>
      </c>
      <c r="J117">
        <v>0.2</v>
      </c>
      <c r="K117">
        <v>7.4924999999999997</v>
      </c>
    </row>
    <row r="118" spans="1:11" x14ac:dyDescent="0.2">
      <c r="A118" t="s">
        <v>13</v>
      </c>
      <c r="B118" t="s">
        <v>14</v>
      </c>
      <c r="C118" t="s">
        <v>103</v>
      </c>
      <c r="D118" t="s">
        <v>104</v>
      </c>
      <c r="E118" t="s">
        <v>57</v>
      </c>
      <c r="F118" t="s">
        <v>26</v>
      </c>
      <c r="G118" t="s">
        <v>60</v>
      </c>
      <c r="H118">
        <v>130.464</v>
      </c>
      <c r="I118">
        <v>6</v>
      </c>
      <c r="J118">
        <v>0.2</v>
      </c>
      <c r="K118">
        <v>44.031599999999997</v>
      </c>
    </row>
    <row r="119" spans="1:11" x14ac:dyDescent="0.2">
      <c r="A119" t="s">
        <v>28</v>
      </c>
      <c r="B119" t="s">
        <v>14</v>
      </c>
      <c r="C119" t="s">
        <v>42</v>
      </c>
      <c r="D119" t="s">
        <v>43</v>
      </c>
      <c r="E119" t="s">
        <v>25</v>
      </c>
      <c r="F119" t="s">
        <v>19</v>
      </c>
      <c r="G119" t="s">
        <v>31</v>
      </c>
      <c r="H119">
        <v>787.53</v>
      </c>
      <c r="I119">
        <v>3</v>
      </c>
      <c r="J119">
        <v>0</v>
      </c>
      <c r="K119">
        <v>165.38130000000001</v>
      </c>
    </row>
    <row r="120" spans="1:11" x14ac:dyDescent="0.2">
      <c r="A120" t="s">
        <v>28</v>
      </c>
      <c r="B120" t="s">
        <v>22</v>
      </c>
      <c r="C120" t="s">
        <v>105</v>
      </c>
      <c r="D120" t="s">
        <v>86</v>
      </c>
      <c r="E120" t="s">
        <v>18</v>
      </c>
      <c r="F120" t="s">
        <v>26</v>
      </c>
      <c r="G120" t="s">
        <v>37</v>
      </c>
      <c r="H120">
        <v>157.79400000000001</v>
      </c>
      <c r="I120">
        <v>1</v>
      </c>
      <c r="J120">
        <v>0.7</v>
      </c>
      <c r="K120">
        <v>-115.71559999999999</v>
      </c>
    </row>
    <row r="121" spans="1:11" x14ac:dyDescent="0.2">
      <c r="A121" t="s">
        <v>62</v>
      </c>
      <c r="B121" t="s">
        <v>14</v>
      </c>
      <c r="C121" t="s">
        <v>106</v>
      </c>
      <c r="D121" t="s">
        <v>72</v>
      </c>
      <c r="E121" t="s">
        <v>57</v>
      </c>
      <c r="F121" t="s">
        <v>19</v>
      </c>
      <c r="G121" t="s">
        <v>33</v>
      </c>
      <c r="H121">
        <v>47.04</v>
      </c>
      <c r="I121">
        <v>3</v>
      </c>
      <c r="J121">
        <v>0</v>
      </c>
      <c r="K121">
        <v>18.345600000000001</v>
      </c>
    </row>
    <row r="122" spans="1:11" x14ac:dyDescent="0.2">
      <c r="A122" t="s">
        <v>62</v>
      </c>
      <c r="B122" t="s">
        <v>14</v>
      </c>
      <c r="C122" t="s">
        <v>106</v>
      </c>
      <c r="D122" t="s">
        <v>72</v>
      </c>
      <c r="E122" t="s">
        <v>57</v>
      </c>
      <c r="F122" t="s">
        <v>26</v>
      </c>
      <c r="G122" t="s">
        <v>37</v>
      </c>
      <c r="H122">
        <v>30.84</v>
      </c>
      <c r="I122">
        <v>4</v>
      </c>
      <c r="J122">
        <v>0</v>
      </c>
      <c r="K122">
        <v>13.878</v>
      </c>
    </row>
    <row r="123" spans="1:11" x14ac:dyDescent="0.2">
      <c r="A123" t="s">
        <v>62</v>
      </c>
      <c r="B123" t="s">
        <v>14</v>
      </c>
      <c r="C123" t="s">
        <v>106</v>
      </c>
      <c r="D123" t="s">
        <v>72</v>
      </c>
      <c r="E123" t="s">
        <v>57</v>
      </c>
      <c r="F123" t="s">
        <v>26</v>
      </c>
      <c r="G123" t="s">
        <v>32</v>
      </c>
      <c r="H123">
        <v>226.56</v>
      </c>
      <c r="I123">
        <v>6</v>
      </c>
      <c r="J123">
        <v>0</v>
      </c>
      <c r="K123">
        <v>63.436799999999998</v>
      </c>
    </row>
    <row r="124" spans="1:11" x14ac:dyDescent="0.2">
      <c r="A124" t="s">
        <v>62</v>
      </c>
      <c r="B124" t="s">
        <v>14</v>
      </c>
      <c r="C124" t="s">
        <v>106</v>
      </c>
      <c r="D124" t="s">
        <v>72</v>
      </c>
      <c r="E124" t="s">
        <v>57</v>
      </c>
      <c r="F124" t="s">
        <v>26</v>
      </c>
      <c r="G124" t="s">
        <v>60</v>
      </c>
      <c r="H124">
        <v>115.02</v>
      </c>
      <c r="I124">
        <v>9</v>
      </c>
      <c r="J124">
        <v>0</v>
      </c>
      <c r="K124">
        <v>51.759</v>
      </c>
    </row>
    <row r="125" spans="1:11" x14ac:dyDescent="0.2">
      <c r="A125" t="s">
        <v>62</v>
      </c>
      <c r="B125" t="s">
        <v>14</v>
      </c>
      <c r="C125" t="s">
        <v>106</v>
      </c>
      <c r="D125" t="s">
        <v>72</v>
      </c>
      <c r="E125" t="s">
        <v>57</v>
      </c>
      <c r="F125" t="s">
        <v>35</v>
      </c>
      <c r="G125" t="s">
        <v>36</v>
      </c>
      <c r="H125">
        <v>68.040000000000006</v>
      </c>
      <c r="I125">
        <v>7</v>
      </c>
      <c r="J125">
        <v>0</v>
      </c>
      <c r="K125">
        <v>19.7316</v>
      </c>
    </row>
    <row r="126" spans="1:11" x14ac:dyDescent="0.2">
      <c r="A126" t="s">
        <v>13</v>
      </c>
      <c r="B126" t="s">
        <v>44</v>
      </c>
      <c r="C126" t="s">
        <v>61</v>
      </c>
      <c r="D126" t="s">
        <v>46</v>
      </c>
      <c r="E126" t="s">
        <v>47</v>
      </c>
      <c r="F126" t="s">
        <v>19</v>
      </c>
      <c r="G126" t="s">
        <v>21</v>
      </c>
      <c r="H126">
        <v>600.55799999999999</v>
      </c>
      <c r="I126">
        <v>3</v>
      </c>
      <c r="J126">
        <v>0.3</v>
      </c>
      <c r="K126">
        <v>-8.5793999999999997</v>
      </c>
    </row>
    <row r="127" spans="1:11" x14ac:dyDescent="0.2">
      <c r="A127" t="s">
        <v>28</v>
      </c>
      <c r="B127" t="s">
        <v>14</v>
      </c>
      <c r="C127" t="s">
        <v>107</v>
      </c>
      <c r="D127" t="s">
        <v>65</v>
      </c>
      <c r="E127" t="s">
        <v>47</v>
      </c>
      <c r="F127" t="s">
        <v>19</v>
      </c>
      <c r="G127" t="s">
        <v>31</v>
      </c>
      <c r="H127">
        <v>617.70000000000005</v>
      </c>
      <c r="I127">
        <v>6</v>
      </c>
      <c r="J127">
        <v>0.5</v>
      </c>
      <c r="K127">
        <v>-407.68200000000002</v>
      </c>
    </row>
    <row r="128" spans="1:11" x14ac:dyDescent="0.2">
      <c r="A128" t="s">
        <v>28</v>
      </c>
      <c r="B128" t="s">
        <v>14</v>
      </c>
      <c r="C128" t="s">
        <v>108</v>
      </c>
      <c r="D128" t="s">
        <v>81</v>
      </c>
      <c r="E128" t="s">
        <v>25</v>
      </c>
      <c r="F128" t="s">
        <v>26</v>
      </c>
      <c r="G128" t="s">
        <v>37</v>
      </c>
      <c r="H128">
        <v>2.3879999999999999</v>
      </c>
      <c r="I128">
        <v>2</v>
      </c>
      <c r="J128">
        <v>0.7</v>
      </c>
      <c r="K128">
        <v>-1.8308</v>
      </c>
    </row>
    <row r="129" spans="1:11" x14ac:dyDescent="0.2">
      <c r="A129" t="s">
        <v>28</v>
      </c>
      <c r="B129" t="s">
        <v>14</v>
      </c>
      <c r="C129" t="s">
        <v>108</v>
      </c>
      <c r="D129" t="s">
        <v>81</v>
      </c>
      <c r="E129" t="s">
        <v>25</v>
      </c>
      <c r="F129" t="s">
        <v>26</v>
      </c>
      <c r="G129" t="s">
        <v>32</v>
      </c>
      <c r="H129">
        <v>243.99199999999999</v>
      </c>
      <c r="I129">
        <v>7</v>
      </c>
      <c r="J129">
        <v>0.2</v>
      </c>
      <c r="K129">
        <v>30.498999999999999</v>
      </c>
    </row>
    <row r="130" spans="1:11" x14ac:dyDescent="0.2">
      <c r="A130" t="s">
        <v>13</v>
      </c>
      <c r="B130" t="s">
        <v>44</v>
      </c>
      <c r="C130" t="s">
        <v>23</v>
      </c>
      <c r="D130" t="s">
        <v>24</v>
      </c>
      <c r="E130" t="s">
        <v>25</v>
      </c>
      <c r="F130" t="s">
        <v>19</v>
      </c>
      <c r="G130" t="s">
        <v>21</v>
      </c>
      <c r="H130">
        <v>81.424000000000007</v>
      </c>
      <c r="I130">
        <v>2</v>
      </c>
      <c r="J130">
        <v>0.2</v>
      </c>
      <c r="K130">
        <v>-9.1601999999999997</v>
      </c>
    </row>
    <row r="131" spans="1:11" x14ac:dyDescent="0.2">
      <c r="A131" t="s">
        <v>13</v>
      </c>
      <c r="B131" t="s">
        <v>44</v>
      </c>
      <c r="C131" t="s">
        <v>23</v>
      </c>
      <c r="D131" t="s">
        <v>24</v>
      </c>
      <c r="E131" t="s">
        <v>25</v>
      </c>
      <c r="F131" t="s">
        <v>19</v>
      </c>
      <c r="G131" t="s">
        <v>33</v>
      </c>
      <c r="H131">
        <v>238.56</v>
      </c>
      <c r="I131">
        <v>3</v>
      </c>
      <c r="J131">
        <v>0</v>
      </c>
      <c r="K131">
        <v>26.241599999999998</v>
      </c>
    </row>
    <row r="132" spans="1:11" x14ac:dyDescent="0.2">
      <c r="A132" t="s">
        <v>62</v>
      </c>
      <c r="B132" t="s">
        <v>22</v>
      </c>
      <c r="C132" t="s">
        <v>103</v>
      </c>
      <c r="D132" t="s">
        <v>104</v>
      </c>
      <c r="E132" t="s">
        <v>57</v>
      </c>
      <c r="F132" t="s">
        <v>35</v>
      </c>
      <c r="G132" t="s">
        <v>36</v>
      </c>
      <c r="H132">
        <v>59.97</v>
      </c>
      <c r="I132">
        <v>5</v>
      </c>
      <c r="J132">
        <v>0.4</v>
      </c>
      <c r="K132">
        <v>-11.994</v>
      </c>
    </row>
    <row r="133" spans="1:11" x14ac:dyDescent="0.2">
      <c r="A133" t="s">
        <v>62</v>
      </c>
      <c r="B133" t="s">
        <v>22</v>
      </c>
      <c r="C133" t="s">
        <v>103</v>
      </c>
      <c r="D133" t="s">
        <v>104</v>
      </c>
      <c r="E133" t="s">
        <v>57</v>
      </c>
      <c r="F133" t="s">
        <v>26</v>
      </c>
      <c r="G133" t="s">
        <v>41</v>
      </c>
      <c r="H133">
        <v>78.304000000000002</v>
      </c>
      <c r="I133">
        <v>2</v>
      </c>
      <c r="J133">
        <v>0.2</v>
      </c>
      <c r="K133">
        <v>29.364000000000001</v>
      </c>
    </row>
    <row r="134" spans="1:11" x14ac:dyDescent="0.2">
      <c r="A134" t="s">
        <v>62</v>
      </c>
      <c r="B134" t="s">
        <v>22</v>
      </c>
      <c r="C134" t="s">
        <v>103</v>
      </c>
      <c r="D134" t="s">
        <v>104</v>
      </c>
      <c r="E134" t="s">
        <v>57</v>
      </c>
      <c r="F134" t="s">
        <v>26</v>
      </c>
      <c r="G134" t="s">
        <v>77</v>
      </c>
      <c r="H134">
        <v>21.456</v>
      </c>
      <c r="I134">
        <v>9</v>
      </c>
      <c r="J134">
        <v>0.2</v>
      </c>
      <c r="K134">
        <v>6.9732000000000003</v>
      </c>
    </row>
    <row r="135" spans="1:11" x14ac:dyDescent="0.2">
      <c r="A135" t="s">
        <v>28</v>
      </c>
      <c r="B135" t="s">
        <v>14</v>
      </c>
      <c r="C135" t="s">
        <v>109</v>
      </c>
      <c r="D135" t="s">
        <v>24</v>
      </c>
      <c r="E135" t="s">
        <v>25</v>
      </c>
      <c r="F135" t="s">
        <v>26</v>
      </c>
      <c r="G135" t="s">
        <v>41</v>
      </c>
      <c r="H135">
        <v>20.04</v>
      </c>
      <c r="I135">
        <v>3</v>
      </c>
      <c r="J135">
        <v>0</v>
      </c>
      <c r="K135">
        <v>9.6191999999999993</v>
      </c>
    </row>
    <row r="136" spans="1:11" x14ac:dyDescent="0.2">
      <c r="A136" t="s">
        <v>28</v>
      </c>
      <c r="B136" t="s">
        <v>14</v>
      </c>
      <c r="C136" t="s">
        <v>109</v>
      </c>
      <c r="D136" t="s">
        <v>24</v>
      </c>
      <c r="E136" t="s">
        <v>25</v>
      </c>
      <c r="F136" t="s">
        <v>26</v>
      </c>
      <c r="G136" t="s">
        <v>41</v>
      </c>
      <c r="H136">
        <v>35.44</v>
      </c>
      <c r="I136">
        <v>1</v>
      </c>
      <c r="J136">
        <v>0</v>
      </c>
      <c r="K136">
        <v>16.6568</v>
      </c>
    </row>
    <row r="137" spans="1:11" x14ac:dyDescent="0.2">
      <c r="A137" t="s">
        <v>28</v>
      </c>
      <c r="B137" t="s">
        <v>14</v>
      </c>
      <c r="C137" t="s">
        <v>109</v>
      </c>
      <c r="D137" t="s">
        <v>24</v>
      </c>
      <c r="E137" t="s">
        <v>25</v>
      </c>
      <c r="F137" t="s">
        <v>26</v>
      </c>
      <c r="G137" t="s">
        <v>34</v>
      </c>
      <c r="H137">
        <v>11.52</v>
      </c>
      <c r="I137">
        <v>4</v>
      </c>
      <c r="J137">
        <v>0</v>
      </c>
      <c r="K137">
        <v>3.456</v>
      </c>
    </row>
    <row r="138" spans="1:11" x14ac:dyDescent="0.2">
      <c r="A138" t="s">
        <v>28</v>
      </c>
      <c r="B138" t="s">
        <v>14</v>
      </c>
      <c r="C138" t="s">
        <v>109</v>
      </c>
      <c r="D138" t="s">
        <v>24</v>
      </c>
      <c r="E138" t="s">
        <v>25</v>
      </c>
      <c r="F138" t="s">
        <v>26</v>
      </c>
      <c r="G138" t="s">
        <v>77</v>
      </c>
      <c r="H138">
        <v>4.0199999999999996</v>
      </c>
      <c r="I138">
        <v>2</v>
      </c>
      <c r="J138">
        <v>0</v>
      </c>
      <c r="K138">
        <v>1.9698</v>
      </c>
    </row>
    <row r="139" spans="1:11" x14ac:dyDescent="0.2">
      <c r="A139" t="s">
        <v>28</v>
      </c>
      <c r="B139" t="s">
        <v>14</v>
      </c>
      <c r="C139" t="s">
        <v>109</v>
      </c>
      <c r="D139" t="s">
        <v>24</v>
      </c>
      <c r="E139" t="s">
        <v>25</v>
      </c>
      <c r="F139" t="s">
        <v>26</v>
      </c>
      <c r="G139" t="s">
        <v>37</v>
      </c>
      <c r="H139">
        <v>76.176000000000002</v>
      </c>
      <c r="I139">
        <v>3</v>
      </c>
      <c r="J139">
        <v>0.2</v>
      </c>
      <c r="K139">
        <v>26.6616</v>
      </c>
    </row>
    <row r="140" spans="1:11" x14ac:dyDescent="0.2">
      <c r="A140" t="s">
        <v>28</v>
      </c>
      <c r="B140" t="s">
        <v>14</v>
      </c>
      <c r="C140" t="s">
        <v>109</v>
      </c>
      <c r="D140" t="s">
        <v>24</v>
      </c>
      <c r="E140" t="s">
        <v>25</v>
      </c>
      <c r="F140" t="s">
        <v>26</v>
      </c>
      <c r="G140" t="s">
        <v>110</v>
      </c>
      <c r="H140">
        <v>65.88</v>
      </c>
      <c r="I140">
        <v>6</v>
      </c>
      <c r="J140">
        <v>0</v>
      </c>
      <c r="K140">
        <v>18.446400000000001</v>
      </c>
    </row>
    <row r="141" spans="1:11" x14ac:dyDescent="0.2">
      <c r="A141" t="s">
        <v>28</v>
      </c>
      <c r="B141" t="s">
        <v>14</v>
      </c>
      <c r="C141" t="s">
        <v>109</v>
      </c>
      <c r="D141" t="s">
        <v>24</v>
      </c>
      <c r="E141" t="s">
        <v>25</v>
      </c>
      <c r="F141" t="s">
        <v>19</v>
      </c>
      <c r="G141" t="s">
        <v>33</v>
      </c>
      <c r="H141">
        <v>43.12</v>
      </c>
      <c r="I141">
        <v>14</v>
      </c>
      <c r="J141">
        <v>0</v>
      </c>
      <c r="K141">
        <v>20.697600000000001</v>
      </c>
    </row>
    <row r="142" spans="1:11" x14ac:dyDescent="0.2">
      <c r="A142" t="s">
        <v>13</v>
      </c>
      <c r="B142" t="s">
        <v>22</v>
      </c>
      <c r="C142" t="s">
        <v>55</v>
      </c>
      <c r="D142" t="s">
        <v>56</v>
      </c>
      <c r="E142" t="s">
        <v>57</v>
      </c>
      <c r="F142" t="s">
        <v>19</v>
      </c>
      <c r="G142" t="s">
        <v>33</v>
      </c>
      <c r="H142">
        <v>82.8</v>
      </c>
      <c r="I142">
        <v>2</v>
      </c>
      <c r="J142">
        <v>0.2</v>
      </c>
      <c r="K142">
        <v>10.35</v>
      </c>
    </row>
    <row r="143" spans="1:11" x14ac:dyDescent="0.2">
      <c r="A143" t="s">
        <v>28</v>
      </c>
      <c r="B143" t="s">
        <v>22</v>
      </c>
      <c r="C143" t="s">
        <v>52</v>
      </c>
      <c r="D143" t="s">
        <v>24</v>
      </c>
      <c r="E143" t="s">
        <v>25</v>
      </c>
      <c r="F143" t="s">
        <v>26</v>
      </c>
      <c r="G143" t="s">
        <v>34</v>
      </c>
      <c r="H143">
        <v>8.82</v>
      </c>
      <c r="I143">
        <v>3</v>
      </c>
      <c r="J143">
        <v>0</v>
      </c>
      <c r="K143">
        <v>2.3814000000000002</v>
      </c>
    </row>
    <row r="144" spans="1:11" x14ac:dyDescent="0.2">
      <c r="A144" t="s">
        <v>28</v>
      </c>
      <c r="B144" t="s">
        <v>22</v>
      </c>
      <c r="C144" t="s">
        <v>52</v>
      </c>
      <c r="D144" t="s">
        <v>24</v>
      </c>
      <c r="E144" t="s">
        <v>25</v>
      </c>
      <c r="F144" t="s">
        <v>26</v>
      </c>
      <c r="G144" t="s">
        <v>60</v>
      </c>
      <c r="H144">
        <v>10.86</v>
      </c>
      <c r="I144">
        <v>3</v>
      </c>
      <c r="J144">
        <v>0</v>
      </c>
      <c r="K144">
        <v>5.1041999999999996</v>
      </c>
    </row>
    <row r="145" spans="1:11" x14ac:dyDescent="0.2">
      <c r="A145" t="s">
        <v>28</v>
      </c>
      <c r="B145" t="s">
        <v>22</v>
      </c>
      <c r="C145" t="s">
        <v>52</v>
      </c>
      <c r="D145" t="s">
        <v>24</v>
      </c>
      <c r="E145" t="s">
        <v>25</v>
      </c>
      <c r="F145" t="s">
        <v>26</v>
      </c>
      <c r="G145" t="s">
        <v>41</v>
      </c>
      <c r="H145">
        <v>143.69999999999999</v>
      </c>
      <c r="I145">
        <v>3</v>
      </c>
      <c r="J145">
        <v>0</v>
      </c>
      <c r="K145">
        <v>68.975999999999999</v>
      </c>
    </row>
    <row r="146" spans="1:11" x14ac:dyDescent="0.2">
      <c r="A146" t="s">
        <v>28</v>
      </c>
      <c r="B146" t="s">
        <v>14</v>
      </c>
      <c r="C146" t="s">
        <v>111</v>
      </c>
      <c r="D146" t="s">
        <v>112</v>
      </c>
      <c r="E146" t="s">
        <v>47</v>
      </c>
      <c r="F146" t="s">
        <v>26</v>
      </c>
      <c r="G146" t="s">
        <v>38</v>
      </c>
      <c r="H146">
        <v>839.43</v>
      </c>
      <c r="I146">
        <v>3</v>
      </c>
      <c r="J146">
        <v>0</v>
      </c>
      <c r="K146">
        <v>218.2518</v>
      </c>
    </row>
    <row r="147" spans="1:11" x14ac:dyDescent="0.2">
      <c r="A147" t="s">
        <v>28</v>
      </c>
      <c r="B147" t="s">
        <v>14</v>
      </c>
      <c r="C147" t="s">
        <v>113</v>
      </c>
      <c r="D147" t="s">
        <v>24</v>
      </c>
      <c r="E147" t="s">
        <v>25</v>
      </c>
      <c r="F147" t="s">
        <v>26</v>
      </c>
      <c r="G147" t="s">
        <v>32</v>
      </c>
      <c r="H147">
        <v>671.93</v>
      </c>
      <c r="I147">
        <v>7</v>
      </c>
      <c r="J147">
        <v>0</v>
      </c>
      <c r="K147">
        <v>20.157900000000001</v>
      </c>
    </row>
    <row r="148" spans="1:11" x14ac:dyDescent="0.2">
      <c r="A148" t="s">
        <v>28</v>
      </c>
      <c r="B148" t="s">
        <v>44</v>
      </c>
      <c r="C148" t="s">
        <v>114</v>
      </c>
      <c r="D148" t="s">
        <v>104</v>
      </c>
      <c r="E148" t="s">
        <v>57</v>
      </c>
      <c r="F148" t="s">
        <v>19</v>
      </c>
      <c r="G148" t="s">
        <v>33</v>
      </c>
      <c r="H148">
        <v>93.888000000000005</v>
      </c>
      <c r="I148">
        <v>4</v>
      </c>
      <c r="J148">
        <v>0.2</v>
      </c>
      <c r="K148">
        <v>12.909599999999999</v>
      </c>
    </row>
    <row r="149" spans="1:11" x14ac:dyDescent="0.2">
      <c r="A149" t="s">
        <v>28</v>
      </c>
      <c r="B149" t="s">
        <v>22</v>
      </c>
      <c r="C149" t="s">
        <v>115</v>
      </c>
      <c r="D149" t="s">
        <v>49</v>
      </c>
      <c r="E149" t="s">
        <v>47</v>
      </c>
      <c r="F149" t="s">
        <v>35</v>
      </c>
      <c r="G149" t="s">
        <v>36</v>
      </c>
      <c r="H149">
        <v>384.45</v>
      </c>
      <c r="I149">
        <v>11</v>
      </c>
      <c r="J149">
        <v>0</v>
      </c>
      <c r="K149">
        <v>103.8015</v>
      </c>
    </row>
    <row r="150" spans="1:11" x14ac:dyDescent="0.2">
      <c r="A150" t="s">
        <v>28</v>
      </c>
      <c r="B150" t="s">
        <v>22</v>
      </c>
      <c r="C150" t="s">
        <v>115</v>
      </c>
      <c r="D150" t="s">
        <v>49</v>
      </c>
      <c r="E150" t="s">
        <v>47</v>
      </c>
      <c r="F150" t="s">
        <v>35</v>
      </c>
      <c r="G150" t="s">
        <v>36</v>
      </c>
      <c r="H150">
        <v>149.97</v>
      </c>
      <c r="I150">
        <v>3</v>
      </c>
      <c r="J150">
        <v>0</v>
      </c>
      <c r="K150">
        <v>5.9988000000000001</v>
      </c>
    </row>
    <row r="151" spans="1:11" x14ac:dyDescent="0.2">
      <c r="A151" t="s">
        <v>28</v>
      </c>
      <c r="B151" t="s">
        <v>22</v>
      </c>
      <c r="C151" t="s">
        <v>115</v>
      </c>
      <c r="D151" t="s">
        <v>49</v>
      </c>
      <c r="E151" t="s">
        <v>47</v>
      </c>
      <c r="F151" t="s">
        <v>19</v>
      </c>
      <c r="G151" t="s">
        <v>21</v>
      </c>
      <c r="H151">
        <v>1951.84</v>
      </c>
      <c r="I151">
        <v>8</v>
      </c>
      <c r="J151">
        <v>0</v>
      </c>
      <c r="K151">
        <v>585.55200000000002</v>
      </c>
    </row>
    <row r="152" spans="1:11" x14ac:dyDescent="0.2">
      <c r="A152" t="s">
        <v>28</v>
      </c>
      <c r="B152" t="s">
        <v>22</v>
      </c>
      <c r="C152" t="s">
        <v>115</v>
      </c>
      <c r="D152" t="s">
        <v>49</v>
      </c>
      <c r="E152" t="s">
        <v>47</v>
      </c>
      <c r="F152" t="s">
        <v>26</v>
      </c>
      <c r="G152" t="s">
        <v>37</v>
      </c>
      <c r="H152">
        <v>171.55</v>
      </c>
      <c r="I152">
        <v>5</v>
      </c>
      <c r="J152">
        <v>0</v>
      </c>
      <c r="K152">
        <v>80.628500000000003</v>
      </c>
    </row>
    <row r="153" spans="1:11" x14ac:dyDescent="0.2">
      <c r="A153" t="s">
        <v>62</v>
      </c>
      <c r="B153" t="s">
        <v>44</v>
      </c>
      <c r="C153" t="s">
        <v>116</v>
      </c>
      <c r="D153" t="s">
        <v>81</v>
      </c>
      <c r="E153" t="s">
        <v>25</v>
      </c>
      <c r="F153" t="s">
        <v>26</v>
      </c>
      <c r="G153" t="s">
        <v>38</v>
      </c>
      <c r="H153">
        <v>157.91999999999999</v>
      </c>
      <c r="I153">
        <v>5</v>
      </c>
      <c r="J153">
        <v>0.2</v>
      </c>
      <c r="K153">
        <v>17.765999999999998</v>
      </c>
    </row>
    <row r="154" spans="1:11" x14ac:dyDescent="0.2">
      <c r="A154" t="s">
        <v>62</v>
      </c>
      <c r="B154" t="s">
        <v>44</v>
      </c>
      <c r="C154" t="s">
        <v>116</v>
      </c>
      <c r="D154" t="s">
        <v>81</v>
      </c>
      <c r="E154" t="s">
        <v>25</v>
      </c>
      <c r="F154" t="s">
        <v>35</v>
      </c>
      <c r="G154" t="s">
        <v>36</v>
      </c>
      <c r="H154">
        <v>203.184</v>
      </c>
      <c r="I154">
        <v>2</v>
      </c>
      <c r="J154">
        <v>0.2</v>
      </c>
      <c r="K154">
        <v>15.238799999999999</v>
      </c>
    </row>
    <row r="155" spans="1:11" x14ac:dyDescent="0.2">
      <c r="A155" t="s">
        <v>62</v>
      </c>
      <c r="B155" t="s">
        <v>22</v>
      </c>
      <c r="C155" t="s">
        <v>117</v>
      </c>
      <c r="D155" t="s">
        <v>24</v>
      </c>
      <c r="E155" t="s">
        <v>25</v>
      </c>
      <c r="F155" t="s">
        <v>26</v>
      </c>
      <c r="G155" t="s">
        <v>41</v>
      </c>
      <c r="H155">
        <v>58.38</v>
      </c>
      <c r="I155">
        <v>7</v>
      </c>
      <c r="J155">
        <v>0</v>
      </c>
      <c r="K155">
        <v>26.271000000000001</v>
      </c>
    </row>
    <row r="156" spans="1:11" x14ac:dyDescent="0.2">
      <c r="A156" t="s">
        <v>62</v>
      </c>
      <c r="B156" t="s">
        <v>22</v>
      </c>
      <c r="C156" t="s">
        <v>117</v>
      </c>
      <c r="D156" t="s">
        <v>24</v>
      </c>
      <c r="E156" t="s">
        <v>25</v>
      </c>
      <c r="F156" t="s">
        <v>26</v>
      </c>
      <c r="G156" t="s">
        <v>41</v>
      </c>
      <c r="H156">
        <v>105.52</v>
      </c>
      <c r="I156">
        <v>4</v>
      </c>
      <c r="J156">
        <v>0</v>
      </c>
      <c r="K156">
        <v>48.539200000000001</v>
      </c>
    </row>
    <row r="157" spans="1:11" x14ac:dyDescent="0.2">
      <c r="A157" t="s">
        <v>62</v>
      </c>
      <c r="B157" t="s">
        <v>22</v>
      </c>
      <c r="C157" t="s">
        <v>117</v>
      </c>
      <c r="D157" t="s">
        <v>24</v>
      </c>
      <c r="E157" t="s">
        <v>25</v>
      </c>
      <c r="F157" t="s">
        <v>26</v>
      </c>
      <c r="G157" t="s">
        <v>32</v>
      </c>
      <c r="H157">
        <v>80.88</v>
      </c>
      <c r="I157">
        <v>6</v>
      </c>
      <c r="J157">
        <v>0</v>
      </c>
      <c r="K157">
        <v>21.0288</v>
      </c>
    </row>
    <row r="158" spans="1:11" x14ac:dyDescent="0.2">
      <c r="A158" t="s">
        <v>28</v>
      </c>
      <c r="B158" t="s">
        <v>44</v>
      </c>
      <c r="C158" t="s">
        <v>42</v>
      </c>
      <c r="D158" t="s">
        <v>43</v>
      </c>
      <c r="E158" t="s">
        <v>25</v>
      </c>
      <c r="F158" t="s">
        <v>26</v>
      </c>
      <c r="G158" t="s">
        <v>34</v>
      </c>
      <c r="H158">
        <v>6.63</v>
      </c>
      <c r="I158">
        <v>3</v>
      </c>
      <c r="J158">
        <v>0</v>
      </c>
      <c r="K158">
        <v>1.7901</v>
      </c>
    </row>
    <row r="159" spans="1:11" x14ac:dyDescent="0.2">
      <c r="A159" t="s">
        <v>13</v>
      </c>
      <c r="B159" t="s">
        <v>14</v>
      </c>
      <c r="C159" t="s">
        <v>42</v>
      </c>
      <c r="D159" t="s">
        <v>43</v>
      </c>
      <c r="E159" t="s">
        <v>25</v>
      </c>
      <c r="F159" t="s">
        <v>19</v>
      </c>
      <c r="G159" t="s">
        <v>21</v>
      </c>
      <c r="H159">
        <v>457.56799999999998</v>
      </c>
      <c r="I159">
        <v>2</v>
      </c>
      <c r="J159">
        <v>0.2</v>
      </c>
      <c r="K159">
        <v>51.476399999999998</v>
      </c>
    </row>
    <row r="160" spans="1:11" x14ac:dyDescent="0.2">
      <c r="A160" t="s">
        <v>28</v>
      </c>
      <c r="B160" t="s">
        <v>14</v>
      </c>
      <c r="C160" t="s">
        <v>118</v>
      </c>
      <c r="D160" t="s">
        <v>119</v>
      </c>
      <c r="E160" t="s">
        <v>47</v>
      </c>
      <c r="F160" t="s">
        <v>26</v>
      </c>
      <c r="G160" t="s">
        <v>27</v>
      </c>
      <c r="H160">
        <v>14.62</v>
      </c>
      <c r="I160">
        <v>2</v>
      </c>
      <c r="J160">
        <v>0</v>
      </c>
      <c r="K160">
        <v>6.8714000000000004</v>
      </c>
    </row>
    <row r="161" spans="1:11" x14ac:dyDescent="0.2">
      <c r="A161" t="s">
        <v>28</v>
      </c>
      <c r="B161" t="s">
        <v>14</v>
      </c>
      <c r="C161" t="s">
        <v>118</v>
      </c>
      <c r="D161" t="s">
        <v>119</v>
      </c>
      <c r="E161" t="s">
        <v>47</v>
      </c>
      <c r="F161" t="s">
        <v>35</v>
      </c>
      <c r="G161" t="s">
        <v>36</v>
      </c>
      <c r="H161">
        <v>944.93</v>
      </c>
      <c r="I161">
        <v>7</v>
      </c>
      <c r="J161">
        <v>0</v>
      </c>
      <c r="K161">
        <v>236.23249999999999</v>
      </c>
    </row>
    <row r="162" spans="1:11" x14ac:dyDescent="0.2">
      <c r="A162" t="s">
        <v>62</v>
      </c>
      <c r="B162" t="s">
        <v>14</v>
      </c>
      <c r="C162" t="s">
        <v>23</v>
      </c>
      <c r="D162" t="s">
        <v>24</v>
      </c>
      <c r="E162" t="s">
        <v>25</v>
      </c>
      <c r="F162" t="s">
        <v>26</v>
      </c>
      <c r="G162" t="s">
        <v>41</v>
      </c>
      <c r="H162">
        <v>5.98</v>
      </c>
      <c r="I162">
        <v>1</v>
      </c>
      <c r="J162">
        <v>0</v>
      </c>
      <c r="K162">
        <v>2.6909999999999998</v>
      </c>
    </row>
    <row r="163" spans="1:11" x14ac:dyDescent="0.2">
      <c r="A163" t="s">
        <v>13</v>
      </c>
      <c r="B163" t="s">
        <v>14</v>
      </c>
      <c r="C163" t="s">
        <v>55</v>
      </c>
      <c r="D163" t="s">
        <v>56</v>
      </c>
      <c r="E163" t="s">
        <v>57</v>
      </c>
      <c r="F163" t="s">
        <v>35</v>
      </c>
      <c r="G163" t="s">
        <v>59</v>
      </c>
      <c r="H163">
        <v>54.384</v>
      </c>
      <c r="I163">
        <v>2</v>
      </c>
      <c r="J163">
        <v>0.2</v>
      </c>
      <c r="K163">
        <v>1.3595999999999999</v>
      </c>
    </row>
    <row r="164" spans="1:11" x14ac:dyDescent="0.2">
      <c r="A164" t="s">
        <v>28</v>
      </c>
      <c r="B164" t="s">
        <v>14</v>
      </c>
      <c r="C164" t="s">
        <v>120</v>
      </c>
      <c r="D164" t="s">
        <v>121</v>
      </c>
      <c r="E164" t="s">
        <v>25</v>
      </c>
      <c r="F164" t="s">
        <v>26</v>
      </c>
      <c r="G164" t="s">
        <v>60</v>
      </c>
      <c r="H164">
        <v>28.4</v>
      </c>
      <c r="I164">
        <v>5</v>
      </c>
      <c r="J164">
        <v>0</v>
      </c>
      <c r="K164">
        <v>13.348000000000001</v>
      </c>
    </row>
    <row r="165" spans="1:11" x14ac:dyDescent="0.2">
      <c r="A165" t="s">
        <v>28</v>
      </c>
      <c r="B165" t="s">
        <v>14</v>
      </c>
      <c r="C165" t="s">
        <v>42</v>
      </c>
      <c r="D165" t="s">
        <v>43</v>
      </c>
      <c r="E165" t="s">
        <v>25</v>
      </c>
      <c r="F165" t="s">
        <v>26</v>
      </c>
      <c r="G165" t="s">
        <v>37</v>
      </c>
      <c r="H165">
        <v>27.68</v>
      </c>
      <c r="I165">
        <v>2</v>
      </c>
      <c r="J165">
        <v>0.2</v>
      </c>
      <c r="K165">
        <v>9.6880000000000006</v>
      </c>
    </row>
    <row r="166" spans="1:11" x14ac:dyDescent="0.2">
      <c r="A166" t="s">
        <v>28</v>
      </c>
      <c r="B166" t="s">
        <v>14</v>
      </c>
      <c r="C166" t="s">
        <v>122</v>
      </c>
      <c r="D166" t="s">
        <v>46</v>
      </c>
      <c r="E166" t="s">
        <v>47</v>
      </c>
      <c r="F166" t="s">
        <v>26</v>
      </c>
      <c r="G166" t="s">
        <v>34</v>
      </c>
      <c r="H166">
        <v>9.9359999999999999</v>
      </c>
      <c r="I166">
        <v>3</v>
      </c>
      <c r="J166">
        <v>0.2</v>
      </c>
      <c r="K166">
        <v>2.7324000000000002</v>
      </c>
    </row>
    <row r="167" spans="1:11" x14ac:dyDescent="0.2">
      <c r="A167" t="s">
        <v>28</v>
      </c>
      <c r="B167" t="s">
        <v>14</v>
      </c>
      <c r="C167" t="s">
        <v>122</v>
      </c>
      <c r="D167" t="s">
        <v>46</v>
      </c>
      <c r="E167" t="s">
        <v>47</v>
      </c>
      <c r="F167" t="s">
        <v>35</v>
      </c>
      <c r="G167" t="s">
        <v>123</v>
      </c>
      <c r="H167">
        <v>8159.9520000000002</v>
      </c>
      <c r="I167">
        <v>8</v>
      </c>
      <c r="J167">
        <v>0.4</v>
      </c>
      <c r="K167">
        <v>-1359.992</v>
      </c>
    </row>
    <row r="168" spans="1:11" x14ac:dyDescent="0.2">
      <c r="A168" t="s">
        <v>28</v>
      </c>
      <c r="B168" t="s">
        <v>14</v>
      </c>
      <c r="C168" t="s">
        <v>122</v>
      </c>
      <c r="D168" t="s">
        <v>46</v>
      </c>
      <c r="E168" t="s">
        <v>47</v>
      </c>
      <c r="F168" t="s">
        <v>26</v>
      </c>
      <c r="G168" t="s">
        <v>32</v>
      </c>
      <c r="H168">
        <v>275.928</v>
      </c>
      <c r="I168">
        <v>3</v>
      </c>
      <c r="J168">
        <v>0.2</v>
      </c>
      <c r="K168">
        <v>-58.634700000000002</v>
      </c>
    </row>
    <row r="169" spans="1:11" x14ac:dyDescent="0.2">
      <c r="A169" t="s">
        <v>28</v>
      </c>
      <c r="B169" t="s">
        <v>14</v>
      </c>
      <c r="C169" t="s">
        <v>122</v>
      </c>
      <c r="D169" t="s">
        <v>46</v>
      </c>
      <c r="E169" t="s">
        <v>47</v>
      </c>
      <c r="F169" t="s">
        <v>19</v>
      </c>
      <c r="G169" t="s">
        <v>21</v>
      </c>
      <c r="H169">
        <v>1740.06</v>
      </c>
      <c r="I169">
        <v>9</v>
      </c>
      <c r="J169">
        <v>0.3</v>
      </c>
      <c r="K169">
        <v>-24.858000000000001</v>
      </c>
    </row>
    <row r="170" spans="1:11" x14ac:dyDescent="0.2">
      <c r="A170" t="s">
        <v>28</v>
      </c>
      <c r="B170" t="s">
        <v>14</v>
      </c>
      <c r="C170" t="s">
        <v>122</v>
      </c>
      <c r="D170" t="s">
        <v>46</v>
      </c>
      <c r="E170" t="s">
        <v>47</v>
      </c>
      <c r="F170" t="s">
        <v>26</v>
      </c>
      <c r="G170" t="s">
        <v>34</v>
      </c>
      <c r="H170">
        <v>32.064</v>
      </c>
      <c r="I170">
        <v>6</v>
      </c>
      <c r="J170">
        <v>0.2</v>
      </c>
      <c r="K170">
        <v>6.8136000000000001</v>
      </c>
    </row>
    <row r="171" spans="1:11" x14ac:dyDescent="0.2">
      <c r="A171" t="s">
        <v>28</v>
      </c>
      <c r="B171" t="s">
        <v>14</v>
      </c>
      <c r="C171" t="s">
        <v>122</v>
      </c>
      <c r="D171" t="s">
        <v>46</v>
      </c>
      <c r="E171" t="s">
        <v>47</v>
      </c>
      <c r="F171" t="s">
        <v>26</v>
      </c>
      <c r="G171" t="s">
        <v>38</v>
      </c>
      <c r="H171">
        <v>177.98</v>
      </c>
      <c r="I171">
        <v>5</v>
      </c>
      <c r="J171">
        <v>0.8</v>
      </c>
      <c r="K171">
        <v>-453.84899999999999</v>
      </c>
    </row>
    <row r="172" spans="1:11" x14ac:dyDescent="0.2">
      <c r="A172" t="s">
        <v>28</v>
      </c>
      <c r="B172" t="s">
        <v>14</v>
      </c>
      <c r="C172" t="s">
        <v>122</v>
      </c>
      <c r="D172" t="s">
        <v>46</v>
      </c>
      <c r="E172" t="s">
        <v>47</v>
      </c>
      <c r="F172" t="s">
        <v>35</v>
      </c>
      <c r="G172" t="s">
        <v>36</v>
      </c>
      <c r="H172">
        <v>143.976</v>
      </c>
      <c r="I172">
        <v>3</v>
      </c>
      <c r="J172">
        <v>0.2</v>
      </c>
      <c r="K172">
        <v>8.9984999999999999</v>
      </c>
    </row>
    <row r="173" spans="1:11" x14ac:dyDescent="0.2">
      <c r="A173" t="s">
        <v>28</v>
      </c>
      <c r="B173" t="s">
        <v>14</v>
      </c>
      <c r="C173" t="s">
        <v>23</v>
      </c>
      <c r="D173" t="s">
        <v>24</v>
      </c>
      <c r="E173" t="s">
        <v>25</v>
      </c>
      <c r="F173" t="s">
        <v>26</v>
      </c>
      <c r="G173" t="s">
        <v>41</v>
      </c>
      <c r="H173">
        <v>20.94</v>
      </c>
      <c r="I173">
        <v>3</v>
      </c>
      <c r="J173">
        <v>0</v>
      </c>
      <c r="K173">
        <v>9.8417999999999992</v>
      </c>
    </row>
    <row r="174" spans="1:11" x14ac:dyDescent="0.2">
      <c r="A174" t="s">
        <v>28</v>
      </c>
      <c r="B174" t="s">
        <v>14</v>
      </c>
      <c r="C174" t="s">
        <v>23</v>
      </c>
      <c r="D174" t="s">
        <v>24</v>
      </c>
      <c r="E174" t="s">
        <v>25</v>
      </c>
      <c r="F174" t="s">
        <v>26</v>
      </c>
      <c r="G174" t="s">
        <v>41</v>
      </c>
      <c r="H174">
        <v>110.96</v>
      </c>
      <c r="I174">
        <v>2</v>
      </c>
      <c r="J174">
        <v>0</v>
      </c>
      <c r="K174">
        <v>53.260800000000003</v>
      </c>
    </row>
    <row r="175" spans="1:11" x14ac:dyDescent="0.2">
      <c r="A175" t="s">
        <v>28</v>
      </c>
      <c r="B175" t="s">
        <v>14</v>
      </c>
      <c r="C175" t="s">
        <v>23</v>
      </c>
      <c r="D175" t="s">
        <v>24</v>
      </c>
      <c r="E175" t="s">
        <v>25</v>
      </c>
      <c r="F175" t="s">
        <v>19</v>
      </c>
      <c r="G175" t="s">
        <v>21</v>
      </c>
      <c r="H175">
        <v>340.14400000000001</v>
      </c>
      <c r="I175">
        <v>7</v>
      </c>
      <c r="J175">
        <v>0.2</v>
      </c>
      <c r="K175">
        <v>21.259</v>
      </c>
    </row>
    <row r="176" spans="1:11" x14ac:dyDescent="0.2">
      <c r="A176" t="s">
        <v>28</v>
      </c>
      <c r="B176" t="s">
        <v>22</v>
      </c>
      <c r="C176" t="s">
        <v>79</v>
      </c>
      <c r="D176" t="s">
        <v>65</v>
      </c>
      <c r="E176" t="s">
        <v>47</v>
      </c>
      <c r="F176" t="s">
        <v>26</v>
      </c>
      <c r="G176" t="s">
        <v>38</v>
      </c>
      <c r="H176">
        <v>52.448</v>
      </c>
      <c r="I176">
        <v>2</v>
      </c>
      <c r="J176">
        <v>0.8</v>
      </c>
      <c r="K176">
        <v>-131.12</v>
      </c>
    </row>
    <row r="177" spans="1:11" x14ac:dyDescent="0.2">
      <c r="A177" t="s">
        <v>28</v>
      </c>
      <c r="B177" t="s">
        <v>22</v>
      </c>
      <c r="C177" t="s">
        <v>79</v>
      </c>
      <c r="D177" t="s">
        <v>65</v>
      </c>
      <c r="E177" t="s">
        <v>47</v>
      </c>
      <c r="F177" t="s">
        <v>26</v>
      </c>
      <c r="G177" t="s">
        <v>27</v>
      </c>
      <c r="H177">
        <v>20.16</v>
      </c>
      <c r="I177">
        <v>4</v>
      </c>
      <c r="J177">
        <v>0.2</v>
      </c>
      <c r="K177">
        <v>6.5519999999999996</v>
      </c>
    </row>
    <row r="178" spans="1:11" x14ac:dyDescent="0.2">
      <c r="A178" t="s">
        <v>13</v>
      </c>
      <c r="B178" t="s">
        <v>14</v>
      </c>
      <c r="C178" t="s">
        <v>61</v>
      </c>
      <c r="D178" t="s">
        <v>46</v>
      </c>
      <c r="E178" t="s">
        <v>47</v>
      </c>
      <c r="F178" t="s">
        <v>26</v>
      </c>
      <c r="G178" t="s">
        <v>38</v>
      </c>
      <c r="H178">
        <v>97.263999999999996</v>
      </c>
      <c r="I178">
        <v>4</v>
      </c>
      <c r="J178">
        <v>0.8</v>
      </c>
      <c r="K178">
        <v>-243.16</v>
      </c>
    </row>
    <row r="179" spans="1:11" x14ac:dyDescent="0.2">
      <c r="A179" t="s">
        <v>13</v>
      </c>
      <c r="B179" t="s">
        <v>14</v>
      </c>
      <c r="C179" t="s">
        <v>114</v>
      </c>
      <c r="D179" t="s">
        <v>104</v>
      </c>
      <c r="E179" t="s">
        <v>57</v>
      </c>
      <c r="F179" t="s">
        <v>19</v>
      </c>
      <c r="G179" t="s">
        <v>21</v>
      </c>
      <c r="H179">
        <v>396.80200000000002</v>
      </c>
      <c r="I179">
        <v>7</v>
      </c>
      <c r="J179">
        <v>0.3</v>
      </c>
      <c r="K179">
        <v>-11.337199999999999</v>
      </c>
    </row>
    <row r="180" spans="1:11" x14ac:dyDescent="0.2">
      <c r="A180" t="s">
        <v>13</v>
      </c>
      <c r="B180" t="s">
        <v>14</v>
      </c>
      <c r="C180" t="s">
        <v>114</v>
      </c>
      <c r="D180" t="s">
        <v>104</v>
      </c>
      <c r="E180" t="s">
        <v>57</v>
      </c>
      <c r="F180" t="s">
        <v>26</v>
      </c>
      <c r="G180" t="s">
        <v>110</v>
      </c>
      <c r="H180">
        <v>15.88</v>
      </c>
      <c r="I180">
        <v>5</v>
      </c>
      <c r="J180">
        <v>0.2</v>
      </c>
      <c r="K180">
        <v>-3.7715000000000001</v>
      </c>
    </row>
    <row r="181" spans="1:11" x14ac:dyDescent="0.2">
      <c r="A181" t="s">
        <v>28</v>
      </c>
      <c r="B181" t="s">
        <v>44</v>
      </c>
      <c r="C181" t="s">
        <v>75</v>
      </c>
      <c r="D181" t="s">
        <v>76</v>
      </c>
      <c r="E181" t="s">
        <v>57</v>
      </c>
      <c r="F181" t="s">
        <v>26</v>
      </c>
      <c r="G181" t="s">
        <v>34</v>
      </c>
      <c r="H181">
        <v>3.28</v>
      </c>
      <c r="I181">
        <v>1</v>
      </c>
      <c r="J181">
        <v>0</v>
      </c>
      <c r="K181">
        <v>1.4104000000000001</v>
      </c>
    </row>
    <row r="182" spans="1:11" x14ac:dyDescent="0.2">
      <c r="A182" t="s">
        <v>13</v>
      </c>
      <c r="B182" t="s">
        <v>22</v>
      </c>
      <c r="C182" t="s">
        <v>87</v>
      </c>
      <c r="D182" t="s">
        <v>65</v>
      </c>
      <c r="E182" t="s">
        <v>47</v>
      </c>
      <c r="F182" t="s">
        <v>26</v>
      </c>
      <c r="G182" t="s">
        <v>32</v>
      </c>
      <c r="H182">
        <v>24.815999999999999</v>
      </c>
      <c r="I182">
        <v>2</v>
      </c>
      <c r="J182">
        <v>0.2</v>
      </c>
      <c r="K182">
        <v>1.8612</v>
      </c>
    </row>
    <row r="183" spans="1:11" x14ac:dyDescent="0.2">
      <c r="A183" t="s">
        <v>13</v>
      </c>
      <c r="B183" t="s">
        <v>22</v>
      </c>
      <c r="C183" t="s">
        <v>87</v>
      </c>
      <c r="D183" t="s">
        <v>65</v>
      </c>
      <c r="E183" t="s">
        <v>47</v>
      </c>
      <c r="F183" t="s">
        <v>35</v>
      </c>
      <c r="G183" t="s">
        <v>59</v>
      </c>
      <c r="H183">
        <v>408.74400000000003</v>
      </c>
      <c r="I183">
        <v>7</v>
      </c>
      <c r="J183">
        <v>0.2</v>
      </c>
      <c r="K183">
        <v>76.639499999999998</v>
      </c>
    </row>
    <row r="184" spans="1:11" x14ac:dyDescent="0.2">
      <c r="A184" t="s">
        <v>13</v>
      </c>
      <c r="B184" t="s">
        <v>44</v>
      </c>
      <c r="C184" t="s">
        <v>124</v>
      </c>
      <c r="D184" t="s">
        <v>125</v>
      </c>
      <c r="E184" t="s">
        <v>18</v>
      </c>
      <c r="F184" t="s">
        <v>35</v>
      </c>
      <c r="G184" t="s">
        <v>36</v>
      </c>
      <c r="H184">
        <v>503.96</v>
      </c>
      <c r="I184">
        <v>4</v>
      </c>
      <c r="J184">
        <v>0</v>
      </c>
      <c r="K184">
        <v>131.02959999999999</v>
      </c>
    </row>
    <row r="185" spans="1:11" x14ac:dyDescent="0.2">
      <c r="A185" t="s">
        <v>13</v>
      </c>
      <c r="B185" t="s">
        <v>44</v>
      </c>
      <c r="C185" t="s">
        <v>124</v>
      </c>
      <c r="D185" t="s">
        <v>125</v>
      </c>
      <c r="E185" t="s">
        <v>18</v>
      </c>
      <c r="F185" t="s">
        <v>35</v>
      </c>
      <c r="G185" t="s">
        <v>36</v>
      </c>
      <c r="H185">
        <v>149.94999999999999</v>
      </c>
      <c r="I185">
        <v>5</v>
      </c>
      <c r="J185">
        <v>0</v>
      </c>
      <c r="K185">
        <v>41.985999999999997</v>
      </c>
    </row>
    <row r="186" spans="1:11" x14ac:dyDescent="0.2">
      <c r="A186" t="s">
        <v>13</v>
      </c>
      <c r="B186" t="s">
        <v>44</v>
      </c>
      <c r="C186" t="s">
        <v>124</v>
      </c>
      <c r="D186" t="s">
        <v>125</v>
      </c>
      <c r="E186" t="s">
        <v>18</v>
      </c>
      <c r="F186" t="s">
        <v>35</v>
      </c>
      <c r="G186" t="s">
        <v>59</v>
      </c>
      <c r="H186">
        <v>29</v>
      </c>
      <c r="I186">
        <v>2</v>
      </c>
      <c r="J186">
        <v>0</v>
      </c>
      <c r="K186">
        <v>7.25</v>
      </c>
    </row>
    <row r="187" spans="1:11" x14ac:dyDescent="0.2">
      <c r="A187" t="s">
        <v>28</v>
      </c>
      <c r="B187" t="s">
        <v>14</v>
      </c>
      <c r="C187" t="s">
        <v>126</v>
      </c>
      <c r="D187" t="s">
        <v>127</v>
      </c>
      <c r="E187" t="s">
        <v>57</v>
      </c>
      <c r="F187" t="s">
        <v>26</v>
      </c>
      <c r="G187" t="s">
        <v>37</v>
      </c>
      <c r="H187">
        <v>7.16</v>
      </c>
      <c r="I187">
        <v>2</v>
      </c>
      <c r="J187">
        <v>0</v>
      </c>
      <c r="K187">
        <v>3.4367999999999999</v>
      </c>
    </row>
    <row r="188" spans="1:11" x14ac:dyDescent="0.2">
      <c r="A188" t="s">
        <v>28</v>
      </c>
      <c r="B188" t="s">
        <v>44</v>
      </c>
      <c r="C188" t="s">
        <v>23</v>
      </c>
      <c r="D188" t="s">
        <v>24</v>
      </c>
      <c r="E188" t="s">
        <v>25</v>
      </c>
      <c r="F188" t="s">
        <v>35</v>
      </c>
      <c r="G188" t="s">
        <v>59</v>
      </c>
      <c r="H188">
        <v>176.8</v>
      </c>
      <c r="I188">
        <v>8</v>
      </c>
      <c r="J188">
        <v>0</v>
      </c>
      <c r="K188">
        <v>22.984000000000002</v>
      </c>
    </row>
    <row r="189" spans="1:11" x14ac:dyDescent="0.2">
      <c r="A189" t="s">
        <v>28</v>
      </c>
      <c r="B189" t="s">
        <v>22</v>
      </c>
      <c r="C189" t="s">
        <v>128</v>
      </c>
      <c r="D189" t="s">
        <v>46</v>
      </c>
      <c r="E189" t="s">
        <v>47</v>
      </c>
      <c r="F189" t="s">
        <v>26</v>
      </c>
      <c r="G189" t="s">
        <v>32</v>
      </c>
      <c r="H189">
        <v>37.223999999999997</v>
      </c>
      <c r="I189">
        <v>3</v>
      </c>
      <c r="J189">
        <v>0.2</v>
      </c>
      <c r="K189">
        <v>3.7223999999999999</v>
      </c>
    </row>
    <row r="190" spans="1:11" x14ac:dyDescent="0.2">
      <c r="A190" t="s">
        <v>28</v>
      </c>
      <c r="B190" t="s">
        <v>22</v>
      </c>
      <c r="C190" t="s">
        <v>128</v>
      </c>
      <c r="D190" t="s">
        <v>46</v>
      </c>
      <c r="E190" t="s">
        <v>47</v>
      </c>
      <c r="F190" t="s">
        <v>26</v>
      </c>
      <c r="G190" t="s">
        <v>41</v>
      </c>
      <c r="H190">
        <v>20.015999999999998</v>
      </c>
      <c r="I190">
        <v>3</v>
      </c>
      <c r="J190">
        <v>0.2</v>
      </c>
      <c r="K190">
        <v>6.2549999999999999</v>
      </c>
    </row>
    <row r="191" spans="1:11" x14ac:dyDescent="0.2">
      <c r="A191" t="s">
        <v>62</v>
      </c>
      <c r="B191" t="s">
        <v>44</v>
      </c>
      <c r="C191" t="s">
        <v>75</v>
      </c>
      <c r="D191" t="s">
        <v>76</v>
      </c>
      <c r="E191" t="s">
        <v>57</v>
      </c>
      <c r="F191" t="s">
        <v>19</v>
      </c>
      <c r="G191" t="s">
        <v>20</v>
      </c>
      <c r="H191">
        <v>899.13599999999997</v>
      </c>
      <c r="I191">
        <v>4</v>
      </c>
      <c r="J191">
        <v>0.2</v>
      </c>
      <c r="K191">
        <v>112.392</v>
      </c>
    </row>
    <row r="192" spans="1:11" x14ac:dyDescent="0.2">
      <c r="A192" t="s">
        <v>62</v>
      </c>
      <c r="B192" t="s">
        <v>44</v>
      </c>
      <c r="C192" t="s">
        <v>75</v>
      </c>
      <c r="D192" t="s">
        <v>76</v>
      </c>
      <c r="E192" t="s">
        <v>57</v>
      </c>
      <c r="F192" t="s">
        <v>35</v>
      </c>
      <c r="G192" t="s">
        <v>36</v>
      </c>
      <c r="H192">
        <v>71.760000000000005</v>
      </c>
      <c r="I192">
        <v>6</v>
      </c>
      <c r="J192">
        <v>0</v>
      </c>
      <c r="K192">
        <v>20.0928</v>
      </c>
    </row>
    <row r="193" spans="1:11" x14ac:dyDescent="0.2">
      <c r="A193" t="s">
        <v>62</v>
      </c>
      <c r="B193" t="s">
        <v>44</v>
      </c>
      <c r="C193" t="s">
        <v>75</v>
      </c>
      <c r="D193" t="s">
        <v>76</v>
      </c>
      <c r="E193" t="s">
        <v>57</v>
      </c>
      <c r="F193" t="s">
        <v>26</v>
      </c>
      <c r="G193" t="s">
        <v>41</v>
      </c>
      <c r="H193">
        <v>51.84</v>
      </c>
      <c r="I193">
        <v>8</v>
      </c>
      <c r="J193">
        <v>0</v>
      </c>
      <c r="K193">
        <v>24.883199999999999</v>
      </c>
    </row>
    <row r="194" spans="1:11" x14ac:dyDescent="0.2">
      <c r="A194" t="s">
        <v>62</v>
      </c>
      <c r="B194" t="s">
        <v>44</v>
      </c>
      <c r="C194" t="s">
        <v>75</v>
      </c>
      <c r="D194" t="s">
        <v>76</v>
      </c>
      <c r="E194" t="s">
        <v>57</v>
      </c>
      <c r="F194" t="s">
        <v>19</v>
      </c>
      <c r="G194" t="s">
        <v>20</v>
      </c>
      <c r="H194">
        <v>626.35199999999998</v>
      </c>
      <c r="I194">
        <v>3</v>
      </c>
      <c r="J194">
        <v>0.2</v>
      </c>
      <c r="K194">
        <v>46.976399999999998</v>
      </c>
    </row>
    <row r="195" spans="1:11" x14ac:dyDescent="0.2">
      <c r="A195" t="s">
        <v>62</v>
      </c>
      <c r="B195" t="s">
        <v>44</v>
      </c>
      <c r="C195" t="s">
        <v>75</v>
      </c>
      <c r="D195" t="s">
        <v>76</v>
      </c>
      <c r="E195" t="s">
        <v>57</v>
      </c>
      <c r="F195" t="s">
        <v>26</v>
      </c>
      <c r="G195" t="s">
        <v>34</v>
      </c>
      <c r="H195">
        <v>19.899999999999999</v>
      </c>
      <c r="I195">
        <v>5</v>
      </c>
      <c r="J195">
        <v>0</v>
      </c>
      <c r="K195">
        <v>6.5670000000000002</v>
      </c>
    </row>
    <row r="196" spans="1:11" x14ac:dyDescent="0.2">
      <c r="A196" t="s">
        <v>28</v>
      </c>
      <c r="B196" t="s">
        <v>22</v>
      </c>
      <c r="C196" t="s">
        <v>129</v>
      </c>
      <c r="D196" t="s">
        <v>24</v>
      </c>
      <c r="E196" t="s">
        <v>25</v>
      </c>
      <c r="F196" t="s">
        <v>26</v>
      </c>
      <c r="G196" t="s">
        <v>60</v>
      </c>
      <c r="H196">
        <v>14.28</v>
      </c>
      <c r="I196">
        <v>7</v>
      </c>
      <c r="J196">
        <v>0</v>
      </c>
      <c r="K196">
        <v>6.7115999999999998</v>
      </c>
    </row>
    <row r="197" spans="1:11" x14ac:dyDescent="0.2">
      <c r="A197" t="s">
        <v>28</v>
      </c>
      <c r="B197" t="s">
        <v>14</v>
      </c>
      <c r="C197" t="s">
        <v>130</v>
      </c>
      <c r="D197" t="s">
        <v>104</v>
      </c>
      <c r="E197" t="s">
        <v>57</v>
      </c>
      <c r="F197" t="s">
        <v>26</v>
      </c>
      <c r="G197" t="s">
        <v>34</v>
      </c>
      <c r="H197">
        <v>7.4080000000000004</v>
      </c>
      <c r="I197">
        <v>2</v>
      </c>
      <c r="J197">
        <v>0.2</v>
      </c>
      <c r="K197">
        <v>1.2038</v>
      </c>
    </row>
    <row r="198" spans="1:11" x14ac:dyDescent="0.2">
      <c r="A198" t="s">
        <v>28</v>
      </c>
      <c r="B198" t="s">
        <v>14</v>
      </c>
      <c r="C198" t="s">
        <v>130</v>
      </c>
      <c r="D198" t="s">
        <v>104</v>
      </c>
      <c r="E198" t="s">
        <v>57</v>
      </c>
      <c r="F198" t="s">
        <v>26</v>
      </c>
      <c r="G198" t="s">
        <v>34</v>
      </c>
      <c r="H198">
        <v>6.048</v>
      </c>
      <c r="I198">
        <v>3</v>
      </c>
      <c r="J198">
        <v>0.2</v>
      </c>
      <c r="K198">
        <v>1.5875999999999999</v>
      </c>
    </row>
    <row r="199" spans="1:11" x14ac:dyDescent="0.2">
      <c r="A199" t="s">
        <v>28</v>
      </c>
      <c r="B199" t="s">
        <v>44</v>
      </c>
      <c r="C199" t="s">
        <v>131</v>
      </c>
      <c r="D199" t="s">
        <v>132</v>
      </c>
      <c r="E199" t="s">
        <v>57</v>
      </c>
      <c r="F199" t="s">
        <v>26</v>
      </c>
      <c r="G199" t="s">
        <v>32</v>
      </c>
      <c r="H199">
        <v>46.26</v>
      </c>
      <c r="I199">
        <v>3</v>
      </c>
      <c r="J199">
        <v>0</v>
      </c>
      <c r="K199">
        <v>12.0276</v>
      </c>
    </row>
    <row r="200" spans="1:11" x14ac:dyDescent="0.2">
      <c r="A200" t="s">
        <v>28</v>
      </c>
      <c r="B200" t="s">
        <v>22</v>
      </c>
      <c r="C200" t="s">
        <v>55</v>
      </c>
      <c r="D200" t="s">
        <v>56</v>
      </c>
      <c r="E200" t="s">
        <v>57</v>
      </c>
      <c r="F200" t="s">
        <v>26</v>
      </c>
      <c r="G200" t="s">
        <v>37</v>
      </c>
      <c r="H200">
        <v>2.9460000000000002</v>
      </c>
      <c r="I200">
        <v>2</v>
      </c>
      <c r="J200">
        <v>0.7</v>
      </c>
      <c r="K200">
        <v>-2.2585999999999999</v>
      </c>
    </row>
    <row r="201" spans="1:11" x14ac:dyDescent="0.2">
      <c r="A201" t="s">
        <v>28</v>
      </c>
      <c r="B201" t="s">
        <v>22</v>
      </c>
      <c r="C201" t="s">
        <v>55</v>
      </c>
      <c r="D201" t="s">
        <v>56</v>
      </c>
      <c r="E201" t="s">
        <v>57</v>
      </c>
      <c r="F201" t="s">
        <v>26</v>
      </c>
      <c r="G201" t="s">
        <v>41</v>
      </c>
      <c r="H201">
        <v>16.056000000000001</v>
      </c>
      <c r="I201">
        <v>3</v>
      </c>
      <c r="J201">
        <v>0.2</v>
      </c>
      <c r="K201">
        <v>5.8202999999999996</v>
      </c>
    </row>
    <row r="202" spans="1:11" x14ac:dyDescent="0.2">
      <c r="A202" t="s">
        <v>28</v>
      </c>
      <c r="B202" t="s">
        <v>14</v>
      </c>
      <c r="C202" t="s">
        <v>133</v>
      </c>
      <c r="D202" t="s">
        <v>104</v>
      </c>
      <c r="E202" t="s">
        <v>57</v>
      </c>
      <c r="F202" t="s">
        <v>26</v>
      </c>
      <c r="G202" t="s">
        <v>41</v>
      </c>
      <c r="H202">
        <v>21.744</v>
      </c>
      <c r="I202">
        <v>3</v>
      </c>
      <c r="J202">
        <v>0.2</v>
      </c>
      <c r="K202">
        <v>6.7949999999999999</v>
      </c>
    </row>
    <row r="203" spans="1:11" x14ac:dyDescent="0.2">
      <c r="A203" t="s">
        <v>62</v>
      </c>
      <c r="B203" t="s">
        <v>14</v>
      </c>
      <c r="C203" t="s">
        <v>134</v>
      </c>
      <c r="D203" t="s">
        <v>98</v>
      </c>
      <c r="E203" t="s">
        <v>25</v>
      </c>
      <c r="F203" t="s">
        <v>19</v>
      </c>
      <c r="G203" t="s">
        <v>31</v>
      </c>
      <c r="H203">
        <v>218.75</v>
      </c>
      <c r="I203">
        <v>2</v>
      </c>
      <c r="J203">
        <v>0.5</v>
      </c>
      <c r="K203">
        <v>-161.875</v>
      </c>
    </row>
    <row r="204" spans="1:11" x14ac:dyDescent="0.2">
      <c r="A204" t="s">
        <v>62</v>
      </c>
      <c r="B204" t="s">
        <v>14</v>
      </c>
      <c r="C204" t="s">
        <v>134</v>
      </c>
      <c r="D204" t="s">
        <v>98</v>
      </c>
      <c r="E204" t="s">
        <v>25</v>
      </c>
      <c r="F204" t="s">
        <v>26</v>
      </c>
      <c r="G204" t="s">
        <v>38</v>
      </c>
      <c r="H204">
        <v>2.6</v>
      </c>
      <c r="I204">
        <v>1</v>
      </c>
      <c r="J204">
        <v>0.2</v>
      </c>
      <c r="K204">
        <v>0.29249999999999998</v>
      </c>
    </row>
    <row r="205" spans="1:11" x14ac:dyDescent="0.2">
      <c r="A205" t="s">
        <v>13</v>
      </c>
      <c r="B205" t="s">
        <v>14</v>
      </c>
      <c r="C205" t="s">
        <v>135</v>
      </c>
      <c r="D205" t="s">
        <v>46</v>
      </c>
      <c r="E205" t="s">
        <v>47</v>
      </c>
      <c r="F205" t="s">
        <v>26</v>
      </c>
      <c r="G205" t="s">
        <v>38</v>
      </c>
      <c r="H205">
        <v>66.284000000000006</v>
      </c>
      <c r="I205">
        <v>2</v>
      </c>
      <c r="J205">
        <v>0.8</v>
      </c>
      <c r="K205">
        <v>-178.96680000000001</v>
      </c>
    </row>
    <row r="206" spans="1:11" x14ac:dyDescent="0.2">
      <c r="A206" t="s">
        <v>28</v>
      </c>
      <c r="B206" t="s">
        <v>22</v>
      </c>
      <c r="C206" t="s">
        <v>115</v>
      </c>
      <c r="D206" t="s">
        <v>86</v>
      </c>
      <c r="E206" t="s">
        <v>18</v>
      </c>
      <c r="F206" t="s">
        <v>19</v>
      </c>
      <c r="G206" t="s">
        <v>33</v>
      </c>
      <c r="H206">
        <v>35.167999999999999</v>
      </c>
      <c r="I206">
        <v>7</v>
      </c>
      <c r="J206">
        <v>0.2</v>
      </c>
      <c r="K206">
        <v>9.6712000000000007</v>
      </c>
    </row>
    <row r="207" spans="1:11" x14ac:dyDescent="0.2">
      <c r="A207" t="s">
        <v>28</v>
      </c>
      <c r="B207" t="s">
        <v>14</v>
      </c>
      <c r="C207" t="s">
        <v>136</v>
      </c>
      <c r="D207" t="s">
        <v>24</v>
      </c>
      <c r="E207" t="s">
        <v>25</v>
      </c>
      <c r="F207" t="s">
        <v>35</v>
      </c>
      <c r="G207" t="s">
        <v>36</v>
      </c>
      <c r="H207">
        <v>444.76799999999997</v>
      </c>
      <c r="I207">
        <v>4</v>
      </c>
      <c r="J207">
        <v>0.2</v>
      </c>
      <c r="K207">
        <v>44.476799999999997</v>
      </c>
    </row>
    <row r="208" spans="1:11" x14ac:dyDescent="0.2">
      <c r="A208" t="s">
        <v>28</v>
      </c>
      <c r="B208" t="s">
        <v>14</v>
      </c>
      <c r="C208" t="s">
        <v>137</v>
      </c>
      <c r="D208" t="s">
        <v>70</v>
      </c>
      <c r="E208" t="s">
        <v>47</v>
      </c>
      <c r="F208" t="s">
        <v>26</v>
      </c>
      <c r="G208" t="s">
        <v>32</v>
      </c>
      <c r="H208">
        <v>83.92</v>
      </c>
      <c r="I208">
        <v>4</v>
      </c>
      <c r="J208">
        <v>0</v>
      </c>
      <c r="K208">
        <v>5.8743999999999996</v>
      </c>
    </row>
    <row r="209" spans="1:11" x14ac:dyDescent="0.2">
      <c r="A209" t="s">
        <v>28</v>
      </c>
      <c r="B209" t="s">
        <v>14</v>
      </c>
      <c r="C209" t="s">
        <v>137</v>
      </c>
      <c r="D209" t="s">
        <v>70</v>
      </c>
      <c r="E209" t="s">
        <v>47</v>
      </c>
      <c r="F209" t="s">
        <v>35</v>
      </c>
      <c r="G209" t="s">
        <v>36</v>
      </c>
      <c r="H209">
        <v>131.97999999999999</v>
      </c>
      <c r="I209">
        <v>2</v>
      </c>
      <c r="J209">
        <v>0</v>
      </c>
      <c r="K209">
        <v>35.634599999999999</v>
      </c>
    </row>
    <row r="210" spans="1:11" x14ac:dyDescent="0.2">
      <c r="A210" t="s">
        <v>28</v>
      </c>
      <c r="B210" t="s">
        <v>14</v>
      </c>
      <c r="C210" t="s">
        <v>137</v>
      </c>
      <c r="D210" t="s">
        <v>70</v>
      </c>
      <c r="E210" t="s">
        <v>47</v>
      </c>
      <c r="F210" t="s">
        <v>26</v>
      </c>
      <c r="G210" t="s">
        <v>37</v>
      </c>
      <c r="H210">
        <v>15.92</v>
      </c>
      <c r="I210">
        <v>4</v>
      </c>
      <c r="J210">
        <v>0</v>
      </c>
      <c r="K210">
        <v>7.4824000000000002</v>
      </c>
    </row>
    <row r="211" spans="1:11" x14ac:dyDescent="0.2">
      <c r="A211" t="s">
        <v>28</v>
      </c>
      <c r="B211" t="s">
        <v>14</v>
      </c>
      <c r="C211" t="s">
        <v>137</v>
      </c>
      <c r="D211" t="s">
        <v>70</v>
      </c>
      <c r="E211" t="s">
        <v>47</v>
      </c>
      <c r="F211" t="s">
        <v>26</v>
      </c>
      <c r="G211" t="s">
        <v>77</v>
      </c>
      <c r="H211">
        <v>52.29</v>
      </c>
      <c r="I211">
        <v>9</v>
      </c>
      <c r="J211">
        <v>0</v>
      </c>
      <c r="K211">
        <v>16.209900000000001</v>
      </c>
    </row>
    <row r="212" spans="1:11" x14ac:dyDescent="0.2">
      <c r="A212" t="s">
        <v>28</v>
      </c>
      <c r="B212" t="s">
        <v>14</v>
      </c>
      <c r="C212" t="s">
        <v>137</v>
      </c>
      <c r="D212" t="s">
        <v>70</v>
      </c>
      <c r="E212" t="s">
        <v>47</v>
      </c>
      <c r="F212" t="s">
        <v>26</v>
      </c>
      <c r="G212" t="s">
        <v>32</v>
      </c>
      <c r="H212">
        <v>91.99</v>
      </c>
      <c r="I212">
        <v>1</v>
      </c>
      <c r="J212">
        <v>0</v>
      </c>
      <c r="K212">
        <v>3.6796000000000002</v>
      </c>
    </row>
    <row r="213" spans="1:11" x14ac:dyDescent="0.2">
      <c r="A213" t="s">
        <v>13</v>
      </c>
      <c r="B213" t="s">
        <v>22</v>
      </c>
      <c r="C213" t="s">
        <v>135</v>
      </c>
      <c r="D213" t="s">
        <v>46</v>
      </c>
      <c r="E213" t="s">
        <v>47</v>
      </c>
      <c r="F213" t="s">
        <v>35</v>
      </c>
      <c r="G213" t="s">
        <v>59</v>
      </c>
      <c r="H213">
        <v>20.8</v>
      </c>
      <c r="I213">
        <v>2</v>
      </c>
      <c r="J213">
        <v>0.2</v>
      </c>
      <c r="K213">
        <v>6.5</v>
      </c>
    </row>
    <row r="214" spans="1:11" x14ac:dyDescent="0.2">
      <c r="A214" t="s">
        <v>28</v>
      </c>
      <c r="B214" t="s">
        <v>22</v>
      </c>
      <c r="C214" t="s">
        <v>138</v>
      </c>
      <c r="D214" t="s">
        <v>104</v>
      </c>
      <c r="E214" t="s">
        <v>57</v>
      </c>
      <c r="F214" t="s">
        <v>26</v>
      </c>
      <c r="G214" t="s">
        <v>27</v>
      </c>
      <c r="H214">
        <v>23.68</v>
      </c>
      <c r="I214">
        <v>2</v>
      </c>
      <c r="J214">
        <v>0.2</v>
      </c>
      <c r="K214">
        <v>8.8800000000000008</v>
      </c>
    </row>
    <row r="215" spans="1:11" x14ac:dyDescent="0.2">
      <c r="A215" t="s">
        <v>28</v>
      </c>
      <c r="B215" t="s">
        <v>22</v>
      </c>
      <c r="C215" t="s">
        <v>138</v>
      </c>
      <c r="D215" t="s">
        <v>104</v>
      </c>
      <c r="E215" t="s">
        <v>57</v>
      </c>
      <c r="F215" t="s">
        <v>19</v>
      </c>
      <c r="G215" t="s">
        <v>20</v>
      </c>
      <c r="H215">
        <v>452.45</v>
      </c>
      <c r="I215">
        <v>5</v>
      </c>
      <c r="J215">
        <v>0.5</v>
      </c>
      <c r="K215">
        <v>-244.32300000000001</v>
      </c>
    </row>
    <row r="216" spans="1:11" x14ac:dyDescent="0.2">
      <c r="A216" t="s">
        <v>28</v>
      </c>
      <c r="B216" t="s">
        <v>22</v>
      </c>
      <c r="C216" t="s">
        <v>138</v>
      </c>
      <c r="D216" t="s">
        <v>104</v>
      </c>
      <c r="E216" t="s">
        <v>57</v>
      </c>
      <c r="F216" t="s">
        <v>35</v>
      </c>
      <c r="G216" t="s">
        <v>36</v>
      </c>
      <c r="H216">
        <v>62.981999999999999</v>
      </c>
      <c r="I216">
        <v>3</v>
      </c>
      <c r="J216">
        <v>0.4</v>
      </c>
      <c r="K216">
        <v>-14.6958</v>
      </c>
    </row>
    <row r="217" spans="1:11" x14ac:dyDescent="0.2">
      <c r="A217" t="s">
        <v>28</v>
      </c>
      <c r="B217" t="s">
        <v>22</v>
      </c>
      <c r="C217" t="s">
        <v>138</v>
      </c>
      <c r="D217" t="s">
        <v>104</v>
      </c>
      <c r="E217" t="s">
        <v>57</v>
      </c>
      <c r="F217" t="s">
        <v>35</v>
      </c>
      <c r="G217" t="s">
        <v>123</v>
      </c>
      <c r="H217">
        <v>1188</v>
      </c>
      <c r="I217">
        <v>9</v>
      </c>
      <c r="J217">
        <v>0.7</v>
      </c>
      <c r="K217">
        <v>-950.4</v>
      </c>
    </row>
    <row r="218" spans="1:11" x14ac:dyDescent="0.2">
      <c r="A218" t="s">
        <v>28</v>
      </c>
      <c r="B218" t="s">
        <v>22</v>
      </c>
      <c r="C218" t="s">
        <v>138</v>
      </c>
      <c r="D218" t="s">
        <v>104</v>
      </c>
      <c r="E218" t="s">
        <v>57</v>
      </c>
      <c r="F218" t="s">
        <v>35</v>
      </c>
      <c r="G218" t="s">
        <v>59</v>
      </c>
      <c r="H218">
        <v>89.584000000000003</v>
      </c>
      <c r="I218">
        <v>2</v>
      </c>
      <c r="J218">
        <v>0.2</v>
      </c>
      <c r="K218">
        <v>4.4791999999999996</v>
      </c>
    </row>
    <row r="219" spans="1:11" x14ac:dyDescent="0.2">
      <c r="A219" t="s">
        <v>28</v>
      </c>
      <c r="B219" t="s">
        <v>14</v>
      </c>
      <c r="C219" t="s">
        <v>23</v>
      </c>
      <c r="D219" t="s">
        <v>24</v>
      </c>
      <c r="E219" t="s">
        <v>25</v>
      </c>
      <c r="F219" t="s">
        <v>26</v>
      </c>
      <c r="G219" t="s">
        <v>32</v>
      </c>
      <c r="H219">
        <v>93.06</v>
      </c>
      <c r="I219">
        <v>6</v>
      </c>
      <c r="J219">
        <v>0</v>
      </c>
      <c r="K219">
        <v>26.056799999999999</v>
      </c>
    </row>
    <row r="220" spans="1:11" x14ac:dyDescent="0.2">
      <c r="A220" t="s">
        <v>28</v>
      </c>
      <c r="B220" t="s">
        <v>14</v>
      </c>
      <c r="C220" t="s">
        <v>23</v>
      </c>
      <c r="D220" t="s">
        <v>24</v>
      </c>
      <c r="E220" t="s">
        <v>25</v>
      </c>
      <c r="F220" t="s">
        <v>35</v>
      </c>
      <c r="G220" t="s">
        <v>36</v>
      </c>
      <c r="H220">
        <v>302.37599999999998</v>
      </c>
      <c r="I220">
        <v>3</v>
      </c>
      <c r="J220">
        <v>0.2</v>
      </c>
      <c r="K220">
        <v>22.6782</v>
      </c>
    </row>
    <row r="221" spans="1:11" x14ac:dyDescent="0.2">
      <c r="A221" t="s">
        <v>62</v>
      </c>
      <c r="B221" t="s">
        <v>14</v>
      </c>
      <c r="C221" t="s">
        <v>139</v>
      </c>
      <c r="D221" t="s">
        <v>104</v>
      </c>
      <c r="E221" t="s">
        <v>57</v>
      </c>
      <c r="F221" t="s">
        <v>26</v>
      </c>
      <c r="G221" t="s">
        <v>77</v>
      </c>
      <c r="H221">
        <v>5.5839999999999996</v>
      </c>
      <c r="I221">
        <v>2</v>
      </c>
      <c r="J221">
        <v>0.2</v>
      </c>
      <c r="K221">
        <v>1.8148</v>
      </c>
    </row>
    <row r="222" spans="1:11" x14ac:dyDescent="0.2">
      <c r="A222" t="s">
        <v>62</v>
      </c>
      <c r="B222" t="s">
        <v>14</v>
      </c>
      <c r="C222" t="s">
        <v>139</v>
      </c>
      <c r="D222" t="s">
        <v>104</v>
      </c>
      <c r="E222" t="s">
        <v>57</v>
      </c>
      <c r="F222" t="s">
        <v>26</v>
      </c>
      <c r="G222" t="s">
        <v>41</v>
      </c>
      <c r="H222">
        <v>22.704000000000001</v>
      </c>
      <c r="I222">
        <v>6</v>
      </c>
      <c r="J222">
        <v>0.2</v>
      </c>
      <c r="K222">
        <v>8.2302</v>
      </c>
    </row>
    <row r="223" spans="1:11" x14ac:dyDescent="0.2">
      <c r="A223" t="s">
        <v>62</v>
      </c>
      <c r="B223" t="s">
        <v>14</v>
      </c>
      <c r="C223" t="s">
        <v>139</v>
      </c>
      <c r="D223" t="s">
        <v>104</v>
      </c>
      <c r="E223" t="s">
        <v>57</v>
      </c>
      <c r="F223" t="s">
        <v>26</v>
      </c>
      <c r="G223" t="s">
        <v>37</v>
      </c>
      <c r="H223">
        <v>19.776</v>
      </c>
      <c r="I223">
        <v>4</v>
      </c>
      <c r="J223">
        <v>0.7</v>
      </c>
      <c r="K223">
        <v>-13.8432</v>
      </c>
    </row>
    <row r="224" spans="1:11" x14ac:dyDescent="0.2">
      <c r="A224" t="s">
        <v>62</v>
      </c>
      <c r="B224" t="s">
        <v>14</v>
      </c>
      <c r="C224" t="s">
        <v>139</v>
      </c>
      <c r="D224" t="s">
        <v>104</v>
      </c>
      <c r="E224" t="s">
        <v>57</v>
      </c>
      <c r="F224" t="s">
        <v>19</v>
      </c>
      <c r="G224" t="s">
        <v>33</v>
      </c>
      <c r="H224">
        <v>72.703999999999994</v>
      </c>
      <c r="I224">
        <v>4</v>
      </c>
      <c r="J224">
        <v>0.2</v>
      </c>
      <c r="K224">
        <v>19.084800000000001</v>
      </c>
    </row>
    <row r="225" spans="1:11" x14ac:dyDescent="0.2">
      <c r="A225" t="s">
        <v>62</v>
      </c>
      <c r="B225" t="s">
        <v>14</v>
      </c>
      <c r="C225" t="s">
        <v>139</v>
      </c>
      <c r="D225" t="s">
        <v>104</v>
      </c>
      <c r="E225" t="s">
        <v>57</v>
      </c>
      <c r="F225" t="s">
        <v>35</v>
      </c>
      <c r="G225" t="s">
        <v>123</v>
      </c>
      <c r="H225">
        <v>479.988</v>
      </c>
      <c r="I225">
        <v>4</v>
      </c>
      <c r="J225">
        <v>0.7</v>
      </c>
      <c r="K225">
        <v>-383.99040000000002</v>
      </c>
    </row>
    <row r="226" spans="1:11" x14ac:dyDescent="0.2">
      <c r="A226" t="s">
        <v>62</v>
      </c>
      <c r="B226" t="s">
        <v>14</v>
      </c>
      <c r="C226" t="s">
        <v>139</v>
      </c>
      <c r="D226" t="s">
        <v>104</v>
      </c>
      <c r="E226" t="s">
        <v>57</v>
      </c>
      <c r="F226" t="s">
        <v>26</v>
      </c>
      <c r="G226" t="s">
        <v>34</v>
      </c>
      <c r="H226">
        <v>27.167999999999999</v>
      </c>
      <c r="I226">
        <v>2</v>
      </c>
      <c r="J226">
        <v>0.2</v>
      </c>
      <c r="K226">
        <v>2.7168000000000001</v>
      </c>
    </row>
    <row r="227" spans="1:11" x14ac:dyDescent="0.2">
      <c r="A227" t="s">
        <v>28</v>
      </c>
      <c r="B227" t="s">
        <v>22</v>
      </c>
      <c r="C227" t="s">
        <v>140</v>
      </c>
      <c r="D227" t="s">
        <v>70</v>
      </c>
      <c r="E227" t="s">
        <v>47</v>
      </c>
      <c r="F227" t="s">
        <v>26</v>
      </c>
      <c r="G227" t="s">
        <v>34</v>
      </c>
      <c r="H227">
        <v>2.2000000000000002</v>
      </c>
      <c r="I227">
        <v>1</v>
      </c>
      <c r="J227">
        <v>0</v>
      </c>
      <c r="K227">
        <v>0.96799999999999997</v>
      </c>
    </row>
    <row r="228" spans="1:11" x14ac:dyDescent="0.2">
      <c r="A228" t="s">
        <v>28</v>
      </c>
      <c r="B228" t="s">
        <v>22</v>
      </c>
      <c r="C228" t="s">
        <v>140</v>
      </c>
      <c r="D228" t="s">
        <v>70</v>
      </c>
      <c r="E228" t="s">
        <v>47</v>
      </c>
      <c r="F228" t="s">
        <v>19</v>
      </c>
      <c r="G228" t="s">
        <v>31</v>
      </c>
      <c r="H228">
        <v>622.45000000000005</v>
      </c>
      <c r="I228">
        <v>5</v>
      </c>
      <c r="J228">
        <v>0</v>
      </c>
      <c r="K228">
        <v>136.93899999999999</v>
      </c>
    </row>
    <row r="229" spans="1:11" x14ac:dyDescent="0.2">
      <c r="A229" t="s">
        <v>28</v>
      </c>
      <c r="B229" t="s">
        <v>22</v>
      </c>
      <c r="C229" t="s">
        <v>140</v>
      </c>
      <c r="D229" t="s">
        <v>70</v>
      </c>
      <c r="E229" t="s">
        <v>47</v>
      </c>
      <c r="F229" t="s">
        <v>26</v>
      </c>
      <c r="G229" t="s">
        <v>32</v>
      </c>
      <c r="H229">
        <v>21.98</v>
      </c>
      <c r="I229">
        <v>1</v>
      </c>
      <c r="J229">
        <v>0</v>
      </c>
      <c r="K229">
        <v>0.2198</v>
      </c>
    </row>
    <row r="230" spans="1:11" x14ac:dyDescent="0.2">
      <c r="A230" t="s">
        <v>28</v>
      </c>
      <c r="B230" t="s">
        <v>14</v>
      </c>
      <c r="C230" t="s">
        <v>90</v>
      </c>
      <c r="D230" t="s">
        <v>86</v>
      </c>
      <c r="E230" t="s">
        <v>18</v>
      </c>
      <c r="F230" t="s">
        <v>19</v>
      </c>
      <c r="G230" t="s">
        <v>21</v>
      </c>
      <c r="H230">
        <v>161.56800000000001</v>
      </c>
      <c r="I230">
        <v>2</v>
      </c>
      <c r="J230">
        <v>0.2</v>
      </c>
      <c r="K230">
        <v>-28.2744</v>
      </c>
    </row>
    <row r="231" spans="1:11" x14ac:dyDescent="0.2">
      <c r="A231" t="s">
        <v>28</v>
      </c>
      <c r="B231" t="s">
        <v>14</v>
      </c>
      <c r="C231" t="s">
        <v>90</v>
      </c>
      <c r="D231" t="s">
        <v>86</v>
      </c>
      <c r="E231" t="s">
        <v>18</v>
      </c>
      <c r="F231" t="s">
        <v>19</v>
      </c>
      <c r="G231" t="s">
        <v>21</v>
      </c>
      <c r="H231">
        <v>389.69600000000003</v>
      </c>
      <c r="I231">
        <v>8</v>
      </c>
      <c r="J231">
        <v>0.2</v>
      </c>
      <c r="K231">
        <v>43.840800000000002</v>
      </c>
    </row>
    <row r="232" spans="1:11" x14ac:dyDescent="0.2">
      <c r="A232" t="s">
        <v>28</v>
      </c>
      <c r="B232" t="s">
        <v>22</v>
      </c>
      <c r="C232" t="s">
        <v>99</v>
      </c>
      <c r="D232" t="s">
        <v>40</v>
      </c>
      <c r="E232" t="s">
        <v>18</v>
      </c>
      <c r="F232" t="s">
        <v>26</v>
      </c>
      <c r="G232" t="s">
        <v>37</v>
      </c>
      <c r="H232">
        <v>18.648</v>
      </c>
      <c r="I232">
        <v>7</v>
      </c>
      <c r="J232">
        <v>0.7</v>
      </c>
      <c r="K232">
        <v>-12.432</v>
      </c>
    </row>
    <row r="233" spans="1:11" x14ac:dyDescent="0.2">
      <c r="A233" t="s">
        <v>28</v>
      </c>
      <c r="B233" t="s">
        <v>44</v>
      </c>
      <c r="C233" t="s">
        <v>141</v>
      </c>
      <c r="D233" t="s">
        <v>30</v>
      </c>
      <c r="E233" t="s">
        <v>18</v>
      </c>
      <c r="F233" t="s">
        <v>19</v>
      </c>
      <c r="G233" t="s">
        <v>31</v>
      </c>
      <c r="H233">
        <v>233.86</v>
      </c>
      <c r="I233">
        <v>2</v>
      </c>
      <c r="J233">
        <v>0.45</v>
      </c>
      <c r="K233">
        <v>-102.048</v>
      </c>
    </row>
    <row r="234" spans="1:11" x14ac:dyDescent="0.2">
      <c r="A234" t="s">
        <v>28</v>
      </c>
      <c r="B234" t="s">
        <v>44</v>
      </c>
      <c r="C234" t="s">
        <v>141</v>
      </c>
      <c r="D234" t="s">
        <v>30</v>
      </c>
      <c r="E234" t="s">
        <v>18</v>
      </c>
      <c r="F234" t="s">
        <v>19</v>
      </c>
      <c r="G234" t="s">
        <v>31</v>
      </c>
      <c r="H234">
        <v>620.61450000000002</v>
      </c>
      <c r="I234">
        <v>3</v>
      </c>
      <c r="J234">
        <v>0.45</v>
      </c>
      <c r="K234">
        <v>-248.2458</v>
      </c>
    </row>
    <row r="235" spans="1:11" x14ac:dyDescent="0.2">
      <c r="A235" t="s">
        <v>28</v>
      </c>
      <c r="B235" t="s">
        <v>44</v>
      </c>
      <c r="C235" t="s">
        <v>141</v>
      </c>
      <c r="D235" t="s">
        <v>30</v>
      </c>
      <c r="E235" t="s">
        <v>18</v>
      </c>
      <c r="F235" t="s">
        <v>26</v>
      </c>
      <c r="G235" t="s">
        <v>37</v>
      </c>
      <c r="H235">
        <v>5.3280000000000003</v>
      </c>
      <c r="I235">
        <v>2</v>
      </c>
      <c r="J235">
        <v>0.7</v>
      </c>
      <c r="K235">
        <v>-3.552</v>
      </c>
    </row>
    <row r="236" spans="1:11" x14ac:dyDescent="0.2">
      <c r="A236" t="s">
        <v>28</v>
      </c>
      <c r="B236" t="s">
        <v>44</v>
      </c>
      <c r="C236" t="s">
        <v>141</v>
      </c>
      <c r="D236" t="s">
        <v>30</v>
      </c>
      <c r="E236" t="s">
        <v>18</v>
      </c>
      <c r="F236" t="s">
        <v>19</v>
      </c>
      <c r="G236" t="s">
        <v>33</v>
      </c>
      <c r="H236">
        <v>258.072</v>
      </c>
      <c r="I236">
        <v>3</v>
      </c>
      <c r="J236">
        <v>0.2</v>
      </c>
      <c r="K236">
        <v>0</v>
      </c>
    </row>
    <row r="237" spans="1:11" x14ac:dyDescent="0.2">
      <c r="A237" t="s">
        <v>28</v>
      </c>
      <c r="B237" t="s">
        <v>44</v>
      </c>
      <c r="C237" t="s">
        <v>141</v>
      </c>
      <c r="D237" t="s">
        <v>30</v>
      </c>
      <c r="E237" t="s">
        <v>18</v>
      </c>
      <c r="F237" t="s">
        <v>35</v>
      </c>
      <c r="G237" t="s">
        <v>59</v>
      </c>
      <c r="H237">
        <v>617.976</v>
      </c>
      <c r="I237">
        <v>3</v>
      </c>
      <c r="J237">
        <v>0.2</v>
      </c>
      <c r="K237">
        <v>-7.7247000000000003</v>
      </c>
    </row>
    <row r="238" spans="1:11" x14ac:dyDescent="0.2">
      <c r="A238" t="s">
        <v>28</v>
      </c>
      <c r="B238" t="s">
        <v>22</v>
      </c>
      <c r="C238" t="s">
        <v>142</v>
      </c>
      <c r="D238" t="s">
        <v>24</v>
      </c>
      <c r="E238" t="s">
        <v>25</v>
      </c>
      <c r="F238" t="s">
        <v>26</v>
      </c>
      <c r="G238" t="s">
        <v>41</v>
      </c>
      <c r="H238">
        <v>10.56</v>
      </c>
      <c r="I238">
        <v>2</v>
      </c>
      <c r="J238">
        <v>0</v>
      </c>
      <c r="K238">
        <v>4.7519999999999998</v>
      </c>
    </row>
    <row r="239" spans="1:11" x14ac:dyDescent="0.2">
      <c r="A239" t="s">
        <v>13</v>
      </c>
      <c r="B239" t="s">
        <v>14</v>
      </c>
      <c r="C239" t="s">
        <v>79</v>
      </c>
      <c r="D239" t="s">
        <v>65</v>
      </c>
      <c r="E239" t="s">
        <v>47</v>
      </c>
      <c r="F239" t="s">
        <v>26</v>
      </c>
      <c r="G239" t="s">
        <v>41</v>
      </c>
      <c r="H239">
        <v>25.92</v>
      </c>
      <c r="I239">
        <v>5</v>
      </c>
      <c r="J239">
        <v>0.2</v>
      </c>
      <c r="K239">
        <v>9.3960000000000008</v>
      </c>
    </row>
    <row r="240" spans="1:11" x14ac:dyDescent="0.2">
      <c r="A240" t="s">
        <v>13</v>
      </c>
      <c r="B240" t="s">
        <v>14</v>
      </c>
      <c r="C240" t="s">
        <v>79</v>
      </c>
      <c r="D240" t="s">
        <v>65</v>
      </c>
      <c r="E240" t="s">
        <v>47</v>
      </c>
      <c r="F240" t="s">
        <v>19</v>
      </c>
      <c r="G240" t="s">
        <v>33</v>
      </c>
      <c r="H240">
        <v>419.68</v>
      </c>
      <c r="I240">
        <v>5</v>
      </c>
      <c r="J240">
        <v>0.6</v>
      </c>
      <c r="K240">
        <v>-356.72800000000001</v>
      </c>
    </row>
    <row r="241" spans="1:11" x14ac:dyDescent="0.2">
      <c r="A241" t="s">
        <v>13</v>
      </c>
      <c r="B241" t="s">
        <v>14</v>
      </c>
      <c r="C241" t="s">
        <v>79</v>
      </c>
      <c r="D241" t="s">
        <v>65</v>
      </c>
      <c r="E241" t="s">
        <v>47</v>
      </c>
      <c r="F241" t="s">
        <v>19</v>
      </c>
      <c r="G241" t="s">
        <v>33</v>
      </c>
      <c r="H241">
        <v>11.688000000000001</v>
      </c>
      <c r="I241">
        <v>3</v>
      </c>
      <c r="J241">
        <v>0.6</v>
      </c>
      <c r="K241">
        <v>-4.6752000000000002</v>
      </c>
    </row>
    <row r="242" spans="1:11" x14ac:dyDescent="0.2">
      <c r="A242" t="s">
        <v>13</v>
      </c>
      <c r="B242" t="s">
        <v>14</v>
      </c>
      <c r="C242" t="s">
        <v>79</v>
      </c>
      <c r="D242" t="s">
        <v>65</v>
      </c>
      <c r="E242" t="s">
        <v>47</v>
      </c>
      <c r="F242" t="s">
        <v>35</v>
      </c>
      <c r="G242" t="s">
        <v>36</v>
      </c>
      <c r="H242">
        <v>31.984000000000002</v>
      </c>
      <c r="I242">
        <v>2</v>
      </c>
      <c r="J242">
        <v>0.2</v>
      </c>
      <c r="K242">
        <v>11.1944</v>
      </c>
    </row>
    <row r="243" spans="1:11" x14ac:dyDescent="0.2">
      <c r="A243" t="s">
        <v>13</v>
      </c>
      <c r="B243" t="s">
        <v>14</v>
      </c>
      <c r="C243" t="s">
        <v>79</v>
      </c>
      <c r="D243" t="s">
        <v>65</v>
      </c>
      <c r="E243" t="s">
        <v>47</v>
      </c>
      <c r="F243" t="s">
        <v>19</v>
      </c>
      <c r="G243" t="s">
        <v>31</v>
      </c>
      <c r="H243">
        <v>177.22499999999999</v>
      </c>
      <c r="I243">
        <v>5</v>
      </c>
      <c r="J243">
        <v>0.5</v>
      </c>
      <c r="K243">
        <v>-120.51300000000001</v>
      </c>
    </row>
    <row r="244" spans="1:11" x14ac:dyDescent="0.2">
      <c r="A244" t="s">
        <v>13</v>
      </c>
      <c r="B244" t="s">
        <v>14</v>
      </c>
      <c r="C244" t="s">
        <v>79</v>
      </c>
      <c r="D244" t="s">
        <v>65</v>
      </c>
      <c r="E244" t="s">
        <v>47</v>
      </c>
      <c r="F244" t="s">
        <v>19</v>
      </c>
      <c r="G244" t="s">
        <v>33</v>
      </c>
      <c r="H244">
        <v>4.0439999999999996</v>
      </c>
      <c r="I244">
        <v>3</v>
      </c>
      <c r="J244">
        <v>0.6</v>
      </c>
      <c r="K244">
        <v>-2.8308</v>
      </c>
    </row>
    <row r="245" spans="1:11" x14ac:dyDescent="0.2">
      <c r="A245" t="s">
        <v>13</v>
      </c>
      <c r="B245" t="s">
        <v>14</v>
      </c>
      <c r="C245" t="s">
        <v>79</v>
      </c>
      <c r="D245" t="s">
        <v>65</v>
      </c>
      <c r="E245" t="s">
        <v>47</v>
      </c>
      <c r="F245" t="s">
        <v>26</v>
      </c>
      <c r="G245" t="s">
        <v>34</v>
      </c>
      <c r="H245">
        <v>7.4080000000000004</v>
      </c>
      <c r="I245">
        <v>2</v>
      </c>
      <c r="J245">
        <v>0.2</v>
      </c>
      <c r="K245">
        <v>1.2038</v>
      </c>
    </row>
    <row r="246" spans="1:11" x14ac:dyDescent="0.2">
      <c r="A246" t="s">
        <v>13</v>
      </c>
      <c r="B246" t="s">
        <v>44</v>
      </c>
      <c r="C246" t="s">
        <v>143</v>
      </c>
      <c r="D246" t="s">
        <v>68</v>
      </c>
      <c r="E246" t="s">
        <v>47</v>
      </c>
      <c r="F246" t="s">
        <v>19</v>
      </c>
      <c r="G246" t="s">
        <v>21</v>
      </c>
      <c r="H246">
        <v>2001.86</v>
      </c>
      <c r="I246">
        <v>7</v>
      </c>
      <c r="J246">
        <v>0</v>
      </c>
      <c r="K246">
        <v>580.5394</v>
      </c>
    </row>
    <row r="247" spans="1:11" x14ac:dyDescent="0.2">
      <c r="A247" t="s">
        <v>13</v>
      </c>
      <c r="B247" t="s">
        <v>44</v>
      </c>
      <c r="C247" t="s">
        <v>143</v>
      </c>
      <c r="D247" t="s">
        <v>68</v>
      </c>
      <c r="E247" t="s">
        <v>47</v>
      </c>
      <c r="F247" t="s">
        <v>26</v>
      </c>
      <c r="G247" t="s">
        <v>32</v>
      </c>
      <c r="H247">
        <v>166.72</v>
      </c>
      <c r="I247">
        <v>2</v>
      </c>
      <c r="J247">
        <v>0</v>
      </c>
      <c r="K247">
        <v>41.68</v>
      </c>
    </row>
    <row r="248" spans="1:11" x14ac:dyDescent="0.2">
      <c r="A248" t="s">
        <v>13</v>
      </c>
      <c r="B248" t="s">
        <v>44</v>
      </c>
      <c r="C248" t="s">
        <v>143</v>
      </c>
      <c r="D248" t="s">
        <v>68</v>
      </c>
      <c r="E248" t="s">
        <v>47</v>
      </c>
      <c r="F248" t="s">
        <v>26</v>
      </c>
      <c r="G248" t="s">
        <v>41</v>
      </c>
      <c r="H248">
        <v>47.88</v>
      </c>
      <c r="I248">
        <v>6</v>
      </c>
      <c r="J248">
        <v>0</v>
      </c>
      <c r="K248">
        <v>23.94</v>
      </c>
    </row>
    <row r="249" spans="1:11" x14ac:dyDescent="0.2">
      <c r="A249" t="s">
        <v>13</v>
      </c>
      <c r="B249" t="s">
        <v>44</v>
      </c>
      <c r="C249" t="s">
        <v>143</v>
      </c>
      <c r="D249" t="s">
        <v>68</v>
      </c>
      <c r="E249" t="s">
        <v>47</v>
      </c>
      <c r="F249" t="s">
        <v>26</v>
      </c>
      <c r="G249" t="s">
        <v>38</v>
      </c>
      <c r="H249">
        <v>1503.25</v>
      </c>
      <c r="I249">
        <v>5</v>
      </c>
      <c r="J249">
        <v>0</v>
      </c>
      <c r="K249">
        <v>496.07249999999999</v>
      </c>
    </row>
    <row r="250" spans="1:11" x14ac:dyDescent="0.2">
      <c r="A250" t="s">
        <v>13</v>
      </c>
      <c r="B250" t="s">
        <v>44</v>
      </c>
      <c r="C250" t="s">
        <v>143</v>
      </c>
      <c r="D250" t="s">
        <v>68</v>
      </c>
      <c r="E250" t="s">
        <v>47</v>
      </c>
      <c r="F250" t="s">
        <v>26</v>
      </c>
      <c r="G250" t="s">
        <v>41</v>
      </c>
      <c r="H250">
        <v>25.92</v>
      </c>
      <c r="I250">
        <v>4</v>
      </c>
      <c r="J250">
        <v>0</v>
      </c>
      <c r="K250">
        <v>12.441599999999999</v>
      </c>
    </row>
    <row r="251" spans="1:11" x14ac:dyDescent="0.2">
      <c r="A251" t="s">
        <v>13</v>
      </c>
      <c r="B251" t="s">
        <v>14</v>
      </c>
      <c r="C251" t="s">
        <v>52</v>
      </c>
      <c r="D251" t="s">
        <v>24</v>
      </c>
      <c r="E251" t="s">
        <v>25</v>
      </c>
      <c r="F251" t="s">
        <v>19</v>
      </c>
      <c r="G251" t="s">
        <v>21</v>
      </c>
      <c r="H251">
        <v>321.56799999999998</v>
      </c>
      <c r="I251">
        <v>2</v>
      </c>
      <c r="J251">
        <v>0.2</v>
      </c>
      <c r="K251">
        <v>28.1372</v>
      </c>
    </row>
    <row r="252" spans="1:11" x14ac:dyDescent="0.2">
      <c r="A252" t="s">
        <v>28</v>
      </c>
      <c r="B252" t="s">
        <v>14</v>
      </c>
      <c r="C252" t="s">
        <v>144</v>
      </c>
      <c r="D252" t="s">
        <v>24</v>
      </c>
      <c r="E252" t="s">
        <v>25</v>
      </c>
      <c r="F252" t="s">
        <v>26</v>
      </c>
      <c r="G252" t="s">
        <v>41</v>
      </c>
      <c r="H252">
        <v>7.61</v>
      </c>
      <c r="I252">
        <v>1</v>
      </c>
      <c r="J252">
        <v>0</v>
      </c>
      <c r="K252">
        <v>3.5767000000000002</v>
      </c>
    </row>
    <row r="253" spans="1:11" x14ac:dyDescent="0.2">
      <c r="A253" t="s">
        <v>28</v>
      </c>
      <c r="B253" t="s">
        <v>14</v>
      </c>
      <c r="C253" t="s">
        <v>144</v>
      </c>
      <c r="D253" t="s">
        <v>24</v>
      </c>
      <c r="E253" t="s">
        <v>25</v>
      </c>
      <c r="F253" t="s">
        <v>35</v>
      </c>
      <c r="G253" t="s">
        <v>59</v>
      </c>
      <c r="H253">
        <v>3347.37</v>
      </c>
      <c r="I253">
        <v>13</v>
      </c>
      <c r="J253">
        <v>0</v>
      </c>
      <c r="K253">
        <v>636.00030000000004</v>
      </c>
    </row>
    <row r="254" spans="1:11" x14ac:dyDescent="0.2">
      <c r="A254" t="s">
        <v>62</v>
      </c>
      <c r="B254" t="s">
        <v>14</v>
      </c>
      <c r="C254" t="s">
        <v>75</v>
      </c>
      <c r="D254" t="s">
        <v>76</v>
      </c>
      <c r="E254" t="s">
        <v>57</v>
      </c>
      <c r="F254" t="s">
        <v>26</v>
      </c>
      <c r="G254" t="s">
        <v>32</v>
      </c>
      <c r="H254">
        <v>80.58</v>
      </c>
      <c r="I254">
        <v>6</v>
      </c>
      <c r="J254">
        <v>0</v>
      </c>
      <c r="K254">
        <v>22.5624</v>
      </c>
    </row>
    <row r="255" spans="1:11" x14ac:dyDescent="0.2">
      <c r="A255" t="s">
        <v>62</v>
      </c>
      <c r="B255" t="s">
        <v>14</v>
      </c>
      <c r="C255" t="s">
        <v>75</v>
      </c>
      <c r="D255" t="s">
        <v>76</v>
      </c>
      <c r="E255" t="s">
        <v>57</v>
      </c>
      <c r="F255" t="s">
        <v>26</v>
      </c>
      <c r="G255" t="s">
        <v>60</v>
      </c>
      <c r="H255">
        <v>361.92</v>
      </c>
      <c r="I255">
        <v>4</v>
      </c>
      <c r="J255">
        <v>0</v>
      </c>
      <c r="K255">
        <v>162.864</v>
      </c>
    </row>
    <row r="256" spans="1:11" x14ac:dyDescent="0.2">
      <c r="A256" t="s">
        <v>28</v>
      </c>
      <c r="B256" t="s">
        <v>22</v>
      </c>
      <c r="C256" t="s">
        <v>79</v>
      </c>
      <c r="D256" t="s">
        <v>65</v>
      </c>
      <c r="E256" t="s">
        <v>47</v>
      </c>
      <c r="F256" t="s">
        <v>19</v>
      </c>
      <c r="G256" t="s">
        <v>33</v>
      </c>
      <c r="H256">
        <v>12.132</v>
      </c>
      <c r="I256">
        <v>9</v>
      </c>
      <c r="J256">
        <v>0.6</v>
      </c>
      <c r="K256">
        <v>-8.4923999999999999</v>
      </c>
    </row>
    <row r="257" spans="1:11" x14ac:dyDescent="0.2">
      <c r="A257" t="s">
        <v>28</v>
      </c>
      <c r="B257" t="s">
        <v>22</v>
      </c>
      <c r="C257" t="s">
        <v>79</v>
      </c>
      <c r="D257" t="s">
        <v>65</v>
      </c>
      <c r="E257" t="s">
        <v>47</v>
      </c>
      <c r="F257" t="s">
        <v>26</v>
      </c>
      <c r="G257" t="s">
        <v>32</v>
      </c>
      <c r="H257">
        <v>82.367999999999995</v>
      </c>
      <c r="I257">
        <v>2</v>
      </c>
      <c r="J257">
        <v>0.2</v>
      </c>
      <c r="K257">
        <v>-19.5624</v>
      </c>
    </row>
    <row r="258" spans="1:11" x14ac:dyDescent="0.2">
      <c r="A258" t="s">
        <v>28</v>
      </c>
      <c r="B258" t="s">
        <v>22</v>
      </c>
      <c r="C258" t="s">
        <v>79</v>
      </c>
      <c r="D258" t="s">
        <v>65</v>
      </c>
      <c r="E258" t="s">
        <v>47</v>
      </c>
      <c r="F258" t="s">
        <v>26</v>
      </c>
      <c r="G258" t="s">
        <v>32</v>
      </c>
      <c r="H258">
        <v>53.92</v>
      </c>
      <c r="I258">
        <v>5</v>
      </c>
      <c r="J258">
        <v>0.2</v>
      </c>
      <c r="K258">
        <v>4.0439999999999996</v>
      </c>
    </row>
    <row r="259" spans="1:11" x14ac:dyDescent="0.2">
      <c r="A259" t="s">
        <v>28</v>
      </c>
      <c r="B259" t="s">
        <v>22</v>
      </c>
      <c r="C259" t="s">
        <v>79</v>
      </c>
      <c r="D259" t="s">
        <v>65</v>
      </c>
      <c r="E259" t="s">
        <v>47</v>
      </c>
      <c r="F259" t="s">
        <v>35</v>
      </c>
      <c r="G259" t="s">
        <v>36</v>
      </c>
      <c r="H259">
        <v>647.904</v>
      </c>
      <c r="I259">
        <v>6</v>
      </c>
      <c r="J259">
        <v>0.2</v>
      </c>
      <c r="K259">
        <v>56.691600000000001</v>
      </c>
    </row>
    <row r="260" spans="1:11" x14ac:dyDescent="0.2">
      <c r="A260" t="s">
        <v>13</v>
      </c>
      <c r="B260" t="s">
        <v>14</v>
      </c>
      <c r="C260" t="s">
        <v>75</v>
      </c>
      <c r="D260" t="s">
        <v>76</v>
      </c>
      <c r="E260" t="s">
        <v>57</v>
      </c>
      <c r="F260" t="s">
        <v>35</v>
      </c>
      <c r="G260" t="s">
        <v>59</v>
      </c>
      <c r="H260">
        <v>20.37</v>
      </c>
      <c r="I260">
        <v>3</v>
      </c>
      <c r="J260">
        <v>0</v>
      </c>
      <c r="K260">
        <v>6.9257999999999997</v>
      </c>
    </row>
    <row r="261" spans="1:11" x14ac:dyDescent="0.2">
      <c r="A261" t="s">
        <v>13</v>
      </c>
      <c r="B261" t="s">
        <v>14</v>
      </c>
      <c r="C261" t="s">
        <v>75</v>
      </c>
      <c r="D261" t="s">
        <v>76</v>
      </c>
      <c r="E261" t="s">
        <v>57</v>
      </c>
      <c r="F261" t="s">
        <v>26</v>
      </c>
      <c r="G261" t="s">
        <v>32</v>
      </c>
      <c r="H261">
        <v>221.55</v>
      </c>
      <c r="I261">
        <v>3</v>
      </c>
      <c r="J261">
        <v>0</v>
      </c>
      <c r="K261">
        <v>6.6464999999999996</v>
      </c>
    </row>
    <row r="262" spans="1:11" x14ac:dyDescent="0.2">
      <c r="A262" t="s">
        <v>13</v>
      </c>
      <c r="B262" t="s">
        <v>14</v>
      </c>
      <c r="C262" t="s">
        <v>75</v>
      </c>
      <c r="D262" t="s">
        <v>76</v>
      </c>
      <c r="E262" t="s">
        <v>57</v>
      </c>
      <c r="F262" t="s">
        <v>26</v>
      </c>
      <c r="G262" t="s">
        <v>37</v>
      </c>
      <c r="H262">
        <v>17.52</v>
      </c>
      <c r="I262">
        <v>5</v>
      </c>
      <c r="J262">
        <v>0.2</v>
      </c>
      <c r="K262">
        <v>6.1319999999999997</v>
      </c>
    </row>
    <row r="263" spans="1:11" x14ac:dyDescent="0.2">
      <c r="A263" t="s">
        <v>28</v>
      </c>
      <c r="B263" t="s">
        <v>22</v>
      </c>
      <c r="C263" t="s">
        <v>113</v>
      </c>
      <c r="D263" t="s">
        <v>46</v>
      </c>
      <c r="E263" t="s">
        <v>47</v>
      </c>
      <c r="F263" t="s">
        <v>26</v>
      </c>
      <c r="G263" t="s">
        <v>38</v>
      </c>
      <c r="H263">
        <v>1.6240000000000001</v>
      </c>
      <c r="I263">
        <v>2</v>
      </c>
      <c r="J263">
        <v>0.8</v>
      </c>
      <c r="K263">
        <v>-4.4660000000000002</v>
      </c>
    </row>
    <row r="264" spans="1:11" x14ac:dyDescent="0.2">
      <c r="A264" t="s">
        <v>13</v>
      </c>
      <c r="B264" t="s">
        <v>22</v>
      </c>
      <c r="C264" t="s">
        <v>61</v>
      </c>
      <c r="D264" t="s">
        <v>46</v>
      </c>
      <c r="E264" t="s">
        <v>47</v>
      </c>
      <c r="F264" t="s">
        <v>35</v>
      </c>
      <c r="G264" t="s">
        <v>123</v>
      </c>
      <c r="H264">
        <v>3059.982</v>
      </c>
      <c r="I264">
        <v>3</v>
      </c>
      <c r="J264">
        <v>0.4</v>
      </c>
      <c r="K264">
        <v>-509.99700000000001</v>
      </c>
    </row>
    <row r="265" spans="1:11" x14ac:dyDescent="0.2">
      <c r="A265" t="s">
        <v>13</v>
      </c>
      <c r="B265" t="s">
        <v>22</v>
      </c>
      <c r="C265" t="s">
        <v>61</v>
      </c>
      <c r="D265" t="s">
        <v>46</v>
      </c>
      <c r="E265" t="s">
        <v>47</v>
      </c>
      <c r="F265" t="s">
        <v>35</v>
      </c>
      <c r="G265" t="s">
        <v>123</v>
      </c>
      <c r="H265">
        <v>2519.9580000000001</v>
      </c>
      <c r="I265">
        <v>7</v>
      </c>
      <c r="J265">
        <v>0.4</v>
      </c>
      <c r="K265">
        <v>-251.9958</v>
      </c>
    </row>
    <row r="266" spans="1:11" x14ac:dyDescent="0.2">
      <c r="A266" t="s">
        <v>28</v>
      </c>
      <c r="B266" t="s">
        <v>14</v>
      </c>
      <c r="C266" t="s">
        <v>79</v>
      </c>
      <c r="D266" t="s">
        <v>65</v>
      </c>
      <c r="E266" t="s">
        <v>47</v>
      </c>
      <c r="F266" t="s">
        <v>35</v>
      </c>
      <c r="G266" t="s">
        <v>36</v>
      </c>
      <c r="H266">
        <v>328.22399999999999</v>
      </c>
      <c r="I266">
        <v>4</v>
      </c>
      <c r="J266">
        <v>0.2</v>
      </c>
      <c r="K266">
        <v>28.7196</v>
      </c>
    </row>
    <row r="267" spans="1:11" x14ac:dyDescent="0.2">
      <c r="A267" t="s">
        <v>28</v>
      </c>
      <c r="B267" t="s">
        <v>14</v>
      </c>
      <c r="C267" t="s">
        <v>145</v>
      </c>
      <c r="D267" t="s">
        <v>24</v>
      </c>
      <c r="E267" t="s">
        <v>25</v>
      </c>
      <c r="F267" t="s">
        <v>35</v>
      </c>
      <c r="G267" t="s">
        <v>59</v>
      </c>
      <c r="H267">
        <v>79.900000000000006</v>
      </c>
      <c r="I267">
        <v>2</v>
      </c>
      <c r="J267">
        <v>0</v>
      </c>
      <c r="K267">
        <v>35.155999999999999</v>
      </c>
    </row>
    <row r="268" spans="1:11" x14ac:dyDescent="0.2">
      <c r="A268" t="s">
        <v>28</v>
      </c>
      <c r="B268" t="s">
        <v>22</v>
      </c>
      <c r="C268" t="s">
        <v>146</v>
      </c>
      <c r="D268" t="s">
        <v>40</v>
      </c>
      <c r="E268" t="s">
        <v>18</v>
      </c>
      <c r="F268" t="s">
        <v>26</v>
      </c>
      <c r="G268" t="s">
        <v>34</v>
      </c>
      <c r="H268">
        <v>14.016</v>
      </c>
      <c r="I268">
        <v>3</v>
      </c>
      <c r="J268">
        <v>0.2</v>
      </c>
      <c r="K268">
        <v>4.7304000000000004</v>
      </c>
    </row>
    <row r="269" spans="1:11" x14ac:dyDescent="0.2">
      <c r="A269" t="s">
        <v>28</v>
      </c>
      <c r="B269" t="s">
        <v>14</v>
      </c>
      <c r="C269" t="s">
        <v>147</v>
      </c>
      <c r="D269" t="s">
        <v>132</v>
      </c>
      <c r="E269" t="s">
        <v>57</v>
      </c>
      <c r="F269" t="s">
        <v>26</v>
      </c>
      <c r="G269" t="s">
        <v>77</v>
      </c>
      <c r="H269">
        <v>7.56</v>
      </c>
      <c r="I269">
        <v>6</v>
      </c>
      <c r="J269">
        <v>0</v>
      </c>
      <c r="K269">
        <v>0.3024</v>
      </c>
    </row>
    <row r="270" spans="1:11" x14ac:dyDescent="0.2">
      <c r="A270" t="s">
        <v>28</v>
      </c>
      <c r="B270" t="s">
        <v>22</v>
      </c>
      <c r="C270" t="s">
        <v>148</v>
      </c>
      <c r="D270" t="s">
        <v>104</v>
      </c>
      <c r="E270" t="s">
        <v>57</v>
      </c>
      <c r="F270" t="s">
        <v>26</v>
      </c>
      <c r="G270" t="s">
        <v>32</v>
      </c>
      <c r="H270">
        <v>37.207999999999998</v>
      </c>
      <c r="I270">
        <v>1</v>
      </c>
      <c r="J270">
        <v>0.2</v>
      </c>
      <c r="K270">
        <v>-7.4416000000000002</v>
      </c>
    </row>
    <row r="271" spans="1:11" x14ac:dyDescent="0.2">
      <c r="A271" t="s">
        <v>28</v>
      </c>
      <c r="B271" t="s">
        <v>22</v>
      </c>
      <c r="C271" t="s">
        <v>148</v>
      </c>
      <c r="D271" t="s">
        <v>104</v>
      </c>
      <c r="E271" t="s">
        <v>57</v>
      </c>
      <c r="F271" t="s">
        <v>26</v>
      </c>
      <c r="G271" t="s">
        <v>60</v>
      </c>
      <c r="H271">
        <v>57.576000000000001</v>
      </c>
      <c r="I271">
        <v>3</v>
      </c>
      <c r="J271">
        <v>0.2</v>
      </c>
      <c r="K271">
        <v>21.591000000000001</v>
      </c>
    </row>
    <row r="272" spans="1:11" x14ac:dyDescent="0.2">
      <c r="A272" t="s">
        <v>13</v>
      </c>
      <c r="B272" t="s">
        <v>22</v>
      </c>
      <c r="C272" t="s">
        <v>52</v>
      </c>
      <c r="D272" t="s">
        <v>24</v>
      </c>
      <c r="E272" t="s">
        <v>25</v>
      </c>
      <c r="F272" t="s">
        <v>26</v>
      </c>
      <c r="G272" t="s">
        <v>32</v>
      </c>
      <c r="H272">
        <v>725.84</v>
      </c>
      <c r="I272">
        <v>4</v>
      </c>
      <c r="J272">
        <v>0</v>
      </c>
      <c r="K272">
        <v>210.49359999999999</v>
      </c>
    </row>
    <row r="273" spans="1:11" x14ac:dyDescent="0.2">
      <c r="A273" t="s">
        <v>62</v>
      </c>
      <c r="B273" t="s">
        <v>14</v>
      </c>
      <c r="C273" t="s">
        <v>52</v>
      </c>
      <c r="D273" t="s">
        <v>24</v>
      </c>
      <c r="E273" t="s">
        <v>25</v>
      </c>
      <c r="F273" t="s">
        <v>35</v>
      </c>
      <c r="G273" t="s">
        <v>59</v>
      </c>
      <c r="H273">
        <v>209.93</v>
      </c>
      <c r="I273">
        <v>7</v>
      </c>
      <c r="J273">
        <v>0</v>
      </c>
      <c r="K273">
        <v>92.369200000000006</v>
      </c>
    </row>
    <row r="274" spans="1:11" x14ac:dyDescent="0.2">
      <c r="A274" t="s">
        <v>62</v>
      </c>
      <c r="B274" t="s">
        <v>14</v>
      </c>
      <c r="C274" t="s">
        <v>52</v>
      </c>
      <c r="D274" t="s">
        <v>24</v>
      </c>
      <c r="E274" t="s">
        <v>25</v>
      </c>
      <c r="F274" t="s">
        <v>19</v>
      </c>
      <c r="G274" t="s">
        <v>33</v>
      </c>
      <c r="H274">
        <v>5.28</v>
      </c>
      <c r="I274">
        <v>3</v>
      </c>
      <c r="J274">
        <v>0</v>
      </c>
      <c r="K274">
        <v>2.3231999999999999</v>
      </c>
    </row>
    <row r="275" spans="1:11" x14ac:dyDescent="0.2">
      <c r="A275" t="s">
        <v>62</v>
      </c>
      <c r="B275" t="s">
        <v>14</v>
      </c>
      <c r="C275" t="s">
        <v>52</v>
      </c>
      <c r="D275" t="s">
        <v>24</v>
      </c>
      <c r="E275" t="s">
        <v>25</v>
      </c>
      <c r="F275" t="s">
        <v>26</v>
      </c>
      <c r="G275" t="s">
        <v>37</v>
      </c>
      <c r="H275">
        <v>10.92</v>
      </c>
      <c r="I275">
        <v>3</v>
      </c>
      <c r="J275">
        <v>0.2</v>
      </c>
      <c r="K275">
        <v>4.0949999999999998</v>
      </c>
    </row>
    <row r="276" spans="1:11" x14ac:dyDescent="0.2">
      <c r="A276" t="s">
        <v>62</v>
      </c>
      <c r="B276" t="s">
        <v>22</v>
      </c>
      <c r="C276" t="s">
        <v>149</v>
      </c>
      <c r="D276" t="s">
        <v>24</v>
      </c>
      <c r="E276" t="s">
        <v>25</v>
      </c>
      <c r="F276" t="s">
        <v>26</v>
      </c>
      <c r="G276" t="s">
        <v>41</v>
      </c>
      <c r="H276">
        <v>8.82</v>
      </c>
      <c r="I276">
        <v>2</v>
      </c>
      <c r="J276">
        <v>0</v>
      </c>
      <c r="K276">
        <v>4.0571999999999999</v>
      </c>
    </row>
    <row r="277" spans="1:11" x14ac:dyDescent="0.2">
      <c r="A277" t="s">
        <v>62</v>
      </c>
      <c r="B277" t="s">
        <v>22</v>
      </c>
      <c r="C277" t="s">
        <v>149</v>
      </c>
      <c r="D277" t="s">
        <v>24</v>
      </c>
      <c r="E277" t="s">
        <v>25</v>
      </c>
      <c r="F277" t="s">
        <v>26</v>
      </c>
      <c r="G277" t="s">
        <v>34</v>
      </c>
      <c r="H277">
        <v>5.98</v>
      </c>
      <c r="I277">
        <v>1</v>
      </c>
      <c r="J277">
        <v>0</v>
      </c>
      <c r="K277">
        <v>1.5548</v>
      </c>
    </row>
    <row r="278" spans="1:11" x14ac:dyDescent="0.2">
      <c r="A278" t="s">
        <v>28</v>
      </c>
      <c r="B278" t="s">
        <v>22</v>
      </c>
      <c r="C278" t="s">
        <v>55</v>
      </c>
      <c r="D278" t="s">
        <v>56</v>
      </c>
      <c r="E278" t="s">
        <v>57</v>
      </c>
      <c r="F278" t="s">
        <v>26</v>
      </c>
      <c r="G278" t="s">
        <v>41</v>
      </c>
      <c r="H278">
        <v>11.648</v>
      </c>
      <c r="I278">
        <v>2</v>
      </c>
      <c r="J278">
        <v>0.2</v>
      </c>
      <c r="K278">
        <v>4.0768000000000004</v>
      </c>
    </row>
    <row r="279" spans="1:11" x14ac:dyDescent="0.2">
      <c r="A279" t="s">
        <v>28</v>
      </c>
      <c r="B279" t="s">
        <v>22</v>
      </c>
      <c r="C279" t="s">
        <v>55</v>
      </c>
      <c r="D279" t="s">
        <v>56</v>
      </c>
      <c r="E279" t="s">
        <v>57</v>
      </c>
      <c r="F279" t="s">
        <v>26</v>
      </c>
      <c r="G279" t="s">
        <v>41</v>
      </c>
      <c r="H279">
        <v>18.175999999999998</v>
      </c>
      <c r="I279">
        <v>4</v>
      </c>
      <c r="J279">
        <v>0.2</v>
      </c>
      <c r="K279">
        <v>5.9071999999999996</v>
      </c>
    </row>
    <row r="280" spans="1:11" x14ac:dyDescent="0.2">
      <c r="A280" t="s">
        <v>28</v>
      </c>
      <c r="B280" t="s">
        <v>22</v>
      </c>
      <c r="C280" t="s">
        <v>55</v>
      </c>
      <c r="D280" t="s">
        <v>56</v>
      </c>
      <c r="E280" t="s">
        <v>57</v>
      </c>
      <c r="F280" t="s">
        <v>26</v>
      </c>
      <c r="G280" t="s">
        <v>32</v>
      </c>
      <c r="H280">
        <v>59.712000000000003</v>
      </c>
      <c r="I280">
        <v>6</v>
      </c>
      <c r="J280">
        <v>0.2</v>
      </c>
      <c r="K280">
        <v>5.9711999999999996</v>
      </c>
    </row>
    <row r="281" spans="1:11" x14ac:dyDescent="0.2">
      <c r="A281" t="s">
        <v>28</v>
      </c>
      <c r="B281" t="s">
        <v>22</v>
      </c>
      <c r="C281" t="s">
        <v>55</v>
      </c>
      <c r="D281" t="s">
        <v>56</v>
      </c>
      <c r="E281" t="s">
        <v>57</v>
      </c>
      <c r="F281" t="s">
        <v>26</v>
      </c>
      <c r="G281" t="s">
        <v>27</v>
      </c>
      <c r="H281">
        <v>24.84</v>
      </c>
      <c r="I281">
        <v>3</v>
      </c>
      <c r="J281">
        <v>0.2</v>
      </c>
      <c r="K281">
        <v>8.6940000000000008</v>
      </c>
    </row>
    <row r="282" spans="1:11" x14ac:dyDescent="0.2">
      <c r="A282" t="s">
        <v>13</v>
      </c>
      <c r="B282" t="s">
        <v>14</v>
      </c>
      <c r="C282" t="s">
        <v>61</v>
      </c>
      <c r="D282" t="s">
        <v>46</v>
      </c>
      <c r="E282" t="s">
        <v>47</v>
      </c>
      <c r="F282" t="s">
        <v>26</v>
      </c>
      <c r="G282" t="s">
        <v>37</v>
      </c>
      <c r="H282">
        <v>2.08</v>
      </c>
      <c r="I282">
        <v>5</v>
      </c>
      <c r="J282">
        <v>0.8</v>
      </c>
      <c r="K282">
        <v>-3.4319999999999999</v>
      </c>
    </row>
    <row r="283" spans="1:11" x14ac:dyDescent="0.2">
      <c r="A283" t="s">
        <v>13</v>
      </c>
      <c r="B283" t="s">
        <v>14</v>
      </c>
      <c r="C283" t="s">
        <v>61</v>
      </c>
      <c r="D283" t="s">
        <v>46</v>
      </c>
      <c r="E283" t="s">
        <v>47</v>
      </c>
      <c r="F283" t="s">
        <v>35</v>
      </c>
      <c r="G283" t="s">
        <v>36</v>
      </c>
      <c r="H283">
        <v>1114.4000000000001</v>
      </c>
      <c r="I283">
        <v>7</v>
      </c>
      <c r="J283">
        <v>0.2</v>
      </c>
      <c r="K283">
        <v>376.11</v>
      </c>
    </row>
    <row r="284" spans="1:11" x14ac:dyDescent="0.2">
      <c r="A284" t="s">
        <v>28</v>
      </c>
      <c r="B284" t="s">
        <v>14</v>
      </c>
      <c r="C284" t="s">
        <v>23</v>
      </c>
      <c r="D284" t="s">
        <v>24</v>
      </c>
      <c r="E284" t="s">
        <v>25</v>
      </c>
      <c r="F284" t="s">
        <v>19</v>
      </c>
      <c r="G284" t="s">
        <v>31</v>
      </c>
      <c r="H284">
        <v>1038.8399999999999</v>
      </c>
      <c r="I284">
        <v>5</v>
      </c>
      <c r="J284">
        <v>0.2</v>
      </c>
      <c r="K284">
        <v>51.942</v>
      </c>
    </row>
    <row r="285" spans="1:11" x14ac:dyDescent="0.2">
      <c r="A285" t="s">
        <v>28</v>
      </c>
      <c r="B285" t="s">
        <v>14</v>
      </c>
      <c r="C285" t="s">
        <v>94</v>
      </c>
      <c r="D285" t="s">
        <v>95</v>
      </c>
      <c r="E285" t="s">
        <v>25</v>
      </c>
      <c r="F285" t="s">
        <v>26</v>
      </c>
      <c r="G285" t="s">
        <v>41</v>
      </c>
      <c r="H285">
        <v>141.76</v>
      </c>
      <c r="I285">
        <v>5</v>
      </c>
      <c r="J285">
        <v>0.2</v>
      </c>
      <c r="K285">
        <v>47.844000000000001</v>
      </c>
    </row>
    <row r="286" spans="1:11" x14ac:dyDescent="0.2">
      <c r="A286" t="s">
        <v>28</v>
      </c>
      <c r="B286" t="s">
        <v>14</v>
      </c>
      <c r="C286" t="s">
        <v>94</v>
      </c>
      <c r="D286" t="s">
        <v>95</v>
      </c>
      <c r="E286" t="s">
        <v>25</v>
      </c>
      <c r="F286" t="s">
        <v>35</v>
      </c>
      <c r="G286" t="s">
        <v>59</v>
      </c>
      <c r="H286">
        <v>239.8</v>
      </c>
      <c r="I286">
        <v>5</v>
      </c>
      <c r="J286">
        <v>0.2</v>
      </c>
      <c r="K286">
        <v>47.96</v>
      </c>
    </row>
    <row r="287" spans="1:11" x14ac:dyDescent="0.2">
      <c r="A287" t="s">
        <v>28</v>
      </c>
      <c r="B287" t="s">
        <v>14</v>
      </c>
      <c r="C287" t="s">
        <v>94</v>
      </c>
      <c r="D287" t="s">
        <v>95</v>
      </c>
      <c r="E287" t="s">
        <v>25</v>
      </c>
      <c r="F287" t="s">
        <v>26</v>
      </c>
      <c r="G287" t="s">
        <v>41</v>
      </c>
      <c r="H287">
        <v>31.103999999999999</v>
      </c>
      <c r="I287">
        <v>6</v>
      </c>
      <c r="J287">
        <v>0.2</v>
      </c>
      <c r="K287">
        <v>10.8864</v>
      </c>
    </row>
    <row r="288" spans="1:11" x14ac:dyDescent="0.2">
      <c r="A288" t="s">
        <v>13</v>
      </c>
      <c r="B288" t="s">
        <v>22</v>
      </c>
      <c r="C288" t="s">
        <v>150</v>
      </c>
      <c r="D288" t="s">
        <v>30</v>
      </c>
      <c r="E288" t="s">
        <v>18</v>
      </c>
      <c r="F288" t="s">
        <v>26</v>
      </c>
      <c r="G288" t="s">
        <v>37</v>
      </c>
      <c r="H288">
        <v>254.05799999999999</v>
      </c>
      <c r="I288">
        <v>7</v>
      </c>
      <c r="J288">
        <v>0.7</v>
      </c>
      <c r="K288">
        <v>-169.37200000000001</v>
      </c>
    </row>
    <row r="289" spans="1:11" x14ac:dyDescent="0.2">
      <c r="A289" t="s">
        <v>13</v>
      </c>
      <c r="B289" t="s">
        <v>22</v>
      </c>
      <c r="C289" t="s">
        <v>150</v>
      </c>
      <c r="D289" t="s">
        <v>30</v>
      </c>
      <c r="E289" t="s">
        <v>18</v>
      </c>
      <c r="F289" t="s">
        <v>26</v>
      </c>
      <c r="G289" t="s">
        <v>38</v>
      </c>
      <c r="H289">
        <v>194.52799999999999</v>
      </c>
      <c r="I289">
        <v>2</v>
      </c>
      <c r="J289">
        <v>0.2</v>
      </c>
      <c r="K289">
        <v>24.315999999999999</v>
      </c>
    </row>
    <row r="290" spans="1:11" x14ac:dyDescent="0.2">
      <c r="A290" t="s">
        <v>13</v>
      </c>
      <c r="B290" t="s">
        <v>22</v>
      </c>
      <c r="C290" t="s">
        <v>150</v>
      </c>
      <c r="D290" t="s">
        <v>30</v>
      </c>
      <c r="E290" t="s">
        <v>18</v>
      </c>
      <c r="F290" t="s">
        <v>26</v>
      </c>
      <c r="G290" t="s">
        <v>110</v>
      </c>
      <c r="H290">
        <v>961.48</v>
      </c>
      <c r="I290">
        <v>5</v>
      </c>
      <c r="J290">
        <v>0.2</v>
      </c>
      <c r="K290">
        <v>-204.31450000000001</v>
      </c>
    </row>
    <row r="291" spans="1:11" x14ac:dyDescent="0.2">
      <c r="A291" t="s">
        <v>13</v>
      </c>
      <c r="B291" t="s">
        <v>44</v>
      </c>
      <c r="C291" t="s">
        <v>103</v>
      </c>
      <c r="D291" t="s">
        <v>104</v>
      </c>
      <c r="E291" t="s">
        <v>57</v>
      </c>
      <c r="F291" t="s">
        <v>26</v>
      </c>
      <c r="G291" t="s">
        <v>77</v>
      </c>
      <c r="H291">
        <v>19.096</v>
      </c>
      <c r="I291">
        <v>7</v>
      </c>
      <c r="J291">
        <v>0.2</v>
      </c>
      <c r="K291">
        <v>6.6836000000000002</v>
      </c>
    </row>
    <row r="292" spans="1:11" x14ac:dyDescent="0.2">
      <c r="A292" t="s">
        <v>13</v>
      </c>
      <c r="B292" t="s">
        <v>44</v>
      </c>
      <c r="C292" t="s">
        <v>103</v>
      </c>
      <c r="D292" t="s">
        <v>104</v>
      </c>
      <c r="E292" t="s">
        <v>57</v>
      </c>
      <c r="F292" t="s">
        <v>26</v>
      </c>
      <c r="G292" t="s">
        <v>27</v>
      </c>
      <c r="H292">
        <v>18.495999999999999</v>
      </c>
      <c r="I292">
        <v>8</v>
      </c>
      <c r="J292">
        <v>0.2</v>
      </c>
      <c r="K292">
        <v>6.2423999999999999</v>
      </c>
    </row>
    <row r="293" spans="1:11" x14ac:dyDescent="0.2">
      <c r="A293" t="s">
        <v>13</v>
      </c>
      <c r="B293" t="s">
        <v>44</v>
      </c>
      <c r="C293" t="s">
        <v>103</v>
      </c>
      <c r="D293" t="s">
        <v>104</v>
      </c>
      <c r="E293" t="s">
        <v>57</v>
      </c>
      <c r="F293" t="s">
        <v>35</v>
      </c>
      <c r="G293" t="s">
        <v>59</v>
      </c>
      <c r="H293">
        <v>255.98400000000001</v>
      </c>
      <c r="I293">
        <v>2</v>
      </c>
      <c r="J293">
        <v>0.2</v>
      </c>
      <c r="K293">
        <v>54.396599999999999</v>
      </c>
    </row>
    <row r="294" spans="1:11" x14ac:dyDescent="0.2">
      <c r="A294" t="s">
        <v>13</v>
      </c>
      <c r="B294" t="s">
        <v>44</v>
      </c>
      <c r="C294" t="s">
        <v>103</v>
      </c>
      <c r="D294" t="s">
        <v>104</v>
      </c>
      <c r="E294" t="s">
        <v>57</v>
      </c>
      <c r="F294" t="s">
        <v>19</v>
      </c>
      <c r="G294" t="s">
        <v>20</v>
      </c>
      <c r="H294">
        <v>86.97</v>
      </c>
      <c r="I294">
        <v>3</v>
      </c>
      <c r="J294">
        <v>0.5</v>
      </c>
      <c r="K294">
        <v>-48.703200000000002</v>
      </c>
    </row>
    <row r="295" spans="1:11" x14ac:dyDescent="0.2">
      <c r="A295" t="s">
        <v>62</v>
      </c>
      <c r="B295" t="s">
        <v>22</v>
      </c>
      <c r="C295" t="s">
        <v>151</v>
      </c>
      <c r="D295" t="s">
        <v>98</v>
      </c>
      <c r="E295" t="s">
        <v>25</v>
      </c>
      <c r="F295" t="s">
        <v>19</v>
      </c>
      <c r="G295" t="s">
        <v>33</v>
      </c>
      <c r="H295">
        <v>300.416</v>
      </c>
      <c r="I295">
        <v>8</v>
      </c>
      <c r="J295">
        <v>0.2</v>
      </c>
      <c r="K295">
        <v>78.859200000000001</v>
      </c>
    </row>
    <row r="296" spans="1:11" x14ac:dyDescent="0.2">
      <c r="A296" t="s">
        <v>62</v>
      </c>
      <c r="B296" t="s">
        <v>22</v>
      </c>
      <c r="C296" t="s">
        <v>151</v>
      </c>
      <c r="D296" t="s">
        <v>98</v>
      </c>
      <c r="E296" t="s">
        <v>25</v>
      </c>
      <c r="F296" t="s">
        <v>19</v>
      </c>
      <c r="G296" t="s">
        <v>21</v>
      </c>
      <c r="H296">
        <v>230.352</v>
      </c>
      <c r="I296">
        <v>3</v>
      </c>
      <c r="J296">
        <v>0.2</v>
      </c>
      <c r="K296">
        <v>20.155799999999999</v>
      </c>
    </row>
    <row r="297" spans="1:11" x14ac:dyDescent="0.2">
      <c r="A297" t="s">
        <v>62</v>
      </c>
      <c r="B297" t="s">
        <v>22</v>
      </c>
      <c r="C297" t="s">
        <v>151</v>
      </c>
      <c r="D297" t="s">
        <v>98</v>
      </c>
      <c r="E297" t="s">
        <v>25</v>
      </c>
      <c r="F297" t="s">
        <v>19</v>
      </c>
      <c r="G297" t="s">
        <v>33</v>
      </c>
      <c r="H297">
        <v>218.352</v>
      </c>
      <c r="I297">
        <v>3</v>
      </c>
      <c r="J297">
        <v>0.2</v>
      </c>
      <c r="K297">
        <v>-24.564599999999999</v>
      </c>
    </row>
    <row r="298" spans="1:11" x14ac:dyDescent="0.2">
      <c r="A298" t="s">
        <v>62</v>
      </c>
      <c r="B298" t="s">
        <v>22</v>
      </c>
      <c r="C298" t="s">
        <v>151</v>
      </c>
      <c r="D298" t="s">
        <v>98</v>
      </c>
      <c r="E298" t="s">
        <v>25</v>
      </c>
      <c r="F298" t="s">
        <v>26</v>
      </c>
      <c r="G298" t="s">
        <v>37</v>
      </c>
      <c r="H298">
        <v>78.599999999999994</v>
      </c>
      <c r="I298">
        <v>5</v>
      </c>
      <c r="J298">
        <v>0.7</v>
      </c>
      <c r="K298">
        <v>-62.88</v>
      </c>
    </row>
    <row r="299" spans="1:11" x14ac:dyDescent="0.2">
      <c r="A299" t="s">
        <v>62</v>
      </c>
      <c r="B299" t="s">
        <v>22</v>
      </c>
      <c r="C299" t="s">
        <v>151</v>
      </c>
      <c r="D299" t="s">
        <v>98</v>
      </c>
      <c r="E299" t="s">
        <v>25</v>
      </c>
      <c r="F299" t="s">
        <v>26</v>
      </c>
      <c r="G299" t="s">
        <v>77</v>
      </c>
      <c r="H299">
        <v>27.552</v>
      </c>
      <c r="I299">
        <v>3</v>
      </c>
      <c r="J299">
        <v>0.2</v>
      </c>
      <c r="K299">
        <v>9.2988</v>
      </c>
    </row>
    <row r="300" spans="1:11" x14ac:dyDescent="0.2">
      <c r="A300" t="s">
        <v>28</v>
      </c>
      <c r="B300" t="s">
        <v>22</v>
      </c>
      <c r="C300" t="s">
        <v>152</v>
      </c>
      <c r="D300" t="s">
        <v>132</v>
      </c>
      <c r="E300" t="s">
        <v>57</v>
      </c>
      <c r="F300" t="s">
        <v>26</v>
      </c>
      <c r="G300" t="s">
        <v>41</v>
      </c>
      <c r="H300">
        <v>32.4</v>
      </c>
      <c r="I300">
        <v>5</v>
      </c>
      <c r="J300">
        <v>0</v>
      </c>
      <c r="K300">
        <v>15.552</v>
      </c>
    </row>
    <row r="301" spans="1:11" x14ac:dyDescent="0.2">
      <c r="A301" t="s">
        <v>28</v>
      </c>
      <c r="B301" t="s">
        <v>22</v>
      </c>
      <c r="C301" t="s">
        <v>152</v>
      </c>
      <c r="D301" t="s">
        <v>132</v>
      </c>
      <c r="E301" t="s">
        <v>57</v>
      </c>
      <c r="F301" t="s">
        <v>26</v>
      </c>
      <c r="G301" t="s">
        <v>32</v>
      </c>
      <c r="H301">
        <v>1082.48</v>
      </c>
      <c r="I301">
        <v>8</v>
      </c>
      <c r="J301">
        <v>0</v>
      </c>
      <c r="K301">
        <v>10.8248</v>
      </c>
    </row>
    <row r="302" spans="1:11" x14ac:dyDescent="0.2">
      <c r="A302" t="s">
        <v>28</v>
      </c>
      <c r="B302" t="s">
        <v>22</v>
      </c>
      <c r="C302" t="s">
        <v>152</v>
      </c>
      <c r="D302" t="s">
        <v>132</v>
      </c>
      <c r="E302" t="s">
        <v>57</v>
      </c>
      <c r="F302" t="s">
        <v>26</v>
      </c>
      <c r="G302" t="s">
        <v>41</v>
      </c>
      <c r="H302">
        <v>56.91</v>
      </c>
      <c r="I302">
        <v>3</v>
      </c>
      <c r="J302">
        <v>0</v>
      </c>
      <c r="K302">
        <v>27.316800000000001</v>
      </c>
    </row>
    <row r="303" spans="1:11" x14ac:dyDescent="0.2">
      <c r="A303" t="s">
        <v>28</v>
      </c>
      <c r="B303" t="s">
        <v>22</v>
      </c>
      <c r="C303" t="s">
        <v>152</v>
      </c>
      <c r="D303" t="s">
        <v>132</v>
      </c>
      <c r="E303" t="s">
        <v>57</v>
      </c>
      <c r="F303" t="s">
        <v>19</v>
      </c>
      <c r="G303" t="s">
        <v>33</v>
      </c>
      <c r="H303">
        <v>77.599999999999994</v>
      </c>
      <c r="I303">
        <v>4</v>
      </c>
      <c r="J303">
        <v>0</v>
      </c>
      <c r="K303">
        <v>38.024000000000001</v>
      </c>
    </row>
    <row r="304" spans="1:11" x14ac:dyDescent="0.2">
      <c r="A304" t="s">
        <v>28</v>
      </c>
      <c r="B304" t="s">
        <v>22</v>
      </c>
      <c r="C304" t="s">
        <v>152</v>
      </c>
      <c r="D304" t="s">
        <v>132</v>
      </c>
      <c r="E304" t="s">
        <v>57</v>
      </c>
      <c r="F304" t="s">
        <v>26</v>
      </c>
      <c r="G304" t="s">
        <v>37</v>
      </c>
      <c r="H304">
        <v>14.28</v>
      </c>
      <c r="I304">
        <v>1</v>
      </c>
      <c r="J304">
        <v>0</v>
      </c>
      <c r="K304">
        <v>6.5688000000000004</v>
      </c>
    </row>
    <row r="305" spans="1:11" x14ac:dyDescent="0.2">
      <c r="A305" t="s">
        <v>28</v>
      </c>
      <c r="B305" t="s">
        <v>14</v>
      </c>
      <c r="C305" t="s">
        <v>79</v>
      </c>
      <c r="D305" t="s">
        <v>65</v>
      </c>
      <c r="E305" t="s">
        <v>47</v>
      </c>
      <c r="F305" t="s">
        <v>19</v>
      </c>
      <c r="G305" t="s">
        <v>31</v>
      </c>
      <c r="H305">
        <v>219.07499999999999</v>
      </c>
      <c r="I305">
        <v>3</v>
      </c>
      <c r="J305">
        <v>0.5</v>
      </c>
      <c r="K305">
        <v>-131.44499999999999</v>
      </c>
    </row>
    <row r="306" spans="1:11" x14ac:dyDescent="0.2">
      <c r="A306" t="s">
        <v>13</v>
      </c>
      <c r="B306" t="s">
        <v>22</v>
      </c>
      <c r="C306" t="s">
        <v>75</v>
      </c>
      <c r="D306" t="s">
        <v>76</v>
      </c>
      <c r="E306" t="s">
        <v>57</v>
      </c>
      <c r="F306" t="s">
        <v>19</v>
      </c>
      <c r="G306" t="s">
        <v>33</v>
      </c>
      <c r="H306">
        <v>26.8</v>
      </c>
      <c r="I306">
        <v>2</v>
      </c>
      <c r="J306">
        <v>0</v>
      </c>
      <c r="K306">
        <v>12.864000000000001</v>
      </c>
    </row>
    <row r="307" spans="1:11" x14ac:dyDescent="0.2">
      <c r="A307" t="s">
        <v>28</v>
      </c>
      <c r="B307" t="s">
        <v>22</v>
      </c>
      <c r="C307" t="s">
        <v>153</v>
      </c>
      <c r="D307" t="s">
        <v>70</v>
      </c>
      <c r="E307" t="s">
        <v>47</v>
      </c>
      <c r="F307" t="s">
        <v>26</v>
      </c>
      <c r="G307" t="s">
        <v>34</v>
      </c>
      <c r="H307">
        <v>9.84</v>
      </c>
      <c r="I307">
        <v>3</v>
      </c>
      <c r="J307">
        <v>0</v>
      </c>
      <c r="K307">
        <v>2.8536000000000001</v>
      </c>
    </row>
    <row r="308" spans="1:11" x14ac:dyDescent="0.2">
      <c r="A308" t="s">
        <v>28</v>
      </c>
      <c r="B308" t="s">
        <v>44</v>
      </c>
      <c r="C308" t="s">
        <v>154</v>
      </c>
      <c r="D308" t="s">
        <v>132</v>
      </c>
      <c r="E308" t="s">
        <v>57</v>
      </c>
      <c r="F308" t="s">
        <v>26</v>
      </c>
      <c r="G308" t="s">
        <v>37</v>
      </c>
      <c r="H308">
        <v>45.48</v>
      </c>
      <c r="I308">
        <v>3</v>
      </c>
      <c r="J308">
        <v>0</v>
      </c>
      <c r="K308">
        <v>20.9208</v>
      </c>
    </row>
    <row r="309" spans="1:11" x14ac:dyDescent="0.2">
      <c r="A309" t="s">
        <v>28</v>
      </c>
      <c r="B309" t="s">
        <v>44</v>
      </c>
      <c r="C309" t="s">
        <v>154</v>
      </c>
      <c r="D309" t="s">
        <v>132</v>
      </c>
      <c r="E309" t="s">
        <v>57</v>
      </c>
      <c r="F309" t="s">
        <v>26</v>
      </c>
      <c r="G309" t="s">
        <v>34</v>
      </c>
      <c r="H309">
        <v>289.2</v>
      </c>
      <c r="I309">
        <v>6</v>
      </c>
      <c r="J309">
        <v>0</v>
      </c>
      <c r="K309">
        <v>83.867999999999995</v>
      </c>
    </row>
    <row r="310" spans="1:11" x14ac:dyDescent="0.2">
      <c r="A310" t="s">
        <v>62</v>
      </c>
      <c r="B310" t="s">
        <v>14</v>
      </c>
      <c r="C310" t="s">
        <v>155</v>
      </c>
      <c r="D310" t="s">
        <v>83</v>
      </c>
      <c r="E310" t="s">
        <v>18</v>
      </c>
      <c r="F310" t="s">
        <v>26</v>
      </c>
      <c r="G310" t="s">
        <v>34</v>
      </c>
      <c r="H310">
        <v>4.8899999999999997</v>
      </c>
      <c r="I310">
        <v>1</v>
      </c>
      <c r="J310">
        <v>0</v>
      </c>
      <c r="K310">
        <v>2.0049000000000001</v>
      </c>
    </row>
    <row r="311" spans="1:11" x14ac:dyDescent="0.2">
      <c r="A311" t="s">
        <v>13</v>
      </c>
      <c r="B311" t="s">
        <v>22</v>
      </c>
      <c r="C311" t="s">
        <v>156</v>
      </c>
      <c r="D311" t="s">
        <v>98</v>
      </c>
      <c r="E311" t="s">
        <v>25</v>
      </c>
      <c r="F311" t="s">
        <v>19</v>
      </c>
      <c r="G311" t="s">
        <v>33</v>
      </c>
      <c r="H311">
        <v>15.135999999999999</v>
      </c>
      <c r="I311">
        <v>4</v>
      </c>
      <c r="J311">
        <v>0.2</v>
      </c>
      <c r="K311">
        <v>3.5948000000000002</v>
      </c>
    </row>
    <row r="312" spans="1:11" x14ac:dyDescent="0.2">
      <c r="A312" t="s">
        <v>13</v>
      </c>
      <c r="B312" t="s">
        <v>22</v>
      </c>
      <c r="C312" t="s">
        <v>156</v>
      </c>
      <c r="D312" t="s">
        <v>98</v>
      </c>
      <c r="E312" t="s">
        <v>25</v>
      </c>
      <c r="F312" t="s">
        <v>19</v>
      </c>
      <c r="G312" t="s">
        <v>21</v>
      </c>
      <c r="H312">
        <v>466.76799999999997</v>
      </c>
      <c r="I312">
        <v>2</v>
      </c>
      <c r="J312">
        <v>0.2</v>
      </c>
      <c r="K312">
        <v>52.511400000000002</v>
      </c>
    </row>
    <row r="313" spans="1:11" x14ac:dyDescent="0.2">
      <c r="A313" t="s">
        <v>13</v>
      </c>
      <c r="B313" t="s">
        <v>22</v>
      </c>
      <c r="C313" t="s">
        <v>156</v>
      </c>
      <c r="D313" t="s">
        <v>98</v>
      </c>
      <c r="E313" t="s">
        <v>25</v>
      </c>
      <c r="F313" t="s">
        <v>19</v>
      </c>
      <c r="G313" t="s">
        <v>33</v>
      </c>
      <c r="H313">
        <v>15.231999999999999</v>
      </c>
      <c r="I313">
        <v>1</v>
      </c>
      <c r="J313">
        <v>0.2</v>
      </c>
      <c r="K313">
        <v>1.7136</v>
      </c>
    </row>
    <row r="314" spans="1:11" x14ac:dyDescent="0.2">
      <c r="A314" t="s">
        <v>13</v>
      </c>
      <c r="B314" t="s">
        <v>22</v>
      </c>
      <c r="C314" t="s">
        <v>156</v>
      </c>
      <c r="D314" t="s">
        <v>98</v>
      </c>
      <c r="E314" t="s">
        <v>25</v>
      </c>
      <c r="F314" t="s">
        <v>26</v>
      </c>
      <c r="G314" t="s">
        <v>27</v>
      </c>
      <c r="H314">
        <v>6.2640000000000002</v>
      </c>
      <c r="I314">
        <v>3</v>
      </c>
      <c r="J314">
        <v>0.2</v>
      </c>
      <c r="K314">
        <v>2.0358000000000001</v>
      </c>
    </row>
    <row r="315" spans="1:11" x14ac:dyDescent="0.2">
      <c r="A315" t="s">
        <v>28</v>
      </c>
      <c r="B315" t="s">
        <v>22</v>
      </c>
      <c r="C315" t="s">
        <v>157</v>
      </c>
      <c r="D315" t="s">
        <v>132</v>
      </c>
      <c r="E315" t="s">
        <v>57</v>
      </c>
      <c r="F315" t="s">
        <v>19</v>
      </c>
      <c r="G315" t="s">
        <v>33</v>
      </c>
      <c r="H315">
        <v>87.54</v>
      </c>
      <c r="I315">
        <v>3</v>
      </c>
      <c r="J315">
        <v>0</v>
      </c>
      <c r="K315">
        <v>37.642200000000003</v>
      </c>
    </row>
    <row r="316" spans="1:11" x14ac:dyDescent="0.2">
      <c r="A316" t="s">
        <v>28</v>
      </c>
      <c r="B316" t="s">
        <v>22</v>
      </c>
      <c r="C316" t="s">
        <v>158</v>
      </c>
      <c r="D316" t="s">
        <v>30</v>
      </c>
      <c r="E316" t="s">
        <v>18</v>
      </c>
      <c r="F316" t="s">
        <v>35</v>
      </c>
      <c r="G316" t="s">
        <v>36</v>
      </c>
      <c r="H316">
        <v>178.38399999999999</v>
      </c>
      <c r="I316">
        <v>2</v>
      </c>
      <c r="J316">
        <v>0.2</v>
      </c>
      <c r="K316">
        <v>22.297999999999998</v>
      </c>
    </row>
    <row r="317" spans="1:11" x14ac:dyDescent="0.2">
      <c r="A317" t="s">
        <v>28</v>
      </c>
      <c r="B317" t="s">
        <v>22</v>
      </c>
      <c r="C317" t="s">
        <v>158</v>
      </c>
      <c r="D317" t="s">
        <v>30</v>
      </c>
      <c r="E317" t="s">
        <v>18</v>
      </c>
      <c r="F317" t="s">
        <v>26</v>
      </c>
      <c r="G317" t="s">
        <v>41</v>
      </c>
      <c r="H317">
        <v>15.552</v>
      </c>
      <c r="I317">
        <v>3</v>
      </c>
      <c r="J317">
        <v>0.2</v>
      </c>
      <c r="K317">
        <v>5.4432</v>
      </c>
    </row>
    <row r="318" spans="1:11" x14ac:dyDescent="0.2">
      <c r="A318" t="s">
        <v>62</v>
      </c>
      <c r="B318" t="s">
        <v>22</v>
      </c>
      <c r="C318" t="s">
        <v>55</v>
      </c>
      <c r="D318" t="s">
        <v>56</v>
      </c>
      <c r="E318" t="s">
        <v>57</v>
      </c>
      <c r="F318" t="s">
        <v>26</v>
      </c>
      <c r="G318" t="s">
        <v>34</v>
      </c>
      <c r="H318">
        <v>99.135999999999996</v>
      </c>
      <c r="I318">
        <v>4</v>
      </c>
      <c r="J318">
        <v>0.2</v>
      </c>
      <c r="K318">
        <v>8.6744000000000003</v>
      </c>
    </row>
    <row r="319" spans="1:11" x14ac:dyDescent="0.2">
      <c r="A319" t="s">
        <v>28</v>
      </c>
      <c r="B319" t="s">
        <v>44</v>
      </c>
      <c r="C319" t="s">
        <v>75</v>
      </c>
      <c r="D319" t="s">
        <v>76</v>
      </c>
      <c r="E319" t="s">
        <v>57</v>
      </c>
      <c r="F319" t="s">
        <v>19</v>
      </c>
      <c r="G319" t="s">
        <v>21</v>
      </c>
      <c r="H319">
        <v>135.88200000000001</v>
      </c>
      <c r="I319">
        <v>1</v>
      </c>
      <c r="J319">
        <v>0.1</v>
      </c>
      <c r="K319">
        <v>24.1568</v>
      </c>
    </row>
    <row r="320" spans="1:11" x14ac:dyDescent="0.2">
      <c r="A320" t="s">
        <v>28</v>
      </c>
      <c r="B320" t="s">
        <v>44</v>
      </c>
      <c r="C320" t="s">
        <v>75</v>
      </c>
      <c r="D320" t="s">
        <v>76</v>
      </c>
      <c r="E320" t="s">
        <v>57</v>
      </c>
      <c r="F320" t="s">
        <v>35</v>
      </c>
      <c r="G320" t="s">
        <v>123</v>
      </c>
      <c r="H320">
        <v>3991.98</v>
      </c>
      <c r="I320">
        <v>2</v>
      </c>
      <c r="J320">
        <v>0</v>
      </c>
      <c r="K320">
        <v>1995.99</v>
      </c>
    </row>
    <row r="321" spans="1:11" x14ac:dyDescent="0.2">
      <c r="A321" t="s">
        <v>28</v>
      </c>
      <c r="B321" t="s">
        <v>44</v>
      </c>
      <c r="C321" t="s">
        <v>75</v>
      </c>
      <c r="D321" t="s">
        <v>76</v>
      </c>
      <c r="E321" t="s">
        <v>57</v>
      </c>
      <c r="F321" t="s">
        <v>35</v>
      </c>
      <c r="G321" t="s">
        <v>36</v>
      </c>
      <c r="H321">
        <v>275.94</v>
      </c>
      <c r="I321">
        <v>6</v>
      </c>
      <c r="J321">
        <v>0</v>
      </c>
      <c r="K321">
        <v>80.022599999999997</v>
      </c>
    </row>
    <row r="322" spans="1:11" x14ac:dyDescent="0.2">
      <c r="A322" t="s">
        <v>28</v>
      </c>
      <c r="B322" t="s">
        <v>44</v>
      </c>
      <c r="C322" t="s">
        <v>75</v>
      </c>
      <c r="D322" t="s">
        <v>76</v>
      </c>
      <c r="E322" t="s">
        <v>57</v>
      </c>
      <c r="F322" t="s">
        <v>35</v>
      </c>
      <c r="G322" t="s">
        <v>59</v>
      </c>
      <c r="H322">
        <v>360</v>
      </c>
      <c r="I322">
        <v>4</v>
      </c>
      <c r="J322">
        <v>0</v>
      </c>
      <c r="K322">
        <v>129.6</v>
      </c>
    </row>
    <row r="323" spans="1:11" x14ac:dyDescent="0.2">
      <c r="A323" t="s">
        <v>28</v>
      </c>
      <c r="B323" t="s">
        <v>44</v>
      </c>
      <c r="C323" t="s">
        <v>75</v>
      </c>
      <c r="D323" t="s">
        <v>76</v>
      </c>
      <c r="E323" t="s">
        <v>57</v>
      </c>
      <c r="F323" t="s">
        <v>26</v>
      </c>
      <c r="G323" t="s">
        <v>32</v>
      </c>
      <c r="H323">
        <v>43.57</v>
      </c>
      <c r="I323">
        <v>1</v>
      </c>
      <c r="J323">
        <v>0</v>
      </c>
      <c r="K323">
        <v>13.071</v>
      </c>
    </row>
    <row r="324" spans="1:11" x14ac:dyDescent="0.2">
      <c r="A324" t="s">
        <v>28</v>
      </c>
      <c r="B324" t="s">
        <v>22</v>
      </c>
      <c r="C324" t="s">
        <v>159</v>
      </c>
      <c r="D324" t="s">
        <v>24</v>
      </c>
      <c r="E324" t="s">
        <v>25</v>
      </c>
      <c r="F324" t="s">
        <v>26</v>
      </c>
      <c r="G324" t="s">
        <v>77</v>
      </c>
      <c r="H324">
        <v>7.16</v>
      </c>
      <c r="I324">
        <v>2</v>
      </c>
      <c r="J324">
        <v>0</v>
      </c>
      <c r="K324">
        <v>3.58</v>
      </c>
    </row>
    <row r="325" spans="1:11" x14ac:dyDescent="0.2">
      <c r="A325" t="s">
        <v>28</v>
      </c>
      <c r="B325" t="s">
        <v>22</v>
      </c>
      <c r="C325" t="s">
        <v>160</v>
      </c>
      <c r="D325" t="s">
        <v>24</v>
      </c>
      <c r="E325" t="s">
        <v>25</v>
      </c>
      <c r="F325" t="s">
        <v>26</v>
      </c>
      <c r="G325" t="s">
        <v>37</v>
      </c>
      <c r="H325">
        <v>251.52</v>
      </c>
      <c r="I325">
        <v>6</v>
      </c>
      <c r="J325">
        <v>0.2</v>
      </c>
      <c r="K325">
        <v>81.744</v>
      </c>
    </row>
    <row r="326" spans="1:11" x14ac:dyDescent="0.2">
      <c r="A326" t="s">
        <v>28</v>
      </c>
      <c r="B326" t="s">
        <v>22</v>
      </c>
      <c r="C326" t="s">
        <v>160</v>
      </c>
      <c r="D326" t="s">
        <v>24</v>
      </c>
      <c r="E326" t="s">
        <v>25</v>
      </c>
      <c r="F326" t="s">
        <v>35</v>
      </c>
      <c r="G326" t="s">
        <v>59</v>
      </c>
      <c r="H326">
        <v>99.99</v>
      </c>
      <c r="I326">
        <v>1</v>
      </c>
      <c r="J326">
        <v>0</v>
      </c>
      <c r="K326">
        <v>34.996499999999997</v>
      </c>
    </row>
    <row r="327" spans="1:11" x14ac:dyDescent="0.2">
      <c r="A327" t="s">
        <v>13</v>
      </c>
      <c r="B327" t="s">
        <v>22</v>
      </c>
      <c r="C327" t="s">
        <v>161</v>
      </c>
      <c r="D327" t="s">
        <v>86</v>
      </c>
      <c r="E327" t="s">
        <v>18</v>
      </c>
      <c r="F327" t="s">
        <v>19</v>
      </c>
      <c r="G327" t="s">
        <v>33</v>
      </c>
      <c r="H327">
        <v>15.992000000000001</v>
      </c>
      <c r="I327">
        <v>1</v>
      </c>
      <c r="J327">
        <v>0.2</v>
      </c>
      <c r="K327">
        <v>0.99950000000000006</v>
      </c>
    </row>
    <row r="328" spans="1:11" x14ac:dyDescent="0.2">
      <c r="A328" t="s">
        <v>62</v>
      </c>
      <c r="B328" t="s">
        <v>14</v>
      </c>
      <c r="C328" t="s">
        <v>55</v>
      </c>
      <c r="D328" t="s">
        <v>56</v>
      </c>
      <c r="E328" t="s">
        <v>57</v>
      </c>
      <c r="F328" t="s">
        <v>35</v>
      </c>
      <c r="G328" t="s">
        <v>36</v>
      </c>
      <c r="H328">
        <v>290.89800000000002</v>
      </c>
      <c r="I328">
        <v>3</v>
      </c>
      <c r="J328">
        <v>0.4</v>
      </c>
      <c r="K328">
        <v>-67.876199999999997</v>
      </c>
    </row>
    <row r="329" spans="1:11" x14ac:dyDescent="0.2">
      <c r="A329" t="s">
        <v>62</v>
      </c>
      <c r="B329" t="s">
        <v>14</v>
      </c>
      <c r="C329" t="s">
        <v>55</v>
      </c>
      <c r="D329" t="s">
        <v>56</v>
      </c>
      <c r="E329" t="s">
        <v>57</v>
      </c>
      <c r="F329" t="s">
        <v>26</v>
      </c>
      <c r="G329" t="s">
        <v>32</v>
      </c>
      <c r="H329">
        <v>54.223999999999997</v>
      </c>
      <c r="I329">
        <v>2</v>
      </c>
      <c r="J329">
        <v>0.2</v>
      </c>
      <c r="K329">
        <v>3.3889999999999998</v>
      </c>
    </row>
    <row r="330" spans="1:11" x14ac:dyDescent="0.2">
      <c r="A330" t="s">
        <v>62</v>
      </c>
      <c r="B330" t="s">
        <v>14</v>
      </c>
      <c r="C330" t="s">
        <v>55</v>
      </c>
      <c r="D330" t="s">
        <v>56</v>
      </c>
      <c r="E330" t="s">
        <v>57</v>
      </c>
      <c r="F330" t="s">
        <v>19</v>
      </c>
      <c r="G330" t="s">
        <v>21</v>
      </c>
      <c r="H330">
        <v>786.74400000000003</v>
      </c>
      <c r="I330">
        <v>4</v>
      </c>
      <c r="J330">
        <v>0.3</v>
      </c>
      <c r="K330">
        <v>-258.5016</v>
      </c>
    </row>
    <row r="331" spans="1:11" x14ac:dyDescent="0.2">
      <c r="A331" t="s">
        <v>62</v>
      </c>
      <c r="B331" t="s">
        <v>14</v>
      </c>
      <c r="C331" t="s">
        <v>55</v>
      </c>
      <c r="D331" t="s">
        <v>56</v>
      </c>
      <c r="E331" t="s">
        <v>57</v>
      </c>
      <c r="F331" t="s">
        <v>26</v>
      </c>
      <c r="G331" t="s">
        <v>27</v>
      </c>
      <c r="H331">
        <v>100.24</v>
      </c>
      <c r="I331">
        <v>10</v>
      </c>
      <c r="J331">
        <v>0.2</v>
      </c>
      <c r="K331">
        <v>33.831000000000003</v>
      </c>
    </row>
    <row r="332" spans="1:11" x14ac:dyDescent="0.2">
      <c r="A332" t="s">
        <v>62</v>
      </c>
      <c r="B332" t="s">
        <v>14</v>
      </c>
      <c r="C332" t="s">
        <v>55</v>
      </c>
      <c r="D332" t="s">
        <v>56</v>
      </c>
      <c r="E332" t="s">
        <v>57</v>
      </c>
      <c r="F332" t="s">
        <v>26</v>
      </c>
      <c r="G332" t="s">
        <v>37</v>
      </c>
      <c r="H332">
        <v>37.764000000000003</v>
      </c>
      <c r="I332">
        <v>6</v>
      </c>
      <c r="J332">
        <v>0.7</v>
      </c>
      <c r="K332">
        <v>-27.6936</v>
      </c>
    </row>
    <row r="333" spans="1:11" x14ac:dyDescent="0.2">
      <c r="A333" t="s">
        <v>13</v>
      </c>
      <c r="B333" t="s">
        <v>14</v>
      </c>
      <c r="C333" t="s">
        <v>55</v>
      </c>
      <c r="D333" t="s">
        <v>56</v>
      </c>
      <c r="E333" t="s">
        <v>57</v>
      </c>
      <c r="F333" t="s">
        <v>35</v>
      </c>
      <c r="G333" t="s">
        <v>36</v>
      </c>
      <c r="H333">
        <v>82.8</v>
      </c>
      <c r="I333">
        <v>2</v>
      </c>
      <c r="J333">
        <v>0.4</v>
      </c>
      <c r="K333">
        <v>-20.7</v>
      </c>
    </row>
    <row r="334" spans="1:11" x14ac:dyDescent="0.2">
      <c r="A334" t="s">
        <v>13</v>
      </c>
      <c r="B334" t="s">
        <v>14</v>
      </c>
      <c r="C334" t="s">
        <v>55</v>
      </c>
      <c r="D334" t="s">
        <v>56</v>
      </c>
      <c r="E334" t="s">
        <v>57</v>
      </c>
      <c r="F334" t="s">
        <v>26</v>
      </c>
      <c r="G334" t="s">
        <v>37</v>
      </c>
      <c r="H334">
        <v>20.724</v>
      </c>
      <c r="I334">
        <v>2</v>
      </c>
      <c r="J334">
        <v>0.7</v>
      </c>
      <c r="K334">
        <v>-13.816000000000001</v>
      </c>
    </row>
    <row r="335" spans="1:11" x14ac:dyDescent="0.2">
      <c r="A335" t="s">
        <v>13</v>
      </c>
      <c r="B335" t="s">
        <v>14</v>
      </c>
      <c r="C335" t="s">
        <v>55</v>
      </c>
      <c r="D335" t="s">
        <v>56</v>
      </c>
      <c r="E335" t="s">
        <v>57</v>
      </c>
      <c r="F335" t="s">
        <v>26</v>
      </c>
      <c r="G335" t="s">
        <v>37</v>
      </c>
      <c r="H335">
        <v>4.8959999999999999</v>
      </c>
      <c r="I335">
        <v>3</v>
      </c>
      <c r="J335">
        <v>0.7</v>
      </c>
      <c r="K335">
        <v>-3.4272</v>
      </c>
    </row>
    <row r="336" spans="1:11" x14ac:dyDescent="0.2">
      <c r="A336" t="s">
        <v>13</v>
      </c>
      <c r="B336" t="s">
        <v>14</v>
      </c>
      <c r="C336" t="s">
        <v>23</v>
      </c>
      <c r="D336" t="s">
        <v>24</v>
      </c>
      <c r="E336" t="s">
        <v>25</v>
      </c>
      <c r="F336" t="s">
        <v>26</v>
      </c>
      <c r="G336" t="s">
        <v>37</v>
      </c>
      <c r="H336">
        <v>4.7519999999999998</v>
      </c>
      <c r="I336">
        <v>1</v>
      </c>
      <c r="J336">
        <v>0.2</v>
      </c>
      <c r="K336">
        <v>1.6037999999999999</v>
      </c>
    </row>
    <row r="337" spans="1:11" x14ac:dyDescent="0.2">
      <c r="A337" t="s">
        <v>13</v>
      </c>
      <c r="B337" t="s">
        <v>14</v>
      </c>
      <c r="C337" t="s">
        <v>23</v>
      </c>
      <c r="D337" t="s">
        <v>24</v>
      </c>
      <c r="E337" t="s">
        <v>25</v>
      </c>
      <c r="F337" t="s">
        <v>35</v>
      </c>
      <c r="G337" t="s">
        <v>162</v>
      </c>
      <c r="H337">
        <v>959.98400000000004</v>
      </c>
      <c r="I337">
        <v>2</v>
      </c>
      <c r="J337">
        <v>0.2</v>
      </c>
      <c r="K337">
        <v>335.99439999999998</v>
      </c>
    </row>
    <row r="338" spans="1:11" x14ac:dyDescent="0.2">
      <c r="A338" t="s">
        <v>13</v>
      </c>
      <c r="B338" t="s">
        <v>14</v>
      </c>
      <c r="C338" t="s">
        <v>23</v>
      </c>
      <c r="D338" t="s">
        <v>24</v>
      </c>
      <c r="E338" t="s">
        <v>25</v>
      </c>
      <c r="F338" t="s">
        <v>26</v>
      </c>
      <c r="G338" t="s">
        <v>37</v>
      </c>
      <c r="H338">
        <v>14.368</v>
      </c>
      <c r="I338">
        <v>4</v>
      </c>
      <c r="J338">
        <v>0.2</v>
      </c>
      <c r="K338">
        <v>4.49</v>
      </c>
    </row>
    <row r="339" spans="1:11" x14ac:dyDescent="0.2">
      <c r="A339" t="s">
        <v>28</v>
      </c>
      <c r="B339" t="s">
        <v>22</v>
      </c>
      <c r="C339" t="s">
        <v>52</v>
      </c>
      <c r="D339" t="s">
        <v>24</v>
      </c>
      <c r="E339" t="s">
        <v>25</v>
      </c>
      <c r="F339" t="s">
        <v>26</v>
      </c>
      <c r="G339" t="s">
        <v>37</v>
      </c>
      <c r="H339">
        <v>7.7119999999999997</v>
      </c>
      <c r="I339">
        <v>2</v>
      </c>
      <c r="J339">
        <v>0.2</v>
      </c>
      <c r="K339">
        <v>2.7955999999999999</v>
      </c>
    </row>
    <row r="340" spans="1:11" x14ac:dyDescent="0.2">
      <c r="A340" t="s">
        <v>28</v>
      </c>
      <c r="B340" t="s">
        <v>22</v>
      </c>
      <c r="C340" t="s">
        <v>52</v>
      </c>
      <c r="D340" t="s">
        <v>24</v>
      </c>
      <c r="E340" t="s">
        <v>25</v>
      </c>
      <c r="F340" t="s">
        <v>19</v>
      </c>
      <c r="G340" t="s">
        <v>31</v>
      </c>
      <c r="H340">
        <v>698.35199999999998</v>
      </c>
      <c r="I340">
        <v>3</v>
      </c>
      <c r="J340">
        <v>0.2</v>
      </c>
      <c r="K340">
        <v>-17.4588</v>
      </c>
    </row>
    <row r="341" spans="1:11" x14ac:dyDescent="0.2">
      <c r="A341" t="s">
        <v>13</v>
      </c>
      <c r="B341" t="s">
        <v>14</v>
      </c>
      <c r="C341" t="s">
        <v>163</v>
      </c>
      <c r="D341" t="s">
        <v>51</v>
      </c>
      <c r="E341" t="s">
        <v>25</v>
      </c>
      <c r="F341" t="s">
        <v>26</v>
      </c>
      <c r="G341" t="s">
        <v>77</v>
      </c>
      <c r="H341">
        <v>4.96</v>
      </c>
      <c r="I341">
        <v>4</v>
      </c>
      <c r="J341">
        <v>0</v>
      </c>
      <c r="K341">
        <v>2.3311999999999999</v>
      </c>
    </row>
    <row r="342" spans="1:11" x14ac:dyDescent="0.2">
      <c r="A342" t="s">
        <v>13</v>
      </c>
      <c r="B342" t="s">
        <v>22</v>
      </c>
      <c r="C342" t="s">
        <v>55</v>
      </c>
      <c r="D342" t="s">
        <v>56</v>
      </c>
      <c r="E342" t="s">
        <v>57</v>
      </c>
      <c r="F342" t="s">
        <v>26</v>
      </c>
      <c r="G342" t="s">
        <v>34</v>
      </c>
      <c r="H342">
        <v>17.856000000000002</v>
      </c>
      <c r="I342">
        <v>4</v>
      </c>
      <c r="J342">
        <v>0.2</v>
      </c>
      <c r="K342">
        <v>1.1160000000000001</v>
      </c>
    </row>
    <row r="343" spans="1:11" x14ac:dyDescent="0.2">
      <c r="A343" t="s">
        <v>13</v>
      </c>
      <c r="B343" t="s">
        <v>22</v>
      </c>
      <c r="C343" t="s">
        <v>55</v>
      </c>
      <c r="D343" t="s">
        <v>56</v>
      </c>
      <c r="E343" t="s">
        <v>57</v>
      </c>
      <c r="F343" t="s">
        <v>26</v>
      </c>
      <c r="G343" t="s">
        <v>37</v>
      </c>
      <c r="H343">
        <v>509.97</v>
      </c>
      <c r="I343">
        <v>10</v>
      </c>
      <c r="J343">
        <v>0.7</v>
      </c>
      <c r="K343">
        <v>-407.976</v>
      </c>
    </row>
    <row r="344" spans="1:11" x14ac:dyDescent="0.2">
      <c r="A344" t="s">
        <v>13</v>
      </c>
      <c r="B344" t="s">
        <v>22</v>
      </c>
      <c r="C344" t="s">
        <v>55</v>
      </c>
      <c r="D344" t="s">
        <v>56</v>
      </c>
      <c r="E344" t="s">
        <v>57</v>
      </c>
      <c r="F344" t="s">
        <v>26</v>
      </c>
      <c r="G344" t="s">
        <v>77</v>
      </c>
      <c r="H344">
        <v>30.992000000000001</v>
      </c>
      <c r="I344">
        <v>13</v>
      </c>
      <c r="J344">
        <v>0.2</v>
      </c>
      <c r="K344">
        <v>10.0724</v>
      </c>
    </row>
    <row r="345" spans="1:11" x14ac:dyDescent="0.2">
      <c r="A345" t="s">
        <v>13</v>
      </c>
      <c r="B345" t="s">
        <v>22</v>
      </c>
      <c r="C345" t="s">
        <v>55</v>
      </c>
      <c r="D345" t="s">
        <v>56</v>
      </c>
      <c r="E345" t="s">
        <v>57</v>
      </c>
      <c r="F345" t="s">
        <v>35</v>
      </c>
      <c r="G345" t="s">
        <v>36</v>
      </c>
      <c r="H345">
        <v>71.927999999999997</v>
      </c>
      <c r="I345">
        <v>12</v>
      </c>
      <c r="J345">
        <v>0.4</v>
      </c>
      <c r="K345">
        <v>8.3916000000000004</v>
      </c>
    </row>
    <row r="346" spans="1:11" x14ac:dyDescent="0.2">
      <c r="A346" t="s">
        <v>28</v>
      </c>
      <c r="B346" t="s">
        <v>14</v>
      </c>
      <c r="C346" t="s">
        <v>164</v>
      </c>
      <c r="D346" t="s">
        <v>46</v>
      </c>
      <c r="E346" t="s">
        <v>47</v>
      </c>
      <c r="F346" t="s">
        <v>26</v>
      </c>
      <c r="G346" t="s">
        <v>32</v>
      </c>
      <c r="H346">
        <v>88.8</v>
      </c>
      <c r="I346">
        <v>4</v>
      </c>
      <c r="J346">
        <v>0.2</v>
      </c>
      <c r="K346">
        <v>-2.2200000000000002</v>
      </c>
    </row>
    <row r="347" spans="1:11" x14ac:dyDescent="0.2">
      <c r="A347" t="s">
        <v>28</v>
      </c>
      <c r="B347" t="s">
        <v>14</v>
      </c>
      <c r="C347" t="s">
        <v>52</v>
      </c>
      <c r="D347" t="s">
        <v>24</v>
      </c>
      <c r="E347" t="s">
        <v>25</v>
      </c>
      <c r="F347" t="s">
        <v>35</v>
      </c>
      <c r="G347" t="s">
        <v>36</v>
      </c>
      <c r="H347">
        <v>47.975999999999999</v>
      </c>
      <c r="I347">
        <v>3</v>
      </c>
      <c r="J347">
        <v>0.2</v>
      </c>
      <c r="K347">
        <v>4.7976000000000001</v>
      </c>
    </row>
    <row r="348" spans="1:11" x14ac:dyDescent="0.2">
      <c r="A348" t="s">
        <v>28</v>
      </c>
      <c r="B348" t="s">
        <v>14</v>
      </c>
      <c r="C348" t="s">
        <v>165</v>
      </c>
      <c r="D348" t="s">
        <v>166</v>
      </c>
      <c r="E348" t="s">
        <v>57</v>
      </c>
      <c r="F348" t="s">
        <v>26</v>
      </c>
      <c r="G348" t="s">
        <v>34</v>
      </c>
      <c r="H348">
        <v>7.56</v>
      </c>
      <c r="I348">
        <v>3</v>
      </c>
      <c r="J348">
        <v>0</v>
      </c>
      <c r="K348">
        <v>3.0996000000000001</v>
      </c>
    </row>
    <row r="349" spans="1:11" x14ac:dyDescent="0.2">
      <c r="A349" t="s">
        <v>28</v>
      </c>
      <c r="B349" t="s">
        <v>14</v>
      </c>
      <c r="C349" t="s">
        <v>165</v>
      </c>
      <c r="D349" t="s">
        <v>166</v>
      </c>
      <c r="E349" t="s">
        <v>57</v>
      </c>
      <c r="F349" t="s">
        <v>26</v>
      </c>
      <c r="G349" t="s">
        <v>41</v>
      </c>
      <c r="H349">
        <v>24.56</v>
      </c>
      <c r="I349">
        <v>2</v>
      </c>
      <c r="J349">
        <v>0</v>
      </c>
      <c r="K349">
        <v>11.543200000000001</v>
      </c>
    </row>
    <row r="350" spans="1:11" x14ac:dyDescent="0.2">
      <c r="A350" t="s">
        <v>28</v>
      </c>
      <c r="B350" t="s">
        <v>14</v>
      </c>
      <c r="C350" t="s">
        <v>165</v>
      </c>
      <c r="D350" t="s">
        <v>166</v>
      </c>
      <c r="E350" t="s">
        <v>57</v>
      </c>
      <c r="F350" t="s">
        <v>26</v>
      </c>
      <c r="G350" t="s">
        <v>34</v>
      </c>
      <c r="H350">
        <v>12.96</v>
      </c>
      <c r="I350">
        <v>2</v>
      </c>
      <c r="J350">
        <v>0</v>
      </c>
      <c r="K350">
        <v>4.1471999999999998</v>
      </c>
    </row>
    <row r="351" spans="1:11" x14ac:dyDescent="0.2">
      <c r="A351" t="s">
        <v>62</v>
      </c>
      <c r="B351" t="s">
        <v>44</v>
      </c>
      <c r="C351" t="s">
        <v>75</v>
      </c>
      <c r="D351" t="s">
        <v>76</v>
      </c>
      <c r="E351" t="s">
        <v>57</v>
      </c>
      <c r="F351" t="s">
        <v>35</v>
      </c>
      <c r="G351" t="s">
        <v>59</v>
      </c>
      <c r="H351">
        <v>6.79</v>
      </c>
      <c r="I351">
        <v>1</v>
      </c>
      <c r="J351">
        <v>0</v>
      </c>
      <c r="K351">
        <v>2.3086000000000002</v>
      </c>
    </row>
    <row r="352" spans="1:11" x14ac:dyDescent="0.2">
      <c r="A352" t="s">
        <v>62</v>
      </c>
      <c r="B352" t="s">
        <v>44</v>
      </c>
      <c r="C352" t="s">
        <v>75</v>
      </c>
      <c r="D352" t="s">
        <v>76</v>
      </c>
      <c r="E352" t="s">
        <v>57</v>
      </c>
      <c r="F352" t="s">
        <v>26</v>
      </c>
      <c r="G352" t="s">
        <v>41</v>
      </c>
      <c r="H352">
        <v>24.56</v>
      </c>
      <c r="I352">
        <v>2</v>
      </c>
      <c r="J352">
        <v>0</v>
      </c>
      <c r="K352">
        <v>11.543200000000001</v>
      </c>
    </row>
    <row r="353" spans="1:11" x14ac:dyDescent="0.2">
      <c r="A353" t="s">
        <v>62</v>
      </c>
      <c r="B353" t="s">
        <v>44</v>
      </c>
      <c r="C353" t="s">
        <v>75</v>
      </c>
      <c r="D353" t="s">
        <v>76</v>
      </c>
      <c r="E353" t="s">
        <v>57</v>
      </c>
      <c r="F353" t="s">
        <v>26</v>
      </c>
      <c r="G353" t="s">
        <v>37</v>
      </c>
      <c r="H353">
        <v>3.048</v>
      </c>
      <c r="I353">
        <v>1</v>
      </c>
      <c r="J353">
        <v>0.2</v>
      </c>
      <c r="K353">
        <v>1.0668</v>
      </c>
    </row>
    <row r="354" spans="1:11" x14ac:dyDescent="0.2">
      <c r="A354" t="s">
        <v>62</v>
      </c>
      <c r="B354" t="s">
        <v>44</v>
      </c>
      <c r="C354" t="s">
        <v>75</v>
      </c>
      <c r="D354" t="s">
        <v>76</v>
      </c>
      <c r="E354" t="s">
        <v>57</v>
      </c>
      <c r="F354" t="s">
        <v>26</v>
      </c>
      <c r="G354" t="s">
        <v>41</v>
      </c>
      <c r="H354">
        <v>49.12</v>
      </c>
      <c r="I354">
        <v>4</v>
      </c>
      <c r="J354">
        <v>0</v>
      </c>
      <c r="K354">
        <v>23.086400000000001</v>
      </c>
    </row>
    <row r="355" spans="1:11" x14ac:dyDescent="0.2">
      <c r="A355" t="s">
        <v>62</v>
      </c>
      <c r="B355" t="s">
        <v>44</v>
      </c>
      <c r="C355" t="s">
        <v>75</v>
      </c>
      <c r="D355" t="s">
        <v>76</v>
      </c>
      <c r="E355" t="s">
        <v>57</v>
      </c>
      <c r="F355" t="s">
        <v>26</v>
      </c>
      <c r="G355" t="s">
        <v>37</v>
      </c>
      <c r="H355">
        <v>4355.1679999999997</v>
      </c>
      <c r="I355">
        <v>4</v>
      </c>
      <c r="J355">
        <v>0.2</v>
      </c>
      <c r="K355">
        <v>1415.4295999999999</v>
      </c>
    </row>
    <row r="356" spans="1:11" x14ac:dyDescent="0.2">
      <c r="A356" t="s">
        <v>28</v>
      </c>
      <c r="B356" t="s">
        <v>14</v>
      </c>
      <c r="C356" t="s">
        <v>75</v>
      </c>
      <c r="D356" t="s">
        <v>76</v>
      </c>
      <c r="E356" t="s">
        <v>57</v>
      </c>
      <c r="F356" t="s">
        <v>19</v>
      </c>
      <c r="G356" t="s">
        <v>20</v>
      </c>
      <c r="H356">
        <v>388.70400000000001</v>
      </c>
      <c r="I356">
        <v>6</v>
      </c>
      <c r="J356">
        <v>0.2</v>
      </c>
      <c r="K356">
        <v>-4.8587999999999996</v>
      </c>
    </row>
    <row r="357" spans="1:11" x14ac:dyDescent="0.2">
      <c r="A357" t="s">
        <v>28</v>
      </c>
      <c r="B357" t="s">
        <v>14</v>
      </c>
      <c r="C357" t="s">
        <v>75</v>
      </c>
      <c r="D357" t="s">
        <v>76</v>
      </c>
      <c r="E357" t="s">
        <v>57</v>
      </c>
      <c r="F357" t="s">
        <v>26</v>
      </c>
      <c r="G357" t="s">
        <v>60</v>
      </c>
      <c r="H357">
        <v>8.26</v>
      </c>
      <c r="I357">
        <v>2</v>
      </c>
      <c r="J357">
        <v>0</v>
      </c>
      <c r="K357">
        <v>3.7995999999999999</v>
      </c>
    </row>
    <row r="358" spans="1:11" x14ac:dyDescent="0.2">
      <c r="A358" t="s">
        <v>28</v>
      </c>
      <c r="B358" t="s">
        <v>14</v>
      </c>
      <c r="C358" t="s">
        <v>75</v>
      </c>
      <c r="D358" t="s">
        <v>76</v>
      </c>
      <c r="E358" t="s">
        <v>57</v>
      </c>
      <c r="F358" t="s">
        <v>26</v>
      </c>
      <c r="G358" t="s">
        <v>34</v>
      </c>
      <c r="H358">
        <v>17.04</v>
      </c>
      <c r="I358">
        <v>4</v>
      </c>
      <c r="J358">
        <v>0</v>
      </c>
      <c r="K358">
        <v>6.9863999999999997</v>
      </c>
    </row>
    <row r="359" spans="1:11" x14ac:dyDescent="0.2">
      <c r="A359" t="s">
        <v>28</v>
      </c>
      <c r="B359" t="s">
        <v>14</v>
      </c>
      <c r="C359" t="s">
        <v>75</v>
      </c>
      <c r="D359" t="s">
        <v>76</v>
      </c>
      <c r="E359" t="s">
        <v>57</v>
      </c>
      <c r="F359" t="s">
        <v>26</v>
      </c>
      <c r="G359" t="s">
        <v>41</v>
      </c>
      <c r="H359">
        <v>34.4</v>
      </c>
      <c r="I359">
        <v>5</v>
      </c>
      <c r="J359">
        <v>0</v>
      </c>
      <c r="K359">
        <v>15.824</v>
      </c>
    </row>
    <row r="360" spans="1:11" x14ac:dyDescent="0.2">
      <c r="A360" t="s">
        <v>28</v>
      </c>
      <c r="B360" t="s">
        <v>22</v>
      </c>
      <c r="C360" t="s">
        <v>99</v>
      </c>
      <c r="D360" t="s">
        <v>40</v>
      </c>
      <c r="E360" t="s">
        <v>18</v>
      </c>
      <c r="F360" t="s">
        <v>26</v>
      </c>
      <c r="G360" t="s">
        <v>41</v>
      </c>
      <c r="H360">
        <v>36.24</v>
      </c>
      <c r="I360">
        <v>5</v>
      </c>
      <c r="J360">
        <v>0.2</v>
      </c>
      <c r="K360">
        <v>11.324999999999999</v>
      </c>
    </row>
    <row r="361" spans="1:11" x14ac:dyDescent="0.2">
      <c r="A361" t="s">
        <v>62</v>
      </c>
      <c r="B361" t="s">
        <v>22</v>
      </c>
      <c r="C361" t="s">
        <v>103</v>
      </c>
      <c r="D361" t="s">
        <v>167</v>
      </c>
      <c r="E361" t="s">
        <v>18</v>
      </c>
      <c r="F361" t="s">
        <v>26</v>
      </c>
      <c r="G361" t="s">
        <v>38</v>
      </c>
      <c r="H361">
        <v>647.84</v>
      </c>
      <c r="I361">
        <v>8</v>
      </c>
      <c r="J361">
        <v>0</v>
      </c>
      <c r="K361">
        <v>168.4384</v>
      </c>
    </row>
    <row r="362" spans="1:11" x14ac:dyDescent="0.2">
      <c r="A362" t="s">
        <v>62</v>
      </c>
      <c r="B362" t="s">
        <v>22</v>
      </c>
      <c r="C362" t="s">
        <v>103</v>
      </c>
      <c r="D362" t="s">
        <v>167</v>
      </c>
      <c r="E362" t="s">
        <v>18</v>
      </c>
      <c r="F362" t="s">
        <v>26</v>
      </c>
      <c r="G362" t="s">
        <v>27</v>
      </c>
      <c r="H362">
        <v>20.7</v>
      </c>
      <c r="I362">
        <v>2</v>
      </c>
      <c r="J362">
        <v>0</v>
      </c>
      <c r="K362">
        <v>9.9359999999999999</v>
      </c>
    </row>
    <row r="363" spans="1:11" x14ac:dyDescent="0.2">
      <c r="A363" t="s">
        <v>28</v>
      </c>
      <c r="B363" t="s">
        <v>14</v>
      </c>
      <c r="C363" t="s">
        <v>75</v>
      </c>
      <c r="D363" t="s">
        <v>76</v>
      </c>
      <c r="E363" t="s">
        <v>57</v>
      </c>
      <c r="F363" t="s">
        <v>26</v>
      </c>
      <c r="G363" t="s">
        <v>27</v>
      </c>
      <c r="H363">
        <v>20.7</v>
      </c>
      <c r="I363">
        <v>2</v>
      </c>
      <c r="J363">
        <v>0</v>
      </c>
      <c r="K363">
        <v>9.9359999999999999</v>
      </c>
    </row>
    <row r="364" spans="1:11" x14ac:dyDescent="0.2">
      <c r="A364" t="s">
        <v>28</v>
      </c>
      <c r="B364" t="s">
        <v>14</v>
      </c>
      <c r="C364" t="s">
        <v>75</v>
      </c>
      <c r="D364" t="s">
        <v>76</v>
      </c>
      <c r="E364" t="s">
        <v>57</v>
      </c>
      <c r="F364" t="s">
        <v>19</v>
      </c>
      <c r="G364" t="s">
        <v>21</v>
      </c>
      <c r="H364">
        <v>488.64600000000002</v>
      </c>
      <c r="I364">
        <v>3</v>
      </c>
      <c r="J364">
        <v>0.1</v>
      </c>
      <c r="K364">
        <v>86.870400000000004</v>
      </c>
    </row>
    <row r="365" spans="1:11" x14ac:dyDescent="0.2">
      <c r="A365" t="s">
        <v>28</v>
      </c>
      <c r="B365" t="s">
        <v>14</v>
      </c>
      <c r="C365" t="s">
        <v>75</v>
      </c>
      <c r="D365" t="s">
        <v>76</v>
      </c>
      <c r="E365" t="s">
        <v>57</v>
      </c>
      <c r="F365" t="s">
        <v>26</v>
      </c>
      <c r="G365" t="s">
        <v>34</v>
      </c>
      <c r="H365">
        <v>5.56</v>
      </c>
      <c r="I365">
        <v>2</v>
      </c>
      <c r="J365">
        <v>0</v>
      </c>
      <c r="K365">
        <v>1.4456</v>
      </c>
    </row>
    <row r="366" spans="1:11" x14ac:dyDescent="0.2">
      <c r="A366" t="s">
        <v>28</v>
      </c>
      <c r="B366" t="s">
        <v>14</v>
      </c>
      <c r="C366" t="s">
        <v>75</v>
      </c>
      <c r="D366" t="s">
        <v>76</v>
      </c>
      <c r="E366" t="s">
        <v>57</v>
      </c>
      <c r="F366" t="s">
        <v>19</v>
      </c>
      <c r="G366" t="s">
        <v>33</v>
      </c>
      <c r="H366">
        <v>47.12</v>
      </c>
      <c r="I366">
        <v>8</v>
      </c>
      <c r="J366">
        <v>0</v>
      </c>
      <c r="K366">
        <v>20.732800000000001</v>
      </c>
    </row>
    <row r="367" spans="1:11" x14ac:dyDescent="0.2">
      <c r="A367" t="s">
        <v>28</v>
      </c>
      <c r="B367" t="s">
        <v>14</v>
      </c>
      <c r="C367" t="s">
        <v>52</v>
      </c>
      <c r="D367" t="s">
        <v>24</v>
      </c>
      <c r="E367" t="s">
        <v>25</v>
      </c>
      <c r="F367" t="s">
        <v>26</v>
      </c>
      <c r="G367" t="s">
        <v>32</v>
      </c>
      <c r="H367">
        <v>211.96</v>
      </c>
      <c r="I367">
        <v>4</v>
      </c>
      <c r="J367">
        <v>0</v>
      </c>
      <c r="K367">
        <v>8.4784000000000006</v>
      </c>
    </row>
    <row r="368" spans="1:11" x14ac:dyDescent="0.2">
      <c r="A368" t="s">
        <v>168</v>
      </c>
      <c r="B368" t="s">
        <v>22</v>
      </c>
      <c r="C368" t="s">
        <v>169</v>
      </c>
      <c r="D368" t="s">
        <v>127</v>
      </c>
      <c r="E368" t="s">
        <v>57</v>
      </c>
      <c r="F368" t="s">
        <v>26</v>
      </c>
      <c r="G368" t="s">
        <v>37</v>
      </c>
      <c r="H368">
        <v>23.2</v>
      </c>
      <c r="I368">
        <v>4</v>
      </c>
      <c r="J368">
        <v>0</v>
      </c>
      <c r="K368">
        <v>10.44</v>
      </c>
    </row>
    <row r="369" spans="1:11" x14ac:dyDescent="0.2">
      <c r="A369" t="s">
        <v>168</v>
      </c>
      <c r="B369" t="s">
        <v>22</v>
      </c>
      <c r="C369" t="s">
        <v>169</v>
      </c>
      <c r="D369" t="s">
        <v>127</v>
      </c>
      <c r="E369" t="s">
        <v>57</v>
      </c>
      <c r="F369" t="s">
        <v>26</v>
      </c>
      <c r="G369" t="s">
        <v>110</v>
      </c>
      <c r="H369">
        <v>7.36</v>
      </c>
      <c r="I369">
        <v>2</v>
      </c>
      <c r="J369">
        <v>0</v>
      </c>
      <c r="K369">
        <v>0.1472</v>
      </c>
    </row>
    <row r="370" spans="1:11" x14ac:dyDescent="0.2">
      <c r="A370" t="s">
        <v>168</v>
      </c>
      <c r="B370" t="s">
        <v>22</v>
      </c>
      <c r="C370" t="s">
        <v>169</v>
      </c>
      <c r="D370" t="s">
        <v>127</v>
      </c>
      <c r="E370" t="s">
        <v>57</v>
      </c>
      <c r="F370" t="s">
        <v>26</v>
      </c>
      <c r="G370" t="s">
        <v>32</v>
      </c>
      <c r="H370">
        <v>104.79</v>
      </c>
      <c r="I370">
        <v>7</v>
      </c>
      <c r="J370">
        <v>0</v>
      </c>
      <c r="K370">
        <v>29.341200000000001</v>
      </c>
    </row>
    <row r="371" spans="1:11" x14ac:dyDescent="0.2">
      <c r="A371" t="s">
        <v>168</v>
      </c>
      <c r="B371" t="s">
        <v>22</v>
      </c>
      <c r="C371" t="s">
        <v>169</v>
      </c>
      <c r="D371" t="s">
        <v>127</v>
      </c>
      <c r="E371" t="s">
        <v>57</v>
      </c>
      <c r="F371" t="s">
        <v>19</v>
      </c>
      <c r="G371" t="s">
        <v>20</v>
      </c>
      <c r="H371">
        <v>1043.92</v>
      </c>
      <c r="I371">
        <v>4</v>
      </c>
      <c r="J371">
        <v>0</v>
      </c>
      <c r="K371">
        <v>271.41919999999999</v>
      </c>
    </row>
    <row r="372" spans="1:11" x14ac:dyDescent="0.2">
      <c r="A372" t="s">
        <v>28</v>
      </c>
      <c r="B372" t="s">
        <v>14</v>
      </c>
      <c r="C372" t="s">
        <v>170</v>
      </c>
      <c r="D372" t="s">
        <v>46</v>
      </c>
      <c r="E372" t="s">
        <v>47</v>
      </c>
      <c r="F372" t="s">
        <v>26</v>
      </c>
      <c r="G372" t="s">
        <v>41</v>
      </c>
      <c r="H372">
        <v>25.92</v>
      </c>
      <c r="I372">
        <v>5</v>
      </c>
      <c r="J372">
        <v>0.2</v>
      </c>
      <c r="K372">
        <v>9.3960000000000008</v>
      </c>
    </row>
    <row r="373" spans="1:11" x14ac:dyDescent="0.2">
      <c r="A373" t="s">
        <v>28</v>
      </c>
      <c r="B373" t="s">
        <v>14</v>
      </c>
      <c r="C373" t="s">
        <v>170</v>
      </c>
      <c r="D373" t="s">
        <v>46</v>
      </c>
      <c r="E373" t="s">
        <v>47</v>
      </c>
      <c r="F373" t="s">
        <v>26</v>
      </c>
      <c r="G373" t="s">
        <v>32</v>
      </c>
      <c r="H373">
        <v>53.423999999999999</v>
      </c>
      <c r="I373">
        <v>3</v>
      </c>
      <c r="J373">
        <v>0.2</v>
      </c>
      <c r="K373">
        <v>4.6745999999999999</v>
      </c>
    </row>
    <row r="374" spans="1:11" x14ac:dyDescent="0.2">
      <c r="A374" t="s">
        <v>28</v>
      </c>
      <c r="B374" t="s">
        <v>14</v>
      </c>
      <c r="C374" t="s">
        <v>171</v>
      </c>
      <c r="D374" t="s">
        <v>81</v>
      </c>
      <c r="E374" t="s">
        <v>25</v>
      </c>
      <c r="F374" t="s">
        <v>26</v>
      </c>
      <c r="G374" t="s">
        <v>37</v>
      </c>
      <c r="H374">
        <v>8.16</v>
      </c>
      <c r="I374">
        <v>5</v>
      </c>
      <c r="J374">
        <v>0.7</v>
      </c>
      <c r="K374">
        <v>-5.7119999999999997</v>
      </c>
    </row>
    <row r="375" spans="1:11" x14ac:dyDescent="0.2">
      <c r="A375" t="s">
        <v>28</v>
      </c>
      <c r="B375" t="s">
        <v>14</v>
      </c>
      <c r="C375" t="s">
        <v>171</v>
      </c>
      <c r="D375" t="s">
        <v>81</v>
      </c>
      <c r="E375" t="s">
        <v>25</v>
      </c>
      <c r="F375" t="s">
        <v>35</v>
      </c>
      <c r="G375" t="s">
        <v>59</v>
      </c>
      <c r="H375">
        <v>1023.936</v>
      </c>
      <c r="I375">
        <v>8</v>
      </c>
      <c r="J375">
        <v>0.2</v>
      </c>
      <c r="K375">
        <v>179.18879999999999</v>
      </c>
    </row>
    <row r="376" spans="1:11" x14ac:dyDescent="0.2">
      <c r="A376" t="s">
        <v>28</v>
      </c>
      <c r="B376" t="s">
        <v>14</v>
      </c>
      <c r="C376" t="s">
        <v>171</v>
      </c>
      <c r="D376" t="s">
        <v>81</v>
      </c>
      <c r="E376" t="s">
        <v>25</v>
      </c>
      <c r="F376" t="s">
        <v>26</v>
      </c>
      <c r="G376" t="s">
        <v>34</v>
      </c>
      <c r="H376">
        <v>9.24</v>
      </c>
      <c r="I376">
        <v>1</v>
      </c>
      <c r="J376">
        <v>0.2</v>
      </c>
      <c r="K376">
        <v>0.92400000000000004</v>
      </c>
    </row>
    <row r="377" spans="1:11" x14ac:dyDescent="0.2">
      <c r="A377" t="s">
        <v>28</v>
      </c>
      <c r="B377" t="s">
        <v>14</v>
      </c>
      <c r="C377" t="s">
        <v>171</v>
      </c>
      <c r="D377" t="s">
        <v>81</v>
      </c>
      <c r="E377" t="s">
        <v>25</v>
      </c>
      <c r="F377" t="s">
        <v>35</v>
      </c>
      <c r="G377" t="s">
        <v>59</v>
      </c>
      <c r="H377">
        <v>479.04</v>
      </c>
      <c r="I377">
        <v>10</v>
      </c>
      <c r="J377">
        <v>0.2</v>
      </c>
      <c r="K377">
        <v>-29.94</v>
      </c>
    </row>
    <row r="378" spans="1:11" x14ac:dyDescent="0.2">
      <c r="A378" t="s">
        <v>62</v>
      </c>
      <c r="B378" t="s">
        <v>22</v>
      </c>
      <c r="C378" t="s">
        <v>172</v>
      </c>
      <c r="D378" t="s">
        <v>65</v>
      </c>
      <c r="E378" t="s">
        <v>47</v>
      </c>
      <c r="F378" t="s">
        <v>26</v>
      </c>
      <c r="G378" t="s">
        <v>41</v>
      </c>
      <c r="H378">
        <v>99.135999999999996</v>
      </c>
      <c r="I378">
        <v>4</v>
      </c>
      <c r="J378">
        <v>0.2</v>
      </c>
      <c r="K378">
        <v>30.98</v>
      </c>
    </row>
    <row r="379" spans="1:11" x14ac:dyDescent="0.2">
      <c r="A379" t="s">
        <v>28</v>
      </c>
      <c r="B379" t="s">
        <v>22</v>
      </c>
      <c r="C379" t="s">
        <v>115</v>
      </c>
      <c r="D379" t="s">
        <v>166</v>
      </c>
      <c r="E379" t="s">
        <v>57</v>
      </c>
      <c r="F379" t="s">
        <v>19</v>
      </c>
      <c r="G379" t="s">
        <v>31</v>
      </c>
      <c r="H379">
        <v>1488.424</v>
      </c>
      <c r="I379">
        <v>7</v>
      </c>
      <c r="J379">
        <v>0.3</v>
      </c>
      <c r="K379">
        <v>-297.6848</v>
      </c>
    </row>
    <row r="380" spans="1:11" x14ac:dyDescent="0.2">
      <c r="A380" t="s">
        <v>28</v>
      </c>
      <c r="B380" t="s">
        <v>14</v>
      </c>
      <c r="C380" t="s">
        <v>61</v>
      </c>
      <c r="D380" t="s">
        <v>46</v>
      </c>
      <c r="E380" t="s">
        <v>47</v>
      </c>
      <c r="F380" t="s">
        <v>26</v>
      </c>
      <c r="G380" t="s">
        <v>38</v>
      </c>
      <c r="H380">
        <v>8.6519999999999992</v>
      </c>
      <c r="I380">
        <v>3</v>
      </c>
      <c r="J380">
        <v>0.8</v>
      </c>
      <c r="K380">
        <v>-20.3322</v>
      </c>
    </row>
    <row r="381" spans="1:11" x14ac:dyDescent="0.2">
      <c r="A381" t="s">
        <v>28</v>
      </c>
      <c r="B381" t="s">
        <v>14</v>
      </c>
      <c r="C381" t="s">
        <v>61</v>
      </c>
      <c r="D381" t="s">
        <v>46</v>
      </c>
      <c r="E381" t="s">
        <v>47</v>
      </c>
      <c r="F381" t="s">
        <v>26</v>
      </c>
      <c r="G381" t="s">
        <v>32</v>
      </c>
      <c r="H381">
        <v>23.832000000000001</v>
      </c>
      <c r="I381">
        <v>3</v>
      </c>
      <c r="J381">
        <v>0.2</v>
      </c>
      <c r="K381">
        <v>2.6810999999999998</v>
      </c>
    </row>
    <row r="382" spans="1:11" x14ac:dyDescent="0.2">
      <c r="A382" t="s">
        <v>28</v>
      </c>
      <c r="B382" t="s">
        <v>14</v>
      </c>
      <c r="C382" t="s">
        <v>61</v>
      </c>
      <c r="D382" t="s">
        <v>46</v>
      </c>
      <c r="E382" t="s">
        <v>47</v>
      </c>
      <c r="F382" t="s">
        <v>26</v>
      </c>
      <c r="G382" t="s">
        <v>37</v>
      </c>
      <c r="H382">
        <v>12.176</v>
      </c>
      <c r="I382">
        <v>4</v>
      </c>
      <c r="J382">
        <v>0.8</v>
      </c>
      <c r="K382">
        <v>-18.872800000000002</v>
      </c>
    </row>
    <row r="383" spans="1:11" x14ac:dyDescent="0.2">
      <c r="A383" t="s">
        <v>62</v>
      </c>
      <c r="B383" t="s">
        <v>22</v>
      </c>
      <c r="C383" t="s">
        <v>52</v>
      </c>
      <c r="D383" t="s">
        <v>24</v>
      </c>
      <c r="E383" t="s">
        <v>25</v>
      </c>
      <c r="F383" t="s">
        <v>26</v>
      </c>
      <c r="G383" t="s">
        <v>41</v>
      </c>
      <c r="H383">
        <v>50.96</v>
      </c>
      <c r="I383">
        <v>7</v>
      </c>
      <c r="J383">
        <v>0</v>
      </c>
      <c r="K383">
        <v>25.48</v>
      </c>
    </row>
    <row r="384" spans="1:11" x14ac:dyDescent="0.2">
      <c r="A384" t="s">
        <v>62</v>
      </c>
      <c r="B384" t="s">
        <v>22</v>
      </c>
      <c r="C384" t="s">
        <v>52</v>
      </c>
      <c r="D384" t="s">
        <v>24</v>
      </c>
      <c r="E384" t="s">
        <v>25</v>
      </c>
      <c r="F384" t="s">
        <v>26</v>
      </c>
      <c r="G384" t="s">
        <v>37</v>
      </c>
      <c r="H384">
        <v>49.536000000000001</v>
      </c>
      <c r="I384">
        <v>3</v>
      </c>
      <c r="J384">
        <v>0.2</v>
      </c>
      <c r="K384">
        <v>17.337599999999998</v>
      </c>
    </row>
    <row r="385" spans="1:11" x14ac:dyDescent="0.2">
      <c r="A385" t="s">
        <v>13</v>
      </c>
      <c r="B385" t="s">
        <v>22</v>
      </c>
      <c r="C385" t="s">
        <v>153</v>
      </c>
      <c r="D385" t="s">
        <v>70</v>
      </c>
      <c r="E385" t="s">
        <v>47</v>
      </c>
      <c r="F385" t="s">
        <v>35</v>
      </c>
      <c r="G385" t="s">
        <v>59</v>
      </c>
      <c r="H385">
        <v>41.9</v>
      </c>
      <c r="I385">
        <v>2</v>
      </c>
      <c r="J385">
        <v>0</v>
      </c>
      <c r="K385">
        <v>8.7989999999999995</v>
      </c>
    </row>
    <row r="386" spans="1:11" x14ac:dyDescent="0.2">
      <c r="A386" t="s">
        <v>28</v>
      </c>
      <c r="B386" t="s">
        <v>14</v>
      </c>
      <c r="C386" t="s">
        <v>173</v>
      </c>
      <c r="D386" t="s">
        <v>30</v>
      </c>
      <c r="E386" t="s">
        <v>18</v>
      </c>
      <c r="F386" t="s">
        <v>19</v>
      </c>
      <c r="G386" t="s">
        <v>31</v>
      </c>
      <c r="H386">
        <v>375.45749999999998</v>
      </c>
      <c r="I386">
        <v>3</v>
      </c>
      <c r="J386">
        <v>0.45</v>
      </c>
      <c r="K386">
        <v>-157.0095</v>
      </c>
    </row>
    <row r="387" spans="1:11" x14ac:dyDescent="0.2">
      <c r="A387" t="s">
        <v>28</v>
      </c>
      <c r="B387" t="s">
        <v>14</v>
      </c>
      <c r="C387" t="s">
        <v>173</v>
      </c>
      <c r="D387" t="s">
        <v>30</v>
      </c>
      <c r="E387" t="s">
        <v>18</v>
      </c>
      <c r="F387" t="s">
        <v>35</v>
      </c>
      <c r="G387" t="s">
        <v>59</v>
      </c>
      <c r="H387">
        <v>83.975999999999999</v>
      </c>
      <c r="I387">
        <v>3</v>
      </c>
      <c r="J387">
        <v>0.2</v>
      </c>
      <c r="K387">
        <v>-1.0497000000000001</v>
      </c>
    </row>
    <row r="388" spans="1:11" x14ac:dyDescent="0.2">
      <c r="A388" t="s">
        <v>28</v>
      </c>
      <c r="B388" t="s">
        <v>22</v>
      </c>
      <c r="C388" t="s">
        <v>55</v>
      </c>
      <c r="D388" t="s">
        <v>56</v>
      </c>
      <c r="E388" t="s">
        <v>57</v>
      </c>
      <c r="F388" t="s">
        <v>35</v>
      </c>
      <c r="G388" t="s">
        <v>123</v>
      </c>
      <c r="H388">
        <v>482.34</v>
      </c>
      <c r="I388">
        <v>4</v>
      </c>
      <c r="J388">
        <v>0.7</v>
      </c>
      <c r="K388">
        <v>-337.63799999999998</v>
      </c>
    </row>
    <row r="389" spans="1:11" x14ac:dyDescent="0.2">
      <c r="A389" t="s">
        <v>28</v>
      </c>
      <c r="B389" t="s">
        <v>22</v>
      </c>
      <c r="C389" t="s">
        <v>55</v>
      </c>
      <c r="D389" t="s">
        <v>56</v>
      </c>
      <c r="E389" t="s">
        <v>57</v>
      </c>
      <c r="F389" t="s">
        <v>19</v>
      </c>
      <c r="G389" t="s">
        <v>33</v>
      </c>
      <c r="H389">
        <v>2.96</v>
      </c>
      <c r="I389">
        <v>1</v>
      </c>
      <c r="J389">
        <v>0.2</v>
      </c>
      <c r="K389">
        <v>0.77700000000000002</v>
      </c>
    </row>
    <row r="390" spans="1:11" x14ac:dyDescent="0.2">
      <c r="A390" t="s">
        <v>62</v>
      </c>
      <c r="B390" t="s">
        <v>14</v>
      </c>
      <c r="C390" t="s">
        <v>148</v>
      </c>
      <c r="D390" t="s">
        <v>104</v>
      </c>
      <c r="E390" t="s">
        <v>57</v>
      </c>
      <c r="F390" t="s">
        <v>26</v>
      </c>
      <c r="G390" t="s">
        <v>34</v>
      </c>
      <c r="H390">
        <v>2.6240000000000001</v>
      </c>
      <c r="I390">
        <v>1</v>
      </c>
      <c r="J390">
        <v>0.2</v>
      </c>
      <c r="K390">
        <v>0.4264</v>
      </c>
    </row>
    <row r="391" spans="1:11" x14ac:dyDescent="0.2">
      <c r="A391" t="s">
        <v>28</v>
      </c>
      <c r="B391" t="s">
        <v>14</v>
      </c>
      <c r="C391" t="s">
        <v>75</v>
      </c>
      <c r="D391" t="s">
        <v>76</v>
      </c>
      <c r="E391" t="s">
        <v>57</v>
      </c>
      <c r="F391" t="s">
        <v>26</v>
      </c>
      <c r="G391" t="s">
        <v>37</v>
      </c>
      <c r="H391">
        <v>23.36</v>
      </c>
      <c r="I391">
        <v>4</v>
      </c>
      <c r="J391">
        <v>0.2</v>
      </c>
      <c r="K391">
        <v>7.8840000000000003</v>
      </c>
    </row>
    <row r="392" spans="1:11" x14ac:dyDescent="0.2">
      <c r="A392" t="s">
        <v>28</v>
      </c>
      <c r="B392" t="s">
        <v>14</v>
      </c>
      <c r="C392" t="s">
        <v>75</v>
      </c>
      <c r="D392" t="s">
        <v>76</v>
      </c>
      <c r="E392" t="s">
        <v>57</v>
      </c>
      <c r="F392" t="s">
        <v>35</v>
      </c>
      <c r="G392" t="s">
        <v>59</v>
      </c>
      <c r="H392">
        <v>39.979999999999997</v>
      </c>
      <c r="I392">
        <v>2</v>
      </c>
      <c r="J392">
        <v>0</v>
      </c>
      <c r="K392">
        <v>13.5932</v>
      </c>
    </row>
    <row r="393" spans="1:11" x14ac:dyDescent="0.2">
      <c r="A393" t="s">
        <v>13</v>
      </c>
      <c r="B393" t="s">
        <v>14</v>
      </c>
      <c r="C393" t="s">
        <v>174</v>
      </c>
      <c r="D393" t="s">
        <v>43</v>
      </c>
      <c r="E393" t="s">
        <v>25</v>
      </c>
      <c r="F393" t="s">
        <v>35</v>
      </c>
      <c r="G393" t="s">
        <v>36</v>
      </c>
      <c r="H393">
        <v>246.38399999999999</v>
      </c>
      <c r="I393">
        <v>2</v>
      </c>
      <c r="J393">
        <v>0.2</v>
      </c>
      <c r="K393">
        <v>27.7182</v>
      </c>
    </row>
    <row r="394" spans="1:11" x14ac:dyDescent="0.2">
      <c r="A394" t="s">
        <v>13</v>
      </c>
      <c r="B394" t="s">
        <v>14</v>
      </c>
      <c r="C394" t="s">
        <v>174</v>
      </c>
      <c r="D394" t="s">
        <v>43</v>
      </c>
      <c r="E394" t="s">
        <v>25</v>
      </c>
      <c r="F394" t="s">
        <v>35</v>
      </c>
      <c r="G394" t="s">
        <v>162</v>
      </c>
      <c r="H394">
        <v>1799.97</v>
      </c>
      <c r="I394">
        <v>3</v>
      </c>
      <c r="J394">
        <v>0</v>
      </c>
      <c r="K394">
        <v>701.98829999999998</v>
      </c>
    </row>
    <row r="395" spans="1:11" x14ac:dyDescent="0.2">
      <c r="A395" t="s">
        <v>13</v>
      </c>
      <c r="B395" t="s">
        <v>22</v>
      </c>
      <c r="C395" t="s">
        <v>175</v>
      </c>
      <c r="D395" t="s">
        <v>65</v>
      </c>
      <c r="E395" t="s">
        <v>47</v>
      </c>
      <c r="F395" t="s">
        <v>26</v>
      </c>
      <c r="G395" t="s">
        <v>37</v>
      </c>
      <c r="H395">
        <v>12.462</v>
      </c>
      <c r="I395">
        <v>3</v>
      </c>
      <c r="J395">
        <v>0.8</v>
      </c>
      <c r="K395">
        <v>-20.5623</v>
      </c>
    </row>
    <row r="396" spans="1:11" x14ac:dyDescent="0.2">
      <c r="A396" t="s">
        <v>28</v>
      </c>
      <c r="B396" t="s">
        <v>44</v>
      </c>
      <c r="C396" t="s">
        <v>176</v>
      </c>
      <c r="D396" t="s">
        <v>177</v>
      </c>
      <c r="E396" t="s">
        <v>25</v>
      </c>
      <c r="F396" t="s">
        <v>26</v>
      </c>
      <c r="G396" t="s">
        <v>37</v>
      </c>
      <c r="H396">
        <v>75.792000000000002</v>
      </c>
      <c r="I396">
        <v>3</v>
      </c>
      <c r="J396">
        <v>0.2</v>
      </c>
      <c r="K396">
        <v>25.579799999999999</v>
      </c>
    </row>
    <row r="397" spans="1:11" x14ac:dyDescent="0.2">
      <c r="A397" t="s">
        <v>13</v>
      </c>
      <c r="B397" t="s">
        <v>22</v>
      </c>
      <c r="C397" t="s">
        <v>178</v>
      </c>
      <c r="D397" t="s">
        <v>179</v>
      </c>
      <c r="E397" t="s">
        <v>57</v>
      </c>
      <c r="F397" t="s">
        <v>26</v>
      </c>
      <c r="G397" t="s">
        <v>32</v>
      </c>
      <c r="H397">
        <v>49.96</v>
      </c>
      <c r="I397">
        <v>2</v>
      </c>
      <c r="J397">
        <v>0</v>
      </c>
      <c r="K397">
        <v>9.4923999999999999</v>
      </c>
    </row>
    <row r="398" spans="1:11" x14ac:dyDescent="0.2">
      <c r="A398" t="s">
        <v>13</v>
      </c>
      <c r="B398" t="s">
        <v>22</v>
      </c>
      <c r="C398" t="s">
        <v>178</v>
      </c>
      <c r="D398" t="s">
        <v>179</v>
      </c>
      <c r="E398" t="s">
        <v>57</v>
      </c>
      <c r="F398" t="s">
        <v>26</v>
      </c>
      <c r="G398" t="s">
        <v>41</v>
      </c>
      <c r="H398">
        <v>12.96</v>
      </c>
      <c r="I398">
        <v>2</v>
      </c>
      <c r="J398">
        <v>0</v>
      </c>
      <c r="K398">
        <v>6.2207999999999997</v>
      </c>
    </row>
    <row r="399" spans="1:11" x14ac:dyDescent="0.2">
      <c r="A399" t="s">
        <v>28</v>
      </c>
      <c r="B399" t="s">
        <v>44</v>
      </c>
      <c r="C399" t="s">
        <v>84</v>
      </c>
      <c r="D399" t="s">
        <v>70</v>
      </c>
      <c r="E399" t="s">
        <v>47</v>
      </c>
      <c r="F399" t="s">
        <v>26</v>
      </c>
      <c r="G399" t="s">
        <v>110</v>
      </c>
      <c r="H399">
        <v>70.12</v>
      </c>
      <c r="I399">
        <v>4</v>
      </c>
      <c r="J399">
        <v>0</v>
      </c>
      <c r="K399">
        <v>21.036000000000001</v>
      </c>
    </row>
    <row r="400" spans="1:11" x14ac:dyDescent="0.2">
      <c r="A400" t="s">
        <v>13</v>
      </c>
      <c r="B400" t="s">
        <v>14</v>
      </c>
      <c r="C400" t="s">
        <v>61</v>
      </c>
      <c r="D400" t="s">
        <v>46</v>
      </c>
      <c r="E400" t="s">
        <v>47</v>
      </c>
      <c r="F400" t="s">
        <v>26</v>
      </c>
      <c r="G400" t="s">
        <v>32</v>
      </c>
      <c r="H400">
        <v>35.951999999999998</v>
      </c>
      <c r="I400">
        <v>3</v>
      </c>
      <c r="J400">
        <v>0.2</v>
      </c>
      <c r="K400">
        <v>3.5952000000000002</v>
      </c>
    </row>
    <row r="401" spans="1:11" x14ac:dyDescent="0.2">
      <c r="A401" t="s">
        <v>13</v>
      </c>
      <c r="B401" t="s">
        <v>14</v>
      </c>
      <c r="C401" t="s">
        <v>61</v>
      </c>
      <c r="D401" t="s">
        <v>46</v>
      </c>
      <c r="E401" t="s">
        <v>47</v>
      </c>
      <c r="F401" t="s">
        <v>19</v>
      </c>
      <c r="G401" t="s">
        <v>20</v>
      </c>
      <c r="H401">
        <v>2396.2656000000002</v>
      </c>
      <c r="I401">
        <v>4</v>
      </c>
      <c r="J401">
        <v>0.32</v>
      </c>
      <c r="K401">
        <v>-317.15280000000001</v>
      </c>
    </row>
    <row r="402" spans="1:11" x14ac:dyDescent="0.2">
      <c r="A402" t="s">
        <v>13</v>
      </c>
      <c r="B402" t="s">
        <v>14</v>
      </c>
      <c r="C402" t="s">
        <v>61</v>
      </c>
      <c r="D402" t="s">
        <v>46</v>
      </c>
      <c r="E402" t="s">
        <v>47</v>
      </c>
      <c r="F402" t="s">
        <v>26</v>
      </c>
      <c r="G402" t="s">
        <v>32</v>
      </c>
      <c r="H402">
        <v>131.136</v>
      </c>
      <c r="I402">
        <v>4</v>
      </c>
      <c r="J402">
        <v>0.2</v>
      </c>
      <c r="K402">
        <v>-32.783999999999999</v>
      </c>
    </row>
    <row r="403" spans="1:11" x14ac:dyDescent="0.2">
      <c r="A403" t="s">
        <v>13</v>
      </c>
      <c r="B403" t="s">
        <v>14</v>
      </c>
      <c r="C403" t="s">
        <v>61</v>
      </c>
      <c r="D403" t="s">
        <v>46</v>
      </c>
      <c r="E403" t="s">
        <v>47</v>
      </c>
      <c r="F403" t="s">
        <v>35</v>
      </c>
      <c r="G403" t="s">
        <v>59</v>
      </c>
      <c r="H403">
        <v>57.584000000000003</v>
      </c>
      <c r="I403">
        <v>2</v>
      </c>
      <c r="J403">
        <v>0.2</v>
      </c>
      <c r="K403">
        <v>0.7198</v>
      </c>
    </row>
    <row r="404" spans="1:11" x14ac:dyDescent="0.2">
      <c r="A404" t="s">
        <v>62</v>
      </c>
      <c r="B404" t="s">
        <v>14</v>
      </c>
      <c r="C404" t="s">
        <v>180</v>
      </c>
      <c r="D404" t="s">
        <v>30</v>
      </c>
      <c r="E404" t="s">
        <v>18</v>
      </c>
      <c r="F404" t="s">
        <v>26</v>
      </c>
      <c r="G404" t="s">
        <v>41</v>
      </c>
      <c r="H404">
        <v>9.5679999999999996</v>
      </c>
      <c r="I404">
        <v>2</v>
      </c>
      <c r="J404">
        <v>0.2</v>
      </c>
      <c r="K404">
        <v>3.4683999999999999</v>
      </c>
    </row>
    <row r="405" spans="1:11" x14ac:dyDescent="0.2">
      <c r="A405" t="s">
        <v>28</v>
      </c>
      <c r="B405" t="s">
        <v>22</v>
      </c>
      <c r="C405" t="s">
        <v>106</v>
      </c>
      <c r="D405" t="s">
        <v>40</v>
      </c>
      <c r="E405" t="s">
        <v>18</v>
      </c>
      <c r="F405" t="s">
        <v>26</v>
      </c>
      <c r="G405" t="s">
        <v>34</v>
      </c>
      <c r="H405">
        <v>39.072000000000003</v>
      </c>
      <c r="I405">
        <v>6</v>
      </c>
      <c r="J405">
        <v>0.2</v>
      </c>
      <c r="K405">
        <v>9.7680000000000007</v>
      </c>
    </row>
    <row r="406" spans="1:11" x14ac:dyDescent="0.2">
      <c r="A406" t="s">
        <v>28</v>
      </c>
      <c r="B406" t="s">
        <v>14</v>
      </c>
      <c r="C406" t="s">
        <v>75</v>
      </c>
      <c r="D406" t="s">
        <v>76</v>
      </c>
      <c r="E406" t="s">
        <v>57</v>
      </c>
      <c r="F406" t="s">
        <v>26</v>
      </c>
      <c r="G406" t="s">
        <v>38</v>
      </c>
      <c r="H406">
        <v>35.909999999999997</v>
      </c>
      <c r="I406">
        <v>3</v>
      </c>
      <c r="J406">
        <v>0</v>
      </c>
      <c r="K406">
        <v>9.6957000000000004</v>
      </c>
    </row>
    <row r="407" spans="1:11" x14ac:dyDescent="0.2">
      <c r="A407" t="s">
        <v>28</v>
      </c>
      <c r="B407" t="s">
        <v>14</v>
      </c>
      <c r="C407" t="s">
        <v>52</v>
      </c>
      <c r="D407" t="s">
        <v>24</v>
      </c>
      <c r="E407" t="s">
        <v>25</v>
      </c>
      <c r="F407" t="s">
        <v>35</v>
      </c>
      <c r="G407" t="s">
        <v>59</v>
      </c>
      <c r="H407">
        <v>179.95</v>
      </c>
      <c r="I407">
        <v>5</v>
      </c>
      <c r="J407">
        <v>0</v>
      </c>
      <c r="K407">
        <v>37.789499999999997</v>
      </c>
    </row>
    <row r="408" spans="1:11" x14ac:dyDescent="0.2">
      <c r="A408" t="s">
        <v>28</v>
      </c>
      <c r="B408" t="s">
        <v>14</v>
      </c>
      <c r="C408" t="s">
        <v>52</v>
      </c>
      <c r="D408" t="s">
        <v>24</v>
      </c>
      <c r="E408" t="s">
        <v>25</v>
      </c>
      <c r="F408" t="s">
        <v>35</v>
      </c>
      <c r="G408" t="s">
        <v>162</v>
      </c>
      <c r="H408">
        <v>1199.9760000000001</v>
      </c>
      <c r="I408">
        <v>3</v>
      </c>
      <c r="J408">
        <v>0.2</v>
      </c>
      <c r="K408">
        <v>434.99130000000002</v>
      </c>
    </row>
    <row r="409" spans="1:11" x14ac:dyDescent="0.2">
      <c r="A409" t="s">
        <v>28</v>
      </c>
      <c r="B409" t="s">
        <v>14</v>
      </c>
      <c r="C409" t="s">
        <v>52</v>
      </c>
      <c r="D409" t="s">
        <v>24</v>
      </c>
      <c r="E409" t="s">
        <v>25</v>
      </c>
      <c r="F409" t="s">
        <v>26</v>
      </c>
      <c r="G409" t="s">
        <v>41</v>
      </c>
      <c r="H409">
        <v>27.15</v>
      </c>
      <c r="I409">
        <v>5</v>
      </c>
      <c r="J409">
        <v>0</v>
      </c>
      <c r="K409">
        <v>13.3035</v>
      </c>
    </row>
    <row r="410" spans="1:11" x14ac:dyDescent="0.2">
      <c r="A410" t="s">
        <v>28</v>
      </c>
      <c r="B410" t="s">
        <v>14</v>
      </c>
      <c r="C410" t="s">
        <v>52</v>
      </c>
      <c r="D410" t="s">
        <v>24</v>
      </c>
      <c r="E410" t="s">
        <v>25</v>
      </c>
      <c r="F410" t="s">
        <v>19</v>
      </c>
      <c r="G410" t="s">
        <v>31</v>
      </c>
      <c r="H410">
        <v>1004.024</v>
      </c>
      <c r="I410">
        <v>7</v>
      </c>
      <c r="J410">
        <v>0.2</v>
      </c>
      <c r="K410">
        <v>-112.95269999999999</v>
      </c>
    </row>
    <row r="411" spans="1:11" x14ac:dyDescent="0.2">
      <c r="A411" t="s">
        <v>28</v>
      </c>
      <c r="B411" t="s">
        <v>14</v>
      </c>
      <c r="C411" t="s">
        <v>52</v>
      </c>
      <c r="D411" t="s">
        <v>24</v>
      </c>
      <c r="E411" t="s">
        <v>25</v>
      </c>
      <c r="F411" t="s">
        <v>26</v>
      </c>
      <c r="G411" t="s">
        <v>41</v>
      </c>
      <c r="H411">
        <v>9.68</v>
      </c>
      <c r="I411">
        <v>1</v>
      </c>
      <c r="J411">
        <v>0</v>
      </c>
      <c r="K411">
        <v>4.6463999999999999</v>
      </c>
    </row>
    <row r="412" spans="1:11" x14ac:dyDescent="0.2">
      <c r="A412" t="s">
        <v>28</v>
      </c>
      <c r="B412" t="s">
        <v>14</v>
      </c>
      <c r="C412" t="s">
        <v>52</v>
      </c>
      <c r="D412" t="s">
        <v>24</v>
      </c>
      <c r="E412" t="s">
        <v>25</v>
      </c>
      <c r="F412" t="s">
        <v>26</v>
      </c>
      <c r="G412" t="s">
        <v>27</v>
      </c>
      <c r="H412">
        <v>28.35</v>
      </c>
      <c r="I412">
        <v>9</v>
      </c>
      <c r="J412">
        <v>0</v>
      </c>
      <c r="K412">
        <v>13.608000000000001</v>
      </c>
    </row>
    <row r="413" spans="1:11" x14ac:dyDescent="0.2">
      <c r="A413" t="s">
        <v>28</v>
      </c>
      <c r="B413" t="s">
        <v>14</v>
      </c>
      <c r="C413" t="s">
        <v>52</v>
      </c>
      <c r="D413" t="s">
        <v>24</v>
      </c>
      <c r="E413" t="s">
        <v>25</v>
      </c>
      <c r="F413" t="s">
        <v>26</v>
      </c>
      <c r="G413" t="s">
        <v>41</v>
      </c>
      <c r="H413">
        <v>55.98</v>
      </c>
      <c r="I413">
        <v>1</v>
      </c>
      <c r="J413">
        <v>0</v>
      </c>
      <c r="K413">
        <v>27.430199999999999</v>
      </c>
    </row>
    <row r="414" spans="1:11" x14ac:dyDescent="0.2">
      <c r="A414" t="s">
        <v>28</v>
      </c>
      <c r="B414" t="s">
        <v>14</v>
      </c>
      <c r="C414" t="s">
        <v>52</v>
      </c>
      <c r="D414" t="s">
        <v>24</v>
      </c>
      <c r="E414" t="s">
        <v>25</v>
      </c>
      <c r="F414" t="s">
        <v>19</v>
      </c>
      <c r="G414" t="s">
        <v>20</v>
      </c>
      <c r="H414">
        <v>1336.829</v>
      </c>
      <c r="I414">
        <v>13</v>
      </c>
      <c r="J414">
        <v>0.15</v>
      </c>
      <c r="K414">
        <v>31.454799999999999</v>
      </c>
    </row>
    <row r="415" spans="1:11" x14ac:dyDescent="0.2">
      <c r="A415" t="s">
        <v>28</v>
      </c>
      <c r="B415" t="s">
        <v>14</v>
      </c>
      <c r="C415" t="s">
        <v>52</v>
      </c>
      <c r="D415" t="s">
        <v>24</v>
      </c>
      <c r="E415" t="s">
        <v>25</v>
      </c>
      <c r="F415" t="s">
        <v>19</v>
      </c>
      <c r="G415" t="s">
        <v>21</v>
      </c>
      <c r="H415">
        <v>113.568</v>
      </c>
      <c r="I415">
        <v>2</v>
      </c>
      <c r="J415">
        <v>0.2</v>
      </c>
      <c r="K415">
        <v>-18.454799999999999</v>
      </c>
    </row>
    <row r="416" spans="1:11" x14ac:dyDescent="0.2">
      <c r="A416" t="s">
        <v>28</v>
      </c>
      <c r="B416" t="s">
        <v>22</v>
      </c>
      <c r="C416" t="s">
        <v>42</v>
      </c>
      <c r="D416" t="s">
        <v>43</v>
      </c>
      <c r="E416" t="s">
        <v>25</v>
      </c>
      <c r="F416" t="s">
        <v>26</v>
      </c>
      <c r="G416" t="s">
        <v>41</v>
      </c>
      <c r="H416">
        <v>139.86000000000001</v>
      </c>
      <c r="I416">
        <v>7</v>
      </c>
      <c r="J416">
        <v>0</v>
      </c>
      <c r="K416">
        <v>65.734200000000001</v>
      </c>
    </row>
    <row r="417" spans="1:11" x14ac:dyDescent="0.2">
      <c r="A417" t="s">
        <v>28</v>
      </c>
      <c r="B417" t="s">
        <v>22</v>
      </c>
      <c r="C417" t="s">
        <v>42</v>
      </c>
      <c r="D417" t="s">
        <v>43</v>
      </c>
      <c r="E417" t="s">
        <v>25</v>
      </c>
      <c r="F417" t="s">
        <v>19</v>
      </c>
      <c r="G417" t="s">
        <v>21</v>
      </c>
      <c r="H417">
        <v>307.13600000000002</v>
      </c>
      <c r="I417">
        <v>4</v>
      </c>
      <c r="J417">
        <v>0.2</v>
      </c>
      <c r="K417">
        <v>26.874400000000001</v>
      </c>
    </row>
    <row r="418" spans="1:11" x14ac:dyDescent="0.2">
      <c r="A418" t="s">
        <v>28</v>
      </c>
      <c r="B418" t="s">
        <v>14</v>
      </c>
      <c r="C418" t="s">
        <v>181</v>
      </c>
      <c r="D418" t="s">
        <v>24</v>
      </c>
      <c r="E418" t="s">
        <v>25</v>
      </c>
      <c r="F418" t="s">
        <v>26</v>
      </c>
      <c r="G418" t="s">
        <v>34</v>
      </c>
      <c r="H418">
        <v>95.92</v>
      </c>
      <c r="I418">
        <v>8</v>
      </c>
      <c r="J418">
        <v>0</v>
      </c>
      <c r="K418">
        <v>25.898399999999999</v>
      </c>
    </row>
    <row r="419" spans="1:11" x14ac:dyDescent="0.2">
      <c r="A419" t="s">
        <v>28</v>
      </c>
      <c r="B419" t="s">
        <v>14</v>
      </c>
      <c r="C419" t="s">
        <v>23</v>
      </c>
      <c r="D419" t="s">
        <v>24</v>
      </c>
      <c r="E419" t="s">
        <v>25</v>
      </c>
      <c r="F419" t="s">
        <v>19</v>
      </c>
      <c r="G419" t="s">
        <v>21</v>
      </c>
      <c r="H419">
        <v>383.8</v>
      </c>
      <c r="I419">
        <v>5</v>
      </c>
      <c r="J419">
        <v>0.2</v>
      </c>
      <c r="K419">
        <v>38.380000000000003</v>
      </c>
    </row>
    <row r="420" spans="1:11" x14ac:dyDescent="0.2">
      <c r="A420" t="s">
        <v>28</v>
      </c>
      <c r="B420" t="s">
        <v>22</v>
      </c>
      <c r="C420" t="s">
        <v>182</v>
      </c>
      <c r="D420" t="s">
        <v>17</v>
      </c>
      <c r="E420" t="s">
        <v>18</v>
      </c>
      <c r="F420" t="s">
        <v>26</v>
      </c>
      <c r="G420" t="s">
        <v>41</v>
      </c>
      <c r="H420">
        <v>5.78</v>
      </c>
      <c r="I420">
        <v>1</v>
      </c>
      <c r="J420">
        <v>0</v>
      </c>
      <c r="K420">
        <v>2.8321999999999998</v>
      </c>
    </row>
    <row r="421" spans="1:11" x14ac:dyDescent="0.2">
      <c r="A421" t="s">
        <v>28</v>
      </c>
      <c r="B421" t="s">
        <v>22</v>
      </c>
      <c r="C421" t="s">
        <v>23</v>
      </c>
      <c r="D421" t="s">
        <v>24</v>
      </c>
      <c r="E421" t="s">
        <v>25</v>
      </c>
      <c r="F421" t="s">
        <v>26</v>
      </c>
      <c r="G421" t="s">
        <v>34</v>
      </c>
      <c r="H421">
        <v>9.32</v>
      </c>
      <c r="I421">
        <v>4</v>
      </c>
      <c r="J421">
        <v>0</v>
      </c>
      <c r="K421">
        <v>2.7027999999999999</v>
      </c>
    </row>
    <row r="422" spans="1:11" x14ac:dyDescent="0.2">
      <c r="A422" t="s">
        <v>28</v>
      </c>
      <c r="B422" t="s">
        <v>22</v>
      </c>
      <c r="C422" t="s">
        <v>23</v>
      </c>
      <c r="D422" t="s">
        <v>24</v>
      </c>
      <c r="E422" t="s">
        <v>25</v>
      </c>
      <c r="F422" t="s">
        <v>26</v>
      </c>
      <c r="G422" t="s">
        <v>60</v>
      </c>
      <c r="H422">
        <v>15.25</v>
      </c>
      <c r="I422">
        <v>1</v>
      </c>
      <c r="J422">
        <v>0</v>
      </c>
      <c r="K422">
        <v>7.0149999999999997</v>
      </c>
    </row>
    <row r="423" spans="1:11" x14ac:dyDescent="0.2">
      <c r="A423" t="s">
        <v>62</v>
      </c>
      <c r="B423" t="s">
        <v>14</v>
      </c>
      <c r="C423" t="s">
        <v>183</v>
      </c>
      <c r="D423" t="s">
        <v>98</v>
      </c>
      <c r="E423" t="s">
        <v>25</v>
      </c>
      <c r="F423" t="s">
        <v>35</v>
      </c>
      <c r="G423" t="s">
        <v>59</v>
      </c>
      <c r="H423">
        <v>196.75200000000001</v>
      </c>
      <c r="I423">
        <v>6</v>
      </c>
      <c r="J423">
        <v>0.2</v>
      </c>
      <c r="K423">
        <v>56.566200000000002</v>
      </c>
    </row>
    <row r="424" spans="1:11" x14ac:dyDescent="0.2">
      <c r="A424" t="s">
        <v>28</v>
      </c>
      <c r="B424" t="s">
        <v>22</v>
      </c>
      <c r="C424" t="s">
        <v>184</v>
      </c>
      <c r="D424" t="s">
        <v>166</v>
      </c>
      <c r="E424" t="s">
        <v>57</v>
      </c>
      <c r="F424" t="s">
        <v>19</v>
      </c>
      <c r="G424" t="s">
        <v>33</v>
      </c>
      <c r="H424">
        <v>56.56</v>
      </c>
      <c r="I424">
        <v>4</v>
      </c>
      <c r="J424">
        <v>0</v>
      </c>
      <c r="K424">
        <v>14.7056</v>
      </c>
    </row>
    <row r="425" spans="1:11" x14ac:dyDescent="0.2">
      <c r="A425" t="s">
        <v>28</v>
      </c>
      <c r="B425" t="s">
        <v>22</v>
      </c>
      <c r="C425" t="s">
        <v>184</v>
      </c>
      <c r="D425" t="s">
        <v>166</v>
      </c>
      <c r="E425" t="s">
        <v>57</v>
      </c>
      <c r="F425" t="s">
        <v>26</v>
      </c>
      <c r="G425" t="s">
        <v>32</v>
      </c>
      <c r="H425">
        <v>32.700000000000003</v>
      </c>
      <c r="I425">
        <v>3</v>
      </c>
      <c r="J425">
        <v>0</v>
      </c>
      <c r="K425">
        <v>8.5020000000000007</v>
      </c>
    </row>
    <row r="426" spans="1:11" x14ac:dyDescent="0.2">
      <c r="A426" t="s">
        <v>13</v>
      </c>
      <c r="B426" t="s">
        <v>14</v>
      </c>
      <c r="C426" t="s">
        <v>84</v>
      </c>
      <c r="D426" t="s">
        <v>185</v>
      </c>
      <c r="E426" t="s">
        <v>18</v>
      </c>
      <c r="F426" t="s">
        <v>19</v>
      </c>
      <c r="G426" t="s">
        <v>21</v>
      </c>
      <c r="H426">
        <v>866.4</v>
      </c>
      <c r="I426">
        <v>4</v>
      </c>
      <c r="J426">
        <v>0</v>
      </c>
      <c r="K426">
        <v>225.26400000000001</v>
      </c>
    </row>
    <row r="427" spans="1:11" x14ac:dyDescent="0.2">
      <c r="A427" t="s">
        <v>13</v>
      </c>
      <c r="B427" t="s">
        <v>22</v>
      </c>
      <c r="C427" t="s">
        <v>186</v>
      </c>
      <c r="D427" t="s">
        <v>70</v>
      </c>
      <c r="E427" t="s">
        <v>47</v>
      </c>
      <c r="F427" t="s">
        <v>19</v>
      </c>
      <c r="G427" t="s">
        <v>33</v>
      </c>
      <c r="H427">
        <v>28.4</v>
      </c>
      <c r="I427">
        <v>2</v>
      </c>
      <c r="J427">
        <v>0</v>
      </c>
      <c r="K427">
        <v>11.076000000000001</v>
      </c>
    </row>
    <row r="428" spans="1:11" x14ac:dyDescent="0.2">
      <c r="A428" t="s">
        <v>13</v>
      </c>
      <c r="B428" t="s">
        <v>22</v>
      </c>
      <c r="C428" t="s">
        <v>186</v>
      </c>
      <c r="D428" t="s">
        <v>70</v>
      </c>
      <c r="E428" t="s">
        <v>47</v>
      </c>
      <c r="F428" t="s">
        <v>26</v>
      </c>
      <c r="G428" t="s">
        <v>37</v>
      </c>
      <c r="H428">
        <v>287.92</v>
      </c>
      <c r="I428">
        <v>8</v>
      </c>
      <c r="J428">
        <v>0</v>
      </c>
      <c r="K428">
        <v>138.20160000000001</v>
      </c>
    </row>
    <row r="429" spans="1:11" x14ac:dyDescent="0.2">
      <c r="A429" t="s">
        <v>62</v>
      </c>
      <c r="B429" t="s">
        <v>44</v>
      </c>
      <c r="C429" t="s">
        <v>187</v>
      </c>
      <c r="D429" t="s">
        <v>76</v>
      </c>
      <c r="E429" t="s">
        <v>57</v>
      </c>
      <c r="F429" t="s">
        <v>35</v>
      </c>
      <c r="G429" t="s">
        <v>123</v>
      </c>
      <c r="H429">
        <v>69.989999999999995</v>
      </c>
      <c r="I429">
        <v>1</v>
      </c>
      <c r="J429">
        <v>0</v>
      </c>
      <c r="K429">
        <v>30.095700000000001</v>
      </c>
    </row>
    <row r="430" spans="1:11" x14ac:dyDescent="0.2">
      <c r="A430" t="s">
        <v>28</v>
      </c>
      <c r="B430" t="s">
        <v>22</v>
      </c>
      <c r="C430" t="s">
        <v>122</v>
      </c>
      <c r="D430" t="s">
        <v>46</v>
      </c>
      <c r="E430" t="s">
        <v>47</v>
      </c>
      <c r="F430" t="s">
        <v>26</v>
      </c>
      <c r="G430" t="s">
        <v>34</v>
      </c>
      <c r="H430">
        <v>6.6719999999999997</v>
      </c>
      <c r="I430">
        <v>6</v>
      </c>
      <c r="J430">
        <v>0.2</v>
      </c>
      <c r="K430">
        <v>0.50039999999999996</v>
      </c>
    </row>
    <row r="431" spans="1:11" x14ac:dyDescent="0.2">
      <c r="A431" t="s">
        <v>28</v>
      </c>
      <c r="B431" t="s">
        <v>44</v>
      </c>
      <c r="C431" t="s">
        <v>188</v>
      </c>
      <c r="D431" t="s">
        <v>40</v>
      </c>
      <c r="E431" t="s">
        <v>18</v>
      </c>
      <c r="F431" t="s">
        <v>26</v>
      </c>
      <c r="G431" t="s">
        <v>37</v>
      </c>
      <c r="H431">
        <v>189.58799999999999</v>
      </c>
      <c r="I431">
        <v>2</v>
      </c>
      <c r="J431">
        <v>0.7</v>
      </c>
      <c r="K431">
        <v>-145.35079999999999</v>
      </c>
    </row>
    <row r="432" spans="1:11" x14ac:dyDescent="0.2">
      <c r="A432" t="s">
        <v>28</v>
      </c>
      <c r="B432" t="s">
        <v>44</v>
      </c>
      <c r="C432" t="s">
        <v>188</v>
      </c>
      <c r="D432" t="s">
        <v>40</v>
      </c>
      <c r="E432" t="s">
        <v>18</v>
      </c>
      <c r="F432" t="s">
        <v>35</v>
      </c>
      <c r="G432" t="s">
        <v>59</v>
      </c>
      <c r="H432">
        <v>408.74400000000003</v>
      </c>
      <c r="I432">
        <v>7</v>
      </c>
      <c r="J432">
        <v>0.2</v>
      </c>
      <c r="K432">
        <v>76.639499999999998</v>
      </c>
    </row>
    <row r="433" spans="1:11" x14ac:dyDescent="0.2">
      <c r="A433" t="s">
        <v>28</v>
      </c>
      <c r="B433" t="s">
        <v>44</v>
      </c>
      <c r="C433" t="s">
        <v>188</v>
      </c>
      <c r="D433" t="s">
        <v>40</v>
      </c>
      <c r="E433" t="s">
        <v>18</v>
      </c>
      <c r="F433" t="s">
        <v>35</v>
      </c>
      <c r="G433" t="s">
        <v>59</v>
      </c>
      <c r="H433">
        <v>291.95999999999998</v>
      </c>
      <c r="I433">
        <v>5</v>
      </c>
      <c r="J433">
        <v>0.2</v>
      </c>
      <c r="K433">
        <v>54.7425</v>
      </c>
    </row>
    <row r="434" spans="1:11" x14ac:dyDescent="0.2">
      <c r="A434" t="s">
        <v>28</v>
      </c>
      <c r="B434" t="s">
        <v>44</v>
      </c>
      <c r="C434" t="s">
        <v>188</v>
      </c>
      <c r="D434" t="s">
        <v>40</v>
      </c>
      <c r="E434" t="s">
        <v>18</v>
      </c>
      <c r="F434" t="s">
        <v>26</v>
      </c>
      <c r="G434" t="s">
        <v>32</v>
      </c>
      <c r="H434">
        <v>4.7679999999999998</v>
      </c>
      <c r="I434">
        <v>2</v>
      </c>
      <c r="J434">
        <v>0.2</v>
      </c>
      <c r="K434">
        <v>-0.77480000000000004</v>
      </c>
    </row>
    <row r="435" spans="1:11" x14ac:dyDescent="0.2">
      <c r="A435" t="s">
        <v>62</v>
      </c>
      <c r="B435" t="s">
        <v>14</v>
      </c>
      <c r="C435" t="s">
        <v>165</v>
      </c>
      <c r="D435" t="s">
        <v>166</v>
      </c>
      <c r="E435" t="s">
        <v>57</v>
      </c>
      <c r="F435" t="s">
        <v>26</v>
      </c>
      <c r="G435" t="s">
        <v>32</v>
      </c>
      <c r="H435">
        <v>714.3</v>
      </c>
      <c r="I435">
        <v>5</v>
      </c>
      <c r="J435">
        <v>0</v>
      </c>
      <c r="K435">
        <v>207.14699999999999</v>
      </c>
    </row>
    <row r="436" spans="1:11" x14ac:dyDescent="0.2">
      <c r="A436" t="s">
        <v>28</v>
      </c>
      <c r="B436" t="s">
        <v>14</v>
      </c>
      <c r="C436" t="s">
        <v>189</v>
      </c>
      <c r="D436" t="s">
        <v>30</v>
      </c>
      <c r="E436" t="s">
        <v>18</v>
      </c>
      <c r="F436" t="s">
        <v>26</v>
      </c>
      <c r="G436" t="s">
        <v>37</v>
      </c>
      <c r="H436">
        <v>4.8120000000000003</v>
      </c>
      <c r="I436">
        <v>2</v>
      </c>
      <c r="J436">
        <v>0.7</v>
      </c>
      <c r="K436">
        <v>-3.6892</v>
      </c>
    </row>
    <row r="437" spans="1:11" x14ac:dyDescent="0.2">
      <c r="A437" t="s">
        <v>28</v>
      </c>
      <c r="B437" t="s">
        <v>14</v>
      </c>
      <c r="C437" t="s">
        <v>189</v>
      </c>
      <c r="D437" t="s">
        <v>30</v>
      </c>
      <c r="E437" t="s">
        <v>18</v>
      </c>
      <c r="F437" t="s">
        <v>35</v>
      </c>
      <c r="G437" t="s">
        <v>59</v>
      </c>
      <c r="H437">
        <v>247.8</v>
      </c>
      <c r="I437">
        <v>5</v>
      </c>
      <c r="J437">
        <v>0.2</v>
      </c>
      <c r="K437">
        <v>-18.585000000000001</v>
      </c>
    </row>
    <row r="438" spans="1:11" x14ac:dyDescent="0.2">
      <c r="A438" t="s">
        <v>13</v>
      </c>
      <c r="B438" t="s">
        <v>44</v>
      </c>
      <c r="C438" t="s">
        <v>79</v>
      </c>
      <c r="D438" t="s">
        <v>65</v>
      </c>
      <c r="E438" t="s">
        <v>47</v>
      </c>
      <c r="F438" t="s">
        <v>35</v>
      </c>
      <c r="G438" t="s">
        <v>123</v>
      </c>
      <c r="H438">
        <v>1007.979</v>
      </c>
      <c r="I438">
        <v>3</v>
      </c>
      <c r="J438">
        <v>0.3</v>
      </c>
      <c r="K438">
        <v>43.199100000000001</v>
      </c>
    </row>
    <row r="439" spans="1:11" x14ac:dyDescent="0.2">
      <c r="A439" t="s">
        <v>13</v>
      </c>
      <c r="B439" t="s">
        <v>44</v>
      </c>
      <c r="C439" t="s">
        <v>79</v>
      </c>
      <c r="D439" t="s">
        <v>65</v>
      </c>
      <c r="E439" t="s">
        <v>47</v>
      </c>
      <c r="F439" t="s">
        <v>26</v>
      </c>
      <c r="G439" t="s">
        <v>41</v>
      </c>
      <c r="H439">
        <v>313.488</v>
      </c>
      <c r="I439">
        <v>7</v>
      </c>
      <c r="J439">
        <v>0.2</v>
      </c>
      <c r="K439">
        <v>113.63939999999999</v>
      </c>
    </row>
    <row r="440" spans="1:11" x14ac:dyDescent="0.2">
      <c r="A440" t="s">
        <v>28</v>
      </c>
      <c r="B440" t="s">
        <v>22</v>
      </c>
      <c r="C440" t="s">
        <v>61</v>
      </c>
      <c r="D440" t="s">
        <v>46</v>
      </c>
      <c r="E440" t="s">
        <v>47</v>
      </c>
      <c r="F440" t="s">
        <v>26</v>
      </c>
      <c r="G440" t="s">
        <v>41</v>
      </c>
      <c r="H440">
        <v>31.872</v>
      </c>
      <c r="I440">
        <v>8</v>
      </c>
      <c r="J440">
        <v>0.2</v>
      </c>
      <c r="K440">
        <v>11.553599999999999</v>
      </c>
    </row>
    <row r="441" spans="1:11" x14ac:dyDescent="0.2">
      <c r="A441" t="s">
        <v>13</v>
      </c>
      <c r="B441" t="s">
        <v>22</v>
      </c>
      <c r="C441" t="s">
        <v>75</v>
      </c>
      <c r="D441" t="s">
        <v>76</v>
      </c>
      <c r="E441" t="s">
        <v>57</v>
      </c>
      <c r="F441" t="s">
        <v>19</v>
      </c>
      <c r="G441" t="s">
        <v>21</v>
      </c>
      <c r="H441">
        <v>207.846</v>
      </c>
      <c r="I441">
        <v>3</v>
      </c>
      <c r="J441">
        <v>0.1</v>
      </c>
      <c r="K441">
        <v>2.3094000000000001</v>
      </c>
    </row>
    <row r="442" spans="1:11" x14ac:dyDescent="0.2">
      <c r="A442" t="s">
        <v>13</v>
      </c>
      <c r="B442" t="s">
        <v>14</v>
      </c>
      <c r="C442" t="s">
        <v>140</v>
      </c>
      <c r="D442" t="s">
        <v>70</v>
      </c>
      <c r="E442" t="s">
        <v>47</v>
      </c>
      <c r="F442" t="s">
        <v>19</v>
      </c>
      <c r="G442" t="s">
        <v>33</v>
      </c>
      <c r="H442">
        <v>12.22</v>
      </c>
      <c r="I442">
        <v>1</v>
      </c>
      <c r="J442">
        <v>0</v>
      </c>
      <c r="K442">
        <v>3.6659999999999999</v>
      </c>
    </row>
    <row r="443" spans="1:11" x14ac:dyDescent="0.2">
      <c r="A443" t="s">
        <v>13</v>
      </c>
      <c r="B443" t="s">
        <v>14</v>
      </c>
      <c r="C443" t="s">
        <v>140</v>
      </c>
      <c r="D443" t="s">
        <v>70</v>
      </c>
      <c r="E443" t="s">
        <v>47</v>
      </c>
      <c r="F443" t="s">
        <v>26</v>
      </c>
      <c r="G443" t="s">
        <v>32</v>
      </c>
      <c r="H443">
        <v>194.94</v>
      </c>
      <c r="I443">
        <v>3</v>
      </c>
      <c r="J443">
        <v>0</v>
      </c>
      <c r="K443">
        <v>23.392800000000001</v>
      </c>
    </row>
    <row r="444" spans="1:11" x14ac:dyDescent="0.2">
      <c r="A444" t="s">
        <v>13</v>
      </c>
      <c r="B444" t="s">
        <v>14</v>
      </c>
      <c r="C444" t="s">
        <v>140</v>
      </c>
      <c r="D444" t="s">
        <v>70</v>
      </c>
      <c r="E444" t="s">
        <v>47</v>
      </c>
      <c r="F444" t="s">
        <v>26</v>
      </c>
      <c r="G444" t="s">
        <v>32</v>
      </c>
      <c r="H444">
        <v>70.95</v>
      </c>
      <c r="I444">
        <v>3</v>
      </c>
      <c r="J444">
        <v>0</v>
      </c>
      <c r="K444">
        <v>20.575500000000002</v>
      </c>
    </row>
    <row r="445" spans="1:11" x14ac:dyDescent="0.2">
      <c r="A445" t="s">
        <v>13</v>
      </c>
      <c r="B445" t="s">
        <v>14</v>
      </c>
      <c r="C445" t="s">
        <v>140</v>
      </c>
      <c r="D445" t="s">
        <v>70</v>
      </c>
      <c r="E445" t="s">
        <v>47</v>
      </c>
      <c r="F445" t="s">
        <v>26</v>
      </c>
      <c r="G445" t="s">
        <v>41</v>
      </c>
      <c r="H445">
        <v>91.36</v>
      </c>
      <c r="I445">
        <v>4</v>
      </c>
      <c r="J445">
        <v>0</v>
      </c>
      <c r="K445">
        <v>42.025599999999997</v>
      </c>
    </row>
    <row r="446" spans="1:11" x14ac:dyDescent="0.2">
      <c r="A446" t="s">
        <v>13</v>
      </c>
      <c r="B446" t="s">
        <v>14</v>
      </c>
      <c r="C446" t="s">
        <v>140</v>
      </c>
      <c r="D446" t="s">
        <v>70</v>
      </c>
      <c r="E446" t="s">
        <v>47</v>
      </c>
      <c r="F446" t="s">
        <v>19</v>
      </c>
      <c r="G446" t="s">
        <v>21</v>
      </c>
      <c r="H446">
        <v>242.94</v>
      </c>
      <c r="I446">
        <v>3</v>
      </c>
      <c r="J446">
        <v>0</v>
      </c>
      <c r="K446">
        <v>29.152799999999999</v>
      </c>
    </row>
    <row r="447" spans="1:11" x14ac:dyDescent="0.2">
      <c r="A447" t="s">
        <v>13</v>
      </c>
      <c r="B447" t="s">
        <v>14</v>
      </c>
      <c r="C447" t="s">
        <v>140</v>
      </c>
      <c r="D447" t="s">
        <v>70</v>
      </c>
      <c r="E447" t="s">
        <v>47</v>
      </c>
      <c r="F447" t="s">
        <v>26</v>
      </c>
      <c r="G447" t="s">
        <v>27</v>
      </c>
      <c r="H447">
        <v>22.05</v>
      </c>
      <c r="I447">
        <v>7</v>
      </c>
      <c r="J447">
        <v>0</v>
      </c>
      <c r="K447">
        <v>10.584</v>
      </c>
    </row>
    <row r="448" spans="1:11" x14ac:dyDescent="0.2">
      <c r="A448" t="s">
        <v>13</v>
      </c>
      <c r="B448" t="s">
        <v>14</v>
      </c>
      <c r="C448" t="s">
        <v>103</v>
      </c>
      <c r="D448" t="s">
        <v>74</v>
      </c>
      <c r="E448" t="s">
        <v>47</v>
      </c>
      <c r="F448" t="s">
        <v>19</v>
      </c>
      <c r="G448" t="s">
        <v>33</v>
      </c>
      <c r="H448">
        <v>2.91</v>
      </c>
      <c r="I448">
        <v>1</v>
      </c>
      <c r="J448">
        <v>0</v>
      </c>
      <c r="K448">
        <v>1.3676999999999999</v>
      </c>
    </row>
    <row r="449" spans="1:11" x14ac:dyDescent="0.2">
      <c r="A449" t="s">
        <v>13</v>
      </c>
      <c r="B449" t="s">
        <v>14</v>
      </c>
      <c r="C449" t="s">
        <v>190</v>
      </c>
      <c r="D449" t="s">
        <v>76</v>
      </c>
      <c r="E449" t="s">
        <v>57</v>
      </c>
      <c r="F449" t="s">
        <v>26</v>
      </c>
      <c r="G449" t="s">
        <v>34</v>
      </c>
      <c r="H449">
        <v>59.52</v>
      </c>
      <c r="I449">
        <v>3</v>
      </c>
      <c r="J449">
        <v>0</v>
      </c>
      <c r="K449">
        <v>15.475199999999999</v>
      </c>
    </row>
    <row r="450" spans="1:11" x14ac:dyDescent="0.2">
      <c r="A450" t="s">
        <v>13</v>
      </c>
      <c r="B450" t="s">
        <v>14</v>
      </c>
      <c r="C450" t="s">
        <v>190</v>
      </c>
      <c r="D450" t="s">
        <v>76</v>
      </c>
      <c r="E450" t="s">
        <v>57</v>
      </c>
      <c r="F450" t="s">
        <v>26</v>
      </c>
      <c r="G450" t="s">
        <v>32</v>
      </c>
      <c r="H450">
        <v>161.94</v>
      </c>
      <c r="I450">
        <v>3</v>
      </c>
      <c r="J450">
        <v>0</v>
      </c>
      <c r="K450">
        <v>9.7164000000000001</v>
      </c>
    </row>
    <row r="451" spans="1:11" x14ac:dyDescent="0.2">
      <c r="A451" t="s">
        <v>13</v>
      </c>
      <c r="B451" t="s">
        <v>14</v>
      </c>
      <c r="C451" t="s">
        <v>190</v>
      </c>
      <c r="D451" t="s">
        <v>76</v>
      </c>
      <c r="E451" t="s">
        <v>57</v>
      </c>
      <c r="F451" t="s">
        <v>26</v>
      </c>
      <c r="G451" t="s">
        <v>34</v>
      </c>
      <c r="H451">
        <v>263.88</v>
      </c>
      <c r="I451">
        <v>6</v>
      </c>
      <c r="J451">
        <v>0</v>
      </c>
      <c r="K451">
        <v>71.247600000000006</v>
      </c>
    </row>
    <row r="452" spans="1:11" x14ac:dyDescent="0.2">
      <c r="A452" t="s">
        <v>13</v>
      </c>
      <c r="B452" t="s">
        <v>14</v>
      </c>
      <c r="C452" t="s">
        <v>190</v>
      </c>
      <c r="D452" t="s">
        <v>76</v>
      </c>
      <c r="E452" t="s">
        <v>57</v>
      </c>
      <c r="F452" t="s">
        <v>26</v>
      </c>
      <c r="G452" t="s">
        <v>34</v>
      </c>
      <c r="H452">
        <v>30.48</v>
      </c>
      <c r="I452">
        <v>3</v>
      </c>
      <c r="J452">
        <v>0</v>
      </c>
      <c r="K452">
        <v>7.9248000000000003</v>
      </c>
    </row>
    <row r="453" spans="1:11" x14ac:dyDescent="0.2">
      <c r="A453" t="s">
        <v>13</v>
      </c>
      <c r="B453" t="s">
        <v>14</v>
      </c>
      <c r="C453" t="s">
        <v>190</v>
      </c>
      <c r="D453" t="s">
        <v>76</v>
      </c>
      <c r="E453" t="s">
        <v>57</v>
      </c>
      <c r="F453" t="s">
        <v>26</v>
      </c>
      <c r="G453" t="s">
        <v>34</v>
      </c>
      <c r="H453">
        <v>9.84</v>
      </c>
      <c r="I453">
        <v>3</v>
      </c>
      <c r="J453">
        <v>0</v>
      </c>
      <c r="K453">
        <v>2.8536000000000001</v>
      </c>
    </row>
    <row r="454" spans="1:11" x14ac:dyDescent="0.2">
      <c r="A454" t="s">
        <v>13</v>
      </c>
      <c r="B454" t="s">
        <v>14</v>
      </c>
      <c r="C454" t="s">
        <v>190</v>
      </c>
      <c r="D454" t="s">
        <v>76</v>
      </c>
      <c r="E454" t="s">
        <v>57</v>
      </c>
      <c r="F454" t="s">
        <v>35</v>
      </c>
      <c r="G454" t="s">
        <v>36</v>
      </c>
      <c r="H454">
        <v>35.119999999999997</v>
      </c>
      <c r="I454">
        <v>4</v>
      </c>
      <c r="J454">
        <v>0</v>
      </c>
      <c r="K454">
        <v>9.1311999999999998</v>
      </c>
    </row>
    <row r="455" spans="1:11" x14ac:dyDescent="0.2">
      <c r="A455" t="s">
        <v>28</v>
      </c>
      <c r="B455" t="s">
        <v>22</v>
      </c>
      <c r="C455" t="s">
        <v>133</v>
      </c>
      <c r="D455" t="s">
        <v>104</v>
      </c>
      <c r="E455" t="s">
        <v>57</v>
      </c>
      <c r="F455" t="s">
        <v>19</v>
      </c>
      <c r="G455" t="s">
        <v>31</v>
      </c>
      <c r="H455">
        <v>284.36399999999998</v>
      </c>
      <c r="I455">
        <v>2</v>
      </c>
      <c r="J455">
        <v>0.4</v>
      </c>
      <c r="K455">
        <v>-75.830399999999997</v>
      </c>
    </row>
    <row r="456" spans="1:11" x14ac:dyDescent="0.2">
      <c r="A456" t="s">
        <v>28</v>
      </c>
      <c r="B456" t="s">
        <v>22</v>
      </c>
      <c r="C456" t="s">
        <v>133</v>
      </c>
      <c r="D456" t="s">
        <v>104</v>
      </c>
      <c r="E456" t="s">
        <v>57</v>
      </c>
      <c r="F456" t="s">
        <v>26</v>
      </c>
      <c r="G456" t="s">
        <v>32</v>
      </c>
      <c r="H456">
        <v>665.40800000000002</v>
      </c>
      <c r="I456">
        <v>2</v>
      </c>
      <c r="J456">
        <v>0.2</v>
      </c>
      <c r="K456">
        <v>66.540800000000004</v>
      </c>
    </row>
    <row r="457" spans="1:11" x14ac:dyDescent="0.2">
      <c r="A457" t="s">
        <v>28</v>
      </c>
      <c r="B457" t="s">
        <v>22</v>
      </c>
      <c r="C457" t="s">
        <v>191</v>
      </c>
      <c r="D457" t="s">
        <v>119</v>
      </c>
      <c r="E457" t="s">
        <v>47</v>
      </c>
      <c r="F457" t="s">
        <v>35</v>
      </c>
      <c r="G457" t="s">
        <v>59</v>
      </c>
      <c r="H457">
        <v>63.88</v>
      </c>
      <c r="I457">
        <v>4</v>
      </c>
      <c r="J457">
        <v>0</v>
      </c>
      <c r="K457">
        <v>24.9132</v>
      </c>
    </row>
    <row r="458" spans="1:11" x14ac:dyDescent="0.2">
      <c r="A458" t="s">
        <v>28</v>
      </c>
      <c r="B458" t="s">
        <v>14</v>
      </c>
      <c r="C458" t="s">
        <v>39</v>
      </c>
      <c r="D458" t="s">
        <v>24</v>
      </c>
      <c r="E458" t="s">
        <v>25</v>
      </c>
      <c r="F458" t="s">
        <v>19</v>
      </c>
      <c r="G458" t="s">
        <v>21</v>
      </c>
      <c r="H458">
        <v>129.56800000000001</v>
      </c>
      <c r="I458">
        <v>2</v>
      </c>
      <c r="J458">
        <v>0.2</v>
      </c>
      <c r="K458">
        <v>-24.294</v>
      </c>
    </row>
    <row r="459" spans="1:11" x14ac:dyDescent="0.2">
      <c r="A459" t="s">
        <v>28</v>
      </c>
      <c r="B459" t="s">
        <v>14</v>
      </c>
      <c r="C459" t="s">
        <v>87</v>
      </c>
      <c r="D459" t="s">
        <v>65</v>
      </c>
      <c r="E459" t="s">
        <v>47</v>
      </c>
      <c r="F459" t="s">
        <v>19</v>
      </c>
      <c r="G459" t="s">
        <v>21</v>
      </c>
      <c r="H459">
        <v>747.55799999999999</v>
      </c>
      <c r="I459">
        <v>3</v>
      </c>
      <c r="J459">
        <v>0.3</v>
      </c>
      <c r="K459">
        <v>-96.114599999999996</v>
      </c>
    </row>
    <row r="460" spans="1:11" x14ac:dyDescent="0.2">
      <c r="A460" t="s">
        <v>28</v>
      </c>
      <c r="B460" t="s">
        <v>14</v>
      </c>
      <c r="C460" t="s">
        <v>87</v>
      </c>
      <c r="D460" t="s">
        <v>65</v>
      </c>
      <c r="E460" t="s">
        <v>47</v>
      </c>
      <c r="F460" t="s">
        <v>26</v>
      </c>
      <c r="G460" t="s">
        <v>60</v>
      </c>
      <c r="H460">
        <v>8.9280000000000008</v>
      </c>
      <c r="I460">
        <v>2</v>
      </c>
      <c r="J460">
        <v>0.2</v>
      </c>
      <c r="K460">
        <v>3.3479999999999999</v>
      </c>
    </row>
    <row r="461" spans="1:11" x14ac:dyDescent="0.2">
      <c r="A461" t="s">
        <v>28</v>
      </c>
      <c r="B461" t="s">
        <v>14</v>
      </c>
      <c r="C461" t="s">
        <v>42</v>
      </c>
      <c r="D461" t="s">
        <v>43</v>
      </c>
      <c r="E461" t="s">
        <v>25</v>
      </c>
      <c r="F461" t="s">
        <v>26</v>
      </c>
      <c r="G461" t="s">
        <v>38</v>
      </c>
      <c r="H461">
        <v>103.92</v>
      </c>
      <c r="I461">
        <v>4</v>
      </c>
      <c r="J461">
        <v>0</v>
      </c>
      <c r="K461">
        <v>36.372</v>
      </c>
    </row>
    <row r="462" spans="1:11" x14ac:dyDescent="0.2">
      <c r="A462" t="s">
        <v>28</v>
      </c>
      <c r="B462" t="s">
        <v>14</v>
      </c>
      <c r="C462" t="s">
        <v>42</v>
      </c>
      <c r="D462" t="s">
        <v>43</v>
      </c>
      <c r="E462" t="s">
        <v>25</v>
      </c>
      <c r="F462" t="s">
        <v>35</v>
      </c>
      <c r="G462" t="s">
        <v>59</v>
      </c>
      <c r="H462">
        <v>899.91</v>
      </c>
      <c r="I462">
        <v>9</v>
      </c>
      <c r="J462">
        <v>0</v>
      </c>
      <c r="K462">
        <v>377.9622</v>
      </c>
    </row>
    <row r="463" spans="1:11" x14ac:dyDescent="0.2">
      <c r="A463" t="s">
        <v>28</v>
      </c>
      <c r="B463" t="s">
        <v>14</v>
      </c>
      <c r="C463" t="s">
        <v>42</v>
      </c>
      <c r="D463" t="s">
        <v>43</v>
      </c>
      <c r="E463" t="s">
        <v>25</v>
      </c>
      <c r="F463" t="s">
        <v>26</v>
      </c>
      <c r="G463" t="s">
        <v>37</v>
      </c>
      <c r="H463">
        <v>51.311999999999998</v>
      </c>
      <c r="I463">
        <v>3</v>
      </c>
      <c r="J463">
        <v>0.2</v>
      </c>
      <c r="K463">
        <v>18.6006</v>
      </c>
    </row>
    <row r="464" spans="1:11" x14ac:dyDescent="0.2">
      <c r="A464" t="s">
        <v>28</v>
      </c>
      <c r="B464" t="s">
        <v>44</v>
      </c>
      <c r="C464" t="s">
        <v>108</v>
      </c>
      <c r="D464" t="s">
        <v>81</v>
      </c>
      <c r="E464" t="s">
        <v>25</v>
      </c>
      <c r="F464" t="s">
        <v>19</v>
      </c>
      <c r="G464" t="s">
        <v>33</v>
      </c>
      <c r="H464">
        <v>23.56</v>
      </c>
      <c r="I464">
        <v>5</v>
      </c>
      <c r="J464">
        <v>0.2</v>
      </c>
      <c r="K464">
        <v>7.0679999999999996</v>
      </c>
    </row>
    <row r="465" spans="1:11" x14ac:dyDescent="0.2">
      <c r="A465" t="s">
        <v>28</v>
      </c>
      <c r="B465" t="s">
        <v>44</v>
      </c>
      <c r="C465" t="s">
        <v>108</v>
      </c>
      <c r="D465" t="s">
        <v>81</v>
      </c>
      <c r="E465" t="s">
        <v>25</v>
      </c>
      <c r="F465" t="s">
        <v>19</v>
      </c>
      <c r="G465" t="s">
        <v>31</v>
      </c>
      <c r="H465">
        <v>1272.6300000000001</v>
      </c>
      <c r="I465">
        <v>6</v>
      </c>
      <c r="J465">
        <v>0.5</v>
      </c>
      <c r="K465">
        <v>-814.48320000000001</v>
      </c>
    </row>
    <row r="466" spans="1:11" x14ac:dyDescent="0.2">
      <c r="A466" t="s">
        <v>28</v>
      </c>
      <c r="B466" t="s">
        <v>44</v>
      </c>
      <c r="C466" t="s">
        <v>108</v>
      </c>
      <c r="D466" t="s">
        <v>81</v>
      </c>
      <c r="E466" t="s">
        <v>25</v>
      </c>
      <c r="F466" t="s">
        <v>26</v>
      </c>
      <c r="G466" t="s">
        <v>37</v>
      </c>
      <c r="H466">
        <v>28.484999999999999</v>
      </c>
      <c r="I466">
        <v>5</v>
      </c>
      <c r="J466">
        <v>0.7</v>
      </c>
      <c r="K466">
        <v>-20.888999999999999</v>
      </c>
    </row>
    <row r="467" spans="1:11" x14ac:dyDescent="0.2">
      <c r="A467" t="s">
        <v>28</v>
      </c>
      <c r="B467" t="s">
        <v>44</v>
      </c>
      <c r="C467" t="s">
        <v>108</v>
      </c>
      <c r="D467" t="s">
        <v>81</v>
      </c>
      <c r="E467" t="s">
        <v>25</v>
      </c>
      <c r="F467" t="s">
        <v>26</v>
      </c>
      <c r="G467" t="s">
        <v>110</v>
      </c>
      <c r="H467">
        <v>185.376</v>
      </c>
      <c r="I467">
        <v>2</v>
      </c>
      <c r="J467">
        <v>0.2</v>
      </c>
      <c r="K467">
        <v>-34.758000000000003</v>
      </c>
    </row>
    <row r="468" spans="1:11" x14ac:dyDescent="0.2">
      <c r="A468" t="s">
        <v>28</v>
      </c>
      <c r="B468" t="s">
        <v>44</v>
      </c>
      <c r="C468" t="s">
        <v>108</v>
      </c>
      <c r="D468" t="s">
        <v>81</v>
      </c>
      <c r="E468" t="s">
        <v>25</v>
      </c>
      <c r="F468" t="s">
        <v>26</v>
      </c>
      <c r="G468" t="s">
        <v>38</v>
      </c>
      <c r="H468">
        <v>78.272000000000006</v>
      </c>
      <c r="I468">
        <v>2</v>
      </c>
      <c r="J468">
        <v>0.2</v>
      </c>
      <c r="K468">
        <v>5.8704000000000001</v>
      </c>
    </row>
    <row r="469" spans="1:11" x14ac:dyDescent="0.2">
      <c r="A469" t="s">
        <v>28</v>
      </c>
      <c r="B469" t="s">
        <v>44</v>
      </c>
      <c r="C469" t="s">
        <v>192</v>
      </c>
      <c r="D469" t="s">
        <v>65</v>
      </c>
      <c r="E469" t="s">
        <v>47</v>
      </c>
      <c r="F469" t="s">
        <v>19</v>
      </c>
      <c r="G469" t="s">
        <v>33</v>
      </c>
      <c r="H469">
        <v>254.744</v>
      </c>
      <c r="I469">
        <v>7</v>
      </c>
      <c r="J469">
        <v>0.6</v>
      </c>
      <c r="K469">
        <v>-312.06139999999999</v>
      </c>
    </row>
    <row r="470" spans="1:11" x14ac:dyDescent="0.2">
      <c r="A470" t="s">
        <v>28</v>
      </c>
      <c r="B470" t="s">
        <v>22</v>
      </c>
      <c r="C470" t="s">
        <v>193</v>
      </c>
      <c r="D470" t="s">
        <v>46</v>
      </c>
      <c r="E470" t="s">
        <v>47</v>
      </c>
      <c r="F470" t="s">
        <v>19</v>
      </c>
      <c r="G470" t="s">
        <v>20</v>
      </c>
      <c r="H470">
        <v>205.33279999999999</v>
      </c>
      <c r="I470">
        <v>2</v>
      </c>
      <c r="J470">
        <v>0.32</v>
      </c>
      <c r="K470">
        <v>-36.235199999999999</v>
      </c>
    </row>
    <row r="471" spans="1:11" x14ac:dyDescent="0.2">
      <c r="A471" t="s">
        <v>13</v>
      </c>
      <c r="B471" t="s">
        <v>14</v>
      </c>
      <c r="C471" t="s">
        <v>79</v>
      </c>
      <c r="D471" t="s">
        <v>65</v>
      </c>
      <c r="E471" t="s">
        <v>47</v>
      </c>
      <c r="F471" t="s">
        <v>26</v>
      </c>
      <c r="G471" t="s">
        <v>37</v>
      </c>
      <c r="H471">
        <v>4.7880000000000003</v>
      </c>
      <c r="I471">
        <v>3</v>
      </c>
      <c r="J471">
        <v>0.8</v>
      </c>
      <c r="K471">
        <v>-7.9001999999999999</v>
      </c>
    </row>
    <row r="472" spans="1:11" x14ac:dyDescent="0.2">
      <c r="A472" t="s">
        <v>28</v>
      </c>
      <c r="B472" t="s">
        <v>22</v>
      </c>
      <c r="C472" t="s">
        <v>194</v>
      </c>
      <c r="D472" t="s">
        <v>76</v>
      </c>
      <c r="E472" t="s">
        <v>57</v>
      </c>
      <c r="F472" t="s">
        <v>26</v>
      </c>
      <c r="G472" t="s">
        <v>41</v>
      </c>
      <c r="H472">
        <v>55.48</v>
      </c>
      <c r="I472">
        <v>1</v>
      </c>
      <c r="J472">
        <v>0</v>
      </c>
      <c r="K472">
        <v>26.630400000000002</v>
      </c>
    </row>
    <row r="473" spans="1:11" x14ac:dyDescent="0.2">
      <c r="A473" t="s">
        <v>13</v>
      </c>
      <c r="B473" t="s">
        <v>14</v>
      </c>
      <c r="C473" t="s">
        <v>52</v>
      </c>
      <c r="D473" t="s">
        <v>24</v>
      </c>
      <c r="E473" t="s">
        <v>25</v>
      </c>
      <c r="F473" t="s">
        <v>26</v>
      </c>
      <c r="G473" t="s">
        <v>32</v>
      </c>
      <c r="H473">
        <v>340.92</v>
      </c>
      <c r="I473">
        <v>3</v>
      </c>
      <c r="J473">
        <v>0</v>
      </c>
      <c r="K473">
        <v>3.4091999999999998</v>
      </c>
    </row>
    <row r="474" spans="1:11" x14ac:dyDescent="0.2">
      <c r="A474" t="s">
        <v>13</v>
      </c>
      <c r="B474" t="s">
        <v>14</v>
      </c>
      <c r="C474" t="s">
        <v>52</v>
      </c>
      <c r="D474" t="s">
        <v>24</v>
      </c>
      <c r="E474" t="s">
        <v>25</v>
      </c>
      <c r="F474" t="s">
        <v>19</v>
      </c>
      <c r="G474" t="s">
        <v>20</v>
      </c>
      <c r="H474">
        <v>222.666</v>
      </c>
      <c r="I474">
        <v>2</v>
      </c>
      <c r="J474">
        <v>0.15</v>
      </c>
      <c r="K474">
        <v>10.478400000000001</v>
      </c>
    </row>
    <row r="475" spans="1:11" x14ac:dyDescent="0.2">
      <c r="A475" t="s">
        <v>13</v>
      </c>
      <c r="B475" t="s">
        <v>14</v>
      </c>
      <c r="C475" t="s">
        <v>52</v>
      </c>
      <c r="D475" t="s">
        <v>24</v>
      </c>
      <c r="E475" t="s">
        <v>25</v>
      </c>
      <c r="F475" t="s">
        <v>35</v>
      </c>
      <c r="G475" t="s">
        <v>36</v>
      </c>
      <c r="H475">
        <v>703.96799999999996</v>
      </c>
      <c r="I475">
        <v>4</v>
      </c>
      <c r="J475">
        <v>0.2</v>
      </c>
      <c r="K475">
        <v>87.995999999999995</v>
      </c>
    </row>
    <row r="476" spans="1:11" x14ac:dyDescent="0.2">
      <c r="A476" t="s">
        <v>13</v>
      </c>
      <c r="B476" t="s">
        <v>14</v>
      </c>
      <c r="C476" t="s">
        <v>52</v>
      </c>
      <c r="D476" t="s">
        <v>24</v>
      </c>
      <c r="E476" t="s">
        <v>25</v>
      </c>
      <c r="F476" t="s">
        <v>26</v>
      </c>
      <c r="G476" t="s">
        <v>32</v>
      </c>
      <c r="H476">
        <v>92.52</v>
      </c>
      <c r="I476">
        <v>6</v>
      </c>
      <c r="J476">
        <v>0</v>
      </c>
      <c r="K476">
        <v>24.980399999999999</v>
      </c>
    </row>
    <row r="477" spans="1:11" x14ac:dyDescent="0.2">
      <c r="A477" t="s">
        <v>13</v>
      </c>
      <c r="B477" t="s">
        <v>14</v>
      </c>
      <c r="C477" t="s">
        <v>52</v>
      </c>
      <c r="D477" t="s">
        <v>24</v>
      </c>
      <c r="E477" t="s">
        <v>25</v>
      </c>
      <c r="F477" t="s">
        <v>26</v>
      </c>
      <c r="G477" t="s">
        <v>41</v>
      </c>
      <c r="H477">
        <v>62.65</v>
      </c>
      <c r="I477">
        <v>7</v>
      </c>
      <c r="J477">
        <v>0</v>
      </c>
      <c r="K477">
        <v>28.818999999999999</v>
      </c>
    </row>
    <row r="478" spans="1:11" x14ac:dyDescent="0.2">
      <c r="A478" t="s">
        <v>13</v>
      </c>
      <c r="B478" t="s">
        <v>14</v>
      </c>
      <c r="C478" t="s">
        <v>52</v>
      </c>
      <c r="D478" t="s">
        <v>24</v>
      </c>
      <c r="E478" t="s">
        <v>25</v>
      </c>
      <c r="F478" t="s">
        <v>26</v>
      </c>
      <c r="G478" t="s">
        <v>41</v>
      </c>
      <c r="H478">
        <v>94.85</v>
      </c>
      <c r="I478">
        <v>5</v>
      </c>
      <c r="J478">
        <v>0</v>
      </c>
      <c r="K478">
        <v>45.527999999999999</v>
      </c>
    </row>
    <row r="479" spans="1:11" x14ac:dyDescent="0.2">
      <c r="A479" t="s">
        <v>28</v>
      </c>
      <c r="B479" t="s">
        <v>22</v>
      </c>
      <c r="C479" t="s">
        <v>23</v>
      </c>
      <c r="D479" t="s">
        <v>24</v>
      </c>
      <c r="E479" t="s">
        <v>25</v>
      </c>
      <c r="F479" t="s">
        <v>35</v>
      </c>
      <c r="G479" t="s">
        <v>36</v>
      </c>
      <c r="H479">
        <v>95.76</v>
      </c>
      <c r="I479">
        <v>6</v>
      </c>
      <c r="J479">
        <v>0.2</v>
      </c>
      <c r="K479">
        <v>7.1820000000000004</v>
      </c>
    </row>
    <row r="480" spans="1:11" x14ac:dyDescent="0.2">
      <c r="A480" t="s">
        <v>28</v>
      </c>
      <c r="B480" t="s">
        <v>14</v>
      </c>
      <c r="C480" t="s">
        <v>78</v>
      </c>
      <c r="D480" t="s">
        <v>76</v>
      </c>
      <c r="E480" t="s">
        <v>57</v>
      </c>
      <c r="F480" t="s">
        <v>19</v>
      </c>
      <c r="G480" t="s">
        <v>33</v>
      </c>
      <c r="H480">
        <v>40.200000000000003</v>
      </c>
      <c r="I480">
        <v>3</v>
      </c>
      <c r="J480">
        <v>0</v>
      </c>
      <c r="K480">
        <v>19.295999999999999</v>
      </c>
    </row>
    <row r="481" spans="1:11" x14ac:dyDescent="0.2">
      <c r="A481" t="s">
        <v>28</v>
      </c>
      <c r="B481" t="s">
        <v>22</v>
      </c>
      <c r="C481" t="s">
        <v>75</v>
      </c>
      <c r="D481" t="s">
        <v>76</v>
      </c>
      <c r="E481" t="s">
        <v>57</v>
      </c>
      <c r="F481" t="s">
        <v>26</v>
      </c>
      <c r="G481" t="s">
        <v>34</v>
      </c>
      <c r="H481">
        <v>14.7</v>
      </c>
      <c r="I481">
        <v>5</v>
      </c>
      <c r="J481">
        <v>0</v>
      </c>
      <c r="K481">
        <v>6.6150000000000002</v>
      </c>
    </row>
    <row r="482" spans="1:11" x14ac:dyDescent="0.2">
      <c r="A482" t="s">
        <v>28</v>
      </c>
      <c r="B482" t="s">
        <v>22</v>
      </c>
      <c r="C482" t="s">
        <v>75</v>
      </c>
      <c r="D482" t="s">
        <v>76</v>
      </c>
      <c r="E482" t="s">
        <v>57</v>
      </c>
      <c r="F482" t="s">
        <v>26</v>
      </c>
      <c r="G482" t="s">
        <v>32</v>
      </c>
      <c r="H482">
        <v>704.25</v>
      </c>
      <c r="I482">
        <v>5</v>
      </c>
      <c r="J482">
        <v>0</v>
      </c>
      <c r="K482">
        <v>84.51</v>
      </c>
    </row>
    <row r="483" spans="1:11" x14ac:dyDescent="0.2">
      <c r="A483" t="s">
        <v>28</v>
      </c>
      <c r="B483" t="s">
        <v>14</v>
      </c>
      <c r="C483" t="s">
        <v>144</v>
      </c>
      <c r="D483" t="s">
        <v>24</v>
      </c>
      <c r="E483" t="s">
        <v>25</v>
      </c>
      <c r="F483" t="s">
        <v>35</v>
      </c>
      <c r="G483" t="s">
        <v>59</v>
      </c>
      <c r="H483">
        <v>9.09</v>
      </c>
      <c r="I483">
        <v>3</v>
      </c>
      <c r="J483">
        <v>0</v>
      </c>
      <c r="K483">
        <v>1.9089</v>
      </c>
    </row>
    <row r="484" spans="1:11" x14ac:dyDescent="0.2">
      <c r="A484" t="s">
        <v>28</v>
      </c>
      <c r="B484" t="s">
        <v>14</v>
      </c>
      <c r="C484" t="s">
        <v>75</v>
      </c>
      <c r="D484" t="s">
        <v>76</v>
      </c>
      <c r="E484" t="s">
        <v>57</v>
      </c>
      <c r="F484" t="s">
        <v>26</v>
      </c>
      <c r="G484" t="s">
        <v>34</v>
      </c>
      <c r="H484">
        <v>5.96</v>
      </c>
      <c r="I484">
        <v>2</v>
      </c>
      <c r="J484">
        <v>0</v>
      </c>
      <c r="K484">
        <v>1.6688000000000001</v>
      </c>
    </row>
    <row r="485" spans="1:11" x14ac:dyDescent="0.2">
      <c r="A485" t="s">
        <v>28</v>
      </c>
      <c r="B485" t="s">
        <v>14</v>
      </c>
      <c r="C485" t="s">
        <v>75</v>
      </c>
      <c r="D485" t="s">
        <v>76</v>
      </c>
      <c r="E485" t="s">
        <v>57</v>
      </c>
      <c r="F485" t="s">
        <v>35</v>
      </c>
      <c r="G485" t="s">
        <v>59</v>
      </c>
      <c r="H485">
        <v>159.97999999999999</v>
      </c>
      <c r="I485">
        <v>2</v>
      </c>
      <c r="J485">
        <v>0</v>
      </c>
      <c r="K485">
        <v>57.592799999999997</v>
      </c>
    </row>
    <row r="486" spans="1:11" x14ac:dyDescent="0.2">
      <c r="A486" t="s">
        <v>62</v>
      </c>
      <c r="B486" t="s">
        <v>44</v>
      </c>
      <c r="C486" t="s">
        <v>23</v>
      </c>
      <c r="D486" t="s">
        <v>24</v>
      </c>
      <c r="E486" t="s">
        <v>25</v>
      </c>
      <c r="F486" t="s">
        <v>26</v>
      </c>
      <c r="G486" t="s">
        <v>27</v>
      </c>
      <c r="H486">
        <v>29.6</v>
      </c>
      <c r="I486">
        <v>2</v>
      </c>
      <c r="J486">
        <v>0</v>
      </c>
      <c r="K486">
        <v>14.8</v>
      </c>
    </row>
    <row r="487" spans="1:11" x14ac:dyDescent="0.2">
      <c r="A487" t="s">
        <v>62</v>
      </c>
      <c r="B487" t="s">
        <v>44</v>
      </c>
      <c r="C487" t="s">
        <v>23</v>
      </c>
      <c r="D487" t="s">
        <v>24</v>
      </c>
      <c r="E487" t="s">
        <v>25</v>
      </c>
      <c r="F487" t="s">
        <v>19</v>
      </c>
      <c r="G487" t="s">
        <v>20</v>
      </c>
      <c r="H487">
        <v>514.16499999999996</v>
      </c>
      <c r="I487">
        <v>5</v>
      </c>
      <c r="J487">
        <v>0.15</v>
      </c>
      <c r="K487">
        <v>-30.245000000000001</v>
      </c>
    </row>
    <row r="488" spans="1:11" x14ac:dyDescent="0.2">
      <c r="A488" t="s">
        <v>62</v>
      </c>
      <c r="B488" t="s">
        <v>44</v>
      </c>
      <c r="C488" t="s">
        <v>23</v>
      </c>
      <c r="D488" t="s">
        <v>24</v>
      </c>
      <c r="E488" t="s">
        <v>25</v>
      </c>
      <c r="F488" t="s">
        <v>35</v>
      </c>
      <c r="G488" t="s">
        <v>36</v>
      </c>
      <c r="H488">
        <v>279.95999999999998</v>
      </c>
      <c r="I488">
        <v>5</v>
      </c>
      <c r="J488">
        <v>0.2</v>
      </c>
      <c r="K488">
        <v>17.497499999999999</v>
      </c>
    </row>
    <row r="489" spans="1:11" x14ac:dyDescent="0.2">
      <c r="A489" t="s">
        <v>62</v>
      </c>
      <c r="B489" t="s">
        <v>14</v>
      </c>
      <c r="C489" t="s">
        <v>79</v>
      </c>
      <c r="D489" t="s">
        <v>65</v>
      </c>
      <c r="E489" t="s">
        <v>47</v>
      </c>
      <c r="F489" t="s">
        <v>35</v>
      </c>
      <c r="G489" t="s">
        <v>36</v>
      </c>
      <c r="H489">
        <v>2735.9520000000002</v>
      </c>
      <c r="I489">
        <v>6</v>
      </c>
      <c r="J489">
        <v>0.2</v>
      </c>
      <c r="K489">
        <v>341.99400000000003</v>
      </c>
    </row>
    <row r="490" spans="1:11" x14ac:dyDescent="0.2">
      <c r="A490" t="s">
        <v>13</v>
      </c>
      <c r="B490" t="s">
        <v>44</v>
      </c>
      <c r="C490" t="s">
        <v>195</v>
      </c>
      <c r="D490" t="s">
        <v>46</v>
      </c>
      <c r="E490" t="s">
        <v>47</v>
      </c>
      <c r="F490" t="s">
        <v>35</v>
      </c>
      <c r="G490" t="s">
        <v>36</v>
      </c>
      <c r="H490">
        <v>7.992</v>
      </c>
      <c r="I490">
        <v>1</v>
      </c>
      <c r="J490">
        <v>0.2</v>
      </c>
      <c r="K490">
        <v>0.59940000000000004</v>
      </c>
    </row>
    <row r="491" spans="1:11" x14ac:dyDescent="0.2">
      <c r="A491" t="s">
        <v>13</v>
      </c>
      <c r="B491" t="s">
        <v>44</v>
      </c>
      <c r="C491" t="s">
        <v>195</v>
      </c>
      <c r="D491" t="s">
        <v>46</v>
      </c>
      <c r="E491" t="s">
        <v>47</v>
      </c>
      <c r="F491" t="s">
        <v>35</v>
      </c>
      <c r="G491" t="s">
        <v>59</v>
      </c>
      <c r="H491">
        <v>63.984000000000002</v>
      </c>
      <c r="I491">
        <v>2</v>
      </c>
      <c r="J491">
        <v>0.2</v>
      </c>
      <c r="K491">
        <v>10.397399999999999</v>
      </c>
    </row>
    <row r="492" spans="1:11" x14ac:dyDescent="0.2">
      <c r="A492" t="s">
        <v>13</v>
      </c>
      <c r="B492" t="s">
        <v>44</v>
      </c>
      <c r="C492" t="s">
        <v>195</v>
      </c>
      <c r="D492" t="s">
        <v>46</v>
      </c>
      <c r="E492" t="s">
        <v>47</v>
      </c>
      <c r="F492" t="s">
        <v>26</v>
      </c>
      <c r="G492" t="s">
        <v>34</v>
      </c>
      <c r="H492">
        <v>70.367999999999995</v>
      </c>
      <c r="I492">
        <v>2</v>
      </c>
      <c r="J492">
        <v>0.2</v>
      </c>
      <c r="K492">
        <v>6.1571999999999996</v>
      </c>
    </row>
    <row r="493" spans="1:11" x14ac:dyDescent="0.2">
      <c r="A493" t="s">
        <v>28</v>
      </c>
      <c r="B493" t="s">
        <v>14</v>
      </c>
      <c r="C493" t="s">
        <v>92</v>
      </c>
      <c r="D493" t="s">
        <v>76</v>
      </c>
      <c r="E493" t="s">
        <v>57</v>
      </c>
      <c r="F493" t="s">
        <v>26</v>
      </c>
      <c r="G493" t="s">
        <v>32</v>
      </c>
      <c r="H493">
        <v>449.15</v>
      </c>
      <c r="I493">
        <v>5</v>
      </c>
      <c r="J493">
        <v>0</v>
      </c>
      <c r="K493">
        <v>8.9830000000000005</v>
      </c>
    </row>
    <row r="494" spans="1:11" x14ac:dyDescent="0.2">
      <c r="A494" t="s">
        <v>28</v>
      </c>
      <c r="B494" t="s">
        <v>14</v>
      </c>
      <c r="C494" t="s">
        <v>92</v>
      </c>
      <c r="D494" t="s">
        <v>76</v>
      </c>
      <c r="E494" t="s">
        <v>57</v>
      </c>
      <c r="F494" t="s">
        <v>26</v>
      </c>
      <c r="G494" t="s">
        <v>60</v>
      </c>
      <c r="H494">
        <v>11.07</v>
      </c>
      <c r="I494">
        <v>3</v>
      </c>
      <c r="J494">
        <v>0</v>
      </c>
      <c r="K494">
        <v>5.0922000000000001</v>
      </c>
    </row>
    <row r="495" spans="1:11" x14ac:dyDescent="0.2">
      <c r="A495" t="s">
        <v>28</v>
      </c>
      <c r="B495" t="s">
        <v>14</v>
      </c>
      <c r="C495" t="s">
        <v>42</v>
      </c>
      <c r="D495" t="s">
        <v>43</v>
      </c>
      <c r="E495" t="s">
        <v>25</v>
      </c>
      <c r="F495" t="s">
        <v>35</v>
      </c>
      <c r="G495" t="s">
        <v>59</v>
      </c>
      <c r="H495">
        <v>93.98</v>
      </c>
      <c r="I495">
        <v>2</v>
      </c>
      <c r="J495">
        <v>0</v>
      </c>
      <c r="K495">
        <v>13.1572</v>
      </c>
    </row>
    <row r="496" spans="1:11" x14ac:dyDescent="0.2">
      <c r="A496" t="s">
        <v>13</v>
      </c>
      <c r="B496" t="s">
        <v>14</v>
      </c>
      <c r="C496" t="s">
        <v>85</v>
      </c>
      <c r="D496" t="s">
        <v>86</v>
      </c>
      <c r="E496" t="s">
        <v>18</v>
      </c>
      <c r="F496" t="s">
        <v>19</v>
      </c>
      <c r="G496" t="s">
        <v>31</v>
      </c>
      <c r="H496">
        <v>189.88200000000001</v>
      </c>
      <c r="I496">
        <v>3</v>
      </c>
      <c r="J496">
        <v>0.4</v>
      </c>
      <c r="K496">
        <v>-94.941000000000003</v>
      </c>
    </row>
    <row r="497" spans="1:11" x14ac:dyDescent="0.2">
      <c r="A497" t="s">
        <v>28</v>
      </c>
      <c r="B497" t="s">
        <v>14</v>
      </c>
      <c r="C497" t="s">
        <v>196</v>
      </c>
      <c r="D497" t="s">
        <v>197</v>
      </c>
      <c r="E497" t="s">
        <v>18</v>
      </c>
      <c r="F497" t="s">
        <v>26</v>
      </c>
      <c r="G497" t="s">
        <v>60</v>
      </c>
      <c r="H497">
        <v>105.42</v>
      </c>
      <c r="I497">
        <v>2</v>
      </c>
      <c r="J497">
        <v>0</v>
      </c>
      <c r="K497">
        <v>51.655799999999999</v>
      </c>
    </row>
    <row r="498" spans="1:11" x14ac:dyDescent="0.2">
      <c r="A498" t="s">
        <v>28</v>
      </c>
      <c r="B498" t="s">
        <v>14</v>
      </c>
      <c r="C498" t="s">
        <v>198</v>
      </c>
      <c r="D498" t="s">
        <v>24</v>
      </c>
      <c r="E498" t="s">
        <v>25</v>
      </c>
      <c r="F498" t="s">
        <v>26</v>
      </c>
      <c r="G498" t="s">
        <v>37</v>
      </c>
      <c r="H498">
        <v>119.616</v>
      </c>
      <c r="I498">
        <v>8</v>
      </c>
      <c r="J498">
        <v>0.2</v>
      </c>
      <c r="K498">
        <v>40.370399999999997</v>
      </c>
    </row>
    <row r="499" spans="1:11" x14ac:dyDescent="0.2">
      <c r="A499" t="s">
        <v>28</v>
      </c>
      <c r="B499" t="s">
        <v>14</v>
      </c>
      <c r="C499" t="s">
        <v>198</v>
      </c>
      <c r="D499" t="s">
        <v>24</v>
      </c>
      <c r="E499" t="s">
        <v>25</v>
      </c>
      <c r="F499" t="s">
        <v>19</v>
      </c>
      <c r="G499" t="s">
        <v>33</v>
      </c>
      <c r="H499">
        <v>255.76</v>
      </c>
      <c r="I499">
        <v>4</v>
      </c>
      <c r="J499">
        <v>0</v>
      </c>
      <c r="K499">
        <v>81.843199999999996</v>
      </c>
    </row>
    <row r="500" spans="1:11" x14ac:dyDescent="0.2">
      <c r="A500" t="s">
        <v>28</v>
      </c>
      <c r="B500" t="s">
        <v>14</v>
      </c>
      <c r="C500" t="s">
        <v>198</v>
      </c>
      <c r="D500" t="s">
        <v>24</v>
      </c>
      <c r="E500" t="s">
        <v>25</v>
      </c>
      <c r="F500" t="s">
        <v>19</v>
      </c>
      <c r="G500" t="s">
        <v>21</v>
      </c>
      <c r="H500">
        <v>241.56800000000001</v>
      </c>
      <c r="I500">
        <v>2</v>
      </c>
      <c r="J500">
        <v>0.2</v>
      </c>
      <c r="K500">
        <v>18.117599999999999</v>
      </c>
    </row>
    <row r="501" spans="1:11" x14ac:dyDescent="0.2">
      <c r="A501" t="s">
        <v>28</v>
      </c>
      <c r="B501" t="s">
        <v>14</v>
      </c>
      <c r="C501" t="s">
        <v>198</v>
      </c>
      <c r="D501" t="s">
        <v>24</v>
      </c>
      <c r="E501" t="s">
        <v>25</v>
      </c>
      <c r="F501" t="s">
        <v>19</v>
      </c>
      <c r="G501" t="s">
        <v>33</v>
      </c>
      <c r="H501">
        <v>69.3</v>
      </c>
      <c r="I501">
        <v>9</v>
      </c>
      <c r="J501">
        <v>0</v>
      </c>
      <c r="K501">
        <v>22.869</v>
      </c>
    </row>
    <row r="502" spans="1:11" x14ac:dyDescent="0.2">
      <c r="A502" t="s">
        <v>28</v>
      </c>
      <c r="B502" t="s">
        <v>22</v>
      </c>
      <c r="C502" t="s">
        <v>199</v>
      </c>
      <c r="D502" t="s">
        <v>98</v>
      </c>
      <c r="E502" t="s">
        <v>25</v>
      </c>
      <c r="F502" t="s">
        <v>26</v>
      </c>
      <c r="G502" t="s">
        <v>37</v>
      </c>
      <c r="H502">
        <v>22.62</v>
      </c>
      <c r="I502">
        <v>2</v>
      </c>
      <c r="J502">
        <v>0.7</v>
      </c>
      <c r="K502">
        <v>-15.08</v>
      </c>
    </row>
    <row r="503" spans="1:11" x14ac:dyDescent="0.2">
      <c r="A503" t="s">
        <v>28</v>
      </c>
      <c r="B503" t="s">
        <v>22</v>
      </c>
      <c r="C503" t="s">
        <v>199</v>
      </c>
      <c r="D503" t="s">
        <v>98</v>
      </c>
      <c r="E503" t="s">
        <v>25</v>
      </c>
      <c r="F503" t="s">
        <v>26</v>
      </c>
      <c r="G503" t="s">
        <v>37</v>
      </c>
      <c r="H503">
        <v>14.952</v>
      </c>
      <c r="I503">
        <v>2</v>
      </c>
      <c r="J503">
        <v>0.7</v>
      </c>
      <c r="K503">
        <v>-11.961600000000001</v>
      </c>
    </row>
    <row r="504" spans="1:11" x14ac:dyDescent="0.2">
      <c r="A504" t="s">
        <v>28</v>
      </c>
      <c r="B504" t="s">
        <v>22</v>
      </c>
      <c r="C504" t="s">
        <v>199</v>
      </c>
      <c r="D504" t="s">
        <v>98</v>
      </c>
      <c r="E504" t="s">
        <v>25</v>
      </c>
      <c r="F504" t="s">
        <v>19</v>
      </c>
      <c r="G504" t="s">
        <v>21</v>
      </c>
      <c r="H504">
        <v>801.56799999999998</v>
      </c>
      <c r="I504">
        <v>2</v>
      </c>
      <c r="J504">
        <v>0.2</v>
      </c>
      <c r="K504">
        <v>50.097999999999999</v>
      </c>
    </row>
    <row r="505" spans="1:11" x14ac:dyDescent="0.2">
      <c r="A505" t="s">
        <v>28</v>
      </c>
      <c r="B505" t="s">
        <v>22</v>
      </c>
      <c r="C505" t="s">
        <v>199</v>
      </c>
      <c r="D505" t="s">
        <v>98</v>
      </c>
      <c r="E505" t="s">
        <v>25</v>
      </c>
      <c r="F505" t="s">
        <v>26</v>
      </c>
      <c r="G505" t="s">
        <v>37</v>
      </c>
      <c r="H505">
        <v>2.3759999999999999</v>
      </c>
      <c r="I505">
        <v>3</v>
      </c>
      <c r="J505">
        <v>0.7</v>
      </c>
      <c r="K505">
        <v>-1.9008</v>
      </c>
    </row>
    <row r="506" spans="1:11" x14ac:dyDescent="0.2">
      <c r="A506" t="s">
        <v>28</v>
      </c>
      <c r="B506" t="s">
        <v>22</v>
      </c>
      <c r="C506" t="s">
        <v>199</v>
      </c>
      <c r="D506" t="s">
        <v>98</v>
      </c>
      <c r="E506" t="s">
        <v>25</v>
      </c>
      <c r="F506" t="s">
        <v>26</v>
      </c>
      <c r="G506" t="s">
        <v>41</v>
      </c>
      <c r="H506">
        <v>32.792000000000002</v>
      </c>
      <c r="I506">
        <v>1</v>
      </c>
      <c r="J506">
        <v>0.2</v>
      </c>
      <c r="K506">
        <v>11.8871</v>
      </c>
    </row>
    <row r="507" spans="1:11" x14ac:dyDescent="0.2">
      <c r="A507" t="s">
        <v>13</v>
      </c>
      <c r="B507" t="s">
        <v>22</v>
      </c>
      <c r="C507" t="s">
        <v>75</v>
      </c>
      <c r="D507" t="s">
        <v>76</v>
      </c>
      <c r="E507" t="s">
        <v>57</v>
      </c>
      <c r="F507" t="s">
        <v>26</v>
      </c>
      <c r="G507" t="s">
        <v>37</v>
      </c>
      <c r="H507">
        <v>15.92</v>
      </c>
      <c r="I507">
        <v>5</v>
      </c>
      <c r="J507">
        <v>0.2</v>
      </c>
      <c r="K507">
        <v>5.3730000000000002</v>
      </c>
    </row>
    <row r="508" spans="1:11" x14ac:dyDescent="0.2">
      <c r="A508" t="s">
        <v>28</v>
      </c>
      <c r="B508" t="s">
        <v>14</v>
      </c>
      <c r="C508" t="s">
        <v>200</v>
      </c>
      <c r="D508" t="s">
        <v>167</v>
      </c>
      <c r="E508" t="s">
        <v>18</v>
      </c>
      <c r="F508" t="s">
        <v>26</v>
      </c>
      <c r="G508" t="s">
        <v>34</v>
      </c>
      <c r="H508">
        <v>2.74</v>
      </c>
      <c r="I508">
        <v>1</v>
      </c>
      <c r="J508">
        <v>0</v>
      </c>
      <c r="K508">
        <v>0.73980000000000001</v>
      </c>
    </row>
    <row r="509" spans="1:11" x14ac:dyDescent="0.2">
      <c r="A509" t="s">
        <v>28</v>
      </c>
      <c r="B509" t="s">
        <v>14</v>
      </c>
      <c r="C509" t="s">
        <v>200</v>
      </c>
      <c r="D509" t="s">
        <v>167</v>
      </c>
      <c r="E509" t="s">
        <v>18</v>
      </c>
      <c r="F509" t="s">
        <v>26</v>
      </c>
      <c r="G509" t="s">
        <v>34</v>
      </c>
      <c r="H509">
        <v>8.34</v>
      </c>
      <c r="I509">
        <v>3</v>
      </c>
      <c r="J509">
        <v>0</v>
      </c>
      <c r="K509">
        <v>2.1684000000000001</v>
      </c>
    </row>
    <row r="510" spans="1:11" x14ac:dyDescent="0.2">
      <c r="A510" t="s">
        <v>28</v>
      </c>
      <c r="B510" t="s">
        <v>14</v>
      </c>
      <c r="C510" t="s">
        <v>200</v>
      </c>
      <c r="D510" t="s">
        <v>167</v>
      </c>
      <c r="E510" t="s">
        <v>18</v>
      </c>
      <c r="F510" t="s">
        <v>26</v>
      </c>
      <c r="G510" t="s">
        <v>32</v>
      </c>
      <c r="H510">
        <v>46.74</v>
      </c>
      <c r="I510">
        <v>3</v>
      </c>
      <c r="J510">
        <v>0</v>
      </c>
      <c r="K510">
        <v>11.685</v>
      </c>
    </row>
    <row r="511" spans="1:11" x14ac:dyDescent="0.2">
      <c r="A511" t="s">
        <v>28</v>
      </c>
      <c r="B511" t="s">
        <v>14</v>
      </c>
      <c r="C511" t="s">
        <v>200</v>
      </c>
      <c r="D511" t="s">
        <v>167</v>
      </c>
      <c r="E511" t="s">
        <v>18</v>
      </c>
      <c r="F511" t="s">
        <v>26</v>
      </c>
      <c r="G511" t="s">
        <v>37</v>
      </c>
      <c r="H511">
        <v>6354.95</v>
      </c>
      <c r="I511">
        <v>5</v>
      </c>
      <c r="J511">
        <v>0</v>
      </c>
      <c r="K511">
        <v>3177.4749999999999</v>
      </c>
    </row>
    <row r="512" spans="1:11" x14ac:dyDescent="0.2">
      <c r="A512" t="s">
        <v>62</v>
      </c>
      <c r="B512" t="s">
        <v>14</v>
      </c>
      <c r="C512" t="s">
        <v>201</v>
      </c>
      <c r="D512" t="s">
        <v>112</v>
      </c>
      <c r="E512" t="s">
        <v>47</v>
      </c>
      <c r="F512" t="s">
        <v>19</v>
      </c>
      <c r="G512" t="s">
        <v>33</v>
      </c>
      <c r="H512">
        <v>126.3</v>
      </c>
      <c r="I512">
        <v>3</v>
      </c>
      <c r="J512">
        <v>0</v>
      </c>
      <c r="K512">
        <v>40.415999999999997</v>
      </c>
    </row>
    <row r="513" spans="1:11" x14ac:dyDescent="0.2">
      <c r="A513" t="s">
        <v>62</v>
      </c>
      <c r="B513" t="s">
        <v>14</v>
      </c>
      <c r="C513" t="s">
        <v>201</v>
      </c>
      <c r="D513" t="s">
        <v>112</v>
      </c>
      <c r="E513" t="s">
        <v>47</v>
      </c>
      <c r="F513" t="s">
        <v>35</v>
      </c>
      <c r="G513" t="s">
        <v>59</v>
      </c>
      <c r="H513">
        <v>38.04</v>
      </c>
      <c r="I513">
        <v>2</v>
      </c>
      <c r="J513">
        <v>0</v>
      </c>
      <c r="K513">
        <v>12.172800000000001</v>
      </c>
    </row>
    <row r="514" spans="1:11" x14ac:dyDescent="0.2">
      <c r="A514" t="s">
        <v>62</v>
      </c>
      <c r="B514" t="s">
        <v>14</v>
      </c>
      <c r="C514" t="s">
        <v>114</v>
      </c>
      <c r="D514" t="s">
        <v>104</v>
      </c>
      <c r="E514" t="s">
        <v>57</v>
      </c>
      <c r="F514" t="s">
        <v>26</v>
      </c>
      <c r="G514" t="s">
        <v>34</v>
      </c>
      <c r="H514">
        <v>7.1520000000000001</v>
      </c>
      <c r="I514">
        <v>3</v>
      </c>
      <c r="J514">
        <v>0.2</v>
      </c>
      <c r="K514">
        <v>0.71519999999999995</v>
      </c>
    </row>
    <row r="515" spans="1:11" x14ac:dyDescent="0.2">
      <c r="A515" t="s">
        <v>28</v>
      </c>
      <c r="B515" t="s">
        <v>14</v>
      </c>
      <c r="C515" t="s">
        <v>23</v>
      </c>
      <c r="D515" t="s">
        <v>24</v>
      </c>
      <c r="E515" t="s">
        <v>25</v>
      </c>
      <c r="F515" t="s">
        <v>26</v>
      </c>
      <c r="G515" t="s">
        <v>34</v>
      </c>
      <c r="H515">
        <v>6.63</v>
      </c>
      <c r="I515">
        <v>3</v>
      </c>
      <c r="J515">
        <v>0</v>
      </c>
      <c r="K515">
        <v>1.7901</v>
      </c>
    </row>
    <row r="516" spans="1:11" x14ac:dyDescent="0.2">
      <c r="A516" t="s">
        <v>28</v>
      </c>
      <c r="B516" t="s">
        <v>14</v>
      </c>
      <c r="C516" t="s">
        <v>23</v>
      </c>
      <c r="D516" t="s">
        <v>24</v>
      </c>
      <c r="E516" t="s">
        <v>25</v>
      </c>
      <c r="F516" t="s">
        <v>26</v>
      </c>
      <c r="G516" t="s">
        <v>34</v>
      </c>
      <c r="H516">
        <v>5.88</v>
      </c>
      <c r="I516">
        <v>2</v>
      </c>
      <c r="J516">
        <v>0</v>
      </c>
      <c r="K516">
        <v>1.7052</v>
      </c>
    </row>
    <row r="517" spans="1:11" x14ac:dyDescent="0.2">
      <c r="A517" t="s">
        <v>28</v>
      </c>
      <c r="B517" t="s">
        <v>44</v>
      </c>
      <c r="C517" t="s">
        <v>202</v>
      </c>
      <c r="D517" t="s">
        <v>203</v>
      </c>
      <c r="E517" t="s">
        <v>25</v>
      </c>
      <c r="F517" t="s">
        <v>35</v>
      </c>
      <c r="G517" t="s">
        <v>162</v>
      </c>
      <c r="H517">
        <v>2999.95</v>
      </c>
      <c r="I517">
        <v>5</v>
      </c>
      <c r="J517">
        <v>0</v>
      </c>
      <c r="K517">
        <v>1379.9770000000001</v>
      </c>
    </row>
    <row r="518" spans="1:11" x14ac:dyDescent="0.2">
      <c r="A518" t="s">
        <v>28</v>
      </c>
      <c r="B518" t="s">
        <v>44</v>
      </c>
      <c r="C518" t="s">
        <v>202</v>
      </c>
      <c r="D518" t="s">
        <v>203</v>
      </c>
      <c r="E518" t="s">
        <v>25</v>
      </c>
      <c r="F518" t="s">
        <v>26</v>
      </c>
      <c r="G518" t="s">
        <v>32</v>
      </c>
      <c r="H518">
        <v>51.45</v>
      </c>
      <c r="I518">
        <v>3</v>
      </c>
      <c r="J518">
        <v>0</v>
      </c>
      <c r="K518">
        <v>13.891500000000001</v>
      </c>
    </row>
    <row r="519" spans="1:11" x14ac:dyDescent="0.2">
      <c r="A519" t="s">
        <v>28</v>
      </c>
      <c r="B519" t="s">
        <v>44</v>
      </c>
      <c r="C519" t="s">
        <v>202</v>
      </c>
      <c r="D519" t="s">
        <v>203</v>
      </c>
      <c r="E519" t="s">
        <v>25</v>
      </c>
      <c r="F519" t="s">
        <v>26</v>
      </c>
      <c r="G519" t="s">
        <v>41</v>
      </c>
      <c r="H519">
        <v>11.96</v>
      </c>
      <c r="I519">
        <v>2</v>
      </c>
      <c r="J519">
        <v>0</v>
      </c>
      <c r="K519">
        <v>5.3819999999999997</v>
      </c>
    </row>
    <row r="520" spans="1:11" x14ac:dyDescent="0.2">
      <c r="A520" t="s">
        <v>28</v>
      </c>
      <c r="B520" t="s">
        <v>44</v>
      </c>
      <c r="C520" t="s">
        <v>202</v>
      </c>
      <c r="D520" t="s">
        <v>203</v>
      </c>
      <c r="E520" t="s">
        <v>25</v>
      </c>
      <c r="F520" t="s">
        <v>26</v>
      </c>
      <c r="G520" t="s">
        <v>32</v>
      </c>
      <c r="H520">
        <v>1126.02</v>
      </c>
      <c r="I520">
        <v>3</v>
      </c>
      <c r="J520">
        <v>0</v>
      </c>
      <c r="K520">
        <v>56.301000000000002</v>
      </c>
    </row>
    <row r="521" spans="1:11" x14ac:dyDescent="0.2">
      <c r="A521" t="s">
        <v>28</v>
      </c>
      <c r="B521" t="s">
        <v>14</v>
      </c>
      <c r="C521" t="s">
        <v>61</v>
      </c>
      <c r="D521" t="s">
        <v>46</v>
      </c>
      <c r="E521" t="s">
        <v>47</v>
      </c>
      <c r="F521" t="s">
        <v>35</v>
      </c>
      <c r="G521" t="s">
        <v>59</v>
      </c>
      <c r="H521">
        <v>18.391999999999999</v>
      </c>
      <c r="I521">
        <v>1</v>
      </c>
      <c r="J521">
        <v>0.2</v>
      </c>
      <c r="K521">
        <v>5.2877000000000001</v>
      </c>
    </row>
    <row r="522" spans="1:11" x14ac:dyDescent="0.2">
      <c r="A522" t="s">
        <v>28</v>
      </c>
      <c r="B522" t="s">
        <v>14</v>
      </c>
      <c r="C522" t="s">
        <v>61</v>
      </c>
      <c r="D522" t="s">
        <v>46</v>
      </c>
      <c r="E522" t="s">
        <v>47</v>
      </c>
      <c r="F522" t="s">
        <v>26</v>
      </c>
      <c r="G522" t="s">
        <v>32</v>
      </c>
      <c r="H522">
        <v>129.56800000000001</v>
      </c>
      <c r="I522">
        <v>2</v>
      </c>
      <c r="J522">
        <v>0.2</v>
      </c>
      <c r="K522">
        <v>-25.913599999999999</v>
      </c>
    </row>
    <row r="523" spans="1:11" x14ac:dyDescent="0.2">
      <c r="A523" t="s">
        <v>28</v>
      </c>
      <c r="B523" t="s">
        <v>14</v>
      </c>
      <c r="C523" t="s">
        <v>61</v>
      </c>
      <c r="D523" t="s">
        <v>46</v>
      </c>
      <c r="E523" t="s">
        <v>47</v>
      </c>
      <c r="F523" t="s">
        <v>26</v>
      </c>
      <c r="G523" t="s">
        <v>37</v>
      </c>
      <c r="H523">
        <v>14.112</v>
      </c>
      <c r="I523">
        <v>9</v>
      </c>
      <c r="J523">
        <v>0.8</v>
      </c>
      <c r="K523">
        <v>-21.167999999999999</v>
      </c>
    </row>
    <row r="524" spans="1:11" x14ac:dyDescent="0.2">
      <c r="A524" t="s">
        <v>62</v>
      </c>
      <c r="B524" t="s">
        <v>22</v>
      </c>
      <c r="C524" t="s">
        <v>140</v>
      </c>
      <c r="D524" t="s">
        <v>70</v>
      </c>
      <c r="E524" t="s">
        <v>47</v>
      </c>
      <c r="F524" t="s">
        <v>19</v>
      </c>
      <c r="G524" t="s">
        <v>31</v>
      </c>
      <c r="H524">
        <v>210.98</v>
      </c>
      <c r="I524">
        <v>2</v>
      </c>
      <c r="J524">
        <v>0</v>
      </c>
      <c r="K524">
        <v>21.097999999999999</v>
      </c>
    </row>
    <row r="525" spans="1:11" x14ac:dyDescent="0.2">
      <c r="A525" t="s">
        <v>62</v>
      </c>
      <c r="B525" t="s">
        <v>14</v>
      </c>
      <c r="C525" t="s">
        <v>23</v>
      </c>
      <c r="D525" t="s">
        <v>24</v>
      </c>
      <c r="E525" t="s">
        <v>25</v>
      </c>
      <c r="F525" t="s">
        <v>35</v>
      </c>
      <c r="G525" t="s">
        <v>36</v>
      </c>
      <c r="H525">
        <v>55.176000000000002</v>
      </c>
      <c r="I525">
        <v>3</v>
      </c>
      <c r="J525">
        <v>0.2</v>
      </c>
      <c r="K525">
        <v>-12.4146</v>
      </c>
    </row>
    <row r="526" spans="1:11" x14ac:dyDescent="0.2">
      <c r="A526" t="s">
        <v>62</v>
      </c>
      <c r="B526" t="s">
        <v>14</v>
      </c>
      <c r="C526" t="s">
        <v>23</v>
      </c>
      <c r="D526" t="s">
        <v>24</v>
      </c>
      <c r="E526" t="s">
        <v>25</v>
      </c>
      <c r="F526" t="s">
        <v>35</v>
      </c>
      <c r="G526" t="s">
        <v>59</v>
      </c>
      <c r="H526">
        <v>66.260000000000005</v>
      </c>
      <c r="I526">
        <v>2</v>
      </c>
      <c r="J526">
        <v>0</v>
      </c>
      <c r="K526">
        <v>27.166599999999999</v>
      </c>
    </row>
    <row r="527" spans="1:11" x14ac:dyDescent="0.2">
      <c r="A527" t="s">
        <v>28</v>
      </c>
      <c r="B527" t="s">
        <v>14</v>
      </c>
      <c r="C527" t="s">
        <v>184</v>
      </c>
      <c r="D527" t="s">
        <v>166</v>
      </c>
      <c r="E527" t="s">
        <v>57</v>
      </c>
      <c r="F527" t="s">
        <v>26</v>
      </c>
      <c r="G527" t="s">
        <v>77</v>
      </c>
      <c r="H527">
        <v>22.2</v>
      </c>
      <c r="I527">
        <v>5</v>
      </c>
      <c r="J527">
        <v>0</v>
      </c>
      <c r="K527">
        <v>10.433999999999999</v>
      </c>
    </row>
    <row r="528" spans="1:11" x14ac:dyDescent="0.2">
      <c r="A528" t="s">
        <v>28</v>
      </c>
      <c r="B528" t="s">
        <v>44</v>
      </c>
      <c r="C528" t="s">
        <v>204</v>
      </c>
      <c r="D528" t="s">
        <v>30</v>
      </c>
      <c r="E528" t="s">
        <v>18</v>
      </c>
      <c r="F528" t="s">
        <v>19</v>
      </c>
      <c r="G528" t="s">
        <v>21</v>
      </c>
      <c r="H528">
        <v>683.952</v>
      </c>
      <c r="I528">
        <v>3</v>
      </c>
      <c r="J528">
        <v>0.2</v>
      </c>
      <c r="K528">
        <v>42.747</v>
      </c>
    </row>
    <row r="529" spans="1:11" x14ac:dyDescent="0.2">
      <c r="A529" t="s">
        <v>28</v>
      </c>
      <c r="B529" t="s">
        <v>44</v>
      </c>
      <c r="C529" t="s">
        <v>204</v>
      </c>
      <c r="D529" t="s">
        <v>30</v>
      </c>
      <c r="E529" t="s">
        <v>18</v>
      </c>
      <c r="F529" t="s">
        <v>19</v>
      </c>
      <c r="G529" t="s">
        <v>33</v>
      </c>
      <c r="H529">
        <v>45.695999999999998</v>
      </c>
      <c r="I529">
        <v>3</v>
      </c>
      <c r="J529">
        <v>0.2</v>
      </c>
      <c r="K529">
        <v>5.1407999999999996</v>
      </c>
    </row>
    <row r="530" spans="1:11" x14ac:dyDescent="0.2">
      <c r="A530" t="s">
        <v>28</v>
      </c>
      <c r="B530" t="s">
        <v>14</v>
      </c>
      <c r="C530" t="s">
        <v>55</v>
      </c>
      <c r="D530" t="s">
        <v>56</v>
      </c>
      <c r="E530" t="s">
        <v>57</v>
      </c>
      <c r="F530" t="s">
        <v>26</v>
      </c>
      <c r="G530" t="s">
        <v>32</v>
      </c>
      <c r="H530">
        <v>36.335999999999999</v>
      </c>
      <c r="I530">
        <v>3</v>
      </c>
      <c r="J530">
        <v>0.2</v>
      </c>
      <c r="K530">
        <v>-7.2671999999999999</v>
      </c>
    </row>
    <row r="531" spans="1:11" x14ac:dyDescent="0.2">
      <c r="A531" t="s">
        <v>28</v>
      </c>
      <c r="B531" t="s">
        <v>14</v>
      </c>
      <c r="C531" t="s">
        <v>55</v>
      </c>
      <c r="D531" t="s">
        <v>56</v>
      </c>
      <c r="E531" t="s">
        <v>57</v>
      </c>
      <c r="F531" t="s">
        <v>26</v>
      </c>
      <c r="G531" t="s">
        <v>110</v>
      </c>
      <c r="H531">
        <v>666.24800000000005</v>
      </c>
      <c r="I531">
        <v>1</v>
      </c>
      <c r="J531">
        <v>0.2</v>
      </c>
      <c r="K531">
        <v>-149.9058</v>
      </c>
    </row>
    <row r="532" spans="1:11" x14ac:dyDescent="0.2">
      <c r="A532" t="s">
        <v>28</v>
      </c>
      <c r="B532" t="s">
        <v>14</v>
      </c>
      <c r="C532" t="s">
        <v>55</v>
      </c>
      <c r="D532" t="s">
        <v>56</v>
      </c>
      <c r="E532" t="s">
        <v>57</v>
      </c>
      <c r="F532" t="s">
        <v>26</v>
      </c>
      <c r="G532" t="s">
        <v>60</v>
      </c>
      <c r="H532">
        <v>52.512</v>
      </c>
      <c r="I532">
        <v>6</v>
      </c>
      <c r="J532">
        <v>0.2</v>
      </c>
      <c r="K532">
        <v>19.692</v>
      </c>
    </row>
    <row r="533" spans="1:11" x14ac:dyDescent="0.2">
      <c r="A533" t="s">
        <v>13</v>
      </c>
      <c r="B533" t="s">
        <v>22</v>
      </c>
      <c r="C533" t="s">
        <v>23</v>
      </c>
      <c r="D533" t="s">
        <v>24</v>
      </c>
      <c r="E533" t="s">
        <v>25</v>
      </c>
      <c r="F533" t="s">
        <v>19</v>
      </c>
      <c r="G533" t="s">
        <v>21</v>
      </c>
      <c r="H533">
        <v>190.72</v>
      </c>
      <c r="I533">
        <v>1</v>
      </c>
      <c r="J533">
        <v>0.2</v>
      </c>
      <c r="K533">
        <v>11.92</v>
      </c>
    </row>
    <row r="534" spans="1:11" x14ac:dyDescent="0.2">
      <c r="A534" t="s">
        <v>28</v>
      </c>
      <c r="B534" t="s">
        <v>14</v>
      </c>
      <c r="C534" t="s">
        <v>23</v>
      </c>
      <c r="D534" t="s">
        <v>24</v>
      </c>
      <c r="E534" t="s">
        <v>25</v>
      </c>
      <c r="F534" t="s">
        <v>19</v>
      </c>
      <c r="G534" t="s">
        <v>33</v>
      </c>
      <c r="H534">
        <v>47.94</v>
      </c>
      <c r="I534">
        <v>3</v>
      </c>
      <c r="J534">
        <v>0</v>
      </c>
      <c r="K534">
        <v>2.3969999999999998</v>
      </c>
    </row>
    <row r="535" spans="1:11" x14ac:dyDescent="0.2">
      <c r="A535" t="s">
        <v>13</v>
      </c>
      <c r="B535" t="s">
        <v>14</v>
      </c>
      <c r="C535" t="s">
        <v>205</v>
      </c>
      <c r="D535" t="s">
        <v>88</v>
      </c>
      <c r="E535" t="s">
        <v>18</v>
      </c>
      <c r="F535" t="s">
        <v>35</v>
      </c>
      <c r="G535" t="s">
        <v>36</v>
      </c>
      <c r="H535">
        <v>979.95</v>
      </c>
      <c r="I535">
        <v>5</v>
      </c>
      <c r="J535">
        <v>0</v>
      </c>
      <c r="K535">
        <v>274.38600000000002</v>
      </c>
    </row>
    <row r="536" spans="1:11" x14ac:dyDescent="0.2">
      <c r="A536" t="s">
        <v>13</v>
      </c>
      <c r="B536" t="s">
        <v>14</v>
      </c>
      <c r="C536" t="s">
        <v>205</v>
      </c>
      <c r="D536" t="s">
        <v>88</v>
      </c>
      <c r="E536" t="s">
        <v>18</v>
      </c>
      <c r="F536" t="s">
        <v>26</v>
      </c>
      <c r="G536" t="s">
        <v>37</v>
      </c>
      <c r="H536">
        <v>22.75</v>
      </c>
      <c r="I536">
        <v>5</v>
      </c>
      <c r="J536">
        <v>0</v>
      </c>
      <c r="K536">
        <v>11.375</v>
      </c>
    </row>
    <row r="537" spans="1:11" x14ac:dyDescent="0.2">
      <c r="A537" t="s">
        <v>28</v>
      </c>
      <c r="B537" t="s">
        <v>14</v>
      </c>
      <c r="C537" t="s">
        <v>206</v>
      </c>
      <c r="D537" t="s">
        <v>81</v>
      </c>
      <c r="E537" t="s">
        <v>25</v>
      </c>
      <c r="F537" t="s">
        <v>26</v>
      </c>
      <c r="G537" t="s">
        <v>32</v>
      </c>
      <c r="H537">
        <v>16.768000000000001</v>
      </c>
      <c r="I537">
        <v>2</v>
      </c>
      <c r="J537">
        <v>0.2</v>
      </c>
      <c r="K537">
        <v>1.4672000000000001</v>
      </c>
    </row>
    <row r="538" spans="1:11" x14ac:dyDescent="0.2">
      <c r="A538" t="s">
        <v>13</v>
      </c>
      <c r="B538" t="s">
        <v>14</v>
      </c>
      <c r="C538" t="s">
        <v>79</v>
      </c>
      <c r="D538" t="s">
        <v>65</v>
      </c>
      <c r="E538" t="s">
        <v>47</v>
      </c>
      <c r="F538" t="s">
        <v>26</v>
      </c>
      <c r="G538" t="s">
        <v>37</v>
      </c>
      <c r="H538">
        <v>42.616</v>
      </c>
      <c r="I538">
        <v>7</v>
      </c>
      <c r="J538">
        <v>0.8</v>
      </c>
      <c r="K538">
        <v>-68.185599999999994</v>
      </c>
    </row>
    <row r="539" spans="1:11" x14ac:dyDescent="0.2">
      <c r="A539" t="s">
        <v>28</v>
      </c>
      <c r="B539" t="s">
        <v>44</v>
      </c>
      <c r="C539" t="s">
        <v>75</v>
      </c>
      <c r="D539" t="s">
        <v>76</v>
      </c>
      <c r="E539" t="s">
        <v>57</v>
      </c>
      <c r="F539" t="s">
        <v>26</v>
      </c>
      <c r="G539" t="s">
        <v>37</v>
      </c>
      <c r="H539">
        <v>10.752000000000001</v>
      </c>
      <c r="I539">
        <v>4</v>
      </c>
      <c r="J539">
        <v>0.2</v>
      </c>
      <c r="K539">
        <v>3.36</v>
      </c>
    </row>
    <row r="540" spans="1:11" x14ac:dyDescent="0.2">
      <c r="A540" t="s">
        <v>28</v>
      </c>
      <c r="B540" t="s">
        <v>14</v>
      </c>
      <c r="C540" t="s">
        <v>16</v>
      </c>
      <c r="D540" t="s">
        <v>17</v>
      </c>
      <c r="E540" t="s">
        <v>18</v>
      </c>
      <c r="F540" t="s">
        <v>26</v>
      </c>
      <c r="G540" t="s">
        <v>38</v>
      </c>
      <c r="H540">
        <v>152.94</v>
      </c>
      <c r="I540">
        <v>3</v>
      </c>
      <c r="J540">
        <v>0</v>
      </c>
      <c r="K540">
        <v>41.293799999999997</v>
      </c>
    </row>
    <row r="541" spans="1:11" x14ac:dyDescent="0.2">
      <c r="A541" t="s">
        <v>28</v>
      </c>
      <c r="B541" t="s">
        <v>14</v>
      </c>
      <c r="C541" t="s">
        <v>16</v>
      </c>
      <c r="D541" t="s">
        <v>17</v>
      </c>
      <c r="E541" t="s">
        <v>18</v>
      </c>
      <c r="F541" t="s">
        <v>19</v>
      </c>
      <c r="G541" t="s">
        <v>21</v>
      </c>
      <c r="H541">
        <v>283.92</v>
      </c>
      <c r="I541">
        <v>4</v>
      </c>
      <c r="J541">
        <v>0</v>
      </c>
      <c r="K541">
        <v>70.98</v>
      </c>
    </row>
    <row r="542" spans="1:11" x14ac:dyDescent="0.2">
      <c r="A542" t="s">
        <v>62</v>
      </c>
      <c r="B542" t="s">
        <v>14</v>
      </c>
      <c r="C542" t="s">
        <v>207</v>
      </c>
      <c r="D542" t="s">
        <v>49</v>
      </c>
      <c r="E542" t="s">
        <v>47</v>
      </c>
      <c r="F542" t="s">
        <v>35</v>
      </c>
      <c r="G542" t="s">
        <v>59</v>
      </c>
      <c r="H542">
        <v>468.9</v>
      </c>
      <c r="I542">
        <v>6</v>
      </c>
      <c r="J542">
        <v>0</v>
      </c>
      <c r="K542">
        <v>206.316</v>
      </c>
    </row>
    <row r="543" spans="1:11" x14ac:dyDescent="0.2">
      <c r="A543" t="s">
        <v>62</v>
      </c>
      <c r="B543" t="s">
        <v>22</v>
      </c>
      <c r="C543" t="s">
        <v>171</v>
      </c>
      <c r="D543" t="s">
        <v>81</v>
      </c>
      <c r="E543" t="s">
        <v>25</v>
      </c>
      <c r="F543" t="s">
        <v>35</v>
      </c>
      <c r="G543" t="s">
        <v>36</v>
      </c>
      <c r="H543">
        <v>380.86399999999998</v>
      </c>
      <c r="I543">
        <v>8</v>
      </c>
      <c r="J543">
        <v>0.2</v>
      </c>
      <c r="K543">
        <v>38.086399999999998</v>
      </c>
    </row>
    <row r="544" spans="1:11" x14ac:dyDescent="0.2">
      <c r="A544" t="s">
        <v>28</v>
      </c>
      <c r="B544" t="s">
        <v>14</v>
      </c>
      <c r="C544" t="s">
        <v>82</v>
      </c>
      <c r="D544" t="s">
        <v>104</v>
      </c>
      <c r="E544" t="s">
        <v>57</v>
      </c>
      <c r="F544" t="s">
        <v>26</v>
      </c>
      <c r="G544" t="s">
        <v>32</v>
      </c>
      <c r="H544">
        <v>646.77599999999995</v>
      </c>
      <c r="I544">
        <v>9</v>
      </c>
      <c r="J544">
        <v>0.2</v>
      </c>
      <c r="K544">
        <v>-145.52459999999999</v>
      </c>
    </row>
    <row r="545" spans="1:11" x14ac:dyDescent="0.2">
      <c r="A545" t="s">
        <v>28</v>
      </c>
      <c r="B545" t="s">
        <v>14</v>
      </c>
      <c r="C545" t="s">
        <v>45</v>
      </c>
      <c r="D545" t="s">
        <v>46</v>
      </c>
      <c r="E545" t="s">
        <v>47</v>
      </c>
      <c r="F545" t="s">
        <v>35</v>
      </c>
      <c r="G545" t="s">
        <v>59</v>
      </c>
      <c r="H545">
        <v>58.112000000000002</v>
      </c>
      <c r="I545">
        <v>2</v>
      </c>
      <c r="J545">
        <v>0.2</v>
      </c>
      <c r="K545">
        <v>7.2640000000000002</v>
      </c>
    </row>
    <row r="546" spans="1:11" x14ac:dyDescent="0.2">
      <c r="A546" t="s">
        <v>28</v>
      </c>
      <c r="B546" t="s">
        <v>14</v>
      </c>
      <c r="C546" t="s">
        <v>45</v>
      </c>
      <c r="D546" t="s">
        <v>46</v>
      </c>
      <c r="E546" t="s">
        <v>47</v>
      </c>
      <c r="F546" t="s">
        <v>35</v>
      </c>
      <c r="G546" t="s">
        <v>36</v>
      </c>
      <c r="H546">
        <v>100.792</v>
      </c>
      <c r="I546">
        <v>1</v>
      </c>
      <c r="J546">
        <v>0.2</v>
      </c>
      <c r="K546">
        <v>6.2995000000000001</v>
      </c>
    </row>
    <row r="547" spans="1:11" x14ac:dyDescent="0.2">
      <c r="A547" t="s">
        <v>28</v>
      </c>
      <c r="B547" t="s">
        <v>14</v>
      </c>
      <c r="C547" t="s">
        <v>45</v>
      </c>
      <c r="D547" t="s">
        <v>46</v>
      </c>
      <c r="E547" t="s">
        <v>47</v>
      </c>
      <c r="F547" t="s">
        <v>19</v>
      </c>
      <c r="G547" t="s">
        <v>33</v>
      </c>
      <c r="H547">
        <v>66.111999999999995</v>
      </c>
      <c r="I547">
        <v>4</v>
      </c>
      <c r="J547">
        <v>0.6</v>
      </c>
      <c r="K547">
        <v>-84.2928</v>
      </c>
    </row>
    <row r="548" spans="1:11" x14ac:dyDescent="0.2">
      <c r="A548" t="s">
        <v>62</v>
      </c>
      <c r="B548" t="s">
        <v>44</v>
      </c>
      <c r="C548" t="s">
        <v>75</v>
      </c>
      <c r="D548" t="s">
        <v>76</v>
      </c>
      <c r="E548" t="s">
        <v>57</v>
      </c>
      <c r="F548" t="s">
        <v>26</v>
      </c>
      <c r="G548" t="s">
        <v>37</v>
      </c>
      <c r="H548">
        <v>41.28</v>
      </c>
      <c r="I548">
        <v>6</v>
      </c>
      <c r="J548">
        <v>0.2</v>
      </c>
      <c r="K548">
        <v>13.932</v>
      </c>
    </row>
    <row r="549" spans="1:11" x14ac:dyDescent="0.2">
      <c r="A549" t="s">
        <v>62</v>
      </c>
      <c r="B549" t="s">
        <v>44</v>
      </c>
      <c r="C549" t="s">
        <v>75</v>
      </c>
      <c r="D549" t="s">
        <v>76</v>
      </c>
      <c r="E549" t="s">
        <v>57</v>
      </c>
      <c r="F549" t="s">
        <v>26</v>
      </c>
      <c r="G549" t="s">
        <v>41</v>
      </c>
      <c r="H549">
        <v>13.36</v>
      </c>
      <c r="I549">
        <v>2</v>
      </c>
      <c r="J549">
        <v>0</v>
      </c>
      <c r="K549">
        <v>6.4127999999999998</v>
      </c>
    </row>
    <row r="550" spans="1:11" x14ac:dyDescent="0.2">
      <c r="A550" t="s">
        <v>13</v>
      </c>
      <c r="B550" t="s">
        <v>22</v>
      </c>
      <c r="C550" t="s">
        <v>79</v>
      </c>
      <c r="D550" t="s">
        <v>65</v>
      </c>
      <c r="E550" t="s">
        <v>47</v>
      </c>
      <c r="F550" t="s">
        <v>26</v>
      </c>
      <c r="G550" t="s">
        <v>32</v>
      </c>
      <c r="H550">
        <v>250.27199999999999</v>
      </c>
      <c r="I550">
        <v>9</v>
      </c>
      <c r="J550">
        <v>0.2</v>
      </c>
      <c r="K550">
        <v>15.641999999999999</v>
      </c>
    </row>
    <row r="551" spans="1:11" x14ac:dyDescent="0.2">
      <c r="A551" t="s">
        <v>13</v>
      </c>
      <c r="B551" t="s">
        <v>22</v>
      </c>
      <c r="C551" t="s">
        <v>79</v>
      </c>
      <c r="D551" t="s">
        <v>65</v>
      </c>
      <c r="E551" t="s">
        <v>47</v>
      </c>
      <c r="F551" t="s">
        <v>26</v>
      </c>
      <c r="G551" t="s">
        <v>37</v>
      </c>
      <c r="H551">
        <v>11.364000000000001</v>
      </c>
      <c r="I551">
        <v>3</v>
      </c>
      <c r="J551">
        <v>0.8</v>
      </c>
      <c r="K551">
        <v>-17.045999999999999</v>
      </c>
    </row>
    <row r="552" spans="1:11" x14ac:dyDescent="0.2">
      <c r="A552" t="s">
        <v>13</v>
      </c>
      <c r="B552" t="s">
        <v>22</v>
      </c>
      <c r="C552" t="s">
        <v>79</v>
      </c>
      <c r="D552" t="s">
        <v>65</v>
      </c>
      <c r="E552" t="s">
        <v>47</v>
      </c>
      <c r="F552" t="s">
        <v>26</v>
      </c>
      <c r="G552" t="s">
        <v>110</v>
      </c>
      <c r="H552">
        <v>8.7200000000000006</v>
      </c>
      <c r="I552">
        <v>5</v>
      </c>
      <c r="J552">
        <v>0.2</v>
      </c>
      <c r="K552">
        <v>-1.744</v>
      </c>
    </row>
    <row r="553" spans="1:11" x14ac:dyDescent="0.2">
      <c r="A553" t="s">
        <v>13</v>
      </c>
      <c r="B553" t="s">
        <v>14</v>
      </c>
      <c r="C553" t="s">
        <v>52</v>
      </c>
      <c r="D553" t="s">
        <v>24</v>
      </c>
      <c r="E553" t="s">
        <v>25</v>
      </c>
      <c r="F553" t="s">
        <v>19</v>
      </c>
      <c r="G553" t="s">
        <v>21</v>
      </c>
      <c r="H553">
        <v>1121.568</v>
      </c>
      <c r="I553">
        <v>2</v>
      </c>
      <c r="J553">
        <v>0.2</v>
      </c>
      <c r="K553">
        <v>0</v>
      </c>
    </row>
    <row r="554" spans="1:11" x14ac:dyDescent="0.2">
      <c r="A554" t="s">
        <v>62</v>
      </c>
      <c r="B554" t="s">
        <v>14</v>
      </c>
      <c r="C554" t="s">
        <v>189</v>
      </c>
      <c r="D554" t="s">
        <v>30</v>
      </c>
      <c r="E554" t="s">
        <v>18</v>
      </c>
      <c r="F554" t="s">
        <v>19</v>
      </c>
      <c r="G554" t="s">
        <v>33</v>
      </c>
      <c r="H554">
        <v>34.503999999999998</v>
      </c>
      <c r="I554">
        <v>1</v>
      </c>
      <c r="J554">
        <v>0.2</v>
      </c>
      <c r="K554">
        <v>6.0381999999999998</v>
      </c>
    </row>
    <row r="555" spans="1:11" x14ac:dyDescent="0.2">
      <c r="A555" t="s">
        <v>28</v>
      </c>
      <c r="B555" t="s">
        <v>14</v>
      </c>
      <c r="C555" t="s">
        <v>61</v>
      </c>
      <c r="D555" t="s">
        <v>46</v>
      </c>
      <c r="E555" t="s">
        <v>47</v>
      </c>
      <c r="F555" t="s">
        <v>26</v>
      </c>
      <c r="G555" t="s">
        <v>77</v>
      </c>
      <c r="H555">
        <v>10.824</v>
      </c>
      <c r="I555">
        <v>3</v>
      </c>
      <c r="J555">
        <v>0.2</v>
      </c>
      <c r="K555">
        <v>2.5707</v>
      </c>
    </row>
    <row r="556" spans="1:11" x14ac:dyDescent="0.2">
      <c r="A556" t="s">
        <v>13</v>
      </c>
      <c r="B556" t="s">
        <v>22</v>
      </c>
      <c r="C556" t="s">
        <v>208</v>
      </c>
      <c r="D556" t="s">
        <v>24</v>
      </c>
      <c r="E556" t="s">
        <v>25</v>
      </c>
      <c r="F556" t="s">
        <v>26</v>
      </c>
      <c r="G556" t="s">
        <v>32</v>
      </c>
      <c r="H556">
        <v>1295.78</v>
      </c>
      <c r="I556">
        <v>2</v>
      </c>
      <c r="J556">
        <v>0</v>
      </c>
      <c r="K556">
        <v>310.98719999999997</v>
      </c>
    </row>
    <row r="557" spans="1:11" x14ac:dyDescent="0.2">
      <c r="A557" t="s">
        <v>13</v>
      </c>
      <c r="B557" t="s">
        <v>14</v>
      </c>
      <c r="C557" t="s">
        <v>106</v>
      </c>
      <c r="D557" t="s">
        <v>40</v>
      </c>
      <c r="E557" t="s">
        <v>18</v>
      </c>
      <c r="F557" t="s">
        <v>26</v>
      </c>
      <c r="G557" t="s">
        <v>34</v>
      </c>
      <c r="H557">
        <v>19.456</v>
      </c>
      <c r="I557">
        <v>4</v>
      </c>
      <c r="J557">
        <v>0.2</v>
      </c>
      <c r="K557">
        <v>3.4047999999999998</v>
      </c>
    </row>
    <row r="558" spans="1:11" x14ac:dyDescent="0.2">
      <c r="A558" t="s">
        <v>28</v>
      </c>
      <c r="B558" t="s">
        <v>14</v>
      </c>
      <c r="C558" t="s">
        <v>23</v>
      </c>
      <c r="D558" t="s">
        <v>24</v>
      </c>
      <c r="E558" t="s">
        <v>25</v>
      </c>
      <c r="F558" t="s">
        <v>26</v>
      </c>
      <c r="G558" t="s">
        <v>27</v>
      </c>
      <c r="H558">
        <v>20.7</v>
      </c>
      <c r="I558">
        <v>2</v>
      </c>
      <c r="J558">
        <v>0</v>
      </c>
      <c r="K558">
        <v>9.9359999999999999</v>
      </c>
    </row>
    <row r="559" spans="1:11" x14ac:dyDescent="0.2">
      <c r="A559" t="s">
        <v>28</v>
      </c>
      <c r="B559" t="s">
        <v>14</v>
      </c>
      <c r="C559" t="s">
        <v>23</v>
      </c>
      <c r="D559" t="s">
        <v>24</v>
      </c>
      <c r="E559" t="s">
        <v>25</v>
      </c>
      <c r="F559" t="s">
        <v>19</v>
      </c>
      <c r="G559" t="s">
        <v>31</v>
      </c>
      <c r="H559">
        <v>1335.68</v>
      </c>
      <c r="I559">
        <v>4</v>
      </c>
      <c r="J559">
        <v>0.2</v>
      </c>
      <c r="K559">
        <v>-217.048</v>
      </c>
    </row>
    <row r="560" spans="1:11" x14ac:dyDescent="0.2">
      <c r="A560" t="s">
        <v>28</v>
      </c>
      <c r="B560" t="s">
        <v>14</v>
      </c>
      <c r="C560" t="s">
        <v>23</v>
      </c>
      <c r="D560" t="s">
        <v>24</v>
      </c>
      <c r="E560" t="s">
        <v>25</v>
      </c>
      <c r="F560" t="s">
        <v>26</v>
      </c>
      <c r="G560" t="s">
        <v>41</v>
      </c>
      <c r="H560">
        <v>32.4</v>
      </c>
      <c r="I560">
        <v>5</v>
      </c>
      <c r="J560">
        <v>0</v>
      </c>
      <c r="K560">
        <v>15.552</v>
      </c>
    </row>
    <row r="561" spans="1:11" x14ac:dyDescent="0.2">
      <c r="A561" t="s">
        <v>13</v>
      </c>
      <c r="B561" t="s">
        <v>14</v>
      </c>
      <c r="C561" t="s">
        <v>52</v>
      </c>
      <c r="D561" t="s">
        <v>24</v>
      </c>
      <c r="E561" t="s">
        <v>25</v>
      </c>
      <c r="F561" t="s">
        <v>19</v>
      </c>
      <c r="G561" t="s">
        <v>33</v>
      </c>
      <c r="H561">
        <v>42.6</v>
      </c>
      <c r="I561">
        <v>3</v>
      </c>
      <c r="J561">
        <v>0</v>
      </c>
      <c r="K561">
        <v>16.614000000000001</v>
      </c>
    </row>
    <row r="562" spans="1:11" x14ac:dyDescent="0.2">
      <c r="A562" t="s">
        <v>13</v>
      </c>
      <c r="B562" t="s">
        <v>14</v>
      </c>
      <c r="C562" t="s">
        <v>52</v>
      </c>
      <c r="D562" t="s">
        <v>24</v>
      </c>
      <c r="E562" t="s">
        <v>25</v>
      </c>
      <c r="F562" t="s">
        <v>26</v>
      </c>
      <c r="G562" t="s">
        <v>37</v>
      </c>
      <c r="H562">
        <v>84.055999999999997</v>
      </c>
      <c r="I562">
        <v>7</v>
      </c>
      <c r="J562">
        <v>0.2</v>
      </c>
      <c r="K562">
        <v>27.318200000000001</v>
      </c>
    </row>
    <row r="563" spans="1:11" x14ac:dyDescent="0.2">
      <c r="A563" t="s">
        <v>13</v>
      </c>
      <c r="B563" t="s">
        <v>14</v>
      </c>
      <c r="C563" t="s">
        <v>141</v>
      </c>
      <c r="D563" t="s">
        <v>30</v>
      </c>
      <c r="E563" t="s">
        <v>18</v>
      </c>
      <c r="F563" t="s">
        <v>26</v>
      </c>
      <c r="G563" t="s">
        <v>38</v>
      </c>
      <c r="H563">
        <v>13</v>
      </c>
      <c r="I563">
        <v>5</v>
      </c>
      <c r="J563">
        <v>0.2</v>
      </c>
      <c r="K563">
        <v>1.3</v>
      </c>
    </row>
    <row r="564" spans="1:11" x14ac:dyDescent="0.2">
      <c r="A564" t="s">
        <v>13</v>
      </c>
      <c r="B564" t="s">
        <v>14</v>
      </c>
      <c r="C564" t="s">
        <v>141</v>
      </c>
      <c r="D564" t="s">
        <v>30</v>
      </c>
      <c r="E564" t="s">
        <v>18</v>
      </c>
      <c r="F564" t="s">
        <v>19</v>
      </c>
      <c r="G564" t="s">
        <v>33</v>
      </c>
      <c r="H564">
        <v>13.128</v>
      </c>
      <c r="I564">
        <v>3</v>
      </c>
      <c r="J564">
        <v>0.2</v>
      </c>
      <c r="K564">
        <v>3.7743000000000002</v>
      </c>
    </row>
    <row r="565" spans="1:11" x14ac:dyDescent="0.2">
      <c r="A565" t="s">
        <v>62</v>
      </c>
      <c r="B565" t="s">
        <v>14</v>
      </c>
      <c r="C565" t="s">
        <v>42</v>
      </c>
      <c r="D565" t="s">
        <v>43</v>
      </c>
      <c r="E565" t="s">
        <v>25</v>
      </c>
      <c r="F565" t="s">
        <v>26</v>
      </c>
      <c r="G565" t="s">
        <v>77</v>
      </c>
      <c r="H565">
        <v>3.96</v>
      </c>
      <c r="I565">
        <v>2</v>
      </c>
      <c r="J565">
        <v>0</v>
      </c>
      <c r="K565">
        <v>0</v>
      </c>
    </row>
    <row r="566" spans="1:11" x14ac:dyDescent="0.2">
      <c r="A566" t="s">
        <v>62</v>
      </c>
      <c r="B566" t="s">
        <v>14</v>
      </c>
      <c r="C566" t="s">
        <v>42</v>
      </c>
      <c r="D566" t="s">
        <v>43</v>
      </c>
      <c r="E566" t="s">
        <v>25</v>
      </c>
      <c r="F566" t="s">
        <v>26</v>
      </c>
      <c r="G566" t="s">
        <v>27</v>
      </c>
      <c r="H566">
        <v>2.61</v>
      </c>
      <c r="I566">
        <v>1</v>
      </c>
      <c r="J566">
        <v>0</v>
      </c>
      <c r="K566">
        <v>1.2005999999999999</v>
      </c>
    </row>
    <row r="567" spans="1:11" x14ac:dyDescent="0.2">
      <c r="A567" t="s">
        <v>62</v>
      </c>
      <c r="B567" t="s">
        <v>14</v>
      </c>
      <c r="C567" t="s">
        <v>23</v>
      </c>
      <c r="D567" t="s">
        <v>24</v>
      </c>
      <c r="E567" t="s">
        <v>25</v>
      </c>
      <c r="F567" t="s">
        <v>35</v>
      </c>
      <c r="G567" t="s">
        <v>36</v>
      </c>
      <c r="H567">
        <v>374.37599999999998</v>
      </c>
      <c r="I567">
        <v>3</v>
      </c>
      <c r="J567">
        <v>0.2</v>
      </c>
      <c r="K567">
        <v>46.796999999999997</v>
      </c>
    </row>
    <row r="568" spans="1:11" x14ac:dyDescent="0.2">
      <c r="A568" t="s">
        <v>28</v>
      </c>
      <c r="B568" t="s">
        <v>22</v>
      </c>
      <c r="C568" t="s">
        <v>42</v>
      </c>
      <c r="D568" t="s">
        <v>43</v>
      </c>
      <c r="E568" t="s">
        <v>25</v>
      </c>
      <c r="F568" t="s">
        <v>26</v>
      </c>
      <c r="G568" t="s">
        <v>41</v>
      </c>
      <c r="H568">
        <v>91.84</v>
      </c>
      <c r="I568">
        <v>8</v>
      </c>
      <c r="J568">
        <v>0</v>
      </c>
      <c r="K568">
        <v>45.001600000000003</v>
      </c>
    </row>
    <row r="569" spans="1:11" x14ac:dyDescent="0.2">
      <c r="A569" t="s">
        <v>28</v>
      </c>
      <c r="B569" t="s">
        <v>22</v>
      </c>
      <c r="C569" t="s">
        <v>42</v>
      </c>
      <c r="D569" t="s">
        <v>43</v>
      </c>
      <c r="E569" t="s">
        <v>25</v>
      </c>
      <c r="F569" t="s">
        <v>26</v>
      </c>
      <c r="G569" t="s">
        <v>37</v>
      </c>
      <c r="H569">
        <v>81.087999999999994</v>
      </c>
      <c r="I569">
        <v>7</v>
      </c>
      <c r="J569">
        <v>0.2</v>
      </c>
      <c r="K569">
        <v>27.3672</v>
      </c>
    </row>
    <row r="570" spans="1:11" x14ac:dyDescent="0.2">
      <c r="A570" t="s">
        <v>28</v>
      </c>
      <c r="B570" t="s">
        <v>22</v>
      </c>
      <c r="C570" t="s">
        <v>42</v>
      </c>
      <c r="D570" t="s">
        <v>43</v>
      </c>
      <c r="E570" t="s">
        <v>25</v>
      </c>
      <c r="F570" t="s">
        <v>26</v>
      </c>
      <c r="G570" t="s">
        <v>41</v>
      </c>
      <c r="H570">
        <v>19.440000000000001</v>
      </c>
      <c r="I570">
        <v>3</v>
      </c>
      <c r="J570">
        <v>0</v>
      </c>
      <c r="K570">
        <v>9.3312000000000008</v>
      </c>
    </row>
    <row r="571" spans="1:11" x14ac:dyDescent="0.2">
      <c r="A571" t="s">
        <v>28</v>
      </c>
      <c r="B571" t="s">
        <v>22</v>
      </c>
      <c r="C571" t="s">
        <v>42</v>
      </c>
      <c r="D571" t="s">
        <v>43</v>
      </c>
      <c r="E571" t="s">
        <v>25</v>
      </c>
      <c r="F571" t="s">
        <v>19</v>
      </c>
      <c r="G571" t="s">
        <v>21</v>
      </c>
      <c r="H571">
        <v>451.15199999999999</v>
      </c>
      <c r="I571">
        <v>3</v>
      </c>
      <c r="J571">
        <v>0.2</v>
      </c>
      <c r="K571">
        <v>0</v>
      </c>
    </row>
    <row r="572" spans="1:11" x14ac:dyDescent="0.2">
      <c r="A572" t="s">
        <v>28</v>
      </c>
      <c r="B572" t="s">
        <v>14</v>
      </c>
      <c r="C572" t="s">
        <v>75</v>
      </c>
      <c r="D572" t="s">
        <v>76</v>
      </c>
      <c r="E572" t="s">
        <v>57</v>
      </c>
      <c r="F572" t="s">
        <v>26</v>
      </c>
      <c r="G572" t="s">
        <v>27</v>
      </c>
      <c r="H572">
        <v>72.45</v>
      </c>
      <c r="I572">
        <v>7</v>
      </c>
      <c r="J572">
        <v>0</v>
      </c>
      <c r="K572">
        <v>34.776000000000003</v>
      </c>
    </row>
    <row r="573" spans="1:11" x14ac:dyDescent="0.2">
      <c r="A573" t="s">
        <v>28</v>
      </c>
      <c r="B573" t="s">
        <v>14</v>
      </c>
      <c r="C573" t="s">
        <v>75</v>
      </c>
      <c r="D573" t="s">
        <v>76</v>
      </c>
      <c r="E573" t="s">
        <v>57</v>
      </c>
      <c r="F573" t="s">
        <v>26</v>
      </c>
      <c r="G573" t="s">
        <v>77</v>
      </c>
      <c r="H573">
        <v>13.96</v>
      </c>
      <c r="I573">
        <v>4</v>
      </c>
      <c r="J573">
        <v>0</v>
      </c>
      <c r="K573">
        <v>6.4215999999999998</v>
      </c>
    </row>
    <row r="574" spans="1:11" x14ac:dyDescent="0.2">
      <c r="A574" t="s">
        <v>28</v>
      </c>
      <c r="B574" t="s">
        <v>14</v>
      </c>
      <c r="C574" t="s">
        <v>75</v>
      </c>
      <c r="D574" t="s">
        <v>76</v>
      </c>
      <c r="E574" t="s">
        <v>57</v>
      </c>
      <c r="F574" t="s">
        <v>26</v>
      </c>
      <c r="G574" t="s">
        <v>37</v>
      </c>
      <c r="H574">
        <v>33.264000000000003</v>
      </c>
      <c r="I574">
        <v>7</v>
      </c>
      <c r="J574">
        <v>0.2</v>
      </c>
      <c r="K574">
        <v>11.226599999999999</v>
      </c>
    </row>
    <row r="575" spans="1:11" x14ac:dyDescent="0.2">
      <c r="A575" t="s">
        <v>28</v>
      </c>
      <c r="B575" t="s">
        <v>14</v>
      </c>
      <c r="C575" t="s">
        <v>75</v>
      </c>
      <c r="D575" t="s">
        <v>76</v>
      </c>
      <c r="E575" t="s">
        <v>57</v>
      </c>
      <c r="F575" t="s">
        <v>35</v>
      </c>
      <c r="G575" t="s">
        <v>36</v>
      </c>
      <c r="H575">
        <v>14.85</v>
      </c>
      <c r="I575">
        <v>3</v>
      </c>
      <c r="J575">
        <v>0</v>
      </c>
      <c r="K575">
        <v>4.0095000000000001</v>
      </c>
    </row>
    <row r="576" spans="1:11" x14ac:dyDescent="0.2">
      <c r="A576" t="s">
        <v>28</v>
      </c>
      <c r="B576" t="s">
        <v>14</v>
      </c>
      <c r="C576" t="s">
        <v>209</v>
      </c>
      <c r="D576" t="s">
        <v>43</v>
      </c>
      <c r="E576" t="s">
        <v>25</v>
      </c>
      <c r="F576" t="s">
        <v>26</v>
      </c>
      <c r="G576" t="s">
        <v>34</v>
      </c>
      <c r="H576">
        <v>8.82</v>
      </c>
      <c r="I576">
        <v>3</v>
      </c>
      <c r="J576">
        <v>0</v>
      </c>
      <c r="K576">
        <v>2.3814000000000002</v>
      </c>
    </row>
    <row r="577" spans="1:11" x14ac:dyDescent="0.2">
      <c r="A577" t="s">
        <v>13</v>
      </c>
      <c r="B577" t="s">
        <v>14</v>
      </c>
      <c r="C577" t="s">
        <v>159</v>
      </c>
      <c r="D577" t="s">
        <v>24</v>
      </c>
      <c r="E577" t="s">
        <v>25</v>
      </c>
      <c r="F577" t="s">
        <v>26</v>
      </c>
      <c r="G577" t="s">
        <v>41</v>
      </c>
      <c r="H577">
        <v>160.72</v>
      </c>
      <c r="I577">
        <v>14</v>
      </c>
      <c r="J577">
        <v>0</v>
      </c>
      <c r="K577">
        <v>78.752799999999993</v>
      </c>
    </row>
    <row r="578" spans="1:11" x14ac:dyDescent="0.2">
      <c r="A578" t="s">
        <v>13</v>
      </c>
      <c r="B578" t="s">
        <v>14</v>
      </c>
      <c r="C578" t="s">
        <v>159</v>
      </c>
      <c r="D578" t="s">
        <v>24</v>
      </c>
      <c r="E578" t="s">
        <v>25</v>
      </c>
      <c r="F578" t="s">
        <v>26</v>
      </c>
      <c r="G578" t="s">
        <v>41</v>
      </c>
      <c r="H578">
        <v>19.920000000000002</v>
      </c>
      <c r="I578">
        <v>4</v>
      </c>
      <c r="J578">
        <v>0</v>
      </c>
      <c r="K578">
        <v>9.7607999999999997</v>
      </c>
    </row>
    <row r="579" spans="1:11" x14ac:dyDescent="0.2">
      <c r="A579" t="s">
        <v>13</v>
      </c>
      <c r="B579" t="s">
        <v>14</v>
      </c>
      <c r="C579" t="s">
        <v>159</v>
      </c>
      <c r="D579" t="s">
        <v>24</v>
      </c>
      <c r="E579" t="s">
        <v>25</v>
      </c>
      <c r="F579" t="s">
        <v>26</v>
      </c>
      <c r="G579" t="s">
        <v>110</v>
      </c>
      <c r="H579">
        <v>7.3</v>
      </c>
      <c r="I579">
        <v>2</v>
      </c>
      <c r="J579">
        <v>0</v>
      </c>
      <c r="K579">
        <v>2.19</v>
      </c>
    </row>
    <row r="580" spans="1:11" x14ac:dyDescent="0.2">
      <c r="A580" t="s">
        <v>28</v>
      </c>
      <c r="B580" t="s">
        <v>14</v>
      </c>
      <c r="C580" t="s">
        <v>79</v>
      </c>
      <c r="D580" t="s">
        <v>65</v>
      </c>
      <c r="E580" t="s">
        <v>47</v>
      </c>
      <c r="F580" t="s">
        <v>26</v>
      </c>
      <c r="G580" t="s">
        <v>32</v>
      </c>
      <c r="H580">
        <v>69.712000000000003</v>
      </c>
      <c r="I580">
        <v>2</v>
      </c>
      <c r="J580">
        <v>0.2</v>
      </c>
      <c r="K580">
        <v>8.7140000000000004</v>
      </c>
    </row>
    <row r="581" spans="1:11" x14ac:dyDescent="0.2">
      <c r="A581" t="s">
        <v>28</v>
      </c>
      <c r="B581" t="s">
        <v>14</v>
      </c>
      <c r="C581" t="s">
        <v>79</v>
      </c>
      <c r="D581" t="s">
        <v>65</v>
      </c>
      <c r="E581" t="s">
        <v>47</v>
      </c>
      <c r="F581" t="s">
        <v>19</v>
      </c>
      <c r="G581" t="s">
        <v>33</v>
      </c>
      <c r="H581">
        <v>8.7919999999999998</v>
      </c>
      <c r="I581">
        <v>1</v>
      </c>
      <c r="J581">
        <v>0.6</v>
      </c>
      <c r="K581">
        <v>-5.7148000000000003</v>
      </c>
    </row>
    <row r="582" spans="1:11" x14ac:dyDescent="0.2">
      <c r="A582" t="s">
        <v>28</v>
      </c>
      <c r="B582" t="s">
        <v>14</v>
      </c>
      <c r="C582" t="s">
        <v>23</v>
      </c>
      <c r="D582" t="s">
        <v>24</v>
      </c>
      <c r="E582" t="s">
        <v>25</v>
      </c>
      <c r="F582" t="s">
        <v>26</v>
      </c>
      <c r="G582" t="s">
        <v>110</v>
      </c>
      <c r="H582">
        <v>51.52</v>
      </c>
      <c r="I582">
        <v>4</v>
      </c>
      <c r="J582">
        <v>0</v>
      </c>
      <c r="K582">
        <v>1.5456000000000001</v>
      </c>
    </row>
    <row r="583" spans="1:11" x14ac:dyDescent="0.2">
      <c r="A583" t="s">
        <v>28</v>
      </c>
      <c r="B583" t="s">
        <v>14</v>
      </c>
      <c r="C583" t="s">
        <v>134</v>
      </c>
      <c r="D583" t="s">
        <v>98</v>
      </c>
      <c r="E583" t="s">
        <v>25</v>
      </c>
      <c r="F583" t="s">
        <v>35</v>
      </c>
      <c r="G583" t="s">
        <v>36</v>
      </c>
      <c r="H583">
        <v>470.37599999999998</v>
      </c>
      <c r="I583">
        <v>3</v>
      </c>
      <c r="J583">
        <v>0.2</v>
      </c>
      <c r="K583">
        <v>52.917299999999997</v>
      </c>
    </row>
    <row r="584" spans="1:11" x14ac:dyDescent="0.2">
      <c r="A584" t="s">
        <v>28</v>
      </c>
      <c r="B584" t="s">
        <v>14</v>
      </c>
      <c r="C584" t="s">
        <v>134</v>
      </c>
      <c r="D584" t="s">
        <v>98</v>
      </c>
      <c r="E584" t="s">
        <v>25</v>
      </c>
      <c r="F584" t="s">
        <v>35</v>
      </c>
      <c r="G584" t="s">
        <v>36</v>
      </c>
      <c r="H584">
        <v>105.584</v>
      </c>
      <c r="I584">
        <v>2</v>
      </c>
      <c r="J584">
        <v>0.2</v>
      </c>
      <c r="K584">
        <v>9.2385999999999999</v>
      </c>
    </row>
    <row r="585" spans="1:11" x14ac:dyDescent="0.2">
      <c r="A585" t="s">
        <v>28</v>
      </c>
      <c r="B585" t="s">
        <v>14</v>
      </c>
      <c r="C585" t="s">
        <v>134</v>
      </c>
      <c r="D585" t="s">
        <v>98</v>
      </c>
      <c r="E585" t="s">
        <v>25</v>
      </c>
      <c r="F585" t="s">
        <v>26</v>
      </c>
      <c r="G585" t="s">
        <v>38</v>
      </c>
      <c r="H585">
        <v>31.152000000000001</v>
      </c>
      <c r="I585">
        <v>3</v>
      </c>
      <c r="J585">
        <v>0.2</v>
      </c>
      <c r="K585">
        <v>3.5045999999999999</v>
      </c>
    </row>
    <row r="586" spans="1:11" x14ac:dyDescent="0.2">
      <c r="A586" t="s">
        <v>28</v>
      </c>
      <c r="B586" t="s">
        <v>14</v>
      </c>
      <c r="C586" t="s">
        <v>134</v>
      </c>
      <c r="D586" t="s">
        <v>98</v>
      </c>
      <c r="E586" t="s">
        <v>25</v>
      </c>
      <c r="F586" t="s">
        <v>26</v>
      </c>
      <c r="G586" t="s">
        <v>37</v>
      </c>
      <c r="H586">
        <v>6.7830000000000004</v>
      </c>
      <c r="I586">
        <v>7</v>
      </c>
      <c r="J586">
        <v>0.7</v>
      </c>
      <c r="K586">
        <v>-4.7481</v>
      </c>
    </row>
    <row r="587" spans="1:11" x14ac:dyDescent="0.2">
      <c r="A587" t="s">
        <v>28</v>
      </c>
      <c r="B587" t="s">
        <v>14</v>
      </c>
      <c r="C587" t="s">
        <v>134</v>
      </c>
      <c r="D587" t="s">
        <v>98</v>
      </c>
      <c r="E587" t="s">
        <v>25</v>
      </c>
      <c r="F587" t="s">
        <v>35</v>
      </c>
      <c r="G587" t="s">
        <v>36</v>
      </c>
      <c r="H587">
        <v>406.36799999999999</v>
      </c>
      <c r="I587">
        <v>4</v>
      </c>
      <c r="J587">
        <v>0.2</v>
      </c>
      <c r="K587">
        <v>30.477599999999999</v>
      </c>
    </row>
    <row r="588" spans="1:11" x14ac:dyDescent="0.2">
      <c r="A588" t="s">
        <v>28</v>
      </c>
      <c r="B588" t="s">
        <v>14</v>
      </c>
      <c r="C588" t="s">
        <v>182</v>
      </c>
      <c r="D588" t="s">
        <v>17</v>
      </c>
      <c r="E588" t="s">
        <v>18</v>
      </c>
      <c r="F588" t="s">
        <v>19</v>
      </c>
      <c r="G588" t="s">
        <v>21</v>
      </c>
      <c r="H588">
        <v>70.98</v>
      </c>
      <c r="I588">
        <v>1</v>
      </c>
      <c r="J588">
        <v>0</v>
      </c>
      <c r="K588">
        <v>4.9686000000000003</v>
      </c>
    </row>
    <row r="589" spans="1:11" x14ac:dyDescent="0.2">
      <c r="A589" t="s">
        <v>28</v>
      </c>
      <c r="B589" t="s">
        <v>14</v>
      </c>
      <c r="C589" t="s">
        <v>182</v>
      </c>
      <c r="D589" t="s">
        <v>17</v>
      </c>
      <c r="E589" t="s">
        <v>18</v>
      </c>
      <c r="F589" t="s">
        <v>26</v>
      </c>
      <c r="G589" t="s">
        <v>27</v>
      </c>
      <c r="H589">
        <v>294.93</v>
      </c>
      <c r="I589">
        <v>3</v>
      </c>
      <c r="J589">
        <v>0</v>
      </c>
      <c r="K589">
        <v>144.51570000000001</v>
      </c>
    </row>
    <row r="590" spans="1:11" x14ac:dyDescent="0.2">
      <c r="A590" t="s">
        <v>28</v>
      </c>
      <c r="B590" t="s">
        <v>14</v>
      </c>
      <c r="C590" t="s">
        <v>210</v>
      </c>
      <c r="D590" t="s">
        <v>95</v>
      </c>
      <c r="E590" t="s">
        <v>25</v>
      </c>
      <c r="F590" t="s">
        <v>35</v>
      </c>
      <c r="G590" t="s">
        <v>36</v>
      </c>
      <c r="H590">
        <v>84.784000000000006</v>
      </c>
      <c r="I590">
        <v>2</v>
      </c>
      <c r="J590">
        <v>0.2</v>
      </c>
      <c r="K590">
        <v>-20.136199999999999</v>
      </c>
    </row>
    <row r="591" spans="1:11" x14ac:dyDescent="0.2">
      <c r="A591" t="s">
        <v>28</v>
      </c>
      <c r="B591" t="s">
        <v>14</v>
      </c>
      <c r="C591" t="s">
        <v>210</v>
      </c>
      <c r="D591" t="s">
        <v>95</v>
      </c>
      <c r="E591" t="s">
        <v>25</v>
      </c>
      <c r="F591" t="s">
        <v>26</v>
      </c>
      <c r="G591" t="s">
        <v>41</v>
      </c>
      <c r="H591">
        <v>20.736000000000001</v>
      </c>
      <c r="I591">
        <v>4</v>
      </c>
      <c r="J591">
        <v>0.2</v>
      </c>
      <c r="K591">
        <v>7.2576000000000001</v>
      </c>
    </row>
    <row r="592" spans="1:11" x14ac:dyDescent="0.2">
      <c r="A592" t="s">
        <v>28</v>
      </c>
      <c r="B592" t="s">
        <v>14</v>
      </c>
      <c r="C592" t="s">
        <v>210</v>
      </c>
      <c r="D592" t="s">
        <v>95</v>
      </c>
      <c r="E592" t="s">
        <v>25</v>
      </c>
      <c r="F592" t="s">
        <v>26</v>
      </c>
      <c r="G592" t="s">
        <v>37</v>
      </c>
      <c r="H592">
        <v>16.821000000000002</v>
      </c>
      <c r="I592">
        <v>3</v>
      </c>
      <c r="J592">
        <v>0.7</v>
      </c>
      <c r="K592">
        <v>-12.896100000000001</v>
      </c>
    </row>
    <row r="593" spans="1:11" x14ac:dyDescent="0.2">
      <c r="A593" t="s">
        <v>28</v>
      </c>
      <c r="B593" t="s">
        <v>14</v>
      </c>
      <c r="C593" t="s">
        <v>210</v>
      </c>
      <c r="D593" t="s">
        <v>95</v>
      </c>
      <c r="E593" t="s">
        <v>25</v>
      </c>
      <c r="F593" t="s">
        <v>26</v>
      </c>
      <c r="G593" t="s">
        <v>41</v>
      </c>
      <c r="H593">
        <v>10.368</v>
      </c>
      <c r="I593">
        <v>2</v>
      </c>
      <c r="J593">
        <v>0.2</v>
      </c>
      <c r="K593">
        <v>3.6288</v>
      </c>
    </row>
    <row r="594" spans="1:11" x14ac:dyDescent="0.2">
      <c r="A594" t="s">
        <v>28</v>
      </c>
      <c r="B594" t="s">
        <v>14</v>
      </c>
      <c r="C594" t="s">
        <v>211</v>
      </c>
      <c r="D594" t="s">
        <v>46</v>
      </c>
      <c r="E594" t="s">
        <v>47</v>
      </c>
      <c r="F594" t="s">
        <v>26</v>
      </c>
      <c r="G594" t="s">
        <v>34</v>
      </c>
      <c r="H594">
        <v>9.3439999999999994</v>
      </c>
      <c r="I594">
        <v>2</v>
      </c>
      <c r="J594">
        <v>0.2</v>
      </c>
      <c r="K594">
        <v>1.1679999999999999</v>
      </c>
    </row>
    <row r="595" spans="1:11" x14ac:dyDescent="0.2">
      <c r="A595" t="s">
        <v>28</v>
      </c>
      <c r="B595" t="s">
        <v>14</v>
      </c>
      <c r="C595" t="s">
        <v>211</v>
      </c>
      <c r="D595" t="s">
        <v>46</v>
      </c>
      <c r="E595" t="s">
        <v>47</v>
      </c>
      <c r="F595" t="s">
        <v>35</v>
      </c>
      <c r="G595" t="s">
        <v>59</v>
      </c>
      <c r="H595">
        <v>31.2</v>
      </c>
      <c r="I595">
        <v>3</v>
      </c>
      <c r="J595">
        <v>0.2</v>
      </c>
      <c r="K595">
        <v>9.75</v>
      </c>
    </row>
    <row r="596" spans="1:11" x14ac:dyDescent="0.2">
      <c r="A596" t="s">
        <v>28</v>
      </c>
      <c r="B596" t="s">
        <v>14</v>
      </c>
      <c r="C596" t="s">
        <v>144</v>
      </c>
      <c r="D596" t="s">
        <v>24</v>
      </c>
      <c r="E596" t="s">
        <v>25</v>
      </c>
      <c r="F596" t="s">
        <v>26</v>
      </c>
      <c r="G596" t="s">
        <v>38</v>
      </c>
      <c r="H596">
        <v>76.12</v>
      </c>
      <c r="I596">
        <v>2</v>
      </c>
      <c r="J596">
        <v>0</v>
      </c>
      <c r="K596">
        <v>22.0748</v>
      </c>
    </row>
    <row r="597" spans="1:11" x14ac:dyDescent="0.2">
      <c r="A597" t="s">
        <v>28</v>
      </c>
      <c r="B597" t="s">
        <v>14</v>
      </c>
      <c r="C597" t="s">
        <v>144</v>
      </c>
      <c r="D597" t="s">
        <v>24</v>
      </c>
      <c r="E597" t="s">
        <v>25</v>
      </c>
      <c r="F597" t="s">
        <v>35</v>
      </c>
      <c r="G597" t="s">
        <v>162</v>
      </c>
      <c r="H597">
        <v>1199.9760000000001</v>
      </c>
      <c r="I597">
        <v>3</v>
      </c>
      <c r="J597">
        <v>0.2</v>
      </c>
      <c r="K597">
        <v>434.99130000000002</v>
      </c>
    </row>
    <row r="598" spans="1:11" x14ac:dyDescent="0.2">
      <c r="A598" t="s">
        <v>28</v>
      </c>
      <c r="B598" t="s">
        <v>14</v>
      </c>
      <c r="C598" t="s">
        <v>144</v>
      </c>
      <c r="D598" t="s">
        <v>24</v>
      </c>
      <c r="E598" t="s">
        <v>25</v>
      </c>
      <c r="F598" t="s">
        <v>35</v>
      </c>
      <c r="G598" t="s">
        <v>36</v>
      </c>
      <c r="H598">
        <v>445.96</v>
      </c>
      <c r="I598">
        <v>5</v>
      </c>
      <c r="J598">
        <v>0.2</v>
      </c>
      <c r="K598">
        <v>55.744999999999997</v>
      </c>
    </row>
    <row r="599" spans="1:11" x14ac:dyDescent="0.2">
      <c r="A599" t="s">
        <v>28</v>
      </c>
      <c r="B599" t="s">
        <v>14</v>
      </c>
      <c r="C599" t="s">
        <v>144</v>
      </c>
      <c r="D599" t="s">
        <v>24</v>
      </c>
      <c r="E599" t="s">
        <v>25</v>
      </c>
      <c r="F599" t="s">
        <v>19</v>
      </c>
      <c r="G599" t="s">
        <v>33</v>
      </c>
      <c r="H599">
        <v>327.76</v>
      </c>
      <c r="I599">
        <v>8</v>
      </c>
      <c r="J599">
        <v>0</v>
      </c>
      <c r="K599">
        <v>91.772800000000004</v>
      </c>
    </row>
    <row r="600" spans="1:11" x14ac:dyDescent="0.2">
      <c r="A600" t="s">
        <v>62</v>
      </c>
      <c r="B600" t="s">
        <v>14</v>
      </c>
      <c r="C600" t="s">
        <v>55</v>
      </c>
      <c r="D600" t="s">
        <v>56</v>
      </c>
      <c r="E600" t="s">
        <v>57</v>
      </c>
      <c r="F600" t="s">
        <v>26</v>
      </c>
      <c r="G600" t="s">
        <v>110</v>
      </c>
      <c r="H600">
        <v>11.632</v>
      </c>
      <c r="I600">
        <v>2</v>
      </c>
      <c r="J600">
        <v>0.2</v>
      </c>
      <c r="K600">
        <v>1.0178</v>
      </c>
    </row>
    <row r="601" spans="1:11" x14ac:dyDescent="0.2">
      <c r="A601" t="s">
        <v>28</v>
      </c>
      <c r="B601" t="s">
        <v>14</v>
      </c>
      <c r="C601" t="s">
        <v>55</v>
      </c>
      <c r="D601" t="s">
        <v>56</v>
      </c>
      <c r="E601" t="s">
        <v>57</v>
      </c>
      <c r="F601" t="s">
        <v>35</v>
      </c>
      <c r="G601" t="s">
        <v>36</v>
      </c>
      <c r="H601">
        <v>143.982</v>
      </c>
      <c r="I601">
        <v>3</v>
      </c>
      <c r="J601">
        <v>0.4</v>
      </c>
      <c r="K601">
        <v>-28.796399999999998</v>
      </c>
    </row>
    <row r="602" spans="1:11" x14ac:dyDescent="0.2">
      <c r="A602" t="s">
        <v>28</v>
      </c>
      <c r="B602" t="s">
        <v>14</v>
      </c>
      <c r="C602" t="s">
        <v>55</v>
      </c>
      <c r="D602" t="s">
        <v>56</v>
      </c>
      <c r="E602" t="s">
        <v>57</v>
      </c>
      <c r="F602" t="s">
        <v>35</v>
      </c>
      <c r="G602" t="s">
        <v>36</v>
      </c>
      <c r="H602">
        <v>494.37599999999998</v>
      </c>
      <c r="I602">
        <v>4</v>
      </c>
      <c r="J602">
        <v>0.4</v>
      </c>
      <c r="K602">
        <v>-115.3544</v>
      </c>
    </row>
    <row r="603" spans="1:11" x14ac:dyDescent="0.2">
      <c r="A603" t="s">
        <v>28</v>
      </c>
      <c r="B603" t="s">
        <v>14</v>
      </c>
      <c r="C603" t="s">
        <v>55</v>
      </c>
      <c r="D603" t="s">
        <v>56</v>
      </c>
      <c r="E603" t="s">
        <v>57</v>
      </c>
      <c r="F603" t="s">
        <v>26</v>
      </c>
      <c r="G603" t="s">
        <v>110</v>
      </c>
      <c r="H603">
        <v>5.84</v>
      </c>
      <c r="I603">
        <v>2</v>
      </c>
      <c r="J603">
        <v>0.2</v>
      </c>
      <c r="K603">
        <v>0.73</v>
      </c>
    </row>
    <row r="604" spans="1:11" x14ac:dyDescent="0.2">
      <c r="A604" t="s">
        <v>28</v>
      </c>
      <c r="B604" t="s">
        <v>14</v>
      </c>
      <c r="C604" t="s">
        <v>141</v>
      </c>
      <c r="D604" t="s">
        <v>30</v>
      </c>
      <c r="E604" t="s">
        <v>18</v>
      </c>
      <c r="F604" t="s">
        <v>26</v>
      </c>
      <c r="G604" t="s">
        <v>32</v>
      </c>
      <c r="H604">
        <v>142.77600000000001</v>
      </c>
      <c r="I604">
        <v>1</v>
      </c>
      <c r="J604">
        <v>0.2</v>
      </c>
      <c r="K604">
        <v>17.847000000000001</v>
      </c>
    </row>
    <row r="605" spans="1:11" x14ac:dyDescent="0.2">
      <c r="A605" t="s">
        <v>28</v>
      </c>
      <c r="B605" t="s">
        <v>14</v>
      </c>
      <c r="C605" t="s">
        <v>141</v>
      </c>
      <c r="D605" t="s">
        <v>30</v>
      </c>
      <c r="E605" t="s">
        <v>18</v>
      </c>
      <c r="F605" t="s">
        <v>19</v>
      </c>
      <c r="G605" t="s">
        <v>33</v>
      </c>
      <c r="H605">
        <v>45.695999999999998</v>
      </c>
      <c r="I605">
        <v>3</v>
      </c>
      <c r="J605">
        <v>0.2</v>
      </c>
      <c r="K605">
        <v>5.1407999999999996</v>
      </c>
    </row>
    <row r="606" spans="1:11" x14ac:dyDescent="0.2">
      <c r="A606" t="s">
        <v>28</v>
      </c>
      <c r="B606" t="s">
        <v>14</v>
      </c>
      <c r="C606" t="s">
        <v>141</v>
      </c>
      <c r="D606" t="s">
        <v>30</v>
      </c>
      <c r="E606" t="s">
        <v>18</v>
      </c>
      <c r="F606" t="s">
        <v>26</v>
      </c>
      <c r="G606" t="s">
        <v>37</v>
      </c>
      <c r="H606">
        <v>7.218</v>
      </c>
      <c r="I606">
        <v>3</v>
      </c>
      <c r="J606">
        <v>0.7</v>
      </c>
      <c r="K606">
        <v>-5.5338000000000003</v>
      </c>
    </row>
    <row r="607" spans="1:11" x14ac:dyDescent="0.2">
      <c r="A607" t="s">
        <v>28</v>
      </c>
      <c r="B607" t="s">
        <v>14</v>
      </c>
      <c r="C607" t="s">
        <v>141</v>
      </c>
      <c r="D607" t="s">
        <v>30</v>
      </c>
      <c r="E607" t="s">
        <v>18</v>
      </c>
      <c r="F607" t="s">
        <v>26</v>
      </c>
      <c r="G607" t="s">
        <v>37</v>
      </c>
      <c r="H607">
        <v>43.188000000000002</v>
      </c>
      <c r="I607">
        <v>4</v>
      </c>
      <c r="J607">
        <v>0.7</v>
      </c>
      <c r="K607">
        <v>-31.671199999999999</v>
      </c>
    </row>
    <row r="608" spans="1:11" x14ac:dyDescent="0.2">
      <c r="A608" t="s">
        <v>28</v>
      </c>
      <c r="B608" t="s">
        <v>14</v>
      </c>
      <c r="C608" t="s">
        <v>141</v>
      </c>
      <c r="D608" t="s">
        <v>30</v>
      </c>
      <c r="E608" t="s">
        <v>18</v>
      </c>
      <c r="F608" t="s">
        <v>26</v>
      </c>
      <c r="G608" t="s">
        <v>41</v>
      </c>
      <c r="H608">
        <v>131.904</v>
      </c>
      <c r="I608">
        <v>3</v>
      </c>
      <c r="J608">
        <v>0.2</v>
      </c>
      <c r="K608">
        <v>47.815199999999997</v>
      </c>
    </row>
    <row r="609" spans="1:11" x14ac:dyDescent="0.2">
      <c r="A609" t="s">
        <v>28</v>
      </c>
      <c r="B609" t="s">
        <v>14</v>
      </c>
      <c r="C609" t="s">
        <v>55</v>
      </c>
      <c r="D609" t="s">
        <v>56</v>
      </c>
      <c r="E609" t="s">
        <v>57</v>
      </c>
      <c r="F609" t="s">
        <v>26</v>
      </c>
      <c r="G609" t="s">
        <v>37</v>
      </c>
      <c r="H609">
        <v>3.282</v>
      </c>
      <c r="I609">
        <v>2</v>
      </c>
      <c r="J609">
        <v>0.7</v>
      </c>
      <c r="K609">
        <v>-2.6255999999999999</v>
      </c>
    </row>
    <row r="610" spans="1:11" x14ac:dyDescent="0.2">
      <c r="A610" t="s">
        <v>28</v>
      </c>
      <c r="B610" t="s">
        <v>14</v>
      </c>
      <c r="C610" t="s">
        <v>55</v>
      </c>
      <c r="D610" t="s">
        <v>56</v>
      </c>
      <c r="E610" t="s">
        <v>57</v>
      </c>
      <c r="F610" t="s">
        <v>26</v>
      </c>
      <c r="G610" t="s">
        <v>34</v>
      </c>
      <c r="H610">
        <v>21.167999999999999</v>
      </c>
      <c r="I610">
        <v>9</v>
      </c>
      <c r="J610">
        <v>0.2</v>
      </c>
      <c r="K610">
        <v>2.3814000000000002</v>
      </c>
    </row>
    <row r="611" spans="1:11" x14ac:dyDescent="0.2">
      <c r="A611" t="s">
        <v>28</v>
      </c>
      <c r="B611" t="s">
        <v>14</v>
      </c>
      <c r="C611" t="s">
        <v>55</v>
      </c>
      <c r="D611" t="s">
        <v>56</v>
      </c>
      <c r="E611" t="s">
        <v>57</v>
      </c>
      <c r="F611" t="s">
        <v>35</v>
      </c>
      <c r="G611" t="s">
        <v>36</v>
      </c>
      <c r="H611">
        <v>55.188000000000002</v>
      </c>
      <c r="I611">
        <v>2</v>
      </c>
      <c r="J611">
        <v>0.4</v>
      </c>
      <c r="K611">
        <v>-10.117800000000001</v>
      </c>
    </row>
    <row r="612" spans="1:11" x14ac:dyDescent="0.2">
      <c r="A612" t="s">
        <v>62</v>
      </c>
      <c r="B612" t="s">
        <v>22</v>
      </c>
      <c r="C612" t="s">
        <v>135</v>
      </c>
      <c r="D612" t="s">
        <v>46</v>
      </c>
      <c r="E612" t="s">
        <v>47</v>
      </c>
      <c r="F612" t="s">
        <v>35</v>
      </c>
      <c r="G612" t="s">
        <v>36</v>
      </c>
      <c r="H612">
        <v>369.57600000000002</v>
      </c>
      <c r="I612">
        <v>3</v>
      </c>
      <c r="J612">
        <v>0.2</v>
      </c>
      <c r="K612">
        <v>41.577300000000001</v>
      </c>
    </row>
    <row r="613" spans="1:11" x14ac:dyDescent="0.2">
      <c r="A613" t="s">
        <v>62</v>
      </c>
      <c r="B613" t="s">
        <v>22</v>
      </c>
      <c r="C613" t="s">
        <v>135</v>
      </c>
      <c r="D613" t="s">
        <v>46</v>
      </c>
      <c r="E613" t="s">
        <v>47</v>
      </c>
      <c r="F613" t="s">
        <v>26</v>
      </c>
      <c r="G613" t="s">
        <v>27</v>
      </c>
      <c r="H613">
        <v>15.712</v>
      </c>
      <c r="I613">
        <v>4</v>
      </c>
      <c r="J613">
        <v>0.2</v>
      </c>
      <c r="K613">
        <v>5.6955999999999998</v>
      </c>
    </row>
    <row r="614" spans="1:11" x14ac:dyDescent="0.2">
      <c r="A614" t="s">
        <v>13</v>
      </c>
      <c r="B614" t="s">
        <v>22</v>
      </c>
      <c r="C614" t="s">
        <v>55</v>
      </c>
      <c r="D614" t="s">
        <v>56</v>
      </c>
      <c r="E614" t="s">
        <v>57</v>
      </c>
      <c r="F614" t="s">
        <v>26</v>
      </c>
      <c r="G614" t="s">
        <v>41</v>
      </c>
      <c r="H614">
        <v>8.4480000000000004</v>
      </c>
      <c r="I614">
        <v>2</v>
      </c>
      <c r="J614">
        <v>0.2</v>
      </c>
      <c r="K614">
        <v>2.64</v>
      </c>
    </row>
    <row r="615" spans="1:11" x14ac:dyDescent="0.2">
      <c r="A615" t="s">
        <v>13</v>
      </c>
      <c r="B615" t="s">
        <v>22</v>
      </c>
      <c r="C615" t="s">
        <v>55</v>
      </c>
      <c r="D615" t="s">
        <v>56</v>
      </c>
      <c r="E615" t="s">
        <v>57</v>
      </c>
      <c r="F615" t="s">
        <v>35</v>
      </c>
      <c r="G615" t="s">
        <v>36</v>
      </c>
      <c r="H615">
        <v>728.94600000000003</v>
      </c>
      <c r="I615">
        <v>9</v>
      </c>
      <c r="J615">
        <v>0.4</v>
      </c>
      <c r="K615">
        <v>-157.9383</v>
      </c>
    </row>
    <row r="616" spans="1:11" x14ac:dyDescent="0.2">
      <c r="A616" t="s">
        <v>13</v>
      </c>
      <c r="B616" t="s">
        <v>14</v>
      </c>
      <c r="C616" t="s">
        <v>212</v>
      </c>
      <c r="D616" t="s">
        <v>104</v>
      </c>
      <c r="E616" t="s">
        <v>57</v>
      </c>
      <c r="F616" t="s">
        <v>35</v>
      </c>
      <c r="G616" t="s">
        <v>36</v>
      </c>
      <c r="H616">
        <v>119.94</v>
      </c>
      <c r="I616">
        <v>10</v>
      </c>
      <c r="J616">
        <v>0.4</v>
      </c>
      <c r="K616">
        <v>15.992000000000001</v>
      </c>
    </row>
    <row r="617" spans="1:11" x14ac:dyDescent="0.2">
      <c r="A617" t="s">
        <v>13</v>
      </c>
      <c r="B617" t="s">
        <v>14</v>
      </c>
      <c r="C617" t="s">
        <v>212</v>
      </c>
      <c r="D617" t="s">
        <v>104</v>
      </c>
      <c r="E617" t="s">
        <v>57</v>
      </c>
      <c r="F617" t="s">
        <v>26</v>
      </c>
      <c r="G617" t="s">
        <v>37</v>
      </c>
      <c r="H617">
        <v>3.6480000000000001</v>
      </c>
      <c r="I617">
        <v>2</v>
      </c>
      <c r="J617">
        <v>0.7</v>
      </c>
      <c r="K617">
        <v>-2.7968000000000002</v>
      </c>
    </row>
    <row r="618" spans="1:11" x14ac:dyDescent="0.2">
      <c r="A618" t="s">
        <v>13</v>
      </c>
      <c r="B618" t="s">
        <v>22</v>
      </c>
      <c r="C618" t="s">
        <v>75</v>
      </c>
      <c r="D618" t="s">
        <v>76</v>
      </c>
      <c r="E618" t="s">
        <v>57</v>
      </c>
      <c r="F618" t="s">
        <v>19</v>
      </c>
      <c r="G618" t="s">
        <v>33</v>
      </c>
      <c r="H618">
        <v>40.479999999999997</v>
      </c>
      <c r="I618">
        <v>2</v>
      </c>
      <c r="J618">
        <v>0</v>
      </c>
      <c r="K618">
        <v>15.7872</v>
      </c>
    </row>
    <row r="619" spans="1:11" x14ac:dyDescent="0.2">
      <c r="A619" t="s">
        <v>13</v>
      </c>
      <c r="B619" t="s">
        <v>22</v>
      </c>
      <c r="C619" t="s">
        <v>75</v>
      </c>
      <c r="D619" t="s">
        <v>76</v>
      </c>
      <c r="E619" t="s">
        <v>57</v>
      </c>
      <c r="F619" t="s">
        <v>19</v>
      </c>
      <c r="G619" t="s">
        <v>33</v>
      </c>
      <c r="H619">
        <v>9.94</v>
      </c>
      <c r="I619">
        <v>2</v>
      </c>
      <c r="J619">
        <v>0</v>
      </c>
      <c r="K619">
        <v>3.0813999999999999</v>
      </c>
    </row>
    <row r="620" spans="1:11" x14ac:dyDescent="0.2">
      <c r="A620" t="s">
        <v>13</v>
      </c>
      <c r="B620" t="s">
        <v>22</v>
      </c>
      <c r="C620" t="s">
        <v>75</v>
      </c>
      <c r="D620" t="s">
        <v>76</v>
      </c>
      <c r="E620" t="s">
        <v>57</v>
      </c>
      <c r="F620" t="s">
        <v>26</v>
      </c>
      <c r="G620" t="s">
        <v>37</v>
      </c>
      <c r="H620">
        <v>107.42400000000001</v>
      </c>
      <c r="I620">
        <v>9</v>
      </c>
      <c r="J620">
        <v>0.2</v>
      </c>
      <c r="K620">
        <v>33.57</v>
      </c>
    </row>
    <row r="621" spans="1:11" x14ac:dyDescent="0.2">
      <c r="A621" t="s">
        <v>13</v>
      </c>
      <c r="B621" t="s">
        <v>22</v>
      </c>
      <c r="C621" t="s">
        <v>75</v>
      </c>
      <c r="D621" t="s">
        <v>76</v>
      </c>
      <c r="E621" t="s">
        <v>57</v>
      </c>
      <c r="F621" t="s">
        <v>35</v>
      </c>
      <c r="G621" t="s">
        <v>36</v>
      </c>
      <c r="H621">
        <v>37.909999999999997</v>
      </c>
      <c r="I621">
        <v>1</v>
      </c>
      <c r="J621">
        <v>0</v>
      </c>
      <c r="K621">
        <v>10.9939</v>
      </c>
    </row>
    <row r="622" spans="1:11" x14ac:dyDescent="0.2">
      <c r="A622" t="s">
        <v>13</v>
      </c>
      <c r="B622" t="s">
        <v>22</v>
      </c>
      <c r="C622" t="s">
        <v>75</v>
      </c>
      <c r="D622" t="s">
        <v>76</v>
      </c>
      <c r="E622" t="s">
        <v>57</v>
      </c>
      <c r="F622" t="s">
        <v>19</v>
      </c>
      <c r="G622" t="s">
        <v>33</v>
      </c>
      <c r="H622">
        <v>88.02</v>
      </c>
      <c r="I622">
        <v>3</v>
      </c>
      <c r="J622">
        <v>0</v>
      </c>
      <c r="K622">
        <v>27.286200000000001</v>
      </c>
    </row>
    <row r="623" spans="1:11" x14ac:dyDescent="0.2">
      <c r="A623" t="s">
        <v>28</v>
      </c>
      <c r="B623" t="s">
        <v>14</v>
      </c>
      <c r="C623" t="s">
        <v>79</v>
      </c>
      <c r="D623" t="s">
        <v>65</v>
      </c>
      <c r="E623" t="s">
        <v>47</v>
      </c>
      <c r="F623" t="s">
        <v>26</v>
      </c>
      <c r="G623" t="s">
        <v>37</v>
      </c>
      <c r="H623">
        <v>8.69</v>
      </c>
      <c r="I623">
        <v>5</v>
      </c>
      <c r="J623">
        <v>0.8</v>
      </c>
      <c r="K623">
        <v>-14.773</v>
      </c>
    </row>
    <row r="624" spans="1:11" x14ac:dyDescent="0.2">
      <c r="A624" t="s">
        <v>28</v>
      </c>
      <c r="B624" t="s">
        <v>22</v>
      </c>
      <c r="C624" t="s">
        <v>213</v>
      </c>
      <c r="D624" t="s">
        <v>70</v>
      </c>
      <c r="E624" t="s">
        <v>47</v>
      </c>
      <c r="F624" t="s">
        <v>19</v>
      </c>
      <c r="G624" t="s">
        <v>21</v>
      </c>
      <c r="H624">
        <v>301.95999999999998</v>
      </c>
      <c r="I624">
        <v>2</v>
      </c>
      <c r="J624">
        <v>0</v>
      </c>
      <c r="K624">
        <v>87.568399999999997</v>
      </c>
    </row>
    <row r="625" spans="1:11" x14ac:dyDescent="0.2">
      <c r="A625" t="s">
        <v>28</v>
      </c>
      <c r="B625" t="s">
        <v>22</v>
      </c>
      <c r="C625" t="s">
        <v>213</v>
      </c>
      <c r="D625" t="s">
        <v>70</v>
      </c>
      <c r="E625" t="s">
        <v>47</v>
      </c>
      <c r="F625" t="s">
        <v>26</v>
      </c>
      <c r="G625" t="s">
        <v>38</v>
      </c>
      <c r="H625">
        <v>555.21</v>
      </c>
      <c r="I625">
        <v>5</v>
      </c>
      <c r="J625">
        <v>0.1</v>
      </c>
      <c r="K625">
        <v>178.90100000000001</v>
      </c>
    </row>
    <row r="626" spans="1:11" x14ac:dyDescent="0.2">
      <c r="A626" t="s">
        <v>28</v>
      </c>
      <c r="B626" t="s">
        <v>22</v>
      </c>
      <c r="C626" t="s">
        <v>213</v>
      </c>
      <c r="D626" t="s">
        <v>70</v>
      </c>
      <c r="E626" t="s">
        <v>47</v>
      </c>
      <c r="F626" t="s">
        <v>26</v>
      </c>
      <c r="G626" t="s">
        <v>32</v>
      </c>
      <c r="H626">
        <v>523.48</v>
      </c>
      <c r="I626">
        <v>4</v>
      </c>
      <c r="J626">
        <v>0</v>
      </c>
      <c r="K626">
        <v>130.87</v>
      </c>
    </row>
    <row r="627" spans="1:11" x14ac:dyDescent="0.2">
      <c r="A627" t="s">
        <v>28</v>
      </c>
      <c r="B627" t="s">
        <v>22</v>
      </c>
      <c r="C627" t="s">
        <v>213</v>
      </c>
      <c r="D627" t="s">
        <v>70</v>
      </c>
      <c r="E627" t="s">
        <v>47</v>
      </c>
      <c r="F627" t="s">
        <v>26</v>
      </c>
      <c r="G627" t="s">
        <v>34</v>
      </c>
      <c r="H627">
        <v>161.82</v>
      </c>
      <c r="I627">
        <v>9</v>
      </c>
      <c r="J627">
        <v>0</v>
      </c>
      <c r="K627">
        <v>46.927799999999998</v>
      </c>
    </row>
    <row r="628" spans="1:11" x14ac:dyDescent="0.2">
      <c r="A628" t="s">
        <v>28</v>
      </c>
      <c r="B628" t="s">
        <v>44</v>
      </c>
      <c r="C628" t="s">
        <v>75</v>
      </c>
      <c r="D628" t="s">
        <v>76</v>
      </c>
      <c r="E628" t="s">
        <v>57</v>
      </c>
      <c r="F628" t="s">
        <v>19</v>
      </c>
      <c r="G628" t="s">
        <v>33</v>
      </c>
      <c r="H628">
        <v>35.56</v>
      </c>
      <c r="I628">
        <v>7</v>
      </c>
      <c r="J628">
        <v>0</v>
      </c>
      <c r="K628">
        <v>12.090400000000001</v>
      </c>
    </row>
    <row r="629" spans="1:11" x14ac:dyDescent="0.2">
      <c r="A629" t="s">
        <v>28</v>
      </c>
      <c r="B629" t="s">
        <v>14</v>
      </c>
      <c r="C629" t="s">
        <v>42</v>
      </c>
      <c r="D629" t="s">
        <v>43</v>
      </c>
      <c r="E629" t="s">
        <v>25</v>
      </c>
      <c r="F629" t="s">
        <v>26</v>
      </c>
      <c r="G629" t="s">
        <v>38</v>
      </c>
      <c r="H629">
        <v>97.16</v>
      </c>
      <c r="I629">
        <v>2</v>
      </c>
      <c r="J629">
        <v>0</v>
      </c>
      <c r="K629">
        <v>28.176400000000001</v>
      </c>
    </row>
    <row r="630" spans="1:11" x14ac:dyDescent="0.2">
      <c r="A630" t="s">
        <v>28</v>
      </c>
      <c r="B630" t="s">
        <v>14</v>
      </c>
      <c r="C630" t="s">
        <v>52</v>
      </c>
      <c r="D630" t="s">
        <v>24</v>
      </c>
      <c r="E630" t="s">
        <v>25</v>
      </c>
      <c r="F630" t="s">
        <v>26</v>
      </c>
      <c r="G630" t="s">
        <v>37</v>
      </c>
      <c r="H630">
        <v>15.24</v>
      </c>
      <c r="I630">
        <v>5</v>
      </c>
      <c r="J630">
        <v>0.2</v>
      </c>
      <c r="K630">
        <v>5.1435000000000004</v>
      </c>
    </row>
    <row r="631" spans="1:11" x14ac:dyDescent="0.2">
      <c r="A631" t="s">
        <v>28</v>
      </c>
      <c r="B631" t="s">
        <v>14</v>
      </c>
      <c r="C631" t="s">
        <v>52</v>
      </c>
      <c r="D631" t="s">
        <v>24</v>
      </c>
      <c r="E631" t="s">
        <v>25</v>
      </c>
      <c r="F631" t="s">
        <v>26</v>
      </c>
      <c r="G631" t="s">
        <v>41</v>
      </c>
      <c r="H631">
        <v>13.23</v>
      </c>
      <c r="I631">
        <v>3</v>
      </c>
      <c r="J631">
        <v>0</v>
      </c>
      <c r="K631">
        <v>6.0857999999999999</v>
      </c>
    </row>
    <row r="632" spans="1:11" x14ac:dyDescent="0.2">
      <c r="A632" t="s">
        <v>13</v>
      </c>
      <c r="B632" t="s">
        <v>14</v>
      </c>
      <c r="C632" t="s">
        <v>97</v>
      </c>
      <c r="D632" t="s">
        <v>98</v>
      </c>
      <c r="E632" t="s">
        <v>25</v>
      </c>
      <c r="F632" t="s">
        <v>26</v>
      </c>
      <c r="G632" t="s">
        <v>32</v>
      </c>
      <c r="H632">
        <v>243.38399999999999</v>
      </c>
      <c r="I632">
        <v>3</v>
      </c>
      <c r="J632">
        <v>0.2</v>
      </c>
      <c r="K632">
        <v>-51.719099999999997</v>
      </c>
    </row>
    <row r="633" spans="1:11" x14ac:dyDescent="0.2">
      <c r="A633" t="s">
        <v>13</v>
      </c>
      <c r="B633" t="s">
        <v>14</v>
      </c>
      <c r="C633" t="s">
        <v>97</v>
      </c>
      <c r="D633" t="s">
        <v>98</v>
      </c>
      <c r="E633" t="s">
        <v>25</v>
      </c>
      <c r="F633" t="s">
        <v>35</v>
      </c>
      <c r="G633" t="s">
        <v>59</v>
      </c>
      <c r="H633">
        <v>119.8</v>
      </c>
      <c r="I633">
        <v>5</v>
      </c>
      <c r="J633">
        <v>0.2</v>
      </c>
      <c r="K633">
        <v>29.95</v>
      </c>
    </row>
    <row r="634" spans="1:11" x14ac:dyDescent="0.2">
      <c r="A634" t="s">
        <v>13</v>
      </c>
      <c r="B634" t="s">
        <v>14</v>
      </c>
      <c r="C634" t="s">
        <v>97</v>
      </c>
      <c r="D634" t="s">
        <v>98</v>
      </c>
      <c r="E634" t="s">
        <v>25</v>
      </c>
      <c r="F634" t="s">
        <v>35</v>
      </c>
      <c r="G634" t="s">
        <v>36</v>
      </c>
      <c r="H634">
        <v>300.76799999999997</v>
      </c>
      <c r="I634">
        <v>4</v>
      </c>
      <c r="J634">
        <v>0.2</v>
      </c>
      <c r="K634">
        <v>30.076799999999999</v>
      </c>
    </row>
    <row r="635" spans="1:11" x14ac:dyDescent="0.2">
      <c r="A635" t="s">
        <v>13</v>
      </c>
      <c r="B635" t="s">
        <v>14</v>
      </c>
      <c r="C635" t="s">
        <v>180</v>
      </c>
      <c r="D635" t="s">
        <v>30</v>
      </c>
      <c r="E635" t="s">
        <v>18</v>
      </c>
      <c r="F635" t="s">
        <v>35</v>
      </c>
      <c r="G635" t="s">
        <v>59</v>
      </c>
      <c r="H635">
        <v>17.88</v>
      </c>
      <c r="I635">
        <v>3</v>
      </c>
      <c r="J635">
        <v>0.2</v>
      </c>
      <c r="K635">
        <v>2.4584999999999999</v>
      </c>
    </row>
    <row r="636" spans="1:11" x14ac:dyDescent="0.2">
      <c r="A636" t="s">
        <v>13</v>
      </c>
      <c r="B636" t="s">
        <v>14</v>
      </c>
      <c r="C636" t="s">
        <v>180</v>
      </c>
      <c r="D636" t="s">
        <v>30</v>
      </c>
      <c r="E636" t="s">
        <v>18</v>
      </c>
      <c r="F636" t="s">
        <v>26</v>
      </c>
      <c r="G636" t="s">
        <v>27</v>
      </c>
      <c r="H636">
        <v>235.94399999999999</v>
      </c>
      <c r="I636">
        <v>3</v>
      </c>
      <c r="J636">
        <v>0.2</v>
      </c>
      <c r="K636">
        <v>85.529700000000005</v>
      </c>
    </row>
    <row r="637" spans="1:11" x14ac:dyDescent="0.2">
      <c r="A637" t="s">
        <v>13</v>
      </c>
      <c r="B637" t="s">
        <v>22</v>
      </c>
      <c r="C637" t="s">
        <v>214</v>
      </c>
      <c r="D637" t="s">
        <v>167</v>
      </c>
      <c r="E637" t="s">
        <v>18</v>
      </c>
      <c r="F637" t="s">
        <v>19</v>
      </c>
      <c r="G637" t="s">
        <v>21</v>
      </c>
      <c r="H637">
        <v>392.94</v>
      </c>
      <c r="I637">
        <v>3</v>
      </c>
      <c r="J637">
        <v>0</v>
      </c>
      <c r="K637">
        <v>43.223399999999998</v>
      </c>
    </row>
    <row r="638" spans="1:11" x14ac:dyDescent="0.2">
      <c r="A638" t="s">
        <v>28</v>
      </c>
      <c r="B638" t="s">
        <v>14</v>
      </c>
      <c r="C638" t="s">
        <v>97</v>
      </c>
      <c r="D638" t="s">
        <v>98</v>
      </c>
      <c r="E638" t="s">
        <v>25</v>
      </c>
      <c r="F638" t="s">
        <v>26</v>
      </c>
      <c r="G638" t="s">
        <v>37</v>
      </c>
      <c r="H638">
        <v>18.882000000000001</v>
      </c>
      <c r="I638">
        <v>3</v>
      </c>
      <c r="J638">
        <v>0.7</v>
      </c>
      <c r="K638">
        <v>-13.8468</v>
      </c>
    </row>
    <row r="639" spans="1:11" x14ac:dyDescent="0.2">
      <c r="A639" t="s">
        <v>28</v>
      </c>
      <c r="B639" t="s">
        <v>14</v>
      </c>
      <c r="C639" t="s">
        <v>97</v>
      </c>
      <c r="D639" t="s">
        <v>98</v>
      </c>
      <c r="E639" t="s">
        <v>25</v>
      </c>
      <c r="F639" t="s">
        <v>26</v>
      </c>
      <c r="G639" t="s">
        <v>38</v>
      </c>
      <c r="H639">
        <v>122.328</v>
      </c>
      <c r="I639">
        <v>3</v>
      </c>
      <c r="J639">
        <v>0.2</v>
      </c>
      <c r="K639">
        <v>12.232799999999999</v>
      </c>
    </row>
    <row r="640" spans="1:11" x14ac:dyDescent="0.2">
      <c r="A640" t="s">
        <v>28</v>
      </c>
      <c r="B640" t="s">
        <v>44</v>
      </c>
      <c r="C640" t="s">
        <v>215</v>
      </c>
      <c r="D640" t="s">
        <v>24</v>
      </c>
      <c r="E640" t="s">
        <v>25</v>
      </c>
      <c r="F640" t="s">
        <v>19</v>
      </c>
      <c r="G640" t="s">
        <v>33</v>
      </c>
      <c r="H640">
        <v>1049.2</v>
      </c>
      <c r="I640">
        <v>5</v>
      </c>
      <c r="J640">
        <v>0</v>
      </c>
      <c r="K640">
        <v>272.79199999999997</v>
      </c>
    </row>
    <row r="641" spans="1:11" x14ac:dyDescent="0.2">
      <c r="A641" t="s">
        <v>28</v>
      </c>
      <c r="B641" t="s">
        <v>44</v>
      </c>
      <c r="C641" t="s">
        <v>215</v>
      </c>
      <c r="D641" t="s">
        <v>24</v>
      </c>
      <c r="E641" t="s">
        <v>25</v>
      </c>
      <c r="F641" t="s">
        <v>26</v>
      </c>
      <c r="G641" t="s">
        <v>37</v>
      </c>
      <c r="H641">
        <v>15.423999999999999</v>
      </c>
      <c r="I641">
        <v>4</v>
      </c>
      <c r="J641">
        <v>0.2</v>
      </c>
      <c r="K641">
        <v>5.0128000000000004</v>
      </c>
    </row>
    <row r="642" spans="1:11" x14ac:dyDescent="0.2">
      <c r="A642" t="s">
        <v>28</v>
      </c>
      <c r="B642" t="s">
        <v>22</v>
      </c>
      <c r="C642" t="s">
        <v>93</v>
      </c>
      <c r="D642" t="s">
        <v>68</v>
      </c>
      <c r="E642" t="s">
        <v>47</v>
      </c>
      <c r="F642" t="s">
        <v>19</v>
      </c>
      <c r="G642" t="s">
        <v>33</v>
      </c>
      <c r="H642">
        <v>18.84</v>
      </c>
      <c r="I642">
        <v>3</v>
      </c>
      <c r="J642">
        <v>0</v>
      </c>
      <c r="K642">
        <v>6.0288000000000004</v>
      </c>
    </row>
    <row r="643" spans="1:11" x14ac:dyDescent="0.2">
      <c r="A643" t="s">
        <v>13</v>
      </c>
      <c r="B643" t="s">
        <v>14</v>
      </c>
      <c r="C643" t="s">
        <v>216</v>
      </c>
      <c r="D643" t="s">
        <v>24</v>
      </c>
      <c r="E643" t="s">
        <v>25</v>
      </c>
      <c r="F643" t="s">
        <v>26</v>
      </c>
      <c r="G643" t="s">
        <v>32</v>
      </c>
      <c r="H643">
        <v>330.4</v>
      </c>
      <c r="I643">
        <v>2</v>
      </c>
      <c r="J643">
        <v>0</v>
      </c>
      <c r="K643">
        <v>85.903999999999996</v>
      </c>
    </row>
    <row r="644" spans="1:11" x14ac:dyDescent="0.2">
      <c r="A644" t="s">
        <v>13</v>
      </c>
      <c r="B644" t="s">
        <v>14</v>
      </c>
      <c r="C644" t="s">
        <v>216</v>
      </c>
      <c r="D644" t="s">
        <v>24</v>
      </c>
      <c r="E644" t="s">
        <v>25</v>
      </c>
      <c r="F644" t="s">
        <v>26</v>
      </c>
      <c r="G644" t="s">
        <v>27</v>
      </c>
      <c r="H644">
        <v>26.25</v>
      </c>
      <c r="I644">
        <v>7</v>
      </c>
      <c r="J644">
        <v>0</v>
      </c>
      <c r="K644">
        <v>12.6</v>
      </c>
    </row>
    <row r="645" spans="1:11" x14ac:dyDescent="0.2">
      <c r="A645" t="s">
        <v>28</v>
      </c>
      <c r="B645" t="s">
        <v>14</v>
      </c>
      <c r="C645" t="s">
        <v>217</v>
      </c>
      <c r="D645" t="s">
        <v>70</v>
      </c>
      <c r="E645" t="s">
        <v>47</v>
      </c>
      <c r="F645" t="s">
        <v>35</v>
      </c>
      <c r="G645" t="s">
        <v>59</v>
      </c>
      <c r="H645">
        <v>132.52000000000001</v>
      </c>
      <c r="I645">
        <v>4</v>
      </c>
      <c r="J645">
        <v>0</v>
      </c>
      <c r="K645">
        <v>54.333199999999998</v>
      </c>
    </row>
    <row r="646" spans="1:11" x14ac:dyDescent="0.2">
      <c r="A646" t="s">
        <v>28</v>
      </c>
      <c r="B646" t="s">
        <v>44</v>
      </c>
      <c r="C646" t="s">
        <v>218</v>
      </c>
      <c r="D646" t="s">
        <v>132</v>
      </c>
      <c r="E646" t="s">
        <v>57</v>
      </c>
      <c r="F646" t="s">
        <v>26</v>
      </c>
      <c r="G646" t="s">
        <v>41</v>
      </c>
      <c r="H646">
        <v>6.48</v>
      </c>
      <c r="I646">
        <v>1</v>
      </c>
      <c r="J646">
        <v>0</v>
      </c>
      <c r="K646">
        <v>3.1751999999999998</v>
      </c>
    </row>
    <row r="647" spans="1:11" x14ac:dyDescent="0.2">
      <c r="A647" t="s">
        <v>28</v>
      </c>
      <c r="B647" t="s">
        <v>44</v>
      </c>
      <c r="C647" t="s">
        <v>103</v>
      </c>
      <c r="D647" t="s">
        <v>74</v>
      </c>
      <c r="E647" t="s">
        <v>47</v>
      </c>
      <c r="F647" t="s">
        <v>26</v>
      </c>
      <c r="G647" t="s">
        <v>38</v>
      </c>
      <c r="H647">
        <v>209.3</v>
      </c>
      <c r="I647">
        <v>2</v>
      </c>
      <c r="J647">
        <v>0</v>
      </c>
      <c r="K647">
        <v>56.511000000000003</v>
      </c>
    </row>
    <row r="648" spans="1:11" x14ac:dyDescent="0.2">
      <c r="A648" t="s">
        <v>28</v>
      </c>
      <c r="B648" t="s">
        <v>22</v>
      </c>
      <c r="C648" t="s">
        <v>219</v>
      </c>
      <c r="D648" t="s">
        <v>81</v>
      </c>
      <c r="E648" t="s">
        <v>25</v>
      </c>
      <c r="F648" t="s">
        <v>26</v>
      </c>
      <c r="G648" t="s">
        <v>77</v>
      </c>
      <c r="H648">
        <v>31.56</v>
      </c>
      <c r="I648">
        <v>5</v>
      </c>
      <c r="J648">
        <v>0.2</v>
      </c>
      <c r="K648">
        <v>9.8625000000000007</v>
      </c>
    </row>
    <row r="649" spans="1:11" x14ac:dyDescent="0.2">
      <c r="A649" t="s">
        <v>28</v>
      </c>
      <c r="B649" t="s">
        <v>22</v>
      </c>
      <c r="C649" t="s">
        <v>219</v>
      </c>
      <c r="D649" t="s">
        <v>81</v>
      </c>
      <c r="E649" t="s">
        <v>25</v>
      </c>
      <c r="F649" t="s">
        <v>26</v>
      </c>
      <c r="G649" t="s">
        <v>38</v>
      </c>
      <c r="H649">
        <v>30.143999999999998</v>
      </c>
      <c r="I649">
        <v>2</v>
      </c>
      <c r="J649">
        <v>0.2</v>
      </c>
      <c r="K649">
        <v>3.0144000000000002</v>
      </c>
    </row>
    <row r="650" spans="1:11" x14ac:dyDescent="0.2">
      <c r="A650" t="s">
        <v>13</v>
      </c>
      <c r="B650" t="s">
        <v>22</v>
      </c>
      <c r="C650" t="s">
        <v>220</v>
      </c>
      <c r="D650" t="s">
        <v>43</v>
      </c>
      <c r="E650" t="s">
        <v>25</v>
      </c>
      <c r="F650" t="s">
        <v>19</v>
      </c>
      <c r="G650" t="s">
        <v>33</v>
      </c>
      <c r="H650">
        <v>14.8</v>
      </c>
      <c r="I650">
        <v>4</v>
      </c>
      <c r="J650">
        <v>0</v>
      </c>
      <c r="K650">
        <v>6.0679999999999996</v>
      </c>
    </row>
    <row r="651" spans="1:11" x14ac:dyDescent="0.2">
      <c r="A651" t="s">
        <v>13</v>
      </c>
      <c r="B651" t="s">
        <v>22</v>
      </c>
      <c r="C651" t="s">
        <v>220</v>
      </c>
      <c r="D651" t="s">
        <v>43</v>
      </c>
      <c r="E651" t="s">
        <v>25</v>
      </c>
      <c r="F651" t="s">
        <v>35</v>
      </c>
      <c r="G651" t="s">
        <v>36</v>
      </c>
      <c r="H651">
        <v>302.37599999999998</v>
      </c>
      <c r="I651">
        <v>3</v>
      </c>
      <c r="J651">
        <v>0.2</v>
      </c>
      <c r="K651">
        <v>22.6782</v>
      </c>
    </row>
    <row r="652" spans="1:11" x14ac:dyDescent="0.2">
      <c r="A652" t="s">
        <v>13</v>
      </c>
      <c r="B652" t="s">
        <v>22</v>
      </c>
      <c r="C652" t="s">
        <v>220</v>
      </c>
      <c r="D652" t="s">
        <v>43</v>
      </c>
      <c r="E652" t="s">
        <v>25</v>
      </c>
      <c r="F652" t="s">
        <v>35</v>
      </c>
      <c r="G652" t="s">
        <v>59</v>
      </c>
      <c r="H652">
        <v>316</v>
      </c>
      <c r="I652">
        <v>4</v>
      </c>
      <c r="J652">
        <v>0</v>
      </c>
      <c r="K652">
        <v>31.6</v>
      </c>
    </row>
    <row r="653" spans="1:11" x14ac:dyDescent="0.2">
      <c r="A653" t="s">
        <v>28</v>
      </c>
      <c r="B653" t="s">
        <v>44</v>
      </c>
      <c r="C653" t="s">
        <v>75</v>
      </c>
      <c r="D653" t="s">
        <v>76</v>
      </c>
      <c r="E653" t="s">
        <v>57</v>
      </c>
      <c r="F653" t="s">
        <v>26</v>
      </c>
      <c r="G653" t="s">
        <v>41</v>
      </c>
      <c r="H653">
        <v>379.4</v>
      </c>
      <c r="I653">
        <v>10</v>
      </c>
      <c r="J653">
        <v>0</v>
      </c>
      <c r="K653">
        <v>178.31800000000001</v>
      </c>
    </row>
    <row r="654" spans="1:11" x14ac:dyDescent="0.2">
      <c r="A654" t="s">
        <v>28</v>
      </c>
      <c r="B654" t="s">
        <v>22</v>
      </c>
      <c r="C654" t="s">
        <v>75</v>
      </c>
      <c r="D654" t="s">
        <v>76</v>
      </c>
      <c r="E654" t="s">
        <v>57</v>
      </c>
      <c r="F654" t="s">
        <v>26</v>
      </c>
      <c r="G654" t="s">
        <v>41</v>
      </c>
      <c r="H654">
        <v>97.82</v>
      </c>
      <c r="I654">
        <v>2</v>
      </c>
      <c r="J654">
        <v>0</v>
      </c>
      <c r="K654">
        <v>45.9754</v>
      </c>
    </row>
    <row r="655" spans="1:11" x14ac:dyDescent="0.2">
      <c r="A655" t="s">
        <v>28</v>
      </c>
      <c r="B655" t="s">
        <v>22</v>
      </c>
      <c r="C655" t="s">
        <v>75</v>
      </c>
      <c r="D655" t="s">
        <v>76</v>
      </c>
      <c r="E655" t="s">
        <v>57</v>
      </c>
      <c r="F655" t="s">
        <v>35</v>
      </c>
      <c r="G655" t="s">
        <v>59</v>
      </c>
      <c r="H655">
        <v>103.12</v>
      </c>
      <c r="I655">
        <v>8</v>
      </c>
      <c r="J655">
        <v>0</v>
      </c>
      <c r="K655">
        <v>10.311999999999999</v>
      </c>
    </row>
    <row r="656" spans="1:11" x14ac:dyDescent="0.2">
      <c r="A656" t="s">
        <v>28</v>
      </c>
      <c r="B656" t="s">
        <v>14</v>
      </c>
      <c r="C656" t="s">
        <v>103</v>
      </c>
      <c r="D656" t="s">
        <v>104</v>
      </c>
      <c r="E656" t="s">
        <v>57</v>
      </c>
      <c r="F656" t="s">
        <v>26</v>
      </c>
      <c r="G656" t="s">
        <v>38</v>
      </c>
      <c r="H656">
        <v>113.55200000000001</v>
      </c>
      <c r="I656">
        <v>2</v>
      </c>
      <c r="J656">
        <v>0.2</v>
      </c>
      <c r="K656">
        <v>8.5164000000000009</v>
      </c>
    </row>
    <row r="657" spans="1:11" x14ac:dyDescent="0.2">
      <c r="A657" t="s">
        <v>28</v>
      </c>
      <c r="B657" t="s">
        <v>14</v>
      </c>
      <c r="C657" t="s">
        <v>103</v>
      </c>
      <c r="D657" t="s">
        <v>104</v>
      </c>
      <c r="E657" t="s">
        <v>57</v>
      </c>
      <c r="F657" t="s">
        <v>26</v>
      </c>
      <c r="G657" t="s">
        <v>37</v>
      </c>
      <c r="H657">
        <v>3.3180000000000001</v>
      </c>
      <c r="I657">
        <v>2</v>
      </c>
      <c r="J657">
        <v>0.7</v>
      </c>
      <c r="K657">
        <v>-2.6543999999999999</v>
      </c>
    </row>
    <row r="658" spans="1:11" x14ac:dyDescent="0.2">
      <c r="A658" t="s">
        <v>28</v>
      </c>
      <c r="B658" t="s">
        <v>14</v>
      </c>
      <c r="C658" t="s">
        <v>103</v>
      </c>
      <c r="D658" t="s">
        <v>104</v>
      </c>
      <c r="E658" t="s">
        <v>57</v>
      </c>
      <c r="F658" t="s">
        <v>26</v>
      </c>
      <c r="G658" t="s">
        <v>60</v>
      </c>
      <c r="H658">
        <v>134.28800000000001</v>
      </c>
      <c r="I658">
        <v>2</v>
      </c>
      <c r="J658">
        <v>0.2</v>
      </c>
      <c r="K658">
        <v>45.322200000000002</v>
      </c>
    </row>
    <row r="659" spans="1:11" x14ac:dyDescent="0.2">
      <c r="A659" t="s">
        <v>168</v>
      </c>
      <c r="B659" t="s">
        <v>44</v>
      </c>
      <c r="C659" t="s">
        <v>97</v>
      </c>
      <c r="D659" t="s">
        <v>65</v>
      </c>
      <c r="E659" t="s">
        <v>47</v>
      </c>
      <c r="F659" t="s">
        <v>19</v>
      </c>
      <c r="G659" t="s">
        <v>21</v>
      </c>
      <c r="H659">
        <v>701.37199999999996</v>
      </c>
      <c r="I659">
        <v>2</v>
      </c>
      <c r="J659">
        <v>0.3</v>
      </c>
      <c r="K659">
        <v>-50.097999999999999</v>
      </c>
    </row>
    <row r="660" spans="1:11" x14ac:dyDescent="0.2">
      <c r="A660" t="s">
        <v>168</v>
      </c>
      <c r="B660" t="s">
        <v>44</v>
      </c>
      <c r="C660" t="s">
        <v>97</v>
      </c>
      <c r="D660" t="s">
        <v>65</v>
      </c>
      <c r="E660" t="s">
        <v>47</v>
      </c>
      <c r="F660" t="s">
        <v>26</v>
      </c>
      <c r="G660" t="s">
        <v>37</v>
      </c>
      <c r="H660">
        <v>2.3079999999999998</v>
      </c>
      <c r="I660">
        <v>2</v>
      </c>
      <c r="J660">
        <v>0.8</v>
      </c>
      <c r="K660">
        <v>-3.4620000000000002</v>
      </c>
    </row>
    <row r="661" spans="1:11" x14ac:dyDescent="0.2">
      <c r="A661" t="s">
        <v>28</v>
      </c>
      <c r="B661" t="s">
        <v>14</v>
      </c>
      <c r="C661" t="s">
        <v>155</v>
      </c>
      <c r="D661" t="s">
        <v>46</v>
      </c>
      <c r="E661" t="s">
        <v>47</v>
      </c>
      <c r="F661" t="s">
        <v>26</v>
      </c>
      <c r="G661" t="s">
        <v>32</v>
      </c>
      <c r="H661">
        <v>999.43200000000002</v>
      </c>
      <c r="I661">
        <v>7</v>
      </c>
      <c r="J661">
        <v>0.2</v>
      </c>
      <c r="K661">
        <v>124.929</v>
      </c>
    </row>
    <row r="662" spans="1:11" x14ac:dyDescent="0.2">
      <c r="A662" t="s">
        <v>28</v>
      </c>
      <c r="B662" t="s">
        <v>14</v>
      </c>
      <c r="C662" t="s">
        <v>155</v>
      </c>
      <c r="D662" t="s">
        <v>46</v>
      </c>
      <c r="E662" t="s">
        <v>47</v>
      </c>
      <c r="F662" t="s">
        <v>26</v>
      </c>
      <c r="G662" t="s">
        <v>32</v>
      </c>
      <c r="H662">
        <v>724.08</v>
      </c>
      <c r="I662">
        <v>14</v>
      </c>
      <c r="J662">
        <v>0.2</v>
      </c>
      <c r="K662">
        <v>-135.76499999999999</v>
      </c>
    </row>
    <row r="663" spans="1:11" x14ac:dyDescent="0.2">
      <c r="A663" t="s">
        <v>28</v>
      </c>
      <c r="B663" t="s">
        <v>14</v>
      </c>
      <c r="C663" t="s">
        <v>155</v>
      </c>
      <c r="D663" t="s">
        <v>46</v>
      </c>
      <c r="E663" t="s">
        <v>47</v>
      </c>
      <c r="F663" t="s">
        <v>19</v>
      </c>
      <c r="G663" t="s">
        <v>31</v>
      </c>
      <c r="H663">
        <v>918.78499999999997</v>
      </c>
      <c r="I663">
        <v>5</v>
      </c>
      <c r="J663">
        <v>0.3</v>
      </c>
      <c r="K663">
        <v>-118.12949999999999</v>
      </c>
    </row>
    <row r="664" spans="1:11" x14ac:dyDescent="0.2">
      <c r="A664" t="s">
        <v>28</v>
      </c>
      <c r="B664" t="s">
        <v>14</v>
      </c>
      <c r="C664" t="s">
        <v>155</v>
      </c>
      <c r="D664" t="s">
        <v>46</v>
      </c>
      <c r="E664" t="s">
        <v>47</v>
      </c>
      <c r="F664" t="s">
        <v>26</v>
      </c>
      <c r="G664" t="s">
        <v>37</v>
      </c>
      <c r="H664">
        <v>2.7240000000000002</v>
      </c>
      <c r="I664">
        <v>3</v>
      </c>
      <c r="J664">
        <v>0.8</v>
      </c>
      <c r="K664">
        <v>-4.2222</v>
      </c>
    </row>
    <row r="665" spans="1:11" x14ac:dyDescent="0.2">
      <c r="A665" t="s">
        <v>28</v>
      </c>
      <c r="B665" t="s">
        <v>22</v>
      </c>
      <c r="C665" t="s">
        <v>75</v>
      </c>
      <c r="D665" t="s">
        <v>76</v>
      </c>
      <c r="E665" t="s">
        <v>57</v>
      </c>
      <c r="F665" t="s">
        <v>26</v>
      </c>
      <c r="G665" t="s">
        <v>32</v>
      </c>
      <c r="H665">
        <v>459.95</v>
      </c>
      <c r="I665">
        <v>5</v>
      </c>
      <c r="J665">
        <v>0</v>
      </c>
      <c r="K665">
        <v>18.398</v>
      </c>
    </row>
    <row r="666" spans="1:11" x14ac:dyDescent="0.2">
      <c r="A666" t="s">
        <v>168</v>
      </c>
      <c r="B666" t="s">
        <v>14</v>
      </c>
      <c r="C666" t="s">
        <v>183</v>
      </c>
      <c r="D666" t="s">
        <v>17</v>
      </c>
      <c r="E666" t="s">
        <v>18</v>
      </c>
      <c r="F666" t="s">
        <v>26</v>
      </c>
      <c r="G666" t="s">
        <v>77</v>
      </c>
      <c r="H666">
        <v>10.74</v>
      </c>
      <c r="I666">
        <v>3</v>
      </c>
      <c r="J666">
        <v>0</v>
      </c>
      <c r="K666">
        <v>5.2625999999999999</v>
      </c>
    </row>
    <row r="667" spans="1:11" x14ac:dyDescent="0.2">
      <c r="A667" t="s">
        <v>13</v>
      </c>
      <c r="B667" t="s">
        <v>22</v>
      </c>
      <c r="C667" t="s">
        <v>135</v>
      </c>
      <c r="D667" t="s">
        <v>46</v>
      </c>
      <c r="E667" t="s">
        <v>47</v>
      </c>
      <c r="F667" t="s">
        <v>26</v>
      </c>
      <c r="G667" t="s">
        <v>110</v>
      </c>
      <c r="H667">
        <v>23.76</v>
      </c>
      <c r="I667">
        <v>3</v>
      </c>
      <c r="J667">
        <v>0.2</v>
      </c>
      <c r="K667">
        <v>2.0790000000000002</v>
      </c>
    </row>
    <row r="668" spans="1:11" x14ac:dyDescent="0.2">
      <c r="A668" t="s">
        <v>13</v>
      </c>
      <c r="B668" t="s">
        <v>22</v>
      </c>
      <c r="C668" t="s">
        <v>135</v>
      </c>
      <c r="D668" t="s">
        <v>46</v>
      </c>
      <c r="E668" t="s">
        <v>47</v>
      </c>
      <c r="F668" t="s">
        <v>26</v>
      </c>
      <c r="G668" t="s">
        <v>41</v>
      </c>
      <c r="H668">
        <v>85.055999999999997</v>
      </c>
      <c r="I668">
        <v>3</v>
      </c>
      <c r="J668">
        <v>0.2</v>
      </c>
      <c r="K668">
        <v>28.706399999999999</v>
      </c>
    </row>
    <row r="669" spans="1:11" x14ac:dyDescent="0.2">
      <c r="A669" t="s">
        <v>13</v>
      </c>
      <c r="B669" t="s">
        <v>22</v>
      </c>
      <c r="C669" t="s">
        <v>135</v>
      </c>
      <c r="D669" t="s">
        <v>46</v>
      </c>
      <c r="E669" t="s">
        <v>47</v>
      </c>
      <c r="F669" t="s">
        <v>35</v>
      </c>
      <c r="G669" t="s">
        <v>36</v>
      </c>
      <c r="H669">
        <v>381.57600000000002</v>
      </c>
      <c r="I669">
        <v>3</v>
      </c>
      <c r="J669">
        <v>0.2</v>
      </c>
      <c r="K669">
        <v>28.618200000000002</v>
      </c>
    </row>
    <row r="670" spans="1:11" x14ac:dyDescent="0.2">
      <c r="A670" t="s">
        <v>62</v>
      </c>
      <c r="B670" t="s">
        <v>14</v>
      </c>
      <c r="C670" t="s">
        <v>221</v>
      </c>
      <c r="D670" t="s">
        <v>104</v>
      </c>
      <c r="E670" t="s">
        <v>57</v>
      </c>
      <c r="F670" t="s">
        <v>19</v>
      </c>
      <c r="G670" t="s">
        <v>33</v>
      </c>
      <c r="H670">
        <v>30.36</v>
      </c>
      <c r="I670">
        <v>5</v>
      </c>
      <c r="J670">
        <v>0.2</v>
      </c>
      <c r="K670">
        <v>8.7285000000000004</v>
      </c>
    </row>
    <row r="671" spans="1:11" x14ac:dyDescent="0.2">
      <c r="A671" t="s">
        <v>28</v>
      </c>
      <c r="B671" t="s">
        <v>44</v>
      </c>
      <c r="C671" t="s">
        <v>79</v>
      </c>
      <c r="D671" t="s">
        <v>65</v>
      </c>
      <c r="E671" t="s">
        <v>47</v>
      </c>
      <c r="F671" t="s">
        <v>19</v>
      </c>
      <c r="G671" t="s">
        <v>33</v>
      </c>
      <c r="H671">
        <v>23.975999999999999</v>
      </c>
      <c r="I671">
        <v>3</v>
      </c>
      <c r="J671">
        <v>0.6</v>
      </c>
      <c r="K671">
        <v>-14.3856</v>
      </c>
    </row>
    <row r="672" spans="1:11" x14ac:dyDescent="0.2">
      <c r="A672" t="s">
        <v>28</v>
      </c>
      <c r="B672" t="s">
        <v>44</v>
      </c>
      <c r="C672" t="s">
        <v>79</v>
      </c>
      <c r="D672" t="s">
        <v>65</v>
      </c>
      <c r="E672" t="s">
        <v>47</v>
      </c>
      <c r="F672" t="s">
        <v>19</v>
      </c>
      <c r="G672" t="s">
        <v>31</v>
      </c>
      <c r="H672">
        <v>108.925</v>
      </c>
      <c r="I672">
        <v>1</v>
      </c>
      <c r="J672">
        <v>0.5</v>
      </c>
      <c r="K672">
        <v>-71.890500000000003</v>
      </c>
    </row>
    <row r="673" spans="1:11" x14ac:dyDescent="0.2">
      <c r="A673" t="s">
        <v>28</v>
      </c>
      <c r="B673" t="s">
        <v>44</v>
      </c>
      <c r="C673" t="s">
        <v>79</v>
      </c>
      <c r="D673" t="s">
        <v>65</v>
      </c>
      <c r="E673" t="s">
        <v>47</v>
      </c>
      <c r="F673" t="s">
        <v>26</v>
      </c>
      <c r="G673" t="s">
        <v>41</v>
      </c>
      <c r="H673">
        <v>36.351999999999997</v>
      </c>
      <c r="I673">
        <v>8</v>
      </c>
      <c r="J673">
        <v>0.2</v>
      </c>
      <c r="K673">
        <v>11.36</v>
      </c>
    </row>
    <row r="674" spans="1:11" x14ac:dyDescent="0.2">
      <c r="A674" t="s">
        <v>28</v>
      </c>
      <c r="B674" t="s">
        <v>14</v>
      </c>
      <c r="C674" t="s">
        <v>172</v>
      </c>
      <c r="D674" t="s">
        <v>65</v>
      </c>
      <c r="E674" t="s">
        <v>47</v>
      </c>
      <c r="F674" t="s">
        <v>26</v>
      </c>
      <c r="G674" t="s">
        <v>34</v>
      </c>
      <c r="H674">
        <v>19.559999999999999</v>
      </c>
      <c r="I674">
        <v>5</v>
      </c>
      <c r="J674">
        <v>0.2</v>
      </c>
      <c r="K674">
        <v>1.7115</v>
      </c>
    </row>
    <row r="675" spans="1:11" x14ac:dyDescent="0.2">
      <c r="A675" t="s">
        <v>62</v>
      </c>
      <c r="B675" t="s">
        <v>14</v>
      </c>
      <c r="C675" t="s">
        <v>103</v>
      </c>
      <c r="D675" t="s">
        <v>74</v>
      </c>
      <c r="E675" t="s">
        <v>47</v>
      </c>
      <c r="F675" t="s">
        <v>26</v>
      </c>
      <c r="G675" t="s">
        <v>38</v>
      </c>
      <c r="H675">
        <v>61.44</v>
      </c>
      <c r="I675">
        <v>3</v>
      </c>
      <c r="J675">
        <v>0</v>
      </c>
      <c r="K675">
        <v>16.588799999999999</v>
      </c>
    </row>
    <row r="676" spans="1:11" x14ac:dyDescent="0.2">
      <c r="A676" t="s">
        <v>62</v>
      </c>
      <c r="B676" t="s">
        <v>14</v>
      </c>
      <c r="C676" t="s">
        <v>103</v>
      </c>
      <c r="D676" t="s">
        <v>74</v>
      </c>
      <c r="E676" t="s">
        <v>47</v>
      </c>
      <c r="F676" t="s">
        <v>26</v>
      </c>
      <c r="G676" t="s">
        <v>41</v>
      </c>
      <c r="H676">
        <v>38.9</v>
      </c>
      <c r="I676">
        <v>5</v>
      </c>
      <c r="J676">
        <v>0</v>
      </c>
      <c r="K676">
        <v>17.504999999999999</v>
      </c>
    </row>
    <row r="677" spans="1:11" x14ac:dyDescent="0.2">
      <c r="A677" t="s">
        <v>62</v>
      </c>
      <c r="B677" t="s">
        <v>14</v>
      </c>
      <c r="C677" t="s">
        <v>103</v>
      </c>
      <c r="D677" t="s">
        <v>74</v>
      </c>
      <c r="E677" t="s">
        <v>47</v>
      </c>
      <c r="F677" t="s">
        <v>35</v>
      </c>
      <c r="G677" t="s">
        <v>59</v>
      </c>
      <c r="H677">
        <v>99.39</v>
      </c>
      <c r="I677">
        <v>3</v>
      </c>
      <c r="J677">
        <v>0</v>
      </c>
      <c r="K677">
        <v>40.749899999999997</v>
      </c>
    </row>
    <row r="678" spans="1:11" x14ac:dyDescent="0.2">
      <c r="A678" t="s">
        <v>28</v>
      </c>
      <c r="B678" t="s">
        <v>14</v>
      </c>
      <c r="C678" t="s">
        <v>222</v>
      </c>
      <c r="D678" t="s">
        <v>46</v>
      </c>
      <c r="E678" t="s">
        <v>47</v>
      </c>
      <c r="F678" t="s">
        <v>26</v>
      </c>
      <c r="G678" t="s">
        <v>38</v>
      </c>
      <c r="H678">
        <v>2.6880000000000002</v>
      </c>
      <c r="I678">
        <v>3</v>
      </c>
      <c r="J678">
        <v>0.8</v>
      </c>
      <c r="K678">
        <v>-7.3920000000000003</v>
      </c>
    </row>
    <row r="679" spans="1:11" x14ac:dyDescent="0.2">
      <c r="A679" t="s">
        <v>28</v>
      </c>
      <c r="B679" t="s">
        <v>14</v>
      </c>
      <c r="C679" t="s">
        <v>222</v>
      </c>
      <c r="D679" t="s">
        <v>46</v>
      </c>
      <c r="E679" t="s">
        <v>47</v>
      </c>
      <c r="F679" t="s">
        <v>35</v>
      </c>
      <c r="G679" t="s">
        <v>59</v>
      </c>
      <c r="H679">
        <v>27.815999999999999</v>
      </c>
      <c r="I679">
        <v>3</v>
      </c>
      <c r="J679">
        <v>0.2</v>
      </c>
      <c r="K679">
        <v>4.5201000000000002</v>
      </c>
    </row>
    <row r="680" spans="1:11" x14ac:dyDescent="0.2">
      <c r="A680" t="s">
        <v>28</v>
      </c>
      <c r="B680" t="s">
        <v>14</v>
      </c>
      <c r="C680" t="s">
        <v>222</v>
      </c>
      <c r="D680" t="s">
        <v>46</v>
      </c>
      <c r="E680" t="s">
        <v>47</v>
      </c>
      <c r="F680" t="s">
        <v>19</v>
      </c>
      <c r="G680" t="s">
        <v>33</v>
      </c>
      <c r="H680">
        <v>82.524000000000001</v>
      </c>
      <c r="I680">
        <v>3</v>
      </c>
      <c r="J680">
        <v>0.6</v>
      </c>
      <c r="K680">
        <v>-41.262</v>
      </c>
    </row>
    <row r="681" spans="1:11" x14ac:dyDescent="0.2">
      <c r="A681" t="s">
        <v>28</v>
      </c>
      <c r="B681" t="s">
        <v>14</v>
      </c>
      <c r="C681" t="s">
        <v>222</v>
      </c>
      <c r="D681" t="s">
        <v>46</v>
      </c>
      <c r="E681" t="s">
        <v>47</v>
      </c>
      <c r="F681" t="s">
        <v>26</v>
      </c>
      <c r="G681" t="s">
        <v>37</v>
      </c>
      <c r="H681">
        <v>182.994</v>
      </c>
      <c r="I681">
        <v>3</v>
      </c>
      <c r="J681">
        <v>0.8</v>
      </c>
      <c r="K681">
        <v>-320.23950000000002</v>
      </c>
    </row>
    <row r="682" spans="1:11" x14ac:dyDescent="0.2">
      <c r="A682" t="s">
        <v>28</v>
      </c>
      <c r="B682" t="s">
        <v>14</v>
      </c>
      <c r="C682" t="s">
        <v>75</v>
      </c>
      <c r="D682" t="s">
        <v>76</v>
      </c>
      <c r="E682" t="s">
        <v>57</v>
      </c>
      <c r="F682" t="s">
        <v>26</v>
      </c>
      <c r="G682" t="s">
        <v>37</v>
      </c>
      <c r="H682">
        <v>14.352</v>
      </c>
      <c r="I682">
        <v>3</v>
      </c>
      <c r="J682">
        <v>0.2</v>
      </c>
      <c r="K682">
        <v>4.6643999999999997</v>
      </c>
    </row>
    <row r="683" spans="1:11" x14ac:dyDescent="0.2">
      <c r="A683" t="s">
        <v>28</v>
      </c>
      <c r="B683" t="s">
        <v>14</v>
      </c>
      <c r="C683" t="s">
        <v>75</v>
      </c>
      <c r="D683" t="s">
        <v>76</v>
      </c>
      <c r="E683" t="s">
        <v>57</v>
      </c>
      <c r="F683" t="s">
        <v>26</v>
      </c>
      <c r="G683" t="s">
        <v>32</v>
      </c>
      <c r="H683">
        <v>64.959999999999994</v>
      </c>
      <c r="I683">
        <v>2</v>
      </c>
      <c r="J683">
        <v>0</v>
      </c>
      <c r="K683">
        <v>2.5983999999999998</v>
      </c>
    </row>
    <row r="684" spans="1:11" x14ac:dyDescent="0.2">
      <c r="A684" t="s">
        <v>28</v>
      </c>
      <c r="B684" t="s">
        <v>14</v>
      </c>
      <c r="C684" t="s">
        <v>75</v>
      </c>
      <c r="D684" t="s">
        <v>76</v>
      </c>
      <c r="E684" t="s">
        <v>57</v>
      </c>
      <c r="F684" t="s">
        <v>26</v>
      </c>
      <c r="G684" t="s">
        <v>32</v>
      </c>
      <c r="H684">
        <v>68.599999999999994</v>
      </c>
      <c r="I684">
        <v>4</v>
      </c>
      <c r="J684">
        <v>0</v>
      </c>
      <c r="K684">
        <v>18.521999999999998</v>
      </c>
    </row>
    <row r="685" spans="1:11" x14ac:dyDescent="0.2">
      <c r="A685" t="s">
        <v>168</v>
      </c>
      <c r="B685" t="s">
        <v>22</v>
      </c>
      <c r="C685" t="s">
        <v>223</v>
      </c>
      <c r="D685" t="s">
        <v>40</v>
      </c>
      <c r="E685" t="s">
        <v>18</v>
      </c>
      <c r="F685" t="s">
        <v>35</v>
      </c>
      <c r="G685" t="s">
        <v>123</v>
      </c>
      <c r="H685">
        <v>7999.98</v>
      </c>
      <c r="I685">
        <v>4</v>
      </c>
      <c r="J685">
        <v>0.5</v>
      </c>
      <c r="K685">
        <v>-3839.9904000000001</v>
      </c>
    </row>
    <row r="686" spans="1:11" x14ac:dyDescent="0.2">
      <c r="A686" t="s">
        <v>168</v>
      </c>
      <c r="B686" t="s">
        <v>22</v>
      </c>
      <c r="C686" t="s">
        <v>223</v>
      </c>
      <c r="D686" t="s">
        <v>40</v>
      </c>
      <c r="E686" t="s">
        <v>18</v>
      </c>
      <c r="F686" t="s">
        <v>26</v>
      </c>
      <c r="G686" t="s">
        <v>38</v>
      </c>
      <c r="H686">
        <v>167.44</v>
      </c>
      <c r="I686">
        <v>2</v>
      </c>
      <c r="J686">
        <v>0.2</v>
      </c>
      <c r="K686">
        <v>14.651</v>
      </c>
    </row>
    <row r="687" spans="1:11" x14ac:dyDescent="0.2">
      <c r="A687" t="s">
        <v>62</v>
      </c>
      <c r="B687" t="s">
        <v>14</v>
      </c>
      <c r="C687" t="s">
        <v>84</v>
      </c>
      <c r="D687" t="s">
        <v>185</v>
      </c>
      <c r="E687" t="s">
        <v>18</v>
      </c>
      <c r="F687" t="s">
        <v>35</v>
      </c>
      <c r="G687" t="s">
        <v>59</v>
      </c>
      <c r="H687">
        <v>479.97</v>
      </c>
      <c r="I687">
        <v>3</v>
      </c>
      <c r="J687">
        <v>0</v>
      </c>
      <c r="K687">
        <v>163.18979999999999</v>
      </c>
    </row>
    <row r="688" spans="1:11" x14ac:dyDescent="0.2">
      <c r="A688" t="s">
        <v>62</v>
      </c>
      <c r="B688" t="s">
        <v>14</v>
      </c>
      <c r="C688" t="s">
        <v>84</v>
      </c>
      <c r="D688" t="s">
        <v>185</v>
      </c>
      <c r="E688" t="s">
        <v>18</v>
      </c>
      <c r="F688" t="s">
        <v>26</v>
      </c>
      <c r="G688" t="s">
        <v>27</v>
      </c>
      <c r="H688">
        <v>14.62</v>
      </c>
      <c r="I688">
        <v>2</v>
      </c>
      <c r="J688">
        <v>0</v>
      </c>
      <c r="K688">
        <v>6.8714000000000004</v>
      </c>
    </row>
    <row r="689" spans="1:11" x14ac:dyDescent="0.2">
      <c r="A689" t="s">
        <v>62</v>
      </c>
      <c r="B689" t="s">
        <v>14</v>
      </c>
      <c r="C689" t="s">
        <v>84</v>
      </c>
      <c r="D689" t="s">
        <v>185</v>
      </c>
      <c r="E689" t="s">
        <v>18</v>
      </c>
      <c r="F689" t="s">
        <v>26</v>
      </c>
      <c r="G689" t="s">
        <v>41</v>
      </c>
      <c r="H689">
        <v>19.440000000000001</v>
      </c>
      <c r="I689">
        <v>3</v>
      </c>
      <c r="J689">
        <v>0</v>
      </c>
      <c r="K689">
        <v>9.3312000000000008</v>
      </c>
    </row>
    <row r="690" spans="1:11" x14ac:dyDescent="0.2">
      <c r="A690" t="s">
        <v>28</v>
      </c>
      <c r="B690" t="s">
        <v>14</v>
      </c>
      <c r="C690" t="s">
        <v>75</v>
      </c>
      <c r="D690" t="s">
        <v>76</v>
      </c>
      <c r="E690" t="s">
        <v>57</v>
      </c>
      <c r="F690" t="s">
        <v>19</v>
      </c>
      <c r="G690" t="s">
        <v>20</v>
      </c>
      <c r="H690">
        <v>191.98400000000001</v>
      </c>
      <c r="I690">
        <v>2</v>
      </c>
      <c r="J690">
        <v>0.2</v>
      </c>
      <c r="K690">
        <v>4.7995999999999999</v>
      </c>
    </row>
    <row r="691" spans="1:11" x14ac:dyDescent="0.2">
      <c r="A691" t="s">
        <v>13</v>
      </c>
      <c r="B691" t="s">
        <v>14</v>
      </c>
      <c r="C691" t="s">
        <v>224</v>
      </c>
      <c r="D691" t="s">
        <v>83</v>
      </c>
      <c r="E691" t="s">
        <v>18</v>
      </c>
      <c r="F691" t="s">
        <v>19</v>
      </c>
      <c r="G691" t="s">
        <v>33</v>
      </c>
      <c r="H691">
        <v>104.01</v>
      </c>
      <c r="I691">
        <v>1</v>
      </c>
      <c r="J691">
        <v>0</v>
      </c>
      <c r="K691">
        <v>14.561400000000001</v>
      </c>
    </row>
    <row r="692" spans="1:11" x14ac:dyDescent="0.2">
      <c r="A692" t="s">
        <v>13</v>
      </c>
      <c r="B692" t="s">
        <v>14</v>
      </c>
      <c r="C692" t="s">
        <v>224</v>
      </c>
      <c r="D692" t="s">
        <v>83</v>
      </c>
      <c r="E692" t="s">
        <v>18</v>
      </c>
      <c r="F692" t="s">
        <v>35</v>
      </c>
      <c r="G692" t="s">
        <v>36</v>
      </c>
      <c r="H692">
        <v>284.82</v>
      </c>
      <c r="I692">
        <v>1</v>
      </c>
      <c r="J692">
        <v>0</v>
      </c>
      <c r="K692">
        <v>74.053200000000004</v>
      </c>
    </row>
    <row r="693" spans="1:11" x14ac:dyDescent="0.2">
      <c r="A693" t="s">
        <v>13</v>
      </c>
      <c r="B693" t="s">
        <v>14</v>
      </c>
      <c r="C693" t="s">
        <v>224</v>
      </c>
      <c r="D693" t="s">
        <v>83</v>
      </c>
      <c r="E693" t="s">
        <v>18</v>
      </c>
      <c r="F693" t="s">
        <v>26</v>
      </c>
      <c r="G693" t="s">
        <v>32</v>
      </c>
      <c r="H693">
        <v>36.840000000000003</v>
      </c>
      <c r="I693">
        <v>3</v>
      </c>
      <c r="J693">
        <v>0</v>
      </c>
      <c r="K693">
        <v>10.315200000000001</v>
      </c>
    </row>
    <row r="694" spans="1:11" x14ac:dyDescent="0.2">
      <c r="A694" t="s">
        <v>28</v>
      </c>
      <c r="B694" t="s">
        <v>14</v>
      </c>
      <c r="C694" t="s">
        <v>23</v>
      </c>
      <c r="D694" t="s">
        <v>24</v>
      </c>
      <c r="E694" t="s">
        <v>25</v>
      </c>
      <c r="F694" t="s">
        <v>35</v>
      </c>
      <c r="G694" t="s">
        <v>59</v>
      </c>
      <c r="H694">
        <v>166.24</v>
      </c>
      <c r="I694">
        <v>1</v>
      </c>
      <c r="J694">
        <v>0</v>
      </c>
      <c r="K694">
        <v>24.936</v>
      </c>
    </row>
    <row r="695" spans="1:11" x14ac:dyDescent="0.2">
      <c r="A695" t="s">
        <v>28</v>
      </c>
      <c r="B695" t="s">
        <v>14</v>
      </c>
      <c r="C695" t="s">
        <v>23</v>
      </c>
      <c r="D695" t="s">
        <v>24</v>
      </c>
      <c r="E695" t="s">
        <v>25</v>
      </c>
      <c r="F695" t="s">
        <v>26</v>
      </c>
      <c r="G695" t="s">
        <v>41</v>
      </c>
      <c r="H695">
        <v>33.4</v>
      </c>
      <c r="I695">
        <v>5</v>
      </c>
      <c r="J695">
        <v>0</v>
      </c>
      <c r="K695">
        <v>16.032</v>
      </c>
    </row>
    <row r="696" spans="1:11" x14ac:dyDescent="0.2">
      <c r="A696" t="s">
        <v>62</v>
      </c>
      <c r="B696" t="s">
        <v>44</v>
      </c>
      <c r="C696" t="s">
        <v>225</v>
      </c>
      <c r="D696" t="s">
        <v>56</v>
      </c>
      <c r="E696" t="s">
        <v>57</v>
      </c>
      <c r="F696" t="s">
        <v>26</v>
      </c>
      <c r="G696" t="s">
        <v>34</v>
      </c>
      <c r="H696">
        <v>198.27199999999999</v>
      </c>
      <c r="I696">
        <v>8</v>
      </c>
      <c r="J696">
        <v>0.2</v>
      </c>
      <c r="K696">
        <v>17.348800000000001</v>
      </c>
    </row>
    <row r="697" spans="1:11" x14ac:dyDescent="0.2">
      <c r="A697" t="s">
        <v>62</v>
      </c>
      <c r="B697" t="s">
        <v>44</v>
      </c>
      <c r="C697" t="s">
        <v>225</v>
      </c>
      <c r="D697" t="s">
        <v>56</v>
      </c>
      <c r="E697" t="s">
        <v>57</v>
      </c>
      <c r="F697" t="s">
        <v>26</v>
      </c>
      <c r="G697" t="s">
        <v>27</v>
      </c>
      <c r="H697">
        <v>47.36</v>
      </c>
      <c r="I697">
        <v>4</v>
      </c>
      <c r="J697">
        <v>0.2</v>
      </c>
      <c r="K697">
        <v>17.760000000000002</v>
      </c>
    </row>
    <row r="698" spans="1:11" x14ac:dyDescent="0.2">
      <c r="A698" t="s">
        <v>62</v>
      </c>
      <c r="B698" t="s">
        <v>44</v>
      </c>
      <c r="C698" t="s">
        <v>225</v>
      </c>
      <c r="D698" t="s">
        <v>56</v>
      </c>
      <c r="E698" t="s">
        <v>57</v>
      </c>
      <c r="F698" t="s">
        <v>26</v>
      </c>
      <c r="G698" t="s">
        <v>60</v>
      </c>
      <c r="H698">
        <v>200.98400000000001</v>
      </c>
      <c r="I698">
        <v>7</v>
      </c>
      <c r="J698">
        <v>0.2</v>
      </c>
      <c r="K698">
        <v>62.807499999999997</v>
      </c>
    </row>
    <row r="699" spans="1:11" x14ac:dyDescent="0.2">
      <c r="A699" t="s">
        <v>62</v>
      </c>
      <c r="B699" t="s">
        <v>44</v>
      </c>
      <c r="C699" t="s">
        <v>225</v>
      </c>
      <c r="D699" t="s">
        <v>56</v>
      </c>
      <c r="E699" t="s">
        <v>57</v>
      </c>
      <c r="F699" t="s">
        <v>26</v>
      </c>
      <c r="G699" t="s">
        <v>27</v>
      </c>
      <c r="H699">
        <v>97.695999999999998</v>
      </c>
      <c r="I699">
        <v>4</v>
      </c>
      <c r="J699">
        <v>0.2</v>
      </c>
      <c r="K699">
        <v>31.751200000000001</v>
      </c>
    </row>
    <row r="700" spans="1:11" x14ac:dyDescent="0.2">
      <c r="A700" t="s">
        <v>62</v>
      </c>
      <c r="B700" t="s">
        <v>44</v>
      </c>
      <c r="C700" t="s">
        <v>225</v>
      </c>
      <c r="D700" t="s">
        <v>56</v>
      </c>
      <c r="E700" t="s">
        <v>57</v>
      </c>
      <c r="F700" t="s">
        <v>26</v>
      </c>
      <c r="G700" t="s">
        <v>34</v>
      </c>
      <c r="H700">
        <v>2.6960000000000002</v>
      </c>
      <c r="I700">
        <v>1</v>
      </c>
      <c r="J700">
        <v>0.2</v>
      </c>
      <c r="K700">
        <v>0.80879999999999996</v>
      </c>
    </row>
    <row r="701" spans="1:11" x14ac:dyDescent="0.2">
      <c r="A701" t="s">
        <v>62</v>
      </c>
      <c r="B701" t="s">
        <v>44</v>
      </c>
      <c r="C701" t="s">
        <v>225</v>
      </c>
      <c r="D701" t="s">
        <v>56</v>
      </c>
      <c r="E701" t="s">
        <v>57</v>
      </c>
      <c r="F701" t="s">
        <v>26</v>
      </c>
      <c r="G701" t="s">
        <v>37</v>
      </c>
      <c r="H701">
        <v>18.588000000000001</v>
      </c>
      <c r="I701">
        <v>2</v>
      </c>
      <c r="J701">
        <v>0.7</v>
      </c>
      <c r="K701">
        <v>-13.6312</v>
      </c>
    </row>
    <row r="702" spans="1:11" x14ac:dyDescent="0.2">
      <c r="A702" t="s">
        <v>62</v>
      </c>
      <c r="B702" t="s">
        <v>44</v>
      </c>
      <c r="C702" t="s">
        <v>225</v>
      </c>
      <c r="D702" t="s">
        <v>56</v>
      </c>
      <c r="E702" t="s">
        <v>57</v>
      </c>
      <c r="F702" t="s">
        <v>26</v>
      </c>
      <c r="G702" t="s">
        <v>37</v>
      </c>
      <c r="H702">
        <v>4.8959999999999999</v>
      </c>
      <c r="I702">
        <v>3</v>
      </c>
      <c r="J702">
        <v>0.7</v>
      </c>
      <c r="K702">
        <v>-3.4272</v>
      </c>
    </row>
    <row r="703" spans="1:11" x14ac:dyDescent="0.2">
      <c r="A703" t="s">
        <v>28</v>
      </c>
      <c r="B703" t="s">
        <v>22</v>
      </c>
      <c r="C703" t="s">
        <v>221</v>
      </c>
      <c r="D703" t="s">
        <v>104</v>
      </c>
      <c r="E703" t="s">
        <v>57</v>
      </c>
      <c r="F703" t="s">
        <v>19</v>
      </c>
      <c r="G703" t="s">
        <v>33</v>
      </c>
      <c r="H703">
        <v>15.071999999999999</v>
      </c>
      <c r="I703">
        <v>3</v>
      </c>
      <c r="J703">
        <v>0.2</v>
      </c>
      <c r="K703">
        <v>4.1448</v>
      </c>
    </row>
    <row r="704" spans="1:11" x14ac:dyDescent="0.2">
      <c r="A704" t="s">
        <v>13</v>
      </c>
      <c r="B704" t="s">
        <v>22</v>
      </c>
      <c r="C704" t="s">
        <v>42</v>
      </c>
      <c r="D704" t="s">
        <v>43</v>
      </c>
      <c r="E704" t="s">
        <v>25</v>
      </c>
      <c r="F704" t="s">
        <v>19</v>
      </c>
      <c r="G704" t="s">
        <v>33</v>
      </c>
      <c r="H704">
        <v>209.88</v>
      </c>
      <c r="I704">
        <v>3</v>
      </c>
      <c r="J704">
        <v>0</v>
      </c>
      <c r="K704">
        <v>35.679600000000001</v>
      </c>
    </row>
    <row r="705" spans="1:11" x14ac:dyDescent="0.2">
      <c r="A705" t="s">
        <v>28</v>
      </c>
      <c r="B705" t="s">
        <v>14</v>
      </c>
      <c r="C705" t="s">
        <v>159</v>
      </c>
      <c r="D705" t="s">
        <v>24</v>
      </c>
      <c r="E705" t="s">
        <v>25</v>
      </c>
      <c r="F705" t="s">
        <v>19</v>
      </c>
      <c r="G705" t="s">
        <v>31</v>
      </c>
      <c r="H705">
        <v>369.91199999999998</v>
      </c>
      <c r="I705">
        <v>3</v>
      </c>
      <c r="J705">
        <v>0.2</v>
      </c>
      <c r="K705">
        <v>-13.871700000000001</v>
      </c>
    </row>
    <row r="706" spans="1:11" x14ac:dyDescent="0.2">
      <c r="A706" t="s">
        <v>28</v>
      </c>
      <c r="B706" t="s">
        <v>22</v>
      </c>
      <c r="C706" t="s">
        <v>226</v>
      </c>
      <c r="D706" t="s">
        <v>40</v>
      </c>
      <c r="E706" t="s">
        <v>18</v>
      </c>
      <c r="F706" t="s">
        <v>26</v>
      </c>
      <c r="G706" t="s">
        <v>41</v>
      </c>
      <c r="H706">
        <v>10.368</v>
      </c>
      <c r="I706">
        <v>2</v>
      </c>
      <c r="J706">
        <v>0.2</v>
      </c>
      <c r="K706">
        <v>3.6288</v>
      </c>
    </row>
    <row r="707" spans="1:11" x14ac:dyDescent="0.2">
      <c r="A707" t="s">
        <v>28</v>
      </c>
      <c r="B707" t="s">
        <v>22</v>
      </c>
      <c r="C707" t="s">
        <v>226</v>
      </c>
      <c r="D707" t="s">
        <v>40</v>
      </c>
      <c r="E707" t="s">
        <v>18</v>
      </c>
      <c r="F707" t="s">
        <v>26</v>
      </c>
      <c r="G707" t="s">
        <v>38</v>
      </c>
      <c r="H707">
        <v>166.84</v>
      </c>
      <c r="I707">
        <v>5</v>
      </c>
      <c r="J707">
        <v>0.2</v>
      </c>
      <c r="K707">
        <v>18.769500000000001</v>
      </c>
    </row>
    <row r="708" spans="1:11" x14ac:dyDescent="0.2">
      <c r="A708" t="s">
        <v>28</v>
      </c>
      <c r="B708" t="s">
        <v>22</v>
      </c>
      <c r="C708" t="s">
        <v>226</v>
      </c>
      <c r="D708" t="s">
        <v>40</v>
      </c>
      <c r="E708" t="s">
        <v>18</v>
      </c>
      <c r="F708" t="s">
        <v>35</v>
      </c>
      <c r="G708" t="s">
        <v>59</v>
      </c>
      <c r="H708">
        <v>15.215999999999999</v>
      </c>
      <c r="I708">
        <v>1</v>
      </c>
      <c r="J708">
        <v>0.2</v>
      </c>
      <c r="K708">
        <v>2.2824</v>
      </c>
    </row>
    <row r="709" spans="1:11" x14ac:dyDescent="0.2">
      <c r="A709" t="s">
        <v>62</v>
      </c>
      <c r="B709" t="s">
        <v>14</v>
      </c>
      <c r="C709" t="s">
        <v>75</v>
      </c>
      <c r="D709" t="s">
        <v>76</v>
      </c>
      <c r="E709" t="s">
        <v>57</v>
      </c>
      <c r="F709" t="s">
        <v>35</v>
      </c>
      <c r="G709" t="s">
        <v>59</v>
      </c>
      <c r="H709">
        <v>119.96</v>
      </c>
      <c r="I709">
        <v>4</v>
      </c>
      <c r="J709">
        <v>0</v>
      </c>
      <c r="K709">
        <v>52.782400000000003</v>
      </c>
    </row>
    <row r="710" spans="1:11" x14ac:dyDescent="0.2">
      <c r="A710" t="s">
        <v>62</v>
      </c>
      <c r="B710" t="s">
        <v>14</v>
      </c>
      <c r="C710" t="s">
        <v>75</v>
      </c>
      <c r="D710" t="s">
        <v>76</v>
      </c>
      <c r="E710" t="s">
        <v>57</v>
      </c>
      <c r="F710" t="s">
        <v>19</v>
      </c>
      <c r="G710" t="s">
        <v>20</v>
      </c>
      <c r="H710">
        <v>883.92</v>
      </c>
      <c r="I710">
        <v>5</v>
      </c>
      <c r="J710">
        <v>0.2</v>
      </c>
      <c r="K710">
        <v>-110.49</v>
      </c>
    </row>
    <row r="711" spans="1:11" x14ac:dyDescent="0.2">
      <c r="A711" t="s">
        <v>62</v>
      </c>
      <c r="B711" t="s">
        <v>14</v>
      </c>
      <c r="C711" t="s">
        <v>75</v>
      </c>
      <c r="D711" t="s">
        <v>76</v>
      </c>
      <c r="E711" t="s">
        <v>57</v>
      </c>
      <c r="F711" t="s">
        <v>26</v>
      </c>
      <c r="G711" t="s">
        <v>37</v>
      </c>
      <c r="H711">
        <v>46.72</v>
      </c>
      <c r="I711">
        <v>8</v>
      </c>
      <c r="J711">
        <v>0.2</v>
      </c>
      <c r="K711">
        <v>15.768000000000001</v>
      </c>
    </row>
    <row r="712" spans="1:11" x14ac:dyDescent="0.2">
      <c r="A712" t="s">
        <v>62</v>
      </c>
      <c r="B712" t="s">
        <v>44</v>
      </c>
      <c r="C712" t="s">
        <v>75</v>
      </c>
      <c r="D712" t="s">
        <v>76</v>
      </c>
      <c r="E712" t="s">
        <v>57</v>
      </c>
      <c r="F712" t="s">
        <v>26</v>
      </c>
      <c r="G712" t="s">
        <v>41</v>
      </c>
      <c r="H712">
        <v>55.48</v>
      </c>
      <c r="I712">
        <v>1</v>
      </c>
      <c r="J712">
        <v>0</v>
      </c>
      <c r="K712">
        <v>26.630400000000002</v>
      </c>
    </row>
    <row r="713" spans="1:11" x14ac:dyDescent="0.2">
      <c r="A713" t="s">
        <v>28</v>
      </c>
      <c r="B713" t="s">
        <v>14</v>
      </c>
      <c r="C713" t="s">
        <v>227</v>
      </c>
      <c r="D713" t="s">
        <v>30</v>
      </c>
      <c r="E713" t="s">
        <v>18</v>
      </c>
      <c r="F713" t="s">
        <v>26</v>
      </c>
      <c r="G713" t="s">
        <v>60</v>
      </c>
      <c r="H713">
        <v>24.448</v>
      </c>
      <c r="I713">
        <v>4</v>
      </c>
      <c r="J713">
        <v>0.2</v>
      </c>
      <c r="K713">
        <v>8.8623999999999992</v>
      </c>
    </row>
    <row r="714" spans="1:11" x14ac:dyDescent="0.2">
      <c r="A714" t="s">
        <v>28</v>
      </c>
      <c r="B714" t="s">
        <v>22</v>
      </c>
      <c r="C714" t="s">
        <v>228</v>
      </c>
      <c r="D714" t="s">
        <v>76</v>
      </c>
      <c r="E714" t="s">
        <v>57</v>
      </c>
      <c r="F714" t="s">
        <v>26</v>
      </c>
      <c r="G714" t="s">
        <v>38</v>
      </c>
      <c r="H714">
        <v>281.33999999999997</v>
      </c>
      <c r="I714">
        <v>6</v>
      </c>
      <c r="J714">
        <v>0</v>
      </c>
      <c r="K714">
        <v>109.7226</v>
      </c>
    </row>
    <row r="715" spans="1:11" x14ac:dyDescent="0.2">
      <c r="A715" t="s">
        <v>28</v>
      </c>
      <c r="B715" t="s">
        <v>22</v>
      </c>
      <c r="C715" t="s">
        <v>228</v>
      </c>
      <c r="D715" t="s">
        <v>76</v>
      </c>
      <c r="E715" t="s">
        <v>57</v>
      </c>
      <c r="F715" t="s">
        <v>35</v>
      </c>
      <c r="G715" t="s">
        <v>36</v>
      </c>
      <c r="H715">
        <v>307.98</v>
      </c>
      <c r="I715">
        <v>2</v>
      </c>
      <c r="J715">
        <v>0</v>
      </c>
      <c r="K715">
        <v>89.3142</v>
      </c>
    </row>
    <row r="716" spans="1:11" x14ac:dyDescent="0.2">
      <c r="A716" t="s">
        <v>28</v>
      </c>
      <c r="B716" t="s">
        <v>22</v>
      </c>
      <c r="C716" t="s">
        <v>228</v>
      </c>
      <c r="D716" t="s">
        <v>76</v>
      </c>
      <c r="E716" t="s">
        <v>57</v>
      </c>
      <c r="F716" t="s">
        <v>35</v>
      </c>
      <c r="G716" t="s">
        <v>59</v>
      </c>
      <c r="H716">
        <v>299.97000000000003</v>
      </c>
      <c r="I716">
        <v>3</v>
      </c>
      <c r="J716">
        <v>0</v>
      </c>
      <c r="K716">
        <v>113.98860000000001</v>
      </c>
    </row>
    <row r="717" spans="1:11" x14ac:dyDescent="0.2">
      <c r="A717" t="s">
        <v>13</v>
      </c>
      <c r="B717" t="s">
        <v>22</v>
      </c>
      <c r="C717" t="s">
        <v>42</v>
      </c>
      <c r="D717" t="s">
        <v>43</v>
      </c>
      <c r="E717" t="s">
        <v>25</v>
      </c>
      <c r="F717" t="s">
        <v>26</v>
      </c>
      <c r="G717" t="s">
        <v>37</v>
      </c>
      <c r="H717">
        <v>19.920000000000002</v>
      </c>
      <c r="I717">
        <v>5</v>
      </c>
      <c r="J717">
        <v>0.2</v>
      </c>
      <c r="K717">
        <v>6.9720000000000004</v>
      </c>
    </row>
    <row r="718" spans="1:11" x14ac:dyDescent="0.2">
      <c r="A718" t="s">
        <v>62</v>
      </c>
      <c r="B718" t="s">
        <v>14</v>
      </c>
      <c r="C718" t="s">
        <v>71</v>
      </c>
      <c r="D718" t="s">
        <v>72</v>
      </c>
      <c r="E718" t="s">
        <v>57</v>
      </c>
      <c r="F718" t="s">
        <v>19</v>
      </c>
      <c r="G718" t="s">
        <v>33</v>
      </c>
      <c r="H718">
        <v>9.94</v>
      </c>
      <c r="I718">
        <v>2</v>
      </c>
      <c r="J718">
        <v>0</v>
      </c>
      <c r="K718">
        <v>3.0813999999999999</v>
      </c>
    </row>
    <row r="719" spans="1:11" x14ac:dyDescent="0.2">
      <c r="A719" t="s">
        <v>28</v>
      </c>
      <c r="B719" t="s">
        <v>14</v>
      </c>
      <c r="C719" t="s">
        <v>114</v>
      </c>
      <c r="D719" t="s">
        <v>104</v>
      </c>
      <c r="E719" t="s">
        <v>57</v>
      </c>
      <c r="F719" t="s">
        <v>19</v>
      </c>
      <c r="G719" t="s">
        <v>33</v>
      </c>
      <c r="H719">
        <v>103.056</v>
      </c>
      <c r="I719">
        <v>3</v>
      </c>
      <c r="J719">
        <v>0.2</v>
      </c>
      <c r="K719">
        <v>24.4758</v>
      </c>
    </row>
    <row r="720" spans="1:11" x14ac:dyDescent="0.2">
      <c r="A720" t="s">
        <v>28</v>
      </c>
      <c r="B720" t="s">
        <v>44</v>
      </c>
      <c r="C720" t="s">
        <v>58</v>
      </c>
      <c r="D720" t="s">
        <v>51</v>
      </c>
      <c r="E720" t="s">
        <v>25</v>
      </c>
      <c r="F720" t="s">
        <v>26</v>
      </c>
      <c r="G720" t="s">
        <v>37</v>
      </c>
      <c r="H720">
        <v>59.808</v>
      </c>
      <c r="I720">
        <v>3</v>
      </c>
      <c r="J720">
        <v>0.2</v>
      </c>
      <c r="K720">
        <v>19.4376</v>
      </c>
    </row>
    <row r="721" spans="1:11" x14ac:dyDescent="0.2">
      <c r="A721" t="s">
        <v>28</v>
      </c>
      <c r="B721" t="s">
        <v>44</v>
      </c>
      <c r="C721" t="s">
        <v>58</v>
      </c>
      <c r="D721" t="s">
        <v>51</v>
      </c>
      <c r="E721" t="s">
        <v>25</v>
      </c>
      <c r="F721" t="s">
        <v>19</v>
      </c>
      <c r="G721" t="s">
        <v>33</v>
      </c>
      <c r="H721">
        <v>73.319999999999993</v>
      </c>
      <c r="I721">
        <v>6</v>
      </c>
      <c r="J721">
        <v>0</v>
      </c>
      <c r="K721">
        <v>21.995999999999999</v>
      </c>
    </row>
    <row r="722" spans="1:11" x14ac:dyDescent="0.2">
      <c r="A722" t="s">
        <v>28</v>
      </c>
      <c r="B722" t="s">
        <v>44</v>
      </c>
      <c r="C722" t="s">
        <v>23</v>
      </c>
      <c r="D722" t="s">
        <v>24</v>
      </c>
      <c r="E722" t="s">
        <v>25</v>
      </c>
      <c r="F722" t="s">
        <v>26</v>
      </c>
      <c r="G722" t="s">
        <v>41</v>
      </c>
      <c r="H722">
        <v>146.82</v>
      </c>
      <c r="I722">
        <v>3</v>
      </c>
      <c r="J722">
        <v>0</v>
      </c>
      <c r="K722">
        <v>73.41</v>
      </c>
    </row>
    <row r="723" spans="1:11" x14ac:dyDescent="0.2">
      <c r="A723" t="s">
        <v>28</v>
      </c>
      <c r="B723" t="s">
        <v>22</v>
      </c>
      <c r="C723" t="s">
        <v>140</v>
      </c>
      <c r="D723" t="s">
        <v>70</v>
      </c>
      <c r="E723" t="s">
        <v>47</v>
      </c>
      <c r="F723" t="s">
        <v>19</v>
      </c>
      <c r="G723" t="s">
        <v>31</v>
      </c>
      <c r="H723">
        <v>1652.94</v>
      </c>
      <c r="I723">
        <v>3</v>
      </c>
      <c r="J723">
        <v>0</v>
      </c>
      <c r="K723">
        <v>231.41159999999999</v>
      </c>
    </row>
    <row r="724" spans="1:11" x14ac:dyDescent="0.2">
      <c r="A724" t="s">
        <v>28</v>
      </c>
      <c r="B724" t="s">
        <v>22</v>
      </c>
      <c r="C724" t="s">
        <v>140</v>
      </c>
      <c r="D724" t="s">
        <v>70</v>
      </c>
      <c r="E724" t="s">
        <v>47</v>
      </c>
      <c r="F724" t="s">
        <v>26</v>
      </c>
      <c r="G724" t="s">
        <v>32</v>
      </c>
      <c r="H724">
        <v>296.37</v>
      </c>
      <c r="I724">
        <v>3</v>
      </c>
      <c r="J724">
        <v>0</v>
      </c>
      <c r="K724">
        <v>80.019900000000007</v>
      </c>
    </row>
    <row r="725" spans="1:11" x14ac:dyDescent="0.2">
      <c r="A725" t="s">
        <v>28</v>
      </c>
      <c r="B725" t="s">
        <v>44</v>
      </c>
      <c r="C725" t="s">
        <v>55</v>
      </c>
      <c r="D725" t="s">
        <v>56</v>
      </c>
      <c r="E725" t="s">
        <v>57</v>
      </c>
      <c r="F725" t="s">
        <v>19</v>
      </c>
      <c r="G725" t="s">
        <v>33</v>
      </c>
      <c r="H725">
        <v>129.91999999999999</v>
      </c>
      <c r="I725">
        <v>5</v>
      </c>
      <c r="J725">
        <v>0.2</v>
      </c>
      <c r="K725">
        <v>21.111999999999998</v>
      </c>
    </row>
    <row r="726" spans="1:11" x14ac:dyDescent="0.2">
      <c r="A726" t="s">
        <v>28</v>
      </c>
      <c r="B726" t="s">
        <v>22</v>
      </c>
      <c r="C726" t="s">
        <v>229</v>
      </c>
      <c r="D726" t="s">
        <v>30</v>
      </c>
      <c r="E726" t="s">
        <v>18</v>
      </c>
      <c r="F726" t="s">
        <v>26</v>
      </c>
      <c r="G726" t="s">
        <v>110</v>
      </c>
      <c r="H726">
        <v>45.584000000000003</v>
      </c>
      <c r="I726">
        <v>7</v>
      </c>
      <c r="J726">
        <v>0.2</v>
      </c>
      <c r="K726">
        <v>5.1281999999999996</v>
      </c>
    </row>
    <row r="727" spans="1:11" x14ac:dyDescent="0.2">
      <c r="A727" t="s">
        <v>28</v>
      </c>
      <c r="B727" t="s">
        <v>14</v>
      </c>
      <c r="C727" t="s">
        <v>164</v>
      </c>
      <c r="D727" t="s">
        <v>46</v>
      </c>
      <c r="E727" t="s">
        <v>47</v>
      </c>
      <c r="F727" t="s">
        <v>26</v>
      </c>
      <c r="G727" t="s">
        <v>60</v>
      </c>
      <c r="H727">
        <v>17.568000000000001</v>
      </c>
      <c r="I727">
        <v>2</v>
      </c>
      <c r="J727">
        <v>0.2</v>
      </c>
      <c r="K727">
        <v>6.3684000000000003</v>
      </c>
    </row>
    <row r="728" spans="1:11" x14ac:dyDescent="0.2">
      <c r="A728" t="s">
        <v>28</v>
      </c>
      <c r="B728" t="s">
        <v>14</v>
      </c>
      <c r="C728" t="s">
        <v>164</v>
      </c>
      <c r="D728" t="s">
        <v>46</v>
      </c>
      <c r="E728" t="s">
        <v>47</v>
      </c>
      <c r="F728" t="s">
        <v>35</v>
      </c>
      <c r="G728" t="s">
        <v>36</v>
      </c>
      <c r="H728">
        <v>55.991999999999997</v>
      </c>
      <c r="I728">
        <v>1</v>
      </c>
      <c r="J728">
        <v>0.2</v>
      </c>
      <c r="K728">
        <v>5.5991999999999997</v>
      </c>
    </row>
    <row r="729" spans="1:11" x14ac:dyDescent="0.2">
      <c r="A729" t="s">
        <v>62</v>
      </c>
      <c r="B729" t="s">
        <v>14</v>
      </c>
      <c r="C729" t="s">
        <v>230</v>
      </c>
      <c r="D729" t="s">
        <v>76</v>
      </c>
      <c r="E729" t="s">
        <v>57</v>
      </c>
      <c r="F729" t="s">
        <v>26</v>
      </c>
      <c r="G729" t="s">
        <v>41</v>
      </c>
      <c r="H729">
        <v>182.72</v>
      </c>
      <c r="I729">
        <v>8</v>
      </c>
      <c r="J729">
        <v>0</v>
      </c>
      <c r="K729">
        <v>84.051199999999994</v>
      </c>
    </row>
    <row r="730" spans="1:11" x14ac:dyDescent="0.2">
      <c r="A730" t="s">
        <v>62</v>
      </c>
      <c r="B730" t="s">
        <v>14</v>
      </c>
      <c r="C730" t="s">
        <v>230</v>
      </c>
      <c r="D730" t="s">
        <v>76</v>
      </c>
      <c r="E730" t="s">
        <v>57</v>
      </c>
      <c r="F730" t="s">
        <v>19</v>
      </c>
      <c r="G730" t="s">
        <v>31</v>
      </c>
      <c r="H730">
        <v>400.03199999999998</v>
      </c>
      <c r="I730">
        <v>2</v>
      </c>
      <c r="J730">
        <v>0.4</v>
      </c>
      <c r="K730">
        <v>-153.34559999999999</v>
      </c>
    </row>
    <row r="731" spans="1:11" x14ac:dyDescent="0.2">
      <c r="A731" t="s">
        <v>62</v>
      </c>
      <c r="B731" t="s">
        <v>14</v>
      </c>
      <c r="C731" t="s">
        <v>230</v>
      </c>
      <c r="D731" t="s">
        <v>76</v>
      </c>
      <c r="E731" t="s">
        <v>57</v>
      </c>
      <c r="F731" t="s">
        <v>26</v>
      </c>
      <c r="G731" t="s">
        <v>32</v>
      </c>
      <c r="H731">
        <v>33.630000000000003</v>
      </c>
      <c r="I731">
        <v>3</v>
      </c>
      <c r="J731">
        <v>0</v>
      </c>
      <c r="K731">
        <v>10.089</v>
      </c>
    </row>
    <row r="732" spans="1:11" x14ac:dyDescent="0.2">
      <c r="A732" t="s">
        <v>62</v>
      </c>
      <c r="B732" t="s">
        <v>14</v>
      </c>
      <c r="C732" t="s">
        <v>230</v>
      </c>
      <c r="D732" t="s">
        <v>76</v>
      </c>
      <c r="E732" t="s">
        <v>57</v>
      </c>
      <c r="F732" t="s">
        <v>19</v>
      </c>
      <c r="G732" t="s">
        <v>21</v>
      </c>
      <c r="H732">
        <v>542.64599999999996</v>
      </c>
      <c r="I732">
        <v>3</v>
      </c>
      <c r="J732">
        <v>0.1</v>
      </c>
      <c r="K732">
        <v>102.49979999999999</v>
      </c>
    </row>
    <row r="733" spans="1:11" x14ac:dyDescent="0.2">
      <c r="A733" t="s">
        <v>62</v>
      </c>
      <c r="B733" t="s">
        <v>14</v>
      </c>
      <c r="C733" t="s">
        <v>230</v>
      </c>
      <c r="D733" t="s">
        <v>76</v>
      </c>
      <c r="E733" t="s">
        <v>57</v>
      </c>
      <c r="F733" t="s">
        <v>26</v>
      </c>
      <c r="G733" t="s">
        <v>27</v>
      </c>
      <c r="H733">
        <v>6.3</v>
      </c>
      <c r="I733">
        <v>2</v>
      </c>
      <c r="J733">
        <v>0</v>
      </c>
      <c r="K733">
        <v>3.024</v>
      </c>
    </row>
    <row r="734" spans="1:11" x14ac:dyDescent="0.2">
      <c r="A734" t="s">
        <v>28</v>
      </c>
      <c r="B734" t="s">
        <v>44</v>
      </c>
      <c r="C734" t="s">
        <v>42</v>
      </c>
      <c r="D734" t="s">
        <v>43</v>
      </c>
      <c r="E734" t="s">
        <v>25</v>
      </c>
      <c r="F734" t="s">
        <v>26</v>
      </c>
      <c r="G734" t="s">
        <v>32</v>
      </c>
      <c r="H734">
        <v>242.94</v>
      </c>
      <c r="I734">
        <v>3</v>
      </c>
      <c r="J734">
        <v>0</v>
      </c>
      <c r="K734">
        <v>9.7175999999999991</v>
      </c>
    </row>
    <row r="735" spans="1:11" x14ac:dyDescent="0.2">
      <c r="A735" t="s">
        <v>28</v>
      </c>
      <c r="B735" t="s">
        <v>44</v>
      </c>
      <c r="C735" t="s">
        <v>42</v>
      </c>
      <c r="D735" t="s">
        <v>43</v>
      </c>
      <c r="E735" t="s">
        <v>25</v>
      </c>
      <c r="F735" t="s">
        <v>35</v>
      </c>
      <c r="G735" t="s">
        <v>59</v>
      </c>
      <c r="H735">
        <v>179.97</v>
      </c>
      <c r="I735">
        <v>3</v>
      </c>
      <c r="J735">
        <v>0</v>
      </c>
      <c r="K735">
        <v>86.385599999999997</v>
      </c>
    </row>
    <row r="736" spans="1:11" x14ac:dyDescent="0.2">
      <c r="A736" t="s">
        <v>28</v>
      </c>
      <c r="B736" t="s">
        <v>44</v>
      </c>
      <c r="C736" t="s">
        <v>42</v>
      </c>
      <c r="D736" t="s">
        <v>43</v>
      </c>
      <c r="E736" t="s">
        <v>25</v>
      </c>
      <c r="F736" t="s">
        <v>26</v>
      </c>
      <c r="G736" t="s">
        <v>37</v>
      </c>
      <c r="H736">
        <v>99.695999999999998</v>
      </c>
      <c r="I736">
        <v>6</v>
      </c>
      <c r="J736">
        <v>0.2</v>
      </c>
      <c r="K736">
        <v>33.647399999999998</v>
      </c>
    </row>
    <row r="737" spans="1:11" x14ac:dyDescent="0.2">
      <c r="A737" t="s">
        <v>28</v>
      </c>
      <c r="B737" t="s">
        <v>44</v>
      </c>
      <c r="C737" t="s">
        <v>42</v>
      </c>
      <c r="D737" t="s">
        <v>43</v>
      </c>
      <c r="E737" t="s">
        <v>25</v>
      </c>
      <c r="F737" t="s">
        <v>26</v>
      </c>
      <c r="G737" t="s">
        <v>37</v>
      </c>
      <c r="H737">
        <v>27.936</v>
      </c>
      <c r="I737">
        <v>4</v>
      </c>
      <c r="J737">
        <v>0.2</v>
      </c>
      <c r="K737">
        <v>9.4283999999999999</v>
      </c>
    </row>
    <row r="738" spans="1:11" x14ac:dyDescent="0.2">
      <c r="A738" t="s">
        <v>28</v>
      </c>
      <c r="B738" t="s">
        <v>44</v>
      </c>
      <c r="C738" t="s">
        <v>42</v>
      </c>
      <c r="D738" t="s">
        <v>43</v>
      </c>
      <c r="E738" t="s">
        <v>25</v>
      </c>
      <c r="F738" t="s">
        <v>19</v>
      </c>
      <c r="G738" t="s">
        <v>20</v>
      </c>
      <c r="H738">
        <v>84.98</v>
      </c>
      <c r="I738">
        <v>1</v>
      </c>
      <c r="J738">
        <v>0</v>
      </c>
      <c r="K738">
        <v>18.695599999999999</v>
      </c>
    </row>
    <row r="739" spans="1:11" x14ac:dyDescent="0.2">
      <c r="A739" t="s">
        <v>28</v>
      </c>
      <c r="B739" t="s">
        <v>44</v>
      </c>
      <c r="C739" t="s">
        <v>42</v>
      </c>
      <c r="D739" t="s">
        <v>43</v>
      </c>
      <c r="E739" t="s">
        <v>25</v>
      </c>
      <c r="F739" t="s">
        <v>26</v>
      </c>
      <c r="G739" t="s">
        <v>37</v>
      </c>
      <c r="H739">
        <v>18.72</v>
      </c>
      <c r="I739">
        <v>5</v>
      </c>
      <c r="J739">
        <v>0.2</v>
      </c>
      <c r="K739">
        <v>6.5519999999999996</v>
      </c>
    </row>
    <row r="740" spans="1:11" x14ac:dyDescent="0.2">
      <c r="A740" t="s">
        <v>28</v>
      </c>
      <c r="B740" t="s">
        <v>14</v>
      </c>
      <c r="C740" t="s">
        <v>52</v>
      </c>
      <c r="D740" t="s">
        <v>24</v>
      </c>
      <c r="E740" t="s">
        <v>25</v>
      </c>
      <c r="F740" t="s">
        <v>35</v>
      </c>
      <c r="G740" t="s">
        <v>59</v>
      </c>
      <c r="H740">
        <v>49.98</v>
      </c>
      <c r="I740">
        <v>2</v>
      </c>
      <c r="J740">
        <v>0</v>
      </c>
      <c r="K740">
        <v>8.4966000000000008</v>
      </c>
    </row>
    <row r="741" spans="1:11" x14ac:dyDescent="0.2">
      <c r="A741" t="s">
        <v>28</v>
      </c>
      <c r="B741" t="s">
        <v>44</v>
      </c>
      <c r="C741" t="s">
        <v>64</v>
      </c>
      <c r="D741" t="s">
        <v>65</v>
      </c>
      <c r="E741" t="s">
        <v>47</v>
      </c>
      <c r="F741" t="s">
        <v>26</v>
      </c>
      <c r="G741" t="s">
        <v>27</v>
      </c>
      <c r="H741">
        <v>11.784000000000001</v>
      </c>
      <c r="I741">
        <v>3</v>
      </c>
      <c r="J741">
        <v>0.2</v>
      </c>
      <c r="K741">
        <v>4.2717000000000001</v>
      </c>
    </row>
    <row r="742" spans="1:11" x14ac:dyDescent="0.2">
      <c r="A742" t="s">
        <v>28</v>
      </c>
      <c r="B742" t="s">
        <v>44</v>
      </c>
      <c r="C742" t="s">
        <v>64</v>
      </c>
      <c r="D742" t="s">
        <v>65</v>
      </c>
      <c r="E742" t="s">
        <v>47</v>
      </c>
      <c r="F742" t="s">
        <v>26</v>
      </c>
      <c r="G742" t="s">
        <v>32</v>
      </c>
      <c r="H742">
        <v>272.73599999999999</v>
      </c>
      <c r="I742">
        <v>3</v>
      </c>
      <c r="J742">
        <v>0.2</v>
      </c>
      <c r="K742">
        <v>-64.774799999999999</v>
      </c>
    </row>
    <row r="743" spans="1:11" x14ac:dyDescent="0.2">
      <c r="A743" t="s">
        <v>28</v>
      </c>
      <c r="B743" t="s">
        <v>44</v>
      </c>
      <c r="C743" t="s">
        <v>64</v>
      </c>
      <c r="D743" t="s">
        <v>65</v>
      </c>
      <c r="E743" t="s">
        <v>47</v>
      </c>
      <c r="F743" t="s">
        <v>26</v>
      </c>
      <c r="G743" t="s">
        <v>37</v>
      </c>
      <c r="H743">
        <v>3.54</v>
      </c>
      <c r="I743">
        <v>2</v>
      </c>
      <c r="J743">
        <v>0.8</v>
      </c>
      <c r="K743">
        <v>-5.4870000000000001</v>
      </c>
    </row>
    <row r="744" spans="1:11" x14ac:dyDescent="0.2">
      <c r="A744" t="s">
        <v>28</v>
      </c>
      <c r="B744" t="s">
        <v>14</v>
      </c>
      <c r="C744" t="s">
        <v>135</v>
      </c>
      <c r="D744" t="s">
        <v>46</v>
      </c>
      <c r="E744" t="s">
        <v>47</v>
      </c>
      <c r="F744" t="s">
        <v>26</v>
      </c>
      <c r="G744" t="s">
        <v>110</v>
      </c>
      <c r="H744">
        <v>51.52</v>
      </c>
      <c r="I744">
        <v>5</v>
      </c>
      <c r="J744">
        <v>0.2</v>
      </c>
      <c r="K744">
        <v>-10.948</v>
      </c>
    </row>
    <row r="745" spans="1:11" x14ac:dyDescent="0.2">
      <c r="A745" t="s">
        <v>28</v>
      </c>
      <c r="B745" t="s">
        <v>14</v>
      </c>
      <c r="C745" t="s">
        <v>135</v>
      </c>
      <c r="D745" t="s">
        <v>46</v>
      </c>
      <c r="E745" t="s">
        <v>47</v>
      </c>
      <c r="F745" t="s">
        <v>26</v>
      </c>
      <c r="G745" t="s">
        <v>41</v>
      </c>
      <c r="H745">
        <v>3.528</v>
      </c>
      <c r="I745">
        <v>1</v>
      </c>
      <c r="J745">
        <v>0.2</v>
      </c>
      <c r="K745">
        <v>1.1466000000000001</v>
      </c>
    </row>
    <row r="746" spans="1:11" x14ac:dyDescent="0.2">
      <c r="A746" t="s">
        <v>28</v>
      </c>
      <c r="B746" t="s">
        <v>14</v>
      </c>
      <c r="C746" t="s">
        <v>135</v>
      </c>
      <c r="D746" t="s">
        <v>46</v>
      </c>
      <c r="E746" t="s">
        <v>47</v>
      </c>
      <c r="F746" t="s">
        <v>26</v>
      </c>
      <c r="G746" t="s">
        <v>41</v>
      </c>
      <c r="H746">
        <v>4.6239999999999997</v>
      </c>
      <c r="I746">
        <v>1</v>
      </c>
      <c r="J746">
        <v>0.2</v>
      </c>
      <c r="K746">
        <v>1.6761999999999999</v>
      </c>
    </row>
    <row r="747" spans="1:11" x14ac:dyDescent="0.2">
      <c r="A747" t="s">
        <v>28</v>
      </c>
      <c r="B747" t="s">
        <v>14</v>
      </c>
      <c r="C747" t="s">
        <v>135</v>
      </c>
      <c r="D747" t="s">
        <v>46</v>
      </c>
      <c r="E747" t="s">
        <v>47</v>
      </c>
      <c r="F747" t="s">
        <v>26</v>
      </c>
      <c r="G747" t="s">
        <v>110</v>
      </c>
      <c r="H747">
        <v>55.167999999999999</v>
      </c>
      <c r="I747">
        <v>4</v>
      </c>
      <c r="J747">
        <v>0.2</v>
      </c>
      <c r="K747">
        <v>6.2064000000000004</v>
      </c>
    </row>
    <row r="748" spans="1:11" x14ac:dyDescent="0.2">
      <c r="A748" t="s">
        <v>168</v>
      </c>
      <c r="B748" t="s">
        <v>22</v>
      </c>
      <c r="C748" t="s">
        <v>144</v>
      </c>
      <c r="D748" t="s">
        <v>24</v>
      </c>
      <c r="E748" t="s">
        <v>25</v>
      </c>
      <c r="F748" t="s">
        <v>19</v>
      </c>
      <c r="G748" t="s">
        <v>31</v>
      </c>
      <c r="H748">
        <v>567.12</v>
      </c>
      <c r="I748">
        <v>10</v>
      </c>
      <c r="J748">
        <v>0.2</v>
      </c>
      <c r="K748">
        <v>-28.356000000000002</v>
      </c>
    </row>
    <row r="749" spans="1:11" x14ac:dyDescent="0.2">
      <c r="A749" t="s">
        <v>168</v>
      </c>
      <c r="B749" t="s">
        <v>22</v>
      </c>
      <c r="C749" t="s">
        <v>144</v>
      </c>
      <c r="D749" t="s">
        <v>24</v>
      </c>
      <c r="E749" t="s">
        <v>25</v>
      </c>
      <c r="F749" t="s">
        <v>26</v>
      </c>
      <c r="G749" t="s">
        <v>32</v>
      </c>
      <c r="H749">
        <v>359.32</v>
      </c>
      <c r="I749">
        <v>4</v>
      </c>
      <c r="J749">
        <v>0</v>
      </c>
      <c r="K749">
        <v>7.1863999999999999</v>
      </c>
    </row>
    <row r="750" spans="1:11" x14ac:dyDescent="0.2">
      <c r="A750" t="s">
        <v>13</v>
      </c>
      <c r="B750" t="s">
        <v>14</v>
      </c>
      <c r="C750" t="s">
        <v>231</v>
      </c>
      <c r="D750" t="s">
        <v>65</v>
      </c>
      <c r="E750" t="s">
        <v>47</v>
      </c>
      <c r="F750" t="s">
        <v>35</v>
      </c>
      <c r="G750" t="s">
        <v>36</v>
      </c>
      <c r="H750">
        <v>11.992000000000001</v>
      </c>
      <c r="I750">
        <v>1</v>
      </c>
      <c r="J750">
        <v>0.2</v>
      </c>
      <c r="K750">
        <v>0.89939999999999998</v>
      </c>
    </row>
    <row r="751" spans="1:11" x14ac:dyDescent="0.2">
      <c r="A751" t="s">
        <v>28</v>
      </c>
      <c r="B751" t="s">
        <v>14</v>
      </c>
      <c r="C751" t="s">
        <v>232</v>
      </c>
      <c r="D751" t="s">
        <v>70</v>
      </c>
      <c r="E751" t="s">
        <v>47</v>
      </c>
      <c r="F751" t="s">
        <v>26</v>
      </c>
      <c r="G751" t="s">
        <v>37</v>
      </c>
      <c r="H751">
        <v>58.05</v>
      </c>
      <c r="I751">
        <v>3</v>
      </c>
      <c r="J751">
        <v>0</v>
      </c>
      <c r="K751">
        <v>26.702999999999999</v>
      </c>
    </row>
    <row r="752" spans="1:11" x14ac:dyDescent="0.2">
      <c r="A752" t="s">
        <v>28</v>
      </c>
      <c r="B752" t="s">
        <v>14</v>
      </c>
      <c r="C752" t="s">
        <v>232</v>
      </c>
      <c r="D752" t="s">
        <v>70</v>
      </c>
      <c r="E752" t="s">
        <v>47</v>
      </c>
      <c r="F752" t="s">
        <v>19</v>
      </c>
      <c r="G752" t="s">
        <v>33</v>
      </c>
      <c r="H752">
        <v>157.74</v>
      </c>
      <c r="I752">
        <v>11</v>
      </c>
      <c r="J752">
        <v>0</v>
      </c>
      <c r="K752">
        <v>56.7864</v>
      </c>
    </row>
    <row r="753" spans="1:11" x14ac:dyDescent="0.2">
      <c r="A753" t="s">
        <v>28</v>
      </c>
      <c r="B753" t="s">
        <v>14</v>
      </c>
      <c r="C753" t="s">
        <v>232</v>
      </c>
      <c r="D753" t="s">
        <v>70</v>
      </c>
      <c r="E753" t="s">
        <v>47</v>
      </c>
      <c r="F753" t="s">
        <v>26</v>
      </c>
      <c r="G753" t="s">
        <v>34</v>
      </c>
      <c r="H753">
        <v>56.98</v>
      </c>
      <c r="I753">
        <v>7</v>
      </c>
      <c r="J753">
        <v>0</v>
      </c>
      <c r="K753">
        <v>22.792000000000002</v>
      </c>
    </row>
    <row r="754" spans="1:11" x14ac:dyDescent="0.2">
      <c r="A754" t="s">
        <v>28</v>
      </c>
      <c r="B754" t="s">
        <v>14</v>
      </c>
      <c r="C754" t="s">
        <v>232</v>
      </c>
      <c r="D754" t="s">
        <v>70</v>
      </c>
      <c r="E754" t="s">
        <v>47</v>
      </c>
      <c r="F754" t="s">
        <v>26</v>
      </c>
      <c r="G754" t="s">
        <v>37</v>
      </c>
      <c r="H754">
        <v>2.88</v>
      </c>
      <c r="I754">
        <v>1</v>
      </c>
      <c r="J754">
        <v>0</v>
      </c>
      <c r="K754">
        <v>1.4112</v>
      </c>
    </row>
    <row r="755" spans="1:11" x14ac:dyDescent="0.2">
      <c r="A755" t="s">
        <v>62</v>
      </c>
      <c r="B755" t="s">
        <v>22</v>
      </c>
      <c r="C755" t="s">
        <v>52</v>
      </c>
      <c r="D755" t="s">
        <v>24</v>
      </c>
      <c r="E755" t="s">
        <v>25</v>
      </c>
      <c r="F755" t="s">
        <v>35</v>
      </c>
      <c r="G755" t="s">
        <v>162</v>
      </c>
      <c r="H755">
        <v>1199.9760000000001</v>
      </c>
      <c r="I755">
        <v>3</v>
      </c>
      <c r="J755">
        <v>0.2</v>
      </c>
      <c r="K755">
        <v>374.99250000000001</v>
      </c>
    </row>
    <row r="756" spans="1:11" x14ac:dyDescent="0.2">
      <c r="A756" t="s">
        <v>28</v>
      </c>
      <c r="B756" t="s">
        <v>14</v>
      </c>
      <c r="C756" t="s">
        <v>23</v>
      </c>
      <c r="D756" t="s">
        <v>24</v>
      </c>
      <c r="E756" t="s">
        <v>25</v>
      </c>
      <c r="F756" t="s">
        <v>19</v>
      </c>
      <c r="G756" t="s">
        <v>33</v>
      </c>
      <c r="H756">
        <v>79.92</v>
      </c>
      <c r="I756">
        <v>4</v>
      </c>
      <c r="J756">
        <v>0</v>
      </c>
      <c r="K756">
        <v>28.7712</v>
      </c>
    </row>
    <row r="757" spans="1:11" x14ac:dyDescent="0.2">
      <c r="A757" t="s">
        <v>28</v>
      </c>
      <c r="B757" t="s">
        <v>22</v>
      </c>
      <c r="C757" t="s">
        <v>189</v>
      </c>
      <c r="D757" t="s">
        <v>30</v>
      </c>
      <c r="E757" t="s">
        <v>18</v>
      </c>
      <c r="F757" t="s">
        <v>19</v>
      </c>
      <c r="G757" t="s">
        <v>31</v>
      </c>
      <c r="H757">
        <v>383.43799999999999</v>
      </c>
      <c r="I757">
        <v>4</v>
      </c>
      <c r="J757">
        <v>0.45</v>
      </c>
      <c r="K757">
        <v>-167.3184</v>
      </c>
    </row>
    <row r="758" spans="1:11" x14ac:dyDescent="0.2">
      <c r="A758" t="s">
        <v>28</v>
      </c>
      <c r="B758" t="s">
        <v>14</v>
      </c>
      <c r="C758" t="s">
        <v>233</v>
      </c>
      <c r="D758" t="s">
        <v>68</v>
      </c>
      <c r="E758" t="s">
        <v>47</v>
      </c>
      <c r="F758" t="s">
        <v>26</v>
      </c>
      <c r="G758" t="s">
        <v>32</v>
      </c>
      <c r="H758">
        <v>24.56</v>
      </c>
      <c r="I758">
        <v>2</v>
      </c>
      <c r="J758">
        <v>0</v>
      </c>
      <c r="K758">
        <v>6.8768000000000002</v>
      </c>
    </row>
    <row r="759" spans="1:11" x14ac:dyDescent="0.2">
      <c r="A759" t="s">
        <v>28</v>
      </c>
      <c r="B759" t="s">
        <v>14</v>
      </c>
      <c r="C759" t="s">
        <v>233</v>
      </c>
      <c r="D759" t="s">
        <v>68</v>
      </c>
      <c r="E759" t="s">
        <v>47</v>
      </c>
      <c r="F759" t="s">
        <v>35</v>
      </c>
      <c r="G759" t="s">
        <v>59</v>
      </c>
      <c r="H759">
        <v>119.8</v>
      </c>
      <c r="I759">
        <v>4</v>
      </c>
      <c r="J759">
        <v>0</v>
      </c>
      <c r="K759">
        <v>47.92</v>
      </c>
    </row>
    <row r="760" spans="1:11" x14ac:dyDescent="0.2">
      <c r="A760" t="s">
        <v>28</v>
      </c>
      <c r="B760" t="s">
        <v>22</v>
      </c>
      <c r="C760" t="s">
        <v>75</v>
      </c>
      <c r="D760" t="s">
        <v>76</v>
      </c>
      <c r="E760" t="s">
        <v>57</v>
      </c>
      <c r="F760" t="s">
        <v>26</v>
      </c>
      <c r="G760" t="s">
        <v>37</v>
      </c>
      <c r="H760">
        <v>13.128</v>
      </c>
      <c r="I760">
        <v>3</v>
      </c>
      <c r="J760">
        <v>0.2</v>
      </c>
      <c r="K760">
        <v>4.2666000000000004</v>
      </c>
    </row>
    <row r="761" spans="1:11" x14ac:dyDescent="0.2">
      <c r="A761" t="s">
        <v>28</v>
      </c>
      <c r="B761" t="s">
        <v>22</v>
      </c>
      <c r="C761" t="s">
        <v>207</v>
      </c>
      <c r="D761" t="s">
        <v>49</v>
      </c>
      <c r="E761" t="s">
        <v>47</v>
      </c>
      <c r="F761" t="s">
        <v>26</v>
      </c>
      <c r="G761" t="s">
        <v>41</v>
      </c>
      <c r="H761">
        <v>22.72</v>
      </c>
      <c r="I761">
        <v>4</v>
      </c>
      <c r="J761">
        <v>0</v>
      </c>
      <c r="K761">
        <v>10.224</v>
      </c>
    </row>
    <row r="762" spans="1:11" x14ac:dyDescent="0.2">
      <c r="A762" t="s">
        <v>28</v>
      </c>
      <c r="B762" t="s">
        <v>14</v>
      </c>
      <c r="C762" t="s">
        <v>23</v>
      </c>
      <c r="D762" t="s">
        <v>24</v>
      </c>
      <c r="E762" t="s">
        <v>25</v>
      </c>
      <c r="F762" t="s">
        <v>26</v>
      </c>
      <c r="G762" t="s">
        <v>41</v>
      </c>
      <c r="H762">
        <v>58.32</v>
      </c>
      <c r="I762">
        <v>9</v>
      </c>
      <c r="J762">
        <v>0</v>
      </c>
      <c r="K762">
        <v>27.993600000000001</v>
      </c>
    </row>
    <row r="763" spans="1:11" x14ac:dyDescent="0.2">
      <c r="A763" t="s">
        <v>28</v>
      </c>
      <c r="B763" t="s">
        <v>22</v>
      </c>
      <c r="C763" t="s">
        <v>200</v>
      </c>
      <c r="D763" t="s">
        <v>167</v>
      </c>
      <c r="E763" t="s">
        <v>18</v>
      </c>
      <c r="F763" t="s">
        <v>26</v>
      </c>
      <c r="G763" t="s">
        <v>27</v>
      </c>
      <c r="H763">
        <v>12.39</v>
      </c>
      <c r="I763">
        <v>3</v>
      </c>
      <c r="J763">
        <v>0</v>
      </c>
      <c r="K763">
        <v>5.6993999999999998</v>
      </c>
    </row>
    <row r="764" spans="1:11" x14ac:dyDescent="0.2">
      <c r="A764" t="s">
        <v>28</v>
      </c>
      <c r="B764" t="s">
        <v>14</v>
      </c>
      <c r="C764" t="s">
        <v>103</v>
      </c>
      <c r="D764" t="s">
        <v>104</v>
      </c>
      <c r="E764" t="s">
        <v>57</v>
      </c>
      <c r="F764" t="s">
        <v>35</v>
      </c>
      <c r="G764" t="s">
        <v>36</v>
      </c>
      <c r="H764">
        <v>107.982</v>
      </c>
      <c r="I764">
        <v>3</v>
      </c>
      <c r="J764">
        <v>0.4</v>
      </c>
      <c r="K764">
        <v>-26.9955</v>
      </c>
    </row>
    <row r="765" spans="1:11" x14ac:dyDescent="0.2">
      <c r="A765" t="s">
        <v>13</v>
      </c>
      <c r="B765" t="s">
        <v>22</v>
      </c>
      <c r="C765" t="s">
        <v>234</v>
      </c>
      <c r="D765" t="s">
        <v>125</v>
      </c>
      <c r="E765" t="s">
        <v>18</v>
      </c>
      <c r="F765" t="s">
        <v>26</v>
      </c>
      <c r="G765" t="s">
        <v>60</v>
      </c>
      <c r="H765">
        <v>11.36</v>
      </c>
      <c r="I765">
        <v>2</v>
      </c>
      <c r="J765">
        <v>0</v>
      </c>
      <c r="K765">
        <v>5.3391999999999999</v>
      </c>
    </row>
    <row r="766" spans="1:11" x14ac:dyDescent="0.2">
      <c r="A766" t="s">
        <v>13</v>
      </c>
      <c r="B766" t="s">
        <v>22</v>
      </c>
      <c r="C766" t="s">
        <v>234</v>
      </c>
      <c r="D766" t="s">
        <v>125</v>
      </c>
      <c r="E766" t="s">
        <v>18</v>
      </c>
      <c r="F766" t="s">
        <v>26</v>
      </c>
      <c r="G766" t="s">
        <v>60</v>
      </c>
      <c r="H766">
        <v>50.94</v>
      </c>
      <c r="I766">
        <v>3</v>
      </c>
      <c r="J766">
        <v>0</v>
      </c>
      <c r="K766">
        <v>25.47</v>
      </c>
    </row>
    <row r="767" spans="1:11" x14ac:dyDescent="0.2">
      <c r="A767" t="s">
        <v>13</v>
      </c>
      <c r="B767" t="s">
        <v>22</v>
      </c>
      <c r="C767" t="s">
        <v>234</v>
      </c>
      <c r="D767" t="s">
        <v>125</v>
      </c>
      <c r="E767" t="s">
        <v>18</v>
      </c>
      <c r="F767" t="s">
        <v>35</v>
      </c>
      <c r="G767" t="s">
        <v>59</v>
      </c>
      <c r="H767">
        <v>646.74</v>
      </c>
      <c r="I767">
        <v>6</v>
      </c>
      <c r="J767">
        <v>0</v>
      </c>
      <c r="K767">
        <v>258.69600000000003</v>
      </c>
    </row>
    <row r="768" spans="1:11" x14ac:dyDescent="0.2">
      <c r="A768" t="s">
        <v>13</v>
      </c>
      <c r="B768" t="s">
        <v>22</v>
      </c>
      <c r="C768" t="s">
        <v>234</v>
      </c>
      <c r="D768" t="s">
        <v>125</v>
      </c>
      <c r="E768" t="s">
        <v>18</v>
      </c>
      <c r="F768" t="s">
        <v>26</v>
      </c>
      <c r="G768" t="s">
        <v>37</v>
      </c>
      <c r="H768">
        <v>5.64</v>
      </c>
      <c r="I768">
        <v>3</v>
      </c>
      <c r="J768">
        <v>0</v>
      </c>
      <c r="K768">
        <v>2.7071999999999998</v>
      </c>
    </row>
    <row r="769" spans="1:11" x14ac:dyDescent="0.2">
      <c r="A769" t="s">
        <v>13</v>
      </c>
      <c r="B769" t="s">
        <v>22</v>
      </c>
      <c r="C769" t="s">
        <v>234</v>
      </c>
      <c r="D769" t="s">
        <v>125</v>
      </c>
      <c r="E769" t="s">
        <v>18</v>
      </c>
      <c r="F769" t="s">
        <v>26</v>
      </c>
      <c r="G769" t="s">
        <v>32</v>
      </c>
      <c r="H769">
        <v>572.58000000000004</v>
      </c>
      <c r="I769">
        <v>6</v>
      </c>
      <c r="J769">
        <v>0</v>
      </c>
      <c r="K769">
        <v>34.354799999999997</v>
      </c>
    </row>
    <row r="770" spans="1:11" x14ac:dyDescent="0.2">
      <c r="A770" t="s">
        <v>28</v>
      </c>
      <c r="B770" t="s">
        <v>22</v>
      </c>
      <c r="C770" t="s">
        <v>158</v>
      </c>
      <c r="D770" t="s">
        <v>30</v>
      </c>
      <c r="E770" t="s">
        <v>18</v>
      </c>
      <c r="F770" t="s">
        <v>19</v>
      </c>
      <c r="G770" t="s">
        <v>33</v>
      </c>
      <c r="H770">
        <v>310.88</v>
      </c>
      <c r="I770">
        <v>2</v>
      </c>
      <c r="J770">
        <v>0.2</v>
      </c>
      <c r="K770">
        <v>23.315999999999999</v>
      </c>
    </row>
    <row r="771" spans="1:11" x14ac:dyDescent="0.2">
      <c r="A771" t="s">
        <v>28</v>
      </c>
      <c r="B771" t="s">
        <v>14</v>
      </c>
      <c r="C771" t="s">
        <v>155</v>
      </c>
      <c r="D771" t="s">
        <v>83</v>
      </c>
      <c r="E771" t="s">
        <v>18</v>
      </c>
      <c r="F771" t="s">
        <v>19</v>
      </c>
      <c r="G771" t="s">
        <v>21</v>
      </c>
      <c r="H771">
        <v>641.96</v>
      </c>
      <c r="I771">
        <v>2</v>
      </c>
      <c r="J771">
        <v>0</v>
      </c>
      <c r="K771">
        <v>179.74879999999999</v>
      </c>
    </row>
    <row r="772" spans="1:11" x14ac:dyDescent="0.2">
      <c r="A772" t="s">
        <v>28</v>
      </c>
      <c r="B772" t="s">
        <v>22</v>
      </c>
      <c r="C772" t="s">
        <v>174</v>
      </c>
      <c r="D772" t="s">
        <v>102</v>
      </c>
      <c r="E772" t="s">
        <v>47</v>
      </c>
      <c r="F772" t="s">
        <v>26</v>
      </c>
      <c r="G772" t="s">
        <v>37</v>
      </c>
      <c r="H772">
        <v>18.28</v>
      </c>
      <c r="I772">
        <v>2</v>
      </c>
      <c r="J772">
        <v>0</v>
      </c>
      <c r="K772">
        <v>9.14</v>
      </c>
    </row>
    <row r="773" spans="1:11" x14ac:dyDescent="0.2">
      <c r="A773" t="s">
        <v>28</v>
      </c>
      <c r="B773" t="s">
        <v>22</v>
      </c>
      <c r="C773" t="s">
        <v>174</v>
      </c>
      <c r="D773" t="s">
        <v>102</v>
      </c>
      <c r="E773" t="s">
        <v>47</v>
      </c>
      <c r="F773" t="s">
        <v>35</v>
      </c>
      <c r="G773" t="s">
        <v>36</v>
      </c>
      <c r="H773">
        <v>207</v>
      </c>
      <c r="I773">
        <v>3</v>
      </c>
      <c r="J773">
        <v>0</v>
      </c>
      <c r="K773">
        <v>51.75</v>
      </c>
    </row>
    <row r="774" spans="1:11" x14ac:dyDescent="0.2">
      <c r="A774" t="s">
        <v>28</v>
      </c>
      <c r="B774" t="s">
        <v>22</v>
      </c>
      <c r="C774" t="s">
        <v>174</v>
      </c>
      <c r="D774" t="s">
        <v>102</v>
      </c>
      <c r="E774" t="s">
        <v>47</v>
      </c>
      <c r="F774" t="s">
        <v>26</v>
      </c>
      <c r="G774" t="s">
        <v>37</v>
      </c>
      <c r="H774">
        <v>32.35</v>
      </c>
      <c r="I774">
        <v>5</v>
      </c>
      <c r="J774">
        <v>0</v>
      </c>
      <c r="K774">
        <v>16.175000000000001</v>
      </c>
    </row>
    <row r="775" spans="1:11" x14ac:dyDescent="0.2">
      <c r="A775" t="s">
        <v>28</v>
      </c>
      <c r="B775" t="s">
        <v>22</v>
      </c>
      <c r="C775" t="s">
        <v>174</v>
      </c>
      <c r="D775" t="s">
        <v>102</v>
      </c>
      <c r="E775" t="s">
        <v>47</v>
      </c>
      <c r="F775" t="s">
        <v>26</v>
      </c>
      <c r="G775" t="s">
        <v>37</v>
      </c>
      <c r="H775">
        <v>7.71</v>
      </c>
      <c r="I775">
        <v>1</v>
      </c>
      <c r="J775">
        <v>0</v>
      </c>
      <c r="K775">
        <v>3.4695</v>
      </c>
    </row>
    <row r="776" spans="1:11" x14ac:dyDescent="0.2">
      <c r="A776" t="s">
        <v>28</v>
      </c>
      <c r="B776" t="s">
        <v>22</v>
      </c>
      <c r="C776" t="s">
        <v>174</v>
      </c>
      <c r="D776" t="s">
        <v>102</v>
      </c>
      <c r="E776" t="s">
        <v>47</v>
      </c>
      <c r="F776" t="s">
        <v>26</v>
      </c>
      <c r="G776" t="s">
        <v>34</v>
      </c>
      <c r="H776">
        <v>40.299999999999997</v>
      </c>
      <c r="I776">
        <v>2</v>
      </c>
      <c r="J776">
        <v>0</v>
      </c>
      <c r="K776">
        <v>10.881</v>
      </c>
    </row>
    <row r="777" spans="1:11" x14ac:dyDescent="0.2">
      <c r="A777" t="s">
        <v>28</v>
      </c>
      <c r="B777" t="s">
        <v>22</v>
      </c>
      <c r="C777" t="s">
        <v>174</v>
      </c>
      <c r="D777" t="s">
        <v>102</v>
      </c>
      <c r="E777" t="s">
        <v>47</v>
      </c>
      <c r="F777" t="s">
        <v>19</v>
      </c>
      <c r="G777" t="s">
        <v>33</v>
      </c>
      <c r="H777">
        <v>34.58</v>
      </c>
      <c r="I777">
        <v>7</v>
      </c>
      <c r="J777">
        <v>0</v>
      </c>
      <c r="K777">
        <v>14.5236</v>
      </c>
    </row>
    <row r="778" spans="1:11" x14ac:dyDescent="0.2">
      <c r="A778" t="s">
        <v>28</v>
      </c>
      <c r="B778" t="s">
        <v>14</v>
      </c>
      <c r="C778" t="s">
        <v>148</v>
      </c>
      <c r="D778" t="s">
        <v>104</v>
      </c>
      <c r="E778" t="s">
        <v>57</v>
      </c>
      <c r="F778" t="s">
        <v>26</v>
      </c>
      <c r="G778" t="s">
        <v>34</v>
      </c>
      <c r="H778">
        <v>32.76</v>
      </c>
      <c r="I778">
        <v>7</v>
      </c>
      <c r="J778">
        <v>0.2</v>
      </c>
      <c r="K778">
        <v>3.6855000000000002</v>
      </c>
    </row>
    <row r="779" spans="1:11" x14ac:dyDescent="0.2">
      <c r="A779" t="s">
        <v>62</v>
      </c>
      <c r="B779" t="s">
        <v>44</v>
      </c>
      <c r="C779" t="s">
        <v>52</v>
      </c>
      <c r="D779" t="s">
        <v>24</v>
      </c>
      <c r="E779" t="s">
        <v>25</v>
      </c>
      <c r="F779" t="s">
        <v>19</v>
      </c>
      <c r="G779" t="s">
        <v>21</v>
      </c>
      <c r="H779">
        <v>544.00800000000004</v>
      </c>
      <c r="I779">
        <v>3</v>
      </c>
      <c r="J779">
        <v>0.2</v>
      </c>
      <c r="K779">
        <v>40.800600000000003</v>
      </c>
    </row>
    <row r="780" spans="1:11" x14ac:dyDescent="0.2">
      <c r="A780" t="s">
        <v>62</v>
      </c>
      <c r="B780" t="s">
        <v>44</v>
      </c>
      <c r="C780" t="s">
        <v>52</v>
      </c>
      <c r="D780" t="s">
        <v>24</v>
      </c>
      <c r="E780" t="s">
        <v>25</v>
      </c>
      <c r="F780" t="s">
        <v>26</v>
      </c>
      <c r="G780" t="s">
        <v>41</v>
      </c>
      <c r="H780">
        <v>59.94</v>
      </c>
      <c r="I780">
        <v>3</v>
      </c>
      <c r="J780">
        <v>0</v>
      </c>
      <c r="K780">
        <v>28.171800000000001</v>
      </c>
    </row>
    <row r="781" spans="1:11" x14ac:dyDescent="0.2">
      <c r="A781" t="s">
        <v>62</v>
      </c>
      <c r="B781" t="s">
        <v>44</v>
      </c>
      <c r="C781" t="s">
        <v>52</v>
      </c>
      <c r="D781" t="s">
        <v>24</v>
      </c>
      <c r="E781" t="s">
        <v>25</v>
      </c>
      <c r="F781" t="s">
        <v>26</v>
      </c>
      <c r="G781" t="s">
        <v>41</v>
      </c>
      <c r="H781">
        <v>23.92</v>
      </c>
      <c r="I781">
        <v>4</v>
      </c>
      <c r="J781">
        <v>0</v>
      </c>
      <c r="K781">
        <v>11.720800000000001</v>
      </c>
    </row>
    <row r="782" spans="1:11" x14ac:dyDescent="0.2">
      <c r="A782" t="s">
        <v>62</v>
      </c>
      <c r="B782" t="s">
        <v>44</v>
      </c>
      <c r="C782" t="s">
        <v>52</v>
      </c>
      <c r="D782" t="s">
        <v>24</v>
      </c>
      <c r="E782" t="s">
        <v>25</v>
      </c>
      <c r="F782" t="s">
        <v>26</v>
      </c>
      <c r="G782" t="s">
        <v>41</v>
      </c>
      <c r="H782">
        <v>4.28</v>
      </c>
      <c r="I782">
        <v>1</v>
      </c>
      <c r="J782">
        <v>0</v>
      </c>
      <c r="K782">
        <v>1.9259999999999999</v>
      </c>
    </row>
    <row r="783" spans="1:11" x14ac:dyDescent="0.2">
      <c r="A783" t="s">
        <v>13</v>
      </c>
      <c r="B783" t="s">
        <v>14</v>
      </c>
      <c r="C783" t="s">
        <v>103</v>
      </c>
      <c r="D783" t="s">
        <v>104</v>
      </c>
      <c r="E783" t="s">
        <v>57</v>
      </c>
      <c r="F783" t="s">
        <v>26</v>
      </c>
      <c r="G783" t="s">
        <v>37</v>
      </c>
      <c r="H783">
        <v>32.07</v>
      </c>
      <c r="I783">
        <v>5</v>
      </c>
      <c r="J783">
        <v>0.7</v>
      </c>
      <c r="K783">
        <v>-22.449000000000002</v>
      </c>
    </row>
    <row r="784" spans="1:11" x14ac:dyDescent="0.2">
      <c r="A784" t="s">
        <v>13</v>
      </c>
      <c r="B784" t="s">
        <v>14</v>
      </c>
      <c r="C784" t="s">
        <v>103</v>
      </c>
      <c r="D784" t="s">
        <v>104</v>
      </c>
      <c r="E784" t="s">
        <v>57</v>
      </c>
      <c r="F784" t="s">
        <v>35</v>
      </c>
      <c r="G784" t="s">
        <v>59</v>
      </c>
      <c r="H784">
        <v>24</v>
      </c>
      <c r="I784">
        <v>2</v>
      </c>
      <c r="J784">
        <v>0.2</v>
      </c>
      <c r="K784">
        <v>-2.7</v>
      </c>
    </row>
    <row r="785" spans="1:11" x14ac:dyDescent="0.2">
      <c r="A785" t="s">
        <v>13</v>
      </c>
      <c r="B785" t="s">
        <v>14</v>
      </c>
      <c r="C785" t="s">
        <v>103</v>
      </c>
      <c r="D785" t="s">
        <v>104</v>
      </c>
      <c r="E785" t="s">
        <v>57</v>
      </c>
      <c r="F785" t="s">
        <v>19</v>
      </c>
      <c r="G785" t="s">
        <v>20</v>
      </c>
      <c r="H785">
        <v>35.49</v>
      </c>
      <c r="I785">
        <v>1</v>
      </c>
      <c r="J785">
        <v>0.5</v>
      </c>
      <c r="K785">
        <v>-15.615600000000001</v>
      </c>
    </row>
    <row r="786" spans="1:11" x14ac:dyDescent="0.2">
      <c r="A786" t="s">
        <v>13</v>
      </c>
      <c r="B786" t="s">
        <v>14</v>
      </c>
      <c r="C786" t="s">
        <v>103</v>
      </c>
      <c r="D786" t="s">
        <v>104</v>
      </c>
      <c r="E786" t="s">
        <v>57</v>
      </c>
      <c r="F786" t="s">
        <v>35</v>
      </c>
      <c r="G786" t="s">
        <v>59</v>
      </c>
      <c r="H786">
        <v>47.984000000000002</v>
      </c>
      <c r="I786">
        <v>2</v>
      </c>
      <c r="J786">
        <v>0.2</v>
      </c>
      <c r="K786">
        <v>0.5998</v>
      </c>
    </row>
    <row r="787" spans="1:11" x14ac:dyDescent="0.2">
      <c r="A787" t="s">
        <v>28</v>
      </c>
      <c r="B787" t="s">
        <v>22</v>
      </c>
      <c r="C787" t="s">
        <v>90</v>
      </c>
      <c r="D787" t="s">
        <v>91</v>
      </c>
      <c r="E787" t="s">
        <v>18</v>
      </c>
      <c r="F787" t="s">
        <v>26</v>
      </c>
      <c r="G787" t="s">
        <v>60</v>
      </c>
      <c r="H787">
        <v>186.69</v>
      </c>
      <c r="I787">
        <v>3</v>
      </c>
      <c r="J787">
        <v>0</v>
      </c>
      <c r="K787">
        <v>87.744299999999996</v>
      </c>
    </row>
    <row r="788" spans="1:11" x14ac:dyDescent="0.2">
      <c r="A788" t="s">
        <v>13</v>
      </c>
      <c r="B788" t="s">
        <v>14</v>
      </c>
      <c r="C788" t="s">
        <v>235</v>
      </c>
      <c r="D788" t="s">
        <v>24</v>
      </c>
      <c r="E788" t="s">
        <v>25</v>
      </c>
      <c r="F788" t="s">
        <v>26</v>
      </c>
      <c r="G788" t="s">
        <v>37</v>
      </c>
      <c r="H788">
        <v>17.456</v>
      </c>
      <c r="I788">
        <v>2</v>
      </c>
      <c r="J788">
        <v>0.2</v>
      </c>
      <c r="K788">
        <v>5.8914</v>
      </c>
    </row>
    <row r="789" spans="1:11" x14ac:dyDescent="0.2">
      <c r="A789" t="s">
        <v>28</v>
      </c>
      <c r="B789" t="s">
        <v>14</v>
      </c>
      <c r="C789" t="s">
        <v>235</v>
      </c>
      <c r="D789" t="s">
        <v>24</v>
      </c>
      <c r="E789" t="s">
        <v>25</v>
      </c>
      <c r="F789" t="s">
        <v>19</v>
      </c>
      <c r="G789" t="s">
        <v>21</v>
      </c>
      <c r="H789">
        <v>348.928</v>
      </c>
      <c r="I789">
        <v>2</v>
      </c>
      <c r="J789">
        <v>0.2</v>
      </c>
      <c r="K789">
        <v>34.892800000000001</v>
      </c>
    </row>
    <row r="790" spans="1:11" x14ac:dyDescent="0.2">
      <c r="A790" t="s">
        <v>28</v>
      </c>
      <c r="B790" t="s">
        <v>14</v>
      </c>
      <c r="C790" t="s">
        <v>182</v>
      </c>
      <c r="D790" t="s">
        <v>83</v>
      </c>
      <c r="E790" t="s">
        <v>18</v>
      </c>
      <c r="F790" t="s">
        <v>26</v>
      </c>
      <c r="G790" t="s">
        <v>37</v>
      </c>
      <c r="H790">
        <v>143.96</v>
      </c>
      <c r="I790">
        <v>4</v>
      </c>
      <c r="J790">
        <v>0</v>
      </c>
      <c r="K790">
        <v>69.100800000000007</v>
      </c>
    </row>
    <row r="791" spans="1:11" x14ac:dyDescent="0.2">
      <c r="A791" t="s">
        <v>28</v>
      </c>
      <c r="B791" t="s">
        <v>14</v>
      </c>
      <c r="C791" t="s">
        <v>182</v>
      </c>
      <c r="D791" t="s">
        <v>83</v>
      </c>
      <c r="E791" t="s">
        <v>18</v>
      </c>
      <c r="F791" t="s">
        <v>26</v>
      </c>
      <c r="G791" t="s">
        <v>32</v>
      </c>
      <c r="H791">
        <v>15.42</v>
      </c>
      <c r="I791">
        <v>1</v>
      </c>
      <c r="J791">
        <v>0</v>
      </c>
      <c r="K791">
        <v>4.1634000000000002</v>
      </c>
    </row>
    <row r="792" spans="1:11" x14ac:dyDescent="0.2">
      <c r="A792" t="s">
        <v>28</v>
      </c>
      <c r="B792" t="s">
        <v>14</v>
      </c>
      <c r="C792" t="s">
        <v>182</v>
      </c>
      <c r="D792" t="s">
        <v>83</v>
      </c>
      <c r="E792" t="s">
        <v>18</v>
      </c>
      <c r="F792" t="s">
        <v>26</v>
      </c>
      <c r="G792" t="s">
        <v>37</v>
      </c>
      <c r="H792">
        <v>43.04</v>
      </c>
      <c r="I792">
        <v>8</v>
      </c>
      <c r="J792">
        <v>0</v>
      </c>
      <c r="K792">
        <v>21.089600000000001</v>
      </c>
    </row>
    <row r="793" spans="1:11" x14ac:dyDescent="0.2">
      <c r="A793" t="s">
        <v>28</v>
      </c>
      <c r="B793" t="s">
        <v>14</v>
      </c>
      <c r="C793" t="s">
        <v>182</v>
      </c>
      <c r="D793" t="s">
        <v>83</v>
      </c>
      <c r="E793" t="s">
        <v>18</v>
      </c>
      <c r="F793" t="s">
        <v>19</v>
      </c>
      <c r="G793" t="s">
        <v>21</v>
      </c>
      <c r="H793">
        <v>332.94</v>
      </c>
      <c r="I793">
        <v>3</v>
      </c>
      <c r="J793">
        <v>0</v>
      </c>
      <c r="K793">
        <v>79.905600000000007</v>
      </c>
    </row>
    <row r="794" spans="1:11" x14ac:dyDescent="0.2">
      <c r="A794" t="s">
        <v>168</v>
      </c>
      <c r="B794" t="s">
        <v>14</v>
      </c>
      <c r="C794" t="s">
        <v>236</v>
      </c>
      <c r="D794" t="s">
        <v>40</v>
      </c>
      <c r="E794" t="s">
        <v>18</v>
      </c>
      <c r="F794" t="s">
        <v>35</v>
      </c>
      <c r="G794" t="s">
        <v>36</v>
      </c>
      <c r="H794">
        <v>1363.96</v>
      </c>
      <c r="I794">
        <v>5</v>
      </c>
      <c r="J794">
        <v>0.2</v>
      </c>
      <c r="K794">
        <v>85.247500000000002</v>
      </c>
    </row>
    <row r="795" spans="1:11" x14ac:dyDescent="0.2">
      <c r="A795" t="s">
        <v>28</v>
      </c>
      <c r="B795" t="s">
        <v>14</v>
      </c>
      <c r="C795" t="s">
        <v>52</v>
      </c>
      <c r="D795" t="s">
        <v>24</v>
      </c>
      <c r="E795" t="s">
        <v>25</v>
      </c>
      <c r="F795" t="s">
        <v>26</v>
      </c>
      <c r="G795" t="s">
        <v>27</v>
      </c>
      <c r="H795">
        <v>9.9600000000000009</v>
      </c>
      <c r="I795">
        <v>2</v>
      </c>
      <c r="J795">
        <v>0</v>
      </c>
      <c r="K795">
        <v>4.5815999999999999</v>
      </c>
    </row>
    <row r="796" spans="1:11" x14ac:dyDescent="0.2">
      <c r="A796" t="s">
        <v>28</v>
      </c>
      <c r="B796" t="s">
        <v>14</v>
      </c>
      <c r="C796" t="s">
        <v>52</v>
      </c>
      <c r="D796" t="s">
        <v>24</v>
      </c>
      <c r="E796" t="s">
        <v>25</v>
      </c>
      <c r="F796" t="s">
        <v>26</v>
      </c>
      <c r="G796" t="s">
        <v>41</v>
      </c>
      <c r="H796">
        <v>21.72</v>
      </c>
      <c r="I796">
        <v>4</v>
      </c>
      <c r="J796">
        <v>0</v>
      </c>
      <c r="K796">
        <v>10.642799999999999</v>
      </c>
    </row>
    <row r="797" spans="1:11" x14ac:dyDescent="0.2">
      <c r="A797" t="s">
        <v>28</v>
      </c>
      <c r="B797" t="s">
        <v>14</v>
      </c>
      <c r="C797" t="s">
        <v>92</v>
      </c>
      <c r="D797" t="s">
        <v>68</v>
      </c>
      <c r="E797" t="s">
        <v>47</v>
      </c>
      <c r="F797" t="s">
        <v>26</v>
      </c>
      <c r="G797" t="s">
        <v>37</v>
      </c>
      <c r="H797">
        <v>20.16</v>
      </c>
      <c r="I797">
        <v>7</v>
      </c>
      <c r="J797">
        <v>0</v>
      </c>
      <c r="K797">
        <v>9.8783999999999992</v>
      </c>
    </row>
    <row r="798" spans="1:11" x14ac:dyDescent="0.2">
      <c r="A798" t="s">
        <v>62</v>
      </c>
      <c r="B798" t="s">
        <v>22</v>
      </c>
      <c r="C798" t="s">
        <v>92</v>
      </c>
      <c r="D798" t="s">
        <v>76</v>
      </c>
      <c r="E798" t="s">
        <v>57</v>
      </c>
      <c r="F798" t="s">
        <v>26</v>
      </c>
      <c r="G798" t="s">
        <v>41</v>
      </c>
      <c r="H798">
        <v>132.79</v>
      </c>
      <c r="I798">
        <v>7</v>
      </c>
      <c r="J798">
        <v>0</v>
      </c>
      <c r="K798">
        <v>63.739199999999997</v>
      </c>
    </row>
    <row r="799" spans="1:11" x14ac:dyDescent="0.2">
      <c r="A799" t="s">
        <v>62</v>
      </c>
      <c r="B799" t="s">
        <v>22</v>
      </c>
      <c r="C799" t="s">
        <v>92</v>
      </c>
      <c r="D799" t="s">
        <v>76</v>
      </c>
      <c r="E799" t="s">
        <v>57</v>
      </c>
      <c r="F799" t="s">
        <v>26</v>
      </c>
      <c r="G799" t="s">
        <v>41</v>
      </c>
      <c r="H799">
        <v>12.96</v>
      </c>
      <c r="I799">
        <v>2</v>
      </c>
      <c r="J799">
        <v>0</v>
      </c>
      <c r="K799">
        <v>6.2207999999999997</v>
      </c>
    </row>
    <row r="800" spans="1:11" x14ac:dyDescent="0.2">
      <c r="A800" t="s">
        <v>62</v>
      </c>
      <c r="B800" t="s">
        <v>22</v>
      </c>
      <c r="C800" t="s">
        <v>92</v>
      </c>
      <c r="D800" t="s">
        <v>76</v>
      </c>
      <c r="E800" t="s">
        <v>57</v>
      </c>
      <c r="F800" t="s">
        <v>26</v>
      </c>
      <c r="G800" t="s">
        <v>27</v>
      </c>
      <c r="H800">
        <v>21.56</v>
      </c>
      <c r="I800">
        <v>7</v>
      </c>
      <c r="J800">
        <v>0</v>
      </c>
      <c r="K800">
        <v>10.348800000000001</v>
      </c>
    </row>
    <row r="801" spans="1:11" x14ac:dyDescent="0.2">
      <c r="A801" t="s">
        <v>28</v>
      </c>
      <c r="B801" t="s">
        <v>14</v>
      </c>
      <c r="C801" t="s">
        <v>237</v>
      </c>
      <c r="D801" t="s">
        <v>24</v>
      </c>
      <c r="E801" t="s">
        <v>25</v>
      </c>
      <c r="F801" t="s">
        <v>19</v>
      </c>
      <c r="G801" t="s">
        <v>21</v>
      </c>
      <c r="H801">
        <v>283.92</v>
      </c>
      <c r="I801">
        <v>5</v>
      </c>
      <c r="J801">
        <v>0.2</v>
      </c>
      <c r="K801">
        <v>17.745000000000001</v>
      </c>
    </row>
    <row r="802" spans="1:11" x14ac:dyDescent="0.2">
      <c r="A802" t="s">
        <v>62</v>
      </c>
      <c r="B802" t="s">
        <v>22</v>
      </c>
      <c r="C802" t="s">
        <v>144</v>
      </c>
      <c r="D802" t="s">
        <v>24</v>
      </c>
      <c r="E802" t="s">
        <v>25</v>
      </c>
      <c r="F802" t="s">
        <v>19</v>
      </c>
      <c r="G802" t="s">
        <v>33</v>
      </c>
      <c r="H802">
        <v>22.23</v>
      </c>
      <c r="I802">
        <v>1</v>
      </c>
      <c r="J802">
        <v>0</v>
      </c>
      <c r="K802">
        <v>7.3358999999999996</v>
      </c>
    </row>
    <row r="803" spans="1:11" x14ac:dyDescent="0.2">
      <c r="A803" t="s">
        <v>62</v>
      </c>
      <c r="B803" t="s">
        <v>22</v>
      </c>
      <c r="C803" t="s">
        <v>144</v>
      </c>
      <c r="D803" t="s">
        <v>24</v>
      </c>
      <c r="E803" t="s">
        <v>25</v>
      </c>
      <c r="F803" t="s">
        <v>35</v>
      </c>
      <c r="G803" t="s">
        <v>36</v>
      </c>
      <c r="H803">
        <v>215.96799999999999</v>
      </c>
      <c r="I803">
        <v>2</v>
      </c>
      <c r="J803">
        <v>0.2</v>
      </c>
      <c r="K803">
        <v>18.897200000000002</v>
      </c>
    </row>
    <row r="804" spans="1:11" x14ac:dyDescent="0.2">
      <c r="A804" t="s">
        <v>13</v>
      </c>
      <c r="B804" t="s">
        <v>22</v>
      </c>
      <c r="C804" t="s">
        <v>75</v>
      </c>
      <c r="D804" t="s">
        <v>76</v>
      </c>
      <c r="E804" t="s">
        <v>57</v>
      </c>
      <c r="F804" t="s">
        <v>26</v>
      </c>
      <c r="G804" t="s">
        <v>38</v>
      </c>
      <c r="H804">
        <v>355.32</v>
      </c>
      <c r="I804">
        <v>9</v>
      </c>
      <c r="J804">
        <v>0</v>
      </c>
      <c r="K804">
        <v>99.489599999999996</v>
      </c>
    </row>
    <row r="805" spans="1:11" x14ac:dyDescent="0.2">
      <c r="A805" t="s">
        <v>28</v>
      </c>
      <c r="B805" t="s">
        <v>22</v>
      </c>
      <c r="C805" t="s">
        <v>124</v>
      </c>
      <c r="D805" t="s">
        <v>125</v>
      </c>
      <c r="E805" t="s">
        <v>18</v>
      </c>
      <c r="F805" t="s">
        <v>26</v>
      </c>
      <c r="G805" t="s">
        <v>41</v>
      </c>
      <c r="H805">
        <v>12.96</v>
      </c>
      <c r="I805">
        <v>2</v>
      </c>
      <c r="J805">
        <v>0</v>
      </c>
      <c r="K805">
        <v>6.2207999999999997</v>
      </c>
    </row>
    <row r="806" spans="1:11" x14ac:dyDescent="0.2">
      <c r="A806" t="s">
        <v>62</v>
      </c>
      <c r="B806" t="s">
        <v>14</v>
      </c>
      <c r="C806" t="s">
        <v>52</v>
      </c>
      <c r="D806" t="s">
        <v>24</v>
      </c>
      <c r="E806" t="s">
        <v>25</v>
      </c>
      <c r="F806" t="s">
        <v>19</v>
      </c>
      <c r="G806" t="s">
        <v>33</v>
      </c>
      <c r="H806">
        <v>18.28</v>
      </c>
      <c r="I806">
        <v>2</v>
      </c>
      <c r="J806">
        <v>0</v>
      </c>
      <c r="K806">
        <v>6.2152000000000003</v>
      </c>
    </row>
    <row r="807" spans="1:11" x14ac:dyDescent="0.2">
      <c r="A807" t="s">
        <v>28</v>
      </c>
      <c r="B807" t="s">
        <v>14</v>
      </c>
      <c r="C807" t="s">
        <v>134</v>
      </c>
      <c r="D807" t="s">
        <v>98</v>
      </c>
      <c r="E807" t="s">
        <v>25</v>
      </c>
      <c r="F807" t="s">
        <v>26</v>
      </c>
      <c r="G807" t="s">
        <v>34</v>
      </c>
      <c r="H807">
        <v>43.176000000000002</v>
      </c>
      <c r="I807">
        <v>3</v>
      </c>
      <c r="J807">
        <v>0.2</v>
      </c>
      <c r="K807">
        <v>4.3175999999999997</v>
      </c>
    </row>
    <row r="808" spans="1:11" x14ac:dyDescent="0.2">
      <c r="A808" t="s">
        <v>28</v>
      </c>
      <c r="B808" t="s">
        <v>14</v>
      </c>
      <c r="C808" t="s">
        <v>134</v>
      </c>
      <c r="D808" t="s">
        <v>98</v>
      </c>
      <c r="E808" t="s">
        <v>25</v>
      </c>
      <c r="F808" t="s">
        <v>35</v>
      </c>
      <c r="G808" t="s">
        <v>36</v>
      </c>
      <c r="H808">
        <v>1983.9680000000001</v>
      </c>
      <c r="I808">
        <v>4</v>
      </c>
      <c r="J808">
        <v>0.2</v>
      </c>
      <c r="K808">
        <v>247.99600000000001</v>
      </c>
    </row>
    <row r="809" spans="1:11" x14ac:dyDescent="0.2">
      <c r="A809" t="s">
        <v>62</v>
      </c>
      <c r="B809" t="s">
        <v>14</v>
      </c>
      <c r="C809" t="s">
        <v>238</v>
      </c>
      <c r="D809" t="s">
        <v>54</v>
      </c>
      <c r="E809" t="s">
        <v>47</v>
      </c>
      <c r="F809" t="s">
        <v>19</v>
      </c>
      <c r="G809" t="s">
        <v>33</v>
      </c>
      <c r="H809">
        <v>28.4</v>
      </c>
      <c r="I809">
        <v>2</v>
      </c>
      <c r="J809">
        <v>0</v>
      </c>
      <c r="K809">
        <v>11.076000000000001</v>
      </c>
    </row>
    <row r="810" spans="1:11" x14ac:dyDescent="0.2">
      <c r="A810" t="s">
        <v>62</v>
      </c>
      <c r="B810" t="s">
        <v>14</v>
      </c>
      <c r="C810" t="s">
        <v>238</v>
      </c>
      <c r="D810" t="s">
        <v>54</v>
      </c>
      <c r="E810" t="s">
        <v>47</v>
      </c>
      <c r="F810" t="s">
        <v>35</v>
      </c>
      <c r="G810" t="s">
        <v>59</v>
      </c>
      <c r="H810">
        <v>149.97</v>
      </c>
      <c r="I810">
        <v>3</v>
      </c>
      <c r="J810">
        <v>0</v>
      </c>
      <c r="K810">
        <v>50.989800000000002</v>
      </c>
    </row>
    <row r="811" spans="1:11" x14ac:dyDescent="0.2">
      <c r="A811" t="s">
        <v>62</v>
      </c>
      <c r="B811" t="s">
        <v>14</v>
      </c>
      <c r="C811" t="s">
        <v>239</v>
      </c>
      <c r="D811" t="s">
        <v>43</v>
      </c>
      <c r="E811" t="s">
        <v>25</v>
      </c>
      <c r="F811" t="s">
        <v>26</v>
      </c>
      <c r="G811" t="s">
        <v>34</v>
      </c>
      <c r="H811">
        <v>11.52</v>
      </c>
      <c r="I811">
        <v>4</v>
      </c>
      <c r="J811">
        <v>0</v>
      </c>
      <c r="K811">
        <v>3.2256</v>
      </c>
    </row>
    <row r="812" spans="1:11" x14ac:dyDescent="0.2">
      <c r="A812" t="s">
        <v>62</v>
      </c>
      <c r="B812" t="s">
        <v>14</v>
      </c>
      <c r="C812" t="s">
        <v>239</v>
      </c>
      <c r="D812" t="s">
        <v>43</v>
      </c>
      <c r="E812" t="s">
        <v>25</v>
      </c>
      <c r="F812" t="s">
        <v>19</v>
      </c>
      <c r="G812" t="s">
        <v>31</v>
      </c>
      <c r="H812">
        <v>1298.55</v>
      </c>
      <c r="I812">
        <v>5</v>
      </c>
      <c r="J812">
        <v>0</v>
      </c>
      <c r="K812">
        <v>311.65199999999999</v>
      </c>
    </row>
    <row r="813" spans="1:11" x14ac:dyDescent="0.2">
      <c r="A813" t="s">
        <v>62</v>
      </c>
      <c r="B813" t="s">
        <v>14</v>
      </c>
      <c r="C813" t="s">
        <v>239</v>
      </c>
      <c r="D813" t="s">
        <v>43</v>
      </c>
      <c r="E813" t="s">
        <v>25</v>
      </c>
      <c r="F813" t="s">
        <v>26</v>
      </c>
      <c r="G813" t="s">
        <v>38</v>
      </c>
      <c r="H813">
        <v>213.92</v>
      </c>
      <c r="I813">
        <v>4</v>
      </c>
      <c r="J813">
        <v>0</v>
      </c>
      <c r="K813">
        <v>62.036799999999999</v>
      </c>
    </row>
    <row r="814" spans="1:11" x14ac:dyDescent="0.2">
      <c r="A814" t="s">
        <v>62</v>
      </c>
      <c r="B814" t="s">
        <v>14</v>
      </c>
      <c r="C814" t="s">
        <v>239</v>
      </c>
      <c r="D814" t="s">
        <v>43</v>
      </c>
      <c r="E814" t="s">
        <v>25</v>
      </c>
      <c r="F814" t="s">
        <v>35</v>
      </c>
      <c r="G814" t="s">
        <v>59</v>
      </c>
      <c r="H814">
        <v>25.78</v>
      </c>
      <c r="I814">
        <v>2</v>
      </c>
      <c r="J814">
        <v>0</v>
      </c>
      <c r="K814">
        <v>2.5779999999999998</v>
      </c>
    </row>
    <row r="815" spans="1:11" x14ac:dyDescent="0.2">
      <c r="A815" t="s">
        <v>168</v>
      </c>
      <c r="B815" t="s">
        <v>14</v>
      </c>
      <c r="C815" t="s">
        <v>240</v>
      </c>
      <c r="D815" t="s">
        <v>24</v>
      </c>
      <c r="E815" t="s">
        <v>25</v>
      </c>
      <c r="F815" t="s">
        <v>19</v>
      </c>
      <c r="G815" t="s">
        <v>33</v>
      </c>
      <c r="H815">
        <v>18.28</v>
      </c>
      <c r="I815">
        <v>2</v>
      </c>
      <c r="J815">
        <v>0</v>
      </c>
      <c r="K815">
        <v>6.2152000000000003</v>
      </c>
    </row>
    <row r="816" spans="1:11" x14ac:dyDescent="0.2">
      <c r="A816" t="s">
        <v>168</v>
      </c>
      <c r="B816" t="s">
        <v>14</v>
      </c>
      <c r="C816" t="s">
        <v>240</v>
      </c>
      <c r="D816" t="s">
        <v>24</v>
      </c>
      <c r="E816" t="s">
        <v>25</v>
      </c>
      <c r="F816" t="s">
        <v>35</v>
      </c>
      <c r="G816" t="s">
        <v>59</v>
      </c>
      <c r="H816">
        <v>1399.93</v>
      </c>
      <c r="I816">
        <v>7</v>
      </c>
      <c r="J816">
        <v>0</v>
      </c>
      <c r="K816">
        <v>601.96990000000005</v>
      </c>
    </row>
    <row r="817" spans="1:11" x14ac:dyDescent="0.2">
      <c r="A817" t="s">
        <v>62</v>
      </c>
      <c r="B817" t="s">
        <v>22</v>
      </c>
      <c r="C817" t="s">
        <v>241</v>
      </c>
      <c r="D817" t="s">
        <v>49</v>
      </c>
      <c r="E817" t="s">
        <v>47</v>
      </c>
      <c r="F817" t="s">
        <v>26</v>
      </c>
      <c r="G817" t="s">
        <v>41</v>
      </c>
      <c r="H817">
        <v>51.84</v>
      </c>
      <c r="I817">
        <v>8</v>
      </c>
      <c r="J817">
        <v>0</v>
      </c>
      <c r="K817">
        <v>24.883199999999999</v>
      </c>
    </row>
    <row r="818" spans="1:11" x14ac:dyDescent="0.2">
      <c r="A818" t="s">
        <v>28</v>
      </c>
      <c r="B818" t="s">
        <v>14</v>
      </c>
      <c r="C818" t="s">
        <v>55</v>
      </c>
      <c r="D818" t="s">
        <v>56</v>
      </c>
      <c r="E818" t="s">
        <v>57</v>
      </c>
      <c r="F818" t="s">
        <v>26</v>
      </c>
      <c r="G818" t="s">
        <v>41</v>
      </c>
      <c r="H818">
        <v>5.3440000000000003</v>
      </c>
      <c r="I818">
        <v>1</v>
      </c>
      <c r="J818">
        <v>0.2</v>
      </c>
      <c r="K818">
        <v>1.8704000000000001</v>
      </c>
    </row>
    <row r="819" spans="1:11" x14ac:dyDescent="0.2">
      <c r="A819" t="s">
        <v>28</v>
      </c>
      <c r="B819" t="s">
        <v>14</v>
      </c>
      <c r="C819" t="s">
        <v>55</v>
      </c>
      <c r="D819" t="s">
        <v>56</v>
      </c>
      <c r="E819" t="s">
        <v>57</v>
      </c>
      <c r="F819" t="s">
        <v>26</v>
      </c>
      <c r="G819" t="s">
        <v>41</v>
      </c>
      <c r="H819">
        <v>41.472000000000001</v>
      </c>
      <c r="I819">
        <v>8</v>
      </c>
      <c r="J819">
        <v>0.2</v>
      </c>
      <c r="K819">
        <v>14.5152</v>
      </c>
    </row>
    <row r="820" spans="1:11" x14ac:dyDescent="0.2">
      <c r="A820" t="s">
        <v>28</v>
      </c>
      <c r="B820" t="s">
        <v>14</v>
      </c>
      <c r="C820" t="s">
        <v>55</v>
      </c>
      <c r="D820" t="s">
        <v>56</v>
      </c>
      <c r="E820" t="s">
        <v>57</v>
      </c>
      <c r="F820" t="s">
        <v>26</v>
      </c>
      <c r="G820" t="s">
        <v>37</v>
      </c>
      <c r="H820">
        <v>3.1680000000000001</v>
      </c>
      <c r="I820">
        <v>3</v>
      </c>
      <c r="J820">
        <v>0.7</v>
      </c>
      <c r="K820">
        <v>-2.4287999999999998</v>
      </c>
    </row>
    <row r="821" spans="1:11" x14ac:dyDescent="0.2">
      <c r="A821" t="s">
        <v>28</v>
      </c>
      <c r="B821" t="s">
        <v>14</v>
      </c>
      <c r="C821" t="s">
        <v>55</v>
      </c>
      <c r="D821" t="s">
        <v>56</v>
      </c>
      <c r="E821" t="s">
        <v>57</v>
      </c>
      <c r="F821" t="s">
        <v>19</v>
      </c>
      <c r="G821" t="s">
        <v>21</v>
      </c>
      <c r="H821">
        <v>1228.4649999999999</v>
      </c>
      <c r="I821">
        <v>5</v>
      </c>
      <c r="J821">
        <v>0.3</v>
      </c>
      <c r="K821">
        <v>0</v>
      </c>
    </row>
    <row r="822" spans="1:11" x14ac:dyDescent="0.2">
      <c r="A822" t="s">
        <v>28</v>
      </c>
      <c r="B822" t="s">
        <v>14</v>
      </c>
      <c r="C822" t="s">
        <v>55</v>
      </c>
      <c r="D822" t="s">
        <v>56</v>
      </c>
      <c r="E822" t="s">
        <v>57</v>
      </c>
      <c r="F822" t="s">
        <v>26</v>
      </c>
      <c r="G822" t="s">
        <v>37</v>
      </c>
      <c r="H822">
        <v>31.085999999999999</v>
      </c>
      <c r="I822">
        <v>3</v>
      </c>
      <c r="J822">
        <v>0.7</v>
      </c>
      <c r="K822">
        <v>-22.796399999999998</v>
      </c>
    </row>
    <row r="823" spans="1:11" x14ac:dyDescent="0.2">
      <c r="A823" t="s">
        <v>28</v>
      </c>
      <c r="B823" t="s">
        <v>14</v>
      </c>
      <c r="C823" t="s">
        <v>55</v>
      </c>
      <c r="D823" t="s">
        <v>56</v>
      </c>
      <c r="E823" t="s">
        <v>57</v>
      </c>
      <c r="F823" t="s">
        <v>26</v>
      </c>
      <c r="G823" t="s">
        <v>41</v>
      </c>
      <c r="H823">
        <v>335.52</v>
      </c>
      <c r="I823">
        <v>4</v>
      </c>
      <c r="J823">
        <v>0.2</v>
      </c>
      <c r="K823">
        <v>117.432</v>
      </c>
    </row>
    <row r="824" spans="1:11" x14ac:dyDescent="0.2">
      <c r="A824" t="s">
        <v>28</v>
      </c>
      <c r="B824" t="s">
        <v>14</v>
      </c>
      <c r="C824" t="s">
        <v>152</v>
      </c>
      <c r="D824" t="s">
        <v>132</v>
      </c>
      <c r="E824" t="s">
        <v>57</v>
      </c>
      <c r="F824" t="s">
        <v>35</v>
      </c>
      <c r="G824" t="s">
        <v>59</v>
      </c>
      <c r="H824">
        <v>239.97</v>
      </c>
      <c r="I824">
        <v>3</v>
      </c>
      <c r="J824">
        <v>0</v>
      </c>
      <c r="K824">
        <v>71.991</v>
      </c>
    </row>
    <row r="825" spans="1:11" x14ac:dyDescent="0.2">
      <c r="A825" t="s">
        <v>28</v>
      </c>
      <c r="B825" t="s">
        <v>14</v>
      </c>
      <c r="C825" t="s">
        <v>152</v>
      </c>
      <c r="D825" t="s">
        <v>132</v>
      </c>
      <c r="E825" t="s">
        <v>57</v>
      </c>
      <c r="F825" t="s">
        <v>26</v>
      </c>
      <c r="G825" t="s">
        <v>27</v>
      </c>
      <c r="H825">
        <v>9.82</v>
      </c>
      <c r="I825">
        <v>2</v>
      </c>
      <c r="J825">
        <v>0</v>
      </c>
      <c r="K825">
        <v>4.8117999999999999</v>
      </c>
    </row>
    <row r="826" spans="1:11" x14ac:dyDescent="0.2">
      <c r="A826" t="s">
        <v>28</v>
      </c>
      <c r="B826" t="s">
        <v>14</v>
      </c>
      <c r="C826" t="s">
        <v>52</v>
      </c>
      <c r="D826" t="s">
        <v>24</v>
      </c>
      <c r="E826" t="s">
        <v>25</v>
      </c>
      <c r="F826" t="s">
        <v>35</v>
      </c>
      <c r="G826" t="s">
        <v>59</v>
      </c>
      <c r="H826">
        <v>67.8</v>
      </c>
      <c r="I826">
        <v>4</v>
      </c>
      <c r="J826">
        <v>0</v>
      </c>
      <c r="K826">
        <v>4.0679999999999996</v>
      </c>
    </row>
    <row r="827" spans="1:11" x14ac:dyDescent="0.2">
      <c r="A827" t="s">
        <v>28</v>
      </c>
      <c r="B827" t="s">
        <v>14</v>
      </c>
      <c r="C827" t="s">
        <v>52</v>
      </c>
      <c r="D827" t="s">
        <v>24</v>
      </c>
      <c r="E827" t="s">
        <v>25</v>
      </c>
      <c r="F827" t="s">
        <v>35</v>
      </c>
      <c r="G827" t="s">
        <v>59</v>
      </c>
      <c r="H827">
        <v>167.97</v>
      </c>
      <c r="I827">
        <v>3</v>
      </c>
      <c r="J827">
        <v>0</v>
      </c>
      <c r="K827">
        <v>40.312800000000003</v>
      </c>
    </row>
    <row r="828" spans="1:11" x14ac:dyDescent="0.2">
      <c r="A828" t="s">
        <v>28</v>
      </c>
      <c r="B828" t="s">
        <v>14</v>
      </c>
      <c r="C828" t="s">
        <v>143</v>
      </c>
      <c r="D828" t="s">
        <v>68</v>
      </c>
      <c r="E828" t="s">
        <v>47</v>
      </c>
      <c r="F828" t="s">
        <v>26</v>
      </c>
      <c r="G828" t="s">
        <v>77</v>
      </c>
      <c r="H828">
        <v>35</v>
      </c>
      <c r="I828">
        <v>7</v>
      </c>
      <c r="J828">
        <v>0</v>
      </c>
      <c r="K828">
        <v>16.8</v>
      </c>
    </row>
    <row r="829" spans="1:11" x14ac:dyDescent="0.2">
      <c r="A829" t="s">
        <v>28</v>
      </c>
      <c r="B829" t="s">
        <v>14</v>
      </c>
      <c r="C829" t="s">
        <v>143</v>
      </c>
      <c r="D829" t="s">
        <v>68</v>
      </c>
      <c r="E829" t="s">
        <v>47</v>
      </c>
      <c r="F829" t="s">
        <v>26</v>
      </c>
      <c r="G829" t="s">
        <v>110</v>
      </c>
      <c r="H829">
        <v>37.24</v>
      </c>
      <c r="I829">
        <v>4</v>
      </c>
      <c r="J829">
        <v>0</v>
      </c>
      <c r="K829">
        <v>10.7996</v>
      </c>
    </row>
    <row r="830" spans="1:11" x14ac:dyDescent="0.2">
      <c r="A830" t="s">
        <v>28</v>
      </c>
      <c r="B830" t="s">
        <v>14</v>
      </c>
      <c r="C830" t="s">
        <v>143</v>
      </c>
      <c r="D830" t="s">
        <v>68</v>
      </c>
      <c r="E830" t="s">
        <v>47</v>
      </c>
      <c r="F830" t="s">
        <v>26</v>
      </c>
      <c r="G830" t="s">
        <v>60</v>
      </c>
      <c r="H830">
        <v>15.28</v>
      </c>
      <c r="I830">
        <v>2</v>
      </c>
      <c r="J830">
        <v>0</v>
      </c>
      <c r="K830">
        <v>7.4871999999999996</v>
      </c>
    </row>
    <row r="831" spans="1:11" x14ac:dyDescent="0.2">
      <c r="A831" t="s">
        <v>13</v>
      </c>
      <c r="B831" t="s">
        <v>14</v>
      </c>
      <c r="C831" t="s">
        <v>242</v>
      </c>
      <c r="D831" t="s">
        <v>17</v>
      </c>
      <c r="E831" t="s">
        <v>18</v>
      </c>
      <c r="F831" t="s">
        <v>19</v>
      </c>
      <c r="G831" t="s">
        <v>21</v>
      </c>
      <c r="H831">
        <v>301.95999999999998</v>
      </c>
      <c r="I831">
        <v>2</v>
      </c>
      <c r="J831">
        <v>0</v>
      </c>
      <c r="K831">
        <v>90.587999999999994</v>
      </c>
    </row>
    <row r="832" spans="1:11" x14ac:dyDescent="0.2">
      <c r="A832" t="s">
        <v>13</v>
      </c>
      <c r="B832" t="s">
        <v>14</v>
      </c>
      <c r="C832" t="s">
        <v>242</v>
      </c>
      <c r="D832" t="s">
        <v>17</v>
      </c>
      <c r="E832" t="s">
        <v>18</v>
      </c>
      <c r="F832" t="s">
        <v>26</v>
      </c>
      <c r="G832" t="s">
        <v>38</v>
      </c>
      <c r="H832">
        <v>180.66</v>
      </c>
      <c r="I832">
        <v>3</v>
      </c>
      <c r="J832">
        <v>0</v>
      </c>
      <c r="K832">
        <v>50.584800000000001</v>
      </c>
    </row>
    <row r="833" spans="1:11" x14ac:dyDescent="0.2">
      <c r="A833" t="s">
        <v>13</v>
      </c>
      <c r="B833" t="s">
        <v>14</v>
      </c>
      <c r="C833" t="s">
        <v>242</v>
      </c>
      <c r="D833" t="s">
        <v>17</v>
      </c>
      <c r="E833" t="s">
        <v>18</v>
      </c>
      <c r="F833" t="s">
        <v>35</v>
      </c>
      <c r="G833" t="s">
        <v>36</v>
      </c>
      <c r="H833">
        <v>191.98</v>
      </c>
      <c r="I833">
        <v>2</v>
      </c>
      <c r="J833">
        <v>0</v>
      </c>
      <c r="K833">
        <v>51.834600000000002</v>
      </c>
    </row>
    <row r="834" spans="1:11" x14ac:dyDescent="0.2">
      <c r="A834" t="s">
        <v>13</v>
      </c>
      <c r="B834" t="s">
        <v>14</v>
      </c>
      <c r="C834" t="s">
        <v>242</v>
      </c>
      <c r="D834" t="s">
        <v>17</v>
      </c>
      <c r="E834" t="s">
        <v>18</v>
      </c>
      <c r="F834" t="s">
        <v>35</v>
      </c>
      <c r="G834" t="s">
        <v>36</v>
      </c>
      <c r="H834">
        <v>65.989999999999995</v>
      </c>
      <c r="I834">
        <v>1</v>
      </c>
      <c r="J834">
        <v>0</v>
      </c>
      <c r="K834">
        <v>17.157399999999999</v>
      </c>
    </row>
    <row r="835" spans="1:11" x14ac:dyDescent="0.2">
      <c r="A835" t="s">
        <v>28</v>
      </c>
      <c r="B835" t="s">
        <v>22</v>
      </c>
      <c r="C835" t="s">
        <v>141</v>
      </c>
      <c r="D835" t="s">
        <v>30</v>
      </c>
      <c r="E835" t="s">
        <v>18</v>
      </c>
      <c r="F835" t="s">
        <v>26</v>
      </c>
      <c r="G835" t="s">
        <v>34</v>
      </c>
      <c r="H835">
        <v>35.216000000000001</v>
      </c>
      <c r="I835">
        <v>2</v>
      </c>
      <c r="J835">
        <v>0.2</v>
      </c>
      <c r="K835">
        <v>2.6412</v>
      </c>
    </row>
    <row r="836" spans="1:11" x14ac:dyDescent="0.2">
      <c r="A836" t="s">
        <v>28</v>
      </c>
      <c r="B836" t="s">
        <v>22</v>
      </c>
      <c r="C836" t="s">
        <v>141</v>
      </c>
      <c r="D836" t="s">
        <v>30</v>
      </c>
      <c r="E836" t="s">
        <v>18</v>
      </c>
      <c r="F836" t="s">
        <v>26</v>
      </c>
      <c r="G836" t="s">
        <v>38</v>
      </c>
      <c r="H836">
        <v>23.696000000000002</v>
      </c>
      <c r="I836">
        <v>2</v>
      </c>
      <c r="J836">
        <v>0.2</v>
      </c>
      <c r="K836">
        <v>6.5164</v>
      </c>
    </row>
    <row r="837" spans="1:11" x14ac:dyDescent="0.2">
      <c r="A837" t="s">
        <v>28</v>
      </c>
      <c r="B837" t="s">
        <v>22</v>
      </c>
      <c r="C837" t="s">
        <v>141</v>
      </c>
      <c r="D837" t="s">
        <v>30</v>
      </c>
      <c r="E837" t="s">
        <v>18</v>
      </c>
      <c r="F837" t="s">
        <v>35</v>
      </c>
      <c r="G837" t="s">
        <v>123</v>
      </c>
      <c r="H837">
        <v>265.47500000000002</v>
      </c>
      <c r="I837">
        <v>1</v>
      </c>
      <c r="J837">
        <v>0.5</v>
      </c>
      <c r="K837">
        <v>-111.4995</v>
      </c>
    </row>
    <row r="838" spans="1:11" x14ac:dyDescent="0.2">
      <c r="A838" t="s">
        <v>13</v>
      </c>
      <c r="B838" t="s">
        <v>14</v>
      </c>
      <c r="C838" t="s">
        <v>222</v>
      </c>
      <c r="D838" t="s">
        <v>46</v>
      </c>
      <c r="E838" t="s">
        <v>47</v>
      </c>
      <c r="F838" t="s">
        <v>26</v>
      </c>
      <c r="G838" t="s">
        <v>37</v>
      </c>
      <c r="H838">
        <v>51.183999999999997</v>
      </c>
      <c r="I838">
        <v>4</v>
      </c>
      <c r="J838">
        <v>0.8</v>
      </c>
      <c r="K838">
        <v>-79.3352</v>
      </c>
    </row>
    <row r="839" spans="1:11" x14ac:dyDescent="0.2">
      <c r="A839" t="s">
        <v>28</v>
      </c>
      <c r="B839" t="s">
        <v>44</v>
      </c>
      <c r="C839" t="s">
        <v>90</v>
      </c>
      <c r="D839" t="s">
        <v>86</v>
      </c>
      <c r="E839" t="s">
        <v>18</v>
      </c>
      <c r="F839" t="s">
        <v>26</v>
      </c>
      <c r="G839" t="s">
        <v>41</v>
      </c>
      <c r="H839">
        <v>9.6639999999999997</v>
      </c>
      <c r="I839">
        <v>2</v>
      </c>
      <c r="J839">
        <v>0.2</v>
      </c>
      <c r="K839">
        <v>3.2616000000000001</v>
      </c>
    </row>
    <row r="840" spans="1:11" x14ac:dyDescent="0.2">
      <c r="A840" t="s">
        <v>28</v>
      </c>
      <c r="B840" t="s">
        <v>22</v>
      </c>
      <c r="C840" t="s">
        <v>45</v>
      </c>
      <c r="D840" t="s">
        <v>46</v>
      </c>
      <c r="E840" t="s">
        <v>47</v>
      </c>
      <c r="F840" t="s">
        <v>35</v>
      </c>
      <c r="G840" t="s">
        <v>36</v>
      </c>
      <c r="H840">
        <v>21.071999999999999</v>
      </c>
      <c r="I840">
        <v>3</v>
      </c>
      <c r="J840">
        <v>0.2</v>
      </c>
      <c r="K840">
        <v>1.5804</v>
      </c>
    </row>
    <row r="841" spans="1:11" x14ac:dyDescent="0.2">
      <c r="A841" t="s">
        <v>28</v>
      </c>
      <c r="B841" t="s">
        <v>22</v>
      </c>
      <c r="C841" t="s">
        <v>75</v>
      </c>
      <c r="D841" t="s">
        <v>76</v>
      </c>
      <c r="E841" t="s">
        <v>57</v>
      </c>
      <c r="F841" t="s">
        <v>26</v>
      </c>
      <c r="G841" t="s">
        <v>34</v>
      </c>
      <c r="H841">
        <v>60.45</v>
      </c>
      <c r="I841">
        <v>3</v>
      </c>
      <c r="J841">
        <v>0</v>
      </c>
      <c r="K841">
        <v>16.3215</v>
      </c>
    </row>
    <row r="842" spans="1:11" x14ac:dyDescent="0.2">
      <c r="A842" t="s">
        <v>28</v>
      </c>
      <c r="B842" t="s">
        <v>22</v>
      </c>
      <c r="C842" t="s">
        <v>75</v>
      </c>
      <c r="D842" t="s">
        <v>76</v>
      </c>
      <c r="E842" t="s">
        <v>57</v>
      </c>
      <c r="F842" t="s">
        <v>26</v>
      </c>
      <c r="G842" t="s">
        <v>34</v>
      </c>
      <c r="H842">
        <v>11.52</v>
      </c>
      <c r="I842">
        <v>4</v>
      </c>
      <c r="J842">
        <v>0</v>
      </c>
      <c r="K842">
        <v>3.3408000000000002</v>
      </c>
    </row>
    <row r="843" spans="1:11" x14ac:dyDescent="0.2">
      <c r="A843" t="s">
        <v>28</v>
      </c>
      <c r="B843" t="s">
        <v>22</v>
      </c>
      <c r="C843" t="s">
        <v>75</v>
      </c>
      <c r="D843" t="s">
        <v>76</v>
      </c>
      <c r="E843" t="s">
        <v>57</v>
      </c>
      <c r="F843" t="s">
        <v>19</v>
      </c>
      <c r="G843" t="s">
        <v>20</v>
      </c>
      <c r="H843">
        <v>186.048</v>
      </c>
      <c r="I843">
        <v>4</v>
      </c>
      <c r="J843">
        <v>0.2</v>
      </c>
      <c r="K843">
        <v>9.3024000000000004</v>
      </c>
    </row>
    <row r="844" spans="1:11" x14ac:dyDescent="0.2">
      <c r="A844" t="s">
        <v>62</v>
      </c>
      <c r="B844" t="s">
        <v>22</v>
      </c>
      <c r="C844" t="s">
        <v>23</v>
      </c>
      <c r="D844" t="s">
        <v>24</v>
      </c>
      <c r="E844" t="s">
        <v>25</v>
      </c>
      <c r="F844" t="s">
        <v>26</v>
      </c>
      <c r="G844" t="s">
        <v>37</v>
      </c>
      <c r="H844">
        <v>37.44</v>
      </c>
      <c r="I844">
        <v>4</v>
      </c>
      <c r="J844">
        <v>0.2</v>
      </c>
      <c r="K844">
        <v>11.7</v>
      </c>
    </row>
    <row r="845" spans="1:11" x14ac:dyDescent="0.2">
      <c r="A845" t="s">
        <v>62</v>
      </c>
      <c r="B845" t="s">
        <v>22</v>
      </c>
      <c r="C845" t="s">
        <v>23</v>
      </c>
      <c r="D845" t="s">
        <v>24</v>
      </c>
      <c r="E845" t="s">
        <v>25</v>
      </c>
      <c r="F845" t="s">
        <v>26</v>
      </c>
      <c r="G845" t="s">
        <v>37</v>
      </c>
      <c r="H845">
        <v>26.975999999999999</v>
      </c>
      <c r="I845">
        <v>4</v>
      </c>
      <c r="J845">
        <v>0.2</v>
      </c>
      <c r="K845">
        <v>8.7672000000000008</v>
      </c>
    </row>
    <row r="846" spans="1:11" x14ac:dyDescent="0.2">
      <c r="A846" t="s">
        <v>62</v>
      </c>
      <c r="B846" t="s">
        <v>22</v>
      </c>
      <c r="C846" t="s">
        <v>23</v>
      </c>
      <c r="D846" t="s">
        <v>24</v>
      </c>
      <c r="E846" t="s">
        <v>25</v>
      </c>
      <c r="F846" t="s">
        <v>26</v>
      </c>
      <c r="G846" t="s">
        <v>110</v>
      </c>
      <c r="H846">
        <v>11.36</v>
      </c>
      <c r="I846">
        <v>2</v>
      </c>
      <c r="J846">
        <v>0</v>
      </c>
      <c r="K846">
        <v>3.2944</v>
      </c>
    </row>
    <row r="847" spans="1:11" x14ac:dyDescent="0.2">
      <c r="A847" t="s">
        <v>62</v>
      </c>
      <c r="B847" t="s">
        <v>22</v>
      </c>
      <c r="C847" t="s">
        <v>23</v>
      </c>
      <c r="D847" t="s">
        <v>24</v>
      </c>
      <c r="E847" t="s">
        <v>25</v>
      </c>
      <c r="F847" t="s">
        <v>26</v>
      </c>
      <c r="G847" t="s">
        <v>27</v>
      </c>
      <c r="H847">
        <v>14.62</v>
      </c>
      <c r="I847">
        <v>2</v>
      </c>
      <c r="J847">
        <v>0</v>
      </c>
      <c r="K847">
        <v>6.8714000000000004</v>
      </c>
    </row>
    <row r="848" spans="1:11" x14ac:dyDescent="0.2">
      <c r="A848" t="s">
        <v>28</v>
      </c>
      <c r="B848" t="s">
        <v>14</v>
      </c>
      <c r="C848" t="s">
        <v>183</v>
      </c>
      <c r="D848" t="s">
        <v>17</v>
      </c>
      <c r="E848" t="s">
        <v>18</v>
      </c>
      <c r="F848" t="s">
        <v>35</v>
      </c>
      <c r="G848" t="s">
        <v>36</v>
      </c>
      <c r="H848">
        <v>83.72</v>
      </c>
      <c r="I848">
        <v>7</v>
      </c>
      <c r="J848">
        <v>0</v>
      </c>
      <c r="K848">
        <v>23.441600000000001</v>
      </c>
    </row>
    <row r="849" spans="1:11" x14ac:dyDescent="0.2">
      <c r="A849" t="s">
        <v>28</v>
      </c>
      <c r="B849" t="s">
        <v>14</v>
      </c>
      <c r="C849" t="s">
        <v>183</v>
      </c>
      <c r="D849" t="s">
        <v>17</v>
      </c>
      <c r="E849" t="s">
        <v>18</v>
      </c>
      <c r="F849" t="s">
        <v>19</v>
      </c>
      <c r="G849" t="s">
        <v>21</v>
      </c>
      <c r="H849">
        <v>287.94</v>
      </c>
      <c r="I849">
        <v>3</v>
      </c>
      <c r="J849">
        <v>0</v>
      </c>
      <c r="K849">
        <v>77.743799999999993</v>
      </c>
    </row>
    <row r="850" spans="1:11" x14ac:dyDescent="0.2">
      <c r="A850" t="s">
        <v>28</v>
      </c>
      <c r="B850" t="s">
        <v>14</v>
      </c>
      <c r="C850" t="s">
        <v>243</v>
      </c>
      <c r="D850" t="s">
        <v>104</v>
      </c>
      <c r="E850" t="s">
        <v>57</v>
      </c>
      <c r="F850" t="s">
        <v>19</v>
      </c>
      <c r="G850" t="s">
        <v>33</v>
      </c>
      <c r="H850">
        <v>48.896000000000001</v>
      </c>
      <c r="I850">
        <v>4</v>
      </c>
      <c r="J850">
        <v>0.2</v>
      </c>
      <c r="K850">
        <v>8.5568000000000008</v>
      </c>
    </row>
    <row r="851" spans="1:11" x14ac:dyDescent="0.2">
      <c r="A851" t="s">
        <v>28</v>
      </c>
      <c r="B851" t="s">
        <v>22</v>
      </c>
      <c r="C851" t="s">
        <v>244</v>
      </c>
      <c r="D851" t="s">
        <v>132</v>
      </c>
      <c r="E851" t="s">
        <v>57</v>
      </c>
      <c r="F851" t="s">
        <v>35</v>
      </c>
      <c r="G851" t="s">
        <v>59</v>
      </c>
      <c r="H851">
        <v>115.36</v>
      </c>
      <c r="I851">
        <v>7</v>
      </c>
      <c r="J851">
        <v>0</v>
      </c>
      <c r="K851">
        <v>49.604799999999997</v>
      </c>
    </row>
    <row r="852" spans="1:11" x14ac:dyDescent="0.2">
      <c r="A852" t="s">
        <v>13</v>
      </c>
      <c r="B852" t="s">
        <v>22</v>
      </c>
      <c r="C852" t="s">
        <v>245</v>
      </c>
      <c r="D852" t="s">
        <v>24</v>
      </c>
      <c r="E852" t="s">
        <v>25</v>
      </c>
      <c r="F852" t="s">
        <v>26</v>
      </c>
      <c r="G852" t="s">
        <v>34</v>
      </c>
      <c r="H852">
        <v>5.16</v>
      </c>
      <c r="I852">
        <v>2</v>
      </c>
      <c r="J852">
        <v>0</v>
      </c>
      <c r="K852">
        <v>1.3415999999999999</v>
      </c>
    </row>
    <row r="853" spans="1:11" x14ac:dyDescent="0.2">
      <c r="A853" t="s">
        <v>13</v>
      </c>
      <c r="B853" t="s">
        <v>22</v>
      </c>
      <c r="C853" t="s">
        <v>245</v>
      </c>
      <c r="D853" t="s">
        <v>24</v>
      </c>
      <c r="E853" t="s">
        <v>25</v>
      </c>
      <c r="F853" t="s">
        <v>26</v>
      </c>
      <c r="G853" t="s">
        <v>41</v>
      </c>
      <c r="H853">
        <v>38.880000000000003</v>
      </c>
      <c r="I853">
        <v>6</v>
      </c>
      <c r="J853">
        <v>0</v>
      </c>
      <c r="K853">
        <v>18.662400000000002</v>
      </c>
    </row>
    <row r="854" spans="1:11" x14ac:dyDescent="0.2">
      <c r="A854" t="s">
        <v>28</v>
      </c>
      <c r="B854" t="s">
        <v>14</v>
      </c>
      <c r="C854" t="s">
        <v>84</v>
      </c>
      <c r="D854" t="s">
        <v>185</v>
      </c>
      <c r="E854" t="s">
        <v>18</v>
      </c>
      <c r="F854" t="s">
        <v>26</v>
      </c>
      <c r="G854" t="s">
        <v>34</v>
      </c>
      <c r="H854">
        <v>185.88</v>
      </c>
      <c r="I854">
        <v>6</v>
      </c>
      <c r="J854">
        <v>0</v>
      </c>
      <c r="K854">
        <v>50.187600000000003</v>
      </c>
    </row>
    <row r="855" spans="1:11" x14ac:dyDescent="0.2">
      <c r="A855" t="s">
        <v>28</v>
      </c>
      <c r="B855" t="s">
        <v>14</v>
      </c>
      <c r="C855" t="s">
        <v>75</v>
      </c>
      <c r="D855" t="s">
        <v>76</v>
      </c>
      <c r="E855" t="s">
        <v>57</v>
      </c>
      <c r="F855" t="s">
        <v>19</v>
      </c>
      <c r="G855" t="s">
        <v>33</v>
      </c>
      <c r="H855">
        <v>44.46</v>
      </c>
      <c r="I855">
        <v>2</v>
      </c>
      <c r="J855">
        <v>0</v>
      </c>
      <c r="K855">
        <v>14.671799999999999</v>
      </c>
    </row>
    <row r="856" spans="1:11" x14ac:dyDescent="0.2">
      <c r="A856" t="s">
        <v>28</v>
      </c>
      <c r="B856" t="s">
        <v>14</v>
      </c>
      <c r="C856" t="s">
        <v>75</v>
      </c>
      <c r="D856" t="s">
        <v>76</v>
      </c>
      <c r="E856" t="s">
        <v>57</v>
      </c>
      <c r="F856" t="s">
        <v>26</v>
      </c>
      <c r="G856" t="s">
        <v>32</v>
      </c>
      <c r="H856">
        <v>242.94</v>
      </c>
      <c r="I856">
        <v>3</v>
      </c>
      <c r="J856">
        <v>0</v>
      </c>
      <c r="K856">
        <v>9.7175999999999991</v>
      </c>
    </row>
    <row r="857" spans="1:11" x14ac:dyDescent="0.2">
      <c r="A857" t="s">
        <v>28</v>
      </c>
      <c r="B857" t="s">
        <v>14</v>
      </c>
      <c r="C857" t="s">
        <v>75</v>
      </c>
      <c r="D857" t="s">
        <v>76</v>
      </c>
      <c r="E857" t="s">
        <v>57</v>
      </c>
      <c r="F857" t="s">
        <v>26</v>
      </c>
      <c r="G857" t="s">
        <v>41</v>
      </c>
      <c r="H857">
        <v>39.96</v>
      </c>
      <c r="I857">
        <v>2</v>
      </c>
      <c r="J857">
        <v>0</v>
      </c>
      <c r="K857">
        <v>18.781199999999998</v>
      </c>
    </row>
    <row r="858" spans="1:11" x14ac:dyDescent="0.2">
      <c r="A858" t="s">
        <v>28</v>
      </c>
      <c r="B858" t="s">
        <v>14</v>
      </c>
      <c r="C858" t="s">
        <v>75</v>
      </c>
      <c r="D858" t="s">
        <v>76</v>
      </c>
      <c r="E858" t="s">
        <v>57</v>
      </c>
      <c r="F858" t="s">
        <v>26</v>
      </c>
      <c r="G858" t="s">
        <v>110</v>
      </c>
      <c r="H858">
        <v>102.3</v>
      </c>
      <c r="I858">
        <v>10</v>
      </c>
      <c r="J858">
        <v>0</v>
      </c>
      <c r="K858">
        <v>26.597999999999999</v>
      </c>
    </row>
    <row r="859" spans="1:11" x14ac:dyDescent="0.2">
      <c r="A859" t="s">
        <v>28</v>
      </c>
      <c r="B859" t="s">
        <v>14</v>
      </c>
      <c r="C859" t="s">
        <v>75</v>
      </c>
      <c r="D859" t="s">
        <v>76</v>
      </c>
      <c r="E859" t="s">
        <v>57</v>
      </c>
      <c r="F859" t="s">
        <v>26</v>
      </c>
      <c r="G859" t="s">
        <v>32</v>
      </c>
      <c r="H859">
        <v>21.36</v>
      </c>
      <c r="I859">
        <v>2</v>
      </c>
      <c r="J859">
        <v>0</v>
      </c>
      <c r="K859">
        <v>5.7671999999999999</v>
      </c>
    </row>
    <row r="860" spans="1:11" x14ac:dyDescent="0.2">
      <c r="A860" t="s">
        <v>28</v>
      </c>
      <c r="B860" t="s">
        <v>44</v>
      </c>
      <c r="C860" t="s">
        <v>246</v>
      </c>
      <c r="D860" t="s">
        <v>132</v>
      </c>
      <c r="E860" t="s">
        <v>57</v>
      </c>
      <c r="F860" t="s">
        <v>26</v>
      </c>
      <c r="G860" t="s">
        <v>41</v>
      </c>
      <c r="H860">
        <v>7.61</v>
      </c>
      <c r="I860">
        <v>1</v>
      </c>
      <c r="J860">
        <v>0</v>
      </c>
      <c r="K860">
        <v>3.5767000000000002</v>
      </c>
    </row>
    <row r="861" spans="1:11" x14ac:dyDescent="0.2">
      <c r="A861" t="s">
        <v>28</v>
      </c>
      <c r="B861" t="s">
        <v>44</v>
      </c>
      <c r="C861" t="s">
        <v>246</v>
      </c>
      <c r="D861" t="s">
        <v>132</v>
      </c>
      <c r="E861" t="s">
        <v>57</v>
      </c>
      <c r="F861" t="s">
        <v>26</v>
      </c>
      <c r="G861" t="s">
        <v>77</v>
      </c>
      <c r="H861">
        <v>7.16</v>
      </c>
      <c r="I861">
        <v>2</v>
      </c>
      <c r="J861">
        <v>0</v>
      </c>
      <c r="K861">
        <v>3.58</v>
      </c>
    </row>
    <row r="862" spans="1:11" x14ac:dyDescent="0.2">
      <c r="A862" t="s">
        <v>28</v>
      </c>
      <c r="B862" t="s">
        <v>14</v>
      </c>
      <c r="C862" t="s">
        <v>52</v>
      </c>
      <c r="D862" t="s">
        <v>24</v>
      </c>
      <c r="E862" t="s">
        <v>25</v>
      </c>
      <c r="F862" t="s">
        <v>26</v>
      </c>
      <c r="G862" t="s">
        <v>110</v>
      </c>
      <c r="H862">
        <v>7.36</v>
      </c>
      <c r="I862">
        <v>2</v>
      </c>
      <c r="J862">
        <v>0</v>
      </c>
      <c r="K862">
        <v>0.1472</v>
      </c>
    </row>
    <row r="863" spans="1:11" x14ac:dyDescent="0.2">
      <c r="A863" t="s">
        <v>28</v>
      </c>
      <c r="B863" t="s">
        <v>14</v>
      </c>
      <c r="C863" t="s">
        <v>52</v>
      </c>
      <c r="D863" t="s">
        <v>24</v>
      </c>
      <c r="E863" t="s">
        <v>25</v>
      </c>
      <c r="F863" t="s">
        <v>26</v>
      </c>
      <c r="G863" t="s">
        <v>34</v>
      </c>
      <c r="H863">
        <v>23.1</v>
      </c>
      <c r="I863">
        <v>2</v>
      </c>
      <c r="J863">
        <v>0</v>
      </c>
      <c r="K863">
        <v>10.625999999999999</v>
      </c>
    </row>
    <row r="864" spans="1:11" x14ac:dyDescent="0.2">
      <c r="A864" t="s">
        <v>13</v>
      </c>
      <c r="B864" t="s">
        <v>22</v>
      </c>
      <c r="C864" t="s">
        <v>189</v>
      </c>
      <c r="D864" t="s">
        <v>30</v>
      </c>
      <c r="E864" t="s">
        <v>18</v>
      </c>
      <c r="F864" t="s">
        <v>35</v>
      </c>
      <c r="G864" t="s">
        <v>59</v>
      </c>
      <c r="H864">
        <v>191.47200000000001</v>
      </c>
      <c r="I864">
        <v>6</v>
      </c>
      <c r="J864">
        <v>0.2</v>
      </c>
      <c r="K864">
        <v>40.687800000000003</v>
      </c>
    </row>
    <row r="865" spans="1:11" x14ac:dyDescent="0.2">
      <c r="A865" t="s">
        <v>13</v>
      </c>
      <c r="B865" t="s">
        <v>22</v>
      </c>
      <c r="C865" t="s">
        <v>189</v>
      </c>
      <c r="D865" t="s">
        <v>30</v>
      </c>
      <c r="E865" t="s">
        <v>18</v>
      </c>
      <c r="F865" t="s">
        <v>26</v>
      </c>
      <c r="G865" t="s">
        <v>34</v>
      </c>
      <c r="H865">
        <v>5.2480000000000002</v>
      </c>
      <c r="I865">
        <v>2</v>
      </c>
      <c r="J865">
        <v>0.2</v>
      </c>
      <c r="K865">
        <v>0.59040000000000004</v>
      </c>
    </row>
    <row r="866" spans="1:11" x14ac:dyDescent="0.2">
      <c r="A866" t="s">
        <v>13</v>
      </c>
      <c r="B866" t="s">
        <v>22</v>
      </c>
      <c r="C866" t="s">
        <v>189</v>
      </c>
      <c r="D866" t="s">
        <v>30</v>
      </c>
      <c r="E866" t="s">
        <v>18</v>
      </c>
      <c r="F866" t="s">
        <v>35</v>
      </c>
      <c r="G866" t="s">
        <v>36</v>
      </c>
      <c r="H866">
        <v>59.183999999999997</v>
      </c>
      <c r="I866">
        <v>2</v>
      </c>
      <c r="J866">
        <v>0.2</v>
      </c>
      <c r="K866">
        <v>5.1786000000000003</v>
      </c>
    </row>
    <row r="867" spans="1:11" x14ac:dyDescent="0.2">
      <c r="A867" t="s">
        <v>28</v>
      </c>
      <c r="B867" t="s">
        <v>22</v>
      </c>
      <c r="C867" t="s">
        <v>82</v>
      </c>
      <c r="D867" t="s">
        <v>83</v>
      </c>
      <c r="E867" t="s">
        <v>18</v>
      </c>
      <c r="F867" t="s">
        <v>26</v>
      </c>
      <c r="G867" t="s">
        <v>27</v>
      </c>
      <c r="H867">
        <v>2.89</v>
      </c>
      <c r="I867">
        <v>1</v>
      </c>
      <c r="J867">
        <v>0</v>
      </c>
      <c r="K867">
        <v>1.3583000000000001</v>
      </c>
    </row>
    <row r="868" spans="1:11" x14ac:dyDescent="0.2">
      <c r="A868" t="s">
        <v>28</v>
      </c>
      <c r="B868" t="s">
        <v>22</v>
      </c>
      <c r="C868" t="s">
        <v>82</v>
      </c>
      <c r="D868" t="s">
        <v>83</v>
      </c>
      <c r="E868" t="s">
        <v>18</v>
      </c>
      <c r="F868" t="s">
        <v>19</v>
      </c>
      <c r="G868" t="s">
        <v>33</v>
      </c>
      <c r="H868">
        <v>51.94</v>
      </c>
      <c r="I868">
        <v>1</v>
      </c>
      <c r="J868">
        <v>0</v>
      </c>
      <c r="K868">
        <v>21.295400000000001</v>
      </c>
    </row>
    <row r="869" spans="1:11" x14ac:dyDescent="0.2">
      <c r="A869" t="s">
        <v>62</v>
      </c>
      <c r="B869" t="s">
        <v>22</v>
      </c>
      <c r="C869" t="s">
        <v>55</v>
      </c>
      <c r="D869" t="s">
        <v>56</v>
      </c>
      <c r="E869" t="s">
        <v>57</v>
      </c>
      <c r="F869" t="s">
        <v>26</v>
      </c>
      <c r="G869" t="s">
        <v>27</v>
      </c>
      <c r="H869">
        <v>15.936</v>
      </c>
      <c r="I869">
        <v>4</v>
      </c>
      <c r="J869">
        <v>0.2</v>
      </c>
      <c r="K869">
        <v>5.1791999999999998</v>
      </c>
    </row>
    <row r="870" spans="1:11" x14ac:dyDescent="0.2">
      <c r="A870" t="s">
        <v>28</v>
      </c>
      <c r="B870" t="s">
        <v>22</v>
      </c>
      <c r="C870" t="s">
        <v>235</v>
      </c>
      <c r="D870" t="s">
        <v>56</v>
      </c>
      <c r="E870" t="s">
        <v>57</v>
      </c>
      <c r="F870" t="s">
        <v>26</v>
      </c>
      <c r="G870" t="s">
        <v>37</v>
      </c>
      <c r="H870">
        <v>44.91</v>
      </c>
      <c r="I870">
        <v>6</v>
      </c>
      <c r="J870">
        <v>0.7</v>
      </c>
      <c r="K870">
        <v>-35.927999999999997</v>
      </c>
    </row>
    <row r="871" spans="1:11" x14ac:dyDescent="0.2">
      <c r="A871" t="s">
        <v>62</v>
      </c>
      <c r="B871" t="s">
        <v>44</v>
      </c>
      <c r="C871" t="s">
        <v>55</v>
      </c>
      <c r="D871" t="s">
        <v>56</v>
      </c>
      <c r="E871" t="s">
        <v>57</v>
      </c>
      <c r="F871" t="s">
        <v>26</v>
      </c>
      <c r="G871" t="s">
        <v>37</v>
      </c>
      <c r="H871">
        <v>1141.47</v>
      </c>
      <c r="I871">
        <v>5</v>
      </c>
      <c r="J871">
        <v>0.7</v>
      </c>
      <c r="K871">
        <v>-760.98</v>
      </c>
    </row>
    <row r="872" spans="1:11" x14ac:dyDescent="0.2">
      <c r="A872" t="s">
        <v>62</v>
      </c>
      <c r="B872" t="s">
        <v>44</v>
      </c>
      <c r="C872" t="s">
        <v>55</v>
      </c>
      <c r="D872" t="s">
        <v>56</v>
      </c>
      <c r="E872" t="s">
        <v>57</v>
      </c>
      <c r="F872" t="s">
        <v>35</v>
      </c>
      <c r="G872" t="s">
        <v>36</v>
      </c>
      <c r="H872">
        <v>280.78199999999998</v>
      </c>
      <c r="I872">
        <v>3</v>
      </c>
      <c r="J872">
        <v>0.4</v>
      </c>
      <c r="K872">
        <v>-46.796999999999997</v>
      </c>
    </row>
    <row r="873" spans="1:11" x14ac:dyDescent="0.2">
      <c r="A873" t="s">
        <v>62</v>
      </c>
      <c r="B873" t="s">
        <v>14</v>
      </c>
      <c r="C873" t="s">
        <v>39</v>
      </c>
      <c r="D873" t="s">
        <v>247</v>
      </c>
      <c r="E873" t="s">
        <v>57</v>
      </c>
      <c r="F873" t="s">
        <v>26</v>
      </c>
      <c r="G873" t="s">
        <v>41</v>
      </c>
      <c r="H873">
        <v>34.44</v>
      </c>
      <c r="I873">
        <v>3</v>
      </c>
      <c r="J873">
        <v>0</v>
      </c>
      <c r="K873">
        <v>17.22</v>
      </c>
    </row>
    <row r="874" spans="1:11" x14ac:dyDescent="0.2">
      <c r="A874" t="s">
        <v>28</v>
      </c>
      <c r="B874" t="s">
        <v>14</v>
      </c>
      <c r="C874" t="s">
        <v>75</v>
      </c>
      <c r="D874" t="s">
        <v>76</v>
      </c>
      <c r="E874" t="s">
        <v>57</v>
      </c>
      <c r="F874" t="s">
        <v>26</v>
      </c>
      <c r="G874" t="s">
        <v>41</v>
      </c>
      <c r="H874">
        <v>11.36</v>
      </c>
      <c r="I874">
        <v>2</v>
      </c>
      <c r="J874">
        <v>0</v>
      </c>
      <c r="K874">
        <v>5.2256</v>
      </c>
    </row>
    <row r="875" spans="1:11" x14ac:dyDescent="0.2">
      <c r="A875" t="s">
        <v>28</v>
      </c>
      <c r="B875" t="s">
        <v>14</v>
      </c>
      <c r="C875" t="s">
        <v>75</v>
      </c>
      <c r="D875" t="s">
        <v>76</v>
      </c>
      <c r="E875" t="s">
        <v>57</v>
      </c>
      <c r="F875" t="s">
        <v>26</v>
      </c>
      <c r="G875" t="s">
        <v>37</v>
      </c>
      <c r="H875">
        <v>106.34399999999999</v>
      </c>
      <c r="I875">
        <v>7</v>
      </c>
      <c r="J875">
        <v>0.2</v>
      </c>
      <c r="K875">
        <v>37.220399999999998</v>
      </c>
    </row>
    <row r="876" spans="1:11" x14ac:dyDescent="0.2">
      <c r="A876" t="s">
        <v>28</v>
      </c>
      <c r="B876" t="s">
        <v>14</v>
      </c>
      <c r="C876" t="s">
        <v>99</v>
      </c>
      <c r="D876" t="s">
        <v>40</v>
      </c>
      <c r="E876" t="s">
        <v>18</v>
      </c>
      <c r="F876" t="s">
        <v>26</v>
      </c>
      <c r="G876" t="s">
        <v>41</v>
      </c>
      <c r="H876">
        <v>192.16</v>
      </c>
      <c r="I876">
        <v>5</v>
      </c>
      <c r="J876">
        <v>0.2</v>
      </c>
      <c r="K876">
        <v>67.256</v>
      </c>
    </row>
    <row r="877" spans="1:11" x14ac:dyDescent="0.2">
      <c r="A877" t="s">
        <v>28</v>
      </c>
      <c r="B877" t="s">
        <v>44</v>
      </c>
      <c r="C877" t="s">
        <v>39</v>
      </c>
      <c r="D877" t="s">
        <v>247</v>
      </c>
      <c r="E877" t="s">
        <v>57</v>
      </c>
      <c r="F877" t="s">
        <v>19</v>
      </c>
      <c r="G877" t="s">
        <v>33</v>
      </c>
      <c r="H877">
        <v>322.58999999999997</v>
      </c>
      <c r="I877">
        <v>3</v>
      </c>
      <c r="J877">
        <v>0</v>
      </c>
      <c r="K877">
        <v>64.518000000000001</v>
      </c>
    </row>
    <row r="878" spans="1:11" x14ac:dyDescent="0.2">
      <c r="A878" t="s">
        <v>28</v>
      </c>
      <c r="B878" t="s">
        <v>44</v>
      </c>
      <c r="C878" t="s">
        <v>39</v>
      </c>
      <c r="D878" t="s">
        <v>247</v>
      </c>
      <c r="E878" t="s">
        <v>57</v>
      </c>
      <c r="F878" t="s">
        <v>35</v>
      </c>
      <c r="G878" t="s">
        <v>59</v>
      </c>
      <c r="H878">
        <v>29.99</v>
      </c>
      <c r="I878">
        <v>1</v>
      </c>
      <c r="J878">
        <v>0</v>
      </c>
      <c r="K878">
        <v>13.195600000000001</v>
      </c>
    </row>
    <row r="879" spans="1:11" x14ac:dyDescent="0.2">
      <c r="A879" t="s">
        <v>28</v>
      </c>
      <c r="B879" t="s">
        <v>44</v>
      </c>
      <c r="C879" t="s">
        <v>39</v>
      </c>
      <c r="D879" t="s">
        <v>247</v>
      </c>
      <c r="E879" t="s">
        <v>57</v>
      </c>
      <c r="F879" t="s">
        <v>35</v>
      </c>
      <c r="G879" t="s">
        <v>59</v>
      </c>
      <c r="H879">
        <v>371.97</v>
      </c>
      <c r="I879">
        <v>3</v>
      </c>
      <c r="J879">
        <v>0</v>
      </c>
      <c r="K879">
        <v>66.954599999999999</v>
      </c>
    </row>
    <row r="880" spans="1:11" x14ac:dyDescent="0.2">
      <c r="A880" t="s">
        <v>28</v>
      </c>
      <c r="B880" t="s">
        <v>44</v>
      </c>
      <c r="C880" t="s">
        <v>55</v>
      </c>
      <c r="D880" t="s">
        <v>56</v>
      </c>
      <c r="E880" t="s">
        <v>57</v>
      </c>
      <c r="F880" t="s">
        <v>26</v>
      </c>
      <c r="G880" t="s">
        <v>37</v>
      </c>
      <c r="H880">
        <v>5.8920000000000003</v>
      </c>
      <c r="I880">
        <v>4</v>
      </c>
      <c r="J880">
        <v>0.7</v>
      </c>
      <c r="K880">
        <v>-4.1243999999999996</v>
      </c>
    </row>
    <row r="881" spans="1:11" x14ac:dyDescent="0.2">
      <c r="A881" t="s">
        <v>13</v>
      </c>
      <c r="B881" t="s">
        <v>44</v>
      </c>
      <c r="C881" t="s">
        <v>75</v>
      </c>
      <c r="D881" t="s">
        <v>76</v>
      </c>
      <c r="E881" t="s">
        <v>57</v>
      </c>
      <c r="F881" t="s">
        <v>26</v>
      </c>
      <c r="G881" t="s">
        <v>37</v>
      </c>
      <c r="H881">
        <v>68.471999999999994</v>
      </c>
      <c r="I881">
        <v>3</v>
      </c>
      <c r="J881">
        <v>0.2</v>
      </c>
      <c r="K881">
        <v>23.109300000000001</v>
      </c>
    </row>
    <row r="882" spans="1:11" x14ac:dyDescent="0.2">
      <c r="A882" t="s">
        <v>13</v>
      </c>
      <c r="B882" t="s">
        <v>44</v>
      </c>
      <c r="C882" t="s">
        <v>75</v>
      </c>
      <c r="D882" t="s">
        <v>76</v>
      </c>
      <c r="E882" t="s">
        <v>57</v>
      </c>
      <c r="F882" t="s">
        <v>19</v>
      </c>
      <c r="G882" t="s">
        <v>21</v>
      </c>
      <c r="H882">
        <v>1242.9000000000001</v>
      </c>
      <c r="I882">
        <v>5</v>
      </c>
      <c r="J882">
        <v>0.1</v>
      </c>
      <c r="K882">
        <v>262.39</v>
      </c>
    </row>
    <row r="883" spans="1:11" x14ac:dyDescent="0.2">
      <c r="A883" t="s">
        <v>28</v>
      </c>
      <c r="B883" t="s">
        <v>14</v>
      </c>
      <c r="C883" t="s">
        <v>82</v>
      </c>
      <c r="D883" t="s">
        <v>83</v>
      </c>
      <c r="E883" t="s">
        <v>18</v>
      </c>
      <c r="F883" t="s">
        <v>26</v>
      </c>
      <c r="G883" t="s">
        <v>32</v>
      </c>
      <c r="H883">
        <v>30.84</v>
      </c>
      <c r="I883">
        <v>2</v>
      </c>
      <c r="J883">
        <v>0</v>
      </c>
      <c r="K883">
        <v>8.3268000000000004</v>
      </c>
    </row>
    <row r="884" spans="1:11" x14ac:dyDescent="0.2">
      <c r="A884" t="s">
        <v>168</v>
      </c>
      <c r="B884" t="s">
        <v>14</v>
      </c>
      <c r="C884" t="s">
        <v>52</v>
      </c>
      <c r="D884" t="s">
        <v>24</v>
      </c>
      <c r="E884" t="s">
        <v>25</v>
      </c>
      <c r="F884" t="s">
        <v>26</v>
      </c>
      <c r="G884" t="s">
        <v>34</v>
      </c>
      <c r="H884">
        <v>13.48</v>
      </c>
      <c r="I884">
        <v>4</v>
      </c>
      <c r="J884">
        <v>0</v>
      </c>
      <c r="K884">
        <v>5.9311999999999996</v>
      </c>
    </row>
    <row r="885" spans="1:11" x14ac:dyDescent="0.2">
      <c r="A885" t="s">
        <v>62</v>
      </c>
      <c r="B885" t="s">
        <v>44</v>
      </c>
      <c r="C885" t="s">
        <v>140</v>
      </c>
      <c r="D885" t="s">
        <v>70</v>
      </c>
      <c r="E885" t="s">
        <v>47</v>
      </c>
      <c r="F885" t="s">
        <v>19</v>
      </c>
      <c r="G885" t="s">
        <v>33</v>
      </c>
      <c r="H885">
        <v>31.4</v>
      </c>
      <c r="I885">
        <v>5</v>
      </c>
      <c r="J885">
        <v>0</v>
      </c>
      <c r="K885">
        <v>10.048</v>
      </c>
    </row>
    <row r="886" spans="1:11" x14ac:dyDescent="0.2">
      <c r="A886" t="s">
        <v>28</v>
      </c>
      <c r="B886" t="s">
        <v>14</v>
      </c>
      <c r="C886" t="s">
        <v>92</v>
      </c>
      <c r="D886" t="s">
        <v>76</v>
      </c>
      <c r="E886" t="s">
        <v>57</v>
      </c>
      <c r="F886" t="s">
        <v>19</v>
      </c>
      <c r="G886" t="s">
        <v>33</v>
      </c>
      <c r="H886">
        <v>17.46</v>
      </c>
      <c r="I886">
        <v>2</v>
      </c>
      <c r="J886">
        <v>0</v>
      </c>
      <c r="K886">
        <v>5.9363999999999999</v>
      </c>
    </row>
    <row r="887" spans="1:11" x14ac:dyDescent="0.2">
      <c r="A887" t="s">
        <v>13</v>
      </c>
      <c r="B887" t="s">
        <v>22</v>
      </c>
      <c r="C887" t="s">
        <v>23</v>
      </c>
      <c r="D887" t="s">
        <v>24</v>
      </c>
      <c r="E887" t="s">
        <v>25</v>
      </c>
      <c r="F887" t="s">
        <v>26</v>
      </c>
      <c r="G887" t="s">
        <v>37</v>
      </c>
      <c r="H887">
        <v>13.944000000000001</v>
      </c>
      <c r="I887">
        <v>3</v>
      </c>
      <c r="J887">
        <v>0.2</v>
      </c>
      <c r="K887">
        <v>4.5317999999999996</v>
      </c>
    </row>
    <row r="888" spans="1:11" x14ac:dyDescent="0.2">
      <c r="A888" t="s">
        <v>28</v>
      </c>
      <c r="B888" t="s">
        <v>14</v>
      </c>
      <c r="C888" t="s">
        <v>144</v>
      </c>
      <c r="D888" t="s">
        <v>24</v>
      </c>
      <c r="E888" t="s">
        <v>25</v>
      </c>
      <c r="F888" t="s">
        <v>26</v>
      </c>
      <c r="G888" t="s">
        <v>32</v>
      </c>
      <c r="H888">
        <v>83.76</v>
      </c>
      <c r="I888">
        <v>12</v>
      </c>
      <c r="J888">
        <v>0</v>
      </c>
      <c r="K888">
        <v>1.6752</v>
      </c>
    </row>
    <row r="889" spans="1:11" x14ac:dyDescent="0.2">
      <c r="A889" t="s">
        <v>28</v>
      </c>
      <c r="B889" t="s">
        <v>44</v>
      </c>
      <c r="C889" t="s">
        <v>90</v>
      </c>
      <c r="D889" t="s">
        <v>248</v>
      </c>
      <c r="E889" t="s">
        <v>57</v>
      </c>
      <c r="F889" t="s">
        <v>26</v>
      </c>
      <c r="G889" t="s">
        <v>37</v>
      </c>
      <c r="H889">
        <v>37.659999999999997</v>
      </c>
      <c r="I889">
        <v>7</v>
      </c>
      <c r="J889">
        <v>0</v>
      </c>
      <c r="K889">
        <v>18.453399999999998</v>
      </c>
    </row>
    <row r="890" spans="1:11" x14ac:dyDescent="0.2">
      <c r="A890" t="s">
        <v>28</v>
      </c>
      <c r="B890" t="s">
        <v>22</v>
      </c>
      <c r="C890" t="s">
        <v>52</v>
      </c>
      <c r="D890" t="s">
        <v>24</v>
      </c>
      <c r="E890" t="s">
        <v>25</v>
      </c>
      <c r="F890" t="s">
        <v>26</v>
      </c>
      <c r="G890" t="s">
        <v>41</v>
      </c>
      <c r="H890">
        <v>34.68</v>
      </c>
      <c r="I890">
        <v>6</v>
      </c>
      <c r="J890">
        <v>0</v>
      </c>
      <c r="K890">
        <v>16.993200000000002</v>
      </c>
    </row>
    <row r="891" spans="1:11" x14ac:dyDescent="0.2">
      <c r="A891" t="s">
        <v>28</v>
      </c>
      <c r="B891" t="s">
        <v>14</v>
      </c>
      <c r="C891" t="s">
        <v>187</v>
      </c>
      <c r="D891" t="s">
        <v>76</v>
      </c>
      <c r="E891" t="s">
        <v>57</v>
      </c>
      <c r="F891" t="s">
        <v>35</v>
      </c>
      <c r="G891" t="s">
        <v>59</v>
      </c>
      <c r="H891">
        <v>149.94999999999999</v>
      </c>
      <c r="I891">
        <v>5</v>
      </c>
      <c r="J891">
        <v>0</v>
      </c>
      <c r="K891">
        <v>14.994999999999999</v>
      </c>
    </row>
    <row r="892" spans="1:11" x14ac:dyDescent="0.2">
      <c r="A892" t="s">
        <v>28</v>
      </c>
      <c r="B892" t="s">
        <v>14</v>
      </c>
      <c r="C892" t="s">
        <v>187</v>
      </c>
      <c r="D892" t="s">
        <v>76</v>
      </c>
      <c r="E892" t="s">
        <v>57</v>
      </c>
      <c r="F892" t="s">
        <v>26</v>
      </c>
      <c r="G892" t="s">
        <v>37</v>
      </c>
      <c r="H892">
        <v>51.311999999999998</v>
      </c>
      <c r="I892">
        <v>3</v>
      </c>
      <c r="J892">
        <v>0.2</v>
      </c>
      <c r="K892">
        <v>18.6006</v>
      </c>
    </row>
    <row r="893" spans="1:11" x14ac:dyDescent="0.2">
      <c r="A893" t="s">
        <v>62</v>
      </c>
      <c r="B893" t="s">
        <v>44</v>
      </c>
      <c r="C893" t="s">
        <v>140</v>
      </c>
      <c r="D893" t="s">
        <v>70</v>
      </c>
      <c r="E893" t="s">
        <v>47</v>
      </c>
      <c r="F893" t="s">
        <v>26</v>
      </c>
      <c r="G893" t="s">
        <v>41</v>
      </c>
      <c r="H893">
        <v>4.54</v>
      </c>
      <c r="I893">
        <v>1</v>
      </c>
      <c r="J893">
        <v>0</v>
      </c>
      <c r="K893">
        <v>2.0430000000000001</v>
      </c>
    </row>
    <row r="894" spans="1:11" x14ac:dyDescent="0.2">
      <c r="A894" t="s">
        <v>62</v>
      </c>
      <c r="B894" t="s">
        <v>44</v>
      </c>
      <c r="C894" t="s">
        <v>140</v>
      </c>
      <c r="D894" t="s">
        <v>70</v>
      </c>
      <c r="E894" t="s">
        <v>47</v>
      </c>
      <c r="F894" t="s">
        <v>26</v>
      </c>
      <c r="G894" t="s">
        <v>34</v>
      </c>
      <c r="H894">
        <v>15.92</v>
      </c>
      <c r="I894">
        <v>4</v>
      </c>
      <c r="J894">
        <v>0</v>
      </c>
      <c r="K894">
        <v>5.4127999999999998</v>
      </c>
    </row>
    <row r="895" spans="1:11" x14ac:dyDescent="0.2">
      <c r="A895" t="s">
        <v>62</v>
      </c>
      <c r="B895" t="s">
        <v>44</v>
      </c>
      <c r="C895" t="s">
        <v>140</v>
      </c>
      <c r="D895" t="s">
        <v>70</v>
      </c>
      <c r="E895" t="s">
        <v>47</v>
      </c>
      <c r="F895" t="s">
        <v>35</v>
      </c>
      <c r="G895" t="s">
        <v>36</v>
      </c>
      <c r="H895">
        <v>543.91999999999996</v>
      </c>
      <c r="I895">
        <v>8</v>
      </c>
      <c r="J895">
        <v>0</v>
      </c>
      <c r="K895">
        <v>135.97999999999999</v>
      </c>
    </row>
    <row r="896" spans="1:11" x14ac:dyDescent="0.2">
      <c r="A896" t="s">
        <v>62</v>
      </c>
      <c r="B896" t="s">
        <v>22</v>
      </c>
      <c r="C896" t="s">
        <v>52</v>
      </c>
      <c r="D896" t="s">
        <v>24</v>
      </c>
      <c r="E896" t="s">
        <v>25</v>
      </c>
      <c r="F896" t="s">
        <v>26</v>
      </c>
      <c r="G896" t="s">
        <v>32</v>
      </c>
      <c r="H896">
        <v>155.82</v>
      </c>
      <c r="I896">
        <v>7</v>
      </c>
      <c r="J896">
        <v>0</v>
      </c>
      <c r="K896">
        <v>42.071399999999997</v>
      </c>
    </row>
    <row r="897" spans="1:11" x14ac:dyDescent="0.2">
      <c r="A897" t="s">
        <v>62</v>
      </c>
      <c r="B897" t="s">
        <v>22</v>
      </c>
      <c r="C897" t="s">
        <v>52</v>
      </c>
      <c r="D897" t="s">
        <v>24</v>
      </c>
      <c r="E897" t="s">
        <v>25</v>
      </c>
      <c r="F897" t="s">
        <v>26</v>
      </c>
      <c r="G897" t="s">
        <v>37</v>
      </c>
      <c r="H897">
        <v>70.007999999999996</v>
      </c>
      <c r="I897">
        <v>3</v>
      </c>
      <c r="J897">
        <v>0.2</v>
      </c>
      <c r="K897">
        <v>24.502800000000001</v>
      </c>
    </row>
    <row r="898" spans="1:11" x14ac:dyDescent="0.2">
      <c r="A898" t="s">
        <v>13</v>
      </c>
      <c r="B898" t="s">
        <v>14</v>
      </c>
      <c r="C898" t="s">
        <v>61</v>
      </c>
      <c r="D898" t="s">
        <v>46</v>
      </c>
      <c r="E898" t="s">
        <v>47</v>
      </c>
      <c r="F898" t="s">
        <v>26</v>
      </c>
      <c r="G898" t="s">
        <v>60</v>
      </c>
      <c r="H898">
        <v>15.648</v>
      </c>
      <c r="I898">
        <v>2</v>
      </c>
      <c r="J898">
        <v>0.2</v>
      </c>
      <c r="K898">
        <v>5.0856000000000003</v>
      </c>
    </row>
    <row r="899" spans="1:11" x14ac:dyDescent="0.2">
      <c r="A899" t="s">
        <v>28</v>
      </c>
      <c r="B899" t="s">
        <v>14</v>
      </c>
      <c r="C899" t="s">
        <v>140</v>
      </c>
      <c r="D899" t="s">
        <v>70</v>
      </c>
      <c r="E899" t="s">
        <v>47</v>
      </c>
      <c r="F899" t="s">
        <v>26</v>
      </c>
      <c r="G899" t="s">
        <v>27</v>
      </c>
      <c r="H899">
        <v>103.6</v>
      </c>
      <c r="I899">
        <v>7</v>
      </c>
      <c r="J899">
        <v>0</v>
      </c>
      <c r="K899">
        <v>51.8</v>
      </c>
    </row>
    <row r="900" spans="1:11" x14ac:dyDescent="0.2">
      <c r="A900" t="s">
        <v>13</v>
      </c>
      <c r="B900" t="s">
        <v>22</v>
      </c>
      <c r="C900" t="s">
        <v>190</v>
      </c>
      <c r="D900" t="s">
        <v>76</v>
      </c>
      <c r="E900" t="s">
        <v>57</v>
      </c>
      <c r="F900" t="s">
        <v>26</v>
      </c>
      <c r="G900" t="s">
        <v>41</v>
      </c>
      <c r="H900">
        <v>46.96</v>
      </c>
      <c r="I900">
        <v>8</v>
      </c>
      <c r="J900">
        <v>0</v>
      </c>
      <c r="K900">
        <v>22.540800000000001</v>
      </c>
    </row>
    <row r="901" spans="1:11" x14ac:dyDescent="0.2">
      <c r="A901" t="s">
        <v>62</v>
      </c>
      <c r="B901" t="s">
        <v>22</v>
      </c>
      <c r="C901" t="s">
        <v>82</v>
      </c>
      <c r="D901" t="s">
        <v>104</v>
      </c>
      <c r="E901" t="s">
        <v>57</v>
      </c>
      <c r="F901" t="s">
        <v>26</v>
      </c>
      <c r="G901" t="s">
        <v>37</v>
      </c>
      <c r="H901">
        <v>8.9039999999999999</v>
      </c>
      <c r="I901">
        <v>2</v>
      </c>
      <c r="J901">
        <v>0.7</v>
      </c>
      <c r="K901">
        <v>-6.5296000000000003</v>
      </c>
    </row>
    <row r="902" spans="1:11" x14ac:dyDescent="0.2">
      <c r="A902" t="s">
        <v>62</v>
      </c>
      <c r="B902" t="s">
        <v>14</v>
      </c>
      <c r="C902" t="s">
        <v>249</v>
      </c>
      <c r="D902" t="s">
        <v>46</v>
      </c>
      <c r="E902" t="s">
        <v>47</v>
      </c>
      <c r="F902" t="s">
        <v>26</v>
      </c>
      <c r="G902" t="s">
        <v>27</v>
      </c>
      <c r="H902">
        <v>10.44</v>
      </c>
      <c r="I902">
        <v>5</v>
      </c>
      <c r="J902">
        <v>0.2</v>
      </c>
      <c r="K902">
        <v>3.3929999999999998</v>
      </c>
    </row>
    <row r="903" spans="1:11" x14ac:dyDescent="0.2">
      <c r="A903" t="s">
        <v>62</v>
      </c>
      <c r="B903" t="s">
        <v>14</v>
      </c>
      <c r="C903" t="s">
        <v>249</v>
      </c>
      <c r="D903" t="s">
        <v>46</v>
      </c>
      <c r="E903" t="s">
        <v>47</v>
      </c>
      <c r="F903" t="s">
        <v>26</v>
      </c>
      <c r="G903" t="s">
        <v>37</v>
      </c>
      <c r="H903">
        <v>18.335999999999999</v>
      </c>
      <c r="I903">
        <v>4</v>
      </c>
      <c r="J903">
        <v>0.8</v>
      </c>
      <c r="K903">
        <v>-32.088000000000001</v>
      </c>
    </row>
    <row r="904" spans="1:11" x14ac:dyDescent="0.2">
      <c r="A904" t="s">
        <v>62</v>
      </c>
      <c r="B904" t="s">
        <v>14</v>
      </c>
      <c r="C904" t="s">
        <v>79</v>
      </c>
      <c r="D904" t="s">
        <v>65</v>
      </c>
      <c r="E904" t="s">
        <v>47</v>
      </c>
      <c r="F904" t="s">
        <v>35</v>
      </c>
      <c r="G904" t="s">
        <v>36</v>
      </c>
      <c r="H904">
        <v>323.976</v>
      </c>
      <c r="I904">
        <v>3</v>
      </c>
      <c r="J904">
        <v>0.2</v>
      </c>
      <c r="K904">
        <v>20.2485</v>
      </c>
    </row>
    <row r="905" spans="1:11" x14ac:dyDescent="0.2">
      <c r="A905" t="s">
        <v>28</v>
      </c>
      <c r="B905" t="s">
        <v>14</v>
      </c>
      <c r="C905" t="s">
        <v>23</v>
      </c>
      <c r="D905" t="s">
        <v>24</v>
      </c>
      <c r="E905" t="s">
        <v>25</v>
      </c>
      <c r="F905" t="s">
        <v>26</v>
      </c>
      <c r="G905" t="s">
        <v>41</v>
      </c>
      <c r="H905">
        <v>20.04</v>
      </c>
      <c r="I905">
        <v>3</v>
      </c>
      <c r="J905">
        <v>0</v>
      </c>
      <c r="K905">
        <v>9.6191999999999993</v>
      </c>
    </row>
    <row r="906" spans="1:11" x14ac:dyDescent="0.2">
      <c r="A906" t="s">
        <v>28</v>
      </c>
      <c r="B906" t="s">
        <v>14</v>
      </c>
      <c r="C906" t="s">
        <v>23</v>
      </c>
      <c r="D906" t="s">
        <v>24</v>
      </c>
      <c r="E906" t="s">
        <v>25</v>
      </c>
      <c r="F906" t="s">
        <v>26</v>
      </c>
      <c r="G906" t="s">
        <v>32</v>
      </c>
      <c r="H906">
        <v>64.959999999999994</v>
      </c>
      <c r="I906">
        <v>2</v>
      </c>
      <c r="J906">
        <v>0</v>
      </c>
      <c r="K906">
        <v>2.5983999999999998</v>
      </c>
    </row>
    <row r="907" spans="1:11" x14ac:dyDescent="0.2">
      <c r="A907" t="s">
        <v>28</v>
      </c>
      <c r="B907" t="s">
        <v>14</v>
      </c>
      <c r="C907" t="s">
        <v>23</v>
      </c>
      <c r="D907" t="s">
        <v>24</v>
      </c>
      <c r="E907" t="s">
        <v>25</v>
      </c>
      <c r="F907" t="s">
        <v>26</v>
      </c>
      <c r="G907" t="s">
        <v>41</v>
      </c>
      <c r="H907">
        <v>12.96</v>
      </c>
      <c r="I907">
        <v>2</v>
      </c>
      <c r="J907">
        <v>0</v>
      </c>
      <c r="K907">
        <v>6.2207999999999997</v>
      </c>
    </row>
    <row r="908" spans="1:11" x14ac:dyDescent="0.2">
      <c r="A908" t="s">
        <v>28</v>
      </c>
      <c r="B908" t="s">
        <v>14</v>
      </c>
      <c r="C908" t="s">
        <v>75</v>
      </c>
      <c r="D908" t="s">
        <v>76</v>
      </c>
      <c r="E908" t="s">
        <v>57</v>
      </c>
      <c r="F908" t="s">
        <v>19</v>
      </c>
      <c r="G908" t="s">
        <v>20</v>
      </c>
      <c r="H908">
        <v>323.13600000000002</v>
      </c>
      <c r="I908">
        <v>4</v>
      </c>
      <c r="J908">
        <v>0.2</v>
      </c>
      <c r="K908">
        <v>12.117599999999999</v>
      </c>
    </row>
    <row r="909" spans="1:11" x14ac:dyDescent="0.2">
      <c r="A909" t="s">
        <v>28</v>
      </c>
      <c r="B909" t="s">
        <v>14</v>
      </c>
      <c r="C909" t="s">
        <v>75</v>
      </c>
      <c r="D909" t="s">
        <v>76</v>
      </c>
      <c r="E909" t="s">
        <v>57</v>
      </c>
      <c r="F909" t="s">
        <v>35</v>
      </c>
      <c r="G909" t="s">
        <v>36</v>
      </c>
      <c r="H909">
        <v>90.93</v>
      </c>
      <c r="I909">
        <v>7</v>
      </c>
      <c r="J909">
        <v>0</v>
      </c>
      <c r="K909">
        <v>2.7279</v>
      </c>
    </row>
    <row r="910" spans="1:11" x14ac:dyDescent="0.2">
      <c r="A910" t="s">
        <v>28</v>
      </c>
      <c r="B910" t="s">
        <v>14</v>
      </c>
      <c r="C910" t="s">
        <v>75</v>
      </c>
      <c r="D910" t="s">
        <v>76</v>
      </c>
      <c r="E910" t="s">
        <v>57</v>
      </c>
      <c r="F910" t="s">
        <v>26</v>
      </c>
      <c r="G910" t="s">
        <v>37</v>
      </c>
      <c r="H910">
        <v>52.776000000000003</v>
      </c>
      <c r="I910">
        <v>3</v>
      </c>
      <c r="J910">
        <v>0.2</v>
      </c>
      <c r="K910">
        <v>19.791</v>
      </c>
    </row>
    <row r="911" spans="1:11" x14ac:dyDescent="0.2">
      <c r="A911" t="s">
        <v>28</v>
      </c>
      <c r="B911" t="s">
        <v>44</v>
      </c>
      <c r="C911" t="s">
        <v>84</v>
      </c>
      <c r="D911" t="s">
        <v>70</v>
      </c>
      <c r="E911" t="s">
        <v>47</v>
      </c>
      <c r="F911" t="s">
        <v>35</v>
      </c>
      <c r="G911" t="s">
        <v>36</v>
      </c>
      <c r="H911">
        <v>1199.8</v>
      </c>
      <c r="I911">
        <v>4</v>
      </c>
      <c r="J911">
        <v>0</v>
      </c>
      <c r="K911">
        <v>323.94600000000003</v>
      </c>
    </row>
    <row r="912" spans="1:11" x14ac:dyDescent="0.2">
      <c r="A912" t="s">
        <v>28</v>
      </c>
      <c r="B912" t="s">
        <v>44</v>
      </c>
      <c r="C912" t="s">
        <v>84</v>
      </c>
      <c r="D912" t="s">
        <v>70</v>
      </c>
      <c r="E912" t="s">
        <v>47</v>
      </c>
      <c r="F912" t="s">
        <v>35</v>
      </c>
      <c r="G912" t="s">
        <v>59</v>
      </c>
      <c r="H912">
        <v>1928.78</v>
      </c>
      <c r="I912">
        <v>7</v>
      </c>
      <c r="J912">
        <v>0</v>
      </c>
      <c r="K912">
        <v>829.37540000000001</v>
      </c>
    </row>
    <row r="913" spans="1:11" x14ac:dyDescent="0.2">
      <c r="A913" t="s">
        <v>28</v>
      </c>
      <c r="B913" t="s">
        <v>44</v>
      </c>
      <c r="C913" t="s">
        <v>84</v>
      </c>
      <c r="D913" t="s">
        <v>70</v>
      </c>
      <c r="E913" t="s">
        <v>47</v>
      </c>
      <c r="F913" t="s">
        <v>26</v>
      </c>
      <c r="G913" t="s">
        <v>32</v>
      </c>
      <c r="H913">
        <v>352.38</v>
      </c>
      <c r="I913">
        <v>2</v>
      </c>
      <c r="J913">
        <v>0</v>
      </c>
      <c r="K913">
        <v>81.047399999999996</v>
      </c>
    </row>
    <row r="914" spans="1:11" x14ac:dyDescent="0.2">
      <c r="A914" t="s">
        <v>28</v>
      </c>
      <c r="B914" t="s">
        <v>44</v>
      </c>
      <c r="C914" t="s">
        <v>250</v>
      </c>
      <c r="D914" t="s">
        <v>127</v>
      </c>
      <c r="E914" t="s">
        <v>57</v>
      </c>
      <c r="F914" t="s">
        <v>19</v>
      </c>
      <c r="G914" t="s">
        <v>33</v>
      </c>
      <c r="H914">
        <v>22.2</v>
      </c>
      <c r="I914">
        <v>6</v>
      </c>
      <c r="J914">
        <v>0</v>
      </c>
      <c r="K914">
        <v>9.1020000000000003</v>
      </c>
    </row>
    <row r="915" spans="1:11" x14ac:dyDescent="0.2">
      <c r="A915" t="s">
        <v>62</v>
      </c>
      <c r="B915" t="s">
        <v>22</v>
      </c>
      <c r="C915" t="s">
        <v>241</v>
      </c>
      <c r="D915" t="s">
        <v>49</v>
      </c>
      <c r="E915" t="s">
        <v>47</v>
      </c>
      <c r="F915" t="s">
        <v>19</v>
      </c>
      <c r="G915" t="s">
        <v>33</v>
      </c>
      <c r="H915">
        <v>46.94</v>
      </c>
      <c r="I915">
        <v>1</v>
      </c>
      <c r="J915">
        <v>0</v>
      </c>
      <c r="K915">
        <v>19.2454</v>
      </c>
    </row>
    <row r="916" spans="1:11" x14ac:dyDescent="0.2">
      <c r="A916" t="s">
        <v>62</v>
      </c>
      <c r="B916" t="s">
        <v>22</v>
      </c>
      <c r="C916" t="s">
        <v>241</v>
      </c>
      <c r="D916" t="s">
        <v>49</v>
      </c>
      <c r="E916" t="s">
        <v>47</v>
      </c>
      <c r="F916" t="s">
        <v>35</v>
      </c>
      <c r="G916" t="s">
        <v>59</v>
      </c>
      <c r="H916">
        <v>143.72999999999999</v>
      </c>
      <c r="I916">
        <v>9</v>
      </c>
      <c r="J916">
        <v>0</v>
      </c>
      <c r="K916">
        <v>56.054699999999997</v>
      </c>
    </row>
    <row r="917" spans="1:11" x14ac:dyDescent="0.2">
      <c r="A917" t="s">
        <v>28</v>
      </c>
      <c r="B917" t="s">
        <v>22</v>
      </c>
      <c r="C917" t="s">
        <v>122</v>
      </c>
      <c r="D917" t="s">
        <v>46</v>
      </c>
      <c r="E917" t="s">
        <v>47</v>
      </c>
      <c r="F917" t="s">
        <v>19</v>
      </c>
      <c r="G917" t="s">
        <v>31</v>
      </c>
      <c r="H917">
        <v>99.918000000000006</v>
      </c>
      <c r="I917">
        <v>2</v>
      </c>
      <c r="J917">
        <v>0.3</v>
      </c>
      <c r="K917">
        <v>-18.5562</v>
      </c>
    </row>
    <row r="918" spans="1:11" x14ac:dyDescent="0.2">
      <c r="A918" t="s">
        <v>28</v>
      </c>
      <c r="B918" t="s">
        <v>22</v>
      </c>
      <c r="C918" t="s">
        <v>122</v>
      </c>
      <c r="D918" t="s">
        <v>46</v>
      </c>
      <c r="E918" t="s">
        <v>47</v>
      </c>
      <c r="F918" t="s">
        <v>19</v>
      </c>
      <c r="G918" t="s">
        <v>21</v>
      </c>
      <c r="H918">
        <v>797.94399999999996</v>
      </c>
      <c r="I918">
        <v>4</v>
      </c>
      <c r="J918">
        <v>0.3</v>
      </c>
      <c r="K918">
        <v>-56.996000000000002</v>
      </c>
    </row>
    <row r="919" spans="1:11" x14ac:dyDescent="0.2">
      <c r="A919" t="s">
        <v>28</v>
      </c>
      <c r="B919" t="s">
        <v>22</v>
      </c>
      <c r="C919" t="s">
        <v>122</v>
      </c>
      <c r="D919" t="s">
        <v>46</v>
      </c>
      <c r="E919" t="s">
        <v>47</v>
      </c>
      <c r="F919" t="s">
        <v>26</v>
      </c>
      <c r="G919" t="s">
        <v>37</v>
      </c>
      <c r="H919">
        <v>8.5679999999999996</v>
      </c>
      <c r="I919">
        <v>3</v>
      </c>
      <c r="J919">
        <v>0.8</v>
      </c>
      <c r="K919">
        <v>-14.5656</v>
      </c>
    </row>
    <row r="920" spans="1:11" x14ac:dyDescent="0.2">
      <c r="A920" t="s">
        <v>28</v>
      </c>
      <c r="B920" t="s">
        <v>22</v>
      </c>
      <c r="C920" t="s">
        <v>135</v>
      </c>
      <c r="D920" t="s">
        <v>46</v>
      </c>
      <c r="E920" t="s">
        <v>47</v>
      </c>
      <c r="F920" t="s">
        <v>26</v>
      </c>
      <c r="G920" t="s">
        <v>60</v>
      </c>
      <c r="H920">
        <v>149.352</v>
      </c>
      <c r="I920">
        <v>3</v>
      </c>
      <c r="J920">
        <v>0.2</v>
      </c>
      <c r="K920">
        <v>50.406300000000002</v>
      </c>
    </row>
    <row r="921" spans="1:11" x14ac:dyDescent="0.2">
      <c r="A921" t="s">
        <v>28</v>
      </c>
      <c r="B921" t="s">
        <v>22</v>
      </c>
      <c r="C921" t="s">
        <v>135</v>
      </c>
      <c r="D921" t="s">
        <v>46</v>
      </c>
      <c r="E921" t="s">
        <v>47</v>
      </c>
      <c r="F921" t="s">
        <v>26</v>
      </c>
      <c r="G921" t="s">
        <v>32</v>
      </c>
      <c r="H921">
        <v>12.992000000000001</v>
      </c>
      <c r="I921">
        <v>1</v>
      </c>
      <c r="J921">
        <v>0.2</v>
      </c>
      <c r="K921">
        <v>-0.81200000000000006</v>
      </c>
    </row>
    <row r="922" spans="1:11" x14ac:dyDescent="0.2">
      <c r="A922" t="s">
        <v>28</v>
      </c>
      <c r="B922" t="s">
        <v>14</v>
      </c>
      <c r="C922" t="s">
        <v>251</v>
      </c>
      <c r="D922" t="s">
        <v>83</v>
      </c>
      <c r="E922" t="s">
        <v>18</v>
      </c>
      <c r="F922" t="s">
        <v>26</v>
      </c>
      <c r="G922" t="s">
        <v>32</v>
      </c>
      <c r="H922">
        <v>24.56</v>
      </c>
      <c r="I922">
        <v>2</v>
      </c>
      <c r="J922">
        <v>0</v>
      </c>
      <c r="K922">
        <v>6.8768000000000002</v>
      </c>
    </row>
    <row r="923" spans="1:11" x14ac:dyDescent="0.2">
      <c r="A923" t="s">
        <v>28</v>
      </c>
      <c r="B923" t="s">
        <v>14</v>
      </c>
      <c r="C923" t="s">
        <v>75</v>
      </c>
      <c r="D923" t="s">
        <v>76</v>
      </c>
      <c r="E923" t="s">
        <v>57</v>
      </c>
      <c r="F923" t="s">
        <v>35</v>
      </c>
      <c r="G923" t="s">
        <v>59</v>
      </c>
      <c r="H923">
        <v>85.14</v>
      </c>
      <c r="I923">
        <v>3</v>
      </c>
      <c r="J923">
        <v>0</v>
      </c>
      <c r="K923">
        <v>34.907400000000003</v>
      </c>
    </row>
    <row r="924" spans="1:11" x14ac:dyDescent="0.2">
      <c r="A924" t="s">
        <v>28</v>
      </c>
      <c r="B924" t="s">
        <v>14</v>
      </c>
      <c r="C924" t="s">
        <v>75</v>
      </c>
      <c r="D924" t="s">
        <v>76</v>
      </c>
      <c r="E924" t="s">
        <v>57</v>
      </c>
      <c r="F924" t="s">
        <v>35</v>
      </c>
      <c r="G924" t="s">
        <v>36</v>
      </c>
      <c r="H924">
        <v>21.99</v>
      </c>
      <c r="I924">
        <v>1</v>
      </c>
      <c r="J924">
        <v>0</v>
      </c>
      <c r="K924">
        <v>10.555199999999999</v>
      </c>
    </row>
    <row r="925" spans="1:11" x14ac:dyDescent="0.2">
      <c r="A925" t="s">
        <v>28</v>
      </c>
      <c r="B925" t="s">
        <v>14</v>
      </c>
      <c r="C925" t="s">
        <v>75</v>
      </c>
      <c r="D925" t="s">
        <v>76</v>
      </c>
      <c r="E925" t="s">
        <v>57</v>
      </c>
      <c r="F925" t="s">
        <v>26</v>
      </c>
      <c r="G925" t="s">
        <v>38</v>
      </c>
      <c r="H925">
        <v>406.6</v>
      </c>
      <c r="I925">
        <v>5</v>
      </c>
      <c r="J925">
        <v>0</v>
      </c>
      <c r="K925">
        <v>113.848</v>
      </c>
    </row>
    <row r="926" spans="1:11" x14ac:dyDescent="0.2">
      <c r="A926" t="s">
        <v>28</v>
      </c>
      <c r="B926" t="s">
        <v>22</v>
      </c>
      <c r="C926" t="s">
        <v>75</v>
      </c>
      <c r="D926" t="s">
        <v>76</v>
      </c>
      <c r="E926" t="s">
        <v>57</v>
      </c>
      <c r="F926" t="s">
        <v>26</v>
      </c>
      <c r="G926" t="s">
        <v>37</v>
      </c>
      <c r="H926">
        <v>841.56799999999998</v>
      </c>
      <c r="I926">
        <v>2</v>
      </c>
      <c r="J926">
        <v>0.2</v>
      </c>
      <c r="K926">
        <v>294.54880000000003</v>
      </c>
    </row>
    <row r="927" spans="1:11" x14ac:dyDescent="0.2">
      <c r="A927" t="s">
        <v>62</v>
      </c>
      <c r="B927" t="s">
        <v>14</v>
      </c>
      <c r="C927" t="s">
        <v>55</v>
      </c>
      <c r="D927" t="s">
        <v>56</v>
      </c>
      <c r="E927" t="s">
        <v>57</v>
      </c>
      <c r="F927" t="s">
        <v>26</v>
      </c>
      <c r="G927" t="s">
        <v>41</v>
      </c>
      <c r="H927">
        <v>15.552</v>
      </c>
      <c r="I927">
        <v>3</v>
      </c>
      <c r="J927">
        <v>0.2</v>
      </c>
      <c r="K927">
        <v>5.4432</v>
      </c>
    </row>
    <row r="928" spans="1:11" x14ac:dyDescent="0.2">
      <c r="A928" t="s">
        <v>62</v>
      </c>
      <c r="B928" t="s">
        <v>14</v>
      </c>
      <c r="C928" t="s">
        <v>55</v>
      </c>
      <c r="D928" t="s">
        <v>56</v>
      </c>
      <c r="E928" t="s">
        <v>57</v>
      </c>
      <c r="F928" t="s">
        <v>35</v>
      </c>
      <c r="G928" t="s">
        <v>59</v>
      </c>
      <c r="H928">
        <v>252</v>
      </c>
      <c r="I928">
        <v>5</v>
      </c>
      <c r="J928">
        <v>0.2</v>
      </c>
      <c r="K928">
        <v>53.55</v>
      </c>
    </row>
    <row r="929" spans="1:11" x14ac:dyDescent="0.2">
      <c r="A929" t="s">
        <v>28</v>
      </c>
      <c r="B929" t="s">
        <v>44</v>
      </c>
      <c r="C929" t="s">
        <v>82</v>
      </c>
      <c r="D929" t="s">
        <v>83</v>
      </c>
      <c r="E929" t="s">
        <v>18</v>
      </c>
      <c r="F929" t="s">
        <v>26</v>
      </c>
      <c r="G929" t="s">
        <v>34</v>
      </c>
      <c r="H929">
        <v>46.2</v>
      </c>
      <c r="I929">
        <v>4</v>
      </c>
      <c r="J929">
        <v>0</v>
      </c>
      <c r="K929">
        <v>12.936</v>
      </c>
    </row>
    <row r="930" spans="1:11" x14ac:dyDescent="0.2">
      <c r="A930" t="s">
        <v>28</v>
      </c>
      <c r="B930" t="s">
        <v>44</v>
      </c>
      <c r="C930" t="s">
        <v>82</v>
      </c>
      <c r="D930" t="s">
        <v>83</v>
      </c>
      <c r="E930" t="s">
        <v>18</v>
      </c>
      <c r="F930" t="s">
        <v>26</v>
      </c>
      <c r="G930" t="s">
        <v>38</v>
      </c>
      <c r="H930">
        <v>28.84</v>
      </c>
      <c r="I930">
        <v>2</v>
      </c>
      <c r="J930">
        <v>0</v>
      </c>
      <c r="K930">
        <v>9.5172000000000008</v>
      </c>
    </row>
    <row r="931" spans="1:11" x14ac:dyDescent="0.2">
      <c r="A931" t="s">
        <v>62</v>
      </c>
      <c r="B931" t="s">
        <v>14</v>
      </c>
      <c r="C931" t="s">
        <v>252</v>
      </c>
      <c r="D931" t="s">
        <v>104</v>
      </c>
      <c r="E931" t="s">
        <v>57</v>
      </c>
      <c r="F931" t="s">
        <v>26</v>
      </c>
      <c r="G931" t="s">
        <v>34</v>
      </c>
      <c r="H931">
        <v>14.592000000000001</v>
      </c>
      <c r="I931">
        <v>3</v>
      </c>
      <c r="J931">
        <v>0.2</v>
      </c>
      <c r="K931">
        <v>2.5535999999999999</v>
      </c>
    </row>
    <row r="932" spans="1:11" x14ac:dyDescent="0.2">
      <c r="A932" t="s">
        <v>62</v>
      </c>
      <c r="B932" t="s">
        <v>14</v>
      </c>
      <c r="C932" t="s">
        <v>252</v>
      </c>
      <c r="D932" t="s">
        <v>104</v>
      </c>
      <c r="E932" t="s">
        <v>57</v>
      </c>
      <c r="F932" t="s">
        <v>26</v>
      </c>
      <c r="G932" t="s">
        <v>34</v>
      </c>
      <c r="H932">
        <v>89.855999999999995</v>
      </c>
      <c r="I932">
        <v>3</v>
      </c>
      <c r="J932">
        <v>0.2</v>
      </c>
      <c r="K932">
        <v>21.340800000000002</v>
      </c>
    </row>
    <row r="933" spans="1:11" x14ac:dyDescent="0.2">
      <c r="A933" t="s">
        <v>62</v>
      </c>
      <c r="B933" t="s">
        <v>14</v>
      </c>
      <c r="C933" t="s">
        <v>252</v>
      </c>
      <c r="D933" t="s">
        <v>104</v>
      </c>
      <c r="E933" t="s">
        <v>57</v>
      </c>
      <c r="F933" t="s">
        <v>26</v>
      </c>
      <c r="G933" t="s">
        <v>41</v>
      </c>
      <c r="H933">
        <v>13.872</v>
      </c>
      <c r="I933">
        <v>3</v>
      </c>
      <c r="J933">
        <v>0.2</v>
      </c>
      <c r="K933">
        <v>5.0286</v>
      </c>
    </row>
    <row r="934" spans="1:11" x14ac:dyDescent="0.2">
      <c r="A934" t="s">
        <v>28</v>
      </c>
      <c r="B934" t="s">
        <v>14</v>
      </c>
      <c r="C934" t="s">
        <v>55</v>
      </c>
      <c r="D934" t="s">
        <v>56</v>
      </c>
      <c r="E934" t="s">
        <v>57</v>
      </c>
      <c r="F934" t="s">
        <v>26</v>
      </c>
      <c r="G934" t="s">
        <v>41</v>
      </c>
      <c r="H934">
        <v>12.192</v>
      </c>
      <c r="I934">
        <v>3</v>
      </c>
      <c r="J934">
        <v>0.2</v>
      </c>
      <c r="K934">
        <v>4.1147999999999998</v>
      </c>
    </row>
    <row r="935" spans="1:11" x14ac:dyDescent="0.2">
      <c r="A935" t="s">
        <v>28</v>
      </c>
      <c r="B935" t="s">
        <v>44</v>
      </c>
      <c r="C935" t="s">
        <v>55</v>
      </c>
      <c r="D935" t="s">
        <v>56</v>
      </c>
      <c r="E935" t="s">
        <v>57</v>
      </c>
      <c r="F935" t="s">
        <v>26</v>
      </c>
      <c r="G935" t="s">
        <v>41</v>
      </c>
      <c r="H935">
        <v>45.055999999999997</v>
      </c>
      <c r="I935">
        <v>8</v>
      </c>
      <c r="J935">
        <v>0.2</v>
      </c>
      <c r="K935">
        <v>15.2064</v>
      </c>
    </row>
    <row r="936" spans="1:11" x14ac:dyDescent="0.2">
      <c r="A936" t="s">
        <v>28</v>
      </c>
      <c r="B936" t="s">
        <v>44</v>
      </c>
      <c r="C936" t="s">
        <v>55</v>
      </c>
      <c r="D936" t="s">
        <v>56</v>
      </c>
      <c r="E936" t="s">
        <v>57</v>
      </c>
      <c r="F936" t="s">
        <v>26</v>
      </c>
      <c r="G936" t="s">
        <v>37</v>
      </c>
      <c r="H936">
        <v>29.718</v>
      </c>
      <c r="I936">
        <v>6</v>
      </c>
      <c r="J936">
        <v>0.7</v>
      </c>
      <c r="K936">
        <v>-21.793199999999999</v>
      </c>
    </row>
    <row r="937" spans="1:11" x14ac:dyDescent="0.2">
      <c r="A937" t="s">
        <v>28</v>
      </c>
      <c r="B937" t="s">
        <v>44</v>
      </c>
      <c r="C937" t="s">
        <v>55</v>
      </c>
      <c r="D937" t="s">
        <v>56</v>
      </c>
      <c r="E937" t="s">
        <v>57</v>
      </c>
      <c r="F937" t="s">
        <v>26</v>
      </c>
      <c r="G937" t="s">
        <v>41</v>
      </c>
      <c r="H937">
        <v>15.552</v>
      </c>
      <c r="I937">
        <v>3</v>
      </c>
      <c r="J937">
        <v>0.2</v>
      </c>
      <c r="K937">
        <v>5.4432</v>
      </c>
    </row>
    <row r="938" spans="1:11" x14ac:dyDescent="0.2">
      <c r="A938" t="s">
        <v>28</v>
      </c>
      <c r="B938" t="s">
        <v>44</v>
      </c>
      <c r="C938" t="s">
        <v>55</v>
      </c>
      <c r="D938" t="s">
        <v>56</v>
      </c>
      <c r="E938" t="s">
        <v>57</v>
      </c>
      <c r="F938" t="s">
        <v>26</v>
      </c>
      <c r="G938" t="s">
        <v>38</v>
      </c>
      <c r="H938">
        <v>447.69600000000003</v>
      </c>
      <c r="I938">
        <v>2</v>
      </c>
      <c r="J938">
        <v>0.2</v>
      </c>
      <c r="K938">
        <v>33.577199999999998</v>
      </c>
    </row>
    <row r="939" spans="1:11" x14ac:dyDescent="0.2">
      <c r="A939" t="s">
        <v>62</v>
      </c>
      <c r="B939" t="s">
        <v>22</v>
      </c>
      <c r="C939" t="s">
        <v>253</v>
      </c>
      <c r="D939" t="s">
        <v>121</v>
      </c>
      <c r="E939" t="s">
        <v>25</v>
      </c>
      <c r="F939" t="s">
        <v>35</v>
      </c>
      <c r="G939" t="s">
        <v>59</v>
      </c>
      <c r="H939">
        <v>159.99</v>
      </c>
      <c r="I939">
        <v>1</v>
      </c>
      <c r="J939">
        <v>0</v>
      </c>
      <c r="K939">
        <v>54.396599999999999</v>
      </c>
    </row>
    <row r="940" spans="1:11" x14ac:dyDescent="0.2">
      <c r="A940" t="s">
        <v>28</v>
      </c>
      <c r="B940" t="s">
        <v>22</v>
      </c>
      <c r="C940" t="s">
        <v>254</v>
      </c>
      <c r="D940" t="s">
        <v>24</v>
      </c>
      <c r="E940" t="s">
        <v>25</v>
      </c>
      <c r="F940" t="s">
        <v>26</v>
      </c>
      <c r="G940" t="s">
        <v>41</v>
      </c>
      <c r="H940">
        <v>12.96</v>
      </c>
      <c r="I940">
        <v>2</v>
      </c>
      <c r="J940">
        <v>0</v>
      </c>
      <c r="K940">
        <v>6.2207999999999997</v>
      </c>
    </row>
    <row r="941" spans="1:11" x14ac:dyDescent="0.2">
      <c r="A941" t="s">
        <v>28</v>
      </c>
      <c r="B941" t="s">
        <v>22</v>
      </c>
      <c r="C941" t="s">
        <v>254</v>
      </c>
      <c r="D941" t="s">
        <v>24</v>
      </c>
      <c r="E941" t="s">
        <v>25</v>
      </c>
      <c r="F941" t="s">
        <v>26</v>
      </c>
      <c r="G941" t="s">
        <v>38</v>
      </c>
      <c r="H941">
        <v>134.47999999999999</v>
      </c>
      <c r="I941">
        <v>4</v>
      </c>
      <c r="J941">
        <v>0</v>
      </c>
      <c r="K941">
        <v>34.964799999999997</v>
      </c>
    </row>
    <row r="942" spans="1:11" x14ac:dyDescent="0.2">
      <c r="A942" t="s">
        <v>62</v>
      </c>
      <c r="B942" t="s">
        <v>22</v>
      </c>
      <c r="C942" t="s">
        <v>52</v>
      </c>
      <c r="D942" t="s">
        <v>24</v>
      </c>
      <c r="E942" t="s">
        <v>25</v>
      </c>
      <c r="F942" t="s">
        <v>26</v>
      </c>
      <c r="G942" t="s">
        <v>41</v>
      </c>
      <c r="H942">
        <v>17.12</v>
      </c>
      <c r="I942">
        <v>2</v>
      </c>
      <c r="J942">
        <v>0</v>
      </c>
      <c r="K942">
        <v>8.0464000000000002</v>
      </c>
    </row>
    <row r="943" spans="1:11" x14ac:dyDescent="0.2">
      <c r="A943" t="s">
        <v>28</v>
      </c>
      <c r="B943" t="s">
        <v>22</v>
      </c>
      <c r="C943" t="s">
        <v>255</v>
      </c>
      <c r="D943" t="s">
        <v>24</v>
      </c>
      <c r="E943" t="s">
        <v>25</v>
      </c>
      <c r="F943" t="s">
        <v>26</v>
      </c>
      <c r="G943" t="s">
        <v>37</v>
      </c>
      <c r="H943">
        <v>6.0960000000000001</v>
      </c>
      <c r="I943">
        <v>2</v>
      </c>
      <c r="J943">
        <v>0.2</v>
      </c>
      <c r="K943">
        <v>2.2098</v>
      </c>
    </row>
    <row r="944" spans="1:11" x14ac:dyDescent="0.2">
      <c r="A944" t="s">
        <v>28</v>
      </c>
      <c r="B944" t="s">
        <v>22</v>
      </c>
      <c r="C944" t="s">
        <v>255</v>
      </c>
      <c r="D944" t="s">
        <v>24</v>
      </c>
      <c r="E944" t="s">
        <v>25</v>
      </c>
      <c r="F944" t="s">
        <v>19</v>
      </c>
      <c r="G944" t="s">
        <v>31</v>
      </c>
      <c r="H944">
        <v>1114.2719999999999</v>
      </c>
      <c r="I944">
        <v>4</v>
      </c>
      <c r="J944">
        <v>0.2</v>
      </c>
      <c r="K944">
        <v>41.785200000000003</v>
      </c>
    </row>
    <row r="945" spans="1:11" x14ac:dyDescent="0.2">
      <c r="A945" t="s">
        <v>28</v>
      </c>
      <c r="B945" t="s">
        <v>14</v>
      </c>
      <c r="C945" t="s">
        <v>42</v>
      </c>
      <c r="D945" t="s">
        <v>43</v>
      </c>
      <c r="E945" t="s">
        <v>25</v>
      </c>
      <c r="F945" t="s">
        <v>26</v>
      </c>
      <c r="G945" t="s">
        <v>41</v>
      </c>
      <c r="H945">
        <v>32.4</v>
      </c>
      <c r="I945">
        <v>5</v>
      </c>
      <c r="J945">
        <v>0</v>
      </c>
      <c r="K945">
        <v>15.552</v>
      </c>
    </row>
    <row r="946" spans="1:11" x14ac:dyDescent="0.2">
      <c r="A946" t="s">
        <v>28</v>
      </c>
      <c r="B946" t="s">
        <v>14</v>
      </c>
      <c r="C946" t="s">
        <v>42</v>
      </c>
      <c r="D946" t="s">
        <v>43</v>
      </c>
      <c r="E946" t="s">
        <v>25</v>
      </c>
      <c r="F946" t="s">
        <v>26</v>
      </c>
      <c r="G946" t="s">
        <v>32</v>
      </c>
      <c r="H946">
        <v>540.57000000000005</v>
      </c>
      <c r="I946">
        <v>3</v>
      </c>
      <c r="J946">
        <v>0</v>
      </c>
      <c r="K946">
        <v>140.54820000000001</v>
      </c>
    </row>
    <row r="947" spans="1:11" x14ac:dyDescent="0.2">
      <c r="A947" t="s">
        <v>28</v>
      </c>
      <c r="B947" t="s">
        <v>14</v>
      </c>
      <c r="C947" t="s">
        <v>42</v>
      </c>
      <c r="D947" t="s">
        <v>43</v>
      </c>
      <c r="E947" t="s">
        <v>25</v>
      </c>
      <c r="F947" t="s">
        <v>26</v>
      </c>
      <c r="G947" t="s">
        <v>37</v>
      </c>
      <c r="H947">
        <v>167.76</v>
      </c>
      <c r="I947">
        <v>5</v>
      </c>
      <c r="J947">
        <v>0.2</v>
      </c>
      <c r="K947">
        <v>62.91</v>
      </c>
    </row>
    <row r="948" spans="1:11" x14ac:dyDescent="0.2">
      <c r="A948" t="s">
        <v>62</v>
      </c>
      <c r="B948" t="s">
        <v>14</v>
      </c>
      <c r="C948" t="s">
        <v>206</v>
      </c>
      <c r="D948" t="s">
        <v>81</v>
      </c>
      <c r="E948" t="s">
        <v>25</v>
      </c>
      <c r="F948" t="s">
        <v>19</v>
      </c>
      <c r="G948" t="s">
        <v>31</v>
      </c>
      <c r="H948">
        <v>393.16500000000002</v>
      </c>
      <c r="I948">
        <v>3</v>
      </c>
      <c r="J948">
        <v>0.5</v>
      </c>
      <c r="K948">
        <v>-204.44579999999999</v>
      </c>
    </row>
    <row r="949" spans="1:11" x14ac:dyDescent="0.2">
      <c r="A949" t="s">
        <v>28</v>
      </c>
      <c r="B949" t="s">
        <v>44</v>
      </c>
      <c r="C949" t="s">
        <v>55</v>
      </c>
      <c r="D949" t="s">
        <v>56</v>
      </c>
      <c r="E949" t="s">
        <v>57</v>
      </c>
      <c r="F949" t="s">
        <v>19</v>
      </c>
      <c r="G949" t="s">
        <v>33</v>
      </c>
      <c r="H949">
        <v>516.48800000000006</v>
      </c>
      <c r="I949">
        <v>7</v>
      </c>
      <c r="J949">
        <v>0.2</v>
      </c>
      <c r="K949">
        <v>-12.9122</v>
      </c>
    </row>
    <row r="950" spans="1:11" x14ac:dyDescent="0.2">
      <c r="A950" t="s">
        <v>28</v>
      </c>
      <c r="B950" t="s">
        <v>44</v>
      </c>
      <c r="C950" t="s">
        <v>55</v>
      </c>
      <c r="D950" t="s">
        <v>56</v>
      </c>
      <c r="E950" t="s">
        <v>57</v>
      </c>
      <c r="F950" t="s">
        <v>19</v>
      </c>
      <c r="G950" t="s">
        <v>33</v>
      </c>
      <c r="H950">
        <v>1007.232</v>
      </c>
      <c r="I950">
        <v>6</v>
      </c>
      <c r="J950">
        <v>0.2</v>
      </c>
      <c r="K950">
        <v>75.542400000000001</v>
      </c>
    </row>
    <row r="951" spans="1:11" x14ac:dyDescent="0.2">
      <c r="A951" t="s">
        <v>28</v>
      </c>
      <c r="B951" t="s">
        <v>44</v>
      </c>
      <c r="C951" t="s">
        <v>55</v>
      </c>
      <c r="D951" t="s">
        <v>56</v>
      </c>
      <c r="E951" t="s">
        <v>57</v>
      </c>
      <c r="F951" t="s">
        <v>19</v>
      </c>
      <c r="G951" t="s">
        <v>31</v>
      </c>
      <c r="H951">
        <v>2065.3200000000002</v>
      </c>
      <c r="I951">
        <v>12</v>
      </c>
      <c r="J951">
        <v>0.4</v>
      </c>
      <c r="K951">
        <v>-619.596</v>
      </c>
    </row>
    <row r="952" spans="1:11" x14ac:dyDescent="0.2">
      <c r="A952" t="s">
        <v>28</v>
      </c>
      <c r="B952" t="s">
        <v>44</v>
      </c>
      <c r="C952" t="s">
        <v>55</v>
      </c>
      <c r="D952" t="s">
        <v>56</v>
      </c>
      <c r="E952" t="s">
        <v>57</v>
      </c>
      <c r="F952" t="s">
        <v>26</v>
      </c>
      <c r="G952" t="s">
        <v>41</v>
      </c>
      <c r="H952">
        <v>25.344000000000001</v>
      </c>
      <c r="I952">
        <v>6</v>
      </c>
      <c r="J952">
        <v>0.2</v>
      </c>
      <c r="K952">
        <v>7.92</v>
      </c>
    </row>
    <row r="953" spans="1:11" x14ac:dyDescent="0.2">
      <c r="A953" t="s">
        <v>28</v>
      </c>
      <c r="B953" t="s">
        <v>14</v>
      </c>
      <c r="C953" t="s">
        <v>55</v>
      </c>
      <c r="D953" t="s">
        <v>56</v>
      </c>
      <c r="E953" t="s">
        <v>57</v>
      </c>
      <c r="F953" t="s">
        <v>19</v>
      </c>
      <c r="G953" t="s">
        <v>33</v>
      </c>
      <c r="H953">
        <v>25.472000000000001</v>
      </c>
      <c r="I953">
        <v>4</v>
      </c>
      <c r="J953">
        <v>0.2</v>
      </c>
      <c r="K953">
        <v>7.6416000000000004</v>
      </c>
    </row>
    <row r="954" spans="1:11" x14ac:dyDescent="0.2">
      <c r="A954" t="s">
        <v>28</v>
      </c>
      <c r="B954" t="s">
        <v>14</v>
      </c>
      <c r="C954" t="s">
        <v>256</v>
      </c>
      <c r="D954" t="s">
        <v>46</v>
      </c>
      <c r="E954" t="s">
        <v>47</v>
      </c>
      <c r="F954" t="s">
        <v>26</v>
      </c>
      <c r="G954" t="s">
        <v>34</v>
      </c>
      <c r="H954">
        <v>27.167999999999999</v>
      </c>
      <c r="I954">
        <v>2</v>
      </c>
      <c r="J954">
        <v>0.2</v>
      </c>
      <c r="K954">
        <v>2.7168000000000001</v>
      </c>
    </row>
    <row r="955" spans="1:11" x14ac:dyDescent="0.2">
      <c r="A955" t="s">
        <v>28</v>
      </c>
      <c r="B955" t="s">
        <v>14</v>
      </c>
      <c r="C955" t="s">
        <v>256</v>
      </c>
      <c r="D955" t="s">
        <v>46</v>
      </c>
      <c r="E955" t="s">
        <v>47</v>
      </c>
      <c r="F955" t="s">
        <v>19</v>
      </c>
      <c r="G955" t="s">
        <v>20</v>
      </c>
      <c r="H955">
        <v>78.852800000000002</v>
      </c>
      <c r="I955">
        <v>2</v>
      </c>
      <c r="J955">
        <v>0.32</v>
      </c>
      <c r="K955">
        <v>-11.596</v>
      </c>
    </row>
    <row r="956" spans="1:11" x14ac:dyDescent="0.2">
      <c r="A956" t="s">
        <v>28</v>
      </c>
      <c r="B956" t="s">
        <v>14</v>
      </c>
      <c r="C956" t="s">
        <v>84</v>
      </c>
      <c r="D956" t="s">
        <v>185</v>
      </c>
      <c r="E956" t="s">
        <v>18</v>
      </c>
      <c r="F956" t="s">
        <v>26</v>
      </c>
      <c r="G956" t="s">
        <v>32</v>
      </c>
      <c r="H956">
        <v>173.8</v>
      </c>
      <c r="I956">
        <v>5</v>
      </c>
      <c r="J956">
        <v>0</v>
      </c>
      <c r="K956">
        <v>43.45</v>
      </c>
    </row>
    <row r="957" spans="1:11" x14ac:dyDescent="0.2">
      <c r="A957" t="s">
        <v>13</v>
      </c>
      <c r="B957" t="s">
        <v>14</v>
      </c>
      <c r="C957" t="s">
        <v>108</v>
      </c>
      <c r="D957" t="s">
        <v>81</v>
      </c>
      <c r="E957" t="s">
        <v>25</v>
      </c>
      <c r="F957" t="s">
        <v>35</v>
      </c>
      <c r="G957" t="s">
        <v>36</v>
      </c>
      <c r="H957">
        <v>29.591999999999999</v>
      </c>
      <c r="I957">
        <v>1</v>
      </c>
      <c r="J957">
        <v>0.2</v>
      </c>
      <c r="K957">
        <v>2.5893000000000002</v>
      </c>
    </row>
    <row r="958" spans="1:11" x14ac:dyDescent="0.2">
      <c r="A958" t="s">
        <v>13</v>
      </c>
      <c r="B958" t="s">
        <v>14</v>
      </c>
      <c r="C958" t="s">
        <v>108</v>
      </c>
      <c r="D958" t="s">
        <v>81</v>
      </c>
      <c r="E958" t="s">
        <v>25</v>
      </c>
      <c r="F958" t="s">
        <v>26</v>
      </c>
      <c r="G958" t="s">
        <v>37</v>
      </c>
      <c r="H958">
        <v>4.7519999999999998</v>
      </c>
      <c r="I958">
        <v>2</v>
      </c>
      <c r="J958">
        <v>0.7</v>
      </c>
      <c r="K958">
        <v>-3.1680000000000001</v>
      </c>
    </row>
    <row r="959" spans="1:11" x14ac:dyDescent="0.2">
      <c r="A959" t="s">
        <v>13</v>
      </c>
      <c r="B959" t="s">
        <v>14</v>
      </c>
      <c r="C959" t="s">
        <v>108</v>
      </c>
      <c r="D959" t="s">
        <v>81</v>
      </c>
      <c r="E959" t="s">
        <v>25</v>
      </c>
      <c r="F959" t="s">
        <v>26</v>
      </c>
      <c r="G959" t="s">
        <v>41</v>
      </c>
      <c r="H959">
        <v>15.552</v>
      </c>
      <c r="I959">
        <v>3</v>
      </c>
      <c r="J959">
        <v>0.2</v>
      </c>
      <c r="K959">
        <v>5.6375999999999999</v>
      </c>
    </row>
    <row r="960" spans="1:11" x14ac:dyDescent="0.2">
      <c r="A960" t="s">
        <v>168</v>
      </c>
      <c r="B960" t="s">
        <v>14</v>
      </c>
      <c r="C960" t="s">
        <v>230</v>
      </c>
      <c r="D960" t="s">
        <v>24</v>
      </c>
      <c r="E960" t="s">
        <v>25</v>
      </c>
      <c r="F960" t="s">
        <v>19</v>
      </c>
      <c r="G960" t="s">
        <v>33</v>
      </c>
      <c r="H960">
        <v>204.6</v>
      </c>
      <c r="I960">
        <v>2</v>
      </c>
      <c r="J960">
        <v>0</v>
      </c>
      <c r="K960">
        <v>53.195999999999998</v>
      </c>
    </row>
    <row r="961" spans="1:11" x14ac:dyDescent="0.2">
      <c r="A961" t="s">
        <v>28</v>
      </c>
      <c r="B961" t="s">
        <v>22</v>
      </c>
      <c r="C961" t="s">
        <v>52</v>
      </c>
      <c r="D961" t="s">
        <v>24</v>
      </c>
      <c r="E961" t="s">
        <v>25</v>
      </c>
      <c r="F961" t="s">
        <v>19</v>
      </c>
      <c r="G961" t="s">
        <v>21</v>
      </c>
      <c r="H961">
        <v>321.56799999999998</v>
      </c>
      <c r="I961">
        <v>2</v>
      </c>
      <c r="J961">
        <v>0.2</v>
      </c>
      <c r="K961">
        <v>28.1372</v>
      </c>
    </row>
    <row r="962" spans="1:11" x14ac:dyDescent="0.2">
      <c r="A962" t="s">
        <v>28</v>
      </c>
      <c r="B962" t="s">
        <v>44</v>
      </c>
      <c r="C962" t="s">
        <v>196</v>
      </c>
      <c r="D962" t="s">
        <v>197</v>
      </c>
      <c r="E962" t="s">
        <v>18</v>
      </c>
      <c r="F962" t="s">
        <v>26</v>
      </c>
      <c r="G962" t="s">
        <v>37</v>
      </c>
      <c r="H962">
        <v>6.24</v>
      </c>
      <c r="I962">
        <v>2</v>
      </c>
      <c r="J962">
        <v>0</v>
      </c>
      <c r="K962">
        <v>3.0575999999999999</v>
      </c>
    </row>
    <row r="963" spans="1:11" x14ac:dyDescent="0.2">
      <c r="A963" t="s">
        <v>62</v>
      </c>
      <c r="B963" t="s">
        <v>22</v>
      </c>
      <c r="C963" t="s">
        <v>52</v>
      </c>
      <c r="D963" t="s">
        <v>24</v>
      </c>
      <c r="E963" t="s">
        <v>25</v>
      </c>
      <c r="F963" t="s">
        <v>26</v>
      </c>
      <c r="G963" t="s">
        <v>60</v>
      </c>
      <c r="H963">
        <v>21.88</v>
      </c>
      <c r="I963">
        <v>2</v>
      </c>
      <c r="J963">
        <v>0</v>
      </c>
      <c r="K963">
        <v>10.94</v>
      </c>
    </row>
    <row r="964" spans="1:11" x14ac:dyDescent="0.2">
      <c r="A964" t="s">
        <v>13</v>
      </c>
      <c r="B964" t="s">
        <v>14</v>
      </c>
      <c r="C964" t="s">
        <v>257</v>
      </c>
      <c r="D964" t="s">
        <v>30</v>
      </c>
      <c r="E964" t="s">
        <v>18</v>
      </c>
      <c r="F964" t="s">
        <v>26</v>
      </c>
      <c r="G964" t="s">
        <v>27</v>
      </c>
      <c r="H964">
        <v>4.6079999999999997</v>
      </c>
      <c r="I964">
        <v>2</v>
      </c>
      <c r="J964">
        <v>0.2</v>
      </c>
      <c r="K964">
        <v>1.6704000000000001</v>
      </c>
    </row>
    <row r="965" spans="1:11" x14ac:dyDescent="0.2">
      <c r="A965" t="s">
        <v>62</v>
      </c>
      <c r="B965" t="s">
        <v>44</v>
      </c>
      <c r="C965" t="s">
        <v>75</v>
      </c>
      <c r="D965" t="s">
        <v>76</v>
      </c>
      <c r="E965" t="s">
        <v>57</v>
      </c>
      <c r="F965" t="s">
        <v>26</v>
      </c>
      <c r="G965" t="s">
        <v>27</v>
      </c>
      <c r="H965">
        <v>9.82</v>
      </c>
      <c r="I965">
        <v>2</v>
      </c>
      <c r="J965">
        <v>0</v>
      </c>
      <c r="K965">
        <v>4.8117999999999999</v>
      </c>
    </row>
    <row r="966" spans="1:11" x14ac:dyDescent="0.2">
      <c r="A966" t="s">
        <v>62</v>
      </c>
      <c r="B966" t="s">
        <v>44</v>
      </c>
      <c r="C966" t="s">
        <v>75</v>
      </c>
      <c r="D966" t="s">
        <v>76</v>
      </c>
      <c r="E966" t="s">
        <v>57</v>
      </c>
      <c r="F966" t="s">
        <v>26</v>
      </c>
      <c r="G966" t="s">
        <v>34</v>
      </c>
      <c r="H966">
        <v>35.97</v>
      </c>
      <c r="I966">
        <v>3</v>
      </c>
      <c r="J966">
        <v>0</v>
      </c>
      <c r="K966">
        <v>9.7119</v>
      </c>
    </row>
    <row r="967" spans="1:11" x14ac:dyDescent="0.2">
      <c r="A967" t="s">
        <v>62</v>
      </c>
      <c r="B967" t="s">
        <v>44</v>
      </c>
      <c r="C967" t="s">
        <v>75</v>
      </c>
      <c r="D967" t="s">
        <v>76</v>
      </c>
      <c r="E967" t="s">
        <v>57</v>
      </c>
      <c r="F967" t="s">
        <v>26</v>
      </c>
      <c r="G967" t="s">
        <v>41</v>
      </c>
      <c r="H967">
        <v>12.96</v>
      </c>
      <c r="I967">
        <v>2</v>
      </c>
      <c r="J967">
        <v>0</v>
      </c>
      <c r="K967">
        <v>6.2207999999999997</v>
      </c>
    </row>
    <row r="968" spans="1:11" x14ac:dyDescent="0.2">
      <c r="A968" t="s">
        <v>62</v>
      </c>
      <c r="B968" t="s">
        <v>44</v>
      </c>
      <c r="C968" t="s">
        <v>75</v>
      </c>
      <c r="D968" t="s">
        <v>76</v>
      </c>
      <c r="E968" t="s">
        <v>57</v>
      </c>
      <c r="F968" t="s">
        <v>26</v>
      </c>
      <c r="G968" t="s">
        <v>41</v>
      </c>
      <c r="H968">
        <v>191.6</v>
      </c>
      <c r="I968">
        <v>4</v>
      </c>
      <c r="J968">
        <v>0</v>
      </c>
      <c r="K968">
        <v>91.968000000000004</v>
      </c>
    </row>
    <row r="969" spans="1:11" x14ac:dyDescent="0.2">
      <c r="A969" t="s">
        <v>62</v>
      </c>
      <c r="B969" t="s">
        <v>44</v>
      </c>
      <c r="C969" t="s">
        <v>75</v>
      </c>
      <c r="D969" t="s">
        <v>76</v>
      </c>
      <c r="E969" t="s">
        <v>57</v>
      </c>
      <c r="F969" t="s">
        <v>26</v>
      </c>
      <c r="G969" t="s">
        <v>27</v>
      </c>
      <c r="H969">
        <v>8.64</v>
      </c>
      <c r="I969">
        <v>3</v>
      </c>
      <c r="J969">
        <v>0</v>
      </c>
      <c r="K969">
        <v>4.2336</v>
      </c>
    </row>
    <row r="970" spans="1:11" x14ac:dyDescent="0.2">
      <c r="A970" t="s">
        <v>62</v>
      </c>
      <c r="B970" t="s">
        <v>44</v>
      </c>
      <c r="C970" t="s">
        <v>75</v>
      </c>
      <c r="D970" t="s">
        <v>76</v>
      </c>
      <c r="E970" t="s">
        <v>57</v>
      </c>
      <c r="F970" t="s">
        <v>26</v>
      </c>
      <c r="G970" t="s">
        <v>32</v>
      </c>
      <c r="H970">
        <v>501.81</v>
      </c>
      <c r="I970">
        <v>3</v>
      </c>
      <c r="J970">
        <v>0</v>
      </c>
      <c r="K970">
        <v>0</v>
      </c>
    </row>
    <row r="971" spans="1:11" x14ac:dyDescent="0.2">
      <c r="A971" t="s">
        <v>13</v>
      </c>
      <c r="B971" t="s">
        <v>14</v>
      </c>
      <c r="C971" t="s">
        <v>55</v>
      </c>
      <c r="D971" t="s">
        <v>56</v>
      </c>
      <c r="E971" t="s">
        <v>57</v>
      </c>
      <c r="F971" t="s">
        <v>19</v>
      </c>
      <c r="G971" t="s">
        <v>33</v>
      </c>
      <c r="H971">
        <v>127.104</v>
      </c>
      <c r="I971">
        <v>6</v>
      </c>
      <c r="J971">
        <v>0.2</v>
      </c>
      <c r="K971">
        <v>28.598400000000002</v>
      </c>
    </row>
    <row r="972" spans="1:11" x14ac:dyDescent="0.2">
      <c r="A972" t="s">
        <v>13</v>
      </c>
      <c r="B972" t="s">
        <v>14</v>
      </c>
      <c r="C972" t="s">
        <v>55</v>
      </c>
      <c r="D972" t="s">
        <v>56</v>
      </c>
      <c r="E972" t="s">
        <v>57</v>
      </c>
      <c r="F972" t="s">
        <v>35</v>
      </c>
      <c r="G972" t="s">
        <v>36</v>
      </c>
      <c r="H972">
        <v>124.2</v>
      </c>
      <c r="I972">
        <v>3</v>
      </c>
      <c r="J972">
        <v>0.4</v>
      </c>
      <c r="K972">
        <v>-31.05</v>
      </c>
    </row>
    <row r="973" spans="1:11" x14ac:dyDescent="0.2">
      <c r="A973" t="s">
        <v>13</v>
      </c>
      <c r="B973" t="s">
        <v>14</v>
      </c>
      <c r="C973" t="s">
        <v>55</v>
      </c>
      <c r="D973" t="s">
        <v>56</v>
      </c>
      <c r="E973" t="s">
        <v>57</v>
      </c>
      <c r="F973" t="s">
        <v>26</v>
      </c>
      <c r="G973" t="s">
        <v>37</v>
      </c>
      <c r="H973">
        <v>18.588000000000001</v>
      </c>
      <c r="I973">
        <v>2</v>
      </c>
      <c r="J973">
        <v>0.7</v>
      </c>
      <c r="K973">
        <v>-13.6312</v>
      </c>
    </row>
    <row r="974" spans="1:11" x14ac:dyDescent="0.2">
      <c r="A974" t="s">
        <v>13</v>
      </c>
      <c r="B974" t="s">
        <v>14</v>
      </c>
      <c r="C974" t="s">
        <v>55</v>
      </c>
      <c r="D974" t="s">
        <v>56</v>
      </c>
      <c r="E974" t="s">
        <v>57</v>
      </c>
      <c r="F974" t="s">
        <v>26</v>
      </c>
      <c r="G974" t="s">
        <v>27</v>
      </c>
      <c r="H974">
        <v>30.071999999999999</v>
      </c>
      <c r="I974">
        <v>3</v>
      </c>
      <c r="J974">
        <v>0.2</v>
      </c>
      <c r="K974">
        <v>10.1493</v>
      </c>
    </row>
    <row r="975" spans="1:11" x14ac:dyDescent="0.2">
      <c r="A975" t="s">
        <v>13</v>
      </c>
      <c r="B975" t="s">
        <v>44</v>
      </c>
      <c r="C975" t="s">
        <v>75</v>
      </c>
      <c r="D975" t="s">
        <v>76</v>
      </c>
      <c r="E975" t="s">
        <v>57</v>
      </c>
      <c r="F975" t="s">
        <v>35</v>
      </c>
      <c r="G975" t="s">
        <v>36</v>
      </c>
      <c r="H975">
        <v>160.93</v>
      </c>
      <c r="I975">
        <v>7</v>
      </c>
      <c r="J975">
        <v>0</v>
      </c>
      <c r="K975">
        <v>3.2185999999999999</v>
      </c>
    </row>
    <row r="976" spans="1:11" x14ac:dyDescent="0.2">
      <c r="A976" t="s">
        <v>13</v>
      </c>
      <c r="B976" t="s">
        <v>44</v>
      </c>
      <c r="C976" t="s">
        <v>75</v>
      </c>
      <c r="D976" t="s">
        <v>76</v>
      </c>
      <c r="E976" t="s">
        <v>57</v>
      </c>
      <c r="F976" t="s">
        <v>26</v>
      </c>
      <c r="G976" t="s">
        <v>37</v>
      </c>
      <c r="H976">
        <v>75.792000000000002</v>
      </c>
      <c r="I976">
        <v>3</v>
      </c>
      <c r="J976">
        <v>0.2</v>
      </c>
      <c r="K976">
        <v>25.579799999999999</v>
      </c>
    </row>
    <row r="977" spans="1:11" x14ac:dyDescent="0.2">
      <c r="A977" t="s">
        <v>28</v>
      </c>
      <c r="B977" t="s">
        <v>14</v>
      </c>
      <c r="C977" t="s">
        <v>94</v>
      </c>
      <c r="D977" t="s">
        <v>95</v>
      </c>
      <c r="E977" t="s">
        <v>25</v>
      </c>
      <c r="F977" t="s">
        <v>26</v>
      </c>
      <c r="G977" t="s">
        <v>37</v>
      </c>
      <c r="H977">
        <v>1.08</v>
      </c>
      <c r="I977">
        <v>2</v>
      </c>
      <c r="J977">
        <v>0.7</v>
      </c>
      <c r="K977">
        <v>-0.79200000000000004</v>
      </c>
    </row>
    <row r="978" spans="1:11" x14ac:dyDescent="0.2">
      <c r="A978" t="s">
        <v>62</v>
      </c>
      <c r="B978" t="s">
        <v>22</v>
      </c>
      <c r="C978" t="s">
        <v>140</v>
      </c>
      <c r="D978" t="s">
        <v>70</v>
      </c>
      <c r="E978" t="s">
        <v>47</v>
      </c>
      <c r="F978" t="s">
        <v>35</v>
      </c>
      <c r="G978" t="s">
        <v>123</v>
      </c>
      <c r="H978">
        <v>3059.982</v>
      </c>
      <c r="I978">
        <v>2</v>
      </c>
      <c r="J978">
        <v>0.1</v>
      </c>
      <c r="K978">
        <v>679.99599999999998</v>
      </c>
    </row>
    <row r="979" spans="1:11" x14ac:dyDescent="0.2">
      <c r="A979" t="s">
        <v>62</v>
      </c>
      <c r="B979" t="s">
        <v>14</v>
      </c>
      <c r="C979" t="s">
        <v>106</v>
      </c>
      <c r="D979" t="s">
        <v>40</v>
      </c>
      <c r="E979" t="s">
        <v>18</v>
      </c>
      <c r="F979" t="s">
        <v>26</v>
      </c>
      <c r="G979" t="s">
        <v>37</v>
      </c>
      <c r="H979">
        <v>3.282</v>
      </c>
      <c r="I979">
        <v>2</v>
      </c>
      <c r="J979">
        <v>0.7</v>
      </c>
      <c r="K979">
        <v>-2.6255999999999999</v>
      </c>
    </row>
    <row r="980" spans="1:11" x14ac:dyDescent="0.2">
      <c r="A980" t="s">
        <v>62</v>
      </c>
      <c r="B980" t="s">
        <v>22</v>
      </c>
      <c r="C980" t="s">
        <v>103</v>
      </c>
      <c r="D980" t="s">
        <v>74</v>
      </c>
      <c r="E980" t="s">
        <v>47</v>
      </c>
      <c r="F980" t="s">
        <v>26</v>
      </c>
      <c r="G980" t="s">
        <v>41</v>
      </c>
      <c r="H980">
        <v>34.020000000000003</v>
      </c>
      <c r="I980">
        <v>3</v>
      </c>
      <c r="J980">
        <v>0</v>
      </c>
      <c r="K980">
        <v>16.669799999999999</v>
      </c>
    </row>
    <row r="981" spans="1:11" x14ac:dyDescent="0.2">
      <c r="A981" t="s">
        <v>28</v>
      </c>
      <c r="B981" t="s">
        <v>14</v>
      </c>
      <c r="C981" t="s">
        <v>75</v>
      </c>
      <c r="D981" t="s">
        <v>76</v>
      </c>
      <c r="E981" t="s">
        <v>57</v>
      </c>
      <c r="F981" t="s">
        <v>19</v>
      </c>
      <c r="G981" t="s">
        <v>21</v>
      </c>
      <c r="H981">
        <v>599.29200000000003</v>
      </c>
      <c r="I981">
        <v>6</v>
      </c>
      <c r="J981">
        <v>0.1</v>
      </c>
      <c r="K981">
        <v>93.223200000000006</v>
      </c>
    </row>
    <row r="982" spans="1:11" x14ac:dyDescent="0.2">
      <c r="A982" t="s">
        <v>13</v>
      </c>
      <c r="B982" t="s">
        <v>14</v>
      </c>
      <c r="C982" t="s">
        <v>183</v>
      </c>
      <c r="D982" t="s">
        <v>98</v>
      </c>
      <c r="E982" t="s">
        <v>25</v>
      </c>
      <c r="F982" t="s">
        <v>26</v>
      </c>
      <c r="G982" t="s">
        <v>34</v>
      </c>
      <c r="H982">
        <v>3.3919999999999999</v>
      </c>
      <c r="I982">
        <v>1</v>
      </c>
      <c r="J982">
        <v>0.2</v>
      </c>
      <c r="K982">
        <v>0.80559999999999998</v>
      </c>
    </row>
    <row r="983" spans="1:11" x14ac:dyDescent="0.2">
      <c r="A983" t="s">
        <v>13</v>
      </c>
      <c r="B983" t="s">
        <v>14</v>
      </c>
      <c r="C983" t="s">
        <v>183</v>
      </c>
      <c r="D983" t="s">
        <v>98</v>
      </c>
      <c r="E983" t="s">
        <v>25</v>
      </c>
      <c r="F983" t="s">
        <v>35</v>
      </c>
      <c r="G983" t="s">
        <v>36</v>
      </c>
      <c r="H983">
        <v>559.98400000000004</v>
      </c>
      <c r="I983">
        <v>2</v>
      </c>
      <c r="J983">
        <v>0.2</v>
      </c>
      <c r="K983">
        <v>55.998399999999997</v>
      </c>
    </row>
    <row r="984" spans="1:11" x14ac:dyDescent="0.2">
      <c r="A984" t="s">
        <v>13</v>
      </c>
      <c r="B984" t="s">
        <v>14</v>
      </c>
      <c r="C984" t="s">
        <v>183</v>
      </c>
      <c r="D984" t="s">
        <v>98</v>
      </c>
      <c r="E984" t="s">
        <v>25</v>
      </c>
      <c r="F984" t="s">
        <v>19</v>
      </c>
      <c r="G984" t="s">
        <v>21</v>
      </c>
      <c r="H984">
        <v>603.91999999999996</v>
      </c>
      <c r="I984">
        <v>5</v>
      </c>
      <c r="J984">
        <v>0.2</v>
      </c>
      <c r="K984">
        <v>75.489999999999995</v>
      </c>
    </row>
    <row r="985" spans="1:11" x14ac:dyDescent="0.2">
      <c r="A985" t="s">
        <v>28</v>
      </c>
      <c r="B985" t="s">
        <v>44</v>
      </c>
      <c r="C985" t="s">
        <v>113</v>
      </c>
      <c r="D985" t="s">
        <v>46</v>
      </c>
      <c r="E985" t="s">
        <v>47</v>
      </c>
      <c r="F985" t="s">
        <v>26</v>
      </c>
      <c r="G985" t="s">
        <v>27</v>
      </c>
      <c r="H985">
        <v>7.968</v>
      </c>
      <c r="I985">
        <v>2</v>
      </c>
      <c r="J985">
        <v>0.2</v>
      </c>
      <c r="K985">
        <v>2.5895999999999999</v>
      </c>
    </row>
    <row r="986" spans="1:11" x14ac:dyDescent="0.2">
      <c r="A986" t="s">
        <v>28</v>
      </c>
      <c r="B986" t="s">
        <v>44</v>
      </c>
      <c r="C986" t="s">
        <v>113</v>
      </c>
      <c r="D986" t="s">
        <v>46</v>
      </c>
      <c r="E986" t="s">
        <v>47</v>
      </c>
      <c r="F986" t="s">
        <v>26</v>
      </c>
      <c r="G986" t="s">
        <v>60</v>
      </c>
      <c r="H986">
        <v>27.968</v>
      </c>
      <c r="I986">
        <v>4</v>
      </c>
      <c r="J986">
        <v>0.2</v>
      </c>
      <c r="K986">
        <v>9.4391999999999996</v>
      </c>
    </row>
    <row r="987" spans="1:11" x14ac:dyDescent="0.2">
      <c r="A987" t="s">
        <v>28</v>
      </c>
      <c r="B987" t="s">
        <v>44</v>
      </c>
      <c r="C987" t="s">
        <v>113</v>
      </c>
      <c r="D987" t="s">
        <v>46</v>
      </c>
      <c r="E987" t="s">
        <v>47</v>
      </c>
      <c r="F987" t="s">
        <v>35</v>
      </c>
      <c r="G987" t="s">
        <v>123</v>
      </c>
      <c r="H987">
        <v>336.51</v>
      </c>
      <c r="I987">
        <v>3</v>
      </c>
      <c r="J987">
        <v>0.4</v>
      </c>
      <c r="K987">
        <v>44.868000000000002</v>
      </c>
    </row>
    <row r="988" spans="1:11" x14ac:dyDescent="0.2">
      <c r="A988" t="s">
        <v>168</v>
      </c>
      <c r="B988" t="s">
        <v>14</v>
      </c>
      <c r="C988" t="s">
        <v>61</v>
      </c>
      <c r="D988" t="s">
        <v>46</v>
      </c>
      <c r="E988" t="s">
        <v>47</v>
      </c>
      <c r="F988" t="s">
        <v>26</v>
      </c>
      <c r="G988" t="s">
        <v>37</v>
      </c>
      <c r="H988">
        <v>1.1120000000000001</v>
      </c>
      <c r="I988">
        <v>2</v>
      </c>
      <c r="J988">
        <v>0.8</v>
      </c>
      <c r="K988">
        <v>-1.8904000000000001</v>
      </c>
    </row>
    <row r="989" spans="1:11" x14ac:dyDescent="0.2">
      <c r="A989" t="s">
        <v>28</v>
      </c>
      <c r="B989" t="s">
        <v>22</v>
      </c>
      <c r="C989" t="s">
        <v>190</v>
      </c>
      <c r="D989" t="s">
        <v>76</v>
      </c>
      <c r="E989" t="s">
        <v>57</v>
      </c>
      <c r="F989" t="s">
        <v>19</v>
      </c>
      <c r="G989" t="s">
        <v>33</v>
      </c>
      <c r="H989">
        <v>520.04999999999995</v>
      </c>
      <c r="I989">
        <v>5</v>
      </c>
      <c r="J989">
        <v>0</v>
      </c>
      <c r="K989">
        <v>72.807000000000002</v>
      </c>
    </row>
    <row r="990" spans="1:11" x14ac:dyDescent="0.2">
      <c r="A990" t="s">
        <v>28</v>
      </c>
      <c r="B990" t="s">
        <v>22</v>
      </c>
      <c r="C990" t="s">
        <v>190</v>
      </c>
      <c r="D990" t="s">
        <v>76</v>
      </c>
      <c r="E990" t="s">
        <v>57</v>
      </c>
      <c r="F990" t="s">
        <v>26</v>
      </c>
      <c r="G990" t="s">
        <v>34</v>
      </c>
      <c r="H990">
        <v>17.97</v>
      </c>
      <c r="I990">
        <v>3</v>
      </c>
      <c r="J990">
        <v>0</v>
      </c>
      <c r="K990">
        <v>5.2112999999999996</v>
      </c>
    </row>
    <row r="991" spans="1:11" x14ac:dyDescent="0.2">
      <c r="A991" t="s">
        <v>13</v>
      </c>
      <c r="B991" t="s">
        <v>44</v>
      </c>
      <c r="C991" t="s">
        <v>189</v>
      </c>
      <c r="D991" t="s">
        <v>30</v>
      </c>
      <c r="E991" t="s">
        <v>18</v>
      </c>
      <c r="F991" t="s">
        <v>19</v>
      </c>
      <c r="G991" t="s">
        <v>21</v>
      </c>
      <c r="H991">
        <v>1166.92</v>
      </c>
      <c r="I991">
        <v>5</v>
      </c>
      <c r="J991">
        <v>0.2</v>
      </c>
      <c r="K991">
        <v>131.27850000000001</v>
      </c>
    </row>
    <row r="992" spans="1:11" x14ac:dyDescent="0.2">
      <c r="A992" t="s">
        <v>62</v>
      </c>
      <c r="B992" t="s">
        <v>14</v>
      </c>
      <c r="C992" t="s">
        <v>75</v>
      </c>
      <c r="D992" t="s">
        <v>76</v>
      </c>
      <c r="E992" t="s">
        <v>57</v>
      </c>
      <c r="F992" t="s">
        <v>26</v>
      </c>
      <c r="G992" t="s">
        <v>37</v>
      </c>
      <c r="H992">
        <v>14.624000000000001</v>
      </c>
      <c r="I992">
        <v>2</v>
      </c>
      <c r="J992">
        <v>0.2</v>
      </c>
      <c r="K992">
        <v>5.484</v>
      </c>
    </row>
    <row r="993" spans="1:11" x14ac:dyDescent="0.2">
      <c r="A993" t="s">
        <v>62</v>
      </c>
      <c r="B993" t="s">
        <v>14</v>
      </c>
      <c r="C993" t="s">
        <v>117</v>
      </c>
      <c r="D993" t="s">
        <v>24</v>
      </c>
      <c r="E993" t="s">
        <v>25</v>
      </c>
      <c r="F993" t="s">
        <v>26</v>
      </c>
      <c r="G993" t="s">
        <v>77</v>
      </c>
      <c r="H993">
        <v>10.23</v>
      </c>
      <c r="I993">
        <v>3</v>
      </c>
      <c r="J993">
        <v>0</v>
      </c>
      <c r="K993">
        <v>4.9104000000000001</v>
      </c>
    </row>
    <row r="994" spans="1:11" x14ac:dyDescent="0.2">
      <c r="A994" t="s">
        <v>62</v>
      </c>
      <c r="B994" t="s">
        <v>14</v>
      </c>
      <c r="C994" t="s">
        <v>117</v>
      </c>
      <c r="D994" t="s">
        <v>24</v>
      </c>
      <c r="E994" t="s">
        <v>25</v>
      </c>
      <c r="F994" t="s">
        <v>26</v>
      </c>
      <c r="G994" t="s">
        <v>41</v>
      </c>
      <c r="H994">
        <v>154.9</v>
      </c>
      <c r="I994">
        <v>5</v>
      </c>
      <c r="J994">
        <v>0</v>
      </c>
      <c r="K994">
        <v>69.704999999999998</v>
      </c>
    </row>
    <row r="995" spans="1:11" x14ac:dyDescent="0.2">
      <c r="A995" t="s">
        <v>28</v>
      </c>
      <c r="B995" t="s">
        <v>22</v>
      </c>
      <c r="C995" t="s">
        <v>258</v>
      </c>
      <c r="D995" t="s">
        <v>83</v>
      </c>
      <c r="E995" t="s">
        <v>18</v>
      </c>
      <c r="F995" t="s">
        <v>26</v>
      </c>
      <c r="G995" t="s">
        <v>37</v>
      </c>
      <c r="H995">
        <v>2715.93</v>
      </c>
      <c r="I995">
        <v>7</v>
      </c>
      <c r="J995">
        <v>0</v>
      </c>
      <c r="K995">
        <v>1276.4871000000001</v>
      </c>
    </row>
    <row r="996" spans="1:11" x14ac:dyDescent="0.2">
      <c r="A996" t="s">
        <v>28</v>
      </c>
      <c r="B996" t="s">
        <v>22</v>
      </c>
      <c r="C996" t="s">
        <v>258</v>
      </c>
      <c r="D996" t="s">
        <v>83</v>
      </c>
      <c r="E996" t="s">
        <v>18</v>
      </c>
      <c r="F996" t="s">
        <v>35</v>
      </c>
      <c r="G996" t="s">
        <v>36</v>
      </c>
      <c r="H996">
        <v>617.97</v>
      </c>
      <c r="I996">
        <v>3</v>
      </c>
      <c r="J996">
        <v>0</v>
      </c>
      <c r="K996">
        <v>173.0316</v>
      </c>
    </row>
    <row r="997" spans="1:11" x14ac:dyDescent="0.2">
      <c r="A997" t="s">
        <v>28</v>
      </c>
      <c r="B997" t="s">
        <v>14</v>
      </c>
      <c r="C997" t="s">
        <v>16</v>
      </c>
      <c r="D997" t="s">
        <v>17</v>
      </c>
      <c r="E997" t="s">
        <v>18</v>
      </c>
      <c r="F997" t="s">
        <v>26</v>
      </c>
      <c r="G997" t="s">
        <v>60</v>
      </c>
      <c r="H997">
        <v>10.67</v>
      </c>
      <c r="I997">
        <v>1</v>
      </c>
      <c r="J997">
        <v>0</v>
      </c>
      <c r="K997">
        <v>4.9081999999999999</v>
      </c>
    </row>
    <row r="998" spans="1:11" x14ac:dyDescent="0.2">
      <c r="A998" t="s">
        <v>28</v>
      </c>
      <c r="B998" t="s">
        <v>14</v>
      </c>
      <c r="C998" t="s">
        <v>16</v>
      </c>
      <c r="D998" t="s">
        <v>17</v>
      </c>
      <c r="E998" t="s">
        <v>18</v>
      </c>
      <c r="F998" t="s">
        <v>26</v>
      </c>
      <c r="G998" t="s">
        <v>32</v>
      </c>
      <c r="H998">
        <v>36.630000000000003</v>
      </c>
      <c r="I998">
        <v>3</v>
      </c>
      <c r="J998">
        <v>0</v>
      </c>
      <c r="K998">
        <v>9.8901000000000003</v>
      </c>
    </row>
    <row r="999" spans="1:11" x14ac:dyDescent="0.2">
      <c r="A999" t="s">
        <v>28</v>
      </c>
      <c r="B999" t="s">
        <v>14</v>
      </c>
      <c r="C999" t="s">
        <v>16</v>
      </c>
      <c r="D999" t="s">
        <v>17</v>
      </c>
      <c r="E999" t="s">
        <v>18</v>
      </c>
      <c r="F999" t="s">
        <v>19</v>
      </c>
      <c r="G999" t="s">
        <v>33</v>
      </c>
      <c r="H999">
        <v>24.1</v>
      </c>
      <c r="I999">
        <v>5</v>
      </c>
      <c r="J999">
        <v>0</v>
      </c>
      <c r="K999">
        <v>9.1579999999999995</v>
      </c>
    </row>
    <row r="1000" spans="1:11" x14ac:dyDescent="0.2">
      <c r="A1000" t="s">
        <v>28</v>
      </c>
      <c r="B1000" t="s">
        <v>14</v>
      </c>
      <c r="C1000" t="s">
        <v>16</v>
      </c>
      <c r="D1000" t="s">
        <v>17</v>
      </c>
      <c r="E1000" t="s">
        <v>18</v>
      </c>
      <c r="F1000" t="s">
        <v>19</v>
      </c>
      <c r="G1000" t="s">
        <v>33</v>
      </c>
      <c r="H1000">
        <v>33.11</v>
      </c>
      <c r="I1000">
        <v>7</v>
      </c>
      <c r="J1000">
        <v>0</v>
      </c>
      <c r="K1000">
        <v>12.9129</v>
      </c>
    </row>
    <row r="1001" spans="1:11" x14ac:dyDescent="0.2">
      <c r="A1001" t="s">
        <v>28</v>
      </c>
      <c r="B1001" t="s">
        <v>44</v>
      </c>
      <c r="C1001" t="s">
        <v>220</v>
      </c>
      <c r="D1001" t="s">
        <v>43</v>
      </c>
      <c r="E1001" t="s">
        <v>25</v>
      </c>
      <c r="F1001" t="s">
        <v>26</v>
      </c>
      <c r="G1001" t="s">
        <v>34</v>
      </c>
      <c r="H1001">
        <v>44.02</v>
      </c>
      <c r="I1001">
        <v>2</v>
      </c>
      <c r="J1001">
        <v>0</v>
      </c>
      <c r="K1001">
        <v>11.4452</v>
      </c>
    </row>
    <row r="1002" spans="1:11" x14ac:dyDescent="0.2">
      <c r="A1002" t="s">
        <v>168</v>
      </c>
      <c r="B1002" t="s">
        <v>14</v>
      </c>
      <c r="C1002" t="s">
        <v>75</v>
      </c>
      <c r="D1002" t="s">
        <v>76</v>
      </c>
      <c r="E1002" t="s">
        <v>57</v>
      </c>
      <c r="F1002" t="s">
        <v>35</v>
      </c>
      <c r="G1002" t="s">
        <v>59</v>
      </c>
      <c r="H1002">
        <v>2309.65</v>
      </c>
      <c r="I1002">
        <v>7</v>
      </c>
      <c r="J1002">
        <v>0</v>
      </c>
      <c r="K1002">
        <v>762.18449999999996</v>
      </c>
    </row>
    <row r="1003" spans="1:11" x14ac:dyDescent="0.2">
      <c r="A1003" t="s">
        <v>168</v>
      </c>
      <c r="B1003" t="s">
        <v>14</v>
      </c>
      <c r="C1003" t="s">
        <v>75</v>
      </c>
      <c r="D1003" t="s">
        <v>76</v>
      </c>
      <c r="E1003" t="s">
        <v>57</v>
      </c>
      <c r="F1003" t="s">
        <v>19</v>
      </c>
      <c r="G1003" t="s">
        <v>31</v>
      </c>
      <c r="H1003">
        <v>1090.7819999999999</v>
      </c>
      <c r="I1003">
        <v>7</v>
      </c>
      <c r="J1003">
        <v>0.4</v>
      </c>
      <c r="K1003">
        <v>-290.87520000000001</v>
      </c>
    </row>
    <row r="1004" spans="1:11" x14ac:dyDescent="0.2">
      <c r="A1004" t="s">
        <v>168</v>
      </c>
      <c r="B1004" t="s">
        <v>14</v>
      </c>
      <c r="C1004" t="s">
        <v>75</v>
      </c>
      <c r="D1004" t="s">
        <v>76</v>
      </c>
      <c r="E1004" t="s">
        <v>57</v>
      </c>
      <c r="F1004" t="s">
        <v>26</v>
      </c>
      <c r="G1004" t="s">
        <v>41</v>
      </c>
      <c r="H1004">
        <v>19.440000000000001</v>
      </c>
      <c r="I1004">
        <v>3</v>
      </c>
      <c r="J1004">
        <v>0</v>
      </c>
      <c r="K1004">
        <v>9.3312000000000008</v>
      </c>
    </row>
    <row r="1005" spans="1:11" x14ac:dyDescent="0.2">
      <c r="A1005" t="s">
        <v>28</v>
      </c>
      <c r="B1005" t="s">
        <v>14</v>
      </c>
      <c r="C1005" t="s">
        <v>259</v>
      </c>
      <c r="D1005" t="s">
        <v>24</v>
      </c>
      <c r="E1005" t="s">
        <v>25</v>
      </c>
      <c r="F1005" t="s">
        <v>26</v>
      </c>
      <c r="G1005" t="s">
        <v>32</v>
      </c>
      <c r="H1005">
        <v>484.65</v>
      </c>
      <c r="I1005">
        <v>3</v>
      </c>
      <c r="J1005">
        <v>0</v>
      </c>
      <c r="K1005">
        <v>92.083500000000001</v>
      </c>
    </row>
    <row r="1006" spans="1:11" x14ac:dyDescent="0.2">
      <c r="A1006" t="s">
        <v>28</v>
      </c>
      <c r="B1006" t="s">
        <v>14</v>
      </c>
      <c r="C1006" t="s">
        <v>189</v>
      </c>
      <c r="D1006" t="s">
        <v>40</v>
      </c>
      <c r="E1006" t="s">
        <v>18</v>
      </c>
      <c r="F1006" t="s">
        <v>26</v>
      </c>
      <c r="G1006" t="s">
        <v>41</v>
      </c>
      <c r="H1006">
        <v>115.29600000000001</v>
      </c>
      <c r="I1006">
        <v>3</v>
      </c>
      <c r="J1006">
        <v>0.2</v>
      </c>
      <c r="K1006">
        <v>40.3536</v>
      </c>
    </row>
    <row r="1007" spans="1:11" x14ac:dyDescent="0.2">
      <c r="A1007" t="s">
        <v>62</v>
      </c>
      <c r="B1007" t="s">
        <v>14</v>
      </c>
      <c r="C1007" t="s">
        <v>116</v>
      </c>
      <c r="D1007" t="s">
        <v>81</v>
      </c>
      <c r="E1007" t="s">
        <v>25</v>
      </c>
      <c r="F1007" t="s">
        <v>26</v>
      </c>
      <c r="G1007" t="s">
        <v>60</v>
      </c>
      <c r="H1007">
        <v>7.08</v>
      </c>
      <c r="I1007">
        <v>3</v>
      </c>
      <c r="J1007">
        <v>0.2</v>
      </c>
      <c r="K1007">
        <v>2.4780000000000002</v>
      </c>
    </row>
    <row r="1008" spans="1:11" x14ac:dyDescent="0.2">
      <c r="A1008" t="s">
        <v>62</v>
      </c>
      <c r="B1008" t="s">
        <v>14</v>
      </c>
      <c r="C1008" t="s">
        <v>116</v>
      </c>
      <c r="D1008" t="s">
        <v>81</v>
      </c>
      <c r="E1008" t="s">
        <v>25</v>
      </c>
      <c r="F1008" t="s">
        <v>26</v>
      </c>
      <c r="G1008" t="s">
        <v>37</v>
      </c>
      <c r="H1008">
        <v>4.4009999999999998</v>
      </c>
      <c r="I1008">
        <v>3</v>
      </c>
      <c r="J1008">
        <v>0.7</v>
      </c>
      <c r="K1008">
        <v>-3.5207999999999999</v>
      </c>
    </row>
    <row r="1009" spans="1:11" x14ac:dyDescent="0.2">
      <c r="A1009" t="s">
        <v>28</v>
      </c>
      <c r="B1009" t="s">
        <v>14</v>
      </c>
      <c r="C1009" t="s">
        <v>223</v>
      </c>
      <c r="D1009" t="s">
        <v>102</v>
      </c>
      <c r="E1009" t="s">
        <v>47</v>
      </c>
      <c r="F1009" t="s">
        <v>26</v>
      </c>
      <c r="G1009" t="s">
        <v>41</v>
      </c>
      <c r="H1009">
        <v>44.75</v>
      </c>
      <c r="I1009">
        <v>5</v>
      </c>
      <c r="J1009">
        <v>0</v>
      </c>
      <c r="K1009">
        <v>20.585000000000001</v>
      </c>
    </row>
    <row r="1010" spans="1:11" x14ac:dyDescent="0.2">
      <c r="A1010" t="s">
        <v>62</v>
      </c>
      <c r="B1010" t="s">
        <v>14</v>
      </c>
      <c r="C1010" t="s">
        <v>79</v>
      </c>
      <c r="D1010" t="s">
        <v>65</v>
      </c>
      <c r="E1010" t="s">
        <v>47</v>
      </c>
      <c r="F1010" t="s">
        <v>35</v>
      </c>
      <c r="G1010" t="s">
        <v>36</v>
      </c>
      <c r="H1010">
        <v>95.983999999999995</v>
      </c>
      <c r="I1010">
        <v>2</v>
      </c>
      <c r="J1010">
        <v>0.2</v>
      </c>
      <c r="K1010">
        <v>5.9989999999999997</v>
      </c>
    </row>
    <row r="1011" spans="1:11" x14ac:dyDescent="0.2">
      <c r="A1011" t="s">
        <v>62</v>
      </c>
      <c r="B1011" t="s">
        <v>14</v>
      </c>
      <c r="C1011" t="s">
        <v>144</v>
      </c>
      <c r="D1011" t="s">
        <v>24</v>
      </c>
      <c r="E1011" t="s">
        <v>25</v>
      </c>
      <c r="F1011" t="s">
        <v>19</v>
      </c>
      <c r="G1011" t="s">
        <v>33</v>
      </c>
      <c r="H1011">
        <v>151.72</v>
      </c>
      <c r="I1011">
        <v>4</v>
      </c>
      <c r="J1011">
        <v>0</v>
      </c>
      <c r="K1011">
        <v>27.3096</v>
      </c>
    </row>
    <row r="1012" spans="1:11" x14ac:dyDescent="0.2">
      <c r="A1012" t="s">
        <v>13</v>
      </c>
      <c r="B1012" t="s">
        <v>14</v>
      </c>
      <c r="C1012" t="s">
        <v>260</v>
      </c>
      <c r="D1012" t="s">
        <v>43</v>
      </c>
      <c r="E1012" t="s">
        <v>25</v>
      </c>
      <c r="F1012" t="s">
        <v>19</v>
      </c>
      <c r="G1012" t="s">
        <v>33</v>
      </c>
      <c r="H1012">
        <v>155.25</v>
      </c>
      <c r="I1012">
        <v>3</v>
      </c>
      <c r="J1012">
        <v>0</v>
      </c>
      <c r="K1012">
        <v>46.575000000000003</v>
      </c>
    </row>
    <row r="1013" spans="1:11" x14ac:dyDescent="0.2">
      <c r="A1013" t="s">
        <v>13</v>
      </c>
      <c r="B1013" t="s">
        <v>14</v>
      </c>
      <c r="C1013" t="s">
        <v>260</v>
      </c>
      <c r="D1013" t="s">
        <v>43</v>
      </c>
      <c r="E1013" t="s">
        <v>25</v>
      </c>
      <c r="F1013" t="s">
        <v>26</v>
      </c>
      <c r="G1013" t="s">
        <v>32</v>
      </c>
      <c r="H1013">
        <v>14.03</v>
      </c>
      <c r="I1013">
        <v>1</v>
      </c>
      <c r="J1013">
        <v>0</v>
      </c>
      <c r="K1013">
        <v>4.0686999999999998</v>
      </c>
    </row>
    <row r="1014" spans="1:11" x14ac:dyDescent="0.2">
      <c r="A1014" t="s">
        <v>13</v>
      </c>
      <c r="B1014" t="s">
        <v>14</v>
      </c>
      <c r="C1014" t="s">
        <v>42</v>
      </c>
      <c r="D1014" t="s">
        <v>43</v>
      </c>
      <c r="E1014" t="s">
        <v>25</v>
      </c>
      <c r="F1014" t="s">
        <v>19</v>
      </c>
      <c r="G1014" t="s">
        <v>31</v>
      </c>
      <c r="H1014">
        <v>1618.37</v>
      </c>
      <c r="I1014">
        <v>13</v>
      </c>
      <c r="J1014">
        <v>0</v>
      </c>
      <c r="K1014">
        <v>356.04140000000001</v>
      </c>
    </row>
    <row r="1015" spans="1:11" x14ac:dyDescent="0.2">
      <c r="A1015" t="s">
        <v>13</v>
      </c>
      <c r="B1015" t="s">
        <v>14</v>
      </c>
      <c r="C1015" t="s">
        <v>42</v>
      </c>
      <c r="D1015" t="s">
        <v>43</v>
      </c>
      <c r="E1015" t="s">
        <v>25</v>
      </c>
      <c r="F1015" t="s">
        <v>35</v>
      </c>
      <c r="G1015" t="s">
        <v>59</v>
      </c>
      <c r="H1015">
        <v>99.6</v>
      </c>
      <c r="I1015">
        <v>1</v>
      </c>
      <c r="J1015">
        <v>0</v>
      </c>
      <c r="K1015">
        <v>36.851999999999997</v>
      </c>
    </row>
    <row r="1016" spans="1:11" x14ac:dyDescent="0.2">
      <c r="A1016" t="s">
        <v>13</v>
      </c>
      <c r="B1016" t="s">
        <v>44</v>
      </c>
      <c r="C1016" t="s">
        <v>23</v>
      </c>
      <c r="D1016" t="s">
        <v>24</v>
      </c>
      <c r="E1016" t="s">
        <v>25</v>
      </c>
      <c r="F1016" t="s">
        <v>26</v>
      </c>
      <c r="G1016" t="s">
        <v>41</v>
      </c>
      <c r="H1016">
        <v>32.4</v>
      </c>
      <c r="I1016">
        <v>5</v>
      </c>
      <c r="J1016">
        <v>0</v>
      </c>
      <c r="K1016">
        <v>15.552</v>
      </c>
    </row>
    <row r="1017" spans="1:11" x14ac:dyDescent="0.2">
      <c r="A1017" t="s">
        <v>28</v>
      </c>
      <c r="B1017" t="s">
        <v>22</v>
      </c>
      <c r="C1017" t="s">
        <v>75</v>
      </c>
      <c r="D1017" t="s">
        <v>76</v>
      </c>
      <c r="E1017" t="s">
        <v>57</v>
      </c>
      <c r="F1017" t="s">
        <v>19</v>
      </c>
      <c r="G1017" t="s">
        <v>33</v>
      </c>
      <c r="H1017">
        <v>13.96</v>
      </c>
      <c r="I1017">
        <v>2</v>
      </c>
      <c r="J1017">
        <v>0</v>
      </c>
      <c r="K1017">
        <v>6.7008000000000001</v>
      </c>
    </row>
    <row r="1018" spans="1:11" x14ac:dyDescent="0.2">
      <c r="A1018" t="s">
        <v>28</v>
      </c>
      <c r="B1018" t="s">
        <v>22</v>
      </c>
      <c r="C1018" t="s">
        <v>75</v>
      </c>
      <c r="D1018" t="s">
        <v>76</v>
      </c>
      <c r="E1018" t="s">
        <v>57</v>
      </c>
      <c r="F1018" t="s">
        <v>19</v>
      </c>
      <c r="G1018" t="s">
        <v>33</v>
      </c>
      <c r="H1018">
        <v>155.82</v>
      </c>
      <c r="I1018">
        <v>3</v>
      </c>
      <c r="J1018">
        <v>0</v>
      </c>
      <c r="K1018">
        <v>63.886200000000002</v>
      </c>
    </row>
    <row r="1019" spans="1:11" x14ac:dyDescent="0.2">
      <c r="A1019" t="s">
        <v>28</v>
      </c>
      <c r="B1019" t="s">
        <v>22</v>
      </c>
      <c r="C1019" t="s">
        <v>75</v>
      </c>
      <c r="D1019" t="s">
        <v>76</v>
      </c>
      <c r="E1019" t="s">
        <v>57</v>
      </c>
      <c r="F1019" t="s">
        <v>35</v>
      </c>
      <c r="G1019" t="s">
        <v>36</v>
      </c>
      <c r="H1019">
        <v>124.95</v>
      </c>
      <c r="I1019">
        <v>5</v>
      </c>
      <c r="J1019">
        <v>0</v>
      </c>
      <c r="K1019">
        <v>2.4990000000000001</v>
      </c>
    </row>
    <row r="1020" spans="1:11" x14ac:dyDescent="0.2">
      <c r="A1020" t="s">
        <v>28</v>
      </c>
      <c r="B1020" t="s">
        <v>22</v>
      </c>
      <c r="C1020" t="s">
        <v>75</v>
      </c>
      <c r="D1020" t="s">
        <v>76</v>
      </c>
      <c r="E1020" t="s">
        <v>57</v>
      </c>
      <c r="F1020" t="s">
        <v>26</v>
      </c>
      <c r="G1020" t="s">
        <v>32</v>
      </c>
      <c r="H1020">
        <v>601.65</v>
      </c>
      <c r="I1020">
        <v>5</v>
      </c>
      <c r="J1020">
        <v>0</v>
      </c>
      <c r="K1020">
        <v>156.429</v>
      </c>
    </row>
    <row r="1021" spans="1:11" x14ac:dyDescent="0.2">
      <c r="A1021" t="s">
        <v>28</v>
      </c>
      <c r="B1021" t="s">
        <v>14</v>
      </c>
      <c r="C1021" t="s">
        <v>43</v>
      </c>
      <c r="D1021" t="s">
        <v>261</v>
      </c>
      <c r="E1021" t="s">
        <v>57</v>
      </c>
      <c r="F1021" t="s">
        <v>26</v>
      </c>
      <c r="G1021" t="s">
        <v>34</v>
      </c>
      <c r="H1021">
        <v>22.74</v>
      </c>
      <c r="I1021">
        <v>3</v>
      </c>
      <c r="J1021">
        <v>0</v>
      </c>
      <c r="K1021">
        <v>8.8686000000000007</v>
      </c>
    </row>
    <row r="1022" spans="1:11" x14ac:dyDescent="0.2">
      <c r="A1022" t="s">
        <v>28</v>
      </c>
      <c r="B1022" t="s">
        <v>14</v>
      </c>
      <c r="C1022" t="s">
        <v>43</v>
      </c>
      <c r="D1022" t="s">
        <v>261</v>
      </c>
      <c r="E1022" t="s">
        <v>57</v>
      </c>
      <c r="F1022" t="s">
        <v>19</v>
      </c>
      <c r="G1022" t="s">
        <v>21</v>
      </c>
      <c r="H1022">
        <v>1267.53</v>
      </c>
      <c r="I1022">
        <v>3</v>
      </c>
      <c r="J1022">
        <v>0</v>
      </c>
      <c r="K1022">
        <v>316.88249999999999</v>
      </c>
    </row>
    <row r="1023" spans="1:11" x14ac:dyDescent="0.2">
      <c r="A1023" t="s">
        <v>28</v>
      </c>
      <c r="B1023" t="s">
        <v>14</v>
      </c>
      <c r="C1023" t="s">
        <v>43</v>
      </c>
      <c r="D1023" t="s">
        <v>261</v>
      </c>
      <c r="E1023" t="s">
        <v>57</v>
      </c>
      <c r="F1023" t="s">
        <v>35</v>
      </c>
      <c r="G1023" t="s">
        <v>123</v>
      </c>
      <c r="H1023">
        <v>1379.92</v>
      </c>
      <c r="I1023">
        <v>8</v>
      </c>
      <c r="J1023">
        <v>0</v>
      </c>
      <c r="K1023">
        <v>648.56240000000003</v>
      </c>
    </row>
    <row r="1024" spans="1:11" x14ac:dyDescent="0.2">
      <c r="A1024" t="s">
        <v>28</v>
      </c>
      <c r="B1024" t="s">
        <v>14</v>
      </c>
      <c r="C1024" t="s">
        <v>55</v>
      </c>
      <c r="D1024" t="s">
        <v>56</v>
      </c>
      <c r="E1024" t="s">
        <v>57</v>
      </c>
      <c r="F1024" t="s">
        <v>26</v>
      </c>
      <c r="G1024" t="s">
        <v>60</v>
      </c>
      <c r="H1024">
        <v>6.2080000000000002</v>
      </c>
      <c r="I1024">
        <v>2</v>
      </c>
      <c r="J1024">
        <v>0.2</v>
      </c>
      <c r="K1024">
        <v>2.1728000000000001</v>
      </c>
    </row>
    <row r="1025" spans="1:11" x14ac:dyDescent="0.2">
      <c r="A1025" t="s">
        <v>62</v>
      </c>
      <c r="B1025" t="s">
        <v>44</v>
      </c>
      <c r="C1025" t="s">
        <v>23</v>
      </c>
      <c r="D1025" t="s">
        <v>24</v>
      </c>
      <c r="E1025" t="s">
        <v>25</v>
      </c>
      <c r="F1025" t="s">
        <v>26</v>
      </c>
      <c r="G1025" t="s">
        <v>37</v>
      </c>
      <c r="H1025">
        <v>11.808</v>
      </c>
      <c r="I1025">
        <v>2</v>
      </c>
      <c r="J1025">
        <v>0.2</v>
      </c>
      <c r="K1025">
        <v>4.2804000000000002</v>
      </c>
    </row>
    <row r="1026" spans="1:11" x14ac:dyDescent="0.2">
      <c r="A1026" t="s">
        <v>13</v>
      </c>
      <c r="B1026" t="s">
        <v>44</v>
      </c>
      <c r="C1026" t="s">
        <v>82</v>
      </c>
      <c r="D1026" t="s">
        <v>104</v>
      </c>
      <c r="E1026" t="s">
        <v>57</v>
      </c>
      <c r="F1026" t="s">
        <v>26</v>
      </c>
      <c r="G1026" t="s">
        <v>41</v>
      </c>
      <c r="H1026">
        <v>15.552</v>
      </c>
      <c r="I1026">
        <v>3</v>
      </c>
      <c r="J1026">
        <v>0.2</v>
      </c>
      <c r="K1026">
        <v>5.4432</v>
      </c>
    </row>
    <row r="1027" spans="1:11" x14ac:dyDescent="0.2">
      <c r="A1027" t="s">
        <v>13</v>
      </c>
      <c r="B1027" t="s">
        <v>44</v>
      </c>
      <c r="C1027" t="s">
        <v>82</v>
      </c>
      <c r="D1027" t="s">
        <v>104</v>
      </c>
      <c r="E1027" t="s">
        <v>57</v>
      </c>
      <c r="F1027" t="s">
        <v>26</v>
      </c>
      <c r="G1027" t="s">
        <v>41</v>
      </c>
      <c r="H1027">
        <v>63.311999999999998</v>
      </c>
      <c r="I1027">
        <v>3</v>
      </c>
      <c r="J1027">
        <v>0.2</v>
      </c>
      <c r="K1027">
        <v>20.5764</v>
      </c>
    </row>
    <row r="1028" spans="1:11" x14ac:dyDescent="0.2">
      <c r="A1028" t="s">
        <v>13</v>
      </c>
      <c r="B1028" t="s">
        <v>44</v>
      </c>
      <c r="C1028" t="s">
        <v>82</v>
      </c>
      <c r="D1028" t="s">
        <v>104</v>
      </c>
      <c r="E1028" t="s">
        <v>57</v>
      </c>
      <c r="F1028" t="s">
        <v>35</v>
      </c>
      <c r="G1028" t="s">
        <v>36</v>
      </c>
      <c r="H1028">
        <v>15.587999999999999</v>
      </c>
      <c r="I1028">
        <v>2</v>
      </c>
      <c r="J1028">
        <v>0.4</v>
      </c>
      <c r="K1028">
        <v>-9.8724000000000007</v>
      </c>
    </row>
    <row r="1029" spans="1:11" x14ac:dyDescent="0.2">
      <c r="A1029" t="s">
        <v>28</v>
      </c>
      <c r="B1029" t="s">
        <v>22</v>
      </c>
      <c r="C1029" t="s">
        <v>157</v>
      </c>
      <c r="D1029" t="s">
        <v>132</v>
      </c>
      <c r="E1029" t="s">
        <v>57</v>
      </c>
      <c r="F1029" t="s">
        <v>26</v>
      </c>
      <c r="G1029" t="s">
        <v>41</v>
      </c>
      <c r="H1029">
        <v>177.2</v>
      </c>
      <c r="I1029">
        <v>5</v>
      </c>
      <c r="J1029">
        <v>0</v>
      </c>
      <c r="K1029">
        <v>83.284000000000006</v>
      </c>
    </row>
    <row r="1030" spans="1:11" x14ac:dyDescent="0.2">
      <c r="A1030" t="s">
        <v>28</v>
      </c>
      <c r="B1030" t="s">
        <v>22</v>
      </c>
      <c r="C1030" t="s">
        <v>157</v>
      </c>
      <c r="D1030" t="s">
        <v>132</v>
      </c>
      <c r="E1030" t="s">
        <v>57</v>
      </c>
      <c r="F1030" t="s">
        <v>35</v>
      </c>
      <c r="G1030" t="s">
        <v>36</v>
      </c>
      <c r="H1030">
        <v>197.97</v>
      </c>
      <c r="I1030">
        <v>3</v>
      </c>
      <c r="J1030">
        <v>0</v>
      </c>
      <c r="K1030">
        <v>57.411299999999997</v>
      </c>
    </row>
    <row r="1031" spans="1:11" x14ac:dyDescent="0.2">
      <c r="A1031" t="s">
        <v>28</v>
      </c>
      <c r="B1031" t="s">
        <v>22</v>
      </c>
      <c r="C1031" t="s">
        <v>157</v>
      </c>
      <c r="D1031" t="s">
        <v>132</v>
      </c>
      <c r="E1031" t="s">
        <v>57</v>
      </c>
      <c r="F1031" t="s">
        <v>19</v>
      </c>
      <c r="G1031" t="s">
        <v>21</v>
      </c>
      <c r="H1031">
        <v>854.94</v>
      </c>
      <c r="I1031">
        <v>3</v>
      </c>
      <c r="J1031">
        <v>0</v>
      </c>
      <c r="K1031">
        <v>213.73500000000001</v>
      </c>
    </row>
    <row r="1032" spans="1:11" x14ac:dyDescent="0.2">
      <c r="A1032" t="s">
        <v>28</v>
      </c>
      <c r="B1032" t="s">
        <v>22</v>
      </c>
      <c r="C1032" t="s">
        <v>157</v>
      </c>
      <c r="D1032" t="s">
        <v>132</v>
      </c>
      <c r="E1032" t="s">
        <v>57</v>
      </c>
      <c r="F1032" t="s">
        <v>19</v>
      </c>
      <c r="G1032" t="s">
        <v>33</v>
      </c>
      <c r="H1032">
        <v>124.11</v>
      </c>
      <c r="I1032">
        <v>9</v>
      </c>
      <c r="J1032">
        <v>0</v>
      </c>
      <c r="K1032">
        <v>52.126199999999997</v>
      </c>
    </row>
    <row r="1033" spans="1:11" x14ac:dyDescent="0.2">
      <c r="A1033" t="s">
        <v>28</v>
      </c>
      <c r="B1033" t="s">
        <v>22</v>
      </c>
      <c r="C1033" t="s">
        <v>157</v>
      </c>
      <c r="D1033" t="s">
        <v>132</v>
      </c>
      <c r="E1033" t="s">
        <v>57</v>
      </c>
      <c r="F1033" t="s">
        <v>26</v>
      </c>
      <c r="G1033" t="s">
        <v>27</v>
      </c>
      <c r="H1033">
        <v>14.4</v>
      </c>
      <c r="I1033">
        <v>5</v>
      </c>
      <c r="J1033">
        <v>0</v>
      </c>
      <c r="K1033">
        <v>7.056</v>
      </c>
    </row>
    <row r="1034" spans="1:11" x14ac:dyDescent="0.2">
      <c r="A1034" t="s">
        <v>62</v>
      </c>
      <c r="B1034" t="s">
        <v>14</v>
      </c>
      <c r="C1034" t="s">
        <v>148</v>
      </c>
      <c r="D1034" t="s">
        <v>104</v>
      </c>
      <c r="E1034" t="s">
        <v>57</v>
      </c>
      <c r="F1034" t="s">
        <v>26</v>
      </c>
      <c r="G1034" t="s">
        <v>41</v>
      </c>
      <c r="H1034">
        <v>15.696</v>
      </c>
      <c r="I1034">
        <v>3</v>
      </c>
      <c r="J1034">
        <v>0.2</v>
      </c>
      <c r="K1034">
        <v>5.1012000000000004</v>
      </c>
    </row>
    <row r="1035" spans="1:11" x14ac:dyDescent="0.2">
      <c r="A1035" t="s">
        <v>62</v>
      </c>
      <c r="B1035" t="s">
        <v>14</v>
      </c>
      <c r="C1035" t="s">
        <v>148</v>
      </c>
      <c r="D1035" t="s">
        <v>104</v>
      </c>
      <c r="E1035" t="s">
        <v>57</v>
      </c>
      <c r="F1035" t="s">
        <v>26</v>
      </c>
      <c r="G1035" t="s">
        <v>37</v>
      </c>
      <c r="H1035">
        <v>2.6280000000000001</v>
      </c>
      <c r="I1035">
        <v>2</v>
      </c>
      <c r="J1035">
        <v>0.7</v>
      </c>
      <c r="K1035">
        <v>-1.9272</v>
      </c>
    </row>
    <row r="1036" spans="1:11" x14ac:dyDescent="0.2">
      <c r="A1036" t="s">
        <v>62</v>
      </c>
      <c r="B1036" t="s">
        <v>14</v>
      </c>
      <c r="C1036" t="s">
        <v>148</v>
      </c>
      <c r="D1036" t="s">
        <v>104</v>
      </c>
      <c r="E1036" t="s">
        <v>57</v>
      </c>
      <c r="F1036" t="s">
        <v>26</v>
      </c>
      <c r="G1036" t="s">
        <v>37</v>
      </c>
      <c r="H1036">
        <v>14.427</v>
      </c>
      <c r="I1036">
        <v>3</v>
      </c>
      <c r="J1036">
        <v>0.7</v>
      </c>
      <c r="K1036">
        <v>-10.579800000000001</v>
      </c>
    </row>
    <row r="1037" spans="1:11" x14ac:dyDescent="0.2">
      <c r="A1037" t="s">
        <v>28</v>
      </c>
      <c r="B1037" t="s">
        <v>44</v>
      </c>
      <c r="C1037" t="s">
        <v>262</v>
      </c>
      <c r="D1037" t="s">
        <v>112</v>
      </c>
      <c r="E1037" t="s">
        <v>47</v>
      </c>
      <c r="F1037" t="s">
        <v>19</v>
      </c>
      <c r="G1037" t="s">
        <v>33</v>
      </c>
      <c r="H1037">
        <v>86.62</v>
      </c>
      <c r="I1037">
        <v>2</v>
      </c>
      <c r="J1037">
        <v>0</v>
      </c>
      <c r="K1037">
        <v>8.6620000000000008</v>
      </c>
    </row>
    <row r="1038" spans="1:11" x14ac:dyDescent="0.2">
      <c r="A1038" t="s">
        <v>62</v>
      </c>
      <c r="B1038" t="s">
        <v>14</v>
      </c>
      <c r="C1038" t="s">
        <v>23</v>
      </c>
      <c r="D1038" t="s">
        <v>24</v>
      </c>
      <c r="E1038" t="s">
        <v>25</v>
      </c>
      <c r="F1038" t="s">
        <v>26</v>
      </c>
      <c r="G1038" t="s">
        <v>37</v>
      </c>
      <c r="H1038">
        <v>36.624000000000002</v>
      </c>
      <c r="I1038">
        <v>3</v>
      </c>
      <c r="J1038">
        <v>0.2</v>
      </c>
      <c r="K1038">
        <v>13.734</v>
      </c>
    </row>
    <row r="1039" spans="1:11" x14ac:dyDescent="0.2">
      <c r="A1039" t="s">
        <v>62</v>
      </c>
      <c r="B1039" t="s">
        <v>14</v>
      </c>
      <c r="C1039" t="s">
        <v>223</v>
      </c>
      <c r="D1039" t="s">
        <v>40</v>
      </c>
      <c r="E1039" t="s">
        <v>18</v>
      </c>
      <c r="F1039" t="s">
        <v>26</v>
      </c>
      <c r="G1039" t="s">
        <v>34</v>
      </c>
      <c r="H1039">
        <v>23.968</v>
      </c>
      <c r="I1039">
        <v>7</v>
      </c>
      <c r="J1039">
        <v>0.2</v>
      </c>
      <c r="K1039">
        <v>2.6964000000000001</v>
      </c>
    </row>
    <row r="1040" spans="1:11" x14ac:dyDescent="0.2">
      <c r="A1040" t="s">
        <v>62</v>
      </c>
      <c r="B1040" t="s">
        <v>14</v>
      </c>
      <c r="C1040" t="s">
        <v>223</v>
      </c>
      <c r="D1040" t="s">
        <v>40</v>
      </c>
      <c r="E1040" t="s">
        <v>18</v>
      </c>
      <c r="F1040" t="s">
        <v>26</v>
      </c>
      <c r="G1040" t="s">
        <v>34</v>
      </c>
      <c r="H1040">
        <v>28.728000000000002</v>
      </c>
      <c r="I1040">
        <v>3</v>
      </c>
      <c r="J1040">
        <v>0.2</v>
      </c>
      <c r="K1040">
        <v>1.7955000000000001</v>
      </c>
    </row>
    <row r="1041" spans="1:11" x14ac:dyDescent="0.2">
      <c r="A1041" t="s">
        <v>28</v>
      </c>
      <c r="B1041" t="s">
        <v>44</v>
      </c>
      <c r="C1041" t="s">
        <v>263</v>
      </c>
      <c r="D1041" t="s">
        <v>112</v>
      </c>
      <c r="E1041" t="s">
        <v>47</v>
      </c>
      <c r="F1041" t="s">
        <v>19</v>
      </c>
      <c r="G1041" t="s">
        <v>31</v>
      </c>
      <c r="H1041">
        <v>697.16</v>
      </c>
      <c r="I1041">
        <v>4</v>
      </c>
      <c r="J1041">
        <v>0</v>
      </c>
      <c r="K1041">
        <v>146.40360000000001</v>
      </c>
    </row>
    <row r="1042" spans="1:11" x14ac:dyDescent="0.2">
      <c r="A1042" t="s">
        <v>13</v>
      </c>
      <c r="B1042" t="s">
        <v>14</v>
      </c>
      <c r="C1042" t="s">
        <v>75</v>
      </c>
      <c r="D1042" t="s">
        <v>76</v>
      </c>
      <c r="E1042" t="s">
        <v>57</v>
      </c>
      <c r="F1042" t="s">
        <v>35</v>
      </c>
      <c r="G1042" t="s">
        <v>59</v>
      </c>
      <c r="H1042">
        <v>31.86</v>
      </c>
      <c r="I1042">
        <v>2</v>
      </c>
      <c r="J1042">
        <v>0</v>
      </c>
      <c r="K1042">
        <v>11.151</v>
      </c>
    </row>
    <row r="1043" spans="1:11" x14ac:dyDescent="0.2">
      <c r="A1043" t="s">
        <v>13</v>
      </c>
      <c r="B1043" t="s">
        <v>14</v>
      </c>
      <c r="C1043" t="s">
        <v>75</v>
      </c>
      <c r="D1043" t="s">
        <v>76</v>
      </c>
      <c r="E1043" t="s">
        <v>57</v>
      </c>
      <c r="F1043" t="s">
        <v>19</v>
      </c>
      <c r="G1043" t="s">
        <v>20</v>
      </c>
      <c r="H1043">
        <v>722.35199999999998</v>
      </c>
      <c r="I1043">
        <v>3</v>
      </c>
      <c r="J1043">
        <v>0.2</v>
      </c>
      <c r="K1043">
        <v>90.293999999999997</v>
      </c>
    </row>
    <row r="1044" spans="1:11" x14ac:dyDescent="0.2">
      <c r="A1044" t="s">
        <v>62</v>
      </c>
      <c r="B1044" t="s">
        <v>22</v>
      </c>
      <c r="C1044" t="s">
        <v>79</v>
      </c>
      <c r="D1044" t="s">
        <v>65</v>
      </c>
      <c r="E1044" t="s">
        <v>47</v>
      </c>
      <c r="F1044" t="s">
        <v>26</v>
      </c>
      <c r="G1044" t="s">
        <v>34</v>
      </c>
      <c r="H1044">
        <v>8.84</v>
      </c>
      <c r="I1044">
        <v>5</v>
      </c>
      <c r="J1044">
        <v>0.2</v>
      </c>
      <c r="K1044">
        <v>2.9834999999999998</v>
      </c>
    </row>
    <row r="1045" spans="1:11" x14ac:dyDescent="0.2">
      <c r="A1045" t="s">
        <v>62</v>
      </c>
      <c r="B1045" t="s">
        <v>22</v>
      </c>
      <c r="C1045" t="s">
        <v>79</v>
      </c>
      <c r="D1045" t="s">
        <v>65</v>
      </c>
      <c r="E1045" t="s">
        <v>47</v>
      </c>
      <c r="F1045" t="s">
        <v>26</v>
      </c>
      <c r="G1045" t="s">
        <v>38</v>
      </c>
      <c r="H1045">
        <v>58.463999999999999</v>
      </c>
      <c r="I1045">
        <v>9</v>
      </c>
      <c r="J1045">
        <v>0.8</v>
      </c>
      <c r="K1045">
        <v>-146.16</v>
      </c>
    </row>
    <row r="1046" spans="1:11" x14ac:dyDescent="0.2">
      <c r="A1046" t="s">
        <v>28</v>
      </c>
      <c r="B1046" t="s">
        <v>44</v>
      </c>
      <c r="C1046" t="s">
        <v>264</v>
      </c>
      <c r="D1046" t="s">
        <v>65</v>
      </c>
      <c r="E1046" t="s">
        <v>47</v>
      </c>
      <c r="F1046" t="s">
        <v>19</v>
      </c>
      <c r="G1046" t="s">
        <v>21</v>
      </c>
      <c r="H1046">
        <v>254.60400000000001</v>
      </c>
      <c r="I1046">
        <v>14</v>
      </c>
      <c r="J1046">
        <v>0.3</v>
      </c>
      <c r="K1046">
        <v>-18.186</v>
      </c>
    </row>
    <row r="1047" spans="1:11" x14ac:dyDescent="0.2">
      <c r="A1047" t="s">
        <v>28</v>
      </c>
      <c r="B1047" t="s">
        <v>14</v>
      </c>
      <c r="C1047" t="s">
        <v>180</v>
      </c>
      <c r="D1047" t="s">
        <v>30</v>
      </c>
      <c r="E1047" t="s">
        <v>18</v>
      </c>
      <c r="F1047" t="s">
        <v>35</v>
      </c>
      <c r="G1047" t="s">
        <v>36</v>
      </c>
      <c r="H1047">
        <v>1363.96</v>
      </c>
      <c r="I1047">
        <v>5</v>
      </c>
      <c r="J1047">
        <v>0.2</v>
      </c>
      <c r="K1047">
        <v>85.247500000000002</v>
      </c>
    </row>
    <row r="1048" spans="1:11" x14ac:dyDescent="0.2">
      <c r="A1048" t="s">
        <v>28</v>
      </c>
      <c r="B1048" t="s">
        <v>14</v>
      </c>
      <c r="C1048" t="s">
        <v>180</v>
      </c>
      <c r="D1048" t="s">
        <v>30</v>
      </c>
      <c r="E1048" t="s">
        <v>18</v>
      </c>
      <c r="F1048" t="s">
        <v>19</v>
      </c>
      <c r="G1048" t="s">
        <v>33</v>
      </c>
      <c r="H1048">
        <v>102.36</v>
      </c>
      <c r="I1048">
        <v>3</v>
      </c>
      <c r="J1048">
        <v>0.2</v>
      </c>
      <c r="K1048">
        <v>-3.8384999999999998</v>
      </c>
    </row>
    <row r="1049" spans="1:11" x14ac:dyDescent="0.2">
      <c r="A1049" t="s">
        <v>13</v>
      </c>
      <c r="B1049" t="s">
        <v>14</v>
      </c>
      <c r="C1049" t="s">
        <v>52</v>
      </c>
      <c r="D1049" t="s">
        <v>24</v>
      </c>
      <c r="E1049" t="s">
        <v>25</v>
      </c>
      <c r="F1049" t="s">
        <v>35</v>
      </c>
      <c r="G1049" t="s">
        <v>36</v>
      </c>
      <c r="H1049">
        <v>1113.5039999999999</v>
      </c>
      <c r="I1049">
        <v>12</v>
      </c>
      <c r="J1049">
        <v>0.2</v>
      </c>
      <c r="K1049">
        <v>125.2692</v>
      </c>
    </row>
    <row r="1050" spans="1:11" x14ac:dyDescent="0.2">
      <c r="A1050" t="s">
        <v>13</v>
      </c>
      <c r="B1050" t="s">
        <v>14</v>
      </c>
      <c r="C1050" t="s">
        <v>52</v>
      </c>
      <c r="D1050" t="s">
        <v>24</v>
      </c>
      <c r="E1050" t="s">
        <v>25</v>
      </c>
      <c r="F1050" t="s">
        <v>35</v>
      </c>
      <c r="G1050" t="s">
        <v>59</v>
      </c>
      <c r="H1050">
        <v>99.99</v>
      </c>
      <c r="I1050">
        <v>1</v>
      </c>
      <c r="J1050">
        <v>0</v>
      </c>
      <c r="K1050">
        <v>37.996200000000002</v>
      </c>
    </row>
    <row r="1051" spans="1:11" x14ac:dyDescent="0.2">
      <c r="A1051" t="s">
        <v>62</v>
      </c>
      <c r="B1051" t="s">
        <v>22</v>
      </c>
      <c r="C1051" t="s">
        <v>55</v>
      </c>
      <c r="D1051" t="s">
        <v>56</v>
      </c>
      <c r="E1051" t="s">
        <v>57</v>
      </c>
      <c r="F1051" t="s">
        <v>19</v>
      </c>
      <c r="G1051" t="s">
        <v>33</v>
      </c>
      <c r="H1051">
        <v>168.464</v>
      </c>
      <c r="I1051">
        <v>2</v>
      </c>
      <c r="J1051">
        <v>0.2</v>
      </c>
      <c r="K1051">
        <v>-29.481200000000001</v>
      </c>
    </row>
    <row r="1052" spans="1:11" x14ac:dyDescent="0.2">
      <c r="A1052" t="s">
        <v>62</v>
      </c>
      <c r="B1052" t="s">
        <v>22</v>
      </c>
      <c r="C1052" t="s">
        <v>55</v>
      </c>
      <c r="D1052" t="s">
        <v>56</v>
      </c>
      <c r="E1052" t="s">
        <v>57</v>
      </c>
      <c r="F1052" t="s">
        <v>26</v>
      </c>
      <c r="G1052" t="s">
        <v>41</v>
      </c>
      <c r="H1052">
        <v>6.72</v>
      </c>
      <c r="I1052">
        <v>2</v>
      </c>
      <c r="J1052">
        <v>0.2</v>
      </c>
      <c r="K1052">
        <v>2.4359999999999999</v>
      </c>
    </row>
    <row r="1053" spans="1:11" x14ac:dyDescent="0.2">
      <c r="A1053" t="s">
        <v>62</v>
      </c>
      <c r="B1053" t="s">
        <v>22</v>
      </c>
      <c r="C1053" t="s">
        <v>55</v>
      </c>
      <c r="D1053" t="s">
        <v>56</v>
      </c>
      <c r="E1053" t="s">
        <v>57</v>
      </c>
      <c r="F1053" t="s">
        <v>19</v>
      </c>
      <c r="G1053" t="s">
        <v>33</v>
      </c>
      <c r="H1053">
        <v>282.88799999999998</v>
      </c>
      <c r="I1053">
        <v>9</v>
      </c>
      <c r="J1053">
        <v>0.2</v>
      </c>
      <c r="K1053">
        <v>56.577599999999997</v>
      </c>
    </row>
    <row r="1054" spans="1:11" x14ac:dyDescent="0.2">
      <c r="A1054" t="s">
        <v>28</v>
      </c>
      <c r="B1054" t="s">
        <v>44</v>
      </c>
      <c r="C1054" t="s">
        <v>75</v>
      </c>
      <c r="D1054" t="s">
        <v>76</v>
      </c>
      <c r="E1054" t="s">
        <v>57</v>
      </c>
      <c r="F1054" t="s">
        <v>26</v>
      </c>
      <c r="G1054" t="s">
        <v>34</v>
      </c>
      <c r="H1054">
        <v>11.16</v>
      </c>
      <c r="I1054">
        <v>2</v>
      </c>
      <c r="J1054">
        <v>0</v>
      </c>
      <c r="K1054">
        <v>4.3524000000000003</v>
      </c>
    </row>
    <row r="1055" spans="1:11" x14ac:dyDescent="0.2">
      <c r="A1055" t="s">
        <v>28</v>
      </c>
      <c r="B1055" t="s">
        <v>44</v>
      </c>
      <c r="C1055" t="s">
        <v>75</v>
      </c>
      <c r="D1055" t="s">
        <v>76</v>
      </c>
      <c r="E1055" t="s">
        <v>57</v>
      </c>
      <c r="F1055" t="s">
        <v>19</v>
      </c>
      <c r="G1055" t="s">
        <v>33</v>
      </c>
      <c r="H1055">
        <v>108.4</v>
      </c>
      <c r="I1055">
        <v>2</v>
      </c>
      <c r="J1055">
        <v>0</v>
      </c>
      <c r="K1055">
        <v>22.763999999999999</v>
      </c>
    </row>
    <row r="1056" spans="1:11" x14ac:dyDescent="0.2">
      <c r="A1056" t="s">
        <v>28</v>
      </c>
      <c r="B1056" t="s">
        <v>44</v>
      </c>
      <c r="C1056" t="s">
        <v>75</v>
      </c>
      <c r="D1056" t="s">
        <v>76</v>
      </c>
      <c r="E1056" t="s">
        <v>57</v>
      </c>
      <c r="F1056" t="s">
        <v>26</v>
      </c>
      <c r="G1056" t="s">
        <v>37</v>
      </c>
      <c r="H1056">
        <v>82.343999999999994</v>
      </c>
      <c r="I1056">
        <v>3</v>
      </c>
      <c r="J1056">
        <v>0.2</v>
      </c>
      <c r="K1056">
        <v>27.7911</v>
      </c>
    </row>
    <row r="1057" spans="1:11" x14ac:dyDescent="0.2">
      <c r="A1057" t="s">
        <v>28</v>
      </c>
      <c r="B1057" t="s">
        <v>44</v>
      </c>
      <c r="C1057" t="s">
        <v>75</v>
      </c>
      <c r="D1057" t="s">
        <v>76</v>
      </c>
      <c r="E1057" t="s">
        <v>57</v>
      </c>
      <c r="F1057" t="s">
        <v>26</v>
      </c>
      <c r="G1057" t="s">
        <v>37</v>
      </c>
      <c r="H1057">
        <v>9.0879999999999992</v>
      </c>
      <c r="I1057">
        <v>4</v>
      </c>
      <c r="J1057">
        <v>0.2</v>
      </c>
      <c r="K1057">
        <v>3.2944</v>
      </c>
    </row>
    <row r="1058" spans="1:11" x14ac:dyDescent="0.2">
      <c r="A1058" t="s">
        <v>28</v>
      </c>
      <c r="B1058" t="s">
        <v>22</v>
      </c>
      <c r="C1058" t="s">
        <v>144</v>
      </c>
      <c r="D1058" t="s">
        <v>24</v>
      </c>
      <c r="E1058" t="s">
        <v>25</v>
      </c>
      <c r="F1058" t="s">
        <v>26</v>
      </c>
      <c r="G1058" t="s">
        <v>37</v>
      </c>
      <c r="H1058">
        <v>19.936</v>
      </c>
      <c r="I1058">
        <v>4</v>
      </c>
      <c r="J1058">
        <v>0.2</v>
      </c>
      <c r="K1058">
        <v>7.2267999999999999</v>
      </c>
    </row>
    <row r="1059" spans="1:11" x14ac:dyDescent="0.2">
      <c r="A1059" t="s">
        <v>28</v>
      </c>
      <c r="B1059" t="s">
        <v>22</v>
      </c>
      <c r="C1059" t="s">
        <v>144</v>
      </c>
      <c r="D1059" t="s">
        <v>24</v>
      </c>
      <c r="E1059" t="s">
        <v>25</v>
      </c>
      <c r="F1059" t="s">
        <v>26</v>
      </c>
      <c r="G1059" t="s">
        <v>37</v>
      </c>
      <c r="H1059">
        <v>65.567999999999998</v>
      </c>
      <c r="I1059">
        <v>2</v>
      </c>
      <c r="J1059">
        <v>0.2</v>
      </c>
      <c r="K1059">
        <v>22.948799999999999</v>
      </c>
    </row>
    <row r="1060" spans="1:11" x14ac:dyDescent="0.2">
      <c r="A1060" t="s">
        <v>28</v>
      </c>
      <c r="B1060" t="s">
        <v>44</v>
      </c>
      <c r="C1060" t="s">
        <v>55</v>
      </c>
      <c r="D1060" t="s">
        <v>56</v>
      </c>
      <c r="E1060" t="s">
        <v>57</v>
      </c>
      <c r="F1060" t="s">
        <v>26</v>
      </c>
      <c r="G1060" t="s">
        <v>77</v>
      </c>
      <c r="H1060">
        <v>4.4160000000000004</v>
      </c>
      <c r="I1060">
        <v>3</v>
      </c>
      <c r="J1060">
        <v>0.2</v>
      </c>
      <c r="K1060">
        <v>1.6008</v>
      </c>
    </row>
    <row r="1061" spans="1:11" x14ac:dyDescent="0.2">
      <c r="A1061" t="s">
        <v>28</v>
      </c>
      <c r="B1061" t="s">
        <v>14</v>
      </c>
      <c r="C1061" t="s">
        <v>61</v>
      </c>
      <c r="D1061" t="s">
        <v>46</v>
      </c>
      <c r="E1061" t="s">
        <v>47</v>
      </c>
      <c r="F1061" t="s">
        <v>19</v>
      </c>
      <c r="G1061" t="s">
        <v>21</v>
      </c>
      <c r="H1061">
        <v>107.77200000000001</v>
      </c>
      <c r="I1061">
        <v>2</v>
      </c>
      <c r="J1061">
        <v>0.3</v>
      </c>
      <c r="K1061">
        <v>-29.252400000000002</v>
      </c>
    </row>
    <row r="1062" spans="1:11" x14ac:dyDescent="0.2">
      <c r="A1062" t="s">
        <v>28</v>
      </c>
      <c r="B1062" t="s">
        <v>22</v>
      </c>
      <c r="C1062" t="s">
        <v>252</v>
      </c>
      <c r="D1062" t="s">
        <v>104</v>
      </c>
      <c r="E1062" t="s">
        <v>57</v>
      </c>
      <c r="F1062" t="s">
        <v>26</v>
      </c>
      <c r="G1062" t="s">
        <v>38</v>
      </c>
      <c r="H1062">
        <v>45.216000000000001</v>
      </c>
      <c r="I1062">
        <v>3</v>
      </c>
      <c r="J1062">
        <v>0.2</v>
      </c>
      <c r="K1062">
        <v>4.5216000000000003</v>
      </c>
    </row>
    <row r="1063" spans="1:11" x14ac:dyDescent="0.2">
      <c r="A1063" t="s">
        <v>28</v>
      </c>
      <c r="B1063" t="s">
        <v>22</v>
      </c>
      <c r="C1063" t="s">
        <v>252</v>
      </c>
      <c r="D1063" t="s">
        <v>104</v>
      </c>
      <c r="E1063" t="s">
        <v>57</v>
      </c>
      <c r="F1063" t="s">
        <v>26</v>
      </c>
      <c r="G1063" t="s">
        <v>77</v>
      </c>
      <c r="H1063">
        <v>10.416</v>
      </c>
      <c r="I1063">
        <v>7</v>
      </c>
      <c r="J1063">
        <v>0.2</v>
      </c>
      <c r="K1063">
        <v>-2.2134</v>
      </c>
    </row>
    <row r="1064" spans="1:11" x14ac:dyDescent="0.2">
      <c r="A1064" t="s">
        <v>28</v>
      </c>
      <c r="B1064" t="s">
        <v>22</v>
      </c>
      <c r="C1064" t="s">
        <v>252</v>
      </c>
      <c r="D1064" t="s">
        <v>104</v>
      </c>
      <c r="E1064" t="s">
        <v>57</v>
      </c>
      <c r="F1064" t="s">
        <v>26</v>
      </c>
      <c r="G1064" t="s">
        <v>34</v>
      </c>
      <c r="H1064">
        <v>7.8719999999999999</v>
      </c>
      <c r="I1064">
        <v>3</v>
      </c>
      <c r="J1064">
        <v>0.2</v>
      </c>
      <c r="K1064">
        <v>1.2791999999999999</v>
      </c>
    </row>
    <row r="1065" spans="1:11" x14ac:dyDescent="0.2">
      <c r="A1065" t="s">
        <v>28</v>
      </c>
      <c r="B1065" t="s">
        <v>22</v>
      </c>
      <c r="C1065" t="s">
        <v>252</v>
      </c>
      <c r="D1065" t="s">
        <v>104</v>
      </c>
      <c r="E1065" t="s">
        <v>57</v>
      </c>
      <c r="F1065" t="s">
        <v>35</v>
      </c>
      <c r="G1065" t="s">
        <v>36</v>
      </c>
      <c r="H1065">
        <v>118.782</v>
      </c>
      <c r="I1065">
        <v>3</v>
      </c>
      <c r="J1065">
        <v>0.4</v>
      </c>
      <c r="K1065">
        <v>-27.715800000000002</v>
      </c>
    </row>
    <row r="1066" spans="1:11" x14ac:dyDescent="0.2">
      <c r="A1066" t="s">
        <v>28</v>
      </c>
      <c r="B1066" t="s">
        <v>22</v>
      </c>
      <c r="C1066" t="s">
        <v>252</v>
      </c>
      <c r="D1066" t="s">
        <v>104</v>
      </c>
      <c r="E1066" t="s">
        <v>57</v>
      </c>
      <c r="F1066" t="s">
        <v>26</v>
      </c>
      <c r="G1066" t="s">
        <v>77</v>
      </c>
      <c r="H1066">
        <v>1.448</v>
      </c>
      <c r="I1066">
        <v>1</v>
      </c>
      <c r="J1066">
        <v>0.2</v>
      </c>
      <c r="K1066">
        <v>0.23530000000000001</v>
      </c>
    </row>
    <row r="1067" spans="1:11" x14ac:dyDescent="0.2">
      <c r="A1067" t="s">
        <v>28</v>
      </c>
      <c r="B1067" t="s">
        <v>22</v>
      </c>
      <c r="C1067" t="s">
        <v>252</v>
      </c>
      <c r="D1067" t="s">
        <v>104</v>
      </c>
      <c r="E1067" t="s">
        <v>57</v>
      </c>
      <c r="F1067" t="s">
        <v>26</v>
      </c>
      <c r="G1067" t="s">
        <v>37</v>
      </c>
      <c r="H1067">
        <v>55.47</v>
      </c>
      <c r="I1067">
        <v>5</v>
      </c>
      <c r="J1067">
        <v>0.7</v>
      </c>
      <c r="K1067">
        <v>-46.225000000000001</v>
      </c>
    </row>
    <row r="1068" spans="1:11" x14ac:dyDescent="0.2">
      <c r="A1068" t="s">
        <v>62</v>
      </c>
      <c r="B1068" t="s">
        <v>14</v>
      </c>
      <c r="C1068" t="s">
        <v>52</v>
      </c>
      <c r="D1068" t="s">
        <v>24</v>
      </c>
      <c r="E1068" t="s">
        <v>25</v>
      </c>
      <c r="F1068" t="s">
        <v>19</v>
      </c>
      <c r="G1068" t="s">
        <v>21</v>
      </c>
      <c r="H1068">
        <v>194.84800000000001</v>
      </c>
      <c r="I1068">
        <v>4</v>
      </c>
      <c r="J1068">
        <v>0.2</v>
      </c>
      <c r="K1068">
        <v>12.178000000000001</v>
      </c>
    </row>
    <row r="1069" spans="1:11" x14ac:dyDescent="0.2">
      <c r="A1069" t="s">
        <v>13</v>
      </c>
      <c r="B1069" t="s">
        <v>14</v>
      </c>
      <c r="C1069" t="s">
        <v>265</v>
      </c>
      <c r="D1069" t="s">
        <v>46</v>
      </c>
      <c r="E1069" t="s">
        <v>47</v>
      </c>
      <c r="F1069" t="s">
        <v>26</v>
      </c>
      <c r="G1069" t="s">
        <v>110</v>
      </c>
      <c r="H1069">
        <v>1.744</v>
      </c>
      <c r="I1069">
        <v>1</v>
      </c>
      <c r="J1069">
        <v>0.2</v>
      </c>
      <c r="K1069">
        <v>-0.3488</v>
      </c>
    </row>
    <row r="1070" spans="1:11" x14ac:dyDescent="0.2">
      <c r="A1070" t="s">
        <v>28</v>
      </c>
      <c r="B1070" t="s">
        <v>44</v>
      </c>
      <c r="C1070" t="s">
        <v>55</v>
      </c>
      <c r="D1070" t="s">
        <v>56</v>
      </c>
      <c r="E1070" t="s">
        <v>57</v>
      </c>
      <c r="F1070" t="s">
        <v>26</v>
      </c>
      <c r="G1070" t="s">
        <v>37</v>
      </c>
      <c r="H1070">
        <v>25.175999999999998</v>
      </c>
      <c r="I1070">
        <v>4</v>
      </c>
      <c r="J1070">
        <v>0.7</v>
      </c>
      <c r="K1070">
        <v>-18.462399999999999</v>
      </c>
    </row>
    <row r="1071" spans="1:11" x14ac:dyDescent="0.2">
      <c r="A1071" t="s">
        <v>28</v>
      </c>
      <c r="B1071" t="s">
        <v>44</v>
      </c>
      <c r="C1071" t="s">
        <v>23</v>
      </c>
      <c r="D1071" t="s">
        <v>24</v>
      </c>
      <c r="E1071" t="s">
        <v>25</v>
      </c>
      <c r="F1071" t="s">
        <v>26</v>
      </c>
      <c r="G1071" t="s">
        <v>34</v>
      </c>
      <c r="H1071">
        <v>19.46</v>
      </c>
      <c r="I1071">
        <v>7</v>
      </c>
      <c r="J1071">
        <v>0</v>
      </c>
      <c r="K1071">
        <v>5.0595999999999997</v>
      </c>
    </row>
    <row r="1072" spans="1:11" x14ac:dyDescent="0.2">
      <c r="A1072" t="s">
        <v>28</v>
      </c>
      <c r="B1072" t="s">
        <v>44</v>
      </c>
      <c r="C1072" t="s">
        <v>134</v>
      </c>
      <c r="D1072" t="s">
        <v>98</v>
      </c>
      <c r="E1072" t="s">
        <v>25</v>
      </c>
      <c r="F1072" t="s">
        <v>26</v>
      </c>
      <c r="G1072" t="s">
        <v>41</v>
      </c>
      <c r="H1072">
        <v>29.472000000000001</v>
      </c>
      <c r="I1072">
        <v>3</v>
      </c>
      <c r="J1072">
        <v>0.2</v>
      </c>
      <c r="K1072">
        <v>9.9467999999999996</v>
      </c>
    </row>
    <row r="1073" spans="1:11" x14ac:dyDescent="0.2">
      <c r="A1073" t="s">
        <v>28</v>
      </c>
      <c r="B1073" t="s">
        <v>14</v>
      </c>
      <c r="C1073" t="s">
        <v>75</v>
      </c>
      <c r="D1073" t="s">
        <v>76</v>
      </c>
      <c r="E1073" t="s">
        <v>57</v>
      </c>
      <c r="F1073" t="s">
        <v>26</v>
      </c>
      <c r="G1073" t="s">
        <v>37</v>
      </c>
      <c r="H1073">
        <v>8.64</v>
      </c>
      <c r="I1073">
        <v>2</v>
      </c>
      <c r="J1073">
        <v>0.2</v>
      </c>
      <c r="K1073">
        <v>3.024</v>
      </c>
    </row>
    <row r="1074" spans="1:11" x14ac:dyDescent="0.2">
      <c r="A1074" t="s">
        <v>28</v>
      </c>
      <c r="B1074" t="s">
        <v>14</v>
      </c>
      <c r="C1074" t="s">
        <v>206</v>
      </c>
      <c r="D1074" t="s">
        <v>81</v>
      </c>
      <c r="E1074" t="s">
        <v>25</v>
      </c>
      <c r="F1074" t="s">
        <v>26</v>
      </c>
      <c r="G1074" t="s">
        <v>37</v>
      </c>
      <c r="H1074">
        <v>6.27</v>
      </c>
      <c r="I1074">
        <v>5</v>
      </c>
      <c r="J1074">
        <v>0.7</v>
      </c>
      <c r="K1074">
        <v>-4.5979999999999999</v>
      </c>
    </row>
    <row r="1075" spans="1:11" x14ac:dyDescent="0.2">
      <c r="A1075" t="s">
        <v>28</v>
      </c>
      <c r="B1075" t="s">
        <v>14</v>
      </c>
      <c r="C1075" t="s">
        <v>206</v>
      </c>
      <c r="D1075" t="s">
        <v>81</v>
      </c>
      <c r="E1075" t="s">
        <v>25</v>
      </c>
      <c r="F1075" t="s">
        <v>26</v>
      </c>
      <c r="G1075" t="s">
        <v>37</v>
      </c>
      <c r="H1075">
        <v>4.3680000000000003</v>
      </c>
      <c r="I1075">
        <v>7</v>
      </c>
      <c r="J1075">
        <v>0.7</v>
      </c>
      <c r="K1075">
        <v>-3.3488000000000002</v>
      </c>
    </row>
    <row r="1076" spans="1:11" x14ac:dyDescent="0.2">
      <c r="A1076" t="s">
        <v>28</v>
      </c>
      <c r="B1076" t="s">
        <v>14</v>
      </c>
      <c r="C1076" t="s">
        <v>206</v>
      </c>
      <c r="D1076" t="s">
        <v>81</v>
      </c>
      <c r="E1076" t="s">
        <v>25</v>
      </c>
      <c r="F1076" t="s">
        <v>35</v>
      </c>
      <c r="G1076" t="s">
        <v>59</v>
      </c>
      <c r="H1076">
        <v>31.984000000000002</v>
      </c>
      <c r="I1076">
        <v>2</v>
      </c>
      <c r="J1076">
        <v>0.2</v>
      </c>
      <c r="K1076">
        <v>1.9990000000000001</v>
      </c>
    </row>
    <row r="1077" spans="1:11" x14ac:dyDescent="0.2">
      <c r="A1077" t="s">
        <v>62</v>
      </c>
      <c r="B1077" t="s">
        <v>44</v>
      </c>
      <c r="C1077" t="s">
        <v>103</v>
      </c>
      <c r="D1077" t="s">
        <v>74</v>
      </c>
      <c r="E1077" t="s">
        <v>47</v>
      </c>
      <c r="F1077" t="s">
        <v>26</v>
      </c>
      <c r="G1077" t="s">
        <v>34</v>
      </c>
      <c r="H1077">
        <v>40.880000000000003</v>
      </c>
      <c r="I1077">
        <v>7</v>
      </c>
      <c r="J1077">
        <v>0</v>
      </c>
      <c r="K1077">
        <v>10.6288</v>
      </c>
    </row>
    <row r="1078" spans="1:11" x14ac:dyDescent="0.2">
      <c r="A1078" t="s">
        <v>13</v>
      </c>
      <c r="B1078" t="s">
        <v>14</v>
      </c>
      <c r="C1078" t="s">
        <v>42</v>
      </c>
      <c r="D1078" t="s">
        <v>43</v>
      </c>
      <c r="E1078" t="s">
        <v>25</v>
      </c>
      <c r="F1078" t="s">
        <v>26</v>
      </c>
      <c r="G1078" t="s">
        <v>38</v>
      </c>
      <c r="H1078">
        <v>119.96</v>
      </c>
      <c r="I1078">
        <v>2</v>
      </c>
      <c r="J1078">
        <v>0</v>
      </c>
      <c r="K1078">
        <v>33.588799999999999</v>
      </c>
    </row>
    <row r="1079" spans="1:11" x14ac:dyDescent="0.2">
      <c r="A1079" t="s">
        <v>13</v>
      </c>
      <c r="B1079" t="s">
        <v>14</v>
      </c>
      <c r="C1079" t="s">
        <v>42</v>
      </c>
      <c r="D1079" t="s">
        <v>43</v>
      </c>
      <c r="E1079" t="s">
        <v>25</v>
      </c>
      <c r="F1079" t="s">
        <v>26</v>
      </c>
      <c r="G1079" t="s">
        <v>32</v>
      </c>
      <c r="H1079">
        <v>31.44</v>
      </c>
      <c r="I1079">
        <v>3</v>
      </c>
      <c r="J1079">
        <v>0</v>
      </c>
      <c r="K1079">
        <v>8.4887999999999995</v>
      </c>
    </row>
    <row r="1080" spans="1:11" x14ac:dyDescent="0.2">
      <c r="A1080" t="s">
        <v>13</v>
      </c>
      <c r="B1080" t="s">
        <v>14</v>
      </c>
      <c r="C1080" t="s">
        <v>42</v>
      </c>
      <c r="D1080" t="s">
        <v>43</v>
      </c>
      <c r="E1080" t="s">
        <v>25</v>
      </c>
      <c r="F1080" t="s">
        <v>26</v>
      </c>
      <c r="G1080" t="s">
        <v>37</v>
      </c>
      <c r="H1080">
        <v>6.88</v>
      </c>
      <c r="I1080">
        <v>1</v>
      </c>
      <c r="J1080">
        <v>0.2</v>
      </c>
      <c r="K1080">
        <v>2.3220000000000001</v>
      </c>
    </row>
    <row r="1081" spans="1:11" x14ac:dyDescent="0.2">
      <c r="A1081" t="s">
        <v>28</v>
      </c>
      <c r="B1081" t="s">
        <v>22</v>
      </c>
      <c r="C1081" t="s">
        <v>140</v>
      </c>
      <c r="D1081" t="s">
        <v>70</v>
      </c>
      <c r="E1081" t="s">
        <v>47</v>
      </c>
      <c r="F1081" t="s">
        <v>26</v>
      </c>
      <c r="G1081" t="s">
        <v>41</v>
      </c>
      <c r="H1081">
        <v>19.920000000000002</v>
      </c>
      <c r="I1081">
        <v>4</v>
      </c>
      <c r="J1081">
        <v>0</v>
      </c>
      <c r="K1081">
        <v>9.3623999999999992</v>
      </c>
    </row>
    <row r="1082" spans="1:11" x14ac:dyDescent="0.2">
      <c r="A1082" t="s">
        <v>28</v>
      </c>
      <c r="B1082" t="s">
        <v>22</v>
      </c>
      <c r="C1082" t="s">
        <v>140</v>
      </c>
      <c r="D1082" t="s">
        <v>70</v>
      </c>
      <c r="E1082" t="s">
        <v>47</v>
      </c>
      <c r="F1082" t="s">
        <v>19</v>
      </c>
      <c r="G1082" t="s">
        <v>21</v>
      </c>
      <c r="H1082">
        <v>1106.9100000000001</v>
      </c>
      <c r="I1082">
        <v>9</v>
      </c>
      <c r="J1082">
        <v>0</v>
      </c>
      <c r="K1082">
        <v>121.76009999999999</v>
      </c>
    </row>
    <row r="1083" spans="1:11" x14ac:dyDescent="0.2">
      <c r="A1083" t="s">
        <v>28</v>
      </c>
      <c r="B1083" t="s">
        <v>14</v>
      </c>
      <c r="C1083" t="s">
        <v>266</v>
      </c>
      <c r="D1083" t="s">
        <v>76</v>
      </c>
      <c r="E1083" t="s">
        <v>57</v>
      </c>
      <c r="F1083" t="s">
        <v>19</v>
      </c>
      <c r="G1083" t="s">
        <v>31</v>
      </c>
      <c r="H1083">
        <v>836.59199999999998</v>
      </c>
      <c r="I1083">
        <v>8</v>
      </c>
      <c r="J1083">
        <v>0.4</v>
      </c>
      <c r="K1083">
        <v>-264.92079999999999</v>
      </c>
    </row>
    <row r="1084" spans="1:11" x14ac:dyDescent="0.2">
      <c r="A1084" t="s">
        <v>28</v>
      </c>
      <c r="B1084" t="s">
        <v>14</v>
      </c>
      <c r="C1084" t="s">
        <v>266</v>
      </c>
      <c r="D1084" t="s">
        <v>76</v>
      </c>
      <c r="E1084" t="s">
        <v>57</v>
      </c>
      <c r="F1084" t="s">
        <v>26</v>
      </c>
      <c r="G1084" t="s">
        <v>41</v>
      </c>
      <c r="H1084">
        <v>26.38</v>
      </c>
      <c r="I1084">
        <v>1</v>
      </c>
      <c r="J1084">
        <v>0</v>
      </c>
      <c r="K1084">
        <v>12.1348</v>
      </c>
    </row>
    <row r="1085" spans="1:11" x14ac:dyDescent="0.2">
      <c r="A1085" t="s">
        <v>28</v>
      </c>
      <c r="B1085" t="s">
        <v>14</v>
      </c>
      <c r="C1085" t="s">
        <v>266</v>
      </c>
      <c r="D1085" t="s">
        <v>76</v>
      </c>
      <c r="E1085" t="s">
        <v>57</v>
      </c>
      <c r="F1085" t="s">
        <v>26</v>
      </c>
      <c r="G1085" t="s">
        <v>32</v>
      </c>
      <c r="H1085">
        <v>362.92</v>
      </c>
      <c r="I1085">
        <v>2</v>
      </c>
      <c r="J1085">
        <v>0</v>
      </c>
      <c r="K1085">
        <v>105.24679999999999</v>
      </c>
    </row>
    <row r="1086" spans="1:11" x14ac:dyDescent="0.2">
      <c r="A1086" t="s">
        <v>28</v>
      </c>
      <c r="B1086" t="s">
        <v>14</v>
      </c>
      <c r="C1086" t="s">
        <v>266</v>
      </c>
      <c r="D1086" t="s">
        <v>76</v>
      </c>
      <c r="E1086" t="s">
        <v>57</v>
      </c>
      <c r="F1086" t="s">
        <v>35</v>
      </c>
      <c r="G1086" t="s">
        <v>123</v>
      </c>
      <c r="H1086">
        <v>4899.93</v>
      </c>
      <c r="I1086">
        <v>7</v>
      </c>
      <c r="J1086">
        <v>0</v>
      </c>
      <c r="K1086">
        <v>2400.9657000000002</v>
      </c>
    </row>
    <row r="1087" spans="1:11" x14ac:dyDescent="0.2">
      <c r="A1087" t="s">
        <v>168</v>
      </c>
      <c r="B1087" t="s">
        <v>14</v>
      </c>
      <c r="C1087" t="s">
        <v>174</v>
      </c>
      <c r="D1087" t="s">
        <v>102</v>
      </c>
      <c r="E1087" t="s">
        <v>47</v>
      </c>
      <c r="F1087" t="s">
        <v>26</v>
      </c>
      <c r="G1087" t="s">
        <v>41</v>
      </c>
      <c r="H1087">
        <v>6.48</v>
      </c>
      <c r="I1087">
        <v>1</v>
      </c>
      <c r="J1087">
        <v>0</v>
      </c>
      <c r="K1087">
        <v>3.1103999999999998</v>
      </c>
    </row>
    <row r="1088" spans="1:11" x14ac:dyDescent="0.2">
      <c r="A1088" t="s">
        <v>13</v>
      </c>
      <c r="B1088" t="s">
        <v>22</v>
      </c>
      <c r="C1088" t="s">
        <v>267</v>
      </c>
      <c r="D1088" t="s">
        <v>24</v>
      </c>
      <c r="E1088" t="s">
        <v>25</v>
      </c>
      <c r="F1088" t="s">
        <v>35</v>
      </c>
      <c r="G1088" t="s">
        <v>36</v>
      </c>
      <c r="H1088">
        <v>71.975999999999999</v>
      </c>
      <c r="I1088">
        <v>3</v>
      </c>
      <c r="J1088">
        <v>0.2</v>
      </c>
      <c r="K1088">
        <v>7.1976000000000004</v>
      </c>
    </row>
    <row r="1089" spans="1:11" x14ac:dyDescent="0.2">
      <c r="A1089" t="s">
        <v>13</v>
      </c>
      <c r="B1089" t="s">
        <v>22</v>
      </c>
      <c r="C1089" t="s">
        <v>267</v>
      </c>
      <c r="D1089" t="s">
        <v>24</v>
      </c>
      <c r="E1089" t="s">
        <v>25</v>
      </c>
      <c r="F1089" t="s">
        <v>26</v>
      </c>
      <c r="G1089" t="s">
        <v>27</v>
      </c>
      <c r="H1089">
        <v>3.15</v>
      </c>
      <c r="I1089">
        <v>1</v>
      </c>
      <c r="J1089">
        <v>0</v>
      </c>
      <c r="K1089">
        <v>1.512</v>
      </c>
    </row>
    <row r="1090" spans="1:11" x14ac:dyDescent="0.2">
      <c r="A1090" t="s">
        <v>28</v>
      </c>
      <c r="B1090" t="s">
        <v>22</v>
      </c>
      <c r="C1090" t="s">
        <v>124</v>
      </c>
      <c r="D1090" t="s">
        <v>40</v>
      </c>
      <c r="E1090" t="s">
        <v>18</v>
      </c>
      <c r="F1090" t="s">
        <v>19</v>
      </c>
      <c r="G1090" t="s">
        <v>33</v>
      </c>
      <c r="H1090">
        <v>31.984000000000002</v>
      </c>
      <c r="I1090">
        <v>2</v>
      </c>
      <c r="J1090">
        <v>0.2</v>
      </c>
      <c r="K1090">
        <v>1.9990000000000001</v>
      </c>
    </row>
    <row r="1091" spans="1:11" x14ac:dyDescent="0.2">
      <c r="A1091" t="s">
        <v>28</v>
      </c>
      <c r="B1091" t="s">
        <v>22</v>
      </c>
      <c r="C1091" t="s">
        <v>124</v>
      </c>
      <c r="D1091" t="s">
        <v>40</v>
      </c>
      <c r="E1091" t="s">
        <v>18</v>
      </c>
      <c r="F1091" t="s">
        <v>35</v>
      </c>
      <c r="G1091" t="s">
        <v>36</v>
      </c>
      <c r="H1091">
        <v>71.983999999999995</v>
      </c>
      <c r="I1091">
        <v>2</v>
      </c>
      <c r="J1091">
        <v>0.2</v>
      </c>
      <c r="K1091">
        <v>25.194400000000002</v>
      </c>
    </row>
    <row r="1092" spans="1:11" x14ac:dyDescent="0.2">
      <c r="A1092" t="s">
        <v>28</v>
      </c>
      <c r="B1092" t="s">
        <v>14</v>
      </c>
      <c r="C1092" t="s">
        <v>144</v>
      </c>
      <c r="D1092" t="s">
        <v>24</v>
      </c>
      <c r="E1092" t="s">
        <v>25</v>
      </c>
      <c r="F1092" t="s">
        <v>26</v>
      </c>
      <c r="G1092" t="s">
        <v>34</v>
      </c>
      <c r="H1092">
        <v>120.15</v>
      </c>
      <c r="I1092">
        <v>9</v>
      </c>
      <c r="J1092">
        <v>0</v>
      </c>
      <c r="K1092">
        <v>33.642000000000003</v>
      </c>
    </row>
    <row r="1093" spans="1:11" x14ac:dyDescent="0.2">
      <c r="A1093" t="s">
        <v>28</v>
      </c>
      <c r="B1093" t="s">
        <v>14</v>
      </c>
      <c r="C1093" t="s">
        <v>144</v>
      </c>
      <c r="D1093" t="s">
        <v>24</v>
      </c>
      <c r="E1093" t="s">
        <v>25</v>
      </c>
      <c r="F1093" t="s">
        <v>35</v>
      </c>
      <c r="G1093" t="s">
        <v>36</v>
      </c>
      <c r="H1093">
        <v>219.184</v>
      </c>
      <c r="I1093">
        <v>2</v>
      </c>
      <c r="J1093">
        <v>0.2</v>
      </c>
      <c r="K1093">
        <v>19.178599999999999</v>
      </c>
    </row>
    <row r="1094" spans="1:11" x14ac:dyDescent="0.2">
      <c r="A1094" t="s">
        <v>28</v>
      </c>
      <c r="B1094" t="s">
        <v>44</v>
      </c>
      <c r="C1094" t="s">
        <v>268</v>
      </c>
      <c r="D1094" t="s">
        <v>248</v>
      </c>
      <c r="E1094" t="s">
        <v>57</v>
      </c>
      <c r="F1094" t="s">
        <v>26</v>
      </c>
      <c r="G1094" t="s">
        <v>41</v>
      </c>
      <c r="H1094">
        <v>28.9</v>
      </c>
      <c r="I1094">
        <v>5</v>
      </c>
      <c r="J1094">
        <v>0</v>
      </c>
      <c r="K1094">
        <v>14.161</v>
      </c>
    </row>
    <row r="1095" spans="1:11" x14ac:dyDescent="0.2">
      <c r="A1095" t="s">
        <v>28</v>
      </c>
      <c r="B1095" t="s">
        <v>44</v>
      </c>
      <c r="C1095" t="s">
        <v>268</v>
      </c>
      <c r="D1095" t="s">
        <v>248</v>
      </c>
      <c r="E1095" t="s">
        <v>57</v>
      </c>
      <c r="F1095" t="s">
        <v>26</v>
      </c>
      <c r="G1095" t="s">
        <v>38</v>
      </c>
      <c r="H1095">
        <v>355.96</v>
      </c>
      <c r="I1095">
        <v>2</v>
      </c>
      <c r="J1095">
        <v>0</v>
      </c>
      <c r="K1095">
        <v>103.22839999999999</v>
      </c>
    </row>
    <row r="1096" spans="1:11" x14ac:dyDescent="0.2">
      <c r="A1096" t="s">
        <v>28</v>
      </c>
      <c r="B1096" t="s">
        <v>44</v>
      </c>
      <c r="C1096" t="s">
        <v>99</v>
      </c>
      <c r="D1096" t="s">
        <v>40</v>
      </c>
      <c r="E1096" t="s">
        <v>18</v>
      </c>
      <c r="F1096" t="s">
        <v>26</v>
      </c>
      <c r="G1096" t="s">
        <v>32</v>
      </c>
      <c r="H1096">
        <v>348.20800000000003</v>
      </c>
      <c r="I1096">
        <v>7</v>
      </c>
      <c r="J1096">
        <v>0.2</v>
      </c>
      <c r="K1096">
        <v>30.4682</v>
      </c>
    </row>
    <row r="1097" spans="1:11" x14ac:dyDescent="0.2">
      <c r="A1097" t="s">
        <v>28</v>
      </c>
      <c r="B1097" t="s">
        <v>44</v>
      </c>
      <c r="C1097" t="s">
        <v>99</v>
      </c>
      <c r="D1097" t="s">
        <v>40</v>
      </c>
      <c r="E1097" t="s">
        <v>18</v>
      </c>
      <c r="F1097" t="s">
        <v>26</v>
      </c>
      <c r="G1097" t="s">
        <v>37</v>
      </c>
      <c r="H1097">
        <v>35.783999999999999</v>
      </c>
      <c r="I1097">
        <v>7</v>
      </c>
      <c r="J1097">
        <v>0.7</v>
      </c>
      <c r="K1097">
        <v>-28.627199999999998</v>
      </c>
    </row>
    <row r="1098" spans="1:11" x14ac:dyDescent="0.2">
      <c r="A1098" t="s">
        <v>62</v>
      </c>
      <c r="B1098" t="s">
        <v>22</v>
      </c>
      <c r="C1098" t="s">
        <v>23</v>
      </c>
      <c r="D1098" t="s">
        <v>24</v>
      </c>
      <c r="E1098" t="s">
        <v>25</v>
      </c>
      <c r="F1098" t="s">
        <v>19</v>
      </c>
      <c r="G1098" t="s">
        <v>31</v>
      </c>
      <c r="H1098">
        <v>447.84</v>
      </c>
      <c r="I1098">
        <v>5</v>
      </c>
      <c r="J1098">
        <v>0.2</v>
      </c>
      <c r="K1098">
        <v>11.196</v>
      </c>
    </row>
    <row r="1099" spans="1:11" x14ac:dyDescent="0.2">
      <c r="A1099" t="s">
        <v>62</v>
      </c>
      <c r="B1099" t="s">
        <v>44</v>
      </c>
      <c r="C1099" t="s">
        <v>52</v>
      </c>
      <c r="D1099" t="s">
        <v>24</v>
      </c>
      <c r="E1099" t="s">
        <v>25</v>
      </c>
      <c r="F1099" t="s">
        <v>26</v>
      </c>
      <c r="G1099" t="s">
        <v>34</v>
      </c>
      <c r="H1099">
        <v>7.04</v>
      </c>
      <c r="I1099">
        <v>4</v>
      </c>
      <c r="J1099">
        <v>0</v>
      </c>
      <c r="K1099">
        <v>2.0415999999999999</v>
      </c>
    </row>
    <row r="1100" spans="1:11" x14ac:dyDescent="0.2">
      <c r="A1100" t="s">
        <v>62</v>
      </c>
      <c r="B1100" t="s">
        <v>44</v>
      </c>
      <c r="C1100" t="s">
        <v>52</v>
      </c>
      <c r="D1100" t="s">
        <v>24</v>
      </c>
      <c r="E1100" t="s">
        <v>25</v>
      </c>
      <c r="F1100" t="s">
        <v>19</v>
      </c>
      <c r="G1100" t="s">
        <v>33</v>
      </c>
      <c r="H1100">
        <v>8.73</v>
      </c>
      <c r="I1100">
        <v>3</v>
      </c>
      <c r="J1100">
        <v>0</v>
      </c>
      <c r="K1100">
        <v>4.1031000000000004</v>
      </c>
    </row>
    <row r="1101" spans="1:11" x14ac:dyDescent="0.2">
      <c r="A1101" t="s">
        <v>62</v>
      </c>
      <c r="B1101" t="s">
        <v>44</v>
      </c>
      <c r="C1101" t="s">
        <v>52</v>
      </c>
      <c r="D1101" t="s">
        <v>24</v>
      </c>
      <c r="E1101" t="s">
        <v>25</v>
      </c>
      <c r="F1101" t="s">
        <v>35</v>
      </c>
      <c r="G1101" t="s">
        <v>59</v>
      </c>
      <c r="H1101">
        <v>29.29</v>
      </c>
      <c r="I1101">
        <v>1</v>
      </c>
      <c r="J1101">
        <v>0</v>
      </c>
      <c r="K1101">
        <v>9.6656999999999993</v>
      </c>
    </row>
    <row r="1102" spans="1:11" x14ac:dyDescent="0.2">
      <c r="A1102" t="s">
        <v>62</v>
      </c>
      <c r="B1102" t="s">
        <v>44</v>
      </c>
      <c r="C1102" t="s">
        <v>52</v>
      </c>
      <c r="D1102" t="s">
        <v>24</v>
      </c>
      <c r="E1102" t="s">
        <v>25</v>
      </c>
      <c r="F1102" t="s">
        <v>26</v>
      </c>
      <c r="G1102" t="s">
        <v>34</v>
      </c>
      <c r="H1102">
        <v>8.64</v>
      </c>
      <c r="I1102">
        <v>3</v>
      </c>
      <c r="J1102">
        <v>0</v>
      </c>
      <c r="K1102">
        <v>2.5055999999999998</v>
      </c>
    </row>
    <row r="1103" spans="1:11" x14ac:dyDescent="0.2">
      <c r="A1103" t="s">
        <v>28</v>
      </c>
      <c r="B1103" t="s">
        <v>14</v>
      </c>
      <c r="C1103" t="s">
        <v>61</v>
      </c>
      <c r="D1103" t="s">
        <v>46</v>
      </c>
      <c r="E1103" t="s">
        <v>47</v>
      </c>
      <c r="F1103" t="s">
        <v>26</v>
      </c>
      <c r="G1103" t="s">
        <v>37</v>
      </c>
      <c r="H1103">
        <v>2.694</v>
      </c>
      <c r="I1103">
        <v>3</v>
      </c>
      <c r="J1103">
        <v>0.8</v>
      </c>
      <c r="K1103">
        <v>-4.7145000000000001</v>
      </c>
    </row>
    <row r="1104" spans="1:11" x14ac:dyDescent="0.2">
      <c r="A1104" t="s">
        <v>28</v>
      </c>
      <c r="B1104" t="s">
        <v>14</v>
      </c>
      <c r="C1104" t="s">
        <v>61</v>
      </c>
      <c r="D1104" t="s">
        <v>46</v>
      </c>
      <c r="E1104" t="s">
        <v>47</v>
      </c>
      <c r="F1104" t="s">
        <v>26</v>
      </c>
      <c r="G1104" t="s">
        <v>37</v>
      </c>
      <c r="H1104">
        <v>2.9340000000000002</v>
      </c>
      <c r="I1104">
        <v>3</v>
      </c>
      <c r="J1104">
        <v>0.8</v>
      </c>
      <c r="K1104">
        <v>-4.9878</v>
      </c>
    </row>
    <row r="1105" spans="1:11" x14ac:dyDescent="0.2">
      <c r="A1105" t="s">
        <v>28</v>
      </c>
      <c r="B1105" t="s">
        <v>14</v>
      </c>
      <c r="C1105" t="s">
        <v>254</v>
      </c>
      <c r="D1105" t="s">
        <v>24</v>
      </c>
      <c r="E1105" t="s">
        <v>25</v>
      </c>
      <c r="F1105" t="s">
        <v>26</v>
      </c>
      <c r="G1105" t="s">
        <v>41</v>
      </c>
      <c r="H1105">
        <v>22.92</v>
      </c>
      <c r="I1105">
        <v>3</v>
      </c>
      <c r="J1105">
        <v>0</v>
      </c>
      <c r="K1105">
        <v>11.2308</v>
      </c>
    </row>
    <row r="1106" spans="1:11" x14ac:dyDescent="0.2">
      <c r="A1106" t="s">
        <v>28</v>
      </c>
      <c r="B1106" t="s">
        <v>14</v>
      </c>
      <c r="C1106" t="s">
        <v>61</v>
      </c>
      <c r="D1106" t="s">
        <v>46</v>
      </c>
      <c r="E1106" t="s">
        <v>47</v>
      </c>
      <c r="F1106" t="s">
        <v>26</v>
      </c>
      <c r="G1106" t="s">
        <v>32</v>
      </c>
      <c r="H1106">
        <v>100.70399999999999</v>
      </c>
      <c r="I1106">
        <v>6</v>
      </c>
      <c r="J1106">
        <v>0.2</v>
      </c>
      <c r="K1106">
        <v>-16.3644</v>
      </c>
    </row>
    <row r="1107" spans="1:11" x14ac:dyDescent="0.2">
      <c r="A1107" t="s">
        <v>28</v>
      </c>
      <c r="B1107" t="s">
        <v>14</v>
      </c>
      <c r="C1107" t="s">
        <v>61</v>
      </c>
      <c r="D1107" t="s">
        <v>46</v>
      </c>
      <c r="E1107" t="s">
        <v>47</v>
      </c>
      <c r="F1107" t="s">
        <v>19</v>
      </c>
      <c r="G1107" t="s">
        <v>33</v>
      </c>
      <c r="H1107">
        <v>2.3279999999999998</v>
      </c>
      <c r="I1107">
        <v>2</v>
      </c>
      <c r="J1107">
        <v>0.6</v>
      </c>
      <c r="K1107">
        <v>-0.75660000000000005</v>
      </c>
    </row>
    <row r="1108" spans="1:11" x14ac:dyDescent="0.2">
      <c r="A1108" t="s">
        <v>28</v>
      </c>
      <c r="B1108" t="s">
        <v>14</v>
      </c>
      <c r="C1108" t="s">
        <v>61</v>
      </c>
      <c r="D1108" t="s">
        <v>46</v>
      </c>
      <c r="E1108" t="s">
        <v>47</v>
      </c>
      <c r="F1108" t="s">
        <v>26</v>
      </c>
      <c r="G1108" t="s">
        <v>37</v>
      </c>
      <c r="H1108">
        <v>10.78</v>
      </c>
      <c r="I1108">
        <v>5</v>
      </c>
      <c r="J1108">
        <v>0.8</v>
      </c>
      <c r="K1108">
        <v>-17.248000000000001</v>
      </c>
    </row>
    <row r="1109" spans="1:11" x14ac:dyDescent="0.2">
      <c r="A1109" t="s">
        <v>28</v>
      </c>
      <c r="B1109" t="s">
        <v>14</v>
      </c>
      <c r="C1109" t="s">
        <v>61</v>
      </c>
      <c r="D1109" t="s">
        <v>46</v>
      </c>
      <c r="E1109" t="s">
        <v>47</v>
      </c>
      <c r="F1109" t="s">
        <v>26</v>
      </c>
      <c r="G1109" t="s">
        <v>77</v>
      </c>
      <c r="H1109">
        <v>58.368000000000002</v>
      </c>
      <c r="I1109">
        <v>12</v>
      </c>
      <c r="J1109">
        <v>0.2</v>
      </c>
      <c r="K1109">
        <v>21.888000000000002</v>
      </c>
    </row>
    <row r="1110" spans="1:11" x14ac:dyDescent="0.2">
      <c r="A1110" t="s">
        <v>28</v>
      </c>
      <c r="B1110" t="s">
        <v>14</v>
      </c>
      <c r="C1110" t="s">
        <v>61</v>
      </c>
      <c r="D1110" t="s">
        <v>46</v>
      </c>
      <c r="E1110" t="s">
        <v>47</v>
      </c>
      <c r="F1110" t="s">
        <v>26</v>
      </c>
      <c r="G1110" t="s">
        <v>60</v>
      </c>
      <c r="H1110">
        <v>40.968000000000004</v>
      </c>
      <c r="I1110">
        <v>3</v>
      </c>
      <c r="J1110">
        <v>0.2</v>
      </c>
      <c r="K1110">
        <v>13.826700000000001</v>
      </c>
    </row>
    <row r="1111" spans="1:11" x14ac:dyDescent="0.2">
      <c r="A1111" t="s">
        <v>28</v>
      </c>
      <c r="B1111" t="s">
        <v>14</v>
      </c>
      <c r="C1111" t="s">
        <v>61</v>
      </c>
      <c r="D1111" t="s">
        <v>46</v>
      </c>
      <c r="E1111" t="s">
        <v>47</v>
      </c>
      <c r="F1111" t="s">
        <v>35</v>
      </c>
      <c r="G1111" t="s">
        <v>36</v>
      </c>
      <c r="H1111">
        <v>71.959999999999994</v>
      </c>
      <c r="I1111">
        <v>5</v>
      </c>
      <c r="J1111">
        <v>0.2</v>
      </c>
      <c r="K1111">
        <v>25.186</v>
      </c>
    </row>
    <row r="1112" spans="1:11" x14ac:dyDescent="0.2">
      <c r="A1112" t="s">
        <v>28</v>
      </c>
      <c r="B1112" t="s">
        <v>14</v>
      </c>
      <c r="C1112" t="s">
        <v>61</v>
      </c>
      <c r="D1112" t="s">
        <v>46</v>
      </c>
      <c r="E1112" t="s">
        <v>47</v>
      </c>
      <c r="F1112" t="s">
        <v>26</v>
      </c>
      <c r="G1112" t="s">
        <v>41</v>
      </c>
      <c r="H1112">
        <v>10.368</v>
      </c>
      <c r="I1112">
        <v>2</v>
      </c>
      <c r="J1112">
        <v>0.2</v>
      </c>
      <c r="K1112">
        <v>3.6288</v>
      </c>
    </row>
    <row r="1113" spans="1:11" x14ac:dyDescent="0.2">
      <c r="A1113" t="s">
        <v>28</v>
      </c>
      <c r="B1113" t="s">
        <v>14</v>
      </c>
      <c r="C1113" t="s">
        <v>61</v>
      </c>
      <c r="D1113" t="s">
        <v>46</v>
      </c>
      <c r="E1113" t="s">
        <v>47</v>
      </c>
      <c r="F1113" t="s">
        <v>26</v>
      </c>
      <c r="G1113" t="s">
        <v>37</v>
      </c>
      <c r="H1113">
        <v>1.1919999999999999</v>
      </c>
      <c r="I1113">
        <v>2</v>
      </c>
      <c r="J1113">
        <v>0.8</v>
      </c>
      <c r="K1113">
        <v>-2.0264000000000002</v>
      </c>
    </row>
    <row r="1114" spans="1:11" x14ac:dyDescent="0.2">
      <c r="A1114" t="s">
        <v>13</v>
      </c>
      <c r="B1114" t="s">
        <v>14</v>
      </c>
      <c r="C1114" t="s">
        <v>269</v>
      </c>
      <c r="D1114" t="s">
        <v>24</v>
      </c>
      <c r="E1114" t="s">
        <v>25</v>
      </c>
      <c r="F1114" t="s">
        <v>26</v>
      </c>
      <c r="G1114" t="s">
        <v>37</v>
      </c>
      <c r="H1114">
        <v>46.671999999999997</v>
      </c>
      <c r="I1114">
        <v>2</v>
      </c>
      <c r="J1114">
        <v>0.2</v>
      </c>
      <c r="K1114">
        <v>16.3352</v>
      </c>
    </row>
    <row r="1115" spans="1:11" x14ac:dyDescent="0.2">
      <c r="A1115" t="s">
        <v>13</v>
      </c>
      <c r="B1115" t="s">
        <v>14</v>
      </c>
      <c r="C1115" t="s">
        <v>269</v>
      </c>
      <c r="D1115" t="s">
        <v>24</v>
      </c>
      <c r="E1115" t="s">
        <v>25</v>
      </c>
      <c r="F1115" t="s">
        <v>19</v>
      </c>
      <c r="G1115" t="s">
        <v>20</v>
      </c>
      <c r="H1115">
        <v>119.833</v>
      </c>
      <c r="I1115">
        <v>1</v>
      </c>
      <c r="J1115">
        <v>0.15</v>
      </c>
      <c r="K1115">
        <v>-12.6882</v>
      </c>
    </row>
    <row r="1116" spans="1:11" x14ac:dyDescent="0.2">
      <c r="A1116" t="s">
        <v>13</v>
      </c>
      <c r="B1116" t="s">
        <v>14</v>
      </c>
      <c r="C1116" t="s">
        <v>269</v>
      </c>
      <c r="D1116" t="s">
        <v>24</v>
      </c>
      <c r="E1116" t="s">
        <v>25</v>
      </c>
      <c r="F1116" t="s">
        <v>35</v>
      </c>
      <c r="G1116" t="s">
        <v>59</v>
      </c>
      <c r="H1116">
        <v>119.98</v>
      </c>
      <c r="I1116">
        <v>2</v>
      </c>
      <c r="J1116">
        <v>0</v>
      </c>
      <c r="K1116">
        <v>57.590400000000002</v>
      </c>
    </row>
    <row r="1117" spans="1:11" x14ac:dyDescent="0.2">
      <c r="A1117" t="s">
        <v>13</v>
      </c>
      <c r="B1117" t="s">
        <v>22</v>
      </c>
      <c r="C1117" t="s">
        <v>52</v>
      </c>
      <c r="D1117" t="s">
        <v>24</v>
      </c>
      <c r="E1117" t="s">
        <v>25</v>
      </c>
      <c r="F1117" t="s">
        <v>26</v>
      </c>
      <c r="G1117" t="s">
        <v>27</v>
      </c>
      <c r="H1117">
        <v>6.3</v>
      </c>
      <c r="I1117">
        <v>2</v>
      </c>
      <c r="J1117">
        <v>0</v>
      </c>
      <c r="K1117">
        <v>3.024</v>
      </c>
    </row>
    <row r="1118" spans="1:11" x14ac:dyDescent="0.2">
      <c r="A1118" t="s">
        <v>28</v>
      </c>
      <c r="B1118" t="s">
        <v>14</v>
      </c>
      <c r="C1118" t="s">
        <v>270</v>
      </c>
      <c r="D1118" t="s">
        <v>167</v>
      </c>
      <c r="E1118" t="s">
        <v>18</v>
      </c>
      <c r="F1118" t="s">
        <v>26</v>
      </c>
      <c r="G1118" t="s">
        <v>41</v>
      </c>
      <c r="H1118">
        <v>279.89999999999998</v>
      </c>
      <c r="I1118">
        <v>5</v>
      </c>
      <c r="J1118">
        <v>0</v>
      </c>
      <c r="K1118">
        <v>137.15100000000001</v>
      </c>
    </row>
    <row r="1119" spans="1:11" x14ac:dyDescent="0.2">
      <c r="A1119" t="s">
        <v>28</v>
      </c>
      <c r="B1119" t="s">
        <v>14</v>
      </c>
      <c r="C1119" t="s">
        <v>270</v>
      </c>
      <c r="D1119" t="s">
        <v>167</v>
      </c>
      <c r="E1119" t="s">
        <v>18</v>
      </c>
      <c r="F1119" t="s">
        <v>35</v>
      </c>
      <c r="G1119" t="s">
        <v>59</v>
      </c>
      <c r="H1119">
        <v>619.95000000000005</v>
      </c>
      <c r="I1119">
        <v>5</v>
      </c>
      <c r="J1119">
        <v>0</v>
      </c>
      <c r="K1119">
        <v>111.59099999999999</v>
      </c>
    </row>
    <row r="1120" spans="1:11" x14ac:dyDescent="0.2">
      <c r="A1120" t="s">
        <v>28</v>
      </c>
      <c r="B1120" t="s">
        <v>14</v>
      </c>
      <c r="C1120" t="s">
        <v>270</v>
      </c>
      <c r="D1120" t="s">
        <v>167</v>
      </c>
      <c r="E1120" t="s">
        <v>18</v>
      </c>
      <c r="F1120" t="s">
        <v>26</v>
      </c>
      <c r="G1120" t="s">
        <v>41</v>
      </c>
      <c r="H1120">
        <v>4.3600000000000003</v>
      </c>
      <c r="I1120">
        <v>2</v>
      </c>
      <c r="J1120">
        <v>0</v>
      </c>
      <c r="K1120">
        <v>2.0491999999999999</v>
      </c>
    </row>
    <row r="1121" spans="1:11" x14ac:dyDescent="0.2">
      <c r="A1121" t="s">
        <v>28</v>
      </c>
      <c r="B1121" t="s">
        <v>14</v>
      </c>
      <c r="C1121" t="s">
        <v>270</v>
      </c>
      <c r="D1121" t="s">
        <v>167</v>
      </c>
      <c r="E1121" t="s">
        <v>18</v>
      </c>
      <c r="F1121" t="s">
        <v>26</v>
      </c>
      <c r="G1121" t="s">
        <v>60</v>
      </c>
      <c r="H1121">
        <v>15.28</v>
      </c>
      <c r="I1121">
        <v>2</v>
      </c>
      <c r="J1121">
        <v>0</v>
      </c>
      <c r="K1121">
        <v>7.4871999999999996</v>
      </c>
    </row>
    <row r="1122" spans="1:11" x14ac:dyDescent="0.2">
      <c r="A1122" t="s">
        <v>28</v>
      </c>
      <c r="B1122" t="s">
        <v>14</v>
      </c>
      <c r="C1122" t="s">
        <v>271</v>
      </c>
      <c r="D1122" t="s">
        <v>197</v>
      </c>
      <c r="E1122" t="s">
        <v>18</v>
      </c>
      <c r="F1122" t="s">
        <v>35</v>
      </c>
      <c r="G1122" t="s">
        <v>36</v>
      </c>
      <c r="H1122">
        <v>699.93</v>
      </c>
      <c r="I1122">
        <v>7</v>
      </c>
      <c r="J1122">
        <v>0</v>
      </c>
      <c r="K1122">
        <v>181.98179999999999</v>
      </c>
    </row>
    <row r="1123" spans="1:11" x14ac:dyDescent="0.2">
      <c r="A1123" t="s">
        <v>28</v>
      </c>
      <c r="B1123" t="s">
        <v>14</v>
      </c>
      <c r="C1123" t="s">
        <v>271</v>
      </c>
      <c r="D1123" t="s">
        <v>197</v>
      </c>
      <c r="E1123" t="s">
        <v>18</v>
      </c>
      <c r="F1123" t="s">
        <v>26</v>
      </c>
      <c r="G1123" t="s">
        <v>34</v>
      </c>
      <c r="H1123">
        <v>22.96</v>
      </c>
      <c r="I1123">
        <v>7</v>
      </c>
      <c r="J1123">
        <v>0</v>
      </c>
      <c r="K1123">
        <v>6.6584000000000003</v>
      </c>
    </row>
    <row r="1124" spans="1:11" x14ac:dyDescent="0.2">
      <c r="A1124" t="s">
        <v>28</v>
      </c>
      <c r="B1124" t="s">
        <v>14</v>
      </c>
      <c r="C1124" t="s">
        <v>271</v>
      </c>
      <c r="D1124" t="s">
        <v>197</v>
      </c>
      <c r="E1124" t="s">
        <v>18</v>
      </c>
      <c r="F1124" t="s">
        <v>19</v>
      </c>
      <c r="G1124" t="s">
        <v>33</v>
      </c>
      <c r="H1124">
        <v>38.6</v>
      </c>
      <c r="I1124">
        <v>4</v>
      </c>
      <c r="J1124">
        <v>0</v>
      </c>
      <c r="K1124">
        <v>11.58</v>
      </c>
    </row>
    <row r="1125" spans="1:11" x14ac:dyDescent="0.2">
      <c r="A1125" t="s">
        <v>28</v>
      </c>
      <c r="B1125" t="s">
        <v>14</v>
      </c>
      <c r="C1125" t="s">
        <v>271</v>
      </c>
      <c r="D1125" t="s">
        <v>197</v>
      </c>
      <c r="E1125" t="s">
        <v>18</v>
      </c>
      <c r="F1125" t="s">
        <v>26</v>
      </c>
      <c r="G1125" t="s">
        <v>34</v>
      </c>
      <c r="H1125">
        <v>6.63</v>
      </c>
      <c r="I1125">
        <v>3</v>
      </c>
      <c r="J1125">
        <v>0</v>
      </c>
      <c r="K1125">
        <v>1.7901</v>
      </c>
    </row>
    <row r="1126" spans="1:11" x14ac:dyDescent="0.2">
      <c r="A1126" t="s">
        <v>28</v>
      </c>
      <c r="B1126" t="s">
        <v>14</v>
      </c>
      <c r="C1126" t="s">
        <v>271</v>
      </c>
      <c r="D1126" t="s">
        <v>197</v>
      </c>
      <c r="E1126" t="s">
        <v>18</v>
      </c>
      <c r="F1126" t="s">
        <v>26</v>
      </c>
      <c r="G1126" t="s">
        <v>60</v>
      </c>
      <c r="H1126">
        <v>23.34</v>
      </c>
      <c r="I1126">
        <v>3</v>
      </c>
      <c r="J1126">
        <v>0</v>
      </c>
      <c r="K1126">
        <v>10.969799999999999</v>
      </c>
    </row>
    <row r="1127" spans="1:11" x14ac:dyDescent="0.2">
      <c r="A1127" t="s">
        <v>28</v>
      </c>
      <c r="B1127" t="s">
        <v>14</v>
      </c>
      <c r="C1127" t="s">
        <v>271</v>
      </c>
      <c r="D1127" t="s">
        <v>197</v>
      </c>
      <c r="E1127" t="s">
        <v>18</v>
      </c>
      <c r="F1127" t="s">
        <v>19</v>
      </c>
      <c r="G1127" t="s">
        <v>21</v>
      </c>
      <c r="H1127">
        <v>1067.94</v>
      </c>
      <c r="I1127">
        <v>3</v>
      </c>
      <c r="J1127">
        <v>0</v>
      </c>
      <c r="K1127">
        <v>224.26740000000001</v>
      </c>
    </row>
    <row r="1128" spans="1:11" x14ac:dyDescent="0.2">
      <c r="A1128" t="s">
        <v>28</v>
      </c>
      <c r="B1128" t="s">
        <v>44</v>
      </c>
      <c r="C1128" t="s">
        <v>182</v>
      </c>
      <c r="D1128" t="s">
        <v>74</v>
      </c>
      <c r="E1128" t="s">
        <v>47</v>
      </c>
      <c r="F1128" t="s">
        <v>26</v>
      </c>
      <c r="G1128" t="s">
        <v>34</v>
      </c>
      <c r="H1128">
        <v>10.16</v>
      </c>
      <c r="I1128">
        <v>1</v>
      </c>
      <c r="J1128">
        <v>0</v>
      </c>
      <c r="K1128">
        <v>2.6415999999999999</v>
      </c>
    </row>
    <row r="1129" spans="1:11" x14ac:dyDescent="0.2">
      <c r="A1129" t="s">
        <v>28</v>
      </c>
      <c r="B1129" t="s">
        <v>44</v>
      </c>
      <c r="C1129" t="s">
        <v>182</v>
      </c>
      <c r="D1129" t="s">
        <v>74</v>
      </c>
      <c r="E1129" t="s">
        <v>47</v>
      </c>
      <c r="F1129" t="s">
        <v>26</v>
      </c>
      <c r="G1129" t="s">
        <v>60</v>
      </c>
      <c r="H1129">
        <v>101.88</v>
      </c>
      <c r="I1129">
        <v>6</v>
      </c>
      <c r="J1129">
        <v>0</v>
      </c>
      <c r="K1129">
        <v>50.94</v>
      </c>
    </row>
    <row r="1130" spans="1:11" x14ac:dyDescent="0.2">
      <c r="A1130" t="s">
        <v>28</v>
      </c>
      <c r="B1130" t="s">
        <v>14</v>
      </c>
      <c r="C1130" t="s">
        <v>82</v>
      </c>
      <c r="D1130" t="s">
        <v>83</v>
      </c>
      <c r="E1130" t="s">
        <v>18</v>
      </c>
      <c r="F1130" t="s">
        <v>19</v>
      </c>
      <c r="G1130" t="s">
        <v>31</v>
      </c>
      <c r="H1130">
        <v>343.92</v>
      </c>
      <c r="I1130">
        <v>4</v>
      </c>
      <c r="J1130">
        <v>0</v>
      </c>
      <c r="K1130">
        <v>75.662400000000005</v>
      </c>
    </row>
    <row r="1131" spans="1:11" x14ac:dyDescent="0.2">
      <c r="A1131" t="s">
        <v>28</v>
      </c>
      <c r="B1131" t="s">
        <v>14</v>
      </c>
      <c r="C1131" t="s">
        <v>82</v>
      </c>
      <c r="D1131" t="s">
        <v>83</v>
      </c>
      <c r="E1131" t="s">
        <v>18</v>
      </c>
      <c r="F1131" t="s">
        <v>26</v>
      </c>
      <c r="G1131" t="s">
        <v>41</v>
      </c>
      <c r="H1131">
        <v>40.99</v>
      </c>
      <c r="I1131">
        <v>1</v>
      </c>
      <c r="J1131">
        <v>0</v>
      </c>
      <c r="K1131">
        <v>20.085100000000001</v>
      </c>
    </row>
    <row r="1132" spans="1:11" x14ac:dyDescent="0.2">
      <c r="A1132" t="s">
        <v>28</v>
      </c>
      <c r="B1132" t="s">
        <v>14</v>
      </c>
      <c r="C1132" t="s">
        <v>82</v>
      </c>
      <c r="D1132" t="s">
        <v>83</v>
      </c>
      <c r="E1132" t="s">
        <v>18</v>
      </c>
      <c r="F1132" t="s">
        <v>26</v>
      </c>
      <c r="G1132" t="s">
        <v>60</v>
      </c>
      <c r="H1132">
        <v>63.9</v>
      </c>
      <c r="I1132">
        <v>5</v>
      </c>
      <c r="J1132">
        <v>0</v>
      </c>
      <c r="K1132">
        <v>28.754999999999999</v>
      </c>
    </row>
    <row r="1133" spans="1:11" x14ac:dyDescent="0.2">
      <c r="A1133" t="s">
        <v>62</v>
      </c>
      <c r="B1133" t="s">
        <v>22</v>
      </c>
      <c r="C1133" t="s">
        <v>272</v>
      </c>
      <c r="D1133" t="s">
        <v>24</v>
      </c>
      <c r="E1133" t="s">
        <v>25</v>
      </c>
      <c r="F1133" t="s">
        <v>26</v>
      </c>
      <c r="G1133" t="s">
        <v>41</v>
      </c>
      <c r="H1133">
        <v>19.440000000000001</v>
      </c>
      <c r="I1133">
        <v>3</v>
      </c>
      <c r="J1133">
        <v>0</v>
      </c>
      <c r="K1133">
        <v>9.3312000000000008</v>
      </c>
    </row>
    <row r="1134" spans="1:11" x14ac:dyDescent="0.2">
      <c r="A1134" t="s">
        <v>28</v>
      </c>
      <c r="B1134" t="s">
        <v>44</v>
      </c>
      <c r="C1134" t="s">
        <v>55</v>
      </c>
      <c r="D1134" t="s">
        <v>56</v>
      </c>
      <c r="E1134" t="s">
        <v>57</v>
      </c>
      <c r="F1134" t="s">
        <v>26</v>
      </c>
      <c r="G1134" t="s">
        <v>32</v>
      </c>
      <c r="H1134">
        <v>124.608</v>
      </c>
      <c r="I1134">
        <v>4</v>
      </c>
      <c r="J1134">
        <v>0.2</v>
      </c>
      <c r="K1134">
        <v>-23.364000000000001</v>
      </c>
    </row>
    <row r="1135" spans="1:11" x14ac:dyDescent="0.2">
      <c r="A1135" t="s">
        <v>28</v>
      </c>
      <c r="B1135" t="s">
        <v>44</v>
      </c>
      <c r="C1135" t="s">
        <v>55</v>
      </c>
      <c r="D1135" t="s">
        <v>56</v>
      </c>
      <c r="E1135" t="s">
        <v>57</v>
      </c>
      <c r="F1135" t="s">
        <v>26</v>
      </c>
      <c r="G1135" t="s">
        <v>27</v>
      </c>
      <c r="H1135">
        <v>7.56</v>
      </c>
      <c r="I1135">
        <v>3</v>
      </c>
      <c r="J1135">
        <v>0.2</v>
      </c>
      <c r="K1135">
        <v>2.6459999999999999</v>
      </c>
    </row>
    <row r="1136" spans="1:11" x14ac:dyDescent="0.2">
      <c r="A1136" t="s">
        <v>168</v>
      </c>
      <c r="B1136" t="s">
        <v>14</v>
      </c>
      <c r="C1136" t="s">
        <v>273</v>
      </c>
      <c r="D1136" t="s">
        <v>30</v>
      </c>
      <c r="E1136" t="s">
        <v>18</v>
      </c>
      <c r="F1136" t="s">
        <v>26</v>
      </c>
      <c r="G1136" t="s">
        <v>32</v>
      </c>
      <c r="H1136">
        <v>85.224000000000004</v>
      </c>
      <c r="I1136">
        <v>3</v>
      </c>
      <c r="J1136">
        <v>0.2</v>
      </c>
      <c r="K1136">
        <v>7.4570999999999996</v>
      </c>
    </row>
    <row r="1137" spans="1:11" x14ac:dyDescent="0.2">
      <c r="A1137" t="s">
        <v>13</v>
      </c>
      <c r="B1137" t="s">
        <v>22</v>
      </c>
      <c r="C1137" t="s">
        <v>274</v>
      </c>
      <c r="D1137" t="s">
        <v>74</v>
      </c>
      <c r="E1137" t="s">
        <v>47</v>
      </c>
      <c r="F1137" t="s">
        <v>26</v>
      </c>
      <c r="G1137" t="s">
        <v>60</v>
      </c>
      <c r="H1137">
        <v>287.52</v>
      </c>
      <c r="I1137">
        <v>8</v>
      </c>
      <c r="J1137">
        <v>0</v>
      </c>
      <c r="K1137">
        <v>129.38399999999999</v>
      </c>
    </row>
    <row r="1138" spans="1:11" x14ac:dyDescent="0.2">
      <c r="A1138" t="s">
        <v>13</v>
      </c>
      <c r="B1138" t="s">
        <v>22</v>
      </c>
      <c r="C1138" t="s">
        <v>274</v>
      </c>
      <c r="D1138" t="s">
        <v>74</v>
      </c>
      <c r="E1138" t="s">
        <v>47</v>
      </c>
      <c r="F1138" t="s">
        <v>26</v>
      </c>
      <c r="G1138" t="s">
        <v>38</v>
      </c>
      <c r="H1138">
        <v>37.68</v>
      </c>
      <c r="I1138">
        <v>2</v>
      </c>
      <c r="J1138">
        <v>0</v>
      </c>
      <c r="K1138">
        <v>10.5504</v>
      </c>
    </row>
    <row r="1139" spans="1:11" x14ac:dyDescent="0.2">
      <c r="A1139" t="s">
        <v>13</v>
      </c>
      <c r="B1139" t="s">
        <v>22</v>
      </c>
      <c r="C1139" t="s">
        <v>274</v>
      </c>
      <c r="D1139" t="s">
        <v>74</v>
      </c>
      <c r="E1139" t="s">
        <v>47</v>
      </c>
      <c r="F1139" t="s">
        <v>26</v>
      </c>
      <c r="G1139" t="s">
        <v>41</v>
      </c>
      <c r="H1139">
        <v>19.98</v>
      </c>
      <c r="I1139">
        <v>2</v>
      </c>
      <c r="J1139">
        <v>0</v>
      </c>
      <c r="K1139">
        <v>8.9909999999999997</v>
      </c>
    </row>
    <row r="1140" spans="1:11" x14ac:dyDescent="0.2">
      <c r="A1140" t="s">
        <v>13</v>
      </c>
      <c r="B1140" t="s">
        <v>22</v>
      </c>
      <c r="C1140" t="s">
        <v>274</v>
      </c>
      <c r="D1140" t="s">
        <v>74</v>
      </c>
      <c r="E1140" t="s">
        <v>47</v>
      </c>
      <c r="F1140" t="s">
        <v>26</v>
      </c>
      <c r="G1140" t="s">
        <v>34</v>
      </c>
      <c r="H1140">
        <v>20.58</v>
      </c>
      <c r="I1140">
        <v>7</v>
      </c>
      <c r="J1140">
        <v>0</v>
      </c>
      <c r="K1140">
        <v>5.5566000000000004</v>
      </c>
    </row>
    <row r="1141" spans="1:11" x14ac:dyDescent="0.2">
      <c r="A1141" t="s">
        <v>13</v>
      </c>
      <c r="B1141" t="s">
        <v>22</v>
      </c>
      <c r="C1141" t="s">
        <v>274</v>
      </c>
      <c r="D1141" t="s">
        <v>74</v>
      </c>
      <c r="E1141" t="s">
        <v>47</v>
      </c>
      <c r="F1141" t="s">
        <v>26</v>
      </c>
      <c r="G1141" t="s">
        <v>37</v>
      </c>
      <c r="H1141">
        <v>17.38</v>
      </c>
      <c r="I1141">
        <v>2</v>
      </c>
      <c r="J1141">
        <v>0</v>
      </c>
      <c r="K1141">
        <v>8.69</v>
      </c>
    </row>
    <row r="1142" spans="1:11" x14ac:dyDescent="0.2">
      <c r="A1142" t="s">
        <v>28</v>
      </c>
      <c r="B1142" t="s">
        <v>14</v>
      </c>
      <c r="C1142" t="s">
        <v>23</v>
      </c>
      <c r="D1142" t="s">
        <v>24</v>
      </c>
      <c r="E1142" t="s">
        <v>25</v>
      </c>
      <c r="F1142" t="s">
        <v>19</v>
      </c>
      <c r="G1142" t="s">
        <v>33</v>
      </c>
      <c r="H1142">
        <v>204.6</v>
      </c>
      <c r="I1142">
        <v>2</v>
      </c>
      <c r="J1142">
        <v>0</v>
      </c>
      <c r="K1142">
        <v>53.195999999999998</v>
      </c>
    </row>
    <row r="1143" spans="1:11" x14ac:dyDescent="0.2">
      <c r="A1143" t="s">
        <v>28</v>
      </c>
      <c r="B1143" t="s">
        <v>14</v>
      </c>
      <c r="C1143" t="s">
        <v>23</v>
      </c>
      <c r="D1143" t="s">
        <v>24</v>
      </c>
      <c r="E1143" t="s">
        <v>25</v>
      </c>
      <c r="F1143" t="s">
        <v>26</v>
      </c>
      <c r="G1143" t="s">
        <v>77</v>
      </c>
      <c r="H1143">
        <v>8.7200000000000006</v>
      </c>
      <c r="I1143">
        <v>4</v>
      </c>
      <c r="J1143">
        <v>0</v>
      </c>
      <c r="K1143">
        <v>2.8776000000000002</v>
      </c>
    </row>
    <row r="1144" spans="1:11" x14ac:dyDescent="0.2">
      <c r="A1144" t="s">
        <v>28</v>
      </c>
      <c r="B1144" t="s">
        <v>14</v>
      </c>
      <c r="C1144" t="s">
        <v>23</v>
      </c>
      <c r="D1144" t="s">
        <v>24</v>
      </c>
      <c r="E1144" t="s">
        <v>25</v>
      </c>
      <c r="F1144" t="s">
        <v>26</v>
      </c>
      <c r="G1144" t="s">
        <v>41</v>
      </c>
      <c r="H1144">
        <v>6.48</v>
      </c>
      <c r="I1144">
        <v>1</v>
      </c>
      <c r="J1144">
        <v>0</v>
      </c>
      <c r="K1144">
        <v>3.1103999999999998</v>
      </c>
    </row>
    <row r="1145" spans="1:11" x14ac:dyDescent="0.2">
      <c r="A1145" t="s">
        <v>28</v>
      </c>
      <c r="B1145" t="s">
        <v>14</v>
      </c>
      <c r="C1145" t="s">
        <v>23</v>
      </c>
      <c r="D1145" t="s">
        <v>24</v>
      </c>
      <c r="E1145" t="s">
        <v>25</v>
      </c>
      <c r="F1145" t="s">
        <v>35</v>
      </c>
      <c r="G1145" t="s">
        <v>123</v>
      </c>
      <c r="H1145">
        <v>686.32</v>
      </c>
      <c r="I1145">
        <v>2</v>
      </c>
      <c r="J1145">
        <v>0.2</v>
      </c>
      <c r="K1145">
        <v>223.054</v>
      </c>
    </row>
    <row r="1146" spans="1:11" x14ac:dyDescent="0.2">
      <c r="A1146" t="s">
        <v>28</v>
      </c>
      <c r="B1146" t="s">
        <v>14</v>
      </c>
      <c r="C1146" t="s">
        <v>23</v>
      </c>
      <c r="D1146" t="s">
        <v>24</v>
      </c>
      <c r="E1146" t="s">
        <v>25</v>
      </c>
      <c r="F1146" t="s">
        <v>26</v>
      </c>
      <c r="G1146" t="s">
        <v>32</v>
      </c>
      <c r="H1146">
        <v>62.18</v>
      </c>
      <c r="I1146">
        <v>1</v>
      </c>
      <c r="J1146">
        <v>0</v>
      </c>
      <c r="K1146">
        <v>16.788599999999999</v>
      </c>
    </row>
    <row r="1147" spans="1:11" x14ac:dyDescent="0.2">
      <c r="A1147" t="s">
        <v>168</v>
      </c>
      <c r="B1147" t="s">
        <v>14</v>
      </c>
      <c r="C1147" t="s">
        <v>275</v>
      </c>
      <c r="D1147" t="s">
        <v>70</v>
      </c>
      <c r="E1147" t="s">
        <v>47</v>
      </c>
      <c r="F1147" t="s">
        <v>26</v>
      </c>
      <c r="G1147" t="s">
        <v>38</v>
      </c>
      <c r="H1147">
        <v>644.07600000000002</v>
      </c>
      <c r="I1147">
        <v>2</v>
      </c>
      <c r="J1147">
        <v>0.1</v>
      </c>
      <c r="K1147">
        <v>107.346</v>
      </c>
    </row>
    <row r="1148" spans="1:11" x14ac:dyDescent="0.2">
      <c r="A1148" t="s">
        <v>168</v>
      </c>
      <c r="B1148" t="s">
        <v>14</v>
      </c>
      <c r="C1148" t="s">
        <v>275</v>
      </c>
      <c r="D1148" t="s">
        <v>70</v>
      </c>
      <c r="E1148" t="s">
        <v>47</v>
      </c>
      <c r="F1148" t="s">
        <v>26</v>
      </c>
      <c r="G1148" t="s">
        <v>77</v>
      </c>
      <c r="H1148">
        <v>5.84</v>
      </c>
      <c r="I1148">
        <v>2</v>
      </c>
      <c r="J1148">
        <v>0</v>
      </c>
      <c r="K1148">
        <v>2.6280000000000001</v>
      </c>
    </row>
    <row r="1149" spans="1:11" x14ac:dyDescent="0.2">
      <c r="A1149" t="s">
        <v>168</v>
      </c>
      <c r="B1149" t="s">
        <v>14</v>
      </c>
      <c r="C1149" t="s">
        <v>275</v>
      </c>
      <c r="D1149" t="s">
        <v>70</v>
      </c>
      <c r="E1149" t="s">
        <v>47</v>
      </c>
      <c r="F1149" t="s">
        <v>26</v>
      </c>
      <c r="G1149" t="s">
        <v>37</v>
      </c>
      <c r="H1149">
        <v>12.76</v>
      </c>
      <c r="I1149">
        <v>2</v>
      </c>
      <c r="J1149">
        <v>0</v>
      </c>
      <c r="K1149">
        <v>5.8696000000000002</v>
      </c>
    </row>
    <row r="1150" spans="1:11" x14ac:dyDescent="0.2">
      <c r="A1150" t="s">
        <v>168</v>
      </c>
      <c r="B1150" t="s">
        <v>14</v>
      </c>
      <c r="C1150" t="s">
        <v>275</v>
      </c>
      <c r="D1150" t="s">
        <v>70</v>
      </c>
      <c r="E1150" t="s">
        <v>47</v>
      </c>
      <c r="F1150" t="s">
        <v>35</v>
      </c>
      <c r="G1150" t="s">
        <v>36</v>
      </c>
      <c r="H1150">
        <v>10.95</v>
      </c>
      <c r="I1150">
        <v>1</v>
      </c>
      <c r="J1150">
        <v>0</v>
      </c>
      <c r="K1150">
        <v>0.438</v>
      </c>
    </row>
    <row r="1151" spans="1:11" x14ac:dyDescent="0.2">
      <c r="A1151" t="s">
        <v>168</v>
      </c>
      <c r="B1151" t="s">
        <v>14</v>
      </c>
      <c r="C1151" t="s">
        <v>275</v>
      </c>
      <c r="D1151" t="s">
        <v>70</v>
      </c>
      <c r="E1151" t="s">
        <v>47</v>
      </c>
      <c r="F1151" t="s">
        <v>35</v>
      </c>
      <c r="G1151" t="s">
        <v>162</v>
      </c>
      <c r="H1151">
        <v>599.98</v>
      </c>
      <c r="I1151">
        <v>2</v>
      </c>
      <c r="J1151">
        <v>0</v>
      </c>
      <c r="K1151">
        <v>209.99299999999999</v>
      </c>
    </row>
    <row r="1152" spans="1:11" x14ac:dyDescent="0.2">
      <c r="A1152" t="s">
        <v>28</v>
      </c>
      <c r="B1152" t="s">
        <v>22</v>
      </c>
      <c r="C1152" t="s">
        <v>276</v>
      </c>
      <c r="D1152" t="s">
        <v>104</v>
      </c>
      <c r="E1152" t="s">
        <v>57</v>
      </c>
      <c r="F1152" t="s">
        <v>19</v>
      </c>
      <c r="G1152" t="s">
        <v>33</v>
      </c>
      <c r="H1152">
        <v>8.3520000000000003</v>
      </c>
      <c r="I1152">
        <v>6</v>
      </c>
      <c r="J1152">
        <v>0.2</v>
      </c>
      <c r="K1152">
        <v>1.2527999999999999</v>
      </c>
    </row>
    <row r="1153" spans="1:11" x14ac:dyDescent="0.2">
      <c r="A1153" t="s">
        <v>28</v>
      </c>
      <c r="B1153" t="s">
        <v>22</v>
      </c>
      <c r="C1153" t="s">
        <v>277</v>
      </c>
      <c r="D1153" t="s">
        <v>177</v>
      </c>
      <c r="E1153" t="s">
        <v>25</v>
      </c>
      <c r="F1153" t="s">
        <v>26</v>
      </c>
      <c r="G1153" t="s">
        <v>34</v>
      </c>
      <c r="H1153">
        <v>3.64</v>
      </c>
      <c r="I1153">
        <v>2</v>
      </c>
      <c r="J1153">
        <v>0</v>
      </c>
      <c r="K1153">
        <v>1.6379999999999999</v>
      </c>
    </row>
    <row r="1154" spans="1:11" x14ac:dyDescent="0.2">
      <c r="A1154" t="s">
        <v>28</v>
      </c>
      <c r="B1154" t="s">
        <v>22</v>
      </c>
      <c r="C1154" t="s">
        <v>277</v>
      </c>
      <c r="D1154" t="s">
        <v>177</v>
      </c>
      <c r="E1154" t="s">
        <v>25</v>
      </c>
      <c r="F1154" t="s">
        <v>26</v>
      </c>
      <c r="G1154" t="s">
        <v>37</v>
      </c>
      <c r="H1154">
        <v>159.768</v>
      </c>
      <c r="I1154">
        <v>7</v>
      </c>
      <c r="J1154">
        <v>0.2</v>
      </c>
      <c r="K1154">
        <v>53.921700000000001</v>
      </c>
    </row>
    <row r="1155" spans="1:11" x14ac:dyDescent="0.2">
      <c r="A1155" t="s">
        <v>62</v>
      </c>
      <c r="B1155" t="s">
        <v>44</v>
      </c>
      <c r="C1155" t="s">
        <v>278</v>
      </c>
      <c r="D1155" t="s">
        <v>83</v>
      </c>
      <c r="E1155" t="s">
        <v>18</v>
      </c>
      <c r="F1155" t="s">
        <v>26</v>
      </c>
      <c r="G1155" t="s">
        <v>32</v>
      </c>
      <c r="H1155">
        <v>122.48</v>
      </c>
      <c r="I1155">
        <v>2</v>
      </c>
      <c r="J1155">
        <v>0</v>
      </c>
      <c r="K1155">
        <v>0</v>
      </c>
    </row>
    <row r="1156" spans="1:11" x14ac:dyDescent="0.2">
      <c r="A1156" t="s">
        <v>62</v>
      </c>
      <c r="B1156" t="s">
        <v>44</v>
      </c>
      <c r="C1156" t="s">
        <v>278</v>
      </c>
      <c r="D1156" t="s">
        <v>83</v>
      </c>
      <c r="E1156" t="s">
        <v>18</v>
      </c>
      <c r="F1156" t="s">
        <v>19</v>
      </c>
      <c r="G1156" t="s">
        <v>31</v>
      </c>
      <c r="H1156">
        <v>2244.48</v>
      </c>
      <c r="I1156">
        <v>7</v>
      </c>
      <c r="J1156">
        <v>0</v>
      </c>
      <c r="K1156">
        <v>493.78559999999999</v>
      </c>
    </row>
    <row r="1157" spans="1:11" x14ac:dyDescent="0.2">
      <c r="A1157" t="s">
        <v>62</v>
      </c>
      <c r="B1157" t="s">
        <v>44</v>
      </c>
      <c r="C1157" t="s">
        <v>278</v>
      </c>
      <c r="D1157" t="s">
        <v>83</v>
      </c>
      <c r="E1157" t="s">
        <v>18</v>
      </c>
      <c r="F1157" t="s">
        <v>26</v>
      </c>
      <c r="G1157" t="s">
        <v>37</v>
      </c>
      <c r="H1157">
        <v>62.31</v>
      </c>
      <c r="I1157">
        <v>3</v>
      </c>
      <c r="J1157">
        <v>0</v>
      </c>
      <c r="K1157">
        <v>29.285699999999999</v>
      </c>
    </row>
    <row r="1158" spans="1:11" x14ac:dyDescent="0.2">
      <c r="A1158" t="s">
        <v>62</v>
      </c>
      <c r="B1158" t="s">
        <v>44</v>
      </c>
      <c r="C1158" t="s">
        <v>278</v>
      </c>
      <c r="D1158" t="s">
        <v>83</v>
      </c>
      <c r="E1158" t="s">
        <v>18</v>
      </c>
      <c r="F1158" t="s">
        <v>19</v>
      </c>
      <c r="G1158" t="s">
        <v>31</v>
      </c>
      <c r="H1158">
        <v>455.1</v>
      </c>
      <c r="I1158">
        <v>2</v>
      </c>
      <c r="J1158">
        <v>0</v>
      </c>
      <c r="K1158">
        <v>100.122</v>
      </c>
    </row>
    <row r="1159" spans="1:11" x14ac:dyDescent="0.2">
      <c r="A1159" t="s">
        <v>13</v>
      </c>
      <c r="B1159" t="s">
        <v>22</v>
      </c>
      <c r="C1159" t="s">
        <v>23</v>
      </c>
      <c r="D1159" t="s">
        <v>24</v>
      </c>
      <c r="E1159" t="s">
        <v>25</v>
      </c>
      <c r="F1159" t="s">
        <v>19</v>
      </c>
      <c r="G1159" t="s">
        <v>21</v>
      </c>
      <c r="H1159">
        <v>195.184</v>
      </c>
      <c r="I1159">
        <v>1</v>
      </c>
      <c r="J1159">
        <v>0.2</v>
      </c>
      <c r="K1159">
        <v>19.5184</v>
      </c>
    </row>
    <row r="1160" spans="1:11" x14ac:dyDescent="0.2">
      <c r="A1160" t="s">
        <v>28</v>
      </c>
      <c r="B1160" t="s">
        <v>14</v>
      </c>
      <c r="C1160" t="s">
        <v>93</v>
      </c>
      <c r="D1160" t="s">
        <v>68</v>
      </c>
      <c r="E1160" t="s">
        <v>47</v>
      </c>
      <c r="F1160" t="s">
        <v>26</v>
      </c>
      <c r="G1160" t="s">
        <v>38</v>
      </c>
      <c r="H1160">
        <v>362.94</v>
      </c>
      <c r="I1160">
        <v>3</v>
      </c>
      <c r="J1160">
        <v>0</v>
      </c>
      <c r="K1160">
        <v>90.734999999999999</v>
      </c>
    </row>
    <row r="1161" spans="1:11" x14ac:dyDescent="0.2">
      <c r="A1161" t="s">
        <v>28</v>
      </c>
      <c r="B1161" t="s">
        <v>14</v>
      </c>
      <c r="C1161" t="s">
        <v>93</v>
      </c>
      <c r="D1161" t="s">
        <v>68</v>
      </c>
      <c r="E1161" t="s">
        <v>47</v>
      </c>
      <c r="F1161" t="s">
        <v>26</v>
      </c>
      <c r="G1161" t="s">
        <v>37</v>
      </c>
      <c r="H1161">
        <v>11.54</v>
      </c>
      <c r="I1161">
        <v>2</v>
      </c>
      <c r="J1161">
        <v>0</v>
      </c>
      <c r="K1161">
        <v>5.77</v>
      </c>
    </row>
    <row r="1162" spans="1:11" x14ac:dyDescent="0.2">
      <c r="A1162" t="s">
        <v>13</v>
      </c>
      <c r="B1162" t="s">
        <v>14</v>
      </c>
      <c r="C1162" t="s">
        <v>279</v>
      </c>
      <c r="D1162" t="s">
        <v>24</v>
      </c>
      <c r="E1162" t="s">
        <v>25</v>
      </c>
      <c r="F1162" t="s">
        <v>26</v>
      </c>
      <c r="G1162" t="s">
        <v>34</v>
      </c>
      <c r="H1162">
        <v>53.94</v>
      </c>
      <c r="I1162">
        <v>3</v>
      </c>
      <c r="J1162">
        <v>0</v>
      </c>
      <c r="K1162">
        <v>15.6426</v>
      </c>
    </row>
    <row r="1163" spans="1:11" x14ac:dyDescent="0.2">
      <c r="A1163" t="s">
        <v>28</v>
      </c>
      <c r="B1163" t="s">
        <v>44</v>
      </c>
      <c r="C1163" t="s">
        <v>75</v>
      </c>
      <c r="D1163" t="s">
        <v>76</v>
      </c>
      <c r="E1163" t="s">
        <v>57</v>
      </c>
      <c r="F1163" t="s">
        <v>35</v>
      </c>
      <c r="G1163" t="s">
        <v>36</v>
      </c>
      <c r="H1163">
        <v>9.99</v>
      </c>
      <c r="I1163">
        <v>1</v>
      </c>
      <c r="J1163">
        <v>0</v>
      </c>
      <c r="K1163">
        <v>4.5953999999999997</v>
      </c>
    </row>
    <row r="1164" spans="1:11" x14ac:dyDescent="0.2">
      <c r="A1164" t="s">
        <v>28</v>
      </c>
      <c r="B1164" t="s">
        <v>44</v>
      </c>
      <c r="C1164" t="s">
        <v>75</v>
      </c>
      <c r="D1164" t="s">
        <v>76</v>
      </c>
      <c r="E1164" t="s">
        <v>57</v>
      </c>
      <c r="F1164" t="s">
        <v>26</v>
      </c>
      <c r="G1164" t="s">
        <v>37</v>
      </c>
      <c r="H1164">
        <v>125.76</v>
      </c>
      <c r="I1164">
        <v>3</v>
      </c>
      <c r="J1164">
        <v>0.2</v>
      </c>
      <c r="K1164">
        <v>40.872</v>
      </c>
    </row>
    <row r="1165" spans="1:11" x14ac:dyDescent="0.2">
      <c r="A1165" t="s">
        <v>28</v>
      </c>
      <c r="B1165" t="s">
        <v>44</v>
      </c>
      <c r="C1165" t="s">
        <v>75</v>
      </c>
      <c r="D1165" t="s">
        <v>76</v>
      </c>
      <c r="E1165" t="s">
        <v>57</v>
      </c>
      <c r="F1165" t="s">
        <v>26</v>
      </c>
      <c r="G1165" t="s">
        <v>37</v>
      </c>
      <c r="H1165">
        <v>25.32</v>
      </c>
      <c r="I1165">
        <v>5</v>
      </c>
      <c r="J1165">
        <v>0.2</v>
      </c>
      <c r="K1165">
        <v>9.1784999999999997</v>
      </c>
    </row>
    <row r="1166" spans="1:11" x14ac:dyDescent="0.2">
      <c r="A1166" t="s">
        <v>28</v>
      </c>
      <c r="B1166" t="s">
        <v>14</v>
      </c>
      <c r="C1166" t="s">
        <v>84</v>
      </c>
      <c r="D1166" t="s">
        <v>70</v>
      </c>
      <c r="E1166" t="s">
        <v>47</v>
      </c>
      <c r="F1166" t="s">
        <v>26</v>
      </c>
      <c r="G1166" t="s">
        <v>37</v>
      </c>
      <c r="H1166">
        <v>46.8</v>
      </c>
      <c r="I1166">
        <v>4</v>
      </c>
      <c r="J1166">
        <v>0</v>
      </c>
      <c r="K1166">
        <v>21.06</v>
      </c>
    </row>
    <row r="1167" spans="1:11" x14ac:dyDescent="0.2">
      <c r="A1167" t="s">
        <v>168</v>
      </c>
      <c r="B1167" t="s">
        <v>14</v>
      </c>
      <c r="C1167" t="s">
        <v>42</v>
      </c>
      <c r="D1167" t="s">
        <v>43</v>
      </c>
      <c r="E1167" t="s">
        <v>25</v>
      </c>
      <c r="F1167" t="s">
        <v>35</v>
      </c>
      <c r="G1167" t="s">
        <v>59</v>
      </c>
      <c r="H1167">
        <v>447.93</v>
      </c>
      <c r="I1167">
        <v>9</v>
      </c>
      <c r="J1167">
        <v>0</v>
      </c>
      <c r="K1167">
        <v>49.272300000000001</v>
      </c>
    </row>
    <row r="1168" spans="1:11" x14ac:dyDescent="0.2">
      <c r="A1168" t="s">
        <v>13</v>
      </c>
      <c r="B1168" t="s">
        <v>14</v>
      </c>
      <c r="C1168" t="s">
        <v>75</v>
      </c>
      <c r="D1168" t="s">
        <v>76</v>
      </c>
      <c r="E1168" t="s">
        <v>57</v>
      </c>
      <c r="F1168" t="s">
        <v>19</v>
      </c>
      <c r="G1168" t="s">
        <v>33</v>
      </c>
      <c r="H1168">
        <v>109.48</v>
      </c>
      <c r="I1168">
        <v>2</v>
      </c>
      <c r="J1168">
        <v>0</v>
      </c>
      <c r="K1168">
        <v>33.938800000000001</v>
      </c>
    </row>
    <row r="1169" spans="1:11" x14ac:dyDescent="0.2">
      <c r="A1169" t="s">
        <v>13</v>
      </c>
      <c r="B1169" t="s">
        <v>14</v>
      </c>
      <c r="C1169" t="s">
        <v>75</v>
      </c>
      <c r="D1169" t="s">
        <v>76</v>
      </c>
      <c r="E1169" t="s">
        <v>57</v>
      </c>
      <c r="F1169" t="s">
        <v>26</v>
      </c>
      <c r="G1169" t="s">
        <v>32</v>
      </c>
      <c r="H1169">
        <v>272.94</v>
      </c>
      <c r="I1169">
        <v>3</v>
      </c>
      <c r="J1169">
        <v>0</v>
      </c>
      <c r="K1169">
        <v>0</v>
      </c>
    </row>
    <row r="1170" spans="1:11" x14ac:dyDescent="0.2">
      <c r="A1170" t="s">
        <v>13</v>
      </c>
      <c r="B1170" t="s">
        <v>14</v>
      </c>
      <c r="C1170" t="s">
        <v>75</v>
      </c>
      <c r="D1170" t="s">
        <v>76</v>
      </c>
      <c r="E1170" t="s">
        <v>57</v>
      </c>
      <c r="F1170" t="s">
        <v>26</v>
      </c>
      <c r="G1170" t="s">
        <v>41</v>
      </c>
      <c r="H1170">
        <v>19.440000000000001</v>
      </c>
      <c r="I1170">
        <v>3</v>
      </c>
      <c r="J1170">
        <v>0</v>
      </c>
      <c r="K1170">
        <v>9.3312000000000008</v>
      </c>
    </row>
    <row r="1171" spans="1:11" x14ac:dyDescent="0.2">
      <c r="A1171" t="s">
        <v>13</v>
      </c>
      <c r="B1171" t="s">
        <v>14</v>
      </c>
      <c r="C1171" t="s">
        <v>75</v>
      </c>
      <c r="D1171" t="s">
        <v>76</v>
      </c>
      <c r="E1171" t="s">
        <v>57</v>
      </c>
      <c r="F1171" t="s">
        <v>26</v>
      </c>
      <c r="G1171" t="s">
        <v>32</v>
      </c>
      <c r="H1171">
        <v>31.92</v>
      </c>
      <c r="I1171">
        <v>4</v>
      </c>
      <c r="J1171">
        <v>0</v>
      </c>
      <c r="K1171">
        <v>8.2992000000000008</v>
      </c>
    </row>
    <row r="1172" spans="1:11" x14ac:dyDescent="0.2">
      <c r="A1172" t="s">
        <v>28</v>
      </c>
      <c r="B1172" t="s">
        <v>14</v>
      </c>
      <c r="C1172" t="s">
        <v>280</v>
      </c>
      <c r="D1172" t="s">
        <v>70</v>
      </c>
      <c r="E1172" t="s">
        <v>47</v>
      </c>
      <c r="F1172" t="s">
        <v>26</v>
      </c>
      <c r="G1172" t="s">
        <v>41</v>
      </c>
      <c r="H1172">
        <v>22.38</v>
      </c>
      <c r="I1172">
        <v>2</v>
      </c>
      <c r="J1172">
        <v>0</v>
      </c>
      <c r="K1172">
        <v>10.7424</v>
      </c>
    </row>
    <row r="1173" spans="1:11" x14ac:dyDescent="0.2">
      <c r="A1173" t="s">
        <v>28</v>
      </c>
      <c r="B1173" t="s">
        <v>14</v>
      </c>
      <c r="C1173" t="s">
        <v>23</v>
      </c>
      <c r="D1173" t="s">
        <v>24</v>
      </c>
      <c r="E1173" t="s">
        <v>25</v>
      </c>
      <c r="F1173" t="s">
        <v>26</v>
      </c>
      <c r="G1173" t="s">
        <v>37</v>
      </c>
      <c r="H1173">
        <v>16.52</v>
      </c>
      <c r="I1173">
        <v>5</v>
      </c>
      <c r="J1173">
        <v>0.2</v>
      </c>
      <c r="K1173">
        <v>5.5754999999999999</v>
      </c>
    </row>
    <row r="1174" spans="1:11" x14ac:dyDescent="0.2">
      <c r="A1174" t="s">
        <v>28</v>
      </c>
      <c r="B1174" t="s">
        <v>14</v>
      </c>
      <c r="C1174" t="s">
        <v>107</v>
      </c>
      <c r="D1174" t="s">
        <v>65</v>
      </c>
      <c r="E1174" t="s">
        <v>47</v>
      </c>
      <c r="F1174" t="s">
        <v>26</v>
      </c>
      <c r="G1174" t="s">
        <v>37</v>
      </c>
      <c r="H1174">
        <v>5.1760000000000002</v>
      </c>
      <c r="I1174">
        <v>4</v>
      </c>
      <c r="J1174">
        <v>0.8</v>
      </c>
      <c r="K1174">
        <v>-7.7640000000000002</v>
      </c>
    </row>
    <row r="1175" spans="1:11" x14ac:dyDescent="0.2">
      <c r="A1175" t="s">
        <v>62</v>
      </c>
      <c r="B1175" t="s">
        <v>22</v>
      </c>
      <c r="C1175" t="s">
        <v>75</v>
      </c>
      <c r="D1175" t="s">
        <v>76</v>
      </c>
      <c r="E1175" t="s">
        <v>57</v>
      </c>
      <c r="F1175" t="s">
        <v>26</v>
      </c>
      <c r="G1175" t="s">
        <v>37</v>
      </c>
      <c r="H1175">
        <v>50.112000000000002</v>
      </c>
      <c r="I1175">
        <v>6</v>
      </c>
      <c r="J1175">
        <v>0.2</v>
      </c>
      <c r="K1175">
        <v>16.2864</v>
      </c>
    </row>
    <row r="1176" spans="1:11" x14ac:dyDescent="0.2">
      <c r="A1176" t="s">
        <v>28</v>
      </c>
      <c r="B1176" t="s">
        <v>44</v>
      </c>
      <c r="C1176" t="s">
        <v>39</v>
      </c>
      <c r="D1176" t="s">
        <v>247</v>
      </c>
      <c r="E1176" t="s">
        <v>57</v>
      </c>
      <c r="F1176" t="s">
        <v>26</v>
      </c>
      <c r="G1176" t="s">
        <v>110</v>
      </c>
      <c r="H1176">
        <v>27.93</v>
      </c>
      <c r="I1176">
        <v>3</v>
      </c>
      <c r="J1176">
        <v>0</v>
      </c>
      <c r="K1176">
        <v>8.0997000000000003</v>
      </c>
    </row>
    <row r="1177" spans="1:11" x14ac:dyDescent="0.2">
      <c r="A1177" t="s">
        <v>13</v>
      </c>
      <c r="B1177" t="s">
        <v>44</v>
      </c>
      <c r="C1177" t="s">
        <v>23</v>
      </c>
      <c r="D1177" t="s">
        <v>24</v>
      </c>
      <c r="E1177" t="s">
        <v>25</v>
      </c>
      <c r="F1177" t="s">
        <v>26</v>
      </c>
      <c r="G1177" t="s">
        <v>27</v>
      </c>
      <c r="H1177">
        <v>11.56</v>
      </c>
      <c r="I1177">
        <v>4</v>
      </c>
      <c r="J1177">
        <v>0</v>
      </c>
      <c r="K1177">
        <v>5.4332000000000003</v>
      </c>
    </row>
    <row r="1178" spans="1:11" x14ac:dyDescent="0.2">
      <c r="A1178" t="s">
        <v>28</v>
      </c>
      <c r="B1178" t="s">
        <v>14</v>
      </c>
      <c r="C1178" t="s">
        <v>281</v>
      </c>
      <c r="D1178" t="s">
        <v>248</v>
      </c>
      <c r="E1178" t="s">
        <v>57</v>
      </c>
      <c r="F1178" t="s">
        <v>19</v>
      </c>
      <c r="G1178" t="s">
        <v>21</v>
      </c>
      <c r="H1178">
        <v>172.5</v>
      </c>
      <c r="I1178">
        <v>2</v>
      </c>
      <c r="J1178">
        <v>0</v>
      </c>
      <c r="K1178">
        <v>51.75</v>
      </c>
    </row>
    <row r="1179" spans="1:11" x14ac:dyDescent="0.2">
      <c r="A1179" t="s">
        <v>28</v>
      </c>
      <c r="B1179" t="s">
        <v>14</v>
      </c>
      <c r="C1179" t="s">
        <v>281</v>
      </c>
      <c r="D1179" t="s">
        <v>248</v>
      </c>
      <c r="E1179" t="s">
        <v>57</v>
      </c>
      <c r="F1179" t="s">
        <v>35</v>
      </c>
      <c r="G1179" t="s">
        <v>36</v>
      </c>
      <c r="H1179">
        <v>179.97</v>
      </c>
      <c r="I1179">
        <v>3</v>
      </c>
      <c r="J1179">
        <v>0</v>
      </c>
      <c r="K1179">
        <v>44.9925</v>
      </c>
    </row>
    <row r="1180" spans="1:11" x14ac:dyDescent="0.2">
      <c r="A1180" t="s">
        <v>13</v>
      </c>
      <c r="B1180" t="s">
        <v>44</v>
      </c>
      <c r="C1180" t="s">
        <v>61</v>
      </c>
      <c r="D1180" t="s">
        <v>46</v>
      </c>
      <c r="E1180" t="s">
        <v>47</v>
      </c>
      <c r="F1180" t="s">
        <v>35</v>
      </c>
      <c r="G1180" t="s">
        <v>59</v>
      </c>
      <c r="H1180">
        <v>258.69600000000003</v>
      </c>
      <c r="I1180">
        <v>3</v>
      </c>
      <c r="J1180">
        <v>0.2</v>
      </c>
      <c r="K1180">
        <v>64.674000000000007</v>
      </c>
    </row>
    <row r="1181" spans="1:11" x14ac:dyDescent="0.2">
      <c r="A1181" t="s">
        <v>28</v>
      </c>
      <c r="B1181" t="s">
        <v>14</v>
      </c>
      <c r="C1181" t="s">
        <v>154</v>
      </c>
      <c r="D1181" t="s">
        <v>132</v>
      </c>
      <c r="E1181" t="s">
        <v>57</v>
      </c>
      <c r="F1181" t="s">
        <v>35</v>
      </c>
      <c r="G1181" t="s">
        <v>36</v>
      </c>
      <c r="H1181">
        <v>1322.93</v>
      </c>
      <c r="I1181">
        <v>7</v>
      </c>
      <c r="J1181">
        <v>0</v>
      </c>
      <c r="K1181">
        <v>357.19110000000001</v>
      </c>
    </row>
    <row r="1182" spans="1:11" x14ac:dyDescent="0.2">
      <c r="A1182" t="s">
        <v>28</v>
      </c>
      <c r="B1182" t="s">
        <v>14</v>
      </c>
      <c r="C1182" t="s">
        <v>154</v>
      </c>
      <c r="D1182" t="s">
        <v>132</v>
      </c>
      <c r="E1182" t="s">
        <v>57</v>
      </c>
      <c r="F1182" t="s">
        <v>26</v>
      </c>
      <c r="G1182" t="s">
        <v>34</v>
      </c>
      <c r="H1182">
        <v>3.76</v>
      </c>
      <c r="I1182">
        <v>2</v>
      </c>
      <c r="J1182">
        <v>0</v>
      </c>
      <c r="K1182">
        <v>1.0904</v>
      </c>
    </row>
    <row r="1183" spans="1:11" x14ac:dyDescent="0.2">
      <c r="A1183" t="s">
        <v>62</v>
      </c>
      <c r="B1183" t="s">
        <v>14</v>
      </c>
      <c r="C1183" t="s">
        <v>189</v>
      </c>
      <c r="D1183" t="s">
        <v>40</v>
      </c>
      <c r="E1183" t="s">
        <v>18</v>
      </c>
      <c r="F1183" t="s">
        <v>26</v>
      </c>
      <c r="G1183" t="s">
        <v>60</v>
      </c>
      <c r="H1183">
        <v>21.744</v>
      </c>
      <c r="I1183">
        <v>1</v>
      </c>
      <c r="J1183">
        <v>0.2</v>
      </c>
      <c r="K1183">
        <v>7.3385999999999996</v>
      </c>
    </row>
    <row r="1184" spans="1:11" x14ac:dyDescent="0.2">
      <c r="A1184" t="s">
        <v>62</v>
      </c>
      <c r="B1184" t="s">
        <v>14</v>
      </c>
      <c r="C1184" t="s">
        <v>189</v>
      </c>
      <c r="D1184" t="s">
        <v>40</v>
      </c>
      <c r="E1184" t="s">
        <v>18</v>
      </c>
      <c r="F1184" t="s">
        <v>35</v>
      </c>
      <c r="G1184" t="s">
        <v>36</v>
      </c>
      <c r="H1184">
        <v>7.92</v>
      </c>
      <c r="I1184">
        <v>5</v>
      </c>
      <c r="J1184">
        <v>0.2</v>
      </c>
      <c r="K1184">
        <v>0.69299999999999995</v>
      </c>
    </row>
    <row r="1185" spans="1:11" x14ac:dyDescent="0.2">
      <c r="A1185" t="s">
        <v>28</v>
      </c>
      <c r="B1185" t="s">
        <v>22</v>
      </c>
      <c r="C1185" t="s">
        <v>42</v>
      </c>
      <c r="D1185" t="s">
        <v>43</v>
      </c>
      <c r="E1185" t="s">
        <v>25</v>
      </c>
      <c r="F1185" t="s">
        <v>26</v>
      </c>
      <c r="G1185" t="s">
        <v>37</v>
      </c>
      <c r="H1185">
        <v>12.096</v>
      </c>
      <c r="I1185">
        <v>7</v>
      </c>
      <c r="J1185">
        <v>0.2</v>
      </c>
      <c r="K1185">
        <v>4.2336</v>
      </c>
    </row>
    <row r="1186" spans="1:11" x14ac:dyDescent="0.2">
      <c r="A1186" t="s">
        <v>28</v>
      </c>
      <c r="B1186" t="s">
        <v>22</v>
      </c>
      <c r="C1186" t="s">
        <v>42</v>
      </c>
      <c r="D1186" t="s">
        <v>43</v>
      </c>
      <c r="E1186" t="s">
        <v>25</v>
      </c>
      <c r="F1186" t="s">
        <v>26</v>
      </c>
      <c r="G1186" t="s">
        <v>32</v>
      </c>
      <c r="H1186">
        <v>485.88</v>
      </c>
      <c r="I1186">
        <v>6</v>
      </c>
      <c r="J1186">
        <v>0</v>
      </c>
      <c r="K1186">
        <v>9.7175999999999991</v>
      </c>
    </row>
    <row r="1187" spans="1:11" x14ac:dyDescent="0.2">
      <c r="A1187" t="s">
        <v>28</v>
      </c>
      <c r="B1187" t="s">
        <v>22</v>
      </c>
      <c r="C1187" t="s">
        <v>42</v>
      </c>
      <c r="D1187" t="s">
        <v>43</v>
      </c>
      <c r="E1187" t="s">
        <v>25</v>
      </c>
      <c r="F1187" t="s">
        <v>26</v>
      </c>
      <c r="G1187" t="s">
        <v>41</v>
      </c>
      <c r="H1187">
        <v>25.92</v>
      </c>
      <c r="I1187">
        <v>4</v>
      </c>
      <c r="J1187">
        <v>0</v>
      </c>
      <c r="K1187">
        <v>12.441599999999999</v>
      </c>
    </row>
    <row r="1188" spans="1:11" x14ac:dyDescent="0.2">
      <c r="A1188" t="s">
        <v>28</v>
      </c>
      <c r="B1188" t="s">
        <v>22</v>
      </c>
      <c r="C1188" t="s">
        <v>42</v>
      </c>
      <c r="D1188" t="s">
        <v>43</v>
      </c>
      <c r="E1188" t="s">
        <v>25</v>
      </c>
      <c r="F1188" t="s">
        <v>26</v>
      </c>
      <c r="G1188" t="s">
        <v>32</v>
      </c>
      <c r="H1188">
        <v>197.58</v>
      </c>
      <c r="I1188">
        <v>2</v>
      </c>
      <c r="J1188">
        <v>0</v>
      </c>
      <c r="K1188">
        <v>53.346600000000002</v>
      </c>
    </row>
    <row r="1189" spans="1:11" x14ac:dyDescent="0.2">
      <c r="A1189" t="s">
        <v>13</v>
      </c>
      <c r="B1189" t="s">
        <v>44</v>
      </c>
      <c r="C1189" t="s">
        <v>23</v>
      </c>
      <c r="D1189" t="s">
        <v>24</v>
      </c>
      <c r="E1189" t="s">
        <v>25</v>
      </c>
      <c r="F1189" t="s">
        <v>26</v>
      </c>
      <c r="G1189" t="s">
        <v>38</v>
      </c>
      <c r="H1189">
        <v>81.92</v>
      </c>
      <c r="I1189">
        <v>4</v>
      </c>
      <c r="J1189">
        <v>0</v>
      </c>
      <c r="K1189">
        <v>22.118400000000001</v>
      </c>
    </row>
    <row r="1190" spans="1:11" x14ac:dyDescent="0.2">
      <c r="A1190" t="s">
        <v>13</v>
      </c>
      <c r="B1190" t="s">
        <v>44</v>
      </c>
      <c r="C1190" t="s">
        <v>23</v>
      </c>
      <c r="D1190" t="s">
        <v>24</v>
      </c>
      <c r="E1190" t="s">
        <v>25</v>
      </c>
      <c r="F1190" t="s">
        <v>35</v>
      </c>
      <c r="G1190" t="s">
        <v>36</v>
      </c>
      <c r="H1190">
        <v>889.53599999999994</v>
      </c>
      <c r="I1190">
        <v>8</v>
      </c>
      <c r="J1190">
        <v>0.2</v>
      </c>
      <c r="K1190">
        <v>66.715199999999996</v>
      </c>
    </row>
    <row r="1191" spans="1:11" x14ac:dyDescent="0.2">
      <c r="A1191" t="s">
        <v>13</v>
      </c>
      <c r="B1191" t="s">
        <v>44</v>
      </c>
      <c r="C1191" t="s">
        <v>23</v>
      </c>
      <c r="D1191" t="s">
        <v>24</v>
      </c>
      <c r="E1191" t="s">
        <v>25</v>
      </c>
      <c r="F1191" t="s">
        <v>19</v>
      </c>
      <c r="G1191" t="s">
        <v>21</v>
      </c>
      <c r="H1191">
        <v>892.22400000000005</v>
      </c>
      <c r="I1191">
        <v>3</v>
      </c>
      <c r="J1191">
        <v>0.2</v>
      </c>
      <c r="K1191">
        <v>89.222399999999993</v>
      </c>
    </row>
    <row r="1192" spans="1:11" x14ac:dyDescent="0.2">
      <c r="A1192" t="s">
        <v>13</v>
      </c>
      <c r="B1192" t="s">
        <v>44</v>
      </c>
      <c r="C1192" t="s">
        <v>23</v>
      </c>
      <c r="D1192" t="s">
        <v>24</v>
      </c>
      <c r="E1192" t="s">
        <v>25</v>
      </c>
      <c r="F1192" t="s">
        <v>26</v>
      </c>
      <c r="G1192" t="s">
        <v>41</v>
      </c>
      <c r="H1192">
        <v>223.92</v>
      </c>
      <c r="I1192">
        <v>4</v>
      </c>
      <c r="J1192">
        <v>0</v>
      </c>
      <c r="K1192">
        <v>109.7208</v>
      </c>
    </row>
    <row r="1193" spans="1:11" x14ac:dyDescent="0.2">
      <c r="A1193" t="s">
        <v>13</v>
      </c>
      <c r="B1193" t="s">
        <v>44</v>
      </c>
      <c r="C1193" t="s">
        <v>23</v>
      </c>
      <c r="D1193" t="s">
        <v>24</v>
      </c>
      <c r="E1193" t="s">
        <v>25</v>
      </c>
      <c r="F1193" t="s">
        <v>26</v>
      </c>
      <c r="G1193" t="s">
        <v>41</v>
      </c>
      <c r="H1193">
        <v>23.12</v>
      </c>
      <c r="I1193">
        <v>4</v>
      </c>
      <c r="J1193">
        <v>0</v>
      </c>
      <c r="K1193">
        <v>11.328799999999999</v>
      </c>
    </row>
    <row r="1194" spans="1:11" x14ac:dyDescent="0.2">
      <c r="A1194" t="s">
        <v>168</v>
      </c>
      <c r="B1194" t="s">
        <v>22</v>
      </c>
      <c r="C1194" t="s">
        <v>282</v>
      </c>
      <c r="D1194" t="s">
        <v>30</v>
      </c>
      <c r="E1194" t="s">
        <v>18</v>
      </c>
      <c r="F1194" t="s">
        <v>26</v>
      </c>
      <c r="G1194" t="s">
        <v>41</v>
      </c>
      <c r="H1194">
        <v>15.552</v>
      </c>
      <c r="I1194">
        <v>3</v>
      </c>
      <c r="J1194">
        <v>0.2</v>
      </c>
      <c r="K1194">
        <v>5.4432</v>
      </c>
    </row>
    <row r="1195" spans="1:11" x14ac:dyDescent="0.2">
      <c r="A1195" t="s">
        <v>168</v>
      </c>
      <c r="B1195" t="s">
        <v>22</v>
      </c>
      <c r="C1195" t="s">
        <v>282</v>
      </c>
      <c r="D1195" t="s">
        <v>30</v>
      </c>
      <c r="E1195" t="s">
        <v>18</v>
      </c>
      <c r="F1195" t="s">
        <v>19</v>
      </c>
      <c r="G1195" t="s">
        <v>33</v>
      </c>
      <c r="H1195">
        <v>15.712</v>
      </c>
      <c r="I1195">
        <v>4</v>
      </c>
      <c r="J1195">
        <v>0.2</v>
      </c>
      <c r="K1195">
        <v>2.5531999999999999</v>
      </c>
    </row>
    <row r="1196" spans="1:11" x14ac:dyDescent="0.2">
      <c r="A1196" t="s">
        <v>168</v>
      </c>
      <c r="B1196" t="s">
        <v>22</v>
      </c>
      <c r="C1196" t="s">
        <v>282</v>
      </c>
      <c r="D1196" t="s">
        <v>30</v>
      </c>
      <c r="E1196" t="s">
        <v>18</v>
      </c>
      <c r="F1196" t="s">
        <v>26</v>
      </c>
      <c r="G1196" t="s">
        <v>32</v>
      </c>
      <c r="H1196">
        <v>24.672000000000001</v>
      </c>
      <c r="I1196">
        <v>2</v>
      </c>
      <c r="J1196">
        <v>0.2</v>
      </c>
      <c r="K1196">
        <v>2.1587999999999998</v>
      </c>
    </row>
    <row r="1197" spans="1:11" x14ac:dyDescent="0.2">
      <c r="A1197" t="s">
        <v>168</v>
      </c>
      <c r="B1197" t="s">
        <v>22</v>
      </c>
      <c r="C1197" t="s">
        <v>282</v>
      </c>
      <c r="D1197" t="s">
        <v>30</v>
      </c>
      <c r="E1197" t="s">
        <v>18</v>
      </c>
      <c r="F1197" t="s">
        <v>19</v>
      </c>
      <c r="G1197" t="s">
        <v>33</v>
      </c>
      <c r="H1197">
        <v>55.968000000000004</v>
      </c>
      <c r="I1197">
        <v>1</v>
      </c>
      <c r="J1197">
        <v>0.2</v>
      </c>
      <c r="K1197">
        <v>-2.0988000000000002</v>
      </c>
    </row>
    <row r="1198" spans="1:11" x14ac:dyDescent="0.2">
      <c r="A1198" t="s">
        <v>28</v>
      </c>
      <c r="B1198" t="s">
        <v>14</v>
      </c>
      <c r="C1198" t="s">
        <v>61</v>
      </c>
      <c r="D1198" t="s">
        <v>46</v>
      </c>
      <c r="E1198" t="s">
        <v>47</v>
      </c>
      <c r="F1198" t="s">
        <v>35</v>
      </c>
      <c r="G1198" t="s">
        <v>59</v>
      </c>
      <c r="H1198">
        <v>431.928</v>
      </c>
      <c r="I1198">
        <v>9</v>
      </c>
      <c r="J1198">
        <v>0.2</v>
      </c>
      <c r="K1198">
        <v>64.789199999999994</v>
      </c>
    </row>
    <row r="1199" spans="1:11" x14ac:dyDescent="0.2">
      <c r="A1199" t="s">
        <v>28</v>
      </c>
      <c r="B1199" t="s">
        <v>14</v>
      </c>
      <c r="C1199" t="s">
        <v>61</v>
      </c>
      <c r="D1199" t="s">
        <v>46</v>
      </c>
      <c r="E1199" t="s">
        <v>47</v>
      </c>
      <c r="F1199" t="s">
        <v>19</v>
      </c>
      <c r="G1199" t="s">
        <v>21</v>
      </c>
      <c r="H1199">
        <v>95.983999999999995</v>
      </c>
      <c r="I1199">
        <v>4</v>
      </c>
      <c r="J1199">
        <v>0.3</v>
      </c>
      <c r="K1199">
        <v>-4.1135999999999999</v>
      </c>
    </row>
    <row r="1200" spans="1:11" x14ac:dyDescent="0.2">
      <c r="A1200" t="s">
        <v>28</v>
      </c>
      <c r="B1200" t="s">
        <v>14</v>
      </c>
      <c r="C1200" t="s">
        <v>61</v>
      </c>
      <c r="D1200" t="s">
        <v>46</v>
      </c>
      <c r="E1200" t="s">
        <v>47</v>
      </c>
      <c r="F1200" t="s">
        <v>26</v>
      </c>
      <c r="G1200" t="s">
        <v>37</v>
      </c>
      <c r="H1200">
        <v>1088.7919999999999</v>
      </c>
      <c r="I1200">
        <v>4</v>
      </c>
      <c r="J1200">
        <v>0.8</v>
      </c>
      <c r="K1200">
        <v>-1850.9464</v>
      </c>
    </row>
    <row r="1201" spans="1:11" x14ac:dyDescent="0.2">
      <c r="A1201" t="s">
        <v>28</v>
      </c>
      <c r="B1201" t="s">
        <v>22</v>
      </c>
      <c r="C1201" t="s">
        <v>134</v>
      </c>
      <c r="D1201" t="s">
        <v>98</v>
      </c>
      <c r="E1201" t="s">
        <v>25</v>
      </c>
      <c r="F1201" t="s">
        <v>19</v>
      </c>
      <c r="G1201" t="s">
        <v>21</v>
      </c>
      <c r="H1201">
        <v>544.00800000000004</v>
      </c>
      <c r="I1201">
        <v>3</v>
      </c>
      <c r="J1201">
        <v>0.2</v>
      </c>
      <c r="K1201">
        <v>40.800600000000003</v>
      </c>
    </row>
    <row r="1202" spans="1:11" x14ac:dyDescent="0.2">
      <c r="A1202" t="s">
        <v>28</v>
      </c>
      <c r="B1202" t="s">
        <v>22</v>
      </c>
      <c r="C1202" t="s">
        <v>134</v>
      </c>
      <c r="D1202" t="s">
        <v>98</v>
      </c>
      <c r="E1202" t="s">
        <v>25</v>
      </c>
      <c r="F1202" t="s">
        <v>26</v>
      </c>
      <c r="G1202" t="s">
        <v>37</v>
      </c>
      <c r="H1202">
        <v>1.8720000000000001</v>
      </c>
      <c r="I1202">
        <v>3</v>
      </c>
      <c r="J1202">
        <v>0.7</v>
      </c>
      <c r="K1202">
        <v>-1.4352</v>
      </c>
    </row>
    <row r="1203" spans="1:11" x14ac:dyDescent="0.2">
      <c r="A1203" t="s">
        <v>28</v>
      </c>
      <c r="B1203" t="s">
        <v>22</v>
      </c>
      <c r="C1203" t="s">
        <v>134</v>
      </c>
      <c r="D1203" t="s">
        <v>98</v>
      </c>
      <c r="E1203" t="s">
        <v>25</v>
      </c>
      <c r="F1203" t="s">
        <v>19</v>
      </c>
      <c r="G1203" t="s">
        <v>21</v>
      </c>
      <c r="H1203">
        <v>854.35199999999998</v>
      </c>
      <c r="I1203">
        <v>3</v>
      </c>
      <c r="J1203">
        <v>0.2</v>
      </c>
      <c r="K1203">
        <v>10.679399999999999</v>
      </c>
    </row>
    <row r="1204" spans="1:11" x14ac:dyDescent="0.2">
      <c r="A1204" t="s">
        <v>28</v>
      </c>
      <c r="B1204" t="s">
        <v>22</v>
      </c>
      <c r="C1204" t="s">
        <v>134</v>
      </c>
      <c r="D1204" t="s">
        <v>98</v>
      </c>
      <c r="E1204" t="s">
        <v>25</v>
      </c>
      <c r="F1204" t="s">
        <v>26</v>
      </c>
      <c r="G1204" t="s">
        <v>32</v>
      </c>
      <c r="H1204">
        <v>593.56799999999998</v>
      </c>
      <c r="I1204">
        <v>2</v>
      </c>
      <c r="J1204">
        <v>0.2</v>
      </c>
      <c r="K1204">
        <v>0</v>
      </c>
    </row>
    <row r="1205" spans="1:11" x14ac:dyDescent="0.2">
      <c r="A1205" t="s">
        <v>28</v>
      </c>
      <c r="B1205" t="s">
        <v>22</v>
      </c>
      <c r="C1205" t="s">
        <v>134</v>
      </c>
      <c r="D1205" t="s">
        <v>98</v>
      </c>
      <c r="E1205" t="s">
        <v>25</v>
      </c>
      <c r="F1205" t="s">
        <v>26</v>
      </c>
      <c r="G1205" t="s">
        <v>32</v>
      </c>
      <c r="H1205">
        <v>338.04</v>
      </c>
      <c r="I1205">
        <v>3</v>
      </c>
      <c r="J1205">
        <v>0.2</v>
      </c>
      <c r="K1205">
        <v>-33.804000000000002</v>
      </c>
    </row>
    <row r="1206" spans="1:11" x14ac:dyDescent="0.2">
      <c r="A1206" t="s">
        <v>62</v>
      </c>
      <c r="B1206" t="s">
        <v>14</v>
      </c>
      <c r="C1206" t="s">
        <v>99</v>
      </c>
      <c r="D1206" t="s">
        <v>40</v>
      </c>
      <c r="E1206" t="s">
        <v>18</v>
      </c>
      <c r="F1206" t="s">
        <v>35</v>
      </c>
      <c r="G1206" t="s">
        <v>36</v>
      </c>
      <c r="H1206">
        <v>271.95999999999998</v>
      </c>
      <c r="I1206">
        <v>5</v>
      </c>
      <c r="J1206">
        <v>0.2</v>
      </c>
      <c r="K1206">
        <v>16.997499999999999</v>
      </c>
    </row>
    <row r="1207" spans="1:11" x14ac:dyDescent="0.2">
      <c r="A1207" t="s">
        <v>13</v>
      </c>
      <c r="B1207" t="s">
        <v>22</v>
      </c>
      <c r="C1207" t="s">
        <v>75</v>
      </c>
      <c r="D1207" t="s">
        <v>76</v>
      </c>
      <c r="E1207" t="s">
        <v>57</v>
      </c>
      <c r="F1207" t="s">
        <v>26</v>
      </c>
      <c r="G1207" t="s">
        <v>32</v>
      </c>
      <c r="H1207">
        <v>11.21</v>
      </c>
      <c r="I1207">
        <v>1</v>
      </c>
      <c r="J1207">
        <v>0</v>
      </c>
      <c r="K1207">
        <v>3.363</v>
      </c>
    </row>
    <row r="1208" spans="1:11" x14ac:dyDescent="0.2">
      <c r="A1208" t="s">
        <v>13</v>
      </c>
      <c r="B1208" t="s">
        <v>22</v>
      </c>
      <c r="C1208" t="s">
        <v>75</v>
      </c>
      <c r="D1208" t="s">
        <v>76</v>
      </c>
      <c r="E1208" t="s">
        <v>57</v>
      </c>
      <c r="F1208" t="s">
        <v>26</v>
      </c>
      <c r="G1208" t="s">
        <v>37</v>
      </c>
      <c r="H1208">
        <v>9.1440000000000001</v>
      </c>
      <c r="I1208">
        <v>3</v>
      </c>
      <c r="J1208">
        <v>0.2</v>
      </c>
      <c r="K1208">
        <v>3.2004000000000001</v>
      </c>
    </row>
    <row r="1209" spans="1:11" x14ac:dyDescent="0.2">
      <c r="A1209" t="s">
        <v>13</v>
      </c>
      <c r="B1209" t="s">
        <v>22</v>
      </c>
      <c r="C1209" t="s">
        <v>75</v>
      </c>
      <c r="D1209" t="s">
        <v>76</v>
      </c>
      <c r="E1209" t="s">
        <v>57</v>
      </c>
      <c r="F1209" t="s">
        <v>26</v>
      </c>
      <c r="G1209" t="s">
        <v>77</v>
      </c>
      <c r="H1209">
        <v>14.07</v>
      </c>
      <c r="I1209">
        <v>7</v>
      </c>
      <c r="J1209">
        <v>0</v>
      </c>
      <c r="K1209">
        <v>6.8943000000000003</v>
      </c>
    </row>
    <row r="1210" spans="1:11" x14ac:dyDescent="0.2">
      <c r="A1210" t="s">
        <v>13</v>
      </c>
      <c r="B1210" t="s">
        <v>22</v>
      </c>
      <c r="C1210" t="s">
        <v>75</v>
      </c>
      <c r="D1210" t="s">
        <v>76</v>
      </c>
      <c r="E1210" t="s">
        <v>57</v>
      </c>
      <c r="F1210" t="s">
        <v>26</v>
      </c>
      <c r="G1210" t="s">
        <v>34</v>
      </c>
      <c r="H1210">
        <v>41.86</v>
      </c>
      <c r="I1210">
        <v>7</v>
      </c>
      <c r="J1210">
        <v>0</v>
      </c>
      <c r="K1210">
        <v>10.465</v>
      </c>
    </row>
    <row r="1211" spans="1:11" x14ac:dyDescent="0.2">
      <c r="A1211" t="s">
        <v>13</v>
      </c>
      <c r="B1211" t="s">
        <v>22</v>
      </c>
      <c r="C1211" t="s">
        <v>75</v>
      </c>
      <c r="D1211" t="s">
        <v>76</v>
      </c>
      <c r="E1211" t="s">
        <v>57</v>
      </c>
      <c r="F1211" t="s">
        <v>26</v>
      </c>
      <c r="G1211" t="s">
        <v>37</v>
      </c>
      <c r="H1211">
        <v>8.5440000000000005</v>
      </c>
      <c r="I1211">
        <v>2</v>
      </c>
      <c r="J1211">
        <v>0.2</v>
      </c>
      <c r="K1211">
        <v>2.8835999999999999</v>
      </c>
    </row>
    <row r="1212" spans="1:11" x14ac:dyDescent="0.2">
      <c r="A1212" t="s">
        <v>13</v>
      </c>
      <c r="B1212" t="s">
        <v>22</v>
      </c>
      <c r="C1212" t="s">
        <v>75</v>
      </c>
      <c r="D1212" t="s">
        <v>76</v>
      </c>
      <c r="E1212" t="s">
        <v>57</v>
      </c>
      <c r="F1212" t="s">
        <v>19</v>
      </c>
      <c r="G1212" t="s">
        <v>20</v>
      </c>
      <c r="H1212">
        <v>579.13599999999997</v>
      </c>
      <c r="I1212">
        <v>4</v>
      </c>
      <c r="J1212">
        <v>0.2</v>
      </c>
      <c r="K1212">
        <v>21.717600000000001</v>
      </c>
    </row>
    <row r="1213" spans="1:11" x14ac:dyDescent="0.2">
      <c r="A1213" t="s">
        <v>28</v>
      </c>
      <c r="B1213" t="s">
        <v>22</v>
      </c>
      <c r="C1213" t="s">
        <v>55</v>
      </c>
      <c r="D1213" t="s">
        <v>56</v>
      </c>
      <c r="E1213" t="s">
        <v>57</v>
      </c>
      <c r="F1213" t="s">
        <v>19</v>
      </c>
      <c r="G1213" t="s">
        <v>21</v>
      </c>
      <c r="H1213">
        <v>141.37200000000001</v>
      </c>
      <c r="I1213">
        <v>2</v>
      </c>
      <c r="J1213">
        <v>0.3</v>
      </c>
      <c r="K1213">
        <v>-48.470399999999998</v>
      </c>
    </row>
    <row r="1214" spans="1:11" x14ac:dyDescent="0.2">
      <c r="A1214" t="s">
        <v>28</v>
      </c>
      <c r="B1214" t="s">
        <v>22</v>
      </c>
      <c r="C1214" t="s">
        <v>55</v>
      </c>
      <c r="D1214" t="s">
        <v>56</v>
      </c>
      <c r="E1214" t="s">
        <v>57</v>
      </c>
      <c r="F1214" t="s">
        <v>26</v>
      </c>
      <c r="G1214" t="s">
        <v>37</v>
      </c>
      <c r="H1214">
        <v>3.036</v>
      </c>
      <c r="I1214">
        <v>2</v>
      </c>
      <c r="J1214">
        <v>0.7</v>
      </c>
      <c r="K1214">
        <v>-2.3275999999999999</v>
      </c>
    </row>
    <row r="1215" spans="1:11" x14ac:dyDescent="0.2">
      <c r="A1215" t="s">
        <v>28</v>
      </c>
      <c r="B1215" t="s">
        <v>22</v>
      </c>
      <c r="C1215" t="s">
        <v>55</v>
      </c>
      <c r="D1215" t="s">
        <v>56</v>
      </c>
      <c r="E1215" t="s">
        <v>57</v>
      </c>
      <c r="F1215" t="s">
        <v>26</v>
      </c>
      <c r="G1215" t="s">
        <v>37</v>
      </c>
      <c r="H1215">
        <v>4.5030000000000001</v>
      </c>
      <c r="I1215">
        <v>1</v>
      </c>
      <c r="J1215">
        <v>0.7</v>
      </c>
      <c r="K1215">
        <v>-3.6023999999999998</v>
      </c>
    </row>
    <row r="1216" spans="1:11" x14ac:dyDescent="0.2">
      <c r="A1216" t="s">
        <v>28</v>
      </c>
      <c r="B1216" t="s">
        <v>22</v>
      </c>
      <c r="C1216" t="s">
        <v>55</v>
      </c>
      <c r="D1216" t="s">
        <v>56</v>
      </c>
      <c r="E1216" t="s">
        <v>57</v>
      </c>
      <c r="F1216" t="s">
        <v>26</v>
      </c>
      <c r="G1216" t="s">
        <v>34</v>
      </c>
      <c r="H1216">
        <v>4.6719999999999997</v>
      </c>
      <c r="I1216">
        <v>1</v>
      </c>
      <c r="J1216">
        <v>0.2</v>
      </c>
      <c r="K1216">
        <v>1.5768</v>
      </c>
    </row>
    <row r="1217" spans="1:11" x14ac:dyDescent="0.2">
      <c r="A1217" t="s">
        <v>28</v>
      </c>
      <c r="B1217" t="s">
        <v>22</v>
      </c>
      <c r="C1217" t="s">
        <v>55</v>
      </c>
      <c r="D1217" t="s">
        <v>56</v>
      </c>
      <c r="E1217" t="s">
        <v>57</v>
      </c>
      <c r="F1217" t="s">
        <v>35</v>
      </c>
      <c r="G1217" t="s">
        <v>59</v>
      </c>
      <c r="H1217">
        <v>95.88</v>
      </c>
      <c r="I1217">
        <v>3</v>
      </c>
      <c r="J1217">
        <v>0.2</v>
      </c>
      <c r="K1217">
        <v>28.763999999999999</v>
      </c>
    </row>
    <row r="1218" spans="1:11" x14ac:dyDescent="0.2">
      <c r="A1218" t="s">
        <v>28</v>
      </c>
      <c r="B1218" t="s">
        <v>22</v>
      </c>
      <c r="C1218" t="s">
        <v>55</v>
      </c>
      <c r="D1218" t="s">
        <v>56</v>
      </c>
      <c r="E1218" t="s">
        <v>57</v>
      </c>
      <c r="F1218" t="s">
        <v>19</v>
      </c>
      <c r="G1218" t="s">
        <v>33</v>
      </c>
      <c r="H1218">
        <v>17.024000000000001</v>
      </c>
      <c r="I1218">
        <v>2</v>
      </c>
      <c r="J1218">
        <v>0.2</v>
      </c>
      <c r="K1218">
        <v>1.7023999999999999</v>
      </c>
    </row>
    <row r="1219" spans="1:11" x14ac:dyDescent="0.2">
      <c r="A1219" t="s">
        <v>28</v>
      </c>
      <c r="B1219" t="s">
        <v>22</v>
      </c>
      <c r="C1219" t="s">
        <v>55</v>
      </c>
      <c r="D1219" t="s">
        <v>56</v>
      </c>
      <c r="E1219" t="s">
        <v>57</v>
      </c>
      <c r="F1219" t="s">
        <v>35</v>
      </c>
      <c r="G1219" t="s">
        <v>59</v>
      </c>
      <c r="H1219">
        <v>258.69600000000003</v>
      </c>
      <c r="I1219">
        <v>3</v>
      </c>
      <c r="J1219">
        <v>0.2</v>
      </c>
      <c r="K1219">
        <v>64.674000000000007</v>
      </c>
    </row>
    <row r="1220" spans="1:11" x14ac:dyDescent="0.2">
      <c r="A1220" t="s">
        <v>28</v>
      </c>
      <c r="B1220" t="s">
        <v>22</v>
      </c>
      <c r="C1220" t="s">
        <v>55</v>
      </c>
      <c r="D1220" t="s">
        <v>56</v>
      </c>
      <c r="E1220" t="s">
        <v>57</v>
      </c>
      <c r="F1220" t="s">
        <v>35</v>
      </c>
      <c r="G1220" t="s">
        <v>36</v>
      </c>
      <c r="H1220">
        <v>1931.9580000000001</v>
      </c>
      <c r="I1220">
        <v>7</v>
      </c>
      <c r="J1220">
        <v>0.4</v>
      </c>
      <c r="K1220">
        <v>-386.39159999999998</v>
      </c>
    </row>
    <row r="1221" spans="1:11" x14ac:dyDescent="0.2">
      <c r="A1221" t="s">
        <v>28</v>
      </c>
      <c r="B1221" t="s">
        <v>44</v>
      </c>
      <c r="C1221" t="s">
        <v>23</v>
      </c>
      <c r="D1221" t="s">
        <v>24</v>
      </c>
      <c r="E1221" t="s">
        <v>25</v>
      </c>
      <c r="F1221" t="s">
        <v>26</v>
      </c>
      <c r="G1221" t="s">
        <v>32</v>
      </c>
      <c r="H1221">
        <v>249.75</v>
      </c>
      <c r="I1221">
        <v>9</v>
      </c>
      <c r="J1221">
        <v>0</v>
      </c>
      <c r="K1221">
        <v>44.954999999999998</v>
      </c>
    </row>
    <row r="1222" spans="1:11" x14ac:dyDescent="0.2">
      <c r="A1222" t="s">
        <v>28</v>
      </c>
      <c r="B1222" t="s">
        <v>44</v>
      </c>
      <c r="C1222" t="s">
        <v>23</v>
      </c>
      <c r="D1222" t="s">
        <v>24</v>
      </c>
      <c r="E1222" t="s">
        <v>25</v>
      </c>
      <c r="F1222" t="s">
        <v>35</v>
      </c>
      <c r="G1222" t="s">
        <v>36</v>
      </c>
      <c r="H1222">
        <v>255.93600000000001</v>
      </c>
      <c r="I1222">
        <v>8</v>
      </c>
      <c r="J1222">
        <v>0.2</v>
      </c>
      <c r="K1222">
        <v>28.7928</v>
      </c>
    </row>
    <row r="1223" spans="1:11" x14ac:dyDescent="0.2">
      <c r="A1223" t="s">
        <v>62</v>
      </c>
      <c r="B1223" t="s">
        <v>14</v>
      </c>
      <c r="C1223" t="s">
        <v>75</v>
      </c>
      <c r="D1223" t="s">
        <v>76</v>
      </c>
      <c r="E1223" t="s">
        <v>57</v>
      </c>
      <c r="F1223" t="s">
        <v>19</v>
      </c>
      <c r="G1223" t="s">
        <v>33</v>
      </c>
      <c r="H1223">
        <v>113.79</v>
      </c>
      <c r="I1223">
        <v>3</v>
      </c>
      <c r="J1223">
        <v>0</v>
      </c>
      <c r="K1223">
        <v>20.482199999999999</v>
      </c>
    </row>
    <row r="1224" spans="1:11" x14ac:dyDescent="0.2">
      <c r="A1224" t="s">
        <v>62</v>
      </c>
      <c r="B1224" t="s">
        <v>14</v>
      </c>
      <c r="C1224" t="s">
        <v>75</v>
      </c>
      <c r="D1224" t="s">
        <v>76</v>
      </c>
      <c r="E1224" t="s">
        <v>57</v>
      </c>
      <c r="F1224" t="s">
        <v>35</v>
      </c>
      <c r="G1224" t="s">
        <v>59</v>
      </c>
      <c r="H1224">
        <v>78.150000000000006</v>
      </c>
      <c r="I1224">
        <v>1</v>
      </c>
      <c r="J1224">
        <v>0</v>
      </c>
      <c r="K1224">
        <v>34.386000000000003</v>
      </c>
    </row>
    <row r="1225" spans="1:11" x14ac:dyDescent="0.2">
      <c r="A1225" t="s">
        <v>62</v>
      </c>
      <c r="B1225" t="s">
        <v>14</v>
      </c>
      <c r="C1225" t="s">
        <v>75</v>
      </c>
      <c r="D1225" t="s">
        <v>76</v>
      </c>
      <c r="E1225" t="s">
        <v>57</v>
      </c>
      <c r="F1225" t="s">
        <v>26</v>
      </c>
      <c r="G1225" t="s">
        <v>37</v>
      </c>
      <c r="H1225">
        <v>1.728</v>
      </c>
      <c r="I1225">
        <v>1</v>
      </c>
      <c r="J1225">
        <v>0.2</v>
      </c>
      <c r="K1225">
        <v>0.6048</v>
      </c>
    </row>
    <row r="1226" spans="1:11" x14ac:dyDescent="0.2">
      <c r="A1226" t="s">
        <v>62</v>
      </c>
      <c r="B1226" t="s">
        <v>14</v>
      </c>
      <c r="C1226" t="s">
        <v>75</v>
      </c>
      <c r="D1226" t="s">
        <v>76</v>
      </c>
      <c r="E1226" t="s">
        <v>57</v>
      </c>
      <c r="F1226" t="s">
        <v>26</v>
      </c>
      <c r="G1226" t="s">
        <v>41</v>
      </c>
      <c r="H1226">
        <v>40.56</v>
      </c>
      <c r="I1226">
        <v>4</v>
      </c>
      <c r="J1226">
        <v>0</v>
      </c>
      <c r="K1226">
        <v>19.874400000000001</v>
      </c>
    </row>
    <row r="1227" spans="1:11" x14ac:dyDescent="0.2">
      <c r="A1227" t="s">
        <v>62</v>
      </c>
      <c r="B1227" t="s">
        <v>14</v>
      </c>
      <c r="C1227" t="s">
        <v>75</v>
      </c>
      <c r="D1227" t="s">
        <v>76</v>
      </c>
      <c r="E1227" t="s">
        <v>57</v>
      </c>
      <c r="F1227" t="s">
        <v>26</v>
      </c>
      <c r="G1227" t="s">
        <v>32</v>
      </c>
      <c r="H1227">
        <v>182.94</v>
      </c>
      <c r="I1227">
        <v>3</v>
      </c>
      <c r="J1227">
        <v>0</v>
      </c>
      <c r="K1227">
        <v>3.6587999999999998</v>
      </c>
    </row>
    <row r="1228" spans="1:11" x14ac:dyDescent="0.2">
      <c r="A1228" t="s">
        <v>62</v>
      </c>
      <c r="B1228" t="s">
        <v>14</v>
      </c>
      <c r="C1228" t="s">
        <v>75</v>
      </c>
      <c r="D1228" t="s">
        <v>76</v>
      </c>
      <c r="E1228" t="s">
        <v>57</v>
      </c>
      <c r="F1228" t="s">
        <v>26</v>
      </c>
      <c r="G1228" t="s">
        <v>32</v>
      </c>
      <c r="H1228">
        <v>193.86</v>
      </c>
      <c r="I1228">
        <v>2</v>
      </c>
      <c r="J1228">
        <v>0</v>
      </c>
      <c r="K1228">
        <v>11.631600000000001</v>
      </c>
    </row>
    <row r="1229" spans="1:11" x14ac:dyDescent="0.2">
      <c r="A1229" t="s">
        <v>28</v>
      </c>
      <c r="B1229" t="s">
        <v>14</v>
      </c>
      <c r="C1229" t="s">
        <v>23</v>
      </c>
      <c r="D1229" t="s">
        <v>24</v>
      </c>
      <c r="E1229" t="s">
        <v>25</v>
      </c>
      <c r="F1229" t="s">
        <v>26</v>
      </c>
      <c r="G1229" t="s">
        <v>60</v>
      </c>
      <c r="H1229">
        <v>15.28</v>
      </c>
      <c r="I1229">
        <v>2</v>
      </c>
      <c r="J1229">
        <v>0</v>
      </c>
      <c r="K1229">
        <v>7.4871999999999996</v>
      </c>
    </row>
    <row r="1230" spans="1:11" x14ac:dyDescent="0.2">
      <c r="A1230" t="s">
        <v>28</v>
      </c>
      <c r="B1230" t="s">
        <v>14</v>
      </c>
      <c r="C1230" t="s">
        <v>23</v>
      </c>
      <c r="D1230" t="s">
        <v>24</v>
      </c>
      <c r="E1230" t="s">
        <v>25</v>
      </c>
      <c r="F1230" t="s">
        <v>19</v>
      </c>
      <c r="G1230" t="s">
        <v>33</v>
      </c>
      <c r="H1230">
        <v>8.73</v>
      </c>
      <c r="I1230">
        <v>1</v>
      </c>
      <c r="J1230">
        <v>0</v>
      </c>
      <c r="K1230">
        <v>2.9681999999999999</v>
      </c>
    </row>
    <row r="1231" spans="1:11" x14ac:dyDescent="0.2">
      <c r="A1231" t="s">
        <v>28</v>
      </c>
      <c r="B1231" t="s">
        <v>14</v>
      </c>
      <c r="C1231" t="s">
        <v>23</v>
      </c>
      <c r="D1231" t="s">
        <v>24</v>
      </c>
      <c r="E1231" t="s">
        <v>25</v>
      </c>
      <c r="F1231" t="s">
        <v>26</v>
      </c>
      <c r="G1231" t="s">
        <v>34</v>
      </c>
      <c r="H1231">
        <v>5.68</v>
      </c>
      <c r="I1231">
        <v>2</v>
      </c>
      <c r="J1231">
        <v>0</v>
      </c>
      <c r="K1231">
        <v>1.7607999999999999</v>
      </c>
    </row>
    <row r="1232" spans="1:11" x14ac:dyDescent="0.2">
      <c r="A1232" t="s">
        <v>13</v>
      </c>
      <c r="B1232" t="s">
        <v>14</v>
      </c>
      <c r="C1232" t="s">
        <v>283</v>
      </c>
      <c r="D1232" t="s">
        <v>76</v>
      </c>
      <c r="E1232" t="s">
        <v>57</v>
      </c>
      <c r="F1232" t="s">
        <v>26</v>
      </c>
      <c r="G1232" t="s">
        <v>34</v>
      </c>
      <c r="H1232">
        <v>2.78</v>
      </c>
      <c r="I1232">
        <v>2</v>
      </c>
      <c r="J1232">
        <v>0</v>
      </c>
      <c r="K1232">
        <v>0.7228</v>
      </c>
    </row>
    <row r="1233" spans="1:11" x14ac:dyDescent="0.2">
      <c r="A1233" t="s">
        <v>13</v>
      </c>
      <c r="B1233" t="s">
        <v>14</v>
      </c>
      <c r="C1233" t="s">
        <v>283</v>
      </c>
      <c r="D1233" t="s">
        <v>76</v>
      </c>
      <c r="E1233" t="s">
        <v>57</v>
      </c>
      <c r="F1233" t="s">
        <v>26</v>
      </c>
      <c r="G1233" t="s">
        <v>60</v>
      </c>
      <c r="H1233">
        <v>79.959999999999994</v>
      </c>
      <c r="I1233">
        <v>2</v>
      </c>
      <c r="J1233">
        <v>0</v>
      </c>
      <c r="K1233">
        <v>35.981999999999999</v>
      </c>
    </row>
    <row r="1234" spans="1:11" x14ac:dyDescent="0.2">
      <c r="A1234" t="s">
        <v>62</v>
      </c>
      <c r="B1234" t="s">
        <v>22</v>
      </c>
      <c r="C1234" t="s">
        <v>148</v>
      </c>
      <c r="D1234" t="s">
        <v>104</v>
      </c>
      <c r="E1234" t="s">
        <v>57</v>
      </c>
      <c r="F1234" t="s">
        <v>35</v>
      </c>
      <c r="G1234" t="s">
        <v>162</v>
      </c>
      <c r="H1234">
        <v>839.98800000000006</v>
      </c>
      <c r="I1234">
        <v>2</v>
      </c>
      <c r="J1234">
        <v>0.4</v>
      </c>
      <c r="K1234">
        <v>69.998999999999995</v>
      </c>
    </row>
    <row r="1235" spans="1:11" x14ac:dyDescent="0.2">
      <c r="A1235" t="s">
        <v>168</v>
      </c>
      <c r="B1235" t="s">
        <v>14</v>
      </c>
      <c r="C1235" t="s">
        <v>284</v>
      </c>
      <c r="D1235" t="s">
        <v>30</v>
      </c>
      <c r="E1235" t="s">
        <v>18</v>
      </c>
      <c r="F1235" t="s">
        <v>19</v>
      </c>
      <c r="G1235" t="s">
        <v>33</v>
      </c>
      <c r="H1235">
        <v>47.951999999999998</v>
      </c>
      <c r="I1235">
        <v>3</v>
      </c>
      <c r="J1235">
        <v>0.2</v>
      </c>
      <c r="K1235">
        <v>13.786199999999999</v>
      </c>
    </row>
    <row r="1236" spans="1:11" x14ac:dyDescent="0.2">
      <c r="A1236" t="s">
        <v>168</v>
      </c>
      <c r="B1236" t="s">
        <v>14</v>
      </c>
      <c r="C1236" t="s">
        <v>284</v>
      </c>
      <c r="D1236" t="s">
        <v>30</v>
      </c>
      <c r="E1236" t="s">
        <v>18</v>
      </c>
      <c r="F1236" t="s">
        <v>26</v>
      </c>
      <c r="G1236" t="s">
        <v>37</v>
      </c>
      <c r="H1236">
        <v>37.424999999999997</v>
      </c>
      <c r="I1236">
        <v>5</v>
      </c>
      <c r="J1236">
        <v>0.7</v>
      </c>
      <c r="K1236">
        <v>-29.94</v>
      </c>
    </row>
    <row r="1237" spans="1:11" x14ac:dyDescent="0.2">
      <c r="A1237" t="s">
        <v>168</v>
      </c>
      <c r="B1237" t="s">
        <v>14</v>
      </c>
      <c r="C1237" t="s">
        <v>284</v>
      </c>
      <c r="D1237" t="s">
        <v>30</v>
      </c>
      <c r="E1237" t="s">
        <v>18</v>
      </c>
      <c r="F1237" t="s">
        <v>19</v>
      </c>
      <c r="G1237" t="s">
        <v>33</v>
      </c>
      <c r="H1237">
        <v>63.968000000000004</v>
      </c>
      <c r="I1237">
        <v>2</v>
      </c>
      <c r="J1237">
        <v>0.2</v>
      </c>
      <c r="K1237">
        <v>0</v>
      </c>
    </row>
    <row r="1238" spans="1:11" x14ac:dyDescent="0.2">
      <c r="A1238" t="s">
        <v>168</v>
      </c>
      <c r="B1238" t="s">
        <v>14</v>
      </c>
      <c r="C1238" t="s">
        <v>284</v>
      </c>
      <c r="D1238" t="s">
        <v>30</v>
      </c>
      <c r="E1238" t="s">
        <v>18</v>
      </c>
      <c r="F1238" t="s">
        <v>19</v>
      </c>
      <c r="G1238" t="s">
        <v>33</v>
      </c>
      <c r="H1238">
        <v>165.048</v>
      </c>
      <c r="I1238">
        <v>3</v>
      </c>
      <c r="J1238">
        <v>0.2</v>
      </c>
      <c r="K1238">
        <v>41.262</v>
      </c>
    </row>
    <row r="1239" spans="1:11" x14ac:dyDescent="0.2">
      <c r="A1239" t="s">
        <v>28</v>
      </c>
      <c r="B1239" t="s">
        <v>14</v>
      </c>
      <c r="C1239" t="s">
        <v>42</v>
      </c>
      <c r="D1239" t="s">
        <v>43</v>
      </c>
      <c r="E1239" t="s">
        <v>25</v>
      </c>
      <c r="F1239" t="s">
        <v>19</v>
      </c>
      <c r="G1239" t="s">
        <v>33</v>
      </c>
      <c r="H1239">
        <v>12.35</v>
      </c>
      <c r="I1239">
        <v>1</v>
      </c>
      <c r="J1239">
        <v>0</v>
      </c>
      <c r="K1239">
        <v>5.4340000000000002</v>
      </c>
    </row>
    <row r="1240" spans="1:11" x14ac:dyDescent="0.2">
      <c r="A1240" t="s">
        <v>28</v>
      </c>
      <c r="B1240" t="s">
        <v>14</v>
      </c>
      <c r="C1240" t="s">
        <v>42</v>
      </c>
      <c r="D1240" t="s">
        <v>43</v>
      </c>
      <c r="E1240" t="s">
        <v>25</v>
      </c>
      <c r="F1240" t="s">
        <v>26</v>
      </c>
      <c r="G1240" t="s">
        <v>34</v>
      </c>
      <c r="H1240">
        <v>40.97</v>
      </c>
      <c r="I1240">
        <v>1</v>
      </c>
      <c r="J1240">
        <v>0</v>
      </c>
      <c r="K1240">
        <v>10.652200000000001</v>
      </c>
    </row>
    <row r="1241" spans="1:11" x14ac:dyDescent="0.2">
      <c r="A1241" t="s">
        <v>28</v>
      </c>
      <c r="B1241" t="s">
        <v>14</v>
      </c>
      <c r="C1241" t="s">
        <v>42</v>
      </c>
      <c r="D1241" t="s">
        <v>43</v>
      </c>
      <c r="E1241" t="s">
        <v>25</v>
      </c>
      <c r="F1241" t="s">
        <v>26</v>
      </c>
      <c r="G1241" t="s">
        <v>77</v>
      </c>
      <c r="H1241">
        <v>22.96</v>
      </c>
      <c r="I1241">
        <v>2</v>
      </c>
      <c r="J1241">
        <v>0</v>
      </c>
      <c r="K1241">
        <v>10.7912</v>
      </c>
    </row>
    <row r="1242" spans="1:11" x14ac:dyDescent="0.2">
      <c r="A1242" t="s">
        <v>28</v>
      </c>
      <c r="B1242" t="s">
        <v>44</v>
      </c>
      <c r="C1242" t="s">
        <v>75</v>
      </c>
      <c r="D1242" t="s">
        <v>76</v>
      </c>
      <c r="E1242" t="s">
        <v>57</v>
      </c>
      <c r="F1242" t="s">
        <v>35</v>
      </c>
      <c r="G1242" t="s">
        <v>36</v>
      </c>
      <c r="H1242">
        <v>22</v>
      </c>
      <c r="I1242">
        <v>4</v>
      </c>
      <c r="J1242">
        <v>0</v>
      </c>
      <c r="K1242">
        <v>5.5</v>
      </c>
    </row>
    <row r="1243" spans="1:11" x14ac:dyDescent="0.2">
      <c r="A1243" t="s">
        <v>28</v>
      </c>
      <c r="B1243" t="s">
        <v>14</v>
      </c>
      <c r="C1243" t="s">
        <v>75</v>
      </c>
      <c r="D1243" t="s">
        <v>76</v>
      </c>
      <c r="E1243" t="s">
        <v>57</v>
      </c>
      <c r="F1243" t="s">
        <v>26</v>
      </c>
      <c r="G1243" t="s">
        <v>37</v>
      </c>
      <c r="H1243">
        <v>398.35199999999998</v>
      </c>
      <c r="I1243">
        <v>3</v>
      </c>
      <c r="J1243">
        <v>0.2</v>
      </c>
      <c r="K1243">
        <v>124.485</v>
      </c>
    </row>
    <row r="1244" spans="1:11" x14ac:dyDescent="0.2">
      <c r="A1244" t="s">
        <v>28</v>
      </c>
      <c r="B1244" t="s">
        <v>14</v>
      </c>
      <c r="C1244" t="s">
        <v>75</v>
      </c>
      <c r="D1244" t="s">
        <v>76</v>
      </c>
      <c r="E1244" t="s">
        <v>57</v>
      </c>
      <c r="F1244" t="s">
        <v>26</v>
      </c>
      <c r="G1244" t="s">
        <v>77</v>
      </c>
      <c r="H1244">
        <v>8.7200000000000006</v>
      </c>
      <c r="I1244">
        <v>4</v>
      </c>
      <c r="J1244">
        <v>0</v>
      </c>
      <c r="K1244">
        <v>3.5752000000000002</v>
      </c>
    </row>
    <row r="1245" spans="1:11" x14ac:dyDescent="0.2">
      <c r="A1245" t="s">
        <v>28</v>
      </c>
      <c r="B1245" t="s">
        <v>14</v>
      </c>
      <c r="C1245" t="s">
        <v>285</v>
      </c>
      <c r="D1245" t="s">
        <v>185</v>
      </c>
      <c r="E1245" t="s">
        <v>18</v>
      </c>
      <c r="F1245" t="s">
        <v>26</v>
      </c>
      <c r="G1245" t="s">
        <v>60</v>
      </c>
      <c r="H1245">
        <v>48.69</v>
      </c>
      <c r="I1245">
        <v>9</v>
      </c>
      <c r="J1245">
        <v>0</v>
      </c>
      <c r="K1245">
        <v>23.8581</v>
      </c>
    </row>
    <row r="1246" spans="1:11" x14ac:dyDescent="0.2">
      <c r="A1246" t="s">
        <v>13</v>
      </c>
      <c r="B1246" t="s">
        <v>14</v>
      </c>
      <c r="C1246" t="s">
        <v>286</v>
      </c>
      <c r="D1246" t="s">
        <v>24</v>
      </c>
      <c r="E1246" t="s">
        <v>25</v>
      </c>
      <c r="F1246" t="s">
        <v>19</v>
      </c>
      <c r="G1246" t="s">
        <v>31</v>
      </c>
      <c r="H1246">
        <v>764.68799999999999</v>
      </c>
      <c r="I1246">
        <v>6</v>
      </c>
      <c r="J1246">
        <v>0.2</v>
      </c>
      <c r="K1246">
        <v>95.585999999999999</v>
      </c>
    </row>
    <row r="1247" spans="1:11" x14ac:dyDescent="0.2">
      <c r="A1247" t="s">
        <v>13</v>
      </c>
      <c r="B1247" t="s">
        <v>14</v>
      </c>
      <c r="C1247" t="s">
        <v>286</v>
      </c>
      <c r="D1247" t="s">
        <v>24</v>
      </c>
      <c r="E1247" t="s">
        <v>25</v>
      </c>
      <c r="F1247" t="s">
        <v>19</v>
      </c>
      <c r="G1247" t="s">
        <v>31</v>
      </c>
      <c r="H1247">
        <v>3610.848</v>
      </c>
      <c r="I1247">
        <v>12</v>
      </c>
      <c r="J1247">
        <v>0.2</v>
      </c>
      <c r="K1247">
        <v>135.4068</v>
      </c>
    </row>
    <row r="1248" spans="1:11" x14ac:dyDescent="0.2">
      <c r="A1248" t="s">
        <v>13</v>
      </c>
      <c r="B1248" t="s">
        <v>14</v>
      </c>
      <c r="C1248" t="s">
        <v>286</v>
      </c>
      <c r="D1248" t="s">
        <v>24</v>
      </c>
      <c r="E1248" t="s">
        <v>25</v>
      </c>
      <c r="F1248" t="s">
        <v>19</v>
      </c>
      <c r="G1248" t="s">
        <v>20</v>
      </c>
      <c r="H1248">
        <v>254.97450000000001</v>
      </c>
      <c r="I1248">
        <v>3</v>
      </c>
      <c r="J1248">
        <v>0.15</v>
      </c>
      <c r="K1248">
        <v>11.998799999999999</v>
      </c>
    </row>
    <row r="1249" spans="1:11" x14ac:dyDescent="0.2">
      <c r="A1249" t="s">
        <v>28</v>
      </c>
      <c r="B1249" t="s">
        <v>14</v>
      </c>
      <c r="C1249" t="s">
        <v>75</v>
      </c>
      <c r="D1249" t="s">
        <v>76</v>
      </c>
      <c r="E1249" t="s">
        <v>57</v>
      </c>
      <c r="F1249" t="s">
        <v>26</v>
      </c>
      <c r="G1249" t="s">
        <v>34</v>
      </c>
      <c r="H1249">
        <v>38.82</v>
      </c>
      <c r="I1249">
        <v>6</v>
      </c>
      <c r="J1249">
        <v>0</v>
      </c>
      <c r="K1249">
        <v>17.469000000000001</v>
      </c>
    </row>
    <row r="1250" spans="1:11" x14ac:dyDescent="0.2">
      <c r="A1250" t="s">
        <v>28</v>
      </c>
      <c r="B1250" t="s">
        <v>14</v>
      </c>
      <c r="C1250" t="s">
        <v>75</v>
      </c>
      <c r="D1250" t="s">
        <v>76</v>
      </c>
      <c r="E1250" t="s">
        <v>57</v>
      </c>
      <c r="F1250" t="s">
        <v>19</v>
      </c>
      <c r="G1250" t="s">
        <v>21</v>
      </c>
      <c r="H1250">
        <v>1141.9380000000001</v>
      </c>
      <c r="I1250">
        <v>9</v>
      </c>
      <c r="J1250">
        <v>0.1</v>
      </c>
      <c r="K1250">
        <v>139.5702</v>
      </c>
    </row>
    <row r="1251" spans="1:11" x14ac:dyDescent="0.2">
      <c r="A1251" t="s">
        <v>28</v>
      </c>
      <c r="B1251" t="s">
        <v>14</v>
      </c>
      <c r="C1251" t="s">
        <v>75</v>
      </c>
      <c r="D1251" t="s">
        <v>76</v>
      </c>
      <c r="E1251" t="s">
        <v>57</v>
      </c>
      <c r="F1251" t="s">
        <v>26</v>
      </c>
      <c r="G1251" t="s">
        <v>38</v>
      </c>
      <c r="H1251">
        <v>1704.56</v>
      </c>
      <c r="I1251">
        <v>13</v>
      </c>
      <c r="J1251">
        <v>0</v>
      </c>
      <c r="K1251">
        <v>511.36799999999999</v>
      </c>
    </row>
    <row r="1252" spans="1:11" x14ac:dyDescent="0.2">
      <c r="A1252" t="s">
        <v>28</v>
      </c>
      <c r="B1252" t="s">
        <v>14</v>
      </c>
      <c r="C1252" t="s">
        <v>75</v>
      </c>
      <c r="D1252" t="s">
        <v>76</v>
      </c>
      <c r="E1252" t="s">
        <v>57</v>
      </c>
      <c r="F1252" t="s">
        <v>26</v>
      </c>
      <c r="G1252" t="s">
        <v>34</v>
      </c>
      <c r="H1252">
        <v>3.2</v>
      </c>
      <c r="I1252">
        <v>2</v>
      </c>
      <c r="J1252">
        <v>0</v>
      </c>
      <c r="K1252">
        <v>1.3759999999999999</v>
      </c>
    </row>
    <row r="1253" spans="1:11" x14ac:dyDescent="0.2">
      <c r="A1253" t="s">
        <v>28</v>
      </c>
      <c r="B1253" t="s">
        <v>14</v>
      </c>
      <c r="C1253" t="s">
        <v>241</v>
      </c>
      <c r="D1253" t="s">
        <v>49</v>
      </c>
      <c r="E1253" t="s">
        <v>47</v>
      </c>
      <c r="F1253" t="s">
        <v>35</v>
      </c>
      <c r="G1253" t="s">
        <v>36</v>
      </c>
      <c r="H1253">
        <v>1099.96</v>
      </c>
      <c r="I1253">
        <v>4</v>
      </c>
      <c r="J1253">
        <v>0</v>
      </c>
      <c r="K1253">
        <v>285.9896</v>
      </c>
    </row>
    <row r="1254" spans="1:11" x14ac:dyDescent="0.2">
      <c r="A1254" t="s">
        <v>28</v>
      </c>
      <c r="B1254" t="s">
        <v>44</v>
      </c>
      <c r="C1254" t="s">
        <v>225</v>
      </c>
      <c r="D1254" t="s">
        <v>56</v>
      </c>
      <c r="E1254" t="s">
        <v>57</v>
      </c>
      <c r="F1254" t="s">
        <v>26</v>
      </c>
      <c r="G1254" t="s">
        <v>34</v>
      </c>
      <c r="H1254">
        <v>5.2480000000000002</v>
      </c>
      <c r="I1254">
        <v>2</v>
      </c>
      <c r="J1254">
        <v>0.2</v>
      </c>
      <c r="K1254">
        <v>0.59040000000000004</v>
      </c>
    </row>
    <row r="1255" spans="1:11" x14ac:dyDescent="0.2">
      <c r="A1255" t="s">
        <v>28</v>
      </c>
      <c r="B1255" t="s">
        <v>44</v>
      </c>
      <c r="C1255" t="s">
        <v>225</v>
      </c>
      <c r="D1255" t="s">
        <v>56</v>
      </c>
      <c r="E1255" t="s">
        <v>57</v>
      </c>
      <c r="F1255" t="s">
        <v>35</v>
      </c>
      <c r="G1255" t="s">
        <v>36</v>
      </c>
      <c r="H1255">
        <v>35.909999999999997</v>
      </c>
      <c r="I1255">
        <v>3</v>
      </c>
      <c r="J1255">
        <v>0.4</v>
      </c>
      <c r="K1255">
        <v>-8.3789999999999996</v>
      </c>
    </row>
    <row r="1256" spans="1:11" x14ac:dyDescent="0.2">
      <c r="A1256" t="s">
        <v>28</v>
      </c>
      <c r="B1256" t="s">
        <v>44</v>
      </c>
      <c r="C1256" t="s">
        <v>225</v>
      </c>
      <c r="D1256" t="s">
        <v>56</v>
      </c>
      <c r="E1256" t="s">
        <v>57</v>
      </c>
      <c r="F1256" t="s">
        <v>19</v>
      </c>
      <c r="G1256" t="s">
        <v>33</v>
      </c>
      <c r="H1256">
        <v>6.6959999999999997</v>
      </c>
      <c r="I1256">
        <v>1</v>
      </c>
      <c r="J1256">
        <v>0.2</v>
      </c>
      <c r="K1256">
        <v>0.50219999999999998</v>
      </c>
    </row>
    <row r="1257" spans="1:11" x14ac:dyDescent="0.2">
      <c r="A1257" t="s">
        <v>28</v>
      </c>
      <c r="B1257" t="s">
        <v>44</v>
      </c>
      <c r="C1257" t="s">
        <v>225</v>
      </c>
      <c r="D1257" t="s">
        <v>56</v>
      </c>
      <c r="E1257" t="s">
        <v>57</v>
      </c>
      <c r="F1257" t="s">
        <v>19</v>
      </c>
      <c r="G1257" t="s">
        <v>33</v>
      </c>
      <c r="H1257">
        <v>43.872</v>
      </c>
      <c r="I1257">
        <v>2</v>
      </c>
      <c r="J1257">
        <v>0.2</v>
      </c>
      <c r="K1257">
        <v>11.516400000000001</v>
      </c>
    </row>
    <row r="1258" spans="1:11" x14ac:dyDescent="0.2">
      <c r="A1258" t="s">
        <v>13</v>
      </c>
      <c r="B1258" t="s">
        <v>44</v>
      </c>
      <c r="C1258" t="s">
        <v>99</v>
      </c>
      <c r="D1258" t="s">
        <v>40</v>
      </c>
      <c r="E1258" t="s">
        <v>18</v>
      </c>
      <c r="F1258" t="s">
        <v>26</v>
      </c>
      <c r="G1258" t="s">
        <v>37</v>
      </c>
      <c r="H1258">
        <v>27.882000000000001</v>
      </c>
      <c r="I1258">
        <v>3</v>
      </c>
      <c r="J1258">
        <v>0.7</v>
      </c>
      <c r="K1258">
        <v>-20.4468</v>
      </c>
    </row>
    <row r="1259" spans="1:11" x14ac:dyDescent="0.2">
      <c r="A1259" t="s">
        <v>13</v>
      </c>
      <c r="B1259" t="s">
        <v>44</v>
      </c>
      <c r="C1259" t="s">
        <v>99</v>
      </c>
      <c r="D1259" t="s">
        <v>40</v>
      </c>
      <c r="E1259" t="s">
        <v>18</v>
      </c>
      <c r="F1259" t="s">
        <v>26</v>
      </c>
      <c r="G1259" t="s">
        <v>32</v>
      </c>
      <c r="H1259">
        <v>540.048</v>
      </c>
      <c r="I1259">
        <v>3</v>
      </c>
      <c r="J1259">
        <v>0.2</v>
      </c>
      <c r="K1259">
        <v>-47.254199999999997</v>
      </c>
    </row>
    <row r="1260" spans="1:11" x14ac:dyDescent="0.2">
      <c r="A1260" t="s">
        <v>13</v>
      </c>
      <c r="B1260" t="s">
        <v>44</v>
      </c>
      <c r="C1260" t="s">
        <v>99</v>
      </c>
      <c r="D1260" t="s">
        <v>40</v>
      </c>
      <c r="E1260" t="s">
        <v>18</v>
      </c>
      <c r="F1260" t="s">
        <v>35</v>
      </c>
      <c r="G1260" t="s">
        <v>59</v>
      </c>
      <c r="H1260">
        <v>255.68</v>
      </c>
      <c r="I1260">
        <v>8</v>
      </c>
      <c r="J1260">
        <v>0.2</v>
      </c>
      <c r="K1260">
        <v>76.703999999999994</v>
      </c>
    </row>
    <row r="1261" spans="1:11" x14ac:dyDescent="0.2">
      <c r="A1261" t="s">
        <v>28</v>
      </c>
      <c r="B1261" t="s">
        <v>14</v>
      </c>
      <c r="C1261" t="s">
        <v>189</v>
      </c>
      <c r="D1261" t="s">
        <v>30</v>
      </c>
      <c r="E1261" t="s">
        <v>18</v>
      </c>
      <c r="F1261" t="s">
        <v>35</v>
      </c>
      <c r="G1261" t="s">
        <v>36</v>
      </c>
      <c r="H1261">
        <v>863.88</v>
      </c>
      <c r="I1261">
        <v>3</v>
      </c>
      <c r="J1261">
        <v>0.2</v>
      </c>
      <c r="K1261">
        <v>107.985</v>
      </c>
    </row>
    <row r="1262" spans="1:11" x14ac:dyDescent="0.2">
      <c r="A1262" t="s">
        <v>28</v>
      </c>
      <c r="B1262" t="s">
        <v>22</v>
      </c>
      <c r="C1262" t="s">
        <v>287</v>
      </c>
      <c r="D1262" t="s">
        <v>40</v>
      </c>
      <c r="E1262" t="s">
        <v>18</v>
      </c>
      <c r="F1262" t="s">
        <v>26</v>
      </c>
      <c r="G1262" t="s">
        <v>37</v>
      </c>
      <c r="H1262">
        <v>17.616</v>
      </c>
      <c r="I1262">
        <v>4</v>
      </c>
      <c r="J1262">
        <v>0.7</v>
      </c>
      <c r="K1262">
        <v>-14.0928</v>
      </c>
    </row>
    <row r="1263" spans="1:11" x14ac:dyDescent="0.2">
      <c r="A1263" t="s">
        <v>13</v>
      </c>
      <c r="B1263" t="s">
        <v>14</v>
      </c>
      <c r="C1263" t="s">
        <v>159</v>
      </c>
      <c r="D1263" t="s">
        <v>76</v>
      </c>
      <c r="E1263" t="s">
        <v>57</v>
      </c>
      <c r="F1263" t="s">
        <v>26</v>
      </c>
      <c r="G1263" t="s">
        <v>37</v>
      </c>
      <c r="H1263">
        <v>17.472000000000001</v>
      </c>
      <c r="I1263">
        <v>3</v>
      </c>
      <c r="J1263">
        <v>0.2</v>
      </c>
      <c r="K1263">
        <v>6.3335999999999997</v>
      </c>
    </row>
    <row r="1264" spans="1:11" x14ac:dyDescent="0.2">
      <c r="A1264" t="s">
        <v>62</v>
      </c>
      <c r="B1264" t="s">
        <v>14</v>
      </c>
      <c r="C1264" t="s">
        <v>274</v>
      </c>
      <c r="D1264" t="s">
        <v>74</v>
      </c>
      <c r="E1264" t="s">
        <v>47</v>
      </c>
      <c r="F1264" t="s">
        <v>35</v>
      </c>
      <c r="G1264" t="s">
        <v>36</v>
      </c>
      <c r="H1264">
        <v>69.900000000000006</v>
      </c>
      <c r="I1264">
        <v>2</v>
      </c>
      <c r="J1264">
        <v>0</v>
      </c>
      <c r="K1264">
        <v>18.873000000000001</v>
      </c>
    </row>
    <row r="1265" spans="1:11" x14ac:dyDescent="0.2">
      <c r="A1265" t="s">
        <v>62</v>
      </c>
      <c r="B1265" t="s">
        <v>14</v>
      </c>
      <c r="C1265" t="s">
        <v>274</v>
      </c>
      <c r="D1265" t="s">
        <v>74</v>
      </c>
      <c r="E1265" t="s">
        <v>47</v>
      </c>
      <c r="F1265" t="s">
        <v>19</v>
      </c>
      <c r="G1265" t="s">
        <v>33</v>
      </c>
      <c r="H1265">
        <v>41.85</v>
      </c>
      <c r="I1265">
        <v>5</v>
      </c>
      <c r="J1265">
        <v>0</v>
      </c>
      <c r="K1265">
        <v>10.881</v>
      </c>
    </row>
    <row r="1266" spans="1:11" x14ac:dyDescent="0.2">
      <c r="A1266" t="s">
        <v>28</v>
      </c>
      <c r="B1266" t="s">
        <v>14</v>
      </c>
      <c r="C1266" t="s">
        <v>52</v>
      </c>
      <c r="D1266" t="s">
        <v>24</v>
      </c>
      <c r="E1266" t="s">
        <v>25</v>
      </c>
      <c r="F1266" t="s">
        <v>26</v>
      </c>
      <c r="G1266" t="s">
        <v>34</v>
      </c>
      <c r="H1266">
        <v>6.57</v>
      </c>
      <c r="I1266">
        <v>3</v>
      </c>
      <c r="J1266">
        <v>0</v>
      </c>
      <c r="K1266">
        <v>1.7739</v>
      </c>
    </row>
    <row r="1267" spans="1:11" x14ac:dyDescent="0.2">
      <c r="A1267" t="s">
        <v>28</v>
      </c>
      <c r="B1267" t="s">
        <v>22</v>
      </c>
      <c r="C1267" t="s">
        <v>23</v>
      </c>
      <c r="D1267" t="s">
        <v>24</v>
      </c>
      <c r="E1267" t="s">
        <v>25</v>
      </c>
      <c r="F1267" t="s">
        <v>26</v>
      </c>
      <c r="G1267" t="s">
        <v>32</v>
      </c>
      <c r="H1267">
        <v>142.86000000000001</v>
      </c>
      <c r="I1267">
        <v>1</v>
      </c>
      <c r="J1267">
        <v>0</v>
      </c>
      <c r="K1267">
        <v>41.429400000000001</v>
      </c>
    </row>
    <row r="1268" spans="1:11" x14ac:dyDescent="0.2">
      <c r="A1268" t="s">
        <v>28</v>
      </c>
      <c r="B1268" t="s">
        <v>22</v>
      </c>
      <c r="C1268" t="s">
        <v>23</v>
      </c>
      <c r="D1268" t="s">
        <v>24</v>
      </c>
      <c r="E1268" t="s">
        <v>25</v>
      </c>
      <c r="F1268" t="s">
        <v>19</v>
      </c>
      <c r="G1268" t="s">
        <v>21</v>
      </c>
      <c r="H1268">
        <v>292.27199999999999</v>
      </c>
      <c r="I1268">
        <v>6</v>
      </c>
      <c r="J1268">
        <v>0.2</v>
      </c>
      <c r="K1268">
        <v>18.266999999999999</v>
      </c>
    </row>
    <row r="1269" spans="1:11" x14ac:dyDescent="0.2">
      <c r="A1269" t="s">
        <v>28</v>
      </c>
      <c r="B1269" t="s">
        <v>22</v>
      </c>
      <c r="C1269" t="s">
        <v>183</v>
      </c>
      <c r="D1269" t="s">
        <v>98</v>
      </c>
      <c r="E1269" t="s">
        <v>25</v>
      </c>
      <c r="F1269" t="s">
        <v>19</v>
      </c>
      <c r="G1269" t="s">
        <v>33</v>
      </c>
      <c r="H1269">
        <v>29.327999999999999</v>
      </c>
      <c r="I1269">
        <v>3</v>
      </c>
      <c r="J1269">
        <v>0.2</v>
      </c>
      <c r="K1269">
        <v>3.6659999999999999</v>
      </c>
    </row>
    <row r="1270" spans="1:11" x14ac:dyDescent="0.2">
      <c r="A1270" t="s">
        <v>28</v>
      </c>
      <c r="B1270" t="s">
        <v>14</v>
      </c>
      <c r="C1270" t="s">
        <v>242</v>
      </c>
      <c r="D1270" t="s">
        <v>88</v>
      </c>
      <c r="E1270" t="s">
        <v>18</v>
      </c>
      <c r="F1270" t="s">
        <v>26</v>
      </c>
      <c r="G1270" t="s">
        <v>41</v>
      </c>
      <c r="H1270">
        <v>12.48</v>
      </c>
      <c r="I1270">
        <v>2</v>
      </c>
      <c r="J1270">
        <v>0</v>
      </c>
      <c r="K1270">
        <v>5.6159999999999997</v>
      </c>
    </row>
    <row r="1271" spans="1:11" x14ac:dyDescent="0.2">
      <c r="A1271" t="s">
        <v>28</v>
      </c>
      <c r="B1271" t="s">
        <v>22</v>
      </c>
      <c r="C1271" t="s">
        <v>79</v>
      </c>
      <c r="D1271" t="s">
        <v>65</v>
      </c>
      <c r="E1271" t="s">
        <v>47</v>
      </c>
      <c r="F1271" t="s">
        <v>26</v>
      </c>
      <c r="G1271" t="s">
        <v>32</v>
      </c>
      <c r="H1271">
        <v>102.336</v>
      </c>
      <c r="I1271">
        <v>4</v>
      </c>
      <c r="J1271">
        <v>0.2</v>
      </c>
      <c r="K1271">
        <v>-12.792</v>
      </c>
    </row>
    <row r="1272" spans="1:11" x14ac:dyDescent="0.2">
      <c r="A1272" t="s">
        <v>28</v>
      </c>
      <c r="B1272" t="s">
        <v>22</v>
      </c>
      <c r="C1272" t="s">
        <v>79</v>
      </c>
      <c r="D1272" t="s">
        <v>65</v>
      </c>
      <c r="E1272" t="s">
        <v>47</v>
      </c>
      <c r="F1272" t="s">
        <v>26</v>
      </c>
      <c r="G1272" t="s">
        <v>38</v>
      </c>
      <c r="H1272">
        <v>48.792000000000002</v>
      </c>
      <c r="I1272">
        <v>3</v>
      </c>
      <c r="J1272">
        <v>0.8</v>
      </c>
      <c r="K1272">
        <v>-126.8592</v>
      </c>
    </row>
    <row r="1273" spans="1:11" x14ac:dyDescent="0.2">
      <c r="A1273" t="s">
        <v>28</v>
      </c>
      <c r="B1273" t="s">
        <v>22</v>
      </c>
      <c r="C1273" t="s">
        <v>79</v>
      </c>
      <c r="D1273" t="s">
        <v>65</v>
      </c>
      <c r="E1273" t="s">
        <v>47</v>
      </c>
      <c r="F1273" t="s">
        <v>26</v>
      </c>
      <c r="G1273" t="s">
        <v>37</v>
      </c>
      <c r="H1273">
        <v>44.847999999999999</v>
      </c>
      <c r="I1273">
        <v>8</v>
      </c>
      <c r="J1273">
        <v>0.8</v>
      </c>
      <c r="K1273">
        <v>-67.272000000000006</v>
      </c>
    </row>
    <row r="1274" spans="1:11" x14ac:dyDescent="0.2">
      <c r="A1274" t="s">
        <v>168</v>
      </c>
      <c r="B1274" t="s">
        <v>14</v>
      </c>
      <c r="C1274" t="s">
        <v>45</v>
      </c>
      <c r="D1274" t="s">
        <v>46</v>
      </c>
      <c r="E1274" t="s">
        <v>47</v>
      </c>
      <c r="F1274" t="s">
        <v>26</v>
      </c>
      <c r="G1274" t="s">
        <v>41</v>
      </c>
      <c r="H1274">
        <v>10.368</v>
      </c>
      <c r="I1274">
        <v>2</v>
      </c>
      <c r="J1274">
        <v>0.2</v>
      </c>
      <c r="K1274">
        <v>3.6288</v>
      </c>
    </row>
    <row r="1275" spans="1:11" x14ac:dyDescent="0.2">
      <c r="A1275" t="s">
        <v>168</v>
      </c>
      <c r="B1275" t="s">
        <v>14</v>
      </c>
      <c r="C1275" t="s">
        <v>45</v>
      </c>
      <c r="D1275" t="s">
        <v>46</v>
      </c>
      <c r="E1275" t="s">
        <v>47</v>
      </c>
      <c r="F1275" t="s">
        <v>19</v>
      </c>
      <c r="G1275" t="s">
        <v>21</v>
      </c>
      <c r="H1275">
        <v>388.43</v>
      </c>
      <c r="I1275">
        <v>5</v>
      </c>
      <c r="J1275">
        <v>0.3</v>
      </c>
      <c r="K1275">
        <v>-88.784000000000006</v>
      </c>
    </row>
    <row r="1276" spans="1:11" x14ac:dyDescent="0.2">
      <c r="A1276" t="s">
        <v>168</v>
      </c>
      <c r="B1276" t="s">
        <v>14</v>
      </c>
      <c r="C1276" t="s">
        <v>45</v>
      </c>
      <c r="D1276" t="s">
        <v>46</v>
      </c>
      <c r="E1276" t="s">
        <v>47</v>
      </c>
      <c r="F1276" t="s">
        <v>26</v>
      </c>
      <c r="G1276" t="s">
        <v>41</v>
      </c>
      <c r="H1276">
        <v>14.352</v>
      </c>
      <c r="I1276">
        <v>3</v>
      </c>
      <c r="J1276">
        <v>0.2</v>
      </c>
      <c r="K1276">
        <v>5.2026000000000003</v>
      </c>
    </row>
    <row r="1277" spans="1:11" x14ac:dyDescent="0.2">
      <c r="A1277" t="s">
        <v>168</v>
      </c>
      <c r="B1277" t="s">
        <v>14</v>
      </c>
      <c r="C1277" t="s">
        <v>45</v>
      </c>
      <c r="D1277" t="s">
        <v>46</v>
      </c>
      <c r="E1277" t="s">
        <v>47</v>
      </c>
      <c r="F1277" t="s">
        <v>35</v>
      </c>
      <c r="G1277" t="s">
        <v>59</v>
      </c>
      <c r="H1277">
        <v>63.991999999999997</v>
      </c>
      <c r="I1277">
        <v>1</v>
      </c>
      <c r="J1277">
        <v>0.2</v>
      </c>
      <c r="K1277">
        <v>-7.1990999999999996</v>
      </c>
    </row>
    <row r="1278" spans="1:11" x14ac:dyDescent="0.2">
      <c r="A1278" t="s">
        <v>28</v>
      </c>
      <c r="B1278" t="s">
        <v>14</v>
      </c>
      <c r="C1278" t="s">
        <v>61</v>
      </c>
      <c r="D1278" t="s">
        <v>46</v>
      </c>
      <c r="E1278" t="s">
        <v>47</v>
      </c>
      <c r="F1278" t="s">
        <v>26</v>
      </c>
      <c r="G1278" t="s">
        <v>34</v>
      </c>
      <c r="H1278">
        <v>86.352000000000004</v>
      </c>
      <c r="I1278">
        <v>3</v>
      </c>
      <c r="J1278">
        <v>0.2</v>
      </c>
      <c r="K1278">
        <v>5.3970000000000002</v>
      </c>
    </row>
    <row r="1279" spans="1:11" x14ac:dyDescent="0.2">
      <c r="A1279" t="s">
        <v>62</v>
      </c>
      <c r="B1279" t="s">
        <v>22</v>
      </c>
      <c r="C1279" t="s">
        <v>288</v>
      </c>
      <c r="D1279" t="s">
        <v>167</v>
      </c>
      <c r="E1279" t="s">
        <v>18</v>
      </c>
      <c r="F1279" t="s">
        <v>35</v>
      </c>
      <c r="G1279" t="s">
        <v>59</v>
      </c>
      <c r="H1279">
        <v>32.97</v>
      </c>
      <c r="I1279">
        <v>3</v>
      </c>
      <c r="J1279">
        <v>0</v>
      </c>
      <c r="K1279">
        <v>12.8583</v>
      </c>
    </row>
    <row r="1280" spans="1:11" x14ac:dyDescent="0.2">
      <c r="A1280" t="s">
        <v>62</v>
      </c>
      <c r="B1280" t="s">
        <v>22</v>
      </c>
      <c r="C1280" t="s">
        <v>288</v>
      </c>
      <c r="D1280" t="s">
        <v>167</v>
      </c>
      <c r="E1280" t="s">
        <v>18</v>
      </c>
      <c r="F1280" t="s">
        <v>35</v>
      </c>
      <c r="G1280" t="s">
        <v>59</v>
      </c>
      <c r="H1280">
        <v>83.88</v>
      </c>
      <c r="I1280">
        <v>4</v>
      </c>
      <c r="J1280">
        <v>0</v>
      </c>
      <c r="K1280">
        <v>30.1968</v>
      </c>
    </row>
    <row r="1281" spans="1:11" x14ac:dyDescent="0.2">
      <c r="A1281" t="s">
        <v>62</v>
      </c>
      <c r="B1281" t="s">
        <v>14</v>
      </c>
      <c r="C1281" t="s">
        <v>289</v>
      </c>
      <c r="D1281" t="s">
        <v>102</v>
      </c>
      <c r="E1281" t="s">
        <v>47</v>
      </c>
      <c r="F1281" t="s">
        <v>35</v>
      </c>
      <c r="G1281" t="s">
        <v>36</v>
      </c>
      <c r="H1281">
        <v>278.39999999999998</v>
      </c>
      <c r="I1281">
        <v>3</v>
      </c>
      <c r="J1281">
        <v>0</v>
      </c>
      <c r="K1281">
        <v>80.736000000000004</v>
      </c>
    </row>
    <row r="1282" spans="1:11" x14ac:dyDescent="0.2">
      <c r="A1282" t="s">
        <v>62</v>
      </c>
      <c r="B1282" t="s">
        <v>14</v>
      </c>
      <c r="C1282" t="s">
        <v>189</v>
      </c>
      <c r="D1282" t="s">
        <v>30</v>
      </c>
      <c r="E1282" t="s">
        <v>18</v>
      </c>
      <c r="F1282" t="s">
        <v>26</v>
      </c>
      <c r="G1282" t="s">
        <v>27</v>
      </c>
      <c r="H1282">
        <v>15.12</v>
      </c>
      <c r="I1282">
        <v>3</v>
      </c>
      <c r="J1282">
        <v>0.2</v>
      </c>
      <c r="K1282">
        <v>4.9139999999999997</v>
      </c>
    </row>
    <row r="1283" spans="1:11" x14ac:dyDescent="0.2">
      <c r="A1283" t="s">
        <v>62</v>
      </c>
      <c r="B1283" t="s">
        <v>14</v>
      </c>
      <c r="C1283" t="s">
        <v>189</v>
      </c>
      <c r="D1283" t="s">
        <v>30</v>
      </c>
      <c r="E1283" t="s">
        <v>18</v>
      </c>
      <c r="F1283" t="s">
        <v>26</v>
      </c>
      <c r="G1283" t="s">
        <v>37</v>
      </c>
      <c r="H1283">
        <v>17.43</v>
      </c>
      <c r="I1283">
        <v>1</v>
      </c>
      <c r="J1283">
        <v>0.7</v>
      </c>
      <c r="K1283">
        <v>-13.363</v>
      </c>
    </row>
    <row r="1284" spans="1:11" x14ac:dyDescent="0.2">
      <c r="A1284" t="s">
        <v>62</v>
      </c>
      <c r="B1284" t="s">
        <v>14</v>
      </c>
      <c r="C1284" t="s">
        <v>189</v>
      </c>
      <c r="D1284" t="s">
        <v>30</v>
      </c>
      <c r="E1284" t="s">
        <v>18</v>
      </c>
      <c r="F1284" t="s">
        <v>26</v>
      </c>
      <c r="G1284" t="s">
        <v>41</v>
      </c>
      <c r="H1284">
        <v>251.64</v>
      </c>
      <c r="I1284">
        <v>3</v>
      </c>
      <c r="J1284">
        <v>0.2</v>
      </c>
      <c r="K1284">
        <v>88.073999999999998</v>
      </c>
    </row>
    <row r="1285" spans="1:11" x14ac:dyDescent="0.2">
      <c r="A1285" t="s">
        <v>28</v>
      </c>
      <c r="B1285" t="s">
        <v>14</v>
      </c>
      <c r="C1285" t="s">
        <v>164</v>
      </c>
      <c r="D1285" t="s">
        <v>46</v>
      </c>
      <c r="E1285" t="s">
        <v>47</v>
      </c>
      <c r="F1285" t="s">
        <v>26</v>
      </c>
      <c r="G1285" t="s">
        <v>37</v>
      </c>
      <c r="H1285">
        <v>2.7719999999999998</v>
      </c>
      <c r="I1285">
        <v>7</v>
      </c>
      <c r="J1285">
        <v>0.8</v>
      </c>
      <c r="K1285">
        <v>-4.851</v>
      </c>
    </row>
    <row r="1286" spans="1:11" x14ac:dyDescent="0.2">
      <c r="A1286" t="s">
        <v>28</v>
      </c>
      <c r="B1286" t="s">
        <v>14</v>
      </c>
      <c r="C1286" t="s">
        <v>290</v>
      </c>
      <c r="D1286" t="s">
        <v>179</v>
      </c>
      <c r="E1286" t="s">
        <v>57</v>
      </c>
      <c r="F1286" t="s">
        <v>26</v>
      </c>
      <c r="G1286" t="s">
        <v>32</v>
      </c>
      <c r="H1286">
        <v>14.9</v>
      </c>
      <c r="I1286">
        <v>5</v>
      </c>
      <c r="J1286">
        <v>0</v>
      </c>
      <c r="K1286">
        <v>1.0429999999999999</v>
      </c>
    </row>
    <row r="1287" spans="1:11" x14ac:dyDescent="0.2">
      <c r="A1287" t="s">
        <v>28</v>
      </c>
      <c r="B1287" t="s">
        <v>44</v>
      </c>
      <c r="C1287" t="s">
        <v>75</v>
      </c>
      <c r="D1287" t="s">
        <v>76</v>
      </c>
      <c r="E1287" t="s">
        <v>57</v>
      </c>
      <c r="F1287" t="s">
        <v>26</v>
      </c>
      <c r="G1287" t="s">
        <v>34</v>
      </c>
      <c r="H1287">
        <v>15.48</v>
      </c>
      <c r="I1287">
        <v>3</v>
      </c>
      <c r="J1287">
        <v>0</v>
      </c>
      <c r="K1287">
        <v>4.4892000000000003</v>
      </c>
    </row>
    <row r="1288" spans="1:11" x14ac:dyDescent="0.2">
      <c r="A1288" t="s">
        <v>28</v>
      </c>
      <c r="B1288" t="s">
        <v>22</v>
      </c>
      <c r="C1288" t="s">
        <v>75</v>
      </c>
      <c r="D1288" t="s">
        <v>76</v>
      </c>
      <c r="E1288" t="s">
        <v>57</v>
      </c>
      <c r="F1288" t="s">
        <v>19</v>
      </c>
      <c r="G1288" t="s">
        <v>33</v>
      </c>
      <c r="H1288">
        <v>39.880000000000003</v>
      </c>
      <c r="I1288">
        <v>2</v>
      </c>
      <c r="J1288">
        <v>0</v>
      </c>
      <c r="K1288">
        <v>11.166399999999999</v>
      </c>
    </row>
    <row r="1289" spans="1:11" x14ac:dyDescent="0.2">
      <c r="A1289" t="s">
        <v>28</v>
      </c>
      <c r="B1289" t="s">
        <v>22</v>
      </c>
      <c r="C1289" t="s">
        <v>75</v>
      </c>
      <c r="D1289" t="s">
        <v>76</v>
      </c>
      <c r="E1289" t="s">
        <v>57</v>
      </c>
      <c r="F1289" t="s">
        <v>26</v>
      </c>
      <c r="G1289" t="s">
        <v>37</v>
      </c>
      <c r="H1289">
        <v>12.192</v>
      </c>
      <c r="I1289">
        <v>4</v>
      </c>
      <c r="J1289">
        <v>0.2</v>
      </c>
      <c r="K1289">
        <v>4.1147999999999998</v>
      </c>
    </row>
    <row r="1290" spans="1:11" x14ac:dyDescent="0.2">
      <c r="A1290" t="s">
        <v>28</v>
      </c>
      <c r="B1290" t="s">
        <v>22</v>
      </c>
      <c r="C1290" t="s">
        <v>75</v>
      </c>
      <c r="D1290" t="s">
        <v>76</v>
      </c>
      <c r="E1290" t="s">
        <v>57</v>
      </c>
      <c r="F1290" t="s">
        <v>26</v>
      </c>
      <c r="G1290" t="s">
        <v>34</v>
      </c>
      <c r="H1290">
        <v>20.82</v>
      </c>
      <c r="I1290">
        <v>3</v>
      </c>
      <c r="J1290">
        <v>0</v>
      </c>
      <c r="K1290">
        <v>7.4951999999999996</v>
      </c>
    </row>
    <row r="1291" spans="1:11" x14ac:dyDescent="0.2">
      <c r="A1291" t="s">
        <v>62</v>
      </c>
      <c r="B1291" t="s">
        <v>44</v>
      </c>
      <c r="C1291" t="s">
        <v>52</v>
      </c>
      <c r="D1291" t="s">
        <v>24</v>
      </c>
      <c r="E1291" t="s">
        <v>25</v>
      </c>
      <c r="F1291" t="s">
        <v>26</v>
      </c>
      <c r="G1291" t="s">
        <v>37</v>
      </c>
      <c r="H1291">
        <v>13.215999999999999</v>
      </c>
      <c r="I1291">
        <v>4</v>
      </c>
      <c r="J1291">
        <v>0.2</v>
      </c>
      <c r="K1291">
        <v>4.4603999999999999</v>
      </c>
    </row>
    <row r="1292" spans="1:11" x14ac:dyDescent="0.2">
      <c r="A1292" t="s">
        <v>62</v>
      </c>
      <c r="B1292" t="s">
        <v>44</v>
      </c>
      <c r="C1292" t="s">
        <v>52</v>
      </c>
      <c r="D1292" t="s">
        <v>24</v>
      </c>
      <c r="E1292" t="s">
        <v>25</v>
      </c>
      <c r="F1292" t="s">
        <v>26</v>
      </c>
      <c r="G1292" t="s">
        <v>41</v>
      </c>
      <c r="H1292">
        <v>32.4</v>
      </c>
      <c r="I1292">
        <v>5</v>
      </c>
      <c r="J1292">
        <v>0</v>
      </c>
      <c r="K1292">
        <v>15.552</v>
      </c>
    </row>
    <row r="1293" spans="1:11" x14ac:dyDescent="0.2">
      <c r="A1293" t="s">
        <v>28</v>
      </c>
      <c r="B1293" t="s">
        <v>14</v>
      </c>
      <c r="C1293" t="s">
        <v>144</v>
      </c>
      <c r="D1293" t="s">
        <v>24</v>
      </c>
      <c r="E1293" t="s">
        <v>25</v>
      </c>
      <c r="F1293" t="s">
        <v>26</v>
      </c>
      <c r="G1293" t="s">
        <v>110</v>
      </c>
      <c r="H1293">
        <v>32.94</v>
      </c>
      <c r="I1293">
        <v>3</v>
      </c>
      <c r="J1293">
        <v>0</v>
      </c>
      <c r="K1293">
        <v>9.2232000000000003</v>
      </c>
    </row>
    <row r="1294" spans="1:11" x14ac:dyDescent="0.2">
      <c r="A1294" t="s">
        <v>28</v>
      </c>
      <c r="B1294" t="s">
        <v>14</v>
      </c>
      <c r="C1294" t="s">
        <v>144</v>
      </c>
      <c r="D1294" t="s">
        <v>24</v>
      </c>
      <c r="E1294" t="s">
        <v>25</v>
      </c>
      <c r="F1294" t="s">
        <v>26</v>
      </c>
      <c r="G1294" t="s">
        <v>41</v>
      </c>
      <c r="H1294">
        <v>114.2</v>
      </c>
      <c r="I1294">
        <v>5</v>
      </c>
      <c r="J1294">
        <v>0</v>
      </c>
      <c r="K1294">
        <v>52.531999999999996</v>
      </c>
    </row>
    <row r="1295" spans="1:11" x14ac:dyDescent="0.2">
      <c r="A1295" t="s">
        <v>28</v>
      </c>
      <c r="B1295" t="s">
        <v>14</v>
      </c>
      <c r="C1295" t="s">
        <v>144</v>
      </c>
      <c r="D1295" t="s">
        <v>24</v>
      </c>
      <c r="E1295" t="s">
        <v>25</v>
      </c>
      <c r="F1295" t="s">
        <v>26</v>
      </c>
      <c r="G1295" t="s">
        <v>27</v>
      </c>
      <c r="H1295">
        <v>3.08</v>
      </c>
      <c r="I1295">
        <v>1</v>
      </c>
      <c r="J1295">
        <v>0</v>
      </c>
      <c r="K1295">
        <v>1.4783999999999999</v>
      </c>
    </row>
    <row r="1296" spans="1:11" x14ac:dyDescent="0.2">
      <c r="A1296" t="s">
        <v>28</v>
      </c>
      <c r="B1296" t="s">
        <v>14</v>
      </c>
      <c r="C1296" t="s">
        <v>291</v>
      </c>
      <c r="D1296" t="s">
        <v>98</v>
      </c>
      <c r="E1296" t="s">
        <v>25</v>
      </c>
      <c r="F1296" t="s">
        <v>26</v>
      </c>
      <c r="G1296" t="s">
        <v>38</v>
      </c>
      <c r="H1296">
        <v>845.72799999999995</v>
      </c>
      <c r="I1296">
        <v>13</v>
      </c>
      <c r="J1296">
        <v>0.2</v>
      </c>
      <c r="K1296">
        <v>84.572800000000001</v>
      </c>
    </row>
    <row r="1297" spans="1:11" x14ac:dyDescent="0.2">
      <c r="A1297" t="s">
        <v>28</v>
      </c>
      <c r="B1297" t="s">
        <v>22</v>
      </c>
      <c r="C1297" t="s">
        <v>126</v>
      </c>
      <c r="D1297" t="s">
        <v>24</v>
      </c>
      <c r="E1297" t="s">
        <v>25</v>
      </c>
      <c r="F1297" t="s">
        <v>26</v>
      </c>
      <c r="G1297" t="s">
        <v>37</v>
      </c>
      <c r="H1297">
        <v>13.904</v>
      </c>
      <c r="I1297">
        <v>2</v>
      </c>
      <c r="J1297">
        <v>0.2</v>
      </c>
      <c r="K1297">
        <v>4.5187999999999997</v>
      </c>
    </row>
    <row r="1298" spans="1:11" x14ac:dyDescent="0.2">
      <c r="A1298" t="s">
        <v>28</v>
      </c>
      <c r="B1298" t="s">
        <v>22</v>
      </c>
      <c r="C1298" t="s">
        <v>126</v>
      </c>
      <c r="D1298" t="s">
        <v>24</v>
      </c>
      <c r="E1298" t="s">
        <v>25</v>
      </c>
      <c r="F1298" t="s">
        <v>26</v>
      </c>
      <c r="G1298" t="s">
        <v>37</v>
      </c>
      <c r="H1298">
        <v>20.72</v>
      </c>
      <c r="I1298">
        <v>2</v>
      </c>
      <c r="J1298">
        <v>0.2</v>
      </c>
      <c r="K1298">
        <v>6.4749999999999996</v>
      </c>
    </row>
    <row r="1299" spans="1:11" x14ac:dyDescent="0.2">
      <c r="A1299" t="s">
        <v>13</v>
      </c>
      <c r="B1299" t="s">
        <v>22</v>
      </c>
      <c r="C1299" t="s">
        <v>96</v>
      </c>
      <c r="D1299" t="s">
        <v>68</v>
      </c>
      <c r="E1299" t="s">
        <v>47</v>
      </c>
      <c r="F1299" t="s">
        <v>35</v>
      </c>
      <c r="G1299" t="s">
        <v>36</v>
      </c>
      <c r="H1299">
        <v>114.95</v>
      </c>
      <c r="I1299">
        <v>5</v>
      </c>
      <c r="J1299">
        <v>0</v>
      </c>
      <c r="K1299">
        <v>2.2989999999999999</v>
      </c>
    </row>
    <row r="1300" spans="1:11" x14ac:dyDescent="0.2">
      <c r="A1300" t="s">
        <v>62</v>
      </c>
      <c r="B1300" t="s">
        <v>14</v>
      </c>
      <c r="C1300" t="s">
        <v>52</v>
      </c>
      <c r="D1300" t="s">
        <v>24</v>
      </c>
      <c r="E1300" t="s">
        <v>25</v>
      </c>
      <c r="F1300" t="s">
        <v>26</v>
      </c>
      <c r="G1300" t="s">
        <v>32</v>
      </c>
      <c r="H1300">
        <v>26.96</v>
      </c>
      <c r="I1300">
        <v>2</v>
      </c>
      <c r="J1300">
        <v>0</v>
      </c>
      <c r="K1300">
        <v>7.0095999999999998</v>
      </c>
    </row>
    <row r="1301" spans="1:11" x14ac:dyDescent="0.2">
      <c r="A1301" t="s">
        <v>13</v>
      </c>
      <c r="B1301" t="s">
        <v>14</v>
      </c>
      <c r="C1301" t="s">
        <v>82</v>
      </c>
      <c r="D1301" t="s">
        <v>83</v>
      </c>
      <c r="E1301" t="s">
        <v>18</v>
      </c>
      <c r="F1301" t="s">
        <v>19</v>
      </c>
      <c r="G1301" t="s">
        <v>33</v>
      </c>
      <c r="H1301">
        <v>572.76</v>
      </c>
      <c r="I1301">
        <v>6</v>
      </c>
      <c r="J1301">
        <v>0</v>
      </c>
      <c r="K1301">
        <v>166.10040000000001</v>
      </c>
    </row>
    <row r="1302" spans="1:11" x14ac:dyDescent="0.2">
      <c r="A1302" t="s">
        <v>13</v>
      </c>
      <c r="B1302" t="s">
        <v>14</v>
      </c>
      <c r="C1302" t="s">
        <v>82</v>
      </c>
      <c r="D1302" t="s">
        <v>83</v>
      </c>
      <c r="E1302" t="s">
        <v>18</v>
      </c>
      <c r="F1302" t="s">
        <v>19</v>
      </c>
      <c r="G1302" t="s">
        <v>33</v>
      </c>
      <c r="H1302">
        <v>286.38</v>
      </c>
      <c r="I1302">
        <v>3</v>
      </c>
      <c r="J1302">
        <v>0</v>
      </c>
      <c r="K1302">
        <v>83.050200000000004</v>
      </c>
    </row>
    <row r="1303" spans="1:11" x14ac:dyDescent="0.2">
      <c r="A1303" t="s">
        <v>13</v>
      </c>
      <c r="B1303" t="s">
        <v>44</v>
      </c>
      <c r="C1303" t="s">
        <v>155</v>
      </c>
      <c r="D1303" t="s">
        <v>83</v>
      </c>
      <c r="E1303" t="s">
        <v>18</v>
      </c>
      <c r="F1303" t="s">
        <v>19</v>
      </c>
      <c r="G1303" t="s">
        <v>20</v>
      </c>
      <c r="H1303">
        <v>61.96</v>
      </c>
      <c r="I1303">
        <v>2</v>
      </c>
      <c r="J1303">
        <v>0</v>
      </c>
      <c r="K1303">
        <v>4.3372000000000002</v>
      </c>
    </row>
    <row r="1304" spans="1:11" x14ac:dyDescent="0.2">
      <c r="A1304" t="s">
        <v>28</v>
      </c>
      <c r="B1304" t="s">
        <v>14</v>
      </c>
      <c r="C1304" t="s">
        <v>103</v>
      </c>
      <c r="D1304" t="s">
        <v>167</v>
      </c>
      <c r="E1304" t="s">
        <v>18</v>
      </c>
      <c r="F1304" t="s">
        <v>19</v>
      </c>
      <c r="G1304" t="s">
        <v>33</v>
      </c>
      <c r="H1304">
        <v>23.99</v>
      </c>
      <c r="I1304">
        <v>1</v>
      </c>
      <c r="J1304">
        <v>0</v>
      </c>
      <c r="K1304">
        <v>5.5176999999999996</v>
      </c>
    </row>
    <row r="1305" spans="1:11" x14ac:dyDescent="0.2">
      <c r="A1305" t="s">
        <v>28</v>
      </c>
      <c r="B1305" t="s">
        <v>14</v>
      </c>
      <c r="C1305" t="s">
        <v>103</v>
      </c>
      <c r="D1305" t="s">
        <v>167</v>
      </c>
      <c r="E1305" t="s">
        <v>18</v>
      </c>
      <c r="F1305" t="s">
        <v>35</v>
      </c>
      <c r="G1305" t="s">
        <v>36</v>
      </c>
      <c r="H1305">
        <v>287.97000000000003</v>
      </c>
      <c r="I1305">
        <v>3</v>
      </c>
      <c r="J1305">
        <v>0</v>
      </c>
      <c r="K1305">
        <v>77.751900000000006</v>
      </c>
    </row>
    <row r="1306" spans="1:11" x14ac:dyDescent="0.2">
      <c r="A1306" t="s">
        <v>13</v>
      </c>
      <c r="B1306" t="s">
        <v>14</v>
      </c>
      <c r="C1306" t="s">
        <v>61</v>
      </c>
      <c r="D1306" t="s">
        <v>46</v>
      </c>
      <c r="E1306" t="s">
        <v>47</v>
      </c>
      <c r="F1306" t="s">
        <v>35</v>
      </c>
      <c r="G1306" t="s">
        <v>36</v>
      </c>
      <c r="H1306">
        <v>419.94400000000002</v>
      </c>
      <c r="I1306">
        <v>7</v>
      </c>
      <c r="J1306">
        <v>0.2</v>
      </c>
      <c r="K1306">
        <v>52.493000000000002</v>
      </c>
    </row>
    <row r="1307" spans="1:11" x14ac:dyDescent="0.2">
      <c r="A1307" t="s">
        <v>62</v>
      </c>
      <c r="B1307" t="s">
        <v>14</v>
      </c>
      <c r="C1307" t="s">
        <v>113</v>
      </c>
      <c r="D1307" t="s">
        <v>24</v>
      </c>
      <c r="E1307" t="s">
        <v>25</v>
      </c>
      <c r="F1307" t="s">
        <v>26</v>
      </c>
      <c r="G1307" t="s">
        <v>41</v>
      </c>
      <c r="H1307">
        <v>46.76</v>
      </c>
      <c r="I1307">
        <v>7</v>
      </c>
      <c r="J1307">
        <v>0</v>
      </c>
      <c r="K1307">
        <v>22.444800000000001</v>
      </c>
    </row>
    <row r="1308" spans="1:11" x14ac:dyDescent="0.2">
      <c r="A1308" t="s">
        <v>62</v>
      </c>
      <c r="B1308" t="s">
        <v>14</v>
      </c>
      <c r="C1308" t="s">
        <v>113</v>
      </c>
      <c r="D1308" t="s">
        <v>24</v>
      </c>
      <c r="E1308" t="s">
        <v>25</v>
      </c>
      <c r="F1308" t="s">
        <v>26</v>
      </c>
      <c r="G1308" t="s">
        <v>37</v>
      </c>
      <c r="H1308">
        <v>17.712</v>
      </c>
      <c r="I1308">
        <v>3</v>
      </c>
      <c r="J1308">
        <v>0.2</v>
      </c>
      <c r="K1308">
        <v>6.4206000000000003</v>
      </c>
    </row>
    <row r="1309" spans="1:11" x14ac:dyDescent="0.2">
      <c r="A1309" t="s">
        <v>62</v>
      </c>
      <c r="B1309" t="s">
        <v>14</v>
      </c>
      <c r="C1309" t="s">
        <v>113</v>
      </c>
      <c r="D1309" t="s">
        <v>24</v>
      </c>
      <c r="E1309" t="s">
        <v>25</v>
      </c>
      <c r="F1309" t="s">
        <v>26</v>
      </c>
      <c r="G1309" t="s">
        <v>38</v>
      </c>
      <c r="H1309">
        <v>21.78</v>
      </c>
      <c r="I1309">
        <v>2</v>
      </c>
      <c r="J1309">
        <v>0</v>
      </c>
      <c r="K1309">
        <v>5.6627999999999998</v>
      </c>
    </row>
    <row r="1310" spans="1:11" x14ac:dyDescent="0.2">
      <c r="A1310" t="s">
        <v>62</v>
      </c>
      <c r="B1310" t="s">
        <v>14</v>
      </c>
      <c r="C1310" t="s">
        <v>113</v>
      </c>
      <c r="D1310" t="s">
        <v>24</v>
      </c>
      <c r="E1310" t="s">
        <v>25</v>
      </c>
      <c r="F1310" t="s">
        <v>26</v>
      </c>
      <c r="G1310" t="s">
        <v>32</v>
      </c>
      <c r="H1310">
        <v>161.94</v>
      </c>
      <c r="I1310">
        <v>3</v>
      </c>
      <c r="J1310">
        <v>0</v>
      </c>
      <c r="K1310">
        <v>9.7164000000000001</v>
      </c>
    </row>
    <row r="1311" spans="1:11" x14ac:dyDescent="0.2">
      <c r="A1311" t="s">
        <v>62</v>
      </c>
      <c r="B1311" t="s">
        <v>14</v>
      </c>
      <c r="C1311" t="s">
        <v>113</v>
      </c>
      <c r="D1311" t="s">
        <v>24</v>
      </c>
      <c r="E1311" t="s">
        <v>25</v>
      </c>
      <c r="F1311" t="s">
        <v>19</v>
      </c>
      <c r="G1311" t="s">
        <v>21</v>
      </c>
      <c r="H1311">
        <v>161.56800000000001</v>
      </c>
      <c r="I1311">
        <v>2</v>
      </c>
      <c r="J1311">
        <v>0.2</v>
      </c>
      <c r="K1311">
        <v>-8.0784000000000002</v>
      </c>
    </row>
    <row r="1312" spans="1:11" x14ac:dyDescent="0.2">
      <c r="A1312" t="s">
        <v>28</v>
      </c>
      <c r="B1312" t="s">
        <v>14</v>
      </c>
      <c r="C1312" t="s">
        <v>184</v>
      </c>
      <c r="D1312" t="s">
        <v>166</v>
      </c>
      <c r="E1312" t="s">
        <v>57</v>
      </c>
      <c r="F1312" t="s">
        <v>26</v>
      </c>
      <c r="G1312" t="s">
        <v>27</v>
      </c>
      <c r="H1312">
        <v>3.69</v>
      </c>
      <c r="I1312">
        <v>1</v>
      </c>
      <c r="J1312">
        <v>0</v>
      </c>
      <c r="K1312">
        <v>1.7343</v>
      </c>
    </row>
    <row r="1313" spans="1:11" x14ac:dyDescent="0.2">
      <c r="A1313" t="s">
        <v>28</v>
      </c>
      <c r="B1313" t="s">
        <v>14</v>
      </c>
      <c r="C1313" t="s">
        <v>184</v>
      </c>
      <c r="D1313" t="s">
        <v>166</v>
      </c>
      <c r="E1313" t="s">
        <v>57</v>
      </c>
      <c r="F1313" t="s">
        <v>26</v>
      </c>
      <c r="G1313" t="s">
        <v>27</v>
      </c>
      <c r="H1313">
        <v>122.12</v>
      </c>
      <c r="I1313">
        <v>4</v>
      </c>
      <c r="J1313">
        <v>0</v>
      </c>
      <c r="K1313">
        <v>56.175199999999997</v>
      </c>
    </row>
    <row r="1314" spans="1:11" x14ac:dyDescent="0.2">
      <c r="A1314" t="s">
        <v>28</v>
      </c>
      <c r="B1314" t="s">
        <v>14</v>
      </c>
      <c r="C1314" t="s">
        <v>103</v>
      </c>
      <c r="D1314" t="s">
        <v>104</v>
      </c>
      <c r="E1314" t="s">
        <v>57</v>
      </c>
      <c r="F1314" t="s">
        <v>19</v>
      </c>
      <c r="G1314" t="s">
        <v>21</v>
      </c>
      <c r="H1314">
        <v>155.37200000000001</v>
      </c>
      <c r="I1314">
        <v>2</v>
      </c>
      <c r="J1314">
        <v>0.3</v>
      </c>
      <c r="K1314">
        <v>-13.317600000000001</v>
      </c>
    </row>
    <row r="1315" spans="1:11" x14ac:dyDescent="0.2">
      <c r="A1315" t="s">
        <v>28</v>
      </c>
      <c r="B1315" t="s">
        <v>22</v>
      </c>
      <c r="C1315" t="s">
        <v>23</v>
      </c>
      <c r="D1315" t="s">
        <v>24</v>
      </c>
      <c r="E1315" t="s">
        <v>25</v>
      </c>
      <c r="F1315" t="s">
        <v>26</v>
      </c>
      <c r="G1315" t="s">
        <v>41</v>
      </c>
      <c r="H1315">
        <v>38.880000000000003</v>
      </c>
      <c r="I1315">
        <v>6</v>
      </c>
      <c r="J1315">
        <v>0</v>
      </c>
      <c r="K1315">
        <v>18.662400000000002</v>
      </c>
    </row>
    <row r="1316" spans="1:11" x14ac:dyDescent="0.2">
      <c r="A1316" t="s">
        <v>28</v>
      </c>
      <c r="B1316" t="s">
        <v>22</v>
      </c>
      <c r="C1316" t="s">
        <v>23</v>
      </c>
      <c r="D1316" t="s">
        <v>24</v>
      </c>
      <c r="E1316" t="s">
        <v>25</v>
      </c>
      <c r="F1316" t="s">
        <v>19</v>
      </c>
      <c r="G1316" t="s">
        <v>33</v>
      </c>
      <c r="H1316">
        <v>183.84</v>
      </c>
      <c r="I1316">
        <v>8</v>
      </c>
      <c r="J1316">
        <v>0</v>
      </c>
      <c r="K1316">
        <v>62.505600000000001</v>
      </c>
    </row>
    <row r="1317" spans="1:11" x14ac:dyDescent="0.2">
      <c r="A1317" t="s">
        <v>28</v>
      </c>
      <c r="B1317" t="s">
        <v>22</v>
      </c>
      <c r="C1317" t="s">
        <v>23</v>
      </c>
      <c r="D1317" t="s">
        <v>24</v>
      </c>
      <c r="E1317" t="s">
        <v>25</v>
      </c>
      <c r="F1317" t="s">
        <v>26</v>
      </c>
      <c r="G1317" t="s">
        <v>110</v>
      </c>
      <c r="H1317">
        <v>579.29999999999995</v>
      </c>
      <c r="I1317">
        <v>5</v>
      </c>
      <c r="J1317">
        <v>0</v>
      </c>
      <c r="K1317">
        <v>28.965</v>
      </c>
    </row>
    <row r="1318" spans="1:11" x14ac:dyDescent="0.2">
      <c r="A1318" t="s">
        <v>28</v>
      </c>
      <c r="B1318" t="s">
        <v>14</v>
      </c>
      <c r="C1318" t="s">
        <v>55</v>
      </c>
      <c r="D1318" t="s">
        <v>56</v>
      </c>
      <c r="E1318" t="s">
        <v>57</v>
      </c>
      <c r="F1318" t="s">
        <v>35</v>
      </c>
      <c r="G1318" t="s">
        <v>59</v>
      </c>
      <c r="H1318">
        <v>14.2</v>
      </c>
      <c r="I1318">
        <v>1</v>
      </c>
      <c r="J1318">
        <v>0.2</v>
      </c>
      <c r="K1318">
        <v>3.3725000000000001</v>
      </c>
    </row>
    <row r="1319" spans="1:11" x14ac:dyDescent="0.2">
      <c r="A1319" t="s">
        <v>28</v>
      </c>
      <c r="B1319" t="s">
        <v>22</v>
      </c>
      <c r="C1319" t="s">
        <v>292</v>
      </c>
      <c r="D1319" t="s">
        <v>30</v>
      </c>
      <c r="E1319" t="s">
        <v>18</v>
      </c>
      <c r="F1319" t="s">
        <v>35</v>
      </c>
      <c r="G1319" t="s">
        <v>36</v>
      </c>
      <c r="H1319">
        <v>575.91999999999996</v>
      </c>
      <c r="I1319">
        <v>2</v>
      </c>
      <c r="J1319">
        <v>0.2</v>
      </c>
      <c r="K1319">
        <v>71.989999999999995</v>
      </c>
    </row>
    <row r="1320" spans="1:11" x14ac:dyDescent="0.2">
      <c r="A1320" t="s">
        <v>28</v>
      </c>
      <c r="B1320" t="s">
        <v>22</v>
      </c>
      <c r="C1320" t="s">
        <v>292</v>
      </c>
      <c r="D1320" t="s">
        <v>30</v>
      </c>
      <c r="E1320" t="s">
        <v>18</v>
      </c>
      <c r="F1320" t="s">
        <v>26</v>
      </c>
      <c r="G1320" t="s">
        <v>37</v>
      </c>
      <c r="H1320">
        <v>5.1840000000000002</v>
      </c>
      <c r="I1320">
        <v>6</v>
      </c>
      <c r="J1320">
        <v>0.7</v>
      </c>
      <c r="K1320">
        <v>-3.6288</v>
      </c>
    </row>
    <row r="1321" spans="1:11" x14ac:dyDescent="0.2">
      <c r="A1321" t="s">
        <v>28</v>
      </c>
      <c r="B1321" t="s">
        <v>14</v>
      </c>
      <c r="C1321" t="s">
        <v>148</v>
      </c>
      <c r="D1321" t="s">
        <v>104</v>
      </c>
      <c r="E1321" t="s">
        <v>57</v>
      </c>
      <c r="F1321" t="s">
        <v>26</v>
      </c>
      <c r="G1321" t="s">
        <v>37</v>
      </c>
      <c r="H1321">
        <v>5.2290000000000001</v>
      </c>
      <c r="I1321">
        <v>3</v>
      </c>
      <c r="J1321">
        <v>0.7</v>
      </c>
      <c r="K1321">
        <v>-4.1832000000000003</v>
      </c>
    </row>
    <row r="1322" spans="1:11" x14ac:dyDescent="0.2">
      <c r="A1322" t="s">
        <v>28</v>
      </c>
      <c r="B1322" t="s">
        <v>14</v>
      </c>
      <c r="C1322" t="s">
        <v>148</v>
      </c>
      <c r="D1322" t="s">
        <v>104</v>
      </c>
      <c r="E1322" t="s">
        <v>57</v>
      </c>
      <c r="F1322" t="s">
        <v>26</v>
      </c>
      <c r="G1322" t="s">
        <v>32</v>
      </c>
      <c r="H1322">
        <v>285.55200000000002</v>
      </c>
      <c r="I1322">
        <v>2</v>
      </c>
      <c r="J1322">
        <v>0.2</v>
      </c>
      <c r="K1322">
        <v>35.694000000000003</v>
      </c>
    </row>
    <row r="1323" spans="1:11" x14ac:dyDescent="0.2">
      <c r="A1323" t="s">
        <v>28</v>
      </c>
      <c r="B1323" t="s">
        <v>14</v>
      </c>
      <c r="C1323" t="s">
        <v>293</v>
      </c>
      <c r="D1323" t="s">
        <v>17</v>
      </c>
      <c r="E1323" t="s">
        <v>18</v>
      </c>
      <c r="F1323" t="s">
        <v>26</v>
      </c>
      <c r="G1323" t="s">
        <v>38</v>
      </c>
      <c r="H1323">
        <v>72.8</v>
      </c>
      <c r="I1323">
        <v>5</v>
      </c>
      <c r="J1323">
        <v>0</v>
      </c>
      <c r="K1323">
        <v>19.655999999999999</v>
      </c>
    </row>
    <row r="1324" spans="1:11" x14ac:dyDescent="0.2">
      <c r="A1324" t="s">
        <v>62</v>
      </c>
      <c r="B1324" t="s">
        <v>14</v>
      </c>
      <c r="C1324" t="s">
        <v>106</v>
      </c>
      <c r="D1324" t="s">
        <v>40</v>
      </c>
      <c r="E1324" t="s">
        <v>18</v>
      </c>
      <c r="F1324" t="s">
        <v>26</v>
      </c>
      <c r="G1324" t="s">
        <v>41</v>
      </c>
      <c r="H1324">
        <v>10.816000000000001</v>
      </c>
      <c r="I1324">
        <v>4</v>
      </c>
      <c r="J1324">
        <v>0.2</v>
      </c>
      <c r="K1324">
        <v>3.5152000000000001</v>
      </c>
    </row>
    <row r="1325" spans="1:11" x14ac:dyDescent="0.2">
      <c r="A1325" t="s">
        <v>28</v>
      </c>
      <c r="B1325" t="s">
        <v>22</v>
      </c>
      <c r="C1325" t="s">
        <v>184</v>
      </c>
      <c r="D1325" t="s">
        <v>166</v>
      </c>
      <c r="E1325" t="s">
        <v>57</v>
      </c>
      <c r="F1325" t="s">
        <v>26</v>
      </c>
      <c r="G1325" t="s">
        <v>32</v>
      </c>
      <c r="H1325">
        <v>46.26</v>
      </c>
      <c r="I1325">
        <v>3</v>
      </c>
      <c r="J1325">
        <v>0</v>
      </c>
      <c r="K1325">
        <v>12.4902</v>
      </c>
    </row>
    <row r="1326" spans="1:11" x14ac:dyDescent="0.2">
      <c r="A1326" t="s">
        <v>62</v>
      </c>
      <c r="B1326" t="s">
        <v>14</v>
      </c>
      <c r="C1326" t="s">
        <v>79</v>
      </c>
      <c r="D1326" t="s">
        <v>65</v>
      </c>
      <c r="E1326" t="s">
        <v>47</v>
      </c>
      <c r="F1326" t="s">
        <v>26</v>
      </c>
      <c r="G1326" t="s">
        <v>37</v>
      </c>
      <c r="H1326">
        <v>17.46</v>
      </c>
      <c r="I1326">
        <v>6</v>
      </c>
      <c r="J1326">
        <v>0.8</v>
      </c>
      <c r="K1326">
        <v>-30.555</v>
      </c>
    </row>
    <row r="1327" spans="1:11" x14ac:dyDescent="0.2">
      <c r="A1327" t="s">
        <v>28</v>
      </c>
      <c r="B1327" t="s">
        <v>44</v>
      </c>
      <c r="C1327" t="s">
        <v>55</v>
      </c>
      <c r="D1327" t="s">
        <v>56</v>
      </c>
      <c r="E1327" t="s">
        <v>57</v>
      </c>
      <c r="F1327" t="s">
        <v>19</v>
      </c>
      <c r="G1327" t="s">
        <v>33</v>
      </c>
      <c r="H1327">
        <v>51.072000000000003</v>
      </c>
      <c r="I1327">
        <v>6</v>
      </c>
      <c r="J1327">
        <v>0.2</v>
      </c>
      <c r="K1327">
        <v>5.1071999999999997</v>
      </c>
    </row>
    <row r="1328" spans="1:11" x14ac:dyDescent="0.2">
      <c r="A1328" t="s">
        <v>62</v>
      </c>
      <c r="B1328" t="s">
        <v>22</v>
      </c>
      <c r="C1328" t="s">
        <v>250</v>
      </c>
      <c r="D1328" t="s">
        <v>127</v>
      </c>
      <c r="E1328" t="s">
        <v>57</v>
      </c>
      <c r="F1328" t="s">
        <v>26</v>
      </c>
      <c r="G1328" t="s">
        <v>41</v>
      </c>
      <c r="H1328">
        <v>11.34</v>
      </c>
      <c r="I1328">
        <v>1</v>
      </c>
      <c r="J1328">
        <v>0</v>
      </c>
      <c r="K1328">
        <v>5.5566000000000004</v>
      </c>
    </row>
    <row r="1329" spans="1:11" x14ac:dyDescent="0.2">
      <c r="A1329" t="s">
        <v>13</v>
      </c>
      <c r="B1329" t="s">
        <v>44</v>
      </c>
      <c r="C1329" t="s">
        <v>52</v>
      </c>
      <c r="D1329" t="s">
        <v>24</v>
      </c>
      <c r="E1329" t="s">
        <v>25</v>
      </c>
      <c r="F1329" t="s">
        <v>26</v>
      </c>
      <c r="G1329" t="s">
        <v>34</v>
      </c>
      <c r="H1329">
        <v>87.92</v>
      </c>
      <c r="I1329">
        <v>4</v>
      </c>
      <c r="J1329">
        <v>0</v>
      </c>
      <c r="K1329">
        <v>26.376000000000001</v>
      </c>
    </row>
    <row r="1330" spans="1:11" x14ac:dyDescent="0.2">
      <c r="A1330" t="s">
        <v>28</v>
      </c>
      <c r="B1330" t="s">
        <v>14</v>
      </c>
      <c r="C1330" t="s">
        <v>52</v>
      </c>
      <c r="D1330" t="s">
        <v>24</v>
      </c>
      <c r="E1330" t="s">
        <v>25</v>
      </c>
      <c r="F1330" t="s">
        <v>19</v>
      </c>
      <c r="G1330" t="s">
        <v>33</v>
      </c>
      <c r="H1330">
        <v>37.049999999999997</v>
      </c>
      <c r="I1330">
        <v>3</v>
      </c>
      <c r="J1330">
        <v>0</v>
      </c>
      <c r="K1330">
        <v>16.302</v>
      </c>
    </row>
    <row r="1331" spans="1:11" x14ac:dyDescent="0.2">
      <c r="A1331" t="s">
        <v>28</v>
      </c>
      <c r="B1331" t="s">
        <v>44</v>
      </c>
      <c r="C1331" t="s">
        <v>243</v>
      </c>
      <c r="D1331" t="s">
        <v>104</v>
      </c>
      <c r="E1331" t="s">
        <v>57</v>
      </c>
      <c r="F1331" t="s">
        <v>35</v>
      </c>
      <c r="G1331" t="s">
        <v>36</v>
      </c>
      <c r="H1331">
        <v>2.97</v>
      </c>
      <c r="I1331">
        <v>1</v>
      </c>
      <c r="J1331">
        <v>0.4</v>
      </c>
      <c r="K1331">
        <v>-0.64349999999999996</v>
      </c>
    </row>
    <row r="1332" spans="1:11" x14ac:dyDescent="0.2">
      <c r="A1332" t="s">
        <v>28</v>
      </c>
      <c r="B1332" t="s">
        <v>44</v>
      </c>
      <c r="C1332" t="s">
        <v>243</v>
      </c>
      <c r="D1332" t="s">
        <v>104</v>
      </c>
      <c r="E1332" t="s">
        <v>57</v>
      </c>
      <c r="F1332" t="s">
        <v>26</v>
      </c>
      <c r="G1332" t="s">
        <v>32</v>
      </c>
      <c r="H1332">
        <v>27.44</v>
      </c>
      <c r="I1332">
        <v>2</v>
      </c>
      <c r="J1332">
        <v>0.2</v>
      </c>
      <c r="K1332">
        <v>2.4009999999999998</v>
      </c>
    </row>
    <row r="1333" spans="1:11" x14ac:dyDescent="0.2">
      <c r="A1333" t="s">
        <v>28</v>
      </c>
      <c r="B1333" t="s">
        <v>14</v>
      </c>
      <c r="C1333" t="s">
        <v>135</v>
      </c>
      <c r="D1333" t="s">
        <v>46</v>
      </c>
      <c r="E1333" t="s">
        <v>47</v>
      </c>
      <c r="F1333" t="s">
        <v>26</v>
      </c>
      <c r="G1333" t="s">
        <v>37</v>
      </c>
      <c r="H1333">
        <v>1.08</v>
      </c>
      <c r="I1333">
        <v>3</v>
      </c>
      <c r="J1333">
        <v>0.8</v>
      </c>
      <c r="K1333">
        <v>-1.728</v>
      </c>
    </row>
    <row r="1334" spans="1:11" x14ac:dyDescent="0.2">
      <c r="A1334" t="s">
        <v>28</v>
      </c>
      <c r="B1334" t="s">
        <v>14</v>
      </c>
      <c r="C1334" t="s">
        <v>135</v>
      </c>
      <c r="D1334" t="s">
        <v>46</v>
      </c>
      <c r="E1334" t="s">
        <v>47</v>
      </c>
      <c r="F1334" t="s">
        <v>26</v>
      </c>
      <c r="G1334" t="s">
        <v>38</v>
      </c>
      <c r="H1334">
        <v>7.96</v>
      </c>
      <c r="I1334">
        <v>2</v>
      </c>
      <c r="J1334">
        <v>0.8</v>
      </c>
      <c r="K1334">
        <v>-13.93</v>
      </c>
    </row>
    <row r="1335" spans="1:11" x14ac:dyDescent="0.2">
      <c r="A1335" t="s">
        <v>28</v>
      </c>
      <c r="B1335" t="s">
        <v>44</v>
      </c>
      <c r="C1335" t="s">
        <v>23</v>
      </c>
      <c r="D1335" t="s">
        <v>24</v>
      </c>
      <c r="E1335" t="s">
        <v>25</v>
      </c>
      <c r="F1335" t="s">
        <v>26</v>
      </c>
      <c r="G1335" t="s">
        <v>37</v>
      </c>
      <c r="H1335">
        <v>140.73599999999999</v>
      </c>
      <c r="I1335">
        <v>8</v>
      </c>
      <c r="J1335">
        <v>0.2</v>
      </c>
      <c r="K1335">
        <v>52.776000000000003</v>
      </c>
    </row>
    <row r="1336" spans="1:11" x14ac:dyDescent="0.2">
      <c r="A1336" t="s">
        <v>28</v>
      </c>
      <c r="B1336" t="s">
        <v>14</v>
      </c>
      <c r="C1336" t="s">
        <v>294</v>
      </c>
      <c r="D1336" t="s">
        <v>127</v>
      </c>
      <c r="E1336" t="s">
        <v>57</v>
      </c>
      <c r="F1336" t="s">
        <v>26</v>
      </c>
      <c r="G1336" t="s">
        <v>32</v>
      </c>
      <c r="H1336">
        <v>552.55999999999995</v>
      </c>
      <c r="I1336">
        <v>4</v>
      </c>
      <c r="J1336">
        <v>0</v>
      </c>
      <c r="K1336">
        <v>0</v>
      </c>
    </row>
    <row r="1337" spans="1:11" x14ac:dyDescent="0.2">
      <c r="A1337" t="s">
        <v>28</v>
      </c>
      <c r="B1337" t="s">
        <v>14</v>
      </c>
      <c r="C1337" t="s">
        <v>23</v>
      </c>
      <c r="D1337" t="s">
        <v>24</v>
      </c>
      <c r="E1337" t="s">
        <v>25</v>
      </c>
      <c r="F1337" t="s">
        <v>19</v>
      </c>
      <c r="G1337" t="s">
        <v>33</v>
      </c>
      <c r="H1337">
        <v>25.11</v>
      </c>
      <c r="I1337">
        <v>3</v>
      </c>
      <c r="J1337">
        <v>0</v>
      </c>
      <c r="K1337">
        <v>6.5286</v>
      </c>
    </row>
    <row r="1338" spans="1:11" x14ac:dyDescent="0.2">
      <c r="A1338" t="s">
        <v>13</v>
      </c>
      <c r="B1338" t="s">
        <v>14</v>
      </c>
      <c r="C1338" t="s">
        <v>75</v>
      </c>
      <c r="D1338" t="s">
        <v>76</v>
      </c>
      <c r="E1338" t="s">
        <v>57</v>
      </c>
      <c r="F1338" t="s">
        <v>19</v>
      </c>
      <c r="G1338" t="s">
        <v>33</v>
      </c>
      <c r="H1338">
        <v>29.78</v>
      </c>
      <c r="I1338">
        <v>2</v>
      </c>
      <c r="J1338">
        <v>0</v>
      </c>
      <c r="K1338">
        <v>8.0405999999999995</v>
      </c>
    </row>
    <row r="1339" spans="1:11" x14ac:dyDescent="0.2">
      <c r="A1339" t="s">
        <v>13</v>
      </c>
      <c r="B1339" t="s">
        <v>14</v>
      </c>
      <c r="C1339" t="s">
        <v>75</v>
      </c>
      <c r="D1339" t="s">
        <v>76</v>
      </c>
      <c r="E1339" t="s">
        <v>57</v>
      </c>
      <c r="F1339" t="s">
        <v>35</v>
      </c>
      <c r="G1339" t="s">
        <v>36</v>
      </c>
      <c r="H1339">
        <v>677.58</v>
      </c>
      <c r="I1339">
        <v>3</v>
      </c>
      <c r="J1339">
        <v>0</v>
      </c>
      <c r="K1339">
        <v>176.17080000000001</v>
      </c>
    </row>
    <row r="1340" spans="1:11" x14ac:dyDescent="0.2">
      <c r="A1340" t="s">
        <v>13</v>
      </c>
      <c r="B1340" t="s">
        <v>14</v>
      </c>
      <c r="C1340" t="s">
        <v>75</v>
      </c>
      <c r="D1340" t="s">
        <v>76</v>
      </c>
      <c r="E1340" t="s">
        <v>57</v>
      </c>
      <c r="F1340" t="s">
        <v>26</v>
      </c>
      <c r="G1340" t="s">
        <v>41</v>
      </c>
      <c r="H1340">
        <v>75.040000000000006</v>
      </c>
      <c r="I1340">
        <v>8</v>
      </c>
      <c r="J1340">
        <v>0</v>
      </c>
      <c r="K1340">
        <v>36.019199999999998</v>
      </c>
    </row>
    <row r="1341" spans="1:11" x14ac:dyDescent="0.2">
      <c r="A1341" t="s">
        <v>62</v>
      </c>
      <c r="B1341" t="s">
        <v>22</v>
      </c>
      <c r="C1341" t="s">
        <v>189</v>
      </c>
      <c r="D1341" t="s">
        <v>40</v>
      </c>
      <c r="E1341" t="s">
        <v>18</v>
      </c>
      <c r="F1341" t="s">
        <v>35</v>
      </c>
      <c r="G1341" t="s">
        <v>123</v>
      </c>
      <c r="H1341">
        <v>695.7</v>
      </c>
      <c r="I1341">
        <v>2</v>
      </c>
      <c r="J1341">
        <v>0.5</v>
      </c>
      <c r="K1341">
        <v>-27.827999999999999</v>
      </c>
    </row>
    <row r="1342" spans="1:11" x14ac:dyDescent="0.2">
      <c r="A1342" t="s">
        <v>62</v>
      </c>
      <c r="B1342" t="s">
        <v>22</v>
      </c>
      <c r="C1342" t="s">
        <v>189</v>
      </c>
      <c r="D1342" t="s">
        <v>40</v>
      </c>
      <c r="E1342" t="s">
        <v>18</v>
      </c>
      <c r="F1342" t="s">
        <v>26</v>
      </c>
      <c r="G1342" t="s">
        <v>37</v>
      </c>
      <c r="H1342">
        <v>15.66</v>
      </c>
      <c r="I1342">
        <v>5</v>
      </c>
      <c r="J1342">
        <v>0.7</v>
      </c>
      <c r="K1342">
        <v>-12.528</v>
      </c>
    </row>
    <row r="1343" spans="1:11" x14ac:dyDescent="0.2">
      <c r="A1343" t="s">
        <v>62</v>
      </c>
      <c r="B1343" t="s">
        <v>22</v>
      </c>
      <c r="C1343" t="s">
        <v>189</v>
      </c>
      <c r="D1343" t="s">
        <v>40</v>
      </c>
      <c r="E1343" t="s">
        <v>18</v>
      </c>
      <c r="F1343" t="s">
        <v>26</v>
      </c>
      <c r="G1343" t="s">
        <v>37</v>
      </c>
      <c r="H1343">
        <v>28.853999999999999</v>
      </c>
      <c r="I1343">
        <v>6</v>
      </c>
      <c r="J1343">
        <v>0.7</v>
      </c>
      <c r="K1343">
        <v>-21.159600000000001</v>
      </c>
    </row>
    <row r="1344" spans="1:11" x14ac:dyDescent="0.2">
      <c r="A1344" t="s">
        <v>28</v>
      </c>
      <c r="B1344" t="s">
        <v>14</v>
      </c>
      <c r="C1344" t="s">
        <v>295</v>
      </c>
      <c r="D1344" t="s">
        <v>76</v>
      </c>
      <c r="E1344" t="s">
        <v>57</v>
      </c>
      <c r="F1344" t="s">
        <v>26</v>
      </c>
      <c r="G1344" t="s">
        <v>34</v>
      </c>
      <c r="H1344">
        <v>47.82</v>
      </c>
      <c r="I1344">
        <v>3</v>
      </c>
      <c r="J1344">
        <v>0</v>
      </c>
      <c r="K1344">
        <v>14.346</v>
      </c>
    </row>
    <row r="1345" spans="1:11" x14ac:dyDescent="0.2">
      <c r="A1345" t="s">
        <v>28</v>
      </c>
      <c r="B1345" t="s">
        <v>14</v>
      </c>
      <c r="C1345" t="s">
        <v>295</v>
      </c>
      <c r="D1345" t="s">
        <v>76</v>
      </c>
      <c r="E1345" t="s">
        <v>57</v>
      </c>
      <c r="F1345" t="s">
        <v>26</v>
      </c>
      <c r="G1345" t="s">
        <v>27</v>
      </c>
      <c r="H1345">
        <v>13.05</v>
      </c>
      <c r="I1345">
        <v>5</v>
      </c>
      <c r="J1345">
        <v>0</v>
      </c>
      <c r="K1345">
        <v>6.0030000000000001</v>
      </c>
    </row>
    <row r="1346" spans="1:11" x14ac:dyDescent="0.2">
      <c r="A1346" t="s">
        <v>28</v>
      </c>
      <c r="B1346" t="s">
        <v>14</v>
      </c>
      <c r="C1346" t="s">
        <v>143</v>
      </c>
      <c r="D1346" t="s">
        <v>68</v>
      </c>
      <c r="E1346" t="s">
        <v>47</v>
      </c>
      <c r="F1346" t="s">
        <v>26</v>
      </c>
      <c r="G1346" t="s">
        <v>38</v>
      </c>
      <c r="H1346">
        <v>93.78</v>
      </c>
      <c r="I1346">
        <v>2</v>
      </c>
      <c r="J1346">
        <v>0</v>
      </c>
      <c r="K1346">
        <v>36.574199999999998</v>
      </c>
    </row>
    <row r="1347" spans="1:11" x14ac:dyDescent="0.2">
      <c r="A1347" t="s">
        <v>28</v>
      </c>
      <c r="B1347" t="s">
        <v>14</v>
      </c>
      <c r="C1347" t="s">
        <v>143</v>
      </c>
      <c r="D1347" t="s">
        <v>68</v>
      </c>
      <c r="E1347" t="s">
        <v>47</v>
      </c>
      <c r="F1347" t="s">
        <v>26</v>
      </c>
      <c r="G1347" t="s">
        <v>41</v>
      </c>
      <c r="H1347">
        <v>47.18</v>
      </c>
      <c r="I1347">
        <v>7</v>
      </c>
      <c r="J1347">
        <v>0</v>
      </c>
      <c r="K1347">
        <v>23.59</v>
      </c>
    </row>
    <row r="1348" spans="1:11" x14ac:dyDescent="0.2">
      <c r="A1348" t="s">
        <v>28</v>
      </c>
      <c r="B1348" t="s">
        <v>14</v>
      </c>
      <c r="C1348" t="s">
        <v>143</v>
      </c>
      <c r="D1348" t="s">
        <v>68</v>
      </c>
      <c r="E1348" t="s">
        <v>47</v>
      </c>
      <c r="F1348" t="s">
        <v>26</v>
      </c>
      <c r="G1348" t="s">
        <v>34</v>
      </c>
      <c r="H1348">
        <v>19.68</v>
      </c>
      <c r="I1348">
        <v>6</v>
      </c>
      <c r="J1348">
        <v>0</v>
      </c>
      <c r="K1348">
        <v>5.7072000000000003</v>
      </c>
    </row>
    <row r="1349" spans="1:11" x14ac:dyDescent="0.2">
      <c r="A1349" t="s">
        <v>28</v>
      </c>
      <c r="B1349" t="s">
        <v>14</v>
      </c>
      <c r="C1349" t="s">
        <v>143</v>
      </c>
      <c r="D1349" t="s">
        <v>68</v>
      </c>
      <c r="E1349" t="s">
        <v>47</v>
      </c>
      <c r="F1349" t="s">
        <v>26</v>
      </c>
      <c r="G1349" t="s">
        <v>37</v>
      </c>
      <c r="H1349">
        <v>53.4</v>
      </c>
      <c r="I1349">
        <v>10</v>
      </c>
      <c r="J1349">
        <v>0</v>
      </c>
      <c r="K1349">
        <v>25.097999999999999</v>
      </c>
    </row>
    <row r="1350" spans="1:11" x14ac:dyDescent="0.2">
      <c r="A1350" t="s">
        <v>28</v>
      </c>
      <c r="B1350" t="s">
        <v>14</v>
      </c>
      <c r="C1350" t="s">
        <v>143</v>
      </c>
      <c r="D1350" t="s">
        <v>68</v>
      </c>
      <c r="E1350" t="s">
        <v>47</v>
      </c>
      <c r="F1350" t="s">
        <v>26</v>
      </c>
      <c r="G1350" t="s">
        <v>37</v>
      </c>
      <c r="H1350">
        <v>35.880000000000003</v>
      </c>
      <c r="I1350">
        <v>6</v>
      </c>
      <c r="J1350">
        <v>0</v>
      </c>
      <c r="K1350">
        <v>17.2224</v>
      </c>
    </row>
    <row r="1351" spans="1:11" x14ac:dyDescent="0.2">
      <c r="A1351" t="s">
        <v>13</v>
      </c>
      <c r="B1351" t="s">
        <v>14</v>
      </c>
      <c r="C1351" t="s">
        <v>231</v>
      </c>
      <c r="D1351" t="s">
        <v>65</v>
      </c>
      <c r="E1351" t="s">
        <v>47</v>
      </c>
      <c r="F1351" t="s">
        <v>19</v>
      </c>
      <c r="G1351" t="s">
        <v>21</v>
      </c>
      <c r="H1351">
        <v>258.279</v>
      </c>
      <c r="I1351">
        <v>3</v>
      </c>
      <c r="J1351">
        <v>0.3</v>
      </c>
      <c r="K1351">
        <v>-70.104299999999995</v>
      </c>
    </row>
    <row r="1352" spans="1:11" x14ac:dyDescent="0.2">
      <c r="A1352" t="s">
        <v>62</v>
      </c>
      <c r="B1352" t="s">
        <v>22</v>
      </c>
      <c r="C1352" t="s">
        <v>155</v>
      </c>
      <c r="D1352" t="s">
        <v>83</v>
      </c>
      <c r="E1352" t="s">
        <v>18</v>
      </c>
      <c r="F1352" t="s">
        <v>26</v>
      </c>
      <c r="G1352" t="s">
        <v>32</v>
      </c>
      <c r="H1352">
        <v>31.4</v>
      </c>
      <c r="I1352">
        <v>2</v>
      </c>
      <c r="J1352">
        <v>0</v>
      </c>
      <c r="K1352">
        <v>7.85</v>
      </c>
    </row>
    <row r="1353" spans="1:11" x14ac:dyDescent="0.2">
      <c r="A1353" t="s">
        <v>28</v>
      </c>
      <c r="B1353" t="s">
        <v>22</v>
      </c>
      <c r="C1353" t="s">
        <v>52</v>
      </c>
      <c r="D1353" t="s">
        <v>24</v>
      </c>
      <c r="E1353" t="s">
        <v>25</v>
      </c>
      <c r="F1353" t="s">
        <v>35</v>
      </c>
      <c r="G1353" t="s">
        <v>36</v>
      </c>
      <c r="H1353">
        <v>183.96</v>
      </c>
      <c r="I1353">
        <v>5</v>
      </c>
      <c r="J1353">
        <v>0.2</v>
      </c>
      <c r="K1353">
        <v>20.695499999999999</v>
      </c>
    </row>
    <row r="1354" spans="1:11" x14ac:dyDescent="0.2">
      <c r="A1354" t="s">
        <v>28</v>
      </c>
      <c r="B1354" t="s">
        <v>22</v>
      </c>
      <c r="C1354" t="s">
        <v>52</v>
      </c>
      <c r="D1354" t="s">
        <v>24</v>
      </c>
      <c r="E1354" t="s">
        <v>25</v>
      </c>
      <c r="F1354" t="s">
        <v>26</v>
      </c>
      <c r="G1354" t="s">
        <v>41</v>
      </c>
      <c r="H1354">
        <v>17.61</v>
      </c>
      <c r="I1354">
        <v>3</v>
      </c>
      <c r="J1354">
        <v>0</v>
      </c>
      <c r="K1354">
        <v>8.4527999999999999</v>
      </c>
    </row>
    <row r="1355" spans="1:11" x14ac:dyDescent="0.2">
      <c r="A1355" t="s">
        <v>28</v>
      </c>
      <c r="B1355" t="s">
        <v>22</v>
      </c>
      <c r="C1355" t="s">
        <v>52</v>
      </c>
      <c r="D1355" t="s">
        <v>24</v>
      </c>
      <c r="E1355" t="s">
        <v>25</v>
      </c>
      <c r="F1355" t="s">
        <v>19</v>
      </c>
      <c r="G1355" t="s">
        <v>31</v>
      </c>
      <c r="H1355">
        <v>300.904</v>
      </c>
      <c r="I1355">
        <v>1</v>
      </c>
      <c r="J1355">
        <v>0.2</v>
      </c>
      <c r="K1355">
        <v>11.283899999999999</v>
      </c>
    </row>
    <row r="1356" spans="1:11" x14ac:dyDescent="0.2">
      <c r="A1356" t="s">
        <v>168</v>
      </c>
      <c r="B1356" t="s">
        <v>14</v>
      </c>
      <c r="C1356" t="s">
        <v>61</v>
      </c>
      <c r="D1356" t="s">
        <v>46</v>
      </c>
      <c r="E1356" t="s">
        <v>47</v>
      </c>
      <c r="F1356" t="s">
        <v>26</v>
      </c>
      <c r="G1356" t="s">
        <v>32</v>
      </c>
      <c r="H1356">
        <v>220.77600000000001</v>
      </c>
      <c r="I1356">
        <v>3</v>
      </c>
      <c r="J1356">
        <v>0.2</v>
      </c>
      <c r="K1356">
        <v>-44.155200000000001</v>
      </c>
    </row>
    <row r="1357" spans="1:11" x14ac:dyDescent="0.2">
      <c r="A1357" t="s">
        <v>168</v>
      </c>
      <c r="B1357" t="s">
        <v>14</v>
      </c>
      <c r="C1357" t="s">
        <v>61</v>
      </c>
      <c r="D1357" t="s">
        <v>46</v>
      </c>
      <c r="E1357" t="s">
        <v>47</v>
      </c>
      <c r="F1357" t="s">
        <v>26</v>
      </c>
      <c r="G1357" t="s">
        <v>32</v>
      </c>
      <c r="H1357">
        <v>281.42399999999998</v>
      </c>
      <c r="I1357">
        <v>11</v>
      </c>
      <c r="J1357">
        <v>0.2</v>
      </c>
      <c r="K1357">
        <v>-35.177999999999997</v>
      </c>
    </row>
    <row r="1358" spans="1:11" x14ac:dyDescent="0.2">
      <c r="A1358" t="s">
        <v>62</v>
      </c>
      <c r="B1358" t="s">
        <v>14</v>
      </c>
      <c r="C1358" t="s">
        <v>183</v>
      </c>
      <c r="D1358" t="s">
        <v>17</v>
      </c>
      <c r="E1358" t="s">
        <v>18</v>
      </c>
      <c r="F1358" t="s">
        <v>26</v>
      </c>
      <c r="G1358" t="s">
        <v>41</v>
      </c>
      <c r="H1358">
        <v>79.14</v>
      </c>
      <c r="I1358">
        <v>3</v>
      </c>
      <c r="J1358">
        <v>0</v>
      </c>
      <c r="K1358">
        <v>36.404400000000003</v>
      </c>
    </row>
    <row r="1359" spans="1:11" x14ac:dyDescent="0.2">
      <c r="A1359" t="s">
        <v>62</v>
      </c>
      <c r="B1359" t="s">
        <v>14</v>
      </c>
      <c r="C1359" t="s">
        <v>45</v>
      </c>
      <c r="D1359" t="s">
        <v>46</v>
      </c>
      <c r="E1359" t="s">
        <v>47</v>
      </c>
      <c r="F1359" t="s">
        <v>19</v>
      </c>
      <c r="G1359" t="s">
        <v>33</v>
      </c>
      <c r="H1359">
        <v>1.988</v>
      </c>
      <c r="I1359">
        <v>1</v>
      </c>
      <c r="J1359">
        <v>0.6</v>
      </c>
      <c r="K1359">
        <v>-1.4413</v>
      </c>
    </row>
    <row r="1360" spans="1:11" x14ac:dyDescent="0.2">
      <c r="A1360" t="s">
        <v>13</v>
      </c>
      <c r="B1360" t="s">
        <v>14</v>
      </c>
      <c r="C1360" t="s">
        <v>23</v>
      </c>
      <c r="D1360" t="s">
        <v>24</v>
      </c>
      <c r="E1360" t="s">
        <v>25</v>
      </c>
      <c r="F1360" t="s">
        <v>19</v>
      </c>
      <c r="G1360" t="s">
        <v>21</v>
      </c>
      <c r="H1360">
        <v>145.56800000000001</v>
      </c>
      <c r="I1360">
        <v>2</v>
      </c>
      <c r="J1360">
        <v>0.2</v>
      </c>
      <c r="K1360">
        <v>0</v>
      </c>
    </row>
    <row r="1361" spans="1:11" x14ac:dyDescent="0.2">
      <c r="A1361" t="s">
        <v>28</v>
      </c>
      <c r="B1361" t="s">
        <v>22</v>
      </c>
      <c r="C1361" t="s">
        <v>55</v>
      </c>
      <c r="D1361" t="s">
        <v>56</v>
      </c>
      <c r="E1361" t="s">
        <v>57</v>
      </c>
      <c r="F1361" t="s">
        <v>26</v>
      </c>
      <c r="G1361" t="s">
        <v>34</v>
      </c>
      <c r="H1361">
        <v>123.256</v>
      </c>
      <c r="I1361">
        <v>7</v>
      </c>
      <c r="J1361">
        <v>0.2</v>
      </c>
      <c r="K1361">
        <v>9.2441999999999993</v>
      </c>
    </row>
    <row r="1362" spans="1:11" x14ac:dyDescent="0.2">
      <c r="A1362" t="s">
        <v>28</v>
      </c>
      <c r="B1362" t="s">
        <v>22</v>
      </c>
      <c r="C1362" t="s">
        <v>55</v>
      </c>
      <c r="D1362" t="s">
        <v>56</v>
      </c>
      <c r="E1362" t="s">
        <v>57</v>
      </c>
      <c r="F1362" t="s">
        <v>26</v>
      </c>
      <c r="G1362" t="s">
        <v>41</v>
      </c>
      <c r="H1362">
        <v>23.68</v>
      </c>
      <c r="I1362">
        <v>4</v>
      </c>
      <c r="J1362">
        <v>0.2</v>
      </c>
      <c r="K1362">
        <v>7.4</v>
      </c>
    </row>
    <row r="1363" spans="1:11" x14ac:dyDescent="0.2">
      <c r="A1363" t="s">
        <v>28</v>
      </c>
      <c r="B1363" t="s">
        <v>22</v>
      </c>
      <c r="C1363" t="s">
        <v>55</v>
      </c>
      <c r="D1363" t="s">
        <v>56</v>
      </c>
      <c r="E1363" t="s">
        <v>57</v>
      </c>
      <c r="F1363" t="s">
        <v>35</v>
      </c>
      <c r="G1363" t="s">
        <v>36</v>
      </c>
      <c r="H1363">
        <v>309.57600000000002</v>
      </c>
      <c r="I1363">
        <v>4</v>
      </c>
      <c r="J1363">
        <v>0.4</v>
      </c>
      <c r="K1363">
        <v>-56.755600000000001</v>
      </c>
    </row>
    <row r="1364" spans="1:11" x14ac:dyDescent="0.2">
      <c r="A1364" t="s">
        <v>62</v>
      </c>
      <c r="B1364" t="s">
        <v>22</v>
      </c>
      <c r="C1364" t="s">
        <v>171</v>
      </c>
      <c r="D1364" t="s">
        <v>81</v>
      </c>
      <c r="E1364" t="s">
        <v>25</v>
      </c>
      <c r="F1364" t="s">
        <v>26</v>
      </c>
      <c r="G1364" t="s">
        <v>37</v>
      </c>
      <c r="H1364">
        <v>38.387999999999998</v>
      </c>
      <c r="I1364">
        <v>14</v>
      </c>
      <c r="J1364">
        <v>0.7</v>
      </c>
      <c r="K1364">
        <v>-25.591999999999999</v>
      </c>
    </row>
    <row r="1365" spans="1:11" x14ac:dyDescent="0.2">
      <c r="A1365" t="s">
        <v>62</v>
      </c>
      <c r="B1365" t="s">
        <v>22</v>
      </c>
      <c r="C1365" t="s">
        <v>171</v>
      </c>
      <c r="D1365" t="s">
        <v>81</v>
      </c>
      <c r="E1365" t="s">
        <v>25</v>
      </c>
      <c r="F1365" t="s">
        <v>35</v>
      </c>
      <c r="G1365" t="s">
        <v>123</v>
      </c>
      <c r="H1365">
        <v>95.994</v>
      </c>
      <c r="I1365">
        <v>2</v>
      </c>
      <c r="J1365">
        <v>0.7</v>
      </c>
      <c r="K1365">
        <v>-63.996000000000002</v>
      </c>
    </row>
    <row r="1366" spans="1:11" x14ac:dyDescent="0.2">
      <c r="A1366" t="s">
        <v>62</v>
      </c>
      <c r="B1366" t="s">
        <v>22</v>
      </c>
      <c r="C1366" t="s">
        <v>171</v>
      </c>
      <c r="D1366" t="s">
        <v>81</v>
      </c>
      <c r="E1366" t="s">
        <v>25</v>
      </c>
      <c r="F1366" t="s">
        <v>35</v>
      </c>
      <c r="G1366" t="s">
        <v>59</v>
      </c>
      <c r="H1366">
        <v>239.952</v>
      </c>
      <c r="I1366">
        <v>6</v>
      </c>
      <c r="J1366">
        <v>0.2</v>
      </c>
      <c r="K1366">
        <v>-35.992800000000003</v>
      </c>
    </row>
    <row r="1367" spans="1:11" x14ac:dyDescent="0.2">
      <c r="A1367" t="s">
        <v>62</v>
      </c>
      <c r="B1367" t="s">
        <v>22</v>
      </c>
      <c r="C1367" t="s">
        <v>171</v>
      </c>
      <c r="D1367" t="s">
        <v>81</v>
      </c>
      <c r="E1367" t="s">
        <v>25</v>
      </c>
      <c r="F1367" t="s">
        <v>35</v>
      </c>
      <c r="G1367" t="s">
        <v>36</v>
      </c>
      <c r="H1367">
        <v>201.584</v>
      </c>
      <c r="I1367">
        <v>2</v>
      </c>
      <c r="J1367">
        <v>0.2</v>
      </c>
      <c r="K1367">
        <v>15.1188</v>
      </c>
    </row>
    <row r="1368" spans="1:11" x14ac:dyDescent="0.2">
      <c r="A1368" t="s">
        <v>62</v>
      </c>
      <c r="B1368" t="s">
        <v>22</v>
      </c>
      <c r="C1368" t="s">
        <v>171</v>
      </c>
      <c r="D1368" t="s">
        <v>81</v>
      </c>
      <c r="E1368" t="s">
        <v>25</v>
      </c>
      <c r="F1368" t="s">
        <v>19</v>
      </c>
      <c r="G1368" t="s">
        <v>21</v>
      </c>
      <c r="H1368">
        <v>899.13599999999997</v>
      </c>
      <c r="I1368">
        <v>4</v>
      </c>
      <c r="J1368">
        <v>0.2</v>
      </c>
      <c r="K1368">
        <v>-146.1096</v>
      </c>
    </row>
    <row r="1369" spans="1:11" x14ac:dyDescent="0.2">
      <c r="A1369" t="s">
        <v>62</v>
      </c>
      <c r="B1369" t="s">
        <v>44</v>
      </c>
      <c r="C1369" t="s">
        <v>296</v>
      </c>
      <c r="D1369" t="s">
        <v>24</v>
      </c>
      <c r="E1369" t="s">
        <v>25</v>
      </c>
      <c r="F1369" t="s">
        <v>19</v>
      </c>
      <c r="G1369" t="s">
        <v>33</v>
      </c>
      <c r="H1369">
        <v>145.9</v>
      </c>
      <c r="I1369">
        <v>5</v>
      </c>
      <c r="J1369">
        <v>0</v>
      </c>
      <c r="K1369">
        <v>62.737000000000002</v>
      </c>
    </row>
    <row r="1370" spans="1:11" x14ac:dyDescent="0.2">
      <c r="A1370" t="s">
        <v>28</v>
      </c>
      <c r="B1370" t="s">
        <v>14</v>
      </c>
      <c r="C1370" t="s">
        <v>151</v>
      </c>
      <c r="D1370" t="s">
        <v>98</v>
      </c>
      <c r="E1370" t="s">
        <v>25</v>
      </c>
      <c r="F1370" t="s">
        <v>19</v>
      </c>
      <c r="G1370" t="s">
        <v>20</v>
      </c>
      <c r="H1370">
        <v>590.05799999999999</v>
      </c>
      <c r="I1370">
        <v>7</v>
      </c>
      <c r="J1370">
        <v>0.7</v>
      </c>
      <c r="K1370">
        <v>-786.74400000000003</v>
      </c>
    </row>
    <row r="1371" spans="1:11" x14ac:dyDescent="0.2">
      <c r="A1371" t="s">
        <v>28</v>
      </c>
      <c r="B1371" t="s">
        <v>14</v>
      </c>
      <c r="C1371" t="s">
        <v>151</v>
      </c>
      <c r="D1371" t="s">
        <v>98</v>
      </c>
      <c r="E1371" t="s">
        <v>25</v>
      </c>
      <c r="F1371" t="s">
        <v>26</v>
      </c>
      <c r="G1371" t="s">
        <v>34</v>
      </c>
      <c r="H1371">
        <v>14.04</v>
      </c>
      <c r="I1371">
        <v>3</v>
      </c>
      <c r="J1371">
        <v>0.2</v>
      </c>
      <c r="K1371">
        <v>1.5794999999999999</v>
      </c>
    </row>
    <row r="1372" spans="1:11" x14ac:dyDescent="0.2">
      <c r="A1372" t="s">
        <v>28</v>
      </c>
      <c r="B1372" t="s">
        <v>44</v>
      </c>
      <c r="C1372" t="s">
        <v>268</v>
      </c>
      <c r="D1372" t="s">
        <v>248</v>
      </c>
      <c r="E1372" t="s">
        <v>57</v>
      </c>
      <c r="F1372" t="s">
        <v>35</v>
      </c>
      <c r="G1372" t="s">
        <v>59</v>
      </c>
      <c r="H1372">
        <v>49.08</v>
      </c>
      <c r="I1372">
        <v>3</v>
      </c>
      <c r="J1372">
        <v>0</v>
      </c>
      <c r="K1372">
        <v>4.9080000000000004</v>
      </c>
    </row>
    <row r="1373" spans="1:11" x14ac:dyDescent="0.2">
      <c r="A1373" t="s">
        <v>13</v>
      </c>
      <c r="B1373" t="s">
        <v>14</v>
      </c>
      <c r="C1373" t="s">
        <v>215</v>
      </c>
      <c r="D1373" t="s">
        <v>24</v>
      </c>
      <c r="E1373" t="s">
        <v>25</v>
      </c>
      <c r="F1373" t="s">
        <v>26</v>
      </c>
      <c r="G1373" t="s">
        <v>27</v>
      </c>
      <c r="H1373">
        <v>29.6</v>
      </c>
      <c r="I1373">
        <v>2</v>
      </c>
      <c r="J1373">
        <v>0</v>
      </c>
      <c r="K1373">
        <v>14.8</v>
      </c>
    </row>
    <row r="1374" spans="1:11" x14ac:dyDescent="0.2">
      <c r="A1374" t="s">
        <v>13</v>
      </c>
      <c r="B1374" t="s">
        <v>14</v>
      </c>
      <c r="C1374" t="s">
        <v>215</v>
      </c>
      <c r="D1374" t="s">
        <v>24</v>
      </c>
      <c r="E1374" t="s">
        <v>25</v>
      </c>
      <c r="F1374" t="s">
        <v>26</v>
      </c>
      <c r="G1374" t="s">
        <v>37</v>
      </c>
      <c r="H1374">
        <v>17.088000000000001</v>
      </c>
      <c r="I1374">
        <v>4</v>
      </c>
      <c r="J1374">
        <v>0.2</v>
      </c>
      <c r="K1374">
        <v>5.5536000000000003</v>
      </c>
    </row>
    <row r="1375" spans="1:11" x14ac:dyDescent="0.2">
      <c r="A1375" t="s">
        <v>28</v>
      </c>
      <c r="B1375" t="s">
        <v>14</v>
      </c>
      <c r="C1375" t="s">
        <v>297</v>
      </c>
      <c r="D1375" t="s">
        <v>51</v>
      </c>
      <c r="E1375" t="s">
        <v>25</v>
      </c>
      <c r="F1375" t="s">
        <v>19</v>
      </c>
      <c r="G1375" t="s">
        <v>31</v>
      </c>
      <c r="H1375">
        <v>912.75</v>
      </c>
      <c r="I1375">
        <v>5</v>
      </c>
      <c r="J1375">
        <v>0</v>
      </c>
      <c r="K1375">
        <v>118.6575</v>
      </c>
    </row>
    <row r="1376" spans="1:11" x14ac:dyDescent="0.2">
      <c r="A1376" t="s">
        <v>13</v>
      </c>
      <c r="B1376" t="s">
        <v>14</v>
      </c>
      <c r="C1376" t="s">
        <v>298</v>
      </c>
      <c r="D1376" t="s">
        <v>51</v>
      </c>
      <c r="E1376" t="s">
        <v>25</v>
      </c>
      <c r="F1376" t="s">
        <v>26</v>
      </c>
      <c r="G1376" t="s">
        <v>38</v>
      </c>
      <c r="H1376">
        <v>1089.75</v>
      </c>
      <c r="I1376">
        <v>3</v>
      </c>
      <c r="J1376">
        <v>0</v>
      </c>
      <c r="K1376">
        <v>305.13</v>
      </c>
    </row>
    <row r="1377" spans="1:11" x14ac:dyDescent="0.2">
      <c r="A1377" t="s">
        <v>13</v>
      </c>
      <c r="B1377" t="s">
        <v>14</v>
      </c>
      <c r="C1377" t="s">
        <v>298</v>
      </c>
      <c r="D1377" t="s">
        <v>51</v>
      </c>
      <c r="E1377" t="s">
        <v>25</v>
      </c>
      <c r="F1377" t="s">
        <v>26</v>
      </c>
      <c r="G1377" t="s">
        <v>41</v>
      </c>
      <c r="H1377">
        <v>447.84</v>
      </c>
      <c r="I1377">
        <v>8</v>
      </c>
      <c r="J1377">
        <v>0</v>
      </c>
      <c r="K1377">
        <v>219.44159999999999</v>
      </c>
    </row>
    <row r="1378" spans="1:11" x14ac:dyDescent="0.2">
      <c r="A1378" t="s">
        <v>13</v>
      </c>
      <c r="B1378" t="s">
        <v>14</v>
      </c>
      <c r="C1378" t="s">
        <v>298</v>
      </c>
      <c r="D1378" t="s">
        <v>51</v>
      </c>
      <c r="E1378" t="s">
        <v>25</v>
      </c>
      <c r="F1378" t="s">
        <v>26</v>
      </c>
      <c r="G1378" t="s">
        <v>34</v>
      </c>
      <c r="H1378">
        <v>16.399999999999999</v>
      </c>
      <c r="I1378">
        <v>5</v>
      </c>
      <c r="J1378">
        <v>0</v>
      </c>
      <c r="K1378">
        <v>4.2640000000000002</v>
      </c>
    </row>
    <row r="1379" spans="1:11" x14ac:dyDescent="0.2">
      <c r="A1379" t="s">
        <v>13</v>
      </c>
      <c r="B1379" t="s">
        <v>14</v>
      </c>
      <c r="C1379" t="s">
        <v>298</v>
      </c>
      <c r="D1379" t="s">
        <v>51</v>
      </c>
      <c r="E1379" t="s">
        <v>25</v>
      </c>
      <c r="F1379" t="s">
        <v>35</v>
      </c>
      <c r="G1379" t="s">
        <v>36</v>
      </c>
      <c r="H1379">
        <v>399.96</v>
      </c>
      <c r="I1379">
        <v>5</v>
      </c>
      <c r="J1379">
        <v>0.2</v>
      </c>
      <c r="K1379">
        <v>34.996499999999997</v>
      </c>
    </row>
    <row r="1380" spans="1:11" x14ac:dyDescent="0.2">
      <c r="A1380" t="s">
        <v>13</v>
      </c>
      <c r="B1380" t="s">
        <v>14</v>
      </c>
      <c r="C1380" t="s">
        <v>298</v>
      </c>
      <c r="D1380" t="s">
        <v>51</v>
      </c>
      <c r="E1380" t="s">
        <v>25</v>
      </c>
      <c r="F1380" t="s">
        <v>26</v>
      </c>
      <c r="G1380" t="s">
        <v>32</v>
      </c>
      <c r="H1380">
        <v>158.9</v>
      </c>
      <c r="I1380">
        <v>5</v>
      </c>
      <c r="J1380">
        <v>0</v>
      </c>
      <c r="K1380">
        <v>7.9450000000000003</v>
      </c>
    </row>
    <row r="1381" spans="1:11" x14ac:dyDescent="0.2">
      <c r="A1381" t="s">
        <v>13</v>
      </c>
      <c r="B1381" t="s">
        <v>14</v>
      </c>
      <c r="C1381" t="s">
        <v>298</v>
      </c>
      <c r="D1381" t="s">
        <v>51</v>
      </c>
      <c r="E1381" t="s">
        <v>25</v>
      </c>
      <c r="F1381" t="s">
        <v>26</v>
      </c>
      <c r="G1381" t="s">
        <v>37</v>
      </c>
      <c r="H1381">
        <v>13.183999999999999</v>
      </c>
      <c r="I1381">
        <v>1</v>
      </c>
      <c r="J1381">
        <v>0.2</v>
      </c>
      <c r="K1381">
        <v>4.7792000000000003</v>
      </c>
    </row>
    <row r="1382" spans="1:11" x14ac:dyDescent="0.2">
      <c r="A1382" t="s">
        <v>28</v>
      </c>
      <c r="B1382" t="s">
        <v>44</v>
      </c>
      <c r="C1382" t="s">
        <v>97</v>
      </c>
      <c r="D1382" t="s">
        <v>65</v>
      </c>
      <c r="E1382" t="s">
        <v>47</v>
      </c>
      <c r="F1382" t="s">
        <v>19</v>
      </c>
      <c r="G1382" t="s">
        <v>33</v>
      </c>
      <c r="H1382">
        <v>83.951999999999998</v>
      </c>
      <c r="I1382">
        <v>3</v>
      </c>
      <c r="J1382">
        <v>0.6</v>
      </c>
      <c r="K1382">
        <v>-90.248400000000004</v>
      </c>
    </row>
    <row r="1383" spans="1:11" x14ac:dyDescent="0.2">
      <c r="A1383" t="s">
        <v>168</v>
      </c>
      <c r="B1383" t="s">
        <v>44</v>
      </c>
      <c r="C1383" t="s">
        <v>299</v>
      </c>
      <c r="D1383" t="s">
        <v>167</v>
      </c>
      <c r="E1383" t="s">
        <v>18</v>
      </c>
      <c r="F1383" t="s">
        <v>26</v>
      </c>
      <c r="G1383" t="s">
        <v>32</v>
      </c>
      <c r="H1383">
        <v>80.98</v>
      </c>
      <c r="I1383">
        <v>1</v>
      </c>
      <c r="J1383">
        <v>0</v>
      </c>
      <c r="K1383">
        <v>1.6195999999999999</v>
      </c>
    </row>
    <row r="1384" spans="1:11" x14ac:dyDescent="0.2">
      <c r="A1384" t="s">
        <v>168</v>
      </c>
      <c r="B1384" t="s">
        <v>44</v>
      </c>
      <c r="C1384" t="s">
        <v>299</v>
      </c>
      <c r="D1384" t="s">
        <v>167</v>
      </c>
      <c r="E1384" t="s">
        <v>18</v>
      </c>
      <c r="F1384" t="s">
        <v>26</v>
      </c>
      <c r="G1384" t="s">
        <v>41</v>
      </c>
      <c r="H1384">
        <v>348.84</v>
      </c>
      <c r="I1384">
        <v>9</v>
      </c>
      <c r="J1384">
        <v>0</v>
      </c>
      <c r="K1384">
        <v>170.9316</v>
      </c>
    </row>
    <row r="1385" spans="1:11" x14ac:dyDescent="0.2">
      <c r="A1385" t="s">
        <v>168</v>
      </c>
      <c r="B1385" t="s">
        <v>44</v>
      </c>
      <c r="C1385" t="s">
        <v>299</v>
      </c>
      <c r="D1385" t="s">
        <v>167</v>
      </c>
      <c r="E1385" t="s">
        <v>18</v>
      </c>
      <c r="F1385" t="s">
        <v>26</v>
      </c>
      <c r="G1385" t="s">
        <v>77</v>
      </c>
      <c r="H1385">
        <v>9.4499999999999993</v>
      </c>
      <c r="I1385">
        <v>5</v>
      </c>
      <c r="J1385">
        <v>0</v>
      </c>
      <c r="K1385">
        <v>0.189</v>
      </c>
    </row>
    <row r="1386" spans="1:11" x14ac:dyDescent="0.2">
      <c r="A1386" t="s">
        <v>168</v>
      </c>
      <c r="B1386" t="s">
        <v>44</v>
      </c>
      <c r="C1386" t="s">
        <v>299</v>
      </c>
      <c r="D1386" t="s">
        <v>167</v>
      </c>
      <c r="E1386" t="s">
        <v>18</v>
      </c>
      <c r="F1386" t="s">
        <v>19</v>
      </c>
      <c r="G1386" t="s">
        <v>33</v>
      </c>
      <c r="H1386">
        <v>18.84</v>
      </c>
      <c r="I1386">
        <v>3</v>
      </c>
      <c r="J1386">
        <v>0</v>
      </c>
      <c r="K1386">
        <v>7.1592000000000002</v>
      </c>
    </row>
    <row r="1387" spans="1:11" x14ac:dyDescent="0.2">
      <c r="A1387" t="s">
        <v>168</v>
      </c>
      <c r="B1387" t="s">
        <v>44</v>
      </c>
      <c r="C1387" t="s">
        <v>299</v>
      </c>
      <c r="D1387" t="s">
        <v>167</v>
      </c>
      <c r="E1387" t="s">
        <v>18</v>
      </c>
      <c r="F1387" t="s">
        <v>19</v>
      </c>
      <c r="G1387" t="s">
        <v>20</v>
      </c>
      <c r="H1387">
        <v>239.98</v>
      </c>
      <c r="I1387">
        <v>2</v>
      </c>
      <c r="J1387">
        <v>0</v>
      </c>
      <c r="K1387">
        <v>52.7956</v>
      </c>
    </row>
    <row r="1388" spans="1:11" x14ac:dyDescent="0.2">
      <c r="A1388" t="s">
        <v>168</v>
      </c>
      <c r="B1388" t="s">
        <v>44</v>
      </c>
      <c r="C1388" t="s">
        <v>299</v>
      </c>
      <c r="D1388" t="s">
        <v>167</v>
      </c>
      <c r="E1388" t="s">
        <v>18</v>
      </c>
      <c r="F1388" t="s">
        <v>26</v>
      </c>
      <c r="G1388" t="s">
        <v>60</v>
      </c>
      <c r="H1388">
        <v>167.96</v>
      </c>
      <c r="I1388">
        <v>2</v>
      </c>
      <c r="J1388">
        <v>0</v>
      </c>
      <c r="K1388">
        <v>78.941199999999995</v>
      </c>
    </row>
    <row r="1389" spans="1:11" x14ac:dyDescent="0.2">
      <c r="A1389" t="s">
        <v>168</v>
      </c>
      <c r="B1389" t="s">
        <v>44</v>
      </c>
      <c r="C1389" t="s">
        <v>299</v>
      </c>
      <c r="D1389" t="s">
        <v>167</v>
      </c>
      <c r="E1389" t="s">
        <v>18</v>
      </c>
      <c r="F1389" t="s">
        <v>35</v>
      </c>
      <c r="G1389" t="s">
        <v>36</v>
      </c>
      <c r="H1389">
        <v>104.85</v>
      </c>
      <c r="I1389">
        <v>3</v>
      </c>
      <c r="J1389">
        <v>0</v>
      </c>
      <c r="K1389">
        <v>28.3095</v>
      </c>
    </row>
    <row r="1390" spans="1:11" x14ac:dyDescent="0.2">
      <c r="A1390" t="s">
        <v>168</v>
      </c>
      <c r="B1390" t="s">
        <v>44</v>
      </c>
      <c r="C1390" t="s">
        <v>299</v>
      </c>
      <c r="D1390" t="s">
        <v>167</v>
      </c>
      <c r="E1390" t="s">
        <v>18</v>
      </c>
      <c r="F1390" t="s">
        <v>35</v>
      </c>
      <c r="G1390" t="s">
        <v>36</v>
      </c>
      <c r="H1390">
        <v>484.83</v>
      </c>
      <c r="I1390">
        <v>3</v>
      </c>
      <c r="J1390">
        <v>0</v>
      </c>
      <c r="K1390">
        <v>126.0558</v>
      </c>
    </row>
    <row r="1391" spans="1:11" x14ac:dyDescent="0.2">
      <c r="A1391" t="s">
        <v>168</v>
      </c>
      <c r="B1391" t="s">
        <v>44</v>
      </c>
      <c r="C1391" t="s">
        <v>299</v>
      </c>
      <c r="D1391" t="s">
        <v>167</v>
      </c>
      <c r="E1391" t="s">
        <v>18</v>
      </c>
      <c r="F1391" t="s">
        <v>26</v>
      </c>
      <c r="G1391" t="s">
        <v>41</v>
      </c>
      <c r="H1391">
        <v>122.97</v>
      </c>
      <c r="I1391">
        <v>3</v>
      </c>
      <c r="J1391">
        <v>0</v>
      </c>
      <c r="K1391">
        <v>60.255299999999998</v>
      </c>
    </row>
    <row r="1392" spans="1:11" x14ac:dyDescent="0.2">
      <c r="A1392" t="s">
        <v>168</v>
      </c>
      <c r="B1392" t="s">
        <v>44</v>
      </c>
      <c r="C1392" t="s">
        <v>299</v>
      </c>
      <c r="D1392" t="s">
        <v>167</v>
      </c>
      <c r="E1392" t="s">
        <v>18</v>
      </c>
      <c r="F1392" t="s">
        <v>26</v>
      </c>
      <c r="G1392" t="s">
        <v>32</v>
      </c>
      <c r="H1392">
        <v>154.44</v>
      </c>
      <c r="I1392">
        <v>3</v>
      </c>
      <c r="J1392">
        <v>0</v>
      </c>
      <c r="K1392">
        <v>1.5444</v>
      </c>
    </row>
    <row r="1393" spans="1:11" x14ac:dyDescent="0.2">
      <c r="A1393" t="s">
        <v>168</v>
      </c>
      <c r="B1393" t="s">
        <v>44</v>
      </c>
      <c r="C1393" t="s">
        <v>299</v>
      </c>
      <c r="D1393" t="s">
        <v>167</v>
      </c>
      <c r="E1393" t="s">
        <v>18</v>
      </c>
      <c r="F1393" t="s">
        <v>26</v>
      </c>
      <c r="G1393" t="s">
        <v>41</v>
      </c>
      <c r="H1393">
        <v>342.37</v>
      </c>
      <c r="I1393">
        <v>7</v>
      </c>
      <c r="J1393">
        <v>0</v>
      </c>
      <c r="K1393">
        <v>160.91390000000001</v>
      </c>
    </row>
    <row r="1394" spans="1:11" x14ac:dyDescent="0.2">
      <c r="A1394" t="s">
        <v>62</v>
      </c>
      <c r="B1394" t="s">
        <v>22</v>
      </c>
      <c r="C1394" t="s">
        <v>223</v>
      </c>
      <c r="D1394" t="s">
        <v>40</v>
      </c>
      <c r="E1394" t="s">
        <v>18</v>
      </c>
      <c r="F1394" t="s">
        <v>26</v>
      </c>
      <c r="G1394" t="s">
        <v>34</v>
      </c>
      <c r="H1394">
        <v>9.5519999999999996</v>
      </c>
      <c r="I1394">
        <v>3</v>
      </c>
      <c r="J1394">
        <v>0.2</v>
      </c>
      <c r="K1394">
        <v>1.5522</v>
      </c>
    </row>
    <row r="1395" spans="1:11" x14ac:dyDescent="0.2">
      <c r="A1395" t="s">
        <v>28</v>
      </c>
      <c r="B1395" t="s">
        <v>22</v>
      </c>
      <c r="C1395" t="s">
        <v>97</v>
      </c>
      <c r="D1395" t="s">
        <v>65</v>
      </c>
      <c r="E1395" t="s">
        <v>47</v>
      </c>
      <c r="F1395" t="s">
        <v>19</v>
      </c>
      <c r="G1395" t="s">
        <v>31</v>
      </c>
      <c r="H1395">
        <v>652.45000000000005</v>
      </c>
      <c r="I1395">
        <v>5</v>
      </c>
      <c r="J1395">
        <v>0.5</v>
      </c>
      <c r="K1395">
        <v>-430.61700000000002</v>
      </c>
    </row>
    <row r="1396" spans="1:11" x14ac:dyDescent="0.2">
      <c r="A1396" t="s">
        <v>28</v>
      </c>
      <c r="B1396" t="s">
        <v>22</v>
      </c>
      <c r="C1396" t="s">
        <v>97</v>
      </c>
      <c r="D1396" t="s">
        <v>65</v>
      </c>
      <c r="E1396" t="s">
        <v>47</v>
      </c>
      <c r="F1396" t="s">
        <v>19</v>
      </c>
      <c r="G1396" t="s">
        <v>31</v>
      </c>
      <c r="H1396">
        <v>66.644999999999996</v>
      </c>
      <c r="I1396">
        <v>3</v>
      </c>
      <c r="J1396">
        <v>0.5</v>
      </c>
      <c r="K1396">
        <v>-42.652799999999999</v>
      </c>
    </row>
    <row r="1397" spans="1:11" x14ac:dyDescent="0.2">
      <c r="A1397" t="s">
        <v>62</v>
      </c>
      <c r="B1397" t="s">
        <v>14</v>
      </c>
      <c r="C1397" t="s">
        <v>75</v>
      </c>
      <c r="D1397" t="s">
        <v>76</v>
      </c>
      <c r="E1397" t="s">
        <v>57</v>
      </c>
      <c r="F1397" t="s">
        <v>26</v>
      </c>
      <c r="G1397" t="s">
        <v>37</v>
      </c>
      <c r="H1397">
        <v>17.216000000000001</v>
      </c>
      <c r="I1397">
        <v>4</v>
      </c>
      <c r="J1397">
        <v>0.2</v>
      </c>
      <c r="K1397">
        <v>6.0255999999999998</v>
      </c>
    </row>
    <row r="1398" spans="1:11" x14ac:dyDescent="0.2">
      <c r="A1398" t="s">
        <v>62</v>
      </c>
      <c r="B1398" t="s">
        <v>14</v>
      </c>
      <c r="C1398" t="s">
        <v>75</v>
      </c>
      <c r="D1398" t="s">
        <v>76</v>
      </c>
      <c r="E1398" t="s">
        <v>57</v>
      </c>
      <c r="F1398" t="s">
        <v>26</v>
      </c>
      <c r="G1398" t="s">
        <v>41</v>
      </c>
      <c r="H1398">
        <v>11.56</v>
      </c>
      <c r="I1398">
        <v>2</v>
      </c>
      <c r="J1398">
        <v>0</v>
      </c>
      <c r="K1398">
        <v>5.6643999999999997</v>
      </c>
    </row>
    <row r="1399" spans="1:11" x14ac:dyDescent="0.2">
      <c r="A1399" t="s">
        <v>62</v>
      </c>
      <c r="B1399" t="s">
        <v>14</v>
      </c>
      <c r="C1399" t="s">
        <v>75</v>
      </c>
      <c r="D1399" t="s">
        <v>76</v>
      </c>
      <c r="E1399" t="s">
        <v>57</v>
      </c>
      <c r="F1399" t="s">
        <v>35</v>
      </c>
      <c r="G1399" t="s">
        <v>59</v>
      </c>
      <c r="H1399">
        <v>88.4</v>
      </c>
      <c r="I1399">
        <v>4</v>
      </c>
      <c r="J1399">
        <v>0</v>
      </c>
      <c r="K1399">
        <v>11.492000000000001</v>
      </c>
    </row>
    <row r="1400" spans="1:11" x14ac:dyDescent="0.2">
      <c r="A1400" t="s">
        <v>62</v>
      </c>
      <c r="B1400" t="s">
        <v>14</v>
      </c>
      <c r="C1400" t="s">
        <v>75</v>
      </c>
      <c r="D1400" t="s">
        <v>76</v>
      </c>
      <c r="E1400" t="s">
        <v>57</v>
      </c>
      <c r="F1400" t="s">
        <v>26</v>
      </c>
      <c r="G1400" t="s">
        <v>41</v>
      </c>
      <c r="H1400">
        <v>6.48</v>
      </c>
      <c r="I1400">
        <v>1</v>
      </c>
      <c r="J1400">
        <v>0</v>
      </c>
      <c r="K1400">
        <v>3.1103999999999998</v>
      </c>
    </row>
    <row r="1401" spans="1:11" x14ac:dyDescent="0.2">
      <c r="A1401" t="s">
        <v>28</v>
      </c>
      <c r="B1401" t="s">
        <v>44</v>
      </c>
      <c r="C1401" t="s">
        <v>210</v>
      </c>
      <c r="D1401" t="s">
        <v>83</v>
      </c>
      <c r="E1401" t="s">
        <v>18</v>
      </c>
      <c r="F1401" t="s">
        <v>35</v>
      </c>
      <c r="G1401" t="s">
        <v>36</v>
      </c>
      <c r="H1401">
        <v>21.8</v>
      </c>
      <c r="I1401">
        <v>2</v>
      </c>
      <c r="J1401">
        <v>0</v>
      </c>
      <c r="K1401">
        <v>6.1040000000000001</v>
      </c>
    </row>
    <row r="1402" spans="1:11" x14ac:dyDescent="0.2">
      <c r="A1402" t="s">
        <v>28</v>
      </c>
      <c r="B1402" t="s">
        <v>44</v>
      </c>
      <c r="C1402" t="s">
        <v>210</v>
      </c>
      <c r="D1402" t="s">
        <v>83</v>
      </c>
      <c r="E1402" t="s">
        <v>18</v>
      </c>
      <c r="F1402" t="s">
        <v>26</v>
      </c>
      <c r="G1402" t="s">
        <v>60</v>
      </c>
      <c r="H1402">
        <v>251.79</v>
      </c>
      <c r="I1402">
        <v>3</v>
      </c>
      <c r="J1402">
        <v>0</v>
      </c>
      <c r="K1402">
        <v>118.3413</v>
      </c>
    </row>
    <row r="1403" spans="1:11" x14ac:dyDescent="0.2">
      <c r="A1403" t="s">
        <v>28</v>
      </c>
      <c r="B1403" t="s">
        <v>44</v>
      </c>
      <c r="C1403" t="s">
        <v>103</v>
      </c>
      <c r="D1403" t="s">
        <v>104</v>
      </c>
      <c r="E1403" t="s">
        <v>57</v>
      </c>
      <c r="F1403" t="s">
        <v>19</v>
      </c>
      <c r="G1403" t="s">
        <v>31</v>
      </c>
      <c r="H1403">
        <v>205.17599999999999</v>
      </c>
      <c r="I1403">
        <v>2</v>
      </c>
      <c r="J1403">
        <v>0.4</v>
      </c>
      <c r="K1403">
        <v>-58.133200000000002</v>
      </c>
    </row>
    <row r="1404" spans="1:11" x14ac:dyDescent="0.2">
      <c r="A1404" t="s">
        <v>28</v>
      </c>
      <c r="B1404" t="s">
        <v>44</v>
      </c>
      <c r="C1404" t="s">
        <v>103</v>
      </c>
      <c r="D1404" t="s">
        <v>104</v>
      </c>
      <c r="E1404" t="s">
        <v>57</v>
      </c>
      <c r="F1404" t="s">
        <v>26</v>
      </c>
      <c r="G1404" t="s">
        <v>41</v>
      </c>
      <c r="H1404">
        <v>419.4</v>
      </c>
      <c r="I1404">
        <v>5</v>
      </c>
      <c r="J1404">
        <v>0.2</v>
      </c>
      <c r="K1404">
        <v>146.79</v>
      </c>
    </row>
    <row r="1405" spans="1:11" x14ac:dyDescent="0.2">
      <c r="A1405" t="s">
        <v>62</v>
      </c>
      <c r="B1405" t="s">
        <v>44</v>
      </c>
      <c r="C1405" t="s">
        <v>55</v>
      </c>
      <c r="D1405" t="s">
        <v>56</v>
      </c>
      <c r="E1405" t="s">
        <v>57</v>
      </c>
      <c r="F1405" t="s">
        <v>26</v>
      </c>
      <c r="G1405" t="s">
        <v>110</v>
      </c>
      <c r="H1405">
        <v>10.304</v>
      </c>
      <c r="I1405">
        <v>1</v>
      </c>
      <c r="J1405">
        <v>0.2</v>
      </c>
      <c r="K1405">
        <v>-2.1896</v>
      </c>
    </row>
    <row r="1406" spans="1:11" x14ac:dyDescent="0.2">
      <c r="A1406" t="s">
        <v>62</v>
      </c>
      <c r="B1406" t="s">
        <v>44</v>
      </c>
      <c r="C1406" t="s">
        <v>55</v>
      </c>
      <c r="D1406" t="s">
        <v>56</v>
      </c>
      <c r="E1406" t="s">
        <v>57</v>
      </c>
      <c r="F1406" t="s">
        <v>19</v>
      </c>
      <c r="G1406" t="s">
        <v>31</v>
      </c>
      <c r="H1406">
        <v>154.76400000000001</v>
      </c>
      <c r="I1406">
        <v>3</v>
      </c>
      <c r="J1406">
        <v>0.4</v>
      </c>
      <c r="K1406">
        <v>-36.111600000000003</v>
      </c>
    </row>
    <row r="1407" spans="1:11" x14ac:dyDescent="0.2">
      <c r="A1407" t="s">
        <v>62</v>
      </c>
      <c r="B1407" t="s">
        <v>44</v>
      </c>
      <c r="C1407" t="s">
        <v>55</v>
      </c>
      <c r="D1407" t="s">
        <v>56</v>
      </c>
      <c r="E1407" t="s">
        <v>57</v>
      </c>
      <c r="F1407" t="s">
        <v>35</v>
      </c>
      <c r="G1407" t="s">
        <v>59</v>
      </c>
      <c r="H1407">
        <v>116.78400000000001</v>
      </c>
      <c r="I1407">
        <v>2</v>
      </c>
      <c r="J1407">
        <v>0.2</v>
      </c>
      <c r="K1407">
        <v>21.896999999999998</v>
      </c>
    </row>
    <row r="1408" spans="1:11" x14ac:dyDescent="0.2">
      <c r="A1408" t="s">
        <v>28</v>
      </c>
      <c r="B1408" t="s">
        <v>14</v>
      </c>
      <c r="C1408" t="s">
        <v>75</v>
      </c>
      <c r="D1408" t="s">
        <v>76</v>
      </c>
      <c r="E1408" t="s">
        <v>57</v>
      </c>
      <c r="F1408" t="s">
        <v>26</v>
      </c>
      <c r="G1408" t="s">
        <v>34</v>
      </c>
      <c r="H1408">
        <v>75.48</v>
      </c>
      <c r="I1408">
        <v>2</v>
      </c>
      <c r="J1408">
        <v>0</v>
      </c>
      <c r="K1408">
        <v>19.6248</v>
      </c>
    </row>
    <row r="1409" spans="1:11" x14ac:dyDescent="0.2">
      <c r="A1409" t="s">
        <v>28</v>
      </c>
      <c r="B1409" t="s">
        <v>14</v>
      </c>
      <c r="C1409" t="s">
        <v>75</v>
      </c>
      <c r="D1409" t="s">
        <v>76</v>
      </c>
      <c r="E1409" t="s">
        <v>57</v>
      </c>
      <c r="F1409" t="s">
        <v>19</v>
      </c>
      <c r="G1409" t="s">
        <v>33</v>
      </c>
      <c r="H1409">
        <v>39.979999999999997</v>
      </c>
      <c r="I1409">
        <v>2</v>
      </c>
      <c r="J1409">
        <v>0</v>
      </c>
      <c r="K1409">
        <v>9.9949999999999992</v>
      </c>
    </row>
    <row r="1410" spans="1:11" x14ac:dyDescent="0.2">
      <c r="A1410" t="s">
        <v>28</v>
      </c>
      <c r="B1410" t="s">
        <v>14</v>
      </c>
      <c r="C1410" t="s">
        <v>108</v>
      </c>
      <c r="D1410" t="s">
        <v>81</v>
      </c>
      <c r="E1410" t="s">
        <v>25</v>
      </c>
      <c r="F1410" t="s">
        <v>19</v>
      </c>
      <c r="G1410" t="s">
        <v>31</v>
      </c>
      <c r="H1410">
        <v>393.16500000000002</v>
      </c>
      <c r="I1410">
        <v>3</v>
      </c>
      <c r="J1410">
        <v>0.5</v>
      </c>
      <c r="K1410">
        <v>-204.44579999999999</v>
      </c>
    </row>
    <row r="1411" spans="1:11" x14ac:dyDescent="0.2">
      <c r="A1411" t="s">
        <v>28</v>
      </c>
      <c r="B1411" t="s">
        <v>44</v>
      </c>
      <c r="C1411" t="s">
        <v>128</v>
      </c>
      <c r="D1411" t="s">
        <v>46</v>
      </c>
      <c r="E1411" t="s">
        <v>47</v>
      </c>
      <c r="F1411" t="s">
        <v>26</v>
      </c>
      <c r="G1411" t="s">
        <v>27</v>
      </c>
      <c r="H1411">
        <v>23.68</v>
      </c>
      <c r="I1411">
        <v>2</v>
      </c>
      <c r="J1411">
        <v>0.2</v>
      </c>
      <c r="K1411">
        <v>8.8800000000000008</v>
      </c>
    </row>
    <row r="1412" spans="1:11" x14ac:dyDescent="0.2">
      <c r="A1412" t="s">
        <v>28</v>
      </c>
      <c r="B1412" t="s">
        <v>22</v>
      </c>
      <c r="C1412" t="s">
        <v>75</v>
      </c>
      <c r="D1412" t="s">
        <v>76</v>
      </c>
      <c r="E1412" t="s">
        <v>57</v>
      </c>
      <c r="F1412" t="s">
        <v>19</v>
      </c>
      <c r="G1412" t="s">
        <v>21</v>
      </c>
      <c r="H1412">
        <v>408.00599999999997</v>
      </c>
      <c r="I1412">
        <v>2</v>
      </c>
      <c r="J1412">
        <v>0.1</v>
      </c>
      <c r="K1412">
        <v>72.534400000000005</v>
      </c>
    </row>
    <row r="1413" spans="1:11" x14ac:dyDescent="0.2">
      <c r="A1413" t="s">
        <v>28</v>
      </c>
      <c r="B1413" t="s">
        <v>22</v>
      </c>
      <c r="C1413" t="s">
        <v>75</v>
      </c>
      <c r="D1413" t="s">
        <v>76</v>
      </c>
      <c r="E1413" t="s">
        <v>57</v>
      </c>
      <c r="F1413" t="s">
        <v>19</v>
      </c>
      <c r="G1413" t="s">
        <v>33</v>
      </c>
      <c r="H1413">
        <v>165.28</v>
      </c>
      <c r="I1413">
        <v>4</v>
      </c>
      <c r="J1413">
        <v>0</v>
      </c>
      <c r="K1413">
        <v>14.8752</v>
      </c>
    </row>
    <row r="1414" spans="1:11" x14ac:dyDescent="0.2">
      <c r="A1414" t="s">
        <v>28</v>
      </c>
      <c r="B1414" t="s">
        <v>14</v>
      </c>
      <c r="C1414" t="s">
        <v>75</v>
      </c>
      <c r="D1414" t="s">
        <v>76</v>
      </c>
      <c r="E1414" t="s">
        <v>57</v>
      </c>
      <c r="F1414" t="s">
        <v>26</v>
      </c>
      <c r="G1414" t="s">
        <v>37</v>
      </c>
      <c r="H1414">
        <v>334.76799999999997</v>
      </c>
      <c r="I1414">
        <v>7</v>
      </c>
      <c r="J1414">
        <v>0.2</v>
      </c>
      <c r="K1414">
        <v>108.7996</v>
      </c>
    </row>
    <row r="1415" spans="1:11" x14ac:dyDescent="0.2">
      <c r="A1415" t="s">
        <v>13</v>
      </c>
      <c r="B1415" t="s">
        <v>44</v>
      </c>
      <c r="C1415" t="s">
        <v>198</v>
      </c>
      <c r="D1415" t="s">
        <v>24</v>
      </c>
      <c r="E1415" t="s">
        <v>25</v>
      </c>
      <c r="F1415" t="s">
        <v>35</v>
      </c>
      <c r="G1415" t="s">
        <v>59</v>
      </c>
      <c r="H1415">
        <v>239.97</v>
      </c>
      <c r="I1415">
        <v>3</v>
      </c>
      <c r="J1415">
        <v>0</v>
      </c>
      <c r="K1415">
        <v>26.396699999999999</v>
      </c>
    </row>
    <row r="1416" spans="1:11" x14ac:dyDescent="0.2">
      <c r="A1416" t="s">
        <v>13</v>
      </c>
      <c r="B1416" t="s">
        <v>44</v>
      </c>
      <c r="C1416" t="s">
        <v>198</v>
      </c>
      <c r="D1416" t="s">
        <v>24</v>
      </c>
      <c r="E1416" t="s">
        <v>25</v>
      </c>
      <c r="F1416" t="s">
        <v>19</v>
      </c>
      <c r="G1416" t="s">
        <v>33</v>
      </c>
      <c r="H1416">
        <v>37.74</v>
      </c>
      <c r="I1416">
        <v>3</v>
      </c>
      <c r="J1416">
        <v>0</v>
      </c>
      <c r="K1416">
        <v>12.8316</v>
      </c>
    </row>
    <row r="1417" spans="1:11" x14ac:dyDescent="0.2">
      <c r="A1417" t="s">
        <v>62</v>
      </c>
      <c r="B1417" t="s">
        <v>22</v>
      </c>
      <c r="C1417" t="s">
        <v>61</v>
      </c>
      <c r="D1417" t="s">
        <v>46</v>
      </c>
      <c r="E1417" t="s">
        <v>47</v>
      </c>
      <c r="F1417" t="s">
        <v>35</v>
      </c>
      <c r="G1417" t="s">
        <v>36</v>
      </c>
      <c r="H1417">
        <v>946.34400000000005</v>
      </c>
      <c r="I1417">
        <v>7</v>
      </c>
      <c r="J1417">
        <v>0.2</v>
      </c>
      <c r="K1417">
        <v>118.29300000000001</v>
      </c>
    </row>
    <row r="1418" spans="1:11" x14ac:dyDescent="0.2">
      <c r="A1418" t="s">
        <v>62</v>
      </c>
      <c r="B1418" t="s">
        <v>22</v>
      </c>
      <c r="C1418" t="s">
        <v>61</v>
      </c>
      <c r="D1418" t="s">
        <v>46</v>
      </c>
      <c r="E1418" t="s">
        <v>47</v>
      </c>
      <c r="F1418" t="s">
        <v>35</v>
      </c>
      <c r="G1418" t="s">
        <v>59</v>
      </c>
      <c r="H1418">
        <v>151.19999999999999</v>
      </c>
      <c r="I1418">
        <v>3</v>
      </c>
      <c r="J1418">
        <v>0.2</v>
      </c>
      <c r="K1418">
        <v>32.130000000000003</v>
      </c>
    </row>
    <row r="1419" spans="1:11" x14ac:dyDescent="0.2">
      <c r="A1419" t="s">
        <v>62</v>
      </c>
      <c r="B1419" t="s">
        <v>22</v>
      </c>
      <c r="C1419" t="s">
        <v>61</v>
      </c>
      <c r="D1419" t="s">
        <v>46</v>
      </c>
      <c r="E1419" t="s">
        <v>47</v>
      </c>
      <c r="F1419" t="s">
        <v>19</v>
      </c>
      <c r="G1419" t="s">
        <v>33</v>
      </c>
      <c r="H1419">
        <v>4.9279999999999999</v>
      </c>
      <c r="I1419">
        <v>4</v>
      </c>
      <c r="J1419">
        <v>0.6</v>
      </c>
      <c r="K1419">
        <v>-1.4783999999999999</v>
      </c>
    </row>
    <row r="1420" spans="1:11" x14ac:dyDescent="0.2">
      <c r="A1420" t="s">
        <v>28</v>
      </c>
      <c r="B1420" t="s">
        <v>22</v>
      </c>
      <c r="C1420" t="s">
        <v>206</v>
      </c>
      <c r="D1420" t="s">
        <v>81</v>
      </c>
      <c r="E1420" t="s">
        <v>25</v>
      </c>
      <c r="F1420" t="s">
        <v>26</v>
      </c>
      <c r="G1420" t="s">
        <v>41</v>
      </c>
      <c r="H1420">
        <v>86.272000000000006</v>
      </c>
      <c r="I1420">
        <v>4</v>
      </c>
      <c r="J1420">
        <v>0.2</v>
      </c>
      <c r="K1420">
        <v>31.273599999999998</v>
      </c>
    </row>
    <row r="1421" spans="1:11" x14ac:dyDescent="0.2">
      <c r="A1421" t="s">
        <v>28</v>
      </c>
      <c r="B1421" t="s">
        <v>22</v>
      </c>
      <c r="C1421" t="s">
        <v>206</v>
      </c>
      <c r="D1421" t="s">
        <v>81</v>
      </c>
      <c r="E1421" t="s">
        <v>25</v>
      </c>
      <c r="F1421" t="s">
        <v>26</v>
      </c>
      <c r="G1421" t="s">
        <v>37</v>
      </c>
      <c r="H1421">
        <v>72.587999999999994</v>
      </c>
      <c r="I1421">
        <v>2</v>
      </c>
      <c r="J1421">
        <v>0.7</v>
      </c>
      <c r="K1421">
        <v>-48.392000000000003</v>
      </c>
    </row>
    <row r="1422" spans="1:11" x14ac:dyDescent="0.2">
      <c r="A1422" t="s">
        <v>28</v>
      </c>
      <c r="B1422" t="s">
        <v>22</v>
      </c>
      <c r="C1422" t="s">
        <v>206</v>
      </c>
      <c r="D1422" t="s">
        <v>81</v>
      </c>
      <c r="E1422" t="s">
        <v>25</v>
      </c>
      <c r="F1422" t="s">
        <v>26</v>
      </c>
      <c r="G1422" t="s">
        <v>38</v>
      </c>
      <c r="H1422">
        <v>60.671999999999997</v>
      </c>
      <c r="I1422">
        <v>2</v>
      </c>
      <c r="J1422">
        <v>0.2</v>
      </c>
      <c r="K1422">
        <v>14.409599999999999</v>
      </c>
    </row>
    <row r="1423" spans="1:11" x14ac:dyDescent="0.2">
      <c r="A1423" t="s">
        <v>28</v>
      </c>
      <c r="B1423" t="s">
        <v>22</v>
      </c>
      <c r="C1423" t="s">
        <v>206</v>
      </c>
      <c r="D1423" t="s">
        <v>81</v>
      </c>
      <c r="E1423" t="s">
        <v>25</v>
      </c>
      <c r="F1423" t="s">
        <v>26</v>
      </c>
      <c r="G1423" t="s">
        <v>37</v>
      </c>
      <c r="H1423">
        <v>77.031000000000006</v>
      </c>
      <c r="I1423">
        <v>9</v>
      </c>
      <c r="J1423">
        <v>0.7</v>
      </c>
      <c r="K1423">
        <v>-59.057099999999998</v>
      </c>
    </row>
    <row r="1424" spans="1:11" x14ac:dyDescent="0.2">
      <c r="A1424" t="s">
        <v>28</v>
      </c>
      <c r="B1424" t="s">
        <v>22</v>
      </c>
      <c r="C1424" t="s">
        <v>206</v>
      </c>
      <c r="D1424" t="s">
        <v>81</v>
      </c>
      <c r="E1424" t="s">
        <v>25</v>
      </c>
      <c r="F1424" t="s">
        <v>26</v>
      </c>
      <c r="G1424" t="s">
        <v>32</v>
      </c>
      <c r="H1424">
        <v>119.904</v>
      </c>
      <c r="I1424">
        <v>6</v>
      </c>
      <c r="J1424">
        <v>0.2</v>
      </c>
      <c r="K1424">
        <v>-1.4987999999999999</v>
      </c>
    </row>
    <row r="1425" spans="1:11" x14ac:dyDescent="0.2">
      <c r="A1425" t="s">
        <v>28</v>
      </c>
      <c r="B1425" t="s">
        <v>22</v>
      </c>
      <c r="C1425" t="s">
        <v>206</v>
      </c>
      <c r="D1425" t="s">
        <v>81</v>
      </c>
      <c r="E1425" t="s">
        <v>25</v>
      </c>
      <c r="F1425" t="s">
        <v>35</v>
      </c>
      <c r="G1425" t="s">
        <v>36</v>
      </c>
      <c r="H1425">
        <v>263.95999999999998</v>
      </c>
      <c r="I1425">
        <v>5</v>
      </c>
      <c r="J1425">
        <v>0.2</v>
      </c>
      <c r="K1425">
        <v>23.096499999999999</v>
      </c>
    </row>
    <row r="1426" spans="1:11" x14ac:dyDescent="0.2">
      <c r="A1426" t="s">
        <v>28</v>
      </c>
      <c r="B1426" t="s">
        <v>22</v>
      </c>
      <c r="C1426" t="s">
        <v>206</v>
      </c>
      <c r="D1426" t="s">
        <v>81</v>
      </c>
      <c r="E1426" t="s">
        <v>25</v>
      </c>
      <c r="F1426" t="s">
        <v>26</v>
      </c>
      <c r="G1426" t="s">
        <v>32</v>
      </c>
      <c r="H1426">
        <v>363.64800000000002</v>
      </c>
      <c r="I1426">
        <v>4</v>
      </c>
      <c r="J1426">
        <v>0.2</v>
      </c>
      <c r="K1426">
        <v>-86.366399999999999</v>
      </c>
    </row>
    <row r="1427" spans="1:11" x14ac:dyDescent="0.2">
      <c r="A1427" t="s">
        <v>13</v>
      </c>
      <c r="B1427" t="s">
        <v>22</v>
      </c>
      <c r="C1427" t="s">
        <v>245</v>
      </c>
      <c r="D1427" t="s">
        <v>24</v>
      </c>
      <c r="E1427" t="s">
        <v>25</v>
      </c>
      <c r="F1427" t="s">
        <v>26</v>
      </c>
      <c r="G1427" t="s">
        <v>37</v>
      </c>
      <c r="H1427">
        <v>9.7279999999999998</v>
      </c>
      <c r="I1427">
        <v>2</v>
      </c>
      <c r="J1427">
        <v>0.2</v>
      </c>
      <c r="K1427">
        <v>3.2831999999999999</v>
      </c>
    </row>
    <row r="1428" spans="1:11" x14ac:dyDescent="0.2">
      <c r="A1428" t="s">
        <v>13</v>
      </c>
      <c r="B1428" t="s">
        <v>22</v>
      </c>
      <c r="C1428" t="s">
        <v>245</v>
      </c>
      <c r="D1428" t="s">
        <v>24</v>
      </c>
      <c r="E1428" t="s">
        <v>25</v>
      </c>
      <c r="F1428" t="s">
        <v>26</v>
      </c>
      <c r="G1428" t="s">
        <v>60</v>
      </c>
      <c r="H1428">
        <v>14.75</v>
      </c>
      <c r="I1428">
        <v>5</v>
      </c>
      <c r="J1428">
        <v>0</v>
      </c>
      <c r="K1428">
        <v>7.08</v>
      </c>
    </row>
    <row r="1429" spans="1:11" x14ac:dyDescent="0.2">
      <c r="A1429" t="s">
        <v>13</v>
      </c>
      <c r="B1429" t="s">
        <v>22</v>
      </c>
      <c r="C1429" t="s">
        <v>245</v>
      </c>
      <c r="D1429" t="s">
        <v>24</v>
      </c>
      <c r="E1429" t="s">
        <v>25</v>
      </c>
      <c r="F1429" t="s">
        <v>26</v>
      </c>
      <c r="G1429" t="s">
        <v>37</v>
      </c>
      <c r="H1429">
        <v>29.8</v>
      </c>
      <c r="I1429">
        <v>5</v>
      </c>
      <c r="J1429">
        <v>0.2</v>
      </c>
      <c r="K1429">
        <v>9.3125</v>
      </c>
    </row>
    <row r="1430" spans="1:11" x14ac:dyDescent="0.2">
      <c r="A1430" t="s">
        <v>13</v>
      </c>
      <c r="B1430" t="s">
        <v>22</v>
      </c>
      <c r="C1430" t="s">
        <v>245</v>
      </c>
      <c r="D1430" t="s">
        <v>24</v>
      </c>
      <c r="E1430" t="s">
        <v>25</v>
      </c>
      <c r="F1430" t="s">
        <v>26</v>
      </c>
      <c r="G1430" t="s">
        <v>27</v>
      </c>
      <c r="H1430">
        <v>427.42</v>
      </c>
      <c r="I1430">
        <v>14</v>
      </c>
      <c r="J1430">
        <v>0</v>
      </c>
      <c r="K1430">
        <v>196.61320000000001</v>
      </c>
    </row>
    <row r="1431" spans="1:11" x14ac:dyDescent="0.2">
      <c r="A1431" t="s">
        <v>28</v>
      </c>
      <c r="B1431" t="s">
        <v>14</v>
      </c>
      <c r="C1431" t="s">
        <v>103</v>
      </c>
      <c r="D1431" t="s">
        <v>104</v>
      </c>
      <c r="E1431" t="s">
        <v>57</v>
      </c>
      <c r="F1431" t="s">
        <v>35</v>
      </c>
      <c r="G1431" t="s">
        <v>36</v>
      </c>
      <c r="H1431">
        <v>220.75200000000001</v>
      </c>
      <c r="I1431">
        <v>8</v>
      </c>
      <c r="J1431">
        <v>0.4</v>
      </c>
      <c r="K1431">
        <v>-40.471200000000003</v>
      </c>
    </row>
    <row r="1432" spans="1:11" x14ac:dyDescent="0.2">
      <c r="A1432" t="s">
        <v>13</v>
      </c>
      <c r="B1432" t="s">
        <v>14</v>
      </c>
      <c r="C1432" t="s">
        <v>242</v>
      </c>
      <c r="D1432" t="s">
        <v>88</v>
      </c>
      <c r="E1432" t="s">
        <v>18</v>
      </c>
      <c r="F1432" t="s">
        <v>26</v>
      </c>
      <c r="G1432" t="s">
        <v>37</v>
      </c>
      <c r="H1432">
        <v>152.76</v>
      </c>
      <c r="I1432">
        <v>6</v>
      </c>
      <c r="J1432">
        <v>0</v>
      </c>
      <c r="K1432">
        <v>74.852400000000003</v>
      </c>
    </row>
    <row r="1433" spans="1:11" x14ac:dyDescent="0.2">
      <c r="A1433" t="s">
        <v>13</v>
      </c>
      <c r="B1433" t="s">
        <v>14</v>
      </c>
      <c r="C1433" t="s">
        <v>242</v>
      </c>
      <c r="D1433" t="s">
        <v>88</v>
      </c>
      <c r="E1433" t="s">
        <v>18</v>
      </c>
      <c r="F1433" t="s">
        <v>26</v>
      </c>
      <c r="G1433" t="s">
        <v>110</v>
      </c>
      <c r="H1433">
        <v>7.27</v>
      </c>
      <c r="I1433">
        <v>1</v>
      </c>
      <c r="J1433">
        <v>0</v>
      </c>
      <c r="K1433">
        <v>1.9629000000000001</v>
      </c>
    </row>
    <row r="1434" spans="1:11" x14ac:dyDescent="0.2">
      <c r="A1434" t="s">
        <v>13</v>
      </c>
      <c r="B1434" t="s">
        <v>14</v>
      </c>
      <c r="C1434" t="s">
        <v>242</v>
      </c>
      <c r="D1434" t="s">
        <v>88</v>
      </c>
      <c r="E1434" t="s">
        <v>18</v>
      </c>
      <c r="F1434" t="s">
        <v>19</v>
      </c>
      <c r="G1434" t="s">
        <v>21</v>
      </c>
      <c r="H1434">
        <v>1819.86</v>
      </c>
      <c r="I1434">
        <v>14</v>
      </c>
      <c r="J1434">
        <v>0</v>
      </c>
      <c r="K1434">
        <v>163.78739999999999</v>
      </c>
    </row>
    <row r="1435" spans="1:11" x14ac:dyDescent="0.2">
      <c r="A1435" t="s">
        <v>28</v>
      </c>
      <c r="B1435" t="s">
        <v>14</v>
      </c>
      <c r="C1435" t="s">
        <v>42</v>
      </c>
      <c r="D1435" t="s">
        <v>43</v>
      </c>
      <c r="E1435" t="s">
        <v>25</v>
      </c>
      <c r="F1435" t="s">
        <v>26</v>
      </c>
      <c r="G1435" t="s">
        <v>41</v>
      </c>
      <c r="H1435">
        <v>33.9</v>
      </c>
      <c r="I1435">
        <v>5</v>
      </c>
      <c r="J1435">
        <v>0</v>
      </c>
      <c r="K1435">
        <v>15.593999999999999</v>
      </c>
    </row>
    <row r="1436" spans="1:11" x14ac:dyDescent="0.2">
      <c r="A1436" t="s">
        <v>28</v>
      </c>
      <c r="B1436" t="s">
        <v>14</v>
      </c>
      <c r="C1436" t="s">
        <v>300</v>
      </c>
      <c r="D1436" t="s">
        <v>104</v>
      </c>
      <c r="E1436" t="s">
        <v>57</v>
      </c>
      <c r="F1436" t="s">
        <v>26</v>
      </c>
      <c r="G1436" t="s">
        <v>41</v>
      </c>
      <c r="H1436">
        <v>31.103999999999999</v>
      </c>
      <c r="I1436">
        <v>6</v>
      </c>
      <c r="J1436">
        <v>0.2</v>
      </c>
      <c r="K1436">
        <v>10.8864</v>
      </c>
    </row>
    <row r="1437" spans="1:11" x14ac:dyDescent="0.2">
      <c r="A1437" t="s">
        <v>28</v>
      </c>
      <c r="B1437" t="s">
        <v>14</v>
      </c>
      <c r="C1437" t="s">
        <v>300</v>
      </c>
      <c r="D1437" t="s">
        <v>104</v>
      </c>
      <c r="E1437" t="s">
        <v>57</v>
      </c>
      <c r="F1437" t="s">
        <v>26</v>
      </c>
      <c r="G1437" t="s">
        <v>34</v>
      </c>
      <c r="H1437">
        <v>5.2480000000000002</v>
      </c>
      <c r="I1437">
        <v>2</v>
      </c>
      <c r="J1437">
        <v>0.2</v>
      </c>
      <c r="K1437">
        <v>0.59040000000000004</v>
      </c>
    </row>
    <row r="1438" spans="1:11" x14ac:dyDescent="0.2">
      <c r="A1438" t="s">
        <v>168</v>
      </c>
      <c r="B1438" t="s">
        <v>14</v>
      </c>
      <c r="C1438" t="s">
        <v>193</v>
      </c>
      <c r="D1438" t="s">
        <v>46</v>
      </c>
      <c r="E1438" t="s">
        <v>47</v>
      </c>
      <c r="F1438" t="s">
        <v>35</v>
      </c>
      <c r="G1438" t="s">
        <v>59</v>
      </c>
      <c r="H1438">
        <v>263.88</v>
      </c>
      <c r="I1438">
        <v>3</v>
      </c>
      <c r="J1438">
        <v>0.2</v>
      </c>
      <c r="K1438">
        <v>42.880499999999998</v>
      </c>
    </row>
    <row r="1439" spans="1:11" x14ac:dyDescent="0.2">
      <c r="A1439" t="s">
        <v>168</v>
      </c>
      <c r="B1439" t="s">
        <v>14</v>
      </c>
      <c r="C1439" t="s">
        <v>193</v>
      </c>
      <c r="D1439" t="s">
        <v>46</v>
      </c>
      <c r="E1439" t="s">
        <v>47</v>
      </c>
      <c r="F1439" t="s">
        <v>19</v>
      </c>
      <c r="G1439" t="s">
        <v>21</v>
      </c>
      <c r="H1439">
        <v>2453.4299999999998</v>
      </c>
      <c r="I1439">
        <v>5</v>
      </c>
      <c r="J1439">
        <v>0.3</v>
      </c>
      <c r="K1439">
        <v>-350.49</v>
      </c>
    </row>
    <row r="1440" spans="1:11" x14ac:dyDescent="0.2">
      <c r="A1440" t="s">
        <v>13</v>
      </c>
      <c r="B1440" t="s">
        <v>14</v>
      </c>
      <c r="C1440" t="s">
        <v>290</v>
      </c>
      <c r="D1440" t="s">
        <v>179</v>
      </c>
      <c r="E1440" t="s">
        <v>57</v>
      </c>
      <c r="F1440" t="s">
        <v>26</v>
      </c>
      <c r="G1440" t="s">
        <v>37</v>
      </c>
      <c r="H1440">
        <v>29.7</v>
      </c>
      <c r="I1440">
        <v>5</v>
      </c>
      <c r="J1440">
        <v>0</v>
      </c>
      <c r="K1440">
        <v>13.365</v>
      </c>
    </row>
    <row r="1441" spans="1:11" x14ac:dyDescent="0.2">
      <c r="A1441" t="s">
        <v>13</v>
      </c>
      <c r="B1441" t="s">
        <v>14</v>
      </c>
      <c r="C1441" t="s">
        <v>290</v>
      </c>
      <c r="D1441" t="s">
        <v>179</v>
      </c>
      <c r="E1441" t="s">
        <v>57</v>
      </c>
      <c r="F1441" t="s">
        <v>26</v>
      </c>
      <c r="G1441" t="s">
        <v>41</v>
      </c>
      <c r="H1441">
        <v>39.96</v>
      </c>
      <c r="I1441">
        <v>4</v>
      </c>
      <c r="J1441">
        <v>0</v>
      </c>
      <c r="K1441">
        <v>17.981999999999999</v>
      </c>
    </row>
    <row r="1442" spans="1:11" x14ac:dyDescent="0.2">
      <c r="A1442" t="s">
        <v>13</v>
      </c>
      <c r="B1442" t="s">
        <v>14</v>
      </c>
      <c r="C1442" t="s">
        <v>52</v>
      </c>
      <c r="D1442" t="s">
        <v>24</v>
      </c>
      <c r="E1442" t="s">
        <v>25</v>
      </c>
      <c r="F1442" t="s">
        <v>26</v>
      </c>
      <c r="G1442" t="s">
        <v>37</v>
      </c>
      <c r="H1442">
        <v>36.671999999999997</v>
      </c>
      <c r="I1442">
        <v>2</v>
      </c>
      <c r="J1442">
        <v>0.2</v>
      </c>
      <c r="K1442">
        <v>11.46</v>
      </c>
    </row>
    <row r="1443" spans="1:11" x14ac:dyDescent="0.2">
      <c r="A1443" t="s">
        <v>62</v>
      </c>
      <c r="B1443" t="s">
        <v>22</v>
      </c>
      <c r="C1443" t="s">
        <v>182</v>
      </c>
      <c r="D1443" t="s">
        <v>17</v>
      </c>
      <c r="E1443" t="s">
        <v>18</v>
      </c>
      <c r="F1443" t="s">
        <v>26</v>
      </c>
      <c r="G1443" t="s">
        <v>41</v>
      </c>
      <c r="H1443">
        <v>13.76</v>
      </c>
      <c r="I1443">
        <v>2</v>
      </c>
      <c r="J1443">
        <v>0</v>
      </c>
      <c r="K1443">
        <v>6.3296000000000001</v>
      </c>
    </row>
    <row r="1444" spans="1:11" x14ac:dyDescent="0.2">
      <c r="A1444" t="s">
        <v>28</v>
      </c>
      <c r="B1444" t="s">
        <v>22</v>
      </c>
      <c r="C1444" t="s">
        <v>97</v>
      </c>
      <c r="D1444" t="s">
        <v>98</v>
      </c>
      <c r="E1444" t="s">
        <v>25</v>
      </c>
      <c r="F1444" t="s">
        <v>26</v>
      </c>
      <c r="G1444" t="s">
        <v>32</v>
      </c>
      <c r="H1444">
        <v>139.42400000000001</v>
      </c>
      <c r="I1444">
        <v>4</v>
      </c>
      <c r="J1444">
        <v>0.2</v>
      </c>
      <c r="K1444">
        <v>17.428000000000001</v>
      </c>
    </row>
    <row r="1445" spans="1:11" x14ac:dyDescent="0.2">
      <c r="A1445" t="s">
        <v>28</v>
      </c>
      <c r="B1445" t="s">
        <v>14</v>
      </c>
      <c r="C1445" t="s">
        <v>79</v>
      </c>
      <c r="D1445" t="s">
        <v>65</v>
      </c>
      <c r="E1445" t="s">
        <v>47</v>
      </c>
      <c r="F1445" t="s">
        <v>35</v>
      </c>
      <c r="G1445" t="s">
        <v>36</v>
      </c>
      <c r="H1445">
        <v>1979.9280000000001</v>
      </c>
      <c r="I1445">
        <v>9</v>
      </c>
      <c r="J1445">
        <v>0.2</v>
      </c>
      <c r="K1445">
        <v>148.49459999999999</v>
      </c>
    </row>
    <row r="1446" spans="1:11" x14ac:dyDescent="0.2">
      <c r="A1446" t="s">
        <v>62</v>
      </c>
      <c r="B1446" t="s">
        <v>44</v>
      </c>
      <c r="C1446" t="s">
        <v>79</v>
      </c>
      <c r="D1446" t="s">
        <v>65</v>
      </c>
      <c r="E1446" t="s">
        <v>47</v>
      </c>
      <c r="F1446" t="s">
        <v>26</v>
      </c>
      <c r="G1446" t="s">
        <v>32</v>
      </c>
      <c r="H1446">
        <v>164.73599999999999</v>
      </c>
      <c r="I1446">
        <v>4</v>
      </c>
      <c r="J1446">
        <v>0.2</v>
      </c>
      <c r="K1446">
        <v>-39.1248</v>
      </c>
    </row>
    <row r="1447" spans="1:11" x14ac:dyDescent="0.2">
      <c r="A1447" t="s">
        <v>62</v>
      </c>
      <c r="B1447" t="s">
        <v>44</v>
      </c>
      <c r="C1447" t="s">
        <v>79</v>
      </c>
      <c r="D1447" t="s">
        <v>65</v>
      </c>
      <c r="E1447" t="s">
        <v>47</v>
      </c>
      <c r="F1447" t="s">
        <v>19</v>
      </c>
      <c r="G1447" t="s">
        <v>21</v>
      </c>
      <c r="H1447">
        <v>470.30200000000002</v>
      </c>
      <c r="I1447">
        <v>7</v>
      </c>
      <c r="J1447">
        <v>0.3</v>
      </c>
      <c r="K1447">
        <v>-87.341800000000006</v>
      </c>
    </row>
    <row r="1448" spans="1:11" x14ac:dyDescent="0.2">
      <c r="A1448" t="s">
        <v>62</v>
      </c>
      <c r="B1448" t="s">
        <v>44</v>
      </c>
      <c r="C1448" t="s">
        <v>79</v>
      </c>
      <c r="D1448" t="s">
        <v>65</v>
      </c>
      <c r="E1448" t="s">
        <v>47</v>
      </c>
      <c r="F1448" t="s">
        <v>35</v>
      </c>
      <c r="G1448" t="s">
        <v>36</v>
      </c>
      <c r="H1448">
        <v>47.984000000000002</v>
      </c>
      <c r="I1448">
        <v>2</v>
      </c>
      <c r="J1448">
        <v>0.2</v>
      </c>
      <c r="K1448">
        <v>5.9980000000000002</v>
      </c>
    </row>
    <row r="1449" spans="1:11" x14ac:dyDescent="0.2">
      <c r="A1449" t="s">
        <v>62</v>
      </c>
      <c r="B1449" t="s">
        <v>22</v>
      </c>
      <c r="C1449" t="s">
        <v>55</v>
      </c>
      <c r="D1449" t="s">
        <v>56</v>
      </c>
      <c r="E1449" t="s">
        <v>57</v>
      </c>
      <c r="F1449" t="s">
        <v>26</v>
      </c>
      <c r="G1449" t="s">
        <v>37</v>
      </c>
      <c r="H1449">
        <v>2.5019999999999998</v>
      </c>
      <c r="I1449">
        <v>3</v>
      </c>
      <c r="J1449">
        <v>0.7</v>
      </c>
      <c r="K1449">
        <v>-1.7514000000000001</v>
      </c>
    </row>
    <row r="1450" spans="1:11" x14ac:dyDescent="0.2">
      <c r="A1450" t="s">
        <v>28</v>
      </c>
      <c r="B1450" t="s">
        <v>22</v>
      </c>
      <c r="C1450" t="s">
        <v>23</v>
      </c>
      <c r="D1450" t="s">
        <v>24</v>
      </c>
      <c r="E1450" t="s">
        <v>25</v>
      </c>
      <c r="F1450" t="s">
        <v>35</v>
      </c>
      <c r="G1450" t="s">
        <v>36</v>
      </c>
      <c r="H1450">
        <v>88.751999999999995</v>
      </c>
      <c r="I1450">
        <v>3</v>
      </c>
      <c r="J1450">
        <v>0.2</v>
      </c>
      <c r="K1450">
        <v>11.093999999999999</v>
      </c>
    </row>
    <row r="1451" spans="1:11" x14ac:dyDescent="0.2">
      <c r="A1451" t="s">
        <v>62</v>
      </c>
      <c r="B1451" t="s">
        <v>14</v>
      </c>
      <c r="C1451" t="s">
        <v>108</v>
      </c>
      <c r="D1451" t="s">
        <v>81</v>
      </c>
      <c r="E1451" t="s">
        <v>25</v>
      </c>
      <c r="F1451" t="s">
        <v>26</v>
      </c>
      <c r="G1451" t="s">
        <v>37</v>
      </c>
      <c r="H1451">
        <v>2.0249999999999999</v>
      </c>
      <c r="I1451">
        <v>1</v>
      </c>
      <c r="J1451">
        <v>0.7</v>
      </c>
      <c r="K1451">
        <v>-1.35</v>
      </c>
    </row>
    <row r="1452" spans="1:11" x14ac:dyDescent="0.2">
      <c r="A1452" t="s">
        <v>62</v>
      </c>
      <c r="B1452" t="s">
        <v>22</v>
      </c>
      <c r="C1452" t="s">
        <v>301</v>
      </c>
      <c r="D1452" t="s">
        <v>88</v>
      </c>
      <c r="E1452" t="s">
        <v>18</v>
      </c>
      <c r="F1452" t="s">
        <v>26</v>
      </c>
      <c r="G1452" t="s">
        <v>41</v>
      </c>
      <c r="H1452">
        <v>70.98</v>
      </c>
      <c r="I1452">
        <v>7</v>
      </c>
      <c r="J1452">
        <v>0</v>
      </c>
      <c r="K1452">
        <v>34.780200000000001</v>
      </c>
    </row>
    <row r="1453" spans="1:11" x14ac:dyDescent="0.2">
      <c r="A1453" t="s">
        <v>62</v>
      </c>
      <c r="B1453" t="s">
        <v>22</v>
      </c>
      <c r="C1453" t="s">
        <v>301</v>
      </c>
      <c r="D1453" t="s">
        <v>88</v>
      </c>
      <c r="E1453" t="s">
        <v>18</v>
      </c>
      <c r="F1453" t="s">
        <v>26</v>
      </c>
      <c r="G1453" t="s">
        <v>37</v>
      </c>
      <c r="H1453">
        <v>91.68</v>
      </c>
      <c r="I1453">
        <v>3</v>
      </c>
      <c r="J1453">
        <v>0</v>
      </c>
      <c r="K1453">
        <v>45.84</v>
      </c>
    </row>
    <row r="1454" spans="1:11" x14ac:dyDescent="0.2">
      <c r="A1454" t="s">
        <v>62</v>
      </c>
      <c r="B1454" t="s">
        <v>22</v>
      </c>
      <c r="C1454" t="s">
        <v>301</v>
      </c>
      <c r="D1454" t="s">
        <v>88</v>
      </c>
      <c r="E1454" t="s">
        <v>18</v>
      </c>
      <c r="F1454" t="s">
        <v>26</v>
      </c>
      <c r="G1454" t="s">
        <v>37</v>
      </c>
      <c r="H1454">
        <v>33.75</v>
      </c>
      <c r="I1454">
        <v>5</v>
      </c>
      <c r="J1454">
        <v>0</v>
      </c>
      <c r="K1454">
        <v>16.875</v>
      </c>
    </row>
    <row r="1455" spans="1:11" x14ac:dyDescent="0.2">
      <c r="A1455" t="s">
        <v>62</v>
      </c>
      <c r="B1455" t="s">
        <v>22</v>
      </c>
      <c r="C1455" t="s">
        <v>301</v>
      </c>
      <c r="D1455" t="s">
        <v>88</v>
      </c>
      <c r="E1455" t="s">
        <v>18</v>
      </c>
      <c r="F1455" t="s">
        <v>35</v>
      </c>
      <c r="G1455" t="s">
        <v>123</v>
      </c>
      <c r="H1455">
        <v>3040</v>
      </c>
      <c r="I1455">
        <v>8</v>
      </c>
      <c r="J1455">
        <v>0</v>
      </c>
      <c r="K1455">
        <v>1459.2</v>
      </c>
    </row>
    <row r="1456" spans="1:11" x14ac:dyDescent="0.2">
      <c r="A1456" t="s">
        <v>28</v>
      </c>
      <c r="B1456" t="s">
        <v>44</v>
      </c>
      <c r="C1456" t="s">
        <v>103</v>
      </c>
      <c r="D1456" t="s">
        <v>167</v>
      </c>
      <c r="E1456" t="s">
        <v>18</v>
      </c>
      <c r="F1456" t="s">
        <v>26</v>
      </c>
      <c r="G1456" t="s">
        <v>37</v>
      </c>
      <c r="H1456">
        <v>91.2</v>
      </c>
      <c r="I1456">
        <v>3</v>
      </c>
      <c r="J1456">
        <v>0</v>
      </c>
      <c r="K1456">
        <v>41.951999999999998</v>
      </c>
    </row>
    <row r="1457" spans="1:11" x14ac:dyDescent="0.2">
      <c r="A1457" t="s">
        <v>28</v>
      </c>
      <c r="B1457" t="s">
        <v>44</v>
      </c>
      <c r="C1457" t="s">
        <v>103</v>
      </c>
      <c r="D1457" t="s">
        <v>167</v>
      </c>
      <c r="E1457" t="s">
        <v>18</v>
      </c>
      <c r="F1457" t="s">
        <v>19</v>
      </c>
      <c r="G1457" t="s">
        <v>31</v>
      </c>
      <c r="H1457">
        <v>452.94</v>
      </c>
      <c r="I1457">
        <v>3</v>
      </c>
      <c r="J1457">
        <v>0</v>
      </c>
      <c r="K1457">
        <v>67.941000000000003</v>
      </c>
    </row>
    <row r="1458" spans="1:11" x14ac:dyDescent="0.2">
      <c r="A1458" t="s">
        <v>28</v>
      </c>
      <c r="B1458" t="s">
        <v>22</v>
      </c>
      <c r="C1458" t="s">
        <v>302</v>
      </c>
      <c r="D1458" t="s">
        <v>166</v>
      </c>
      <c r="E1458" t="s">
        <v>57</v>
      </c>
      <c r="F1458" t="s">
        <v>26</v>
      </c>
      <c r="G1458" t="s">
        <v>37</v>
      </c>
      <c r="H1458">
        <v>52.2</v>
      </c>
      <c r="I1458">
        <v>9</v>
      </c>
      <c r="J1458">
        <v>0</v>
      </c>
      <c r="K1458">
        <v>23.49</v>
      </c>
    </row>
    <row r="1459" spans="1:11" x14ac:dyDescent="0.2">
      <c r="A1459" t="s">
        <v>28</v>
      </c>
      <c r="B1459" t="s">
        <v>22</v>
      </c>
      <c r="C1459" t="s">
        <v>303</v>
      </c>
      <c r="D1459" t="s">
        <v>46</v>
      </c>
      <c r="E1459" t="s">
        <v>47</v>
      </c>
      <c r="F1459" t="s">
        <v>26</v>
      </c>
      <c r="G1459" t="s">
        <v>27</v>
      </c>
      <c r="H1459">
        <v>15.936</v>
      </c>
      <c r="I1459">
        <v>4</v>
      </c>
      <c r="J1459">
        <v>0.2</v>
      </c>
      <c r="K1459">
        <v>5.1791999999999998</v>
      </c>
    </row>
    <row r="1460" spans="1:11" x14ac:dyDescent="0.2">
      <c r="A1460" t="s">
        <v>168</v>
      </c>
      <c r="B1460" t="s">
        <v>14</v>
      </c>
      <c r="C1460" t="s">
        <v>294</v>
      </c>
      <c r="D1460" t="s">
        <v>127</v>
      </c>
      <c r="E1460" t="s">
        <v>57</v>
      </c>
      <c r="F1460" t="s">
        <v>19</v>
      </c>
      <c r="G1460" t="s">
        <v>33</v>
      </c>
      <c r="H1460">
        <v>27.46</v>
      </c>
      <c r="I1460">
        <v>2</v>
      </c>
      <c r="J1460">
        <v>0</v>
      </c>
      <c r="K1460">
        <v>9.8856000000000002</v>
      </c>
    </row>
    <row r="1461" spans="1:11" x14ac:dyDescent="0.2">
      <c r="A1461" t="s">
        <v>28</v>
      </c>
      <c r="B1461" t="s">
        <v>14</v>
      </c>
      <c r="C1461" t="s">
        <v>42</v>
      </c>
      <c r="D1461" t="s">
        <v>43</v>
      </c>
      <c r="E1461" t="s">
        <v>25</v>
      </c>
      <c r="F1461" t="s">
        <v>26</v>
      </c>
      <c r="G1461" t="s">
        <v>37</v>
      </c>
      <c r="H1461">
        <v>55.423999999999999</v>
      </c>
      <c r="I1461">
        <v>2</v>
      </c>
      <c r="J1461">
        <v>0.2</v>
      </c>
      <c r="K1461">
        <v>19.398399999999999</v>
      </c>
    </row>
    <row r="1462" spans="1:11" x14ac:dyDescent="0.2">
      <c r="A1462" t="s">
        <v>28</v>
      </c>
      <c r="B1462" t="s">
        <v>14</v>
      </c>
      <c r="C1462" t="s">
        <v>304</v>
      </c>
      <c r="D1462" t="s">
        <v>132</v>
      </c>
      <c r="E1462" t="s">
        <v>57</v>
      </c>
      <c r="F1462" t="s">
        <v>19</v>
      </c>
      <c r="G1462" t="s">
        <v>31</v>
      </c>
      <c r="H1462">
        <v>244.006</v>
      </c>
      <c r="I1462">
        <v>2</v>
      </c>
      <c r="J1462">
        <v>0.3</v>
      </c>
      <c r="K1462">
        <v>-31.372199999999999</v>
      </c>
    </row>
    <row r="1463" spans="1:11" x14ac:dyDescent="0.2">
      <c r="A1463" t="s">
        <v>62</v>
      </c>
      <c r="B1463" t="s">
        <v>22</v>
      </c>
      <c r="C1463" t="s">
        <v>113</v>
      </c>
      <c r="D1463" t="s">
        <v>46</v>
      </c>
      <c r="E1463" t="s">
        <v>47</v>
      </c>
      <c r="F1463" t="s">
        <v>35</v>
      </c>
      <c r="G1463" t="s">
        <v>59</v>
      </c>
      <c r="H1463">
        <v>159.98400000000001</v>
      </c>
      <c r="I1463">
        <v>2</v>
      </c>
      <c r="J1463">
        <v>0.2</v>
      </c>
      <c r="K1463">
        <v>43.995600000000003</v>
      </c>
    </row>
    <row r="1464" spans="1:11" x14ac:dyDescent="0.2">
      <c r="A1464" t="s">
        <v>62</v>
      </c>
      <c r="B1464" t="s">
        <v>22</v>
      </c>
      <c r="C1464" t="s">
        <v>113</v>
      </c>
      <c r="D1464" t="s">
        <v>46</v>
      </c>
      <c r="E1464" t="s">
        <v>47</v>
      </c>
      <c r="F1464" t="s">
        <v>19</v>
      </c>
      <c r="G1464" t="s">
        <v>21</v>
      </c>
      <c r="H1464">
        <v>1024.7159999999999</v>
      </c>
      <c r="I1464">
        <v>6</v>
      </c>
      <c r="J1464">
        <v>0.3</v>
      </c>
      <c r="K1464">
        <v>-29.2776</v>
      </c>
    </row>
    <row r="1465" spans="1:11" x14ac:dyDescent="0.2">
      <c r="A1465" t="s">
        <v>62</v>
      </c>
      <c r="B1465" t="s">
        <v>22</v>
      </c>
      <c r="C1465" t="s">
        <v>75</v>
      </c>
      <c r="D1465" t="s">
        <v>76</v>
      </c>
      <c r="E1465" t="s">
        <v>57</v>
      </c>
      <c r="F1465" t="s">
        <v>26</v>
      </c>
      <c r="G1465" t="s">
        <v>77</v>
      </c>
      <c r="H1465">
        <v>3.68</v>
      </c>
      <c r="I1465">
        <v>2</v>
      </c>
      <c r="J1465">
        <v>0</v>
      </c>
      <c r="K1465">
        <v>1.8031999999999999</v>
      </c>
    </row>
    <row r="1466" spans="1:11" x14ac:dyDescent="0.2">
      <c r="A1466" t="s">
        <v>28</v>
      </c>
      <c r="B1466" t="s">
        <v>14</v>
      </c>
      <c r="C1466" t="s">
        <v>305</v>
      </c>
      <c r="D1466" t="s">
        <v>81</v>
      </c>
      <c r="E1466" t="s">
        <v>25</v>
      </c>
      <c r="F1466" t="s">
        <v>19</v>
      </c>
      <c r="G1466" t="s">
        <v>33</v>
      </c>
      <c r="H1466">
        <v>121.376</v>
      </c>
      <c r="I1466">
        <v>4</v>
      </c>
      <c r="J1466">
        <v>0.2</v>
      </c>
      <c r="K1466">
        <v>-3.0344000000000002</v>
      </c>
    </row>
    <row r="1467" spans="1:11" x14ac:dyDescent="0.2">
      <c r="A1467" t="s">
        <v>28</v>
      </c>
      <c r="B1467" t="s">
        <v>14</v>
      </c>
      <c r="C1467" t="s">
        <v>305</v>
      </c>
      <c r="D1467" t="s">
        <v>81</v>
      </c>
      <c r="E1467" t="s">
        <v>25</v>
      </c>
      <c r="F1467" t="s">
        <v>35</v>
      </c>
      <c r="G1467" t="s">
        <v>59</v>
      </c>
      <c r="H1467">
        <v>95.975999999999999</v>
      </c>
      <c r="I1467">
        <v>3</v>
      </c>
      <c r="J1467">
        <v>0.2</v>
      </c>
      <c r="K1467">
        <v>-10.7973</v>
      </c>
    </row>
    <row r="1468" spans="1:11" x14ac:dyDescent="0.2">
      <c r="A1468" t="s">
        <v>168</v>
      </c>
      <c r="B1468" t="s">
        <v>44</v>
      </c>
      <c r="C1468" t="s">
        <v>189</v>
      </c>
      <c r="D1468" t="s">
        <v>30</v>
      </c>
      <c r="E1468" t="s">
        <v>18</v>
      </c>
      <c r="F1468" t="s">
        <v>35</v>
      </c>
      <c r="G1468" t="s">
        <v>59</v>
      </c>
      <c r="H1468">
        <v>255.96799999999999</v>
      </c>
      <c r="I1468">
        <v>4</v>
      </c>
      <c r="J1468">
        <v>0.2</v>
      </c>
      <c r="K1468">
        <v>31.995999999999999</v>
      </c>
    </row>
    <row r="1469" spans="1:11" x14ac:dyDescent="0.2">
      <c r="A1469" t="s">
        <v>28</v>
      </c>
      <c r="B1469" t="s">
        <v>22</v>
      </c>
      <c r="C1469" t="s">
        <v>140</v>
      </c>
      <c r="D1469" t="s">
        <v>70</v>
      </c>
      <c r="E1469" t="s">
        <v>47</v>
      </c>
      <c r="F1469" t="s">
        <v>19</v>
      </c>
      <c r="G1469" t="s">
        <v>21</v>
      </c>
      <c r="H1469">
        <v>872.94</v>
      </c>
      <c r="I1469">
        <v>3</v>
      </c>
      <c r="J1469">
        <v>0</v>
      </c>
      <c r="K1469">
        <v>226.96440000000001</v>
      </c>
    </row>
    <row r="1470" spans="1:11" x14ac:dyDescent="0.2">
      <c r="A1470" t="s">
        <v>28</v>
      </c>
      <c r="B1470" t="s">
        <v>22</v>
      </c>
      <c r="C1470" t="s">
        <v>140</v>
      </c>
      <c r="D1470" t="s">
        <v>70</v>
      </c>
      <c r="E1470" t="s">
        <v>47</v>
      </c>
      <c r="F1470" t="s">
        <v>26</v>
      </c>
      <c r="G1470" t="s">
        <v>37</v>
      </c>
      <c r="H1470">
        <v>41.54</v>
      </c>
      <c r="I1470">
        <v>2</v>
      </c>
      <c r="J1470">
        <v>0</v>
      </c>
      <c r="K1470">
        <v>19.523800000000001</v>
      </c>
    </row>
    <row r="1471" spans="1:11" x14ac:dyDescent="0.2">
      <c r="A1471" t="s">
        <v>28</v>
      </c>
      <c r="B1471" t="s">
        <v>22</v>
      </c>
      <c r="C1471" t="s">
        <v>140</v>
      </c>
      <c r="D1471" t="s">
        <v>70</v>
      </c>
      <c r="E1471" t="s">
        <v>47</v>
      </c>
      <c r="F1471" t="s">
        <v>26</v>
      </c>
      <c r="G1471" t="s">
        <v>41</v>
      </c>
      <c r="H1471">
        <v>12.96</v>
      </c>
      <c r="I1471">
        <v>2</v>
      </c>
      <c r="J1471">
        <v>0</v>
      </c>
      <c r="K1471">
        <v>6.2207999999999997</v>
      </c>
    </row>
    <row r="1472" spans="1:11" x14ac:dyDescent="0.2">
      <c r="A1472" t="s">
        <v>13</v>
      </c>
      <c r="B1472" t="s">
        <v>22</v>
      </c>
      <c r="C1472" t="s">
        <v>55</v>
      </c>
      <c r="D1472" t="s">
        <v>56</v>
      </c>
      <c r="E1472" t="s">
        <v>57</v>
      </c>
      <c r="F1472" t="s">
        <v>26</v>
      </c>
      <c r="G1472" t="s">
        <v>34</v>
      </c>
      <c r="H1472">
        <v>6.8479999999999999</v>
      </c>
      <c r="I1472">
        <v>2</v>
      </c>
      <c r="J1472">
        <v>0.2</v>
      </c>
      <c r="K1472">
        <v>0.59919999999999995</v>
      </c>
    </row>
    <row r="1473" spans="1:11" x14ac:dyDescent="0.2">
      <c r="A1473" t="s">
        <v>28</v>
      </c>
      <c r="B1473" t="s">
        <v>22</v>
      </c>
      <c r="C1473" t="s">
        <v>23</v>
      </c>
      <c r="D1473" t="s">
        <v>24</v>
      </c>
      <c r="E1473" t="s">
        <v>25</v>
      </c>
      <c r="F1473" t="s">
        <v>26</v>
      </c>
      <c r="G1473" t="s">
        <v>27</v>
      </c>
      <c r="H1473">
        <v>8.67</v>
      </c>
      <c r="I1473">
        <v>3</v>
      </c>
      <c r="J1473">
        <v>0</v>
      </c>
      <c r="K1473">
        <v>4.0749000000000004</v>
      </c>
    </row>
    <row r="1474" spans="1:11" x14ac:dyDescent="0.2">
      <c r="A1474" t="s">
        <v>168</v>
      </c>
      <c r="B1474" t="s">
        <v>14</v>
      </c>
      <c r="C1474" t="s">
        <v>61</v>
      </c>
      <c r="D1474" t="s">
        <v>46</v>
      </c>
      <c r="E1474" t="s">
        <v>47</v>
      </c>
      <c r="F1474" t="s">
        <v>19</v>
      </c>
      <c r="G1474" t="s">
        <v>33</v>
      </c>
      <c r="H1474">
        <v>6.6879999999999997</v>
      </c>
      <c r="I1474">
        <v>4</v>
      </c>
      <c r="J1474">
        <v>0.6</v>
      </c>
      <c r="K1474">
        <v>-4.0128000000000004</v>
      </c>
    </row>
    <row r="1475" spans="1:11" x14ac:dyDescent="0.2">
      <c r="A1475" t="s">
        <v>28</v>
      </c>
      <c r="B1475" t="s">
        <v>44</v>
      </c>
      <c r="C1475" t="s">
        <v>306</v>
      </c>
      <c r="D1475" t="s">
        <v>76</v>
      </c>
      <c r="E1475" t="s">
        <v>57</v>
      </c>
      <c r="F1475" t="s">
        <v>26</v>
      </c>
      <c r="G1475" t="s">
        <v>34</v>
      </c>
      <c r="H1475">
        <v>17.28</v>
      </c>
      <c r="I1475">
        <v>6</v>
      </c>
      <c r="J1475">
        <v>0</v>
      </c>
      <c r="K1475">
        <v>5.0111999999999997</v>
      </c>
    </row>
    <row r="1476" spans="1:11" x14ac:dyDescent="0.2">
      <c r="A1476" t="s">
        <v>28</v>
      </c>
      <c r="B1476" t="s">
        <v>44</v>
      </c>
      <c r="C1476" t="s">
        <v>306</v>
      </c>
      <c r="D1476" t="s">
        <v>76</v>
      </c>
      <c r="E1476" t="s">
        <v>57</v>
      </c>
      <c r="F1476" t="s">
        <v>26</v>
      </c>
      <c r="G1476" t="s">
        <v>37</v>
      </c>
      <c r="H1476">
        <v>17.712</v>
      </c>
      <c r="I1476">
        <v>3</v>
      </c>
      <c r="J1476">
        <v>0.2</v>
      </c>
      <c r="K1476">
        <v>6.4206000000000003</v>
      </c>
    </row>
    <row r="1477" spans="1:11" x14ac:dyDescent="0.2">
      <c r="A1477" t="s">
        <v>28</v>
      </c>
      <c r="B1477" t="s">
        <v>44</v>
      </c>
      <c r="C1477" t="s">
        <v>75</v>
      </c>
      <c r="D1477" t="s">
        <v>76</v>
      </c>
      <c r="E1477" t="s">
        <v>57</v>
      </c>
      <c r="F1477" t="s">
        <v>26</v>
      </c>
      <c r="G1477" t="s">
        <v>27</v>
      </c>
      <c r="H1477">
        <v>28.91</v>
      </c>
      <c r="I1477">
        <v>7</v>
      </c>
      <c r="J1477">
        <v>0</v>
      </c>
      <c r="K1477">
        <v>13.2986</v>
      </c>
    </row>
    <row r="1478" spans="1:11" x14ac:dyDescent="0.2">
      <c r="A1478" t="s">
        <v>28</v>
      </c>
      <c r="B1478" t="s">
        <v>14</v>
      </c>
      <c r="C1478" t="s">
        <v>307</v>
      </c>
      <c r="D1478" t="s">
        <v>40</v>
      </c>
      <c r="E1478" t="s">
        <v>18</v>
      </c>
      <c r="F1478" t="s">
        <v>26</v>
      </c>
      <c r="G1478" t="s">
        <v>110</v>
      </c>
      <c r="H1478">
        <v>52.136000000000003</v>
      </c>
      <c r="I1478">
        <v>7</v>
      </c>
      <c r="J1478">
        <v>0.2</v>
      </c>
      <c r="K1478">
        <v>5.8653000000000004</v>
      </c>
    </row>
    <row r="1479" spans="1:11" x14ac:dyDescent="0.2">
      <c r="A1479" t="s">
        <v>62</v>
      </c>
      <c r="B1479" t="s">
        <v>14</v>
      </c>
      <c r="C1479" t="s">
        <v>308</v>
      </c>
      <c r="D1479" t="s">
        <v>24</v>
      </c>
      <c r="E1479" t="s">
        <v>25</v>
      </c>
      <c r="F1479" t="s">
        <v>35</v>
      </c>
      <c r="G1479" t="s">
        <v>36</v>
      </c>
      <c r="H1479">
        <v>31.968</v>
      </c>
      <c r="I1479">
        <v>4</v>
      </c>
      <c r="J1479">
        <v>0.2</v>
      </c>
      <c r="K1479">
        <v>2.3976000000000002</v>
      </c>
    </row>
    <row r="1480" spans="1:11" x14ac:dyDescent="0.2">
      <c r="A1480" t="s">
        <v>28</v>
      </c>
      <c r="B1480" t="s">
        <v>14</v>
      </c>
      <c r="C1480" t="s">
        <v>52</v>
      </c>
      <c r="D1480" t="s">
        <v>24</v>
      </c>
      <c r="E1480" t="s">
        <v>25</v>
      </c>
      <c r="F1480" t="s">
        <v>26</v>
      </c>
      <c r="G1480" t="s">
        <v>41</v>
      </c>
      <c r="H1480">
        <v>25.92</v>
      </c>
      <c r="I1480">
        <v>4</v>
      </c>
      <c r="J1480">
        <v>0</v>
      </c>
      <c r="K1480">
        <v>12.441599999999999</v>
      </c>
    </row>
    <row r="1481" spans="1:11" x14ac:dyDescent="0.2">
      <c r="A1481" t="s">
        <v>28</v>
      </c>
      <c r="B1481" t="s">
        <v>14</v>
      </c>
      <c r="C1481" t="s">
        <v>52</v>
      </c>
      <c r="D1481" t="s">
        <v>24</v>
      </c>
      <c r="E1481" t="s">
        <v>25</v>
      </c>
      <c r="F1481" t="s">
        <v>26</v>
      </c>
      <c r="G1481" t="s">
        <v>41</v>
      </c>
      <c r="H1481">
        <v>40.46</v>
      </c>
      <c r="I1481">
        <v>7</v>
      </c>
      <c r="J1481">
        <v>0</v>
      </c>
      <c r="K1481">
        <v>19.825399999999998</v>
      </c>
    </row>
    <row r="1482" spans="1:11" x14ac:dyDescent="0.2">
      <c r="A1482" t="s">
        <v>28</v>
      </c>
      <c r="B1482" t="s">
        <v>14</v>
      </c>
      <c r="C1482" t="s">
        <v>52</v>
      </c>
      <c r="D1482" t="s">
        <v>24</v>
      </c>
      <c r="E1482" t="s">
        <v>25</v>
      </c>
      <c r="F1482" t="s">
        <v>26</v>
      </c>
      <c r="G1482" t="s">
        <v>32</v>
      </c>
      <c r="H1482">
        <v>33.869999999999997</v>
      </c>
      <c r="I1482">
        <v>3</v>
      </c>
      <c r="J1482">
        <v>0</v>
      </c>
      <c r="K1482">
        <v>8.8062000000000005</v>
      </c>
    </row>
    <row r="1483" spans="1:11" x14ac:dyDescent="0.2">
      <c r="A1483" t="s">
        <v>13</v>
      </c>
      <c r="B1483" t="s">
        <v>14</v>
      </c>
      <c r="C1483" t="s">
        <v>84</v>
      </c>
      <c r="D1483" t="s">
        <v>86</v>
      </c>
      <c r="E1483" t="s">
        <v>18</v>
      </c>
      <c r="F1483" t="s">
        <v>26</v>
      </c>
      <c r="G1483" t="s">
        <v>34</v>
      </c>
      <c r="H1483">
        <v>9.7279999999999998</v>
      </c>
      <c r="I1483">
        <v>2</v>
      </c>
      <c r="J1483">
        <v>0.2</v>
      </c>
      <c r="K1483">
        <v>1.7023999999999999</v>
      </c>
    </row>
    <row r="1484" spans="1:11" x14ac:dyDescent="0.2">
      <c r="A1484" t="s">
        <v>13</v>
      </c>
      <c r="B1484" t="s">
        <v>14</v>
      </c>
      <c r="C1484" t="s">
        <v>84</v>
      </c>
      <c r="D1484" t="s">
        <v>86</v>
      </c>
      <c r="E1484" t="s">
        <v>18</v>
      </c>
      <c r="F1484" t="s">
        <v>26</v>
      </c>
      <c r="G1484" t="s">
        <v>41</v>
      </c>
      <c r="H1484">
        <v>3.4239999999999999</v>
      </c>
      <c r="I1484">
        <v>1</v>
      </c>
      <c r="J1484">
        <v>0.2</v>
      </c>
      <c r="K1484">
        <v>1.07</v>
      </c>
    </row>
    <row r="1485" spans="1:11" x14ac:dyDescent="0.2">
      <c r="A1485" t="s">
        <v>28</v>
      </c>
      <c r="B1485" t="s">
        <v>22</v>
      </c>
      <c r="C1485" t="s">
        <v>42</v>
      </c>
      <c r="D1485" t="s">
        <v>43</v>
      </c>
      <c r="E1485" t="s">
        <v>25</v>
      </c>
      <c r="F1485" t="s">
        <v>35</v>
      </c>
      <c r="G1485" t="s">
        <v>59</v>
      </c>
      <c r="H1485">
        <v>177</v>
      </c>
      <c r="I1485">
        <v>3</v>
      </c>
      <c r="J1485">
        <v>0</v>
      </c>
      <c r="K1485">
        <v>30.09</v>
      </c>
    </row>
    <row r="1486" spans="1:11" x14ac:dyDescent="0.2">
      <c r="A1486" t="s">
        <v>28</v>
      </c>
      <c r="B1486" t="s">
        <v>14</v>
      </c>
      <c r="C1486" t="s">
        <v>75</v>
      </c>
      <c r="D1486" t="s">
        <v>76</v>
      </c>
      <c r="E1486" t="s">
        <v>57</v>
      </c>
      <c r="F1486" t="s">
        <v>26</v>
      </c>
      <c r="G1486" t="s">
        <v>77</v>
      </c>
      <c r="H1486">
        <v>3.76</v>
      </c>
      <c r="I1486">
        <v>2</v>
      </c>
      <c r="J1486">
        <v>0</v>
      </c>
      <c r="K1486">
        <v>1.3160000000000001</v>
      </c>
    </row>
    <row r="1487" spans="1:11" x14ac:dyDescent="0.2">
      <c r="A1487" t="s">
        <v>28</v>
      </c>
      <c r="B1487" t="s">
        <v>44</v>
      </c>
      <c r="C1487" t="s">
        <v>23</v>
      </c>
      <c r="D1487" t="s">
        <v>24</v>
      </c>
      <c r="E1487" t="s">
        <v>25</v>
      </c>
      <c r="F1487" t="s">
        <v>35</v>
      </c>
      <c r="G1487" t="s">
        <v>36</v>
      </c>
      <c r="H1487">
        <v>1212.848</v>
      </c>
      <c r="I1487">
        <v>7</v>
      </c>
      <c r="J1487">
        <v>0.2</v>
      </c>
      <c r="K1487">
        <v>106.1242</v>
      </c>
    </row>
    <row r="1488" spans="1:11" x14ac:dyDescent="0.2">
      <c r="A1488" t="s">
        <v>28</v>
      </c>
      <c r="B1488" t="s">
        <v>44</v>
      </c>
      <c r="C1488" t="s">
        <v>23</v>
      </c>
      <c r="D1488" t="s">
        <v>24</v>
      </c>
      <c r="E1488" t="s">
        <v>25</v>
      </c>
      <c r="F1488" t="s">
        <v>35</v>
      </c>
      <c r="G1488" t="s">
        <v>59</v>
      </c>
      <c r="H1488">
        <v>89.97</v>
      </c>
      <c r="I1488">
        <v>3</v>
      </c>
      <c r="J1488">
        <v>0</v>
      </c>
      <c r="K1488">
        <v>37.787399999999998</v>
      </c>
    </row>
    <row r="1489" spans="1:11" x14ac:dyDescent="0.2">
      <c r="A1489" t="s">
        <v>28</v>
      </c>
      <c r="B1489" t="s">
        <v>44</v>
      </c>
      <c r="C1489" t="s">
        <v>23</v>
      </c>
      <c r="D1489" t="s">
        <v>24</v>
      </c>
      <c r="E1489" t="s">
        <v>25</v>
      </c>
      <c r="F1489" t="s">
        <v>19</v>
      </c>
      <c r="G1489" t="s">
        <v>33</v>
      </c>
      <c r="H1489">
        <v>42.6</v>
      </c>
      <c r="I1489">
        <v>3</v>
      </c>
      <c r="J1489">
        <v>0</v>
      </c>
      <c r="K1489">
        <v>16.614000000000001</v>
      </c>
    </row>
    <row r="1490" spans="1:11" x14ac:dyDescent="0.2">
      <c r="A1490" t="s">
        <v>28</v>
      </c>
      <c r="B1490" t="s">
        <v>14</v>
      </c>
      <c r="C1490" t="s">
        <v>55</v>
      </c>
      <c r="D1490" t="s">
        <v>56</v>
      </c>
      <c r="E1490" t="s">
        <v>57</v>
      </c>
      <c r="F1490" t="s">
        <v>26</v>
      </c>
      <c r="G1490" t="s">
        <v>27</v>
      </c>
      <c r="H1490">
        <v>5.04</v>
      </c>
      <c r="I1490">
        <v>2</v>
      </c>
      <c r="J1490">
        <v>0.2</v>
      </c>
      <c r="K1490">
        <v>1.764</v>
      </c>
    </row>
    <row r="1491" spans="1:11" x14ac:dyDescent="0.2">
      <c r="A1491" t="s">
        <v>13</v>
      </c>
      <c r="B1491" t="s">
        <v>22</v>
      </c>
      <c r="C1491" t="s">
        <v>75</v>
      </c>
      <c r="D1491" t="s">
        <v>76</v>
      </c>
      <c r="E1491" t="s">
        <v>57</v>
      </c>
      <c r="F1491" t="s">
        <v>26</v>
      </c>
      <c r="G1491" t="s">
        <v>60</v>
      </c>
      <c r="H1491">
        <v>62.96</v>
      </c>
      <c r="I1491">
        <v>4</v>
      </c>
      <c r="J1491">
        <v>0</v>
      </c>
      <c r="K1491">
        <v>28.332000000000001</v>
      </c>
    </row>
    <row r="1492" spans="1:11" x14ac:dyDescent="0.2">
      <c r="A1492" t="s">
        <v>28</v>
      </c>
      <c r="B1492" t="s">
        <v>22</v>
      </c>
      <c r="C1492" t="s">
        <v>75</v>
      </c>
      <c r="D1492" t="s">
        <v>76</v>
      </c>
      <c r="E1492" t="s">
        <v>57</v>
      </c>
      <c r="F1492" t="s">
        <v>26</v>
      </c>
      <c r="G1492" t="s">
        <v>41</v>
      </c>
      <c r="H1492">
        <v>5.88</v>
      </c>
      <c r="I1492">
        <v>1</v>
      </c>
      <c r="J1492">
        <v>0</v>
      </c>
      <c r="K1492">
        <v>2.8812000000000002</v>
      </c>
    </row>
    <row r="1493" spans="1:11" x14ac:dyDescent="0.2">
      <c r="A1493" t="s">
        <v>28</v>
      </c>
      <c r="B1493" t="s">
        <v>22</v>
      </c>
      <c r="C1493" t="s">
        <v>75</v>
      </c>
      <c r="D1493" t="s">
        <v>76</v>
      </c>
      <c r="E1493" t="s">
        <v>57</v>
      </c>
      <c r="F1493" t="s">
        <v>19</v>
      </c>
      <c r="G1493" t="s">
        <v>21</v>
      </c>
      <c r="H1493">
        <v>977.29200000000003</v>
      </c>
      <c r="I1493">
        <v>6</v>
      </c>
      <c r="J1493">
        <v>0.1</v>
      </c>
      <c r="K1493">
        <v>173.74080000000001</v>
      </c>
    </row>
    <row r="1494" spans="1:11" x14ac:dyDescent="0.2">
      <c r="A1494" t="s">
        <v>28</v>
      </c>
      <c r="B1494" t="s">
        <v>22</v>
      </c>
      <c r="C1494" t="s">
        <v>220</v>
      </c>
      <c r="D1494" t="s">
        <v>43</v>
      </c>
      <c r="E1494" t="s">
        <v>25</v>
      </c>
      <c r="F1494" t="s">
        <v>19</v>
      </c>
      <c r="G1494" t="s">
        <v>33</v>
      </c>
      <c r="H1494">
        <v>9.64</v>
      </c>
      <c r="I1494">
        <v>2</v>
      </c>
      <c r="J1494">
        <v>0</v>
      </c>
      <c r="K1494">
        <v>3.6631999999999998</v>
      </c>
    </row>
    <row r="1495" spans="1:11" x14ac:dyDescent="0.2">
      <c r="A1495" t="s">
        <v>13</v>
      </c>
      <c r="B1495" t="s">
        <v>14</v>
      </c>
      <c r="C1495" t="s">
        <v>103</v>
      </c>
      <c r="D1495" t="s">
        <v>167</v>
      </c>
      <c r="E1495" t="s">
        <v>18</v>
      </c>
      <c r="F1495" t="s">
        <v>26</v>
      </c>
      <c r="G1495" t="s">
        <v>34</v>
      </c>
      <c r="H1495">
        <v>40.049999999999997</v>
      </c>
      <c r="I1495">
        <v>3</v>
      </c>
      <c r="J1495">
        <v>0</v>
      </c>
      <c r="K1495">
        <v>11.214</v>
      </c>
    </row>
    <row r="1496" spans="1:11" x14ac:dyDescent="0.2">
      <c r="A1496" t="s">
        <v>28</v>
      </c>
      <c r="B1496" t="s">
        <v>14</v>
      </c>
      <c r="C1496" t="s">
        <v>309</v>
      </c>
      <c r="D1496" t="s">
        <v>46</v>
      </c>
      <c r="E1496" t="s">
        <v>47</v>
      </c>
      <c r="F1496" t="s">
        <v>26</v>
      </c>
      <c r="G1496" t="s">
        <v>34</v>
      </c>
      <c r="H1496">
        <v>10.192</v>
      </c>
      <c r="I1496">
        <v>7</v>
      </c>
      <c r="J1496">
        <v>0.2</v>
      </c>
      <c r="K1496">
        <v>3.1850000000000001</v>
      </c>
    </row>
    <row r="1497" spans="1:11" x14ac:dyDescent="0.2">
      <c r="A1497" t="s">
        <v>28</v>
      </c>
      <c r="B1497" t="s">
        <v>14</v>
      </c>
      <c r="C1497" t="s">
        <v>309</v>
      </c>
      <c r="D1497" t="s">
        <v>46</v>
      </c>
      <c r="E1497" t="s">
        <v>47</v>
      </c>
      <c r="F1497" t="s">
        <v>26</v>
      </c>
      <c r="G1497" t="s">
        <v>32</v>
      </c>
      <c r="H1497">
        <v>16.783999999999999</v>
      </c>
      <c r="I1497">
        <v>1</v>
      </c>
      <c r="J1497">
        <v>0.2</v>
      </c>
      <c r="K1497">
        <v>-0.20979999999999999</v>
      </c>
    </row>
    <row r="1498" spans="1:11" x14ac:dyDescent="0.2">
      <c r="A1498" t="s">
        <v>28</v>
      </c>
      <c r="B1498" t="s">
        <v>14</v>
      </c>
      <c r="C1498" t="s">
        <v>309</v>
      </c>
      <c r="D1498" t="s">
        <v>46</v>
      </c>
      <c r="E1498" t="s">
        <v>47</v>
      </c>
      <c r="F1498" t="s">
        <v>26</v>
      </c>
      <c r="G1498" t="s">
        <v>34</v>
      </c>
      <c r="H1498">
        <v>13.12</v>
      </c>
      <c r="I1498">
        <v>5</v>
      </c>
      <c r="J1498">
        <v>0.2</v>
      </c>
      <c r="K1498">
        <v>3.7719999999999998</v>
      </c>
    </row>
    <row r="1499" spans="1:11" x14ac:dyDescent="0.2">
      <c r="A1499" t="s">
        <v>62</v>
      </c>
      <c r="B1499" t="s">
        <v>44</v>
      </c>
      <c r="C1499" t="s">
        <v>52</v>
      </c>
      <c r="D1499" t="s">
        <v>24</v>
      </c>
      <c r="E1499" t="s">
        <v>25</v>
      </c>
      <c r="F1499" t="s">
        <v>26</v>
      </c>
      <c r="G1499" t="s">
        <v>37</v>
      </c>
      <c r="H1499">
        <v>18.16</v>
      </c>
      <c r="I1499">
        <v>5</v>
      </c>
      <c r="J1499">
        <v>0.2</v>
      </c>
      <c r="K1499">
        <v>6.5830000000000002</v>
      </c>
    </row>
    <row r="1500" spans="1:11" x14ac:dyDescent="0.2">
      <c r="A1500" t="s">
        <v>28</v>
      </c>
      <c r="B1500" t="s">
        <v>14</v>
      </c>
      <c r="C1500" t="s">
        <v>164</v>
      </c>
      <c r="D1500" t="s">
        <v>46</v>
      </c>
      <c r="E1500" t="s">
        <v>47</v>
      </c>
      <c r="F1500" t="s">
        <v>26</v>
      </c>
      <c r="G1500" t="s">
        <v>41</v>
      </c>
      <c r="H1500">
        <v>16.056000000000001</v>
      </c>
      <c r="I1500">
        <v>3</v>
      </c>
      <c r="J1500">
        <v>0.2</v>
      </c>
      <c r="K1500">
        <v>5.8202999999999996</v>
      </c>
    </row>
    <row r="1501" spans="1:11" x14ac:dyDescent="0.2">
      <c r="A1501" t="s">
        <v>28</v>
      </c>
      <c r="B1501" t="s">
        <v>14</v>
      </c>
      <c r="C1501" t="s">
        <v>164</v>
      </c>
      <c r="D1501" t="s">
        <v>46</v>
      </c>
      <c r="E1501" t="s">
        <v>47</v>
      </c>
      <c r="F1501" t="s">
        <v>26</v>
      </c>
      <c r="G1501" t="s">
        <v>41</v>
      </c>
      <c r="H1501">
        <v>223.05600000000001</v>
      </c>
      <c r="I1501">
        <v>9</v>
      </c>
      <c r="J1501">
        <v>0.2</v>
      </c>
      <c r="K1501">
        <v>69.704999999999998</v>
      </c>
    </row>
    <row r="1502" spans="1:11" x14ac:dyDescent="0.2">
      <c r="A1502" t="s">
        <v>28</v>
      </c>
      <c r="B1502" t="s">
        <v>14</v>
      </c>
      <c r="C1502" t="s">
        <v>164</v>
      </c>
      <c r="D1502" t="s">
        <v>46</v>
      </c>
      <c r="E1502" t="s">
        <v>47</v>
      </c>
      <c r="F1502" t="s">
        <v>26</v>
      </c>
      <c r="G1502" t="s">
        <v>32</v>
      </c>
      <c r="H1502">
        <v>540.048</v>
      </c>
      <c r="I1502">
        <v>3</v>
      </c>
      <c r="J1502">
        <v>0.2</v>
      </c>
      <c r="K1502">
        <v>-47.254199999999997</v>
      </c>
    </row>
    <row r="1503" spans="1:11" x14ac:dyDescent="0.2">
      <c r="A1503" t="s">
        <v>28</v>
      </c>
      <c r="B1503" t="s">
        <v>44</v>
      </c>
      <c r="C1503" t="s">
        <v>23</v>
      </c>
      <c r="D1503" t="s">
        <v>24</v>
      </c>
      <c r="E1503" t="s">
        <v>25</v>
      </c>
      <c r="F1503" t="s">
        <v>35</v>
      </c>
      <c r="G1503" t="s">
        <v>36</v>
      </c>
      <c r="H1503">
        <v>33.520000000000003</v>
      </c>
      <c r="I1503">
        <v>2</v>
      </c>
      <c r="J1503">
        <v>0.2</v>
      </c>
      <c r="K1503">
        <v>3.3519999999999999</v>
      </c>
    </row>
    <row r="1504" spans="1:11" x14ac:dyDescent="0.2">
      <c r="A1504" t="s">
        <v>28</v>
      </c>
      <c r="B1504" t="s">
        <v>44</v>
      </c>
      <c r="C1504" t="s">
        <v>23</v>
      </c>
      <c r="D1504" t="s">
        <v>24</v>
      </c>
      <c r="E1504" t="s">
        <v>25</v>
      </c>
      <c r="F1504" t="s">
        <v>19</v>
      </c>
      <c r="G1504" t="s">
        <v>33</v>
      </c>
      <c r="H1504">
        <v>9.94</v>
      </c>
      <c r="I1504">
        <v>2</v>
      </c>
      <c r="J1504">
        <v>0</v>
      </c>
      <c r="K1504">
        <v>3.0813999999999999</v>
      </c>
    </row>
    <row r="1505" spans="1:11" x14ac:dyDescent="0.2">
      <c r="A1505" t="s">
        <v>28</v>
      </c>
      <c r="B1505" t="s">
        <v>44</v>
      </c>
      <c r="C1505" t="s">
        <v>23</v>
      </c>
      <c r="D1505" t="s">
        <v>24</v>
      </c>
      <c r="E1505" t="s">
        <v>25</v>
      </c>
      <c r="F1505" t="s">
        <v>26</v>
      </c>
      <c r="G1505" t="s">
        <v>34</v>
      </c>
      <c r="H1505">
        <v>6.72</v>
      </c>
      <c r="I1505">
        <v>4</v>
      </c>
      <c r="J1505">
        <v>0</v>
      </c>
      <c r="K1505">
        <v>3.36</v>
      </c>
    </row>
    <row r="1506" spans="1:11" x14ac:dyDescent="0.2">
      <c r="A1506" t="s">
        <v>28</v>
      </c>
      <c r="B1506" t="s">
        <v>44</v>
      </c>
      <c r="C1506" t="s">
        <v>23</v>
      </c>
      <c r="D1506" t="s">
        <v>24</v>
      </c>
      <c r="E1506" t="s">
        <v>25</v>
      </c>
      <c r="F1506" t="s">
        <v>19</v>
      </c>
      <c r="G1506" t="s">
        <v>31</v>
      </c>
      <c r="H1506">
        <v>1004.976</v>
      </c>
      <c r="I1506">
        <v>6</v>
      </c>
      <c r="J1506">
        <v>0.2</v>
      </c>
      <c r="K1506">
        <v>-175.8708</v>
      </c>
    </row>
    <row r="1507" spans="1:11" x14ac:dyDescent="0.2">
      <c r="A1507" t="s">
        <v>28</v>
      </c>
      <c r="B1507" t="s">
        <v>14</v>
      </c>
      <c r="C1507" t="s">
        <v>75</v>
      </c>
      <c r="D1507" t="s">
        <v>76</v>
      </c>
      <c r="E1507" t="s">
        <v>57</v>
      </c>
      <c r="F1507" t="s">
        <v>26</v>
      </c>
      <c r="G1507" t="s">
        <v>37</v>
      </c>
      <c r="H1507">
        <v>17.88</v>
      </c>
      <c r="I1507">
        <v>3</v>
      </c>
      <c r="J1507">
        <v>0.2</v>
      </c>
      <c r="K1507">
        <v>5.5875000000000004</v>
      </c>
    </row>
    <row r="1508" spans="1:11" x14ac:dyDescent="0.2">
      <c r="A1508" t="s">
        <v>28</v>
      </c>
      <c r="B1508" t="s">
        <v>14</v>
      </c>
      <c r="C1508" t="s">
        <v>103</v>
      </c>
      <c r="D1508" t="s">
        <v>167</v>
      </c>
      <c r="E1508" t="s">
        <v>18</v>
      </c>
      <c r="F1508" t="s">
        <v>35</v>
      </c>
      <c r="G1508" t="s">
        <v>123</v>
      </c>
      <c r="H1508">
        <v>396</v>
      </c>
      <c r="I1508">
        <v>4</v>
      </c>
      <c r="J1508">
        <v>0</v>
      </c>
      <c r="K1508">
        <v>190.08</v>
      </c>
    </row>
    <row r="1509" spans="1:11" x14ac:dyDescent="0.2">
      <c r="A1509" t="s">
        <v>168</v>
      </c>
      <c r="B1509" t="s">
        <v>44</v>
      </c>
      <c r="C1509" t="s">
        <v>238</v>
      </c>
      <c r="D1509" t="s">
        <v>54</v>
      </c>
      <c r="E1509" t="s">
        <v>47</v>
      </c>
      <c r="F1509" t="s">
        <v>26</v>
      </c>
      <c r="G1509" t="s">
        <v>37</v>
      </c>
      <c r="H1509">
        <v>34.5</v>
      </c>
      <c r="I1509">
        <v>3</v>
      </c>
      <c r="J1509">
        <v>0</v>
      </c>
      <c r="K1509">
        <v>15.525</v>
      </c>
    </row>
    <row r="1510" spans="1:11" x14ac:dyDescent="0.2">
      <c r="A1510" t="s">
        <v>62</v>
      </c>
      <c r="B1510" t="s">
        <v>14</v>
      </c>
      <c r="C1510" t="s">
        <v>23</v>
      </c>
      <c r="D1510" t="s">
        <v>24</v>
      </c>
      <c r="E1510" t="s">
        <v>25</v>
      </c>
      <c r="F1510" t="s">
        <v>19</v>
      </c>
      <c r="G1510" t="s">
        <v>33</v>
      </c>
      <c r="H1510">
        <v>8.36</v>
      </c>
      <c r="I1510">
        <v>2</v>
      </c>
      <c r="J1510">
        <v>0</v>
      </c>
      <c r="K1510">
        <v>3.0095999999999998</v>
      </c>
    </row>
    <row r="1511" spans="1:11" x14ac:dyDescent="0.2">
      <c r="A1511" t="s">
        <v>28</v>
      </c>
      <c r="B1511" t="s">
        <v>22</v>
      </c>
      <c r="C1511" t="s">
        <v>310</v>
      </c>
      <c r="D1511" t="s">
        <v>24</v>
      </c>
      <c r="E1511" t="s">
        <v>25</v>
      </c>
      <c r="F1511" t="s">
        <v>26</v>
      </c>
      <c r="G1511" t="s">
        <v>34</v>
      </c>
      <c r="H1511">
        <v>385.6</v>
      </c>
      <c r="I1511">
        <v>8</v>
      </c>
      <c r="J1511">
        <v>0</v>
      </c>
      <c r="K1511">
        <v>111.824</v>
      </c>
    </row>
    <row r="1512" spans="1:11" x14ac:dyDescent="0.2">
      <c r="A1512" t="s">
        <v>28</v>
      </c>
      <c r="B1512" t="s">
        <v>22</v>
      </c>
      <c r="C1512" t="s">
        <v>310</v>
      </c>
      <c r="D1512" t="s">
        <v>24</v>
      </c>
      <c r="E1512" t="s">
        <v>25</v>
      </c>
      <c r="F1512" t="s">
        <v>26</v>
      </c>
      <c r="G1512" t="s">
        <v>34</v>
      </c>
      <c r="H1512">
        <v>35.82</v>
      </c>
      <c r="I1512">
        <v>9</v>
      </c>
      <c r="J1512">
        <v>0</v>
      </c>
      <c r="K1512">
        <v>11.820600000000001</v>
      </c>
    </row>
    <row r="1513" spans="1:11" x14ac:dyDescent="0.2">
      <c r="A1513" t="s">
        <v>28</v>
      </c>
      <c r="B1513" t="s">
        <v>14</v>
      </c>
      <c r="C1513" t="s">
        <v>135</v>
      </c>
      <c r="D1513" t="s">
        <v>46</v>
      </c>
      <c r="E1513" t="s">
        <v>47</v>
      </c>
      <c r="F1513" t="s">
        <v>26</v>
      </c>
      <c r="G1513" t="s">
        <v>32</v>
      </c>
      <c r="H1513">
        <v>200.06399999999999</v>
      </c>
      <c r="I1513">
        <v>3</v>
      </c>
      <c r="J1513">
        <v>0.2</v>
      </c>
      <c r="K1513">
        <v>12.504</v>
      </c>
    </row>
    <row r="1514" spans="1:11" x14ac:dyDescent="0.2">
      <c r="A1514" t="s">
        <v>28</v>
      </c>
      <c r="B1514" t="s">
        <v>14</v>
      </c>
      <c r="C1514" t="s">
        <v>135</v>
      </c>
      <c r="D1514" t="s">
        <v>46</v>
      </c>
      <c r="E1514" t="s">
        <v>47</v>
      </c>
      <c r="F1514" t="s">
        <v>26</v>
      </c>
      <c r="G1514" t="s">
        <v>37</v>
      </c>
      <c r="H1514">
        <v>21.38</v>
      </c>
      <c r="I1514">
        <v>5</v>
      </c>
      <c r="J1514">
        <v>0.8</v>
      </c>
      <c r="K1514">
        <v>-33.139000000000003</v>
      </c>
    </row>
    <row r="1515" spans="1:11" x14ac:dyDescent="0.2">
      <c r="A1515" t="s">
        <v>28</v>
      </c>
      <c r="B1515" t="s">
        <v>14</v>
      </c>
      <c r="C1515" t="s">
        <v>135</v>
      </c>
      <c r="D1515" t="s">
        <v>46</v>
      </c>
      <c r="E1515" t="s">
        <v>47</v>
      </c>
      <c r="F1515" t="s">
        <v>26</v>
      </c>
      <c r="G1515" t="s">
        <v>37</v>
      </c>
      <c r="H1515">
        <v>6.7439999999999998</v>
      </c>
      <c r="I1515">
        <v>4</v>
      </c>
      <c r="J1515">
        <v>0.8</v>
      </c>
      <c r="K1515">
        <v>-11.4648</v>
      </c>
    </row>
    <row r="1516" spans="1:11" x14ac:dyDescent="0.2">
      <c r="A1516" t="s">
        <v>28</v>
      </c>
      <c r="B1516" t="s">
        <v>14</v>
      </c>
      <c r="C1516" t="s">
        <v>55</v>
      </c>
      <c r="D1516" t="s">
        <v>56</v>
      </c>
      <c r="E1516" t="s">
        <v>57</v>
      </c>
      <c r="F1516" t="s">
        <v>19</v>
      </c>
      <c r="G1516" t="s">
        <v>21</v>
      </c>
      <c r="H1516">
        <v>63.686</v>
      </c>
      <c r="I1516">
        <v>1</v>
      </c>
      <c r="J1516">
        <v>0.3</v>
      </c>
      <c r="K1516">
        <v>-9.0980000000000008</v>
      </c>
    </row>
    <row r="1517" spans="1:11" x14ac:dyDescent="0.2">
      <c r="A1517" t="s">
        <v>13</v>
      </c>
      <c r="B1517" t="s">
        <v>14</v>
      </c>
      <c r="C1517" t="s">
        <v>311</v>
      </c>
      <c r="D1517" t="s">
        <v>177</v>
      </c>
      <c r="E1517" t="s">
        <v>25</v>
      </c>
      <c r="F1517" t="s">
        <v>19</v>
      </c>
      <c r="G1517" t="s">
        <v>31</v>
      </c>
      <c r="H1517">
        <v>1669.6</v>
      </c>
      <c r="I1517">
        <v>4</v>
      </c>
      <c r="J1517">
        <v>0</v>
      </c>
      <c r="K1517">
        <v>116.872</v>
      </c>
    </row>
    <row r="1518" spans="1:11" x14ac:dyDescent="0.2">
      <c r="A1518" t="s">
        <v>13</v>
      </c>
      <c r="B1518" t="s">
        <v>14</v>
      </c>
      <c r="C1518" t="s">
        <v>42</v>
      </c>
      <c r="D1518" t="s">
        <v>43</v>
      </c>
      <c r="E1518" t="s">
        <v>25</v>
      </c>
      <c r="F1518" t="s">
        <v>26</v>
      </c>
      <c r="G1518" t="s">
        <v>37</v>
      </c>
      <c r="H1518">
        <v>83.84</v>
      </c>
      <c r="I1518">
        <v>2</v>
      </c>
      <c r="J1518">
        <v>0.2</v>
      </c>
      <c r="K1518">
        <v>27.248000000000001</v>
      </c>
    </row>
    <row r="1519" spans="1:11" x14ac:dyDescent="0.2">
      <c r="A1519" t="s">
        <v>13</v>
      </c>
      <c r="B1519" t="s">
        <v>14</v>
      </c>
      <c r="C1519" t="s">
        <v>42</v>
      </c>
      <c r="D1519" t="s">
        <v>43</v>
      </c>
      <c r="E1519" t="s">
        <v>25</v>
      </c>
      <c r="F1519" t="s">
        <v>26</v>
      </c>
      <c r="G1519" t="s">
        <v>37</v>
      </c>
      <c r="H1519">
        <v>13.272</v>
      </c>
      <c r="I1519">
        <v>3</v>
      </c>
      <c r="J1519">
        <v>0.2</v>
      </c>
      <c r="K1519">
        <v>4.3133999999999997</v>
      </c>
    </row>
    <row r="1520" spans="1:11" x14ac:dyDescent="0.2">
      <c r="A1520" t="s">
        <v>13</v>
      </c>
      <c r="B1520" t="s">
        <v>22</v>
      </c>
      <c r="C1520" t="s">
        <v>52</v>
      </c>
      <c r="D1520" t="s">
        <v>24</v>
      </c>
      <c r="E1520" t="s">
        <v>25</v>
      </c>
      <c r="F1520" t="s">
        <v>26</v>
      </c>
      <c r="G1520" t="s">
        <v>37</v>
      </c>
      <c r="H1520">
        <v>21.335999999999999</v>
      </c>
      <c r="I1520">
        <v>7</v>
      </c>
      <c r="J1520">
        <v>0.2</v>
      </c>
      <c r="K1520">
        <v>7.7343000000000002</v>
      </c>
    </row>
    <row r="1521" spans="1:11" x14ac:dyDescent="0.2">
      <c r="A1521" t="s">
        <v>28</v>
      </c>
      <c r="B1521" t="s">
        <v>44</v>
      </c>
      <c r="C1521" t="s">
        <v>79</v>
      </c>
      <c r="D1521" t="s">
        <v>65</v>
      </c>
      <c r="E1521" t="s">
        <v>47</v>
      </c>
      <c r="F1521" t="s">
        <v>26</v>
      </c>
      <c r="G1521" t="s">
        <v>34</v>
      </c>
      <c r="H1521">
        <v>16.52</v>
      </c>
      <c r="I1521">
        <v>5</v>
      </c>
      <c r="J1521">
        <v>0.2</v>
      </c>
      <c r="K1521">
        <v>2.0649999999999999</v>
      </c>
    </row>
    <row r="1522" spans="1:11" x14ac:dyDescent="0.2">
      <c r="A1522" t="s">
        <v>28</v>
      </c>
      <c r="B1522" t="s">
        <v>14</v>
      </c>
      <c r="C1522" t="s">
        <v>171</v>
      </c>
      <c r="D1522" t="s">
        <v>81</v>
      </c>
      <c r="E1522" t="s">
        <v>25</v>
      </c>
      <c r="F1522" t="s">
        <v>19</v>
      </c>
      <c r="G1522" t="s">
        <v>33</v>
      </c>
      <c r="H1522">
        <v>206.11199999999999</v>
      </c>
      <c r="I1522">
        <v>6</v>
      </c>
      <c r="J1522">
        <v>0.2</v>
      </c>
      <c r="K1522">
        <v>48.951599999999999</v>
      </c>
    </row>
    <row r="1523" spans="1:11" x14ac:dyDescent="0.2">
      <c r="A1523" t="s">
        <v>28</v>
      </c>
      <c r="B1523" t="s">
        <v>14</v>
      </c>
      <c r="C1523" t="s">
        <v>171</v>
      </c>
      <c r="D1523" t="s">
        <v>81</v>
      </c>
      <c r="E1523" t="s">
        <v>25</v>
      </c>
      <c r="F1523" t="s">
        <v>26</v>
      </c>
      <c r="G1523" t="s">
        <v>41</v>
      </c>
      <c r="H1523">
        <v>19.920000000000002</v>
      </c>
      <c r="I1523">
        <v>5</v>
      </c>
      <c r="J1523">
        <v>0.2</v>
      </c>
      <c r="K1523">
        <v>6.7229999999999999</v>
      </c>
    </row>
    <row r="1524" spans="1:11" x14ac:dyDescent="0.2">
      <c r="A1524" t="s">
        <v>28</v>
      </c>
      <c r="B1524" t="s">
        <v>14</v>
      </c>
      <c r="C1524" t="s">
        <v>171</v>
      </c>
      <c r="D1524" t="s">
        <v>81</v>
      </c>
      <c r="E1524" t="s">
        <v>25</v>
      </c>
      <c r="F1524" t="s">
        <v>26</v>
      </c>
      <c r="G1524" t="s">
        <v>41</v>
      </c>
      <c r="H1524">
        <v>198.27199999999999</v>
      </c>
      <c r="I1524">
        <v>8</v>
      </c>
      <c r="J1524">
        <v>0.2</v>
      </c>
      <c r="K1524">
        <v>61.96</v>
      </c>
    </row>
    <row r="1525" spans="1:11" x14ac:dyDescent="0.2">
      <c r="A1525" t="s">
        <v>28</v>
      </c>
      <c r="B1525" t="s">
        <v>14</v>
      </c>
      <c r="C1525" t="s">
        <v>171</v>
      </c>
      <c r="D1525" t="s">
        <v>81</v>
      </c>
      <c r="E1525" t="s">
        <v>25</v>
      </c>
      <c r="F1525" t="s">
        <v>26</v>
      </c>
      <c r="G1525" t="s">
        <v>32</v>
      </c>
      <c r="H1525">
        <v>247.10400000000001</v>
      </c>
      <c r="I1525">
        <v>6</v>
      </c>
      <c r="J1525">
        <v>0.2</v>
      </c>
      <c r="K1525">
        <v>-58.687199999999997</v>
      </c>
    </row>
    <row r="1526" spans="1:11" x14ac:dyDescent="0.2">
      <c r="A1526" t="s">
        <v>28</v>
      </c>
      <c r="B1526" t="s">
        <v>14</v>
      </c>
      <c r="C1526" t="s">
        <v>171</v>
      </c>
      <c r="D1526" t="s">
        <v>81</v>
      </c>
      <c r="E1526" t="s">
        <v>25</v>
      </c>
      <c r="F1526" t="s">
        <v>26</v>
      </c>
      <c r="G1526" t="s">
        <v>34</v>
      </c>
      <c r="H1526">
        <v>86.304000000000002</v>
      </c>
      <c r="I1526">
        <v>6</v>
      </c>
      <c r="J1526">
        <v>0.2</v>
      </c>
      <c r="K1526">
        <v>9.7091999999999992</v>
      </c>
    </row>
    <row r="1527" spans="1:11" x14ac:dyDescent="0.2">
      <c r="A1527" t="s">
        <v>28</v>
      </c>
      <c r="B1527" t="s">
        <v>14</v>
      </c>
      <c r="C1527" t="s">
        <v>312</v>
      </c>
      <c r="D1527" t="s">
        <v>56</v>
      </c>
      <c r="E1527" t="s">
        <v>57</v>
      </c>
      <c r="F1527" t="s">
        <v>26</v>
      </c>
      <c r="G1527" t="s">
        <v>34</v>
      </c>
      <c r="H1527">
        <v>4.16</v>
      </c>
      <c r="I1527">
        <v>2</v>
      </c>
      <c r="J1527">
        <v>0.2</v>
      </c>
      <c r="K1527">
        <v>0.36399999999999999</v>
      </c>
    </row>
    <row r="1528" spans="1:11" x14ac:dyDescent="0.2">
      <c r="A1528" t="s">
        <v>28</v>
      </c>
      <c r="B1528" t="s">
        <v>14</v>
      </c>
      <c r="C1528" t="s">
        <v>312</v>
      </c>
      <c r="D1528" t="s">
        <v>56</v>
      </c>
      <c r="E1528" t="s">
        <v>57</v>
      </c>
      <c r="F1528" t="s">
        <v>19</v>
      </c>
      <c r="G1528" t="s">
        <v>33</v>
      </c>
      <c r="H1528">
        <v>11.648</v>
      </c>
      <c r="I1528">
        <v>2</v>
      </c>
      <c r="J1528">
        <v>0.2</v>
      </c>
      <c r="K1528">
        <v>3.3488000000000002</v>
      </c>
    </row>
    <row r="1529" spans="1:11" x14ac:dyDescent="0.2">
      <c r="A1529" t="s">
        <v>13</v>
      </c>
      <c r="B1529" t="s">
        <v>22</v>
      </c>
      <c r="C1529" t="s">
        <v>114</v>
      </c>
      <c r="D1529" t="s">
        <v>72</v>
      </c>
      <c r="E1529" t="s">
        <v>57</v>
      </c>
      <c r="F1529" t="s">
        <v>26</v>
      </c>
      <c r="G1529" t="s">
        <v>77</v>
      </c>
      <c r="H1529">
        <v>26.18</v>
      </c>
      <c r="I1529">
        <v>7</v>
      </c>
      <c r="J1529">
        <v>0</v>
      </c>
      <c r="K1529">
        <v>0.52359999999999995</v>
      </c>
    </row>
    <row r="1530" spans="1:11" x14ac:dyDescent="0.2">
      <c r="A1530" t="s">
        <v>13</v>
      </c>
      <c r="B1530" t="s">
        <v>22</v>
      </c>
      <c r="C1530" t="s">
        <v>114</v>
      </c>
      <c r="D1530" t="s">
        <v>72</v>
      </c>
      <c r="E1530" t="s">
        <v>57</v>
      </c>
      <c r="F1530" t="s">
        <v>26</v>
      </c>
      <c r="G1530" t="s">
        <v>41</v>
      </c>
      <c r="H1530">
        <v>7.3</v>
      </c>
      <c r="I1530">
        <v>2</v>
      </c>
      <c r="J1530">
        <v>0</v>
      </c>
      <c r="K1530">
        <v>3.431</v>
      </c>
    </row>
    <row r="1531" spans="1:11" x14ac:dyDescent="0.2">
      <c r="A1531" t="s">
        <v>28</v>
      </c>
      <c r="B1531" t="s">
        <v>22</v>
      </c>
      <c r="C1531" t="s">
        <v>180</v>
      </c>
      <c r="D1531" t="s">
        <v>30</v>
      </c>
      <c r="E1531" t="s">
        <v>18</v>
      </c>
      <c r="F1531" t="s">
        <v>26</v>
      </c>
      <c r="G1531" t="s">
        <v>41</v>
      </c>
      <c r="H1531">
        <v>74.352000000000004</v>
      </c>
      <c r="I1531">
        <v>3</v>
      </c>
      <c r="J1531">
        <v>0.2</v>
      </c>
      <c r="K1531">
        <v>23.234999999999999</v>
      </c>
    </row>
    <row r="1532" spans="1:11" x14ac:dyDescent="0.2">
      <c r="A1532" t="s">
        <v>28</v>
      </c>
      <c r="B1532" t="s">
        <v>14</v>
      </c>
      <c r="C1532" t="s">
        <v>313</v>
      </c>
      <c r="D1532" t="s">
        <v>81</v>
      </c>
      <c r="E1532" t="s">
        <v>25</v>
      </c>
      <c r="F1532" t="s">
        <v>26</v>
      </c>
      <c r="G1532" t="s">
        <v>32</v>
      </c>
      <c r="H1532">
        <v>10.744</v>
      </c>
      <c r="I1532">
        <v>1</v>
      </c>
      <c r="J1532">
        <v>0.2</v>
      </c>
      <c r="K1532">
        <v>0.80579999999999996</v>
      </c>
    </row>
    <row r="1533" spans="1:11" x14ac:dyDescent="0.2">
      <c r="A1533" t="s">
        <v>28</v>
      </c>
      <c r="B1533" t="s">
        <v>14</v>
      </c>
      <c r="C1533" t="s">
        <v>313</v>
      </c>
      <c r="D1533" t="s">
        <v>81</v>
      </c>
      <c r="E1533" t="s">
        <v>25</v>
      </c>
      <c r="F1533" t="s">
        <v>26</v>
      </c>
      <c r="G1533" t="s">
        <v>77</v>
      </c>
      <c r="H1533">
        <v>8.3759999999999994</v>
      </c>
      <c r="I1533">
        <v>3</v>
      </c>
      <c r="J1533">
        <v>0.2</v>
      </c>
      <c r="K1533">
        <v>2.7222</v>
      </c>
    </row>
    <row r="1534" spans="1:11" x14ac:dyDescent="0.2">
      <c r="A1534" t="s">
        <v>28</v>
      </c>
      <c r="B1534" t="s">
        <v>22</v>
      </c>
      <c r="C1534" t="s">
        <v>75</v>
      </c>
      <c r="D1534" t="s">
        <v>76</v>
      </c>
      <c r="E1534" t="s">
        <v>57</v>
      </c>
      <c r="F1534" t="s">
        <v>26</v>
      </c>
      <c r="G1534" t="s">
        <v>32</v>
      </c>
      <c r="H1534">
        <v>212.88</v>
      </c>
      <c r="I1534">
        <v>6</v>
      </c>
      <c r="J1534">
        <v>0</v>
      </c>
      <c r="K1534">
        <v>0</v>
      </c>
    </row>
    <row r="1535" spans="1:11" x14ac:dyDescent="0.2">
      <c r="A1535" t="s">
        <v>28</v>
      </c>
      <c r="B1535" t="s">
        <v>44</v>
      </c>
      <c r="C1535" t="s">
        <v>314</v>
      </c>
      <c r="D1535" t="s">
        <v>24</v>
      </c>
      <c r="E1535" t="s">
        <v>25</v>
      </c>
      <c r="F1535" t="s">
        <v>19</v>
      </c>
      <c r="G1535" t="s">
        <v>20</v>
      </c>
      <c r="H1535">
        <v>203.983</v>
      </c>
      <c r="I1535">
        <v>2</v>
      </c>
      <c r="J1535">
        <v>0.15</v>
      </c>
      <c r="K1535">
        <v>16.7986</v>
      </c>
    </row>
    <row r="1536" spans="1:11" x14ac:dyDescent="0.2">
      <c r="A1536" t="s">
        <v>28</v>
      </c>
      <c r="B1536" t="s">
        <v>22</v>
      </c>
      <c r="C1536" t="s">
        <v>315</v>
      </c>
      <c r="D1536" t="s">
        <v>132</v>
      </c>
      <c r="E1536" t="s">
        <v>57</v>
      </c>
      <c r="F1536" t="s">
        <v>26</v>
      </c>
      <c r="G1536" t="s">
        <v>32</v>
      </c>
      <c r="H1536">
        <v>40.74</v>
      </c>
      <c r="I1536">
        <v>3</v>
      </c>
      <c r="J1536">
        <v>0</v>
      </c>
      <c r="K1536">
        <v>0.40739999999999998</v>
      </c>
    </row>
    <row r="1537" spans="1:11" x14ac:dyDescent="0.2">
      <c r="A1537" t="s">
        <v>28</v>
      </c>
      <c r="B1537" t="s">
        <v>22</v>
      </c>
      <c r="C1537" t="s">
        <v>315</v>
      </c>
      <c r="D1537" t="s">
        <v>132</v>
      </c>
      <c r="E1537" t="s">
        <v>57</v>
      </c>
      <c r="F1537" t="s">
        <v>26</v>
      </c>
      <c r="G1537" t="s">
        <v>38</v>
      </c>
      <c r="H1537">
        <v>11.67</v>
      </c>
      <c r="I1537">
        <v>3</v>
      </c>
      <c r="J1537">
        <v>0</v>
      </c>
      <c r="K1537">
        <v>3.0341999999999998</v>
      </c>
    </row>
    <row r="1538" spans="1:11" x14ac:dyDescent="0.2">
      <c r="A1538" t="s">
        <v>13</v>
      </c>
      <c r="B1538" t="s">
        <v>14</v>
      </c>
      <c r="C1538" t="s">
        <v>316</v>
      </c>
      <c r="D1538" t="s">
        <v>166</v>
      </c>
      <c r="E1538" t="s">
        <v>57</v>
      </c>
      <c r="F1538" t="s">
        <v>35</v>
      </c>
      <c r="G1538" t="s">
        <v>36</v>
      </c>
      <c r="H1538">
        <v>39.99</v>
      </c>
      <c r="I1538">
        <v>1</v>
      </c>
      <c r="J1538">
        <v>0</v>
      </c>
      <c r="K1538">
        <v>11.597099999999999</v>
      </c>
    </row>
    <row r="1539" spans="1:11" x14ac:dyDescent="0.2">
      <c r="A1539" t="s">
        <v>13</v>
      </c>
      <c r="B1539" t="s">
        <v>14</v>
      </c>
      <c r="C1539" t="s">
        <v>316</v>
      </c>
      <c r="D1539" t="s">
        <v>166</v>
      </c>
      <c r="E1539" t="s">
        <v>57</v>
      </c>
      <c r="F1539" t="s">
        <v>26</v>
      </c>
      <c r="G1539" t="s">
        <v>34</v>
      </c>
      <c r="H1539">
        <v>16.28</v>
      </c>
      <c r="I1539">
        <v>2</v>
      </c>
      <c r="J1539">
        <v>0</v>
      </c>
      <c r="K1539">
        <v>6.5119999999999996</v>
      </c>
    </row>
    <row r="1540" spans="1:11" x14ac:dyDescent="0.2">
      <c r="A1540" t="s">
        <v>13</v>
      </c>
      <c r="B1540" t="s">
        <v>14</v>
      </c>
      <c r="C1540" t="s">
        <v>316</v>
      </c>
      <c r="D1540" t="s">
        <v>166</v>
      </c>
      <c r="E1540" t="s">
        <v>57</v>
      </c>
      <c r="F1540" t="s">
        <v>19</v>
      </c>
      <c r="G1540" t="s">
        <v>20</v>
      </c>
      <c r="H1540">
        <v>782.94</v>
      </c>
      <c r="I1540">
        <v>3</v>
      </c>
      <c r="J1540">
        <v>0</v>
      </c>
      <c r="K1540">
        <v>203.56440000000001</v>
      </c>
    </row>
    <row r="1541" spans="1:11" x14ac:dyDescent="0.2">
      <c r="A1541" t="s">
        <v>13</v>
      </c>
      <c r="B1541" t="s">
        <v>14</v>
      </c>
      <c r="C1541" t="s">
        <v>316</v>
      </c>
      <c r="D1541" t="s">
        <v>166</v>
      </c>
      <c r="E1541" t="s">
        <v>57</v>
      </c>
      <c r="F1541" t="s">
        <v>26</v>
      </c>
      <c r="G1541" t="s">
        <v>37</v>
      </c>
      <c r="H1541">
        <v>242.48</v>
      </c>
      <c r="I1541">
        <v>7</v>
      </c>
      <c r="J1541">
        <v>0</v>
      </c>
      <c r="K1541">
        <v>116.3904</v>
      </c>
    </row>
    <row r="1542" spans="1:11" x14ac:dyDescent="0.2">
      <c r="A1542" t="s">
        <v>13</v>
      </c>
      <c r="B1542" t="s">
        <v>14</v>
      </c>
      <c r="C1542" t="s">
        <v>103</v>
      </c>
      <c r="D1542" t="s">
        <v>104</v>
      </c>
      <c r="E1542" t="s">
        <v>57</v>
      </c>
      <c r="F1542" t="s">
        <v>19</v>
      </c>
      <c r="G1542" t="s">
        <v>33</v>
      </c>
      <c r="H1542">
        <v>8.32</v>
      </c>
      <c r="I1542">
        <v>5</v>
      </c>
      <c r="J1542">
        <v>0.2</v>
      </c>
      <c r="K1542">
        <v>2.2879999999999998</v>
      </c>
    </row>
    <row r="1543" spans="1:11" x14ac:dyDescent="0.2">
      <c r="A1543" t="s">
        <v>13</v>
      </c>
      <c r="B1543" t="s">
        <v>14</v>
      </c>
      <c r="C1543" t="s">
        <v>103</v>
      </c>
      <c r="D1543" t="s">
        <v>104</v>
      </c>
      <c r="E1543" t="s">
        <v>57</v>
      </c>
      <c r="F1543" t="s">
        <v>26</v>
      </c>
      <c r="G1543" t="s">
        <v>77</v>
      </c>
      <c r="H1543">
        <v>10.464</v>
      </c>
      <c r="I1543">
        <v>6</v>
      </c>
      <c r="J1543">
        <v>0.2</v>
      </c>
      <c r="K1543">
        <v>1.7003999999999999</v>
      </c>
    </row>
    <row r="1544" spans="1:11" x14ac:dyDescent="0.2">
      <c r="A1544" t="s">
        <v>28</v>
      </c>
      <c r="B1544" t="s">
        <v>44</v>
      </c>
      <c r="C1544" t="s">
        <v>144</v>
      </c>
      <c r="D1544" t="s">
        <v>24</v>
      </c>
      <c r="E1544" t="s">
        <v>25</v>
      </c>
      <c r="F1544" t="s">
        <v>26</v>
      </c>
      <c r="G1544" t="s">
        <v>37</v>
      </c>
      <c r="H1544">
        <v>82.896000000000001</v>
      </c>
      <c r="I1544">
        <v>3</v>
      </c>
      <c r="J1544">
        <v>0.2</v>
      </c>
      <c r="K1544">
        <v>29.0136</v>
      </c>
    </row>
    <row r="1545" spans="1:11" x14ac:dyDescent="0.2">
      <c r="A1545" t="s">
        <v>28</v>
      </c>
      <c r="B1545" t="s">
        <v>44</v>
      </c>
      <c r="C1545" t="s">
        <v>144</v>
      </c>
      <c r="D1545" t="s">
        <v>24</v>
      </c>
      <c r="E1545" t="s">
        <v>25</v>
      </c>
      <c r="F1545" t="s">
        <v>26</v>
      </c>
      <c r="G1545" t="s">
        <v>41</v>
      </c>
      <c r="H1545">
        <v>34.24</v>
      </c>
      <c r="I1545">
        <v>4</v>
      </c>
      <c r="J1545">
        <v>0</v>
      </c>
      <c r="K1545">
        <v>16.0928</v>
      </c>
    </row>
    <row r="1546" spans="1:11" x14ac:dyDescent="0.2">
      <c r="A1546" t="s">
        <v>13</v>
      </c>
      <c r="B1546" t="s">
        <v>22</v>
      </c>
      <c r="C1546" t="s">
        <v>317</v>
      </c>
      <c r="D1546" t="s">
        <v>76</v>
      </c>
      <c r="E1546" t="s">
        <v>57</v>
      </c>
      <c r="F1546" t="s">
        <v>19</v>
      </c>
      <c r="G1546" t="s">
        <v>20</v>
      </c>
      <c r="H1546">
        <v>1573.4880000000001</v>
      </c>
      <c r="I1546">
        <v>7</v>
      </c>
      <c r="J1546">
        <v>0.2</v>
      </c>
      <c r="K1546">
        <v>196.68600000000001</v>
      </c>
    </row>
    <row r="1547" spans="1:11" x14ac:dyDescent="0.2">
      <c r="A1547" t="s">
        <v>28</v>
      </c>
      <c r="B1547" t="s">
        <v>22</v>
      </c>
      <c r="C1547" t="s">
        <v>122</v>
      </c>
      <c r="D1547" t="s">
        <v>46</v>
      </c>
      <c r="E1547" t="s">
        <v>47</v>
      </c>
      <c r="F1547" t="s">
        <v>26</v>
      </c>
      <c r="G1547" t="s">
        <v>41</v>
      </c>
      <c r="H1547">
        <v>335.52</v>
      </c>
      <c r="I1547">
        <v>4</v>
      </c>
      <c r="J1547">
        <v>0.2</v>
      </c>
      <c r="K1547">
        <v>117.432</v>
      </c>
    </row>
    <row r="1548" spans="1:11" x14ac:dyDescent="0.2">
      <c r="A1548" t="s">
        <v>28</v>
      </c>
      <c r="B1548" t="s">
        <v>22</v>
      </c>
      <c r="C1548" t="s">
        <v>122</v>
      </c>
      <c r="D1548" t="s">
        <v>46</v>
      </c>
      <c r="E1548" t="s">
        <v>47</v>
      </c>
      <c r="F1548" t="s">
        <v>26</v>
      </c>
      <c r="G1548" t="s">
        <v>37</v>
      </c>
      <c r="H1548">
        <v>23.911999999999999</v>
      </c>
      <c r="I1548">
        <v>2</v>
      </c>
      <c r="J1548">
        <v>0.8</v>
      </c>
      <c r="K1548">
        <v>-40.650399999999998</v>
      </c>
    </row>
    <row r="1549" spans="1:11" x14ac:dyDescent="0.2">
      <c r="A1549" t="s">
        <v>28</v>
      </c>
      <c r="B1549" t="s">
        <v>22</v>
      </c>
      <c r="C1549" t="s">
        <v>122</v>
      </c>
      <c r="D1549" t="s">
        <v>46</v>
      </c>
      <c r="E1549" t="s">
        <v>47</v>
      </c>
      <c r="F1549" t="s">
        <v>26</v>
      </c>
      <c r="G1549" t="s">
        <v>32</v>
      </c>
      <c r="H1549">
        <v>27.056000000000001</v>
      </c>
      <c r="I1549">
        <v>2</v>
      </c>
      <c r="J1549">
        <v>0.2</v>
      </c>
      <c r="K1549">
        <v>2.3673999999999999</v>
      </c>
    </row>
    <row r="1550" spans="1:11" x14ac:dyDescent="0.2">
      <c r="A1550" t="s">
        <v>62</v>
      </c>
      <c r="B1550" t="s">
        <v>14</v>
      </c>
      <c r="C1550" t="s">
        <v>75</v>
      </c>
      <c r="D1550" t="s">
        <v>76</v>
      </c>
      <c r="E1550" t="s">
        <v>57</v>
      </c>
      <c r="F1550" t="s">
        <v>35</v>
      </c>
      <c r="G1550" t="s">
        <v>162</v>
      </c>
      <c r="H1550">
        <v>559.99199999999996</v>
      </c>
      <c r="I1550">
        <v>1</v>
      </c>
      <c r="J1550">
        <v>0.2</v>
      </c>
      <c r="K1550">
        <v>174.9975</v>
      </c>
    </row>
    <row r="1551" spans="1:11" x14ac:dyDescent="0.2">
      <c r="A1551" t="s">
        <v>13</v>
      </c>
      <c r="B1551" t="s">
        <v>44</v>
      </c>
      <c r="C1551" t="s">
        <v>61</v>
      </c>
      <c r="D1551" t="s">
        <v>46</v>
      </c>
      <c r="E1551" t="s">
        <v>47</v>
      </c>
      <c r="F1551" t="s">
        <v>26</v>
      </c>
      <c r="G1551" t="s">
        <v>38</v>
      </c>
      <c r="H1551">
        <v>9.3239999999999998</v>
      </c>
      <c r="I1551">
        <v>6</v>
      </c>
      <c r="J1551">
        <v>0.8</v>
      </c>
      <c r="K1551">
        <v>-24.708600000000001</v>
      </c>
    </row>
    <row r="1552" spans="1:11" x14ac:dyDescent="0.2">
      <c r="A1552" t="s">
        <v>28</v>
      </c>
      <c r="B1552" t="s">
        <v>14</v>
      </c>
      <c r="C1552" t="s">
        <v>144</v>
      </c>
      <c r="D1552" t="s">
        <v>24</v>
      </c>
      <c r="E1552" t="s">
        <v>25</v>
      </c>
      <c r="F1552" t="s">
        <v>26</v>
      </c>
      <c r="G1552" t="s">
        <v>41</v>
      </c>
      <c r="H1552">
        <v>111.96</v>
      </c>
      <c r="I1552">
        <v>2</v>
      </c>
      <c r="J1552">
        <v>0</v>
      </c>
      <c r="K1552">
        <v>54.860399999999998</v>
      </c>
    </row>
    <row r="1553" spans="1:11" x14ac:dyDescent="0.2">
      <c r="A1553" t="s">
        <v>62</v>
      </c>
      <c r="B1553" t="s">
        <v>44</v>
      </c>
      <c r="C1553" t="s">
        <v>318</v>
      </c>
      <c r="D1553" t="s">
        <v>49</v>
      </c>
      <c r="E1553" t="s">
        <v>47</v>
      </c>
      <c r="F1553" t="s">
        <v>26</v>
      </c>
      <c r="G1553" t="s">
        <v>27</v>
      </c>
      <c r="H1553">
        <v>21.56</v>
      </c>
      <c r="I1553">
        <v>7</v>
      </c>
      <c r="J1553">
        <v>0</v>
      </c>
      <c r="K1553">
        <v>10.348800000000001</v>
      </c>
    </row>
    <row r="1554" spans="1:11" x14ac:dyDescent="0.2">
      <c r="A1554" t="s">
        <v>28</v>
      </c>
      <c r="B1554" t="s">
        <v>14</v>
      </c>
      <c r="C1554" t="s">
        <v>182</v>
      </c>
      <c r="D1554" t="s">
        <v>17</v>
      </c>
      <c r="E1554" t="s">
        <v>18</v>
      </c>
      <c r="F1554" t="s">
        <v>26</v>
      </c>
      <c r="G1554" t="s">
        <v>37</v>
      </c>
      <c r="H1554">
        <v>124.75</v>
      </c>
      <c r="I1554">
        <v>5</v>
      </c>
      <c r="J1554">
        <v>0</v>
      </c>
      <c r="K1554">
        <v>57.384999999999998</v>
      </c>
    </row>
    <row r="1555" spans="1:11" x14ac:dyDescent="0.2">
      <c r="A1555" t="s">
        <v>28</v>
      </c>
      <c r="B1555" t="s">
        <v>22</v>
      </c>
      <c r="C1555" t="s">
        <v>319</v>
      </c>
      <c r="D1555" t="s">
        <v>43</v>
      </c>
      <c r="E1555" t="s">
        <v>25</v>
      </c>
      <c r="F1555" t="s">
        <v>26</v>
      </c>
      <c r="G1555" t="s">
        <v>34</v>
      </c>
      <c r="H1555">
        <v>5.28</v>
      </c>
      <c r="I1555">
        <v>3</v>
      </c>
      <c r="J1555">
        <v>0</v>
      </c>
      <c r="K1555">
        <v>1.5311999999999999</v>
      </c>
    </row>
    <row r="1556" spans="1:11" x14ac:dyDescent="0.2">
      <c r="A1556" t="s">
        <v>28</v>
      </c>
      <c r="B1556" t="s">
        <v>14</v>
      </c>
      <c r="C1556" t="s">
        <v>159</v>
      </c>
      <c r="D1556" t="s">
        <v>76</v>
      </c>
      <c r="E1556" t="s">
        <v>57</v>
      </c>
      <c r="F1556" t="s">
        <v>35</v>
      </c>
      <c r="G1556" t="s">
        <v>59</v>
      </c>
      <c r="H1556">
        <v>91.96</v>
      </c>
      <c r="I1556">
        <v>4</v>
      </c>
      <c r="J1556">
        <v>0</v>
      </c>
      <c r="K1556">
        <v>39.5428</v>
      </c>
    </row>
    <row r="1557" spans="1:11" x14ac:dyDescent="0.2">
      <c r="A1557" t="s">
        <v>28</v>
      </c>
      <c r="B1557" t="s">
        <v>14</v>
      </c>
      <c r="C1557" t="s">
        <v>55</v>
      </c>
      <c r="D1557" t="s">
        <v>56</v>
      </c>
      <c r="E1557" t="s">
        <v>57</v>
      </c>
      <c r="F1557" t="s">
        <v>26</v>
      </c>
      <c r="G1557" t="s">
        <v>60</v>
      </c>
      <c r="H1557">
        <v>9.3439999999999994</v>
      </c>
      <c r="I1557">
        <v>1</v>
      </c>
      <c r="J1557">
        <v>0.2</v>
      </c>
      <c r="K1557">
        <v>3.504</v>
      </c>
    </row>
    <row r="1558" spans="1:11" x14ac:dyDescent="0.2">
      <c r="A1558" t="s">
        <v>28</v>
      </c>
      <c r="B1558" t="s">
        <v>14</v>
      </c>
      <c r="C1558" t="s">
        <v>55</v>
      </c>
      <c r="D1558" t="s">
        <v>56</v>
      </c>
      <c r="E1558" t="s">
        <v>57</v>
      </c>
      <c r="F1558" t="s">
        <v>26</v>
      </c>
      <c r="G1558" t="s">
        <v>34</v>
      </c>
      <c r="H1558">
        <v>79.36</v>
      </c>
      <c r="I1558">
        <v>5</v>
      </c>
      <c r="J1558">
        <v>0.2</v>
      </c>
      <c r="K1558">
        <v>9.92</v>
      </c>
    </row>
    <row r="1559" spans="1:11" x14ac:dyDescent="0.2">
      <c r="A1559" t="s">
        <v>13</v>
      </c>
      <c r="B1559" t="s">
        <v>14</v>
      </c>
      <c r="C1559" t="s">
        <v>42</v>
      </c>
      <c r="D1559" t="s">
        <v>43</v>
      </c>
      <c r="E1559" t="s">
        <v>25</v>
      </c>
      <c r="F1559" t="s">
        <v>19</v>
      </c>
      <c r="G1559" t="s">
        <v>31</v>
      </c>
      <c r="H1559">
        <v>171.96</v>
      </c>
      <c r="I1559">
        <v>2</v>
      </c>
      <c r="J1559">
        <v>0</v>
      </c>
      <c r="K1559">
        <v>44.709600000000002</v>
      </c>
    </row>
    <row r="1560" spans="1:11" x14ac:dyDescent="0.2">
      <c r="A1560" t="s">
        <v>28</v>
      </c>
      <c r="B1560" t="s">
        <v>22</v>
      </c>
      <c r="C1560" t="s">
        <v>42</v>
      </c>
      <c r="D1560" t="s">
        <v>43</v>
      </c>
      <c r="E1560" t="s">
        <v>25</v>
      </c>
      <c r="F1560" t="s">
        <v>26</v>
      </c>
      <c r="G1560" t="s">
        <v>37</v>
      </c>
      <c r="H1560">
        <v>35.351999999999997</v>
      </c>
      <c r="I1560">
        <v>9</v>
      </c>
      <c r="J1560">
        <v>0.2</v>
      </c>
      <c r="K1560">
        <v>12.815099999999999</v>
      </c>
    </row>
    <row r="1561" spans="1:11" x14ac:dyDescent="0.2">
      <c r="A1561" t="s">
        <v>28</v>
      </c>
      <c r="B1561" t="s">
        <v>44</v>
      </c>
      <c r="C1561" t="s">
        <v>52</v>
      </c>
      <c r="D1561" t="s">
        <v>24</v>
      </c>
      <c r="E1561" t="s">
        <v>25</v>
      </c>
      <c r="F1561" t="s">
        <v>26</v>
      </c>
      <c r="G1561" t="s">
        <v>27</v>
      </c>
      <c r="H1561">
        <v>18.899999999999999</v>
      </c>
      <c r="I1561">
        <v>6</v>
      </c>
      <c r="J1561">
        <v>0</v>
      </c>
      <c r="K1561">
        <v>9.0719999999999992</v>
      </c>
    </row>
    <row r="1562" spans="1:11" x14ac:dyDescent="0.2">
      <c r="A1562" t="s">
        <v>62</v>
      </c>
      <c r="B1562" t="s">
        <v>44</v>
      </c>
      <c r="C1562" t="s">
        <v>42</v>
      </c>
      <c r="D1562" t="s">
        <v>43</v>
      </c>
      <c r="E1562" t="s">
        <v>25</v>
      </c>
      <c r="F1562" t="s">
        <v>26</v>
      </c>
      <c r="G1562" t="s">
        <v>34</v>
      </c>
      <c r="H1562">
        <v>2.78</v>
      </c>
      <c r="I1562">
        <v>1</v>
      </c>
      <c r="J1562">
        <v>0</v>
      </c>
      <c r="K1562">
        <v>0.7228</v>
      </c>
    </row>
    <row r="1563" spans="1:11" x14ac:dyDescent="0.2">
      <c r="A1563" t="s">
        <v>168</v>
      </c>
      <c r="B1563" t="s">
        <v>14</v>
      </c>
      <c r="C1563" t="s">
        <v>75</v>
      </c>
      <c r="D1563" t="s">
        <v>76</v>
      </c>
      <c r="E1563" t="s">
        <v>57</v>
      </c>
      <c r="F1563" t="s">
        <v>19</v>
      </c>
      <c r="G1563" t="s">
        <v>31</v>
      </c>
      <c r="H1563">
        <v>1044.6300000000001</v>
      </c>
      <c r="I1563">
        <v>5</v>
      </c>
      <c r="J1563">
        <v>0.4</v>
      </c>
      <c r="K1563">
        <v>-295.9785</v>
      </c>
    </row>
    <row r="1564" spans="1:11" x14ac:dyDescent="0.2">
      <c r="A1564" t="s">
        <v>168</v>
      </c>
      <c r="B1564" t="s">
        <v>14</v>
      </c>
      <c r="C1564" t="s">
        <v>55</v>
      </c>
      <c r="D1564" t="s">
        <v>56</v>
      </c>
      <c r="E1564" t="s">
        <v>57</v>
      </c>
      <c r="F1564" t="s">
        <v>26</v>
      </c>
      <c r="G1564" t="s">
        <v>41</v>
      </c>
      <c r="H1564">
        <v>11.352</v>
      </c>
      <c r="I1564">
        <v>3</v>
      </c>
      <c r="J1564">
        <v>0.2</v>
      </c>
      <c r="K1564">
        <v>4.1151</v>
      </c>
    </row>
    <row r="1565" spans="1:11" x14ac:dyDescent="0.2">
      <c r="A1565" t="s">
        <v>168</v>
      </c>
      <c r="B1565" t="s">
        <v>14</v>
      </c>
      <c r="C1565" t="s">
        <v>90</v>
      </c>
      <c r="D1565" t="s">
        <v>91</v>
      </c>
      <c r="E1565" t="s">
        <v>18</v>
      </c>
      <c r="F1565" t="s">
        <v>26</v>
      </c>
      <c r="G1565" t="s">
        <v>32</v>
      </c>
      <c r="H1565">
        <v>354.9</v>
      </c>
      <c r="I1565">
        <v>5</v>
      </c>
      <c r="J1565">
        <v>0</v>
      </c>
      <c r="K1565">
        <v>17.745000000000001</v>
      </c>
    </row>
    <row r="1566" spans="1:11" x14ac:dyDescent="0.2">
      <c r="A1566" t="s">
        <v>28</v>
      </c>
      <c r="B1566" t="s">
        <v>44</v>
      </c>
      <c r="C1566" t="s">
        <v>42</v>
      </c>
      <c r="D1566" t="s">
        <v>43</v>
      </c>
      <c r="E1566" t="s">
        <v>25</v>
      </c>
      <c r="F1566" t="s">
        <v>35</v>
      </c>
      <c r="G1566" t="s">
        <v>36</v>
      </c>
      <c r="H1566">
        <v>453.57600000000002</v>
      </c>
      <c r="I1566">
        <v>3</v>
      </c>
      <c r="J1566">
        <v>0.2</v>
      </c>
      <c r="K1566">
        <v>39.687899999999999</v>
      </c>
    </row>
    <row r="1567" spans="1:11" x14ac:dyDescent="0.2">
      <c r="A1567" t="s">
        <v>62</v>
      </c>
      <c r="B1567" t="s">
        <v>14</v>
      </c>
      <c r="C1567" t="s">
        <v>320</v>
      </c>
      <c r="D1567" t="s">
        <v>46</v>
      </c>
      <c r="E1567" t="s">
        <v>47</v>
      </c>
      <c r="F1567" t="s">
        <v>35</v>
      </c>
      <c r="G1567" t="s">
        <v>59</v>
      </c>
      <c r="H1567">
        <v>21.48</v>
      </c>
      <c r="I1567">
        <v>3</v>
      </c>
      <c r="J1567">
        <v>0.2</v>
      </c>
      <c r="K1567">
        <v>-0.26850000000000002</v>
      </c>
    </row>
    <row r="1568" spans="1:11" x14ac:dyDescent="0.2">
      <c r="A1568" t="s">
        <v>62</v>
      </c>
      <c r="B1568" t="s">
        <v>14</v>
      </c>
      <c r="C1568" t="s">
        <v>320</v>
      </c>
      <c r="D1568" t="s">
        <v>46</v>
      </c>
      <c r="E1568" t="s">
        <v>47</v>
      </c>
      <c r="F1568" t="s">
        <v>26</v>
      </c>
      <c r="G1568" t="s">
        <v>37</v>
      </c>
      <c r="H1568">
        <v>8.7840000000000007</v>
      </c>
      <c r="I1568">
        <v>4</v>
      </c>
      <c r="J1568">
        <v>0.8</v>
      </c>
      <c r="K1568">
        <v>-13.6152</v>
      </c>
    </row>
    <row r="1569" spans="1:11" x14ac:dyDescent="0.2">
      <c r="A1569" t="s">
        <v>168</v>
      </c>
      <c r="B1569" t="s">
        <v>14</v>
      </c>
      <c r="C1569" t="s">
        <v>23</v>
      </c>
      <c r="D1569" t="s">
        <v>24</v>
      </c>
      <c r="E1569" t="s">
        <v>25</v>
      </c>
      <c r="F1569" t="s">
        <v>26</v>
      </c>
      <c r="G1569" t="s">
        <v>41</v>
      </c>
      <c r="H1569">
        <v>122.97</v>
      </c>
      <c r="I1569">
        <v>3</v>
      </c>
      <c r="J1569">
        <v>0</v>
      </c>
      <c r="K1569">
        <v>60.255299999999998</v>
      </c>
    </row>
    <row r="1570" spans="1:11" x14ac:dyDescent="0.2">
      <c r="A1570" t="s">
        <v>28</v>
      </c>
      <c r="B1570" t="s">
        <v>22</v>
      </c>
      <c r="C1570" t="s">
        <v>200</v>
      </c>
      <c r="D1570" t="s">
        <v>167</v>
      </c>
      <c r="E1570" t="s">
        <v>18</v>
      </c>
      <c r="F1570" t="s">
        <v>26</v>
      </c>
      <c r="G1570" t="s">
        <v>34</v>
      </c>
      <c r="H1570">
        <v>12.84</v>
      </c>
      <c r="I1570">
        <v>3</v>
      </c>
      <c r="J1570">
        <v>0</v>
      </c>
      <c r="K1570">
        <v>3.7235999999999998</v>
      </c>
    </row>
    <row r="1571" spans="1:11" x14ac:dyDescent="0.2">
      <c r="A1571" t="s">
        <v>62</v>
      </c>
      <c r="B1571" t="s">
        <v>14</v>
      </c>
      <c r="C1571" t="s">
        <v>23</v>
      </c>
      <c r="D1571" t="s">
        <v>24</v>
      </c>
      <c r="E1571" t="s">
        <v>25</v>
      </c>
      <c r="F1571" t="s">
        <v>19</v>
      </c>
      <c r="G1571" t="s">
        <v>21</v>
      </c>
      <c r="H1571">
        <v>603.91999999999996</v>
      </c>
      <c r="I1571">
        <v>5</v>
      </c>
      <c r="J1571">
        <v>0.2</v>
      </c>
      <c r="K1571">
        <v>-67.941000000000003</v>
      </c>
    </row>
    <row r="1572" spans="1:11" x14ac:dyDescent="0.2">
      <c r="A1572" t="s">
        <v>62</v>
      </c>
      <c r="B1572" t="s">
        <v>14</v>
      </c>
      <c r="C1572" t="s">
        <v>23</v>
      </c>
      <c r="D1572" t="s">
        <v>24</v>
      </c>
      <c r="E1572" t="s">
        <v>25</v>
      </c>
      <c r="F1572" t="s">
        <v>26</v>
      </c>
      <c r="G1572" t="s">
        <v>60</v>
      </c>
      <c r="H1572">
        <v>21.84</v>
      </c>
      <c r="I1572">
        <v>3</v>
      </c>
      <c r="J1572">
        <v>0</v>
      </c>
      <c r="K1572">
        <v>10.4832</v>
      </c>
    </row>
    <row r="1573" spans="1:11" x14ac:dyDescent="0.2">
      <c r="A1573" t="s">
        <v>62</v>
      </c>
      <c r="B1573" t="s">
        <v>14</v>
      </c>
      <c r="C1573" t="s">
        <v>23</v>
      </c>
      <c r="D1573" t="s">
        <v>24</v>
      </c>
      <c r="E1573" t="s">
        <v>25</v>
      </c>
      <c r="F1573" t="s">
        <v>35</v>
      </c>
      <c r="G1573" t="s">
        <v>59</v>
      </c>
      <c r="H1573">
        <v>29.99</v>
      </c>
      <c r="I1573">
        <v>1</v>
      </c>
      <c r="J1573">
        <v>0</v>
      </c>
      <c r="K1573">
        <v>6.2979000000000003</v>
      </c>
    </row>
    <row r="1574" spans="1:11" x14ac:dyDescent="0.2">
      <c r="A1574" t="s">
        <v>62</v>
      </c>
      <c r="B1574" t="s">
        <v>14</v>
      </c>
      <c r="C1574" t="s">
        <v>23</v>
      </c>
      <c r="D1574" t="s">
        <v>24</v>
      </c>
      <c r="E1574" t="s">
        <v>25</v>
      </c>
      <c r="F1574" t="s">
        <v>19</v>
      </c>
      <c r="G1574" t="s">
        <v>21</v>
      </c>
      <c r="H1574">
        <v>381.44</v>
      </c>
      <c r="I1574">
        <v>2</v>
      </c>
      <c r="J1574">
        <v>0.2</v>
      </c>
      <c r="K1574">
        <v>23.84</v>
      </c>
    </row>
    <row r="1575" spans="1:11" x14ac:dyDescent="0.2">
      <c r="A1575" t="s">
        <v>62</v>
      </c>
      <c r="B1575" t="s">
        <v>14</v>
      </c>
      <c r="C1575" t="s">
        <v>321</v>
      </c>
      <c r="D1575" t="s">
        <v>46</v>
      </c>
      <c r="E1575" t="s">
        <v>47</v>
      </c>
      <c r="F1575" t="s">
        <v>35</v>
      </c>
      <c r="G1575" t="s">
        <v>36</v>
      </c>
      <c r="H1575">
        <v>40.68</v>
      </c>
      <c r="I1575">
        <v>3</v>
      </c>
      <c r="J1575">
        <v>0.2</v>
      </c>
      <c r="K1575">
        <v>-9.1530000000000005</v>
      </c>
    </row>
    <row r="1576" spans="1:11" x14ac:dyDescent="0.2">
      <c r="A1576" t="s">
        <v>62</v>
      </c>
      <c r="B1576" t="s">
        <v>14</v>
      </c>
      <c r="C1576" t="s">
        <v>321</v>
      </c>
      <c r="D1576" t="s">
        <v>46</v>
      </c>
      <c r="E1576" t="s">
        <v>47</v>
      </c>
      <c r="F1576" t="s">
        <v>19</v>
      </c>
      <c r="G1576" t="s">
        <v>21</v>
      </c>
      <c r="H1576">
        <v>763.28</v>
      </c>
      <c r="I1576">
        <v>5</v>
      </c>
      <c r="J1576">
        <v>0.3</v>
      </c>
      <c r="K1576">
        <v>-21.808</v>
      </c>
    </row>
    <row r="1577" spans="1:11" x14ac:dyDescent="0.2">
      <c r="A1577" t="s">
        <v>28</v>
      </c>
      <c r="B1577" t="s">
        <v>44</v>
      </c>
      <c r="C1577" t="s">
        <v>97</v>
      </c>
      <c r="D1577" t="s">
        <v>65</v>
      </c>
      <c r="E1577" t="s">
        <v>47</v>
      </c>
      <c r="F1577" t="s">
        <v>26</v>
      </c>
      <c r="G1577" t="s">
        <v>32</v>
      </c>
      <c r="H1577">
        <v>23.952000000000002</v>
      </c>
      <c r="I1577">
        <v>2</v>
      </c>
      <c r="J1577">
        <v>0.2</v>
      </c>
      <c r="K1577">
        <v>2.3952</v>
      </c>
    </row>
    <row r="1578" spans="1:11" x14ac:dyDescent="0.2">
      <c r="A1578" t="s">
        <v>28</v>
      </c>
      <c r="B1578" t="s">
        <v>44</v>
      </c>
      <c r="C1578" t="s">
        <v>242</v>
      </c>
      <c r="D1578" t="s">
        <v>88</v>
      </c>
      <c r="E1578" t="s">
        <v>18</v>
      </c>
      <c r="F1578" t="s">
        <v>26</v>
      </c>
      <c r="G1578" t="s">
        <v>41</v>
      </c>
      <c r="H1578">
        <v>4.9800000000000004</v>
      </c>
      <c r="I1578">
        <v>1</v>
      </c>
      <c r="J1578">
        <v>0</v>
      </c>
      <c r="K1578">
        <v>2.4401999999999999</v>
      </c>
    </row>
    <row r="1579" spans="1:11" x14ac:dyDescent="0.2">
      <c r="A1579" t="s">
        <v>62</v>
      </c>
      <c r="B1579" t="s">
        <v>14</v>
      </c>
      <c r="C1579" t="s">
        <v>75</v>
      </c>
      <c r="D1579" t="s">
        <v>76</v>
      </c>
      <c r="E1579" t="s">
        <v>57</v>
      </c>
      <c r="F1579" t="s">
        <v>26</v>
      </c>
      <c r="G1579" t="s">
        <v>38</v>
      </c>
      <c r="H1579">
        <v>170.88</v>
      </c>
      <c r="I1579">
        <v>3</v>
      </c>
      <c r="J1579">
        <v>0</v>
      </c>
      <c r="K1579">
        <v>49.555199999999999</v>
      </c>
    </row>
    <row r="1580" spans="1:11" x14ac:dyDescent="0.2">
      <c r="A1580" t="s">
        <v>62</v>
      </c>
      <c r="B1580" t="s">
        <v>14</v>
      </c>
      <c r="C1580" t="s">
        <v>75</v>
      </c>
      <c r="D1580" t="s">
        <v>76</v>
      </c>
      <c r="E1580" t="s">
        <v>57</v>
      </c>
      <c r="F1580" t="s">
        <v>35</v>
      </c>
      <c r="G1580" t="s">
        <v>36</v>
      </c>
      <c r="H1580">
        <v>307.98</v>
      </c>
      <c r="I1580">
        <v>2</v>
      </c>
      <c r="J1580">
        <v>0</v>
      </c>
      <c r="K1580">
        <v>89.3142</v>
      </c>
    </row>
    <row r="1581" spans="1:11" x14ac:dyDescent="0.2">
      <c r="A1581" t="s">
        <v>62</v>
      </c>
      <c r="B1581" t="s">
        <v>14</v>
      </c>
      <c r="C1581" t="s">
        <v>75</v>
      </c>
      <c r="D1581" t="s">
        <v>76</v>
      </c>
      <c r="E1581" t="s">
        <v>57</v>
      </c>
      <c r="F1581" t="s">
        <v>19</v>
      </c>
      <c r="G1581" t="s">
        <v>31</v>
      </c>
      <c r="H1581">
        <v>382.80599999999998</v>
      </c>
      <c r="I1581">
        <v>9</v>
      </c>
      <c r="J1581">
        <v>0.4</v>
      </c>
      <c r="K1581">
        <v>-153.1224</v>
      </c>
    </row>
    <row r="1582" spans="1:11" x14ac:dyDescent="0.2">
      <c r="A1582" t="s">
        <v>62</v>
      </c>
      <c r="B1582" t="s">
        <v>14</v>
      </c>
      <c r="C1582" t="s">
        <v>75</v>
      </c>
      <c r="D1582" t="s">
        <v>76</v>
      </c>
      <c r="E1582" t="s">
        <v>57</v>
      </c>
      <c r="F1582" t="s">
        <v>26</v>
      </c>
      <c r="G1582" t="s">
        <v>32</v>
      </c>
      <c r="H1582">
        <v>41.96</v>
      </c>
      <c r="I1582">
        <v>2</v>
      </c>
      <c r="J1582">
        <v>0</v>
      </c>
      <c r="K1582">
        <v>2.9371999999999998</v>
      </c>
    </row>
    <row r="1583" spans="1:11" x14ac:dyDescent="0.2">
      <c r="A1583" t="s">
        <v>62</v>
      </c>
      <c r="B1583" t="s">
        <v>14</v>
      </c>
      <c r="C1583" t="s">
        <v>75</v>
      </c>
      <c r="D1583" t="s">
        <v>76</v>
      </c>
      <c r="E1583" t="s">
        <v>57</v>
      </c>
      <c r="F1583" t="s">
        <v>26</v>
      </c>
      <c r="G1583" t="s">
        <v>37</v>
      </c>
      <c r="H1583">
        <v>1217.568</v>
      </c>
      <c r="I1583">
        <v>2</v>
      </c>
      <c r="J1583">
        <v>0.2</v>
      </c>
      <c r="K1583">
        <v>456.58800000000002</v>
      </c>
    </row>
    <row r="1584" spans="1:11" x14ac:dyDescent="0.2">
      <c r="A1584" t="s">
        <v>62</v>
      </c>
      <c r="B1584" t="s">
        <v>14</v>
      </c>
      <c r="C1584" t="s">
        <v>75</v>
      </c>
      <c r="D1584" t="s">
        <v>76</v>
      </c>
      <c r="E1584" t="s">
        <v>57</v>
      </c>
      <c r="F1584" t="s">
        <v>19</v>
      </c>
      <c r="G1584" t="s">
        <v>33</v>
      </c>
      <c r="H1584">
        <v>47.04</v>
      </c>
      <c r="I1584">
        <v>3</v>
      </c>
      <c r="J1584">
        <v>0</v>
      </c>
      <c r="K1584">
        <v>18.345600000000001</v>
      </c>
    </row>
    <row r="1585" spans="1:11" x14ac:dyDescent="0.2">
      <c r="A1585" t="s">
        <v>62</v>
      </c>
      <c r="B1585" t="s">
        <v>14</v>
      </c>
      <c r="C1585" t="s">
        <v>75</v>
      </c>
      <c r="D1585" t="s">
        <v>76</v>
      </c>
      <c r="E1585" t="s">
        <v>57</v>
      </c>
      <c r="F1585" t="s">
        <v>19</v>
      </c>
      <c r="G1585" t="s">
        <v>33</v>
      </c>
      <c r="H1585">
        <v>6.16</v>
      </c>
      <c r="I1585">
        <v>2</v>
      </c>
      <c r="J1585">
        <v>0</v>
      </c>
      <c r="K1585">
        <v>2.9567999999999999</v>
      </c>
    </row>
    <row r="1586" spans="1:11" x14ac:dyDescent="0.2">
      <c r="A1586" t="s">
        <v>62</v>
      </c>
      <c r="B1586" t="s">
        <v>14</v>
      </c>
      <c r="C1586" t="s">
        <v>75</v>
      </c>
      <c r="D1586" t="s">
        <v>76</v>
      </c>
      <c r="E1586" t="s">
        <v>57</v>
      </c>
      <c r="F1586" t="s">
        <v>35</v>
      </c>
      <c r="G1586" t="s">
        <v>36</v>
      </c>
      <c r="H1586">
        <v>979.95</v>
      </c>
      <c r="I1586">
        <v>5</v>
      </c>
      <c r="J1586">
        <v>0</v>
      </c>
      <c r="K1586">
        <v>274.38600000000002</v>
      </c>
    </row>
    <row r="1587" spans="1:11" x14ac:dyDescent="0.2">
      <c r="A1587" t="s">
        <v>62</v>
      </c>
      <c r="B1587" t="s">
        <v>14</v>
      </c>
      <c r="C1587" t="s">
        <v>75</v>
      </c>
      <c r="D1587" t="s">
        <v>76</v>
      </c>
      <c r="E1587" t="s">
        <v>57</v>
      </c>
      <c r="F1587" t="s">
        <v>26</v>
      </c>
      <c r="G1587" t="s">
        <v>41</v>
      </c>
      <c r="H1587">
        <v>143.69999999999999</v>
      </c>
      <c r="I1587">
        <v>3</v>
      </c>
      <c r="J1587">
        <v>0</v>
      </c>
      <c r="K1587">
        <v>68.975999999999999</v>
      </c>
    </row>
    <row r="1588" spans="1:11" x14ac:dyDescent="0.2">
      <c r="A1588" t="s">
        <v>62</v>
      </c>
      <c r="B1588" t="s">
        <v>14</v>
      </c>
      <c r="C1588" t="s">
        <v>75</v>
      </c>
      <c r="D1588" t="s">
        <v>76</v>
      </c>
      <c r="E1588" t="s">
        <v>57</v>
      </c>
      <c r="F1588" t="s">
        <v>26</v>
      </c>
      <c r="G1588" t="s">
        <v>77</v>
      </c>
      <c r="H1588">
        <v>10.65</v>
      </c>
      <c r="I1588">
        <v>3</v>
      </c>
      <c r="J1588">
        <v>0</v>
      </c>
      <c r="K1588">
        <v>5.0054999999999996</v>
      </c>
    </row>
    <row r="1589" spans="1:11" x14ac:dyDescent="0.2">
      <c r="A1589" t="s">
        <v>62</v>
      </c>
      <c r="B1589" t="s">
        <v>14</v>
      </c>
      <c r="C1589" t="s">
        <v>75</v>
      </c>
      <c r="D1589" t="s">
        <v>76</v>
      </c>
      <c r="E1589" t="s">
        <v>57</v>
      </c>
      <c r="F1589" t="s">
        <v>35</v>
      </c>
      <c r="G1589" t="s">
        <v>59</v>
      </c>
      <c r="H1589">
        <v>247.8</v>
      </c>
      <c r="I1589">
        <v>4</v>
      </c>
      <c r="J1589">
        <v>0</v>
      </c>
      <c r="K1589">
        <v>34.692</v>
      </c>
    </row>
    <row r="1590" spans="1:11" x14ac:dyDescent="0.2">
      <c r="A1590" t="s">
        <v>28</v>
      </c>
      <c r="B1590" t="s">
        <v>22</v>
      </c>
      <c r="C1590" t="s">
        <v>258</v>
      </c>
      <c r="D1590" t="s">
        <v>83</v>
      </c>
      <c r="E1590" t="s">
        <v>18</v>
      </c>
      <c r="F1590" t="s">
        <v>26</v>
      </c>
      <c r="G1590" t="s">
        <v>34</v>
      </c>
      <c r="H1590">
        <v>10.96</v>
      </c>
      <c r="I1590">
        <v>4</v>
      </c>
      <c r="J1590">
        <v>0</v>
      </c>
      <c r="K1590">
        <v>2.9592000000000001</v>
      </c>
    </row>
    <row r="1591" spans="1:11" x14ac:dyDescent="0.2">
      <c r="A1591" t="s">
        <v>28</v>
      </c>
      <c r="B1591" t="s">
        <v>22</v>
      </c>
      <c r="C1591" t="s">
        <v>322</v>
      </c>
      <c r="D1591" t="s">
        <v>46</v>
      </c>
      <c r="E1591" t="s">
        <v>47</v>
      </c>
      <c r="F1591" t="s">
        <v>26</v>
      </c>
      <c r="G1591" t="s">
        <v>34</v>
      </c>
      <c r="H1591">
        <v>33.488</v>
      </c>
      <c r="I1591">
        <v>7</v>
      </c>
      <c r="J1591">
        <v>0.2</v>
      </c>
      <c r="K1591">
        <v>5.8604000000000003</v>
      </c>
    </row>
    <row r="1592" spans="1:11" x14ac:dyDescent="0.2">
      <c r="A1592" t="s">
        <v>28</v>
      </c>
      <c r="B1592" t="s">
        <v>22</v>
      </c>
      <c r="C1592" t="s">
        <v>322</v>
      </c>
      <c r="D1592" t="s">
        <v>46</v>
      </c>
      <c r="E1592" t="s">
        <v>47</v>
      </c>
      <c r="F1592" t="s">
        <v>26</v>
      </c>
      <c r="G1592" t="s">
        <v>77</v>
      </c>
      <c r="H1592">
        <v>8.0399999999999991</v>
      </c>
      <c r="I1592">
        <v>5</v>
      </c>
      <c r="J1592">
        <v>0.2</v>
      </c>
      <c r="K1592">
        <v>2.9144999999999999</v>
      </c>
    </row>
    <row r="1593" spans="1:11" x14ac:dyDescent="0.2">
      <c r="A1593" t="s">
        <v>13</v>
      </c>
      <c r="B1593" t="s">
        <v>14</v>
      </c>
      <c r="C1593" t="s">
        <v>260</v>
      </c>
      <c r="D1593" t="s">
        <v>43</v>
      </c>
      <c r="E1593" t="s">
        <v>25</v>
      </c>
      <c r="F1593" t="s">
        <v>35</v>
      </c>
      <c r="G1593" t="s">
        <v>36</v>
      </c>
      <c r="H1593">
        <v>201.56800000000001</v>
      </c>
      <c r="I1593">
        <v>4</v>
      </c>
      <c r="J1593">
        <v>0.2</v>
      </c>
      <c r="K1593">
        <v>22.676400000000001</v>
      </c>
    </row>
    <row r="1594" spans="1:11" x14ac:dyDescent="0.2">
      <c r="A1594" t="s">
        <v>168</v>
      </c>
      <c r="B1594" t="s">
        <v>14</v>
      </c>
      <c r="C1594" t="s">
        <v>23</v>
      </c>
      <c r="D1594" t="s">
        <v>24</v>
      </c>
      <c r="E1594" t="s">
        <v>25</v>
      </c>
      <c r="F1594" t="s">
        <v>26</v>
      </c>
      <c r="G1594" t="s">
        <v>41</v>
      </c>
      <c r="H1594">
        <v>13.44</v>
      </c>
      <c r="I1594">
        <v>3</v>
      </c>
      <c r="J1594">
        <v>0</v>
      </c>
      <c r="K1594">
        <v>6.5856000000000003</v>
      </c>
    </row>
    <row r="1595" spans="1:11" x14ac:dyDescent="0.2">
      <c r="A1595" t="s">
        <v>62</v>
      </c>
      <c r="B1595" t="s">
        <v>44</v>
      </c>
      <c r="C1595" t="s">
        <v>175</v>
      </c>
      <c r="D1595" t="s">
        <v>65</v>
      </c>
      <c r="E1595" t="s">
        <v>47</v>
      </c>
      <c r="F1595" t="s">
        <v>19</v>
      </c>
      <c r="G1595" t="s">
        <v>20</v>
      </c>
      <c r="H1595">
        <v>359.05799999999999</v>
      </c>
      <c r="I1595">
        <v>3</v>
      </c>
      <c r="J1595">
        <v>0.3</v>
      </c>
      <c r="K1595">
        <v>-35.905799999999999</v>
      </c>
    </row>
    <row r="1596" spans="1:11" x14ac:dyDescent="0.2">
      <c r="A1596" t="s">
        <v>28</v>
      </c>
      <c r="B1596" t="s">
        <v>14</v>
      </c>
      <c r="C1596" t="s">
        <v>103</v>
      </c>
      <c r="D1596" t="s">
        <v>104</v>
      </c>
      <c r="E1596" t="s">
        <v>57</v>
      </c>
      <c r="F1596" t="s">
        <v>19</v>
      </c>
      <c r="G1596" t="s">
        <v>21</v>
      </c>
      <c r="H1596">
        <v>47.991999999999997</v>
      </c>
      <c r="I1596">
        <v>2</v>
      </c>
      <c r="J1596">
        <v>0.3</v>
      </c>
      <c r="K1596">
        <v>-2.0568</v>
      </c>
    </row>
    <row r="1597" spans="1:11" x14ac:dyDescent="0.2">
      <c r="A1597" t="s">
        <v>62</v>
      </c>
      <c r="B1597" t="s">
        <v>22</v>
      </c>
      <c r="C1597" t="s">
        <v>75</v>
      </c>
      <c r="D1597" t="s">
        <v>76</v>
      </c>
      <c r="E1597" t="s">
        <v>57</v>
      </c>
      <c r="F1597" t="s">
        <v>19</v>
      </c>
      <c r="G1597" t="s">
        <v>33</v>
      </c>
      <c r="H1597">
        <v>547.29999999999995</v>
      </c>
      <c r="I1597">
        <v>13</v>
      </c>
      <c r="J1597">
        <v>0</v>
      </c>
      <c r="K1597">
        <v>175.136</v>
      </c>
    </row>
    <row r="1598" spans="1:11" x14ac:dyDescent="0.2">
      <c r="A1598" t="s">
        <v>13</v>
      </c>
      <c r="B1598" t="s">
        <v>14</v>
      </c>
      <c r="C1598" t="s">
        <v>323</v>
      </c>
      <c r="D1598" t="s">
        <v>46</v>
      </c>
      <c r="E1598" t="s">
        <v>47</v>
      </c>
      <c r="F1598" t="s">
        <v>26</v>
      </c>
      <c r="G1598" t="s">
        <v>41</v>
      </c>
      <c r="H1598">
        <v>16.896000000000001</v>
      </c>
      <c r="I1598">
        <v>4</v>
      </c>
      <c r="J1598">
        <v>0.2</v>
      </c>
      <c r="K1598">
        <v>5.28</v>
      </c>
    </row>
    <row r="1599" spans="1:11" x14ac:dyDescent="0.2">
      <c r="A1599" t="s">
        <v>13</v>
      </c>
      <c r="B1599" t="s">
        <v>14</v>
      </c>
      <c r="C1599" t="s">
        <v>323</v>
      </c>
      <c r="D1599" t="s">
        <v>46</v>
      </c>
      <c r="E1599" t="s">
        <v>47</v>
      </c>
      <c r="F1599" t="s">
        <v>26</v>
      </c>
      <c r="G1599" t="s">
        <v>110</v>
      </c>
      <c r="H1599">
        <v>6.6719999999999997</v>
      </c>
      <c r="I1599">
        <v>1</v>
      </c>
      <c r="J1599">
        <v>0.2</v>
      </c>
      <c r="K1599">
        <v>0.50039999999999996</v>
      </c>
    </row>
    <row r="1600" spans="1:11" x14ac:dyDescent="0.2">
      <c r="A1600" t="s">
        <v>13</v>
      </c>
      <c r="B1600" t="s">
        <v>14</v>
      </c>
      <c r="C1600" t="s">
        <v>323</v>
      </c>
      <c r="D1600" t="s">
        <v>46</v>
      </c>
      <c r="E1600" t="s">
        <v>47</v>
      </c>
      <c r="F1600" t="s">
        <v>26</v>
      </c>
      <c r="G1600" t="s">
        <v>34</v>
      </c>
      <c r="H1600">
        <v>99.135999999999996</v>
      </c>
      <c r="I1600">
        <v>4</v>
      </c>
      <c r="J1600">
        <v>0.2</v>
      </c>
      <c r="K1600">
        <v>8.6744000000000003</v>
      </c>
    </row>
    <row r="1601" spans="1:11" x14ac:dyDescent="0.2">
      <c r="A1601" t="s">
        <v>13</v>
      </c>
      <c r="B1601" t="s">
        <v>14</v>
      </c>
      <c r="C1601" t="s">
        <v>323</v>
      </c>
      <c r="D1601" t="s">
        <v>46</v>
      </c>
      <c r="E1601" t="s">
        <v>47</v>
      </c>
      <c r="F1601" t="s">
        <v>19</v>
      </c>
      <c r="G1601" t="s">
        <v>33</v>
      </c>
      <c r="H1601">
        <v>15.992000000000001</v>
      </c>
      <c r="I1601">
        <v>2</v>
      </c>
      <c r="J1601">
        <v>0.6</v>
      </c>
      <c r="K1601">
        <v>-13.993</v>
      </c>
    </row>
    <row r="1602" spans="1:11" x14ac:dyDescent="0.2">
      <c r="A1602" t="s">
        <v>13</v>
      </c>
      <c r="B1602" t="s">
        <v>22</v>
      </c>
      <c r="C1602" t="s">
        <v>71</v>
      </c>
      <c r="D1602" t="s">
        <v>72</v>
      </c>
      <c r="E1602" t="s">
        <v>57</v>
      </c>
      <c r="F1602" t="s">
        <v>19</v>
      </c>
      <c r="G1602" t="s">
        <v>33</v>
      </c>
      <c r="H1602">
        <v>211.96</v>
      </c>
      <c r="I1602">
        <v>2</v>
      </c>
      <c r="J1602">
        <v>0</v>
      </c>
      <c r="K1602">
        <v>42.392000000000003</v>
      </c>
    </row>
    <row r="1603" spans="1:11" x14ac:dyDescent="0.2">
      <c r="A1603" t="s">
        <v>28</v>
      </c>
      <c r="B1603" t="s">
        <v>14</v>
      </c>
      <c r="C1603" t="s">
        <v>299</v>
      </c>
      <c r="D1603" t="s">
        <v>86</v>
      </c>
      <c r="E1603" t="s">
        <v>18</v>
      </c>
      <c r="F1603" t="s">
        <v>26</v>
      </c>
      <c r="G1603" t="s">
        <v>34</v>
      </c>
      <c r="H1603">
        <v>6.6719999999999997</v>
      </c>
      <c r="I1603">
        <v>3</v>
      </c>
      <c r="J1603">
        <v>0.2</v>
      </c>
      <c r="K1603">
        <v>1.6679999999999999</v>
      </c>
    </row>
    <row r="1604" spans="1:11" x14ac:dyDescent="0.2">
      <c r="A1604" t="s">
        <v>28</v>
      </c>
      <c r="B1604" t="s">
        <v>14</v>
      </c>
      <c r="C1604" t="s">
        <v>114</v>
      </c>
      <c r="D1604" t="s">
        <v>72</v>
      </c>
      <c r="E1604" t="s">
        <v>57</v>
      </c>
      <c r="F1604" t="s">
        <v>26</v>
      </c>
      <c r="G1604" t="s">
        <v>34</v>
      </c>
      <c r="H1604">
        <v>155.94</v>
      </c>
      <c r="I1604">
        <v>6</v>
      </c>
      <c r="J1604">
        <v>0</v>
      </c>
      <c r="K1604">
        <v>45.2226</v>
      </c>
    </row>
    <row r="1605" spans="1:11" x14ac:dyDescent="0.2">
      <c r="A1605" t="s">
        <v>13</v>
      </c>
      <c r="B1605" t="s">
        <v>14</v>
      </c>
      <c r="C1605" t="s">
        <v>23</v>
      </c>
      <c r="D1605" t="s">
        <v>24</v>
      </c>
      <c r="E1605" t="s">
        <v>25</v>
      </c>
      <c r="F1605" t="s">
        <v>35</v>
      </c>
      <c r="G1605" t="s">
        <v>36</v>
      </c>
      <c r="H1605">
        <v>39.96</v>
      </c>
      <c r="I1605">
        <v>5</v>
      </c>
      <c r="J1605">
        <v>0.2</v>
      </c>
      <c r="K1605">
        <v>12.987</v>
      </c>
    </row>
    <row r="1606" spans="1:11" x14ac:dyDescent="0.2">
      <c r="A1606" t="s">
        <v>13</v>
      </c>
      <c r="B1606" t="s">
        <v>14</v>
      </c>
      <c r="C1606" t="s">
        <v>23</v>
      </c>
      <c r="D1606" t="s">
        <v>24</v>
      </c>
      <c r="E1606" t="s">
        <v>25</v>
      </c>
      <c r="F1606" t="s">
        <v>26</v>
      </c>
      <c r="G1606" t="s">
        <v>34</v>
      </c>
      <c r="H1606">
        <v>5.46</v>
      </c>
      <c r="I1606">
        <v>3</v>
      </c>
      <c r="J1606">
        <v>0</v>
      </c>
      <c r="K1606">
        <v>1.5287999999999999</v>
      </c>
    </row>
    <row r="1607" spans="1:11" x14ac:dyDescent="0.2">
      <c r="A1607" t="s">
        <v>13</v>
      </c>
      <c r="B1607" t="s">
        <v>14</v>
      </c>
      <c r="C1607" t="s">
        <v>23</v>
      </c>
      <c r="D1607" t="s">
        <v>24</v>
      </c>
      <c r="E1607" t="s">
        <v>25</v>
      </c>
      <c r="F1607" t="s">
        <v>26</v>
      </c>
      <c r="G1607" t="s">
        <v>34</v>
      </c>
      <c r="H1607">
        <v>73.2</v>
      </c>
      <c r="I1607">
        <v>5</v>
      </c>
      <c r="J1607">
        <v>0</v>
      </c>
      <c r="K1607">
        <v>21.228000000000002</v>
      </c>
    </row>
    <row r="1608" spans="1:11" x14ac:dyDescent="0.2">
      <c r="A1608" t="s">
        <v>13</v>
      </c>
      <c r="B1608" t="s">
        <v>14</v>
      </c>
      <c r="C1608" t="s">
        <v>23</v>
      </c>
      <c r="D1608" t="s">
        <v>24</v>
      </c>
      <c r="E1608" t="s">
        <v>25</v>
      </c>
      <c r="F1608" t="s">
        <v>26</v>
      </c>
      <c r="G1608" t="s">
        <v>37</v>
      </c>
      <c r="H1608">
        <v>5.84</v>
      </c>
      <c r="I1608">
        <v>1</v>
      </c>
      <c r="J1608">
        <v>0.2</v>
      </c>
      <c r="K1608">
        <v>1.9710000000000001</v>
      </c>
    </row>
    <row r="1609" spans="1:11" x14ac:dyDescent="0.2">
      <c r="A1609" t="s">
        <v>13</v>
      </c>
      <c r="B1609" t="s">
        <v>14</v>
      </c>
      <c r="C1609" t="s">
        <v>23</v>
      </c>
      <c r="D1609" t="s">
        <v>24</v>
      </c>
      <c r="E1609" t="s">
        <v>25</v>
      </c>
      <c r="F1609" t="s">
        <v>26</v>
      </c>
      <c r="G1609" t="s">
        <v>41</v>
      </c>
      <c r="H1609">
        <v>22.72</v>
      </c>
      <c r="I1609">
        <v>4</v>
      </c>
      <c r="J1609">
        <v>0</v>
      </c>
      <c r="K1609">
        <v>10.224</v>
      </c>
    </row>
    <row r="1610" spans="1:11" x14ac:dyDescent="0.2">
      <c r="A1610" t="s">
        <v>13</v>
      </c>
      <c r="B1610" t="s">
        <v>14</v>
      </c>
      <c r="C1610" t="s">
        <v>23</v>
      </c>
      <c r="D1610" t="s">
        <v>24</v>
      </c>
      <c r="E1610" t="s">
        <v>25</v>
      </c>
      <c r="F1610" t="s">
        <v>26</v>
      </c>
      <c r="G1610" t="s">
        <v>37</v>
      </c>
      <c r="H1610">
        <v>9.3360000000000003</v>
      </c>
      <c r="I1610">
        <v>3</v>
      </c>
      <c r="J1610">
        <v>0.2</v>
      </c>
      <c r="K1610">
        <v>3.2675999999999998</v>
      </c>
    </row>
    <row r="1611" spans="1:11" x14ac:dyDescent="0.2">
      <c r="A1611" t="s">
        <v>28</v>
      </c>
      <c r="B1611" t="s">
        <v>22</v>
      </c>
      <c r="C1611" t="s">
        <v>23</v>
      </c>
      <c r="D1611" t="s">
        <v>24</v>
      </c>
      <c r="E1611" t="s">
        <v>25</v>
      </c>
      <c r="F1611" t="s">
        <v>19</v>
      </c>
      <c r="G1611" t="s">
        <v>20</v>
      </c>
      <c r="H1611">
        <v>290.666</v>
      </c>
      <c r="I1611">
        <v>2</v>
      </c>
      <c r="J1611">
        <v>0.15</v>
      </c>
      <c r="K1611">
        <v>27.3568</v>
      </c>
    </row>
    <row r="1612" spans="1:11" x14ac:dyDescent="0.2">
      <c r="A1612" t="s">
        <v>28</v>
      </c>
      <c r="B1612" t="s">
        <v>22</v>
      </c>
      <c r="C1612" t="s">
        <v>23</v>
      </c>
      <c r="D1612" t="s">
        <v>24</v>
      </c>
      <c r="E1612" t="s">
        <v>25</v>
      </c>
      <c r="F1612" t="s">
        <v>35</v>
      </c>
      <c r="G1612" t="s">
        <v>36</v>
      </c>
      <c r="H1612">
        <v>201.584</v>
      </c>
      <c r="I1612">
        <v>2</v>
      </c>
      <c r="J1612">
        <v>0.2</v>
      </c>
      <c r="K1612">
        <v>20.1584</v>
      </c>
    </row>
    <row r="1613" spans="1:11" x14ac:dyDescent="0.2">
      <c r="A1613" t="s">
        <v>28</v>
      </c>
      <c r="B1613" t="s">
        <v>22</v>
      </c>
      <c r="C1613" t="s">
        <v>23</v>
      </c>
      <c r="D1613" t="s">
        <v>24</v>
      </c>
      <c r="E1613" t="s">
        <v>25</v>
      </c>
      <c r="F1613" t="s">
        <v>35</v>
      </c>
      <c r="G1613" t="s">
        <v>36</v>
      </c>
      <c r="H1613">
        <v>83.983999999999995</v>
      </c>
      <c r="I1613">
        <v>2</v>
      </c>
      <c r="J1613">
        <v>0.2</v>
      </c>
      <c r="K1613">
        <v>31.494</v>
      </c>
    </row>
    <row r="1614" spans="1:11" x14ac:dyDescent="0.2">
      <c r="A1614" t="s">
        <v>28</v>
      </c>
      <c r="B1614" t="s">
        <v>22</v>
      </c>
      <c r="C1614" t="s">
        <v>267</v>
      </c>
      <c r="D1614" t="s">
        <v>24</v>
      </c>
      <c r="E1614" t="s">
        <v>25</v>
      </c>
      <c r="F1614" t="s">
        <v>26</v>
      </c>
      <c r="G1614" t="s">
        <v>32</v>
      </c>
      <c r="H1614">
        <v>1000.02</v>
      </c>
      <c r="I1614">
        <v>7</v>
      </c>
      <c r="J1614">
        <v>0</v>
      </c>
      <c r="K1614">
        <v>290.00580000000002</v>
      </c>
    </row>
    <row r="1615" spans="1:11" x14ac:dyDescent="0.2">
      <c r="A1615" t="s">
        <v>28</v>
      </c>
      <c r="B1615" t="s">
        <v>44</v>
      </c>
      <c r="C1615" t="s">
        <v>55</v>
      </c>
      <c r="D1615" t="s">
        <v>56</v>
      </c>
      <c r="E1615" t="s">
        <v>57</v>
      </c>
      <c r="F1615" t="s">
        <v>35</v>
      </c>
      <c r="G1615" t="s">
        <v>59</v>
      </c>
      <c r="H1615">
        <v>83.975999999999999</v>
      </c>
      <c r="I1615">
        <v>3</v>
      </c>
      <c r="J1615">
        <v>0.2</v>
      </c>
      <c r="K1615">
        <v>-13.646100000000001</v>
      </c>
    </row>
    <row r="1616" spans="1:11" x14ac:dyDescent="0.2">
      <c r="A1616" t="s">
        <v>28</v>
      </c>
      <c r="B1616" t="s">
        <v>44</v>
      </c>
      <c r="C1616" t="s">
        <v>67</v>
      </c>
      <c r="D1616" t="s">
        <v>68</v>
      </c>
      <c r="E1616" t="s">
        <v>47</v>
      </c>
      <c r="F1616" t="s">
        <v>26</v>
      </c>
      <c r="G1616" t="s">
        <v>27</v>
      </c>
      <c r="H1616">
        <v>3.75</v>
      </c>
      <c r="I1616">
        <v>1</v>
      </c>
      <c r="J1616">
        <v>0</v>
      </c>
      <c r="K1616">
        <v>1.8</v>
      </c>
    </row>
    <row r="1617" spans="1:11" x14ac:dyDescent="0.2">
      <c r="A1617" t="s">
        <v>28</v>
      </c>
      <c r="B1617" t="s">
        <v>44</v>
      </c>
      <c r="C1617" t="s">
        <v>67</v>
      </c>
      <c r="D1617" t="s">
        <v>68</v>
      </c>
      <c r="E1617" t="s">
        <v>47</v>
      </c>
      <c r="F1617" t="s">
        <v>26</v>
      </c>
      <c r="G1617" t="s">
        <v>27</v>
      </c>
      <c r="H1617">
        <v>41.4</v>
      </c>
      <c r="I1617">
        <v>4</v>
      </c>
      <c r="J1617">
        <v>0</v>
      </c>
      <c r="K1617">
        <v>19.872</v>
      </c>
    </row>
    <row r="1618" spans="1:11" x14ac:dyDescent="0.2">
      <c r="A1618" t="s">
        <v>28</v>
      </c>
      <c r="B1618" t="s">
        <v>44</v>
      </c>
      <c r="C1618" t="s">
        <v>67</v>
      </c>
      <c r="D1618" t="s">
        <v>68</v>
      </c>
      <c r="E1618" t="s">
        <v>47</v>
      </c>
      <c r="F1618" t="s">
        <v>26</v>
      </c>
      <c r="G1618" t="s">
        <v>34</v>
      </c>
      <c r="H1618">
        <v>29.79</v>
      </c>
      <c r="I1618">
        <v>3</v>
      </c>
      <c r="J1618">
        <v>0</v>
      </c>
      <c r="K1618">
        <v>12.511799999999999</v>
      </c>
    </row>
    <row r="1619" spans="1:11" x14ac:dyDescent="0.2">
      <c r="A1619" t="s">
        <v>13</v>
      </c>
      <c r="B1619" t="s">
        <v>44</v>
      </c>
      <c r="C1619" t="s">
        <v>75</v>
      </c>
      <c r="D1619" t="s">
        <v>76</v>
      </c>
      <c r="E1619" t="s">
        <v>57</v>
      </c>
      <c r="F1619" t="s">
        <v>26</v>
      </c>
      <c r="G1619" t="s">
        <v>32</v>
      </c>
      <c r="H1619">
        <v>59.48</v>
      </c>
      <c r="I1619">
        <v>2</v>
      </c>
      <c r="J1619">
        <v>0</v>
      </c>
      <c r="K1619">
        <v>8.9220000000000006</v>
      </c>
    </row>
    <row r="1620" spans="1:11" x14ac:dyDescent="0.2">
      <c r="A1620" t="s">
        <v>13</v>
      </c>
      <c r="B1620" t="s">
        <v>44</v>
      </c>
      <c r="C1620" t="s">
        <v>75</v>
      </c>
      <c r="D1620" t="s">
        <v>76</v>
      </c>
      <c r="E1620" t="s">
        <v>57</v>
      </c>
      <c r="F1620" t="s">
        <v>26</v>
      </c>
      <c r="G1620" t="s">
        <v>41</v>
      </c>
      <c r="H1620">
        <v>6.69</v>
      </c>
      <c r="I1620">
        <v>1</v>
      </c>
      <c r="J1620">
        <v>0</v>
      </c>
      <c r="K1620">
        <v>3.0773999999999999</v>
      </c>
    </row>
    <row r="1621" spans="1:11" x14ac:dyDescent="0.2">
      <c r="A1621" t="s">
        <v>28</v>
      </c>
      <c r="B1621" t="s">
        <v>14</v>
      </c>
      <c r="C1621" t="s">
        <v>324</v>
      </c>
      <c r="D1621" t="s">
        <v>43</v>
      </c>
      <c r="E1621" t="s">
        <v>25</v>
      </c>
      <c r="F1621" t="s">
        <v>19</v>
      </c>
      <c r="G1621" t="s">
        <v>33</v>
      </c>
      <c r="H1621">
        <v>198.46</v>
      </c>
      <c r="I1621">
        <v>2</v>
      </c>
      <c r="J1621">
        <v>0</v>
      </c>
      <c r="K1621">
        <v>99.23</v>
      </c>
    </row>
    <row r="1622" spans="1:11" x14ac:dyDescent="0.2">
      <c r="A1622" t="s">
        <v>28</v>
      </c>
      <c r="B1622" t="s">
        <v>14</v>
      </c>
      <c r="C1622" t="s">
        <v>324</v>
      </c>
      <c r="D1622" t="s">
        <v>43</v>
      </c>
      <c r="E1622" t="s">
        <v>25</v>
      </c>
      <c r="F1622" t="s">
        <v>26</v>
      </c>
      <c r="G1622" t="s">
        <v>27</v>
      </c>
      <c r="H1622">
        <v>786.48</v>
      </c>
      <c r="I1622">
        <v>8</v>
      </c>
      <c r="J1622">
        <v>0</v>
      </c>
      <c r="K1622">
        <v>385.37520000000001</v>
      </c>
    </row>
    <row r="1623" spans="1:11" x14ac:dyDescent="0.2">
      <c r="A1623" t="s">
        <v>28</v>
      </c>
      <c r="B1623" t="s">
        <v>14</v>
      </c>
      <c r="C1623" t="s">
        <v>324</v>
      </c>
      <c r="D1623" t="s">
        <v>43</v>
      </c>
      <c r="E1623" t="s">
        <v>25</v>
      </c>
      <c r="F1623" t="s">
        <v>26</v>
      </c>
      <c r="G1623" t="s">
        <v>37</v>
      </c>
      <c r="H1623">
        <v>23.167999999999999</v>
      </c>
      <c r="I1623">
        <v>2</v>
      </c>
      <c r="J1623">
        <v>0.2</v>
      </c>
      <c r="K1623">
        <v>7.8192000000000004</v>
      </c>
    </row>
    <row r="1624" spans="1:11" x14ac:dyDescent="0.2">
      <c r="A1624" t="s">
        <v>28</v>
      </c>
      <c r="B1624" t="s">
        <v>14</v>
      </c>
      <c r="C1624" t="s">
        <v>324</v>
      </c>
      <c r="D1624" t="s">
        <v>43</v>
      </c>
      <c r="E1624" t="s">
        <v>25</v>
      </c>
      <c r="F1624" t="s">
        <v>35</v>
      </c>
      <c r="G1624" t="s">
        <v>59</v>
      </c>
      <c r="H1624">
        <v>50</v>
      </c>
      <c r="I1624">
        <v>2</v>
      </c>
      <c r="J1624">
        <v>0</v>
      </c>
      <c r="K1624">
        <v>10.5</v>
      </c>
    </row>
    <row r="1625" spans="1:11" x14ac:dyDescent="0.2">
      <c r="A1625" t="s">
        <v>28</v>
      </c>
      <c r="B1625" t="s">
        <v>14</v>
      </c>
      <c r="C1625" t="s">
        <v>23</v>
      </c>
      <c r="D1625" t="s">
        <v>24</v>
      </c>
      <c r="E1625" t="s">
        <v>25</v>
      </c>
      <c r="F1625" t="s">
        <v>35</v>
      </c>
      <c r="G1625" t="s">
        <v>36</v>
      </c>
      <c r="H1625">
        <v>675.96</v>
      </c>
      <c r="I1625">
        <v>5</v>
      </c>
      <c r="J1625">
        <v>0.2</v>
      </c>
      <c r="K1625">
        <v>84.495000000000005</v>
      </c>
    </row>
    <row r="1626" spans="1:11" x14ac:dyDescent="0.2">
      <c r="A1626" t="s">
        <v>28</v>
      </c>
      <c r="B1626" t="s">
        <v>14</v>
      </c>
      <c r="C1626" t="s">
        <v>23</v>
      </c>
      <c r="D1626" t="s">
        <v>24</v>
      </c>
      <c r="E1626" t="s">
        <v>25</v>
      </c>
      <c r="F1626" t="s">
        <v>35</v>
      </c>
      <c r="G1626" t="s">
        <v>59</v>
      </c>
      <c r="H1626">
        <v>1265.8499999999999</v>
      </c>
      <c r="I1626">
        <v>3</v>
      </c>
      <c r="J1626">
        <v>0</v>
      </c>
      <c r="K1626">
        <v>556.97400000000005</v>
      </c>
    </row>
    <row r="1627" spans="1:11" x14ac:dyDescent="0.2">
      <c r="A1627" t="s">
        <v>28</v>
      </c>
      <c r="B1627" t="s">
        <v>44</v>
      </c>
      <c r="C1627" t="s">
        <v>75</v>
      </c>
      <c r="D1627" t="s">
        <v>76</v>
      </c>
      <c r="E1627" t="s">
        <v>57</v>
      </c>
      <c r="F1627" t="s">
        <v>26</v>
      </c>
      <c r="G1627" t="s">
        <v>38</v>
      </c>
      <c r="H1627">
        <v>523.25</v>
      </c>
      <c r="I1627">
        <v>5</v>
      </c>
      <c r="J1627">
        <v>0</v>
      </c>
      <c r="K1627">
        <v>141.2775</v>
      </c>
    </row>
    <row r="1628" spans="1:11" x14ac:dyDescent="0.2">
      <c r="A1628" t="s">
        <v>28</v>
      </c>
      <c r="B1628" t="s">
        <v>14</v>
      </c>
      <c r="C1628" t="s">
        <v>325</v>
      </c>
      <c r="D1628" t="s">
        <v>125</v>
      </c>
      <c r="E1628" t="s">
        <v>18</v>
      </c>
      <c r="F1628" t="s">
        <v>19</v>
      </c>
      <c r="G1628" t="s">
        <v>21</v>
      </c>
      <c r="H1628">
        <v>517.5</v>
      </c>
      <c r="I1628">
        <v>6</v>
      </c>
      <c r="J1628">
        <v>0</v>
      </c>
      <c r="K1628">
        <v>155.25</v>
      </c>
    </row>
    <row r="1629" spans="1:11" x14ac:dyDescent="0.2">
      <c r="A1629" t="s">
        <v>13</v>
      </c>
      <c r="B1629" t="s">
        <v>14</v>
      </c>
      <c r="C1629" t="s">
        <v>221</v>
      </c>
      <c r="D1629" t="s">
        <v>104</v>
      </c>
      <c r="E1629" t="s">
        <v>57</v>
      </c>
      <c r="F1629" t="s">
        <v>19</v>
      </c>
      <c r="G1629" t="s">
        <v>33</v>
      </c>
      <c r="H1629">
        <v>17.920000000000002</v>
      </c>
      <c r="I1629">
        <v>5</v>
      </c>
      <c r="J1629">
        <v>0.2</v>
      </c>
      <c r="K1629">
        <v>2.464</v>
      </c>
    </row>
    <row r="1630" spans="1:11" x14ac:dyDescent="0.2">
      <c r="A1630" t="s">
        <v>13</v>
      </c>
      <c r="B1630" t="s">
        <v>14</v>
      </c>
      <c r="C1630" t="s">
        <v>221</v>
      </c>
      <c r="D1630" t="s">
        <v>104</v>
      </c>
      <c r="E1630" t="s">
        <v>57</v>
      </c>
      <c r="F1630" t="s">
        <v>26</v>
      </c>
      <c r="G1630" t="s">
        <v>37</v>
      </c>
      <c r="H1630">
        <v>41.256</v>
      </c>
      <c r="I1630">
        <v>6</v>
      </c>
      <c r="J1630">
        <v>0.7</v>
      </c>
      <c r="K1630">
        <v>-34.380000000000003</v>
      </c>
    </row>
    <row r="1631" spans="1:11" x14ac:dyDescent="0.2">
      <c r="A1631" t="s">
        <v>168</v>
      </c>
      <c r="B1631" t="s">
        <v>14</v>
      </c>
      <c r="C1631" t="s">
        <v>221</v>
      </c>
      <c r="D1631" t="s">
        <v>104</v>
      </c>
      <c r="E1631" t="s">
        <v>57</v>
      </c>
      <c r="F1631" t="s">
        <v>26</v>
      </c>
      <c r="G1631" t="s">
        <v>32</v>
      </c>
      <c r="H1631">
        <v>1006.056</v>
      </c>
      <c r="I1631">
        <v>3</v>
      </c>
      <c r="J1631">
        <v>0.2</v>
      </c>
      <c r="K1631">
        <v>88.029899999999998</v>
      </c>
    </row>
    <row r="1632" spans="1:11" x14ac:dyDescent="0.2">
      <c r="A1632" t="s">
        <v>168</v>
      </c>
      <c r="B1632" t="s">
        <v>14</v>
      </c>
      <c r="C1632" t="s">
        <v>221</v>
      </c>
      <c r="D1632" t="s">
        <v>104</v>
      </c>
      <c r="E1632" t="s">
        <v>57</v>
      </c>
      <c r="F1632" t="s">
        <v>26</v>
      </c>
      <c r="G1632" t="s">
        <v>41</v>
      </c>
      <c r="H1632">
        <v>10.688000000000001</v>
      </c>
      <c r="I1632">
        <v>2</v>
      </c>
      <c r="J1632">
        <v>0.2</v>
      </c>
      <c r="K1632">
        <v>3.7408000000000001</v>
      </c>
    </row>
    <row r="1633" spans="1:11" x14ac:dyDescent="0.2">
      <c r="A1633" t="s">
        <v>168</v>
      </c>
      <c r="B1633" t="s">
        <v>14</v>
      </c>
      <c r="C1633" t="s">
        <v>221</v>
      </c>
      <c r="D1633" t="s">
        <v>104</v>
      </c>
      <c r="E1633" t="s">
        <v>57</v>
      </c>
      <c r="F1633" t="s">
        <v>26</v>
      </c>
      <c r="G1633" t="s">
        <v>41</v>
      </c>
      <c r="H1633">
        <v>10.368</v>
      </c>
      <c r="I1633">
        <v>2</v>
      </c>
      <c r="J1633">
        <v>0.2</v>
      </c>
      <c r="K1633">
        <v>3.6288</v>
      </c>
    </row>
    <row r="1634" spans="1:11" x14ac:dyDescent="0.2">
      <c r="A1634" t="s">
        <v>168</v>
      </c>
      <c r="B1634" t="s">
        <v>14</v>
      </c>
      <c r="C1634" t="s">
        <v>221</v>
      </c>
      <c r="D1634" t="s">
        <v>104</v>
      </c>
      <c r="E1634" t="s">
        <v>57</v>
      </c>
      <c r="F1634" t="s">
        <v>26</v>
      </c>
      <c r="G1634" t="s">
        <v>32</v>
      </c>
      <c r="H1634">
        <v>25.12</v>
      </c>
      <c r="I1634">
        <v>2</v>
      </c>
      <c r="J1634">
        <v>0.2</v>
      </c>
      <c r="K1634">
        <v>1.57</v>
      </c>
    </row>
    <row r="1635" spans="1:11" x14ac:dyDescent="0.2">
      <c r="A1635" t="s">
        <v>168</v>
      </c>
      <c r="B1635" t="s">
        <v>14</v>
      </c>
      <c r="C1635" t="s">
        <v>221</v>
      </c>
      <c r="D1635" t="s">
        <v>104</v>
      </c>
      <c r="E1635" t="s">
        <v>57</v>
      </c>
      <c r="F1635" t="s">
        <v>35</v>
      </c>
      <c r="G1635" t="s">
        <v>59</v>
      </c>
      <c r="H1635">
        <v>58.112000000000002</v>
      </c>
      <c r="I1635">
        <v>2</v>
      </c>
      <c r="J1635">
        <v>0.2</v>
      </c>
      <c r="K1635">
        <v>7.2640000000000002</v>
      </c>
    </row>
    <row r="1636" spans="1:11" x14ac:dyDescent="0.2">
      <c r="A1636" t="s">
        <v>28</v>
      </c>
      <c r="B1636" t="s">
        <v>14</v>
      </c>
      <c r="C1636" t="s">
        <v>326</v>
      </c>
      <c r="D1636" t="s">
        <v>95</v>
      </c>
      <c r="E1636" t="s">
        <v>25</v>
      </c>
      <c r="F1636" t="s">
        <v>26</v>
      </c>
      <c r="G1636" t="s">
        <v>41</v>
      </c>
      <c r="H1636">
        <v>15.552</v>
      </c>
      <c r="I1636">
        <v>3</v>
      </c>
      <c r="J1636">
        <v>0.2</v>
      </c>
      <c r="K1636">
        <v>5.4432</v>
      </c>
    </row>
    <row r="1637" spans="1:11" x14ac:dyDescent="0.2">
      <c r="A1637" t="s">
        <v>28</v>
      </c>
      <c r="B1637" t="s">
        <v>14</v>
      </c>
      <c r="C1637" t="s">
        <v>326</v>
      </c>
      <c r="D1637" t="s">
        <v>95</v>
      </c>
      <c r="E1637" t="s">
        <v>25</v>
      </c>
      <c r="F1637" t="s">
        <v>26</v>
      </c>
      <c r="G1637" t="s">
        <v>32</v>
      </c>
      <c r="H1637">
        <v>669.08</v>
      </c>
      <c r="I1637">
        <v>5</v>
      </c>
      <c r="J1637">
        <v>0.2</v>
      </c>
      <c r="K1637">
        <v>-167.27</v>
      </c>
    </row>
    <row r="1638" spans="1:11" x14ac:dyDescent="0.2">
      <c r="A1638" t="s">
        <v>28</v>
      </c>
      <c r="B1638" t="s">
        <v>14</v>
      </c>
      <c r="C1638" t="s">
        <v>326</v>
      </c>
      <c r="D1638" t="s">
        <v>95</v>
      </c>
      <c r="E1638" t="s">
        <v>25</v>
      </c>
      <c r="F1638" t="s">
        <v>35</v>
      </c>
      <c r="G1638" t="s">
        <v>36</v>
      </c>
      <c r="H1638">
        <v>438.33600000000001</v>
      </c>
      <c r="I1638">
        <v>4</v>
      </c>
      <c r="J1638">
        <v>0.2</v>
      </c>
      <c r="K1638">
        <v>-87.667199999999994</v>
      </c>
    </row>
    <row r="1639" spans="1:11" x14ac:dyDescent="0.2">
      <c r="A1639" t="s">
        <v>28</v>
      </c>
      <c r="B1639" t="s">
        <v>14</v>
      </c>
      <c r="C1639" t="s">
        <v>43</v>
      </c>
      <c r="D1639" t="s">
        <v>261</v>
      </c>
      <c r="E1639" t="s">
        <v>57</v>
      </c>
      <c r="F1639" t="s">
        <v>26</v>
      </c>
      <c r="G1639" t="s">
        <v>41</v>
      </c>
      <c r="H1639">
        <v>19.440000000000001</v>
      </c>
      <c r="I1639">
        <v>3</v>
      </c>
      <c r="J1639">
        <v>0</v>
      </c>
      <c r="K1639">
        <v>9.3312000000000008</v>
      </c>
    </row>
    <row r="1640" spans="1:11" x14ac:dyDescent="0.2">
      <c r="A1640" t="s">
        <v>28</v>
      </c>
      <c r="B1640" t="s">
        <v>14</v>
      </c>
      <c r="C1640" t="s">
        <v>43</v>
      </c>
      <c r="D1640" t="s">
        <v>261</v>
      </c>
      <c r="E1640" t="s">
        <v>57</v>
      </c>
      <c r="F1640" t="s">
        <v>26</v>
      </c>
      <c r="G1640" t="s">
        <v>37</v>
      </c>
      <c r="H1640">
        <v>9.64</v>
      </c>
      <c r="I1640">
        <v>2</v>
      </c>
      <c r="J1640">
        <v>0</v>
      </c>
      <c r="K1640">
        <v>4.4344000000000001</v>
      </c>
    </row>
    <row r="1641" spans="1:11" x14ac:dyDescent="0.2">
      <c r="A1641" t="s">
        <v>28</v>
      </c>
      <c r="B1641" t="s">
        <v>14</v>
      </c>
      <c r="C1641" t="s">
        <v>43</v>
      </c>
      <c r="D1641" t="s">
        <v>261</v>
      </c>
      <c r="E1641" t="s">
        <v>57</v>
      </c>
      <c r="F1641" t="s">
        <v>26</v>
      </c>
      <c r="G1641" t="s">
        <v>41</v>
      </c>
      <c r="H1641">
        <v>12.7</v>
      </c>
      <c r="I1641">
        <v>2</v>
      </c>
      <c r="J1641">
        <v>0</v>
      </c>
      <c r="K1641">
        <v>5.8419999999999996</v>
      </c>
    </row>
    <row r="1642" spans="1:11" x14ac:dyDescent="0.2">
      <c r="A1642" t="s">
        <v>28</v>
      </c>
      <c r="B1642" t="s">
        <v>14</v>
      </c>
      <c r="C1642" t="s">
        <v>43</v>
      </c>
      <c r="D1642" t="s">
        <v>261</v>
      </c>
      <c r="E1642" t="s">
        <v>57</v>
      </c>
      <c r="F1642" t="s">
        <v>19</v>
      </c>
      <c r="G1642" t="s">
        <v>33</v>
      </c>
      <c r="H1642">
        <v>41.37</v>
      </c>
      <c r="I1642">
        <v>3</v>
      </c>
      <c r="J1642">
        <v>0</v>
      </c>
      <c r="K1642">
        <v>17.375399999999999</v>
      </c>
    </row>
    <row r="1643" spans="1:11" x14ac:dyDescent="0.2">
      <c r="A1643" t="s">
        <v>28</v>
      </c>
      <c r="B1643" t="s">
        <v>22</v>
      </c>
      <c r="C1643" t="s">
        <v>327</v>
      </c>
      <c r="D1643" t="s">
        <v>65</v>
      </c>
      <c r="E1643" t="s">
        <v>47</v>
      </c>
      <c r="F1643" t="s">
        <v>26</v>
      </c>
      <c r="G1643" t="s">
        <v>77</v>
      </c>
      <c r="H1643">
        <v>12.624000000000001</v>
      </c>
      <c r="I1643">
        <v>2</v>
      </c>
      <c r="J1643">
        <v>0.2</v>
      </c>
      <c r="K1643">
        <v>3.9449999999999998</v>
      </c>
    </row>
    <row r="1644" spans="1:11" x14ac:dyDescent="0.2">
      <c r="A1644" t="s">
        <v>62</v>
      </c>
      <c r="B1644" t="s">
        <v>22</v>
      </c>
      <c r="C1644" t="s">
        <v>42</v>
      </c>
      <c r="D1644" t="s">
        <v>43</v>
      </c>
      <c r="E1644" t="s">
        <v>25</v>
      </c>
      <c r="F1644" t="s">
        <v>26</v>
      </c>
      <c r="G1644" t="s">
        <v>32</v>
      </c>
      <c r="H1644">
        <v>1247.6400000000001</v>
      </c>
      <c r="I1644">
        <v>3</v>
      </c>
      <c r="J1644">
        <v>0</v>
      </c>
      <c r="K1644">
        <v>349.33920000000001</v>
      </c>
    </row>
    <row r="1645" spans="1:11" x14ac:dyDescent="0.2">
      <c r="A1645" t="s">
        <v>62</v>
      </c>
      <c r="B1645" t="s">
        <v>22</v>
      </c>
      <c r="C1645" t="s">
        <v>42</v>
      </c>
      <c r="D1645" t="s">
        <v>43</v>
      </c>
      <c r="E1645" t="s">
        <v>25</v>
      </c>
      <c r="F1645" t="s">
        <v>35</v>
      </c>
      <c r="G1645" t="s">
        <v>162</v>
      </c>
      <c r="H1645">
        <v>3149.93</v>
      </c>
      <c r="I1645">
        <v>7</v>
      </c>
      <c r="J1645">
        <v>0</v>
      </c>
      <c r="K1645">
        <v>1480.4671000000001</v>
      </c>
    </row>
    <row r="1646" spans="1:11" x14ac:dyDescent="0.2">
      <c r="A1646" t="s">
        <v>62</v>
      </c>
      <c r="B1646" t="s">
        <v>22</v>
      </c>
      <c r="C1646" t="s">
        <v>42</v>
      </c>
      <c r="D1646" t="s">
        <v>43</v>
      </c>
      <c r="E1646" t="s">
        <v>25</v>
      </c>
      <c r="F1646" t="s">
        <v>26</v>
      </c>
      <c r="G1646" t="s">
        <v>41</v>
      </c>
      <c r="H1646">
        <v>209.7</v>
      </c>
      <c r="I1646">
        <v>2</v>
      </c>
      <c r="J1646">
        <v>0</v>
      </c>
      <c r="K1646">
        <v>100.65600000000001</v>
      </c>
    </row>
    <row r="1647" spans="1:11" x14ac:dyDescent="0.2">
      <c r="A1647" t="s">
        <v>62</v>
      </c>
      <c r="B1647" t="s">
        <v>44</v>
      </c>
      <c r="C1647" t="s">
        <v>55</v>
      </c>
      <c r="D1647" t="s">
        <v>56</v>
      </c>
      <c r="E1647" t="s">
        <v>57</v>
      </c>
      <c r="F1647" t="s">
        <v>35</v>
      </c>
      <c r="G1647" t="s">
        <v>59</v>
      </c>
      <c r="H1647">
        <v>35.36</v>
      </c>
      <c r="I1647">
        <v>2</v>
      </c>
      <c r="J1647">
        <v>0.2</v>
      </c>
      <c r="K1647">
        <v>-3.0939999999999999</v>
      </c>
    </row>
    <row r="1648" spans="1:11" x14ac:dyDescent="0.2">
      <c r="A1648" t="s">
        <v>62</v>
      </c>
      <c r="B1648" t="s">
        <v>44</v>
      </c>
      <c r="C1648" t="s">
        <v>55</v>
      </c>
      <c r="D1648" t="s">
        <v>56</v>
      </c>
      <c r="E1648" t="s">
        <v>57</v>
      </c>
      <c r="F1648" t="s">
        <v>26</v>
      </c>
      <c r="G1648" t="s">
        <v>77</v>
      </c>
      <c r="H1648">
        <v>3.1680000000000001</v>
      </c>
      <c r="I1648">
        <v>2</v>
      </c>
      <c r="J1648">
        <v>0.2</v>
      </c>
      <c r="K1648">
        <v>-0.71279999999999999</v>
      </c>
    </row>
    <row r="1649" spans="1:11" x14ac:dyDescent="0.2">
      <c r="A1649" t="s">
        <v>13</v>
      </c>
      <c r="B1649" t="s">
        <v>14</v>
      </c>
      <c r="C1649" t="s">
        <v>55</v>
      </c>
      <c r="D1649" t="s">
        <v>56</v>
      </c>
      <c r="E1649" t="s">
        <v>57</v>
      </c>
      <c r="F1649" t="s">
        <v>26</v>
      </c>
      <c r="G1649" t="s">
        <v>37</v>
      </c>
      <c r="H1649">
        <v>121.104</v>
      </c>
      <c r="I1649">
        <v>6</v>
      </c>
      <c r="J1649">
        <v>0.7</v>
      </c>
      <c r="K1649">
        <v>-100.92</v>
      </c>
    </row>
    <row r="1650" spans="1:11" x14ac:dyDescent="0.2">
      <c r="A1650" t="s">
        <v>13</v>
      </c>
      <c r="B1650" t="s">
        <v>14</v>
      </c>
      <c r="C1650" t="s">
        <v>55</v>
      </c>
      <c r="D1650" t="s">
        <v>56</v>
      </c>
      <c r="E1650" t="s">
        <v>57</v>
      </c>
      <c r="F1650" t="s">
        <v>35</v>
      </c>
      <c r="G1650" t="s">
        <v>36</v>
      </c>
      <c r="H1650">
        <v>45.893999999999998</v>
      </c>
      <c r="I1650">
        <v>1</v>
      </c>
      <c r="J1650">
        <v>0.4</v>
      </c>
      <c r="K1650">
        <v>-9.1788000000000007</v>
      </c>
    </row>
    <row r="1651" spans="1:11" x14ac:dyDescent="0.2">
      <c r="A1651" t="s">
        <v>168</v>
      </c>
      <c r="B1651" t="s">
        <v>22</v>
      </c>
      <c r="C1651" t="s">
        <v>52</v>
      </c>
      <c r="D1651" t="s">
        <v>24</v>
      </c>
      <c r="E1651" t="s">
        <v>25</v>
      </c>
      <c r="F1651" t="s">
        <v>26</v>
      </c>
      <c r="G1651" t="s">
        <v>41</v>
      </c>
      <c r="H1651">
        <v>109.92</v>
      </c>
      <c r="I1651">
        <v>2</v>
      </c>
      <c r="J1651">
        <v>0</v>
      </c>
      <c r="K1651">
        <v>53.860799999999998</v>
      </c>
    </row>
    <row r="1652" spans="1:11" x14ac:dyDescent="0.2">
      <c r="A1652" t="s">
        <v>168</v>
      </c>
      <c r="B1652" t="s">
        <v>22</v>
      </c>
      <c r="C1652" t="s">
        <v>52</v>
      </c>
      <c r="D1652" t="s">
        <v>24</v>
      </c>
      <c r="E1652" t="s">
        <v>25</v>
      </c>
      <c r="F1652" t="s">
        <v>26</v>
      </c>
      <c r="G1652" t="s">
        <v>41</v>
      </c>
      <c r="H1652">
        <v>13.36</v>
      </c>
      <c r="I1652">
        <v>2</v>
      </c>
      <c r="J1652">
        <v>0</v>
      </c>
      <c r="K1652">
        <v>6.4127999999999998</v>
      </c>
    </row>
    <row r="1653" spans="1:11" x14ac:dyDescent="0.2">
      <c r="A1653" t="s">
        <v>62</v>
      </c>
      <c r="B1653" t="s">
        <v>14</v>
      </c>
      <c r="C1653" t="s">
        <v>42</v>
      </c>
      <c r="D1653" t="s">
        <v>43</v>
      </c>
      <c r="E1653" t="s">
        <v>25</v>
      </c>
      <c r="F1653" t="s">
        <v>26</v>
      </c>
      <c r="G1653" t="s">
        <v>32</v>
      </c>
      <c r="H1653">
        <v>169.68</v>
      </c>
      <c r="I1653">
        <v>6</v>
      </c>
      <c r="J1653">
        <v>0</v>
      </c>
      <c r="K1653">
        <v>45.813600000000001</v>
      </c>
    </row>
    <row r="1654" spans="1:11" x14ac:dyDescent="0.2">
      <c r="A1654" t="s">
        <v>62</v>
      </c>
      <c r="B1654" t="s">
        <v>14</v>
      </c>
      <c r="C1654" t="s">
        <v>42</v>
      </c>
      <c r="D1654" t="s">
        <v>43</v>
      </c>
      <c r="E1654" t="s">
        <v>25</v>
      </c>
      <c r="F1654" t="s">
        <v>35</v>
      </c>
      <c r="G1654" t="s">
        <v>59</v>
      </c>
      <c r="H1654">
        <v>132.52000000000001</v>
      </c>
      <c r="I1654">
        <v>4</v>
      </c>
      <c r="J1654">
        <v>0</v>
      </c>
      <c r="K1654">
        <v>54.333199999999998</v>
      </c>
    </row>
    <row r="1655" spans="1:11" x14ac:dyDescent="0.2">
      <c r="A1655" t="s">
        <v>62</v>
      </c>
      <c r="B1655" t="s">
        <v>14</v>
      </c>
      <c r="C1655" t="s">
        <v>42</v>
      </c>
      <c r="D1655" t="s">
        <v>43</v>
      </c>
      <c r="E1655" t="s">
        <v>25</v>
      </c>
      <c r="F1655" t="s">
        <v>26</v>
      </c>
      <c r="G1655" t="s">
        <v>77</v>
      </c>
      <c r="H1655">
        <v>2.96</v>
      </c>
      <c r="I1655">
        <v>2</v>
      </c>
      <c r="J1655">
        <v>0</v>
      </c>
      <c r="K1655">
        <v>1.4208000000000001</v>
      </c>
    </row>
    <row r="1656" spans="1:11" x14ac:dyDescent="0.2">
      <c r="A1656" t="s">
        <v>62</v>
      </c>
      <c r="B1656" t="s">
        <v>14</v>
      </c>
      <c r="C1656" t="s">
        <v>42</v>
      </c>
      <c r="D1656" t="s">
        <v>43</v>
      </c>
      <c r="E1656" t="s">
        <v>25</v>
      </c>
      <c r="F1656" t="s">
        <v>26</v>
      </c>
      <c r="G1656" t="s">
        <v>37</v>
      </c>
      <c r="H1656">
        <v>8.4480000000000004</v>
      </c>
      <c r="I1656">
        <v>2</v>
      </c>
      <c r="J1656">
        <v>0.2</v>
      </c>
      <c r="K1656">
        <v>2.9567999999999999</v>
      </c>
    </row>
    <row r="1657" spans="1:11" x14ac:dyDescent="0.2">
      <c r="A1657" t="s">
        <v>62</v>
      </c>
      <c r="B1657" t="s">
        <v>14</v>
      </c>
      <c r="C1657" t="s">
        <v>42</v>
      </c>
      <c r="D1657" t="s">
        <v>43</v>
      </c>
      <c r="E1657" t="s">
        <v>25</v>
      </c>
      <c r="F1657" t="s">
        <v>26</v>
      </c>
      <c r="G1657" t="s">
        <v>32</v>
      </c>
      <c r="H1657">
        <v>95.94</v>
      </c>
      <c r="I1657">
        <v>3</v>
      </c>
      <c r="J1657">
        <v>0</v>
      </c>
      <c r="K1657">
        <v>9.5939999999999994</v>
      </c>
    </row>
    <row r="1658" spans="1:11" x14ac:dyDescent="0.2">
      <c r="A1658" t="s">
        <v>62</v>
      </c>
      <c r="B1658" t="s">
        <v>14</v>
      </c>
      <c r="C1658" t="s">
        <v>241</v>
      </c>
      <c r="D1658" t="s">
        <v>49</v>
      </c>
      <c r="E1658" t="s">
        <v>47</v>
      </c>
      <c r="F1658" t="s">
        <v>19</v>
      </c>
      <c r="G1658" t="s">
        <v>33</v>
      </c>
      <c r="H1658">
        <v>34.79</v>
      </c>
      <c r="I1658">
        <v>7</v>
      </c>
      <c r="J1658">
        <v>0</v>
      </c>
      <c r="K1658">
        <v>10.7849</v>
      </c>
    </row>
    <row r="1659" spans="1:11" x14ac:dyDescent="0.2">
      <c r="A1659" t="s">
        <v>28</v>
      </c>
      <c r="B1659" t="s">
        <v>14</v>
      </c>
      <c r="C1659" t="s">
        <v>23</v>
      </c>
      <c r="D1659" t="s">
        <v>24</v>
      </c>
      <c r="E1659" t="s">
        <v>25</v>
      </c>
      <c r="F1659" t="s">
        <v>35</v>
      </c>
      <c r="G1659" t="s">
        <v>36</v>
      </c>
      <c r="H1659">
        <v>160.77600000000001</v>
      </c>
      <c r="I1659">
        <v>3</v>
      </c>
      <c r="J1659">
        <v>0.2</v>
      </c>
      <c r="K1659">
        <v>10.048500000000001</v>
      </c>
    </row>
    <row r="1660" spans="1:11" x14ac:dyDescent="0.2">
      <c r="A1660" t="s">
        <v>28</v>
      </c>
      <c r="B1660" t="s">
        <v>14</v>
      </c>
      <c r="C1660" t="s">
        <v>42</v>
      </c>
      <c r="D1660" t="s">
        <v>43</v>
      </c>
      <c r="E1660" t="s">
        <v>25</v>
      </c>
      <c r="F1660" t="s">
        <v>26</v>
      </c>
      <c r="G1660" t="s">
        <v>37</v>
      </c>
      <c r="H1660">
        <v>88.751999999999995</v>
      </c>
      <c r="I1660">
        <v>3</v>
      </c>
      <c r="J1660">
        <v>0.2</v>
      </c>
      <c r="K1660">
        <v>27.734999999999999</v>
      </c>
    </row>
    <row r="1661" spans="1:11" x14ac:dyDescent="0.2">
      <c r="A1661" t="s">
        <v>28</v>
      </c>
      <c r="B1661" t="s">
        <v>14</v>
      </c>
      <c r="C1661" t="s">
        <v>42</v>
      </c>
      <c r="D1661" t="s">
        <v>43</v>
      </c>
      <c r="E1661" t="s">
        <v>25</v>
      </c>
      <c r="F1661" t="s">
        <v>26</v>
      </c>
      <c r="G1661" t="s">
        <v>37</v>
      </c>
      <c r="H1661">
        <v>13.904</v>
      </c>
      <c r="I1661">
        <v>2</v>
      </c>
      <c r="J1661">
        <v>0.2</v>
      </c>
      <c r="K1661">
        <v>5.2140000000000004</v>
      </c>
    </row>
    <row r="1662" spans="1:11" x14ac:dyDescent="0.2">
      <c r="A1662" t="s">
        <v>28</v>
      </c>
      <c r="B1662" t="s">
        <v>22</v>
      </c>
      <c r="C1662" t="s">
        <v>55</v>
      </c>
      <c r="D1662" t="s">
        <v>56</v>
      </c>
      <c r="E1662" t="s">
        <v>57</v>
      </c>
      <c r="F1662" t="s">
        <v>35</v>
      </c>
      <c r="G1662" t="s">
        <v>36</v>
      </c>
      <c r="H1662">
        <v>677.58</v>
      </c>
      <c r="I1662">
        <v>5</v>
      </c>
      <c r="J1662">
        <v>0.4</v>
      </c>
      <c r="K1662">
        <v>-158.102</v>
      </c>
    </row>
    <row r="1663" spans="1:11" x14ac:dyDescent="0.2">
      <c r="A1663" t="s">
        <v>28</v>
      </c>
      <c r="B1663" t="s">
        <v>22</v>
      </c>
      <c r="C1663" t="s">
        <v>55</v>
      </c>
      <c r="D1663" t="s">
        <v>56</v>
      </c>
      <c r="E1663" t="s">
        <v>57</v>
      </c>
      <c r="F1663" t="s">
        <v>26</v>
      </c>
      <c r="G1663" t="s">
        <v>37</v>
      </c>
      <c r="H1663">
        <v>13.896000000000001</v>
      </c>
      <c r="I1663">
        <v>3</v>
      </c>
      <c r="J1663">
        <v>0.7</v>
      </c>
      <c r="K1663">
        <v>-9.2639999999999993</v>
      </c>
    </row>
    <row r="1664" spans="1:11" x14ac:dyDescent="0.2">
      <c r="A1664" t="s">
        <v>13</v>
      </c>
      <c r="B1664" t="s">
        <v>14</v>
      </c>
      <c r="C1664" t="s">
        <v>135</v>
      </c>
      <c r="D1664" t="s">
        <v>46</v>
      </c>
      <c r="E1664" t="s">
        <v>47</v>
      </c>
      <c r="F1664" t="s">
        <v>26</v>
      </c>
      <c r="G1664" t="s">
        <v>32</v>
      </c>
      <c r="H1664">
        <v>41.92</v>
      </c>
      <c r="I1664">
        <v>5</v>
      </c>
      <c r="J1664">
        <v>0.2</v>
      </c>
      <c r="K1664">
        <v>3.6680000000000001</v>
      </c>
    </row>
    <row r="1665" spans="1:11" x14ac:dyDescent="0.2">
      <c r="A1665" t="s">
        <v>13</v>
      </c>
      <c r="B1665" t="s">
        <v>14</v>
      </c>
      <c r="C1665" t="s">
        <v>135</v>
      </c>
      <c r="D1665" t="s">
        <v>46</v>
      </c>
      <c r="E1665" t="s">
        <v>47</v>
      </c>
      <c r="F1665" t="s">
        <v>35</v>
      </c>
      <c r="G1665" t="s">
        <v>59</v>
      </c>
      <c r="H1665">
        <v>297.57600000000002</v>
      </c>
      <c r="I1665">
        <v>3</v>
      </c>
      <c r="J1665">
        <v>0.2</v>
      </c>
      <c r="K1665">
        <v>-7.4394</v>
      </c>
    </row>
    <row r="1666" spans="1:11" x14ac:dyDescent="0.2">
      <c r="A1666" t="s">
        <v>13</v>
      </c>
      <c r="B1666" t="s">
        <v>14</v>
      </c>
      <c r="C1666" t="s">
        <v>135</v>
      </c>
      <c r="D1666" t="s">
        <v>46</v>
      </c>
      <c r="E1666" t="s">
        <v>47</v>
      </c>
      <c r="F1666" t="s">
        <v>26</v>
      </c>
      <c r="G1666" t="s">
        <v>77</v>
      </c>
      <c r="H1666">
        <v>4.3440000000000003</v>
      </c>
      <c r="I1666">
        <v>3</v>
      </c>
      <c r="J1666">
        <v>0.2</v>
      </c>
      <c r="K1666">
        <v>0.86880000000000002</v>
      </c>
    </row>
    <row r="1667" spans="1:11" x14ac:dyDescent="0.2">
      <c r="A1667" t="s">
        <v>13</v>
      </c>
      <c r="B1667" t="s">
        <v>14</v>
      </c>
      <c r="C1667" t="s">
        <v>135</v>
      </c>
      <c r="D1667" t="s">
        <v>46</v>
      </c>
      <c r="E1667" t="s">
        <v>47</v>
      </c>
      <c r="F1667" t="s">
        <v>35</v>
      </c>
      <c r="G1667" t="s">
        <v>59</v>
      </c>
      <c r="H1667">
        <v>94.992000000000004</v>
      </c>
      <c r="I1667">
        <v>2</v>
      </c>
      <c r="J1667">
        <v>0.2</v>
      </c>
      <c r="K1667">
        <v>-2.3748</v>
      </c>
    </row>
    <row r="1668" spans="1:11" x14ac:dyDescent="0.2">
      <c r="A1668" t="s">
        <v>13</v>
      </c>
      <c r="B1668" t="s">
        <v>14</v>
      </c>
      <c r="C1668" t="s">
        <v>135</v>
      </c>
      <c r="D1668" t="s">
        <v>46</v>
      </c>
      <c r="E1668" t="s">
        <v>47</v>
      </c>
      <c r="F1668" t="s">
        <v>26</v>
      </c>
      <c r="G1668" t="s">
        <v>41</v>
      </c>
      <c r="H1668">
        <v>74.352000000000004</v>
      </c>
      <c r="I1668">
        <v>3</v>
      </c>
      <c r="J1668">
        <v>0.2</v>
      </c>
      <c r="K1668">
        <v>23.234999999999999</v>
      </c>
    </row>
    <row r="1669" spans="1:11" x14ac:dyDescent="0.2">
      <c r="A1669" t="s">
        <v>13</v>
      </c>
      <c r="B1669" t="s">
        <v>14</v>
      </c>
      <c r="C1669" t="s">
        <v>135</v>
      </c>
      <c r="D1669" t="s">
        <v>46</v>
      </c>
      <c r="E1669" t="s">
        <v>47</v>
      </c>
      <c r="F1669" t="s">
        <v>26</v>
      </c>
      <c r="G1669" t="s">
        <v>34</v>
      </c>
      <c r="H1669">
        <v>14.04</v>
      </c>
      <c r="I1669">
        <v>3</v>
      </c>
      <c r="J1669">
        <v>0.2</v>
      </c>
      <c r="K1669">
        <v>1.5794999999999999</v>
      </c>
    </row>
    <row r="1670" spans="1:11" x14ac:dyDescent="0.2">
      <c r="A1670" t="s">
        <v>28</v>
      </c>
      <c r="B1670" t="s">
        <v>14</v>
      </c>
      <c r="C1670" t="s">
        <v>75</v>
      </c>
      <c r="D1670" t="s">
        <v>76</v>
      </c>
      <c r="E1670" t="s">
        <v>57</v>
      </c>
      <c r="F1670" t="s">
        <v>19</v>
      </c>
      <c r="G1670" t="s">
        <v>31</v>
      </c>
      <c r="H1670">
        <v>1018.104</v>
      </c>
      <c r="I1670">
        <v>4</v>
      </c>
      <c r="J1670">
        <v>0.4</v>
      </c>
      <c r="K1670">
        <v>-373.3048</v>
      </c>
    </row>
    <row r="1671" spans="1:11" x14ac:dyDescent="0.2">
      <c r="A1671" t="s">
        <v>28</v>
      </c>
      <c r="B1671" t="s">
        <v>14</v>
      </c>
      <c r="C1671" t="s">
        <v>61</v>
      </c>
      <c r="D1671" t="s">
        <v>46</v>
      </c>
      <c r="E1671" t="s">
        <v>47</v>
      </c>
      <c r="F1671" t="s">
        <v>35</v>
      </c>
      <c r="G1671" t="s">
        <v>36</v>
      </c>
      <c r="H1671">
        <v>16.68</v>
      </c>
      <c r="I1671">
        <v>3</v>
      </c>
      <c r="J1671">
        <v>0.2</v>
      </c>
      <c r="K1671">
        <v>5.2125000000000004</v>
      </c>
    </row>
    <row r="1672" spans="1:11" x14ac:dyDescent="0.2">
      <c r="A1672" t="s">
        <v>62</v>
      </c>
      <c r="B1672" t="s">
        <v>22</v>
      </c>
      <c r="C1672" t="s">
        <v>311</v>
      </c>
      <c r="D1672" t="s">
        <v>177</v>
      </c>
      <c r="E1672" t="s">
        <v>25</v>
      </c>
      <c r="F1672" t="s">
        <v>35</v>
      </c>
      <c r="G1672" t="s">
        <v>59</v>
      </c>
      <c r="H1672">
        <v>58.58</v>
      </c>
      <c r="I1672">
        <v>2</v>
      </c>
      <c r="J1672">
        <v>0</v>
      </c>
      <c r="K1672">
        <v>19.331399999999999</v>
      </c>
    </row>
    <row r="1673" spans="1:11" x14ac:dyDescent="0.2">
      <c r="A1673" t="s">
        <v>28</v>
      </c>
      <c r="B1673" t="s">
        <v>14</v>
      </c>
      <c r="C1673" t="s">
        <v>328</v>
      </c>
      <c r="D1673" t="s">
        <v>46</v>
      </c>
      <c r="E1673" t="s">
        <v>47</v>
      </c>
      <c r="F1673" t="s">
        <v>35</v>
      </c>
      <c r="G1673" t="s">
        <v>36</v>
      </c>
      <c r="H1673">
        <v>167.96799999999999</v>
      </c>
      <c r="I1673">
        <v>4</v>
      </c>
      <c r="J1673">
        <v>0.2</v>
      </c>
      <c r="K1673">
        <v>62.988</v>
      </c>
    </row>
    <row r="1674" spans="1:11" x14ac:dyDescent="0.2">
      <c r="A1674" t="s">
        <v>62</v>
      </c>
      <c r="B1674" t="s">
        <v>14</v>
      </c>
      <c r="C1674" t="s">
        <v>329</v>
      </c>
      <c r="D1674" t="s">
        <v>83</v>
      </c>
      <c r="E1674" t="s">
        <v>18</v>
      </c>
      <c r="F1674" t="s">
        <v>26</v>
      </c>
      <c r="G1674" t="s">
        <v>27</v>
      </c>
      <c r="H1674">
        <v>196.62</v>
      </c>
      <c r="I1674">
        <v>2</v>
      </c>
      <c r="J1674">
        <v>0</v>
      </c>
      <c r="K1674">
        <v>96.343800000000002</v>
      </c>
    </row>
    <row r="1675" spans="1:11" x14ac:dyDescent="0.2">
      <c r="A1675" t="s">
        <v>28</v>
      </c>
      <c r="B1675" t="s">
        <v>22</v>
      </c>
      <c r="C1675" t="s">
        <v>61</v>
      </c>
      <c r="D1675" t="s">
        <v>46</v>
      </c>
      <c r="E1675" t="s">
        <v>47</v>
      </c>
      <c r="F1675" t="s">
        <v>19</v>
      </c>
      <c r="G1675" t="s">
        <v>33</v>
      </c>
      <c r="H1675">
        <v>21.936</v>
      </c>
      <c r="I1675">
        <v>2</v>
      </c>
      <c r="J1675">
        <v>0.6</v>
      </c>
      <c r="K1675">
        <v>-10.419600000000001</v>
      </c>
    </row>
    <row r="1676" spans="1:11" x14ac:dyDescent="0.2">
      <c r="A1676" t="s">
        <v>28</v>
      </c>
      <c r="B1676" t="s">
        <v>22</v>
      </c>
      <c r="C1676" t="s">
        <v>61</v>
      </c>
      <c r="D1676" t="s">
        <v>46</v>
      </c>
      <c r="E1676" t="s">
        <v>47</v>
      </c>
      <c r="F1676" t="s">
        <v>26</v>
      </c>
      <c r="G1676" t="s">
        <v>37</v>
      </c>
      <c r="H1676">
        <v>6.5880000000000001</v>
      </c>
      <c r="I1676">
        <v>3</v>
      </c>
      <c r="J1676">
        <v>0.8</v>
      </c>
      <c r="K1676">
        <v>-10.211399999999999</v>
      </c>
    </row>
    <row r="1677" spans="1:11" x14ac:dyDescent="0.2">
      <c r="A1677" t="s">
        <v>28</v>
      </c>
      <c r="B1677" t="s">
        <v>14</v>
      </c>
      <c r="C1677" t="s">
        <v>52</v>
      </c>
      <c r="D1677" t="s">
        <v>24</v>
      </c>
      <c r="E1677" t="s">
        <v>25</v>
      </c>
      <c r="F1677" t="s">
        <v>26</v>
      </c>
      <c r="G1677" t="s">
        <v>32</v>
      </c>
      <c r="H1677">
        <v>104.28</v>
      </c>
      <c r="I1677">
        <v>3</v>
      </c>
      <c r="J1677">
        <v>0</v>
      </c>
      <c r="K1677">
        <v>26.07</v>
      </c>
    </row>
    <row r="1678" spans="1:11" x14ac:dyDescent="0.2">
      <c r="A1678" t="s">
        <v>28</v>
      </c>
      <c r="B1678" t="s">
        <v>14</v>
      </c>
      <c r="C1678" t="s">
        <v>52</v>
      </c>
      <c r="D1678" t="s">
        <v>24</v>
      </c>
      <c r="E1678" t="s">
        <v>25</v>
      </c>
      <c r="F1678" t="s">
        <v>26</v>
      </c>
      <c r="G1678" t="s">
        <v>41</v>
      </c>
      <c r="H1678">
        <v>17.940000000000001</v>
      </c>
      <c r="I1678">
        <v>3</v>
      </c>
      <c r="J1678">
        <v>0</v>
      </c>
      <c r="K1678">
        <v>8.7905999999999995</v>
      </c>
    </row>
    <row r="1679" spans="1:11" x14ac:dyDescent="0.2">
      <c r="A1679" t="s">
        <v>28</v>
      </c>
      <c r="B1679" t="s">
        <v>22</v>
      </c>
      <c r="C1679" t="s">
        <v>55</v>
      </c>
      <c r="D1679" t="s">
        <v>56</v>
      </c>
      <c r="E1679" t="s">
        <v>57</v>
      </c>
      <c r="F1679" t="s">
        <v>26</v>
      </c>
      <c r="G1679" t="s">
        <v>32</v>
      </c>
      <c r="H1679">
        <v>64.784000000000006</v>
      </c>
      <c r="I1679">
        <v>1</v>
      </c>
      <c r="J1679">
        <v>0.2</v>
      </c>
      <c r="K1679">
        <v>-14.5764</v>
      </c>
    </row>
    <row r="1680" spans="1:11" x14ac:dyDescent="0.2">
      <c r="A1680" t="s">
        <v>28</v>
      </c>
      <c r="B1680" t="s">
        <v>22</v>
      </c>
      <c r="C1680" t="s">
        <v>55</v>
      </c>
      <c r="D1680" t="s">
        <v>56</v>
      </c>
      <c r="E1680" t="s">
        <v>57</v>
      </c>
      <c r="F1680" t="s">
        <v>35</v>
      </c>
      <c r="G1680" t="s">
        <v>36</v>
      </c>
      <c r="H1680">
        <v>32.381999999999998</v>
      </c>
      <c r="I1680">
        <v>3</v>
      </c>
      <c r="J1680">
        <v>0.4</v>
      </c>
      <c r="K1680">
        <v>4.3175999999999997</v>
      </c>
    </row>
    <row r="1681" spans="1:11" x14ac:dyDescent="0.2">
      <c r="A1681" t="s">
        <v>28</v>
      </c>
      <c r="B1681" t="s">
        <v>22</v>
      </c>
      <c r="C1681" t="s">
        <v>55</v>
      </c>
      <c r="D1681" t="s">
        <v>56</v>
      </c>
      <c r="E1681" t="s">
        <v>57</v>
      </c>
      <c r="F1681" t="s">
        <v>19</v>
      </c>
      <c r="G1681" t="s">
        <v>33</v>
      </c>
      <c r="H1681">
        <v>42.368000000000002</v>
      </c>
      <c r="I1681">
        <v>2</v>
      </c>
      <c r="J1681">
        <v>0.2</v>
      </c>
      <c r="K1681">
        <v>8.4735999999999994</v>
      </c>
    </row>
    <row r="1682" spans="1:11" x14ac:dyDescent="0.2">
      <c r="A1682" t="s">
        <v>28</v>
      </c>
      <c r="B1682" t="s">
        <v>22</v>
      </c>
      <c r="C1682" t="s">
        <v>55</v>
      </c>
      <c r="D1682" t="s">
        <v>56</v>
      </c>
      <c r="E1682" t="s">
        <v>57</v>
      </c>
      <c r="F1682" t="s">
        <v>35</v>
      </c>
      <c r="G1682" t="s">
        <v>123</v>
      </c>
      <c r="H1682">
        <v>399.54</v>
      </c>
      <c r="I1682">
        <v>4</v>
      </c>
      <c r="J1682">
        <v>0.7</v>
      </c>
      <c r="K1682">
        <v>-559.35599999999999</v>
      </c>
    </row>
    <row r="1683" spans="1:11" x14ac:dyDescent="0.2">
      <c r="A1683" t="s">
        <v>13</v>
      </c>
      <c r="B1683" t="s">
        <v>14</v>
      </c>
      <c r="C1683" t="s">
        <v>23</v>
      </c>
      <c r="D1683" t="s">
        <v>24</v>
      </c>
      <c r="E1683" t="s">
        <v>25</v>
      </c>
      <c r="F1683" t="s">
        <v>26</v>
      </c>
      <c r="G1683" t="s">
        <v>41</v>
      </c>
      <c r="H1683">
        <v>18.97</v>
      </c>
      <c r="I1683">
        <v>1</v>
      </c>
      <c r="J1683">
        <v>0</v>
      </c>
      <c r="K1683">
        <v>9.1056000000000008</v>
      </c>
    </row>
    <row r="1684" spans="1:11" x14ac:dyDescent="0.2">
      <c r="A1684" t="s">
        <v>28</v>
      </c>
      <c r="B1684" t="s">
        <v>22</v>
      </c>
      <c r="C1684" t="s">
        <v>52</v>
      </c>
      <c r="D1684" t="s">
        <v>24</v>
      </c>
      <c r="E1684" t="s">
        <v>25</v>
      </c>
      <c r="F1684" t="s">
        <v>19</v>
      </c>
      <c r="G1684" t="s">
        <v>33</v>
      </c>
      <c r="H1684">
        <v>14.82</v>
      </c>
      <c r="I1684">
        <v>3</v>
      </c>
      <c r="J1684">
        <v>0</v>
      </c>
      <c r="K1684">
        <v>6.2244000000000002</v>
      </c>
    </row>
    <row r="1685" spans="1:11" x14ac:dyDescent="0.2">
      <c r="A1685" t="s">
        <v>62</v>
      </c>
      <c r="B1685" t="s">
        <v>22</v>
      </c>
      <c r="C1685" t="s">
        <v>55</v>
      </c>
      <c r="D1685" t="s">
        <v>56</v>
      </c>
      <c r="E1685" t="s">
        <v>57</v>
      </c>
      <c r="F1685" t="s">
        <v>26</v>
      </c>
      <c r="G1685" t="s">
        <v>38</v>
      </c>
      <c r="H1685">
        <v>99.28</v>
      </c>
      <c r="I1685">
        <v>2</v>
      </c>
      <c r="J1685">
        <v>0.2</v>
      </c>
      <c r="K1685">
        <v>12.41</v>
      </c>
    </row>
    <row r="1686" spans="1:11" x14ac:dyDescent="0.2">
      <c r="A1686" t="s">
        <v>62</v>
      </c>
      <c r="B1686" t="s">
        <v>22</v>
      </c>
      <c r="C1686" t="s">
        <v>55</v>
      </c>
      <c r="D1686" t="s">
        <v>56</v>
      </c>
      <c r="E1686" t="s">
        <v>57</v>
      </c>
      <c r="F1686" t="s">
        <v>26</v>
      </c>
      <c r="G1686" t="s">
        <v>37</v>
      </c>
      <c r="H1686">
        <v>1.1879999999999999</v>
      </c>
      <c r="I1686">
        <v>2</v>
      </c>
      <c r="J1686">
        <v>0.7</v>
      </c>
      <c r="K1686">
        <v>-0.99</v>
      </c>
    </row>
    <row r="1687" spans="1:11" x14ac:dyDescent="0.2">
      <c r="A1687" t="s">
        <v>62</v>
      </c>
      <c r="B1687" t="s">
        <v>22</v>
      </c>
      <c r="C1687" t="s">
        <v>55</v>
      </c>
      <c r="D1687" t="s">
        <v>56</v>
      </c>
      <c r="E1687" t="s">
        <v>57</v>
      </c>
      <c r="F1687" t="s">
        <v>26</v>
      </c>
      <c r="G1687" t="s">
        <v>37</v>
      </c>
      <c r="H1687">
        <v>7.5179999999999998</v>
      </c>
      <c r="I1687">
        <v>2</v>
      </c>
      <c r="J1687">
        <v>0.7</v>
      </c>
      <c r="K1687">
        <v>-5.7637999999999998</v>
      </c>
    </row>
    <row r="1688" spans="1:11" x14ac:dyDescent="0.2">
      <c r="A1688" t="s">
        <v>62</v>
      </c>
      <c r="B1688" t="s">
        <v>14</v>
      </c>
      <c r="C1688" t="s">
        <v>55</v>
      </c>
      <c r="D1688" t="s">
        <v>56</v>
      </c>
      <c r="E1688" t="s">
        <v>57</v>
      </c>
      <c r="F1688" t="s">
        <v>26</v>
      </c>
      <c r="G1688" t="s">
        <v>41</v>
      </c>
      <c r="H1688">
        <v>10.368</v>
      </c>
      <c r="I1688">
        <v>2</v>
      </c>
      <c r="J1688">
        <v>0.2</v>
      </c>
      <c r="K1688">
        <v>3.6288</v>
      </c>
    </row>
    <row r="1689" spans="1:11" x14ac:dyDescent="0.2">
      <c r="A1689" t="s">
        <v>62</v>
      </c>
      <c r="B1689" t="s">
        <v>14</v>
      </c>
      <c r="C1689" t="s">
        <v>55</v>
      </c>
      <c r="D1689" t="s">
        <v>56</v>
      </c>
      <c r="E1689" t="s">
        <v>57</v>
      </c>
      <c r="F1689" t="s">
        <v>19</v>
      </c>
      <c r="G1689" t="s">
        <v>33</v>
      </c>
      <c r="H1689">
        <v>310.88</v>
      </c>
      <c r="I1689">
        <v>2</v>
      </c>
      <c r="J1689">
        <v>0.2</v>
      </c>
      <c r="K1689">
        <v>23.315999999999999</v>
      </c>
    </row>
    <row r="1690" spans="1:11" x14ac:dyDescent="0.2">
      <c r="A1690" t="s">
        <v>28</v>
      </c>
      <c r="B1690" t="s">
        <v>14</v>
      </c>
      <c r="C1690" t="s">
        <v>55</v>
      </c>
      <c r="D1690" t="s">
        <v>56</v>
      </c>
      <c r="E1690" t="s">
        <v>57</v>
      </c>
      <c r="F1690" t="s">
        <v>19</v>
      </c>
      <c r="G1690" t="s">
        <v>31</v>
      </c>
      <c r="H1690">
        <v>853.09199999999998</v>
      </c>
      <c r="I1690">
        <v>6</v>
      </c>
      <c r="J1690">
        <v>0.4</v>
      </c>
      <c r="K1690">
        <v>-227.49119999999999</v>
      </c>
    </row>
    <row r="1691" spans="1:11" x14ac:dyDescent="0.2">
      <c r="A1691" t="s">
        <v>28</v>
      </c>
      <c r="B1691" t="s">
        <v>14</v>
      </c>
      <c r="C1691" t="s">
        <v>330</v>
      </c>
      <c r="D1691" t="s">
        <v>74</v>
      </c>
      <c r="E1691" t="s">
        <v>47</v>
      </c>
      <c r="F1691" t="s">
        <v>26</v>
      </c>
      <c r="G1691" t="s">
        <v>41</v>
      </c>
      <c r="H1691">
        <v>33.450000000000003</v>
      </c>
      <c r="I1691">
        <v>5</v>
      </c>
      <c r="J1691">
        <v>0</v>
      </c>
      <c r="K1691">
        <v>15.387</v>
      </c>
    </row>
    <row r="1692" spans="1:11" x14ac:dyDescent="0.2">
      <c r="A1692" t="s">
        <v>28</v>
      </c>
      <c r="B1692" t="s">
        <v>14</v>
      </c>
      <c r="C1692" t="s">
        <v>330</v>
      </c>
      <c r="D1692" t="s">
        <v>74</v>
      </c>
      <c r="E1692" t="s">
        <v>47</v>
      </c>
      <c r="F1692" t="s">
        <v>26</v>
      </c>
      <c r="G1692" t="s">
        <v>37</v>
      </c>
      <c r="H1692">
        <v>10.4</v>
      </c>
      <c r="I1692">
        <v>5</v>
      </c>
      <c r="J1692">
        <v>0</v>
      </c>
      <c r="K1692">
        <v>5.0960000000000001</v>
      </c>
    </row>
    <row r="1693" spans="1:11" x14ac:dyDescent="0.2">
      <c r="A1693" t="s">
        <v>28</v>
      </c>
      <c r="B1693" t="s">
        <v>14</v>
      </c>
      <c r="C1693" t="s">
        <v>103</v>
      </c>
      <c r="D1693" t="s">
        <v>104</v>
      </c>
      <c r="E1693" t="s">
        <v>57</v>
      </c>
      <c r="F1693" t="s">
        <v>19</v>
      </c>
      <c r="G1693" t="s">
        <v>33</v>
      </c>
      <c r="H1693">
        <v>21.88</v>
      </c>
      <c r="I1693">
        <v>5</v>
      </c>
      <c r="J1693">
        <v>0.2</v>
      </c>
      <c r="K1693">
        <v>6.2904999999999998</v>
      </c>
    </row>
    <row r="1694" spans="1:11" x14ac:dyDescent="0.2">
      <c r="A1694" t="s">
        <v>13</v>
      </c>
      <c r="B1694" t="s">
        <v>44</v>
      </c>
      <c r="C1694" t="s">
        <v>328</v>
      </c>
      <c r="D1694" t="s">
        <v>46</v>
      </c>
      <c r="E1694" t="s">
        <v>47</v>
      </c>
      <c r="F1694" t="s">
        <v>35</v>
      </c>
      <c r="G1694" t="s">
        <v>59</v>
      </c>
      <c r="H1694">
        <v>13.616</v>
      </c>
      <c r="I1694">
        <v>2</v>
      </c>
      <c r="J1694">
        <v>0.2</v>
      </c>
      <c r="K1694">
        <v>3.5741999999999998</v>
      </c>
    </row>
    <row r="1695" spans="1:11" x14ac:dyDescent="0.2">
      <c r="A1695" t="s">
        <v>13</v>
      </c>
      <c r="B1695" t="s">
        <v>44</v>
      </c>
      <c r="C1695" t="s">
        <v>331</v>
      </c>
      <c r="D1695" t="s">
        <v>132</v>
      </c>
      <c r="E1695" t="s">
        <v>57</v>
      </c>
      <c r="F1695" t="s">
        <v>35</v>
      </c>
      <c r="G1695" t="s">
        <v>59</v>
      </c>
      <c r="H1695">
        <v>63.96</v>
      </c>
      <c r="I1695">
        <v>4</v>
      </c>
      <c r="J1695">
        <v>0</v>
      </c>
      <c r="K1695">
        <v>19.8276</v>
      </c>
    </row>
    <row r="1696" spans="1:11" x14ac:dyDescent="0.2">
      <c r="A1696" t="s">
        <v>13</v>
      </c>
      <c r="B1696" t="s">
        <v>44</v>
      </c>
      <c r="C1696" t="s">
        <v>331</v>
      </c>
      <c r="D1696" t="s">
        <v>132</v>
      </c>
      <c r="E1696" t="s">
        <v>57</v>
      </c>
      <c r="F1696" t="s">
        <v>26</v>
      </c>
      <c r="G1696" t="s">
        <v>37</v>
      </c>
      <c r="H1696">
        <v>14.46</v>
      </c>
      <c r="I1696">
        <v>3</v>
      </c>
      <c r="J1696">
        <v>0</v>
      </c>
      <c r="K1696">
        <v>7.0853999999999999</v>
      </c>
    </row>
    <row r="1697" spans="1:11" x14ac:dyDescent="0.2">
      <c r="A1697" t="s">
        <v>13</v>
      </c>
      <c r="B1697" t="s">
        <v>44</v>
      </c>
      <c r="C1697" t="s">
        <v>331</v>
      </c>
      <c r="D1697" t="s">
        <v>132</v>
      </c>
      <c r="E1697" t="s">
        <v>57</v>
      </c>
      <c r="F1697" t="s">
        <v>35</v>
      </c>
      <c r="G1697" t="s">
        <v>36</v>
      </c>
      <c r="H1697">
        <v>104.98</v>
      </c>
      <c r="I1697">
        <v>2</v>
      </c>
      <c r="J1697">
        <v>0</v>
      </c>
      <c r="K1697">
        <v>52.49</v>
      </c>
    </row>
    <row r="1698" spans="1:11" x14ac:dyDescent="0.2">
      <c r="A1698" t="s">
        <v>28</v>
      </c>
      <c r="B1698" t="s">
        <v>14</v>
      </c>
      <c r="C1698" t="s">
        <v>23</v>
      </c>
      <c r="D1698" t="s">
        <v>24</v>
      </c>
      <c r="E1698" t="s">
        <v>25</v>
      </c>
      <c r="F1698" t="s">
        <v>26</v>
      </c>
      <c r="G1698" t="s">
        <v>38</v>
      </c>
      <c r="H1698">
        <v>106.96</v>
      </c>
      <c r="I1698">
        <v>2</v>
      </c>
      <c r="J1698">
        <v>0</v>
      </c>
      <c r="K1698">
        <v>31.0184</v>
      </c>
    </row>
    <row r="1699" spans="1:11" x14ac:dyDescent="0.2">
      <c r="A1699" t="s">
        <v>28</v>
      </c>
      <c r="B1699" t="s">
        <v>14</v>
      </c>
      <c r="C1699" t="s">
        <v>23</v>
      </c>
      <c r="D1699" t="s">
        <v>24</v>
      </c>
      <c r="E1699" t="s">
        <v>25</v>
      </c>
      <c r="F1699" t="s">
        <v>26</v>
      </c>
      <c r="G1699" t="s">
        <v>27</v>
      </c>
      <c r="H1699">
        <v>21.56</v>
      </c>
      <c r="I1699">
        <v>7</v>
      </c>
      <c r="J1699">
        <v>0</v>
      </c>
      <c r="K1699">
        <v>10.348800000000001</v>
      </c>
    </row>
    <row r="1700" spans="1:11" x14ac:dyDescent="0.2">
      <c r="A1700" t="s">
        <v>13</v>
      </c>
      <c r="B1700" t="s">
        <v>14</v>
      </c>
      <c r="C1700" t="s">
        <v>42</v>
      </c>
      <c r="D1700" t="s">
        <v>43</v>
      </c>
      <c r="E1700" t="s">
        <v>25</v>
      </c>
      <c r="F1700" t="s">
        <v>19</v>
      </c>
      <c r="G1700" t="s">
        <v>31</v>
      </c>
      <c r="H1700">
        <v>515.88</v>
      </c>
      <c r="I1700">
        <v>6</v>
      </c>
      <c r="J1700">
        <v>0</v>
      </c>
      <c r="K1700">
        <v>113.4936</v>
      </c>
    </row>
    <row r="1701" spans="1:11" x14ac:dyDescent="0.2">
      <c r="A1701" t="s">
        <v>13</v>
      </c>
      <c r="B1701" t="s">
        <v>14</v>
      </c>
      <c r="C1701" t="s">
        <v>75</v>
      </c>
      <c r="D1701" t="s">
        <v>76</v>
      </c>
      <c r="E1701" t="s">
        <v>57</v>
      </c>
      <c r="F1701" t="s">
        <v>26</v>
      </c>
      <c r="G1701" t="s">
        <v>37</v>
      </c>
      <c r="H1701">
        <v>11.808</v>
      </c>
      <c r="I1701">
        <v>2</v>
      </c>
      <c r="J1701">
        <v>0.2</v>
      </c>
      <c r="K1701">
        <v>4.2804000000000002</v>
      </c>
    </row>
    <row r="1702" spans="1:11" x14ac:dyDescent="0.2">
      <c r="A1702" t="s">
        <v>13</v>
      </c>
      <c r="B1702" t="s">
        <v>14</v>
      </c>
      <c r="C1702" t="s">
        <v>75</v>
      </c>
      <c r="D1702" t="s">
        <v>76</v>
      </c>
      <c r="E1702" t="s">
        <v>57</v>
      </c>
      <c r="F1702" t="s">
        <v>19</v>
      </c>
      <c r="G1702" t="s">
        <v>21</v>
      </c>
      <c r="H1702">
        <v>1931.04</v>
      </c>
      <c r="I1702">
        <v>9</v>
      </c>
      <c r="J1702">
        <v>0.1</v>
      </c>
      <c r="K1702">
        <v>321.83999999999997</v>
      </c>
    </row>
    <row r="1703" spans="1:11" x14ac:dyDescent="0.2">
      <c r="A1703" t="s">
        <v>13</v>
      </c>
      <c r="B1703" t="s">
        <v>14</v>
      </c>
      <c r="C1703" t="s">
        <v>75</v>
      </c>
      <c r="D1703" t="s">
        <v>76</v>
      </c>
      <c r="E1703" t="s">
        <v>57</v>
      </c>
      <c r="F1703" t="s">
        <v>26</v>
      </c>
      <c r="G1703" t="s">
        <v>41</v>
      </c>
      <c r="H1703">
        <v>9.9600000000000009</v>
      </c>
      <c r="I1703">
        <v>2</v>
      </c>
      <c r="J1703">
        <v>0</v>
      </c>
      <c r="K1703">
        <v>4.6811999999999996</v>
      </c>
    </row>
    <row r="1704" spans="1:11" x14ac:dyDescent="0.2">
      <c r="A1704" t="s">
        <v>28</v>
      </c>
      <c r="B1704" t="s">
        <v>44</v>
      </c>
      <c r="C1704" t="s">
        <v>144</v>
      </c>
      <c r="D1704" t="s">
        <v>24</v>
      </c>
      <c r="E1704" t="s">
        <v>25</v>
      </c>
      <c r="F1704" t="s">
        <v>26</v>
      </c>
      <c r="G1704" t="s">
        <v>77</v>
      </c>
      <c r="H1704">
        <v>12.35</v>
      </c>
      <c r="I1704">
        <v>5</v>
      </c>
      <c r="J1704">
        <v>0</v>
      </c>
      <c r="K1704">
        <v>5.8045</v>
      </c>
    </row>
    <row r="1705" spans="1:11" x14ac:dyDescent="0.2">
      <c r="A1705" t="s">
        <v>168</v>
      </c>
      <c r="B1705" t="s">
        <v>14</v>
      </c>
      <c r="C1705" t="s">
        <v>305</v>
      </c>
      <c r="D1705" t="s">
        <v>81</v>
      </c>
      <c r="E1705" t="s">
        <v>25</v>
      </c>
      <c r="F1705" t="s">
        <v>26</v>
      </c>
      <c r="G1705" t="s">
        <v>37</v>
      </c>
      <c r="H1705">
        <v>9.702</v>
      </c>
      <c r="I1705">
        <v>3</v>
      </c>
      <c r="J1705">
        <v>0.7</v>
      </c>
      <c r="K1705">
        <v>-7.1147999999999998</v>
      </c>
    </row>
    <row r="1706" spans="1:11" x14ac:dyDescent="0.2">
      <c r="A1706" t="s">
        <v>28</v>
      </c>
      <c r="B1706" t="s">
        <v>14</v>
      </c>
      <c r="C1706" t="s">
        <v>55</v>
      </c>
      <c r="D1706" t="s">
        <v>56</v>
      </c>
      <c r="E1706" t="s">
        <v>57</v>
      </c>
      <c r="F1706" t="s">
        <v>26</v>
      </c>
      <c r="G1706" t="s">
        <v>37</v>
      </c>
      <c r="H1706">
        <v>11.61</v>
      </c>
      <c r="I1706">
        <v>2</v>
      </c>
      <c r="J1706">
        <v>0.7</v>
      </c>
      <c r="K1706">
        <v>-9.2880000000000003</v>
      </c>
    </row>
    <row r="1707" spans="1:11" x14ac:dyDescent="0.2">
      <c r="A1707" t="s">
        <v>28</v>
      </c>
      <c r="B1707" t="s">
        <v>14</v>
      </c>
      <c r="C1707" t="s">
        <v>52</v>
      </c>
      <c r="D1707" t="s">
        <v>24</v>
      </c>
      <c r="E1707" t="s">
        <v>25</v>
      </c>
      <c r="F1707" t="s">
        <v>26</v>
      </c>
      <c r="G1707" t="s">
        <v>27</v>
      </c>
      <c r="H1707">
        <v>43.86</v>
      </c>
      <c r="I1707">
        <v>6</v>
      </c>
      <c r="J1707">
        <v>0</v>
      </c>
      <c r="K1707">
        <v>20.6142</v>
      </c>
    </row>
    <row r="1708" spans="1:11" x14ac:dyDescent="0.2">
      <c r="A1708" t="s">
        <v>28</v>
      </c>
      <c r="B1708" t="s">
        <v>14</v>
      </c>
      <c r="C1708" t="s">
        <v>52</v>
      </c>
      <c r="D1708" t="s">
        <v>24</v>
      </c>
      <c r="E1708" t="s">
        <v>25</v>
      </c>
      <c r="F1708" t="s">
        <v>35</v>
      </c>
      <c r="G1708" t="s">
        <v>36</v>
      </c>
      <c r="H1708">
        <v>148.47999999999999</v>
      </c>
      <c r="I1708">
        <v>2</v>
      </c>
      <c r="J1708">
        <v>0.2</v>
      </c>
      <c r="K1708">
        <v>16.704000000000001</v>
      </c>
    </row>
    <row r="1709" spans="1:11" x14ac:dyDescent="0.2">
      <c r="A1709" t="s">
        <v>28</v>
      </c>
      <c r="B1709" t="s">
        <v>14</v>
      </c>
      <c r="C1709" t="s">
        <v>52</v>
      </c>
      <c r="D1709" t="s">
        <v>24</v>
      </c>
      <c r="E1709" t="s">
        <v>25</v>
      </c>
      <c r="F1709" t="s">
        <v>26</v>
      </c>
      <c r="G1709" t="s">
        <v>41</v>
      </c>
      <c r="H1709">
        <v>7.42</v>
      </c>
      <c r="I1709">
        <v>2</v>
      </c>
      <c r="J1709">
        <v>0</v>
      </c>
      <c r="K1709">
        <v>3.71</v>
      </c>
    </row>
    <row r="1710" spans="1:11" x14ac:dyDescent="0.2">
      <c r="A1710" t="s">
        <v>28</v>
      </c>
      <c r="B1710" t="s">
        <v>14</v>
      </c>
      <c r="C1710" t="s">
        <v>52</v>
      </c>
      <c r="D1710" t="s">
        <v>24</v>
      </c>
      <c r="E1710" t="s">
        <v>25</v>
      </c>
      <c r="F1710" t="s">
        <v>19</v>
      </c>
      <c r="G1710" t="s">
        <v>21</v>
      </c>
      <c r="H1710">
        <v>71.992000000000004</v>
      </c>
      <c r="I1710">
        <v>1</v>
      </c>
      <c r="J1710">
        <v>0.2</v>
      </c>
      <c r="K1710">
        <v>-0.89990000000000003</v>
      </c>
    </row>
    <row r="1711" spans="1:11" x14ac:dyDescent="0.2">
      <c r="A1711" t="s">
        <v>28</v>
      </c>
      <c r="B1711" t="s">
        <v>14</v>
      </c>
      <c r="C1711" t="s">
        <v>52</v>
      </c>
      <c r="D1711" t="s">
        <v>24</v>
      </c>
      <c r="E1711" t="s">
        <v>25</v>
      </c>
      <c r="F1711" t="s">
        <v>26</v>
      </c>
      <c r="G1711" t="s">
        <v>34</v>
      </c>
      <c r="H1711">
        <v>19.899999999999999</v>
      </c>
      <c r="I1711">
        <v>5</v>
      </c>
      <c r="J1711">
        <v>0</v>
      </c>
      <c r="K1711">
        <v>6.5670000000000002</v>
      </c>
    </row>
    <row r="1712" spans="1:11" x14ac:dyDescent="0.2">
      <c r="A1712" t="s">
        <v>28</v>
      </c>
      <c r="B1712" t="s">
        <v>14</v>
      </c>
      <c r="C1712" t="s">
        <v>52</v>
      </c>
      <c r="D1712" t="s">
        <v>24</v>
      </c>
      <c r="E1712" t="s">
        <v>25</v>
      </c>
      <c r="F1712" t="s">
        <v>26</v>
      </c>
      <c r="G1712" t="s">
        <v>38</v>
      </c>
      <c r="H1712">
        <v>1702.12</v>
      </c>
      <c r="I1712">
        <v>14</v>
      </c>
      <c r="J1712">
        <v>0</v>
      </c>
      <c r="K1712">
        <v>510.63600000000002</v>
      </c>
    </row>
    <row r="1713" spans="1:11" x14ac:dyDescent="0.2">
      <c r="A1713" t="s">
        <v>28</v>
      </c>
      <c r="B1713" t="s">
        <v>14</v>
      </c>
      <c r="C1713" t="s">
        <v>61</v>
      </c>
      <c r="D1713" t="s">
        <v>46</v>
      </c>
      <c r="E1713" t="s">
        <v>47</v>
      </c>
      <c r="F1713" t="s">
        <v>26</v>
      </c>
      <c r="G1713" t="s">
        <v>41</v>
      </c>
      <c r="H1713">
        <v>14.304</v>
      </c>
      <c r="I1713">
        <v>6</v>
      </c>
      <c r="J1713">
        <v>0.2</v>
      </c>
      <c r="K1713">
        <v>5.0064000000000002</v>
      </c>
    </row>
    <row r="1714" spans="1:11" x14ac:dyDescent="0.2">
      <c r="A1714" t="s">
        <v>13</v>
      </c>
      <c r="B1714" t="s">
        <v>14</v>
      </c>
      <c r="C1714" t="s">
        <v>79</v>
      </c>
      <c r="D1714" t="s">
        <v>65</v>
      </c>
      <c r="E1714" t="s">
        <v>47</v>
      </c>
      <c r="F1714" t="s">
        <v>19</v>
      </c>
      <c r="G1714" t="s">
        <v>31</v>
      </c>
      <c r="H1714">
        <v>765.625</v>
      </c>
      <c r="I1714">
        <v>7</v>
      </c>
      <c r="J1714">
        <v>0.5</v>
      </c>
      <c r="K1714">
        <v>-566.5625</v>
      </c>
    </row>
    <row r="1715" spans="1:11" x14ac:dyDescent="0.2">
      <c r="A1715" t="s">
        <v>28</v>
      </c>
      <c r="B1715" t="s">
        <v>14</v>
      </c>
      <c r="C1715" t="s">
        <v>52</v>
      </c>
      <c r="D1715" t="s">
        <v>24</v>
      </c>
      <c r="E1715" t="s">
        <v>25</v>
      </c>
      <c r="F1715" t="s">
        <v>19</v>
      </c>
      <c r="G1715" t="s">
        <v>20</v>
      </c>
      <c r="H1715">
        <v>307.666</v>
      </c>
      <c r="I1715">
        <v>2</v>
      </c>
      <c r="J1715">
        <v>0.15</v>
      </c>
      <c r="K1715">
        <v>-14.478400000000001</v>
      </c>
    </row>
    <row r="1716" spans="1:11" x14ac:dyDescent="0.2">
      <c r="A1716" t="s">
        <v>28</v>
      </c>
      <c r="B1716" t="s">
        <v>14</v>
      </c>
      <c r="C1716" t="s">
        <v>75</v>
      </c>
      <c r="D1716" t="s">
        <v>76</v>
      </c>
      <c r="E1716" t="s">
        <v>57</v>
      </c>
      <c r="F1716" t="s">
        <v>26</v>
      </c>
      <c r="G1716" t="s">
        <v>37</v>
      </c>
      <c r="H1716">
        <v>7.7119999999999997</v>
      </c>
      <c r="I1716">
        <v>2</v>
      </c>
      <c r="J1716">
        <v>0.2</v>
      </c>
      <c r="K1716">
        <v>2.7955999999999999</v>
      </c>
    </row>
    <row r="1717" spans="1:11" x14ac:dyDescent="0.2">
      <c r="A1717" t="s">
        <v>28</v>
      </c>
      <c r="B1717" t="s">
        <v>14</v>
      </c>
      <c r="C1717" t="s">
        <v>75</v>
      </c>
      <c r="D1717" t="s">
        <v>76</v>
      </c>
      <c r="E1717" t="s">
        <v>57</v>
      </c>
      <c r="F1717" t="s">
        <v>26</v>
      </c>
      <c r="G1717" t="s">
        <v>38</v>
      </c>
      <c r="H1717">
        <v>242.9</v>
      </c>
      <c r="I1717">
        <v>5</v>
      </c>
      <c r="J1717">
        <v>0</v>
      </c>
      <c r="K1717">
        <v>70.441000000000003</v>
      </c>
    </row>
    <row r="1718" spans="1:11" x14ac:dyDescent="0.2">
      <c r="A1718" t="s">
        <v>28</v>
      </c>
      <c r="B1718" t="s">
        <v>14</v>
      </c>
      <c r="C1718" t="s">
        <v>75</v>
      </c>
      <c r="D1718" t="s">
        <v>76</v>
      </c>
      <c r="E1718" t="s">
        <v>57</v>
      </c>
      <c r="F1718" t="s">
        <v>26</v>
      </c>
      <c r="G1718" t="s">
        <v>32</v>
      </c>
      <c r="H1718">
        <v>454.9</v>
      </c>
      <c r="I1718">
        <v>5</v>
      </c>
      <c r="J1718">
        <v>0</v>
      </c>
      <c r="K1718">
        <v>0</v>
      </c>
    </row>
    <row r="1719" spans="1:11" x14ac:dyDescent="0.2">
      <c r="A1719" t="s">
        <v>28</v>
      </c>
      <c r="B1719" t="s">
        <v>14</v>
      </c>
      <c r="C1719" t="s">
        <v>75</v>
      </c>
      <c r="D1719" t="s">
        <v>76</v>
      </c>
      <c r="E1719" t="s">
        <v>57</v>
      </c>
      <c r="F1719" t="s">
        <v>19</v>
      </c>
      <c r="G1719" t="s">
        <v>33</v>
      </c>
      <c r="H1719">
        <v>35.92</v>
      </c>
      <c r="I1719">
        <v>4</v>
      </c>
      <c r="J1719">
        <v>0</v>
      </c>
      <c r="K1719">
        <v>15.086399999999999</v>
      </c>
    </row>
    <row r="1720" spans="1:11" x14ac:dyDescent="0.2">
      <c r="A1720" t="s">
        <v>28</v>
      </c>
      <c r="B1720" t="s">
        <v>14</v>
      </c>
      <c r="C1720" t="s">
        <v>75</v>
      </c>
      <c r="D1720" t="s">
        <v>76</v>
      </c>
      <c r="E1720" t="s">
        <v>57</v>
      </c>
      <c r="F1720" t="s">
        <v>19</v>
      </c>
      <c r="G1720" t="s">
        <v>33</v>
      </c>
      <c r="H1720">
        <v>39.76</v>
      </c>
      <c r="I1720">
        <v>8</v>
      </c>
      <c r="J1720">
        <v>0</v>
      </c>
      <c r="K1720">
        <v>12.3256</v>
      </c>
    </row>
    <row r="1721" spans="1:11" x14ac:dyDescent="0.2">
      <c r="A1721" t="s">
        <v>28</v>
      </c>
      <c r="B1721" t="s">
        <v>14</v>
      </c>
      <c r="C1721" t="s">
        <v>75</v>
      </c>
      <c r="D1721" t="s">
        <v>76</v>
      </c>
      <c r="E1721" t="s">
        <v>57</v>
      </c>
      <c r="F1721" t="s">
        <v>26</v>
      </c>
      <c r="G1721" t="s">
        <v>37</v>
      </c>
      <c r="H1721">
        <v>47.744</v>
      </c>
      <c r="I1721">
        <v>4</v>
      </c>
      <c r="J1721">
        <v>0.2</v>
      </c>
      <c r="K1721">
        <v>14.92</v>
      </c>
    </row>
    <row r="1722" spans="1:11" x14ac:dyDescent="0.2">
      <c r="A1722" t="s">
        <v>28</v>
      </c>
      <c r="B1722" t="s">
        <v>14</v>
      </c>
      <c r="C1722" t="s">
        <v>79</v>
      </c>
      <c r="D1722" t="s">
        <v>65</v>
      </c>
      <c r="E1722" t="s">
        <v>47</v>
      </c>
      <c r="F1722" t="s">
        <v>35</v>
      </c>
      <c r="G1722" t="s">
        <v>36</v>
      </c>
      <c r="H1722">
        <v>159.98400000000001</v>
      </c>
      <c r="I1722">
        <v>2</v>
      </c>
      <c r="J1722">
        <v>0.2</v>
      </c>
      <c r="K1722">
        <v>11.998799999999999</v>
      </c>
    </row>
    <row r="1723" spans="1:11" x14ac:dyDescent="0.2">
      <c r="A1723" t="s">
        <v>28</v>
      </c>
      <c r="B1723" t="s">
        <v>14</v>
      </c>
      <c r="C1723" t="s">
        <v>79</v>
      </c>
      <c r="D1723" t="s">
        <v>65</v>
      </c>
      <c r="E1723" t="s">
        <v>47</v>
      </c>
      <c r="F1723" t="s">
        <v>35</v>
      </c>
      <c r="G1723" t="s">
        <v>59</v>
      </c>
      <c r="H1723">
        <v>255.96799999999999</v>
      </c>
      <c r="I1723">
        <v>4</v>
      </c>
      <c r="J1723">
        <v>0.2</v>
      </c>
      <c r="K1723">
        <v>51.193600000000004</v>
      </c>
    </row>
    <row r="1724" spans="1:11" x14ac:dyDescent="0.2">
      <c r="A1724" t="s">
        <v>28</v>
      </c>
      <c r="B1724" t="s">
        <v>14</v>
      </c>
      <c r="C1724" t="s">
        <v>79</v>
      </c>
      <c r="D1724" t="s">
        <v>65</v>
      </c>
      <c r="E1724" t="s">
        <v>47</v>
      </c>
      <c r="F1724" t="s">
        <v>19</v>
      </c>
      <c r="G1724" t="s">
        <v>20</v>
      </c>
      <c r="H1724">
        <v>359.05799999999999</v>
      </c>
      <c r="I1724">
        <v>3</v>
      </c>
      <c r="J1724">
        <v>0.3</v>
      </c>
      <c r="K1724">
        <v>-71.811599999999999</v>
      </c>
    </row>
    <row r="1725" spans="1:11" x14ac:dyDescent="0.2">
      <c r="A1725" t="s">
        <v>62</v>
      </c>
      <c r="B1725" t="s">
        <v>14</v>
      </c>
      <c r="C1725" t="s">
        <v>55</v>
      </c>
      <c r="D1725" t="s">
        <v>56</v>
      </c>
      <c r="E1725" t="s">
        <v>57</v>
      </c>
      <c r="F1725" t="s">
        <v>26</v>
      </c>
      <c r="G1725" t="s">
        <v>38</v>
      </c>
      <c r="H1725">
        <v>434.35199999999998</v>
      </c>
      <c r="I1725">
        <v>3</v>
      </c>
      <c r="J1725">
        <v>0.2</v>
      </c>
      <c r="K1725">
        <v>43.435200000000002</v>
      </c>
    </row>
    <row r="1726" spans="1:11" x14ac:dyDescent="0.2">
      <c r="A1726" t="s">
        <v>62</v>
      </c>
      <c r="B1726" t="s">
        <v>14</v>
      </c>
      <c r="C1726" t="s">
        <v>55</v>
      </c>
      <c r="D1726" t="s">
        <v>56</v>
      </c>
      <c r="E1726" t="s">
        <v>57</v>
      </c>
      <c r="F1726" t="s">
        <v>26</v>
      </c>
      <c r="G1726" t="s">
        <v>38</v>
      </c>
      <c r="H1726">
        <v>3.552</v>
      </c>
      <c r="I1726">
        <v>2</v>
      </c>
      <c r="J1726">
        <v>0.2</v>
      </c>
      <c r="K1726">
        <v>0.44400000000000001</v>
      </c>
    </row>
    <row r="1727" spans="1:11" x14ac:dyDescent="0.2">
      <c r="A1727" t="s">
        <v>62</v>
      </c>
      <c r="B1727" t="s">
        <v>14</v>
      </c>
      <c r="C1727" t="s">
        <v>55</v>
      </c>
      <c r="D1727" t="s">
        <v>56</v>
      </c>
      <c r="E1727" t="s">
        <v>57</v>
      </c>
      <c r="F1727" t="s">
        <v>26</v>
      </c>
      <c r="G1727" t="s">
        <v>38</v>
      </c>
      <c r="H1727">
        <v>88.831999999999994</v>
      </c>
      <c r="I1727">
        <v>4</v>
      </c>
      <c r="J1727">
        <v>0.2</v>
      </c>
      <c r="K1727">
        <v>7.7728000000000002</v>
      </c>
    </row>
    <row r="1728" spans="1:11" x14ac:dyDescent="0.2">
      <c r="A1728" t="s">
        <v>13</v>
      </c>
      <c r="B1728" t="s">
        <v>22</v>
      </c>
      <c r="C1728" t="s">
        <v>139</v>
      </c>
      <c r="D1728" t="s">
        <v>104</v>
      </c>
      <c r="E1728" t="s">
        <v>57</v>
      </c>
      <c r="F1728" t="s">
        <v>19</v>
      </c>
      <c r="G1728" t="s">
        <v>31</v>
      </c>
      <c r="H1728">
        <v>1048.3499999999999</v>
      </c>
      <c r="I1728">
        <v>5</v>
      </c>
      <c r="J1728">
        <v>0.4</v>
      </c>
      <c r="K1728">
        <v>-69.89</v>
      </c>
    </row>
    <row r="1729" spans="1:11" x14ac:dyDescent="0.2">
      <c r="A1729" t="s">
        <v>168</v>
      </c>
      <c r="B1729" t="s">
        <v>14</v>
      </c>
      <c r="C1729" t="s">
        <v>82</v>
      </c>
      <c r="D1729" t="s">
        <v>83</v>
      </c>
      <c r="E1729" t="s">
        <v>18</v>
      </c>
      <c r="F1729" t="s">
        <v>35</v>
      </c>
      <c r="G1729" t="s">
        <v>59</v>
      </c>
      <c r="H1729">
        <v>100</v>
      </c>
      <c r="I1729">
        <v>4</v>
      </c>
      <c r="J1729">
        <v>0</v>
      </c>
      <c r="K1729">
        <v>21</v>
      </c>
    </row>
    <row r="1730" spans="1:11" x14ac:dyDescent="0.2">
      <c r="A1730" t="s">
        <v>168</v>
      </c>
      <c r="B1730" t="s">
        <v>14</v>
      </c>
      <c r="C1730" t="s">
        <v>82</v>
      </c>
      <c r="D1730" t="s">
        <v>83</v>
      </c>
      <c r="E1730" t="s">
        <v>18</v>
      </c>
      <c r="F1730" t="s">
        <v>26</v>
      </c>
      <c r="G1730" t="s">
        <v>27</v>
      </c>
      <c r="H1730">
        <v>7.83</v>
      </c>
      <c r="I1730">
        <v>3</v>
      </c>
      <c r="J1730">
        <v>0</v>
      </c>
      <c r="K1730">
        <v>3.6017999999999999</v>
      </c>
    </row>
    <row r="1731" spans="1:11" x14ac:dyDescent="0.2">
      <c r="A1731" t="s">
        <v>28</v>
      </c>
      <c r="B1731" t="s">
        <v>22</v>
      </c>
      <c r="C1731" t="s">
        <v>196</v>
      </c>
      <c r="D1731" t="s">
        <v>40</v>
      </c>
      <c r="E1731" t="s">
        <v>18</v>
      </c>
      <c r="F1731" t="s">
        <v>26</v>
      </c>
      <c r="G1731" t="s">
        <v>41</v>
      </c>
      <c r="H1731">
        <v>96.256</v>
      </c>
      <c r="I1731">
        <v>8</v>
      </c>
      <c r="J1731">
        <v>0.2</v>
      </c>
      <c r="K1731">
        <v>31.283200000000001</v>
      </c>
    </row>
    <row r="1732" spans="1:11" x14ac:dyDescent="0.2">
      <c r="A1732" t="s">
        <v>28</v>
      </c>
      <c r="B1732" t="s">
        <v>22</v>
      </c>
      <c r="C1732" t="s">
        <v>196</v>
      </c>
      <c r="D1732" t="s">
        <v>40</v>
      </c>
      <c r="E1732" t="s">
        <v>18</v>
      </c>
      <c r="F1732" t="s">
        <v>26</v>
      </c>
      <c r="G1732" t="s">
        <v>41</v>
      </c>
      <c r="H1732">
        <v>10.688000000000001</v>
      </c>
      <c r="I1732">
        <v>2</v>
      </c>
      <c r="J1732">
        <v>0.2</v>
      </c>
      <c r="K1732">
        <v>3.7408000000000001</v>
      </c>
    </row>
    <row r="1733" spans="1:11" x14ac:dyDescent="0.2">
      <c r="A1733" t="s">
        <v>28</v>
      </c>
      <c r="B1733" t="s">
        <v>14</v>
      </c>
      <c r="C1733" t="s">
        <v>135</v>
      </c>
      <c r="D1733" t="s">
        <v>46</v>
      </c>
      <c r="E1733" t="s">
        <v>47</v>
      </c>
      <c r="F1733" t="s">
        <v>26</v>
      </c>
      <c r="G1733" t="s">
        <v>32</v>
      </c>
      <c r="H1733">
        <v>338.04</v>
      </c>
      <c r="I1733">
        <v>3</v>
      </c>
      <c r="J1733">
        <v>0.2</v>
      </c>
      <c r="K1733">
        <v>-33.804000000000002</v>
      </c>
    </row>
    <row r="1734" spans="1:11" x14ac:dyDescent="0.2">
      <c r="A1734" t="s">
        <v>28</v>
      </c>
      <c r="B1734" t="s">
        <v>14</v>
      </c>
      <c r="C1734" t="s">
        <v>135</v>
      </c>
      <c r="D1734" t="s">
        <v>46</v>
      </c>
      <c r="E1734" t="s">
        <v>47</v>
      </c>
      <c r="F1734" t="s">
        <v>26</v>
      </c>
      <c r="G1734" t="s">
        <v>34</v>
      </c>
      <c r="H1734">
        <v>154.24</v>
      </c>
      <c r="I1734">
        <v>4</v>
      </c>
      <c r="J1734">
        <v>0.2</v>
      </c>
      <c r="K1734">
        <v>17.352</v>
      </c>
    </row>
    <row r="1735" spans="1:11" x14ac:dyDescent="0.2">
      <c r="A1735" t="s">
        <v>13</v>
      </c>
      <c r="B1735" t="s">
        <v>14</v>
      </c>
      <c r="C1735" t="s">
        <v>189</v>
      </c>
      <c r="D1735" t="s">
        <v>40</v>
      </c>
      <c r="E1735" t="s">
        <v>18</v>
      </c>
      <c r="F1735" t="s">
        <v>26</v>
      </c>
      <c r="G1735" t="s">
        <v>38</v>
      </c>
      <c r="H1735">
        <v>34.847999999999999</v>
      </c>
      <c r="I1735">
        <v>2</v>
      </c>
      <c r="J1735">
        <v>0.2</v>
      </c>
      <c r="K1735">
        <v>6.5339999999999998</v>
      </c>
    </row>
    <row r="1736" spans="1:11" x14ac:dyDescent="0.2">
      <c r="A1736" t="s">
        <v>13</v>
      </c>
      <c r="B1736" t="s">
        <v>14</v>
      </c>
      <c r="C1736" t="s">
        <v>189</v>
      </c>
      <c r="D1736" t="s">
        <v>40</v>
      </c>
      <c r="E1736" t="s">
        <v>18</v>
      </c>
      <c r="F1736" t="s">
        <v>35</v>
      </c>
      <c r="G1736" t="s">
        <v>36</v>
      </c>
      <c r="H1736">
        <v>22</v>
      </c>
      <c r="I1736">
        <v>5</v>
      </c>
      <c r="J1736">
        <v>0.2</v>
      </c>
      <c r="K1736">
        <v>1.375</v>
      </c>
    </row>
    <row r="1737" spans="1:11" x14ac:dyDescent="0.2">
      <c r="A1737" t="s">
        <v>13</v>
      </c>
      <c r="B1737" t="s">
        <v>14</v>
      </c>
      <c r="C1737" t="s">
        <v>189</v>
      </c>
      <c r="D1737" t="s">
        <v>40</v>
      </c>
      <c r="E1737" t="s">
        <v>18</v>
      </c>
      <c r="F1737" t="s">
        <v>26</v>
      </c>
      <c r="G1737" t="s">
        <v>34</v>
      </c>
      <c r="H1737">
        <v>4.3680000000000003</v>
      </c>
      <c r="I1737">
        <v>3</v>
      </c>
      <c r="J1737">
        <v>0.2</v>
      </c>
      <c r="K1737">
        <v>0.38219999999999998</v>
      </c>
    </row>
    <row r="1738" spans="1:11" x14ac:dyDescent="0.2">
      <c r="A1738" t="s">
        <v>28</v>
      </c>
      <c r="B1738" t="s">
        <v>22</v>
      </c>
      <c r="C1738" t="s">
        <v>52</v>
      </c>
      <c r="D1738" t="s">
        <v>24</v>
      </c>
      <c r="E1738" t="s">
        <v>25</v>
      </c>
      <c r="F1738" t="s">
        <v>26</v>
      </c>
      <c r="G1738" t="s">
        <v>32</v>
      </c>
      <c r="H1738">
        <v>31.44</v>
      </c>
      <c r="I1738">
        <v>3</v>
      </c>
      <c r="J1738">
        <v>0</v>
      </c>
      <c r="K1738">
        <v>8.4887999999999995</v>
      </c>
    </row>
    <row r="1739" spans="1:11" x14ac:dyDescent="0.2">
      <c r="A1739" t="s">
        <v>28</v>
      </c>
      <c r="B1739" t="s">
        <v>22</v>
      </c>
      <c r="C1739" t="s">
        <v>52</v>
      </c>
      <c r="D1739" t="s">
        <v>24</v>
      </c>
      <c r="E1739" t="s">
        <v>25</v>
      </c>
      <c r="F1739" t="s">
        <v>35</v>
      </c>
      <c r="G1739" t="s">
        <v>59</v>
      </c>
      <c r="H1739">
        <v>17.899999999999999</v>
      </c>
      <c r="I1739">
        <v>2</v>
      </c>
      <c r="J1739">
        <v>0</v>
      </c>
      <c r="K1739">
        <v>3.4009999999999998</v>
      </c>
    </row>
    <row r="1740" spans="1:11" x14ac:dyDescent="0.2">
      <c r="A1740" t="s">
        <v>28</v>
      </c>
      <c r="B1740" t="s">
        <v>22</v>
      </c>
      <c r="C1740" t="s">
        <v>52</v>
      </c>
      <c r="D1740" t="s">
        <v>24</v>
      </c>
      <c r="E1740" t="s">
        <v>25</v>
      </c>
      <c r="F1740" t="s">
        <v>35</v>
      </c>
      <c r="G1740" t="s">
        <v>59</v>
      </c>
      <c r="H1740">
        <v>129.44999999999999</v>
      </c>
      <c r="I1740">
        <v>5</v>
      </c>
      <c r="J1740">
        <v>0</v>
      </c>
      <c r="K1740">
        <v>46.601999999999997</v>
      </c>
    </row>
    <row r="1741" spans="1:11" x14ac:dyDescent="0.2">
      <c r="A1741" t="s">
        <v>28</v>
      </c>
      <c r="B1741" t="s">
        <v>44</v>
      </c>
      <c r="C1741" t="s">
        <v>144</v>
      </c>
      <c r="D1741" t="s">
        <v>24</v>
      </c>
      <c r="E1741" t="s">
        <v>25</v>
      </c>
      <c r="F1741" t="s">
        <v>26</v>
      </c>
      <c r="G1741" t="s">
        <v>27</v>
      </c>
      <c r="H1741">
        <v>20.88</v>
      </c>
      <c r="I1741">
        <v>8</v>
      </c>
      <c r="J1741">
        <v>0</v>
      </c>
      <c r="K1741">
        <v>9.6047999999999991</v>
      </c>
    </row>
    <row r="1742" spans="1:11" x14ac:dyDescent="0.2">
      <c r="A1742" t="s">
        <v>28</v>
      </c>
      <c r="B1742" t="s">
        <v>14</v>
      </c>
      <c r="C1742" t="s">
        <v>55</v>
      </c>
      <c r="D1742" t="s">
        <v>56</v>
      </c>
      <c r="E1742" t="s">
        <v>57</v>
      </c>
      <c r="F1742" t="s">
        <v>26</v>
      </c>
      <c r="G1742" t="s">
        <v>41</v>
      </c>
      <c r="H1742">
        <v>20.736000000000001</v>
      </c>
      <c r="I1742">
        <v>4</v>
      </c>
      <c r="J1742">
        <v>0.2</v>
      </c>
      <c r="K1742">
        <v>7.2576000000000001</v>
      </c>
    </row>
    <row r="1743" spans="1:11" x14ac:dyDescent="0.2">
      <c r="A1743" t="s">
        <v>28</v>
      </c>
      <c r="B1743" t="s">
        <v>14</v>
      </c>
      <c r="C1743" t="s">
        <v>55</v>
      </c>
      <c r="D1743" t="s">
        <v>56</v>
      </c>
      <c r="E1743" t="s">
        <v>57</v>
      </c>
      <c r="F1743" t="s">
        <v>19</v>
      </c>
      <c r="G1743" t="s">
        <v>33</v>
      </c>
      <c r="H1743">
        <v>7.1680000000000001</v>
      </c>
      <c r="I1743">
        <v>2</v>
      </c>
      <c r="J1743">
        <v>0.2</v>
      </c>
      <c r="K1743">
        <v>0.98560000000000003</v>
      </c>
    </row>
    <row r="1744" spans="1:11" x14ac:dyDescent="0.2">
      <c r="A1744" t="s">
        <v>28</v>
      </c>
      <c r="B1744" t="s">
        <v>14</v>
      </c>
      <c r="C1744" t="s">
        <v>55</v>
      </c>
      <c r="D1744" t="s">
        <v>56</v>
      </c>
      <c r="E1744" t="s">
        <v>57</v>
      </c>
      <c r="F1744" t="s">
        <v>26</v>
      </c>
      <c r="G1744" t="s">
        <v>32</v>
      </c>
      <c r="H1744">
        <v>11.167999999999999</v>
      </c>
      <c r="I1744">
        <v>2</v>
      </c>
      <c r="J1744">
        <v>0.2</v>
      </c>
      <c r="K1744">
        <v>-2.5127999999999999</v>
      </c>
    </row>
    <row r="1745" spans="1:11" x14ac:dyDescent="0.2">
      <c r="A1745" t="s">
        <v>28</v>
      </c>
      <c r="B1745" t="s">
        <v>14</v>
      </c>
      <c r="C1745" t="s">
        <v>55</v>
      </c>
      <c r="D1745" t="s">
        <v>56</v>
      </c>
      <c r="E1745" t="s">
        <v>57</v>
      </c>
      <c r="F1745" t="s">
        <v>35</v>
      </c>
      <c r="G1745" t="s">
        <v>59</v>
      </c>
      <c r="H1745">
        <v>442.4</v>
      </c>
      <c r="I1745">
        <v>7</v>
      </c>
      <c r="J1745">
        <v>0.2</v>
      </c>
      <c r="K1745">
        <v>-55.3</v>
      </c>
    </row>
    <row r="1746" spans="1:11" x14ac:dyDescent="0.2">
      <c r="A1746" t="s">
        <v>62</v>
      </c>
      <c r="B1746" t="s">
        <v>14</v>
      </c>
      <c r="C1746" t="s">
        <v>92</v>
      </c>
      <c r="D1746" t="s">
        <v>76</v>
      </c>
      <c r="E1746" t="s">
        <v>57</v>
      </c>
      <c r="F1746" t="s">
        <v>26</v>
      </c>
      <c r="G1746" t="s">
        <v>34</v>
      </c>
      <c r="H1746">
        <v>13.36</v>
      </c>
      <c r="I1746">
        <v>2</v>
      </c>
      <c r="J1746">
        <v>0</v>
      </c>
      <c r="K1746">
        <v>4.9432</v>
      </c>
    </row>
    <row r="1747" spans="1:11" x14ac:dyDescent="0.2">
      <c r="A1747" t="s">
        <v>13</v>
      </c>
      <c r="B1747" t="s">
        <v>14</v>
      </c>
      <c r="C1747" t="s">
        <v>189</v>
      </c>
      <c r="D1747" t="s">
        <v>40</v>
      </c>
      <c r="E1747" t="s">
        <v>18</v>
      </c>
      <c r="F1747" t="s">
        <v>26</v>
      </c>
      <c r="G1747" t="s">
        <v>37</v>
      </c>
      <c r="H1747">
        <v>11.231999999999999</v>
      </c>
      <c r="I1747">
        <v>8</v>
      </c>
      <c r="J1747">
        <v>0.7</v>
      </c>
      <c r="K1747">
        <v>-8.2368000000000006</v>
      </c>
    </row>
    <row r="1748" spans="1:11" x14ac:dyDescent="0.2">
      <c r="A1748" t="s">
        <v>13</v>
      </c>
      <c r="B1748" t="s">
        <v>14</v>
      </c>
      <c r="C1748" t="s">
        <v>189</v>
      </c>
      <c r="D1748" t="s">
        <v>40</v>
      </c>
      <c r="E1748" t="s">
        <v>18</v>
      </c>
      <c r="F1748" t="s">
        <v>26</v>
      </c>
      <c r="G1748" t="s">
        <v>41</v>
      </c>
      <c r="H1748">
        <v>10.272</v>
      </c>
      <c r="I1748">
        <v>3</v>
      </c>
      <c r="J1748">
        <v>0.2</v>
      </c>
      <c r="K1748">
        <v>3.21</v>
      </c>
    </row>
    <row r="1749" spans="1:11" x14ac:dyDescent="0.2">
      <c r="A1749" t="s">
        <v>28</v>
      </c>
      <c r="B1749" t="s">
        <v>44</v>
      </c>
      <c r="C1749" t="s">
        <v>61</v>
      </c>
      <c r="D1749" t="s">
        <v>46</v>
      </c>
      <c r="E1749" t="s">
        <v>47</v>
      </c>
      <c r="F1749" t="s">
        <v>26</v>
      </c>
      <c r="G1749" t="s">
        <v>41</v>
      </c>
      <c r="H1749">
        <v>10.368</v>
      </c>
      <c r="I1749">
        <v>2</v>
      </c>
      <c r="J1749">
        <v>0.2</v>
      </c>
      <c r="K1749">
        <v>3.6288</v>
      </c>
    </row>
    <row r="1750" spans="1:11" x14ac:dyDescent="0.2">
      <c r="A1750" t="s">
        <v>28</v>
      </c>
      <c r="B1750" t="s">
        <v>44</v>
      </c>
      <c r="C1750" t="s">
        <v>61</v>
      </c>
      <c r="D1750" t="s">
        <v>46</v>
      </c>
      <c r="E1750" t="s">
        <v>47</v>
      </c>
      <c r="F1750" t="s">
        <v>26</v>
      </c>
      <c r="G1750" t="s">
        <v>34</v>
      </c>
      <c r="H1750">
        <v>6.24</v>
      </c>
      <c r="I1750">
        <v>3</v>
      </c>
      <c r="J1750">
        <v>0.2</v>
      </c>
      <c r="K1750">
        <v>0.54600000000000004</v>
      </c>
    </row>
    <row r="1751" spans="1:11" x14ac:dyDescent="0.2">
      <c r="A1751" t="s">
        <v>28</v>
      </c>
      <c r="B1751" t="s">
        <v>44</v>
      </c>
      <c r="C1751" t="s">
        <v>122</v>
      </c>
      <c r="D1751" t="s">
        <v>46</v>
      </c>
      <c r="E1751" t="s">
        <v>47</v>
      </c>
      <c r="F1751" t="s">
        <v>19</v>
      </c>
      <c r="G1751" t="s">
        <v>31</v>
      </c>
      <c r="H1751">
        <v>206.96199999999999</v>
      </c>
      <c r="I1751">
        <v>2</v>
      </c>
      <c r="J1751">
        <v>0.3</v>
      </c>
      <c r="K1751">
        <v>-32.522599999999997</v>
      </c>
    </row>
    <row r="1752" spans="1:11" x14ac:dyDescent="0.2">
      <c r="A1752" t="s">
        <v>62</v>
      </c>
      <c r="B1752" t="s">
        <v>14</v>
      </c>
      <c r="C1752" t="s">
        <v>267</v>
      </c>
      <c r="D1752" t="s">
        <v>24</v>
      </c>
      <c r="E1752" t="s">
        <v>25</v>
      </c>
      <c r="F1752" t="s">
        <v>19</v>
      </c>
      <c r="G1752" t="s">
        <v>33</v>
      </c>
      <c r="H1752">
        <v>9.4600000000000009</v>
      </c>
      <c r="I1752">
        <v>2</v>
      </c>
      <c r="J1752">
        <v>0</v>
      </c>
      <c r="K1752">
        <v>3.6894</v>
      </c>
    </row>
    <row r="1753" spans="1:11" x14ac:dyDescent="0.2">
      <c r="A1753" t="s">
        <v>62</v>
      </c>
      <c r="B1753" t="s">
        <v>22</v>
      </c>
      <c r="C1753" t="s">
        <v>52</v>
      </c>
      <c r="D1753" t="s">
        <v>24</v>
      </c>
      <c r="E1753" t="s">
        <v>25</v>
      </c>
      <c r="F1753" t="s">
        <v>26</v>
      </c>
      <c r="G1753" t="s">
        <v>32</v>
      </c>
      <c r="H1753">
        <v>559.62</v>
      </c>
      <c r="I1753">
        <v>9</v>
      </c>
      <c r="J1753">
        <v>0</v>
      </c>
      <c r="K1753">
        <v>151.09739999999999</v>
      </c>
    </row>
    <row r="1754" spans="1:11" x14ac:dyDescent="0.2">
      <c r="A1754" t="s">
        <v>62</v>
      </c>
      <c r="B1754" t="s">
        <v>22</v>
      </c>
      <c r="C1754" t="s">
        <v>52</v>
      </c>
      <c r="D1754" t="s">
        <v>24</v>
      </c>
      <c r="E1754" t="s">
        <v>25</v>
      </c>
      <c r="F1754" t="s">
        <v>26</v>
      </c>
      <c r="G1754" t="s">
        <v>41</v>
      </c>
      <c r="H1754">
        <v>109.92</v>
      </c>
      <c r="I1754">
        <v>2</v>
      </c>
      <c r="J1754">
        <v>0</v>
      </c>
      <c r="K1754">
        <v>53.860799999999998</v>
      </c>
    </row>
    <row r="1755" spans="1:11" x14ac:dyDescent="0.2">
      <c r="A1755" t="s">
        <v>62</v>
      </c>
      <c r="B1755" t="s">
        <v>22</v>
      </c>
      <c r="C1755" t="s">
        <v>52</v>
      </c>
      <c r="D1755" t="s">
        <v>24</v>
      </c>
      <c r="E1755" t="s">
        <v>25</v>
      </c>
      <c r="F1755" t="s">
        <v>26</v>
      </c>
      <c r="G1755" t="s">
        <v>41</v>
      </c>
      <c r="H1755">
        <v>8.56</v>
      </c>
      <c r="I1755">
        <v>2</v>
      </c>
      <c r="J1755">
        <v>0</v>
      </c>
      <c r="K1755">
        <v>3.8519999999999999</v>
      </c>
    </row>
    <row r="1756" spans="1:11" x14ac:dyDescent="0.2">
      <c r="A1756" t="s">
        <v>13</v>
      </c>
      <c r="B1756" t="s">
        <v>44</v>
      </c>
      <c r="C1756" t="s">
        <v>45</v>
      </c>
      <c r="D1756" t="s">
        <v>46</v>
      </c>
      <c r="E1756" t="s">
        <v>47</v>
      </c>
      <c r="F1756" t="s">
        <v>26</v>
      </c>
      <c r="G1756" t="s">
        <v>41</v>
      </c>
      <c r="H1756">
        <v>360.71199999999999</v>
      </c>
      <c r="I1756">
        <v>11</v>
      </c>
      <c r="J1756">
        <v>0.2</v>
      </c>
      <c r="K1756">
        <v>130.75810000000001</v>
      </c>
    </row>
    <row r="1757" spans="1:11" x14ac:dyDescent="0.2">
      <c r="A1757" t="s">
        <v>13</v>
      </c>
      <c r="B1757" t="s">
        <v>44</v>
      </c>
      <c r="C1757" t="s">
        <v>45</v>
      </c>
      <c r="D1757" t="s">
        <v>46</v>
      </c>
      <c r="E1757" t="s">
        <v>47</v>
      </c>
      <c r="F1757" t="s">
        <v>35</v>
      </c>
      <c r="G1757" t="s">
        <v>36</v>
      </c>
      <c r="H1757">
        <v>1718.4</v>
      </c>
      <c r="I1757">
        <v>6</v>
      </c>
      <c r="J1757">
        <v>0.2</v>
      </c>
      <c r="K1757">
        <v>150.36000000000001</v>
      </c>
    </row>
    <row r="1758" spans="1:11" x14ac:dyDescent="0.2">
      <c r="A1758" t="s">
        <v>62</v>
      </c>
      <c r="B1758" t="s">
        <v>44</v>
      </c>
      <c r="C1758" t="s">
        <v>61</v>
      </c>
      <c r="D1758" t="s">
        <v>46</v>
      </c>
      <c r="E1758" t="s">
        <v>47</v>
      </c>
      <c r="F1758" t="s">
        <v>26</v>
      </c>
      <c r="G1758" t="s">
        <v>37</v>
      </c>
      <c r="H1758">
        <v>41.567999999999998</v>
      </c>
      <c r="I1758">
        <v>6</v>
      </c>
      <c r="J1758">
        <v>0.8</v>
      </c>
      <c r="K1758">
        <v>-66.508799999999994</v>
      </c>
    </row>
    <row r="1759" spans="1:11" x14ac:dyDescent="0.2">
      <c r="A1759" t="s">
        <v>28</v>
      </c>
      <c r="B1759" t="s">
        <v>14</v>
      </c>
      <c r="C1759" t="s">
        <v>61</v>
      </c>
      <c r="D1759" t="s">
        <v>46</v>
      </c>
      <c r="E1759" t="s">
        <v>47</v>
      </c>
      <c r="F1759" t="s">
        <v>35</v>
      </c>
      <c r="G1759" t="s">
        <v>59</v>
      </c>
      <c r="H1759">
        <v>46.863999999999997</v>
      </c>
      <c r="I1759">
        <v>2</v>
      </c>
      <c r="J1759">
        <v>0.2</v>
      </c>
      <c r="K1759">
        <v>7.6154000000000002</v>
      </c>
    </row>
    <row r="1760" spans="1:11" x14ac:dyDescent="0.2">
      <c r="A1760" t="s">
        <v>28</v>
      </c>
      <c r="B1760" t="s">
        <v>14</v>
      </c>
      <c r="C1760" t="s">
        <v>55</v>
      </c>
      <c r="D1760" t="s">
        <v>56</v>
      </c>
      <c r="E1760" t="s">
        <v>57</v>
      </c>
      <c r="F1760" t="s">
        <v>26</v>
      </c>
      <c r="G1760" t="s">
        <v>34</v>
      </c>
      <c r="H1760">
        <v>19.536000000000001</v>
      </c>
      <c r="I1760">
        <v>3</v>
      </c>
      <c r="J1760">
        <v>0.2</v>
      </c>
      <c r="K1760">
        <v>4.8840000000000003</v>
      </c>
    </row>
    <row r="1761" spans="1:11" x14ac:dyDescent="0.2">
      <c r="A1761" t="s">
        <v>28</v>
      </c>
      <c r="B1761" t="s">
        <v>14</v>
      </c>
      <c r="C1761" t="s">
        <v>144</v>
      </c>
      <c r="D1761" t="s">
        <v>24</v>
      </c>
      <c r="E1761" t="s">
        <v>25</v>
      </c>
      <c r="F1761" t="s">
        <v>19</v>
      </c>
      <c r="G1761" t="s">
        <v>20</v>
      </c>
      <c r="H1761">
        <v>411.33199999999999</v>
      </c>
      <c r="I1761">
        <v>4</v>
      </c>
      <c r="J1761">
        <v>0.15</v>
      </c>
      <c r="K1761">
        <v>-4.8391999999999999</v>
      </c>
    </row>
    <row r="1762" spans="1:11" x14ac:dyDescent="0.2">
      <c r="A1762" t="s">
        <v>28</v>
      </c>
      <c r="B1762" t="s">
        <v>14</v>
      </c>
      <c r="C1762" t="s">
        <v>144</v>
      </c>
      <c r="D1762" t="s">
        <v>24</v>
      </c>
      <c r="E1762" t="s">
        <v>25</v>
      </c>
      <c r="F1762" t="s">
        <v>26</v>
      </c>
      <c r="G1762" t="s">
        <v>37</v>
      </c>
      <c r="H1762">
        <v>28.751999999999999</v>
      </c>
      <c r="I1762">
        <v>6</v>
      </c>
      <c r="J1762">
        <v>0.2</v>
      </c>
      <c r="K1762">
        <v>9.7037999999999993</v>
      </c>
    </row>
    <row r="1763" spans="1:11" x14ac:dyDescent="0.2">
      <c r="A1763" t="s">
        <v>28</v>
      </c>
      <c r="B1763" t="s">
        <v>14</v>
      </c>
      <c r="C1763" t="s">
        <v>144</v>
      </c>
      <c r="D1763" t="s">
        <v>24</v>
      </c>
      <c r="E1763" t="s">
        <v>25</v>
      </c>
      <c r="F1763" t="s">
        <v>19</v>
      </c>
      <c r="G1763" t="s">
        <v>20</v>
      </c>
      <c r="H1763">
        <v>293.19900000000001</v>
      </c>
      <c r="I1763">
        <v>3</v>
      </c>
      <c r="J1763">
        <v>0.15</v>
      </c>
      <c r="K1763">
        <v>-20.696400000000001</v>
      </c>
    </row>
    <row r="1764" spans="1:11" x14ac:dyDescent="0.2">
      <c r="A1764" t="s">
        <v>28</v>
      </c>
      <c r="B1764" t="s">
        <v>44</v>
      </c>
      <c r="C1764" t="s">
        <v>329</v>
      </c>
      <c r="D1764" t="s">
        <v>83</v>
      </c>
      <c r="E1764" t="s">
        <v>18</v>
      </c>
      <c r="F1764" t="s">
        <v>26</v>
      </c>
      <c r="G1764" t="s">
        <v>110</v>
      </c>
      <c r="H1764">
        <v>35.06</v>
      </c>
      <c r="I1764">
        <v>2</v>
      </c>
      <c r="J1764">
        <v>0</v>
      </c>
      <c r="K1764">
        <v>10.518000000000001</v>
      </c>
    </row>
    <row r="1765" spans="1:11" x14ac:dyDescent="0.2">
      <c r="A1765" t="s">
        <v>28</v>
      </c>
      <c r="B1765" t="s">
        <v>44</v>
      </c>
      <c r="C1765" t="s">
        <v>329</v>
      </c>
      <c r="D1765" t="s">
        <v>83</v>
      </c>
      <c r="E1765" t="s">
        <v>18</v>
      </c>
      <c r="F1765" t="s">
        <v>26</v>
      </c>
      <c r="G1765" t="s">
        <v>27</v>
      </c>
      <c r="H1765">
        <v>4.13</v>
      </c>
      <c r="I1765">
        <v>1</v>
      </c>
      <c r="J1765">
        <v>0</v>
      </c>
      <c r="K1765">
        <v>1.8997999999999999</v>
      </c>
    </row>
    <row r="1766" spans="1:11" x14ac:dyDescent="0.2">
      <c r="A1766" t="s">
        <v>28</v>
      </c>
      <c r="B1766" t="s">
        <v>44</v>
      </c>
      <c r="C1766" t="s">
        <v>329</v>
      </c>
      <c r="D1766" t="s">
        <v>83</v>
      </c>
      <c r="E1766" t="s">
        <v>18</v>
      </c>
      <c r="F1766" t="s">
        <v>19</v>
      </c>
      <c r="G1766" t="s">
        <v>33</v>
      </c>
      <c r="H1766">
        <v>109.8</v>
      </c>
      <c r="I1766">
        <v>9</v>
      </c>
      <c r="J1766">
        <v>0</v>
      </c>
      <c r="K1766">
        <v>46.116</v>
      </c>
    </row>
    <row r="1767" spans="1:11" x14ac:dyDescent="0.2">
      <c r="A1767" t="s">
        <v>28</v>
      </c>
      <c r="B1767" t="s">
        <v>44</v>
      </c>
      <c r="C1767" t="s">
        <v>329</v>
      </c>
      <c r="D1767" t="s">
        <v>83</v>
      </c>
      <c r="E1767" t="s">
        <v>18</v>
      </c>
      <c r="F1767" t="s">
        <v>26</v>
      </c>
      <c r="G1767" t="s">
        <v>27</v>
      </c>
      <c r="H1767">
        <v>9.82</v>
      </c>
      <c r="I1767">
        <v>2</v>
      </c>
      <c r="J1767">
        <v>0</v>
      </c>
      <c r="K1767">
        <v>4.8117999999999999</v>
      </c>
    </row>
    <row r="1768" spans="1:11" x14ac:dyDescent="0.2">
      <c r="A1768" t="s">
        <v>28</v>
      </c>
      <c r="B1768" t="s">
        <v>14</v>
      </c>
      <c r="C1768" t="s">
        <v>332</v>
      </c>
      <c r="D1768" t="s">
        <v>40</v>
      </c>
      <c r="E1768" t="s">
        <v>18</v>
      </c>
      <c r="F1768" t="s">
        <v>26</v>
      </c>
      <c r="G1768" t="s">
        <v>37</v>
      </c>
      <c r="H1768">
        <v>7.6440000000000001</v>
      </c>
      <c r="I1768">
        <v>4</v>
      </c>
      <c r="J1768">
        <v>0.7</v>
      </c>
      <c r="K1768">
        <v>-5.8604000000000003</v>
      </c>
    </row>
    <row r="1769" spans="1:11" x14ac:dyDescent="0.2">
      <c r="A1769" t="s">
        <v>28</v>
      </c>
      <c r="B1769" t="s">
        <v>14</v>
      </c>
      <c r="C1769" t="s">
        <v>332</v>
      </c>
      <c r="D1769" t="s">
        <v>40</v>
      </c>
      <c r="E1769" t="s">
        <v>18</v>
      </c>
      <c r="F1769" t="s">
        <v>26</v>
      </c>
      <c r="G1769" t="s">
        <v>37</v>
      </c>
      <c r="H1769">
        <v>51.465000000000003</v>
      </c>
      <c r="I1769">
        <v>5</v>
      </c>
      <c r="J1769">
        <v>0.7</v>
      </c>
      <c r="K1769">
        <v>-39.456499999999998</v>
      </c>
    </row>
    <row r="1770" spans="1:11" x14ac:dyDescent="0.2">
      <c r="A1770" t="s">
        <v>28</v>
      </c>
      <c r="B1770" t="s">
        <v>22</v>
      </c>
      <c r="C1770" t="s">
        <v>135</v>
      </c>
      <c r="D1770" t="s">
        <v>46</v>
      </c>
      <c r="E1770" t="s">
        <v>47</v>
      </c>
      <c r="F1770" t="s">
        <v>26</v>
      </c>
      <c r="G1770" t="s">
        <v>110</v>
      </c>
      <c r="H1770">
        <v>6.976</v>
      </c>
      <c r="I1770">
        <v>4</v>
      </c>
      <c r="J1770">
        <v>0.2</v>
      </c>
      <c r="K1770">
        <v>-1.3952</v>
      </c>
    </row>
    <row r="1771" spans="1:11" x14ac:dyDescent="0.2">
      <c r="A1771" t="s">
        <v>28</v>
      </c>
      <c r="B1771" t="s">
        <v>22</v>
      </c>
      <c r="C1771" t="s">
        <v>135</v>
      </c>
      <c r="D1771" t="s">
        <v>46</v>
      </c>
      <c r="E1771" t="s">
        <v>47</v>
      </c>
      <c r="F1771" t="s">
        <v>26</v>
      </c>
      <c r="G1771" t="s">
        <v>37</v>
      </c>
      <c r="H1771">
        <v>12.222</v>
      </c>
      <c r="I1771">
        <v>7</v>
      </c>
      <c r="J1771">
        <v>0.8</v>
      </c>
      <c r="K1771">
        <v>-20.1663</v>
      </c>
    </row>
    <row r="1772" spans="1:11" x14ac:dyDescent="0.2">
      <c r="A1772" t="s">
        <v>13</v>
      </c>
      <c r="B1772" t="s">
        <v>22</v>
      </c>
      <c r="C1772" t="s">
        <v>79</v>
      </c>
      <c r="D1772" t="s">
        <v>65</v>
      </c>
      <c r="E1772" t="s">
        <v>47</v>
      </c>
      <c r="F1772" t="s">
        <v>26</v>
      </c>
      <c r="G1772" t="s">
        <v>32</v>
      </c>
      <c r="H1772">
        <v>97.983999999999995</v>
      </c>
      <c r="I1772">
        <v>2</v>
      </c>
      <c r="J1772">
        <v>0.2</v>
      </c>
      <c r="K1772">
        <v>-24.495999999999999</v>
      </c>
    </row>
    <row r="1773" spans="1:11" x14ac:dyDescent="0.2">
      <c r="A1773" t="s">
        <v>13</v>
      </c>
      <c r="B1773" t="s">
        <v>22</v>
      </c>
      <c r="C1773" t="s">
        <v>79</v>
      </c>
      <c r="D1773" t="s">
        <v>65</v>
      </c>
      <c r="E1773" t="s">
        <v>47</v>
      </c>
      <c r="F1773" t="s">
        <v>35</v>
      </c>
      <c r="G1773" t="s">
        <v>59</v>
      </c>
      <c r="H1773">
        <v>62.4</v>
      </c>
      <c r="I1773">
        <v>6</v>
      </c>
      <c r="J1773">
        <v>0.2</v>
      </c>
      <c r="K1773">
        <v>19.5</v>
      </c>
    </row>
    <row r="1774" spans="1:11" x14ac:dyDescent="0.2">
      <c r="A1774" t="s">
        <v>28</v>
      </c>
      <c r="B1774" t="s">
        <v>22</v>
      </c>
      <c r="C1774" t="s">
        <v>333</v>
      </c>
      <c r="D1774" t="s">
        <v>248</v>
      </c>
      <c r="E1774" t="s">
        <v>57</v>
      </c>
      <c r="F1774" t="s">
        <v>26</v>
      </c>
      <c r="G1774" t="s">
        <v>37</v>
      </c>
      <c r="H1774">
        <v>20.86</v>
      </c>
      <c r="I1774">
        <v>2</v>
      </c>
      <c r="J1774">
        <v>0</v>
      </c>
      <c r="K1774">
        <v>9.3870000000000005</v>
      </c>
    </row>
    <row r="1775" spans="1:11" x14ac:dyDescent="0.2">
      <c r="A1775" t="s">
        <v>28</v>
      </c>
      <c r="B1775" t="s">
        <v>22</v>
      </c>
      <c r="C1775" t="s">
        <v>333</v>
      </c>
      <c r="D1775" t="s">
        <v>248</v>
      </c>
      <c r="E1775" t="s">
        <v>57</v>
      </c>
      <c r="F1775" t="s">
        <v>26</v>
      </c>
      <c r="G1775" t="s">
        <v>32</v>
      </c>
      <c r="H1775">
        <v>497.61</v>
      </c>
      <c r="I1775">
        <v>9</v>
      </c>
      <c r="J1775">
        <v>0</v>
      </c>
      <c r="K1775">
        <v>129.37860000000001</v>
      </c>
    </row>
    <row r="1776" spans="1:11" x14ac:dyDescent="0.2">
      <c r="A1776" t="s">
        <v>28</v>
      </c>
      <c r="B1776" t="s">
        <v>22</v>
      </c>
      <c r="C1776" t="s">
        <v>333</v>
      </c>
      <c r="D1776" t="s">
        <v>248</v>
      </c>
      <c r="E1776" t="s">
        <v>57</v>
      </c>
      <c r="F1776" t="s">
        <v>26</v>
      </c>
      <c r="G1776" t="s">
        <v>34</v>
      </c>
      <c r="H1776">
        <v>5.34</v>
      </c>
      <c r="I1776">
        <v>2</v>
      </c>
      <c r="J1776">
        <v>0</v>
      </c>
      <c r="K1776">
        <v>1.4952000000000001</v>
      </c>
    </row>
    <row r="1777" spans="1:11" x14ac:dyDescent="0.2">
      <c r="A1777" t="s">
        <v>28</v>
      </c>
      <c r="B1777" t="s">
        <v>22</v>
      </c>
      <c r="C1777" t="s">
        <v>333</v>
      </c>
      <c r="D1777" t="s">
        <v>248</v>
      </c>
      <c r="E1777" t="s">
        <v>57</v>
      </c>
      <c r="F1777" t="s">
        <v>26</v>
      </c>
      <c r="G1777" t="s">
        <v>27</v>
      </c>
      <c r="H1777">
        <v>3.15</v>
      </c>
      <c r="I1777">
        <v>1</v>
      </c>
      <c r="J1777">
        <v>0</v>
      </c>
      <c r="K1777">
        <v>1.512</v>
      </c>
    </row>
    <row r="1778" spans="1:11" x14ac:dyDescent="0.2">
      <c r="A1778" t="s">
        <v>28</v>
      </c>
      <c r="B1778" t="s">
        <v>14</v>
      </c>
      <c r="C1778" t="s">
        <v>23</v>
      </c>
      <c r="D1778" t="s">
        <v>24</v>
      </c>
      <c r="E1778" t="s">
        <v>25</v>
      </c>
      <c r="F1778" t="s">
        <v>26</v>
      </c>
      <c r="G1778" t="s">
        <v>41</v>
      </c>
      <c r="H1778">
        <v>368.91</v>
      </c>
      <c r="I1778">
        <v>9</v>
      </c>
      <c r="J1778">
        <v>0</v>
      </c>
      <c r="K1778">
        <v>180.76589999999999</v>
      </c>
    </row>
    <row r="1779" spans="1:11" x14ac:dyDescent="0.2">
      <c r="A1779" t="s">
        <v>28</v>
      </c>
      <c r="B1779" t="s">
        <v>14</v>
      </c>
      <c r="C1779" t="s">
        <v>23</v>
      </c>
      <c r="D1779" t="s">
        <v>24</v>
      </c>
      <c r="E1779" t="s">
        <v>25</v>
      </c>
      <c r="F1779" t="s">
        <v>26</v>
      </c>
      <c r="G1779" t="s">
        <v>34</v>
      </c>
      <c r="H1779">
        <v>14.7</v>
      </c>
      <c r="I1779">
        <v>5</v>
      </c>
      <c r="J1779">
        <v>0</v>
      </c>
      <c r="K1779">
        <v>6.6150000000000002</v>
      </c>
    </row>
    <row r="1780" spans="1:11" x14ac:dyDescent="0.2">
      <c r="A1780" t="s">
        <v>28</v>
      </c>
      <c r="B1780" t="s">
        <v>14</v>
      </c>
      <c r="C1780" t="s">
        <v>75</v>
      </c>
      <c r="D1780" t="s">
        <v>76</v>
      </c>
      <c r="E1780" t="s">
        <v>57</v>
      </c>
      <c r="F1780" t="s">
        <v>35</v>
      </c>
      <c r="G1780" t="s">
        <v>59</v>
      </c>
      <c r="H1780">
        <v>59.97</v>
      </c>
      <c r="I1780">
        <v>3</v>
      </c>
      <c r="J1780">
        <v>0</v>
      </c>
      <c r="K1780">
        <v>14.9925</v>
      </c>
    </row>
    <row r="1781" spans="1:11" x14ac:dyDescent="0.2">
      <c r="A1781" t="s">
        <v>28</v>
      </c>
      <c r="B1781" t="s">
        <v>14</v>
      </c>
      <c r="C1781" t="s">
        <v>75</v>
      </c>
      <c r="D1781" t="s">
        <v>76</v>
      </c>
      <c r="E1781" t="s">
        <v>57</v>
      </c>
      <c r="F1781" t="s">
        <v>26</v>
      </c>
      <c r="G1781" t="s">
        <v>32</v>
      </c>
      <c r="H1781">
        <v>83.36</v>
      </c>
      <c r="I1781">
        <v>1</v>
      </c>
      <c r="J1781">
        <v>0</v>
      </c>
      <c r="K1781">
        <v>20.84</v>
      </c>
    </row>
    <row r="1782" spans="1:11" x14ac:dyDescent="0.2">
      <c r="A1782" t="s">
        <v>28</v>
      </c>
      <c r="B1782" t="s">
        <v>22</v>
      </c>
      <c r="C1782" t="s">
        <v>115</v>
      </c>
      <c r="D1782" t="s">
        <v>166</v>
      </c>
      <c r="E1782" t="s">
        <v>57</v>
      </c>
      <c r="F1782" t="s">
        <v>26</v>
      </c>
      <c r="G1782" t="s">
        <v>41</v>
      </c>
      <c r="H1782">
        <v>6.58</v>
      </c>
      <c r="I1782">
        <v>2</v>
      </c>
      <c r="J1782">
        <v>0</v>
      </c>
      <c r="K1782">
        <v>3.0268000000000002</v>
      </c>
    </row>
    <row r="1783" spans="1:11" x14ac:dyDescent="0.2">
      <c r="A1783" t="s">
        <v>28</v>
      </c>
      <c r="B1783" t="s">
        <v>22</v>
      </c>
      <c r="C1783" t="s">
        <v>115</v>
      </c>
      <c r="D1783" t="s">
        <v>166</v>
      </c>
      <c r="E1783" t="s">
        <v>57</v>
      </c>
      <c r="F1783" t="s">
        <v>26</v>
      </c>
      <c r="G1783" t="s">
        <v>37</v>
      </c>
      <c r="H1783">
        <v>122.94</v>
      </c>
      <c r="I1783">
        <v>3</v>
      </c>
      <c r="J1783">
        <v>0</v>
      </c>
      <c r="K1783">
        <v>59.011200000000002</v>
      </c>
    </row>
    <row r="1784" spans="1:11" x14ac:dyDescent="0.2">
      <c r="A1784" t="s">
        <v>28</v>
      </c>
      <c r="B1784" t="s">
        <v>22</v>
      </c>
      <c r="C1784" t="s">
        <v>241</v>
      </c>
      <c r="D1784" t="s">
        <v>49</v>
      </c>
      <c r="E1784" t="s">
        <v>47</v>
      </c>
      <c r="F1784" t="s">
        <v>26</v>
      </c>
      <c r="G1784" t="s">
        <v>41</v>
      </c>
      <c r="H1784">
        <v>219.84</v>
      </c>
      <c r="I1784">
        <v>4</v>
      </c>
      <c r="J1784">
        <v>0</v>
      </c>
      <c r="K1784">
        <v>107.7216</v>
      </c>
    </row>
    <row r="1785" spans="1:11" x14ac:dyDescent="0.2">
      <c r="A1785" t="s">
        <v>28</v>
      </c>
      <c r="B1785" t="s">
        <v>22</v>
      </c>
      <c r="C1785" t="s">
        <v>241</v>
      </c>
      <c r="D1785" t="s">
        <v>49</v>
      </c>
      <c r="E1785" t="s">
        <v>47</v>
      </c>
      <c r="F1785" t="s">
        <v>35</v>
      </c>
      <c r="G1785" t="s">
        <v>59</v>
      </c>
      <c r="H1785">
        <v>98.16</v>
      </c>
      <c r="I1785">
        <v>6</v>
      </c>
      <c r="J1785">
        <v>0</v>
      </c>
      <c r="K1785">
        <v>9.8160000000000007</v>
      </c>
    </row>
    <row r="1786" spans="1:11" x14ac:dyDescent="0.2">
      <c r="A1786" t="s">
        <v>28</v>
      </c>
      <c r="B1786" t="s">
        <v>22</v>
      </c>
      <c r="C1786" t="s">
        <v>241</v>
      </c>
      <c r="D1786" t="s">
        <v>49</v>
      </c>
      <c r="E1786" t="s">
        <v>47</v>
      </c>
      <c r="F1786" t="s">
        <v>26</v>
      </c>
      <c r="G1786" t="s">
        <v>37</v>
      </c>
      <c r="H1786">
        <v>33.04</v>
      </c>
      <c r="I1786">
        <v>8</v>
      </c>
      <c r="J1786">
        <v>0</v>
      </c>
      <c r="K1786">
        <v>15.5288</v>
      </c>
    </row>
    <row r="1787" spans="1:11" x14ac:dyDescent="0.2">
      <c r="A1787" t="s">
        <v>28</v>
      </c>
      <c r="B1787" t="s">
        <v>22</v>
      </c>
      <c r="C1787" t="s">
        <v>241</v>
      </c>
      <c r="D1787" t="s">
        <v>49</v>
      </c>
      <c r="E1787" t="s">
        <v>47</v>
      </c>
      <c r="F1787" t="s">
        <v>35</v>
      </c>
      <c r="G1787" t="s">
        <v>36</v>
      </c>
      <c r="H1787">
        <v>86.97</v>
      </c>
      <c r="I1787">
        <v>3</v>
      </c>
      <c r="J1787">
        <v>0</v>
      </c>
      <c r="K1787">
        <v>25.221299999999999</v>
      </c>
    </row>
    <row r="1788" spans="1:11" x14ac:dyDescent="0.2">
      <c r="A1788" t="s">
        <v>28</v>
      </c>
      <c r="B1788" t="s">
        <v>22</v>
      </c>
      <c r="C1788" t="s">
        <v>334</v>
      </c>
      <c r="D1788" t="s">
        <v>49</v>
      </c>
      <c r="E1788" t="s">
        <v>47</v>
      </c>
      <c r="F1788" t="s">
        <v>35</v>
      </c>
      <c r="G1788" t="s">
        <v>36</v>
      </c>
      <c r="H1788">
        <v>134.97</v>
      </c>
      <c r="I1788">
        <v>3</v>
      </c>
      <c r="J1788">
        <v>0</v>
      </c>
      <c r="K1788">
        <v>64.785600000000002</v>
      </c>
    </row>
    <row r="1789" spans="1:11" x14ac:dyDescent="0.2">
      <c r="A1789" t="s">
        <v>28</v>
      </c>
      <c r="B1789" t="s">
        <v>22</v>
      </c>
      <c r="C1789" t="s">
        <v>334</v>
      </c>
      <c r="D1789" t="s">
        <v>49</v>
      </c>
      <c r="E1789" t="s">
        <v>47</v>
      </c>
      <c r="F1789" t="s">
        <v>35</v>
      </c>
      <c r="G1789" t="s">
        <v>36</v>
      </c>
      <c r="H1789">
        <v>699.98</v>
      </c>
      <c r="I1789">
        <v>2</v>
      </c>
      <c r="J1789">
        <v>0</v>
      </c>
      <c r="K1789">
        <v>195.99440000000001</v>
      </c>
    </row>
    <row r="1790" spans="1:11" x14ac:dyDescent="0.2">
      <c r="A1790" t="s">
        <v>28</v>
      </c>
      <c r="B1790" t="s">
        <v>22</v>
      </c>
      <c r="C1790" t="s">
        <v>334</v>
      </c>
      <c r="D1790" t="s">
        <v>49</v>
      </c>
      <c r="E1790" t="s">
        <v>47</v>
      </c>
      <c r="F1790" t="s">
        <v>35</v>
      </c>
      <c r="G1790" t="s">
        <v>59</v>
      </c>
      <c r="H1790">
        <v>139.94999999999999</v>
      </c>
      <c r="I1790">
        <v>5</v>
      </c>
      <c r="J1790">
        <v>0</v>
      </c>
      <c r="K1790">
        <v>26.590499999999999</v>
      </c>
    </row>
    <row r="1791" spans="1:11" x14ac:dyDescent="0.2">
      <c r="A1791" t="s">
        <v>28</v>
      </c>
      <c r="B1791" t="s">
        <v>14</v>
      </c>
      <c r="C1791" t="s">
        <v>75</v>
      </c>
      <c r="D1791" t="s">
        <v>76</v>
      </c>
      <c r="E1791" t="s">
        <v>57</v>
      </c>
      <c r="F1791" t="s">
        <v>26</v>
      </c>
      <c r="G1791" t="s">
        <v>41</v>
      </c>
      <c r="H1791">
        <v>48.94</v>
      </c>
      <c r="I1791">
        <v>1</v>
      </c>
      <c r="J1791">
        <v>0</v>
      </c>
      <c r="K1791">
        <v>24.47</v>
      </c>
    </row>
    <row r="1792" spans="1:11" x14ac:dyDescent="0.2">
      <c r="A1792" t="s">
        <v>62</v>
      </c>
      <c r="B1792" t="s">
        <v>14</v>
      </c>
      <c r="C1792" t="s">
        <v>48</v>
      </c>
      <c r="D1792" t="s">
        <v>49</v>
      </c>
      <c r="E1792" t="s">
        <v>47</v>
      </c>
      <c r="F1792" t="s">
        <v>19</v>
      </c>
      <c r="G1792" t="s">
        <v>21</v>
      </c>
      <c r="H1792">
        <v>2807.84</v>
      </c>
      <c r="I1792">
        <v>8</v>
      </c>
      <c r="J1792">
        <v>0</v>
      </c>
      <c r="K1792">
        <v>673.88160000000005</v>
      </c>
    </row>
    <row r="1793" spans="1:11" x14ac:dyDescent="0.2">
      <c r="A1793" t="s">
        <v>62</v>
      </c>
      <c r="B1793" t="s">
        <v>14</v>
      </c>
      <c r="C1793" t="s">
        <v>48</v>
      </c>
      <c r="D1793" t="s">
        <v>49</v>
      </c>
      <c r="E1793" t="s">
        <v>47</v>
      </c>
      <c r="F1793" t="s">
        <v>26</v>
      </c>
      <c r="G1793" t="s">
        <v>34</v>
      </c>
      <c r="H1793">
        <v>46.64</v>
      </c>
      <c r="I1793">
        <v>4</v>
      </c>
      <c r="J1793">
        <v>0</v>
      </c>
      <c r="K1793">
        <v>12.5928</v>
      </c>
    </row>
    <row r="1794" spans="1:11" x14ac:dyDescent="0.2">
      <c r="A1794" t="s">
        <v>28</v>
      </c>
      <c r="B1794" t="s">
        <v>22</v>
      </c>
      <c r="C1794" t="s">
        <v>61</v>
      </c>
      <c r="D1794" t="s">
        <v>46</v>
      </c>
      <c r="E1794" t="s">
        <v>47</v>
      </c>
      <c r="F1794" t="s">
        <v>26</v>
      </c>
      <c r="G1794" t="s">
        <v>32</v>
      </c>
      <c r="H1794">
        <v>60.415999999999997</v>
      </c>
      <c r="I1794">
        <v>2</v>
      </c>
      <c r="J1794">
        <v>0.2</v>
      </c>
      <c r="K1794">
        <v>6.0415999999999999</v>
      </c>
    </row>
    <row r="1795" spans="1:11" x14ac:dyDescent="0.2">
      <c r="A1795" t="s">
        <v>28</v>
      </c>
      <c r="B1795" t="s">
        <v>44</v>
      </c>
      <c r="C1795" t="s">
        <v>335</v>
      </c>
      <c r="D1795" t="s">
        <v>336</v>
      </c>
      <c r="E1795" t="s">
        <v>47</v>
      </c>
      <c r="F1795" t="s">
        <v>26</v>
      </c>
      <c r="G1795" t="s">
        <v>34</v>
      </c>
      <c r="H1795">
        <v>107.94</v>
      </c>
      <c r="I1795">
        <v>3</v>
      </c>
      <c r="J1795">
        <v>0</v>
      </c>
      <c r="K1795">
        <v>26.984999999999999</v>
      </c>
    </row>
    <row r="1796" spans="1:11" x14ac:dyDescent="0.2">
      <c r="A1796" t="s">
        <v>62</v>
      </c>
      <c r="B1796" t="s">
        <v>44</v>
      </c>
      <c r="C1796" t="s">
        <v>75</v>
      </c>
      <c r="D1796" t="s">
        <v>76</v>
      </c>
      <c r="E1796" t="s">
        <v>57</v>
      </c>
      <c r="F1796" t="s">
        <v>26</v>
      </c>
      <c r="G1796" t="s">
        <v>32</v>
      </c>
      <c r="H1796">
        <v>63.84</v>
      </c>
      <c r="I1796">
        <v>8</v>
      </c>
      <c r="J1796">
        <v>0</v>
      </c>
      <c r="K1796">
        <v>16.598400000000002</v>
      </c>
    </row>
    <row r="1797" spans="1:11" x14ac:dyDescent="0.2">
      <c r="A1797" t="s">
        <v>62</v>
      </c>
      <c r="B1797" t="s">
        <v>44</v>
      </c>
      <c r="C1797" t="s">
        <v>75</v>
      </c>
      <c r="D1797" t="s">
        <v>76</v>
      </c>
      <c r="E1797" t="s">
        <v>57</v>
      </c>
      <c r="F1797" t="s">
        <v>35</v>
      </c>
      <c r="G1797" t="s">
        <v>36</v>
      </c>
      <c r="H1797">
        <v>347.97</v>
      </c>
      <c r="I1797">
        <v>3</v>
      </c>
      <c r="J1797">
        <v>0</v>
      </c>
      <c r="K1797">
        <v>100.9113</v>
      </c>
    </row>
    <row r="1798" spans="1:11" x14ac:dyDescent="0.2">
      <c r="A1798" t="s">
        <v>62</v>
      </c>
      <c r="B1798" t="s">
        <v>44</v>
      </c>
      <c r="C1798" t="s">
        <v>75</v>
      </c>
      <c r="D1798" t="s">
        <v>76</v>
      </c>
      <c r="E1798" t="s">
        <v>57</v>
      </c>
      <c r="F1798" t="s">
        <v>26</v>
      </c>
      <c r="G1798" t="s">
        <v>37</v>
      </c>
      <c r="H1798">
        <v>37.008000000000003</v>
      </c>
      <c r="I1798">
        <v>6</v>
      </c>
      <c r="J1798">
        <v>0.2</v>
      </c>
      <c r="K1798">
        <v>11.565</v>
      </c>
    </row>
    <row r="1799" spans="1:11" x14ac:dyDescent="0.2">
      <c r="A1799" t="s">
        <v>28</v>
      </c>
      <c r="B1799" t="s">
        <v>14</v>
      </c>
      <c r="C1799" t="s">
        <v>117</v>
      </c>
      <c r="D1799" t="s">
        <v>24</v>
      </c>
      <c r="E1799" t="s">
        <v>25</v>
      </c>
      <c r="F1799" t="s">
        <v>19</v>
      </c>
      <c r="G1799" t="s">
        <v>33</v>
      </c>
      <c r="H1799">
        <v>215.65</v>
      </c>
      <c r="I1799">
        <v>5</v>
      </c>
      <c r="J1799">
        <v>0</v>
      </c>
      <c r="K1799">
        <v>73.320999999999998</v>
      </c>
    </row>
    <row r="1800" spans="1:11" x14ac:dyDescent="0.2">
      <c r="A1800" t="s">
        <v>13</v>
      </c>
      <c r="B1800" t="s">
        <v>14</v>
      </c>
      <c r="C1800" t="s">
        <v>135</v>
      </c>
      <c r="D1800" t="s">
        <v>46</v>
      </c>
      <c r="E1800" t="s">
        <v>47</v>
      </c>
      <c r="F1800" t="s">
        <v>26</v>
      </c>
      <c r="G1800" t="s">
        <v>77</v>
      </c>
      <c r="H1800">
        <v>11.167999999999999</v>
      </c>
      <c r="I1800">
        <v>4</v>
      </c>
      <c r="J1800">
        <v>0.2</v>
      </c>
      <c r="K1800">
        <v>3.6295999999999999</v>
      </c>
    </row>
    <row r="1801" spans="1:11" x14ac:dyDescent="0.2">
      <c r="A1801" t="s">
        <v>13</v>
      </c>
      <c r="B1801" t="s">
        <v>14</v>
      </c>
      <c r="C1801" t="s">
        <v>135</v>
      </c>
      <c r="D1801" t="s">
        <v>46</v>
      </c>
      <c r="E1801" t="s">
        <v>47</v>
      </c>
      <c r="F1801" t="s">
        <v>26</v>
      </c>
      <c r="G1801" t="s">
        <v>41</v>
      </c>
      <c r="H1801">
        <v>53.951999999999998</v>
      </c>
      <c r="I1801">
        <v>3</v>
      </c>
      <c r="J1801">
        <v>0.2</v>
      </c>
      <c r="K1801">
        <v>17.534400000000002</v>
      </c>
    </row>
    <row r="1802" spans="1:11" x14ac:dyDescent="0.2">
      <c r="A1802" t="s">
        <v>28</v>
      </c>
      <c r="B1802" t="s">
        <v>44</v>
      </c>
      <c r="C1802" t="s">
        <v>190</v>
      </c>
      <c r="D1802" t="s">
        <v>43</v>
      </c>
      <c r="E1802" t="s">
        <v>25</v>
      </c>
      <c r="F1802" t="s">
        <v>19</v>
      </c>
      <c r="G1802" t="s">
        <v>33</v>
      </c>
      <c r="H1802">
        <v>4.18</v>
      </c>
      <c r="I1802">
        <v>1</v>
      </c>
      <c r="J1802">
        <v>0</v>
      </c>
      <c r="K1802">
        <v>1.5047999999999999</v>
      </c>
    </row>
    <row r="1803" spans="1:11" x14ac:dyDescent="0.2">
      <c r="A1803" t="s">
        <v>13</v>
      </c>
      <c r="B1803" t="s">
        <v>14</v>
      </c>
      <c r="C1803" t="s">
        <v>55</v>
      </c>
      <c r="D1803" t="s">
        <v>56</v>
      </c>
      <c r="E1803" t="s">
        <v>57</v>
      </c>
      <c r="F1803" t="s">
        <v>26</v>
      </c>
      <c r="G1803" t="s">
        <v>37</v>
      </c>
      <c r="H1803">
        <v>5.6070000000000002</v>
      </c>
      <c r="I1803">
        <v>1</v>
      </c>
      <c r="J1803">
        <v>0.7</v>
      </c>
      <c r="K1803">
        <v>-4.2987000000000002</v>
      </c>
    </row>
    <row r="1804" spans="1:11" x14ac:dyDescent="0.2">
      <c r="A1804" t="s">
        <v>13</v>
      </c>
      <c r="B1804" t="s">
        <v>14</v>
      </c>
      <c r="C1804" t="s">
        <v>55</v>
      </c>
      <c r="D1804" t="s">
        <v>56</v>
      </c>
      <c r="E1804" t="s">
        <v>57</v>
      </c>
      <c r="F1804" t="s">
        <v>26</v>
      </c>
      <c r="G1804" t="s">
        <v>110</v>
      </c>
      <c r="H1804">
        <v>4663.7359999999999</v>
      </c>
      <c r="I1804">
        <v>7</v>
      </c>
      <c r="J1804">
        <v>0.2</v>
      </c>
      <c r="K1804">
        <v>-1049.3406</v>
      </c>
    </row>
    <row r="1805" spans="1:11" x14ac:dyDescent="0.2">
      <c r="A1805" t="s">
        <v>13</v>
      </c>
      <c r="B1805" t="s">
        <v>14</v>
      </c>
      <c r="C1805" t="s">
        <v>55</v>
      </c>
      <c r="D1805" t="s">
        <v>56</v>
      </c>
      <c r="E1805" t="s">
        <v>57</v>
      </c>
      <c r="F1805" t="s">
        <v>35</v>
      </c>
      <c r="G1805" t="s">
        <v>59</v>
      </c>
      <c r="H1805">
        <v>79.983999999999995</v>
      </c>
      <c r="I1805">
        <v>2</v>
      </c>
      <c r="J1805">
        <v>0.2</v>
      </c>
      <c r="K1805">
        <v>22.9954</v>
      </c>
    </row>
    <row r="1806" spans="1:11" x14ac:dyDescent="0.2">
      <c r="A1806" t="s">
        <v>62</v>
      </c>
      <c r="B1806" t="s">
        <v>22</v>
      </c>
      <c r="C1806" t="s">
        <v>23</v>
      </c>
      <c r="D1806" t="s">
        <v>24</v>
      </c>
      <c r="E1806" t="s">
        <v>25</v>
      </c>
      <c r="F1806" t="s">
        <v>35</v>
      </c>
      <c r="G1806" t="s">
        <v>36</v>
      </c>
      <c r="H1806">
        <v>2575.944</v>
      </c>
      <c r="I1806">
        <v>7</v>
      </c>
      <c r="J1806">
        <v>0.2</v>
      </c>
      <c r="K1806">
        <v>257.59440000000001</v>
      </c>
    </row>
    <row r="1807" spans="1:11" x14ac:dyDescent="0.2">
      <c r="A1807" t="s">
        <v>62</v>
      </c>
      <c r="B1807" t="s">
        <v>22</v>
      </c>
      <c r="C1807" t="s">
        <v>23</v>
      </c>
      <c r="D1807" t="s">
        <v>24</v>
      </c>
      <c r="E1807" t="s">
        <v>25</v>
      </c>
      <c r="F1807" t="s">
        <v>26</v>
      </c>
      <c r="G1807" t="s">
        <v>41</v>
      </c>
      <c r="H1807">
        <v>45.36</v>
      </c>
      <c r="I1807">
        <v>7</v>
      </c>
      <c r="J1807">
        <v>0</v>
      </c>
      <c r="K1807">
        <v>21.7728</v>
      </c>
    </row>
    <row r="1808" spans="1:11" x14ac:dyDescent="0.2">
      <c r="A1808" t="s">
        <v>62</v>
      </c>
      <c r="B1808" t="s">
        <v>22</v>
      </c>
      <c r="C1808" t="s">
        <v>23</v>
      </c>
      <c r="D1808" t="s">
        <v>24</v>
      </c>
      <c r="E1808" t="s">
        <v>25</v>
      </c>
      <c r="F1808" t="s">
        <v>35</v>
      </c>
      <c r="G1808" t="s">
        <v>59</v>
      </c>
      <c r="H1808">
        <v>254.24</v>
      </c>
      <c r="I1808">
        <v>7</v>
      </c>
      <c r="J1808">
        <v>0</v>
      </c>
      <c r="K1808">
        <v>76.272000000000006</v>
      </c>
    </row>
    <row r="1809" spans="1:11" x14ac:dyDescent="0.2">
      <c r="A1809" t="s">
        <v>62</v>
      </c>
      <c r="B1809" t="s">
        <v>22</v>
      </c>
      <c r="C1809" t="s">
        <v>337</v>
      </c>
      <c r="D1809" t="s">
        <v>119</v>
      </c>
      <c r="E1809" t="s">
        <v>47</v>
      </c>
      <c r="F1809" t="s">
        <v>35</v>
      </c>
      <c r="G1809" t="s">
        <v>36</v>
      </c>
      <c r="H1809">
        <v>69.930000000000007</v>
      </c>
      <c r="I1809">
        <v>7</v>
      </c>
      <c r="J1809">
        <v>0</v>
      </c>
      <c r="K1809">
        <v>0.69930000000000003</v>
      </c>
    </row>
    <row r="1810" spans="1:11" x14ac:dyDescent="0.2">
      <c r="A1810" t="s">
        <v>28</v>
      </c>
      <c r="B1810" t="s">
        <v>22</v>
      </c>
      <c r="C1810" t="s">
        <v>79</v>
      </c>
      <c r="D1810" t="s">
        <v>65</v>
      </c>
      <c r="E1810" t="s">
        <v>47</v>
      </c>
      <c r="F1810" t="s">
        <v>19</v>
      </c>
      <c r="G1810" t="s">
        <v>33</v>
      </c>
      <c r="H1810">
        <v>16.155999999999999</v>
      </c>
      <c r="I1810">
        <v>7</v>
      </c>
      <c r="J1810">
        <v>0.6</v>
      </c>
      <c r="K1810">
        <v>-12.117000000000001</v>
      </c>
    </row>
    <row r="1811" spans="1:11" x14ac:dyDescent="0.2">
      <c r="A1811" t="s">
        <v>28</v>
      </c>
      <c r="B1811" t="s">
        <v>22</v>
      </c>
      <c r="C1811" t="s">
        <v>79</v>
      </c>
      <c r="D1811" t="s">
        <v>65</v>
      </c>
      <c r="E1811" t="s">
        <v>47</v>
      </c>
      <c r="F1811" t="s">
        <v>26</v>
      </c>
      <c r="G1811" t="s">
        <v>41</v>
      </c>
      <c r="H1811">
        <v>54.816000000000003</v>
      </c>
      <c r="I1811">
        <v>3</v>
      </c>
      <c r="J1811">
        <v>0.2</v>
      </c>
      <c r="K1811">
        <v>17.815200000000001</v>
      </c>
    </row>
    <row r="1812" spans="1:11" x14ac:dyDescent="0.2">
      <c r="A1812" t="s">
        <v>13</v>
      </c>
      <c r="B1812" t="s">
        <v>14</v>
      </c>
      <c r="C1812" t="s">
        <v>278</v>
      </c>
      <c r="D1812" t="s">
        <v>83</v>
      </c>
      <c r="E1812" t="s">
        <v>18</v>
      </c>
      <c r="F1812" t="s">
        <v>19</v>
      </c>
      <c r="G1812" t="s">
        <v>31</v>
      </c>
      <c r="H1812">
        <v>1441.3</v>
      </c>
      <c r="I1812">
        <v>7</v>
      </c>
      <c r="J1812">
        <v>0</v>
      </c>
      <c r="K1812">
        <v>245.02099999999999</v>
      </c>
    </row>
    <row r="1813" spans="1:11" x14ac:dyDescent="0.2">
      <c r="A1813" t="s">
        <v>28</v>
      </c>
      <c r="B1813" t="s">
        <v>14</v>
      </c>
      <c r="C1813" t="s">
        <v>114</v>
      </c>
      <c r="D1813" t="s">
        <v>104</v>
      </c>
      <c r="E1813" t="s">
        <v>57</v>
      </c>
      <c r="F1813" t="s">
        <v>19</v>
      </c>
      <c r="G1813" t="s">
        <v>33</v>
      </c>
      <c r="H1813">
        <v>77.599999999999994</v>
      </c>
      <c r="I1813">
        <v>5</v>
      </c>
      <c r="J1813">
        <v>0.2</v>
      </c>
      <c r="K1813">
        <v>28.13</v>
      </c>
    </row>
    <row r="1814" spans="1:11" x14ac:dyDescent="0.2">
      <c r="A1814" t="s">
        <v>28</v>
      </c>
      <c r="B1814" t="s">
        <v>14</v>
      </c>
      <c r="C1814" t="s">
        <v>114</v>
      </c>
      <c r="D1814" t="s">
        <v>104</v>
      </c>
      <c r="E1814" t="s">
        <v>57</v>
      </c>
      <c r="F1814" t="s">
        <v>19</v>
      </c>
      <c r="G1814" t="s">
        <v>33</v>
      </c>
      <c r="H1814">
        <v>4.6559999999999997</v>
      </c>
      <c r="I1814">
        <v>2</v>
      </c>
      <c r="J1814">
        <v>0.2</v>
      </c>
      <c r="K1814">
        <v>1.5713999999999999</v>
      </c>
    </row>
    <row r="1815" spans="1:11" x14ac:dyDescent="0.2">
      <c r="A1815" t="s">
        <v>28</v>
      </c>
      <c r="B1815" t="s">
        <v>22</v>
      </c>
      <c r="C1815" t="s">
        <v>23</v>
      </c>
      <c r="D1815" t="s">
        <v>24</v>
      </c>
      <c r="E1815" t="s">
        <v>25</v>
      </c>
      <c r="F1815" t="s">
        <v>19</v>
      </c>
      <c r="G1815" t="s">
        <v>31</v>
      </c>
      <c r="H1815">
        <v>170.136</v>
      </c>
      <c r="I1815">
        <v>3</v>
      </c>
      <c r="J1815">
        <v>0.2</v>
      </c>
      <c r="K1815">
        <v>-8.5068000000000001</v>
      </c>
    </row>
    <row r="1816" spans="1:11" x14ac:dyDescent="0.2">
      <c r="A1816" t="s">
        <v>168</v>
      </c>
      <c r="B1816" t="s">
        <v>14</v>
      </c>
      <c r="C1816" t="s">
        <v>42</v>
      </c>
      <c r="D1816" t="s">
        <v>43</v>
      </c>
      <c r="E1816" t="s">
        <v>25</v>
      </c>
      <c r="F1816" t="s">
        <v>26</v>
      </c>
      <c r="G1816" t="s">
        <v>27</v>
      </c>
      <c r="H1816">
        <v>7.38</v>
      </c>
      <c r="I1816">
        <v>2</v>
      </c>
      <c r="J1816">
        <v>0</v>
      </c>
      <c r="K1816">
        <v>3.4685999999999999</v>
      </c>
    </row>
    <row r="1817" spans="1:11" x14ac:dyDescent="0.2">
      <c r="A1817" t="s">
        <v>168</v>
      </c>
      <c r="B1817" t="s">
        <v>14</v>
      </c>
      <c r="C1817" t="s">
        <v>42</v>
      </c>
      <c r="D1817" t="s">
        <v>43</v>
      </c>
      <c r="E1817" t="s">
        <v>25</v>
      </c>
      <c r="F1817" t="s">
        <v>26</v>
      </c>
      <c r="G1817" t="s">
        <v>34</v>
      </c>
      <c r="H1817">
        <v>9.26</v>
      </c>
      <c r="I1817">
        <v>2</v>
      </c>
      <c r="J1817">
        <v>0</v>
      </c>
      <c r="K1817">
        <v>3.0558000000000001</v>
      </c>
    </row>
    <row r="1818" spans="1:11" x14ac:dyDescent="0.2">
      <c r="A1818" t="s">
        <v>13</v>
      </c>
      <c r="B1818" t="s">
        <v>14</v>
      </c>
      <c r="C1818" t="s">
        <v>23</v>
      </c>
      <c r="D1818" t="s">
        <v>24</v>
      </c>
      <c r="E1818" t="s">
        <v>25</v>
      </c>
      <c r="F1818" t="s">
        <v>26</v>
      </c>
      <c r="G1818" t="s">
        <v>27</v>
      </c>
      <c r="H1818">
        <v>9.9600000000000009</v>
      </c>
      <c r="I1818">
        <v>2</v>
      </c>
      <c r="J1818">
        <v>0</v>
      </c>
      <c r="K1818">
        <v>4.5815999999999999</v>
      </c>
    </row>
    <row r="1819" spans="1:11" x14ac:dyDescent="0.2">
      <c r="A1819" t="s">
        <v>28</v>
      </c>
      <c r="B1819" t="s">
        <v>14</v>
      </c>
      <c r="C1819" t="s">
        <v>79</v>
      </c>
      <c r="D1819" t="s">
        <v>65</v>
      </c>
      <c r="E1819" t="s">
        <v>47</v>
      </c>
      <c r="F1819" t="s">
        <v>26</v>
      </c>
      <c r="G1819" t="s">
        <v>38</v>
      </c>
      <c r="H1819">
        <v>75.599999999999994</v>
      </c>
      <c r="I1819">
        <v>2</v>
      </c>
      <c r="J1819">
        <v>0.8</v>
      </c>
      <c r="K1819">
        <v>-166.32</v>
      </c>
    </row>
    <row r="1820" spans="1:11" x14ac:dyDescent="0.2">
      <c r="A1820" t="s">
        <v>28</v>
      </c>
      <c r="B1820" t="s">
        <v>14</v>
      </c>
      <c r="C1820" t="s">
        <v>79</v>
      </c>
      <c r="D1820" t="s">
        <v>65</v>
      </c>
      <c r="E1820" t="s">
        <v>47</v>
      </c>
      <c r="F1820" t="s">
        <v>19</v>
      </c>
      <c r="G1820" t="s">
        <v>33</v>
      </c>
      <c r="H1820">
        <v>29.32</v>
      </c>
      <c r="I1820">
        <v>2</v>
      </c>
      <c r="J1820">
        <v>0.6</v>
      </c>
      <c r="K1820">
        <v>-24.189</v>
      </c>
    </row>
    <row r="1821" spans="1:11" x14ac:dyDescent="0.2">
      <c r="A1821" t="s">
        <v>28</v>
      </c>
      <c r="B1821" t="s">
        <v>22</v>
      </c>
      <c r="C1821" t="s">
        <v>79</v>
      </c>
      <c r="D1821" t="s">
        <v>65</v>
      </c>
      <c r="E1821" t="s">
        <v>47</v>
      </c>
      <c r="F1821" t="s">
        <v>26</v>
      </c>
      <c r="G1821" t="s">
        <v>38</v>
      </c>
      <c r="H1821">
        <v>92.063999999999993</v>
      </c>
      <c r="I1821">
        <v>6</v>
      </c>
      <c r="J1821">
        <v>0.8</v>
      </c>
      <c r="K1821">
        <v>-225.55680000000001</v>
      </c>
    </row>
    <row r="1822" spans="1:11" x14ac:dyDescent="0.2">
      <c r="A1822" t="s">
        <v>28</v>
      </c>
      <c r="B1822" t="s">
        <v>22</v>
      </c>
      <c r="C1822" t="s">
        <v>79</v>
      </c>
      <c r="D1822" t="s">
        <v>65</v>
      </c>
      <c r="E1822" t="s">
        <v>47</v>
      </c>
      <c r="F1822" t="s">
        <v>26</v>
      </c>
      <c r="G1822" t="s">
        <v>77</v>
      </c>
      <c r="H1822">
        <v>6.976</v>
      </c>
      <c r="I1822">
        <v>4</v>
      </c>
      <c r="J1822">
        <v>0.2</v>
      </c>
      <c r="K1822">
        <v>1.8311999999999999</v>
      </c>
    </row>
    <row r="1823" spans="1:11" x14ac:dyDescent="0.2">
      <c r="A1823" t="s">
        <v>28</v>
      </c>
      <c r="B1823" t="s">
        <v>22</v>
      </c>
      <c r="C1823" t="s">
        <v>79</v>
      </c>
      <c r="D1823" t="s">
        <v>65</v>
      </c>
      <c r="E1823" t="s">
        <v>47</v>
      </c>
      <c r="F1823" t="s">
        <v>19</v>
      </c>
      <c r="G1823" t="s">
        <v>21</v>
      </c>
      <c r="H1823">
        <v>62.957999999999998</v>
      </c>
      <c r="I1823">
        <v>3</v>
      </c>
      <c r="J1823">
        <v>0.3</v>
      </c>
      <c r="K1823">
        <v>-2.6981999999999999</v>
      </c>
    </row>
    <row r="1824" spans="1:11" x14ac:dyDescent="0.2">
      <c r="A1824" t="s">
        <v>28</v>
      </c>
      <c r="B1824" t="s">
        <v>22</v>
      </c>
      <c r="C1824" t="s">
        <v>79</v>
      </c>
      <c r="D1824" t="s">
        <v>65</v>
      </c>
      <c r="E1824" t="s">
        <v>47</v>
      </c>
      <c r="F1824" t="s">
        <v>26</v>
      </c>
      <c r="G1824" t="s">
        <v>41</v>
      </c>
      <c r="H1824">
        <v>5.1840000000000002</v>
      </c>
      <c r="I1824">
        <v>1</v>
      </c>
      <c r="J1824">
        <v>0.2</v>
      </c>
      <c r="K1824">
        <v>1.8144</v>
      </c>
    </row>
    <row r="1825" spans="1:11" x14ac:dyDescent="0.2">
      <c r="A1825" t="s">
        <v>28</v>
      </c>
      <c r="B1825" t="s">
        <v>14</v>
      </c>
      <c r="C1825" t="s">
        <v>338</v>
      </c>
      <c r="D1825" t="s">
        <v>95</v>
      </c>
      <c r="E1825" t="s">
        <v>25</v>
      </c>
      <c r="F1825" t="s">
        <v>26</v>
      </c>
      <c r="G1825" t="s">
        <v>37</v>
      </c>
      <c r="H1825">
        <v>31.32</v>
      </c>
      <c r="I1825">
        <v>10</v>
      </c>
      <c r="J1825">
        <v>0.7</v>
      </c>
      <c r="K1825">
        <v>-25.056000000000001</v>
      </c>
    </row>
    <row r="1826" spans="1:11" x14ac:dyDescent="0.2">
      <c r="A1826" t="s">
        <v>28</v>
      </c>
      <c r="B1826" t="s">
        <v>14</v>
      </c>
      <c r="C1826" t="s">
        <v>338</v>
      </c>
      <c r="D1826" t="s">
        <v>95</v>
      </c>
      <c r="E1826" t="s">
        <v>25</v>
      </c>
      <c r="F1826" t="s">
        <v>19</v>
      </c>
      <c r="G1826" t="s">
        <v>33</v>
      </c>
      <c r="H1826">
        <v>11.84</v>
      </c>
      <c r="I1826">
        <v>4</v>
      </c>
      <c r="J1826">
        <v>0.2</v>
      </c>
      <c r="K1826">
        <v>3.1080000000000001</v>
      </c>
    </row>
    <row r="1827" spans="1:11" x14ac:dyDescent="0.2">
      <c r="A1827" t="s">
        <v>28</v>
      </c>
      <c r="B1827" t="s">
        <v>14</v>
      </c>
      <c r="C1827" t="s">
        <v>338</v>
      </c>
      <c r="D1827" t="s">
        <v>95</v>
      </c>
      <c r="E1827" t="s">
        <v>25</v>
      </c>
      <c r="F1827" t="s">
        <v>19</v>
      </c>
      <c r="G1827" t="s">
        <v>33</v>
      </c>
      <c r="H1827">
        <v>22.783999999999999</v>
      </c>
      <c r="I1827">
        <v>1</v>
      </c>
      <c r="J1827">
        <v>0.2</v>
      </c>
      <c r="K1827">
        <v>4.8415999999999997</v>
      </c>
    </row>
    <row r="1828" spans="1:11" x14ac:dyDescent="0.2">
      <c r="A1828" t="s">
        <v>13</v>
      </c>
      <c r="B1828" t="s">
        <v>44</v>
      </c>
      <c r="C1828" t="s">
        <v>339</v>
      </c>
      <c r="D1828" t="s">
        <v>40</v>
      </c>
      <c r="E1828" t="s">
        <v>18</v>
      </c>
      <c r="F1828" t="s">
        <v>35</v>
      </c>
      <c r="G1828" t="s">
        <v>36</v>
      </c>
      <c r="H1828">
        <v>1127.9760000000001</v>
      </c>
      <c r="I1828">
        <v>3</v>
      </c>
      <c r="J1828">
        <v>0.2</v>
      </c>
      <c r="K1828">
        <v>126.8973</v>
      </c>
    </row>
    <row r="1829" spans="1:11" x14ac:dyDescent="0.2">
      <c r="A1829" t="s">
        <v>13</v>
      </c>
      <c r="B1829" t="s">
        <v>22</v>
      </c>
      <c r="C1829" t="s">
        <v>288</v>
      </c>
      <c r="D1829" t="s">
        <v>167</v>
      </c>
      <c r="E1829" t="s">
        <v>18</v>
      </c>
      <c r="F1829" t="s">
        <v>26</v>
      </c>
      <c r="G1829" t="s">
        <v>41</v>
      </c>
      <c r="H1829">
        <v>38.880000000000003</v>
      </c>
      <c r="I1829">
        <v>6</v>
      </c>
      <c r="J1829">
        <v>0</v>
      </c>
      <c r="K1829">
        <v>18.662400000000002</v>
      </c>
    </row>
    <row r="1830" spans="1:11" x14ac:dyDescent="0.2">
      <c r="A1830" t="s">
        <v>28</v>
      </c>
      <c r="B1830" t="s">
        <v>14</v>
      </c>
      <c r="C1830" t="s">
        <v>221</v>
      </c>
      <c r="D1830" t="s">
        <v>104</v>
      </c>
      <c r="E1830" t="s">
        <v>57</v>
      </c>
      <c r="F1830" t="s">
        <v>35</v>
      </c>
      <c r="G1830" t="s">
        <v>36</v>
      </c>
      <c r="H1830">
        <v>779.79600000000005</v>
      </c>
      <c r="I1830">
        <v>2</v>
      </c>
      <c r="J1830">
        <v>0.4</v>
      </c>
      <c r="K1830">
        <v>-168.95580000000001</v>
      </c>
    </row>
    <row r="1831" spans="1:11" x14ac:dyDescent="0.2">
      <c r="A1831" t="s">
        <v>168</v>
      </c>
      <c r="B1831" t="s">
        <v>44</v>
      </c>
      <c r="C1831" t="s">
        <v>340</v>
      </c>
      <c r="D1831" t="s">
        <v>119</v>
      </c>
      <c r="E1831" t="s">
        <v>47</v>
      </c>
      <c r="F1831" t="s">
        <v>35</v>
      </c>
      <c r="G1831" t="s">
        <v>36</v>
      </c>
      <c r="H1831">
        <v>1439.92</v>
      </c>
      <c r="I1831">
        <v>8</v>
      </c>
      <c r="J1831">
        <v>0</v>
      </c>
      <c r="K1831">
        <v>374.37920000000003</v>
      </c>
    </row>
    <row r="1832" spans="1:11" x14ac:dyDescent="0.2">
      <c r="A1832" t="s">
        <v>168</v>
      </c>
      <c r="B1832" t="s">
        <v>44</v>
      </c>
      <c r="C1832" t="s">
        <v>340</v>
      </c>
      <c r="D1832" t="s">
        <v>119</v>
      </c>
      <c r="E1832" t="s">
        <v>47</v>
      </c>
      <c r="F1832" t="s">
        <v>19</v>
      </c>
      <c r="G1832" t="s">
        <v>31</v>
      </c>
      <c r="H1832">
        <v>262.11</v>
      </c>
      <c r="I1832">
        <v>1</v>
      </c>
      <c r="J1832">
        <v>0</v>
      </c>
      <c r="K1832">
        <v>62.906399999999998</v>
      </c>
    </row>
    <row r="1833" spans="1:11" x14ac:dyDescent="0.2">
      <c r="A1833" t="s">
        <v>28</v>
      </c>
      <c r="B1833" t="s">
        <v>22</v>
      </c>
      <c r="C1833" t="s">
        <v>124</v>
      </c>
      <c r="D1833" t="s">
        <v>40</v>
      </c>
      <c r="E1833" t="s">
        <v>18</v>
      </c>
      <c r="F1833" t="s">
        <v>19</v>
      </c>
      <c r="G1833" t="s">
        <v>21</v>
      </c>
      <c r="H1833">
        <v>207</v>
      </c>
      <c r="I1833">
        <v>3</v>
      </c>
      <c r="J1833">
        <v>0.2</v>
      </c>
      <c r="K1833">
        <v>25.875</v>
      </c>
    </row>
    <row r="1834" spans="1:11" x14ac:dyDescent="0.2">
      <c r="A1834" t="s">
        <v>28</v>
      </c>
      <c r="B1834" t="s">
        <v>22</v>
      </c>
      <c r="C1834" t="s">
        <v>164</v>
      </c>
      <c r="D1834" t="s">
        <v>46</v>
      </c>
      <c r="E1834" t="s">
        <v>47</v>
      </c>
      <c r="F1834" t="s">
        <v>35</v>
      </c>
      <c r="G1834" t="s">
        <v>123</v>
      </c>
      <c r="H1834">
        <v>1439.982</v>
      </c>
      <c r="I1834">
        <v>3</v>
      </c>
      <c r="J1834">
        <v>0.4</v>
      </c>
      <c r="K1834">
        <v>-263.99669999999998</v>
      </c>
    </row>
    <row r="1835" spans="1:11" x14ac:dyDescent="0.2">
      <c r="A1835" t="s">
        <v>28</v>
      </c>
      <c r="B1835" t="s">
        <v>22</v>
      </c>
      <c r="C1835" t="s">
        <v>164</v>
      </c>
      <c r="D1835" t="s">
        <v>46</v>
      </c>
      <c r="E1835" t="s">
        <v>47</v>
      </c>
      <c r="F1835" t="s">
        <v>26</v>
      </c>
      <c r="G1835" t="s">
        <v>41</v>
      </c>
      <c r="H1835">
        <v>36.287999999999997</v>
      </c>
      <c r="I1835">
        <v>7</v>
      </c>
      <c r="J1835">
        <v>0.2</v>
      </c>
      <c r="K1835">
        <v>12.700799999999999</v>
      </c>
    </row>
    <row r="1836" spans="1:11" x14ac:dyDescent="0.2">
      <c r="A1836" t="s">
        <v>62</v>
      </c>
      <c r="B1836" t="s">
        <v>14</v>
      </c>
      <c r="C1836" t="s">
        <v>341</v>
      </c>
      <c r="D1836" t="s">
        <v>127</v>
      </c>
      <c r="E1836" t="s">
        <v>57</v>
      </c>
      <c r="F1836" t="s">
        <v>26</v>
      </c>
      <c r="G1836" t="s">
        <v>34</v>
      </c>
      <c r="H1836">
        <v>21.4</v>
      </c>
      <c r="I1836">
        <v>5</v>
      </c>
      <c r="J1836">
        <v>0</v>
      </c>
      <c r="K1836">
        <v>6.2060000000000004</v>
      </c>
    </row>
    <row r="1837" spans="1:11" x14ac:dyDescent="0.2">
      <c r="A1837" t="s">
        <v>13</v>
      </c>
      <c r="B1837" t="s">
        <v>22</v>
      </c>
      <c r="C1837" t="s">
        <v>270</v>
      </c>
      <c r="D1837" t="s">
        <v>167</v>
      </c>
      <c r="E1837" t="s">
        <v>18</v>
      </c>
      <c r="F1837" t="s">
        <v>26</v>
      </c>
      <c r="G1837" t="s">
        <v>38</v>
      </c>
      <c r="H1837">
        <v>1245.8599999999999</v>
      </c>
      <c r="I1837">
        <v>7</v>
      </c>
      <c r="J1837">
        <v>0</v>
      </c>
      <c r="K1837">
        <v>361.29939999999999</v>
      </c>
    </row>
    <row r="1838" spans="1:11" x14ac:dyDescent="0.2">
      <c r="A1838" t="s">
        <v>28</v>
      </c>
      <c r="B1838" t="s">
        <v>22</v>
      </c>
      <c r="C1838" t="s">
        <v>99</v>
      </c>
      <c r="D1838" t="s">
        <v>40</v>
      </c>
      <c r="E1838" t="s">
        <v>18</v>
      </c>
      <c r="F1838" t="s">
        <v>26</v>
      </c>
      <c r="G1838" t="s">
        <v>27</v>
      </c>
      <c r="H1838">
        <v>17.544</v>
      </c>
      <c r="I1838">
        <v>3</v>
      </c>
      <c r="J1838">
        <v>0.2</v>
      </c>
      <c r="K1838">
        <v>5.9211</v>
      </c>
    </row>
    <row r="1839" spans="1:11" x14ac:dyDescent="0.2">
      <c r="A1839" t="s">
        <v>28</v>
      </c>
      <c r="B1839" t="s">
        <v>22</v>
      </c>
      <c r="C1839" t="s">
        <v>99</v>
      </c>
      <c r="D1839" t="s">
        <v>40</v>
      </c>
      <c r="E1839" t="s">
        <v>18</v>
      </c>
      <c r="F1839" t="s">
        <v>19</v>
      </c>
      <c r="G1839" t="s">
        <v>33</v>
      </c>
      <c r="H1839">
        <v>44.128</v>
      </c>
      <c r="I1839">
        <v>4</v>
      </c>
      <c r="J1839">
        <v>0.2</v>
      </c>
      <c r="K1839">
        <v>12.135199999999999</v>
      </c>
    </row>
    <row r="1840" spans="1:11" x14ac:dyDescent="0.2">
      <c r="A1840" t="s">
        <v>28</v>
      </c>
      <c r="B1840" t="s">
        <v>22</v>
      </c>
      <c r="C1840" t="s">
        <v>99</v>
      </c>
      <c r="D1840" t="s">
        <v>40</v>
      </c>
      <c r="E1840" t="s">
        <v>18</v>
      </c>
      <c r="F1840" t="s">
        <v>26</v>
      </c>
      <c r="G1840" t="s">
        <v>38</v>
      </c>
      <c r="H1840">
        <v>62.92</v>
      </c>
      <c r="I1840">
        <v>1</v>
      </c>
      <c r="J1840">
        <v>0.2</v>
      </c>
      <c r="K1840">
        <v>10.224500000000001</v>
      </c>
    </row>
    <row r="1841" spans="1:11" x14ac:dyDescent="0.2">
      <c r="A1841" t="s">
        <v>28</v>
      </c>
      <c r="B1841" t="s">
        <v>22</v>
      </c>
      <c r="C1841" t="s">
        <v>99</v>
      </c>
      <c r="D1841" t="s">
        <v>40</v>
      </c>
      <c r="E1841" t="s">
        <v>18</v>
      </c>
      <c r="F1841" t="s">
        <v>26</v>
      </c>
      <c r="G1841" t="s">
        <v>41</v>
      </c>
      <c r="H1841">
        <v>78.304000000000002</v>
      </c>
      <c r="I1841">
        <v>2</v>
      </c>
      <c r="J1841">
        <v>0.2</v>
      </c>
      <c r="K1841">
        <v>29.364000000000001</v>
      </c>
    </row>
    <row r="1842" spans="1:11" x14ac:dyDescent="0.2">
      <c r="A1842" t="s">
        <v>28</v>
      </c>
      <c r="B1842" t="s">
        <v>22</v>
      </c>
      <c r="C1842" t="s">
        <v>342</v>
      </c>
      <c r="D1842" t="s">
        <v>17</v>
      </c>
      <c r="E1842" t="s">
        <v>18</v>
      </c>
      <c r="F1842" t="s">
        <v>19</v>
      </c>
      <c r="G1842" t="s">
        <v>21</v>
      </c>
      <c r="H1842">
        <v>140.81</v>
      </c>
      <c r="I1842">
        <v>1</v>
      </c>
      <c r="J1842">
        <v>0</v>
      </c>
      <c r="K1842">
        <v>39.4268</v>
      </c>
    </row>
    <row r="1843" spans="1:11" x14ac:dyDescent="0.2">
      <c r="A1843" t="s">
        <v>13</v>
      </c>
      <c r="B1843" t="s">
        <v>22</v>
      </c>
      <c r="C1843" t="s">
        <v>122</v>
      </c>
      <c r="D1843" t="s">
        <v>46</v>
      </c>
      <c r="E1843" t="s">
        <v>47</v>
      </c>
      <c r="F1843" t="s">
        <v>26</v>
      </c>
      <c r="G1843" t="s">
        <v>27</v>
      </c>
      <c r="H1843">
        <v>40.095999999999997</v>
      </c>
      <c r="I1843">
        <v>4</v>
      </c>
      <c r="J1843">
        <v>0.2</v>
      </c>
      <c r="K1843">
        <v>13.532400000000001</v>
      </c>
    </row>
    <row r="1844" spans="1:11" x14ac:dyDescent="0.2">
      <c r="A1844" t="s">
        <v>13</v>
      </c>
      <c r="B1844" t="s">
        <v>22</v>
      </c>
      <c r="C1844" t="s">
        <v>122</v>
      </c>
      <c r="D1844" t="s">
        <v>46</v>
      </c>
      <c r="E1844" t="s">
        <v>47</v>
      </c>
      <c r="F1844" t="s">
        <v>19</v>
      </c>
      <c r="G1844" t="s">
        <v>33</v>
      </c>
      <c r="H1844">
        <v>40.783999999999999</v>
      </c>
      <c r="I1844">
        <v>2</v>
      </c>
      <c r="J1844">
        <v>0.6</v>
      </c>
      <c r="K1844">
        <v>-30.588000000000001</v>
      </c>
    </row>
    <row r="1845" spans="1:11" x14ac:dyDescent="0.2">
      <c r="A1845" t="s">
        <v>28</v>
      </c>
      <c r="B1845" t="s">
        <v>14</v>
      </c>
      <c r="C1845" t="s">
        <v>42</v>
      </c>
      <c r="D1845" t="s">
        <v>43</v>
      </c>
      <c r="E1845" t="s">
        <v>25</v>
      </c>
      <c r="F1845" t="s">
        <v>35</v>
      </c>
      <c r="G1845" t="s">
        <v>59</v>
      </c>
      <c r="H1845">
        <v>90.57</v>
      </c>
      <c r="I1845">
        <v>3</v>
      </c>
      <c r="J1845">
        <v>0</v>
      </c>
      <c r="K1845">
        <v>11.774100000000001</v>
      </c>
    </row>
    <row r="1846" spans="1:11" x14ac:dyDescent="0.2">
      <c r="A1846" t="s">
        <v>13</v>
      </c>
      <c r="B1846" t="s">
        <v>44</v>
      </c>
      <c r="C1846" t="s">
        <v>43</v>
      </c>
      <c r="D1846" t="s">
        <v>261</v>
      </c>
      <c r="E1846" t="s">
        <v>57</v>
      </c>
      <c r="F1846" t="s">
        <v>26</v>
      </c>
      <c r="G1846" t="s">
        <v>41</v>
      </c>
      <c r="H1846">
        <v>40.08</v>
      </c>
      <c r="I1846">
        <v>6</v>
      </c>
      <c r="J1846">
        <v>0</v>
      </c>
      <c r="K1846">
        <v>19.238399999999999</v>
      </c>
    </row>
    <row r="1847" spans="1:11" x14ac:dyDescent="0.2">
      <c r="A1847" t="s">
        <v>13</v>
      </c>
      <c r="B1847" t="s">
        <v>44</v>
      </c>
      <c r="C1847" t="s">
        <v>43</v>
      </c>
      <c r="D1847" t="s">
        <v>261</v>
      </c>
      <c r="E1847" t="s">
        <v>57</v>
      </c>
      <c r="F1847" t="s">
        <v>19</v>
      </c>
      <c r="G1847" t="s">
        <v>33</v>
      </c>
      <c r="H1847">
        <v>37.68</v>
      </c>
      <c r="I1847">
        <v>2</v>
      </c>
      <c r="J1847">
        <v>0</v>
      </c>
      <c r="K1847">
        <v>15.8256</v>
      </c>
    </row>
    <row r="1848" spans="1:11" x14ac:dyDescent="0.2">
      <c r="A1848" t="s">
        <v>168</v>
      </c>
      <c r="B1848" t="s">
        <v>22</v>
      </c>
      <c r="C1848" t="s">
        <v>23</v>
      </c>
      <c r="D1848" t="s">
        <v>24</v>
      </c>
      <c r="E1848" t="s">
        <v>25</v>
      </c>
      <c r="F1848" t="s">
        <v>19</v>
      </c>
      <c r="G1848" t="s">
        <v>21</v>
      </c>
      <c r="H1848">
        <v>362.35199999999998</v>
      </c>
      <c r="I1848">
        <v>3</v>
      </c>
      <c r="J1848">
        <v>0.2</v>
      </c>
      <c r="K1848">
        <v>27.176400000000001</v>
      </c>
    </row>
    <row r="1849" spans="1:11" x14ac:dyDescent="0.2">
      <c r="A1849" t="s">
        <v>168</v>
      </c>
      <c r="B1849" t="s">
        <v>22</v>
      </c>
      <c r="C1849" t="s">
        <v>23</v>
      </c>
      <c r="D1849" t="s">
        <v>24</v>
      </c>
      <c r="E1849" t="s">
        <v>25</v>
      </c>
      <c r="F1849" t="s">
        <v>26</v>
      </c>
      <c r="G1849" t="s">
        <v>37</v>
      </c>
      <c r="H1849">
        <v>7.1840000000000002</v>
      </c>
      <c r="I1849">
        <v>2</v>
      </c>
      <c r="J1849">
        <v>0.2</v>
      </c>
      <c r="K1849">
        <v>2.2450000000000001</v>
      </c>
    </row>
    <row r="1850" spans="1:11" x14ac:dyDescent="0.2">
      <c r="A1850" t="s">
        <v>13</v>
      </c>
      <c r="B1850" t="s">
        <v>14</v>
      </c>
      <c r="C1850" t="s">
        <v>343</v>
      </c>
      <c r="D1850" t="s">
        <v>74</v>
      </c>
      <c r="E1850" t="s">
        <v>47</v>
      </c>
      <c r="F1850" t="s">
        <v>26</v>
      </c>
      <c r="G1850" t="s">
        <v>32</v>
      </c>
      <c r="H1850">
        <v>34.76</v>
      </c>
      <c r="I1850">
        <v>1</v>
      </c>
      <c r="J1850">
        <v>0</v>
      </c>
      <c r="K1850">
        <v>9.7327999999999992</v>
      </c>
    </row>
    <row r="1851" spans="1:11" x14ac:dyDescent="0.2">
      <c r="A1851" t="s">
        <v>13</v>
      </c>
      <c r="B1851" t="s">
        <v>14</v>
      </c>
      <c r="C1851" t="s">
        <v>343</v>
      </c>
      <c r="D1851" t="s">
        <v>74</v>
      </c>
      <c r="E1851" t="s">
        <v>47</v>
      </c>
      <c r="F1851" t="s">
        <v>35</v>
      </c>
      <c r="G1851" t="s">
        <v>59</v>
      </c>
      <c r="H1851">
        <v>831.2</v>
      </c>
      <c r="I1851">
        <v>5</v>
      </c>
      <c r="J1851">
        <v>0</v>
      </c>
      <c r="K1851">
        <v>124.68</v>
      </c>
    </row>
    <row r="1852" spans="1:11" x14ac:dyDescent="0.2">
      <c r="A1852" t="s">
        <v>13</v>
      </c>
      <c r="B1852" t="s">
        <v>14</v>
      </c>
      <c r="C1852" t="s">
        <v>343</v>
      </c>
      <c r="D1852" t="s">
        <v>74</v>
      </c>
      <c r="E1852" t="s">
        <v>47</v>
      </c>
      <c r="F1852" t="s">
        <v>26</v>
      </c>
      <c r="G1852" t="s">
        <v>41</v>
      </c>
      <c r="H1852">
        <v>26.4</v>
      </c>
      <c r="I1852">
        <v>5</v>
      </c>
      <c r="J1852">
        <v>0</v>
      </c>
      <c r="K1852">
        <v>11.88</v>
      </c>
    </row>
    <row r="1853" spans="1:11" x14ac:dyDescent="0.2">
      <c r="A1853" t="s">
        <v>13</v>
      </c>
      <c r="B1853" t="s">
        <v>14</v>
      </c>
      <c r="C1853" t="s">
        <v>343</v>
      </c>
      <c r="D1853" t="s">
        <v>74</v>
      </c>
      <c r="E1853" t="s">
        <v>47</v>
      </c>
      <c r="F1853" t="s">
        <v>26</v>
      </c>
      <c r="G1853" t="s">
        <v>60</v>
      </c>
      <c r="H1853">
        <v>106.75</v>
      </c>
      <c r="I1853">
        <v>7</v>
      </c>
      <c r="J1853">
        <v>0</v>
      </c>
      <c r="K1853">
        <v>49.104999999999997</v>
      </c>
    </row>
    <row r="1854" spans="1:11" x14ac:dyDescent="0.2">
      <c r="A1854" t="s">
        <v>13</v>
      </c>
      <c r="B1854" t="s">
        <v>14</v>
      </c>
      <c r="C1854" t="s">
        <v>343</v>
      </c>
      <c r="D1854" t="s">
        <v>74</v>
      </c>
      <c r="E1854" t="s">
        <v>47</v>
      </c>
      <c r="F1854" t="s">
        <v>26</v>
      </c>
      <c r="G1854" t="s">
        <v>41</v>
      </c>
      <c r="H1854">
        <v>97.82</v>
      </c>
      <c r="I1854">
        <v>2</v>
      </c>
      <c r="J1854">
        <v>0</v>
      </c>
      <c r="K1854">
        <v>45.9754</v>
      </c>
    </row>
    <row r="1855" spans="1:11" x14ac:dyDescent="0.2">
      <c r="A1855" t="s">
        <v>13</v>
      </c>
      <c r="B1855" t="s">
        <v>14</v>
      </c>
      <c r="C1855" t="s">
        <v>343</v>
      </c>
      <c r="D1855" t="s">
        <v>74</v>
      </c>
      <c r="E1855" t="s">
        <v>47</v>
      </c>
      <c r="F1855" t="s">
        <v>26</v>
      </c>
      <c r="G1855" t="s">
        <v>32</v>
      </c>
      <c r="H1855">
        <v>141.4</v>
      </c>
      <c r="I1855">
        <v>5</v>
      </c>
      <c r="J1855">
        <v>0</v>
      </c>
      <c r="K1855">
        <v>38.177999999999997</v>
      </c>
    </row>
    <row r="1856" spans="1:11" x14ac:dyDescent="0.2">
      <c r="A1856" t="s">
        <v>28</v>
      </c>
      <c r="B1856" t="s">
        <v>22</v>
      </c>
      <c r="C1856" t="s">
        <v>23</v>
      </c>
      <c r="D1856" t="s">
        <v>24</v>
      </c>
      <c r="E1856" t="s">
        <v>25</v>
      </c>
      <c r="F1856" t="s">
        <v>26</v>
      </c>
      <c r="G1856" t="s">
        <v>34</v>
      </c>
      <c r="H1856">
        <v>14.52</v>
      </c>
      <c r="I1856">
        <v>3</v>
      </c>
      <c r="J1856">
        <v>0</v>
      </c>
      <c r="K1856">
        <v>4.7915999999999999</v>
      </c>
    </row>
    <row r="1857" spans="1:11" x14ac:dyDescent="0.2">
      <c r="A1857" t="s">
        <v>13</v>
      </c>
      <c r="B1857" t="s">
        <v>22</v>
      </c>
      <c r="C1857" t="s">
        <v>61</v>
      </c>
      <c r="D1857" t="s">
        <v>46</v>
      </c>
      <c r="E1857" t="s">
        <v>47</v>
      </c>
      <c r="F1857" t="s">
        <v>26</v>
      </c>
      <c r="G1857" t="s">
        <v>32</v>
      </c>
      <c r="H1857">
        <v>127.92</v>
      </c>
      <c r="I1857">
        <v>5</v>
      </c>
      <c r="J1857">
        <v>0.2</v>
      </c>
      <c r="K1857">
        <v>-15.99</v>
      </c>
    </row>
    <row r="1858" spans="1:11" x14ac:dyDescent="0.2">
      <c r="A1858" t="s">
        <v>13</v>
      </c>
      <c r="B1858" t="s">
        <v>22</v>
      </c>
      <c r="C1858" t="s">
        <v>61</v>
      </c>
      <c r="D1858" t="s">
        <v>46</v>
      </c>
      <c r="E1858" t="s">
        <v>47</v>
      </c>
      <c r="F1858" t="s">
        <v>26</v>
      </c>
      <c r="G1858" t="s">
        <v>37</v>
      </c>
      <c r="H1858">
        <v>34.24</v>
      </c>
      <c r="I1858">
        <v>4</v>
      </c>
      <c r="J1858">
        <v>0.8</v>
      </c>
      <c r="K1858">
        <v>-53.072000000000003</v>
      </c>
    </row>
    <row r="1859" spans="1:11" x14ac:dyDescent="0.2">
      <c r="A1859" t="s">
        <v>62</v>
      </c>
      <c r="B1859" t="s">
        <v>22</v>
      </c>
      <c r="C1859" t="s">
        <v>105</v>
      </c>
      <c r="D1859" t="s">
        <v>127</v>
      </c>
      <c r="E1859" t="s">
        <v>57</v>
      </c>
      <c r="F1859" t="s">
        <v>26</v>
      </c>
      <c r="G1859" t="s">
        <v>38</v>
      </c>
      <c r="H1859">
        <v>137.62</v>
      </c>
      <c r="I1859">
        <v>2</v>
      </c>
      <c r="J1859">
        <v>0</v>
      </c>
      <c r="K1859">
        <v>60.552799999999998</v>
      </c>
    </row>
    <row r="1860" spans="1:11" x14ac:dyDescent="0.2">
      <c r="A1860" t="s">
        <v>62</v>
      </c>
      <c r="B1860" t="s">
        <v>22</v>
      </c>
      <c r="C1860" t="s">
        <v>105</v>
      </c>
      <c r="D1860" t="s">
        <v>127</v>
      </c>
      <c r="E1860" t="s">
        <v>57</v>
      </c>
      <c r="F1860" t="s">
        <v>35</v>
      </c>
      <c r="G1860" t="s">
        <v>36</v>
      </c>
      <c r="H1860">
        <v>100.49</v>
      </c>
      <c r="I1860">
        <v>1</v>
      </c>
      <c r="J1860">
        <v>0</v>
      </c>
      <c r="K1860">
        <v>25.122499999999999</v>
      </c>
    </row>
    <row r="1861" spans="1:11" x14ac:dyDescent="0.2">
      <c r="A1861" t="s">
        <v>62</v>
      </c>
      <c r="B1861" t="s">
        <v>14</v>
      </c>
      <c r="C1861" t="s">
        <v>75</v>
      </c>
      <c r="D1861" t="s">
        <v>76</v>
      </c>
      <c r="E1861" t="s">
        <v>57</v>
      </c>
      <c r="F1861" t="s">
        <v>19</v>
      </c>
      <c r="G1861" t="s">
        <v>20</v>
      </c>
      <c r="H1861">
        <v>257.56799999999998</v>
      </c>
      <c r="I1861">
        <v>2</v>
      </c>
      <c r="J1861">
        <v>0.2</v>
      </c>
      <c r="K1861">
        <v>-28.976400000000002</v>
      </c>
    </row>
    <row r="1862" spans="1:11" x14ac:dyDescent="0.2">
      <c r="A1862" t="s">
        <v>62</v>
      </c>
      <c r="B1862" t="s">
        <v>14</v>
      </c>
      <c r="C1862" t="s">
        <v>75</v>
      </c>
      <c r="D1862" t="s">
        <v>76</v>
      </c>
      <c r="E1862" t="s">
        <v>57</v>
      </c>
      <c r="F1862" t="s">
        <v>35</v>
      </c>
      <c r="G1862" t="s">
        <v>36</v>
      </c>
      <c r="H1862">
        <v>119.96</v>
      </c>
      <c r="I1862">
        <v>4</v>
      </c>
      <c r="J1862">
        <v>0</v>
      </c>
      <c r="K1862">
        <v>33.588799999999999</v>
      </c>
    </row>
    <row r="1863" spans="1:11" x14ac:dyDescent="0.2">
      <c r="A1863" t="s">
        <v>168</v>
      </c>
      <c r="B1863" t="s">
        <v>14</v>
      </c>
      <c r="C1863" t="s">
        <v>122</v>
      </c>
      <c r="D1863" t="s">
        <v>46</v>
      </c>
      <c r="E1863" t="s">
        <v>47</v>
      </c>
      <c r="F1863" t="s">
        <v>26</v>
      </c>
      <c r="G1863" t="s">
        <v>32</v>
      </c>
      <c r="H1863">
        <v>49.631999999999998</v>
      </c>
      <c r="I1863">
        <v>4</v>
      </c>
      <c r="J1863">
        <v>0.2</v>
      </c>
      <c r="K1863">
        <v>4.9631999999999996</v>
      </c>
    </row>
    <row r="1864" spans="1:11" x14ac:dyDescent="0.2">
      <c r="A1864" t="s">
        <v>28</v>
      </c>
      <c r="B1864" t="s">
        <v>22</v>
      </c>
      <c r="C1864" t="s">
        <v>97</v>
      </c>
      <c r="D1864" t="s">
        <v>98</v>
      </c>
      <c r="E1864" t="s">
        <v>25</v>
      </c>
      <c r="F1864" t="s">
        <v>19</v>
      </c>
      <c r="G1864" t="s">
        <v>31</v>
      </c>
      <c r="H1864">
        <v>727.45</v>
      </c>
      <c r="I1864">
        <v>5</v>
      </c>
      <c r="J1864">
        <v>0.5</v>
      </c>
      <c r="K1864">
        <v>-465.56799999999998</v>
      </c>
    </row>
    <row r="1865" spans="1:11" x14ac:dyDescent="0.2">
      <c r="A1865" t="s">
        <v>28</v>
      </c>
      <c r="B1865" t="s">
        <v>22</v>
      </c>
      <c r="C1865" t="s">
        <v>97</v>
      </c>
      <c r="D1865" t="s">
        <v>98</v>
      </c>
      <c r="E1865" t="s">
        <v>25</v>
      </c>
      <c r="F1865" t="s">
        <v>19</v>
      </c>
      <c r="G1865" t="s">
        <v>33</v>
      </c>
      <c r="H1865">
        <v>24.96</v>
      </c>
      <c r="I1865">
        <v>3</v>
      </c>
      <c r="J1865">
        <v>0.2</v>
      </c>
      <c r="K1865">
        <v>4.3680000000000003</v>
      </c>
    </row>
    <row r="1866" spans="1:11" x14ac:dyDescent="0.2">
      <c r="A1866" t="s">
        <v>168</v>
      </c>
      <c r="B1866" t="s">
        <v>22</v>
      </c>
      <c r="C1866" t="s">
        <v>114</v>
      </c>
      <c r="D1866" t="s">
        <v>104</v>
      </c>
      <c r="E1866" t="s">
        <v>57</v>
      </c>
      <c r="F1866" t="s">
        <v>35</v>
      </c>
      <c r="G1866" t="s">
        <v>36</v>
      </c>
      <c r="H1866">
        <v>370.78199999999998</v>
      </c>
      <c r="I1866">
        <v>3</v>
      </c>
      <c r="J1866">
        <v>0.4</v>
      </c>
      <c r="K1866">
        <v>-92.695499999999996</v>
      </c>
    </row>
    <row r="1867" spans="1:11" x14ac:dyDescent="0.2">
      <c r="A1867" t="s">
        <v>62</v>
      </c>
      <c r="B1867" t="s">
        <v>22</v>
      </c>
      <c r="C1867" t="s">
        <v>16</v>
      </c>
      <c r="D1867" t="s">
        <v>177</v>
      </c>
      <c r="E1867" t="s">
        <v>25</v>
      </c>
      <c r="F1867" t="s">
        <v>19</v>
      </c>
      <c r="G1867" t="s">
        <v>33</v>
      </c>
      <c r="H1867">
        <v>196.45</v>
      </c>
      <c r="I1867">
        <v>5</v>
      </c>
      <c r="J1867">
        <v>0</v>
      </c>
      <c r="K1867">
        <v>70.721999999999994</v>
      </c>
    </row>
    <row r="1868" spans="1:11" x14ac:dyDescent="0.2">
      <c r="A1868" t="s">
        <v>28</v>
      </c>
      <c r="B1868" t="s">
        <v>44</v>
      </c>
      <c r="C1868" t="s">
        <v>55</v>
      </c>
      <c r="D1868" t="s">
        <v>56</v>
      </c>
      <c r="E1868" t="s">
        <v>57</v>
      </c>
      <c r="F1868" t="s">
        <v>26</v>
      </c>
      <c r="G1868" t="s">
        <v>41</v>
      </c>
      <c r="H1868">
        <v>31.103999999999999</v>
      </c>
      <c r="I1868">
        <v>6</v>
      </c>
      <c r="J1868">
        <v>0.2</v>
      </c>
      <c r="K1868">
        <v>10.8864</v>
      </c>
    </row>
    <row r="1869" spans="1:11" x14ac:dyDescent="0.2">
      <c r="A1869" t="s">
        <v>28</v>
      </c>
      <c r="B1869" t="s">
        <v>44</v>
      </c>
      <c r="C1869" t="s">
        <v>55</v>
      </c>
      <c r="D1869" t="s">
        <v>56</v>
      </c>
      <c r="E1869" t="s">
        <v>57</v>
      </c>
      <c r="F1869" t="s">
        <v>26</v>
      </c>
      <c r="G1869" t="s">
        <v>32</v>
      </c>
      <c r="H1869">
        <v>78.256</v>
      </c>
      <c r="I1869">
        <v>2</v>
      </c>
      <c r="J1869">
        <v>0.2</v>
      </c>
      <c r="K1869">
        <v>-17.607600000000001</v>
      </c>
    </row>
    <row r="1870" spans="1:11" x14ac:dyDescent="0.2">
      <c r="A1870" t="s">
        <v>13</v>
      </c>
      <c r="B1870" t="s">
        <v>14</v>
      </c>
      <c r="C1870" t="s">
        <v>42</v>
      </c>
      <c r="D1870" t="s">
        <v>43</v>
      </c>
      <c r="E1870" t="s">
        <v>25</v>
      </c>
      <c r="F1870" t="s">
        <v>26</v>
      </c>
      <c r="G1870" t="s">
        <v>41</v>
      </c>
      <c r="H1870">
        <v>6.48</v>
      </c>
      <c r="I1870">
        <v>1</v>
      </c>
      <c r="J1870">
        <v>0</v>
      </c>
      <c r="K1870">
        <v>3.1103999999999998</v>
      </c>
    </row>
    <row r="1871" spans="1:11" x14ac:dyDescent="0.2">
      <c r="A1871" t="s">
        <v>28</v>
      </c>
      <c r="B1871" t="s">
        <v>22</v>
      </c>
      <c r="C1871" t="s">
        <v>52</v>
      </c>
      <c r="D1871" t="s">
        <v>24</v>
      </c>
      <c r="E1871" t="s">
        <v>25</v>
      </c>
      <c r="F1871" t="s">
        <v>26</v>
      </c>
      <c r="G1871" t="s">
        <v>34</v>
      </c>
      <c r="H1871">
        <v>99.2</v>
      </c>
      <c r="I1871">
        <v>5</v>
      </c>
      <c r="J1871">
        <v>0</v>
      </c>
      <c r="K1871">
        <v>25.792000000000002</v>
      </c>
    </row>
    <row r="1872" spans="1:11" x14ac:dyDescent="0.2">
      <c r="A1872" t="s">
        <v>28</v>
      </c>
      <c r="B1872" t="s">
        <v>22</v>
      </c>
      <c r="C1872" t="s">
        <v>52</v>
      </c>
      <c r="D1872" t="s">
        <v>24</v>
      </c>
      <c r="E1872" t="s">
        <v>25</v>
      </c>
      <c r="F1872" t="s">
        <v>19</v>
      </c>
      <c r="G1872" t="s">
        <v>21</v>
      </c>
      <c r="H1872">
        <v>801.56799999999998</v>
      </c>
      <c r="I1872">
        <v>2</v>
      </c>
      <c r="J1872">
        <v>0.2</v>
      </c>
      <c r="K1872">
        <v>50.097999999999999</v>
      </c>
    </row>
    <row r="1873" spans="1:11" x14ac:dyDescent="0.2">
      <c r="A1873" t="s">
        <v>28</v>
      </c>
      <c r="B1873" t="s">
        <v>22</v>
      </c>
      <c r="C1873" t="s">
        <v>52</v>
      </c>
      <c r="D1873" t="s">
        <v>24</v>
      </c>
      <c r="E1873" t="s">
        <v>25</v>
      </c>
      <c r="F1873" t="s">
        <v>19</v>
      </c>
      <c r="G1873" t="s">
        <v>31</v>
      </c>
      <c r="H1873">
        <v>272.84800000000001</v>
      </c>
      <c r="I1873">
        <v>1</v>
      </c>
      <c r="J1873">
        <v>0.2</v>
      </c>
      <c r="K1873">
        <v>27.284800000000001</v>
      </c>
    </row>
    <row r="1874" spans="1:11" x14ac:dyDescent="0.2">
      <c r="A1874" t="s">
        <v>28</v>
      </c>
      <c r="B1874" t="s">
        <v>14</v>
      </c>
      <c r="C1874" t="s">
        <v>344</v>
      </c>
      <c r="D1874" t="s">
        <v>43</v>
      </c>
      <c r="E1874" t="s">
        <v>25</v>
      </c>
      <c r="F1874" t="s">
        <v>19</v>
      </c>
      <c r="G1874" t="s">
        <v>31</v>
      </c>
      <c r="H1874">
        <v>70.98</v>
      </c>
      <c r="I1874">
        <v>1</v>
      </c>
      <c r="J1874">
        <v>0</v>
      </c>
      <c r="K1874">
        <v>20.584199999999999</v>
      </c>
    </row>
    <row r="1875" spans="1:11" x14ac:dyDescent="0.2">
      <c r="A1875" t="s">
        <v>28</v>
      </c>
      <c r="B1875" t="s">
        <v>44</v>
      </c>
      <c r="C1875" t="s">
        <v>103</v>
      </c>
      <c r="D1875" t="s">
        <v>104</v>
      </c>
      <c r="E1875" t="s">
        <v>57</v>
      </c>
      <c r="F1875" t="s">
        <v>26</v>
      </c>
      <c r="G1875" t="s">
        <v>41</v>
      </c>
      <c r="H1875">
        <v>16.224</v>
      </c>
      <c r="I1875">
        <v>2</v>
      </c>
      <c r="J1875">
        <v>0.2</v>
      </c>
      <c r="K1875">
        <v>5.8811999999999998</v>
      </c>
    </row>
    <row r="1876" spans="1:11" x14ac:dyDescent="0.2">
      <c r="A1876" t="s">
        <v>28</v>
      </c>
      <c r="B1876" t="s">
        <v>14</v>
      </c>
      <c r="C1876" t="s">
        <v>159</v>
      </c>
      <c r="D1876" t="s">
        <v>76</v>
      </c>
      <c r="E1876" t="s">
        <v>57</v>
      </c>
      <c r="F1876" t="s">
        <v>19</v>
      </c>
      <c r="G1876" t="s">
        <v>20</v>
      </c>
      <c r="H1876">
        <v>176.78399999999999</v>
      </c>
      <c r="I1876">
        <v>1</v>
      </c>
      <c r="J1876">
        <v>0.2</v>
      </c>
      <c r="K1876">
        <v>-22.097999999999999</v>
      </c>
    </row>
    <row r="1877" spans="1:11" x14ac:dyDescent="0.2">
      <c r="A1877" t="s">
        <v>28</v>
      </c>
      <c r="B1877" t="s">
        <v>14</v>
      </c>
      <c r="C1877" t="s">
        <v>122</v>
      </c>
      <c r="D1877" t="s">
        <v>46</v>
      </c>
      <c r="E1877" t="s">
        <v>47</v>
      </c>
      <c r="F1877" t="s">
        <v>35</v>
      </c>
      <c r="G1877" t="s">
        <v>36</v>
      </c>
      <c r="H1877">
        <v>470.37599999999998</v>
      </c>
      <c r="I1877">
        <v>3</v>
      </c>
      <c r="J1877">
        <v>0.2</v>
      </c>
      <c r="K1877">
        <v>47.037599999999998</v>
      </c>
    </row>
    <row r="1878" spans="1:11" x14ac:dyDescent="0.2">
      <c r="A1878" t="s">
        <v>28</v>
      </c>
      <c r="B1878" t="s">
        <v>14</v>
      </c>
      <c r="C1878" t="s">
        <v>23</v>
      </c>
      <c r="D1878" t="s">
        <v>24</v>
      </c>
      <c r="E1878" t="s">
        <v>25</v>
      </c>
      <c r="F1878" t="s">
        <v>19</v>
      </c>
      <c r="G1878" t="s">
        <v>21</v>
      </c>
      <c r="H1878">
        <v>393.56799999999998</v>
      </c>
      <c r="I1878">
        <v>4</v>
      </c>
      <c r="J1878">
        <v>0.2</v>
      </c>
      <c r="K1878">
        <v>-44.276400000000002</v>
      </c>
    </row>
    <row r="1879" spans="1:11" x14ac:dyDescent="0.2">
      <c r="A1879" t="s">
        <v>28</v>
      </c>
      <c r="B1879" t="s">
        <v>22</v>
      </c>
      <c r="C1879" t="s">
        <v>189</v>
      </c>
      <c r="D1879" t="s">
        <v>30</v>
      </c>
      <c r="E1879" t="s">
        <v>18</v>
      </c>
      <c r="F1879" t="s">
        <v>26</v>
      </c>
      <c r="G1879" t="s">
        <v>37</v>
      </c>
      <c r="H1879">
        <v>68.742000000000004</v>
      </c>
      <c r="I1879">
        <v>9</v>
      </c>
      <c r="J1879">
        <v>0.7</v>
      </c>
      <c r="K1879">
        <v>-48.119399999999999</v>
      </c>
    </row>
    <row r="1880" spans="1:11" x14ac:dyDescent="0.2">
      <c r="A1880" t="s">
        <v>168</v>
      </c>
      <c r="B1880" t="s">
        <v>14</v>
      </c>
      <c r="C1880" t="s">
        <v>75</v>
      </c>
      <c r="D1880" t="s">
        <v>76</v>
      </c>
      <c r="E1880" t="s">
        <v>57</v>
      </c>
      <c r="F1880" t="s">
        <v>26</v>
      </c>
      <c r="G1880" t="s">
        <v>60</v>
      </c>
      <c r="H1880">
        <v>29.34</v>
      </c>
      <c r="I1880">
        <v>3</v>
      </c>
      <c r="J1880">
        <v>0</v>
      </c>
      <c r="K1880">
        <v>14.67</v>
      </c>
    </row>
    <row r="1881" spans="1:11" x14ac:dyDescent="0.2">
      <c r="A1881" t="s">
        <v>168</v>
      </c>
      <c r="B1881" t="s">
        <v>14</v>
      </c>
      <c r="C1881" t="s">
        <v>75</v>
      </c>
      <c r="D1881" t="s">
        <v>76</v>
      </c>
      <c r="E1881" t="s">
        <v>57</v>
      </c>
      <c r="F1881" t="s">
        <v>19</v>
      </c>
      <c r="G1881" t="s">
        <v>21</v>
      </c>
      <c r="H1881">
        <v>383.60700000000003</v>
      </c>
      <c r="I1881">
        <v>7</v>
      </c>
      <c r="J1881">
        <v>0.1</v>
      </c>
      <c r="K1881">
        <v>63.9345</v>
      </c>
    </row>
    <row r="1882" spans="1:11" x14ac:dyDescent="0.2">
      <c r="A1882" t="s">
        <v>168</v>
      </c>
      <c r="B1882" t="s">
        <v>14</v>
      </c>
      <c r="C1882" t="s">
        <v>75</v>
      </c>
      <c r="D1882" t="s">
        <v>76</v>
      </c>
      <c r="E1882" t="s">
        <v>57</v>
      </c>
      <c r="F1882" t="s">
        <v>26</v>
      </c>
      <c r="G1882" t="s">
        <v>32</v>
      </c>
      <c r="H1882">
        <v>563.4</v>
      </c>
      <c r="I1882">
        <v>4</v>
      </c>
      <c r="J1882">
        <v>0</v>
      </c>
      <c r="K1882">
        <v>67.608000000000004</v>
      </c>
    </row>
    <row r="1883" spans="1:11" x14ac:dyDescent="0.2">
      <c r="A1883" t="s">
        <v>28</v>
      </c>
      <c r="B1883" t="s">
        <v>44</v>
      </c>
      <c r="C1883" t="s">
        <v>55</v>
      </c>
      <c r="D1883" t="s">
        <v>56</v>
      </c>
      <c r="E1883" t="s">
        <v>57</v>
      </c>
      <c r="F1883" t="s">
        <v>26</v>
      </c>
      <c r="G1883" t="s">
        <v>41</v>
      </c>
      <c r="H1883">
        <v>217.05600000000001</v>
      </c>
      <c r="I1883">
        <v>7</v>
      </c>
      <c r="J1883">
        <v>0.2</v>
      </c>
      <c r="K1883">
        <v>78.6828</v>
      </c>
    </row>
    <row r="1884" spans="1:11" x14ac:dyDescent="0.2">
      <c r="A1884" t="s">
        <v>13</v>
      </c>
      <c r="B1884" t="s">
        <v>14</v>
      </c>
      <c r="C1884" t="s">
        <v>345</v>
      </c>
      <c r="D1884" t="s">
        <v>46</v>
      </c>
      <c r="E1884" t="s">
        <v>47</v>
      </c>
      <c r="F1884" t="s">
        <v>26</v>
      </c>
      <c r="G1884" t="s">
        <v>27</v>
      </c>
      <c r="H1884">
        <v>6</v>
      </c>
      <c r="I1884">
        <v>2</v>
      </c>
      <c r="J1884">
        <v>0.2</v>
      </c>
      <c r="K1884">
        <v>2.1</v>
      </c>
    </row>
    <row r="1885" spans="1:11" x14ac:dyDescent="0.2">
      <c r="A1885" t="s">
        <v>13</v>
      </c>
      <c r="B1885" t="s">
        <v>14</v>
      </c>
      <c r="C1885" t="s">
        <v>52</v>
      </c>
      <c r="D1885" t="s">
        <v>24</v>
      </c>
      <c r="E1885" t="s">
        <v>25</v>
      </c>
      <c r="F1885" t="s">
        <v>19</v>
      </c>
      <c r="G1885" t="s">
        <v>33</v>
      </c>
      <c r="H1885">
        <v>31.56</v>
      </c>
      <c r="I1885">
        <v>3</v>
      </c>
      <c r="J1885">
        <v>0</v>
      </c>
      <c r="K1885">
        <v>10.4148</v>
      </c>
    </row>
    <row r="1886" spans="1:11" x14ac:dyDescent="0.2">
      <c r="A1886" t="s">
        <v>62</v>
      </c>
      <c r="B1886" t="s">
        <v>44</v>
      </c>
      <c r="C1886" t="s">
        <v>229</v>
      </c>
      <c r="D1886" t="s">
        <v>30</v>
      </c>
      <c r="E1886" t="s">
        <v>18</v>
      </c>
      <c r="F1886" t="s">
        <v>26</v>
      </c>
      <c r="G1886" t="s">
        <v>77</v>
      </c>
      <c r="H1886">
        <v>7.1040000000000001</v>
      </c>
      <c r="I1886">
        <v>2</v>
      </c>
      <c r="J1886">
        <v>0.2</v>
      </c>
      <c r="K1886">
        <v>2.3976000000000002</v>
      </c>
    </row>
    <row r="1887" spans="1:11" x14ac:dyDescent="0.2">
      <c r="A1887" t="s">
        <v>62</v>
      </c>
      <c r="B1887" t="s">
        <v>44</v>
      </c>
      <c r="C1887" t="s">
        <v>229</v>
      </c>
      <c r="D1887" t="s">
        <v>30</v>
      </c>
      <c r="E1887" t="s">
        <v>18</v>
      </c>
      <c r="F1887" t="s">
        <v>26</v>
      </c>
      <c r="G1887" t="s">
        <v>37</v>
      </c>
      <c r="H1887">
        <v>398.35199999999998</v>
      </c>
      <c r="I1887">
        <v>8</v>
      </c>
      <c r="J1887">
        <v>0.7</v>
      </c>
      <c r="K1887">
        <v>-331.96</v>
      </c>
    </row>
    <row r="1888" spans="1:11" x14ac:dyDescent="0.2">
      <c r="A1888" t="s">
        <v>62</v>
      </c>
      <c r="B1888" t="s">
        <v>14</v>
      </c>
      <c r="C1888" t="s">
        <v>126</v>
      </c>
      <c r="D1888" t="s">
        <v>104</v>
      </c>
      <c r="E1888" t="s">
        <v>57</v>
      </c>
      <c r="F1888" t="s">
        <v>26</v>
      </c>
      <c r="G1888" t="s">
        <v>38</v>
      </c>
      <c r="H1888">
        <v>121.792</v>
      </c>
      <c r="I1888">
        <v>4</v>
      </c>
      <c r="J1888">
        <v>0.2</v>
      </c>
      <c r="K1888">
        <v>13.701599999999999</v>
      </c>
    </row>
    <row r="1889" spans="1:11" x14ac:dyDescent="0.2">
      <c r="A1889" t="s">
        <v>62</v>
      </c>
      <c r="B1889" t="s">
        <v>14</v>
      </c>
      <c r="C1889" t="s">
        <v>126</v>
      </c>
      <c r="D1889" t="s">
        <v>104</v>
      </c>
      <c r="E1889" t="s">
        <v>57</v>
      </c>
      <c r="F1889" t="s">
        <v>19</v>
      </c>
      <c r="G1889" t="s">
        <v>31</v>
      </c>
      <c r="H1889">
        <v>409.59</v>
      </c>
      <c r="I1889">
        <v>3</v>
      </c>
      <c r="J1889">
        <v>0.4</v>
      </c>
      <c r="K1889">
        <v>-122.877</v>
      </c>
    </row>
    <row r="1890" spans="1:11" x14ac:dyDescent="0.2">
      <c r="A1890" t="s">
        <v>28</v>
      </c>
      <c r="B1890" t="s">
        <v>22</v>
      </c>
      <c r="C1890" t="s">
        <v>181</v>
      </c>
      <c r="D1890" t="s">
        <v>24</v>
      </c>
      <c r="E1890" t="s">
        <v>25</v>
      </c>
      <c r="F1890" t="s">
        <v>26</v>
      </c>
      <c r="G1890" t="s">
        <v>41</v>
      </c>
      <c r="H1890">
        <v>10.56</v>
      </c>
      <c r="I1890">
        <v>2</v>
      </c>
      <c r="J1890">
        <v>0</v>
      </c>
      <c r="K1890">
        <v>4.7519999999999998</v>
      </c>
    </row>
    <row r="1891" spans="1:11" x14ac:dyDescent="0.2">
      <c r="A1891" t="s">
        <v>28</v>
      </c>
      <c r="B1891" t="s">
        <v>22</v>
      </c>
      <c r="C1891" t="s">
        <v>181</v>
      </c>
      <c r="D1891" t="s">
        <v>24</v>
      </c>
      <c r="E1891" t="s">
        <v>25</v>
      </c>
      <c r="F1891" t="s">
        <v>26</v>
      </c>
      <c r="G1891" t="s">
        <v>34</v>
      </c>
      <c r="H1891">
        <v>3.38</v>
      </c>
      <c r="I1891">
        <v>1</v>
      </c>
      <c r="J1891">
        <v>0</v>
      </c>
      <c r="K1891">
        <v>1.2505999999999999</v>
      </c>
    </row>
    <row r="1892" spans="1:11" x14ac:dyDescent="0.2">
      <c r="A1892" t="s">
        <v>13</v>
      </c>
      <c r="B1892" t="s">
        <v>14</v>
      </c>
      <c r="C1892" t="s">
        <v>346</v>
      </c>
      <c r="D1892" t="s">
        <v>30</v>
      </c>
      <c r="E1892" t="s">
        <v>18</v>
      </c>
      <c r="F1892" t="s">
        <v>26</v>
      </c>
      <c r="G1892" t="s">
        <v>60</v>
      </c>
      <c r="H1892">
        <v>7.8239999999999998</v>
      </c>
      <c r="I1892">
        <v>1</v>
      </c>
      <c r="J1892">
        <v>0.2</v>
      </c>
      <c r="K1892">
        <v>2.9340000000000002</v>
      </c>
    </row>
    <row r="1893" spans="1:11" x14ac:dyDescent="0.2">
      <c r="A1893" t="s">
        <v>28</v>
      </c>
      <c r="B1893" t="s">
        <v>14</v>
      </c>
      <c r="C1893" t="s">
        <v>347</v>
      </c>
      <c r="D1893" t="s">
        <v>95</v>
      </c>
      <c r="E1893" t="s">
        <v>25</v>
      </c>
      <c r="F1893" t="s">
        <v>26</v>
      </c>
      <c r="G1893" t="s">
        <v>41</v>
      </c>
      <c r="H1893">
        <v>24.783999999999999</v>
      </c>
      <c r="I1893">
        <v>1</v>
      </c>
      <c r="J1893">
        <v>0.2</v>
      </c>
      <c r="K1893">
        <v>7.7450000000000001</v>
      </c>
    </row>
    <row r="1894" spans="1:11" x14ac:dyDescent="0.2">
      <c r="A1894" t="s">
        <v>62</v>
      </c>
      <c r="B1894" t="s">
        <v>14</v>
      </c>
      <c r="C1894" t="s">
        <v>348</v>
      </c>
      <c r="D1894" t="s">
        <v>83</v>
      </c>
      <c r="E1894" t="s">
        <v>18</v>
      </c>
      <c r="F1894" t="s">
        <v>26</v>
      </c>
      <c r="G1894" t="s">
        <v>34</v>
      </c>
      <c r="H1894">
        <v>34.65</v>
      </c>
      <c r="I1894">
        <v>3</v>
      </c>
      <c r="J1894">
        <v>0</v>
      </c>
      <c r="K1894">
        <v>10.395</v>
      </c>
    </row>
    <row r="1895" spans="1:11" x14ac:dyDescent="0.2">
      <c r="A1895" t="s">
        <v>28</v>
      </c>
      <c r="B1895" t="s">
        <v>14</v>
      </c>
      <c r="C1895" t="s">
        <v>349</v>
      </c>
      <c r="D1895" t="s">
        <v>203</v>
      </c>
      <c r="E1895" t="s">
        <v>25</v>
      </c>
      <c r="F1895" t="s">
        <v>26</v>
      </c>
      <c r="G1895" t="s">
        <v>37</v>
      </c>
      <c r="H1895">
        <v>487.98399999999998</v>
      </c>
      <c r="I1895">
        <v>2</v>
      </c>
      <c r="J1895">
        <v>0.2</v>
      </c>
      <c r="K1895">
        <v>152.495</v>
      </c>
    </row>
    <row r="1896" spans="1:11" x14ac:dyDescent="0.2">
      <c r="A1896" t="s">
        <v>62</v>
      </c>
      <c r="B1896" t="s">
        <v>14</v>
      </c>
      <c r="C1896" t="s">
        <v>93</v>
      </c>
      <c r="D1896" t="s">
        <v>68</v>
      </c>
      <c r="E1896" t="s">
        <v>47</v>
      </c>
      <c r="F1896" t="s">
        <v>26</v>
      </c>
      <c r="G1896" t="s">
        <v>37</v>
      </c>
      <c r="H1896">
        <v>1793.98</v>
      </c>
      <c r="I1896">
        <v>2</v>
      </c>
      <c r="J1896">
        <v>0</v>
      </c>
      <c r="K1896">
        <v>843.17060000000004</v>
      </c>
    </row>
    <row r="1897" spans="1:11" x14ac:dyDescent="0.2">
      <c r="A1897" t="s">
        <v>13</v>
      </c>
      <c r="B1897" t="s">
        <v>14</v>
      </c>
      <c r="C1897" t="s">
        <v>180</v>
      </c>
      <c r="D1897" t="s">
        <v>30</v>
      </c>
      <c r="E1897" t="s">
        <v>18</v>
      </c>
      <c r="F1897" t="s">
        <v>26</v>
      </c>
      <c r="G1897" t="s">
        <v>60</v>
      </c>
      <c r="H1897">
        <v>29.808</v>
      </c>
      <c r="I1897">
        <v>2</v>
      </c>
      <c r="J1897">
        <v>0.2</v>
      </c>
      <c r="K1897">
        <v>10.805400000000001</v>
      </c>
    </row>
    <row r="1898" spans="1:11" x14ac:dyDescent="0.2">
      <c r="A1898" t="s">
        <v>13</v>
      </c>
      <c r="B1898" t="s">
        <v>14</v>
      </c>
      <c r="C1898" t="s">
        <v>180</v>
      </c>
      <c r="D1898" t="s">
        <v>30</v>
      </c>
      <c r="E1898" t="s">
        <v>18</v>
      </c>
      <c r="F1898" t="s">
        <v>26</v>
      </c>
      <c r="G1898" t="s">
        <v>37</v>
      </c>
      <c r="H1898">
        <v>505.17599999999999</v>
      </c>
      <c r="I1898">
        <v>4</v>
      </c>
      <c r="J1898">
        <v>0.7</v>
      </c>
      <c r="K1898">
        <v>-336.78399999999999</v>
      </c>
    </row>
    <row r="1899" spans="1:11" x14ac:dyDescent="0.2">
      <c r="A1899" t="s">
        <v>13</v>
      </c>
      <c r="B1899" t="s">
        <v>14</v>
      </c>
      <c r="C1899" t="s">
        <v>180</v>
      </c>
      <c r="D1899" t="s">
        <v>30</v>
      </c>
      <c r="E1899" t="s">
        <v>18</v>
      </c>
      <c r="F1899" t="s">
        <v>19</v>
      </c>
      <c r="G1899" t="s">
        <v>31</v>
      </c>
      <c r="H1899">
        <v>174.05850000000001</v>
      </c>
      <c r="I1899">
        <v>3</v>
      </c>
      <c r="J1899">
        <v>0.45</v>
      </c>
      <c r="K1899">
        <v>-110.7645</v>
      </c>
    </row>
    <row r="1900" spans="1:11" x14ac:dyDescent="0.2">
      <c r="A1900" t="s">
        <v>13</v>
      </c>
      <c r="B1900" t="s">
        <v>14</v>
      </c>
      <c r="C1900" t="s">
        <v>242</v>
      </c>
      <c r="D1900" t="s">
        <v>91</v>
      </c>
      <c r="E1900" t="s">
        <v>18</v>
      </c>
      <c r="F1900" t="s">
        <v>26</v>
      </c>
      <c r="G1900" t="s">
        <v>32</v>
      </c>
      <c r="H1900">
        <v>191.88</v>
      </c>
      <c r="I1900">
        <v>6</v>
      </c>
      <c r="J1900">
        <v>0</v>
      </c>
      <c r="K1900">
        <v>19.187999999999999</v>
      </c>
    </row>
    <row r="1901" spans="1:11" x14ac:dyDescent="0.2">
      <c r="A1901" t="s">
        <v>62</v>
      </c>
      <c r="B1901" t="s">
        <v>44</v>
      </c>
      <c r="C1901" t="s">
        <v>140</v>
      </c>
      <c r="D1901" t="s">
        <v>70</v>
      </c>
      <c r="E1901" t="s">
        <v>47</v>
      </c>
      <c r="F1901" t="s">
        <v>35</v>
      </c>
      <c r="G1901" t="s">
        <v>36</v>
      </c>
      <c r="H1901">
        <v>14.78</v>
      </c>
      <c r="I1901">
        <v>2</v>
      </c>
      <c r="J1901">
        <v>0</v>
      </c>
      <c r="K1901">
        <v>3.9906000000000001</v>
      </c>
    </row>
    <row r="1902" spans="1:11" x14ac:dyDescent="0.2">
      <c r="A1902" t="s">
        <v>62</v>
      </c>
      <c r="B1902" t="s">
        <v>22</v>
      </c>
      <c r="C1902" t="s">
        <v>82</v>
      </c>
      <c r="D1902" t="s">
        <v>95</v>
      </c>
      <c r="E1902" t="s">
        <v>25</v>
      </c>
      <c r="F1902" t="s">
        <v>26</v>
      </c>
      <c r="G1902" t="s">
        <v>41</v>
      </c>
      <c r="H1902">
        <v>5.1840000000000002</v>
      </c>
      <c r="I1902">
        <v>1</v>
      </c>
      <c r="J1902">
        <v>0.2</v>
      </c>
      <c r="K1902">
        <v>1.8144</v>
      </c>
    </row>
    <row r="1903" spans="1:11" x14ac:dyDescent="0.2">
      <c r="A1903" t="s">
        <v>62</v>
      </c>
      <c r="B1903" t="s">
        <v>22</v>
      </c>
      <c r="C1903" t="s">
        <v>82</v>
      </c>
      <c r="D1903" t="s">
        <v>95</v>
      </c>
      <c r="E1903" t="s">
        <v>25</v>
      </c>
      <c r="F1903" t="s">
        <v>19</v>
      </c>
      <c r="G1903" t="s">
        <v>21</v>
      </c>
      <c r="H1903">
        <v>478.48</v>
      </c>
      <c r="I1903">
        <v>2</v>
      </c>
      <c r="J1903">
        <v>0.2</v>
      </c>
      <c r="K1903">
        <v>47.847999999999999</v>
      </c>
    </row>
    <row r="1904" spans="1:11" x14ac:dyDescent="0.2">
      <c r="A1904" t="s">
        <v>62</v>
      </c>
      <c r="B1904" t="s">
        <v>22</v>
      </c>
      <c r="C1904" t="s">
        <v>82</v>
      </c>
      <c r="D1904" t="s">
        <v>95</v>
      </c>
      <c r="E1904" t="s">
        <v>25</v>
      </c>
      <c r="F1904" t="s">
        <v>35</v>
      </c>
      <c r="G1904" t="s">
        <v>59</v>
      </c>
      <c r="H1904">
        <v>28.4</v>
      </c>
      <c r="I1904">
        <v>2</v>
      </c>
      <c r="J1904">
        <v>0.2</v>
      </c>
      <c r="K1904">
        <v>6.7450000000000001</v>
      </c>
    </row>
    <row r="1905" spans="1:11" x14ac:dyDescent="0.2">
      <c r="A1905" t="s">
        <v>62</v>
      </c>
      <c r="B1905" t="s">
        <v>22</v>
      </c>
      <c r="C1905" t="s">
        <v>330</v>
      </c>
      <c r="D1905" t="s">
        <v>74</v>
      </c>
      <c r="E1905" t="s">
        <v>47</v>
      </c>
      <c r="F1905" t="s">
        <v>26</v>
      </c>
      <c r="G1905" t="s">
        <v>32</v>
      </c>
      <c r="H1905">
        <v>909.12</v>
      </c>
      <c r="I1905">
        <v>8</v>
      </c>
      <c r="J1905">
        <v>0</v>
      </c>
      <c r="K1905">
        <v>9.0912000000000006</v>
      </c>
    </row>
    <row r="1906" spans="1:11" x14ac:dyDescent="0.2">
      <c r="A1906" t="s">
        <v>28</v>
      </c>
      <c r="B1906" t="s">
        <v>22</v>
      </c>
      <c r="C1906" t="s">
        <v>350</v>
      </c>
      <c r="D1906" t="s">
        <v>30</v>
      </c>
      <c r="E1906" t="s">
        <v>18</v>
      </c>
      <c r="F1906" t="s">
        <v>26</v>
      </c>
      <c r="G1906" t="s">
        <v>37</v>
      </c>
      <c r="H1906">
        <v>2.952</v>
      </c>
      <c r="I1906">
        <v>2</v>
      </c>
      <c r="J1906">
        <v>0.7</v>
      </c>
      <c r="K1906">
        <v>-2.1648000000000001</v>
      </c>
    </row>
    <row r="1907" spans="1:11" x14ac:dyDescent="0.2">
      <c r="A1907" t="s">
        <v>28</v>
      </c>
      <c r="B1907" t="s">
        <v>22</v>
      </c>
      <c r="C1907" t="s">
        <v>350</v>
      </c>
      <c r="D1907" t="s">
        <v>30</v>
      </c>
      <c r="E1907" t="s">
        <v>18</v>
      </c>
      <c r="F1907" t="s">
        <v>26</v>
      </c>
      <c r="G1907" t="s">
        <v>37</v>
      </c>
      <c r="H1907">
        <v>27.018000000000001</v>
      </c>
      <c r="I1907">
        <v>6</v>
      </c>
      <c r="J1907">
        <v>0.7</v>
      </c>
      <c r="K1907">
        <v>-21.6144</v>
      </c>
    </row>
    <row r="1908" spans="1:11" x14ac:dyDescent="0.2">
      <c r="A1908" t="s">
        <v>62</v>
      </c>
      <c r="B1908" t="s">
        <v>22</v>
      </c>
      <c r="C1908" t="s">
        <v>23</v>
      </c>
      <c r="D1908" t="s">
        <v>24</v>
      </c>
      <c r="E1908" t="s">
        <v>25</v>
      </c>
      <c r="F1908" t="s">
        <v>19</v>
      </c>
      <c r="G1908" t="s">
        <v>33</v>
      </c>
      <c r="H1908">
        <v>136.91999999999999</v>
      </c>
      <c r="I1908">
        <v>4</v>
      </c>
      <c r="J1908">
        <v>0</v>
      </c>
      <c r="K1908">
        <v>41.076000000000001</v>
      </c>
    </row>
    <row r="1909" spans="1:11" x14ac:dyDescent="0.2">
      <c r="A1909" t="s">
        <v>28</v>
      </c>
      <c r="B1909" t="s">
        <v>14</v>
      </c>
      <c r="C1909" t="s">
        <v>230</v>
      </c>
      <c r="D1909" t="s">
        <v>76</v>
      </c>
      <c r="E1909" t="s">
        <v>57</v>
      </c>
      <c r="F1909" t="s">
        <v>19</v>
      </c>
      <c r="G1909" t="s">
        <v>33</v>
      </c>
      <c r="H1909">
        <v>18.96</v>
      </c>
      <c r="I1909">
        <v>2</v>
      </c>
      <c r="J1909">
        <v>0</v>
      </c>
      <c r="K1909">
        <v>8.532</v>
      </c>
    </row>
    <row r="1910" spans="1:11" x14ac:dyDescent="0.2">
      <c r="A1910" t="s">
        <v>28</v>
      </c>
      <c r="B1910" t="s">
        <v>22</v>
      </c>
      <c r="C1910" t="s">
        <v>23</v>
      </c>
      <c r="D1910" t="s">
        <v>24</v>
      </c>
      <c r="E1910" t="s">
        <v>25</v>
      </c>
      <c r="F1910" t="s">
        <v>35</v>
      </c>
      <c r="G1910" t="s">
        <v>59</v>
      </c>
      <c r="H1910">
        <v>99.39</v>
      </c>
      <c r="I1910">
        <v>3</v>
      </c>
      <c r="J1910">
        <v>0</v>
      </c>
      <c r="K1910">
        <v>40.749899999999997</v>
      </c>
    </row>
    <row r="1911" spans="1:11" x14ac:dyDescent="0.2">
      <c r="A1911" t="s">
        <v>13</v>
      </c>
      <c r="B1911" t="s">
        <v>22</v>
      </c>
      <c r="C1911" t="s">
        <v>61</v>
      </c>
      <c r="D1911" t="s">
        <v>46</v>
      </c>
      <c r="E1911" t="s">
        <v>47</v>
      </c>
      <c r="F1911" t="s">
        <v>26</v>
      </c>
      <c r="G1911" t="s">
        <v>41</v>
      </c>
      <c r="H1911">
        <v>273.89600000000002</v>
      </c>
      <c r="I1911">
        <v>7</v>
      </c>
      <c r="J1911">
        <v>0.2</v>
      </c>
      <c r="K1911">
        <v>92.439899999999994</v>
      </c>
    </row>
    <row r="1912" spans="1:11" x14ac:dyDescent="0.2">
      <c r="A1912" t="s">
        <v>13</v>
      </c>
      <c r="B1912" t="s">
        <v>22</v>
      </c>
      <c r="C1912" t="s">
        <v>61</v>
      </c>
      <c r="D1912" t="s">
        <v>46</v>
      </c>
      <c r="E1912" t="s">
        <v>47</v>
      </c>
      <c r="F1912" t="s">
        <v>35</v>
      </c>
      <c r="G1912" t="s">
        <v>123</v>
      </c>
      <c r="H1912">
        <v>597.13199999999995</v>
      </c>
      <c r="I1912">
        <v>3</v>
      </c>
      <c r="J1912">
        <v>0.4</v>
      </c>
      <c r="K1912">
        <v>49.761000000000003</v>
      </c>
    </row>
    <row r="1913" spans="1:11" x14ac:dyDescent="0.2">
      <c r="A1913" t="s">
        <v>62</v>
      </c>
      <c r="B1913" t="s">
        <v>14</v>
      </c>
      <c r="C1913" t="s">
        <v>270</v>
      </c>
      <c r="D1913" t="s">
        <v>167</v>
      </c>
      <c r="E1913" t="s">
        <v>18</v>
      </c>
      <c r="F1913" t="s">
        <v>35</v>
      </c>
      <c r="G1913" t="s">
        <v>59</v>
      </c>
      <c r="H1913">
        <v>149.94999999999999</v>
      </c>
      <c r="I1913">
        <v>5</v>
      </c>
      <c r="J1913">
        <v>0</v>
      </c>
      <c r="K1913">
        <v>65.977999999999994</v>
      </c>
    </row>
    <row r="1914" spans="1:11" x14ac:dyDescent="0.2">
      <c r="A1914" t="s">
        <v>28</v>
      </c>
      <c r="B1914" t="s">
        <v>44</v>
      </c>
      <c r="C1914" t="s">
        <v>284</v>
      </c>
      <c r="D1914" t="s">
        <v>30</v>
      </c>
      <c r="E1914" t="s">
        <v>18</v>
      </c>
      <c r="F1914" t="s">
        <v>26</v>
      </c>
      <c r="G1914" t="s">
        <v>27</v>
      </c>
      <c r="H1914">
        <v>4.6079999999999997</v>
      </c>
      <c r="I1914">
        <v>2</v>
      </c>
      <c r="J1914">
        <v>0.2</v>
      </c>
      <c r="K1914">
        <v>1.6704000000000001</v>
      </c>
    </row>
    <row r="1915" spans="1:11" x14ac:dyDescent="0.2">
      <c r="A1915" t="s">
        <v>28</v>
      </c>
      <c r="B1915" t="s">
        <v>44</v>
      </c>
      <c r="C1915" t="s">
        <v>284</v>
      </c>
      <c r="D1915" t="s">
        <v>30</v>
      </c>
      <c r="E1915" t="s">
        <v>18</v>
      </c>
      <c r="F1915" t="s">
        <v>26</v>
      </c>
      <c r="G1915" t="s">
        <v>34</v>
      </c>
      <c r="H1915">
        <v>15.528</v>
      </c>
      <c r="I1915">
        <v>3</v>
      </c>
      <c r="J1915">
        <v>0.2</v>
      </c>
      <c r="K1915">
        <v>4.8525</v>
      </c>
    </row>
    <row r="1916" spans="1:11" x14ac:dyDescent="0.2">
      <c r="A1916" t="s">
        <v>28</v>
      </c>
      <c r="B1916" t="s">
        <v>44</v>
      </c>
      <c r="C1916" t="s">
        <v>284</v>
      </c>
      <c r="D1916" t="s">
        <v>30</v>
      </c>
      <c r="E1916" t="s">
        <v>18</v>
      </c>
      <c r="F1916" t="s">
        <v>26</v>
      </c>
      <c r="G1916" t="s">
        <v>27</v>
      </c>
      <c r="H1916">
        <v>11.952</v>
      </c>
      <c r="I1916">
        <v>3</v>
      </c>
      <c r="J1916">
        <v>0.2</v>
      </c>
      <c r="K1916">
        <v>3.8843999999999999</v>
      </c>
    </row>
    <row r="1917" spans="1:11" x14ac:dyDescent="0.2">
      <c r="A1917" t="s">
        <v>28</v>
      </c>
      <c r="B1917" t="s">
        <v>14</v>
      </c>
      <c r="C1917" t="s">
        <v>115</v>
      </c>
      <c r="D1917" t="s">
        <v>166</v>
      </c>
      <c r="E1917" t="s">
        <v>57</v>
      </c>
      <c r="F1917" t="s">
        <v>26</v>
      </c>
      <c r="G1917" t="s">
        <v>34</v>
      </c>
      <c r="H1917">
        <v>11.65</v>
      </c>
      <c r="I1917">
        <v>5</v>
      </c>
      <c r="J1917">
        <v>0</v>
      </c>
      <c r="K1917">
        <v>3.3784999999999998</v>
      </c>
    </row>
    <row r="1918" spans="1:11" x14ac:dyDescent="0.2">
      <c r="A1918" t="s">
        <v>13</v>
      </c>
      <c r="B1918" t="s">
        <v>44</v>
      </c>
      <c r="C1918" t="s">
        <v>140</v>
      </c>
      <c r="D1918" t="s">
        <v>70</v>
      </c>
      <c r="E1918" t="s">
        <v>47</v>
      </c>
      <c r="F1918" t="s">
        <v>35</v>
      </c>
      <c r="G1918" t="s">
        <v>36</v>
      </c>
      <c r="H1918">
        <v>299.89999999999998</v>
      </c>
      <c r="I1918">
        <v>2</v>
      </c>
      <c r="J1918">
        <v>0</v>
      </c>
      <c r="K1918">
        <v>74.974999999999994</v>
      </c>
    </row>
    <row r="1919" spans="1:11" x14ac:dyDescent="0.2">
      <c r="A1919" t="s">
        <v>62</v>
      </c>
      <c r="B1919" t="s">
        <v>22</v>
      </c>
      <c r="C1919" t="s">
        <v>317</v>
      </c>
      <c r="D1919" t="s">
        <v>76</v>
      </c>
      <c r="E1919" t="s">
        <v>57</v>
      </c>
      <c r="F1919" t="s">
        <v>26</v>
      </c>
      <c r="G1919" t="s">
        <v>37</v>
      </c>
      <c r="H1919">
        <v>895.92</v>
      </c>
      <c r="I1919">
        <v>5</v>
      </c>
      <c r="J1919">
        <v>0.2</v>
      </c>
      <c r="K1919">
        <v>302.37299999999999</v>
      </c>
    </row>
    <row r="1920" spans="1:11" x14ac:dyDescent="0.2">
      <c r="A1920" t="s">
        <v>62</v>
      </c>
      <c r="B1920" t="s">
        <v>22</v>
      </c>
      <c r="C1920" t="s">
        <v>317</v>
      </c>
      <c r="D1920" t="s">
        <v>76</v>
      </c>
      <c r="E1920" t="s">
        <v>57</v>
      </c>
      <c r="F1920" t="s">
        <v>19</v>
      </c>
      <c r="G1920" t="s">
        <v>21</v>
      </c>
      <c r="H1920">
        <v>462.56400000000002</v>
      </c>
      <c r="I1920">
        <v>2</v>
      </c>
      <c r="J1920">
        <v>0.1</v>
      </c>
      <c r="K1920">
        <v>97.6524</v>
      </c>
    </row>
    <row r="1921" spans="1:11" x14ac:dyDescent="0.2">
      <c r="A1921" t="s">
        <v>28</v>
      </c>
      <c r="B1921" t="s">
        <v>22</v>
      </c>
      <c r="C1921" t="s">
        <v>351</v>
      </c>
      <c r="D1921" t="s">
        <v>56</v>
      </c>
      <c r="E1921" t="s">
        <v>57</v>
      </c>
      <c r="F1921" t="s">
        <v>26</v>
      </c>
      <c r="G1921" t="s">
        <v>32</v>
      </c>
      <c r="H1921">
        <v>15.007999999999999</v>
      </c>
      <c r="I1921">
        <v>2</v>
      </c>
      <c r="J1921">
        <v>0.2</v>
      </c>
      <c r="K1921">
        <v>1.5007999999999999</v>
      </c>
    </row>
    <row r="1922" spans="1:11" x14ac:dyDescent="0.2">
      <c r="A1922" t="s">
        <v>13</v>
      </c>
      <c r="B1922" t="s">
        <v>22</v>
      </c>
      <c r="C1922" t="s">
        <v>155</v>
      </c>
      <c r="D1922" t="s">
        <v>46</v>
      </c>
      <c r="E1922" t="s">
        <v>47</v>
      </c>
      <c r="F1922" t="s">
        <v>35</v>
      </c>
      <c r="G1922" t="s">
        <v>36</v>
      </c>
      <c r="H1922">
        <v>863.64</v>
      </c>
      <c r="I1922">
        <v>9</v>
      </c>
      <c r="J1922">
        <v>0.2</v>
      </c>
      <c r="K1922">
        <v>107.955</v>
      </c>
    </row>
    <row r="1923" spans="1:11" x14ac:dyDescent="0.2">
      <c r="A1923" t="s">
        <v>13</v>
      </c>
      <c r="B1923" t="s">
        <v>22</v>
      </c>
      <c r="C1923" t="s">
        <v>155</v>
      </c>
      <c r="D1923" t="s">
        <v>46</v>
      </c>
      <c r="E1923" t="s">
        <v>47</v>
      </c>
      <c r="F1923" t="s">
        <v>26</v>
      </c>
      <c r="G1923" t="s">
        <v>34</v>
      </c>
      <c r="H1923">
        <v>47.616</v>
      </c>
      <c r="I1923">
        <v>3</v>
      </c>
      <c r="J1923">
        <v>0.2</v>
      </c>
      <c r="K1923">
        <v>3.5712000000000002</v>
      </c>
    </row>
    <row r="1924" spans="1:11" x14ac:dyDescent="0.2">
      <c r="A1924" t="s">
        <v>13</v>
      </c>
      <c r="B1924" t="s">
        <v>14</v>
      </c>
      <c r="C1924" t="s">
        <v>144</v>
      </c>
      <c r="D1924" t="s">
        <v>24</v>
      </c>
      <c r="E1924" t="s">
        <v>25</v>
      </c>
      <c r="F1924" t="s">
        <v>26</v>
      </c>
      <c r="G1924" t="s">
        <v>41</v>
      </c>
      <c r="H1924">
        <v>92.94</v>
      </c>
      <c r="I1924">
        <v>3</v>
      </c>
      <c r="J1924">
        <v>0</v>
      </c>
      <c r="K1924">
        <v>41.823</v>
      </c>
    </row>
    <row r="1925" spans="1:11" x14ac:dyDescent="0.2">
      <c r="A1925" t="s">
        <v>28</v>
      </c>
      <c r="B1925" t="s">
        <v>22</v>
      </c>
      <c r="C1925" t="s">
        <v>52</v>
      </c>
      <c r="D1925" t="s">
        <v>24</v>
      </c>
      <c r="E1925" t="s">
        <v>25</v>
      </c>
      <c r="F1925" t="s">
        <v>35</v>
      </c>
      <c r="G1925" t="s">
        <v>59</v>
      </c>
      <c r="H1925">
        <v>199.98</v>
      </c>
      <c r="I1925">
        <v>2</v>
      </c>
      <c r="J1925">
        <v>0</v>
      </c>
      <c r="K1925">
        <v>69.992999999999995</v>
      </c>
    </row>
    <row r="1926" spans="1:11" x14ac:dyDescent="0.2">
      <c r="A1926" t="s">
        <v>28</v>
      </c>
      <c r="B1926" t="s">
        <v>14</v>
      </c>
      <c r="C1926" t="s">
        <v>23</v>
      </c>
      <c r="D1926" t="s">
        <v>24</v>
      </c>
      <c r="E1926" t="s">
        <v>25</v>
      </c>
      <c r="F1926" t="s">
        <v>35</v>
      </c>
      <c r="G1926" t="s">
        <v>36</v>
      </c>
      <c r="H1926">
        <v>177.48</v>
      </c>
      <c r="I1926">
        <v>3</v>
      </c>
      <c r="J1926">
        <v>0.2</v>
      </c>
      <c r="K1926">
        <v>19.9665</v>
      </c>
    </row>
    <row r="1927" spans="1:11" x14ac:dyDescent="0.2">
      <c r="A1927" t="s">
        <v>62</v>
      </c>
      <c r="B1927" t="s">
        <v>14</v>
      </c>
      <c r="C1927" t="s">
        <v>134</v>
      </c>
      <c r="D1927" t="s">
        <v>98</v>
      </c>
      <c r="E1927" t="s">
        <v>25</v>
      </c>
      <c r="F1927" t="s">
        <v>26</v>
      </c>
      <c r="G1927" t="s">
        <v>41</v>
      </c>
      <c r="H1927">
        <v>88.768000000000001</v>
      </c>
      <c r="I1927">
        <v>2</v>
      </c>
      <c r="J1927">
        <v>0.2</v>
      </c>
      <c r="K1927">
        <v>31.0688</v>
      </c>
    </row>
    <row r="1928" spans="1:11" x14ac:dyDescent="0.2">
      <c r="A1928" t="s">
        <v>13</v>
      </c>
      <c r="B1928" t="s">
        <v>44</v>
      </c>
      <c r="C1928" t="s">
        <v>42</v>
      </c>
      <c r="D1928" t="s">
        <v>43</v>
      </c>
      <c r="E1928" t="s">
        <v>25</v>
      </c>
      <c r="F1928" t="s">
        <v>26</v>
      </c>
      <c r="G1928" t="s">
        <v>41</v>
      </c>
      <c r="H1928">
        <v>6.48</v>
      </c>
      <c r="I1928">
        <v>1</v>
      </c>
      <c r="J1928">
        <v>0</v>
      </c>
      <c r="K1928">
        <v>3.1103999999999998</v>
      </c>
    </row>
    <row r="1929" spans="1:11" x14ac:dyDescent="0.2">
      <c r="A1929" t="s">
        <v>13</v>
      </c>
      <c r="B1929" t="s">
        <v>44</v>
      </c>
      <c r="C1929" t="s">
        <v>42</v>
      </c>
      <c r="D1929" t="s">
        <v>43</v>
      </c>
      <c r="E1929" t="s">
        <v>25</v>
      </c>
      <c r="F1929" t="s">
        <v>26</v>
      </c>
      <c r="G1929" t="s">
        <v>32</v>
      </c>
      <c r="H1929">
        <v>46.51</v>
      </c>
      <c r="I1929">
        <v>1</v>
      </c>
      <c r="J1929">
        <v>0</v>
      </c>
      <c r="K1929">
        <v>1.8604000000000001</v>
      </c>
    </row>
    <row r="1930" spans="1:11" x14ac:dyDescent="0.2">
      <c r="A1930" t="s">
        <v>13</v>
      </c>
      <c r="B1930" t="s">
        <v>44</v>
      </c>
      <c r="C1930" t="s">
        <v>42</v>
      </c>
      <c r="D1930" t="s">
        <v>43</v>
      </c>
      <c r="E1930" t="s">
        <v>25</v>
      </c>
      <c r="F1930" t="s">
        <v>35</v>
      </c>
      <c r="G1930" t="s">
        <v>36</v>
      </c>
      <c r="H1930">
        <v>659.976</v>
      </c>
      <c r="I1930">
        <v>3</v>
      </c>
      <c r="J1930">
        <v>0.2</v>
      </c>
      <c r="K1930">
        <v>49.498199999999997</v>
      </c>
    </row>
    <row r="1931" spans="1:11" x14ac:dyDescent="0.2">
      <c r="A1931" t="s">
        <v>13</v>
      </c>
      <c r="B1931" t="s">
        <v>14</v>
      </c>
      <c r="C1931" t="s">
        <v>116</v>
      </c>
      <c r="D1931" t="s">
        <v>81</v>
      </c>
      <c r="E1931" t="s">
        <v>25</v>
      </c>
      <c r="F1931" t="s">
        <v>35</v>
      </c>
      <c r="G1931" t="s">
        <v>36</v>
      </c>
      <c r="H1931">
        <v>271.99200000000002</v>
      </c>
      <c r="I1931">
        <v>1</v>
      </c>
      <c r="J1931">
        <v>0.2</v>
      </c>
      <c r="K1931">
        <v>23.799299999999999</v>
      </c>
    </row>
    <row r="1932" spans="1:11" x14ac:dyDescent="0.2">
      <c r="A1932" t="s">
        <v>13</v>
      </c>
      <c r="B1932" t="s">
        <v>14</v>
      </c>
      <c r="C1932" t="s">
        <v>325</v>
      </c>
      <c r="D1932" t="s">
        <v>125</v>
      </c>
      <c r="E1932" t="s">
        <v>18</v>
      </c>
      <c r="F1932" t="s">
        <v>19</v>
      </c>
      <c r="G1932" t="s">
        <v>20</v>
      </c>
      <c r="H1932">
        <v>145.74</v>
      </c>
      <c r="I1932">
        <v>3</v>
      </c>
      <c r="J1932">
        <v>0</v>
      </c>
      <c r="K1932">
        <v>23.3184</v>
      </c>
    </row>
    <row r="1933" spans="1:11" x14ac:dyDescent="0.2">
      <c r="A1933" t="s">
        <v>13</v>
      </c>
      <c r="B1933" t="s">
        <v>14</v>
      </c>
      <c r="C1933" t="s">
        <v>325</v>
      </c>
      <c r="D1933" t="s">
        <v>125</v>
      </c>
      <c r="E1933" t="s">
        <v>18</v>
      </c>
      <c r="F1933" t="s">
        <v>19</v>
      </c>
      <c r="G1933" t="s">
        <v>33</v>
      </c>
      <c r="H1933">
        <v>15.4</v>
      </c>
      <c r="I1933">
        <v>5</v>
      </c>
      <c r="J1933">
        <v>0</v>
      </c>
      <c r="K1933">
        <v>7.3920000000000003</v>
      </c>
    </row>
    <row r="1934" spans="1:11" x14ac:dyDescent="0.2">
      <c r="A1934" t="s">
        <v>28</v>
      </c>
      <c r="B1934" t="s">
        <v>22</v>
      </c>
      <c r="C1934" t="s">
        <v>52</v>
      </c>
      <c r="D1934" t="s">
        <v>24</v>
      </c>
      <c r="E1934" t="s">
        <v>25</v>
      </c>
      <c r="F1934" t="s">
        <v>26</v>
      </c>
      <c r="G1934" t="s">
        <v>41</v>
      </c>
      <c r="H1934">
        <v>244.55</v>
      </c>
      <c r="I1934">
        <v>5</v>
      </c>
      <c r="J1934">
        <v>0</v>
      </c>
      <c r="K1934">
        <v>114.9385</v>
      </c>
    </row>
    <row r="1935" spans="1:11" x14ac:dyDescent="0.2">
      <c r="A1935" t="s">
        <v>28</v>
      </c>
      <c r="B1935" t="s">
        <v>22</v>
      </c>
      <c r="C1935" t="s">
        <v>52</v>
      </c>
      <c r="D1935" t="s">
        <v>24</v>
      </c>
      <c r="E1935" t="s">
        <v>25</v>
      </c>
      <c r="F1935" t="s">
        <v>35</v>
      </c>
      <c r="G1935" t="s">
        <v>59</v>
      </c>
      <c r="H1935">
        <v>166.16</v>
      </c>
      <c r="I1935">
        <v>8</v>
      </c>
      <c r="J1935">
        <v>0</v>
      </c>
      <c r="K1935">
        <v>59.817599999999999</v>
      </c>
    </row>
    <row r="1936" spans="1:11" x14ac:dyDescent="0.2">
      <c r="A1936" t="s">
        <v>13</v>
      </c>
      <c r="B1936" t="s">
        <v>44</v>
      </c>
      <c r="C1936" t="s">
        <v>52</v>
      </c>
      <c r="D1936" t="s">
        <v>24</v>
      </c>
      <c r="E1936" t="s">
        <v>25</v>
      </c>
      <c r="F1936" t="s">
        <v>19</v>
      </c>
      <c r="G1936" t="s">
        <v>33</v>
      </c>
      <c r="H1936">
        <v>14.73</v>
      </c>
      <c r="I1936">
        <v>3</v>
      </c>
      <c r="J1936">
        <v>0</v>
      </c>
      <c r="K1936">
        <v>4.8609</v>
      </c>
    </row>
    <row r="1937" spans="1:11" x14ac:dyDescent="0.2">
      <c r="A1937" t="s">
        <v>28</v>
      </c>
      <c r="B1937" t="s">
        <v>14</v>
      </c>
      <c r="C1937" t="s">
        <v>352</v>
      </c>
      <c r="D1937" t="s">
        <v>98</v>
      </c>
      <c r="E1937" t="s">
        <v>25</v>
      </c>
      <c r="F1937" t="s">
        <v>26</v>
      </c>
      <c r="G1937" t="s">
        <v>37</v>
      </c>
      <c r="H1937">
        <v>19.968</v>
      </c>
      <c r="I1937">
        <v>2</v>
      </c>
      <c r="J1937">
        <v>0.7</v>
      </c>
      <c r="K1937">
        <v>-13.311999999999999</v>
      </c>
    </row>
    <row r="1938" spans="1:11" x14ac:dyDescent="0.2">
      <c r="A1938" t="s">
        <v>28</v>
      </c>
      <c r="B1938" t="s">
        <v>14</v>
      </c>
      <c r="C1938" t="s">
        <v>352</v>
      </c>
      <c r="D1938" t="s">
        <v>98</v>
      </c>
      <c r="E1938" t="s">
        <v>25</v>
      </c>
      <c r="F1938" t="s">
        <v>26</v>
      </c>
      <c r="G1938" t="s">
        <v>32</v>
      </c>
      <c r="H1938">
        <v>33.488</v>
      </c>
      <c r="I1938">
        <v>7</v>
      </c>
      <c r="J1938">
        <v>0.2</v>
      </c>
      <c r="K1938">
        <v>-1.2558</v>
      </c>
    </row>
    <row r="1939" spans="1:11" x14ac:dyDescent="0.2">
      <c r="A1939" t="s">
        <v>28</v>
      </c>
      <c r="B1939" t="s">
        <v>14</v>
      </c>
      <c r="C1939" t="s">
        <v>352</v>
      </c>
      <c r="D1939" t="s">
        <v>98</v>
      </c>
      <c r="E1939" t="s">
        <v>25</v>
      </c>
      <c r="F1939" t="s">
        <v>26</v>
      </c>
      <c r="G1939" t="s">
        <v>37</v>
      </c>
      <c r="H1939">
        <v>8.7360000000000007</v>
      </c>
      <c r="I1939">
        <v>4</v>
      </c>
      <c r="J1939">
        <v>0.7</v>
      </c>
      <c r="K1939">
        <v>-6.1151999999999997</v>
      </c>
    </row>
    <row r="1940" spans="1:11" x14ac:dyDescent="0.2">
      <c r="A1940" t="s">
        <v>28</v>
      </c>
      <c r="B1940" t="s">
        <v>14</v>
      </c>
      <c r="C1940" t="s">
        <v>352</v>
      </c>
      <c r="D1940" t="s">
        <v>98</v>
      </c>
      <c r="E1940" t="s">
        <v>25</v>
      </c>
      <c r="F1940" t="s">
        <v>19</v>
      </c>
      <c r="G1940" t="s">
        <v>21</v>
      </c>
      <c r="H1940">
        <v>662.88</v>
      </c>
      <c r="I1940">
        <v>3</v>
      </c>
      <c r="J1940">
        <v>0.2</v>
      </c>
      <c r="K1940">
        <v>74.573999999999998</v>
      </c>
    </row>
    <row r="1941" spans="1:11" x14ac:dyDescent="0.2">
      <c r="A1941" t="s">
        <v>62</v>
      </c>
      <c r="B1941" t="s">
        <v>22</v>
      </c>
      <c r="C1941" t="s">
        <v>172</v>
      </c>
      <c r="D1941" t="s">
        <v>65</v>
      </c>
      <c r="E1941" t="s">
        <v>47</v>
      </c>
      <c r="F1941" t="s">
        <v>26</v>
      </c>
      <c r="G1941" t="s">
        <v>27</v>
      </c>
      <c r="H1941">
        <v>47.36</v>
      </c>
      <c r="I1941">
        <v>4</v>
      </c>
      <c r="J1941">
        <v>0.2</v>
      </c>
      <c r="K1941">
        <v>17.760000000000002</v>
      </c>
    </row>
    <row r="1942" spans="1:11" x14ac:dyDescent="0.2">
      <c r="A1942" t="s">
        <v>62</v>
      </c>
      <c r="B1942" t="s">
        <v>22</v>
      </c>
      <c r="C1942" t="s">
        <v>172</v>
      </c>
      <c r="D1942" t="s">
        <v>65</v>
      </c>
      <c r="E1942" t="s">
        <v>47</v>
      </c>
      <c r="F1942" t="s">
        <v>26</v>
      </c>
      <c r="G1942" t="s">
        <v>32</v>
      </c>
      <c r="H1942">
        <v>27.44</v>
      </c>
      <c r="I1942">
        <v>2</v>
      </c>
      <c r="J1942">
        <v>0.2</v>
      </c>
      <c r="K1942">
        <v>2.4009999999999998</v>
      </c>
    </row>
    <row r="1943" spans="1:11" x14ac:dyDescent="0.2">
      <c r="A1943" t="s">
        <v>62</v>
      </c>
      <c r="B1943" t="s">
        <v>22</v>
      </c>
      <c r="C1943" t="s">
        <v>172</v>
      </c>
      <c r="D1943" t="s">
        <v>65</v>
      </c>
      <c r="E1943" t="s">
        <v>47</v>
      </c>
      <c r="F1943" t="s">
        <v>26</v>
      </c>
      <c r="G1943" t="s">
        <v>37</v>
      </c>
      <c r="H1943">
        <v>3.24</v>
      </c>
      <c r="I1943">
        <v>9</v>
      </c>
      <c r="J1943">
        <v>0.8</v>
      </c>
      <c r="K1943">
        <v>-5.1840000000000002</v>
      </c>
    </row>
    <row r="1944" spans="1:11" x14ac:dyDescent="0.2">
      <c r="A1944" t="s">
        <v>28</v>
      </c>
      <c r="B1944" t="s">
        <v>22</v>
      </c>
      <c r="C1944" t="s">
        <v>323</v>
      </c>
      <c r="D1944" t="s">
        <v>46</v>
      </c>
      <c r="E1944" t="s">
        <v>47</v>
      </c>
      <c r="F1944" t="s">
        <v>35</v>
      </c>
      <c r="G1944" t="s">
        <v>59</v>
      </c>
      <c r="H1944">
        <v>95.968000000000004</v>
      </c>
      <c r="I1944">
        <v>4</v>
      </c>
      <c r="J1944">
        <v>0.2</v>
      </c>
      <c r="K1944">
        <v>26.391200000000001</v>
      </c>
    </row>
    <row r="1945" spans="1:11" x14ac:dyDescent="0.2">
      <c r="A1945" t="s">
        <v>28</v>
      </c>
      <c r="B1945" t="s">
        <v>22</v>
      </c>
      <c r="C1945" t="s">
        <v>323</v>
      </c>
      <c r="D1945" t="s">
        <v>46</v>
      </c>
      <c r="E1945" t="s">
        <v>47</v>
      </c>
      <c r="F1945" t="s">
        <v>26</v>
      </c>
      <c r="G1945" t="s">
        <v>41</v>
      </c>
      <c r="H1945">
        <v>10.368</v>
      </c>
      <c r="I1945">
        <v>2</v>
      </c>
      <c r="J1945">
        <v>0.2</v>
      </c>
      <c r="K1945">
        <v>3.6288</v>
      </c>
    </row>
    <row r="1946" spans="1:11" x14ac:dyDescent="0.2">
      <c r="A1946" t="s">
        <v>28</v>
      </c>
      <c r="B1946" t="s">
        <v>22</v>
      </c>
      <c r="C1946" t="s">
        <v>75</v>
      </c>
      <c r="D1946" t="s">
        <v>76</v>
      </c>
      <c r="E1946" t="s">
        <v>57</v>
      </c>
      <c r="F1946" t="s">
        <v>26</v>
      </c>
      <c r="G1946" t="s">
        <v>34</v>
      </c>
      <c r="H1946">
        <v>23.1</v>
      </c>
      <c r="I1946">
        <v>2</v>
      </c>
      <c r="J1946">
        <v>0</v>
      </c>
      <c r="K1946">
        <v>6.468</v>
      </c>
    </row>
    <row r="1947" spans="1:11" x14ac:dyDescent="0.2">
      <c r="A1947" t="s">
        <v>28</v>
      </c>
      <c r="B1947" t="s">
        <v>22</v>
      </c>
      <c r="C1947" t="s">
        <v>75</v>
      </c>
      <c r="D1947" t="s">
        <v>76</v>
      </c>
      <c r="E1947" t="s">
        <v>57</v>
      </c>
      <c r="F1947" t="s">
        <v>19</v>
      </c>
      <c r="G1947" t="s">
        <v>33</v>
      </c>
      <c r="H1947">
        <v>11.54</v>
      </c>
      <c r="I1947">
        <v>2</v>
      </c>
      <c r="J1947">
        <v>0</v>
      </c>
      <c r="K1947">
        <v>3.4620000000000002</v>
      </c>
    </row>
    <row r="1948" spans="1:11" x14ac:dyDescent="0.2">
      <c r="A1948" t="s">
        <v>28</v>
      </c>
      <c r="B1948" t="s">
        <v>22</v>
      </c>
      <c r="C1948" t="s">
        <v>75</v>
      </c>
      <c r="D1948" t="s">
        <v>76</v>
      </c>
      <c r="E1948" t="s">
        <v>57</v>
      </c>
      <c r="F1948" t="s">
        <v>19</v>
      </c>
      <c r="G1948" t="s">
        <v>31</v>
      </c>
      <c r="H1948">
        <v>254.52600000000001</v>
      </c>
      <c r="I1948">
        <v>1</v>
      </c>
      <c r="J1948">
        <v>0.4</v>
      </c>
      <c r="K1948">
        <v>-93.3262</v>
      </c>
    </row>
    <row r="1949" spans="1:11" x14ac:dyDescent="0.2">
      <c r="A1949" t="s">
        <v>28</v>
      </c>
      <c r="B1949" t="s">
        <v>22</v>
      </c>
      <c r="C1949" t="s">
        <v>75</v>
      </c>
      <c r="D1949" t="s">
        <v>76</v>
      </c>
      <c r="E1949" t="s">
        <v>57</v>
      </c>
      <c r="F1949" t="s">
        <v>26</v>
      </c>
      <c r="G1949" t="s">
        <v>38</v>
      </c>
      <c r="H1949">
        <v>12.98</v>
      </c>
      <c r="I1949">
        <v>1</v>
      </c>
      <c r="J1949">
        <v>0</v>
      </c>
      <c r="K1949">
        <v>3.7642000000000002</v>
      </c>
    </row>
    <row r="1950" spans="1:11" x14ac:dyDescent="0.2">
      <c r="A1950" t="s">
        <v>28</v>
      </c>
      <c r="B1950" t="s">
        <v>22</v>
      </c>
      <c r="C1950" t="s">
        <v>75</v>
      </c>
      <c r="D1950" t="s">
        <v>76</v>
      </c>
      <c r="E1950" t="s">
        <v>57</v>
      </c>
      <c r="F1950" t="s">
        <v>26</v>
      </c>
      <c r="G1950" t="s">
        <v>37</v>
      </c>
      <c r="H1950">
        <v>26.431999999999999</v>
      </c>
      <c r="I1950">
        <v>8</v>
      </c>
      <c r="J1950">
        <v>0.2</v>
      </c>
      <c r="K1950">
        <v>8.9207999999999998</v>
      </c>
    </row>
    <row r="1951" spans="1:11" x14ac:dyDescent="0.2">
      <c r="A1951" t="s">
        <v>28</v>
      </c>
      <c r="B1951" t="s">
        <v>22</v>
      </c>
      <c r="C1951" t="s">
        <v>75</v>
      </c>
      <c r="D1951" t="s">
        <v>76</v>
      </c>
      <c r="E1951" t="s">
        <v>57</v>
      </c>
      <c r="F1951" t="s">
        <v>35</v>
      </c>
      <c r="G1951" t="s">
        <v>36</v>
      </c>
      <c r="H1951">
        <v>197.97</v>
      </c>
      <c r="I1951">
        <v>3</v>
      </c>
      <c r="J1951">
        <v>0</v>
      </c>
      <c r="K1951">
        <v>57.411299999999997</v>
      </c>
    </row>
    <row r="1952" spans="1:11" x14ac:dyDescent="0.2">
      <c r="A1952" t="s">
        <v>28</v>
      </c>
      <c r="B1952" t="s">
        <v>22</v>
      </c>
      <c r="C1952" t="s">
        <v>75</v>
      </c>
      <c r="D1952" t="s">
        <v>76</v>
      </c>
      <c r="E1952" t="s">
        <v>57</v>
      </c>
      <c r="F1952" t="s">
        <v>26</v>
      </c>
      <c r="G1952" t="s">
        <v>27</v>
      </c>
      <c r="H1952">
        <v>18.899999999999999</v>
      </c>
      <c r="I1952">
        <v>6</v>
      </c>
      <c r="J1952">
        <v>0</v>
      </c>
      <c r="K1952">
        <v>9.0719999999999992</v>
      </c>
    </row>
    <row r="1953" spans="1:11" x14ac:dyDescent="0.2">
      <c r="A1953" t="s">
        <v>28</v>
      </c>
      <c r="B1953" t="s">
        <v>22</v>
      </c>
      <c r="C1953" t="s">
        <v>75</v>
      </c>
      <c r="D1953" t="s">
        <v>76</v>
      </c>
      <c r="E1953" t="s">
        <v>57</v>
      </c>
      <c r="F1953" t="s">
        <v>19</v>
      </c>
      <c r="G1953" t="s">
        <v>21</v>
      </c>
      <c r="H1953">
        <v>1282.4100000000001</v>
      </c>
      <c r="I1953">
        <v>5</v>
      </c>
      <c r="J1953">
        <v>0.1</v>
      </c>
      <c r="K1953">
        <v>213.73500000000001</v>
      </c>
    </row>
    <row r="1954" spans="1:11" x14ac:dyDescent="0.2">
      <c r="A1954" t="s">
        <v>28</v>
      </c>
      <c r="B1954" t="s">
        <v>22</v>
      </c>
      <c r="C1954" t="s">
        <v>75</v>
      </c>
      <c r="D1954" t="s">
        <v>76</v>
      </c>
      <c r="E1954" t="s">
        <v>57</v>
      </c>
      <c r="F1954" t="s">
        <v>26</v>
      </c>
      <c r="G1954" t="s">
        <v>34</v>
      </c>
      <c r="H1954">
        <v>4.92</v>
      </c>
      <c r="I1954">
        <v>3</v>
      </c>
      <c r="J1954">
        <v>0</v>
      </c>
      <c r="K1954">
        <v>2.214</v>
      </c>
    </row>
    <row r="1955" spans="1:11" x14ac:dyDescent="0.2">
      <c r="A1955" t="s">
        <v>28</v>
      </c>
      <c r="B1955" t="s">
        <v>22</v>
      </c>
      <c r="C1955" t="s">
        <v>75</v>
      </c>
      <c r="D1955" t="s">
        <v>76</v>
      </c>
      <c r="E1955" t="s">
        <v>57</v>
      </c>
      <c r="F1955" t="s">
        <v>35</v>
      </c>
      <c r="G1955" t="s">
        <v>59</v>
      </c>
      <c r="H1955">
        <v>238</v>
      </c>
      <c r="I1955">
        <v>2</v>
      </c>
      <c r="J1955">
        <v>0</v>
      </c>
      <c r="K1955">
        <v>38.08</v>
      </c>
    </row>
    <row r="1956" spans="1:11" x14ac:dyDescent="0.2">
      <c r="A1956" t="s">
        <v>28</v>
      </c>
      <c r="B1956" t="s">
        <v>22</v>
      </c>
      <c r="C1956" t="s">
        <v>75</v>
      </c>
      <c r="D1956" t="s">
        <v>76</v>
      </c>
      <c r="E1956" t="s">
        <v>57</v>
      </c>
      <c r="F1956" t="s">
        <v>35</v>
      </c>
      <c r="G1956" t="s">
        <v>59</v>
      </c>
      <c r="H1956">
        <v>167.97</v>
      </c>
      <c r="I1956">
        <v>3</v>
      </c>
      <c r="J1956">
        <v>0</v>
      </c>
      <c r="K1956">
        <v>40.312800000000003</v>
      </c>
    </row>
    <row r="1957" spans="1:11" x14ac:dyDescent="0.2">
      <c r="A1957" t="s">
        <v>28</v>
      </c>
      <c r="B1957" t="s">
        <v>22</v>
      </c>
      <c r="C1957" t="s">
        <v>75</v>
      </c>
      <c r="D1957" t="s">
        <v>76</v>
      </c>
      <c r="E1957" t="s">
        <v>57</v>
      </c>
      <c r="F1957" t="s">
        <v>26</v>
      </c>
      <c r="G1957" t="s">
        <v>41</v>
      </c>
      <c r="H1957">
        <v>17.12</v>
      </c>
      <c r="I1957">
        <v>4</v>
      </c>
      <c r="J1957">
        <v>0</v>
      </c>
      <c r="K1957">
        <v>7.7039999999999997</v>
      </c>
    </row>
    <row r="1958" spans="1:11" x14ac:dyDescent="0.2">
      <c r="A1958" t="s">
        <v>13</v>
      </c>
      <c r="B1958" t="s">
        <v>14</v>
      </c>
      <c r="C1958" t="s">
        <v>82</v>
      </c>
      <c r="D1958" t="s">
        <v>112</v>
      </c>
      <c r="E1958" t="s">
        <v>47</v>
      </c>
      <c r="F1958" t="s">
        <v>26</v>
      </c>
      <c r="G1958" t="s">
        <v>37</v>
      </c>
      <c r="H1958">
        <v>16.2</v>
      </c>
      <c r="I1958">
        <v>3</v>
      </c>
      <c r="J1958">
        <v>0</v>
      </c>
      <c r="K1958">
        <v>7.7759999999999998</v>
      </c>
    </row>
    <row r="1959" spans="1:11" x14ac:dyDescent="0.2">
      <c r="A1959" t="s">
        <v>13</v>
      </c>
      <c r="B1959" t="s">
        <v>14</v>
      </c>
      <c r="C1959" t="s">
        <v>82</v>
      </c>
      <c r="D1959" t="s">
        <v>112</v>
      </c>
      <c r="E1959" t="s">
        <v>47</v>
      </c>
      <c r="F1959" t="s">
        <v>26</v>
      </c>
      <c r="G1959" t="s">
        <v>38</v>
      </c>
      <c r="H1959">
        <v>33.99</v>
      </c>
      <c r="I1959">
        <v>3</v>
      </c>
      <c r="J1959">
        <v>0</v>
      </c>
      <c r="K1959">
        <v>14.6157</v>
      </c>
    </row>
    <row r="1960" spans="1:11" x14ac:dyDescent="0.2">
      <c r="A1960" t="s">
        <v>13</v>
      </c>
      <c r="B1960" t="s">
        <v>14</v>
      </c>
      <c r="C1960" t="s">
        <v>82</v>
      </c>
      <c r="D1960" t="s">
        <v>112</v>
      </c>
      <c r="E1960" t="s">
        <v>47</v>
      </c>
      <c r="F1960" t="s">
        <v>35</v>
      </c>
      <c r="G1960" t="s">
        <v>59</v>
      </c>
      <c r="H1960">
        <v>296.85000000000002</v>
      </c>
      <c r="I1960">
        <v>5</v>
      </c>
      <c r="J1960">
        <v>0</v>
      </c>
      <c r="K1960">
        <v>53.433</v>
      </c>
    </row>
    <row r="1961" spans="1:11" x14ac:dyDescent="0.2">
      <c r="A1961" t="s">
        <v>13</v>
      </c>
      <c r="B1961" t="s">
        <v>14</v>
      </c>
      <c r="C1961" t="s">
        <v>82</v>
      </c>
      <c r="D1961" t="s">
        <v>112</v>
      </c>
      <c r="E1961" t="s">
        <v>47</v>
      </c>
      <c r="F1961" t="s">
        <v>35</v>
      </c>
      <c r="G1961" t="s">
        <v>59</v>
      </c>
      <c r="H1961">
        <v>112.8</v>
      </c>
      <c r="I1961">
        <v>6</v>
      </c>
      <c r="J1961">
        <v>0</v>
      </c>
      <c r="K1961">
        <v>6.7679999999999998</v>
      </c>
    </row>
    <row r="1962" spans="1:11" x14ac:dyDescent="0.2">
      <c r="A1962" t="s">
        <v>13</v>
      </c>
      <c r="B1962" t="s">
        <v>14</v>
      </c>
      <c r="C1962" t="s">
        <v>82</v>
      </c>
      <c r="D1962" t="s">
        <v>112</v>
      </c>
      <c r="E1962" t="s">
        <v>47</v>
      </c>
      <c r="F1962" t="s">
        <v>26</v>
      </c>
      <c r="G1962" t="s">
        <v>37</v>
      </c>
      <c r="H1962">
        <v>13.71</v>
      </c>
      <c r="I1962">
        <v>3</v>
      </c>
      <c r="J1962">
        <v>0</v>
      </c>
      <c r="K1962">
        <v>6.5808</v>
      </c>
    </row>
    <row r="1963" spans="1:11" x14ac:dyDescent="0.2">
      <c r="A1963" t="s">
        <v>13</v>
      </c>
      <c r="B1963" t="s">
        <v>14</v>
      </c>
      <c r="C1963" t="s">
        <v>82</v>
      </c>
      <c r="D1963" t="s">
        <v>112</v>
      </c>
      <c r="E1963" t="s">
        <v>47</v>
      </c>
      <c r="F1963" t="s">
        <v>26</v>
      </c>
      <c r="G1963" t="s">
        <v>41</v>
      </c>
      <c r="H1963">
        <v>24.9</v>
      </c>
      <c r="I1963">
        <v>5</v>
      </c>
      <c r="J1963">
        <v>0</v>
      </c>
      <c r="K1963">
        <v>11.702999999999999</v>
      </c>
    </row>
    <row r="1964" spans="1:11" x14ac:dyDescent="0.2">
      <c r="A1964" t="s">
        <v>13</v>
      </c>
      <c r="B1964" t="s">
        <v>14</v>
      </c>
      <c r="C1964" t="s">
        <v>82</v>
      </c>
      <c r="D1964" t="s">
        <v>112</v>
      </c>
      <c r="E1964" t="s">
        <v>47</v>
      </c>
      <c r="F1964" t="s">
        <v>26</v>
      </c>
      <c r="G1964" t="s">
        <v>32</v>
      </c>
      <c r="H1964">
        <v>286.29000000000002</v>
      </c>
      <c r="I1964">
        <v>3</v>
      </c>
      <c r="J1964">
        <v>0</v>
      </c>
      <c r="K1964">
        <v>17.177399999999999</v>
      </c>
    </row>
    <row r="1965" spans="1:11" x14ac:dyDescent="0.2">
      <c r="A1965" t="s">
        <v>13</v>
      </c>
      <c r="B1965" t="s">
        <v>14</v>
      </c>
      <c r="C1965" t="s">
        <v>82</v>
      </c>
      <c r="D1965" t="s">
        <v>112</v>
      </c>
      <c r="E1965" t="s">
        <v>47</v>
      </c>
      <c r="F1965" t="s">
        <v>26</v>
      </c>
      <c r="G1965" t="s">
        <v>38</v>
      </c>
      <c r="H1965">
        <v>24.18</v>
      </c>
      <c r="I1965">
        <v>2</v>
      </c>
      <c r="J1965">
        <v>0</v>
      </c>
      <c r="K1965">
        <v>7.2539999999999996</v>
      </c>
    </row>
    <row r="1966" spans="1:11" x14ac:dyDescent="0.2">
      <c r="A1966" t="s">
        <v>28</v>
      </c>
      <c r="B1966" t="s">
        <v>14</v>
      </c>
      <c r="C1966" t="s">
        <v>353</v>
      </c>
      <c r="D1966" t="s">
        <v>132</v>
      </c>
      <c r="E1966" t="s">
        <v>57</v>
      </c>
      <c r="F1966" t="s">
        <v>35</v>
      </c>
      <c r="G1966" t="s">
        <v>36</v>
      </c>
      <c r="H1966">
        <v>281.97000000000003</v>
      </c>
      <c r="I1966">
        <v>3</v>
      </c>
      <c r="J1966">
        <v>0</v>
      </c>
      <c r="K1966">
        <v>78.951599999999999</v>
      </c>
    </row>
    <row r="1967" spans="1:11" x14ac:dyDescent="0.2">
      <c r="A1967" t="s">
        <v>28</v>
      </c>
      <c r="B1967" t="s">
        <v>14</v>
      </c>
      <c r="C1967" t="s">
        <v>353</v>
      </c>
      <c r="D1967" t="s">
        <v>132</v>
      </c>
      <c r="E1967" t="s">
        <v>57</v>
      </c>
      <c r="F1967" t="s">
        <v>26</v>
      </c>
      <c r="G1967" t="s">
        <v>110</v>
      </c>
      <c r="H1967">
        <v>69.5</v>
      </c>
      <c r="I1967">
        <v>5</v>
      </c>
      <c r="J1967">
        <v>0</v>
      </c>
      <c r="K1967">
        <v>20.155000000000001</v>
      </c>
    </row>
    <row r="1968" spans="1:11" x14ac:dyDescent="0.2">
      <c r="A1968" t="s">
        <v>28</v>
      </c>
      <c r="B1968" t="s">
        <v>14</v>
      </c>
      <c r="C1968" t="s">
        <v>353</v>
      </c>
      <c r="D1968" t="s">
        <v>132</v>
      </c>
      <c r="E1968" t="s">
        <v>57</v>
      </c>
      <c r="F1968" t="s">
        <v>26</v>
      </c>
      <c r="G1968" t="s">
        <v>41</v>
      </c>
      <c r="H1968">
        <v>166.44</v>
      </c>
      <c r="I1968">
        <v>3</v>
      </c>
      <c r="J1968">
        <v>0</v>
      </c>
      <c r="K1968">
        <v>79.891199999999998</v>
      </c>
    </row>
    <row r="1969" spans="1:11" x14ac:dyDescent="0.2">
      <c r="A1969" t="s">
        <v>28</v>
      </c>
      <c r="B1969" t="s">
        <v>14</v>
      </c>
      <c r="C1969" t="s">
        <v>337</v>
      </c>
      <c r="D1969" t="s">
        <v>119</v>
      </c>
      <c r="E1969" t="s">
        <v>47</v>
      </c>
      <c r="F1969" t="s">
        <v>35</v>
      </c>
      <c r="G1969" t="s">
        <v>59</v>
      </c>
      <c r="H1969">
        <v>291.95999999999998</v>
      </c>
      <c r="I1969">
        <v>4</v>
      </c>
      <c r="J1969">
        <v>0</v>
      </c>
      <c r="K1969">
        <v>102.18600000000001</v>
      </c>
    </row>
    <row r="1970" spans="1:11" x14ac:dyDescent="0.2">
      <c r="A1970" t="s">
        <v>28</v>
      </c>
      <c r="B1970" t="s">
        <v>44</v>
      </c>
      <c r="C1970" t="s">
        <v>79</v>
      </c>
      <c r="D1970" t="s">
        <v>65</v>
      </c>
      <c r="E1970" t="s">
        <v>47</v>
      </c>
      <c r="F1970" t="s">
        <v>26</v>
      </c>
      <c r="G1970" t="s">
        <v>34</v>
      </c>
      <c r="H1970">
        <v>6.4080000000000004</v>
      </c>
      <c r="I1970">
        <v>3</v>
      </c>
      <c r="J1970">
        <v>0.2</v>
      </c>
      <c r="K1970">
        <v>0.64080000000000004</v>
      </c>
    </row>
    <row r="1971" spans="1:11" x14ac:dyDescent="0.2">
      <c r="A1971" t="s">
        <v>28</v>
      </c>
      <c r="B1971" t="s">
        <v>44</v>
      </c>
      <c r="C1971" t="s">
        <v>79</v>
      </c>
      <c r="D1971" t="s">
        <v>65</v>
      </c>
      <c r="E1971" t="s">
        <v>47</v>
      </c>
      <c r="F1971" t="s">
        <v>35</v>
      </c>
      <c r="G1971" t="s">
        <v>59</v>
      </c>
      <c r="H1971">
        <v>408.74400000000003</v>
      </c>
      <c r="I1971">
        <v>7</v>
      </c>
      <c r="J1971">
        <v>0.2</v>
      </c>
      <c r="K1971">
        <v>76.639499999999998</v>
      </c>
    </row>
    <row r="1972" spans="1:11" x14ac:dyDescent="0.2">
      <c r="A1972" t="s">
        <v>28</v>
      </c>
      <c r="B1972" t="s">
        <v>14</v>
      </c>
      <c r="C1972" t="s">
        <v>79</v>
      </c>
      <c r="D1972" t="s">
        <v>65</v>
      </c>
      <c r="E1972" t="s">
        <v>47</v>
      </c>
      <c r="F1972" t="s">
        <v>26</v>
      </c>
      <c r="G1972" t="s">
        <v>37</v>
      </c>
      <c r="H1972">
        <v>5.1040000000000001</v>
      </c>
      <c r="I1972">
        <v>4</v>
      </c>
      <c r="J1972">
        <v>0.8</v>
      </c>
      <c r="K1972">
        <v>-8.6768000000000001</v>
      </c>
    </row>
    <row r="1973" spans="1:11" x14ac:dyDescent="0.2">
      <c r="A1973" t="s">
        <v>28</v>
      </c>
      <c r="B1973" t="s">
        <v>14</v>
      </c>
      <c r="C1973" t="s">
        <v>79</v>
      </c>
      <c r="D1973" t="s">
        <v>65</v>
      </c>
      <c r="E1973" t="s">
        <v>47</v>
      </c>
      <c r="F1973" t="s">
        <v>26</v>
      </c>
      <c r="G1973" t="s">
        <v>77</v>
      </c>
      <c r="H1973">
        <v>2.8959999999999999</v>
      </c>
      <c r="I1973">
        <v>2</v>
      </c>
      <c r="J1973">
        <v>0.2</v>
      </c>
      <c r="K1973">
        <v>0.47060000000000002</v>
      </c>
    </row>
    <row r="1974" spans="1:11" x14ac:dyDescent="0.2">
      <c r="A1974" t="s">
        <v>28</v>
      </c>
      <c r="B1974" t="s">
        <v>14</v>
      </c>
      <c r="C1974" t="s">
        <v>79</v>
      </c>
      <c r="D1974" t="s">
        <v>65</v>
      </c>
      <c r="E1974" t="s">
        <v>47</v>
      </c>
      <c r="F1974" t="s">
        <v>35</v>
      </c>
      <c r="G1974" t="s">
        <v>59</v>
      </c>
      <c r="H1974">
        <v>35.015999999999998</v>
      </c>
      <c r="I1974">
        <v>3</v>
      </c>
      <c r="J1974">
        <v>0.2</v>
      </c>
      <c r="K1974">
        <v>-2.1884999999999999</v>
      </c>
    </row>
    <row r="1975" spans="1:11" x14ac:dyDescent="0.2">
      <c r="A1975" t="s">
        <v>13</v>
      </c>
      <c r="B1975" t="s">
        <v>22</v>
      </c>
      <c r="C1975" t="s">
        <v>205</v>
      </c>
      <c r="D1975" t="s">
        <v>88</v>
      </c>
      <c r="E1975" t="s">
        <v>18</v>
      </c>
      <c r="F1975" t="s">
        <v>26</v>
      </c>
      <c r="G1975" t="s">
        <v>32</v>
      </c>
      <c r="H1975">
        <v>275.97000000000003</v>
      </c>
      <c r="I1975">
        <v>3</v>
      </c>
      <c r="J1975">
        <v>0</v>
      </c>
      <c r="K1975">
        <v>11.0388</v>
      </c>
    </row>
    <row r="1976" spans="1:11" x14ac:dyDescent="0.2">
      <c r="A1976" t="s">
        <v>13</v>
      </c>
      <c r="B1976" t="s">
        <v>22</v>
      </c>
      <c r="C1976" t="s">
        <v>205</v>
      </c>
      <c r="D1976" t="s">
        <v>88</v>
      </c>
      <c r="E1976" t="s">
        <v>18</v>
      </c>
      <c r="F1976" t="s">
        <v>35</v>
      </c>
      <c r="G1976" t="s">
        <v>36</v>
      </c>
      <c r="H1976">
        <v>1394.95</v>
      </c>
      <c r="I1976">
        <v>5</v>
      </c>
      <c r="J1976">
        <v>0</v>
      </c>
      <c r="K1976">
        <v>362.68700000000001</v>
      </c>
    </row>
    <row r="1977" spans="1:11" x14ac:dyDescent="0.2">
      <c r="A1977" t="s">
        <v>13</v>
      </c>
      <c r="B1977" t="s">
        <v>22</v>
      </c>
      <c r="C1977" t="s">
        <v>205</v>
      </c>
      <c r="D1977" t="s">
        <v>88</v>
      </c>
      <c r="E1977" t="s">
        <v>18</v>
      </c>
      <c r="F1977" t="s">
        <v>19</v>
      </c>
      <c r="G1977" t="s">
        <v>21</v>
      </c>
      <c r="H1977">
        <v>545.88</v>
      </c>
      <c r="I1977">
        <v>6</v>
      </c>
      <c r="J1977">
        <v>0</v>
      </c>
      <c r="K1977">
        <v>70.964399999999998</v>
      </c>
    </row>
    <row r="1978" spans="1:11" x14ac:dyDescent="0.2">
      <c r="A1978" t="s">
        <v>28</v>
      </c>
      <c r="B1978" t="s">
        <v>14</v>
      </c>
      <c r="C1978" t="s">
        <v>210</v>
      </c>
      <c r="D1978" t="s">
        <v>95</v>
      </c>
      <c r="E1978" t="s">
        <v>25</v>
      </c>
      <c r="F1978" t="s">
        <v>26</v>
      </c>
      <c r="G1978" t="s">
        <v>34</v>
      </c>
      <c r="H1978">
        <v>5.2480000000000002</v>
      </c>
      <c r="I1978">
        <v>2</v>
      </c>
      <c r="J1978">
        <v>0.2</v>
      </c>
      <c r="K1978">
        <v>0.59040000000000004</v>
      </c>
    </row>
    <row r="1979" spans="1:11" x14ac:dyDescent="0.2">
      <c r="A1979" t="s">
        <v>168</v>
      </c>
      <c r="B1979" t="s">
        <v>14</v>
      </c>
      <c r="C1979" t="s">
        <v>305</v>
      </c>
      <c r="D1979" t="s">
        <v>81</v>
      </c>
      <c r="E1979" t="s">
        <v>25</v>
      </c>
      <c r="F1979" t="s">
        <v>19</v>
      </c>
      <c r="G1979" t="s">
        <v>21</v>
      </c>
      <c r="H1979">
        <v>933.53599999999994</v>
      </c>
      <c r="I1979">
        <v>4</v>
      </c>
      <c r="J1979">
        <v>0.2</v>
      </c>
      <c r="K1979">
        <v>105.0228</v>
      </c>
    </row>
    <row r="1980" spans="1:11" x14ac:dyDescent="0.2">
      <c r="A1980" t="s">
        <v>168</v>
      </c>
      <c r="B1980" t="s">
        <v>14</v>
      </c>
      <c r="C1980" t="s">
        <v>305</v>
      </c>
      <c r="D1980" t="s">
        <v>81</v>
      </c>
      <c r="E1980" t="s">
        <v>25</v>
      </c>
      <c r="F1980" t="s">
        <v>26</v>
      </c>
      <c r="G1980" t="s">
        <v>32</v>
      </c>
      <c r="H1980">
        <v>42.975999999999999</v>
      </c>
      <c r="I1980">
        <v>4</v>
      </c>
      <c r="J1980">
        <v>0.2</v>
      </c>
      <c r="K1980">
        <v>4.2976000000000001</v>
      </c>
    </row>
    <row r="1981" spans="1:11" x14ac:dyDescent="0.2">
      <c r="A1981" t="s">
        <v>13</v>
      </c>
      <c r="B1981" t="s">
        <v>22</v>
      </c>
      <c r="C1981" t="s">
        <v>103</v>
      </c>
      <c r="D1981" t="s">
        <v>167</v>
      </c>
      <c r="E1981" t="s">
        <v>18</v>
      </c>
      <c r="F1981" t="s">
        <v>26</v>
      </c>
      <c r="G1981" t="s">
        <v>37</v>
      </c>
      <c r="H1981">
        <v>3.76</v>
      </c>
      <c r="I1981">
        <v>2</v>
      </c>
      <c r="J1981">
        <v>0</v>
      </c>
      <c r="K1981">
        <v>1.8048</v>
      </c>
    </row>
    <row r="1982" spans="1:11" x14ac:dyDescent="0.2">
      <c r="A1982" t="s">
        <v>28</v>
      </c>
      <c r="B1982" t="s">
        <v>14</v>
      </c>
      <c r="C1982" t="s">
        <v>354</v>
      </c>
      <c r="D1982" t="s">
        <v>119</v>
      </c>
      <c r="E1982" t="s">
        <v>47</v>
      </c>
      <c r="F1982" t="s">
        <v>35</v>
      </c>
      <c r="G1982" t="s">
        <v>36</v>
      </c>
      <c r="H1982">
        <v>479.96</v>
      </c>
      <c r="I1982">
        <v>4</v>
      </c>
      <c r="J1982">
        <v>0</v>
      </c>
      <c r="K1982">
        <v>134.3888</v>
      </c>
    </row>
    <row r="1983" spans="1:11" x14ac:dyDescent="0.2">
      <c r="A1983" t="s">
        <v>13</v>
      </c>
      <c r="B1983" t="s">
        <v>22</v>
      </c>
      <c r="C1983" t="s">
        <v>145</v>
      </c>
      <c r="D1983" t="s">
        <v>24</v>
      </c>
      <c r="E1983" t="s">
        <v>25</v>
      </c>
      <c r="F1983" t="s">
        <v>26</v>
      </c>
      <c r="G1983" t="s">
        <v>38</v>
      </c>
      <c r="H1983">
        <v>320.88</v>
      </c>
      <c r="I1983">
        <v>6</v>
      </c>
      <c r="J1983">
        <v>0</v>
      </c>
      <c r="K1983">
        <v>93.055199999999999</v>
      </c>
    </row>
    <row r="1984" spans="1:11" x14ac:dyDescent="0.2">
      <c r="A1984" t="s">
        <v>13</v>
      </c>
      <c r="B1984" t="s">
        <v>22</v>
      </c>
      <c r="C1984" t="s">
        <v>145</v>
      </c>
      <c r="D1984" t="s">
        <v>24</v>
      </c>
      <c r="E1984" t="s">
        <v>25</v>
      </c>
      <c r="F1984" t="s">
        <v>19</v>
      </c>
      <c r="G1984" t="s">
        <v>33</v>
      </c>
      <c r="H1984">
        <v>23.88</v>
      </c>
      <c r="I1984">
        <v>3</v>
      </c>
      <c r="J1984">
        <v>0</v>
      </c>
      <c r="K1984">
        <v>10.507199999999999</v>
      </c>
    </row>
    <row r="1985" spans="1:11" x14ac:dyDescent="0.2">
      <c r="A1985" t="s">
        <v>13</v>
      </c>
      <c r="B1985" t="s">
        <v>22</v>
      </c>
      <c r="C1985" t="s">
        <v>145</v>
      </c>
      <c r="D1985" t="s">
        <v>24</v>
      </c>
      <c r="E1985" t="s">
        <v>25</v>
      </c>
      <c r="F1985" t="s">
        <v>26</v>
      </c>
      <c r="G1985" t="s">
        <v>41</v>
      </c>
      <c r="H1985">
        <v>26.76</v>
      </c>
      <c r="I1985">
        <v>4</v>
      </c>
      <c r="J1985">
        <v>0</v>
      </c>
      <c r="K1985">
        <v>12.3096</v>
      </c>
    </row>
    <row r="1986" spans="1:11" x14ac:dyDescent="0.2">
      <c r="A1986" t="s">
        <v>62</v>
      </c>
      <c r="B1986" t="s">
        <v>14</v>
      </c>
      <c r="C1986" t="s">
        <v>103</v>
      </c>
      <c r="D1986" t="s">
        <v>104</v>
      </c>
      <c r="E1986" t="s">
        <v>57</v>
      </c>
      <c r="F1986" t="s">
        <v>35</v>
      </c>
      <c r="G1986" t="s">
        <v>162</v>
      </c>
      <c r="H1986">
        <v>1439.9760000000001</v>
      </c>
      <c r="I1986">
        <v>4</v>
      </c>
      <c r="J1986">
        <v>0.4</v>
      </c>
      <c r="K1986">
        <v>191.99680000000001</v>
      </c>
    </row>
    <row r="1987" spans="1:11" x14ac:dyDescent="0.2">
      <c r="A1987" t="s">
        <v>28</v>
      </c>
      <c r="B1987" t="s">
        <v>14</v>
      </c>
      <c r="C1987" t="s">
        <v>82</v>
      </c>
      <c r="D1987" t="s">
        <v>112</v>
      </c>
      <c r="E1987" t="s">
        <v>47</v>
      </c>
      <c r="F1987" t="s">
        <v>26</v>
      </c>
      <c r="G1987" t="s">
        <v>37</v>
      </c>
      <c r="H1987">
        <v>17.22</v>
      </c>
      <c r="I1987">
        <v>3</v>
      </c>
      <c r="J1987">
        <v>0</v>
      </c>
      <c r="K1987">
        <v>7.9211999999999998</v>
      </c>
    </row>
    <row r="1988" spans="1:11" x14ac:dyDescent="0.2">
      <c r="A1988" t="s">
        <v>28</v>
      </c>
      <c r="B1988" t="s">
        <v>14</v>
      </c>
      <c r="C1988" t="s">
        <v>82</v>
      </c>
      <c r="D1988" t="s">
        <v>112</v>
      </c>
      <c r="E1988" t="s">
        <v>47</v>
      </c>
      <c r="F1988" t="s">
        <v>19</v>
      </c>
      <c r="G1988" t="s">
        <v>31</v>
      </c>
      <c r="H1988">
        <v>1024.3800000000001</v>
      </c>
      <c r="I1988">
        <v>7</v>
      </c>
      <c r="J1988">
        <v>0</v>
      </c>
      <c r="K1988">
        <v>215.1198</v>
      </c>
    </row>
    <row r="1989" spans="1:11" x14ac:dyDescent="0.2">
      <c r="A1989" t="s">
        <v>28</v>
      </c>
      <c r="B1989" t="s">
        <v>14</v>
      </c>
      <c r="C1989" t="s">
        <v>82</v>
      </c>
      <c r="D1989" t="s">
        <v>112</v>
      </c>
      <c r="E1989" t="s">
        <v>47</v>
      </c>
      <c r="F1989" t="s">
        <v>26</v>
      </c>
      <c r="G1989" t="s">
        <v>60</v>
      </c>
      <c r="H1989">
        <v>26.22</v>
      </c>
      <c r="I1989">
        <v>3</v>
      </c>
      <c r="J1989">
        <v>0</v>
      </c>
      <c r="K1989">
        <v>12.323399999999999</v>
      </c>
    </row>
    <row r="1990" spans="1:11" x14ac:dyDescent="0.2">
      <c r="A1990" t="s">
        <v>28</v>
      </c>
      <c r="B1990" t="s">
        <v>14</v>
      </c>
      <c r="C1990" t="s">
        <v>82</v>
      </c>
      <c r="D1990" t="s">
        <v>112</v>
      </c>
      <c r="E1990" t="s">
        <v>47</v>
      </c>
      <c r="F1990" t="s">
        <v>26</v>
      </c>
      <c r="G1990" t="s">
        <v>41</v>
      </c>
      <c r="H1990">
        <v>17.34</v>
      </c>
      <c r="I1990">
        <v>3</v>
      </c>
      <c r="J1990">
        <v>0</v>
      </c>
      <c r="K1990">
        <v>8.4966000000000008</v>
      </c>
    </row>
    <row r="1991" spans="1:11" x14ac:dyDescent="0.2">
      <c r="A1991" t="s">
        <v>28</v>
      </c>
      <c r="B1991" t="s">
        <v>14</v>
      </c>
      <c r="C1991" t="s">
        <v>55</v>
      </c>
      <c r="D1991" t="s">
        <v>56</v>
      </c>
      <c r="E1991" t="s">
        <v>57</v>
      </c>
      <c r="F1991" t="s">
        <v>26</v>
      </c>
      <c r="G1991" t="s">
        <v>37</v>
      </c>
      <c r="H1991">
        <v>4.9560000000000004</v>
      </c>
      <c r="I1991">
        <v>4</v>
      </c>
      <c r="J1991">
        <v>0.7</v>
      </c>
      <c r="K1991">
        <v>-3.7995999999999999</v>
      </c>
    </row>
    <row r="1992" spans="1:11" x14ac:dyDescent="0.2">
      <c r="A1992" t="s">
        <v>28</v>
      </c>
      <c r="B1992" t="s">
        <v>44</v>
      </c>
      <c r="C1992" t="s">
        <v>82</v>
      </c>
      <c r="D1992" t="s">
        <v>95</v>
      </c>
      <c r="E1992" t="s">
        <v>25</v>
      </c>
      <c r="F1992" t="s">
        <v>26</v>
      </c>
      <c r="G1992" t="s">
        <v>27</v>
      </c>
      <c r="H1992">
        <v>71.040000000000006</v>
      </c>
      <c r="I1992">
        <v>6</v>
      </c>
      <c r="J1992">
        <v>0.2</v>
      </c>
      <c r="K1992">
        <v>26.64</v>
      </c>
    </row>
    <row r="1993" spans="1:11" x14ac:dyDescent="0.2">
      <c r="A1993" t="s">
        <v>28</v>
      </c>
      <c r="B1993" t="s">
        <v>44</v>
      </c>
      <c r="C1993" t="s">
        <v>82</v>
      </c>
      <c r="D1993" t="s">
        <v>95</v>
      </c>
      <c r="E1993" t="s">
        <v>25</v>
      </c>
      <c r="F1993" t="s">
        <v>26</v>
      </c>
      <c r="G1993" t="s">
        <v>34</v>
      </c>
      <c r="H1993">
        <v>5.3440000000000003</v>
      </c>
      <c r="I1993">
        <v>2</v>
      </c>
      <c r="J1993">
        <v>0.2</v>
      </c>
      <c r="K1993">
        <v>0.73480000000000001</v>
      </c>
    </row>
    <row r="1994" spans="1:11" x14ac:dyDescent="0.2">
      <c r="A1994" t="s">
        <v>28</v>
      </c>
      <c r="B1994" t="s">
        <v>44</v>
      </c>
      <c r="C1994" t="s">
        <v>82</v>
      </c>
      <c r="D1994" t="s">
        <v>95</v>
      </c>
      <c r="E1994" t="s">
        <v>25</v>
      </c>
      <c r="F1994" t="s">
        <v>26</v>
      </c>
      <c r="G1994" t="s">
        <v>77</v>
      </c>
      <c r="H1994">
        <v>11.304</v>
      </c>
      <c r="I1994">
        <v>3</v>
      </c>
      <c r="J1994">
        <v>0.2</v>
      </c>
      <c r="K1994">
        <v>-2.1194999999999999</v>
      </c>
    </row>
    <row r="1995" spans="1:11" x14ac:dyDescent="0.2">
      <c r="A1995" t="s">
        <v>13</v>
      </c>
      <c r="B1995" t="s">
        <v>14</v>
      </c>
      <c r="C1995" t="s">
        <v>61</v>
      </c>
      <c r="D1995" t="s">
        <v>46</v>
      </c>
      <c r="E1995" t="s">
        <v>47</v>
      </c>
      <c r="F1995" t="s">
        <v>26</v>
      </c>
      <c r="G1995" t="s">
        <v>38</v>
      </c>
      <c r="H1995">
        <v>294.62</v>
      </c>
      <c r="I1995">
        <v>5</v>
      </c>
      <c r="J1995">
        <v>0.8</v>
      </c>
      <c r="K1995">
        <v>-766.01199999999994</v>
      </c>
    </row>
    <row r="1996" spans="1:11" x14ac:dyDescent="0.2">
      <c r="A1996" t="s">
        <v>13</v>
      </c>
      <c r="B1996" t="s">
        <v>14</v>
      </c>
      <c r="C1996" t="s">
        <v>61</v>
      </c>
      <c r="D1996" t="s">
        <v>46</v>
      </c>
      <c r="E1996" t="s">
        <v>47</v>
      </c>
      <c r="F1996" t="s">
        <v>19</v>
      </c>
      <c r="G1996" t="s">
        <v>33</v>
      </c>
      <c r="H1996">
        <v>8.7520000000000007</v>
      </c>
      <c r="I1996">
        <v>4</v>
      </c>
      <c r="J1996">
        <v>0.6</v>
      </c>
      <c r="K1996">
        <v>-3.7195999999999998</v>
      </c>
    </row>
    <row r="1997" spans="1:11" x14ac:dyDescent="0.2">
      <c r="A1997" t="s">
        <v>62</v>
      </c>
      <c r="B1997" t="s">
        <v>22</v>
      </c>
      <c r="C1997" t="s">
        <v>355</v>
      </c>
      <c r="D1997" t="s">
        <v>83</v>
      </c>
      <c r="E1997" t="s">
        <v>18</v>
      </c>
      <c r="F1997" t="s">
        <v>26</v>
      </c>
      <c r="G1997" t="s">
        <v>27</v>
      </c>
      <c r="H1997">
        <v>15</v>
      </c>
      <c r="I1997">
        <v>4</v>
      </c>
      <c r="J1997">
        <v>0</v>
      </c>
      <c r="K1997">
        <v>7.2</v>
      </c>
    </row>
    <row r="1998" spans="1:11" x14ac:dyDescent="0.2">
      <c r="A1998" t="s">
        <v>62</v>
      </c>
      <c r="B1998" t="s">
        <v>22</v>
      </c>
      <c r="C1998" t="s">
        <v>355</v>
      </c>
      <c r="D1998" t="s">
        <v>83</v>
      </c>
      <c r="E1998" t="s">
        <v>18</v>
      </c>
      <c r="F1998" t="s">
        <v>35</v>
      </c>
      <c r="G1998" t="s">
        <v>36</v>
      </c>
      <c r="H1998">
        <v>161.61000000000001</v>
      </c>
      <c r="I1998">
        <v>1</v>
      </c>
      <c r="J1998">
        <v>0</v>
      </c>
      <c r="K1998">
        <v>42.018599999999999</v>
      </c>
    </row>
    <row r="1999" spans="1:11" x14ac:dyDescent="0.2">
      <c r="A1999" t="s">
        <v>62</v>
      </c>
      <c r="B1999" t="s">
        <v>22</v>
      </c>
      <c r="C1999" t="s">
        <v>355</v>
      </c>
      <c r="D1999" t="s">
        <v>83</v>
      </c>
      <c r="E1999" t="s">
        <v>18</v>
      </c>
      <c r="F1999" t="s">
        <v>35</v>
      </c>
      <c r="G1999" t="s">
        <v>36</v>
      </c>
      <c r="H1999">
        <v>144.94999999999999</v>
      </c>
      <c r="I1999">
        <v>5</v>
      </c>
      <c r="J1999">
        <v>0</v>
      </c>
      <c r="K1999">
        <v>42.035499999999999</v>
      </c>
    </row>
    <row r="2000" spans="1:11" x14ac:dyDescent="0.2">
      <c r="A2000" t="s">
        <v>28</v>
      </c>
      <c r="B2000" t="s">
        <v>14</v>
      </c>
      <c r="C2000" t="s">
        <v>113</v>
      </c>
      <c r="D2000" t="s">
        <v>24</v>
      </c>
      <c r="E2000" t="s">
        <v>25</v>
      </c>
      <c r="F2000" t="s">
        <v>35</v>
      </c>
      <c r="G2000" t="s">
        <v>59</v>
      </c>
      <c r="H2000">
        <v>199.95</v>
      </c>
      <c r="I2000">
        <v>5</v>
      </c>
      <c r="J2000">
        <v>0</v>
      </c>
      <c r="K2000">
        <v>21.994499999999999</v>
      </c>
    </row>
    <row r="2001" spans="1:11" x14ac:dyDescent="0.2">
      <c r="A2001" t="s">
        <v>28</v>
      </c>
      <c r="B2001" t="s">
        <v>14</v>
      </c>
      <c r="C2001" t="s">
        <v>113</v>
      </c>
      <c r="D2001" t="s">
        <v>24</v>
      </c>
      <c r="E2001" t="s">
        <v>25</v>
      </c>
      <c r="F2001" t="s">
        <v>26</v>
      </c>
      <c r="G2001" t="s">
        <v>34</v>
      </c>
      <c r="H2001">
        <v>41.86</v>
      </c>
      <c r="I2001">
        <v>7</v>
      </c>
      <c r="J2001">
        <v>0</v>
      </c>
      <c r="K2001">
        <v>14.2324</v>
      </c>
    </row>
    <row r="2002" spans="1:11" x14ac:dyDescent="0.2">
      <c r="A2002" t="s">
        <v>13</v>
      </c>
      <c r="B2002" t="s">
        <v>14</v>
      </c>
      <c r="C2002" t="s">
        <v>183</v>
      </c>
      <c r="D2002" t="s">
        <v>17</v>
      </c>
      <c r="E2002" t="s">
        <v>18</v>
      </c>
      <c r="F2002" t="s">
        <v>26</v>
      </c>
      <c r="G2002" t="s">
        <v>32</v>
      </c>
      <c r="H2002">
        <v>95.94</v>
      </c>
      <c r="I2002">
        <v>3</v>
      </c>
      <c r="J2002">
        <v>0</v>
      </c>
      <c r="K2002">
        <v>9.5939999999999994</v>
      </c>
    </row>
    <row r="2003" spans="1:11" x14ac:dyDescent="0.2">
      <c r="A2003" t="s">
        <v>13</v>
      </c>
      <c r="B2003" t="s">
        <v>14</v>
      </c>
      <c r="C2003" t="s">
        <v>183</v>
      </c>
      <c r="D2003" t="s">
        <v>17</v>
      </c>
      <c r="E2003" t="s">
        <v>18</v>
      </c>
      <c r="F2003" t="s">
        <v>19</v>
      </c>
      <c r="G2003" t="s">
        <v>21</v>
      </c>
      <c r="H2003">
        <v>304.45</v>
      </c>
      <c r="I2003">
        <v>5</v>
      </c>
      <c r="J2003">
        <v>0</v>
      </c>
      <c r="K2003">
        <v>76.112499999999997</v>
      </c>
    </row>
    <row r="2004" spans="1:11" x14ac:dyDescent="0.2">
      <c r="A2004" t="s">
        <v>28</v>
      </c>
      <c r="B2004" t="s">
        <v>44</v>
      </c>
      <c r="C2004" t="s">
        <v>356</v>
      </c>
      <c r="D2004" t="s">
        <v>46</v>
      </c>
      <c r="E2004" t="s">
        <v>47</v>
      </c>
      <c r="F2004" t="s">
        <v>26</v>
      </c>
      <c r="G2004" t="s">
        <v>37</v>
      </c>
      <c r="H2004">
        <v>11.364000000000001</v>
      </c>
      <c r="I2004">
        <v>3</v>
      </c>
      <c r="J2004">
        <v>0.8</v>
      </c>
      <c r="K2004">
        <v>-17.045999999999999</v>
      </c>
    </row>
    <row r="2005" spans="1:11" x14ac:dyDescent="0.2">
      <c r="A2005" t="s">
        <v>28</v>
      </c>
      <c r="B2005" t="s">
        <v>22</v>
      </c>
      <c r="C2005" t="s">
        <v>90</v>
      </c>
      <c r="D2005" t="s">
        <v>112</v>
      </c>
      <c r="E2005" t="s">
        <v>47</v>
      </c>
      <c r="F2005" t="s">
        <v>26</v>
      </c>
      <c r="G2005" t="s">
        <v>34</v>
      </c>
      <c r="H2005">
        <v>29.68</v>
      </c>
      <c r="I2005">
        <v>7</v>
      </c>
      <c r="J2005">
        <v>0</v>
      </c>
      <c r="K2005">
        <v>11.575200000000001</v>
      </c>
    </row>
    <row r="2006" spans="1:11" x14ac:dyDescent="0.2">
      <c r="A2006" t="s">
        <v>28</v>
      </c>
      <c r="B2006" t="s">
        <v>22</v>
      </c>
      <c r="C2006" t="s">
        <v>90</v>
      </c>
      <c r="D2006" t="s">
        <v>112</v>
      </c>
      <c r="E2006" t="s">
        <v>47</v>
      </c>
      <c r="F2006" t="s">
        <v>35</v>
      </c>
      <c r="G2006" t="s">
        <v>59</v>
      </c>
      <c r="H2006">
        <v>47.53</v>
      </c>
      <c r="I2006">
        <v>7</v>
      </c>
      <c r="J2006">
        <v>0</v>
      </c>
      <c r="K2006">
        <v>16.1602</v>
      </c>
    </row>
    <row r="2007" spans="1:11" x14ac:dyDescent="0.2">
      <c r="A2007" t="s">
        <v>62</v>
      </c>
      <c r="B2007" t="s">
        <v>14</v>
      </c>
      <c r="C2007" t="s">
        <v>79</v>
      </c>
      <c r="D2007" t="s">
        <v>65</v>
      </c>
      <c r="E2007" t="s">
        <v>47</v>
      </c>
      <c r="F2007" t="s">
        <v>19</v>
      </c>
      <c r="G2007" t="s">
        <v>20</v>
      </c>
      <c r="H2007">
        <v>183.37200000000001</v>
      </c>
      <c r="I2007">
        <v>2</v>
      </c>
      <c r="J2007">
        <v>0.3</v>
      </c>
      <c r="K2007">
        <v>-36.674399999999999</v>
      </c>
    </row>
    <row r="2008" spans="1:11" x14ac:dyDescent="0.2">
      <c r="A2008" t="s">
        <v>28</v>
      </c>
      <c r="B2008" t="s">
        <v>14</v>
      </c>
      <c r="C2008" t="s">
        <v>357</v>
      </c>
      <c r="D2008" t="s">
        <v>86</v>
      </c>
      <c r="E2008" t="s">
        <v>18</v>
      </c>
      <c r="F2008" t="s">
        <v>26</v>
      </c>
      <c r="G2008" t="s">
        <v>34</v>
      </c>
      <c r="H2008">
        <v>4.2240000000000002</v>
      </c>
      <c r="I2008">
        <v>3</v>
      </c>
      <c r="J2008">
        <v>0.2</v>
      </c>
      <c r="K2008">
        <v>0.47520000000000001</v>
      </c>
    </row>
    <row r="2009" spans="1:11" x14ac:dyDescent="0.2">
      <c r="A2009" t="s">
        <v>28</v>
      </c>
      <c r="B2009" t="s">
        <v>14</v>
      </c>
      <c r="C2009" t="s">
        <v>357</v>
      </c>
      <c r="D2009" t="s">
        <v>86</v>
      </c>
      <c r="E2009" t="s">
        <v>18</v>
      </c>
      <c r="F2009" t="s">
        <v>26</v>
      </c>
      <c r="G2009" t="s">
        <v>38</v>
      </c>
      <c r="H2009">
        <v>333.05599999999998</v>
      </c>
      <c r="I2009">
        <v>2</v>
      </c>
      <c r="J2009">
        <v>0.2</v>
      </c>
      <c r="K2009">
        <v>29.142399999999999</v>
      </c>
    </row>
    <row r="2010" spans="1:11" x14ac:dyDescent="0.2">
      <c r="A2010" t="s">
        <v>28</v>
      </c>
      <c r="B2010" t="s">
        <v>14</v>
      </c>
      <c r="C2010" t="s">
        <v>357</v>
      </c>
      <c r="D2010" t="s">
        <v>86</v>
      </c>
      <c r="E2010" t="s">
        <v>18</v>
      </c>
      <c r="F2010" t="s">
        <v>26</v>
      </c>
      <c r="G2010" t="s">
        <v>41</v>
      </c>
      <c r="H2010">
        <v>24.896000000000001</v>
      </c>
      <c r="I2010">
        <v>4</v>
      </c>
      <c r="J2010">
        <v>0.2</v>
      </c>
      <c r="K2010">
        <v>7.78</v>
      </c>
    </row>
    <row r="2011" spans="1:11" x14ac:dyDescent="0.2">
      <c r="A2011" t="s">
        <v>168</v>
      </c>
      <c r="B2011" t="s">
        <v>14</v>
      </c>
      <c r="C2011" t="s">
        <v>61</v>
      </c>
      <c r="D2011" t="s">
        <v>46</v>
      </c>
      <c r="E2011" t="s">
        <v>47</v>
      </c>
      <c r="F2011" t="s">
        <v>35</v>
      </c>
      <c r="G2011" t="s">
        <v>59</v>
      </c>
      <c r="H2011">
        <v>159.98400000000001</v>
      </c>
      <c r="I2011">
        <v>2</v>
      </c>
      <c r="J2011">
        <v>0.2</v>
      </c>
      <c r="K2011">
        <v>35.996400000000001</v>
      </c>
    </row>
    <row r="2012" spans="1:11" x14ac:dyDescent="0.2">
      <c r="A2012" t="s">
        <v>168</v>
      </c>
      <c r="B2012" t="s">
        <v>14</v>
      </c>
      <c r="C2012" t="s">
        <v>61</v>
      </c>
      <c r="D2012" t="s">
        <v>46</v>
      </c>
      <c r="E2012" t="s">
        <v>47</v>
      </c>
      <c r="F2012" t="s">
        <v>26</v>
      </c>
      <c r="G2012" t="s">
        <v>32</v>
      </c>
      <c r="H2012">
        <v>46.344000000000001</v>
      </c>
      <c r="I2012">
        <v>3</v>
      </c>
      <c r="J2012">
        <v>0.2</v>
      </c>
      <c r="K2012">
        <v>4.6344000000000003</v>
      </c>
    </row>
    <row r="2013" spans="1:11" x14ac:dyDescent="0.2">
      <c r="A2013" t="s">
        <v>28</v>
      </c>
      <c r="B2013" t="s">
        <v>14</v>
      </c>
      <c r="C2013" t="s">
        <v>190</v>
      </c>
      <c r="D2013" t="s">
        <v>88</v>
      </c>
      <c r="E2013" t="s">
        <v>18</v>
      </c>
      <c r="F2013" t="s">
        <v>19</v>
      </c>
      <c r="G2013" t="s">
        <v>21</v>
      </c>
      <c r="H2013">
        <v>350.98</v>
      </c>
      <c r="I2013">
        <v>1</v>
      </c>
      <c r="J2013">
        <v>0</v>
      </c>
      <c r="K2013">
        <v>84.235200000000006</v>
      </c>
    </row>
    <row r="2014" spans="1:11" x14ac:dyDescent="0.2">
      <c r="A2014" t="s">
        <v>28</v>
      </c>
      <c r="B2014" t="s">
        <v>14</v>
      </c>
      <c r="C2014" t="s">
        <v>190</v>
      </c>
      <c r="D2014" t="s">
        <v>88</v>
      </c>
      <c r="E2014" t="s">
        <v>18</v>
      </c>
      <c r="F2014" t="s">
        <v>26</v>
      </c>
      <c r="G2014" t="s">
        <v>41</v>
      </c>
      <c r="H2014">
        <v>13.08</v>
      </c>
      <c r="I2014">
        <v>2</v>
      </c>
      <c r="J2014">
        <v>0</v>
      </c>
      <c r="K2014">
        <v>6.0167999999999999</v>
      </c>
    </row>
    <row r="2015" spans="1:11" x14ac:dyDescent="0.2">
      <c r="A2015" t="s">
        <v>28</v>
      </c>
      <c r="B2015" t="s">
        <v>14</v>
      </c>
      <c r="C2015" t="s">
        <v>190</v>
      </c>
      <c r="D2015" t="s">
        <v>88</v>
      </c>
      <c r="E2015" t="s">
        <v>18</v>
      </c>
      <c r="F2015" t="s">
        <v>26</v>
      </c>
      <c r="G2015" t="s">
        <v>32</v>
      </c>
      <c r="H2015">
        <v>900.08</v>
      </c>
      <c r="I2015">
        <v>4</v>
      </c>
      <c r="J2015">
        <v>0</v>
      </c>
      <c r="K2015">
        <v>117.0104</v>
      </c>
    </row>
    <row r="2016" spans="1:11" x14ac:dyDescent="0.2">
      <c r="A2016" t="s">
        <v>28</v>
      </c>
      <c r="B2016" t="s">
        <v>14</v>
      </c>
      <c r="C2016" t="s">
        <v>358</v>
      </c>
      <c r="D2016" t="s">
        <v>24</v>
      </c>
      <c r="E2016" t="s">
        <v>25</v>
      </c>
      <c r="F2016" t="s">
        <v>26</v>
      </c>
      <c r="G2016" t="s">
        <v>37</v>
      </c>
      <c r="H2016">
        <v>17.568000000000001</v>
      </c>
      <c r="I2016">
        <v>2</v>
      </c>
      <c r="J2016">
        <v>0.2</v>
      </c>
      <c r="K2016">
        <v>6.3684000000000003</v>
      </c>
    </row>
    <row r="2017" spans="1:11" x14ac:dyDescent="0.2">
      <c r="A2017" t="s">
        <v>28</v>
      </c>
      <c r="B2017" t="s">
        <v>14</v>
      </c>
      <c r="C2017" t="s">
        <v>358</v>
      </c>
      <c r="D2017" t="s">
        <v>24</v>
      </c>
      <c r="E2017" t="s">
        <v>25</v>
      </c>
      <c r="F2017" t="s">
        <v>26</v>
      </c>
      <c r="G2017" t="s">
        <v>27</v>
      </c>
      <c r="H2017">
        <v>14.62</v>
      </c>
      <c r="I2017">
        <v>2</v>
      </c>
      <c r="J2017">
        <v>0</v>
      </c>
      <c r="K2017">
        <v>6.8714000000000004</v>
      </c>
    </row>
    <row r="2018" spans="1:11" x14ac:dyDescent="0.2">
      <c r="A2018" t="s">
        <v>28</v>
      </c>
      <c r="B2018" t="s">
        <v>14</v>
      </c>
      <c r="C2018" t="s">
        <v>358</v>
      </c>
      <c r="D2018" t="s">
        <v>24</v>
      </c>
      <c r="E2018" t="s">
        <v>25</v>
      </c>
      <c r="F2018" t="s">
        <v>26</v>
      </c>
      <c r="G2018" t="s">
        <v>110</v>
      </c>
      <c r="H2018">
        <v>33.36</v>
      </c>
      <c r="I2018">
        <v>4</v>
      </c>
      <c r="J2018">
        <v>0</v>
      </c>
      <c r="K2018">
        <v>8.6736000000000004</v>
      </c>
    </row>
    <row r="2019" spans="1:11" x14ac:dyDescent="0.2">
      <c r="A2019" t="s">
        <v>28</v>
      </c>
      <c r="B2019" t="s">
        <v>14</v>
      </c>
      <c r="C2019" t="s">
        <v>358</v>
      </c>
      <c r="D2019" t="s">
        <v>24</v>
      </c>
      <c r="E2019" t="s">
        <v>25</v>
      </c>
      <c r="F2019" t="s">
        <v>26</v>
      </c>
      <c r="G2019" t="s">
        <v>41</v>
      </c>
      <c r="H2019">
        <v>40.14</v>
      </c>
      <c r="I2019">
        <v>6</v>
      </c>
      <c r="J2019">
        <v>0</v>
      </c>
      <c r="K2019">
        <v>19.668600000000001</v>
      </c>
    </row>
    <row r="2020" spans="1:11" x14ac:dyDescent="0.2">
      <c r="A2020" t="s">
        <v>62</v>
      </c>
      <c r="B2020" t="s">
        <v>44</v>
      </c>
      <c r="C2020" t="s">
        <v>290</v>
      </c>
      <c r="D2020" t="s">
        <v>179</v>
      </c>
      <c r="E2020" t="s">
        <v>57</v>
      </c>
      <c r="F2020" t="s">
        <v>26</v>
      </c>
      <c r="G2020" t="s">
        <v>32</v>
      </c>
      <c r="H2020">
        <v>1606.23</v>
      </c>
      <c r="I2020">
        <v>9</v>
      </c>
      <c r="J2020">
        <v>0</v>
      </c>
      <c r="K2020">
        <v>481.86900000000003</v>
      </c>
    </row>
    <row r="2021" spans="1:11" x14ac:dyDescent="0.2">
      <c r="A2021" t="s">
        <v>62</v>
      </c>
      <c r="B2021" t="s">
        <v>44</v>
      </c>
      <c r="C2021" t="s">
        <v>290</v>
      </c>
      <c r="D2021" t="s">
        <v>179</v>
      </c>
      <c r="E2021" t="s">
        <v>57</v>
      </c>
      <c r="F2021" t="s">
        <v>26</v>
      </c>
      <c r="G2021" t="s">
        <v>41</v>
      </c>
      <c r="H2021">
        <v>17.04</v>
      </c>
      <c r="I2021">
        <v>3</v>
      </c>
      <c r="J2021">
        <v>0</v>
      </c>
      <c r="K2021">
        <v>7.6680000000000001</v>
      </c>
    </row>
    <row r="2022" spans="1:11" x14ac:dyDescent="0.2">
      <c r="A2022" t="s">
        <v>62</v>
      </c>
      <c r="B2022" t="s">
        <v>44</v>
      </c>
      <c r="C2022" t="s">
        <v>290</v>
      </c>
      <c r="D2022" t="s">
        <v>179</v>
      </c>
      <c r="E2022" t="s">
        <v>57</v>
      </c>
      <c r="F2022" t="s">
        <v>26</v>
      </c>
      <c r="G2022" t="s">
        <v>37</v>
      </c>
      <c r="H2022">
        <v>49.53</v>
      </c>
      <c r="I2022">
        <v>3</v>
      </c>
      <c r="J2022">
        <v>0</v>
      </c>
      <c r="K2022">
        <v>23.7744</v>
      </c>
    </row>
    <row r="2023" spans="1:11" x14ac:dyDescent="0.2">
      <c r="A2023" t="s">
        <v>62</v>
      </c>
      <c r="B2023" t="s">
        <v>44</v>
      </c>
      <c r="C2023" t="s">
        <v>290</v>
      </c>
      <c r="D2023" t="s">
        <v>179</v>
      </c>
      <c r="E2023" t="s">
        <v>57</v>
      </c>
      <c r="F2023" t="s">
        <v>19</v>
      </c>
      <c r="G2023" t="s">
        <v>21</v>
      </c>
      <c r="H2023">
        <v>872.32</v>
      </c>
      <c r="I2023">
        <v>4</v>
      </c>
      <c r="J2023">
        <v>0</v>
      </c>
      <c r="K2023">
        <v>244.24959999999999</v>
      </c>
    </row>
    <row r="2024" spans="1:11" x14ac:dyDescent="0.2">
      <c r="A2024" t="s">
        <v>13</v>
      </c>
      <c r="B2024" t="s">
        <v>14</v>
      </c>
      <c r="C2024" t="s">
        <v>286</v>
      </c>
      <c r="D2024" t="s">
        <v>24</v>
      </c>
      <c r="E2024" t="s">
        <v>25</v>
      </c>
      <c r="F2024" t="s">
        <v>26</v>
      </c>
      <c r="G2024" t="s">
        <v>37</v>
      </c>
      <c r="H2024">
        <v>239.12</v>
      </c>
      <c r="I2024">
        <v>5</v>
      </c>
      <c r="J2024">
        <v>0.2</v>
      </c>
      <c r="K2024">
        <v>77.713999999999999</v>
      </c>
    </row>
    <row r="2025" spans="1:11" x14ac:dyDescent="0.2">
      <c r="A2025" t="s">
        <v>62</v>
      </c>
      <c r="B2025" t="s">
        <v>14</v>
      </c>
      <c r="C2025" t="s">
        <v>42</v>
      </c>
      <c r="D2025" t="s">
        <v>43</v>
      </c>
      <c r="E2025" t="s">
        <v>25</v>
      </c>
      <c r="F2025" t="s">
        <v>19</v>
      </c>
      <c r="G2025" t="s">
        <v>20</v>
      </c>
      <c r="H2025">
        <v>141.96</v>
      </c>
      <c r="I2025">
        <v>2</v>
      </c>
      <c r="J2025">
        <v>0</v>
      </c>
      <c r="K2025">
        <v>39.748800000000003</v>
      </c>
    </row>
    <row r="2026" spans="1:11" x14ac:dyDescent="0.2">
      <c r="A2026" t="s">
        <v>13</v>
      </c>
      <c r="B2026" t="s">
        <v>44</v>
      </c>
      <c r="C2026" t="s">
        <v>235</v>
      </c>
      <c r="D2026" t="s">
        <v>24</v>
      </c>
      <c r="E2026" t="s">
        <v>25</v>
      </c>
      <c r="F2026" t="s">
        <v>26</v>
      </c>
      <c r="G2026" t="s">
        <v>37</v>
      </c>
      <c r="H2026">
        <v>33.024000000000001</v>
      </c>
      <c r="I2026">
        <v>2</v>
      </c>
      <c r="J2026">
        <v>0.2</v>
      </c>
      <c r="K2026">
        <v>11.558400000000001</v>
      </c>
    </row>
    <row r="2027" spans="1:11" x14ac:dyDescent="0.2">
      <c r="A2027" t="s">
        <v>13</v>
      </c>
      <c r="B2027" t="s">
        <v>44</v>
      </c>
      <c r="C2027" t="s">
        <v>235</v>
      </c>
      <c r="D2027" t="s">
        <v>24</v>
      </c>
      <c r="E2027" t="s">
        <v>25</v>
      </c>
      <c r="F2027" t="s">
        <v>26</v>
      </c>
      <c r="G2027" t="s">
        <v>37</v>
      </c>
      <c r="H2027">
        <v>67.135999999999996</v>
      </c>
      <c r="I2027">
        <v>4</v>
      </c>
      <c r="J2027">
        <v>0.2</v>
      </c>
      <c r="K2027">
        <v>23.497599999999998</v>
      </c>
    </row>
    <row r="2028" spans="1:11" x14ac:dyDescent="0.2">
      <c r="A2028" t="s">
        <v>28</v>
      </c>
      <c r="B2028" t="s">
        <v>22</v>
      </c>
      <c r="C2028" t="s">
        <v>359</v>
      </c>
      <c r="D2028" t="s">
        <v>166</v>
      </c>
      <c r="E2028" t="s">
        <v>57</v>
      </c>
      <c r="F2028" t="s">
        <v>26</v>
      </c>
      <c r="G2028" t="s">
        <v>37</v>
      </c>
      <c r="H2028">
        <v>14.73</v>
      </c>
      <c r="I2028">
        <v>3</v>
      </c>
      <c r="J2028">
        <v>0</v>
      </c>
      <c r="K2028">
        <v>6.9230999999999998</v>
      </c>
    </row>
    <row r="2029" spans="1:11" x14ac:dyDescent="0.2">
      <c r="A2029" t="s">
        <v>28</v>
      </c>
      <c r="B2029" t="s">
        <v>22</v>
      </c>
      <c r="C2029" t="s">
        <v>359</v>
      </c>
      <c r="D2029" t="s">
        <v>166</v>
      </c>
      <c r="E2029" t="s">
        <v>57</v>
      </c>
      <c r="F2029" t="s">
        <v>26</v>
      </c>
      <c r="G2029" t="s">
        <v>32</v>
      </c>
      <c r="H2029">
        <v>104.9</v>
      </c>
      <c r="I2029">
        <v>5</v>
      </c>
      <c r="J2029">
        <v>0</v>
      </c>
      <c r="K2029">
        <v>25.175999999999998</v>
      </c>
    </row>
    <row r="2030" spans="1:11" x14ac:dyDescent="0.2">
      <c r="A2030" t="s">
        <v>28</v>
      </c>
      <c r="B2030" t="s">
        <v>22</v>
      </c>
      <c r="C2030" t="s">
        <v>359</v>
      </c>
      <c r="D2030" t="s">
        <v>166</v>
      </c>
      <c r="E2030" t="s">
        <v>57</v>
      </c>
      <c r="F2030" t="s">
        <v>26</v>
      </c>
      <c r="G2030" t="s">
        <v>37</v>
      </c>
      <c r="H2030">
        <v>61.04</v>
      </c>
      <c r="I2030">
        <v>4</v>
      </c>
      <c r="J2030">
        <v>0</v>
      </c>
      <c r="K2030">
        <v>30.52</v>
      </c>
    </row>
    <row r="2031" spans="1:11" x14ac:dyDescent="0.2">
      <c r="A2031" t="s">
        <v>28</v>
      </c>
      <c r="B2031" t="s">
        <v>22</v>
      </c>
      <c r="C2031" t="s">
        <v>359</v>
      </c>
      <c r="D2031" t="s">
        <v>166</v>
      </c>
      <c r="E2031" t="s">
        <v>57</v>
      </c>
      <c r="F2031" t="s">
        <v>26</v>
      </c>
      <c r="G2031" t="s">
        <v>41</v>
      </c>
      <c r="H2031">
        <v>10.95</v>
      </c>
      <c r="I2031">
        <v>3</v>
      </c>
      <c r="J2031">
        <v>0</v>
      </c>
      <c r="K2031">
        <v>5.1464999999999996</v>
      </c>
    </row>
    <row r="2032" spans="1:11" x14ac:dyDescent="0.2">
      <c r="A2032" t="s">
        <v>28</v>
      </c>
      <c r="B2032" t="s">
        <v>22</v>
      </c>
      <c r="C2032" t="s">
        <v>45</v>
      </c>
      <c r="D2032" t="s">
        <v>46</v>
      </c>
      <c r="E2032" t="s">
        <v>47</v>
      </c>
      <c r="F2032" t="s">
        <v>26</v>
      </c>
      <c r="G2032" t="s">
        <v>41</v>
      </c>
      <c r="H2032">
        <v>9.3919999999999995</v>
      </c>
      <c r="I2032">
        <v>2</v>
      </c>
      <c r="J2032">
        <v>0.2</v>
      </c>
      <c r="K2032">
        <v>3.2871999999999999</v>
      </c>
    </row>
    <row r="2033" spans="1:11" x14ac:dyDescent="0.2">
      <c r="A2033" t="s">
        <v>28</v>
      </c>
      <c r="B2033" t="s">
        <v>22</v>
      </c>
      <c r="C2033" t="s">
        <v>45</v>
      </c>
      <c r="D2033" t="s">
        <v>46</v>
      </c>
      <c r="E2033" t="s">
        <v>47</v>
      </c>
      <c r="F2033" t="s">
        <v>26</v>
      </c>
      <c r="G2033" t="s">
        <v>34</v>
      </c>
      <c r="H2033">
        <v>9.3279999999999994</v>
      </c>
      <c r="I2033">
        <v>1</v>
      </c>
      <c r="J2033">
        <v>0.2</v>
      </c>
      <c r="K2033">
        <v>0.81620000000000004</v>
      </c>
    </row>
    <row r="2034" spans="1:11" x14ac:dyDescent="0.2">
      <c r="A2034" t="s">
        <v>28</v>
      </c>
      <c r="B2034" t="s">
        <v>14</v>
      </c>
      <c r="C2034" t="s">
        <v>92</v>
      </c>
      <c r="D2034" t="s">
        <v>68</v>
      </c>
      <c r="E2034" t="s">
        <v>47</v>
      </c>
      <c r="F2034" t="s">
        <v>26</v>
      </c>
      <c r="G2034" t="s">
        <v>37</v>
      </c>
      <c r="H2034">
        <v>8.26</v>
      </c>
      <c r="I2034">
        <v>2</v>
      </c>
      <c r="J2034">
        <v>0</v>
      </c>
      <c r="K2034">
        <v>3.8822000000000001</v>
      </c>
    </row>
    <row r="2035" spans="1:11" x14ac:dyDescent="0.2">
      <c r="A2035" t="s">
        <v>28</v>
      </c>
      <c r="B2035" t="s">
        <v>14</v>
      </c>
      <c r="C2035" t="s">
        <v>92</v>
      </c>
      <c r="D2035" t="s">
        <v>68</v>
      </c>
      <c r="E2035" t="s">
        <v>47</v>
      </c>
      <c r="F2035" t="s">
        <v>19</v>
      </c>
      <c r="G2035" t="s">
        <v>21</v>
      </c>
      <c r="H2035">
        <v>269.97000000000003</v>
      </c>
      <c r="I2035">
        <v>3</v>
      </c>
      <c r="J2035">
        <v>0</v>
      </c>
      <c r="K2035">
        <v>51.2943</v>
      </c>
    </row>
    <row r="2036" spans="1:11" x14ac:dyDescent="0.2">
      <c r="A2036" t="s">
        <v>28</v>
      </c>
      <c r="B2036" t="s">
        <v>44</v>
      </c>
      <c r="C2036" t="s">
        <v>360</v>
      </c>
      <c r="D2036" t="s">
        <v>203</v>
      </c>
      <c r="E2036" t="s">
        <v>25</v>
      </c>
      <c r="F2036" t="s">
        <v>26</v>
      </c>
      <c r="G2036" t="s">
        <v>41</v>
      </c>
      <c r="H2036">
        <v>29.04</v>
      </c>
      <c r="I2036">
        <v>3</v>
      </c>
      <c r="J2036">
        <v>0</v>
      </c>
      <c r="K2036">
        <v>13.9392</v>
      </c>
    </row>
    <row r="2037" spans="1:11" x14ac:dyDescent="0.2">
      <c r="A2037" t="s">
        <v>28</v>
      </c>
      <c r="B2037" t="s">
        <v>44</v>
      </c>
      <c r="C2037" t="s">
        <v>360</v>
      </c>
      <c r="D2037" t="s">
        <v>203</v>
      </c>
      <c r="E2037" t="s">
        <v>25</v>
      </c>
      <c r="F2037" t="s">
        <v>26</v>
      </c>
      <c r="G2037" t="s">
        <v>27</v>
      </c>
      <c r="H2037">
        <v>14.62</v>
      </c>
      <c r="I2037">
        <v>2</v>
      </c>
      <c r="J2037">
        <v>0</v>
      </c>
      <c r="K2037">
        <v>6.8714000000000004</v>
      </c>
    </row>
    <row r="2038" spans="1:11" x14ac:dyDescent="0.2">
      <c r="A2038" t="s">
        <v>28</v>
      </c>
      <c r="B2038" t="s">
        <v>44</v>
      </c>
      <c r="C2038" t="s">
        <v>175</v>
      </c>
      <c r="D2038" t="s">
        <v>81</v>
      </c>
      <c r="E2038" t="s">
        <v>25</v>
      </c>
      <c r="F2038" t="s">
        <v>26</v>
      </c>
      <c r="G2038" t="s">
        <v>41</v>
      </c>
      <c r="H2038">
        <v>11.952</v>
      </c>
      <c r="I2038">
        <v>3</v>
      </c>
      <c r="J2038">
        <v>0.2</v>
      </c>
      <c r="K2038">
        <v>4.3326000000000002</v>
      </c>
    </row>
    <row r="2039" spans="1:11" x14ac:dyDescent="0.2">
      <c r="A2039" t="s">
        <v>28</v>
      </c>
      <c r="B2039" t="s">
        <v>44</v>
      </c>
      <c r="C2039" t="s">
        <v>175</v>
      </c>
      <c r="D2039" t="s">
        <v>81</v>
      </c>
      <c r="E2039" t="s">
        <v>25</v>
      </c>
      <c r="F2039" t="s">
        <v>26</v>
      </c>
      <c r="G2039" t="s">
        <v>37</v>
      </c>
      <c r="H2039">
        <v>4.5359999999999996</v>
      </c>
      <c r="I2039">
        <v>7</v>
      </c>
      <c r="J2039">
        <v>0.7</v>
      </c>
      <c r="K2039">
        <v>-3.3264</v>
      </c>
    </row>
    <row r="2040" spans="1:11" x14ac:dyDescent="0.2">
      <c r="A2040" t="s">
        <v>28</v>
      </c>
      <c r="B2040" t="s">
        <v>44</v>
      </c>
      <c r="C2040" t="s">
        <v>175</v>
      </c>
      <c r="D2040" t="s">
        <v>81</v>
      </c>
      <c r="E2040" t="s">
        <v>25</v>
      </c>
      <c r="F2040" t="s">
        <v>26</v>
      </c>
      <c r="G2040" t="s">
        <v>37</v>
      </c>
      <c r="H2040">
        <v>9.1560000000000006</v>
      </c>
      <c r="I2040">
        <v>2</v>
      </c>
      <c r="J2040">
        <v>0.7</v>
      </c>
      <c r="K2040">
        <v>-6.1040000000000001</v>
      </c>
    </row>
    <row r="2041" spans="1:11" x14ac:dyDescent="0.2">
      <c r="A2041" t="s">
        <v>28</v>
      </c>
      <c r="B2041" t="s">
        <v>44</v>
      </c>
      <c r="C2041" t="s">
        <v>175</v>
      </c>
      <c r="D2041" t="s">
        <v>81</v>
      </c>
      <c r="E2041" t="s">
        <v>25</v>
      </c>
      <c r="F2041" t="s">
        <v>19</v>
      </c>
      <c r="G2041" t="s">
        <v>33</v>
      </c>
      <c r="H2041">
        <v>75.36</v>
      </c>
      <c r="I2041">
        <v>5</v>
      </c>
      <c r="J2041">
        <v>0.2</v>
      </c>
      <c r="K2041">
        <v>20.724</v>
      </c>
    </row>
    <row r="2042" spans="1:11" x14ac:dyDescent="0.2">
      <c r="A2042" t="s">
        <v>28</v>
      </c>
      <c r="B2042" t="s">
        <v>22</v>
      </c>
      <c r="C2042" t="s">
        <v>144</v>
      </c>
      <c r="D2042" t="s">
        <v>24</v>
      </c>
      <c r="E2042" t="s">
        <v>25</v>
      </c>
      <c r="F2042" t="s">
        <v>26</v>
      </c>
      <c r="G2042" t="s">
        <v>37</v>
      </c>
      <c r="H2042">
        <v>57.503999999999998</v>
      </c>
      <c r="I2042">
        <v>6</v>
      </c>
      <c r="J2042">
        <v>0.2</v>
      </c>
      <c r="K2042">
        <v>20.1264</v>
      </c>
    </row>
    <row r="2043" spans="1:11" x14ac:dyDescent="0.2">
      <c r="A2043" t="s">
        <v>28</v>
      </c>
      <c r="B2043" t="s">
        <v>22</v>
      </c>
      <c r="C2043" t="s">
        <v>154</v>
      </c>
      <c r="D2043" t="s">
        <v>104</v>
      </c>
      <c r="E2043" t="s">
        <v>57</v>
      </c>
      <c r="F2043" t="s">
        <v>26</v>
      </c>
      <c r="G2043" t="s">
        <v>34</v>
      </c>
      <c r="H2043">
        <v>38.863999999999997</v>
      </c>
      <c r="I2043">
        <v>7</v>
      </c>
      <c r="J2043">
        <v>0.2</v>
      </c>
      <c r="K2043">
        <v>7.7728000000000002</v>
      </c>
    </row>
    <row r="2044" spans="1:11" x14ac:dyDescent="0.2">
      <c r="A2044" t="s">
        <v>28</v>
      </c>
      <c r="B2044" t="s">
        <v>22</v>
      </c>
      <c r="C2044" t="s">
        <v>61</v>
      </c>
      <c r="D2044" t="s">
        <v>46</v>
      </c>
      <c r="E2044" t="s">
        <v>47</v>
      </c>
      <c r="F2044" t="s">
        <v>26</v>
      </c>
      <c r="G2044" t="s">
        <v>41</v>
      </c>
      <c r="H2044">
        <v>15.552</v>
      </c>
      <c r="I2044">
        <v>3</v>
      </c>
      <c r="J2044">
        <v>0.2</v>
      </c>
      <c r="K2044">
        <v>5.4432</v>
      </c>
    </row>
    <row r="2045" spans="1:11" x14ac:dyDescent="0.2">
      <c r="A2045" t="s">
        <v>28</v>
      </c>
      <c r="B2045" t="s">
        <v>22</v>
      </c>
      <c r="C2045" t="s">
        <v>361</v>
      </c>
      <c r="D2045" t="s">
        <v>132</v>
      </c>
      <c r="E2045" t="s">
        <v>57</v>
      </c>
      <c r="F2045" t="s">
        <v>26</v>
      </c>
      <c r="G2045" t="s">
        <v>38</v>
      </c>
      <c r="H2045">
        <v>162.63999999999999</v>
      </c>
      <c r="I2045">
        <v>2</v>
      </c>
      <c r="J2045">
        <v>0</v>
      </c>
      <c r="K2045">
        <v>45.539200000000001</v>
      </c>
    </row>
    <row r="2046" spans="1:11" x14ac:dyDescent="0.2">
      <c r="A2046" t="s">
        <v>28</v>
      </c>
      <c r="B2046" t="s">
        <v>22</v>
      </c>
      <c r="C2046" t="s">
        <v>361</v>
      </c>
      <c r="D2046" t="s">
        <v>132</v>
      </c>
      <c r="E2046" t="s">
        <v>57</v>
      </c>
      <c r="F2046" t="s">
        <v>35</v>
      </c>
      <c r="G2046" t="s">
        <v>36</v>
      </c>
      <c r="H2046">
        <v>597</v>
      </c>
      <c r="I2046">
        <v>3</v>
      </c>
      <c r="J2046">
        <v>0</v>
      </c>
      <c r="K2046">
        <v>280.58999999999997</v>
      </c>
    </row>
    <row r="2047" spans="1:11" x14ac:dyDescent="0.2">
      <c r="A2047" t="s">
        <v>28</v>
      </c>
      <c r="B2047" t="s">
        <v>22</v>
      </c>
      <c r="C2047" t="s">
        <v>361</v>
      </c>
      <c r="D2047" t="s">
        <v>132</v>
      </c>
      <c r="E2047" t="s">
        <v>57</v>
      </c>
      <c r="F2047" t="s">
        <v>26</v>
      </c>
      <c r="G2047" t="s">
        <v>41</v>
      </c>
      <c r="H2047">
        <v>55.48</v>
      </c>
      <c r="I2047">
        <v>1</v>
      </c>
      <c r="J2047">
        <v>0</v>
      </c>
      <c r="K2047">
        <v>26.630400000000002</v>
      </c>
    </row>
    <row r="2048" spans="1:11" x14ac:dyDescent="0.2">
      <c r="A2048" t="s">
        <v>62</v>
      </c>
      <c r="B2048" t="s">
        <v>14</v>
      </c>
      <c r="C2048" t="s">
        <v>55</v>
      </c>
      <c r="D2048" t="s">
        <v>56</v>
      </c>
      <c r="E2048" t="s">
        <v>57</v>
      </c>
      <c r="F2048" t="s">
        <v>19</v>
      </c>
      <c r="G2048" t="s">
        <v>33</v>
      </c>
      <c r="H2048">
        <v>289.8</v>
      </c>
      <c r="I2048">
        <v>7</v>
      </c>
      <c r="J2048">
        <v>0.2</v>
      </c>
      <c r="K2048">
        <v>36.225000000000001</v>
      </c>
    </row>
    <row r="2049" spans="1:11" x14ac:dyDescent="0.2">
      <c r="A2049" t="s">
        <v>62</v>
      </c>
      <c r="B2049" t="s">
        <v>14</v>
      </c>
      <c r="C2049" t="s">
        <v>55</v>
      </c>
      <c r="D2049" t="s">
        <v>56</v>
      </c>
      <c r="E2049" t="s">
        <v>57</v>
      </c>
      <c r="F2049" t="s">
        <v>26</v>
      </c>
      <c r="G2049" t="s">
        <v>37</v>
      </c>
      <c r="H2049">
        <v>2.5019999999999998</v>
      </c>
      <c r="I2049">
        <v>3</v>
      </c>
      <c r="J2049">
        <v>0.7</v>
      </c>
      <c r="K2049">
        <v>-2.0015999999999998</v>
      </c>
    </row>
    <row r="2050" spans="1:11" x14ac:dyDescent="0.2">
      <c r="A2050" t="s">
        <v>62</v>
      </c>
      <c r="B2050" t="s">
        <v>14</v>
      </c>
      <c r="C2050" t="s">
        <v>55</v>
      </c>
      <c r="D2050" t="s">
        <v>56</v>
      </c>
      <c r="E2050" t="s">
        <v>57</v>
      </c>
      <c r="F2050" t="s">
        <v>26</v>
      </c>
      <c r="G2050" t="s">
        <v>37</v>
      </c>
      <c r="H2050">
        <v>6.48</v>
      </c>
      <c r="I2050">
        <v>4</v>
      </c>
      <c r="J2050">
        <v>0.7</v>
      </c>
      <c r="K2050">
        <v>-4.7519999999999998</v>
      </c>
    </row>
    <row r="2051" spans="1:11" x14ac:dyDescent="0.2">
      <c r="A2051" t="s">
        <v>62</v>
      </c>
      <c r="B2051" t="s">
        <v>14</v>
      </c>
      <c r="C2051" t="s">
        <v>55</v>
      </c>
      <c r="D2051" t="s">
        <v>56</v>
      </c>
      <c r="E2051" t="s">
        <v>57</v>
      </c>
      <c r="F2051" t="s">
        <v>19</v>
      </c>
      <c r="G2051" t="s">
        <v>21</v>
      </c>
      <c r="H2051">
        <v>341.488</v>
      </c>
      <c r="I2051">
        <v>8</v>
      </c>
      <c r="J2051">
        <v>0.3</v>
      </c>
      <c r="K2051">
        <v>-73.176000000000002</v>
      </c>
    </row>
    <row r="2052" spans="1:11" x14ac:dyDescent="0.2">
      <c r="A2052" t="s">
        <v>62</v>
      </c>
      <c r="B2052" t="s">
        <v>14</v>
      </c>
      <c r="C2052" t="s">
        <v>55</v>
      </c>
      <c r="D2052" t="s">
        <v>56</v>
      </c>
      <c r="E2052" t="s">
        <v>57</v>
      </c>
      <c r="F2052" t="s">
        <v>26</v>
      </c>
      <c r="G2052" t="s">
        <v>34</v>
      </c>
      <c r="H2052">
        <v>11.12</v>
      </c>
      <c r="I2052">
        <v>5</v>
      </c>
      <c r="J2052">
        <v>0.2</v>
      </c>
      <c r="K2052">
        <v>0.83399999999999996</v>
      </c>
    </row>
    <row r="2053" spans="1:11" x14ac:dyDescent="0.2">
      <c r="A2053" t="s">
        <v>62</v>
      </c>
      <c r="B2053" t="s">
        <v>14</v>
      </c>
      <c r="C2053" t="s">
        <v>55</v>
      </c>
      <c r="D2053" t="s">
        <v>56</v>
      </c>
      <c r="E2053" t="s">
        <v>57</v>
      </c>
      <c r="F2053" t="s">
        <v>19</v>
      </c>
      <c r="G2053" t="s">
        <v>33</v>
      </c>
      <c r="H2053">
        <v>25.344000000000001</v>
      </c>
      <c r="I2053">
        <v>6</v>
      </c>
      <c r="J2053">
        <v>0.2</v>
      </c>
      <c r="K2053">
        <v>3.4847999999999999</v>
      </c>
    </row>
    <row r="2054" spans="1:11" x14ac:dyDescent="0.2">
      <c r="A2054" t="s">
        <v>28</v>
      </c>
      <c r="B2054" t="s">
        <v>14</v>
      </c>
      <c r="C2054" t="s">
        <v>182</v>
      </c>
      <c r="D2054" t="s">
        <v>74</v>
      </c>
      <c r="E2054" t="s">
        <v>47</v>
      </c>
      <c r="F2054" t="s">
        <v>19</v>
      </c>
      <c r="G2054" t="s">
        <v>33</v>
      </c>
      <c r="H2054">
        <v>17.309999999999999</v>
      </c>
      <c r="I2054">
        <v>3</v>
      </c>
      <c r="J2054">
        <v>0</v>
      </c>
      <c r="K2054">
        <v>5.1929999999999996</v>
      </c>
    </row>
    <row r="2055" spans="1:11" x14ac:dyDescent="0.2">
      <c r="A2055" t="s">
        <v>62</v>
      </c>
      <c r="B2055" t="s">
        <v>14</v>
      </c>
      <c r="C2055" t="s">
        <v>140</v>
      </c>
      <c r="D2055" t="s">
        <v>70</v>
      </c>
      <c r="E2055" t="s">
        <v>47</v>
      </c>
      <c r="F2055" t="s">
        <v>35</v>
      </c>
      <c r="G2055" t="s">
        <v>59</v>
      </c>
      <c r="H2055">
        <v>199.95</v>
      </c>
      <c r="I2055">
        <v>5</v>
      </c>
      <c r="J2055">
        <v>0</v>
      </c>
      <c r="K2055">
        <v>63.984000000000002</v>
      </c>
    </row>
    <row r="2056" spans="1:11" x14ac:dyDescent="0.2">
      <c r="A2056" t="s">
        <v>62</v>
      </c>
      <c r="B2056" t="s">
        <v>14</v>
      </c>
      <c r="C2056" t="s">
        <v>140</v>
      </c>
      <c r="D2056" t="s">
        <v>70</v>
      </c>
      <c r="E2056" t="s">
        <v>47</v>
      </c>
      <c r="F2056" t="s">
        <v>19</v>
      </c>
      <c r="G2056" t="s">
        <v>21</v>
      </c>
      <c r="H2056">
        <v>1586.69</v>
      </c>
      <c r="I2056">
        <v>7</v>
      </c>
      <c r="J2056">
        <v>0</v>
      </c>
      <c r="K2056">
        <v>412.5394</v>
      </c>
    </row>
    <row r="2057" spans="1:11" x14ac:dyDescent="0.2">
      <c r="A2057" t="s">
        <v>62</v>
      </c>
      <c r="B2057" t="s">
        <v>14</v>
      </c>
      <c r="C2057" t="s">
        <v>140</v>
      </c>
      <c r="D2057" t="s">
        <v>70</v>
      </c>
      <c r="E2057" t="s">
        <v>47</v>
      </c>
      <c r="F2057" t="s">
        <v>35</v>
      </c>
      <c r="G2057" t="s">
        <v>59</v>
      </c>
      <c r="H2057">
        <v>84.99</v>
      </c>
      <c r="I2057">
        <v>1</v>
      </c>
      <c r="J2057">
        <v>0</v>
      </c>
      <c r="K2057">
        <v>30.596399999999999</v>
      </c>
    </row>
    <row r="2058" spans="1:11" x14ac:dyDescent="0.2">
      <c r="A2058" t="s">
        <v>62</v>
      </c>
      <c r="B2058" t="s">
        <v>14</v>
      </c>
      <c r="C2058" t="s">
        <v>140</v>
      </c>
      <c r="D2058" t="s">
        <v>70</v>
      </c>
      <c r="E2058" t="s">
        <v>47</v>
      </c>
      <c r="F2058" t="s">
        <v>19</v>
      </c>
      <c r="G2058" t="s">
        <v>31</v>
      </c>
      <c r="H2058">
        <v>411.8</v>
      </c>
      <c r="I2058">
        <v>2</v>
      </c>
      <c r="J2058">
        <v>0</v>
      </c>
      <c r="K2058">
        <v>70.006</v>
      </c>
    </row>
    <row r="2059" spans="1:11" x14ac:dyDescent="0.2">
      <c r="A2059" t="s">
        <v>28</v>
      </c>
      <c r="B2059" t="s">
        <v>22</v>
      </c>
      <c r="C2059" t="s">
        <v>23</v>
      </c>
      <c r="D2059" t="s">
        <v>24</v>
      </c>
      <c r="E2059" t="s">
        <v>25</v>
      </c>
      <c r="F2059" t="s">
        <v>26</v>
      </c>
      <c r="G2059" t="s">
        <v>77</v>
      </c>
      <c r="H2059">
        <v>11.34</v>
      </c>
      <c r="I2059">
        <v>3</v>
      </c>
      <c r="J2059">
        <v>0</v>
      </c>
      <c r="K2059">
        <v>5.2164000000000001</v>
      </c>
    </row>
    <row r="2060" spans="1:11" x14ac:dyDescent="0.2">
      <c r="A2060" t="s">
        <v>28</v>
      </c>
      <c r="B2060" t="s">
        <v>22</v>
      </c>
      <c r="C2060" t="s">
        <v>23</v>
      </c>
      <c r="D2060" t="s">
        <v>24</v>
      </c>
      <c r="E2060" t="s">
        <v>25</v>
      </c>
      <c r="F2060" t="s">
        <v>26</v>
      </c>
      <c r="G2060" t="s">
        <v>32</v>
      </c>
      <c r="H2060">
        <v>80.3</v>
      </c>
      <c r="I2060">
        <v>5</v>
      </c>
      <c r="J2060">
        <v>0</v>
      </c>
      <c r="K2060">
        <v>20.878</v>
      </c>
    </row>
    <row r="2061" spans="1:11" x14ac:dyDescent="0.2">
      <c r="A2061" t="s">
        <v>28</v>
      </c>
      <c r="B2061" t="s">
        <v>22</v>
      </c>
      <c r="C2061" t="s">
        <v>23</v>
      </c>
      <c r="D2061" t="s">
        <v>24</v>
      </c>
      <c r="E2061" t="s">
        <v>25</v>
      </c>
      <c r="F2061" t="s">
        <v>26</v>
      </c>
      <c r="G2061" t="s">
        <v>37</v>
      </c>
      <c r="H2061">
        <v>15.968</v>
      </c>
      <c r="I2061">
        <v>2</v>
      </c>
      <c r="J2061">
        <v>0.2</v>
      </c>
      <c r="K2061">
        <v>5.3891999999999998</v>
      </c>
    </row>
    <row r="2062" spans="1:11" x14ac:dyDescent="0.2">
      <c r="A2062" t="s">
        <v>28</v>
      </c>
      <c r="B2062" t="s">
        <v>22</v>
      </c>
      <c r="C2062" t="s">
        <v>23</v>
      </c>
      <c r="D2062" t="s">
        <v>24</v>
      </c>
      <c r="E2062" t="s">
        <v>25</v>
      </c>
      <c r="F2062" t="s">
        <v>26</v>
      </c>
      <c r="G2062" t="s">
        <v>41</v>
      </c>
      <c r="H2062">
        <v>64.739999999999995</v>
      </c>
      <c r="I2062">
        <v>13</v>
      </c>
      <c r="J2062">
        <v>0</v>
      </c>
      <c r="K2062">
        <v>30.427800000000001</v>
      </c>
    </row>
    <row r="2063" spans="1:11" x14ac:dyDescent="0.2">
      <c r="A2063" t="s">
        <v>28</v>
      </c>
      <c r="B2063" t="s">
        <v>22</v>
      </c>
      <c r="C2063" t="s">
        <v>23</v>
      </c>
      <c r="D2063" t="s">
        <v>24</v>
      </c>
      <c r="E2063" t="s">
        <v>25</v>
      </c>
      <c r="F2063" t="s">
        <v>26</v>
      </c>
      <c r="G2063" t="s">
        <v>37</v>
      </c>
      <c r="H2063">
        <v>19.295999999999999</v>
      </c>
      <c r="I2063">
        <v>3</v>
      </c>
      <c r="J2063">
        <v>0.2</v>
      </c>
      <c r="K2063">
        <v>6.03</v>
      </c>
    </row>
    <row r="2064" spans="1:11" x14ac:dyDescent="0.2">
      <c r="A2064" t="s">
        <v>28</v>
      </c>
      <c r="B2064" t="s">
        <v>22</v>
      </c>
      <c r="C2064" t="s">
        <v>23</v>
      </c>
      <c r="D2064" t="s">
        <v>24</v>
      </c>
      <c r="E2064" t="s">
        <v>25</v>
      </c>
      <c r="F2064" t="s">
        <v>26</v>
      </c>
      <c r="G2064" t="s">
        <v>32</v>
      </c>
      <c r="H2064">
        <v>405.64</v>
      </c>
      <c r="I2064">
        <v>4</v>
      </c>
      <c r="J2064">
        <v>0</v>
      </c>
      <c r="K2064">
        <v>12.1692</v>
      </c>
    </row>
    <row r="2065" spans="1:11" x14ac:dyDescent="0.2">
      <c r="A2065" t="s">
        <v>28</v>
      </c>
      <c r="B2065" t="s">
        <v>22</v>
      </c>
      <c r="C2065" t="s">
        <v>23</v>
      </c>
      <c r="D2065" t="s">
        <v>24</v>
      </c>
      <c r="E2065" t="s">
        <v>25</v>
      </c>
      <c r="F2065" t="s">
        <v>19</v>
      </c>
      <c r="G2065" t="s">
        <v>21</v>
      </c>
      <c r="H2065">
        <v>146.352</v>
      </c>
      <c r="I2065">
        <v>3</v>
      </c>
      <c r="J2065">
        <v>0.2</v>
      </c>
      <c r="K2065">
        <v>-9.1470000000000002</v>
      </c>
    </row>
    <row r="2066" spans="1:11" x14ac:dyDescent="0.2">
      <c r="A2066" t="s">
        <v>28</v>
      </c>
      <c r="B2066" t="s">
        <v>22</v>
      </c>
      <c r="C2066" t="s">
        <v>23</v>
      </c>
      <c r="D2066" t="s">
        <v>24</v>
      </c>
      <c r="E2066" t="s">
        <v>25</v>
      </c>
      <c r="F2066" t="s">
        <v>35</v>
      </c>
      <c r="G2066" t="s">
        <v>59</v>
      </c>
      <c r="H2066">
        <v>251.91</v>
      </c>
      <c r="I2066">
        <v>9</v>
      </c>
      <c r="J2066">
        <v>0</v>
      </c>
      <c r="K2066">
        <v>47.862900000000003</v>
      </c>
    </row>
    <row r="2067" spans="1:11" x14ac:dyDescent="0.2">
      <c r="A2067" t="s">
        <v>28</v>
      </c>
      <c r="B2067" t="s">
        <v>22</v>
      </c>
      <c r="C2067" t="s">
        <v>23</v>
      </c>
      <c r="D2067" t="s">
        <v>24</v>
      </c>
      <c r="E2067" t="s">
        <v>25</v>
      </c>
      <c r="F2067" t="s">
        <v>26</v>
      </c>
      <c r="G2067" t="s">
        <v>34</v>
      </c>
      <c r="H2067">
        <v>12.39</v>
      </c>
      <c r="I2067">
        <v>3</v>
      </c>
      <c r="J2067">
        <v>0</v>
      </c>
      <c r="K2067">
        <v>3.7170000000000001</v>
      </c>
    </row>
    <row r="2068" spans="1:11" x14ac:dyDescent="0.2">
      <c r="A2068" t="s">
        <v>28</v>
      </c>
      <c r="B2068" t="s">
        <v>14</v>
      </c>
      <c r="C2068" t="s">
        <v>310</v>
      </c>
      <c r="D2068" t="s">
        <v>24</v>
      </c>
      <c r="E2068" t="s">
        <v>25</v>
      </c>
      <c r="F2068" t="s">
        <v>35</v>
      </c>
      <c r="G2068" t="s">
        <v>59</v>
      </c>
      <c r="H2068">
        <v>199.96</v>
      </c>
      <c r="I2068">
        <v>4</v>
      </c>
      <c r="J2068">
        <v>0</v>
      </c>
      <c r="K2068">
        <v>69.986000000000004</v>
      </c>
    </row>
    <row r="2069" spans="1:11" x14ac:dyDescent="0.2">
      <c r="A2069" t="s">
        <v>28</v>
      </c>
      <c r="B2069" t="s">
        <v>14</v>
      </c>
      <c r="C2069" t="s">
        <v>310</v>
      </c>
      <c r="D2069" t="s">
        <v>24</v>
      </c>
      <c r="E2069" t="s">
        <v>25</v>
      </c>
      <c r="F2069" t="s">
        <v>19</v>
      </c>
      <c r="G2069" t="s">
        <v>31</v>
      </c>
      <c r="H2069">
        <v>710.83199999999999</v>
      </c>
      <c r="I2069">
        <v>3</v>
      </c>
      <c r="J2069">
        <v>0.2</v>
      </c>
      <c r="K2069">
        <v>-97.739400000000003</v>
      </c>
    </row>
    <row r="2070" spans="1:11" x14ac:dyDescent="0.2">
      <c r="A2070" t="s">
        <v>13</v>
      </c>
      <c r="B2070" t="s">
        <v>22</v>
      </c>
      <c r="C2070" t="s">
        <v>55</v>
      </c>
      <c r="D2070" t="s">
        <v>56</v>
      </c>
      <c r="E2070" t="s">
        <v>57</v>
      </c>
      <c r="F2070" t="s">
        <v>26</v>
      </c>
      <c r="G2070" t="s">
        <v>37</v>
      </c>
      <c r="H2070">
        <v>1.9410000000000001</v>
      </c>
      <c r="I2070">
        <v>1</v>
      </c>
      <c r="J2070">
        <v>0.7</v>
      </c>
      <c r="K2070">
        <v>-1.294</v>
      </c>
    </row>
    <row r="2071" spans="1:11" x14ac:dyDescent="0.2">
      <c r="A2071" t="s">
        <v>28</v>
      </c>
      <c r="B2071" t="s">
        <v>14</v>
      </c>
      <c r="C2071" t="s">
        <v>362</v>
      </c>
      <c r="D2071" t="s">
        <v>24</v>
      </c>
      <c r="E2071" t="s">
        <v>25</v>
      </c>
      <c r="F2071" t="s">
        <v>19</v>
      </c>
      <c r="G2071" t="s">
        <v>21</v>
      </c>
      <c r="H2071">
        <v>283.92</v>
      </c>
      <c r="I2071">
        <v>5</v>
      </c>
      <c r="J2071">
        <v>0.2</v>
      </c>
      <c r="K2071">
        <v>-46.137</v>
      </c>
    </row>
    <row r="2072" spans="1:11" x14ac:dyDescent="0.2">
      <c r="A2072" t="s">
        <v>28</v>
      </c>
      <c r="B2072" t="s">
        <v>22</v>
      </c>
      <c r="C2072" t="s">
        <v>42</v>
      </c>
      <c r="D2072" t="s">
        <v>43</v>
      </c>
      <c r="E2072" t="s">
        <v>25</v>
      </c>
      <c r="F2072" t="s">
        <v>26</v>
      </c>
      <c r="G2072" t="s">
        <v>37</v>
      </c>
      <c r="H2072">
        <v>7.3120000000000003</v>
      </c>
      <c r="I2072">
        <v>2</v>
      </c>
      <c r="J2072">
        <v>0.2</v>
      </c>
      <c r="K2072">
        <v>2.5592000000000001</v>
      </c>
    </row>
    <row r="2073" spans="1:11" x14ac:dyDescent="0.2">
      <c r="A2073" t="s">
        <v>13</v>
      </c>
      <c r="B2073" t="s">
        <v>44</v>
      </c>
      <c r="C2073" t="s">
        <v>145</v>
      </c>
      <c r="D2073" t="s">
        <v>24</v>
      </c>
      <c r="E2073" t="s">
        <v>25</v>
      </c>
      <c r="F2073" t="s">
        <v>35</v>
      </c>
      <c r="G2073" t="s">
        <v>59</v>
      </c>
      <c r="H2073">
        <v>59.97</v>
      </c>
      <c r="I2073">
        <v>3</v>
      </c>
      <c r="J2073">
        <v>0</v>
      </c>
      <c r="K2073">
        <v>13.793100000000001</v>
      </c>
    </row>
    <row r="2074" spans="1:11" x14ac:dyDescent="0.2">
      <c r="A2074" t="s">
        <v>13</v>
      </c>
      <c r="B2074" t="s">
        <v>44</v>
      </c>
      <c r="C2074" t="s">
        <v>145</v>
      </c>
      <c r="D2074" t="s">
        <v>24</v>
      </c>
      <c r="E2074" t="s">
        <v>25</v>
      </c>
      <c r="F2074" t="s">
        <v>35</v>
      </c>
      <c r="G2074" t="s">
        <v>36</v>
      </c>
      <c r="H2074">
        <v>761.54399999999998</v>
      </c>
      <c r="I2074">
        <v>7</v>
      </c>
      <c r="J2074">
        <v>0.2</v>
      </c>
      <c r="K2074">
        <v>66.635099999999994</v>
      </c>
    </row>
    <row r="2075" spans="1:11" x14ac:dyDescent="0.2">
      <c r="A2075" t="s">
        <v>28</v>
      </c>
      <c r="B2075" t="s">
        <v>14</v>
      </c>
      <c r="C2075" t="s">
        <v>52</v>
      </c>
      <c r="D2075" t="s">
        <v>24</v>
      </c>
      <c r="E2075" t="s">
        <v>25</v>
      </c>
      <c r="F2075" t="s">
        <v>19</v>
      </c>
      <c r="G2075" t="s">
        <v>33</v>
      </c>
      <c r="H2075">
        <v>58.2</v>
      </c>
      <c r="I2075">
        <v>3</v>
      </c>
      <c r="J2075">
        <v>0</v>
      </c>
      <c r="K2075">
        <v>28.518000000000001</v>
      </c>
    </row>
    <row r="2076" spans="1:11" x14ac:dyDescent="0.2">
      <c r="A2076" t="s">
        <v>62</v>
      </c>
      <c r="B2076" t="s">
        <v>14</v>
      </c>
      <c r="C2076" t="s">
        <v>333</v>
      </c>
      <c r="D2076" t="s">
        <v>248</v>
      </c>
      <c r="E2076" t="s">
        <v>57</v>
      </c>
      <c r="F2076" t="s">
        <v>26</v>
      </c>
      <c r="G2076" t="s">
        <v>41</v>
      </c>
      <c r="H2076">
        <v>39.9</v>
      </c>
      <c r="I2076">
        <v>5</v>
      </c>
      <c r="J2076">
        <v>0</v>
      </c>
      <c r="K2076">
        <v>19.95</v>
      </c>
    </row>
    <row r="2077" spans="1:11" x14ac:dyDescent="0.2">
      <c r="A2077" t="s">
        <v>62</v>
      </c>
      <c r="B2077" t="s">
        <v>14</v>
      </c>
      <c r="C2077" t="s">
        <v>333</v>
      </c>
      <c r="D2077" t="s">
        <v>248</v>
      </c>
      <c r="E2077" t="s">
        <v>57</v>
      </c>
      <c r="F2077" t="s">
        <v>26</v>
      </c>
      <c r="G2077" t="s">
        <v>38</v>
      </c>
      <c r="H2077">
        <v>90.86</v>
      </c>
      <c r="I2077">
        <v>7</v>
      </c>
      <c r="J2077">
        <v>0</v>
      </c>
      <c r="K2077">
        <v>26.349399999999999</v>
      </c>
    </row>
    <row r="2078" spans="1:11" x14ac:dyDescent="0.2">
      <c r="A2078" t="s">
        <v>62</v>
      </c>
      <c r="B2078" t="s">
        <v>14</v>
      </c>
      <c r="C2078" t="s">
        <v>333</v>
      </c>
      <c r="D2078" t="s">
        <v>248</v>
      </c>
      <c r="E2078" t="s">
        <v>57</v>
      </c>
      <c r="F2078" t="s">
        <v>26</v>
      </c>
      <c r="G2078" t="s">
        <v>41</v>
      </c>
      <c r="H2078">
        <v>94.85</v>
      </c>
      <c r="I2078">
        <v>5</v>
      </c>
      <c r="J2078">
        <v>0</v>
      </c>
      <c r="K2078">
        <v>45.527999999999999</v>
      </c>
    </row>
    <row r="2079" spans="1:11" x14ac:dyDescent="0.2">
      <c r="A2079" t="s">
        <v>28</v>
      </c>
      <c r="B2079" t="s">
        <v>14</v>
      </c>
      <c r="C2079" t="s">
        <v>108</v>
      </c>
      <c r="D2079" t="s">
        <v>81</v>
      </c>
      <c r="E2079" t="s">
        <v>25</v>
      </c>
      <c r="F2079" t="s">
        <v>26</v>
      </c>
      <c r="G2079" t="s">
        <v>41</v>
      </c>
      <c r="H2079">
        <v>106.232</v>
      </c>
      <c r="I2079">
        <v>7</v>
      </c>
      <c r="J2079">
        <v>0.2</v>
      </c>
      <c r="K2079">
        <v>37.181199999999997</v>
      </c>
    </row>
    <row r="2080" spans="1:11" x14ac:dyDescent="0.2">
      <c r="A2080" t="s">
        <v>28</v>
      </c>
      <c r="B2080" t="s">
        <v>14</v>
      </c>
      <c r="C2080" t="s">
        <v>108</v>
      </c>
      <c r="D2080" t="s">
        <v>81</v>
      </c>
      <c r="E2080" t="s">
        <v>25</v>
      </c>
      <c r="F2080" t="s">
        <v>35</v>
      </c>
      <c r="G2080" t="s">
        <v>36</v>
      </c>
      <c r="H2080">
        <v>111.98399999999999</v>
      </c>
      <c r="I2080">
        <v>2</v>
      </c>
      <c r="J2080">
        <v>0.2</v>
      </c>
      <c r="K2080">
        <v>11.198399999999999</v>
      </c>
    </row>
    <row r="2081" spans="1:11" x14ac:dyDescent="0.2">
      <c r="A2081" t="s">
        <v>28</v>
      </c>
      <c r="B2081" t="s">
        <v>14</v>
      </c>
      <c r="C2081" t="s">
        <v>108</v>
      </c>
      <c r="D2081" t="s">
        <v>81</v>
      </c>
      <c r="E2081" t="s">
        <v>25</v>
      </c>
      <c r="F2081" t="s">
        <v>19</v>
      </c>
      <c r="G2081" t="s">
        <v>33</v>
      </c>
      <c r="H2081">
        <v>7.7119999999999997</v>
      </c>
      <c r="I2081">
        <v>2</v>
      </c>
      <c r="J2081">
        <v>0.2</v>
      </c>
      <c r="K2081">
        <v>1.7352000000000001</v>
      </c>
    </row>
    <row r="2082" spans="1:11" x14ac:dyDescent="0.2">
      <c r="A2082" t="s">
        <v>28</v>
      </c>
      <c r="B2082" t="s">
        <v>14</v>
      </c>
      <c r="C2082" t="s">
        <v>23</v>
      </c>
      <c r="D2082" t="s">
        <v>24</v>
      </c>
      <c r="E2082" t="s">
        <v>25</v>
      </c>
      <c r="F2082" t="s">
        <v>26</v>
      </c>
      <c r="G2082" t="s">
        <v>41</v>
      </c>
      <c r="H2082">
        <v>37.44</v>
      </c>
      <c r="I2082">
        <v>6</v>
      </c>
      <c r="J2082">
        <v>0</v>
      </c>
      <c r="K2082">
        <v>16.847999999999999</v>
      </c>
    </row>
    <row r="2083" spans="1:11" x14ac:dyDescent="0.2">
      <c r="A2083" t="s">
        <v>28</v>
      </c>
      <c r="B2083" t="s">
        <v>44</v>
      </c>
      <c r="C2083" t="s">
        <v>61</v>
      </c>
      <c r="D2083" t="s">
        <v>46</v>
      </c>
      <c r="E2083" t="s">
        <v>47</v>
      </c>
      <c r="F2083" t="s">
        <v>26</v>
      </c>
      <c r="G2083" t="s">
        <v>27</v>
      </c>
      <c r="H2083">
        <v>23.68</v>
      </c>
      <c r="I2083">
        <v>2</v>
      </c>
      <c r="J2083">
        <v>0.2</v>
      </c>
      <c r="K2083">
        <v>8.8800000000000008</v>
      </c>
    </row>
    <row r="2084" spans="1:11" x14ac:dyDescent="0.2">
      <c r="A2084" t="s">
        <v>28</v>
      </c>
      <c r="B2084" t="s">
        <v>14</v>
      </c>
      <c r="C2084" t="s">
        <v>75</v>
      </c>
      <c r="D2084" t="s">
        <v>76</v>
      </c>
      <c r="E2084" t="s">
        <v>57</v>
      </c>
      <c r="F2084" t="s">
        <v>26</v>
      </c>
      <c r="G2084" t="s">
        <v>27</v>
      </c>
      <c r="H2084">
        <v>122.12</v>
      </c>
      <c r="I2084">
        <v>4</v>
      </c>
      <c r="J2084">
        <v>0</v>
      </c>
      <c r="K2084">
        <v>56.175199999999997</v>
      </c>
    </row>
    <row r="2085" spans="1:11" x14ac:dyDescent="0.2">
      <c r="A2085" t="s">
        <v>28</v>
      </c>
      <c r="B2085" t="s">
        <v>14</v>
      </c>
      <c r="C2085" t="s">
        <v>75</v>
      </c>
      <c r="D2085" t="s">
        <v>76</v>
      </c>
      <c r="E2085" t="s">
        <v>57</v>
      </c>
      <c r="F2085" t="s">
        <v>26</v>
      </c>
      <c r="G2085" t="s">
        <v>27</v>
      </c>
      <c r="H2085">
        <v>18.45</v>
      </c>
      <c r="I2085">
        <v>5</v>
      </c>
      <c r="J2085">
        <v>0</v>
      </c>
      <c r="K2085">
        <v>8.6715</v>
      </c>
    </row>
    <row r="2086" spans="1:11" x14ac:dyDescent="0.2">
      <c r="A2086" t="s">
        <v>28</v>
      </c>
      <c r="B2086" t="s">
        <v>14</v>
      </c>
      <c r="C2086" t="s">
        <v>75</v>
      </c>
      <c r="D2086" t="s">
        <v>76</v>
      </c>
      <c r="E2086" t="s">
        <v>57</v>
      </c>
      <c r="F2086" t="s">
        <v>26</v>
      </c>
      <c r="G2086" t="s">
        <v>32</v>
      </c>
      <c r="H2086">
        <v>324.89999999999998</v>
      </c>
      <c r="I2086">
        <v>5</v>
      </c>
      <c r="J2086">
        <v>0</v>
      </c>
      <c r="K2086">
        <v>38.988</v>
      </c>
    </row>
    <row r="2087" spans="1:11" x14ac:dyDescent="0.2">
      <c r="A2087" t="s">
        <v>28</v>
      </c>
      <c r="B2087" t="s">
        <v>14</v>
      </c>
      <c r="C2087" t="s">
        <v>75</v>
      </c>
      <c r="D2087" t="s">
        <v>76</v>
      </c>
      <c r="E2087" t="s">
        <v>57</v>
      </c>
      <c r="F2087" t="s">
        <v>26</v>
      </c>
      <c r="G2087" t="s">
        <v>41</v>
      </c>
      <c r="H2087">
        <v>146.72999999999999</v>
      </c>
      <c r="I2087">
        <v>3</v>
      </c>
      <c r="J2087">
        <v>0</v>
      </c>
      <c r="K2087">
        <v>68.963099999999997</v>
      </c>
    </row>
    <row r="2088" spans="1:11" x14ac:dyDescent="0.2">
      <c r="A2088" t="s">
        <v>28</v>
      </c>
      <c r="B2088" t="s">
        <v>14</v>
      </c>
      <c r="C2088" t="s">
        <v>75</v>
      </c>
      <c r="D2088" t="s">
        <v>76</v>
      </c>
      <c r="E2088" t="s">
        <v>57</v>
      </c>
      <c r="F2088" t="s">
        <v>26</v>
      </c>
      <c r="G2088" t="s">
        <v>77</v>
      </c>
      <c r="H2088">
        <v>3.96</v>
      </c>
      <c r="I2088">
        <v>2</v>
      </c>
      <c r="J2088">
        <v>0</v>
      </c>
      <c r="K2088">
        <v>1.4652000000000001</v>
      </c>
    </row>
    <row r="2089" spans="1:11" x14ac:dyDescent="0.2">
      <c r="A2089" t="s">
        <v>28</v>
      </c>
      <c r="B2089" t="s">
        <v>22</v>
      </c>
      <c r="C2089" t="s">
        <v>363</v>
      </c>
      <c r="D2089" t="s">
        <v>24</v>
      </c>
      <c r="E2089" t="s">
        <v>25</v>
      </c>
      <c r="F2089" t="s">
        <v>26</v>
      </c>
      <c r="G2089" t="s">
        <v>27</v>
      </c>
      <c r="H2089">
        <v>5.76</v>
      </c>
      <c r="I2089">
        <v>2</v>
      </c>
      <c r="J2089">
        <v>0</v>
      </c>
      <c r="K2089">
        <v>2.6496</v>
      </c>
    </row>
    <row r="2090" spans="1:11" x14ac:dyDescent="0.2">
      <c r="A2090" t="s">
        <v>28</v>
      </c>
      <c r="B2090" t="s">
        <v>14</v>
      </c>
      <c r="C2090" t="s">
        <v>106</v>
      </c>
      <c r="D2090" t="s">
        <v>72</v>
      </c>
      <c r="E2090" t="s">
        <v>57</v>
      </c>
      <c r="F2090" t="s">
        <v>26</v>
      </c>
      <c r="G2090" t="s">
        <v>37</v>
      </c>
      <c r="H2090">
        <v>26.55</v>
      </c>
      <c r="I2090">
        <v>3</v>
      </c>
      <c r="J2090">
        <v>0</v>
      </c>
      <c r="K2090">
        <v>13.009499999999999</v>
      </c>
    </row>
    <row r="2091" spans="1:11" x14ac:dyDescent="0.2">
      <c r="A2091" t="s">
        <v>28</v>
      </c>
      <c r="B2091" t="s">
        <v>14</v>
      </c>
      <c r="C2091" t="s">
        <v>106</v>
      </c>
      <c r="D2091" t="s">
        <v>72</v>
      </c>
      <c r="E2091" t="s">
        <v>57</v>
      </c>
      <c r="F2091" t="s">
        <v>19</v>
      </c>
      <c r="G2091" t="s">
        <v>31</v>
      </c>
      <c r="H2091">
        <v>310.44299999999998</v>
      </c>
      <c r="I2091">
        <v>3</v>
      </c>
      <c r="J2091">
        <v>0.3</v>
      </c>
      <c r="K2091">
        <v>-48.783900000000003</v>
      </c>
    </row>
    <row r="2092" spans="1:11" x14ac:dyDescent="0.2">
      <c r="A2092" t="s">
        <v>28</v>
      </c>
      <c r="B2092" t="s">
        <v>44</v>
      </c>
      <c r="C2092" t="s">
        <v>364</v>
      </c>
      <c r="D2092" t="s">
        <v>68</v>
      </c>
      <c r="E2092" t="s">
        <v>47</v>
      </c>
      <c r="F2092" t="s">
        <v>19</v>
      </c>
      <c r="G2092" t="s">
        <v>21</v>
      </c>
      <c r="H2092">
        <v>479.9</v>
      </c>
      <c r="I2092">
        <v>5</v>
      </c>
      <c r="J2092">
        <v>0</v>
      </c>
      <c r="K2092">
        <v>81.582999999999998</v>
      </c>
    </row>
    <row r="2093" spans="1:11" x14ac:dyDescent="0.2">
      <c r="A2093" t="s">
        <v>13</v>
      </c>
      <c r="B2093" t="s">
        <v>14</v>
      </c>
      <c r="C2093" t="s">
        <v>253</v>
      </c>
      <c r="D2093" t="s">
        <v>121</v>
      </c>
      <c r="E2093" t="s">
        <v>25</v>
      </c>
      <c r="F2093" t="s">
        <v>26</v>
      </c>
      <c r="G2093" t="s">
        <v>110</v>
      </c>
      <c r="H2093">
        <v>12.88</v>
      </c>
      <c r="I2093">
        <v>1</v>
      </c>
      <c r="J2093">
        <v>0</v>
      </c>
      <c r="K2093">
        <v>0.38640000000000002</v>
      </c>
    </row>
    <row r="2094" spans="1:11" x14ac:dyDescent="0.2">
      <c r="A2094" t="s">
        <v>28</v>
      </c>
      <c r="B2094" t="s">
        <v>14</v>
      </c>
      <c r="C2094" t="s">
        <v>106</v>
      </c>
      <c r="D2094" t="s">
        <v>40</v>
      </c>
      <c r="E2094" t="s">
        <v>18</v>
      </c>
      <c r="F2094" t="s">
        <v>26</v>
      </c>
      <c r="G2094" t="s">
        <v>34</v>
      </c>
      <c r="H2094">
        <v>13.12</v>
      </c>
      <c r="I2094">
        <v>5</v>
      </c>
      <c r="J2094">
        <v>0.2</v>
      </c>
      <c r="K2094">
        <v>1.476</v>
      </c>
    </row>
    <row r="2095" spans="1:11" x14ac:dyDescent="0.2">
      <c r="A2095" t="s">
        <v>28</v>
      </c>
      <c r="B2095" t="s">
        <v>44</v>
      </c>
      <c r="C2095" t="s">
        <v>84</v>
      </c>
      <c r="D2095" t="s">
        <v>185</v>
      </c>
      <c r="E2095" t="s">
        <v>18</v>
      </c>
      <c r="F2095" t="s">
        <v>26</v>
      </c>
      <c r="G2095" t="s">
        <v>37</v>
      </c>
      <c r="H2095">
        <v>511.84</v>
      </c>
      <c r="I2095">
        <v>8</v>
      </c>
      <c r="J2095">
        <v>0</v>
      </c>
      <c r="K2095">
        <v>240.56479999999999</v>
      </c>
    </row>
    <row r="2096" spans="1:11" x14ac:dyDescent="0.2">
      <c r="A2096" t="s">
        <v>28</v>
      </c>
      <c r="B2096" t="s">
        <v>44</v>
      </c>
      <c r="C2096" t="s">
        <v>84</v>
      </c>
      <c r="D2096" t="s">
        <v>185</v>
      </c>
      <c r="E2096" t="s">
        <v>18</v>
      </c>
      <c r="F2096" t="s">
        <v>26</v>
      </c>
      <c r="G2096" t="s">
        <v>34</v>
      </c>
      <c r="H2096">
        <v>91.96</v>
      </c>
      <c r="I2096">
        <v>4</v>
      </c>
      <c r="J2096">
        <v>0</v>
      </c>
      <c r="K2096">
        <v>25.748799999999999</v>
      </c>
    </row>
    <row r="2097" spans="1:11" x14ac:dyDescent="0.2">
      <c r="A2097" t="s">
        <v>28</v>
      </c>
      <c r="B2097" t="s">
        <v>44</v>
      </c>
      <c r="C2097" t="s">
        <v>84</v>
      </c>
      <c r="D2097" t="s">
        <v>185</v>
      </c>
      <c r="E2097" t="s">
        <v>18</v>
      </c>
      <c r="F2097" t="s">
        <v>26</v>
      </c>
      <c r="G2097" t="s">
        <v>34</v>
      </c>
      <c r="H2097">
        <v>8.34</v>
      </c>
      <c r="I2097">
        <v>3</v>
      </c>
      <c r="J2097">
        <v>0</v>
      </c>
      <c r="K2097">
        <v>2.1684000000000001</v>
      </c>
    </row>
    <row r="2098" spans="1:11" x14ac:dyDescent="0.2">
      <c r="A2098" t="s">
        <v>28</v>
      </c>
      <c r="B2098" t="s">
        <v>14</v>
      </c>
      <c r="C2098" t="s">
        <v>94</v>
      </c>
      <c r="D2098" t="s">
        <v>95</v>
      </c>
      <c r="E2098" t="s">
        <v>25</v>
      </c>
      <c r="F2098" t="s">
        <v>26</v>
      </c>
      <c r="G2098" t="s">
        <v>32</v>
      </c>
      <c r="H2098">
        <v>37.68</v>
      </c>
      <c r="I2098">
        <v>3</v>
      </c>
      <c r="J2098">
        <v>0.2</v>
      </c>
      <c r="K2098">
        <v>2.355</v>
      </c>
    </row>
    <row r="2099" spans="1:11" x14ac:dyDescent="0.2">
      <c r="A2099" t="s">
        <v>28</v>
      </c>
      <c r="B2099" t="s">
        <v>14</v>
      </c>
      <c r="C2099" t="s">
        <v>94</v>
      </c>
      <c r="D2099" t="s">
        <v>95</v>
      </c>
      <c r="E2099" t="s">
        <v>25</v>
      </c>
      <c r="F2099" t="s">
        <v>35</v>
      </c>
      <c r="G2099" t="s">
        <v>59</v>
      </c>
      <c r="H2099">
        <v>279.94400000000002</v>
      </c>
      <c r="I2099">
        <v>7</v>
      </c>
      <c r="J2099">
        <v>0.2</v>
      </c>
      <c r="K2099">
        <v>80.483900000000006</v>
      </c>
    </row>
    <row r="2100" spans="1:11" x14ac:dyDescent="0.2">
      <c r="A2100" t="s">
        <v>28</v>
      </c>
      <c r="B2100" t="s">
        <v>14</v>
      </c>
      <c r="C2100" t="s">
        <v>134</v>
      </c>
      <c r="D2100" t="s">
        <v>98</v>
      </c>
      <c r="E2100" t="s">
        <v>25</v>
      </c>
      <c r="F2100" t="s">
        <v>26</v>
      </c>
      <c r="G2100" t="s">
        <v>32</v>
      </c>
      <c r="H2100">
        <v>636.40800000000002</v>
      </c>
      <c r="I2100">
        <v>3</v>
      </c>
      <c r="J2100">
        <v>0.2</v>
      </c>
      <c r="K2100">
        <v>-15.9102</v>
      </c>
    </row>
    <row r="2101" spans="1:11" x14ac:dyDescent="0.2">
      <c r="A2101" t="s">
        <v>28</v>
      </c>
      <c r="B2101" t="s">
        <v>14</v>
      </c>
      <c r="C2101" t="s">
        <v>134</v>
      </c>
      <c r="D2101" t="s">
        <v>98</v>
      </c>
      <c r="E2101" t="s">
        <v>25</v>
      </c>
      <c r="F2101" t="s">
        <v>26</v>
      </c>
      <c r="G2101" t="s">
        <v>34</v>
      </c>
      <c r="H2101">
        <v>83.168000000000006</v>
      </c>
      <c r="I2101">
        <v>4</v>
      </c>
      <c r="J2101">
        <v>0.2</v>
      </c>
      <c r="K2101">
        <v>9.3564000000000007</v>
      </c>
    </row>
    <row r="2102" spans="1:11" x14ac:dyDescent="0.2">
      <c r="A2102" t="s">
        <v>168</v>
      </c>
      <c r="B2102" t="s">
        <v>44</v>
      </c>
      <c r="C2102" t="s">
        <v>171</v>
      </c>
      <c r="D2102" t="s">
        <v>81</v>
      </c>
      <c r="E2102" t="s">
        <v>25</v>
      </c>
      <c r="F2102" t="s">
        <v>19</v>
      </c>
      <c r="G2102" t="s">
        <v>21</v>
      </c>
      <c r="H2102">
        <v>259.13600000000002</v>
      </c>
      <c r="I2102">
        <v>4</v>
      </c>
      <c r="J2102">
        <v>0.2</v>
      </c>
      <c r="K2102">
        <v>-25.913599999999999</v>
      </c>
    </row>
    <row r="2103" spans="1:11" x14ac:dyDescent="0.2">
      <c r="A2103" t="s">
        <v>13</v>
      </c>
      <c r="B2103" t="s">
        <v>22</v>
      </c>
      <c r="C2103" t="s">
        <v>75</v>
      </c>
      <c r="D2103" t="s">
        <v>76</v>
      </c>
      <c r="E2103" t="s">
        <v>57</v>
      </c>
      <c r="F2103" t="s">
        <v>26</v>
      </c>
      <c r="G2103" t="s">
        <v>41</v>
      </c>
      <c r="H2103">
        <v>221.92</v>
      </c>
      <c r="I2103">
        <v>4</v>
      </c>
      <c r="J2103">
        <v>0</v>
      </c>
      <c r="K2103">
        <v>106.52160000000001</v>
      </c>
    </row>
    <row r="2104" spans="1:11" x14ac:dyDescent="0.2">
      <c r="A2104" t="s">
        <v>13</v>
      </c>
      <c r="B2104" t="s">
        <v>22</v>
      </c>
      <c r="C2104" t="s">
        <v>75</v>
      </c>
      <c r="D2104" t="s">
        <v>76</v>
      </c>
      <c r="E2104" t="s">
        <v>57</v>
      </c>
      <c r="F2104" t="s">
        <v>35</v>
      </c>
      <c r="G2104" t="s">
        <v>59</v>
      </c>
      <c r="H2104">
        <v>26</v>
      </c>
      <c r="I2104">
        <v>2</v>
      </c>
      <c r="J2104">
        <v>0</v>
      </c>
      <c r="K2104">
        <v>11.7</v>
      </c>
    </row>
    <row r="2105" spans="1:11" x14ac:dyDescent="0.2">
      <c r="A2105" t="s">
        <v>28</v>
      </c>
      <c r="B2105" t="s">
        <v>14</v>
      </c>
      <c r="C2105" t="s">
        <v>284</v>
      </c>
      <c r="D2105" t="s">
        <v>30</v>
      </c>
      <c r="E2105" t="s">
        <v>18</v>
      </c>
      <c r="F2105" t="s">
        <v>26</v>
      </c>
      <c r="G2105" t="s">
        <v>41</v>
      </c>
      <c r="H2105">
        <v>15.552</v>
      </c>
      <c r="I2105">
        <v>3</v>
      </c>
      <c r="J2105">
        <v>0.2</v>
      </c>
      <c r="K2105">
        <v>5.4432</v>
      </c>
    </row>
    <row r="2106" spans="1:11" x14ac:dyDescent="0.2">
      <c r="A2106" t="s">
        <v>168</v>
      </c>
      <c r="B2106" t="s">
        <v>22</v>
      </c>
      <c r="C2106" t="s">
        <v>365</v>
      </c>
      <c r="D2106" t="s">
        <v>46</v>
      </c>
      <c r="E2106" t="s">
        <v>47</v>
      </c>
      <c r="F2106" t="s">
        <v>26</v>
      </c>
      <c r="G2106" t="s">
        <v>37</v>
      </c>
      <c r="H2106">
        <v>0.876</v>
      </c>
      <c r="I2106">
        <v>1</v>
      </c>
      <c r="J2106">
        <v>0.8</v>
      </c>
      <c r="K2106">
        <v>-1.4016</v>
      </c>
    </row>
    <row r="2107" spans="1:11" x14ac:dyDescent="0.2">
      <c r="A2107" t="s">
        <v>168</v>
      </c>
      <c r="B2107" t="s">
        <v>14</v>
      </c>
      <c r="C2107" t="s">
        <v>129</v>
      </c>
      <c r="D2107" t="s">
        <v>24</v>
      </c>
      <c r="E2107" t="s">
        <v>25</v>
      </c>
      <c r="F2107" t="s">
        <v>26</v>
      </c>
      <c r="G2107" t="s">
        <v>41</v>
      </c>
      <c r="H2107">
        <v>19.98</v>
      </c>
      <c r="I2107">
        <v>1</v>
      </c>
      <c r="J2107">
        <v>0</v>
      </c>
      <c r="K2107">
        <v>9.3905999999999992</v>
      </c>
    </row>
    <row r="2108" spans="1:11" x14ac:dyDescent="0.2">
      <c r="A2108" t="s">
        <v>168</v>
      </c>
      <c r="B2108" t="s">
        <v>14</v>
      </c>
      <c r="C2108" t="s">
        <v>129</v>
      </c>
      <c r="D2108" t="s">
        <v>24</v>
      </c>
      <c r="E2108" t="s">
        <v>25</v>
      </c>
      <c r="F2108" t="s">
        <v>26</v>
      </c>
      <c r="G2108" t="s">
        <v>37</v>
      </c>
      <c r="H2108">
        <v>398.35199999999998</v>
      </c>
      <c r="I2108">
        <v>3</v>
      </c>
      <c r="J2108">
        <v>0.2</v>
      </c>
      <c r="K2108">
        <v>124.485</v>
      </c>
    </row>
    <row r="2109" spans="1:11" x14ac:dyDescent="0.2">
      <c r="A2109" t="s">
        <v>168</v>
      </c>
      <c r="B2109" t="s">
        <v>14</v>
      </c>
      <c r="C2109" t="s">
        <v>129</v>
      </c>
      <c r="D2109" t="s">
        <v>24</v>
      </c>
      <c r="E2109" t="s">
        <v>25</v>
      </c>
      <c r="F2109" t="s">
        <v>26</v>
      </c>
      <c r="G2109" t="s">
        <v>34</v>
      </c>
      <c r="H2109">
        <v>5.04</v>
      </c>
      <c r="I2109">
        <v>3</v>
      </c>
      <c r="J2109">
        <v>0</v>
      </c>
      <c r="K2109">
        <v>1.26</v>
      </c>
    </row>
    <row r="2110" spans="1:11" x14ac:dyDescent="0.2">
      <c r="A2110" t="s">
        <v>168</v>
      </c>
      <c r="B2110" t="s">
        <v>14</v>
      </c>
      <c r="C2110" t="s">
        <v>129</v>
      </c>
      <c r="D2110" t="s">
        <v>24</v>
      </c>
      <c r="E2110" t="s">
        <v>25</v>
      </c>
      <c r="F2110" t="s">
        <v>26</v>
      </c>
      <c r="G2110" t="s">
        <v>77</v>
      </c>
      <c r="H2110">
        <v>17.45</v>
      </c>
      <c r="I2110">
        <v>5</v>
      </c>
      <c r="J2110">
        <v>0</v>
      </c>
      <c r="K2110">
        <v>8.0269999999999992</v>
      </c>
    </row>
    <row r="2111" spans="1:11" x14ac:dyDescent="0.2">
      <c r="A2111" t="s">
        <v>168</v>
      </c>
      <c r="B2111" t="s">
        <v>14</v>
      </c>
      <c r="C2111" t="s">
        <v>129</v>
      </c>
      <c r="D2111" t="s">
        <v>24</v>
      </c>
      <c r="E2111" t="s">
        <v>25</v>
      </c>
      <c r="F2111" t="s">
        <v>19</v>
      </c>
      <c r="G2111" t="s">
        <v>21</v>
      </c>
      <c r="H2111">
        <v>323.13600000000002</v>
      </c>
      <c r="I2111">
        <v>4</v>
      </c>
      <c r="J2111">
        <v>0.2</v>
      </c>
      <c r="K2111">
        <v>20.196000000000002</v>
      </c>
    </row>
    <row r="2112" spans="1:11" x14ac:dyDescent="0.2">
      <c r="A2112" t="s">
        <v>168</v>
      </c>
      <c r="B2112" t="s">
        <v>14</v>
      </c>
      <c r="C2112" t="s">
        <v>129</v>
      </c>
      <c r="D2112" t="s">
        <v>24</v>
      </c>
      <c r="E2112" t="s">
        <v>25</v>
      </c>
      <c r="F2112" t="s">
        <v>26</v>
      </c>
      <c r="G2112" t="s">
        <v>110</v>
      </c>
      <c r="H2112">
        <v>29.7</v>
      </c>
      <c r="I2112">
        <v>3</v>
      </c>
      <c r="J2112">
        <v>0</v>
      </c>
      <c r="K2112">
        <v>8.0190000000000001</v>
      </c>
    </row>
    <row r="2113" spans="1:11" x14ac:dyDescent="0.2">
      <c r="A2113" t="s">
        <v>168</v>
      </c>
      <c r="B2113" t="s">
        <v>14</v>
      </c>
      <c r="C2113" t="s">
        <v>129</v>
      </c>
      <c r="D2113" t="s">
        <v>24</v>
      </c>
      <c r="E2113" t="s">
        <v>25</v>
      </c>
      <c r="F2113" t="s">
        <v>35</v>
      </c>
      <c r="G2113" t="s">
        <v>36</v>
      </c>
      <c r="H2113">
        <v>1295.8399999999999</v>
      </c>
      <c r="I2113">
        <v>4</v>
      </c>
      <c r="J2113">
        <v>0.2</v>
      </c>
      <c r="K2113">
        <v>145.78200000000001</v>
      </c>
    </row>
    <row r="2114" spans="1:11" x14ac:dyDescent="0.2">
      <c r="A2114" t="s">
        <v>168</v>
      </c>
      <c r="B2114" t="s">
        <v>14</v>
      </c>
      <c r="C2114" t="s">
        <v>129</v>
      </c>
      <c r="D2114" t="s">
        <v>24</v>
      </c>
      <c r="E2114" t="s">
        <v>25</v>
      </c>
      <c r="F2114" t="s">
        <v>26</v>
      </c>
      <c r="G2114" t="s">
        <v>32</v>
      </c>
      <c r="H2114">
        <v>46.84</v>
      </c>
      <c r="I2114">
        <v>2</v>
      </c>
      <c r="J2114">
        <v>0</v>
      </c>
      <c r="K2114">
        <v>12.646800000000001</v>
      </c>
    </row>
    <row r="2115" spans="1:11" x14ac:dyDescent="0.2">
      <c r="A2115" t="s">
        <v>168</v>
      </c>
      <c r="B2115" t="s">
        <v>14</v>
      </c>
      <c r="C2115" t="s">
        <v>129</v>
      </c>
      <c r="D2115" t="s">
        <v>24</v>
      </c>
      <c r="E2115" t="s">
        <v>25</v>
      </c>
      <c r="F2115" t="s">
        <v>19</v>
      </c>
      <c r="G2115" t="s">
        <v>20</v>
      </c>
      <c r="H2115">
        <v>425.83300000000003</v>
      </c>
      <c r="I2115">
        <v>1</v>
      </c>
      <c r="J2115">
        <v>0.15</v>
      </c>
      <c r="K2115">
        <v>20.039200000000001</v>
      </c>
    </row>
    <row r="2116" spans="1:11" x14ac:dyDescent="0.2">
      <c r="A2116" t="s">
        <v>13</v>
      </c>
      <c r="B2116" t="s">
        <v>14</v>
      </c>
      <c r="C2116" t="s">
        <v>92</v>
      </c>
      <c r="D2116" t="s">
        <v>76</v>
      </c>
      <c r="E2116" t="s">
        <v>57</v>
      </c>
      <c r="F2116" t="s">
        <v>19</v>
      </c>
      <c r="G2116" t="s">
        <v>31</v>
      </c>
      <c r="H2116">
        <v>209.67</v>
      </c>
      <c r="I2116">
        <v>1</v>
      </c>
      <c r="J2116">
        <v>0.4</v>
      </c>
      <c r="K2116">
        <v>-13.978</v>
      </c>
    </row>
    <row r="2117" spans="1:11" x14ac:dyDescent="0.2">
      <c r="A2117" t="s">
        <v>28</v>
      </c>
      <c r="B2117" t="s">
        <v>14</v>
      </c>
      <c r="C2117" t="s">
        <v>366</v>
      </c>
      <c r="D2117" t="s">
        <v>24</v>
      </c>
      <c r="E2117" t="s">
        <v>25</v>
      </c>
      <c r="F2117" t="s">
        <v>26</v>
      </c>
      <c r="G2117" t="s">
        <v>41</v>
      </c>
      <c r="H2117">
        <v>159.88</v>
      </c>
      <c r="I2117">
        <v>7</v>
      </c>
      <c r="J2117">
        <v>0</v>
      </c>
      <c r="K2117">
        <v>73.544799999999995</v>
      </c>
    </row>
    <row r="2118" spans="1:11" x14ac:dyDescent="0.2">
      <c r="A2118" t="s">
        <v>62</v>
      </c>
      <c r="B2118" t="s">
        <v>22</v>
      </c>
      <c r="C2118" t="s">
        <v>42</v>
      </c>
      <c r="D2118" t="s">
        <v>43</v>
      </c>
      <c r="E2118" t="s">
        <v>25</v>
      </c>
      <c r="F2118" t="s">
        <v>26</v>
      </c>
      <c r="G2118" t="s">
        <v>41</v>
      </c>
      <c r="H2118">
        <v>5.28</v>
      </c>
      <c r="I2118">
        <v>1</v>
      </c>
      <c r="J2118">
        <v>0</v>
      </c>
      <c r="K2118">
        <v>2.3759999999999999</v>
      </c>
    </row>
    <row r="2119" spans="1:11" x14ac:dyDescent="0.2">
      <c r="A2119" t="s">
        <v>62</v>
      </c>
      <c r="B2119" t="s">
        <v>22</v>
      </c>
      <c r="C2119" t="s">
        <v>42</v>
      </c>
      <c r="D2119" t="s">
        <v>43</v>
      </c>
      <c r="E2119" t="s">
        <v>25</v>
      </c>
      <c r="F2119" t="s">
        <v>26</v>
      </c>
      <c r="G2119" t="s">
        <v>37</v>
      </c>
      <c r="H2119">
        <v>895.92</v>
      </c>
      <c r="I2119">
        <v>5</v>
      </c>
      <c r="J2119">
        <v>0.2</v>
      </c>
      <c r="K2119">
        <v>302.37299999999999</v>
      </c>
    </row>
    <row r="2120" spans="1:11" x14ac:dyDescent="0.2">
      <c r="A2120" t="s">
        <v>28</v>
      </c>
      <c r="B2120" t="s">
        <v>14</v>
      </c>
      <c r="C2120" t="s">
        <v>367</v>
      </c>
      <c r="D2120" t="s">
        <v>30</v>
      </c>
      <c r="E2120" t="s">
        <v>18</v>
      </c>
      <c r="F2120" t="s">
        <v>26</v>
      </c>
      <c r="G2120" t="s">
        <v>37</v>
      </c>
      <c r="H2120">
        <v>2.8079999999999998</v>
      </c>
      <c r="I2120">
        <v>3</v>
      </c>
      <c r="J2120">
        <v>0.7</v>
      </c>
      <c r="K2120">
        <v>-1.9656</v>
      </c>
    </row>
    <row r="2121" spans="1:11" x14ac:dyDescent="0.2">
      <c r="A2121" t="s">
        <v>62</v>
      </c>
      <c r="B2121" t="s">
        <v>22</v>
      </c>
      <c r="C2121" t="s">
        <v>368</v>
      </c>
      <c r="D2121" t="s">
        <v>24</v>
      </c>
      <c r="E2121" t="s">
        <v>25</v>
      </c>
      <c r="F2121" t="s">
        <v>19</v>
      </c>
      <c r="G2121" t="s">
        <v>21</v>
      </c>
      <c r="H2121">
        <v>215.976</v>
      </c>
      <c r="I2121">
        <v>3</v>
      </c>
      <c r="J2121">
        <v>0.2</v>
      </c>
      <c r="K2121">
        <v>-2.6997</v>
      </c>
    </row>
    <row r="2122" spans="1:11" x14ac:dyDescent="0.2">
      <c r="A2122" t="s">
        <v>13</v>
      </c>
      <c r="B2122" t="s">
        <v>44</v>
      </c>
      <c r="C2122" t="s">
        <v>275</v>
      </c>
      <c r="D2122" t="s">
        <v>70</v>
      </c>
      <c r="E2122" t="s">
        <v>47</v>
      </c>
      <c r="F2122" t="s">
        <v>19</v>
      </c>
      <c r="G2122" t="s">
        <v>20</v>
      </c>
      <c r="H2122">
        <v>241.96</v>
      </c>
      <c r="I2122">
        <v>2</v>
      </c>
      <c r="J2122">
        <v>0</v>
      </c>
      <c r="K2122">
        <v>41.133200000000002</v>
      </c>
    </row>
    <row r="2123" spans="1:11" x14ac:dyDescent="0.2">
      <c r="A2123" t="s">
        <v>13</v>
      </c>
      <c r="B2123" t="s">
        <v>44</v>
      </c>
      <c r="C2123" t="s">
        <v>275</v>
      </c>
      <c r="D2123" t="s">
        <v>70</v>
      </c>
      <c r="E2123" t="s">
        <v>47</v>
      </c>
      <c r="F2123" t="s">
        <v>26</v>
      </c>
      <c r="G2123" t="s">
        <v>27</v>
      </c>
      <c r="H2123">
        <v>27.72</v>
      </c>
      <c r="I2123">
        <v>9</v>
      </c>
      <c r="J2123">
        <v>0</v>
      </c>
      <c r="K2123">
        <v>13.3056</v>
      </c>
    </row>
    <row r="2124" spans="1:11" x14ac:dyDescent="0.2">
      <c r="A2124" t="s">
        <v>28</v>
      </c>
      <c r="B2124" t="s">
        <v>44</v>
      </c>
      <c r="C2124" t="s">
        <v>55</v>
      </c>
      <c r="D2124" t="s">
        <v>56</v>
      </c>
      <c r="E2124" t="s">
        <v>57</v>
      </c>
      <c r="F2124" t="s">
        <v>26</v>
      </c>
      <c r="G2124" t="s">
        <v>60</v>
      </c>
      <c r="H2124">
        <v>104.68</v>
      </c>
      <c r="I2124">
        <v>5</v>
      </c>
      <c r="J2124">
        <v>0.2</v>
      </c>
      <c r="K2124">
        <v>35.329500000000003</v>
      </c>
    </row>
    <row r="2125" spans="1:11" x14ac:dyDescent="0.2">
      <c r="A2125" t="s">
        <v>28</v>
      </c>
      <c r="B2125" t="s">
        <v>44</v>
      </c>
      <c r="C2125" t="s">
        <v>55</v>
      </c>
      <c r="D2125" t="s">
        <v>56</v>
      </c>
      <c r="E2125" t="s">
        <v>57</v>
      </c>
      <c r="F2125" t="s">
        <v>35</v>
      </c>
      <c r="G2125" t="s">
        <v>36</v>
      </c>
      <c r="H2125">
        <v>62.957999999999998</v>
      </c>
      <c r="I2125">
        <v>7</v>
      </c>
      <c r="J2125">
        <v>0.4</v>
      </c>
      <c r="K2125">
        <v>9.4436999999999998</v>
      </c>
    </row>
    <row r="2126" spans="1:11" x14ac:dyDescent="0.2">
      <c r="A2126" t="s">
        <v>28</v>
      </c>
      <c r="B2126" t="s">
        <v>14</v>
      </c>
      <c r="C2126" t="s">
        <v>55</v>
      </c>
      <c r="D2126" t="s">
        <v>56</v>
      </c>
      <c r="E2126" t="s">
        <v>57</v>
      </c>
      <c r="F2126" t="s">
        <v>35</v>
      </c>
      <c r="G2126" t="s">
        <v>59</v>
      </c>
      <c r="H2126">
        <v>86.376000000000005</v>
      </c>
      <c r="I2126">
        <v>3</v>
      </c>
      <c r="J2126">
        <v>0.2</v>
      </c>
      <c r="K2126">
        <v>1.0797000000000001</v>
      </c>
    </row>
    <row r="2127" spans="1:11" x14ac:dyDescent="0.2">
      <c r="A2127" t="s">
        <v>28</v>
      </c>
      <c r="B2127" t="s">
        <v>44</v>
      </c>
      <c r="C2127" t="s">
        <v>55</v>
      </c>
      <c r="D2127" t="s">
        <v>56</v>
      </c>
      <c r="E2127" t="s">
        <v>57</v>
      </c>
      <c r="F2127" t="s">
        <v>19</v>
      </c>
      <c r="G2127" t="s">
        <v>33</v>
      </c>
      <c r="H2127">
        <v>64.944000000000003</v>
      </c>
      <c r="I2127">
        <v>3</v>
      </c>
      <c r="J2127">
        <v>0.2</v>
      </c>
      <c r="K2127">
        <v>6.4943999999999997</v>
      </c>
    </row>
    <row r="2128" spans="1:11" x14ac:dyDescent="0.2">
      <c r="A2128" t="s">
        <v>28</v>
      </c>
      <c r="B2128" t="s">
        <v>44</v>
      </c>
      <c r="C2128" t="s">
        <v>55</v>
      </c>
      <c r="D2128" t="s">
        <v>56</v>
      </c>
      <c r="E2128" t="s">
        <v>57</v>
      </c>
      <c r="F2128" t="s">
        <v>26</v>
      </c>
      <c r="G2128" t="s">
        <v>41</v>
      </c>
      <c r="H2128">
        <v>20.736000000000001</v>
      </c>
      <c r="I2128">
        <v>4</v>
      </c>
      <c r="J2128">
        <v>0.2</v>
      </c>
      <c r="K2128">
        <v>7.2576000000000001</v>
      </c>
    </row>
    <row r="2129" spans="1:11" x14ac:dyDescent="0.2">
      <c r="A2129" t="s">
        <v>13</v>
      </c>
      <c r="B2129" t="s">
        <v>22</v>
      </c>
      <c r="C2129" t="s">
        <v>71</v>
      </c>
      <c r="D2129" t="s">
        <v>247</v>
      </c>
      <c r="E2129" t="s">
        <v>57</v>
      </c>
      <c r="F2129" t="s">
        <v>26</v>
      </c>
      <c r="G2129" t="s">
        <v>38</v>
      </c>
      <c r="H2129">
        <v>33.28</v>
      </c>
      <c r="I2129">
        <v>4</v>
      </c>
      <c r="J2129">
        <v>0</v>
      </c>
      <c r="K2129">
        <v>9.3184000000000005</v>
      </c>
    </row>
    <row r="2130" spans="1:11" x14ac:dyDescent="0.2">
      <c r="A2130" t="s">
        <v>13</v>
      </c>
      <c r="B2130" t="s">
        <v>22</v>
      </c>
      <c r="C2130" t="s">
        <v>71</v>
      </c>
      <c r="D2130" t="s">
        <v>247</v>
      </c>
      <c r="E2130" t="s">
        <v>57</v>
      </c>
      <c r="F2130" t="s">
        <v>26</v>
      </c>
      <c r="G2130" t="s">
        <v>34</v>
      </c>
      <c r="H2130">
        <v>38.520000000000003</v>
      </c>
      <c r="I2130">
        <v>9</v>
      </c>
      <c r="J2130">
        <v>0</v>
      </c>
      <c r="K2130">
        <v>11.9412</v>
      </c>
    </row>
    <row r="2131" spans="1:11" x14ac:dyDescent="0.2">
      <c r="A2131" t="s">
        <v>13</v>
      </c>
      <c r="B2131" t="s">
        <v>22</v>
      </c>
      <c r="C2131" t="s">
        <v>71</v>
      </c>
      <c r="D2131" t="s">
        <v>247</v>
      </c>
      <c r="E2131" t="s">
        <v>57</v>
      </c>
      <c r="F2131" t="s">
        <v>19</v>
      </c>
      <c r="G2131" t="s">
        <v>33</v>
      </c>
      <c r="H2131">
        <v>139.86000000000001</v>
      </c>
      <c r="I2131">
        <v>7</v>
      </c>
      <c r="J2131">
        <v>0</v>
      </c>
      <c r="K2131">
        <v>60.139800000000001</v>
      </c>
    </row>
    <row r="2132" spans="1:11" x14ac:dyDescent="0.2">
      <c r="A2132" t="s">
        <v>28</v>
      </c>
      <c r="B2132" t="s">
        <v>14</v>
      </c>
      <c r="C2132" t="s">
        <v>75</v>
      </c>
      <c r="D2132" t="s">
        <v>76</v>
      </c>
      <c r="E2132" t="s">
        <v>57</v>
      </c>
      <c r="F2132" t="s">
        <v>26</v>
      </c>
      <c r="G2132" t="s">
        <v>41</v>
      </c>
      <c r="H2132">
        <v>19.649999999999999</v>
      </c>
      <c r="I2132">
        <v>3</v>
      </c>
      <c r="J2132">
        <v>0</v>
      </c>
      <c r="K2132">
        <v>9.0389999999999997</v>
      </c>
    </row>
    <row r="2133" spans="1:11" x14ac:dyDescent="0.2">
      <c r="A2133" t="s">
        <v>28</v>
      </c>
      <c r="B2133" t="s">
        <v>14</v>
      </c>
      <c r="C2133" t="s">
        <v>55</v>
      </c>
      <c r="D2133" t="s">
        <v>56</v>
      </c>
      <c r="E2133" t="s">
        <v>57</v>
      </c>
      <c r="F2133" t="s">
        <v>26</v>
      </c>
      <c r="G2133" t="s">
        <v>37</v>
      </c>
      <c r="H2133">
        <v>152.99100000000001</v>
      </c>
      <c r="I2133">
        <v>3</v>
      </c>
      <c r="J2133">
        <v>0.7</v>
      </c>
      <c r="K2133">
        <v>-122.39279999999999</v>
      </c>
    </row>
    <row r="2134" spans="1:11" x14ac:dyDescent="0.2">
      <c r="A2134" t="s">
        <v>28</v>
      </c>
      <c r="B2134" t="s">
        <v>14</v>
      </c>
      <c r="C2134" t="s">
        <v>55</v>
      </c>
      <c r="D2134" t="s">
        <v>56</v>
      </c>
      <c r="E2134" t="s">
        <v>57</v>
      </c>
      <c r="F2134" t="s">
        <v>26</v>
      </c>
      <c r="G2134" t="s">
        <v>77</v>
      </c>
      <c r="H2134">
        <v>10.584</v>
      </c>
      <c r="I2134">
        <v>7</v>
      </c>
      <c r="J2134">
        <v>0.2</v>
      </c>
      <c r="K2134">
        <v>-2.3814000000000002</v>
      </c>
    </row>
    <row r="2135" spans="1:11" x14ac:dyDescent="0.2">
      <c r="A2135" t="s">
        <v>28</v>
      </c>
      <c r="B2135" t="s">
        <v>14</v>
      </c>
      <c r="C2135" t="s">
        <v>55</v>
      </c>
      <c r="D2135" t="s">
        <v>56</v>
      </c>
      <c r="E2135" t="s">
        <v>57</v>
      </c>
      <c r="F2135" t="s">
        <v>35</v>
      </c>
      <c r="G2135" t="s">
        <v>36</v>
      </c>
      <c r="H2135">
        <v>94.92</v>
      </c>
      <c r="I2135">
        <v>4</v>
      </c>
      <c r="J2135">
        <v>0.4</v>
      </c>
      <c r="K2135">
        <v>15.82</v>
      </c>
    </row>
    <row r="2136" spans="1:11" x14ac:dyDescent="0.2">
      <c r="A2136" t="s">
        <v>28</v>
      </c>
      <c r="B2136" t="s">
        <v>14</v>
      </c>
      <c r="C2136" t="s">
        <v>128</v>
      </c>
      <c r="D2136" t="s">
        <v>46</v>
      </c>
      <c r="E2136" t="s">
        <v>47</v>
      </c>
      <c r="F2136" t="s">
        <v>19</v>
      </c>
      <c r="G2136" t="s">
        <v>33</v>
      </c>
      <c r="H2136">
        <v>14.76</v>
      </c>
      <c r="I2136">
        <v>5</v>
      </c>
      <c r="J2136">
        <v>0.6</v>
      </c>
      <c r="K2136">
        <v>-11.439</v>
      </c>
    </row>
    <row r="2137" spans="1:11" x14ac:dyDescent="0.2">
      <c r="A2137" t="s">
        <v>28</v>
      </c>
      <c r="B2137" t="s">
        <v>14</v>
      </c>
      <c r="C2137" t="s">
        <v>128</v>
      </c>
      <c r="D2137" t="s">
        <v>46</v>
      </c>
      <c r="E2137" t="s">
        <v>47</v>
      </c>
      <c r="F2137" t="s">
        <v>26</v>
      </c>
      <c r="G2137" t="s">
        <v>37</v>
      </c>
      <c r="H2137">
        <v>3.6560000000000001</v>
      </c>
      <c r="I2137">
        <v>4</v>
      </c>
      <c r="J2137">
        <v>0.8</v>
      </c>
      <c r="K2137">
        <v>-5.8495999999999997</v>
      </c>
    </row>
    <row r="2138" spans="1:11" x14ac:dyDescent="0.2">
      <c r="A2138" t="s">
        <v>168</v>
      </c>
      <c r="B2138" t="s">
        <v>14</v>
      </c>
      <c r="C2138" t="s">
        <v>75</v>
      </c>
      <c r="D2138" t="s">
        <v>76</v>
      </c>
      <c r="E2138" t="s">
        <v>57</v>
      </c>
      <c r="F2138" t="s">
        <v>26</v>
      </c>
      <c r="G2138" t="s">
        <v>41</v>
      </c>
      <c r="H2138">
        <v>146.82</v>
      </c>
      <c r="I2138">
        <v>3</v>
      </c>
      <c r="J2138">
        <v>0</v>
      </c>
      <c r="K2138">
        <v>73.41</v>
      </c>
    </row>
    <row r="2139" spans="1:11" x14ac:dyDescent="0.2">
      <c r="A2139" t="s">
        <v>28</v>
      </c>
      <c r="B2139" t="s">
        <v>22</v>
      </c>
      <c r="C2139" t="s">
        <v>159</v>
      </c>
      <c r="D2139" t="s">
        <v>76</v>
      </c>
      <c r="E2139" t="s">
        <v>57</v>
      </c>
      <c r="F2139" t="s">
        <v>26</v>
      </c>
      <c r="G2139" t="s">
        <v>37</v>
      </c>
      <c r="H2139">
        <v>149.54400000000001</v>
      </c>
      <c r="I2139">
        <v>9</v>
      </c>
      <c r="J2139">
        <v>0.2</v>
      </c>
      <c r="K2139">
        <v>50.4711</v>
      </c>
    </row>
    <row r="2140" spans="1:11" x14ac:dyDescent="0.2">
      <c r="A2140" t="s">
        <v>28</v>
      </c>
      <c r="B2140" t="s">
        <v>22</v>
      </c>
      <c r="C2140" t="s">
        <v>159</v>
      </c>
      <c r="D2140" t="s">
        <v>76</v>
      </c>
      <c r="E2140" t="s">
        <v>57</v>
      </c>
      <c r="F2140" t="s">
        <v>26</v>
      </c>
      <c r="G2140" t="s">
        <v>110</v>
      </c>
      <c r="H2140">
        <v>17.14</v>
      </c>
      <c r="I2140">
        <v>2</v>
      </c>
      <c r="J2140">
        <v>0</v>
      </c>
      <c r="K2140">
        <v>4.4564000000000004</v>
      </c>
    </row>
    <row r="2141" spans="1:11" x14ac:dyDescent="0.2">
      <c r="A2141" t="s">
        <v>28</v>
      </c>
      <c r="B2141" t="s">
        <v>22</v>
      </c>
      <c r="C2141" t="s">
        <v>159</v>
      </c>
      <c r="D2141" t="s">
        <v>76</v>
      </c>
      <c r="E2141" t="s">
        <v>57</v>
      </c>
      <c r="F2141" t="s">
        <v>19</v>
      </c>
      <c r="G2141" t="s">
        <v>31</v>
      </c>
      <c r="H2141">
        <v>991.76400000000001</v>
      </c>
      <c r="I2141">
        <v>3</v>
      </c>
      <c r="J2141">
        <v>0.4</v>
      </c>
      <c r="K2141">
        <v>-347.11739999999998</v>
      </c>
    </row>
    <row r="2142" spans="1:11" x14ac:dyDescent="0.2">
      <c r="A2142" t="s">
        <v>28</v>
      </c>
      <c r="B2142" t="s">
        <v>22</v>
      </c>
      <c r="C2142" t="s">
        <v>55</v>
      </c>
      <c r="D2142" t="s">
        <v>56</v>
      </c>
      <c r="E2142" t="s">
        <v>57</v>
      </c>
      <c r="F2142" t="s">
        <v>26</v>
      </c>
      <c r="G2142" t="s">
        <v>41</v>
      </c>
      <c r="H2142">
        <v>30.48</v>
      </c>
      <c r="I2142">
        <v>6</v>
      </c>
      <c r="J2142">
        <v>0.2</v>
      </c>
      <c r="K2142">
        <v>9.9060000000000006</v>
      </c>
    </row>
    <row r="2143" spans="1:11" x14ac:dyDescent="0.2">
      <c r="A2143" t="s">
        <v>28</v>
      </c>
      <c r="B2143" t="s">
        <v>22</v>
      </c>
      <c r="C2143" t="s">
        <v>55</v>
      </c>
      <c r="D2143" t="s">
        <v>56</v>
      </c>
      <c r="E2143" t="s">
        <v>57</v>
      </c>
      <c r="F2143" t="s">
        <v>35</v>
      </c>
      <c r="G2143" t="s">
        <v>36</v>
      </c>
      <c r="H2143">
        <v>23.988</v>
      </c>
      <c r="I2143">
        <v>2</v>
      </c>
      <c r="J2143">
        <v>0.4</v>
      </c>
      <c r="K2143">
        <v>-4.7976000000000001</v>
      </c>
    </row>
    <row r="2144" spans="1:11" x14ac:dyDescent="0.2">
      <c r="A2144" t="s">
        <v>28</v>
      </c>
      <c r="B2144" t="s">
        <v>22</v>
      </c>
      <c r="C2144" t="s">
        <v>55</v>
      </c>
      <c r="D2144" t="s">
        <v>56</v>
      </c>
      <c r="E2144" t="s">
        <v>57</v>
      </c>
      <c r="F2144" t="s">
        <v>26</v>
      </c>
      <c r="G2144" t="s">
        <v>77</v>
      </c>
      <c r="H2144">
        <v>16.687999999999999</v>
      </c>
      <c r="I2144">
        <v>7</v>
      </c>
      <c r="J2144">
        <v>0.2</v>
      </c>
      <c r="K2144">
        <v>5.4236000000000004</v>
      </c>
    </row>
    <row r="2145" spans="1:11" x14ac:dyDescent="0.2">
      <c r="A2145" t="s">
        <v>28</v>
      </c>
      <c r="B2145" t="s">
        <v>22</v>
      </c>
      <c r="C2145" t="s">
        <v>369</v>
      </c>
      <c r="D2145" t="s">
        <v>56</v>
      </c>
      <c r="E2145" t="s">
        <v>57</v>
      </c>
      <c r="F2145" t="s">
        <v>19</v>
      </c>
      <c r="G2145" t="s">
        <v>21</v>
      </c>
      <c r="H2145">
        <v>422.05799999999999</v>
      </c>
      <c r="I2145">
        <v>3</v>
      </c>
      <c r="J2145">
        <v>0.3</v>
      </c>
      <c r="K2145">
        <v>-18.088200000000001</v>
      </c>
    </row>
    <row r="2146" spans="1:11" x14ac:dyDescent="0.2">
      <c r="A2146" t="s">
        <v>28</v>
      </c>
      <c r="B2146" t="s">
        <v>22</v>
      </c>
      <c r="C2146" t="s">
        <v>369</v>
      </c>
      <c r="D2146" t="s">
        <v>56</v>
      </c>
      <c r="E2146" t="s">
        <v>57</v>
      </c>
      <c r="F2146" t="s">
        <v>26</v>
      </c>
      <c r="G2146" t="s">
        <v>37</v>
      </c>
      <c r="H2146">
        <v>38.088000000000001</v>
      </c>
      <c r="I2146">
        <v>4</v>
      </c>
      <c r="J2146">
        <v>0.7</v>
      </c>
      <c r="K2146">
        <v>-27.9312</v>
      </c>
    </row>
    <row r="2147" spans="1:11" x14ac:dyDescent="0.2">
      <c r="A2147" t="s">
        <v>28</v>
      </c>
      <c r="B2147" t="s">
        <v>22</v>
      </c>
      <c r="C2147" t="s">
        <v>369</v>
      </c>
      <c r="D2147" t="s">
        <v>56</v>
      </c>
      <c r="E2147" t="s">
        <v>57</v>
      </c>
      <c r="F2147" t="s">
        <v>26</v>
      </c>
      <c r="G2147" t="s">
        <v>32</v>
      </c>
      <c r="H2147">
        <v>254.352</v>
      </c>
      <c r="I2147">
        <v>6</v>
      </c>
      <c r="J2147">
        <v>0.2</v>
      </c>
      <c r="K2147">
        <v>-50.870399999999997</v>
      </c>
    </row>
    <row r="2148" spans="1:11" x14ac:dyDescent="0.2">
      <c r="A2148" t="s">
        <v>28</v>
      </c>
      <c r="B2148" t="s">
        <v>14</v>
      </c>
      <c r="C2148" t="s">
        <v>39</v>
      </c>
      <c r="D2148" t="s">
        <v>24</v>
      </c>
      <c r="E2148" t="s">
        <v>25</v>
      </c>
      <c r="F2148" t="s">
        <v>19</v>
      </c>
      <c r="G2148" t="s">
        <v>33</v>
      </c>
      <c r="H2148">
        <v>43.31</v>
      </c>
      <c r="I2148">
        <v>1</v>
      </c>
      <c r="J2148">
        <v>0</v>
      </c>
      <c r="K2148">
        <v>4.3310000000000004</v>
      </c>
    </row>
    <row r="2149" spans="1:11" x14ac:dyDescent="0.2">
      <c r="A2149" t="s">
        <v>28</v>
      </c>
      <c r="B2149" t="s">
        <v>14</v>
      </c>
      <c r="C2149" t="s">
        <v>75</v>
      </c>
      <c r="D2149" t="s">
        <v>76</v>
      </c>
      <c r="E2149" t="s">
        <v>57</v>
      </c>
      <c r="F2149" t="s">
        <v>35</v>
      </c>
      <c r="G2149" t="s">
        <v>36</v>
      </c>
      <c r="H2149">
        <v>84.95</v>
      </c>
      <c r="I2149">
        <v>5</v>
      </c>
      <c r="J2149">
        <v>0</v>
      </c>
      <c r="K2149">
        <v>22.087</v>
      </c>
    </row>
    <row r="2150" spans="1:11" x14ac:dyDescent="0.2">
      <c r="A2150" t="s">
        <v>28</v>
      </c>
      <c r="B2150" t="s">
        <v>14</v>
      </c>
      <c r="C2150" t="s">
        <v>370</v>
      </c>
      <c r="D2150" t="s">
        <v>46</v>
      </c>
      <c r="E2150" t="s">
        <v>47</v>
      </c>
      <c r="F2150" t="s">
        <v>19</v>
      </c>
      <c r="G2150" t="s">
        <v>21</v>
      </c>
      <c r="H2150">
        <v>233.05799999999999</v>
      </c>
      <c r="I2150">
        <v>3</v>
      </c>
      <c r="J2150">
        <v>0.3</v>
      </c>
      <c r="K2150">
        <v>-53.270400000000002</v>
      </c>
    </row>
    <row r="2151" spans="1:11" x14ac:dyDescent="0.2">
      <c r="A2151" t="s">
        <v>13</v>
      </c>
      <c r="B2151" t="s">
        <v>14</v>
      </c>
      <c r="C2151" t="s">
        <v>371</v>
      </c>
      <c r="D2151" t="s">
        <v>112</v>
      </c>
      <c r="E2151" t="s">
        <v>47</v>
      </c>
      <c r="F2151" t="s">
        <v>35</v>
      </c>
      <c r="G2151" t="s">
        <v>59</v>
      </c>
      <c r="H2151">
        <v>111.79</v>
      </c>
      <c r="I2151">
        <v>7</v>
      </c>
      <c r="J2151">
        <v>0</v>
      </c>
      <c r="K2151">
        <v>43.598100000000002</v>
      </c>
    </row>
    <row r="2152" spans="1:11" x14ac:dyDescent="0.2">
      <c r="A2152" t="s">
        <v>28</v>
      </c>
      <c r="B2152" t="s">
        <v>14</v>
      </c>
      <c r="C2152" t="s">
        <v>172</v>
      </c>
      <c r="D2152" t="s">
        <v>166</v>
      </c>
      <c r="E2152" t="s">
        <v>57</v>
      </c>
      <c r="F2152" t="s">
        <v>26</v>
      </c>
      <c r="G2152" t="s">
        <v>41</v>
      </c>
      <c r="H2152">
        <v>14.94</v>
      </c>
      <c r="I2152">
        <v>3</v>
      </c>
      <c r="J2152">
        <v>0</v>
      </c>
      <c r="K2152">
        <v>7.0217999999999998</v>
      </c>
    </row>
    <row r="2153" spans="1:11" x14ac:dyDescent="0.2">
      <c r="A2153" t="s">
        <v>28</v>
      </c>
      <c r="B2153" t="s">
        <v>22</v>
      </c>
      <c r="C2153" t="s">
        <v>75</v>
      </c>
      <c r="D2153" t="s">
        <v>76</v>
      </c>
      <c r="E2153" t="s">
        <v>57</v>
      </c>
      <c r="F2153" t="s">
        <v>26</v>
      </c>
      <c r="G2153" t="s">
        <v>37</v>
      </c>
      <c r="H2153">
        <v>14.16</v>
      </c>
      <c r="I2153">
        <v>2</v>
      </c>
      <c r="J2153">
        <v>0.2</v>
      </c>
      <c r="K2153">
        <v>5.133</v>
      </c>
    </row>
    <row r="2154" spans="1:11" x14ac:dyDescent="0.2">
      <c r="A2154" t="s">
        <v>28</v>
      </c>
      <c r="B2154" t="s">
        <v>44</v>
      </c>
      <c r="C2154" t="s">
        <v>135</v>
      </c>
      <c r="D2154" t="s">
        <v>46</v>
      </c>
      <c r="E2154" t="s">
        <v>47</v>
      </c>
      <c r="F2154" t="s">
        <v>19</v>
      </c>
      <c r="G2154" t="s">
        <v>33</v>
      </c>
      <c r="H2154">
        <v>22.608000000000001</v>
      </c>
      <c r="I2154">
        <v>3</v>
      </c>
      <c r="J2154">
        <v>0.6</v>
      </c>
      <c r="K2154">
        <v>-10.1736</v>
      </c>
    </row>
    <row r="2155" spans="1:11" x14ac:dyDescent="0.2">
      <c r="A2155" t="s">
        <v>13</v>
      </c>
      <c r="B2155" t="s">
        <v>14</v>
      </c>
      <c r="C2155" t="s">
        <v>23</v>
      </c>
      <c r="D2155" t="s">
        <v>24</v>
      </c>
      <c r="E2155" t="s">
        <v>25</v>
      </c>
      <c r="F2155" t="s">
        <v>26</v>
      </c>
      <c r="G2155" t="s">
        <v>77</v>
      </c>
      <c r="H2155">
        <v>21.48</v>
      </c>
      <c r="I2155">
        <v>6</v>
      </c>
      <c r="J2155">
        <v>0</v>
      </c>
      <c r="K2155">
        <v>10.74</v>
      </c>
    </row>
    <row r="2156" spans="1:11" x14ac:dyDescent="0.2">
      <c r="A2156" t="s">
        <v>62</v>
      </c>
      <c r="B2156" t="s">
        <v>14</v>
      </c>
      <c r="C2156" t="s">
        <v>93</v>
      </c>
      <c r="D2156" t="s">
        <v>68</v>
      </c>
      <c r="E2156" t="s">
        <v>47</v>
      </c>
      <c r="F2156" t="s">
        <v>26</v>
      </c>
      <c r="G2156" t="s">
        <v>32</v>
      </c>
      <c r="H2156">
        <v>501.81</v>
      </c>
      <c r="I2156">
        <v>3</v>
      </c>
      <c r="J2156">
        <v>0</v>
      </c>
      <c r="K2156">
        <v>0</v>
      </c>
    </row>
    <row r="2157" spans="1:11" x14ac:dyDescent="0.2">
      <c r="A2157" t="s">
        <v>62</v>
      </c>
      <c r="B2157" t="s">
        <v>14</v>
      </c>
      <c r="C2157" t="s">
        <v>93</v>
      </c>
      <c r="D2157" t="s">
        <v>68</v>
      </c>
      <c r="E2157" t="s">
        <v>47</v>
      </c>
      <c r="F2157" t="s">
        <v>26</v>
      </c>
      <c r="G2157" t="s">
        <v>32</v>
      </c>
      <c r="H2157">
        <v>161.94</v>
      </c>
      <c r="I2157">
        <v>3</v>
      </c>
      <c r="J2157">
        <v>0</v>
      </c>
      <c r="K2157">
        <v>9.7164000000000001</v>
      </c>
    </row>
    <row r="2158" spans="1:11" x14ac:dyDescent="0.2">
      <c r="A2158" t="s">
        <v>28</v>
      </c>
      <c r="B2158" t="s">
        <v>44</v>
      </c>
      <c r="C2158" t="s">
        <v>292</v>
      </c>
      <c r="D2158" t="s">
        <v>30</v>
      </c>
      <c r="E2158" t="s">
        <v>18</v>
      </c>
      <c r="F2158" t="s">
        <v>26</v>
      </c>
      <c r="G2158" t="s">
        <v>34</v>
      </c>
      <c r="H2158">
        <v>17.856000000000002</v>
      </c>
      <c r="I2158">
        <v>4</v>
      </c>
      <c r="J2158">
        <v>0.2</v>
      </c>
      <c r="K2158">
        <v>2.0087999999999999</v>
      </c>
    </row>
    <row r="2159" spans="1:11" x14ac:dyDescent="0.2">
      <c r="A2159" t="s">
        <v>28</v>
      </c>
      <c r="B2159" t="s">
        <v>14</v>
      </c>
      <c r="C2159" t="s">
        <v>79</v>
      </c>
      <c r="D2159" t="s">
        <v>65</v>
      </c>
      <c r="E2159" t="s">
        <v>47</v>
      </c>
      <c r="F2159" t="s">
        <v>26</v>
      </c>
      <c r="G2159" t="s">
        <v>37</v>
      </c>
      <c r="H2159">
        <v>8.8079999999999998</v>
      </c>
      <c r="I2159">
        <v>3</v>
      </c>
      <c r="J2159">
        <v>0.8</v>
      </c>
      <c r="K2159">
        <v>-14.973599999999999</v>
      </c>
    </row>
    <row r="2160" spans="1:11" x14ac:dyDescent="0.2">
      <c r="A2160" t="s">
        <v>168</v>
      </c>
      <c r="B2160" t="s">
        <v>14</v>
      </c>
      <c r="C2160" t="s">
        <v>148</v>
      </c>
      <c r="D2160" t="s">
        <v>104</v>
      </c>
      <c r="E2160" t="s">
        <v>57</v>
      </c>
      <c r="F2160" t="s">
        <v>19</v>
      </c>
      <c r="G2160" t="s">
        <v>33</v>
      </c>
      <c r="H2160">
        <v>79.384</v>
      </c>
      <c r="I2160">
        <v>1</v>
      </c>
      <c r="J2160">
        <v>0.2</v>
      </c>
      <c r="K2160">
        <v>29.768999999999998</v>
      </c>
    </row>
    <row r="2161" spans="1:11" x14ac:dyDescent="0.2">
      <c r="A2161" t="s">
        <v>28</v>
      </c>
      <c r="B2161" t="s">
        <v>44</v>
      </c>
      <c r="C2161" t="s">
        <v>267</v>
      </c>
      <c r="D2161" t="s">
        <v>24</v>
      </c>
      <c r="E2161" t="s">
        <v>25</v>
      </c>
      <c r="F2161" t="s">
        <v>26</v>
      </c>
      <c r="G2161" t="s">
        <v>34</v>
      </c>
      <c r="H2161">
        <v>34.58</v>
      </c>
      <c r="I2161">
        <v>1</v>
      </c>
      <c r="J2161">
        <v>0</v>
      </c>
      <c r="K2161">
        <v>10.0282</v>
      </c>
    </row>
    <row r="2162" spans="1:11" x14ac:dyDescent="0.2">
      <c r="A2162" t="s">
        <v>28</v>
      </c>
      <c r="B2162" t="s">
        <v>44</v>
      </c>
      <c r="C2162" t="s">
        <v>372</v>
      </c>
      <c r="D2162" t="s">
        <v>24</v>
      </c>
      <c r="E2162" t="s">
        <v>25</v>
      </c>
      <c r="F2162" t="s">
        <v>26</v>
      </c>
      <c r="G2162" t="s">
        <v>41</v>
      </c>
      <c r="H2162">
        <v>314.55</v>
      </c>
      <c r="I2162">
        <v>3</v>
      </c>
      <c r="J2162">
        <v>0</v>
      </c>
      <c r="K2162">
        <v>150.98400000000001</v>
      </c>
    </row>
    <row r="2163" spans="1:11" x14ac:dyDescent="0.2">
      <c r="A2163" t="s">
        <v>28</v>
      </c>
      <c r="B2163" t="s">
        <v>14</v>
      </c>
      <c r="C2163" t="s">
        <v>211</v>
      </c>
      <c r="D2163" t="s">
        <v>46</v>
      </c>
      <c r="E2163" t="s">
        <v>47</v>
      </c>
      <c r="F2163" t="s">
        <v>35</v>
      </c>
      <c r="G2163" t="s">
        <v>59</v>
      </c>
      <c r="H2163">
        <v>191.976</v>
      </c>
      <c r="I2163">
        <v>3</v>
      </c>
      <c r="J2163">
        <v>0.2</v>
      </c>
      <c r="K2163">
        <v>23.997</v>
      </c>
    </row>
    <row r="2164" spans="1:11" x14ac:dyDescent="0.2">
      <c r="A2164" t="s">
        <v>28</v>
      </c>
      <c r="B2164" t="s">
        <v>14</v>
      </c>
      <c r="C2164" t="s">
        <v>211</v>
      </c>
      <c r="D2164" t="s">
        <v>46</v>
      </c>
      <c r="E2164" t="s">
        <v>47</v>
      </c>
      <c r="F2164" t="s">
        <v>26</v>
      </c>
      <c r="G2164" t="s">
        <v>41</v>
      </c>
      <c r="H2164">
        <v>8.2880000000000003</v>
      </c>
      <c r="I2164">
        <v>2</v>
      </c>
      <c r="J2164">
        <v>0.2</v>
      </c>
      <c r="K2164">
        <v>3.0044</v>
      </c>
    </row>
    <row r="2165" spans="1:11" x14ac:dyDescent="0.2">
      <c r="A2165" t="s">
        <v>28</v>
      </c>
      <c r="B2165" t="s">
        <v>14</v>
      </c>
      <c r="C2165" t="s">
        <v>211</v>
      </c>
      <c r="D2165" t="s">
        <v>46</v>
      </c>
      <c r="E2165" t="s">
        <v>47</v>
      </c>
      <c r="F2165" t="s">
        <v>19</v>
      </c>
      <c r="G2165" t="s">
        <v>33</v>
      </c>
      <c r="H2165">
        <v>139.91999999999999</v>
      </c>
      <c r="I2165">
        <v>5</v>
      </c>
      <c r="J2165">
        <v>0.6</v>
      </c>
      <c r="K2165">
        <v>-150.41399999999999</v>
      </c>
    </row>
    <row r="2166" spans="1:11" x14ac:dyDescent="0.2">
      <c r="A2166" t="s">
        <v>28</v>
      </c>
      <c r="B2166" t="s">
        <v>14</v>
      </c>
      <c r="C2166" t="s">
        <v>211</v>
      </c>
      <c r="D2166" t="s">
        <v>46</v>
      </c>
      <c r="E2166" t="s">
        <v>47</v>
      </c>
      <c r="F2166" t="s">
        <v>26</v>
      </c>
      <c r="G2166" t="s">
        <v>34</v>
      </c>
      <c r="H2166">
        <v>15.872</v>
      </c>
      <c r="I2166">
        <v>1</v>
      </c>
      <c r="J2166">
        <v>0.2</v>
      </c>
      <c r="K2166">
        <v>1.1903999999999999</v>
      </c>
    </row>
    <row r="2167" spans="1:11" x14ac:dyDescent="0.2">
      <c r="A2167" t="s">
        <v>28</v>
      </c>
      <c r="B2167" t="s">
        <v>14</v>
      </c>
      <c r="C2167" t="s">
        <v>211</v>
      </c>
      <c r="D2167" t="s">
        <v>46</v>
      </c>
      <c r="E2167" t="s">
        <v>47</v>
      </c>
      <c r="F2167" t="s">
        <v>26</v>
      </c>
      <c r="G2167" t="s">
        <v>37</v>
      </c>
      <c r="H2167">
        <v>6.2859999999999996</v>
      </c>
      <c r="I2167">
        <v>7</v>
      </c>
      <c r="J2167">
        <v>0.8</v>
      </c>
      <c r="K2167">
        <v>-11.000500000000001</v>
      </c>
    </row>
    <row r="2168" spans="1:11" x14ac:dyDescent="0.2">
      <c r="A2168" t="s">
        <v>13</v>
      </c>
      <c r="B2168" t="s">
        <v>14</v>
      </c>
      <c r="C2168" t="s">
        <v>324</v>
      </c>
      <c r="D2168" t="s">
        <v>104</v>
      </c>
      <c r="E2168" t="s">
        <v>57</v>
      </c>
      <c r="F2168" t="s">
        <v>26</v>
      </c>
      <c r="G2168" t="s">
        <v>34</v>
      </c>
      <c r="H2168">
        <v>14.016</v>
      </c>
      <c r="I2168">
        <v>3</v>
      </c>
      <c r="J2168">
        <v>0.2</v>
      </c>
      <c r="K2168">
        <v>1.752</v>
      </c>
    </row>
    <row r="2169" spans="1:11" x14ac:dyDescent="0.2">
      <c r="A2169" t="s">
        <v>13</v>
      </c>
      <c r="B2169" t="s">
        <v>14</v>
      </c>
      <c r="C2169" t="s">
        <v>324</v>
      </c>
      <c r="D2169" t="s">
        <v>104</v>
      </c>
      <c r="E2169" t="s">
        <v>57</v>
      </c>
      <c r="F2169" t="s">
        <v>35</v>
      </c>
      <c r="G2169" t="s">
        <v>59</v>
      </c>
      <c r="H2169">
        <v>71.975999999999999</v>
      </c>
      <c r="I2169">
        <v>3</v>
      </c>
      <c r="J2169">
        <v>0.2</v>
      </c>
      <c r="K2169">
        <v>-8.9969999999999999</v>
      </c>
    </row>
    <row r="2170" spans="1:11" x14ac:dyDescent="0.2">
      <c r="A2170" t="s">
        <v>13</v>
      </c>
      <c r="B2170" t="s">
        <v>14</v>
      </c>
      <c r="C2170" t="s">
        <v>324</v>
      </c>
      <c r="D2170" t="s">
        <v>104</v>
      </c>
      <c r="E2170" t="s">
        <v>57</v>
      </c>
      <c r="F2170" t="s">
        <v>35</v>
      </c>
      <c r="G2170" t="s">
        <v>36</v>
      </c>
      <c r="H2170">
        <v>107.982</v>
      </c>
      <c r="I2170">
        <v>3</v>
      </c>
      <c r="J2170">
        <v>0.4</v>
      </c>
      <c r="K2170">
        <v>-26.9955</v>
      </c>
    </row>
    <row r="2171" spans="1:11" x14ac:dyDescent="0.2">
      <c r="A2171" t="s">
        <v>28</v>
      </c>
      <c r="B2171" t="s">
        <v>22</v>
      </c>
      <c r="C2171" t="s">
        <v>373</v>
      </c>
      <c r="D2171" t="s">
        <v>46</v>
      </c>
      <c r="E2171" t="s">
        <v>47</v>
      </c>
      <c r="F2171" t="s">
        <v>19</v>
      </c>
      <c r="G2171" t="s">
        <v>21</v>
      </c>
      <c r="H2171">
        <v>305.31200000000001</v>
      </c>
      <c r="I2171">
        <v>2</v>
      </c>
      <c r="J2171">
        <v>0.3</v>
      </c>
      <c r="K2171">
        <v>-8.7232000000000003</v>
      </c>
    </row>
    <row r="2172" spans="1:11" x14ac:dyDescent="0.2">
      <c r="A2172" t="s">
        <v>62</v>
      </c>
      <c r="B2172" t="s">
        <v>14</v>
      </c>
      <c r="C2172" t="s">
        <v>52</v>
      </c>
      <c r="D2172" t="s">
        <v>24</v>
      </c>
      <c r="E2172" t="s">
        <v>25</v>
      </c>
      <c r="F2172" t="s">
        <v>26</v>
      </c>
      <c r="G2172" t="s">
        <v>37</v>
      </c>
      <c r="H2172">
        <v>19.751999999999999</v>
      </c>
      <c r="I2172">
        <v>3</v>
      </c>
      <c r="J2172">
        <v>0.2</v>
      </c>
      <c r="K2172">
        <v>6.9131999999999998</v>
      </c>
    </row>
    <row r="2173" spans="1:11" x14ac:dyDescent="0.2">
      <c r="A2173" t="s">
        <v>28</v>
      </c>
      <c r="B2173" t="s">
        <v>44</v>
      </c>
      <c r="C2173" t="s">
        <v>61</v>
      </c>
      <c r="D2173" t="s">
        <v>46</v>
      </c>
      <c r="E2173" t="s">
        <v>47</v>
      </c>
      <c r="F2173" t="s">
        <v>26</v>
      </c>
      <c r="G2173" t="s">
        <v>37</v>
      </c>
      <c r="H2173">
        <v>9.2639999999999993</v>
      </c>
      <c r="I2173">
        <v>3</v>
      </c>
      <c r="J2173">
        <v>0.8</v>
      </c>
      <c r="K2173">
        <v>-13.896000000000001</v>
      </c>
    </row>
    <row r="2174" spans="1:11" x14ac:dyDescent="0.2">
      <c r="A2174" t="s">
        <v>13</v>
      </c>
      <c r="B2174" t="s">
        <v>22</v>
      </c>
      <c r="C2174" t="s">
        <v>61</v>
      </c>
      <c r="D2174" t="s">
        <v>46</v>
      </c>
      <c r="E2174" t="s">
        <v>47</v>
      </c>
      <c r="F2174" t="s">
        <v>26</v>
      </c>
      <c r="G2174" t="s">
        <v>32</v>
      </c>
      <c r="H2174">
        <v>61.792000000000002</v>
      </c>
      <c r="I2174">
        <v>4</v>
      </c>
      <c r="J2174">
        <v>0.2</v>
      </c>
      <c r="K2174">
        <v>6.1791999999999998</v>
      </c>
    </row>
    <row r="2175" spans="1:11" x14ac:dyDescent="0.2">
      <c r="A2175" t="s">
        <v>28</v>
      </c>
      <c r="B2175" t="s">
        <v>44</v>
      </c>
      <c r="C2175" t="s">
        <v>374</v>
      </c>
      <c r="D2175" t="s">
        <v>51</v>
      </c>
      <c r="E2175" t="s">
        <v>25</v>
      </c>
      <c r="F2175" t="s">
        <v>26</v>
      </c>
      <c r="G2175" t="s">
        <v>41</v>
      </c>
      <c r="H2175">
        <v>45.68</v>
      </c>
      <c r="I2175">
        <v>2</v>
      </c>
      <c r="J2175">
        <v>0</v>
      </c>
      <c r="K2175">
        <v>21.012799999999999</v>
      </c>
    </row>
    <row r="2176" spans="1:11" x14ac:dyDescent="0.2">
      <c r="A2176" t="s">
        <v>28</v>
      </c>
      <c r="B2176" t="s">
        <v>44</v>
      </c>
      <c r="C2176" t="s">
        <v>374</v>
      </c>
      <c r="D2176" t="s">
        <v>51</v>
      </c>
      <c r="E2176" t="s">
        <v>25</v>
      </c>
      <c r="F2176" t="s">
        <v>26</v>
      </c>
      <c r="G2176" t="s">
        <v>41</v>
      </c>
      <c r="H2176">
        <v>60.12</v>
      </c>
      <c r="I2176">
        <v>9</v>
      </c>
      <c r="J2176">
        <v>0</v>
      </c>
      <c r="K2176">
        <v>28.857600000000001</v>
      </c>
    </row>
    <row r="2177" spans="1:11" x14ac:dyDescent="0.2">
      <c r="A2177" t="s">
        <v>28</v>
      </c>
      <c r="B2177" t="s">
        <v>44</v>
      </c>
      <c r="C2177" t="s">
        <v>374</v>
      </c>
      <c r="D2177" t="s">
        <v>51</v>
      </c>
      <c r="E2177" t="s">
        <v>25</v>
      </c>
      <c r="F2177" t="s">
        <v>26</v>
      </c>
      <c r="G2177" t="s">
        <v>37</v>
      </c>
      <c r="H2177">
        <v>41.72</v>
      </c>
      <c r="I2177">
        <v>5</v>
      </c>
      <c r="J2177">
        <v>0.2</v>
      </c>
      <c r="K2177">
        <v>13.0375</v>
      </c>
    </row>
    <row r="2178" spans="1:11" x14ac:dyDescent="0.2">
      <c r="A2178" t="s">
        <v>28</v>
      </c>
      <c r="B2178" t="s">
        <v>44</v>
      </c>
      <c r="C2178" t="s">
        <v>374</v>
      </c>
      <c r="D2178" t="s">
        <v>51</v>
      </c>
      <c r="E2178" t="s">
        <v>25</v>
      </c>
      <c r="F2178" t="s">
        <v>26</v>
      </c>
      <c r="G2178" t="s">
        <v>41</v>
      </c>
      <c r="H2178">
        <v>71.599999999999994</v>
      </c>
      <c r="I2178">
        <v>8</v>
      </c>
      <c r="J2178">
        <v>0</v>
      </c>
      <c r="K2178">
        <v>32.936</v>
      </c>
    </row>
    <row r="2179" spans="1:11" x14ac:dyDescent="0.2">
      <c r="A2179" t="s">
        <v>28</v>
      </c>
      <c r="B2179" t="s">
        <v>14</v>
      </c>
      <c r="C2179" t="s">
        <v>75</v>
      </c>
      <c r="D2179" t="s">
        <v>76</v>
      </c>
      <c r="E2179" t="s">
        <v>57</v>
      </c>
      <c r="F2179" t="s">
        <v>26</v>
      </c>
      <c r="G2179" t="s">
        <v>37</v>
      </c>
      <c r="H2179">
        <v>85.231999999999999</v>
      </c>
      <c r="I2179">
        <v>7</v>
      </c>
      <c r="J2179">
        <v>0.2</v>
      </c>
      <c r="K2179">
        <v>30.896599999999999</v>
      </c>
    </row>
    <row r="2180" spans="1:11" x14ac:dyDescent="0.2">
      <c r="A2180" t="s">
        <v>28</v>
      </c>
      <c r="B2180" t="s">
        <v>14</v>
      </c>
      <c r="C2180" t="s">
        <v>75</v>
      </c>
      <c r="D2180" t="s">
        <v>76</v>
      </c>
      <c r="E2180" t="s">
        <v>57</v>
      </c>
      <c r="F2180" t="s">
        <v>26</v>
      </c>
      <c r="G2180" t="s">
        <v>27</v>
      </c>
      <c r="H2180">
        <v>44.4</v>
      </c>
      <c r="I2180">
        <v>3</v>
      </c>
      <c r="J2180">
        <v>0</v>
      </c>
      <c r="K2180">
        <v>22.2</v>
      </c>
    </row>
    <row r="2181" spans="1:11" x14ac:dyDescent="0.2">
      <c r="A2181" t="s">
        <v>28</v>
      </c>
      <c r="B2181" t="s">
        <v>14</v>
      </c>
      <c r="C2181" t="s">
        <v>75</v>
      </c>
      <c r="D2181" t="s">
        <v>76</v>
      </c>
      <c r="E2181" t="s">
        <v>57</v>
      </c>
      <c r="F2181" t="s">
        <v>19</v>
      </c>
      <c r="G2181" t="s">
        <v>21</v>
      </c>
      <c r="H2181">
        <v>442.76400000000001</v>
      </c>
      <c r="I2181">
        <v>4</v>
      </c>
      <c r="J2181">
        <v>0.1</v>
      </c>
      <c r="K2181">
        <v>59.035200000000003</v>
      </c>
    </row>
    <row r="2182" spans="1:11" x14ac:dyDescent="0.2">
      <c r="A2182" t="s">
        <v>28</v>
      </c>
      <c r="B2182" t="s">
        <v>14</v>
      </c>
      <c r="C2182" t="s">
        <v>75</v>
      </c>
      <c r="D2182" t="s">
        <v>76</v>
      </c>
      <c r="E2182" t="s">
        <v>57</v>
      </c>
      <c r="F2182" t="s">
        <v>35</v>
      </c>
      <c r="G2182" t="s">
        <v>123</v>
      </c>
      <c r="H2182">
        <v>3999.95</v>
      </c>
      <c r="I2182">
        <v>5</v>
      </c>
      <c r="J2182">
        <v>0</v>
      </c>
      <c r="K2182">
        <v>1159.9855</v>
      </c>
    </row>
    <row r="2183" spans="1:11" x14ac:dyDescent="0.2">
      <c r="A2183" t="s">
        <v>28</v>
      </c>
      <c r="B2183" t="s">
        <v>14</v>
      </c>
      <c r="C2183" t="s">
        <v>75</v>
      </c>
      <c r="D2183" t="s">
        <v>76</v>
      </c>
      <c r="E2183" t="s">
        <v>57</v>
      </c>
      <c r="F2183" t="s">
        <v>35</v>
      </c>
      <c r="G2183" t="s">
        <v>59</v>
      </c>
      <c r="H2183">
        <v>199.95</v>
      </c>
      <c r="I2183">
        <v>5</v>
      </c>
      <c r="J2183">
        <v>0</v>
      </c>
      <c r="K2183">
        <v>21.994499999999999</v>
      </c>
    </row>
    <row r="2184" spans="1:11" x14ac:dyDescent="0.2">
      <c r="A2184" t="s">
        <v>28</v>
      </c>
      <c r="B2184" t="s">
        <v>14</v>
      </c>
      <c r="C2184" t="s">
        <v>75</v>
      </c>
      <c r="D2184" t="s">
        <v>76</v>
      </c>
      <c r="E2184" t="s">
        <v>57</v>
      </c>
      <c r="F2184" t="s">
        <v>19</v>
      </c>
      <c r="G2184" t="s">
        <v>33</v>
      </c>
      <c r="H2184">
        <v>63.68</v>
      </c>
      <c r="I2184">
        <v>8</v>
      </c>
      <c r="J2184">
        <v>0</v>
      </c>
      <c r="K2184">
        <v>28.019200000000001</v>
      </c>
    </row>
    <row r="2185" spans="1:11" x14ac:dyDescent="0.2">
      <c r="A2185" t="s">
        <v>13</v>
      </c>
      <c r="B2185" t="s">
        <v>22</v>
      </c>
      <c r="C2185" t="s">
        <v>245</v>
      </c>
      <c r="D2185" t="s">
        <v>24</v>
      </c>
      <c r="E2185" t="s">
        <v>25</v>
      </c>
      <c r="F2185" t="s">
        <v>26</v>
      </c>
      <c r="G2185" t="s">
        <v>37</v>
      </c>
      <c r="H2185">
        <v>54.896000000000001</v>
      </c>
      <c r="I2185">
        <v>2</v>
      </c>
      <c r="J2185">
        <v>0.2</v>
      </c>
      <c r="K2185">
        <v>18.5274</v>
      </c>
    </row>
    <row r="2186" spans="1:11" x14ac:dyDescent="0.2">
      <c r="A2186" t="s">
        <v>168</v>
      </c>
      <c r="B2186" t="s">
        <v>14</v>
      </c>
      <c r="C2186" t="s">
        <v>195</v>
      </c>
      <c r="D2186" t="s">
        <v>88</v>
      </c>
      <c r="E2186" t="s">
        <v>18</v>
      </c>
      <c r="F2186" t="s">
        <v>35</v>
      </c>
      <c r="G2186" t="s">
        <v>59</v>
      </c>
      <c r="H2186">
        <v>29</v>
      </c>
      <c r="I2186">
        <v>2</v>
      </c>
      <c r="J2186">
        <v>0</v>
      </c>
      <c r="K2186">
        <v>7.25</v>
      </c>
    </row>
    <row r="2187" spans="1:11" x14ac:dyDescent="0.2">
      <c r="A2187" t="s">
        <v>28</v>
      </c>
      <c r="B2187" t="s">
        <v>14</v>
      </c>
      <c r="C2187" t="s">
        <v>103</v>
      </c>
      <c r="D2187" t="s">
        <v>74</v>
      </c>
      <c r="E2187" t="s">
        <v>47</v>
      </c>
      <c r="F2187" t="s">
        <v>26</v>
      </c>
      <c r="G2187" t="s">
        <v>60</v>
      </c>
      <c r="H2187">
        <v>70.08</v>
      </c>
      <c r="I2187">
        <v>6</v>
      </c>
      <c r="J2187">
        <v>0</v>
      </c>
      <c r="K2187">
        <v>35.04</v>
      </c>
    </row>
    <row r="2188" spans="1:11" x14ac:dyDescent="0.2">
      <c r="A2188" t="s">
        <v>28</v>
      </c>
      <c r="B2188" t="s">
        <v>14</v>
      </c>
      <c r="C2188" t="s">
        <v>103</v>
      </c>
      <c r="D2188" t="s">
        <v>74</v>
      </c>
      <c r="E2188" t="s">
        <v>47</v>
      </c>
      <c r="F2188" t="s">
        <v>19</v>
      </c>
      <c r="G2188" t="s">
        <v>33</v>
      </c>
      <c r="H2188">
        <v>121.3</v>
      </c>
      <c r="I2188">
        <v>2</v>
      </c>
      <c r="J2188">
        <v>0</v>
      </c>
      <c r="K2188">
        <v>25.472999999999999</v>
      </c>
    </row>
    <row r="2189" spans="1:11" x14ac:dyDescent="0.2">
      <c r="A2189" t="s">
        <v>28</v>
      </c>
      <c r="B2189" t="s">
        <v>14</v>
      </c>
      <c r="C2189" t="s">
        <v>103</v>
      </c>
      <c r="D2189" t="s">
        <v>74</v>
      </c>
      <c r="E2189" t="s">
        <v>47</v>
      </c>
      <c r="F2189" t="s">
        <v>35</v>
      </c>
      <c r="G2189" t="s">
        <v>36</v>
      </c>
      <c r="H2189">
        <v>1454.49</v>
      </c>
      <c r="I2189">
        <v>9</v>
      </c>
      <c r="J2189">
        <v>0</v>
      </c>
      <c r="K2189">
        <v>378.16739999999999</v>
      </c>
    </row>
    <row r="2190" spans="1:11" x14ac:dyDescent="0.2">
      <c r="A2190" t="s">
        <v>28</v>
      </c>
      <c r="B2190" t="s">
        <v>14</v>
      </c>
      <c r="C2190" t="s">
        <v>23</v>
      </c>
      <c r="D2190" t="s">
        <v>24</v>
      </c>
      <c r="E2190" t="s">
        <v>25</v>
      </c>
      <c r="F2190" t="s">
        <v>26</v>
      </c>
      <c r="G2190" t="s">
        <v>38</v>
      </c>
      <c r="H2190">
        <v>60.81</v>
      </c>
      <c r="I2190">
        <v>3</v>
      </c>
      <c r="J2190">
        <v>0</v>
      </c>
      <c r="K2190">
        <v>17.026800000000001</v>
      </c>
    </row>
    <row r="2191" spans="1:11" x14ac:dyDescent="0.2">
      <c r="A2191" t="s">
        <v>28</v>
      </c>
      <c r="B2191" t="s">
        <v>14</v>
      </c>
      <c r="C2191" t="s">
        <v>42</v>
      </c>
      <c r="D2191" t="s">
        <v>43</v>
      </c>
      <c r="E2191" t="s">
        <v>25</v>
      </c>
      <c r="F2191" t="s">
        <v>26</v>
      </c>
      <c r="G2191" t="s">
        <v>37</v>
      </c>
      <c r="H2191">
        <v>153.55199999999999</v>
      </c>
      <c r="I2191">
        <v>3</v>
      </c>
      <c r="J2191">
        <v>0.2</v>
      </c>
      <c r="K2191">
        <v>51.823799999999999</v>
      </c>
    </row>
    <row r="2192" spans="1:11" x14ac:dyDescent="0.2">
      <c r="A2192" t="s">
        <v>28</v>
      </c>
      <c r="B2192" t="s">
        <v>14</v>
      </c>
      <c r="C2192" t="s">
        <v>42</v>
      </c>
      <c r="D2192" t="s">
        <v>43</v>
      </c>
      <c r="E2192" t="s">
        <v>25</v>
      </c>
      <c r="F2192" t="s">
        <v>26</v>
      </c>
      <c r="G2192" t="s">
        <v>38</v>
      </c>
      <c r="H2192">
        <v>65.34</v>
      </c>
      <c r="I2192">
        <v>3</v>
      </c>
      <c r="J2192">
        <v>0</v>
      </c>
      <c r="K2192">
        <v>22.869</v>
      </c>
    </row>
    <row r="2193" spans="1:11" x14ac:dyDescent="0.2">
      <c r="A2193" t="s">
        <v>28</v>
      </c>
      <c r="B2193" t="s">
        <v>14</v>
      </c>
      <c r="C2193" t="s">
        <v>42</v>
      </c>
      <c r="D2193" t="s">
        <v>43</v>
      </c>
      <c r="E2193" t="s">
        <v>25</v>
      </c>
      <c r="F2193" t="s">
        <v>26</v>
      </c>
      <c r="G2193" t="s">
        <v>41</v>
      </c>
      <c r="H2193">
        <v>123.92</v>
      </c>
      <c r="I2193">
        <v>4</v>
      </c>
      <c r="J2193">
        <v>0</v>
      </c>
      <c r="K2193">
        <v>55.764000000000003</v>
      </c>
    </row>
    <row r="2194" spans="1:11" x14ac:dyDescent="0.2">
      <c r="A2194" t="s">
        <v>28</v>
      </c>
      <c r="B2194" t="s">
        <v>14</v>
      </c>
      <c r="C2194" t="s">
        <v>42</v>
      </c>
      <c r="D2194" t="s">
        <v>43</v>
      </c>
      <c r="E2194" t="s">
        <v>25</v>
      </c>
      <c r="F2194" t="s">
        <v>26</v>
      </c>
      <c r="G2194" t="s">
        <v>38</v>
      </c>
      <c r="H2194">
        <v>35.1</v>
      </c>
      <c r="I2194">
        <v>3</v>
      </c>
      <c r="J2194">
        <v>0</v>
      </c>
      <c r="K2194">
        <v>12.285</v>
      </c>
    </row>
    <row r="2195" spans="1:11" x14ac:dyDescent="0.2">
      <c r="A2195" t="s">
        <v>28</v>
      </c>
      <c r="B2195" t="s">
        <v>14</v>
      </c>
      <c r="C2195" t="s">
        <v>42</v>
      </c>
      <c r="D2195" t="s">
        <v>43</v>
      </c>
      <c r="E2195" t="s">
        <v>25</v>
      </c>
      <c r="F2195" t="s">
        <v>35</v>
      </c>
      <c r="G2195" t="s">
        <v>59</v>
      </c>
      <c r="H2195">
        <v>44.75</v>
      </c>
      <c r="I2195">
        <v>5</v>
      </c>
      <c r="J2195">
        <v>0</v>
      </c>
      <c r="K2195">
        <v>8.5024999999999995</v>
      </c>
    </row>
    <row r="2196" spans="1:11" x14ac:dyDescent="0.2">
      <c r="A2196" t="s">
        <v>28</v>
      </c>
      <c r="B2196" t="s">
        <v>14</v>
      </c>
      <c r="C2196" t="s">
        <v>375</v>
      </c>
      <c r="D2196" t="s">
        <v>86</v>
      </c>
      <c r="E2196" t="s">
        <v>18</v>
      </c>
      <c r="F2196" t="s">
        <v>26</v>
      </c>
      <c r="G2196" t="s">
        <v>34</v>
      </c>
      <c r="H2196">
        <v>4.7039999999999997</v>
      </c>
      <c r="I2196">
        <v>2</v>
      </c>
      <c r="J2196">
        <v>0.2</v>
      </c>
      <c r="K2196">
        <v>0.41160000000000002</v>
      </c>
    </row>
    <row r="2197" spans="1:11" x14ac:dyDescent="0.2">
      <c r="A2197" t="s">
        <v>28</v>
      </c>
      <c r="B2197" t="s">
        <v>14</v>
      </c>
      <c r="C2197" t="s">
        <v>205</v>
      </c>
      <c r="D2197" t="s">
        <v>88</v>
      </c>
      <c r="E2197" t="s">
        <v>18</v>
      </c>
      <c r="F2197" t="s">
        <v>26</v>
      </c>
      <c r="G2197" t="s">
        <v>34</v>
      </c>
      <c r="H2197">
        <v>14.67</v>
      </c>
      <c r="I2197">
        <v>3</v>
      </c>
      <c r="J2197">
        <v>0</v>
      </c>
      <c r="K2197">
        <v>3.9609000000000001</v>
      </c>
    </row>
    <row r="2198" spans="1:11" x14ac:dyDescent="0.2">
      <c r="A2198" t="s">
        <v>28</v>
      </c>
      <c r="B2198" t="s">
        <v>14</v>
      </c>
      <c r="C2198" t="s">
        <v>55</v>
      </c>
      <c r="D2198" t="s">
        <v>56</v>
      </c>
      <c r="E2198" t="s">
        <v>57</v>
      </c>
      <c r="F2198" t="s">
        <v>26</v>
      </c>
      <c r="G2198" t="s">
        <v>41</v>
      </c>
      <c r="H2198">
        <v>15.552</v>
      </c>
      <c r="I2198">
        <v>3</v>
      </c>
      <c r="J2198">
        <v>0.2</v>
      </c>
      <c r="K2198">
        <v>5.4432</v>
      </c>
    </row>
    <row r="2199" spans="1:11" x14ac:dyDescent="0.2">
      <c r="A2199" t="s">
        <v>28</v>
      </c>
      <c r="B2199" t="s">
        <v>14</v>
      </c>
      <c r="C2199" t="s">
        <v>55</v>
      </c>
      <c r="D2199" t="s">
        <v>56</v>
      </c>
      <c r="E2199" t="s">
        <v>57</v>
      </c>
      <c r="F2199" t="s">
        <v>26</v>
      </c>
      <c r="G2199" t="s">
        <v>41</v>
      </c>
      <c r="H2199">
        <v>5.2320000000000002</v>
      </c>
      <c r="I2199">
        <v>1</v>
      </c>
      <c r="J2199">
        <v>0.2</v>
      </c>
      <c r="K2199">
        <v>1.7003999999999999</v>
      </c>
    </row>
    <row r="2200" spans="1:11" x14ac:dyDescent="0.2">
      <c r="A2200" t="s">
        <v>28</v>
      </c>
      <c r="B2200" t="s">
        <v>14</v>
      </c>
      <c r="C2200" t="s">
        <v>376</v>
      </c>
      <c r="D2200" t="s">
        <v>197</v>
      </c>
      <c r="E2200" t="s">
        <v>18</v>
      </c>
      <c r="F2200" t="s">
        <v>19</v>
      </c>
      <c r="G2200" t="s">
        <v>33</v>
      </c>
      <c r="H2200">
        <v>22.2</v>
      </c>
      <c r="I2200">
        <v>6</v>
      </c>
      <c r="J2200">
        <v>0</v>
      </c>
      <c r="K2200">
        <v>9.1020000000000003</v>
      </c>
    </row>
    <row r="2201" spans="1:11" x14ac:dyDescent="0.2">
      <c r="A2201" t="s">
        <v>28</v>
      </c>
      <c r="B2201" t="s">
        <v>14</v>
      </c>
      <c r="C2201" t="s">
        <v>376</v>
      </c>
      <c r="D2201" t="s">
        <v>197</v>
      </c>
      <c r="E2201" t="s">
        <v>18</v>
      </c>
      <c r="F2201" t="s">
        <v>35</v>
      </c>
      <c r="G2201" t="s">
        <v>36</v>
      </c>
      <c r="H2201">
        <v>881.93</v>
      </c>
      <c r="I2201">
        <v>7</v>
      </c>
      <c r="J2201">
        <v>0</v>
      </c>
      <c r="K2201">
        <v>229.30179999999999</v>
      </c>
    </row>
    <row r="2202" spans="1:11" x14ac:dyDescent="0.2">
      <c r="A2202" t="s">
        <v>28</v>
      </c>
      <c r="B2202" t="s">
        <v>44</v>
      </c>
      <c r="C2202" t="s">
        <v>42</v>
      </c>
      <c r="D2202" t="s">
        <v>43</v>
      </c>
      <c r="E2202" t="s">
        <v>25</v>
      </c>
      <c r="F2202" t="s">
        <v>26</v>
      </c>
      <c r="G2202" t="s">
        <v>37</v>
      </c>
      <c r="H2202">
        <v>6.0960000000000001</v>
      </c>
      <c r="I2202">
        <v>2</v>
      </c>
      <c r="J2202">
        <v>0.2</v>
      </c>
      <c r="K2202">
        <v>2.1335999999999999</v>
      </c>
    </row>
    <row r="2203" spans="1:11" x14ac:dyDescent="0.2">
      <c r="A2203" t="s">
        <v>28</v>
      </c>
      <c r="B2203" t="s">
        <v>44</v>
      </c>
      <c r="C2203" t="s">
        <v>42</v>
      </c>
      <c r="D2203" t="s">
        <v>43</v>
      </c>
      <c r="E2203" t="s">
        <v>25</v>
      </c>
      <c r="F2203" t="s">
        <v>19</v>
      </c>
      <c r="G2203" t="s">
        <v>33</v>
      </c>
      <c r="H2203">
        <v>191.82</v>
      </c>
      <c r="I2203">
        <v>3</v>
      </c>
      <c r="J2203">
        <v>0</v>
      </c>
      <c r="K2203">
        <v>74.809799999999996</v>
      </c>
    </row>
    <row r="2204" spans="1:11" x14ac:dyDescent="0.2">
      <c r="A2204" t="s">
        <v>28</v>
      </c>
      <c r="B2204" t="s">
        <v>14</v>
      </c>
      <c r="C2204" t="s">
        <v>235</v>
      </c>
      <c r="D2204" t="s">
        <v>56</v>
      </c>
      <c r="E2204" t="s">
        <v>57</v>
      </c>
      <c r="F2204" t="s">
        <v>19</v>
      </c>
      <c r="G2204" t="s">
        <v>33</v>
      </c>
      <c r="H2204">
        <v>20.103999999999999</v>
      </c>
      <c r="I2204">
        <v>1</v>
      </c>
      <c r="J2204">
        <v>0.2</v>
      </c>
      <c r="K2204">
        <v>1.7591000000000001</v>
      </c>
    </row>
    <row r="2205" spans="1:11" x14ac:dyDescent="0.2">
      <c r="A2205" t="s">
        <v>13</v>
      </c>
      <c r="B2205" t="s">
        <v>44</v>
      </c>
      <c r="C2205" t="s">
        <v>105</v>
      </c>
      <c r="D2205" t="s">
        <v>86</v>
      </c>
      <c r="E2205" t="s">
        <v>18</v>
      </c>
      <c r="F2205" t="s">
        <v>26</v>
      </c>
      <c r="G2205" t="s">
        <v>34</v>
      </c>
      <c r="H2205">
        <v>67.56</v>
      </c>
      <c r="I2205">
        <v>3</v>
      </c>
      <c r="J2205">
        <v>0.2</v>
      </c>
      <c r="K2205">
        <v>8.4450000000000003</v>
      </c>
    </row>
    <row r="2206" spans="1:11" x14ac:dyDescent="0.2">
      <c r="A2206" t="s">
        <v>28</v>
      </c>
      <c r="B2206" t="s">
        <v>44</v>
      </c>
      <c r="C2206" t="s">
        <v>97</v>
      </c>
      <c r="D2206" t="s">
        <v>65</v>
      </c>
      <c r="E2206" t="s">
        <v>47</v>
      </c>
      <c r="F2206" t="s">
        <v>26</v>
      </c>
      <c r="G2206" t="s">
        <v>37</v>
      </c>
      <c r="H2206">
        <v>29.931999999999999</v>
      </c>
      <c r="I2206">
        <v>7</v>
      </c>
      <c r="J2206">
        <v>0.8</v>
      </c>
      <c r="K2206">
        <v>-46.394599999999997</v>
      </c>
    </row>
    <row r="2207" spans="1:11" x14ac:dyDescent="0.2">
      <c r="A2207" t="s">
        <v>28</v>
      </c>
      <c r="B2207" t="s">
        <v>44</v>
      </c>
      <c r="C2207" t="s">
        <v>97</v>
      </c>
      <c r="D2207" t="s">
        <v>65</v>
      </c>
      <c r="E2207" t="s">
        <v>47</v>
      </c>
      <c r="F2207" t="s">
        <v>35</v>
      </c>
      <c r="G2207" t="s">
        <v>36</v>
      </c>
      <c r="H2207">
        <v>38.271999999999998</v>
      </c>
      <c r="I2207">
        <v>4</v>
      </c>
      <c r="J2207">
        <v>0.2</v>
      </c>
      <c r="K2207">
        <v>3.8271999999999999</v>
      </c>
    </row>
    <row r="2208" spans="1:11" x14ac:dyDescent="0.2">
      <c r="A2208" t="s">
        <v>28</v>
      </c>
      <c r="B2208" t="s">
        <v>44</v>
      </c>
      <c r="C2208" t="s">
        <v>75</v>
      </c>
      <c r="D2208" t="s">
        <v>76</v>
      </c>
      <c r="E2208" t="s">
        <v>57</v>
      </c>
      <c r="F2208" t="s">
        <v>26</v>
      </c>
      <c r="G2208" t="s">
        <v>34</v>
      </c>
      <c r="H2208">
        <v>16.52</v>
      </c>
      <c r="I2208">
        <v>4</v>
      </c>
      <c r="J2208">
        <v>0</v>
      </c>
      <c r="K2208">
        <v>7.5991999999999997</v>
      </c>
    </row>
    <row r="2209" spans="1:11" x14ac:dyDescent="0.2">
      <c r="A2209" t="s">
        <v>13</v>
      </c>
      <c r="B2209" t="s">
        <v>14</v>
      </c>
      <c r="C2209" t="s">
        <v>126</v>
      </c>
      <c r="D2209" t="s">
        <v>127</v>
      </c>
      <c r="E2209" t="s">
        <v>57</v>
      </c>
      <c r="F2209" t="s">
        <v>35</v>
      </c>
      <c r="G2209" t="s">
        <v>36</v>
      </c>
      <c r="H2209">
        <v>832.93</v>
      </c>
      <c r="I2209">
        <v>7</v>
      </c>
      <c r="J2209">
        <v>0</v>
      </c>
      <c r="K2209">
        <v>233.22040000000001</v>
      </c>
    </row>
    <row r="2210" spans="1:11" x14ac:dyDescent="0.2">
      <c r="A2210" t="s">
        <v>13</v>
      </c>
      <c r="B2210" t="s">
        <v>14</v>
      </c>
      <c r="C2210" t="s">
        <v>126</v>
      </c>
      <c r="D2210" t="s">
        <v>127</v>
      </c>
      <c r="E2210" t="s">
        <v>57</v>
      </c>
      <c r="F2210" t="s">
        <v>26</v>
      </c>
      <c r="G2210" t="s">
        <v>37</v>
      </c>
      <c r="H2210">
        <v>43.8</v>
      </c>
      <c r="I2210">
        <v>10</v>
      </c>
      <c r="J2210">
        <v>0</v>
      </c>
      <c r="K2210">
        <v>21.024000000000001</v>
      </c>
    </row>
    <row r="2211" spans="1:11" x14ac:dyDescent="0.2">
      <c r="A2211" t="s">
        <v>62</v>
      </c>
      <c r="B2211" t="s">
        <v>22</v>
      </c>
      <c r="C2211" t="s">
        <v>377</v>
      </c>
      <c r="D2211" t="s">
        <v>70</v>
      </c>
      <c r="E2211" t="s">
        <v>47</v>
      </c>
      <c r="F2211" t="s">
        <v>26</v>
      </c>
      <c r="G2211" t="s">
        <v>38</v>
      </c>
      <c r="H2211">
        <v>167.292</v>
      </c>
      <c r="I2211">
        <v>6</v>
      </c>
      <c r="J2211">
        <v>0.1</v>
      </c>
      <c r="K2211">
        <v>29.7408</v>
      </c>
    </row>
    <row r="2212" spans="1:11" x14ac:dyDescent="0.2">
      <c r="A2212" t="s">
        <v>28</v>
      </c>
      <c r="B2212" t="s">
        <v>14</v>
      </c>
      <c r="C2212" t="s">
        <v>75</v>
      </c>
      <c r="D2212" t="s">
        <v>76</v>
      </c>
      <c r="E2212" t="s">
        <v>57</v>
      </c>
      <c r="F2212" t="s">
        <v>19</v>
      </c>
      <c r="G2212" t="s">
        <v>33</v>
      </c>
      <c r="H2212">
        <v>27.42</v>
      </c>
      <c r="I2212">
        <v>1</v>
      </c>
      <c r="J2212">
        <v>0</v>
      </c>
      <c r="K2212">
        <v>11.2422</v>
      </c>
    </row>
    <row r="2213" spans="1:11" x14ac:dyDescent="0.2">
      <c r="A2213" t="s">
        <v>62</v>
      </c>
      <c r="B2213" t="s">
        <v>14</v>
      </c>
      <c r="C2213" t="s">
        <v>117</v>
      </c>
      <c r="D2213" t="s">
        <v>24</v>
      </c>
      <c r="E2213" t="s">
        <v>25</v>
      </c>
      <c r="F2213" t="s">
        <v>26</v>
      </c>
      <c r="G2213" t="s">
        <v>37</v>
      </c>
      <c r="H2213">
        <v>1.44</v>
      </c>
      <c r="I2213">
        <v>1</v>
      </c>
      <c r="J2213">
        <v>0.2</v>
      </c>
      <c r="K2213">
        <v>0.504</v>
      </c>
    </row>
    <row r="2214" spans="1:11" x14ac:dyDescent="0.2">
      <c r="A2214" t="s">
        <v>62</v>
      </c>
      <c r="B2214" t="s">
        <v>14</v>
      </c>
      <c r="C2214" t="s">
        <v>117</v>
      </c>
      <c r="D2214" t="s">
        <v>24</v>
      </c>
      <c r="E2214" t="s">
        <v>25</v>
      </c>
      <c r="F2214" t="s">
        <v>26</v>
      </c>
      <c r="G2214" t="s">
        <v>37</v>
      </c>
      <c r="H2214">
        <v>61.776000000000003</v>
      </c>
      <c r="I2214">
        <v>13</v>
      </c>
      <c r="J2214">
        <v>0.2</v>
      </c>
      <c r="K2214">
        <v>20.849399999999999</v>
      </c>
    </row>
    <row r="2215" spans="1:11" x14ac:dyDescent="0.2">
      <c r="A2215" t="s">
        <v>62</v>
      </c>
      <c r="B2215" t="s">
        <v>14</v>
      </c>
      <c r="C2215" t="s">
        <v>117</v>
      </c>
      <c r="D2215" t="s">
        <v>24</v>
      </c>
      <c r="E2215" t="s">
        <v>25</v>
      </c>
      <c r="F2215" t="s">
        <v>26</v>
      </c>
      <c r="G2215" t="s">
        <v>38</v>
      </c>
      <c r="H2215">
        <v>241.96</v>
      </c>
      <c r="I2215">
        <v>2</v>
      </c>
      <c r="J2215">
        <v>0</v>
      </c>
      <c r="K2215">
        <v>60.49</v>
      </c>
    </row>
    <row r="2216" spans="1:11" x14ac:dyDescent="0.2">
      <c r="A2216" t="s">
        <v>62</v>
      </c>
      <c r="B2216" t="s">
        <v>14</v>
      </c>
      <c r="C2216" t="s">
        <v>117</v>
      </c>
      <c r="D2216" t="s">
        <v>24</v>
      </c>
      <c r="E2216" t="s">
        <v>25</v>
      </c>
      <c r="F2216" t="s">
        <v>19</v>
      </c>
      <c r="G2216" t="s">
        <v>21</v>
      </c>
      <c r="H2216">
        <v>108.608</v>
      </c>
      <c r="I2216">
        <v>4</v>
      </c>
      <c r="J2216">
        <v>0.2</v>
      </c>
      <c r="K2216">
        <v>9.5031999999999996</v>
      </c>
    </row>
    <row r="2217" spans="1:11" x14ac:dyDescent="0.2">
      <c r="A2217" t="s">
        <v>28</v>
      </c>
      <c r="B2217" t="s">
        <v>22</v>
      </c>
      <c r="C2217" t="s">
        <v>189</v>
      </c>
      <c r="D2217" t="s">
        <v>30</v>
      </c>
      <c r="E2217" t="s">
        <v>18</v>
      </c>
      <c r="F2217" t="s">
        <v>26</v>
      </c>
      <c r="G2217" t="s">
        <v>34</v>
      </c>
      <c r="H2217">
        <v>2.8159999999999998</v>
      </c>
      <c r="I2217">
        <v>2</v>
      </c>
      <c r="J2217">
        <v>0.2</v>
      </c>
      <c r="K2217">
        <v>0.98560000000000003</v>
      </c>
    </row>
    <row r="2218" spans="1:11" x14ac:dyDescent="0.2">
      <c r="A2218" t="s">
        <v>28</v>
      </c>
      <c r="B2218" t="s">
        <v>22</v>
      </c>
      <c r="C2218" t="s">
        <v>52</v>
      </c>
      <c r="D2218" t="s">
        <v>24</v>
      </c>
      <c r="E2218" t="s">
        <v>25</v>
      </c>
      <c r="F2218" t="s">
        <v>26</v>
      </c>
      <c r="G2218" t="s">
        <v>37</v>
      </c>
      <c r="H2218">
        <v>9.984</v>
      </c>
      <c r="I2218">
        <v>4</v>
      </c>
      <c r="J2218">
        <v>0.2</v>
      </c>
      <c r="K2218">
        <v>3.6192000000000002</v>
      </c>
    </row>
    <row r="2219" spans="1:11" x14ac:dyDescent="0.2">
      <c r="A2219" t="s">
        <v>28</v>
      </c>
      <c r="B2219" t="s">
        <v>22</v>
      </c>
      <c r="C2219" t="s">
        <v>52</v>
      </c>
      <c r="D2219" t="s">
        <v>24</v>
      </c>
      <c r="E2219" t="s">
        <v>25</v>
      </c>
      <c r="F2219" t="s">
        <v>26</v>
      </c>
      <c r="G2219" t="s">
        <v>32</v>
      </c>
      <c r="H2219">
        <v>14.98</v>
      </c>
      <c r="I2219">
        <v>1</v>
      </c>
      <c r="J2219">
        <v>0</v>
      </c>
      <c r="K2219">
        <v>4.1943999999999999</v>
      </c>
    </row>
    <row r="2220" spans="1:11" x14ac:dyDescent="0.2">
      <c r="A2220" t="s">
        <v>28</v>
      </c>
      <c r="B2220" t="s">
        <v>22</v>
      </c>
      <c r="C2220" t="s">
        <v>52</v>
      </c>
      <c r="D2220" t="s">
        <v>24</v>
      </c>
      <c r="E2220" t="s">
        <v>25</v>
      </c>
      <c r="F2220" t="s">
        <v>35</v>
      </c>
      <c r="G2220" t="s">
        <v>36</v>
      </c>
      <c r="H2220">
        <v>1145.5999999999999</v>
      </c>
      <c r="I2220">
        <v>4</v>
      </c>
      <c r="J2220">
        <v>0.2</v>
      </c>
      <c r="K2220">
        <v>100.24</v>
      </c>
    </row>
    <row r="2221" spans="1:11" x14ac:dyDescent="0.2">
      <c r="A2221" t="s">
        <v>168</v>
      </c>
      <c r="B2221" t="s">
        <v>14</v>
      </c>
      <c r="C2221" t="s">
        <v>378</v>
      </c>
      <c r="D2221" t="s">
        <v>104</v>
      </c>
      <c r="E2221" t="s">
        <v>57</v>
      </c>
      <c r="F2221" t="s">
        <v>35</v>
      </c>
      <c r="G2221" t="s">
        <v>36</v>
      </c>
      <c r="H2221">
        <v>485.94</v>
      </c>
      <c r="I2221">
        <v>2</v>
      </c>
      <c r="J2221">
        <v>0.4</v>
      </c>
      <c r="K2221">
        <v>-89.088999999999999</v>
      </c>
    </row>
    <row r="2222" spans="1:11" x14ac:dyDescent="0.2">
      <c r="A2222" t="s">
        <v>168</v>
      </c>
      <c r="B2222" t="s">
        <v>14</v>
      </c>
      <c r="C2222" t="s">
        <v>378</v>
      </c>
      <c r="D2222" t="s">
        <v>104</v>
      </c>
      <c r="E2222" t="s">
        <v>57</v>
      </c>
      <c r="F2222" t="s">
        <v>26</v>
      </c>
      <c r="G2222" t="s">
        <v>34</v>
      </c>
      <c r="H2222">
        <v>37.375999999999998</v>
      </c>
      <c r="I2222">
        <v>8</v>
      </c>
      <c r="J2222">
        <v>0.2</v>
      </c>
      <c r="K2222">
        <v>4.6719999999999997</v>
      </c>
    </row>
    <row r="2223" spans="1:11" x14ac:dyDescent="0.2">
      <c r="A2223" t="s">
        <v>168</v>
      </c>
      <c r="B2223" t="s">
        <v>14</v>
      </c>
      <c r="C2223" t="s">
        <v>378</v>
      </c>
      <c r="D2223" t="s">
        <v>104</v>
      </c>
      <c r="E2223" t="s">
        <v>57</v>
      </c>
      <c r="F2223" t="s">
        <v>19</v>
      </c>
      <c r="G2223" t="s">
        <v>21</v>
      </c>
      <c r="H2223">
        <v>70.686000000000007</v>
      </c>
      <c r="I2223">
        <v>1</v>
      </c>
      <c r="J2223">
        <v>0.3</v>
      </c>
      <c r="K2223">
        <v>-24.235199999999999</v>
      </c>
    </row>
    <row r="2224" spans="1:11" x14ac:dyDescent="0.2">
      <c r="A2224" t="s">
        <v>28</v>
      </c>
      <c r="B2224" t="s">
        <v>22</v>
      </c>
      <c r="C2224" t="s">
        <v>55</v>
      </c>
      <c r="D2224" t="s">
        <v>56</v>
      </c>
      <c r="E2224" t="s">
        <v>57</v>
      </c>
      <c r="F2224" t="s">
        <v>26</v>
      </c>
      <c r="G2224" t="s">
        <v>41</v>
      </c>
      <c r="H2224">
        <v>54.816000000000003</v>
      </c>
      <c r="I2224">
        <v>3</v>
      </c>
      <c r="J2224">
        <v>0.2</v>
      </c>
      <c r="K2224">
        <v>17.815200000000001</v>
      </c>
    </row>
    <row r="2225" spans="1:11" x14ac:dyDescent="0.2">
      <c r="A2225" t="s">
        <v>13</v>
      </c>
      <c r="B2225" t="s">
        <v>14</v>
      </c>
      <c r="C2225" t="s">
        <v>379</v>
      </c>
      <c r="D2225" t="s">
        <v>98</v>
      </c>
      <c r="E2225" t="s">
        <v>25</v>
      </c>
      <c r="F2225" t="s">
        <v>19</v>
      </c>
      <c r="G2225" t="s">
        <v>20</v>
      </c>
      <c r="H2225">
        <v>72.293999999999997</v>
      </c>
      <c r="I2225">
        <v>1</v>
      </c>
      <c r="J2225">
        <v>0.7</v>
      </c>
      <c r="K2225">
        <v>-98.8018</v>
      </c>
    </row>
    <row r="2226" spans="1:11" x14ac:dyDescent="0.2">
      <c r="A2226" t="s">
        <v>28</v>
      </c>
      <c r="B2226" t="s">
        <v>22</v>
      </c>
      <c r="C2226" t="s">
        <v>164</v>
      </c>
      <c r="D2226" t="s">
        <v>46</v>
      </c>
      <c r="E2226" t="s">
        <v>47</v>
      </c>
      <c r="F2226" t="s">
        <v>26</v>
      </c>
      <c r="G2226" t="s">
        <v>77</v>
      </c>
      <c r="H2226">
        <v>2.8959999999999999</v>
      </c>
      <c r="I2226">
        <v>2</v>
      </c>
      <c r="J2226">
        <v>0.2</v>
      </c>
      <c r="K2226">
        <v>0.47060000000000002</v>
      </c>
    </row>
    <row r="2227" spans="1:11" x14ac:dyDescent="0.2">
      <c r="A2227" t="s">
        <v>28</v>
      </c>
      <c r="B2227" t="s">
        <v>22</v>
      </c>
      <c r="C2227" t="s">
        <v>164</v>
      </c>
      <c r="D2227" t="s">
        <v>46</v>
      </c>
      <c r="E2227" t="s">
        <v>47</v>
      </c>
      <c r="F2227" t="s">
        <v>35</v>
      </c>
      <c r="G2227" t="s">
        <v>36</v>
      </c>
      <c r="H2227">
        <v>124.792</v>
      </c>
      <c r="I2227">
        <v>1</v>
      </c>
      <c r="J2227">
        <v>0.2</v>
      </c>
      <c r="K2227">
        <v>15.599</v>
      </c>
    </row>
    <row r="2228" spans="1:11" x14ac:dyDescent="0.2">
      <c r="A2228" t="s">
        <v>28</v>
      </c>
      <c r="B2228" t="s">
        <v>14</v>
      </c>
      <c r="C2228" t="s">
        <v>75</v>
      </c>
      <c r="D2228" t="s">
        <v>76</v>
      </c>
      <c r="E2228" t="s">
        <v>57</v>
      </c>
      <c r="F2228" t="s">
        <v>19</v>
      </c>
      <c r="G2228" t="s">
        <v>31</v>
      </c>
      <c r="H2228">
        <v>330.58800000000002</v>
      </c>
      <c r="I2228">
        <v>1</v>
      </c>
      <c r="J2228">
        <v>0.4</v>
      </c>
      <c r="K2228">
        <v>-115.7058</v>
      </c>
    </row>
    <row r="2229" spans="1:11" x14ac:dyDescent="0.2">
      <c r="A2229" t="s">
        <v>28</v>
      </c>
      <c r="B2229" t="s">
        <v>14</v>
      </c>
      <c r="C2229" t="s">
        <v>52</v>
      </c>
      <c r="D2229" t="s">
        <v>24</v>
      </c>
      <c r="E2229" t="s">
        <v>25</v>
      </c>
      <c r="F2229" t="s">
        <v>26</v>
      </c>
      <c r="G2229" t="s">
        <v>37</v>
      </c>
      <c r="H2229">
        <v>673.56799999999998</v>
      </c>
      <c r="I2229">
        <v>2</v>
      </c>
      <c r="J2229">
        <v>0.2</v>
      </c>
      <c r="K2229">
        <v>252.58799999999999</v>
      </c>
    </row>
    <row r="2230" spans="1:11" x14ac:dyDescent="0.2">
      <c r="A2230" t="s">
        <v>28</v>
      </c>
      <c r="B2230" t="s">
        <v>14</v>
      </c>
      <c r="C2230" t="s">
        <v>52</v>
      </c>
      <c r="D2230" t="s">
        <v>24</v>
      </c>
      <c r="E2230" t="s">
        <v>25</v>
      </c>
      <c r="F2230" t="s">
        <v>26</v>
      </c>
      <c r="G2230" t="s">
        <v>38</v>
      </c>
      <c r="H2230">
        <v>52.98</v>
      </c>
      <c r="I2230">
        <v>2</v>
      </c>
      <c r="J2230">
        <v>0</v>
      </c>
      <c r="K2230">
        <v>14.8344</v>
      </c>
    </row>
    <row r="2231" spans="1:11" x14ac:dyDescent="0.2">
      <c r="A2231" t="s">
        <v>28</v>
      </c>
      <c r="B2231" t="s">
        <v>14</v>
      </c>
      <c r="C2231" t="s">
        <v>274</v>
      </c>
      <c r="D2231" t="s">
        <v>74</v>
      </c>
      <c r="E2231" t="s">
        <v>47</v>
      </c>
      <c r="F2231" t="s">
        <v>19</v>
      </c>
      <c r="G2231" t="s">
        <v>33</v>
      </c>
      <c r="H2231">
        <v>526.45000000000005</v>
      </c>
      <c r="I2231">
        <v>5</v>
      </c>
      <c r="J2231">
        <v>0</v>
      </c>
      <c r="K2231">
        <v>31.587</v>
      </c>
    </row>
    <row r="2232" spans="1:11" x14ac:dyDescent="0.2">
      <c r="A2232" t="s">
        <v>28</v>
      </c>
      <c r="B2232" t="s">
        <v>14</v>
      </c>
      <c r="C2232" t="s">
        <v>79</v>
      </c>
      <c r="D2232" t="s">
        <v>65</v>
      </c>
      <c r="E2232" t="s">
        <v>47</v>
      </c>
      <c r="F2232" t="s">
        <v>26</v>
      </c>
      <c r="G2232" t="s">
        <v>32</v>
      </c>
      <c r="H2232">
        <v>228.92</v>
      </c>
      <c r="I2232">
        <v>5</v>
      </c>
      <c r="J2232">
        <v>0.2</v>
      </c>
      <c r="K2232">
        <v>14.307499999999999</v>
      </c>
    </row>
    <row r="2233" spans="1:11" x14ac:dyDescent="0.2">
      <c r="A2233" t="s">
        <v>13</v>
      </c>
      <c r="B2233" t="s">
        <v>14</v>
      </c>
      <c r="C2233" t="s">
        <v>94</v>
      </c>
      <c r="D2233" t="s">
        <v>95</v>
      </c>
      <c r="E2233" t="s">
        <v>25</v>
      </c>
      <c r="F2233" t="s">
        <v>35</v>
      </c>
      <c r="G2233" t="s">
        <v>36</v>
      </c>
      <c r="H2233">
        <v>319.96800000000002</v>
      </c>
      <c r="I2233">
        <v>4</v>
      </c>
      <c r="J2233">
        <v>0.2</v>
      </c>
      <c r="K2233">
        <v>35.996400000000001</v>
      </c>
    </row>
    <row r="2234" spans="1:11" x14ac:dyDescent="0.2">
      <c r="A2234" t="s">
        <v>28</v>
      </c>
      <c r="B2234" t="s">
        <v>22</v>
      </c>
      <c r="C2234" t="s">
        <v>223</v>
      </c>
      <c r="D2234" t="s">
        <v>380</v>
      </c>
      <c r="E2234" t="s">
        <v>57</v>
      </c>
      <c r="F2234" t="s">
        <v>35</v>
      </c>
      <c r="G2234" t="s">
        <v>59</v>
      </c>
      <c r="H2234">
        <v>205.03</v>
      </c>
      <c r="I2234">
        <v>7</v>
      </c>
      <c r="J2234">
        <v>0</v>
      </c>
      <c r="K2234">
        <v>67.659899999999993</v>
      </c>
    </row>
    <row r="2235" spans="1:11" x14ac:dyDescent="0.2">
      <c r="A2235" t="s">
        <v>13</v>
      </c>
      <c r="B2235" t="s">
        <v>14</v>
      </c>
      <c r="C2235" t="s">
        <v>330</v>
      </c>
      <c r="D2235" t="s">
        <v>74</v>
      </c>
      <c r="E2235" t="s">
        <v>47</v>
      </c>
      <c r="F2235" t="s">
        <v>26</v>
      </c>
      <c r="G2235" t="s">
        <v>32</v>
      </c>
      <c r="H2235">
        <v>190.86</v>
      </c>
      <c r="I2235">
        <v>2</v>
      </c>
      <c r="J2235">
        <v>0</v>
      </c>
      <c r="K2235">
        <v>11.451599999999999</v>
      </c>
    </row>
    <row r="2236" spans="1:11" x14ac:dyDescent="0.2">
      <c r="A2236" t="s">
        <v>13</v>
      </c>
      <c r="B2236" t="s">
        <v>14</v>
      </c>
      <c r="C2236" t="s">
        <v>330</v>
      </c>
      <c r="D2236" t="s">
        <v>74</v>
      </c>
      <c r="E2236" t="s">
        <v>47</v>
      </c>
      <c r="F2236" t="s">
        <v>26</v>
      </c>
      <c r="G2236" t="s">
        <v>34</v>
      </c>
      <c r="H2236">
        <v>24.32</v>
      </c>
      <c r="I2236">
        <v>8</v>
      </c>
      <c r="J2236">
        <v>0</v>
      </c>
      <c r="K2236">
        <v>8.2688000000000006</v>
      </c>
    </row>
    <row r="2237" spans="1:11" x14ac:dyDescent="0.2">
      <c r="A2237" t="s">
        <v>28</v>
      </c>
      <c r="B2237" t="s">
        <v>44</v>
      </c>
      <c r="C2237" t="s">
        <v>297</v>
      </c>
      <c r="D2237" t="s">
        <v>51</v>
      </c>
      <c r="E2237" t="s">
        <v>25</v>
      </c>
      <c r="F2237" t="s">
        <v>26</v>
      </c>
      <c r="G2237" t="s">
        <v>110</v>
      </c>
      <c r="H2237">
        <v>44.4</v>
      </c>
      <c r="I2237">
        <v>5</v>
      </c>
      <c r="J2237">
        <v>0</v>
      </c>
      <c r="K2237">
        <v>12.432</v>
      </c>
    </row>
    <row r="2238" spans="1:11" x14ac:dyDescent="0.2">
      <c r="A2238" t="s">
        <v>28</v>
      </c>
      <c r="B2238" t="s">
        <v>44</v>
      </c>
      <c r="C2238" t="s">
        <v>79</v>
      </c>
      <c r="D2238" t="s">
        <v>65</v>
      </c>
      <c r="E2238" t="s">
        <v>47</v>
      </c>
      <c r="F2238" t="s">
        <v>19</v>
      </c>
      <c r="G2238" t="s">
        <v>33</v>
      </c>
      <c r="H2238">
        <v>44.4</v>
      </c>
      <c r="I2238">
        <v>2</v>
      </c>
      <c r="J2238">
        <v>0.6</v>
      </c>
      <c r="K2238">
        <v>-52.17</v>
      </c>
    </row>
    <row r="2239" spans="1:11" x14ac:dyDescent="0.2">
      <c r="A2239" t="s">
        <v>13</v>
      </c>
      <c r="B2239" t="s">
        <v>14</v>
      </c>
      <c r="C2239" t="s">
        <v>23</v>
      </c>
      <c r="D2239" t="s">
        <v>24</v>
      </c>
      <c r="E2239" t="s">
        <v>25</v>
      </c>
      <c r="F2239" t="s">
        <v>26</v>
      </c>
      <c r="G2239" t="s">
        <v>37</v>
      </c>
      <c r="H2239">
        <v>1016.792</v>
      </c>
      <c r="I2239">
        <v>1</v>
      </c>
      <c r="J2239">
        <v>0.2</v>
      </c>
      <c r="K2239">
        <v>381.29700000000003</v>
      </c>
    </row>
    <row r="2240" spans="1:11" x14ac:dyDescent="0.2">
      <c r="A2240" t="s">
        <v>13</v>
      </c>
      <c r="B2240" t="s">
        <v>14</v>
      </c>
      <c r="C2240" t="s">
        <v>23</v>
      </c>
      <c r="D2240" t="s">
        <v>24</v>
      </c>
      <c r="E2240" t="s">
        <v>25</v>
      </c>
      <c r="F2240" t="s">
        <v>26</v>
      </c>
      <c r="G2240" t="s">
        <v>37</v>
      </c>
      <c r="H2240">
        <v>38.136000000000003</v>
      </c>
      <c r="I2240">
        <v>7</v>
      </c>
      <c r="J2240">
        <v>0.2</v>
      </c>
      <c r="K2240">
        <v>13.3476</v>
      </c>
    </row>
    <row r="2241" spans="1:11" x14ac:dyDescent="0.2">
      <c r="A2241" t="s">
        <v>28</v>
      </c>
      <c r="B2241" t="s">
        <v>14</v>
      </c>
      <c r="C2241" t="s">
        <v>55</v>
      </c>
      <c r="D2241" t="s">
        <v>56</v>
      </c>
      <c r="E2241" t="s">
        <v>57</v>
      </c>
      <c r="F2241" t="s">
        <v>35</v>
      </c>
      <c r="G2241" t="s">
        <v>36</v>
      </c>
      <c r="H2241">
        <v>494.98200000000003</v>
      </c>
      <c r="I2241">
        <v>3</v>
      </c>
      <c r="J2241">
        <v>0.4</v>
      </c>
      <c r="K2241">
        <v>-115.4958</v>
      </c>
    </row>
    <row r="2242" spans="1:11" x14ac:dyDescent="0.2">
      <c r="A2242" t="s">
        <v>28</v>
      </c>
      <c r="B2242" t="s">
        <v>44</v>
      </c>
      <c r="C2242" t="s">
        <v>113</v>
      </c>
      <c r="D2242" t="s">
        <v>24</v>
      </c>
      <c r="E2242" t="s">
        <v>25</v>
      </c>
      <c r="F2242" t="s">
        <v>26</v>
      </c>
      <c r="G2242" t="s">
        <v>32</v>
      </c>
      <c r="H2242">
        <v>56.56</v>
      </c>
      <c r="I2242">
        <v>2</v>
      </c>
      <c r="J2242">
        <v>0</v>
      </c>
      <c r="K2242">
        <v>15.2712</v>
      </c>
    </row>
    <row r="2243" spans="1:11" x14ac:dyDescent="0.2">
      <c r="A2243" t="s">
        <v>28</v>
      </c>
      <c r="B2243" t="s">
        <v>44</v>
      </c>
      <c r="C2243" t="s">
        <v>113</v>
      </c>
      <c r="D2243" t="s">
        <v>24</v>
      </c>
      <c r="E2243" t="s">
        <v>25</v>
      </c>
      <c r="F2243" t="s">
        <v>26</v>
      </c>
      <c r="G2243" t="s">
        <v>34</v>
      </c>
      <c r="H2243">
        <v>5.56</v>
      </c>
      <c r="I2243">
        <v>2</v>
      </c>
      <c r="J2243">
        <v>0</v>
      </c>
      <c r="K2243">
        <v>1.4456</v>
      </c>
    </row>
    <row r="2244" spans="1:11" x14ac:dyDescent="0.2">
      <c r="A2244" t="s">
        <v>28</v>
      </c>
      <c r="B2244" t="s">
        <v>44</v>
      </c>
      <c r="C2244" t="s">
        <v>113</v>
      </c>
      <c r="D2244" t="s">
        <v>24</v>
      </c>
      <c r="E2244" t="s">
        <v>25</v>
      </c>
      <c r="F2244" t="s">
        <v>26</v>
      </c>
      <c r="G2244" t="s">
        <v>77</v>
      </c>
      <c r="H2244">
        <v>9.02</v>
      </c>
      <c r="I2244">
        <v>2</v>
      </c>
      <c r="J2244">
        <v>0</v>
      </c>
      <c r="K2244">
        <v>3.5177999999999998</v>
      </c>
    </row>
    <row r="2245" spans="1:11" x14ac:dyDescent="0.2">
      <c r="A2245" t="s">
        <v>28</v>
      </c>
      <c r="B2245" t="s">
        <v>44</v>
      </c>
      <c r="C2245" t="s">
        <v>113</v>
      </c>
      <c r="D2245" t="s">
        <v>24</v>
      </c>
      <c r="E2245" t="s">
        <v>25</v>
      </c>
      <c r="F2245" t="s">
        <v>26</v>
      </c>
      <c r="G2245" t="s">
        <v>38</v>
      </c>
      <c r="H2245">
        <v>8.6199999999999992</v>
      </c>
      <c r="I2245">
        <v>1</v>
      </c>
      <c r="J2245">
        <v>0</v>
      </c>
      <c r="K2245">
        <v>2.2412000000000001</v>
      </c>
    </row>
    <row r="2246" spans="1:11" x14ac:dyDescent="0.2">
      <c r="A2246" t="s">
        <v>28</v>
      </c>
      <c r="B2246" t="s">
        <v>44</v>
      </c>
      <c r="C2246" t="s">
        <v>113</v>
      </c>
      <c r="D2246" t="s">
        <v>24</v>
      </c>
      <c r="E2246" t="s">
        <v>25</v>
      </c>
      <c r="F2246" t="s">
        <v>35</v>
      </c>
      <c r="G2246" t="s">
        <v>36</v>
      </c>
      <c r="H2246">
        <v>659.976</v>
      </c>
      <c r="I2246">
        <v>3</v>
      </c>
      <c r="J2246">
        <v>0.2</v>
      </c>
      <c r="K2246">
        <v>49.498199999999997</v>
      </c>
    </row>
    <row r="2247" spans="1:11" x14ac:dyDescent="0.2">
      <c r="A2247" t="s">
        <v>13</v>
      </c>
      <c r="B2247" t="s">
        <v>14</v>
      </c>
      <c r="C2247" t="s">
        <v>23</v>
      </c>
      <c r="D2247" t="s">
        <v>24</v>
      </c>
      <c r="E2247" t="s">
        <v>25</v>
      </c>
      <c r="F2247" t="s">
        <v>26</v>
      </c>
      <c r="G2247" t="s">
        <v>41</v>
      </c>
      <c r="H2247">
        <v>13.36</v>
      </c>
      <c r="I2247">
        <v>2</v>
      </c>
      <c r="J2247">
        <v>0</v>
      </c>
      <c r="K2247">
        <v>6.4127999999999998</v>
      </c>
    </row>
    <row r="2248" spans="1:11" x14ac:dyDescent="0.2">
      <c r="A2248" t="s">
        <v>13</v>
      </c>
      <c r="B2248" t="s">
        <v>14</v>
      </c>
      <c r="C2248" t="s">
        <v>23</v>
      </c>
      <c r="D2248" t="s">
        <v>24</v>
      </c>
      <c r="E2248" t="s">
        <v>25</v>
      </c>
      <c r="F2248" t="s">
        <v>26</v>
      </c>
      <c r="G2248" t="s">
        <v>37</v>
      </c>
      <c r="H2248">
        <v>41.72</v>
      </c>
      <c r="I2248">
        <v>5</v>
      </c>
      <c r="J2248">
        <v>0.2</v>
      </c>
      <c r="K2248">
        <v>13.0375</v>
      </c>
    </row>
    <row r="2249" spans="1:11" x14ac:dyDescent="0.2">
      <c r="A2249" t="s">
        <v>13</v>
      </c>
      <c r="B2249" t="s">
        <v>14</v>
      </c>
      <c r="C2249" t="s">
        <v>23</v>
      </c>
      <c r="D2249" t="s">
        <v>24</v>
      </c>
      <c r="E2249" t="s">
        <v>25</v>
      </c>
      <c r="F2249" t="s">
        <v>26</v>
      </c>
      <c r="G2249" t="s">
        <v>37</v>
      </c>
      <c r="H2249">
        <v>11.52</v>
      </c>
      <c r="I2249">
        <v>5</v>
      </c>
      <c r="J2249">
        <v>0.2</v>
      </c>
      <c r="K2249">
        <v>4.1760000000000002</v>
      </c>
    </row>
    <row r="2250" spans="1:11" x14ac:dyDescent="0.2">
      <c r="A2250" t="s">
        <v>13</v>
      </c>
      <c r="B2250" t="s">
        <v>14</v>
      </c>
      <c r="C2250" t="s">
        <v>23</v>
      </c>
      <c r="D2250" t="s">
        <v>24</v>
      </c>
      <c r="E2250" t="s">
        <v>25</v>
      </c>
      <c r="F2250" t="s">
        <v>26</v>
      </c>
      <c r="G2250" t="s">
        <v>38</v>
      </c>
      <c r="H2250">
        <v>541.44000000000005</v>
      </c>
      <c r="I2250">
        <v>6</v>
      </c>
      <c r="J2250">
        <v>0</v>
      </c>
      <c r="K2250">
        <v>157.01759999999999</v>
      </c>
    </row>
    <row r="2251" spans="1:11" x14ac:dyDescent="0.2">
      <c r="A2251" t="s">
        <v>13</v>
      </c>
      <c r="B2251" t="s">
        <v>14</v>
      </c>
      <c r="C2251" t="s">
        <v>23</v>
      </c>
      <c r="D2251" t="s">
        <v>24</v>
      </c>
      <c r="E2251" t="s">
        <v>25</v>
      </c>
      <c r="F2251" t="s">
        <v>26</v>
      </c>
      <c r="G2251" t="s">
        <v>41</v>
      </c>
      <c r="H2251">
        <v>19.440000000000001</v>
      </c>
      <c r="I2251">
        <v>3</v>
      </c>
      <c r="J2251">
        <v>0</v>
      </c>
      <c r="K2251">
        <v>9.3312000000000008</v>
      </c>
    </row>
    <row r="2252" spans="1:11" x14ac:dyDescent="0.2">
      <c r="A2252" t="s">
        <v>13</v>
      </c>
      <c r="B2252" t="s">
        <v>44</v>
      </c>
      <c r="C2252" t="s">
        <v>144</v>
      </c>
      <c r="D2252" t="s">
        <v>24</v>
      </c>
      <c r="E2252" t="s">
        <v>25</v>
      </c>
      <c r="F2252" t="s">
        <v>26</v>
      </c>
      <c r="G2252" t="s">
        <v>41</v>
      </c>
      <c r="H2252">
        <v>143.69999999999999</v>
      </c>
      <c r="I2252">
        <v>3</v>
      </c>
      <c r="J2252">
        <v>0</v>
      </c>
      <c r="K2252">
        <v>68.975999999999999</v>
      </c>
    </row>
    <row r="2253" spans="1:11" x14ac:dyDescent="0.2">
      <c r="A2253" t="s">
        <v>62</v>
      </c>
      <c r="B2253" t="s">
        <v>22</v>
      </c>
      <c r="C2253" t="s">
        <v>52</v>
      </c>
      <c r="D2253" t="s">
        <v>24</v>
      </c>
      <c r="E2253" t="s">
        <v>25</v>
      </c>
      <c r="F2253" t="s">
        <v>26</v>
      </c>
      <c r="G2253" t="s">
        <v>38</v>
      </c>
      <c r="H2253">
        <v>43.26</v>
      </c>
      <c r="I2253">
        <v>3</v>
      </c>
      <c r="J2253">
        <v>0</v>
      </c>
      <c r="K2253">
        <v>14.2758</v>
      </c>
    </row>
    <row r="2254" spans="1:11" x14ac:dyDescent="0.2">
      <c r="A2254" t="s">
        <v>62</v>
      </c>
      <c r="B2254" t="s">
        <v>22</v>
      </c>
      <c r="C2254" t="s">
        <v>52</v>
      </c>
      <c r="D2254" t="s">
        <v>24</v>
      </c>
      <c r="E2254" t="s">
        <v>25</v>
      </c>
      <c r="F2254" t="s">
        <v>26</v>
      </c>
      <c r="G2254" t="s">
        <v>38</v>
      </c>
      <c r="H2254">
        <v>43.56</v>
      </c>
      <c r="I2254">
        <v>2</v>
      </c>
      <c r="J2254">
        <v>0</v>
      </c>
      <c r="K2254">
        <v>15.246</v>
      </c>
    </row>
    <row r="2255" spans="1:11" x14ac:dyDescent="0.2">
      <c r="A2255" t="s">
        <v>28</v>
      </c>
      <c r="B2255" t="s">
        <v>22</v>
      </c>
      <c r="C2255" t="s">
        <v>381</v>
      </c>
      <c r="D2255" t="s">
        <v>382</v>
      </c>
      <c r="E2255" t="s">
        <v>57</v>
      </c>
      <c r="F2255" t="s">
        <v>35</v>
      </c>
      <c r="G2255" t="s">
        <v>36</v>
      </c>
      <c r="H2255">
        <v>437.85</v>
      </c>
      <c r="I2255">
        <v>3</v>
      </c>
      <c r="J2255">
        <v>0</v>
      </c>
      <c r="K2255">
        <v>131.35499999999999</v>
      </c>
    </row>
    <row r="2256" spans="1:11" x14ac:dyDescent="0.2">
      <c r="A2256" t="s">
        <v>28</v>
      </c>
      <c r="B2256" t="s">
        <v>22</v>
      </c>
      <c r="C2256" t="s">
        <v>381</v>
      </c>
      <c r="D2256" t="s">
        <v>382</v>
      </c>
      <c r="E2256" t="s">
        <v>57</v>
      </c>
      <c r="F2256" t="s">
        <v>19</v>
      </c>
      <c r="G2256" t="s">
        <v>33</v>
      </c>
      <c r="H2256">
        <v>109.48</v>
      </c>
      <c r="I2256">
        <v>2</v>
      </c>
      <c r="J2256">
        <v>0</v>
      </c>
      <c r="K2256">
        <v>33.938800000000001</v>
      </c>
    </row>
    <row r="2257" spans="1:11" x14ac:dyDescent="0.2">
      <c r="A2257" t="s">
        <v>62</v>
      </c>
      <c r="B2257" t="s">
        <v>14</v>
      </c>
      <c r="C2257" t="s">
        <v>52</v>
      </c>
      <c r="D2257" t="s">
        <v>24</v>
      </c>
      <c r="E2257" t="s">
        <v>25</v>
      </c>
      <c r="F2257" t="s">
        <v>19</v>
      </c>
      <c r="G2257" t="s">
        <v>21</v>
      </c>
      <c r="H2257">
        <v>1212.96</v>
      </c>
      <c r="I2257">
        <v>7</v>
      </c>
      <c r="J2257">
        <v>0.2</v>
      </c>
      <c r="K2257">
        <v>90.971999999999994</v>
      </c>
    </row>
    <row r="2258" spans="1:11" x14ac:dyDescent="0.2">
      <c r="A2258" t="s">
        <v>62</v>
      </c>
      <c r="B2258" t="s">
        <v>14</v>
      </c>
      <c r="C2258" t="s">
        <v>52</v>
      </c>
      <c r="D2258" t="s">
        <v>24</v>
      </c>
      <c r="E2258" t="s">
        <v>25</v>
      </c>
      <c r="F2258" t="s">
        <v>26</v>
      </c>
      <c r="G2258" t="s">
        <v>41</v>
      </c>
      <c r="H2258">
        <v>18.54</v>
      </c>
      <c r="I2258">
        <v>2</v>
      </c>
      <c r="J2258">
        <v>0</v>
      </c>
      <c r="K2258">
        <v>8.7138000000000009</v>
      </c>
    </row>
    <row r="2259" spans="1:11" x14ac:dyDescent="0.2">
      <c r="A2259" t="s">
        <v>13</v>
      </c>
      <c r="B2259" t="s">
        <v>44</v>
      </c>
      <c r="C2259" t="s">
        <v>144</v>
      </c>
      <c r="D2259" t="s">
        <v>24</v>
      </c>
      <c r="E2259" t="s">
        <v>25</v>
      </c>
      <c r="F2259" t="s">
        <v>26</v>
      </c>
      <c r="G2259" t="s">
        <v>77</v>
      </c>
      <c r="H2259">
        <v>5</v>
      </c>
      <c r="I2259">
        <v>1</v>
      </c>
      <c r="J2259">
        <v>0</v>
      </c>
      <c r="K2259">
        <v>2.4</v>
      </c>
    </row>
    <row r="2260" spans="1:11" x14ac:dyDescent="0.2">
      <c r="A2260" t="s">
        <v>13</v>
      </c>
      <c r="B2260" t="s">
        <v>44</v>
      </c>
      <c r="C2260" t="s">
        <v>144</v>
      </c>
      <c r="D2260" t="s">
        <v>24</v>
      </c>
      <c r="E2260" t="s">
        <v>25</v>
      </c>
      <c r="F2260" t="s">
        <v>35</v>
      </c>
      <c r="G2260" t="s">
        <v>59</v>
      </c>
      <c r="H2260">
        <v>371.97</v>
      </c>
      <c r="I2260">
        <v>3</v>
      </c>
      <c r="J2260">
        <v>0</v>
      </c>
      <c r="K2260">
        <v>66.954599999999999</v>
      </c>
    </row>
    <row r="2261" spans="1:11" x14ac:dyDescent="0.2">
      <c r="A2261" t="s">
        <v>168</v>
      </c>
      <c r="B2261" t="s">
        <v>14</v>
      </c>
      <c r="C2261" t="s">
        <v>75</v>
      </c>
      <c r="D2261" t="s">
        <v>76</v>
      </c>
      <c r="E2261" t="s">
        <v>57</v>
      </c>
      <c r="F2261" t="s">
        <v>35</v>
      </c>
      <c r="G2261" t="s">
        <v>59</v>
      </c>
      <c r="H2261">
        <v>166.24</v>
      </c>
      <c r="I2261">
        <v>1</v>
      </c>
      <c r="J2261">
        <v>0</v>
      </c>
      <c r="K2261">
        <v>24.936</v>
      </c>
    </row>
    <row r="2262" spans="1:11" x14ac:dyDescent="0.2">
      <c r="A2262" t="s">
        <v>62</v>
      </c>
      <c r="B2262" t="s">
        <v>14</v>
      </c>
      <c r="C2262" t="s">
        <v>155</v>
      </c>
      <c r="D2262" t="s">
        <v>83</v>
      </c>
      <c r="E2262" t="s">
        <v>18</v>
      </c>
      <c r="F2262" t="s">
        <v>19</v>
      </c>
      <c r="G2262" t="s">
        <v>20</v>
      </c>
      <c r="H2262">
        <v>359.97</v>
      </c>
      <c r="I2262">
        <v>3</v>
      </c>
      <c r="J2262">
        <v>0</v>
      </c>
      <c r="K2262">
        <v>79.193399999999997</v>
      </c>
    </row>
    <row r="2263" spans="1:11" x14ac:dyDescent="0.2">
      <c r="A2263" t="s">
        <v>13</v>
      </c>
      <c r="B2263" t="s">
        <v>14</v>
      </c>
      <c r="C2263" t="s">
        <v>200</v>
      </c>
      <c r="D2263" t="s">
        <v>167</v>
      </c>
      <c r="E2263" t="s">
        <v>18</v>
      </c>
      <c r="F2263" t="s">
        <v>35</v>
      </c>
      <c r="G2263" t="s">
        <v>59</v>
      </c>
      <c r="H2263">
        <v>499.98</v>
      </c>
      <c r="I2263">
        <v>2</v>
      </c>
      <c r="J2263">
        <v>0</v>
      </c>
      <c r="K2263">
        <v>114.9954</v>
      </c>
    </row>
    <row r="2264" spans="1:11" x14ac:dyDescent="0.2">
      <c r="A2264" t="s">
        <v>13</v>
      </c>
      <c r="B2264" t="s">
        <v>14</v>
      </c>
      <c r="C2264" t="s">
        <v>200</v>
      </c>
      <c r="D2264" t="s">
        <v>167</v>
      </c>
      <c r="E2264" t="s">
        <v>18</v>
      </c>
      <c r="F2264" t="s">
        <v>26</v>
      </c>
      <c r="G2264" t="s">
        <v>41</v>
      </c>
      <c r="H2264">
        <v>5.28</v>
      </c>
      <c r="I2264">
        <v>1</v>
      </c>
      <c r="J2264">
        <v>0</v>
      </c>
      <c r="K2264">
        <v>2.3759999999999999</v>
      </c>
    </row>
    <row r="2265" spans="1:11" x14ac:dyDescent="0.2">
      <c r="A2265" t="s">
        <v>13</v>
      </c>
      <c r="B2265" t="s">
        <v>14</v>
      </c>
      <c r="C2265" t="s">
        <v>200</v>
      </c>
      <c r="D2265" t="s">
        <v>167</v>
      </c>
      <c r="E2265" t="s">
        <v>18</v>
      </c>
      <c r="F2265" t="s">
        <v>26</v>
      </c>
      <c r="G2265" t="s">
        <v>37</v>
      </c>
      <c r="H2265">
        <v>8.26</v>
      </c>
      <c r="I2265">
        <v>2</v>
      </c>
      <c r="J2265">
        <v>0</v>
      </c>
      <c r="K2265">
        <v>3.8822000000000001</v>
      </c>
    </row>
    <row r="2266" spans="1:11" x14ac:dyDescent="0.2">
      <c r="A2266" t="s">
        <v>168</v>
      </c>
      <c r="B2266" t="s">
        <v>44</v>
      </c>
      <c r="C2266" t="s">
        <v>124</v>
      </c>
      <c r="D2266" t="s">
        <v>40</v>
      </c>
      <c r="E2266" t="s">
        <v>18</v>
      </c>
      <c r="F2266" t="s">
        <v>26</v>
      </c>
      <c r="G2266" t="s">
        <v>41</v>
      </c>
      <c r="H2266">
        <v>7.968</v>
      </c>
      <c r="I2266">
        <v>2</v>
      </c>
      <c r="J2266">
        <v>0.2</v>
      </c>
      <c r="K2266">
        <v>2.6892</v>
      </c>
    </row>
    <row r="2267" spans="1:11" x14ac:dyDescent="0.2">
      <c r="A2267" t="s">
        <v>168</v>
      </c>
      <c r="B2267" t="s">
        <v>14</v>
      </c>
      <c r="C2267" t="s">
        <v>42</v>
      </c>
      <c r="D2267" t="s">
        <v>43</v>
      </c>
      <c r="E2267" t="s">
        <v>25</v>
      </c>
      <c r="F2267" t="s">
        <v>26</v>
      </c>
      <c r="G2267" t="s">
        <v>41</v>
      </c>
      <c r="H2267">
        <v>12.96</v>
      </c>
      <c r="I2267">
        <v>2</v>
      </c>
      <c r="J2267">
        <v>0</v>
      </c>
      <c r="K2267">
        <v>6.3503999999999996</v>
      </c>
    </row>
    <row r="2268" spans="1:11" x14ac:dyDescent="0.2">
      <c r="A2268" t="s">
        <v>28</v>
      </c>
      <c r="B2268" t="s">
        <v>22</v>
      </c>
      <c r="C2268" t="s">
        <v>92</v>
      </c>
      <c r="D2268" t="s">
        <v>76</v>
      </c>
      <c r="E2268" t="s">
        <v>57</v>
      </c>
      <c r="F2268" t="s">
        <v>26</v>
      </c>
      <c r="G2268" t="s">
        <v>41</v>
      </c>
      <c r="H2268">
        <v>6.48</v>
      </c>
      <c r="I2268">
        <v>1</v>
      </c>
      <c r="J2268">
        <v>0</v>
      </c>
      <c r="K2268">
        <v>3.1103999999999998</v>
      </c>
    </row>
    <row r="2269" spans="1:11" x14ac:dyDescent="0.2">
      <c r="A2269" t="s">
        <v>28</v>
      </c>
      <c r="B2269" t="s">
        <v>22</v>
      </c>
      <c r="C2269" t="s">
        <v>92</v>
      </c>
      <c r="D2269" t="s">
        <v>76</v>
      </c>
      <c r="E2269" t="s">
        <v>57</v>
      </c>
      <c r="F2269" t="s">
        <v>26</v>
      </c>
      <c r="G2269" t="s">
        <v>37</v>
      </c>
      <c r="H2269">
        <v>6.984</v>
      </c>
      <c r="I2269">
        <v>1</v>
      </c>
      <c r="J2269">
        <v>0.2</v>
      </c>
      <c r="K2269">
        <v>2.3571</v>
      </c>
    </row>
    <row r="2270" spans="1:11" x14ac:dyDescent="0.2">
      <c r="A2270" t="s">
        <v>28</v>
      </c>
      <c r="B2270" t="s">
        <v>22</v>
      </c>
      <c r="C2270" t="s">
        <v>180</v>
      </c>
      <c r="D2270" t="s">
        <v>30</v>
      </c>
      <c r="E2270" t="s">
        <v>18</v>
      </c>
      <c r="F2270" t="s">
        <v>26</v>
      </c>
      <c r="G2270" t="s">
        <v>34</v>
      </c>
      <c r="H2270">
        <v>47.96</v>
      </c>
      <c r="I2270">
        <v>5</v>
      </c>
      <c r="J2270">
        <v>0.2</v>
      </c>
      <c r="K2270">
        <v>4.1965000000000003</v>
      </c>
    </row>
    <row r="2271" spans="1:11" x14ac:dyDescent="0.2">
      <c r="A2271" t="s">
        <v>28</v>
      </c>
      <c r="B2271" t="s">
        <v>14</v>
      </c>
      <c r="C2271" t="s">
        <v>42</v>
      </c>
      <c r="D2271" t="s">
        <v>43</v>
      </c>
      <c r="E2271" t="s">
        <v>25</v>
      </c>
      <c r="F2271" t="s">
        <v>26</v>
      </c>
      <c r="G2271" t="s">
        <v>32</v>
      </c>
      <c r="H2271">
        <v>199.74</v>
      </c>
      <c r="I2271">
        <v>6</v>
      </c>
      <c r="J2271">
        <v>0</v>
      </c>
      <c r="K2271">
        <v>47.937600000000003</v>
      </c>
    </row>
    <row r="2272" spans="1:11" x14ac:dyDescent="0.2">
      <c r="A2272" t="s">
        <v>28</v>
      </c>
      <c r="B2272" t="s">
        <v>14</v>
      </c>
      <c r="C2272" t="s">
        <v>52</v>
      </c>
      <c r="D2272" t="s">
        <v>24</v>
      </c>
      <c r="E2272" t="s">
        <v>25</v>
      </c>
      <c r="F2272" t="s">
        <v>19</v>
      </c>
      <c r="G2272" t="s">
        <v>33</v>
      </c>
      <c r="H2272">
        <v>435.26</v>
      </c>
      <c r="I2272">
        <v>7</v>
      </c>
      <c r="J2272">
        <v>0</v>
      </c>
      <c r="K2272">
        <v>95.757199999999997</v>
      </c>
    </row>
    <row r="2273" spans="1:11" x14ac:dyDescent="0.2">
      <c r="A2273" t="s">
        <v>28</v>
      </c>
      <c r="B2273" t="s">
        <v>14</v>
      </c>
      <c r="C2273" t="s">
        <v>52</v>
      </c>
      <c r="D2273" t="s">
        <v>24</v>
      </c>
      <c r="E2273" t="s">
        <v>25</v>
      </c>
      <c r="F2273" t="s">
        <v>35</v>
      </c>
      <c r="G2273" t="s">
        <v>162</v>
      </c>
      <c r="H2273">
        <v>1119.9839999999999</v>
      </c>
      <c r="I2273">
        <v>2</v>
      </c>
      <c r="J2273">
        <v>0.2</v>
      </c>
      <c r="K2273">
        <v>377.99459999999999</v>
      </c>
    </row>
    <row r="2274" spans="1:11" x14ac:dyDescent="0.2">
      <c r="A2274" t="s">
        <v>13</v>
      </c>
      <c r="B2274" t="s">
        <v>22</v>
      </c>
      <c r="C2274" t="s">
        <v>23</v>
      </c>
      <c r="D2274" t="s">
        <v>24</v>
      </c>
      <c r="E2274" t="s">
        <v>25</v>
      </c>
      <c r="F2274" t="s">
        <v>19</v>
      </c>
      <c r="G2274" t="s">
        <v>31</v>
      </c>
      <c r="H2274">
        <v>143.43199999999999</v>
      </c>
      <c r="I2274">
        <v>1</v>
      </c>
      <c r="J2274">
        <v>0.2</v>
      </c>
      <c r="K2274">
        <v>3.5857999999999999</v>
      </c>
    </row>
    <row r="2275" spans="1:11" x14ac:dyDescent="0.2">
      <c r="A2275" t="s">
        <v>13</v>
      </c>
      <c r="B2275" t="s">
        <v>22</v>
      </c>
      <c r="C2275" t="s">
        <v>23</v>
      </c>
      <c r="D2275" t="s">
        <v>24</v>
      </c>
      <c r="E2275" t="s">
        <v>25</v>
      </c>
      <c r="F2275" t="s">
        <v>19</v>
      </c>
      <c r="G2275" t="s">
        <v>21</v>
      </c>
      <c r="H2275">
        <v>122.352</v>
      </c>
      <c r="I2275">
        <v>3</v>
      </c>
      <c r="J2275">
        <v>0.2</v>
      </c>
      <c r="K2275">
        <v>13.7646</v>
      </c>
    </row>
    <row r="2276" spans="1:11" x14ac:dyDescent="0.2">
      <c r="A2276" t="s">
        <v>28</v>
      </c>
      <c r="B2276" t="s">
        <v>14</v>
      </c>
      <c r="C2276" t="s">
        <v>383</v>
      </c>
      <c r="D2276" t="s">
        <v>185</v>
      </c>
      <c r="E2276" t="s">
        <v>18</v>
      </c>
      <c r="F2276" t="s">
        <v>26</v>
      </c>
      <c r="G2276" t="s">
        <v>32</v>
      </c>
      <c r="H2276">
        <v>306.2</v>
      </c>
      <c r="I2276">
        <v>5</v>
      </c>
      <c r="J2276">
        <v>0</v>
      </c>
      <c r="K2276">
        <v>0</v>
      </c>
    </row>
    <row r="2277" spans="1:11" x14ac:dyDescent="0.2">
      <c r="A2277" t="s">
        <v>28</v>
      </c>
      <c r="B2277" t="s">
        <v>14</v>
      </c>
      <c r="C2277" t="s">
        <v>383</v>
      </c>
      <c r="D2277" t="s">
        <v>185</v>
      </c>
      <c r="E2277" t="s">
        <v>18</v>
      </c>
      <c r="F2277" t="s">
        <v>19</v>
      </c>
      <c r="G2277" t="s">
        <v>31</v>
      </c>
      <c r="H2277">
        <v>85.98</v>
      </c>
      <c r="I2277">
        <v>1</v>
      </c>
      <c r="J2277">
        <v>0</v>
      </c>
      <c r="K2277">
        <v>22.354800000000001</v>
      </c>
    </row>
    <row r="2278" spans="1:11" x14ac:dyDescent="0.2">
      <c r="A2278" t="s">
        <v>28</v>
      </c>
      <c r="B2278" t="s">
        <v>14</v>
      </c>
      <c r="C2278" t="s">
        <v>383</v>
      </c>
      <c r="D2278" t="s">
        <v>185</v>
      </c>
      <c r="E2278" t="s">
        <v>18</v>
      </c>
      <c r="F2278" t="s">
        <v>35</v>
      </c>
      <c r="G2278" t="s">
        <v>59</v>
      </c>
      <c r="H2278">
        <v>223.96</v>
      </c>
      <c r="I2278">
        <v>4</v>
      </c>
      <c r="J2278">
        <v>0</v>
      </c>
      <c r="K2278">
        <v>53.750399999999999</v>
      </c>
    </row>
    <row r="2279" spans="1:11" x14ac:dyDescent="0.2">
      <c r="A2279" t="s">
        <v>62</v>
      </c>
      <c r="B2279" t="s">
        <v>14</v>
      </c>
      <c r="C2279" t="s">
        <v>42</v>
      </c>
      <c r="D2279" t="s">
        <v>43</v>
      </c>
      <c r="E2279" t="s">
        <v>25</v>
      </c>
      <c r="F2279" t="s">
        <v>19</v>
      </c>
      <c r="G2279" t="s">
        <v>21</v>
      </c>
      <c r="H2279">
        <v>97.567999999999998</v>
      </c>
      <c r="I2279">
        <v>2</v>
      </c>
      <c r="J2279">
        <v>0.2</v>
      </c>
      <c r="K2279">
        <v>-6.0979999999999999</v>
      </c>
    </row>
    <row r="2280" spans="1:11" x14ac:dyDescent="0.2">
      <c r="A2280" t="s">
        <v>62</v>
      </c>
      <c r="B2280" t="s">
        <v>14</v>
      </c>
      <c r="C2280" t="s">
        <v>42</v>
      </c>
      <c r="D2280" t="s">
        <v>43</v>
      </c>
      <c r="E2280" t="s">
        <v>25</v>
      </c>
      <c r="F2280" t="s">
        <v>19</v>
      </c>
      <c r="G2280" t="s">
        <v>21</v>
      </c>
      <c r="H2280">
        <v>614.27200000000005</v>
      </c>
      <c r="I2280">
        <v>8</v>
      </c>
      <c r="J2280">
        <v>0.2</v>
      </c>
      <c r="K2280">
        <v>-23.0352</v>
      </c>
    </row>
    <row r="2281" spans="1:11" x14ac:dyDescent="0.2">
      <c r="A2281" t="s">
        <v>62</v>
      </c>
      <c r="B2281" t="s">
        <v>14</v>
      </c>
      <c r="C2281" t="s">
        <v>42</v>
      </c>
      <c r="D2281" t="s">
        <v>43</v>
      </c>
      <c r="E2281" t="s">
        <v>25</v>
      </c>
      <c r="F2281" t="s">
        <v>19</v>
      </c>
      <c r="G2281" t="s">
        <v>20</v>
      </c>
      <c r="H2281">
        <v>199.98</v>
      </c>
      <c r="I2281">
        <v>2</v>
      </c>
      <c r="J2281">
        <v>0</v>
      </c>
      <c r="K2281">
        <v>37.996200000000002</v>
      </c>
    </row>
    <row r="2282" spans="1:11" x14ac:dyDescent="0.2">
      <c r="A2282" t="s">
        <v>62</v>
      </c>
      <c r="B2282" t="s">
        <v>22</v>
      </c>
      <c r="C2282" t="s">
        <v>294</v>
      </c>
      <c r="D2282" t="s">
        <v>127</v>
      </c>
      <c r="E2282" t="s">
        <v>57</v>
      </c>
      <c r="F2282" t="s">
        <v>26</v>
      </c>
      <c r="G2282" t="s">
        <v>41</v>
      </c>
      <c r="H2282">
        <v>48.16</v>
      </c>
      <c r="I2282">
        <v>7</v>
      </c>
      <c r="J2282">
        <v>0</v>
      </c>
      <c r="K2282">
        <v>22.153600000000001</v>
      </c>
    </row>
    <row r="2283" spans="1:11" x14ac:dyDescent="0.2">
      <c r="A2283" t="s">
        <v>28</v>
      </c>
      <c r="B2283" t="s">
        <v>14</v>
      </c>
      <c r="C2283" t="s">
        <v>384</v>
      </c>
      <c r="D2283" t="s">
        <v>74</v>
      </c>
      <c r="E2283" t="s">
        <v>47</v>
      </c>
      <c r="F2283" t="s">
        <v>35</v>
      </c>
      <c r="G2283" t="s">
        <v>36</v>
      </c>
      <c r="H2283">
        <v>23.92</v>
      </c>
      <c r="I2283">
        <v>2</v>
      </c>
      <c r="J2283">
        <v>0</v>
      </c>
      <c r="K2283">
        <v>6.6976000000000004</v>
      </c>
    </row>
    <row r="2284" spans="1:11" x14ac:dyDescent="0.2">
      <c r="A2284" t="s">
        <v>28</v>
      </c>
      <c r="B2284" t="s">
        <v>14</v>
      </c>
      <c r="C2284" t="s">
        <v>384</v>
      </c>
      <c r="D2284" t="s">
        <v>74</v>
      </c>
      <c r="E2284" t="s">
        <v>47</v>
      </c>
      <c r="F2284" t="s">
        <v>26</v>
      </c>
      <c r="G2284" t="s">
        <v>38</v>
      </c>
      <c r="H2284">
        <v>60.69</v>
      </c>
      <c r="I2284">
        <v>7</v>
      </c>
      <c r="J2284">
        <v>0</v>
      </c>
      <c r="K2284">
        <v>16.386299999999999</v>
      </c>
    </row>
    <row r="2285" spans="1:11" x14ac:dyDescent="0.2">
      <c r="A2285" t="s">
        <v>62</v>
      </c>
      <c r="B2285" t="s">
        <v>22</v>
      </c>
      <c r="C2285" t="s">
        <v>161</v>
      </c>
      <c r="D2285" t="s">
        <v>86</v>
      </c>
      <c r="E2285" t="s">
        <v>18</v>
      </c>
      <c r="F2285" t="s">
        <v>26</v>
      </c>
      <c r="G2285" t="s">
        <v>41</v>
      </c>
      <c r="H2285">
        <v>14.352</v>
      </c>
      <c r="I2285">
        <v>3</v>
      </c>
      <c r="J2285">
        <v>0.2</v>
      </c>
      <c r="K2285">
        <v>5.2026000000000003</v>
      </c>
    </row>
    <row r="2286" spans="1:11" x14ac:dyDescent="0.2">
      <c r="A2286" t="s">
        <v>28</v>
      </c>
      <c r="B2286" t="s">
        <v>14</v>
      </c>
      <c r="C2286" t="s">
        <v>210</v>
      </c>
      <c r="D2286" t="s">
        <v>83</v>
      </c>
      <c r="E2286" t="s">
        <v>18</v>
      </c>
      <c r="F2286" t="s">
        <v>26</v>
      </c>
      <c r="G2286" t="s">
        <v>38</v>
      </c>
      <c r="H2286">
        <v>35.04</v>
      </c>
      <c r="I2286">
        <v>2</v>
      </c>
      <c r="J2286">
        <v>0</v>
      </c>
      <c r="K2286">
        <v>12.263999999999999</v>
      </c>
    </row>
    <row r="2287" spans="1:11" x14ac:dyDescent="0.2">
      <c r="A2287" t="s">
        <v>13</v>
      </c>
      <c r="B2287" t="s">
        <v>22</v>
      </c>
      <c r="C2287" t="s">
        <v>252</v>
      </c>
      <c r="D2287" t="s">
        <v>104</v>
      </c>
      <c r="E2287" t="s">
        <v>57</v>
      </c>
      <c r="F2287" t="s">
        <v>26</v>
      </c>
      <c r="G2287" t="s">
        <v>38</v>
      </c>
      <c r="H2287">
        <v>17.48</v>
      </c>
      <c r="I2287">
        <v>5</v>
      </c>
      <c r="J2287">
        <v>0.2</v>
      </c>
      <c r="K2287">
        <v>1.3109999999999999</v>
      </c>
    </row>
    <row r="2288" spans="1:11" x14ac:dyDescent="0.2">
      <c r="A2288" t="s">
        <v>62</v>
      </c>
      <c r="B2288" t="s">
        <v>14</v>
      </c>
      <c r="C2288" t="s">
        <v>23</v>
      </c>
      <c r="D2288" t="s">
        <v>24</v>
      </c>
      <c r="E2288" t="s">
        <v>25</v>
      </c>
      <c r="F2288" t="s">
        <v>26</v>
      </c>
      <c r="G2288" t="s">
        <v>34</v>
      </c>
      <c r="H2288">
        <v>16.399999999999999</v>
      </c>
      <c r="I2288">
        <v>5</v>
      </c>
      <c r="J2288">
        <v>0</v>
      </c>
      <c r="K2288">
        <v>4.7560000000000002</v>
      </c>
    </row>
    <row r="2289" spans="1:11" x14ac:dyDescent="0.2">
      <c r="A2289" t="s">
        <v>62</v>
      </c>
      <c r="B2289" t="s">
        <v>22</v>
      </c>
      <c r="C2289" t="s">
        <v>42</v>
      </c>
      <c r="D2289" t="s">
        <v>43</v>
      </c>
      <c r="E2289" t="s">
        <v>25</v>
      </c>
      <c r="F2289" t="s">
        <v>19</v>
      </c>
      <c r="G2289" t="s">
        <v>31</v>
      </c>
      <c r="H2289">
        <v>892.98</v>
      </c>
      <c r="I2289">
        <v>2</v>
      </c>
      <c r="J2289">
        <v>0</v>
      </c>
      <c r="K2289">
        <v>80.368200000000002</v>
      </c>
    </row>
    <row r="2290" spans="1:11" x14ac:dyDescent="0.2">
      <c r="A2290" t="s">
        <v>28</v>
      </c>
      <c r="B2290" t="s">
        <v>22</v>
      </c>
      <c r="C2290" t="s">
        <v>103</v>
      </c>
      <c r="D2290" t="s">
        <v>167</v>
      </c>
      <c r="E2290" t="s">
        <v>18</v>
      </c>
      <c r="F2290" t="s">
        <v>35</v>
      </c>
      <c r="G2290" t="s">
        <v>36</v>
      </c>
      <c r="H2290">
        <v>287.97000000000003</v>
      </c>
      <c r="I2290">
        <v>3</v>
      </c>
      <c r="J2290">
        <v>0</v>
      </c>
      <c r="K2290">
        <v>77.751900000000006</v>
      </c>
    </row>
    <row r="2291" spans="1:11" x14ac:dyDescent="0.2">
      <c r="A2291" t="s">
        <v>28</v>
      </c>
      <c r="B2291" t="s">
        <v>22</v>
      </c>
      <c r="C2291" t="s">
        <v>103</v>
      </c>
      <c r="D2291" t="s">
        <v>167</v>
      </c>
      <c r="E2291" t="s">
        <v>18</v>
      </c>
      <c r="F2291" t="s">
        <v>19</v>
      </c>
      <c r="G2291" t="s">
        <v>33</v>
      </c>
      <c r="H2291">
        <v>595.38</v>
      </c>
      <c r="I2291">
        <v>6</v>
      </c>
      <c r="J2291">
        <v>0</v>
      </c>
      <c r="K2291">
        <v>297.69</v>
      </c>
    </row>
    <row r="2292" spans="1:11" x14ac:dyDescent="0.2">
      <c r="A2292" t="s">
        <v>28</v>
      </c>
      <c r="B2292" t="s">
        <v>22</v>
      </c>
      <c r="C2292" t="s">
        <v>103</v>
      </c>
      <c r="D2292" t="s">
        <v>167</v>
      </c>
      <c r="E2292" t="s">
        <v>18</v>
      </c>
      <c r="F2292" t="s">
        <v>26</v>
      </c>
      <c r="G2292" t="s">
        <v>41</v>
      </c>
      <c r="H2292">
        <v>12.96</v>
      </c>
      <c r="I2292">
        <v>2</v>
      </c>
      <c r="J2292">
        <v>0</v>
      </c>
      <c r="K2292">
        <v>6.2207999999999997</v>
      </c>
    </row>
    <row r="2293" spans="1:11" x14ac:dyDescent="0.2">
      <c r="A2293" t="s">
        <v>28</v>
      </c>
      <c r="B2293" t="s">
        <v>22</v>
      </c>
      <c r="C2293" t="s">
        <v>75</v>
      </c>
      <c r="D2293" t="s">
        <v>76</v>
      </c>
      <c r="E2293" t="s">
        <v>57</v>
      </c>
      <c r="F2293" t="s">
        <v>35</v>
      </c>
      <c r="G2293" t="s">
        <v>36</v>
      </c>
      <c r="H2293">
        <v>4.95</v>
      </c>
      <c r="I2293">
        <v>1</v>
      </c>
      <c r="J2293">
        <v>0</v>
      </c>
      <c r="K2293">
        <v>1.3365</v>
      </c>
    </row>
    <row r="2294" spans="1:11" x14ac:dyDescent="0.2">
      <c r="A2294" t="s">
        <v>28</v>
      </c>
      <c r="B2294" t="s">
        <v>22</v>
      </c>
      <c r="C2294" t="s">
        <v>294</v>
      </c>
      <c r="D2294" t="s">
        <v>127</v>
      </c>
      <c r="E2294" t="s">
        <v>57</v>
      </c>
      <c r="F2294" t="s">
        <v>19</v>
      </c>
      <c r="G2294" t="s">
        <v>33</v>
      </c>
      <c r="H2294">
        <v>181.95</v>
      </c>
      <c r="I2294">
        <v>3</v>
      </c>
      <c r="J2294">
        <v>0</v>
      </c>
      <c r="K2294">
        <v>38.209499999999998</v>
      </c>
    </row>
    <row r="2295" spans="1:11" x14ac:dyDescent="0.2">
      <c r="A2295" t="s">
        <v>28</v>
      </c>
      <c r="B2295" t="s">
        <v>14</v>
      </c>
      <c r="C2295" t="s">
        <v>75</v>
      </c>
      <c r="D2295" t="s">
        <v>76</v>
      </c>
      <c r="E2295" t="s">
        <v>57</v>
      </c>
      <c r="F2295" t="s">
        <v>26</v>
      </c>
      <c r="G2295" t="s">
        <v>41</v>
      </c>
      <c r="H2295">
        <v>13.52</v>
      </c>
      <c r="I2295">
        <v>4</v>
      </c>
      <c r="J2295">
        <v>0</v>
      </c>
      <c r="K2295">
        <v>6.2191999999999998</v>
      </c>
    </row>
    <row r="2296" spans="1:11" x14ac:dyDescent="0.2">
      <c r="A2296" t="s">
        <v>28</v>
      </c>
      <c r="B2296" t="s">
        <v>14</v>
      </c>
      <c r="C2296" t="s">
        <v>75</v>
      </c>
      <c r="D2296" t="s">
        <v>76</v>
      </c>
      <c r="E2296" t="s">
        <v>57</v>
      </c>
      <c r="F2296" t="s">
        <v>19</v>
      </c>
      <c r="G2296" t="s">
        <v>33</v>
      </c>
      <c r="H2296">
        <v>259.7</v>
      </c>
      <c r="I2296">
        <v>5</v>
      </c>
      <c r="J2296">
        <v>0</v>
      </c>
      <c r="K2296">
        <v>106.477</v>
      </c>
    </row>
    <row r="2297" spans="1:11" x14ac:dyDescent="0.2">
      <c r="A2297" t="s">
        <v>28</v>
      </c>
      <c r="B2297" t="s">
        <v>14</v>
      </c>
      <c r="C2297" t="s">
        <v>75</v>
      </c>
      <c r="D2297" t="s">
        <v>76</v>
      </c>
      <c r="E2297" t="s">
        <v>57</v>
      </c>
      <c r="F2297" t="s">
        <v>35</v>
      </c>
      <c r="G2297" t="s">
        <v>36</v>
      </c>
      <c r="H2297">
        <v>42.95</v>
      </c>
      <c r="I2297">
        <v>1</v>
      </c>
      <c r="J2297">
        <v>0</v>
      </c>
      <c r="K2297">
        <v>1.2885</v>
      </c>
    </row>
    <row r="2298" spans="1:11" x14ac:dyDescent="0.2">
      <c r="A2298" t="s">
        <v>28</v>
      </c>
      <c r="B2298" t="s">
        <v>14</v>
      </c>
      <c r="C2298" t="s">
        <v>75</v>
      </c>
      <c r="D2298" t="s">
        <v>76</v>
      </c>
      <c r="E2298" t="s">
        <v>57</v>
      </c>
      <c r="F2298" t="s">
        <v>35</v>
      </c>
      <c r="G2298" t="s">
        <v>59</v>
      </c>
      <c r="H2298">
        <v>1399.93</v>
      </c>
      <c r="I2298">
        <v>7</v>
      </c>
      <c r="J2298">
        <v>0</v>
      </c>
      <c r="K2298">
        <v>601.96990000000005</v>
      </c>
    </row>
    <row r="2299" spans="1:11" x14ac:dyDescent="0.2">
      <c r="A2299" t="s">
        <v>28</v>
      </c>
      <c r="B2299" t="s">
        <v>14</v>
      </c>
      <c r="C2299" t="s">
        <v>75</v>
      </c>
      <c r="D2299" t="s">
        <v>76</v>
      </c>
      <c r="E2299" t="s">
        <v>57</v>
      </c>
      <c r="F2299" t="s">
        <v>35</v>
      </c>
      <c r="G2299" t="s">
        <v>36</v>
      </c>
      <c r="H2299">
        <v>503.96</v>
      </c>
      <c r="I2299">
        <v>4</v>
      </c>
      <c r="J2299">
        <v>0</v>
      </c>
      <c r="K2299">
        <v>125.99</v>
      </c>
    </row>
    <row r="2300" spans="1:11" x14ac:dyDescent="0.2">
      <c r="A2300" t="s">
        <v>28</v>
      </c>
      <c r="B2300" t="s">
        <v>14</v>
      </c>
      <c r="C2300" t="s">
        <v>385</v>
      </c>
      <c r="D2300" t="s">
        <v>70</v>
      </c>
      <c r="E2300" t="s">
        <v>47</v>
      </c>
      <c r="F2300" t="s">
        <v>26</v>
      </c>
      <c r="G2300" t="s">
        <v>37</v>
      </c>
      <c r="H2300">
        <v>12.72</v>
      </c>
      <c r="I2300">
        <v>3</v>
      </c>
      <c r="J2300">
        <v>0</v>
      </c>
      <c r="K2300">
        <v>6.36</v>
      </c>
    </row>
    <row r="2301" spans="1:11" x14ac:dyDescent="0.2">
      <c r="A2301" t="s">
        <v>28</v>
      </c>
      <c r="B2301" t="s">
        <v>14</v>
      </c>
      <c r="C2301" t="s">
        <v>385</v>
      </c>
      <c r="D2301" t="s">
        <v>70</v>
      </c>
      <c r="E2301" t="s">
        <v>47</v>
      </c>
      <c r="F2301" t="s">
        <v>26</v>
      </c>
      <c r="G2301" t="s">
        <v>37</v>
      </c>
      <c r="H2301">
        <v>11.52</v>
      </c>
      <c r="I2301">
        <v>4</v>
      </c>
      <c r="J2301">
        <v>0</v>
      </c>
      <c r="K2301">
        <v>5.6448</v>
      </c>
    </row>
    <row r="2302" spans="1:11" x14ac:dyDescent="0.2">
      <c r="A2302" t="s">
        <v>28</v>
      </c>
      <c r="B2302" t="s">
        <v>22</v>
      </c>
      <c r="C2302" t="s">
        <v>103</v>
      </c>
      <c r="D2302" t="s">
        <v>167</v>
      </c>
      <c r="E2302" t="s">
        <v>18</v>
      </c>
      <c r="F2302" t="s">
        <v>35</v>
      </c>
      <c r="G2302" t="s">
        <v>59</v>
      </c>
      <c r="H2302">
        <v>316</v>
      </c>
      <c r="I2302">
        <v>4</v>
      </c>
      <c r="J2302">
        <v>0</v>
      </c>
      <c r="K2302">
        <v>31.6</v>
      </c>
    </row>
    <row r="2303" spans="1:11" x14ac:dyDescent="0.2">
      <c r="A2303" t="s">
        <v>13</v>
      </c>
      <c r="B2303" t="s">
        <v>44</v>
      </c>
      <c r="C2303" t="s">
        <v>270</v>
      </c>
      <c r="D2303" t="s">
        <v>167</v>
      </c>
      <c r="E2303" t="s">
        <v>18</v>
      </c>
      <c r="F2303" t="s">
        <v>19</v>
      </c>
      <c r="G2303" t="s">
        <v>21</v>
      </c>
      <c r="H2303">
        <v>723.92</v>
      </c>
      <c r="I2303">
        <v>4</v>
      </c>
      <c r="J2303">
        <v>0</v>
      </c>
      <c r="K2303">
        <v>188.2192</v>
      </c>
    </row>
    <row r="2304" spans="1:11" x14ac:dyDescent="0.2">
      <c r="A2304" t="s">
        <v>13</v>
      </c>
      <c r="B2304" t="s">
        <v>44</v>
      </c>
      <c r="C2304" t="s">
        <v>270</v>
      </c>
      <c r="D2304" t="s">
        <v>167</v>
      </c>
      <c r="E2304" t="s">
        <v>18</v>
      </c>
      <c r="F2304" t="s">
        <v>26</v>
      </c>
      <c r="G2304" t="s">
        <v>41</v>
      </c>
      <c r="H2304">
        <v>106.32</v>
      </c>
      <c r="I2304">
        <v>3</v>
      </c>
      <c r="J2304">
        <v>0</v>
      </c>
      <c r="K2304">
        <v>49.970399999999998</v>
      </c>
    </row>
    <row r="2305" spans="1:11" x14ac:dyDescent="0.2">
      <c r="A2305" t="s">
        <v>62</v>
      </c>
      <c r="B2305" t="s">
        <v>22</v>
      </c>
      <c r="C2305" t="s">
        <v>79</v>
      </c>
      <c r="D2305" t="s">
        <v>65</v>
      </c>
      <c r="E2305" t="s">
        <v>47</v>
      </c>
      <c r="F2305" t="s">
        <v>19</v>
      </c>
      <c r="G2305" t="s">
        <v>20</v>
      </c>
      <c r="H2305">
        <v>141.37200000000001</v>
      </c>
      <c r="I2305">
        <v>2</v>
      </c>
      <c r="J2305">
        <v>0.3</v>
      </c>
      <c r="K2305">
        <v>-14.1372</v>
      </c>
    </row>
    <row r="2306" spans="1:11" x14ac:dyDescent="0.2">
      <c r="A2306" t="s">
        <v>62</v>
      </c>
      <c r="B2306" t="s">
        <v>22</v>
      </c>
      <c r="C2306" t="s">
        <v>61</v>
      </c>
      <c r="D2306" t="s">
        <v>46</v>
      </c>
      <c r="E2306" t="s">
        <v>47</v>
      </c>
      <c r="F2306" t="s">
        <v>26</v>
      </c>
      <c r="G2306" t="s">
        <v>41</v>
      </c>
      <c r="H2306">
        <v>27.216000000000001</v>
      </c>
      <c r="I2306">
        <v>3</v>
      </c>
      <c r="J2306">
        <v>0.2</v>
      </c>
      <c r="K2306">
        <v>9.8658000000000001</v>
      </c>
    </row>
    <row r="2307" spans="1:11" x14ac:dyDescent="0.2">
      <c r="A2307" t="s">
        <v>28</v>
      </c>
      <c r="B2307" t="s">
        <v>14</v>
      </c>
      <c r="C2307" t="s">
        <v>75</v>
      </c>
      <c r="D2307" t="s">
        <v>76</v>
      </c>
      <c r="E2307" t="s">
        <v>57</v>
      </c>
      <c r="F2307" t="s">
        <v>35</v>
      </c>
      <c r="G2307" t="s">
        <v>59</v>
      </c>
      <c r="H2307">
        <v>390.75</v>
      </c>
      <c r="I2307">
        <v>5</v>
      </c>
      <c r="J2307">
        <v>0</v>
      </c>
      <c r="K2307">
        <v>171.93</v>
      </c>
    </row>
    <row r="2308" spans="1:11" x14ac:dyDescent="0.2">
      <c r="A2308" t="s">
        <v>62</v>
      </c>
      <c r="B2308" t="s">
        <v>44</v>
      </c>
      <c r="C2308" t="s">
        <v>175</v>
      </c>
      <c r="D2308" t="s">
        <v>81</v>
      </c>
      <c r="E2308" t="s">
        <v>25</v>
      </c>
      <c r="F2308" t="s">
        <v>19</v>
      </c>
      <c r="G2308" t="s">
        <v>21</v>
      </c>
      <c r="H2308">
        <v>280.79199999999997</v>
      </c>
      <c r="I2308">
        <v>1</v>
      </c>
      <c r="J2308">
        <v>0.2</v>
      </c>
      <c r="K2308">
        <v>35.098999999999997</v>
      </c>
    </row>
    <row r="2309" spans="1:11" x14ac:dyDescent="0.2">
      <c r="A2309" t="s">
        <v>62</v>
      </c>
      <c r="B2309" t="s">
        <v>44</v>
      </c>
      <c r="C2309" t="s">
        <v>175</v>
      </c>
      <c r="D2309" t="s">
        <v>81</v>
      </c>
      <c r="E2309" t="s">
        <v>25</v>
      </c>
      <c r="F2309" t="s">
        <v>26</v>
      </c>
      <c r="G2309" t="s">
        <v>32</v>
      </c>
      <c r="H2309">
        <v>68.447999999999993</v>
      </c>
      <c r="I2309">
        <v>4</v>
      </c>
      <c r="J2309">
        <v>0.2</v>
      </c>
      <c r="K2309">
        <v>7.7004000000000001</v>
      </c>
    </row>
    <row r="2310" spans="1:11" x14ac:dyDescent="0.2">
      <c r="A2310" t="s">
        <v>62</v>
      </c>
      <c r="B2310" t="s">
        <v>44</v>
      </c>
      <c r="C2310" t="s">
        <v>175</v>
      </c>
      <c r="D2310" t="s">
        <v>81</v>
      </c>
      <c r="E2310" t="s">
        <v>25</v>
      </c>
      <c r="F2310" t="s">
        <v>26</v>
      </c>
      <c r="G2310" t="s">
        <v>34</v>
      </c>
      <c r="H2310">
        <v>88.04</v>
      </c>
      <c r="I2310">
        <v>5</v>
      </c>
      <c r="J2310">
        <v>0.2</v>
      </c>
      <c r="K2310">
        <v>6.6029999999999998</v>
      </c>
    </row>
    <row r="2311" spans="1:11" x14ac:dyDescent="0.2">
      <c r="A2311" t="s">
        <v>62</v>
      </c>
      <c r="B2311" t="s">
        <v>44</v>
      </c>
      <c r="C2311" t="s">
        <v>175</v>
      </c>
      <c r="D2311" t="s">
        <v>81</v>
      </c>
      <c r="E2311" t="s">
        <v>25</v>
      </c>
      <c r="F2311" t="s">
        <v>26</v>
      </c>
      <c r="G2311" t="s">
        <v>34</v>
      </c>
      <c r="H2311">
        <v>15.872</v>
      </c>
      <c r="I2311">
        <v>1</v>
      </c>
      <c r="J2311">
        <v>0.2</v>
      </c>
      <c r="K2311">
        <v>1.984</v>
      </c>
    </row>
    <row r="2312" spans="1:11" x14ac:dyDescent="0.2">
      <c r="A2312" t="s">
        <v>62</v>
      </c>
      <c r="B2312" t="s">
        <v>44</v>
      </c>
      <c r="C2312" t="s">
        <v>175</v>
      </c>
      <c r="D2312" t="s">
        <v>81</v>
      </c>
      <c r="E2312" t="s">
        <v>25</v>
      </c>
      <c r="F2312" t="s">
        <v>26</v>
      </c>
      <c r="G2312" t="s">
        <v>32</v>
      </c>
      <c r="H2312">
        <v>215.59200000000001</v>
      </c>
      <c r="I2312">
        <v>3</v>
      </c>
      <c r="J2312">
        <v>0.2</v>
      </c>
      <c r="K2312">
        <v>-48.508200000000002</v>
      </c>
    </row>
    <row r="2313" spans="1:11" x14ac:dyDescent="0.2">
      <c r="A2313" t="s">
        <v>28</v>
      </c>
      <c r="B2313" t="s">
        <v>22</v>
      </c>
      <c r="C2313" t="s">
        <v>386</v>
      </c>
      <c r="D2313" t="s">
        <v>387</v>
      </c>
      <c r="E2313" t="s">
        <v>47</v>
      </c>
      <c r="F2313" t="s">
        <v>26</v>
      </c>
      <c r="G2313" t="s">
        <v>27</v>
      </c>
      <c r="H2313">
        <v>14.62</v>
      </c>
      <c r="I2313">
        <v>2</v>
      </c>
      <c r="J2313">
        <v>0</v>
      </c>
      <c r="K2313">
        <v>6.8714000000000004</v>
      </c>
    </row>
    <row r="2314" spans="1:11" x14ac:dyDescent="0.2">
      <c r="A2314" t="s">
        <v>28</v>
      </c>
      <c r="B2314" t="s">
        <v>22</v>
      </c>
      <c r="C2314" t="s">
        <v>386</v>
      </c>
      <c r="D2314" t="s">
        <v>387</v>
      </c>
      <c r="E2314" t="s">
        <v>47</v>
      </c>
      <c r="F2314" t="s">
        <v>26</v>
      </c>
      <c r="G2314" t="s">
        <v>38</v>
      </c>
      <c r="H2314">
        <v>416.32</v>
      </c>
      <c r="I2314">
        <v>2</v>
      </c>
      <c r="J2314">
        <v>0</v>
      </c>
      <c r="K2314">
        <v>112.4064</v>
      </c>
    </row>
    <row r="2315" spans="1:11" x14ac:dyDescent="0.2">
      <c r="A2315" t="s">
        <v>28</v>
      </c>
      <c r="B2315" t="s">
        <v>22</v>
      </c>
      <c r="C2315" t="s">
        <v>386</v>
      </c>
      <c r="D2315" t="s">
        <v>387</v>
      </c>
      <c r="E2315" t="s">
        <v>47</v>
      </c>
      <c r="F2315" t="s">
        <v>26</v>
      </c>
      <c r="G2315" t="s">
        <v>37</v>
      </c>
      <c r="H2315">
        <v>43</v>
      </c>
      <c r="I2315">
        <v>5</v>
      </c>
      <c r="J2315">
        <v>0</v>
      </c>
      <c r="K2315">
        <v>20.21</v>
      </c>
    </row>
    <row r="2316" spans="1:11" x14ac:dyDescent="0.2">
      <c r="A2316" t="s">
        <v>28</v>
      </c>
      <c r="B2316" t="s">
        <v>22</v>
      </c>
      <c r="C2316" t="s">
        <v>386</v>
      </c>
      <c r="D2316" t="s">
        <v>387</v>
      </c>
      <c r="E2316" t="s">
        <v>47</v>
      </c>
      <c r="F2316" t="s">
        <v>19</v>
      </c>
      <c r="G2316" t="s">
        <v>21</v>
      </c>
      <c r="H2316">
        <v>182.94</v>
      </c>
      <c r="I2316">
        <v>3</v>
      </c>
      <c r="J2316">
        <v>0</v>
      </c>
      <c r="K2316">
        <v>27.440999999999999</v>
      </c>
    </row>
    <row r="2317" spans="1:11" x14ac:dyDescent="0.2">
      <c r="A2317" t="s">
        <v>28</v>
      </c>
      <c r="B2317" t="s">
        <v>22</v>
      </c>
      <c r="C2317" t="s">
        <v>386</v>
      </c>
      <c r="D2317" t="s">
        <v>387</v>
      </c>
      <c r="E2317" t="s">
        <v>47</v>
      </c>
      <c r="F2317" t="s">
        <v>26</v>
      </c>
      <c r="G2317" t="s">
        <v>37</v>
      </c>
      <c r="H2317">
        <v>60.83</v>
      </c>
      <c r="I2317">
        <v>7</v>
      </c>
      <c r="J2317">
        <v>0</v>
      </c>
      <c r="K2317">
        <v>30.414999999999999</v>
      </c>
    </row>
    <row r="2318" spans="1:11" x14ac:dyDescent="0.2">
      <c r="A2318" t="s">
        <v>28</v>
      </c>
      <c r="B2318" t="s">
        <v>22</v>
      </c>
      <c r="C2318" t="s">
        <v>386</v>
      </c>
      <c r="D2318" t="s">
        <v>387</v>
      </c>
      <c r="E2318" t="s">
        <v>47</v>
      </c>
      <c r="F2318" t="s">
        <v>35</v>
      </c>
      <c r="G2318" t="s">
        <v>59</v>
      </c>
      <c r="H2318">
        <v>389.97</v>
      </c>
      <c r="I2318">
        <v>3</v>
      </c>
      <c r="J2318">
        <v>0</v>
      </c>
      <c r="K2318">
        <v>132.5898</v>
      </c>
    </row>
    <row r="2319" spans="1:11" x14ac:dyDescent="0.2">
      <c r="A2319" t="s">
        <v>62</v>
      </c>
      <c r="B2319" t="s">
        <v>14</v>
      </c>
      <c r="C2319" t="s">
        <v>182</v>
      </c>
      <c r="D2319" t="s">
        <v>83</v>
      </c>
      <c r="E2319" t="s">
        <v>18</v>
      </c>
      <c r="F2319" t="s">
        <v>26</v>
      </c>
      <c r="G2319" t="s">
        <v>38</v>
      </c>
      <c r="H2319">
        <v>194.32</v>
      </c>
      <c r="I2319">
        <v>4</v>
      </c>
      <c r="J2319">
        <v>0</v>
      </c>
      <c r="K2319">
        <v>56.352800000000002</v>
      </c>
    </row>
    <row r="2320" spans="1:11" x14ac:dyDescent="0.2">
      <c r="A2320" t="s">
        <v>28</v>
      </c>
      <c r="B2320" t="s">
        <v>22</v>
      </c>
      <c r="C2320" t="s">
        <v>42</v>
      </c>
      <c r="D2320" t="s">
        <v>43</v>
      </c>
      <c r="E2320" t="s">
        <v>25</v>
      </c>
      <c r="F2320" t="s">
        <v>35</v>
      </c>
      <c r="G2320" t="s">
        <v>59</v>
      </c>
      <c r="H2320">
        <v>265.93</v>
      </c>
      <c r="I2320">
        <v>7</v>
      </c>
      <c r="J2320">
        <v>0</v>
      </c>
      <c r="K2320">
        <v>63.8232</v>
      </c>
    </row>
    <row r="2321" spans="1:11" x14ac:dyDescent="0.2">
      <c r="A2321" t="s">
        <v>13</v>
      </c>
      <c r="B2321" t="s">
        <v>22</v>
      </c>
      <c r="C2321" t="s">
        <v>16</v>
      </c>
      <c r="D2321" t="s">
        <v>17</v>
      </c>
      <c r="E2321" t="s">
        <v>18</v>
      </c>
      <c r="F2321" t="s">
        <v>26</v>
      </c>
      <c r="G2321" t="s">
        <v>37</v>
      </c>
      <c r="H2321">
        <v>94.74</v>
      </c>
      <c r="I2321">
        <v>3</v>
      </c>
      <c r="J2321">
        <v>0</v>
      </c>
      <c r="K2321">
        <v>44.527799999999999</v>
      </c>
    </row>
    <row r="2322" spans="1:11" x14ac:dyDescent="0.2">
      <c r="A2322" t="s">
        <v>13</v>
      </c>
      <c r="B2322" t="s">
        <v>22</v>
      </c>
      <c r="C2322" t="s">
        <v>16</v>
      </c>
      <c r="D2322" t="s">
        <v>17</v>
      </c>
      <c r="E2322" t="s">
        <v>18</v>
      </c>
      <c r="F2322" t="s">
        <v>26</v>
      </c>
      <c r="G2322" t="s">
        <v>37</v>
      </c>
      <c r="H2322">
        <v>60.64</v>
      </c>
      <c r="I2322">
        <v>4</v>
      </c>
      <c r="J2322">
        <v>0</v>
      </c>
      <c r="K2322">
        <v>27.894400000000001</v>
      </c>
    </row>
    <row r="2323" spans="1:11" x14ac:dyDescent="0.2">
      <c r="A2323" t="s">
        <v>13</v>
      </c>
      <c r="B2323" t="s">
        <v>22</v>
      </c>
      <c r="C2323" t="s">
        <v>16</v>
      </c>
      <c r="D2323" t="s">
        <v>17</v>
      </c>
      <c r="E2323" t="s">
        <v>18</v>
      </c>
      <c r="F2323" t="s">
        <v>26</v>
      </c>
      <c r="G2323" t="s">
        <v>37</v>
      </c>
      <c r="H2323">
        <v>76.3</v>
      </c>
      <c r="I2323">
        <v>5</v>
      </c>
      <c r="J2323">
        <v>0</v>
      </c>
      <c r="K2323">
        <v>38.15</v>
      </c>
    </row>
    <row r="2324" spans="1:11" x14ac:dyDescent="0.2">
      <c r="A2324" t="s">
        <v>13</v>
      </c>
      <c r="B2324" t="s">
        <v>22</v>
      </c>
      <c r="C2324" t="s">
        <v>16</v>
      </c>
      <c r="D2324" t="s">
        <v>17</v>
      </c>
      <c r="E2324" t="s">
        <v>18</v>
      </c>
      <c r="F2324" t="s">
        <v>26</v>
      </c>
      <c r="G2324" t="s">
        <v>37</v>
      </c>
      <c r="H2324">
        <v>364.8</v>
      </c>
      <c r="I2324">
        <v>12</v>
      </c>
      <c r="J2324">
        <v>0</v>
      </c>
      <c r="K2324">
        <v>167.80799999999999</v>
      </c>
    </row>
    <row r="2325" spans="1:11" x14ac:dyDescent="0.2">
      <c r="A2325" t="s">
        <v>13</v>
      </c>
      <c r="B2325" t="s">
        <v>22</v>
      </c>
      <c r="C2325" t="s">
        <v>75</v>
      </c>
      <c r="D2325" t="s">
        <v>76</v>
      </c>
      <c r="E2325" t="s">
        <v>57</v>
      </c>
      <c r="F2325" t="s">
        <v>26</v>
      </c>
      <c r="G2325" t="s">
        <v>37</v>
      </c>
      <c r="H2325">
        <v>79.872</v>
      </c>
      <c r="I2325">
        <v>3</v>
      </c>
      <c r="J2325">
        <v>0.2</v>
      </c>
      <c r="K2325">
        <v>29.952000000000002</v>
      </c>
    </row>
    <row r="2326" spans="1:11" x14ac:dyDescent="0.2">
      <c r="A2326" t="s">
        <v>13</v>
      </c>
      <c r="B2326" t="s">
        <v>22</v>
      </c>
      <c r="C2326" t="s">
        <v>75</v>
      </c>
      <c r="D2326" t="s">
        <v>76</v>
      </c>
      <c r="E2326" t="s">
        <v>57</v>
      </c>
      <c r="F2326" t="s">
        <v>19</v>
      </c>
      <c r="G2326" t="s">
        <v>20</v>
      </c>
      <c r="H2326">
        <v>46.384</v>
      </c>
      <c r="I2326">
        <v>1</v>
      </c>
      <c r="J2326">
        <v>0.2</v>
      </c>
      <c r="K2326">
        <v>1.1596</v>
      </c>
    </row>
    <row r="2327" spans="1:11" x14ac:dyDescent="0.2">
      <c r="A2327" t="s">
        <v>13</v>
      </c>
      <c r="B2327" t="s">
        <v>22</v>
      </c>
      <c r="C2327" t="s">
        <v>75</v>
      </c>
      <c r="D2327" t="s">
        <v>76</v>
      </c>
      <c r="E2327" t="s">
        <v>57</v>
      </c>
      <c r="F2327" t="s">
        <v>26</v>
      </c>
      <c r="G2327" t="s">
        <v>41</v>
      </c>
      <c r="H2327">
        <v>12.96</v>
      </c>
      <c r="I2327">
        <v>2</v>
      </c>
      <c r="J2327">
        <v>0</v>
      </c>
      <c r="K2327">
        <v>6.2207999999999997</v>
      </c>
    </row>
    <row r="2328" spans="1:11" x14ac:dyDescent="0.2">
      <c r="A2328" t="s">
        <v>62</v>
      </c>
      <c r="B2328" t="s">
        <v>44</v>
      </c>
      <c r="C2328" t="s">
        <v>388</v>
      </c>
      <c r="D2328" t="s">
        <v>98</v>
      </c>
      <c r="E2328" t="s">
        <v>25</v>
      </c>
      <c r="F2328" t="s">
        <v>26</v>
      </c>
      <c r="G2328" t="s">
        <v>60</v>
      </c>
      <c r="H2328">
        <v>14.352</v>
      </c>
      <c r="I2328">
        <v>3</v>
      </c>
      <c r="J2328">
        <v>0.2</v>
      </c>
      <c r="K2328">
        <v>5.2026000000000003</v>
      </c>
    </row>
    <row r="2329" spans="1:11" x14ac:dyDescent="0.2">
      <c r="A2329" t="s">
        <v>28</v>
      </c>
      <c r="B2329" t="s">
        <v>22</v>
      </c>
      <c r="C2329" t="s">
        <v>55</v>
      </c>
      <c r="D2329" t="s">
        <v>56</v>
      </c>
      <c r="E2329" t="s">
        <v>57</v>
      </c>
      <c r="F2329" t="s">
        <v>19</v>
      </c>
      <c r="G2329" t="s">
        <v>33</v>
      </c>
      <c r="H2329">
        <v>547.13599999999997</v>
      </c>
      <c r="I2329">
        <v>4</v>
      </c>
      <c r="J2329">
        <v>0.2</v>
      </c>
      <c r="K2329">
        <v>-68.391999999999996</v>
      </c>
    </row>
    <row r="2330" spans="1:11" x14ac:dyDescent="0.2">
      <c r="A2330" t="s">
        <v>13</v>
      </c>
      <c r="B2330" t="s">
        <v>22</v>
      </c>
      <c r="C2330" t="s">
        <v>23</v>
      </c>
      <c r="D2330" t="s">
        <v>24</v>
      </c>
      <c r="E2330" t="s">
        <v>25</v>
      </c>
      <c r="F2330" t="s">
        <v>26</v>
      </c>
      <c r="G2330" t="s">
        <v>32</v>
      </c>
      <c r="H2330">
        <v>41.96</v>
      </c>
      <c r="I2330">
        <v>2</v>
      </c>
      <c r="J2330">
        <v>0</v>
      </c>
      <c r="K2330">
        <v>2.9371999999999998</v>
      </c>
    </row>
    <row r="2331" spans="1:11" x14ac:dyDescent="0.2">
      <c r="A2331" t="s">
        <v>13</v>
      </c>
      <c r="B2331" t="s">
        <v>22</v>
      </c>
      <c r="C2331" t="s">
        <v>23</v>
      </c>
      <c r="D2331" t="s">
        <v>24</v>
      </c>
      <c r="E2331" t="s">
        <v>25</v>
      </c>
      <c r="F2331" t="s">
        <v>26</v>
      </c>
      <c r="G2331" t="s">
        <v>41</v>
      </c>
      <c r="H2331">
        <v>41.7</v>
      </c>
      <c r="I2331">
        <v>5</v>
      </c>
      <c r="J2331">
        <v>0</v>
      </c>
      <c r="K2331">
        <v>20.85</v>
      </c>
    </row>
    <row r="2332" spans="1:11" x14ac:dyDescent="0.2">
      <c r="A2332" t="s">
        <v>28</v>
      </c>
      <c r="B2332" t="s">
        <v>14</v>
      </c>
      <c r="C2332" t="s">
        <v>325</v>
      </c>
      <c r="D2332" t="s">
        <v>74</v>
      </c>
      <c r="E2332" t="s">
        <v>47</v>
      </c>
      <c r="F2332" t="s">
        <v>26</v>
      </c>
      <c r="G2332" t="s">
        <v>41</v>
      </c>
      <c r="H2332">
        <v>277.39999999999998</v>
      </c>
      <c r="I2332">
        <v>5</v>
      </c>
      <c r="J2332">
        <v>0</v>
      </c>
      <c r="K2332">
        <v>133.15199999999999</v>
      </c>
    </row>
    <row r="2333" spans="1:11" x14ac:dyDescent="0.2">
      <c r="A2333" t="s">
        <v>28</v>
      </c>
      <c r="B2333" t="s">
        <v>14</v>
      </c>
      <c r="C2333" t="s">
        <v>325</v>
      </c>
      <c r="D2333" t="s">
        <v>74</v>
      </c>
      <c r="E2333" t="s">
        <v>47</v>
      </c>
      <c r="F2333" t="s">
        <v>26</v>
      </c>
      <c r="G2333" t="s">
        <v>41</v>
      </c>
      <c r="H2333">
        <v>5.78</v>
      </c>
      <c r="I2333">
        <v>1</v>
      </c>
      <c r="J2333">
        <v>0</v>
      </c>
      <c r="K2333">
        <v>2.8321999999999998</v>
      </c>
    </row>
    <row r="2334" spans="1:11" x14ac:dyDescent="0.2">
      <c r="A2334" t="s">
        <v>28</v>
      </c>
      <c r="B2334" t="s">
        <v>14</v>
      </c>
      <c r="C2334" t="s">
        <v>389</v>
      </c>
      <c r="D2334" t="s">
        <v>86</v>
      </c>
      <c r="E2334" t="s">
        <v>18</v>
      </c>
      <c r="F2334" t="s">
        <v>26</v>
      </c>
      <c r="G2334" t="s">
        <v>38</v>
      </c>
      <c r="H2334">
        <v>69.215999999999994</v>
      </c>
      <c r="I2334">
        <v>6</v>
      </c>
      <c r="J2334">
        <v>0.2</v>
      </c>
      <c r="K2334">
        <v>11.2476</v>
      </c>
    </row>
    <row r="2335" spans="1:11" x14ac:dyDescent="0.2">
      <c r="A2335" t="s">
        <v>168</v>
      </c>
      <c r="B2335" t="s">
        <v>14</v>
      </c>
      <c r="C2335" t="s">
        <v>126</v>
      </c>
      <c r="D2335" t="s">
        <v>127</v>
      </c>
      <c r="E2335" t="s">
        <v>57</v>
      </c>
      <c r="F2335" t="s">
        <v>26</v>
      </c>
      <c r="G2335" t="s">
        <v>60</v>
      </c>
      <c r="H2335">
        <v>10.86</v>
      </c>
      <c r="I2335">
        <v>3</v>
      </c>
      <c r="J2335">
        <v>0</v>
      </c>
      <c r="K2335">
        <v>5.1041999999999996</v>
      </c>
    </row>
    <row r="2336" spans="1:11" x14ac:dyDescent="0.2">
      <c r="A2336" t="s">
        <v>168</v>
      </c>
      <c r="B2336" t="s">
        <v>14</v>
      </c>
      <c r="C2336" t="s">
        <v>126</v>
      </c>
      <c r="D2336" t="s">
        <v>127</v>
      </c>
      <c r="E2336" t="s">
        <v>57</v>
      </c>
      <c r="F2336" t="s">
        <v>26</v>
      </c>
      <c r="G2336" t="s">
        <v>38</v>
      </c>
      <c r="H2336">
        <v>426.79</v>
      </c>
      <c r="I2336">
        <v>7</v>
      </c>
      <c r="J2336">
        <v>0</v>
      </c>
      <c r="K2336">
        <v>123.76909999999999</v>
      </c>
    </row>
    <row r="2337" spans="1:11" x14ac:dyDescent="0.2">
      <c r="A2337" t="s">
        <v>168</v>
      </c>
      <c r="B2337" t="s">
        <v>14</v>
      </c>
      <c r="C2337" t="s">
        <v>75</v>
      </c>
      <c r="D2337" t="s">
        <v>76</v>
      </c>
      <c r="E2337" t="s">
        <v>57</v>
      </c>
      <c r="F2337" t="s">
        <v>26</v>
      </c>
      <c r="G2337" t="s">
        <v>41</v>
      </c>
      <c r="H2337">
        <v>25.92</v>
      </c>
      <c r="I2337">
        <v>4</v>
      </c>
      <c r="J2337">
        <v>0</v>
      </c>
      <c r="K2337">
        <v>12.441599999999999</v>
      </c>
    </row>
    <row r="2338" spans="1:11" x14ac:dyDescent="0.2">
      <c r="A2338" t="s">
        <v>168</v>
      </c>
      <c r="B2338" t="s">
        <v>14</v>
      </c>
      <c r="C2338" t="s">
        <v>75</v>
      </c>
      <c r="D2338" t="s">
        <v>76</v>
      </c>
      <c r="E2338" t="s">
        <v>57</v>
      </c>
      <c r="F2338" t="s">
        <v>26</v>
      </c>
      <c r="G2338" t="s">
        <v>41</v>
      </c>
      <c r="H2338">
        <v>45.92</v>
      </c>
      <c r="I2338">
        <v>4</v>
      </c>
      <c r="J2338">
        <v>0</v>
      </c>
      <c r="K2338">
        <v>22.500800000000002</v>
      </c>
    </row>
    <row r="2339" spans="1:11" x14ac:dyDescent="0.2">
      <c r="A2339" t="s">
        <v>28</v>
      </c>
      <c r="B2339" t="s">
        <v>14</v>
      </c>
      <c r="C2339" t="s">
        <v>103</v>
      </c>
      <c r="D2339" t="s">
        <v>104</v>
      </c>
      <c r="E2339" t="s">
        <v>57</v>
      </c>
      <c r="F2339" t="s">
        <v>26</v>
      </c>
      <c r="G2339" t="s">
        <v>34</v>
      </c>
      <c r="H2339">
        <v>10.72</v>
      </c>
      <c r="I2339">
        <v>2</v>
      </c>
      <c r="J2339">
        <v>0.2</v>
      </c>
      <c r="K2339">
        <v>1.742</v>
      </c>
    </row>
    <row r="2340" spans="1:11" x14ac:dyDescent="0.2">
      <c r="A2340" t="s">
        <v>28</v>
      </c>
      <c r="B2340" t="s">
        <v>14</v>
      </c>
      <c r="C2340" t="s">
        <v>214</v>
      </c>
      <c r="D2340" t="s">
        <v>167</v>
      </c>
      <c r="E2340" t="s">
        <v>18</v>
      </c>
      <c r="F2340" t="s">
        <v>26</v>
      </c>
      <c r="G2340" t="s">
        <v>34</v>
      </c>
      <c r="H2340">
        <v>41.86</v>
      </c>
      <c r="I2340">
        <v>7</v>
      </c>
      <c r="J2340">
        <v>0</v>
      </c>
      <c r="K2340">
        <v>10.465</v>
      </c>
    </row>
    <row r="2341" spans="1:11" x14ac:dyDescent="0.2">
      <c r="A2341" t="s">
        <v>62</v>
      </c>
      <c r="B2341" t="s">
        <v>44</v>
      </c>
      <c r="C2341" t="s">
        <v>115</v>
      </c>
      <c r="D2341" t="s">
        <v>166</v>
      </c>
      <c r="E2341" t="s">
        <v>57</v>
      </c>
      <c r="F2341" t="s">
        <v>19</v>
      </c>
      <c r="G2341" t="s">
        <v>33</v>
      </c>
      <c r="H2341">
        <v>63.2</v>
      </c>
      <c r="I2341">
        <v>5</v>
      </c>
      <c r="J2341">
        <v>0</v>
      </c>
      <c r="K2341">
        <v>23.384</v>
      </c>
    </row>
    <row r="2342" spans="1:11" x14ac:dyDescent="0.2">
      <c r="A2342" t="s">
        <v>62</v>
      </c>
      <c r="B2342" t="s">
        <v>44</v>
      </c>
      <c r="C2342" t="s">
        <v>115</v>
      </c>
      <c r="D2342" t="s">
        <v>166</v>
      </c>
      <c r="E2342" t="s">
        <v>57</v>
      </c>
      <c r="F2342" t="s">
        <v>35</v>
      </c>
      <c r="G2342" t="s">
        <v>59</v>
      </c>
      <c r="H2342">
        <v>113.97</v>
      </c>
      <c r="I2342">
        <v>3</v>
      </c>
      <c r="J2342">
        <v>0</v>
      </c>
      <c r="K2342">
        <v>27.352799999999998</v>
      </c>
    </row>
    <row r="2343" spans="1:11" x14ac:dyDescent="0.2">
      <c r="A2343" t="s">
        <v>13</v>
      </c>
      <c r="B2343" t="s">
        <v>14</v>
      </c>
      <c r="C2343" t="s">
        <v>79</v>
      </c>
      <c r="D2343" t="s">
        <v>65</v>
      </c>
      <c r="E2343" t="s">
        <v>47</v>
      </c>
      <c r="F2343" t="s">
        <v>26</v>
      </c>
      <c r="G2343" t="s">
        <v>32</v>
      </c>
      <c r="H2343">
        <v>123.55200000000001</v>
      </c>
      <c r="I2343">
        <v>3</v>
      </c>
      <c r="J2343">
        <v>0.2</v>
      </c>
      <c r="K2343">
        <v>-29.343599999999999</v>
      </c>
    </row>
    <row r="2344" spans="1:11" x14ac:dyDescent="0.2">
      <c r="A2344" t="s">
        <v>28</v>
      </c>
      <c r="B2344" t="s">
        <v>44</v>
      </c>
      <c r="C2344" t="s">
        <v>241</v>
      </c>
      <c r="D2344" t="s">
        <v>49</v>
      </c>
      <c r="E2344" t="s">
        <v>47</v>
      </c>
      <c r="F2344" t="s">
        <v>26</v>
      </c>
      <c r="G2344" t="s">
        <v>38</v>
      </c>
      <c r="H2344">
        <v>490.32</v>
      </c>
      <c r="I2344">
        <v>9</v>
      </c>
      <c r="J2344">
        <v>0</v>
      </c>
      <c r="K2344">
        <v>137.28960000000001</v>
      </c>
    </row>
    <row r="2345" spans="1:11" x14ac:dyDescent="0.2">
      <c r="A2345" t="s">
        <v>28</v>
      </c>
      <c r="B2345" t="s">
        <v>14</v>
      </c>
      <c r="C2345" t="s">
        <v>122</v>
      </c>
      <c r="D2345" t="s">
        <v>46</v>
      </c>
      <c r="E2345" t="s">
        <v>47</v>
      </c>
      <c r="F2345" t="s">
        <v>26</v>
      </c>
      <c r="G2345" t="s">
        <v>41</v>
      </c>
      <c r="H2345">
        <v>70.08</v>
      </c>
      <c r="I2345">
        <v>5</v>
      </c>
      <c r="J2345">
        <v>0.2</v>
      </c>
      <c r="K2345">
        <v>24.527999999999999</v>
      </c>
    </row>
    <row r="2346" spans="1:11" x14ac:dyDescent="0.2">
      <c r="A2346" t="s">
        <v>28</v>
      </c>
      <c r="B2346" t="s">
        <v>14</v>
      </c>
      <c r="C2346" t="s">
        <v>122</v>
      </c>
      <c r="D2346" t="s">
        <v>46</v>
      </c>
      <c r="E2346" t="s">
        <v>47</v>
      </c>
      <c r="F2346" t="s">
        <v>26</v>
      </c>
      <c r="G2346" t="s">
        <v>37</v>
      </c>
      <c r="H2346">
        <v>1.272</v>
      </c>
      <c r="I2346">
        <v>2</v>
      </c>
      <c r="J2346">
        <v>0.8</v>
      </c>
      <c r="K2346">
        <v>-2.1623999999999999</v>
      </c>
    </row>
    <row r="2347" spans="1:11" x14ac:dyDescent="0.2">
      <c r="A2347" t="s">
        <v>28</v>
      </c>
      <c r="B2347" t="s">
        <v>14</v>
      </c>
      <c r="C2347" t="s">
        <v>122</v>
      </c>
      <c r="D2347" t="s">
        <v>46</v>
      </c>
      <c r="E2347" t="s">
        <v>47</v>
      </c>
      <c r="F2347" t="s">
        <v>19</v>
      </c>
      <c r="G2347" t="s">
        <v>31</v>
      </c>
      <c r="H2347">
        <v>557.58500000000004</v>
      </c>
      <c r="I2347">
        <v>5</v>
      </c>
      <c r="J2347">
        <v>0.3</v>
      </c>
      <c r="K2347">
        <v>0</v>
      </c>
    </row>
    <row r="2348" spans="1:11" x14ac:dyDescent="0.2">
      <c r="A2348" t="s">
        <v>168</v>
      </c>
      <c r="B2348" t="s">
        <v>22</v>
      </c>
      <c r="C2348" t="s">
        <v>23</v>
      </c>
      <c r="D2348" t="s">
        <v>24</v>
      </c>
      <c r="E2348" t="s">
        <v>25</v>
      </c>
      <c r="F2348" t="s">
        <v>26</v>
      </c>
      <c r="G2348" t="s">
        <v>37</v>
      </c>
      <c r="H2348">
        <v>9.0239999999999991</v>
      </c>
      <c r="I2348">
        <v>6</v>
      </c>
      <c r="J2348">
        <v>0.2</v>
      </c>
      <c r="K2348">
        <v>3.1583999999999999</v>
      </c>
    </row>
    <row r="2349" spans="1:11" x14ac:dyDescent="0.2">
      <c r="A2349" t="s">
        <v>168</v>
      </c>
      <c r="B2349" t="s">
        <v>22</v>
      </c>
      <c r="C2349" t="s">
        <v>23</v>
      </c>
      <c r="D2349" t="s">
        <v>24</v>
      </c>
      <c r="E2349" t="s">
        <v>25</v>
      </c>
      <c r="F2349" t="s">
        <v>26</v>
      </c>
      <c r="G2349" t="s">
        <v>37</v>
      </c>
      <c r="H2349">
        <v>69.456000000000003</v>
      </c>
      <c r="I2349">
        <v>2</v>
      </c>
      <c r="J2349">
        <v>0.2</v>
      </c>
      <c r="K2349">
        <v>22.5732</v>
      </c>
    </row>
    <row r="2350" spans="1:11" x14ac:dyDescent="0.2">
      <c r="A2350" t="s">
        <v>168</v>
      </c>
      <c r="B2350" t="s">
        <v>22</v>
      </c>
      <c r="C2350" t="s">
        <v>23</v>
      </c>
      <c r="D2350" t="s">
        <v>24</v>
      </c>
      <c r="E2350" t="s">
        <v>25</v>
      </c>
      <c r="F2350" t="s">
        <v>26</v>
      </c>
      <c r="G2350" t="s">
        <v>41</v>
      </c>
      <c r="H2350">
        <v>10.86</v>
      </c>
      <c r="I2350">
        <v>2</v>
      </c>
      <c r="J2350">
        <v>0</v>
      </c>
      <c r="K2350">
        <v>5.3213999999999997</v>
      </c>
    </row>
    <row r="2351" spans="1:11" x14ac:dyDescent="0.2">
      <c r="A2351" t="s">
        <v>168</v>
      </c>
      <c r="B2351" t="s">
        <v>22</v>
      </c>
      <c r="C2351" t="s">
        <v>23</v>
      </c>
      <c r="D2351" t="s">
        <v>24</v>
      </c>
      <c r="E2351" t="s">
        <v>25</v>
      </c>
      <c r="F2351" t="s">
        <v>26</v>
      </c>
      <c r="G2351" t="s">
        <v>38</v>
      </c>
      <c r="H2351">
        <v>79.47</v>
      </c>
      <c r="I2351">
        <v>3</v>
      </c>
      <c r="J2351">
        <v>0</v>
      </c>
      <c r="K2351">
        <v>22.2516</v>
      </c>
    </row>
    <row r="2352" spans="1:11" x14ac:dyDescent="0.2">
      <c r="A2352" t="s">
        <v>168</v>
      </c>
      <c r="B2352" t="s">
        <v>22</v>
      </c>
      <c r="C2352" t="s">
        <v>23</v>
      </c>
      <c r="D2352" t="s">
        <v>24</v>
      </c>
      <c r="E2352" t="s">
        <v>25</v>
      </c>
      <c r="F2352" t="s">
        <v>26</v>
      </c>
      <c r="G2352" t="s">
        <v>34</v>
      </c>
      <c r="H2352">
        <v>10.08</v>
      </c>
      <c r="I2352">
        <v>6</v>
      </c>
      <c r="J2352">
        <v>0</v>
      </c>
      <c r="K2352">
        <v>5.04</v>
      </c>
    </row>
    <row r="2353" spans="1:11" x14ac:dyDescent="0.2">
      <c r="A2353" t="s">
        <v>62</v>
      </c>
      <c r="B2353" t="s">
        <v>22</v>
      </c>
      <c r="C2353" t="s">
        <v>52</v>
      </c>
      <c r="D2353" t="s">
        <v>24</v>
      </c>
      <c r="E2353" t="s">
        <v>25</v>
      </c>
      <c r="F2353" t="s">
        <v>19</v>
      </c>
      <c r="G2353" t="s">
        <v>20</v>
      </c>
      <c r="H2353">
        <v>1552.8309999999999</v>
      </c>
      <c r="I2353">
        <v>7</v>
      </c>
      <c r="J2353">
        <v>0.15</v>
      </c>
      <c r="K2353">
        <v>200.9546</v>
      </c>
    </row>
    <row r="2354" spans="1:11" x14ac:dyDescent="0.2">
      <c r="A2354" t="s">
        <v>62</v>
      </c>
      <c r="B2354" t="s">
        <v>22</v>
      </c>
      <c r="C2354" t="s">
        <v>52</v>
      </c>
      <c r="D2354" t="s">
        <v>24</v>
      </c>
      <c r="E2354" t="s">
        <v>25</v>
      </c>
      <c r="F2354" t="s">
        <v>26</v>
      </c>
      <c r="G2354" t="s">
        <v>37</v>
      </c>
      <c r="H2354">
        <v>137.24</v>
      </c>
      <c r="I2354">
        <v>5</v>
      </c>
      <c r="J2354">
        <v>0.2</v>
      </c>
      <c r="K2354">
        <v>46.3185</v>
      </c>
    </row>
    <row r="2355" spans="1:11" x14ac:dyDescent="0.2">
      <c r="A2355" t="s">
        <v>62</v>
      </c>
      <c r="B2355" t="s">
        <v>22</v>
      </c>
      <c r="C2355" t="s">
        <v>52</v>
      </c>
      <c r="D2355" t="s">
        <v>24</v>
      </c>
      <c r="E2355" t="s">
        <v>25</v>
      </c>
      <c r="F2355" t="s">
        <v>35</v>
      </c>
      <c r="G2355" t="s">
        <v>59</v>
      </c>
      <c r="H2355">
        <v>36.51</v>
      </c>
      <c r="I2355">
        <v>1</v>
      </c>
      <c r="J2355">
        <v>0</v>
      </c>
      <c r="K2355">
        <v>15.699299999999999</v>
      </c>
    </row>
    <row r="2356" spans="1:11" x14ac:dyDescent="0.2">
      <c r="A2356" t="s">
        <v>62</v>
      </c>
      <c r="B2356" t="s">
        <v>22</v>
      </c>
      <c r="C2356" t="s">
        <v>52</v>
      </c>
      <c r="D2356" t="s">
        <v>24</v>
      </c>
      <c r="E2356" t="s">
        <v>25</v>
      </c>
      <c r="F2356" t="s">
        <v>35</v>
      </c>
      <c r="G2356" t="s">
        <v>123</v>
      </c>
      <c r="H2356">
        <v>239.976</v>
      </c>
      <c r="I2356">
        <v>3</v>
      </c>
      <c r="J2356">
        <v>0.2</v>
      </c>
      <c r="K2356">
        <v>80.991900000000001</v>
      </c>
    </row>
    <row r="2357" spans="1:11" x14ac:dyDescent="0.2">
      <c r="A2357" t="s">
        <v>28</v>
      </c>
      <c r="B2357" t="s">
        <v>22</v>
      </c>
      <c r="C2357" t="s">
        <v>75</v>
      </c>
      <c r="D2357" t="s">
        <v>76</v>
      </c>
      <c r="E2357" t="s">
        <v>57</v>
      </c>
      <c r="F2357" t="s">
        <v>19</v>
      </c>
      <c r="G2357" t="s">
        <v>31</v>
      </c>
      <c r="H2357">
        <v>1579.7460000000001</v>
      </c>
      <c r="I2357">
        <v>7</v>
      </c>
      <c r="J2357">
        <v>0.4</v>
      </c>
      <c r="K2357">
        <v>-447.59469999999999</v>
      </c>
    </row>
    <row r="2358" spans="1:11" x14ac:dyDescent="0.2">
      <c r="A2358" t="s">
        <v>28</v>
      </c>
      <c r="B2358" t="s">
        <v>22</v>
      </c>
      <c r="C2358" t="s">
        <v>75</v>
      </c>
      <c r="D2358" t="s">
        <v>76</v>
      </c>
      <c r="E2358" t="s">
        <v>57</v>
      </c>
      <c r="F2358" t="s">
        <v>19</v>
      </c>
      <c r="G2358" t="s">
        <v>31</v>
      </c>
      <c r="H2358">
        <v>1071.576</v>
      </c>
      <c r="I2358">
        <v>4</v>
      </c>
      <c r="J2358">
        <v>0.4</v>
      </c>
      <c r="K2358">
        <v>-553.64760000000001</v>
      </c>
    </row>
    <row r="2359" spans="1:11" x14ac:dyDescent="0.2">
      <c r="A2359" t="s">
        <v>28</v>
      </c>
      <c r="B2359" t="s">
        <v>22</v>
      </c>
      <c r="C2359" t="s">
        <v>75</v>
      </c>
      <c r="D2359" t="s">
        <v>76</v>
      </c>
      <c r="E2359" t="s">
        <v>57</v>
      </c>
      <c r="F2359" t="s">
        <v>19</v>
      </c>
      <c r="G2359" t="s">
        <v>31</v>
      </c>
      <c r="H2359">
        <v>613.90800000000002</v>
      </c>
      <c r="I2359">
        <v>3</v>
      </c>
      <c r="J2359">
        <v>0.4</v>
      </c>
      <c r="K2359">
        <v>-122.7816</v>
      </c>
    </row>
    <row r="2360" spans="1:11" x14ac:dyDescent="0.2">
      <c r="A2360" t="s">
        <v>28</v>
      </c>
      <c r="B2360" t="s">
        <v>22</v>
      </c>
      <c r="C2360" t="s">
        <v>75</v>
      </c>
      <c r="D2360" t="s">
        <v>76</v>
      </c>
      <c r="E2360" t="s">
        <v>57</v>
      </c>
      <c r="F2360" t="s">
        <v>26</v>
      </c>
      <c r="G2360" t="s">
        <v>41</v>
      </c>
      <c r="H2360">
        <v>34.86</v>
      </c>
      <c r="I2360">
        <v>7</v>
      </c>
      <c r="J2360">
        <v>0</v>
      </c>
      <c r="K2360">
        <v>16.3842</v>
      </c>
    </row>
    <row r="2361" spans="1:11" x14ac:dyDescent="0.2">
      <c r="A2361" t="s">
        <v>28</v>
      </c>
      <c r="B2361" t="s">
        <v>22</v>
      </c>
      <c r="C2361" t="s">
        <v>75</v>
      </c>
      <c r="D2361" t="s">
        <v>76</v>
      </c>
      <c r="E2361" t="s">
        <v>57</v>
      </c>
      <c r="F2361" t="s">
        <v>26</v>
      </c>
      <c r="G2361" t="s">
        <v>41</v>
      </c>
      <c r="H2361">
        <v>155.04</v>
      </c>
      <c r="I2361">
        <v>4</v>
      </c>
      <c r="J2361">
        <v>0</v>
      </c>
      <c r="K2361">
        <v>75.9696</v>
      </c>
    </row>
    <row r="2362" spans="1:11" x14ac:dyDescent="0.2">
      <c r="A2362" t="s">
        <v>28</v>
      </c>
      <c r="B2362" t="s">
        <v>14</v>
      </c>
      <c r="C2362" t="s">
        <v>103</v>
      </c>
      <c r="D2362" t="s">
        <v>104</v>
      </c>
      <c r="E2362" t="s">
        <v>57</v>
      </c>
      <c r="F2362" t="s">
        <v>26</v>
      </c>
      <c r="G2362" t="s">
        <v>37</v>
      </c>
      <c r="H2362">
        <v>13.71</v>
      </c>
      <c r="I2362">
        <v>5</v>
      </c>
      <c r="J2362">
        <v>0.7</v>
      </c>
      <c r="K2362">
        <v>-10.054</v>
      </c>
    </row>
    <row r="2363" spans="1:11" x14ac:dyDescent="0.2">
      <c r="A2363" t="s">
        <v>28</v>
      </c>
      <c r="B2363" t="s">
        <v>44</v>
      </c>
      <c r="C2363" t="s">
        <v>224</v>
      </c>
      <c r="D2363" t="s">
        <v>83</v>
      </c>
      <c r="E2363" t="s">
        <v>18</v>
      </c>
      <c r="F2363" t="s">
        <v>19</v>
      </c>
      <c r="G2363" t="s">
        <v>33</v>
      </c>
      <c r="H2363">
        <v>127.88</v>
      </c>
      <c r="I2363">
        <v>2</v>
      </c>
      <c r="J2363">
        <v>0</v>
      </c>
      <c r="K2363">
        <v>40.921599999999998</v>
      </c>
    </row>
    <row r="2364" spans="1:11" x14ac:dyDescent="0.2">
      <c r="A2364" t="s">
        <v>28</v>
      </c>
      <c r="B2364" t="s">
        <v>44</v>
      </c>
      <c r="C2364" t="s">
        <v>224</v>
      </c>
      <c r="D2364" t="s">
        <v>83</v>
      </c>
      <c r="E2364" t="s">
        <v>18</v>
      </c>
      <c r="F2364" t="s">
        <v>26</v>
      </c>
      <c r="G2364" t="s">
        <v>38</v>
      </c>
      <c r="H2364">
        <v>160.32</v>
      </c>
      <c r="I2364">
        <v>2</v>
      </c>
      <c r="J2364">
        <v>0</v>
      </c>
      <c r="K2364">
        <v>44.889600000000002</v>
      </c>
    </row>
    <row r="2365" spans="1:11" x14ac:dyDescent="0.2">
      <c r="A2365" t="s">
        <v>28</v>
      </c>
      <c r="B2365" t="s">
        <v>44</v>
      </c>
      <c r="C2365" t="s">
        <v>224</v>
      </c>
      <c r="D2365" t="s">
        <v>83</v>
      </c>
      <c r="E2365" t="s">
        <v>18</v>
      </c>
      <c r="F2365" t="s">
        <v>26</v>
      </c>
      <c r="G2365" t="s">
        <v>37</v>
      </c>
      <c r="H2365">
        <v>46</v>
      </c>
      <c r="I2365">
        <v>4</v>
      </c>
      <c r="J2365">
        <v>0</v>
      </c>
      <c r="K2365">
        <v>20.7</v>
      </c>
    </row>
    <row r="2366" spans="1:11" x14ac:dyDescent="0.2">
      <c r="A2366" t="s">
        <v>13</v>
      </c>
      <c r="B2366" t="s">
        <v>14</v>
      </c>
      <c r="C2366" t="s">
        <v>390</v>
      </c>
      <c r="D2366" t="s">
        <v>24</v>
      </c>
      <c r="E2366" t="s">
        <v>25</v>
      </c>
      <c r="F2366" t="s">
        <v>19</v>
      </c>
      <c r="G2366" t="s">
        <v>21</v>
      </c>
      <c r="H2366">
        <v>120.712</v>
      </c>
      <c r="I2366">
        <v>1</v>
      </c>
      <c r="J2366">
        <v>0.2</v>
      </c>
      <c r="K2366">
        <v>-18.1068</v>
      </c>
    </row>
    <row r="2367" spans="1:11" x14ac:dyDescent="0.2">
      <c r="A2367" t="s">
        <v>62</v>
      </c>
      <c r="B2367" t="s">
        <v>14</v>
      </c>
      <c r="C2367" t="s">
        <v>268</v>
      </c>
      <c r="D2367" t="s">
        <v>248</v>
      </c>
      <c r="E2367" t="s">
        <v>57</v>
      </c>
      <c r="F2367" t="s">
        <v>26</v>
      </c>
      <c r="G2367" t="s">
        <v>41</v>
      </c>
      <c r="H2367">
        <v>23.12</v>
      </c>
      <c r="I2367">
        <v>4</v>
      </c>
      <c r="J2367">
        <v>0</v>
      </c>
      <c r="K2367">
        <v>11.328799999999999</v>
      </c>
    </row>
    <row r="2368" spans="1:11" x14ac:dyDescent="0.2">
      <c r="A2368" t="s">
        <v>28</v>
      </c>
      <c r="B2368" t="s">
        <v>22</v>
      </c>
      <c r="C2368" t="s">
        <v>126</v>
      </c>
      <c r="D2368" t="s">
        <v>104</v>
      </c>
      <c r="E2368" t="s">
        <v>57</v>
      </c>
      <c r="F2368" t="s">
        <v>19</v>
      </c>
      <c r="G2368" t="s">
        <v>33</v>
      </c>
      <c r="H2368">
        <v>532.70399999999995</v>
      </c>
      <c r="I2368">
        <v>6</v>
      </c>
      <c r="J2368">
        <v>0.2</v>
      </c>
      <c r="K2368">
        <v>-26.635200000000001</v>
      </c>
    </row>
    <row r="2369" spans="1:11" x14ac:dyDescent="0.2">
      <c r="A2369" t="s">
        <v>28</v>
      </c>
      <c r="B2369" t="s">
        <v>22</v>
      </c>
      <c r="C2369" t="s">
        <v>126</v>
      </c>
      <c r="D2369" t="s">
        <v>104</v>
      </c>
      <c r="E2369" t="s">
        <v>57</v>
      </c>
      <c r="F2369" t="s">
        <v>26</v>
      </c>
      <c r="G2369" t="s">
        <v>34</v>
      </c>
      <c r="H2369">
        <v>4.9119999999999999</v>
      </c>
      <c r="I2369">
        <v>2</v>
      </c>
      <c r="J2369">
        <v>0.2</v>
      </c>
      <c r="K2369">
        <v>0.307</v>
      </c>
    </row>
    <row r="2370" spans="1:11" x14ac:dyDescent="0.2">
      <c r="A2370" t="s">
        <v>13</v>
      </c>
      <c r="B2370" t="s">
        <v>22</v>
      </c>
      <c r="C2370" t="s">
        <v>178</v>
      </c>
      <c r="D2370" t="s">
        <v>179</v>
      </c>
      <c r="E2370" t="s">
        <v>57</v>
      </c>
      <c r="F2370" t="s">
        <v>35</v>
      </c>
      <c r="G2370" t="s">
        <v>59</v>
      </c>
      <c r="H2370">
        <v>252</v>
      </c>
      <c r="I2370">
        <v>4</v>
      </c>
      <c r="J2370">
        <v>0</v>
      </c>
      <c r="K2370">
        <v>93.24</v>
      </c>
    </row>
    <row r="2371" spans="1:11" x14ac:dyDescent="0.2">
      <c r="A2371" t="s">
        <v>13</v>
      </c>
      <c r="B2371" t="s">
        <v>22</v>
      </c>
      <c r="C2371" t="s">
        <v>97</v>
      </c>
      <c r="D2371" t="s">
        <v>65</v>
      </c>
      <c r="E2371" t="s">
        <v>47</v>
      </c>
      <c r="F2371" t="s">
        <v>19</v>
      </c>
      <c r="G2371" t="s">
        <v>33</v>
      </c>
      <c r="H2371">
        <v>60.287999999999997</v>
      </c>
      <c r="I2371">
        <v>8</v>
      </c>
      <c r="J2371">
        <v>0.6</v>
      </c>
      <c r="K2371">
        <v>-27.1296</v>
      </c>
    </row>
    <row r="2372" spans="1:11" x14ac:dyDescent="0.2">
      <c r="A2372" t="s">
        <v>13</v>
      </c>
      <c r="B2372" t="s">
        <v>22</v>
      </c>
      <c r="C2372" t="s">
        <v>97</v>
      </c>
      <c r="D2372" t="s">
        <v>65</v>
      </c>
      <c r="E2372" t="s">
        <v>47</v>
      </c>
      <c r="F2372" t="s">
        <v>26</v>
      </c>
      <c r="G2372" t="s">
        <v>77</v>
      </c>
      <c r="H2372">
        <v>2.6320000000000001</v>
      </c>
      <c r="I2372">
        <v>1</v>
      </c>
      <c r="J2372">
        <v>0.2</v>
      </c>
      <c r="K2372">
        <v>0.82250000000000001</v>
      </c>
    </row>
    <row r="2373" spans="1:11" x14ac:dyDescent="0.2">
      <c r="A2373" t="s">
        <v>13</v>
      </c>
      <c r="B2373" t="s">
        <v>22</v>
      </c>
      <c r="C2373" t="s">
        <v>97</v>
      </c>
      <c r="D2373" t="s">
        <v>65</v>
      </c>
      <c r="E2373" t="s">
        <v>47</v>
      </c>
      <c r="F2373" t="s">
        <v>26</v>
      </c>
      <c r="G2373" t="s">
        <v>41</v>
      </c>
      <c r="H2373">
        <v>23.687999999999999</v>
      </c>
      <c r="I2373">
        <v>9</v>
      </c>
      <c r="J2373">
        <v>0.2</v>
      </c>
      <c r="K2373">
        <v>7.6985999999999999</v>
      </c>
    </row>
    <row r="2374" spans="1:11" x14ac:dyDescent="0.2">
      <c r="A2374" t="s">
        <v>13</v>
      </c>
      <c r="B2374" t="s">
        <v>22</v>
      </c>
      <c r="C2374" t="s">
        <v>97</v>
      </c>
      <c r="D2374" t="s">
        <v>65</v>
      </c>
      <c r="E2374" t="s">
        <v>47</v>
      </c>
      <c r="F2374" t="s">
        <v>19</v>
      </c>
      <c r="G2374" t="s">
        <v>21</v>
      </c>
      <c r="H2374">
        <v>253.37200000000001</v>
      </c>
      <c r="I2374">
        <v>2</v>
      </c>
      <c r="J2374">
        <v>0.3</v>
      </c>
      <c r="K2374">
        <v>-14.478400000000001</v>
      </c>
    </row>
    <row r="2375" spans="1:11" x14ac:dyDescent="0.2">
      <c r="A2375" t="s">
        <v>28</v>
      </c>
      <c r="B2375" t="s">
        <v>14</v>
      </c>
      <c r="C2375" t="s">
        <v>299</v>
      </c>
      <c r="D2375" t="s">
        <v>167</v>
      </c>
      <c r="E2375" t="s">
        <v>18</v>
      </c>
      <c r="F2375" t="s">
        <v>26</v>
      </c>
      <c r="G2375" t="s">
        <v>77</v>
      </c>
      <c r="H2375">
        <v>5.67</v>
      </c>
      <c r="I2375">
        <v>3</v>
      </c>
      <c r="J2375">
        <v>0</v>
      </c>
      <c r="K2375">
        <v>0.1134</v>
      </c>
    </row>
    <row r="2376" spans="1:11" x14ac:dyDescent="0.2">
      <c r="A2376" t="s">
        <v>13</v>
      </c>
      <c r="B2376" t="s">
        <v>14</v>
      </c>
      <c r="C2376" t="s">
        <v>103</v>
      </c>
      <c r="D2376" t="s">
        <v>104</v>
      </c>
      <c r="E2376" t="s">
        <v>57</v>
      </c>
      <c r="F2376" t="s">
        <v>26</v>
      </c>
      <c r="G2376" t="s">
        <v>37</v>
      </c>
      <c r="H2376">
        <v>76.775999999999996</v>
      </c>
      <c r="I2376">
        <v>4</v>
      </c>
      <c r="J2376">
        <v>0.7</v>
      </c>
      <c r="K2376">
        <v>-58.861600000000003</v>
      </c>
    </row>
    <row r="2377" spans="1:11" x14ac:dyDescent="0.2">
      <c r="A2377" t="s">
        <v>13</v>
      </c>
      <c r="B2377" t="s">
        <v>14</v>
      </c>
      <c r="C2377" t="s">
        <v>103</v>
      </c>
      <c r="D2377" t="s">
        <v>104</v>
      </c>
      <c r="E2377" t="s">
        <v>57</v>
      </c>
      <c r="F2377" t="s">
        <v>26</v>
      </c>
      <c r="G2377" t="s">
        <v>110</v>
      </c>
      <c r="H2377">
        <v>9.1839999999999993</v>
      </c>
      <c r="I2377">
        <v>2</v>
      </c>
      <c r="J2377">
        <v>0.2</v>
      </c>
      <c r="K2377">
        <v>1.1479999999999999</v>
      </c>
    </row>
    <row r="2378" spans="1:11" x14ac:dyDescent="0.2">
      <c r="A2378" t="s">
        <v>28</v>
      </c>
      <c r="B2378" t="s">
        <v>44</v>
      </c>
      <c r="C2378" t="s">
        <v>391</v>
      </c>
      <c r="D2378" t="s">
        <v>24</v>
      </c>
      <c r="E2378" t="s">
        <v>25</v>
      </c>
      <c r="F2378" t="s">
        <v>26</v>
      </c>
      <c r="G2378" t="s">
        <v>41</v>
      </c>
      <c r="H2378">
        <v>32.75</v>
      </c>
      <c r="I2378">
        <v>5</v>
      </c>
      <c r="J2378">
        <v>0</v>
      </c>
      <c r="K2378">
        <v>15.065</v>
      </c>
    </row>
    <row r="2379" spans="1:11" x14ac:dyDescent="0.2">
      <c r="A2379" t="s">
        <v>28</v>
      </c>
      <c r="B2379" t="s">
        <v>44</v>
      </c>
      <c r="C2379" t="s">
        <v>243</v>
      </c>
      <c r="D2379" t="s">
        <v>104</v>
      </c>
      <c r="E2379" t="s">
        <v>57</v>
      </c>
      <c r="F2379" t="s">
        <v>26</v>
      </c>
      <c r="G2379" t="s">
        <v>77</v>
      </c>
      <c r="H2379">
        <v>7.2160000000000002</v>
      </c>
      <c r="I2379">
        <v>2</v>
      </c>
      <c r="J2379">
        <v>0.2</v>
      </c>
      <c r="K2379">
        <v>1.7138</v>
      </c>
    </row>
    <row r="2380" spans="1:11" x14ac:dyDescent="0.2">
      <c r="A2380" t="s">
        <v>28</v>
      </c>
      <c r="B2380" t="s">
        <v>44</v>
      </c>
      <c r="C2380" t="s">
        <v>243</v>
      </c>
      <c r="D2380" t="s">
        <v>104</v>
      </c>
      <c r="E2380" t="s">
        <v>57</v>
      </c>
      <c r="F2380" t="s">
        <v>26</v>
      </c>
      <c r="G2380" t="s">
        <v>41</v>
      </c>
      <c r="H2380">
        <v>49.567999999999998</v>
      </c>
      <c r="I2380">
        <v>2</v>
      </c>
      <c r="J2380">
        <v>0.2</v>
      </c>
      <c r="K2380">
        <v>15.49</v>
      </c>
    </row>
    <row r="2381" spans="1:11" x14ac:dyDescent="0.2">
      <c r="A2381" t="s">
        <v>28</v>
      </c>
      <c r="B2381" t="s">
        <v>44</v>
      </c>
      <c r="C2381" t="s">
        <v>243</v>
      </c>
      <c r="D2381" t="s">
        <v>104</v>
      </c>
      <c r="E2381" t="s">
        <v>57</v>
      </c>
      <c r="F2381" t="s">
        <v>19</v>
      </c>
      <c r="G2381" t="s">
        <v>33</v>
      </c>
      <c r="H2381">
        <v>54.712000000000003</v>
      </c>
      <c r="I2381">
        <v>7</v>
      </c>
      <c r="J2381">
        <v>0.2</v>
      </c>
      <c r="K2381">
        <v>11.626300000000001</v>
      </c>
    </row>
    <row r="2382" spans="1:11" x14ac:dyDescent="0.2">
      <c r="A2382" t="s">
        <v>62</v>
      </c>
      <c r="B2382" t="s">
        <v>14</v>
      </c>
      <c r="C2382" t="s">
        <v>286</v>
      </c>
      <c r="D2382" t="s">
        <v>24</v>
      </c>
      <c r="E2382" t="s">
        <v>25</v>
      </c>
      <c r="F2382" t="s">
        <v>26</v>
      </c>
      <c r="G2382" t="s">
        <v>38</v>
      </c>
      <c r="H2382">
        <v>176.04</v>
      </c>
      <c r="I2382">
        <v>4</v>
      </c>
      <c r="J2382">
        <v>0</v>
      </c>
      <c r="K2382">
        <v>45.770400000000002</v>
      </c>
    </row>
    <row r="2383" spans="1:11" x14ac:dyDescent="0.2">
      <c r="A2383" t="s">
        <v>62</v>
      </c>
      <c r="B2383" t="s">
        <v>14</v>
      </c>
      <c r="C2383" t="s">
        <v>286</v>
      </c>
      <c r="D2383" t="s">
        <v>24</v>
      </c>
      <c r="E2383" t="s">
        <v>25</v>
      </c>
      <c r="F2383" t="s">
        <v>26</v>
      </c>
      <c r="G2383" t="s">
        <v>34</v>
      </c>
      <c r="H2383">
        <v>16.02</v>
      </c>
      <c r="I2383">
        <v>9</v>
      </c>
      <c r="J2383">
        <v>0</v>
      </c>
      <c r="K2383">
        <v>4.4855999999999998</v>
      </c>
    </row>
    <row r="2384" spans="1:11" x14ac:dyDescent="0.2">
      <c r="A2384" t="s">
        <v>62</v>
      </c>
      <c r="B2384" t="s">
        <v>14</v>
      </c>
      <c r="C2384" t="s">
        <v>286</v>
      </c>
      <c r="D2384" t="s">
        <v>24</v>
      </c>
      <c r="E2384" t="s">
        <v>25</v>
      </c>
      <c r="F2384" t="s">
        <v>26</v>
      </c>
      <c r="G2384" t="s">
        <v>37</v>
      </c>
      <c r="H2384">
        <v>185.92</v>
      </c>
      <c r="I2384">
        <v>4</v>
      </c>
      <c r="J2384">
        <v>0.2</v>
      </c>
      <c r="K2384">
        <v>62.747999999999998</v>
      </c>
    </row>
    <row r="2385" spans="1:11" x14ac:dyDescent="0.2">
      <c r="A2385" t="s">
        <v>62</v>
      </c>
      <c r="B2385" t="s">
        <v>14</v>
      </c>
      <c r="C2385" t="s">
        <v>286</v>
      </c>
      <c r="D2385" t="s">
        <v>24</v>
      </c>
      <c r="E2385" t="s">
        <v>25</v>
      </c>
      <c r="F2385" t="s">
        <v>35</v>
      </c>
      <c r="G2385" t="s">
        <v>36</v>
      </c>
      <c r="H2385">
        <v>211.16800000000001</v>
      </c>
      <c r="I2385">
        <v>4</v>
      </c>
      <c r="J2385">
        <v>0.2</v>
      </c>
      <c r="K2385">
        <v>15.8376</v>
      </c>
    </row>
    <row r="2386" spans="1:11" x14ac:dyDescent="0.2">
      <c r="A2386" t="s">
        <v>62</v>
      </c>
      <c r="B2386" t="s">
        <v>14</v>
      </c>
      <c r="C2386" t="s">
        <v>286</v>
      </c>
      <c r="D2386" t="s">
        <v>24</v>
      </c>
      <c r="E2386" t="s">
        <v>25</v>
      </c>
      <c r="F2386" t="s">
        <v>35</v>
      </c>
      <c r="G2386" t="s">
        <v>162</v>
      </c>
      <c r="H2386">
        <v>479.98399999999998</v>
      </c>
      <c r="I2386">
        <v>2</v>
      </c>
      <c r="J2386">
        <v>0.2</v>
      </c>
      <c r="K2386">
        <v>59.997999999999998</v>
      </c>
    </row>
    <row r="2387" spans="1:11" x14ac:dyDescent="0.2">
      <c r="A2387" t="s">
        <v>62</v>
      </c>
      <c r="B2387" t="s">
        <v>14</v>
      </c>
      <c r="C2387" t="s">
        <v>144</v>
      </c>
      <c r="D2387" t="s">
        <v>24</v>
      </c>
      <c r="E2387" t="s">
        <v>25</v>
      </c>
      <c r="F2387" t="s">
        <v>26</v>
      </c>
      <c r="G2387" t="s">
        <v>77</v>
      </c>
      <c r="H2387">
        <v>7.86</v>
      </c>
      <c r="I2387">
        <v>2</v>
      </c>
      <c r="J2387">
        <v>0</v>
      </c>
      <c r="K2387">
        <v>3.6156000000000001</v>
      </c>
    </row>
    <row r="2388" spans="1:11" x14ac:dyDescent="0.2">
      <c r="A2388" t="s">
        <v>62</v>
      </c>
      <c r="B2388" t="s">
        <v>14</v>
      </c>
      <c r="C2388" t="s">
        <v>144</v>
      </c>
      <c r="D2388" t="s">
        <v>24</v>
      </c>
      <c r="E2388" t="s">
        <v>25</v>
      </c>
      <c r="F2388" t="s">
        <v>26</v>
      </c>
      <c r="G2388" t="s">
        <v>37</v>
      </c>
      <c r="H2388">
        <v>24.448</v>
      </c>
      <c r="I2388">
        <v>2</v>
      </c>
      <c r="J2388">
        <v>0.2</v>
      </c>
      <c r="K2388">
        <v>8.8623999999999992</v>
      </c>
    </row>
    <row r="2389" spans="1:11" x14ac:dyDescent="0.2">
      <c r="A2389" t="s">
        <v>28</v>
      </c>
      <c r="B2389" t="s">
        <v>14</v>
      </c>
      <c r="C2389" t="s">
        <v>75</v>
      </c>
      <c r="D2389" t="s">
        <v>76</v>
      </c>
      <c r="E2389" t="s">
        <v>57</v>
      </c>
      <c r="F2389" t="s">
        <v>26</v>
      </c>
      <c r="G2389" t="s">
        <v>41</v>
      </c>
      <c r="H2389">
        <v>6.48</v>
      </c>
      <c r="I2389">
        <v>1</v>
      </c>
      <c r="J2389">
        <v>0</v>
      </c>
      <c r="K2389">
        <v>3.1103999999999998</v>
      </c>
    </row>
    <row r="2390" spans="1:11" x14ac:dyDescent="0.2">
      <c r="A2390" t="s">
        <v>28</v>
      </c>
      <c r="B2390" t="s">
        <v>14</v>
      </c>
      <c r="C2390" t="s">
        <v>75</v>
      </c>
      <c r="D2390" t="s">
        <v>76</v>
      </c>
      <c r="E2390" t="s">
        <v>57</v>
      </c>
      <c r="F2390" t="s">
        <v>26</v>
      </c>
      <c r="G2390" t="s">
        <v>41</v>
      </c>
      <c r="H2390">
        <v>41.86</v>
      </c>
      <c r="I2390">
        <v>7</v>
      </c>
      <c r="J2390">
        <v>0</v>
      </c>
      <c r="K2390">
        <v>20.511399999999998</v>
      </c>
    </row>
    <row r="2391" spans="1:11" x14ac:dyDescent="0.2">
      <c r="A2391" t="s">
        <v>28</v>
      </c>
      <c r="B2391" t="s">
        <v>14</v>
      </c>
      <c r="C2391" t="s">
        <v>75</v>
      </c>
      <c r="D2391" t="s">
        <v>76</v>
      </c>
      <c r="E2391" t="s">
        <v>57</v>
      </c>
      <c r="F2391" t="s">
        <v>35</v>
      </c>
      <c r="G2391" t="s">
        <v>59</v>
      </c>
      <c r="H2391">
        <v>1619.91</v>
      </c>
      <c r="I2391">
        <v>9</v>
      </c>
      <c r="J2391">
        <v>0</v>
      </c>
      <c r="K2391">
        <v>97.194599999999994</v>
      </c>
    </row>
    <row r="2392" spans="1:11" x14ac:dyDescent="0.2">
      <c r="A2392" t="s">
        <v>28</v>
      </c>
      <c r="B2392" t="s">
        <v>14</v>
      </c>
      <c r="C2392" t="s">
        <v>75</v>
      </c>
      <c r="D2392" t="s">
        <v>76</v>
      </c>
      <c r="E2392" t="s">
        <v>57</v>
      </c>
      <c r="F2392" t="s">
        <v>19</v>
      </c>
      <c r="G2392" t="s">
        <v>33</v>
      </c>
      <c r="H2392">
        <v>113.92</v>
      </c>
      <c r="I2392">
        <v>4</v>
      </c>
      <c r="J2392">
        <v>0</v>
      </c>
      <c r="K2392">
        <v>42.150399999999998</v>
      </c>
    </row>
    <row r="2393" spans="1:11" x14ac:dyDescent="0.2">
      <c r="A2393" t="s">
        <v>28</v>
      </c>
      <c r="B2393" t="s">
        <v>14</v>
      </c>
      <c r="C2393" t="s">
        <v>392</v>
      </c>
      <c r="D2393" t="s">
        <v>166</v>
      </c>
      <c r="E2393" t="s">
        <v>57</v>
      </c>
      <c r="F2393" t="s">
        <v>26</v>
      </c>
      <c r="G2393" t="s">
        <v>34</v>
      </c>
      <c r="H2393">
        <v>39.68</v>
      </c>
      <c r="I2393">
        <v>2</v>
      </c>
      <c r="J2393">
        <v>0</v>
      </c>
      <c r="K2393">
        <v>10.316800000000001</v>
      </c>
    </row>
    <row r="2394" spans="1:11" x14ac:dyDescent="0.2">
      <c r="A2394" t="s">
        <v>28</v>
      </c>
      <c r="B2394" t="s">
        <v>22</v>
      </c>
      <c r="C2394" t="s">
        <v>75</v>
      </c>
      <c r="D2394" t="s">
        <v>76</v>
      </c>
      <c r="E2394" t="s">
        <v>57</v>
      </c>
      <c r="F2394" t="s">
        <v>35</v>
      </c>
      <c r="G2394" t="s">
        <v>59</v>
      </c>
      <c r="H2394">
        <v>37.6</v>
      </c>
      <c r="I2394">
        <v>2</v>
      </c>
      <c r="J2394">
        <v>0</v>
      </c>
      <c r="K2394">
        <v>2.2559999999999998</v>
      </c>
    </row>
    <row r="2395" spans="1:11" x14ac:dyDescent="0.2">
      <c r="A2395" t="s">
        <v>28</v>
      </c>
      <c r="B2395" t="s">
        <v>22</v>
      </c>
      <c r="C2395" t="s">
        <v>75</v>
      </c>
      <c r="D2395" t="s">
        <v>76</v>
      </c>
      <c r="E2395" t="s">
        <v>57</v>
      </c>
      <c r="F2395" t="s">
        <v>35</v>
      </c>
      <c r="G2395" t="s">
        <v>59</v>
      </c>
      <c r="H2395">
        <v>59.9</v>
      </c>
      <c r="I2395">
        <v>2</v>
      </c>
      <c r="J2395">
        <v>0</v>
      </c>
      <c r="K2395">
        <v>23.96</v>
      </c>
    </row>
    <row r="2396" spans="1:11" x14ac:dyDescent="0.2">
      <c r="A2396" t="s">
        <v>28</v>
      </c>
      <c r="B2396" t="s">
        <v>22</v>
      </c>
      <c r="C2396" t="s">
        <v>75</v>
      </c>
      <c r="D2396" t="s">
        <v>76</v>
      </c>
      <c r="E2396" t="s">
        <v>57</v>
      </c>
      <c r="F2396" t="s">
        <v>26</v>
      </c>
      <c r="G2396" t="s">
        <v>41</v>
      </c>
      <c r="H2396">
        <v>37</v>
      </c>
      <c r="I2396">
        <v>5</v>
      </c>
      <c r="J2396">
        <v>0</v>
      </c>
      <c r="K2396">
        <v>16.649999999999999</v>
      </c>
    </row>
    <row r="2397" spans="1:11" x14ac:dyDescent="0.2">
      <c r="A2397" t="s">
        <v>13</v>
      </c>
      <c r="B2397" t="s">
        <v>14</v>
      </c>
      <c r="C2397" t="s">
        <v>52</v>
      </c>
      <c r="D2397" t="s">
        <v>24</v>
      </c>
      <c r="E2397" t="s">
        <v>25</v>
      </c>
      <c r="F2397" t="s">
        <v>26</v>
      </c>
      <c r="G2397" t="s">
        <v>27</v>
      </c>
      <c r="H2397">
        <v>5.76</v>
      </c>
      <c r="I2397">
        <v>2</v>
      </c>
      <c r="J2397">
        <v>0</v>
      </c>
      <c r="K2397">
        <v>2.8224</v>
      </c>
    </row>
    <row r="2398" spans="1:11" x14ac:dyDescent="0.2">
      <c r="A2398" t="s">
        <v>13</v>
      </c>
      <c r="B2398" t="s">
        <v>14</v>
      </c>
      <c r="C2398" t="s">
        <v>52</v>
      </c>
      <c r="D2398" t="s">
        <v>24</v>
      </c>
      <c r="E2398" t="s">
        <v>25</v>
      </c>
      <c r="F2398" t="s">
        <v>26</v>
      </c>
      <c r="G2398" t="s">
        <v>34</v>
      </c>
      <c r="H2398">
        <v>16.68</v>
      </c>
      <c r="I2398">
        <v>6</v>
      </c>
      <c r="J2398">
        <v>0</v>
      </c>
      <c r="K2398">
        <v>4.3368000000000002</v>
      </c>
    </row>
    <row r="2399" spans="1:11" x14ac:dyDescent="0.2">
      <c r="A2399" t="s">
        <v>28</v>
      </c>
      <c r="B2399" t="s">
        <v>22</v>
      </c>
      <c r="C2399" t="s">
        <v>242</v>
      </c>
      <c r="D2399" t="s">
        <v>91</v>
      </c>
      <c r="E2399" t="s">
        <v>18</v>
      </c>
      <c r="F2399" t="s">
        <v>26</v>
      </c>
      <c r="G2399" t="s">
        <v>32</v>
      </c>
      <c r="H2399">
        <v>628.80999999999995</v>
      </c>
      <c r="I2399">
        <v>7</v>
      </c>
      <c r="J2399">
        <v>0</v>
      </c>
      <c r="K2399">
        <v>12.5762</v>
      </c>
    </row>
    <row r="2400" spans="1:11" x14ac:dyDescent="0.2">
      <c r="A2400" t="s">
        <v>28</v>
      </c>
      <c r="B2400" t="s">
        <v>22</v>
      </c>
      <c r="C2400" t="s">
        <v>242</v>
      </c>
      <c r="D2400" t="s">
        <v>91</v>
      </c>
      <c r="E2400" t="s">
        <v>18</v>
      </c>
      <c r="F2400" t="s">
        <v>26</v>
      </c>
      <c r="G2400" t="s">
        <v>32</v>
      </c>
      <c r="H2400">
        <v>56.45</v>
      </c>
      <c r="I2400">
        <v>5</v>
      </c>
      <c r="J2400">
        <v>0</v>
      </c>
      <c r="K2400">
        <v>14.677</v>
      </c>
    </row>
    <row r="2401" spans="1:11" x14ac:dyDescent="0.2">
      <c r="A2401" t="s">
        <v>13</v>
      </c>
      <c r="B2401" t="s">
        <v>14</v>
      </c>
      <c r="C2401" t="s">
        <v>82</v>
      </c>
      <c r="D2401" t="s">
        <v>112</v>
      </c>
      <c r="E2401" t="s">
        <v>47</v>
      </c>
      <c r="F2401" t="s">
        <v>26</v>
      </c>
      <c r="G2401" t="s">
        <v>32</v>
      </c>
      <c r="H2401">
        <v>94.2</v>
      </c>
      <c r="I2401">
        <v>6</v>
      </c>
      <c r="J2401">
        <v>0</v>
      </c>
      <c r="K2401">
        <v>23.55</v>
      </c>
    </row>
    <row r="2402" spans="1:11" x14ac:dyDescent="0.2">
      <c r="A2402" t="s">
        <v>13</v>
      </c>
      <c r="B2402" t="s">
        <v>14</v>
      </c>
      <c r="C2402" t="s">
        <v>82</v>
      </c>
      <c r="D2402" t="s">
        <v>112</v>
      </c>
      <c r="E2402" t="s">
        <v>47</v>
      </c>
      <c r="F2402" t="s">
        <v>26</v>
      </c>
      <c r="G2402" t="s">
        <v>60</v>
      </c>
      <c r="H2402">
        <v>28.4</v>
      </c>
      <c r="I2402">
        <v>5</v>
      </c>
      <c r="J2402">
        <v>0</v>
      </c>
      <c r="K2402">
        <v>13.348000000000001</v>
      </c>
    </row>
    <row r="2403" spans="1:11" x14ac:dyDescent="0.2">
      <c r="A2403" t="s">
        <v>28</v>
      </c>
      <c r="B2403" t="s">
        <v>22</v>
      </c>
      <c r="C2403" t="s">
        <v>195</v>
      </c>
      <c r="D2403" t="s">
        <v>46</v>
      </c>
      <c r="E2403" t="s">
        <v>47</v>
      </c>
      <c r="F2403" t="s">
        <v>19</v>
      </c>
      <c r="G2403" t="s">
        <v>20</v>
      </c>
      <c r="H2403">
        <v>956.66480000000001</v>
      </c>
      <c r="I2403">
        <v>7</v>
      </c>
      <c r="J2403">
        <v>0.32</v>
      </c>
      <c r="K2403">
        <v>-225.0976</v>
      </c>
    </row>
    <row r="2404" spans="1:11" x14ac:dyDescent="0.2">
      <c r="A2404" t="s">
        <v>28</v>
      </c>
      <c r="B2404" t="s">
        <v>14</v>
      </c>
      <c r="C2404" t="s">
        <v>23</v>
      </c>
      <c r="D2404" t="s">
        <v>24</v>
      </c>
      <c r="E2404" t="s">
        <v>25</v>
      </c>
      <c r="F2404" t="s">
        <v>35</v>
      </c>
      <c r="G2404" t="s">
        <v>59</v>
      </c>
      <c r="H2404">
        <v>1115.9100000000001</v>
      </c>
      <c r="I2404">
        <v>9</v>
      </c>
      <c r="J2404">
        <v>0</v>
      </c>
      <c r="K2404">
        <v>200.8638</v>
      </c>
    </row>
    <row r="2405" spans="1:11" x14ac:dyDescent="0.2">
      <c r="A2405" t="s">
        <v>28</v>
      </c>
      <c r="B2405" t="s">
        <v>14</v>
      </c>
      <c r="C2405" t="s">
        <v>23</v>
      </c>
      <c r="D2405" t="s">
        <v>24</v>
      </c>
      <c r="E2405" t="s">
        <v>25</v>
      </c>
      <c r="F2405" t="s">
        <v>35</v>
      </c>
      <c r="G2405" t="s">
        <v>36</v>
      </c>
      <c r="H2405">
        <v>128.744</v>
      </c>
      <c r="I2405">
        <v>7</v>
      </c>
      <c r="J2405">
        <v>0.2</v>
      </c>
      <c r="K2405">
        <v>-28.967400000000001</v>
      </c>
    </row>
    <row r="2406" spans="1:11" x14ac:dyDescent="0.2">
      <c r="A2406" t="s">
        <v>28</v>
      </c>
      <c r="B2406" t="s">
        <v>14</v>
      </c>
      <c r="C2406" t="s">
        <v>23</v>
      </c>
      <c r="D2406" t="s">
        <v>24</v>
      </c>
      <c r="E2406" t="s">
        <v>25</v>
      </c>
      <c r="F2406" t="s">
        <v>35</v>
      </c>
      <c r="G2406" t="s">
        <v>36</v>
      </c>
      <c r="H2406">
        <v>79.92</v>
      </c>
      <c r="I2406">
        <v>10</v>
      </c>
      <c r="J2406">
        <v>0.2</v>
      </c>
      <c r="K2406">
        <v>26.972999999999999</v>
      </c>
    </row>
    <row r="2407" spans="1:11" x14ac:dyDescent="0.2">
      <c r="A2407" t="s">
        <v>28</v>
      </c>
      <c r="B2407" t="s">
        <v>14</v>
      </c>
      <c r="C2407" t="s">
        <v>52</v>
      </c>
      <c r="D2407" t="s">
        <v>24</v>
      </c>
      <c r="E2407" t="s">
        <v>25</v>
      </c>
      <c r="F2407" t="s">
        <v>26</v>
      </c>
      <c r="G2407" t="s">
        <v>34</v>
      </c>
      <c r="H2407">
        <v>24.2</v>
      </c>
      <c r="I2407">
        <v>5</v>
      </c>
      <c r="J2407">
        <v>0</v>
      </c>
      <c r="K2407">
        <v>7.9859999999999998</v>
      </c>
    </row>
    <row r="2408" spans="1:11" x14ac:dyDescent="0.2">
      <c r="A2408" t="s">
        <v>28</v>
      </c>
      <c r="B2408" t="s">
        <v>14</v>
      </c>
      <c r="C2408" t="s">
        <v>52</v>
      </c>
      <c r="D2408" t="s">
        <v>24</v>
      </c>
      <c r="E2408" t="s">
        <v>25</v>
      </c>
      <c r="F2408" t="s">
        <v>35</v>
      </c>
      <c r="G2408" t="s">
        <v>36</v>
      </c>
      <c r="H2408">
        <v>359.976</v>
      </c>
      <c r="I2408">
        <v>3</v>
      </c>
      <c r="J2408">
        <v>0.2</v>
      </c>
      <c r="K2408">
        <v>130.4913</v>
      </c>
    </row>
    <row r="2409" spans="1:11" x14ac:dyDescent="0.2">
      <c r="A2409" t="s">
        <v>62</v>
      </c>
      <c r="B2409" t="s">
        <v>44</v>
      </c>
      <c r="C2409" t="s">
        <v>52</v>
      </c>
      <c r="D2409" t="s">
        <v>24</v>
      </c>
      <c r="E2409" t="s">
        <v>25</v>
      </c>
      <c r="F2409" t="s">
        <v>19</v>
      </c>
      <c r="G2409" t="s">
        <v>33</v>
      </c>
      <c r="H2409">
        <v>211.84</v>
      </c>
      <c r="I2409">
        <v>8</v>
      </c>
      <c r="J2409">
        <v>0</v>
      </c>
      <c r="K2409">
        <v>76.2624</v>
      </c>
    </row>
    <row r="2410" spans="1:11" x14ac:dyDescent="0.2">
      <c r="A2410" t="s">
        <v>28</v>
      </c>
      <c r="B2410" t="s">
        <v>44</v>
      </c>
      <c r="C2410" t="s">
        <v>55</v>
      </c>
      <c r="D2410" t="s">
        <v>56</v>
      </c>
      <c r="E2410" t="s">
        <v>57</v>
      </c>
      <c r="F2410" t="s">
        <v>26</v>
      </c>
      <c r="G2410" t="s">
        <v>77</v>
      </c>
      <c r="H2410">
        <v>5.68</v>
      </c>
      <c r="I2410">
        <v>2</v>
      </c>
      <c r="J2410">
        <v>0.2</v>
      </c>
      <c r="K2410">
        <v>1.917</v>
      </c>
    </row>
    <row r="2411" spans="1:11" x14ac:dyDescent="0.2">
      <c r="A2411" t="s">
        <v>13</v>
      </c>
      <c r="B2411" t="s">
        <v>22</v>
      </c>
      <c r="C2411" t="s">
        <v>23</v>
      </c>
      <c r="D2411" t="s">
        <v>24</v>
      </c>
      <c r="E2411" t="s">
        <v>25</v>
      </c>
      <c r="F2411" t="s">
        <v>26</v>
      </c>
      <c r="G2411" t="s">
        <v>37</v>
      </c>
      <c r="H2411">
        <v>7.52</v>
      </c>
      <c r="I2411">
        <v>5</v>
      </c>
      <c r="J2411">
        <v>0.2</v>
      </c>
      <c r="K2411">
        <v>2.6320000000000001</v>
      </c>
    </row>
    <row r="2412" spans="1:11" x14ac:dyDescent="0.2">
      <c r="A2412" t="s">
        <v>28</v>
      </c>
      <c r="B2412" t="s">
        <v>14</v>
      </c>
      <c r="C2412" t="s">
        <v>23</v>
      </c>
      <c r="D2412" t="s">
        <v>24</v>
      </c>
      <c r="E2412" t="s">
        <v>25</v>
      </c>
      <c r="F2412" t="s">
        <v>26</v>
      </c>
      <c r="G2412" t="s">
        <v>41</v>
      </c>
      <c r="H2412">
        <v>11.96</v>
      </c>
      <c r="I2412">
        <v>2</v>
      </c>
      <c r="J2412">
        <v>0</v>
      </c>
      <c r="K2412">
        <v>5.8604000000000003</v>
      </c>
    </row>
    <row r="2413" spans="1:11" x14ac:dyDescent="0.2">
      <c r="A2413" t="s">
        <v>28</v>
      </c>
      <c r="B2413" t="s">
        <v>14</v>
      </c>
      <c r="C2413" t="s">
        <v>23</v>
      </c>
      <c r="D2413" t="s">
        <v>24</v>
      </c>
      <c r="E2413" t="s">
        <v>25</v>
      </c>
      <c r="F2413" t="s">
        <v>19</v>
      </c>
      <c r="G2413" t="s">
        <v>31</v>
      </c>
      <c r="H2413">
        <v>629.06399999999996</v>
      </c>
      <c r="I2413">
        <v>3</v>
      </c>
      <c r="J2413">
        <v>0.2</v>
      </c>
      <c r="K2413">
        <v>31.453199999999999</v>
      </c>
    </row>
    <row r="2414" spans="1:11" x14ac:dyDescent="0.2">
      <c r="A2414" t="s">
        <v>28</v>
      </c>
      <c r="B2414" t="s">
        <v>14</v>
      </c>
      <c r="C2414" t="s">
        <v>241</v>
      </c>
      <c r="D2414" t="s">
        <v>49</v>
      </c>
      <c r="E2414" t="s">
        <v>47</v>
      </c>
      <c r="F2414" t="s">
        <v>19</v>
      </c>
      <c r="G2414" t="s">
        <v>21</v>
      </c>
      <c r="H2414">
        <v>754.45</v>
      </c>
      <c r="I2414">
        <v>5</v>
      </c>
      <c r="J2414">
        <v>0</v>
      </c>
      <c r="K2414">
        <v>60.356000000000002</v>
      </c>
    </row>
    <row r="2415" spans="1:11" x14ac:dyDescent="0.2">
      <c r="A2415" t="s">
        <v>28</v>
      </c>
      <c r="B2415" t="s">
        <v>44</v>
      </c>
      <c r="C2415" t="s">
        <v>393</v>
      </c>
      <c r="D2415" t="s">
        <v>166</v>
      </c>
      <c r="E2415" t="s">
        <v>57</v>
      </c>
      <c r="F2415" t="s">
        <v>19</v>
      </c>
      <c r="G2415" t="s">
        <v>20</v>
      </c>
      <c r="H2415">
        <v>301.95999999999998</v>
      </c>
      <c r="I2415">
        <v>2</v>
      </c>
      <c r="J2415">
        <v>0</v>
      </c>
      <c r="K2415">
        <v>60.392000000000003</v>
      </c>
    </row>
    <row r="2416" spans="1:11" x14ac:dyDescent="0.2">
      <c r="A2416" t="s">
        <v>28</v>
      </c>
      <c r="B2416" t="s">
        <v>22</v>
      </c>
      <c r="C2416" t="s">
        <v>394</v>
      </c>
      <c r="D2416" t="s">
        <v>121</v>
      </c>
      <c r="E2416" t="s">
        <v>25</v>
      </c>
      <c r="F2416" t="s">
        <v>35</v>
      </c>
      <c r="G2416" t="s">
        <v>59</v>
      </c>
      <c r="H2416">
        <v>595</v>
      </c>
      <c r="I2416">
        <v>5</v>
      </c>
      <c r="J2416">
        <v>0</v>
      </c>
      <c r="K2416">
        <v>95.2</v>
      </c>
    </row>
    <row r="2417" spans="1:11" x14ac:dyDescent="0.2">
      <c r="A2417" t="s">
        <v>28</v>
      </c>
      <c r="B2417" t="s">
        <v>22</v>
      </c>
      <c r="C2417" t="s">
        <v>394</v>
      </c>
      <c r="D2417" t="s">
        <v>121</v>
      </c>
      <c r="E2417" t="s">
        <v>25</v>
      </c>
      <c r="F2417" t="s">
        <v>26</v>
      </c>
      <c r="G2417" t="s">
        <v>37</v>
      </c>
      <c r="H2417">
        <v>79.872</v>
      </c>
      <c r="I2417">
        <v>3</v>
      </c>
      <c r="J2417">
        <v>0.2</v>
      </c>
      <c r="K2417">
        <v>29.952000000000002</v>
      </c>
    </row>
    <row r="2418" spans="1:11" x14ac:dyDescent="0.2">
      <c r="A2418" t="s">
        <v>28</v>
      </c>
      <c r="B2418" t="s">
        <v>22</v>
      </c>
      <c r="C2418" t="s">
        <v>395</v>
      </c>
      <c r="D2418" t="s">
        <v>177</v>
      </c>
      <c r="E2418" t="s">
        <v>25</v>
      </c>
      <c r="F2418" t="s">
        <v>35</v>
      </c>
      <c r="G2418" t="s">
        <v>123</v>
      </c>
      <c r="H2418">
        <v>2396.4</v>
      </c>
      <c r="I2418">
        <v>10</v>
      </c>
      <c r="J2418">
        <v>0.2</v>
      </c>
      <c r="K2418">
        <v>179.73</v>
      </c>
    </row>
    <row r="2419" spans="1:11" x14ac:dyDescent="0.2">
      <c r="A2419" t="s">
        <v>28</v>
      </c>
      <c r="B2419" t="s">
        <v>22</v>
      </c>
      <c r="C2419" t="s">
        <v>396</v>
      </c>
      <c r="D2419" t="s">
        <v>24</v>
      </c>
      <c r="E2419" t="s">
        <v>25</v>
      </c>
      <c r="F2419" t="s">
        <v>26</v>
      </c>
      <c r="G2419" t="s">
        <v>32</v>
      </c>
      <c r="H2419">
        <v>63.56</v>
      </c>
      <c r="I2419">
        <v>2</v>
      </c>
      <c r="J2419">
        <v>0</v>
      </c>
      <c r="K2419">
        <v>3.1779999999999999</v>
      </c>
    </row>
    <row r="2420" spans="1:11" x14ac:dyDescent="0.2">
      <c r="A2420" t="s">
        <v>28</v>
      </c>
      <c r="B2420" t="s">
        <v>22</v>
      </c>
      <c r="C2420" t="s">
        <v>396</v>
      </c>
      <c r="D2420" t="s">
        <v>24</v>
      </c>
      <c r="E2420" t="s">
        <v>25</v>
      </c>
      <c r="F2420" t="s">
        <v>35</v>
      </c>
      <c r="G2420" t="s">
        <v>59</v>
      </c>
      <c r="H2420">
        <v>99.99</v>
      </c>
      <c r="I2420">
        <v>1</v>
      </c>
      <c r="J2420">
        <v>0</v>
      </c>
      <c r="K2420">
        <v>43.995600000000003</v>
      </c>
    </row>
    <row r="2421" spans="1:11" x14ac:dyDescent="0.2">
      <c r="A2421" t="s">
        <v>28</v>
      </c>
      <c r="B2421" t="s">
        <v>44</v>
      </c>
      <c r="C2421" t="s">
        <v>397</v>
      </c>
      <c r="D2421" t="s">
        <v>65</v>
      </c>
      <c r="E2421" t="s">
        <v>47</v>
      </c>
      <c r="F2421" t="s">
        <v>26</v>
      </c>
      <c r="G2421" t="s">
        <v>32</v>
      </c>
      <c r="H2421">
        <v>230.376</v>
      </c>
      <c r="I2421">
        <v>3</v>
      </c>
      <c r="J2421">
        <v>0.2</v>
      </c>
      <c r="K2421">
        <v>-48.954900000000002</v>
      </c>
    </row>
    <row r="2422" spans="1:11" x14ac:dyDescent="0.2">
      <c r="A2422" t="s">
        <v>28</v>
      </c>
      <c r="B2422" t="s">
        <v>44</v>
      </c>
      <c r="C2422" t="s">
        <v>397</v>
      </c>
      <c r="D2422" t="s">
        <v>65</v>
      </c>
      <c r="E2422" t="s">
        <v>47</v>
      </c>
      <c r="F2422" t="s">
        <v>26</v>
      </c>
      <c r="G2422" t="s">
        <v>41</v>
      </c>
      <c r="H2422">
        <v>9.6639999999999997</v>
      </c>
      <c r="I2422">
        <v>2</v>
      </c>
      <c r="J2422">
        <v>0.2</v>
      </c>
      <c r="K2422">
        <v>3.2616000000000001</v>
      </c>
    </row>
    <row r="2423" spans="1:11" x14ac:dyDescent="0.2">
      <c r="A2423" t="s">
        <v>28</v>
      </c>
      <c r="B2423" t="s">
        <v>14</v>
      </c>
      <c r="C2423" t="s">
        <v>126</v>
      </c>
      <c r="D2423" t="s">
        <v>104</v>
      </c>
      <c r="E2423" t="s">
        <v>57</v>
      </c>
      <c r="F2423" t="s">
        <v>35</v>
      </c>
      <c r="G2423" t="s">
        <v>59</v>
      </c>
      <c r="H2423">
        <v>158.928</v>
      </c>
      <c r="I2423">
        <v>7</v>
      </c>
      <c r="J2423">
        <v>0.2</v>
      </c>
      <c r="K2423">
        <v>41.718600000000002</v>
      </c>
    </row>
    <row r="2424" spans="1:11" x14ac:dyDescent="0.2">
      <c r="A2424" t="s">
        <v>28</v>
      </c>
      <c r="B2424" t="s">
        <v>14</v>
      </c>
      <c r="C2424" t="s">
        <v>126</v>
      </c>
      <c r="D2424" t="s">
        <v>104</v>
      </c>
      <c r="E2424" t="s">
        <v>57</v>
      </c>
      <c r="F2424" t="s">
        <v>26</v>
      </c>
      <c r="G2424" t="s">
        <v>37</v>
      </c>
      <c r="H2424">
        <v>13.023</v>
      </c>
      <c r="I2424">
        <v>1</v>
      </c>
      <c r="J2424">
        <v>0.7</v>
      </c>
      <c r="K2424">
        <v>-10.4184</v>
      </c>
    </row>
    <row r="2425" spans="1:11" x14ac:dyDescent="0.2">
      <c r="A2425" t="s">
        <v>28</v>
      </c>
      <c r="B2425" t="s">
        <v>14</v>
      </c>
      <c r="C2425" t="s">
        <v>126</v>
      </c>
      <c r="D2425" t="s">
        <v>104</v>
      </c>
      <c r="E2425" t="s">
        <v>57</v>
      </c>
      <c r="F2425" t="s">
        <v>19</v>
      </c>
      <c r="G2425" t="s">
        <v>31</v>
      </c>
      <c r="H2425">
        <v>273.06</v>
      </c>
      <c r="I2425">
        <v>2</v>
      </c>
      <c r="J2425">
        <v>0.4</v>
      </c>
      <c r="K2425">
        <v>-104.673</v>
      </c>
    </row>
    <row r="2426" spans="1:11" x14ac:dyDescent="0.2">
      <c r="A2426" t="s">
        <v>28</v>
      </c>
      <c r="B2426" t="s">
        <v>14</v>
      </c>
      <c r="C2426" t="s">
        <v>126</v>
      </c>
      <c r="D2426" t="s">
        <v>104</v>
      </c>
      <c r="E2426" t="s">
        <v>57</v>
      </c>
      <c r="F2426" t="s">
        <v>26</v>
      </c>
      <c r="G2426" t="s">
        <v>77</v>
      </c>
      <c r="H2426">
        <v>39.311999999999998</v>
      </c>
      <c r="I2426">
        <v>13</v>
      </c>
      <c r="J2426">
        <v>0.2</v>
      </c>
      <c r="K2426">
        <v>12.776400000000001</v>
      </c>
    </row>
    <row r="2427" spans="1:11" x14ac:dyDescent="0.2">
      <c r="A2427" t="s">
        <v>28</v>
      </c>
      <c r="B2427" t="s">
        <v>22</v>
      </c>
      <c r="C2427" t="s">
        <v>155</v>
      </c>
      <c r="D2427" t="s">
        <v>46</v>
      </c>
      <c r="E2427" t="s">
        <v>47</v>
      </c>
      <c r="F2427" t="s">
        <v>26</v>
      </c>
      <c r="G2427" t="s">
        <v>37</v>
      </c>
      <c r="H2427">
        <v>1.3440000000000001</v>
      </c>
      <c r="I2427">
        <v>4</v>
      </c>
      <c r="J2427">
        <v>0.8</v>
      </c>
      <c r="K2427">
        <v>-2.1503999999999999</v>
      </c>
    </row>
    <row r="2428" spans="1:11" x14ac:dyDescent="0.2">
      <c r="A2428" t="s">
        <v>28</v>
      </c>
      <c r="B2428" t="s">
        <v>22</v>
      </c>
      <c r="C2428" t="s">
        <v>155</v>
      </c>
      <c r="D2428" t="s">
        <v>46</v>
      </c>
      <c r="E2428" t="s">
        <v>47</v>
      </c>
      <c r="F2428" t="s">
        <v>26</v>
      </c>
      <c r="G2428" t="s">
        <v>37</v>
      </c>
      <c r="H2428">
        <v>8.2720000000000002</v>
      </c>
      <c r="I2428">
        <v>4</v>
      </c>
      <c r="J2428">
        <v>0.8</v>
      </c>
      <c r="K2428">
        <v>-13.6488</v>
      </c>
    </row>
    <row r="2429" spans="1:11" x14ac:dyDescent="0.2">
      <c r="A2429" t="s">
        <v>28</v>
      </c>
      <c r="B2429" t="s">
        <v>22</v>
      </c>
      <c r="C2429" t="s">
        <v>155</v>
      </c>
      <c r="D2429" t="s">
        <v>46</v>
      </c>
      <c r="E2429" t="s">
        <v>47</v>
      </c>
      <c r="F2429" t="s">
        <v>19</v>
      </c>
      <c r="G2429" t="s">
        <v>33</v>
      </c>
      <c r="H2429">
        <v>12.544</v>
      </c>
      <c r="I2429">
        <v>7</v>
      </c>
      <c r="J2429">
        <v>0.6</v>
      </c>
      <c r="K2429">
        <v>-9.0944000000000003</v>
      </c>
    </row>
    <row r="2430" spans="1:11" x14ac:dyDescent="0.2">
      <c r="A2430" t="s">
        <v>28</v>
      </c>
      <c r="B2430" t="s">
        <v>44</v>
      </c>
      <c r="C2430" t="s">
        <v>52</v>
      </c>
      <c r="D2430" t="s">
        <v>24</v>
      </c>
      <c r="E2430" t="s">
        <v>25</v>
      </c>
      <c r="F2430" t="s">
        <v>26</v>
      </c>
      <c r="G2430" t="s">
        <v>27</v>
      </c>
      <c r="H2430">
        <v>58.48</v>
      </c>
      <c r="I2430">
        <v>8</v>
      </c>
      <c r="J2430">
        <v>0</v>
      </c>
      <c r="K2430">
        <v>27.485600000000002</v>
      </c>
    </row>
    <row r="2431" spans="1:11" x14ac:dyDescent="0.2">
      <c r="A2431" t="s">
        <v>28</v>
      </c>
      <c r="B2431" t="s">
        <v>22</v>
      </c>
      <c r="C2431" t="s">
        <v>42</v>
      </c>
      <c r="D2431" t="s">
        <v>43</v>
      </c>
      <c r="E2431" t="s">
        <v>25</v>
      </c>
      <c r="F2431" t="s">
        <v>19</v>
      </c>
      <c r="G2431" t="s">
        <v>33</v>
      </c>
      <c r="H2431">
        <v>7.4</v>
      </c>
      <c r="I2431">
        <v>2</v>
      </c>
      <c r="J2431">
        <v>0</v>
      </c>
      <c r="K2431">
        <v>3.0339999999999998</v>
      </c>
    </row>
    <row r="2432" spans="1:11" x14ac:dyDescent="0.2">
      <c r="A2432" t="s">
        <v>28</v>
      </c>
      <c r="B2432" t="s">
        <v>14</v>
      </c>
      <c r="C2432" t="s">
        <v>75</v>
      </c>
      <c r="D2432" t="s">
        <v>76</v>
      </c>
      <c r="E2432" t="s">
        <v>57</v>
      </c>
      <c r="F2432" t="s">
        <v>19</v>
      </c>
      <c r="G2432" t="s">
        <v>21</v>
      </c>
      <c r="H2432">
        <v>366.786</v>
      </c>
      <c r="I2432">
        <v>7</v>
      </c>
      <c r="J2432">
        <v>0.1</v>
      </c>
      <c r="K2432">
        <v>65.206400000000002</v>
      </c>
    </row>
    <row r="2433" spans="1:11" x14ac:dyDescent="0.2">
      <c r="A2433" t="s">
        <v>28</v>
      </c>
      <c r="B2433" t="s">
        <v>14</v>
      </c>
      <c r="C2433" t="s">
        <v>61</v>
      </c>
      <c r="D2433" t="s">
        <v>46</v>
      </c>
      <c r="E2433" t="s">
        <v>47</v>
      </c>
      <c r="F2433" t="s">
        <v>35</v>
      </c>
      <c r="G2433" t="s">
        <v>36</v>
      </c>
      <c r="H2433">
        <v>54.368000000000002</v>
      </c>
      <c r="I2433">
        <v>4</v>
      </c>
      <c r="J2433">
        <v>0.2</v>
      </c>
      <c r="K2433">
        <v>4.0776000000000003</v>
      </c>
    </row>
    <row r="2434" spans="1:11" x14ac:dyDescent="0.2">
      <c r="A2434" t="s">
        <v>62</v>
      </c>
      <c r="B2434" t="s">
        <v>22</v>
      </c>
      <c r="C2434" t="s">
        <v>82</v>
      </c>
      <c r="D2434" t="s">
        <v>83</v>
      </c>
      <c r="E2434" t="s">
        <v>18</v>
      </c>
      <c r="F2434" t="s">
        <v>26</v>
      </c>
      <c r="G2434" t="s">
        <v>60</v>
      </c>
      <c r="H2434">
        <v>33.96</v>
      </c>
      <c r="I2434">
        <v>2</v>
      </c>
      <c r="J2434">
        <v>0</v>
      </c>
      <c r="K2434">
        <v>16.98</v>
      </c>
    </row>
    <row r="2435" spans="1:11" x14ac:dyDescent="0.2">
      <c r="A2435" t="s">
        <v>62</v>
      </c>
      <c r="B2435" t="s">
        <v>22</v>
      </c>
      <c r="C2435" t="s">
        <v>82</v>
      </c>
      <c r="D2435" t="s">
        <v>83</v>
      </c>
      <c r="E2435" t="s">
        <v>18</v>
      </c>
      <c r="F2435" t="s">
        <v>26</v>
      </c>
      <c r="G2435" t="s">
        <v>38</v>
      </c>
      <c r="H2435">
        <v>826.11</v>
      </c>
      <c r="I2435">
        <v>3</v>
      </c>
      <c r="J2435">
        <v>0</v>
      </c>
      <c r="K2435">
        <v>322.18290000000002</v>
      </c>
    </row>
    <row r="2436" spans="1:11" x14ac:dyDescent="0.2">
      <c r="A2436" t="s">
        <v>28</v>
      </c>
      <c r="B2436" t="s">
        <v>14</v>
      </c>
      <c r="C2436" t="s">
        <v>253</v>
      </c>
      <c r="D2436" t="s">
        <v>121</v>
      </c>
      <c r="E2436" t="s">
        <v>25</v>
      </c>
      <c r="F2436" t="s">
        <v>19</v>
      </c>
      <c r="G2436" t="s">
        <v>33</v>
      </c>
      <c r="H2436">
        <v>545.85</v>
      </c>
      <c r="I2436">
        <v>9</v>
      </c>
      <c r="J2436">
        <v>0</v>
      </c>
      <c r="K2436">
        <v>114.6285</v>
      </c>
    </row>
    <row r="2437" spans="1:11" x14ac:dyDescent="0.2">
      <c r="A2437" t="s">
        <v>13</v>
      </c>
      <c r="B2437" t="s">
        <v>14</v>
      </c>
      <c r="C2437" t="s">
        <v>183</v>
      </c>
      <c r="D2437" t="s">
        <v>98</v>
      </c>
      <c r="E2437" t="s">
        <v>25</v>
      </c>
      <c r="F2437" t="s">
        <v>19</v>
      </c>
      <c r="G2437" t="s">
        <v>31</v>
      </c>
      <c r="H2437">
        <v>145.97999999999999</v>
      </c>
      <c r="I2437">
        <v>2</v>
      </c>
      <c r="J2437">
        <v>0.5</v>
      </c>
      <c r="K2437">
        <v>-99.266400000000004</v>
      </c>
    </row>
    <row r="2438" spans="1:11" x14ac:dyDescent="0.2">
      <c r="A2438" t="s">
        <v>13</v>
      </c>
      <c r="B2438" t="s">
        <v>14</v>
      </c>
      <c r="C2438" t="s">
        <v>183</v>
      </c>
      <c r="D2438" t="s">
        <v>98</v>
      </c>
      <c r="E2438" t="s">
        <v>25</v>
      </c>
      <c r="F2438" t="s">
        <v>26</v>
      </c>
      <c r="G2438" t="s">
        <v>41</v>
      </c>
      <c r="H2438">
        <v>35.808</v>
      </c>
      <c r="I2438">
        <v>4</v>
      </c>
      <c r="J2438">
        <v>0.2</v>
      </c>
      <c r="K2438">
        <v>12.5328</v>
      </c>
    </row>
    <row r="2439" spans="1:11" x14ac:dyDescent="0.2">
      <c r="A2439" t="s">
        <v>28</v>
      </c>
      <c r="B2439" t="s">
        <v>14</v>
      </c>
      <c r="C2439" t="s">
        <v>141</v>
      </c>
      <c r="D2439" t="s">
        <v>30</v>
      </c>
      <c r="E2439" t="s">
        <v>18</v>
      </c>
      <c r="F2439" t="s">
        <v>19</v>
      </c>
      <c r="G2439" t="s">
        <v>33</v>
      </c>
      <c r="H2439">
        <v>7.9039999999999999</v>
      </c>
      <c r="I2439">
        <v>2</v>
      </c>
      <c r="J2439">
        <v>0.2</v>
      </c>
      <c r="K2439">
        <v>2.1736</v>
      </c>
    </row>
    <row r="2440" spans="1:11" x14ac:dyDescent="0.2">
      <c r="A2440" t="s">
        <v>28</v>
      </c>
      <c r="B2440" t="s">
        <v>14</v>
      </c>
      <c r="C2440" t="s">
        <v>398</v>
      </c>
      <c r="D2440" t="s">
        <v>132</v>
      </c>
      <c r="E2440" t="s">
        <v>57</v>
      </c>
      <c r="F2440" t="s">
        <v>35</v>
      </c>
      <c r="G2440" t="s">
        <v>36</v>
      </c>
      <c r="H2440">
        <v>345</v>
      </c>
      <c r="I2440">
        <v>5</v>
      </c>
      <c r="J2440">
        <v>0</v>
      </c>
      <c r="K2440">
        <v>86.25</v>
      </c>
    </row>
    <row r="2441" spans="1:11" x14ac:dyDescent="0.2">
      <c r="A2441" t="s">
        <v>28</v>
      </c>
      <c r="B2441" t="s">
        <v>14</v>
      </c>
      <c r="C2441" t="s">
        <v>398</v>
      </c>
      <c r="D2441" t="s">
        <v>132</v>
      </c>
      <c r="E2441" t="s">
        <v>57</v>
      </c>
      <c r="F2441" t="s">
        <v>19</v>
      </c>
      <c r="G2441" t="s">
        <v>31</v>
      </c>
      <c r="H2441">
        <v>174.286</v>
      </c>
      <c r="I2441">
        <v>2</v>
      </c>
      <c r="J2441">
        <v>0.3</v>
      </c>
      <c r="K2441">
        <v>-19.918399999999998</v>
      </c>
    </row>
    <row r="2442" spans="1:11" x14ac:dyDescent="0.2">
      <c r="A2442" t="s">
        <v>28</v>
      </c>
      <c r="B2442" t="s">
        <v>14</v>
      </c>
      <c r="C2442" t="s">
        <v>398</v>
      </c>
      <c r="D2442" t="s">
        <v>132</v>
      </c>
      <c r="E2442" t="s">
        <v>57</v>
      </c>
      <c r="F2442" t="s">
        <v>26</v>
      </c>
      <c r="G2442" t="s">
        <v>38</v>
      </c>
      <c r="H2442">
        <v>662.84</v>
      </c>
      <c r="I2442">
        <v>4</v>
      </c>
      <c r="J2442">
        <v>0</v>
      </c>
      <c r="K2442">
        <v>172.33840000000001</v>
      </c>
    </row>
    <row r="2443" spans="1:11" x14ac:dyDescent="0.2">
      <c r="A2443" t="s">
        <v>28</v>
      </c>
      <c r="B2443" t="s">
        <v>14</v>
      </c>
      <c r="C2443" t="s">
        <v>398</v>
      </c>
      <c r="D2443" t="s">
        <v>132</v>
      </c>
      <c r="E2443" t="s">
        <v>57</v>
      </c>
      <c r="F2443" t="s">
        <v>35</v>
      </c>
      <c r="G2443" t="s">
        <v>59</v>
      </c>
      <c r="H2443">
        <v>95.1</v>
      </c>
      <c r="I2443">
        <v>5</v>
      </c>
      <c r="J2443">
        <v>0</v>
      </c>
      <c r="K2443">
        <v>30.431999999999999</v>
      </c>
    </row>
    <row r="2444" spans="1:11" x14ac:dyDescent="0.2">
      <c r="A2444" t="s">
        <v>28</v>
      </c>
      <c r="B2444" t="s">
        <v>14</v>
      </c>
      <c r="C2444" t="s">
        <v>398</v>
      </c>
      <c r="D2444" t="s">
        <v>132</v>
      </c>
      <c r="E2444" t="s">
        <v>57</v>
      </c>
      <c r="F2444" t="s">
        <v>26</v>
      </c>
      <c r="G2444" t="s">
        <v>60</v>
      </c>
      <c r="H2444">
        <v>26.88</v>
      </c>
      <c r="I2444">
        <v>6</v>
      </c>
      <c r="J2444">
        <v>0</v>
      </c>
      <c r="K2444">
        <v>12.9024</v>
      </c>
    </row>
    <row r="2445" spans="1:11" x14ac:dyDescent="0.2">
      <c r="A2445" t="s">
        <v>28</v>
      </c>
      <c r="B2445" t="s">
        <v>14</v>
      </c>
      <c r="C2445" t="s">
        <v>398</v>
      </c>
      <c r="D2445" t="s">
        <v>132</v>
      </c>
      <c r="E2445" t="s">
        <v>57</v>
      </c>
      <c r="F2445" t="s">
        <v>35</v>
      </c>
      <c r="G2445" t="s">
        <v>36</v>
      </c>
      <c r="H2445">
        <v>257.98</v>
      </c>
      <c r="I2445">
        <v>2</v>
      </c>
      <c r="J2445">
        <v>0</v>
      </c>
      <c r="K2445">
        <v>74.8142</v>
      </c>
    </row>
    <row r="2446" spans="1:11" x14ac:dyDescent="0.2">
      <c r="A2446" t="s">
        <v>28</v>
      </c>
      <c r="B2446" t="s">
        <v>14</v>
      </c>
      <c r="C2446" t="s">
        <v>23</v>
      </c>
      <c r="D2446" t="s">
        <v>24</v>
      </c>
      <c r="E2446" t="s">
        <v>25</v>
      </c>
      <c r="F2446" t="s">
        <v>26</v>
      </c>
      <c r="G2446" t="s">
        <v>60</v>
      </c>
      <c r="H2446">
        <v>17.48</v>
      </c>
      <c r="I2446">
        <v>2</v>
      </c>
      <c r="J2446">
        <v>0</v>
      </c>
      <c r="K2446">
        <v>8.2156000000000002</v>
      </c>
    </row>
    <row r="2447" spans="1:11" x14ac:dyDescent="0.2">
      <c r="A2447" t="s">
        <v>28</v>
      </c>
      <c r="B2447" t="s">
        <v>14</v>
      </c>
      <c r="C2447" t="s">
        <v>55</v>
      </c>
      <c r="D2447" t="s">
        <v>56</v>
      </c>
      <c r="E2447" t="s">
        <v>57</v>
      </c>
      <c r="F2447" t="s">
        <v>19</v>
      </c>
      <c r="G2447" t="s">
        <v>21</v>
      </c>
      <c r="H2447">
        <v>492.83499999999998</v>
      </c>
      <c r="I2447">
        <v>5</v>
      </c>
      <c r="J2447">
        <v>0.3</v>
      </c>
      <c r="K2447">
        <v>-14.081</v>
      </c>
    </row>
    <row r="2448" spans="1:11" x14ac:dyDescent="0.2">
      <c r="A2448" t="s">
        <v>13</v>
      </c>
      <c r="B2448" t="s">
        <v>14</v>
      </c>
      <c r="C2448" t="s">
        <v>399</v>
      </c>
      <c r="D2448" t="s">
        <v>91</v>
      </c>
      <c r="E2448" t="s">
        <v>18</v>
      </c>
      <c r="F2448" t="s">
        <v>26</v>
      </c>
      <c r="G2448" t="s">
        <v>32</v>
      </c>
      <c r="H2448">
        <v>269.49</v>
      </c>
      <c r="I2448">
        <v>3</v>
      </c>
      <c r="J2448">
        <v>0</v>
      </c>
      <c r="K2448">
        <v>5.3898000000000001</v>
      </c>
    </row>
    <row r="2449" spans="1:11" x14ac:dyDescent="0.2">
      <c r="A2449" t="s">
        <v>28</v>
      </c>
      <c r="B2449" t="s">
        <v>44</v>
      </c>
      <c r="C2449" t="s">
        <v>117</v>
      </c>
      <c r="D2449" t="s">
        <v>24</v>
      </c>
      <c r="E2449" t="s">
        <v>25</v>
      </c>
      <c r="F2449" t="s">
        <v>26</v>
      </c>
      <c r="G2449" t="s">
        <v>37</v>
      </c>
      <c r="H2449">
        <v>29.12</v>
      </c>
      <c r="I2449">
        <v>5</v>
      </c>
      <c r="J2449">
        <v>0.2</v>
      </c>
      <c r="K2449">
        <v>9.8279999999999994</v>
      </c>
    </row>
    <row r="2450" spans="1:11" x14ac:dyDescent="0.2">
      <c r="A2450" t="s">
        <v>13</v>
      </c>
      <c r="B2450" t="s">
        <v>14</v>
      </c>
      <c r="C2450" t="s">
        <v>75</v>
      </c>
      <c r="D2450" t="s">
        <v>76</v>
      </c>
      <c r="E2450" t="s">
        <v>57</v>
      </c>
      <c r="F2450" t="s">
        <v>26</v>
      </c>
      <c r="G2450" t="s">
        <v>27</v>
      </c>
      <c r="H2450">
        <v>18.75</v>
      </c>
      <c r="I2450">
        <v>5</v>
      </c>
      <c r="J2450">
        <v>0</v>
      </c>
      <c r="K2450">
        <v>9</v>
      </c>
    </row>
    <row r="2451" spans="1:11" x14ac:dyDescent="0.2">
      <c r="A2451" t="s">
        <v>13</v>
      </c>
      <c r="B2451" t="s">
        <v>14</v>
      </c>
      <c r="C2451" t="s">
        <v>75</v>
      </c>
      <c r="D2451" t="s">
        <v>76</v>
      </c>
      <c r="E2451" t="s">
        <v>57</v>
      </c>
      <c r="F2451" t="s">
        <v>35</v>
      </c>
      <c r="G2451" t="s">
        <v>36</v>
      </c>
      <c r="H2451">
        <v>119.7</v>
      </c>
      <c r="I2451">
        <v>6</v>
      </c>
      <c r="J2451">
        <v>0</v>
      </c>
      <c r="K2451">
        <v>31.122</v>
      </c>
    </row>
    <row r="2452" spans="1:11" x14ac:dyDescent="0.2">
      <c r="A2452" t="s">
        <v>13</v>
      </c>
      <c r="B2452" t="s">
        <v>14</v>
      </c>
      <c r="C2452" t="s">
        <v>75</v>
      </c>
      <c r="D2452" t="s">
        <v>76</v>
      </c>
      <c r="E2452" t="s">
        <v>57</v>
      </c>
      <c r="F2452" t="s">
        <v>26</v>
      </c>
      <c r="G2452" t="s">
        <v>37</v>
      </c>
      <c r="H2452">
        <v>9.1440000000000001</v>
      </c>
      <c r="I2452">
        <v>3</v>
      </c>
      <c r="J2452">
        <v>0.2</v>
      </c>
      <c r="K2452">
        <v>3.0861000000000001</v>
      </c>
    </row>
    <row r="2453" spans="1:11" x14ac:dyDescent="0.2">
      <c r="A2453" t="s">
        <v>13</v>
      </c>
      <c r="B2453" t="s">
        <v>14</v>
      </c>
      <c r="C2453" t="s">
        <v>75</v>
      </c>
      <c r="D2453" t="s">
        <v>76</v>
      </c>
      <c r="E2453" t="s">
        <v>57</v>
      </c>
      <c r="F2453" t="s">
        <v>35</v>
      </c>
      <c r="G2453" t="s">
        <v>59</v>
      </c>
      <c r="H2453">
        <v>57.06</v>
      </c>
      <c r="I2453">
        <v>3</v>
      </c>
      <c r="J2453">
        <v>0</v>
      </c>
      <c r="K2453">
        <v>18.2592</v>
      </c>
    </row>
    <row r="2454" spans="1:11" x14ac:dyDescent="0.2">
      <c r="A2454" t="s">
        <v>13</v>
      </c>
      <c r="B2454" t="s">
        <v>14</v>
      </c>
      <c r="C2454" t="s">
        <v>75</v>
      </c>
      <c r="D2454" t="s">
        <v>76</v>
      </c>
      <c r="E2454" t="s">
        <v>57</v>
      </c>
      <c r="F2454" t="s">
        <v>35</v>
      </c>
      <c r="G2454" t="s">
        <v>59</v>
      </c>
      <c r="H2454">
        <v>71.599999999999994</v>
      </c>
      <c r="I2454">
        <v>8</v>
      </c>
      <c r="J2454">
        <v>0</v>
      </c>
      <c r="K2454">
        <v>13.603999999999999</v>
      </c>
    </row>
    <row r="2455" spans="1:11" x14ac:dyDescent="0.2">
      <c r="A2455" t="s">
        <v>13</v>
      </c>
      <c r="B2455" t="s">
        <v>14</v>
      </c>
      <c r="C2455" t="s">
        <v>75</v>
      </c>
      <c r="D2455" t="s">
        <v>76</v>
      </c>
      <c r="E2455" t="s">
        <v>57</v>
      </c>
      <c r="F2455" t="s">
        <v>26</v>
      </c>
      <c r="G2455" t="s">
        <v>32</v>
      </c>
      <c r="H2455">
        <v>107.44</v>
      </c>
      <c r="I2455">
        <v>8</v>
      </c>
      <c r="J2455">
        <v>0</v>
      </c>
      <c r="K2455">
        <v>27.9344</v>
      </c>
    </row>
    <row r="2456" spans="1:11" x14ac:dyDescent="0.2">
      <c r="A2456" t="s">
        <v>13</v>
      </c>
      <c r="B2456" t="s">
        <v>14</v>
      </c>
      <c r="C2456" t="s">
        <v>75</v>
      </c>
      <c r="D2456" t="s">
        <v>76</v>
      </c>
      <c r="E2456" t="s">
        <v>57</v>
      </c>
      <c r="F2456" t="s">
        <v>26</v>
      </c>
      <c r="G2456" t="s">
        <v>27</v>
      </c>
      <c r="H2456">
        <v>7.31</v>
      </c>
      <c r="I2456">
        <v>1</v>
      </c>
      <c r="J2456">
        <v>0</v>
      </c>
      <c r="K2456">
        <v>3.4357000000000002</v>
      </c>
    </row>
    <row r="2457" spans="1:11" x14ac:dyDescent="0.2">
      <c r="A2457" t="s">
        <v>13</v>
      </c>
      <c r="B2457" t="s">
        <v>14</v>
      </c>
      <c r="C2457" t="s">
        <v>75</v>
      </c>
      <c r="D2457" t="s">
        <v>76</v>
      </c>
      <c r="E2457" t="s">
        <v>57</v>
      </c>
      <c r="F2457" t="s">
        <v>26</v>
      </c>
      <c r="G2457" t="s">
        <v>34</v>
      </c>
      <c r="H2457">
        <v>59.1</v>
      </c>
      <c r="I2457">
        <v>6</v>
      </c>
      <c r="J2457">
        <v>0</v>
      </c>
      <c r="K2457">
        <v>22.457999999999998</v>
      </c>
    </row>
    <row r="2458" spans="1:11" x14ac:dyDescent="0.2">
      <c r="A2458" t="s">
        <v>13</v>
      </c>
      <c r="B2458" t="s">
        <v>14</v>
      </c>
      <c r="C2458" t="s">
        <v>75</v>
      </c>
      <c r="D2458" t="s">
        <v>76</v>
      </c>
      <c r="E2458" t="s">
        <v>57</v>
      </c>
      <c r="F2458" t="s">
        <v>26</v>
      </c>
      <c r="G2458" t="s">
        <v>32</v>
      </c>
      <c r="H2458">
        <v>46.53</v>
      </c>
      <c r="I2458">
        <v>3</v>
      </c>
      <c r="J2458">
        <v>0</v>
      </c>
      <c r="K2458">
        <v>12.097799999999999</v>
      </c>
    </row>
    <row r="2459" spans="1:11" x14ac:dyDescent="0.2">
      <c r="A2459" t="s">
        <v>28</v>
      </c>
      <c r="B2459" t="s">
        <v>14</v>
      </c>
      <c r="C2459" t="s">
        <v>218</v>
      </c>
      <c r="D2459" t="s">
        <v>132</v>
      </c>
      <c r="E2459" t="s">
        <v>57</v>
      </c>
      <c r="F2459" t="s">
        <v>26</v>
      </c>
      <c r="G2459" t="s">
        <v>38</v>
      </c>
      <c r="H2459">
        <v>97.84</v>
      </c>
      <c r="I2459">
        <v>2</v>
      </c>
      <c r="J2459">
        <v>0</v>
      </c>
      <c r="K2459">
        <v>25.438400000000001</v>
      </c>
    </row>
    <row r="2460" spans="1:11" x14ac:dyDescent="0.2">
      <c r="A2460" t="s">
        <v>13</v>
      </c>
      <c r="B2460" t="s">
        <v>14</v>
      </c>
      <c r="C2460" t="s">
        <v>42</v>
      </c>
      <c r="D2460" t="s">
        <v>43</v>
      </c>
      <c r="E2460" t="s">
        <v>25</v>
      </c>
      <c r="F2460" t="s">
        <v>26</v>
      </c>
      <c r="G2460" t="s">
        <v>41</v>
      </c>
      <c r="H2460">
        <v>29.97</v>
      </c>
      <c r="I2460">
        <v>3</v>
      </c>
      <c r="J2460">
        <v>0</v>
      </c>
      <c r="K2460">
        <v>13.486499999999999</v>
      </c>
    </row>
    <row r="2461" spans="1:11" x14ac:dyDescent="0.2">
      <c r="A2461" t="s">
        <v>13</v>
      </c>
      <c r="B2461" t="s">
        <v>14</v>
      </c>
      <c r="C2461" t="s">
        <v>42</v>
      </c>
      <c r="D2461" t="s">
        <v>43</v>
      </c>
      <c r="E2461" t="s">
        <v>25</v>
      </c>
      <c r="F2461" t="s">
        <v>26</v>
      </c>
      <c r="G2461" t="s">
        <v>37</v>
      </c>
      <c r="H2461">
        <v>98.352000000000004</v>
      </c>
      <c r="I2461">
        <v>3</v>
      </c>
      <c r="J2461">
        <v>0.2</v>
      </c>
      <c r="K2461">
        <v>34.423200000000001</v>
      </c>
    </row>
    <row r="2462" spans="1:11" x14ac:dyDescent="0.2">
      <c r="A2462" t="s">
        <v>28</v>
      </c>
      <c r="B2462" t="s">
        <v>14</v>
      </c>
      <c r="C2462" t="s">
        <v>75</v>
      </c>
      <c r="D2462" t="s">
        <v>76</v>
      </c>
      <c r="E2462" t="s">
        <v>57</v>
      </c>
      <c r="F2462" t="s">
        <v>26</v>
      </c>
      <c r="G2462" t="s">
        <v>37</v>
      </c>
      <c r="H2462">
        <v>83.92</v>
      </c>
      <c r="I2462">
        <v>5</v>
      </c>
      <c r="J2462">
        <v>0.2</v>
      </c>
      <c r="K2462">
        <v>29.372</v>
      </c>
    </row>
    <row r="2463" spans="1:11" x14ac:dyDescent="0.2">
      <c r="A2463" t="s">
        <v>28</v>
      </c>
      <c r="B2463" t="s">
        <v>14</v>
      </c>
      <c r="C2463" t="s">
        <v>75</v>
      </c>
      <c r="D2463" t="s">
        <v>76</v>
      </c>
      <c r="E2463" t="s">
        <v>57</v>
      </c>
      <c r="F2463" t="s">
        <v>26</v>
      </c>
      <c r="G2463" t="s">
        <v>37</v>
      </c>
      <c r="H2463">
        <v>14.624000000000001</v>
      </c>
      <c r="I2463">
        <v>2</v>
      </c>
      <c r="J2463">
        <v>0.2</v>
      </c>
      <c r="K2463">
        <v>5.1184000000000003</v>
      </c>
    </row>
    <row r="2464" spans="1:11" x14ac:dyDescent="0.2">
      <c r="A2464" t="s">
        <v>28</v>
      </c>
      <c r="B2464" t="s">
        <v>14</v>
      </c>
      <c r="C2464" t="s">
        <v>75</v>
      </c>
      <c r="D2464" t="s">
        <v>76</v>
      </c>
      <c r="E2464" t="s">
        <v>57</v>
      </c>
      <c r="F2464" t="s">
        <v>35</v>
      </c>
      <c r="G2464" t="s">
        <v>36</v>
      </c>
      <c r="H2464">
        <v>136.99</v>
      </c>
      <c r="I2464">
        <v>1</v>
      </c>
      <c r="J2464">
        <v>0</v>
      </c>
      <c r="K2464">
        <v>36.987299999999998</v>
      </c>
    </row>
    <row r="2465" spans="1:11" x14ac:dyDescent="0.2">
      <c r="A2465" t="s">
        <v>28</v>
      </c>
      <c r="B2465" t="s">
        <v>14</v>
      </c>
      <c r="C2465" t="s">
        <v>75</v>
      </c>
      <c r="D2465" t="s">
        <v>76</v>
      </c>
      <c r="E2465" t="s">
        <v>57</v>
      </c>
      <c r="F2465" t="s">
        <v>26</v>
      </c>
      <c r="G2465" t="s">
        <v>27</v>
      </c>
      <c r="H2465">
        <v>3.15</v>
      </c>
      <c r="I2465">
        <v>1</v>
      </c>
      <c r="J2465">
        <v>0</v>
      </c>
      <c r="K2465">
        <v>1.512</v>
      </c>
    </row>
    <row r="2466" spans="1:11" x14ac:dyDescent="0.2">
      <c r="A2466" t="s">
        <v>28</v>
      </c>
      <c r="B2466" t="s">
        <v>14</v>
      </c>
      <c r="C2466" t="s">
        <v>400</v>
      </c>
      <c r="D2466" t="s">
        <v>83</v>
      </c>
      <c r="E2466" t="s">
        <v>18</v>
      </c>
      <c r="F2466" t="s">
        <v>26</v>
      </c>
      <c r="G2466" t="s">
        <v>41</v>
      </c>
      <c r="H2466">
        <v>9.11</v>
      </c>
      <c r="I2466">
        <v>1</v>
      </c>
      <c r="J2466">
        <v>0</v>
      </c>
      <c r="K2466">
        <v>4.0994999999999999</v>
      </c>
    </row>
    <row r="2467" spans="1:11" x14ac:dyDescent="0.2">
      <c r="A2467" t="s">
        <v>28</v>
      </c>
      <c r="B2467" t="s">
        <v>14</v>
      </c>
      <c r="C2467" t="s">
        <v>400</v>
      </c>
      <c r="D2467" t="s">
        <v>83</v>
      </c>
      <c r="E2467" t="s">
        <v>18</v>
      </c>
      <c r="F2467" t="s">
        <v>26</v>
      </c>
      <c r="G2467" t="s">
        <v>32</v>
      </c>
      <c r="H2467">
        <v>571.44000000000005</v>
      </c>
      <c r="I2467">
        <v>4</v>
      </c>
      <c r="J2467">
        <v>0</v>
      </c>
      <c r="K2467">
        <v>165.7176</v>
      </c>
    </row>
    <row r="2468" spans="1:11" x14ac:dyDescent="0.2">
      <c r="A2468" t="s">
        <v>28</v>
      </c>
      <c r="B2468" t="s">
        <v>14</v>
      </c>
      <c r="C2468" t="s">
        <v>400</v>
      </c>
      <c r="D2468" t="s">
        <v>83</v>
      </c>
      <c r="E2468" t="s">
        <v>18</v>
      </c>
      <c r="F2468" t="s">
        <v>26</v>
      </c>
      <c r="G2468" t="s">
        <v>41</v>
      </c>
      <c r="H2468">
        <v>32.4</v>
      </c>
      <c r="I2468">
        <v>5</v>
      </c>
      <c r="J2468">
        <v>0</v>
      </c>
      <c r="K2468">
        <v>15.552</v>
      </c>
    </row>
    <row r="2469" spans="1:11" x14ac:dyDescent="0.2">
      <c r="A2469" t="s">
        <v>28</v>
      </c>
      <c r="B2469" t="s">
        <v>14</v>
      </c>
      <c r="C2469" t="s">
        <v>400</v>
      </c>
      <c r="D2469" t="s">
        <v>83</v>
      </c>
      <c r="E2469" t="s">
        <v>18</v>
      </c>
      <c r="F2469" t="s">
        <v>26</v>
      </c>
      <c r="G2469" t="s">
        <v>32</v>
      </c>
      <c r="H2469">
        <v>16.91</v>
      </c>
      <c r="I2469">
        <v>1</v>
      </c>
      <c r="J2469">
        <v>0</v>
      </c>
      <c r="K2469">
        <v>4.5656999999999996</v>
      </c>
    </row>
    <row r="2470" spans="1:11" x14ac:dyDescent="0.2">
      <c r="A2470" t="s">
        <v>28</v>
      </c>
      <c r="B2470" t="s">
        <v>14</v>
      </c>
      <c r="C2470" t="s">
        <v>196</v>
      </c>
      <c r="D2470" t="s">
        <v>40</v>
      </c>
      <c r="E2470" t="s">
        <v>18</v>
      </c>
      <c r="F2470" t="s">
        <v>19</v>
      </c>
      <c r="G2470" t="s">
        <v>33</v>
      </c>
      <c r="H2470">
        <v>14.272</v>
      </c>
      <c r="I2470">
        <v>8</v>
      </c>
      <c r="J2470">
        <v>0.2</v>
      </c>
      <c r="K2470">
        <v>4.2816000000000001</v>
      </c>
    </row>
    <row r="2471" spans="1:11" x14ac:dyDescent="0.2">
      <c r="A2471" t="s">
        <v>28</v>
      </c>
      <c r="B2471" t="s">
        <v>14</v>
      </c>
      <c r="C2471" t="s">
        <v>196</v>
      </c>
      <c r="D2471" t="s">
        <v>40</v>
      </c>
      <c r="E2471" t="s">
        <v>18</v>
      </c>
      <c r="F2471" t="s">
        <v>19</v>
      </c>
      <c r="G2471" t="s">
        <v>20</v>
      </c>
      <c r="H2471">
        <v>451.13600000000002</v>
      </c>
      <c r="I2471">
        <v>4</v>
      </c>
      <c r="J2471">
        <v>0.2</v>
      </c>
      <c r="K2471">
        <v>-67.670400000000001</v>
      </c>
    </row>
    <row r="2472" spans="1:11" x14ac:dyDescent="0.2">
      <c r="A2472" t="s">
        <v>28</v>
      </c>
      <c r="B2472" t="s">
        <v>14</v>
      </c>
      <c r="C2472" t="s">
        <v>196</v>
      </c>
      <c r="D2472" t="s">
        <v>40</v>
      </c>
      <c r="E2472" t="s">
        <v>18</v>
      </c>
      <c r="F2472" t="s">
        <v>26</v>
      </c>
      <c r="G2472" t="s">
        <v>38</v>
      </c>
      <c r="H2472">
        <v>64.864000000000004</v>
      </c>
      <c r="I2472">
        <v>4</v>
      </c>
      <c r="J2472">
        <v>0.2</v>
      </c>
      <c r="K2472">
        <v>6.4863999999999997</v>
      </c>
    </row>
    <row r="2473" spans="1:11" x14ac:dyDescent="0.2">
      <c r="A2473" t="s">
        <v>62</v>
      </c>
      <c r="B2473" t="s">
        <v>14</v>
      </c>
      <c r="C2473" t="s">
        <v>23</v>
      </c>
      <c r="D2473" t="s">
        <v>24</v>
      </c>
      <c r="E2473" t="s">
        <v>25</v>
      </c>
      <c r="F2473" t="s">
        <v>19</v>
      </c>
      <c r="G2473" t="s">
        <v>21</v>
      </c>
      <c r="H2473">
        <v>217.584</v>
      </c>
      <c r="I2473">
        <v>2</v>
      </c>
      <c r="J2473">
        <v>0.2</v>
      </c>
      <c r="K2473">
        <v>-29.9178</v>
      </c>
    </row>
    <row r="2474" spans="1:11" x14ac:dyDescent="0.2">
      <c r="A2474" t="s">
        <v>62</v>
      </c>
      <c r="B2474" t="s">
        <v>14</v>
      </c>
      <c r="C2474" t="s">
        <v>23</v>
      </c>
      <c r="D2474" t="s">
        <v>24</v>
      </c>
      <c r="E2474" t="s">
        <v>25</v>
      </c>
      <c r="F2474" t="s">
        <v>35</v>
      </c>
      <c r="G2474" t="s">
        <v>59</v>
      </c>
      <c r="H2474">
        <v>82.95</v>
      </c>
      <c r="I2474">
        <v>5</v>
      </c>
      <c r="J2474">
        <v>0</v>
      </c>
      <c r="K2474">
        <v>29.032499999999999</v>
      </c>
    </row>
    <row r="2475" spans="1:11" x14ac:dyDescent="0.2">
      <c r="A2475" t="s">
        <v>62</v>
      </c>
      <c r="B2475" t="s">
        <v>14</v>
      </c>
      <c r="C2475" t="s">
        <v>23</v>
      </c>
      <c r="D2475" t="s">
        <v>24</v>
      </c>
      <c r="E2475" t="s">
        <v>25</v>
      </c>
      <c r="F2475" t="s">
        <v>26</v>
      </c>
      <c r="G2475" t="s">
        <v>27</v>
      </c>
      <c r="H2475">
        <v>87.71</v>
      </c>
      <c r="I2475">
        <v>7</v>
      </c>
      <c r="J2475">
        <v>0</v>
      </c>
      <c r="K2475">
        <v>41.223700000000001</v>
      </c>
    </row>
    <row r="2476" spans="1:11" x14ac:dyDescent="0.2">
      <c r="A2476" t="s">
        <v>62</v>
      </c>
      <c r="B2476" t="s">
        <v>14</v>
      </c>
      <c r="C2476" t="s">
        <v>23</v>
      </c>
      <c r="D2476" t="s">
        <v>24</v>
      </c>
      <c r="E2476" t="s">
        <v>25</v>
      </c>
      <c r="F2476" t="s">
        <v>26</v>
      </c>
      <c r="G2476" t="s">
        <v>38</v>
      </c>
      <c r="H2476">
        <v>1101.48</v>
      </c>
      <c r="I2476">
        <v>4</v>
      </c>
      <c r="J2476">
        <v>0</v>
      </c>
      <c r="K2476">
        <v>429.5772</v>
      </c>
    </row>
    <row r="2477" spans="1:11" x14ac:dyDescent="0.2">
      <c r="A2477" t="s">
        <v>13</v>
      </c>
      <c r="B2477" t="s">
        <v>22</v>
      </c>
      <c r="C2477" t="s">
        <v>23</v>
      </c>
      <c r="D2477" t="s">
        <v>24</v>
      </c>
      <c r="E2477" t="s">
        <v>25</v>
      </c>
      <c r="F2477" t="s">
        <v>19</v>
      </c>
      <c r="G2477" t="s">
        <v>31</v>
      </c>
      <c r="H2477">
        <v>1322.3520000000001</v>
      </c>
      <c r="I2477">
        <v>3</v>
      </c>
      <c r="J2477">
        <v>0.2</v>
      </c>
      <c r="K2477">
        <v>-99.176400000000001</v>
      </c>
    </row>
    <row r="2478" spans="1:11" x14ac:dyDescent="0.2">
      <c r="A2478" t="s">
        <v>28</v>
      </c>
      <c r="B2478" t="s">
        <v>14</v>
      </c>
      <c r="C2478" t="s">
        <v>75</v>
      </c>
      <c r="D2478" t="s">
        <v>76</v>
      </c>
      <c r="E2478" t="s">
        <v>57</v>
      </c>
      <c r="F2478" t="s">
        <v>26</v>
      </c>
      <c r="G2478" t="s">
        <v>34</v>
      </c>
      <c r="H2478">
        <v>5.46</v>
      </c>
      <c r="I2478">
        <v>3</v>
      </c>
      <c r="J2478">
        <v>0</v>
      </c>
      <c r="K2478">
        <v>1.4742</v>
      </c>
    </row>
    <row r="2479" spans="1:11" x14ac:dyDescent="0.2">
      <c r="A2479" t="s">
        <v>28</v>
      </c>
      <c r="B2479" t="s">
        <v>14</v>
      </c>
      <c r="C2479" t="s">
        <v>135</v>
      </c>
      <c r="D2479" t="s">
        <v>46</v>
      </c>
      <c r="E2479" t="s">
        <v>47</v>
      </c>
      <c r="F2479" t="s">
        <v>26</v>
      </c>
      <c r="G2479" t="s">
        <v>110</v>
      </c>
      <c r="H2479">
        <v>11.183999999999999</v>
      </c>
      <c r="I2479">
        <v>1</v>
      </c>
      <c r="J2479">
        <v>0.2</v>
      </c>
      <c r="K2479">
        <v>0.83879999999999999</v>
      </c>
    </row>
    <row r="2480" spans="1:11" x14ac:dyDescent="0.2">
      <c r="A2480" t="s">
        <v>28</v>
      </c>
      <c r="B2480" t="s">
        <v>14</v>
      </c>
      <c r="C2480" t="s">
        <v>135</v>
      </c>
      <c r="D2480" t="s">
        <v>46</v>
      </c>
      <c r="E2480" t="s">
        <v>47</v>
      </c>
      <c r="F2480" t="s">
        <v>26</v>
      </c>
      <c r="G2480" t="s">
        <v>32</v>
      </c>
      <c r="H2480">
        <v>153.584</v>
      </c>
      <c r="I2480">
        <v>2</v>
      </c>
      <c r="J2480">
        <v>0.2</v>
      </c>
      <c r="K2480">
        <v>-32.636600000000001</v>
      </c>
    </row>
    <row r="2481" spans="1:11" x14ac:dyDescent="0.2">
      <c r="A2481" t="s">
        <v>28</v>
      </c>
      <c r="B2481" t="s">
        <v>14</v>
      </c>
      <c r="C2481" t="s">
        <v>42</v>
      </c>
      <c r="D2481" t="s">
        <v>43</v>
      </c>
      <c r="E2481" t="s">
        <v>25</v>
      </c>
      <c r="F2481" t="s">
        <v>26</v>
      </c>
      <c r="G2481" t="s">
        <v>32</v>
      </c>
      <c r="H2481">
        <v>1003.62</v>
      </c>
      <c r="I2481">
        <v>6</v>
      </c>
      <c r="J2481">
        <v>0</v>
      </c>
      <c r="K2481">
        <v>0</v>
      </c>
    </row>
    <row r="2482" spans="1:11" x14ac:dyDescent="0.2">
      <c r="A2482" t="s">
        <v>28</v>
      </c>
      <c r="B2482" t="s">
        <v>44</v>
      </c>
      <c r="C2482" t="s">
        <v>42</v>
      </c>
      <c r="D2482" t="s">
        <v>43</v>
      </c>
      <c r="E2482" t="s">
        <v>25</v>
      </c>
      <c r="F2482" t="s">
        <v>35</v>
      </c>
      <c r="G2482" t="s">
        <v>36</v>
      </c>
      <c r="H2482">
        <v>35.167999999999999</v>
      </c>
      <c r="I2482">
        <v>4</v>
      </c>
      <c r="J2482">
        <v>0.2</v>
      </c>
      <c r="K2482">
        <v>11.429600000000001</v>
      </c>
    </row>
    <row r="2483" spans="1:11" x14ac:dyDescent="0.2">
      <c r="A2483" t="s">
        <v>28</v>
      </c>
      <c r="B2483" t="s">
        <v>44</v>
      </c>
      <c r="C2483" t="s">
        <v>42</v>
      </c>
      <c r="D2483" t="s">
        <v>43</v>
      </c>
      <c r="E2483" t="s">
        <v>25</v>
      </c>
      <c r="F2483" t="s">
        <v>19</v>
      </c>
      <c r="G2483" t="s">
        <v>31</v>
      </c>
      <c r="H2483">
        <v>1137.75</v>
      </c>
      <c r="I2483">
        <v>5</v>
      </c>
      <c r="J2483">
        <v>0</v>
      </c>
      <c r="K2483">
        <v>250.30500000000001</v>
      </c>
    </row>
    <row r="2484" spans="1:11" x14ac:dyDescent="0.2">
      <c r="A2484" t="s">
        <v>28</v>
      </c>
      <c r="B2484" t="s">
        <v>44</v>
      </c>
      <c r="C2484" t="s">
        <v>42</v>
      </c>
      <c r="D2484" t="s">
        <v>43</v>
      </c>
      <c r="E2484" t="s">
        <v>25</v>
      </c>
      <c r="F2484" t="s">
        <v>26</v>
      </c>
      <c r="G2484" t="s">
        <v>37</v>
      </c>
      <c r="H2484">
        <v>99.68</v>
      </c>
      <c r="I2484">
        <v>5</v>
      </c>
      <c r="J2484">
        <v>0.2</v>
      </c>
      <c r="K2484">
        <v>32.396000000000001</v>
      </c>
    </row>
    <row r="2485" spans="1:11" x14ac:dyDescent="0.2">
      <c r="A2485" t="s">
        <v>28</v>
      </c>
      <c r="B2485" t="s">
        <v>44</v>
      </c>
      <c r="C2485" t="s">
        <v>42</v>
      </c>
      <c r="D2485" t="s">
        <v>43</v>
      </c>
      <c r="E2485" t="s">
        <v>25</v>
      </c>
      <c r="F2485" t="s">
        <v>26</v>
      </c>
      <c r="G2485" t="s">
        <v>34</v>
      </c>
      <c r="H2485">
        <v>5.56</v>
      </c>
      <c r="I2485">
        <v>2</v>
      </c>
      <c r="J2485">
        <v>0</v>
      </c>
      <c r="K2485">
        <v>1.4456</v>
      </c>
    </row>
    <row r="2486" spans="1:11" x14ac:dyDescent="0.2">
      <c r="A2486" t="s">
        <v>13</v>
      </c>
      <c r="B2486" t="s">
        <v>22</v>
      </c>
      <c r="C2486" t="s">
        <v>114</v>
      </c>
      <c r="D2486" t="s">
        <v>72</v>
      </c>
      <c r="E2486" t="s">
        <v>57</v>
      </c>
      <c r="F2486" t="s">
        <v>26</v>
      </c>
      <c r="G2486" t="s">
        <v>32</v>
      </c>
      <c r="H2486">
        <v>85.52</v>
      </c>
      <c r="I2486">
        <v>2</v>
      </c>
      <c r="J2486">
        <v>0</v>
      </c>
      <c r="K2486">
        <v>22.235199999999999</v>
      </c>
    </row>
    <row r="2487" spans="1:11" x14ac:dyDescent="0.2">
      <c r="A2487" t="s">
        <v>13</v>
      </c>
      <c r="B2487" t="s">
        <v>22</v>
      </c>
      <c r="C2487" t="s">
        <v>114</v>
      </c>
      <c r="D2487" t="s">
        <v>72</v>
      </c>
      <c r="E2487" t="s">
        <v>57</v>
      </c>
      <c r="F2487" t="s">
        <v>26</v>
      </c>
      <c r="G2487" t="s">
        <v>34</v>
      </c>
      <c r="H2487">
        <v>9.84</v>
      </c>
      <c r="I2487">
        <v>3</v>
      </c>
      <c r="J2487">
        <v>0</v>
      </c>
      <c r="K2487">
        <v>2.6568000000000001</v>
      </c>
    </row>
    <row r="2488" spans="1:11" x14ac:dyDescent="0.2">
      <c r="A2488" t="s">
        <v>13</v>
      </c>
      <c r="B2488" t="s">
        <v>22</v>
      </c>
      <c r="C2488" t="s">
        <v>114</v>
      </c>
      <c r="D2488" t="s">
        <v>72</v>
      </c>
      <c r="E2488" t="s">
        <v>57</v>
      </c>
      <c r="F2488" t="s">
        <v>26</v>
      </c>
      <c r="G2488" t="s">
        <v>41</v>
      </c>
      <c r="H2488">
        <v>20.04</v>
      </c>
      <c r="I2488">
        <v>3</v>
      </c>
      <c r="J2488">
        <v>0</v>
      </c>
      <c r="K2488">
        <v>9.6191999999999993</v>
      </c>
    </row>
    <row r="2489" spans="1:11" x14ac:dyDescent="0.2">
      <c r="A2489" t="s">
        <v>13</v>
      </c>
      <c r="B2489" t="s">
        <v>14</v>
      </c>
      <c r="C2489" t="s">
        <v>75</v>
      </c>
      <c r="D2489" t="s">
        <v>76</v>
      </c>
      <c r="E2489" t="s">
        <v>57</v>
      </c>
      <c r="F2489" t="s">
        <v>35</v>
      </c>
      <c r="G2489" t="s">
        <v>36</v>
      </c>
      <c r="H2489">
        <v>631.96</v>
      </c>
      <c r="I2489">
        <v>4</v>
      </c>
      <c r="J2489">
        <v>0</v>
      </c>
      <c r="K2489">
        <v>303.3408</v>
      </c>
    </row>
    <row r="2490" spans="1:11" x14ac:dyDescent="0.2">
      <c r="A2490" t="s">
        <v>13</v>
      </c>
      <c r="B2490" t="s">
        <v>14</v>
      </c>
      <c r="C2490" t="s">
        <v>75</v>
      </c>
      <c r="D2490" t="s">
        <v>76</v>
      </c>
      <c r="E2490" t="s">
        <v>57</v>
      </c>
      <c r="F2490" t="s">
        <v>26</v>
      </c>
      <c r="G2490" t="s">
        <v>41</v>
      </c>
      <c r="H2490">
        <v>23.92</v>
      </c>
      <c r="I2490">
        <v>4</v>
      </c>
      <c r="J2490">
        <v>0</v>
      </c>
      <c r="K2490">
        <v>10.763999999999999</v>
      </c>
    </row>
    <row r="2491" spans="1:11" x14ac:dyDescent="0.2">
      <c r="A2491" t="s">
        <v>13</v>
      </c>
      <c r="B2491" t="s">
        <v>14</v>
      </c>
      <c r="C2491" t="s">
        <v>23</v>
      </c>
      <c r="D2491" t="s">
        <v>24</v>
      </c>
      <c r="E2491" t="s">
        <v>25</v>
      </c>
      <c r="F2491" t="s">
        <v>26</v>
      </c>
      <c r="G2491" t="s">
        <v>41</v>
      </c>
      <c r="H2491">
        <v>90.24</v>
      </c>
      <c r="I2491">
        <v>6</v>
      </c>
      <c r="J2491">
        <v>0</v>
      </c>
      <c r="K2491">
        <v>41.510399999999997</v>
      </c>
    </row>
    <row r="2492" spans="1:11" x14ac:dyDescent="0.2">
      <c r="A2492" t="s">
        <v>28</v>
      </c>
      <c r="B2492" t="s">
        <v>14</v>
      </c>
      <c r="C2492" t="s">
        <v>401</v>
      </c>
      <c r="D2492" t="s">
        <v>76</v>
      </c>
      <c r="E2492" t="s">
        <v>57</v>
      </c>
      <c r="F2492" t="s">
        <v>35</v>
      </c>
      <c r="G2492" t="s">
        <v>36</v>
      </c>
      <c r="H2492">
        <v>4548.8100000000004</v>
      </c>
      <c r="I2492">
        <v>7</v>
      </c>
      <c r="J2492">
        <v>0</v>
      </c>
      <c r="K2492">
        <v>1228.1786999999999</v>
      </c>
    </row>
    <row r="2493" spans="1:11" x14ac:dyDescent="0.2">
      <c r="A2493" t="s">
        <v>13</v>
      </c>
      <c r="B2493" t="s">
        <v>14</v>
      </c>
      <c r="C2493" t="s">
        <v>61</v>
      </c>
      <c r="D2493" t="s">
        <v>46</v>
      </c>
      <c r="E2493" t="s">
        <v>47</v>
      </c>
      <c r="F2493" t="s">
        <v>19</v>
      </c>
      <c r="G2493" t="s">
        <v>31</v>
      </c>
      <c r="H2493">
        <v>300.93</v>
      </c>
      <c r="I2493">
        <v>5</v>
      </c>
      <c r="J2493">
        <v>0.3</v>
      </c>
      <c r="K2493">
        <v>-34.392000000000003</v>
      </c>
    </row>
    <row r="2494" spans="1:11" x14ac:dyDescent="0.2">
      <c r="A2494" t="s">
        <v>13</v>
      </c>
      <c r="B2494" t="s">
        <v>14</v>
      </c>
      <c r="C2494" t="s">
        <v>61</v>
      </c>
      <c r="D2494" t="s">
        <v>46</v>
      </c>
      <c r="E2494" t="s">
        <v>47</v>
      </c>
      <c r="F2494" t="s">
        <v>35</v>
      </c>
      <c r="G2494" t="s">
        <v>36</v>
      </c>
      <c r="H2494">
        <v>719.96</v>
      </c>
      <c r="I2494">
        <v>5</v>
      </c>
      <c r="J2494">
        <v>0.2</v>
      </c>
      <c r="K2494">
        <v>53.997</v>
      </c>
    </row>
    <row r="2495" spans="1:11" x14ac:dyDescent="0.2">
      <c r="A2495" t="s">
        <v>28</v>
      </c>
      <c r="B2495" t="s">
        <v>14</v>
      </c>
      <c r="C2495" t="s">
        <v>402</v>
      </c>
      <c r="D2495" t="s">
        <v>74</v>
      </c>
      <c r="E2495" t="s">
        <v>47</v>
      </c>
      <c r="F2495" t="s">
        <v>19</v>
      </c>
      <c r="G2495" t="s">
        <v>21</v>
      </c>
      <c r="H2495">
        <v>647.84</v>
      </c>
      <c r="I2495">
        <v>8</v>
      </c>
      <c r="J2495">
        <v>0</v>
      </c>
      <c r="K2495">
        <v>32.392000000000003</v>
      </c>
    </row>
    <row r="2496" spans="1:11" x14ac:dyDescent="0.2">
      <c r="A2496" t="s">
        <v>28</v>
      </c>
      <c r="B2496" t="s">
        <v>44</v>
      </c>
      <c r="C2496" t="s">
        <v>144</v>
      </c>
      <c r="D2496" t="s">
        <v>24</v>
      </c>
      <c r="E2496" t="s">
        <v>25</v>
      </c>
      <c r="F2496" t="s">
        <v>26</v>
      </c>
      <c r="G2496" t="s">
        <v>32</v>
      </c>
      <c r="H2496">
        <v>64.17</v>
      </c>
      <c r="I2496">
        <v>3</v>
      </c>
      <c r="J2496">
        <v>0</v>
      </c>
      <c r="K2496">
        <v>18.609300000000001</v>
      </c>
    </row>
    <row r="2497" spans="1:11" x14ac:dyDescent="0.2">
      <c r="A2497" t="s">
        <v>28</v>
      </c>
      <c r="B2497" t="s">
        <v>44</v>
      </c>
      <c r="C2497" t="s">
        <v>144</v>
      </c>
      <c r="D2497" t="s">
        <v>24</v>
      </c>
      <c r="E2497" t="s">
        <v>25</v>
      </c>
      <c r="F2497" t="s">
        <v>26</v>
      </c>
      <c r="G2497" t="s">
        <v>60</v>
      </c>
      <c r="H2497">
        <v>124.46</v>
      </c>
      <c r="I2497">
        <v>2</v>
      </c>
      <c r="J2497">
        <v>0</v>
      </c>
      <c r="K2497">
        <v>58.496200000000002</v>
      </c>
    </row>
    <row r="2498" spans="1:11" x14ac:dyDescent="0.2">
      <c r="A2498" t="s">
        <v>28</v>
      </c>
      <c r="B2498" t="s">
        <v>22</v>
      </c>
      <c r="C2498" t="s">
        <v>52</v>
      </c>
      <c r="D2498" t="s">
        <v>24</v>
      </c>
      <c r="E2498" t="s">
        <v>25</v>
      </c>
      <c r="F2498" t="s">
        <v>26</v>
      </c>
      <c r="G2498" t="s">
        <v>37</v>
      </c>
      <c r="H2498">
        <v>9.5839999999999996</v>
      </c>
      <c r="I2498">
        <v>1</v>
      </c>
      <c r="J2498">
        <v>0.2</v>
      </c>
      <c r="K2498">
        <v>3.3544</v>
      </c>
    </row>
    <row r="2499" spans="1:11" x14ac:dyDescent="0.2">
      <c r="A2499" t="s">
        <v>62</v>
      </c>
      <c r="B2499" t="s">
        <v>14</v>
      </c>
      <c r="C2499" t="s">
        <v>180</v>
      </c>
      <c r="D2499" t="s">
        <v>30</v>
      </c>
      <c r="E2499" t="s">
        <v>18</v>
      </c>
      <c r="F2499" t="s">
        <v>26</v>
      </c>
      <c r="G2499" t="s">
        <v>60</v>
      </c>
      <c r="H2499">
        <v>37.607999999999997</v>
      </c>
      <c r="I2499">
        <v>3</v>
      </c>
      <c r="J2499">
        <v>0.2</v>
      </c>
      <c r="K2499">
        <v>12.6927</v>
      </c>
    </row>
    <row r="2500" spans="1:11" x14ac:dyDescent="0.2">
      <c r="A2500" t="s">
        <v>62</v>
      </c>
      <c r="B2500" t="s">
        <v>22</v>
      </c>
      <c r="C2500" t="s">
        <v>327</v>
      </c>
      <c r="D2500" t="s">
        <v>65</v>
      </c>
      <c r="E2500" t="s">
        <v>47</v>
      </c>
      <c r="F2500" t="s">
        <v>26</v>
      </c>
      <c r="G2500" t="s">
        <v>41</v>
      </c>
      <c r="H2500">
        <v>12.224</v>
      </c>
      <c r="I2500">
        <v>2</v>
      </c>
      <c r="J2500">
        <v>0.2</v>
      </c>
      <c r="K2500">
        <v>4.4311999999999996</v>
      </c>
    </row>
    <row r="2501" spans="1:11" x14ac:dyDescent="0.2">
      <c r="A2501" t="s">
        <v>62</v>
      </c>
      <c r="B2501" t="s">
        <v>22</v>
      </c>
      <c r="C2501" t="s">
        <v>327</v>
      </c>
      <c r="D2501" t="s">
        <v>65</v>
      </c>
      <c r="E2501" t="s">
        <v>47</v>
      </c>
      <c r="F2501" t="s">
        <v>26</v>
      </c>
      <c r="G2501" t="s">
        <v>37</v>
      </c>
      <c r="H2501">
        <v>2.3039999999999998</v>
      </c>
      <c r="I2501">
        <v>4</v>
      </c>
      <c r="J2501">
        <v>0.8</v>
      </c>
      <c r="K2501">
        <v>-3.5712000000000002</v>
      </c>
    </row>
    <row r="2502" spans="1:11" x14ac:dyDescent="0.2">
      <c r="A2502" t="s">
        <v>62</v>
      </c>
      <c r="B2502" t="s">
        <v>22</v>
      </c>
      <c r="C2502" t="s">
        <v>327</v>
      </c>
      <c r="D2502" t="s">
        <v>65</v>
      </c>
      <c r="E2502" t="s">
        <v>47</v>
      </c>
      <c r="F2502" t="s">
        <v>26</v>
      </c>
      <c r="G2502" t="s">
        <v>37</v>
      </c>
      <c r="H2502">
        <v>9.36</v>
      </c>
      <c r="I2502">
        <v>4</v>
      </c>
      <c r="J2502">
        <v>0.8</v>
      </c>
      <c r="K2502">
        <v>-16.38</v>
      </c>
    </row>
    <row r="2503" spans="1:11" x14ac:dyDescent="0.2">
      <c r="A2503" t="s">
        <v>28</v>
      </c>
      <c r="B2503" t="s">
        <v>14</v>
      </c>
      <c r="C2503" t="s">
        <v>52</v>
      </c>
      <c r="D2503" t="s">
        <v>24</v>
      </c>
      <c r="E2503" t="s">
        <v>25</v>
      </c>
      <c r="F2503" t="s">
        <v>26</v>
      </c>
      <c r="G2503" t="s">
        <v>27</v>
      </c>
      <c r="H2503">
        <v>7.38</v>
      </c>
      <c r="I2503">
        <v>2</v>
      </c>
      <c r="J2503">
        <v>0</v>
      </c>
      <c r="K2503">
        <v>3.4685999999999999</v>
      </c>
    </row>
    <row r="2504" spans="1:11" x14ac:dyDescent="0.2">
      <c r="A2504" t="s">
        <v>13</v>
      </c>
      <c r="B2504" t="s">
        <v>14</v>
      </c>
      <c r="C2504" t="s">
        <v>52</v>
      </c>
      <c r="D2504" t="s">
        <v>24</v>
      </c>
      <c r="E2504" t="s">
        <v>25</v>
      </c>
      <c r="F2504" t="s">
        <v>26</v>
      </c>
      <c r="G2504" t="s">
        <v>32</v>
      </c>
      <c r="H2504">
        <v>53.72</v>
      </c>
      <c r="I2504">
        <v>4</v>
      </c>
      <c r="J2504">
        <v>0</v>
      </c>
      <c r="K2504">
        <v>15.041600000000001</v>
      </c>
    </row>
    <row r="2505" spans="1:11" x14ac:dyDescent="0.2">
      <c r="A2505" t="s">
        <v>13</v>
      </c>
      <c r="B2505" t="s">
        <v>14</v>
      </c>
      <c r="C2505" t="s">
        <v>52</v>
      </c>
      <c r="D2505" t="s">
        <v>24</v>
      </c>
      <c r="E2505" t="s">
        <v>25</v>
      </c>
      <c r="F2505" t="s">
        <v>26</v>
      </c>
      <c r="G2505" t="s">
        <v>110</v>
      </c>
      <c r="H2505">
        <v>8187.65</v>
      </c>
      <c r="I2505">
        <v>5</v>
      </c>
      <c r="J2505">
        <v>0</v>
      </c>
      <c r="K2505">
        <v>327.50599999999997</v>
      </c>
    </row>
    <row r="2506" spans="1:11" x14ac:dyDescent="0.2">
      <c r="A2506" t="s">
        <v>13</v>
      </c>
      <c r="B2506" t="s">
        <v>14</v>
      </c>
      <c r="C2506" t="s">
        <v>52</v>
      </c>
      <c r="D2506" t="s">
        <v>24</v>
      </c>
      <c r="E2506" t="s">
        <v>25</v>
      </c>
      <c r="F2506" t="s">
        <v>19</v>
      </c>
      <c r="G2506" t="s">
        <v>33</v>
      </c>
      <c r="H2506">
        <v>77.92</v>
      </c>
      <c r="I2506">
        <v>8</v>
      </c>
      <c r="J2506">
        <v>0</v>
      </c>
      <c r="K2506">
        <v>34.284799999999997</v>
      </c>
    </row>
    <row r="2507" spans="1:11" x14ac:dyDescent="0.2">
      <c r="A2507" t="s">
        <v>168</v>
      </c>
      <c r="B2507" t="s">
        <v>14</v>
      </c>
      <c r="C2507" t="s">
        <v>61</v>
      </c>
      <c r="D2507" t="s">
        <v>46</v>
      </c>
      <c r="E2507" t="s">
        <v>47</v>
      </c>
      <c r="F2507" t="s">
        <v>26</v>
      </c>
      <c r="G2507" t="s">
        <v>38</v>
      </c>
      <c r="H2507">
        <v>32.783999999999999</v>
      </c>
      <c r="I2507">
        <v>4</v>
      </c>
      <c r="J2507">
        <v>0.8</v>
      </c>
      <c r="K2507">
        <v>-85.238399999999999</v>
      </c>
    </row>
    <row r="2508" spans="1:11" x14ac:dyDescent="0.2">
      <c r="A2508" t="s">
        <v>28</v>
      </c>
      <c r="B2508" t="s">
        <v>22</v>
      </c>
      <c r="C2508" t="s">
        <v>23</v>
      </c>
      <c r="D2508" t="s">
        <v>24</v>
      </c>
      <c r="E2508" t="s">
        <v>25</v>
      </c>
      <c r="F2508" t="s">
        <v>35</v>
      </c>
      <c r="G2508" t="s">
        <v>36</v>
      </c>
      <c r="H2508">
        <v>196.77600000000001</v>
      </c>
      <c r="I2508">
        <v>3</v>
      </c>
      <c r="J2508">
        <v>0.2</v>
      </c>
      <c r="K2508">
        <v>14.7582</v>
      </c>
    </row>
    <row r="2509" spans="1:11" x14ac:dyDescent="0.2">
      <c r="A2509" t="s">
        <v>28</v>
      </c>
      <c r="B2509" t="s">
        <v>22</v>
      </c>
      <c r="C2509" t="s">
        <v>23</v>
      </c>
      <c r="D2509" t="s">
        <v>24</v>
      </c>
      <c r="E2509" t="s">
        <v>25</v>
      </c>
      <c r="F2509" t="s">
        <v>35</v>
      </c>
      <c r="G2509" t="s">
        <v>59</v>
      </c>
      <c r="H2509">
        <v>479.94</v>
      </c>
      <c r="I2509">
        <v>6</v>
      </c>
      <c r="J2509">
        <v>0</v>
      </c>
      <c r="K2509">
        <v>52.793399999999998</v>
      </c>
    </row>
    <row r="2510" spans="1:11" x14ac:dyDescent="0.2">
      <c r="A2510" t="s">
        <v>28</v>
      </c>
      <c r="B2510" t="s">
        <v>44</v>
      </c>
      <c r="C2510" t="s">
        <v>354</v>
      </c>
      <c r="D2510" t="s">
        <v>119</v>
      </c>
      <c r="E2510" t="s">
        <v>47</v>
      </c>
      <c r="F2510" t="s">
        <v>26</v>
      </c>
      <c r="G2510" t="s">
        <v>32</v>
      </c>
      <c r="H2510">
        <v>1117.92</v>
      </c>
      <c r="I2510">
        <v>4</v>
      </c>
      <c r="J2510">
        <v>0</v>
      </c>
      <c r="K2510">
        <v>55.896000000000001</v>
      </c>
    </row>
    <row r="2511" spans="1:11" x14ac:dyDescent="0.2">
      <c r="A2511" t="s">
        <v>62</v>
      </c>
      <c r="B2511" t="s">
        <v>14</v>
      </c>
      <c r="C2511" t="s">
        <v>124</v>
      </c>
      <c r="D2511" t="s">
        <v>125</v>
      </c>
      <c r="E2511" t="s">
        <v>18</v>
      </c>
      <c r="F2511" t="s">
        <v>35</v>
      </c>
      <c r="G2511" t="s">
        <v>59</v>
      </c>
      <c r="H2511">
        <v>106.5</v>
      </c>
      <c r="I2511">
        <v>6</v>
      </c>
      <c r="J2511">
        <v>0</v>
      </c>
      <c r="K2511">
        <v>41.534999999999997</v>
      </c>
    </row>
    <row r="2512" spans="1:11" x14ac:dyDescent="0.2">
      <c r="A2512" t="s">
        <v>28</v>
      </c>
      <c r="B2512" t="s">
        <v>44</v>
      </c>
      <c r="C2512" t="s">
        <v>141</v>
      </c>
      <c r="D2512" t="s">
        <v>30</v>
      </c>
      <c r="E2512" t="s">
        <v>18</v>
      </c>
      <c r="F2512" t="s">
        <v>26</v>
      </c>
      <c r="G2512" t="s">
        <v>37</v>
      </c>
      <c r="H2512">
        <v>45.66</v>
      </c>
      <c r="I2512">
        <v>5</v>
      </c>
      <c r="J2512">
        <v>0.7</v>
      </c>
      <c r="K2512">
        <v>-33.484000000000002</v>
      </c>
    </row>
    <row r="2513" spans="1:11" x14ac:dyDescent="0.2">
      <c r="A2513" t="s">
        <v>28</v>
      </c>
      <c r="B2513" t="s">
        <v>22</v>
      </c>
      <c r="C2513" t="s">
        <v>79</v>
      </c>
      <c r="D2513" t="s">
        <v>65</v>
      </c>
      <c r="E2513" t="s">
        <v>47</v>
      </c>
      <c r="F2513" t="s">
        <v>35</v>
      </c>
      <c r="G2513" t="s">
        <v>59</v>
      </c>
      <c r="H2513">
        <v>95.968000000000004</v>
      </c>
      <c r="I2513">
        <v>4</v>
      </c>
      <c r="J2513">
        <v>0.2</v>
      </c>
      <c r="K2513">
        <v>1.1996</v>
      </c>
    </row>
    <row r="2514" spans="1:11" x14ac:dyDescent="0.2">
      <c r="A2514" t="s">
        <v>28</v>
      </c>
      <c r="B2514" t="s">
        <v>22</v>
      </c>
      <c r="C2514" t="s">
        <v>79</v>
      </c>
      <c r="D2514" t="s">
        <v>65</v>
      </c>
      <c r="E2514" t="s">
        <v>47</v>
      </c>
      <c r="F2514" t="s">
        <v>19</v>
      </c>
      <c r="G2514" t="s">
        <v>21</v>
      </c>
      <c r="H2514">
        <v>47.991999999999997</v>
      </c>
      <c r="I2514">
        <v>2</v>
      </c>
      <c r="J2514">
        <v>0.3</v>
      </c>
      <c r="K2514">
        <v>-2.0568</v>
      </c>
    </row>
    <row r="2515" spans="1:11" x14ac:dyDescent="0.2">
      <c r="A2515" t="s">
        <v>28</v>
      </c>
      <c r="B2515" t="s">
        <v>14</v>
      </c>
      <c r="C2515" t="s">
        <v>342</v>
      </c>
      <c r="D2515" t="s">
        <v>104</v>
      </c>
      <c r="E2515" t="s">
        <v>57</v>
      </c>
      <c r="F2515" t="s">
        <v>26</v>
      </c>
      <c r="G2515" t="s">
        <v>32</v>
      </c>
      <c r="H2515">
        <v>264.32</v>
      </c>
      <c r="I2515">
        <v>2</v>
      </c>
      <c r="J2515">
        <v>0.2</v>
      </c>
      <c r="K2515">
        <v>19.824000000000002</v>
      </c>
    </row>
    <row r="2516" spans="1:11" x14ac:dyDescent="0.2">
      <c r="A2516" t="s">
        <v>28</v>
      </c>
      <c r="B2516" t="s">
        <v>14</v>
      </c>
      <c r="C2516" t="s">
        <v>61</v>
      </c>
      <c r="D2516" t="s">
        <v>46</v>
      </c>
      <c r="E2516" t="s">
        <v>47</v>
      </c>
      <c r="F2516" t="s">
        <v>26</v>
      </c>
      <c r="G2516" t="s">
        <v>60</v>
      </c>
      <c r="H2516">
        <v>604.65599999999995</v>
      </c>
      <c r="I2516">
        <v>9</v>
      </c>
      <c r="J2516">
        <v>0.2</v>
      </c>
      <c r="K2516">
        <v>204.07140000000001</v>
      </c>
    </row>
    <row r="2517" spans="1:11" x14ac:dyDescent="0.2">
      <c r="A2517" t="s">
        <v>28</v>
      </c>
      <c r="B2517" t="s">
        <v>22</v>
      </c>
      <c r="C2517" t="s">
        <v>131</v>
      </c>
      <c r="D2517" t="s">
        <v>132</v>
      </c>
      <c r="E2517" t="s">
        <v>57</v>
      </c>
      <c r="F2517" t="s">
        <v>19</v>
      </c>
      <c r="G2517" t="s">
        <v>33</v>
      </c>
      <c r="H2517">
        <v>129.93</v>
      </c>
      <c r="I2517">
        <v>3</v>
      </c>
      <c r="J2517">
        <v>0</v>
      </c>
      <c r="K2517">
        <v>12.993</v>
      </c>
    </row>
    <row r="2518" spans="1:11" x14ac:dyDescent="0.2">
      <c r="A2518" t="s">
        <v>28</v>
      </c>
      <c r="B2518" t="s">
        <v>44</v>
      </c>
      <c r="C2518" t="s">
        <v>354</v>
      </c>
      <c r="D2518" t="s">
        <v>119</v>
      </c>
      <c r="E2518" t="s">
        <v>47</v>
      </c>
      <c r="F2518" t="s">
        <v>26</v>
      </c>
      <c r="G2518" t="s">
        <v>27</v>
      </c>
      <c r="H2518">
        <v>20.16</v>
      </c>
      <c r="I2518">
        <v>7</v>
      </c>
      <c r="J2518">
        <v>0</v>
      </c>
      <c r="K2518">
        <v>9.8783999999999992</v>
      </c>
    </row>
    <row r="2519" spans="1:11" x14ac:dyDescent="0.2">
      <c r="A2519" t="s">
        <v>28</v>
      </c>
      <c r="B2519" t="s">
        <v>44</v>
      </c>
      <c r="C2519" t="s">
        <v>354</v>
      </c>
      <c r="D2519" t="s">
        <v>119</v>
      </c>
      <c r="E2519" t="s">
        <v>47</v>
      </c>
      <c r="F2519" t="s">
        <v>26</v>
      </c>
      <c r="G2519" t="s">
        <v>27</v>
      </c>
      <c r="H2519">
        <v>29.46</v>
      </c>
      <c r="I2519">
        <v>6</v>
      </c>
      <c r="J2519">
        <v>0</v>
      </c>
      <c r="K2519">
        <v>14.4354</v>
      </c>
    </row>
    <row r="2520" spans="1:11" x14ac:dyDescent="0.2">
      <c r="A2520" t="s">
        <v>28</v>
      </c>
      <c r="B2520" t="s">
        <v>44</v>
      </c>
      <c r="C2520" t="s">
        <v>354</v>
      </c>
      <c r="D2520" t="s">
        <v>119</v>
      </c>
      <c r="E2520" t="s">
        <v>47</v>
      </c>
      <c r="F2520" t="s">
        <v>26</v>
      </c>
      <c r="G2520" t="s">
        <v>38</v>
      </c>
      <c r="H2520">
        <v>868.59</v>
      </c>
      <c r="I2520">
        <v>3</v>
      </c>
      <c r="J2520">
        <v>0</v>
      </c>
      <c r="K2520">
        <v>251.89109999999999</v>
      </c>
    </row>
    <row r="2521" spans="1:11" x14ac:dyDescent="0.2">
      <c r="A2521" t="s">
        <v>28</v>
      </c>
      <c r="B2521" t="s">
        <v>44</v>
      </c>
      <c r="C2521" t="s">
        <v>354</v>
      </c>
      <c r="D2521" t="s">
        <v>119</v>
      </c>
      <c r="E2521" t="s">
        <v>47</v>
      </c>
      <c r="F2521" t="s">
        <v>26</v>
      </c>
      <c r="G2521" t="s">
        <v>41</v>
      </c>
      <c r="H2521">
        <v>12.96</v>
      </c>
      <c r="I2521">
        <v>2</v>
      </c>
      <c r="J2521">
        <v>0</v>
      </c>
      <c r="K2521">
        <v>6.2207999999999997</v>
      </c>
    </row>
    <row r="2522" spans="1:11" x14ac:dyDescent="0.2">
      <c r="A2522" t="s">
        <v>28</v>
      </c>
      <c r="B2522" t="s">
        <v>44</v>
      </c>
      <c r="C2522" t="s">
        <v>354</v>
      </c>
      <c r="D2522" t="s">
        <v>119</v>
      </c>
      <c r="E2522" t="s">
        <v>47</v>
      </c>
      <c r="F2522" t="s">
        <v>35</v>
      </c>
      <c r="G2522" t="s">
        <v>36</v>
      </c>
      <c r="H2522">
        <v>5.5</v>
      </c>
      <c r="I2522">
        <v>1</v>
      </c>
      <c r="J2522">
        <v>0</v>
      </c>
      <c r="K2522">
        <v>1.375</v>
      </c>
    </row>
    <row r="2523" spans="1:11" x14ac:dyDescent="0.2">
      <c r="A2523" t="s">
        <v>28</v>
      </c>
      <c r="B2523" t="s">
        <v>44</v>
      </c>
      <c r="C2523" t="s">
        <v>354</v>
      </c>
      <c r="D2523" t="s">
        <v>119</v>
      </c>
      <c r="E2523" t="s">
        <v>47</v>
      </c>
      <c r="F2523" t="s">
        <v>26</v>
      </c>
      <c r="G2523" t="s">
        <v>37</v>
      </c>
      <c r="H2523">
        <v>121.6</v>
      </c>
      <c r="I2523">
        <v>4</v>
      </c>
      <c r="J2523">
        <v>0</v>
      </c>
      <c r="K2523">
        <v>55.936</v>
      </c>
    </row>
    <row r="2524" spans="1:11" x14ac:dyDescent="0.2">
      <c r="A2524" t="s">
        <v>28</v>
      </c>
      <c r="B2524" t="s">
        <v>14</v>
      </c>
      <c r="C2524" t="s">
        <v>61</v>
      </c>
      <c r="D2524" t="s">
        <v>46</v>
      </c>
      <c r="E2524" t="s">
        <v>47</v>
      </c>
      <c r="F2524" t="s">
        <v>26</v>
      </c>
      <c r="G2524" t="s">
        <v>34</v>
      </c>
      <c r="H2524">
        <v>42.048000000000002</v>
      </c>
      <c r="I2524">
        <v>9</v>
      </c>
      <c r="J2524">
        <v>0.2</v>
      </c>
      <c r="K2524">
        <v>5.2560000000000002</v>
      </c>
    </row>
    <row r="2525" spans="1:11" x14ac:dyDescent="0.2">
      <c r="A2525" t="s">
        <v>28</v>
      </c>
      <c r="B2525" t="s">
        <v>14</v>
      </c>
      <c r="C2525" t="s">
        <v>61</v>
      </c>
      <c r="D2525" t="s">
        <v>46</v>
      </c>
      <c r="E2525" t="s">
        <v>47</v>
      </c>
      <c r="F2525" t="s">
        <v>35</v>
      </c>
      <c r="G2525" t="s">
        <v>59</v>
      </c>
      <c r="H2525">
        <v>25.488</v>
      </c>
      <c r="I2525">
        <v>2</v>
      </c>
      <c r="J2525">
        <v>0.2</v>
      </c>
      <c r="K2525">
        <v>4.4603999999999999</v>
      </c>
    </row>
    <row r="2526" spans="1:11" x14ac:dyDescent="0.2">
      <c r="A2526" t="s">
        <v>28</v>
      </c>
      <c r="B2526" t="s">
        <v>14</v>
      </c>
      <c r="C2526" t="s">
        <v>61</v>
      </c>
      <c r="D2526" t="s">
        <v>46</v>
      </c>
      <c r="E2526" t="s">
        <v>47</v>
      </c>
      <c r="F2526" t="s">
        <v>26</v>
      </c>
      <c r="G2526" t="s">
        <v>37</v>
      </c>
      <c r="H2526">
        <v>6.9</v>
      </c>
      <c r="I2526">
        <v>3</v>
      </c>
      <c r="J2526">
        <v>0.8</v>
      </c>
      <c r="K2526">
        <v>-12.074999999999999</v>
      </c>
    </row>
    <row r="2527" spans="1:11" x14ac:dyDescent="0.2">
      <c r="A2527" t="s">
        <v>28</v>
      </c>
      <c r="B2527" t="s">
        <v>14</v>
      </c>
      <c r="C2527" t="s">
        <v>61</v>
      </c>
      <c r="D2527" t="s">
        <v>46</v>
      </c>
      <c r="E2527" t="s">
        <v>47</v>
      </c>
      <c r="F2527" t="s">
        <v>26</v>
      </c>
      <c r="G2527" t="s">
        <v>37</v>
      </c>
      <c r="H2527">
        <v>9.6479999999999997</v>
      </c>
      <c r="I2527">
        <v>6</v>
      </c>
      <c r="J2527">
        <v>0.8</v>
      </c>
      <c r="K2527">
        <v>-16.884</v>
      </c>
    </row>
    <row r="2528" spans="1:11" x14ac:dyDescent="0.2">
      <c r="A2528" t="s">
        <v>28</v>
      </c>
      <c r="B2528" t="s">
        <v>14</v>
      </c>
      <c r="C2528" t="s">
        <v>61</v>
      </c>
      <c r="D2528" t="s">
        <v>46</v>
      </c>
      <c r="E2528" t="s">
        <v>47</v>
      </c>
      <c r="F2528" t="s">
        <v>26</v>
      </c>
      <c r="G2528" t="s">
        <v>41</v>
      </c>
      <c r="H2528">
        <v>7.968</v>
      </c>
      <c r="I2528">
        <v>2</v>
      </c>
      <c r="J2528">
        <v>0.2</v>
      </c>
      <c r="K2528">
        <v>2.8883999999999999</v>
      </c>
    </row>
    <row r="2529" spans="1:11" x14ac:dyDescent="0.2">
      <c r="A2529" t="s">
        <v>28</v>
      </c>
      <c r="B2529" t="s">
        <v>44</v>
      </c>
      <c r="C2529" t="s">
        <v>29</v>
      </c>
      <c r="D2529" t="s">
        <v>30</v>
      </c>
      <c r="E2529" t="s">
        <v>18</v>
      </c>
      <c r="F2529" t="s">
        <v>26</v>
      </c>
      <c r="G2529" t="s">
        <v>41</v>
      </c>
      <c r="H2529">
        <v>10.368</v>
      </c>
      <c r="I2529">
        <v>2</v>
      </c>
      <c r="J2529">
        <v>0.2</v>
      </c>
      <c r="K2529">
        <v>3.6288</v>
      </c>
    </row>
    <row r="2530" spans="1:11" x14ac:dyDescent="0.2">
      <c r="A2530" t="s">
        <v>28</v>
      </c>
      <c r="B2530" t="s">
        <v>22</v>
      </c>
      <c r="C2530" t="s">
        <v>376</v>
      </c>
      <c r="D2530" t="s">
        <v>197</v>
      </c>
      <c r="E2530" t="s">
        <v>18</v>
      </c>
      <c r="F2530" t="s">
        <v>26</v>
      </c>
      <c r="G2530" t="s">
        <v>41</v>
      </c>
      <c r="H2530">
        <v>114.2</v>
      </c>
      <c r="I2530">
        <v>5</v>
      </c>
      <c r="J2530">
        <v>0</v>
      </c>
      <c r="K2530">
        <v>52.531999999999996</v>
      </c>
    </row>
    <row r="2531" spans="1:11" x14ac:dyDescent="0.2">
      <c r="A2531" t="s">
        <v>28</v>
      </c>
      <c r="B2531" t="s">
        <v>22</v>
      </c>
      <c r="C2531" t="s">
        <v>376</v>
      </c>
      <c r="D2531" t="s">
        <v>197</v>
      </c>
      <c r="E2531" t="s">
        <v>18</v>
      </c>
      <c r="F2531" t="s">
        <v>26</v>
      </c>
      <c r="G2531" t="s">
        <v>37</v>
      </c>
      <c r="H2531">
        <v>17.96</v>
      </c>
      <c r="I2531">
        <v>4</v>
      </c>
      <c r="J2531">
        <v>0</v>
      </c>
      <c r="K2531">
        <v>8.2615999999999996</v>
      </c>
    </row>
    <row r="2532" spans="1:11" x14ac:dyDescent="0.2">
      <c r="A2532" t="s">
        <v>28</v>
      </c>
      <c r="B2532" t="s">
        <v>22</v>
      </c>
      <c r="C2532" t="s">
        <v>376</v>
      </c>
      <c r="D2532" t="s">
        <v>197</v>
      </c>
      <c r="E2532" t="s">
        <v>18</v>
      </c>
      <c r="F2532" t="s">
        <v>26</v>
      </c>
      <c r="G2532" t="s">
        <v>77</v>
      </c>
      <c r="H2532">
        <v>12.67</v>
      </c>
      <c r="I2532">
        <v>7</v>
      </c>
      <c r="J2532">
        <v>0</v>
      </c>
      <c r="K2532">
        <v>4.5612000000000004</v>
      </c>
    </row>
    <row r="2533" spans="1:11" x14ac:dyDescent="0.2">
      <c r="A2533" t="s">
        <v>28</v>
      </c>
      <c r="B2533" t="s">
        <v>22</v>
      </c>
      <c r="C2533" t="s">
        <v>376</v>
      </c>
      <c r="D2533" t="s">
        <v>197</v>
      </c>
      <c r="E2533" t="s">
        <v>18</v>
      </c>
      <c r="F2533" t="s">
        <v>35</v>
      </c>
      <c r="G2533" t="s">
        <v>59</v>
      </c>
      <c r="H2533">
        <v>339.96</v>
      </c>
      <c r="I2533">
        <v>4</v>
      </c>
      <c r="J2533">
        <v>0</v>
      </c>
      <c r="K2533">
        <v>122.3856</v>
      </c>
    </row>
    <row r="2534" spans="1:11" x14ac:dyDescent="0.2">
      <c r="A2534" t="s">
        <v>13</v>
      </c>
      <c r="B2534" t="s">
        <v>22</v>
      </c>
      <c r="C2534" t="s">
        <v>55</v>
      </c>
      <c r="D2534" t="s">
        <v>56</v>
      </c>
      <c r="E2534" t="s">
        <v>57</v>
      </c>
      <c r="F2534" t="s">
        <v>26</v>
      </c>
      <c r="G2534" t="s">
        <v>32</v>
      </c>
      <c r="H2534">
        <v>1801.6320000000001</v>
      </c>
      <c r="I2534">
        <v>6</v>
      </c>
      <c r="J2534">
        <v>0.2</v>
      </c>
      <c r="K2534">
        <v>-337.80599999999998</v>
      </c>
    </row>
    <row r="2535" spans="1:11" x14ac:dyDescent="0.2">
      <c r="A2535" t="s">
        <v>62</v>
      </c>
      <c r="B2535" t="s">
        <v>22</v>
      </c>
      <c r="C2535" t="s">
        <v>403</v>
      </c>
      <c r="D2535" t="s">
        <v>24</v>
      </c>
      <c r="E2535" t="s">
        <v>25</v>
      </c>
      <c r="F2535" t="s">
        <v>35</v>
      </c>
      <c r="G2535" t="s">
        <v>59</v>
      </c>
      <c r="H2535">
        <v>46.32</v>
      </c>
      <c r="I2535">
        <v>4</v>
      </c>
      <c r="J2535">
        <v>0</v>
      </c>
      <c r="K2535">
        <v>18.064800000000002</v>
      </c>
    </row>
    <row r="2536" spans="1:11" x14ac:dyDescent="0.2">
      <c r="A2536" t="s">
        <v>13</v>
      </c>
      <c r="B2536" t="s">
        <v>14</v>
      </c>
      <c r="C2536" t="s">
        <v>221</v>
      </c>
      <c r="D2536" t="s">
        <v>104</v>
      </c>
      <c r="E2536" t="s">
        <v>57</v>
      </c>
      <c r="F2536" t="s">
        <v>19</v>
      </c>
      <c r="G2536" t="s">
        <v>21</v>
      </c>
      <c r="H2536">
        <v>181.98599999999999</v>
      </c>
      <c r="I2536">
        <v>2</v>
      </c>
      <c r="J2536">
        <v>0.3</v>
      </c>
      <c r="K2536">
        <v>-54.595799999999997</v>
      </c>
    </row>
    <row r="2537" spans="1:11" x14ac:dyDescent="0.2">
      <c r="A2537" t="s">
        <v>13</v>
      </c>
      <c r="B2537" t="s">
        <v>14</v>
      </c>
      <c r="C2537" t="s">
        <v>221</v>
      </c>
      <c r="D2537" t="s">
        <v>104</v>
      </c>
      <c r="E2537" t="s">
        <v>57</v>
      </c>
      <c r="F2537" t="s">
        <v>35</v>
      </c>
      <c r="G2537" t="s">
        <v>36</v>
      </c>
      <c r="H2537">
        <v>431.976</v>
      </c>
      <c r="I2537">
        <v>4</v>
      </c>
      <c r="J2537">
        <v>0.4</v>
      </c>
      <c r="K2537">
        <v>-100.7944</v>
      </c>
    </row>
    <row r="2538" spans="1:11" x14ac:dyDescent="0.2">
      <c r="A2538" t="s">
        <v>13</v>
      </c>
      <c r="B2538" t="s">
        <v>14</v>
      </c>
      <c r="C2538" t="s">
        <v>221</v>
      </c>
      <c r="D2538" t="s">
        <v>104</v>
      </c>
      <c r="E2538" t="s">
        <v>57</v>
      </c>
      <c r="F2538" t="s">
        <v>35</v>
      </c>
      <c r="G2538" t="s">
        <v>36</v>
      </c>
      <c r="H2538">
        <v>155.37</v>
      </c>
      <c r="I2538">
        <v>1</v>
      </c>
      <c r="J2538">
        <v>0.4</v>
      </c>
      <c r="K2538">
        <v>-36.253</v>
      </c>
    </row>
    <row r="2539" spans="1:11" x14ac:dyDescent="0.2">
      <c r="A2539" t="s">
        <v>168</v>
      </c>
      <c r="B2539" t="s">
        <v>22</v>
      </c>
      <c r="C2539" t="s">
        <v>52</v>
      </c>
      <c r="D2539" t="s">
        <v>24</v>
      </c>
      <c r="E2539" t="s">
        <v>25</v>
      </c>
      <c r="F2539" t="s">
        <v>19</v>
      </c>
      <c r="G2539" t="s">
        <v>21</v>
      </c>
      <c r="H2539">
        <v>1348.704</v>
      </c>
      <c r="I2539">
        <v>6</v>
      </c>
      <c r="J2539">
        <v>0.2</v>
      </c>
      <c r="K2539">
        <v>-219.1644</v>
      </c>
    </row>
    <row r="2540" spans="1:11" x14ac:dyDescent="0.2">
      <c r="A2540" t="s">
        <v>168</v>
      </c>
      <c r="B2540" t="s">
        <v>22</v>
      </c>
      <c r="C2540" t="s">
        <v>52</v>
      </c>
      <c r="D2540" t="s">
        <v>24</v>
      </c>
      <c r="E2540" t="s">
        <v>25</v>
      </c>
      <c r="F2540" t="s">
        <v>19</v>
      </c>
      <c r="G2540" t="s">
        <v>21</v>
      </c>
      <c r="H2540">
        <v>700.15200000000004</v>
      </c>
      <c r="I2540">
        <v>3</v>
      </c>
      <c r="J2540">
        <v>0.2</v>
      </c>
      <c r="K2540">
        <v>78.767099999999999</v>
      </c>
    </row>
    <row r="2541" spans="1:11" x14ac:dyDescent="0.2">
      <c r="A2541" t="s">
        <v>28</v>
      </c>
      <c r="B2541" t="s">
        <v>22</v>
      </c>
      <c r="C2541" t="s">
        <v>116</v>
      </c>
      <c r="D2541" t="s">
        <v>81</v>
      </c>
      <c r="E2541" t="s">
        <v>25</v>
      </c>
      <c r="F2541" t="s">
        <v>19</v>
      </c>
      <c r="G2541" t="s">
        <v>33</v>
      </c>
      <c r="H2541">
        <v>111.88800000000001</v>
      </c>
      <c r="I2541">
        <v>7</v>
      </c>
      <c r="J2541">
        <v>0.2</v>
      </c>
      <c r="K2541">
        <v>22.377600000000001</v>
      </c>
    </row>
    <row r="2542" spans="1:11" x14ac:dyDescent="0.2">
      <c r="A2542" t="s">
        <v>13</v>
      </c>
      <c r="B2542" t="s">
        <v>22</v>
      </c>
      <c r="C2542" t="s">
        <v>55</v>
      </c>
      <c r="D2542" t="s">
        <v>56</v>
      </c>
      <c r="E2542" t="s">
        <v>57</v>
      </c>
      <c r="F2542" t="s">
        <v>26</v>
      </c>
      <c r="G2542" t="s">
        <v>38</v>
      </c>
      <c r="H2542">
        <v>143.952</v>
      </c>
      <c r="I2542">
        <v>3</v>
      </c>
      <c r="J2542">
        <v>0.2</v>
      </c>
      <c r="K2542">
        <v>14.395200000000001</v>
      </c>
    </row>
    <row r="2543" spans="1:11" x14ac:dyDescent="0.2">
      <c r="A2543" t="s">
        <v>28</v>
      </c>
      <c r="B2543" t="s">
        <v>44</v>
      </c>
      <c r="C2543" t="s">
        <v>392</v>
      </c>
      <c r="D2543" t="s">
        <v>166</v>
      </c>
      <c r="E2543" t="s">
        <v>57</v>
      </c>
      <c r="F2543" t="s">
        <v>19</v>
      </c>
      <c r="G2543" t="s">
        <v>20</v>
      </c>
      <c r="H2543">
        <v>173.94</v>
      </c>
      <c r="I2543">
        <v>3</v>
      </c>
      <c r="J2543">
        <v>0</v>
      </c>
      <c r="K2543">
        <v>13.9152</v>
      </c>
    </row>
    <row r="2544" spans="1:11" x14ac:dyDescent="0.2">
      <c r="A2544" t="s">
        <v>28</v>
      </c>
      <c r="B2544" t="s">
        <v>44</v>
      </c>
      <c r="C2544" t="s">
        <v>392</v>
      </c>
      <c r="D2544" t="s">
        <v>166</v>
      </c>
      <c r="E2544" t="s">
        <v>57</v>
      </c>
      <c r="F2544" t="s">
        <v>26</v>
      </c>
      <c r="G2544" t="s">
        <v>27</v>
      </c>
      <c r="H2544">
        <v>14.76</v>
      </c>
      <c r="I2544">
        <v>4</v>
      </c>
      <c r="J2544">
        <v>0</v>
      </c>
      <c r="K2544">
        <v>6.9371999999999998</v>
      </c>
    </row>
    <row r="2545" spans="1:11" x14ac:dyDescent="0.2">
      <c r="A2545" t="s">
        <v>28</v>
      </c>
      <c r="B2545" t="s">
        <v>14</v>
      </c>
      <c r="C2545" t="s">
        <v>117</v>
      </c>
      <c r="D2545" t="s">
        <v>24</v>
      </c>
      <c r="E2545" t="s">
        <v>25</v>
      </c>
      <c r="F2545" t="s">
        <v>26</v>
      </c>
      <c r="G2545" t="s">
        <v>32</v>
      </c>
      <c r="H2545">
        <v>205.92</v>
      </c>
      <c r="I2545">
        <v>4</v>
      </c>
      <c r="J2545">
        <v>0</v>
      </c>
      <c r="K2545">
        <v>2.0592000000000001</v>
      </c>
    </row>
    <row r="2546" spans="1:11" x14ac:dyDescent="0.2">
      <c r="A2546" t="s">
        <v>28</v>
      </c>
      <c r="B2546" t="s">
        <v>14</v>
      </c>
      <c r="C2546" t="s">
        <v>117</v>
      </c>
      <c r="D2546" t="s">
        <v>24</v>
      </c>
      <c r="E2546" t="s">
        <v>25</v>
      </c>
      <c r="F2546" t="s">
        <v>19</v>
      </c>
      <c r="G2546" t="s">
        <v>20</v>
      </c>
      <c r="H2546">
        <v>102.833</v>
      </c>
      <c r="I2546">
        <v>1</v>
      </c>
      <c r="J2546">
        <v>0.15</v>
      </c>
      <c r="K2546">
        <v>-6.0490000000000004</v>
      </c>
    </row>
    <row r="2547" spans="1:11" x14ac:dyDescent="0.2">
      <c r="A2547" t="s">
        <v>28</v>
      </c>
      <c r="B2547" t="s">
        <v>14</v>
      </c>
      <c r="C2547" t="s">
        <v>108</v>
      </c>
      <c r="D2547" t="s">
        <v>81</v>
      </c>
      <c r="E2547" t="s">
        <v>25</v>
      </c>
      <c r="F2547" t="s">
        <v>26</v>
      </c>
      <c r="G2547" t="s">
        <v>34</v>
      </c>
      <c r="H2547">
        <v>2.3039999999999998</v>
      </c>
      <c r="I2547">
        <v>1</v>
      </c>
      <c r="J2547">
        <v>0.2</v>
      </c>
      <c r="K2547">
        <v>0.25919999999999999</v>
      </c>
    </row>
    <row r="2548" spans="1:11" x14ac:dyDescent="0.2">
      <c r="A2548" t="s">
        <v>28</v>
      </c>
      <c r="B2548" t="s">
        <v>14</v>
      </c>
      <c r="C2548" t="s">
        <v>108</v>
      </c>
      <c r="D2548" t="s">
        <v>81</v>
      </c>
      <c r="E2548" t="s">
        <v>25</v>
      </c>
      <c r="F2548" t="s">
        <v>35</v>
      </c>
      <c r="G2548" t="s">
        <v>36</v>
      </c>
      <c r="H2548">
        <v>1879.96</v>
      </c>
      <c r="I2548">
        <v>5</v>
      </c>
      <c r="J2548">
        <v>0.2</v>
      </c>
      <c r="K2548">
        <v>211.49549999999999</v>
      </c>
    </row>
    <row r="2549" spans="1:11" x14ac:dyDescent="0.2">
      <c r="A2549" t="s">
        <v>28</v>
      </c>
      <c r="B2549" t="s">
        <v>14</v>
      </c>
      <c r="C2549" t="s">
        <v>108</v>
      </c>
      <c r="D2549" t="s">
        <v>81</v>
      </c>
      <c r="E2549" t="s">
        <v>25</v>
      </c>
      <c r="F2549" t="s">
        <v>26</v>
      </c>
      <c r="G2549" t="s">
        <v>41</v>
      </c>
      <c r="H2549">
        <v>313.024</v>
      </c>
      <c r="I2549">
        <v>8</v>
      </c>
      <c r="J2549">
        <v>0.2</v>
      </c>
      <c r="K2549">
        <v>105.6456</v>
      </c>
    </row>
    <row r="2550" spans="1:11" x14ac:dyDescent="0.2">
      <c r="A2550" t="s">
        <v>28</v>
      </c>
      <c r="B2550" t="s">
        <v>14</v>
      </c>
      <c r="C2550" t="s">
        <v>108</v>
      </c>
      <c r="D2550" t="s">
        <v>81</v>
      </c>
      <c r="E2550" t="s">
        <v>25</v>
      </c>
      <c r="F2550" t="s">
        <v>26</v>
      </c>
      <c r="G2550" t="s">
        <v>27</v>
      </c>
      <c r="H2550">
        <v>5.04</v>
      </c>
      <c r="I2550">
        <v>2</v>
      </c>
      <c r="J2550">
        <v>0.2</v>
      </c>
      <c r="K2550">
        <v>1.764</v>
      </c>
    </row>
    <row r="2551" spans="1:11" x14ac:dyDescent="0.2">
      <c r="A2551" t="s">
        <v>28</v>
      </c>
      <c r="B2551" t="s">
        <v>14</v>
      </c>
      <c r="C2551" t="s">
        <v>16</v>
      </c>
      <c r="D2551" t="s">
        <v>17</v>
      </c>
      <c r="E2551" t="s">
        <v>18</v>
      </c>
      <c r="F2551" t="s">
        <v>19</v>
      </c>
      <c r="G2551" t="s">
        <v>33</v>
      </c>
      <c r="H2551">
        <v>821.88</v>
      </c>
      <c r="I2551">
        <v>6</v>
      </c>
      <c r="J2551">
        <v>0</v>
      </c>
      <c r="K2551">
        <v>213.68879999999999</v>
      </c>
    </row>
    <row r="2552" spans="1:11" x14ac:dyDescent="0.2">
      <c r="A2552" t="s">
        <v>28</v>
      </c>
      <c r="B2552" t="s">
        <v>14</v>
      </c>
      <c r="C2552" t="s">
        <v>16</v>
      </c>
      <c r="D2552" t="s">
        <v>17</v>
      </c>
      <c r="E2552" t="s">
        <v>18</v>
      </c>
      <c r="F2552" t="s">
        <v>26</v>
      </c>
      <c r="G2552" t="s">
        <v>37</v>
      </c>
      <c r="H2552">
        <v>21.96</v>
      </c>
      <c r="I2552">
        <v>2</v>
      </c>
      <c r="J2552">
        <v>0</v>
      </c>
      <c r="K2552">
        <v>10.760400000000001</v>
      </c>
    </row>
    <row r="2553" spans="1:11" x14ac:dyDescent="0.2">
      <c r="A2553" t="s">
        <v>28</v>
      </c>
      <c r="B2553" t="s">
        <v>44</v>
      </c>
      <c r="C2553" t="s">
        <v>90</v>
      </c>
      <c r="D2553" t="s">
        <v>91</v>
      </c>
      <c r="E2553" t="s">
        <v>18</v>
      </c>
      <c r="F2553" t="s">
        <v>26</v>
      </c>
      <c r="G2553" t="s">
        <v>41</v>
      </c>
      <c r="H2553">
        <v>25.92</v>
      </c>
      <c r="I2553">
        <v>4</v>
      </c>
      <c r="J2553">
        <v>0</v>
      </c>
      <c r="K2553">
        <v>12.441599999999999</v>
      </c>
    </row>
    <row r="2554" spans="1:11" x14ac:dyDescent="0.2">
      <c r="A2554" t="s">
        <v>28</v>
      </c>
      <c r="B2554" t="s">
        <v>14</v>
      </c>
      <c r="C2554" t="s">
        <v>404</v>
      </c>
      <c r="D2554" t="s">
        <v>30</v>
      </c>
      <c r="E2554" t="s">
        <v>18</v>
      </c>
      <c r="F2554" t="s">
        <v>35</v>
      </c>
      <c r="G2554" t="s">
        <v>36</v>
      </c>
      <c r="H2554">
        <v>705.54399999999998</v>
      </c>
      <c r="I2554">
        <v>7</v>
      </c>
      <c r="J2554">
        <v>0.2</v>
      </c>
      <c r="K2554">
        <v>70.554400000000001</v>
      </c>
    </row>
    <row r="2555" spans="1:11" x14ac:dyDescent="0.2">
      <c r="A2555" t="s">
        <v>28</v>
      </c>
      <c r="B2555" t="s">
        <v>14</v>
      </c>
      <c r="C2555" t="s">
        <v>75</v>
      </c>
      <c r="D2555" t="s">
        <v>76</v>
      </c>
      <c r="E2555" t="s">
        <v>57</v>
      </c>
      <c r="F2555" t="s">
        <v>35</v>
      </c>
      <c r="G2555" t="s">
        <v>59</v>
      </c>
      <c r="H2555">
        <v>50</v>
      </c>
      <c r="I2555">
        <v>2</v>
      </c>
      <c r="J2555">
        <v>0</v>
      </c>
      <c r="K2555">
        <v>12</v>
      </c>
    </row>
    <row r="2556" spans="1:11" x14ac:dyDescent="0.2">
      <c r="A2556" t="s">
        <v>28</v>
      </c>
      <c r="B2556" t="s">
        <v>22</v>
      </c>
      <c r="C2556" t="s">
        <v>61</v>
      </c>
      <c r="D2556" t="s">
        <v>46</v>
      </c>
      <c r="E2556" t="s">
        <v>47</v>
      </c>
      <c r="F2556" t="s">
        <v>19</v>
      </c>
      <c r="G2556" t="s">
        <v>33</v>
      </c>
      <c r="H2556">
        <v>51.712000000000003</v>
      </c>
      <c r="I2556">
        <v>8</v>
      </c>
      <c r="J2556">
        <v>0.6</v>
      </c>
      <c r="K2556">
        <v>-32.32</v>
      </c>
    </row>
    <row r="2557" spans="1:11" x14ac:dyDescent="0.2">
      <c r="A2557" t="s">
        <v>28</v>
      </c>
      <c r="B2557" t="s">
        <v>22</v>
      </c>
      <c r="C2557" t="s">
        <v>282</v>
      </c>
      <c r="D2557" t="s">
        <v>30</v>
      </c>
      <c r="E2557" t="s">
        <v>18</v>
      </c>
      <c r="F2557" t="s">
        <v>26</v>
      </c>
      <c r="G2557" t="s">
        <v>38</v>
      </c>
      <c r="H2557">
        <v>6.992</v>
      </c>
      <c r="I2557">
        <v>2</v>
      </c>
      <c r="J2557">
        <v>0.2</v>
      </c>
      <c r="K2557">
        <v>0.52439999999999998</v>
      </c>
    </row>
    <row r="2558" spans="1:11" x14ac:dyDescent="0.2">
      <c r="A2558" t="s">
        <v>28</v>
      </c>
      <c r="B2558" t="s">
        <v>14</v>
      </c>
      <c r="C2558" t="s">
        <v>58</v>
      </c>
      <c r="D2558" t="s">
        <v>51</v>
      </c>
      <c r="E2558" t="s">
        <v>25</v>
      </c>
      <c r="F2558" t="s">
        <v>19</v>
      </c>
      <c r="G2558" t="s">
        <v>20</v>
      </c>
      <c r="H2558">
        <v>1406.86</v>
      </c>
      <c r="I2558">
        <v>7</v>
      </c>
      <c r="J2558">
        <v>0</v>
      </c>
      <c r="K2558">
        <v>140.68600000000001</v>
      </c>
    </row>
    <row r="2559" spans="1:11" x14ac:dyDescent="0.2">
      <c r="A2559" t="s">
        <v>28</v>
      </c>
      <c r="B2559" t="s">
        <v>14</v>
      </c>
      <c r="C2559" t="s">
        <v>58</v>
      </c>
      <c r="D2559" t="s">
        <v>51</v>
      </c>
      <c r="E2559" t="s">
        <v>25</v>
      </c>
      <c r="F2559" t="s">
        <v>26</v>
      </c>
      <c r="G2559" t="s">
        <v>27</v>
      </c>
      <c r="H2559">
        <v>15.75</v>
      </c>
      <c r="I2559">
        <v>5</v>
      </c>
      <c r="J2559">
        <v>0</v>
      </c>
      <c r="K2559">
        <v>7.56</v>
      </c>
    </row>
    <row r="2560" spans="1:11" x14ac:dyDescent="0.2">
      <c r="A2560" t="s">
        <v>28</v>
      </c>
      <c r="B2560" t="s">
        <v>14</v>
      </c>
      <c r="C2560" t="s">
        <v>58</v>
      </c>
      <c r="D2560" t="s">
        <v>51</v>
      </c>
      <c r="E2560" t="s">
        <v>25</v>
      </c>
      <c r="F2560" t="s">
        <v>26</v>
      </c>
      <c r="G2560" t="s">
        <v>32</v>
      </c>
      <c r="H2560">
        <v>323.10000000000002</v>
      </c>
      <c r="I2560">
        <v>2</v>
      </c>
      <c r="J2560">
        <v>0</v>
      </c>
      <c r="K2560">
        <v>61.389000000000003</v>
      </c>
    </row>
    <row r="2561" spans="1:11" x14ac:dyDescent="0.2">
      <c r="A2561" t="s">
        <v>28</v>
      </c>
      <c r="B2561" t="s">
        <v>14</v>
      </c>
      <c r="C2561" t="s">
        <v>405</v>
      </c>
      <c r="D2561" t="s">
        <v>86</v>
      </c>
      <c r="E2561" t="s">
        <v>18</v>
      </c>
      <c r="F2561" t="s">
        <v>26</v>
      </c>
      <c r="G2561" t="s">
        <v>27</v>
      </c>
      <c r="H2561">
        <v>9.2159999999999993</v>
      </c>
      <c r="I2561">
        <v>4</v>
      </c>
      <c r="J2561">
        <v>0.2</v>
      </c>
      <c r="K2561">
        <v>3.3408000000000002</v>
      </c>
    </row>
    <row r="2562" spans="1:11" x14ac:dyDescent="0.2">
      <c r="A2562" t="s">
        <v>28</v>
      </c>
      <c r="B2562" t="s">
        <v>14</v>
      </c>
      <c r="C2562" t="s">
        <v>405</v>
      </c>
      <c r="D2562" t="s">
        <v>86</v>
      </c>
      <c r="E2562" t="s">
        <v>18</v>
      </c>
      <c r="F2562" t="s">
        <v>26</v>
      </c>
      <c r="G2562" t="s">
        <v>41</v>
      </c>
      <c r="H2562">
        <v>10.368</v>
      </c>
      <c r="I2562">
        <v>2</v>
      </c>
      <c r="J2562">
        <v>0.2</v>
      </c>
      <c r="K2562">
        <v>3.6288</v>
      </c>
    </row>
    <row r="2563" spans="1:11" x14ac:dyDescent="0.2">
      <c r="A2563" t="s">
        <v>13</v>
      </c>
      <c r="B2563" t="s">
        <v>22</v>
      </c>
      <c r="C2563" t="s">
        <v>75</v>
      </c>
      <c r="D2563" t="s">
        <v>76</v>
      </c>
      <c r="E2563" t="s">
        <v>57</v>
      </c>
      <c r="F2563" t="s">
        <v>35</v>
      </c>
      <c r="G2563" t="s">
        <v>59</v>
      </c>
      <c r="H2563">
        <v>15.02</v>
      </c>
      <c r="I2563">
        <v>1</v>
      </c>
      <c r="J2563">
        <v>0</v>
      </c>
      <c r="K2563">
        <v>2.7035999999999998</v>
      </c>
    </row>
    <row r="2564" spans="1:11" x14ac:dyDescent="0.2">
      <c r="A2564" t="s">
        <v>13</v>
      </c>
      <c r="B2564" t="s">
        <v>22</v>
      </c>
      <c r="C2564" t="s">
        <v>75</v>
      </c>
      <c r="D2564" t="s">
        <v>76</v>
      </c>
      <c r="E2564" t="s">
        <v>57</v>
      </c>
      <c r="F2564" t="s">
        <v>26</v>
      </c>
      <c r="G2564" t="s">
        <v>32</v>
      </c>
      <c r="H2564">
        <v>33.82</v>
      </c>
      <c r="I2564">
        <v>2</v>
      </c>
      <c r="J2564">
        <v>0</v>
      </c>
      <c r="K2564">
        <v>9.1313999999999993</v>
      </c>
    </row>
    <row r="2565" spans="1:11" x14ac:dyDescent="0.2">
      <c r="A2565" t="s">
        <v>62</v>
      </c>
      <c r="B2565" t="s">
        <v>14</v>
      </c>
      <c r="C2565" t="s">
        <v>342</v>
      </c>
      <c r="D2565" t="s">
        <v>17</v>
      </c>
      <c r="E2565" t="s">
        <v>18</v>
      </c>
      <c r="F2565" t="s">
        <v>35</v>
      </c>
      <c r="G2565" t="s">
        <v>59</v>
      </c>
      <c r="H2565">
        <v>71</v>
      </c>
      <c r="I2565">
        <v>4</v>
      </c>
      <c r="J2565">
        <v>0</v>
      </c>
      <c r="K2565">
        <v>27.69</v>
      </c>
    </row>
    <row r="2566" spans="1:11" x14ac:dyDescent="0.2">
      <c r="A2566" t="s">
        <v>13</v>
      </c>
      <c r="B2566" t="s">
        <v>14</v>
      </c>
      <c r="C2566" t="s">
        <v>406</v>
      </c>
      <c r="D2566" t="s">
        <v>43</v>
      </c>
      <c r="E2566" t="s">
        <v>25</v>
      </c>
      <c r="F2566" t="s">
        <v>26</v>
      </c>
      <c r="G2566" t="s">
        <v>37</v>
      </c>
      <c r="H2566">
        <v>25.12</v>
      </c>
      <c r="I2566">
        <v>5</v>
      </c>
      <c r="J2566">
        <v>0.2</v>
      </c>
      <c r="K2566">
        <v>7.85</v>
      </c>
    </row>
    <row r="2567" spans="1:11" x14ac:dyDescent="0.2">
      <c r="A2567" t="s">
        <v>13</v>
      </c>
      <c r="B2567" t="s">
        <v>14</v>
      </c>
      <c r="C2567" t="s">
        <v>406</v>
      </c>
      <c r="D2567" t="s">
        <v>43</v>
      </c>
      <c r="E2567" t="s">
        <v>25</v>
      </c>
      <c r="F2567" t="s">
        <v>19</v>
      </c>
      <c r="G2567" t="s">
        <v>31</v>
      </c>
      <c r="H2567">
        <v>2665.62</v>
      </c>
      <c r="I2567">
        <v>9</v>
      </c>
      <c r="J2567">
        <v>0</v>
      </c>
      <c r="K2567">
        <v>239.9058</v>
      </c>
    </row>
    <row r="2568" spans="1:11" x14ac:dyDescent="0.2">
      <c r="A2568" t="s">
        <v>28</v>
      </c>
      <c r="B2568" t="s">
        <v>22</v>
      </c>
      <c r="C2568" t="s">
        <v>75</v>
      </c>
      <c r="D2568" t="s">
        <v>76</v>
      </c>
      <c r="E2568" t="s">
        <v>57</v>
      </c>
      <c r="F2568" t="s">
        <v>26</v>
      </c>
      <c r="G2568" t="s">
        <v>32</v>
      </c>
      <c r="H2568">
        <v>478.08</v>
      </c>
      <c r="I2568">
        <v>8</v>
      </c>
      <c r="J2568">
        <v>0</v>
      </c>
      <c r="K2568">
        <v>133.86240000000001</v>
      </c>
    </row>
    <row r="2569" spans="1:11" x14ac:dyDescent="0.2">
      <c r="A2569" t="s">
        <v>168</v>
      </c>
      <c r="B2569" t="s">
        <v>22</v>
      </c>
      <c r="C2569" t="s">
        <v>114</v>
      </c>
      <c r="D2569" t="s">
        <v>104</v>
      </c>
      <c r="E2569" t="s">
        <v>57</v>
      </c>
      <c r="F2569" t="s">
        <v>35</v>
      </c>
      <c r="G2569" t="s">
        <v>36</v>
      </c>
      <c r="H2569">
        <v>164.38800000000001</v>
      </c>
      <c r="I2569">
        <v>2</v>
      </c>
      <c r="J2569">
        <v>0.4</v>
      </c>
      <c r="K2569">
        <v>-35.617400000000004</v>
      </c>
    </row>
    <row r="2570" spans="1:11" x14ac:dyDescent="0.2">
      <c r="A2570" t="s">
        <v>168</v>
      </c>
      <c r="B2570" t="s">
        <v>22</v>
      </c>
      <c r="C2570" t="s">
        <v>114</v>
      </c>
      <c r="D2570" t="s">
        <v>104</v>
      </c>
      <c r="E2570" t="s">
        <v>57</v>
      </c>
      <c r="F2570" t="s">
        <v>26</v>
      </c>
      <c r="G2570" t="s">
        <v>34</v>
      </c>
      <c r="H2570">
        <v>13.247999999999999</v>
      </c>
      <c r="I2570">
        <v>4</v>
      </c>
      <c r="J2570">
        <v>0.2</v>
      </c>
      <c r="K2570">
        <v>3.6432000000000002</v>
      </c>
    </row>
    <row r="2571" spans="1:11" x14ac:dyDescent="0.2">
      <c r="A2571" t="s">
        <v>28</v>
      </c>
      <c r="B2571" t="s">
        <v>44</v>
      </c>
      <c r="C2571" t="s">
        <v>407</v>
      </c>
      <c r="D2571" t="s">
        <v>65</v>
      </c>
      <c r="E2571" t="s">
        <v>47</v>
      </c>
      <c r="F2571" t="s">
        <v>26</v>
      </c>
      <c r="G2571" t="s">
        <v>34</v>
      </c>
      <c r="H2571">
        <v>2.9119999999999999</v>
      </c>
      <c r="I2571">
        <v>2</v>
      </c>
      <c r="J2571">
        <v>0.2</v>
      </c>
      <c r="K2571">
        <v>0.91</v>
      </c>
    </row>
    <row r="2572" spans="1:11" x14ac:dyDescent="0.2">
      <c r="A2572" t="s">
        <v>13</v>
      </c>
      <c r="B2572" t="s">
        <v>14</v>
      </c>
      <c r="C2572" t="s">
        <v>323</v>
      </c>
      <c r="D2572" t="s">
        <v>46</v>
      </c>
      <c r="E2572" t="s">
        <v>47</v>
      </c>
      <c r="F2572" t="s">
        <v>35</v>
      </c>
      <c r="G2572" t="s">
        <v>59</v>
      </c>
      <c r="H2572">
        <v>1399.944</v>
      </c>
      <c r="I2572">
        <v>7</v>
      </c>
      <c r="J2572">
        <v>0.2</v>
      </c>
      <c r="K2572">
        <v>52.497900000000001</v>
      </c>
    </row>
    <row r="2573" spans="1:11" x14ac:dyDescent="0.2">
      <c r="A2573" t="s">
        <v>28</v>
      </c>
      <c r="B2573" t="s">
        <v>44</v>
      </c>
      <c r="C2573" t="s">
        <v>325</v>
      </c>
      <c r="D2573" t="s">
        <v>74</v>
      </c>
      <c r="E2573" t="s">
        <v>47</v>
      </c>
      <c r="F2573" t="s">
        <v>19</v>
      </c>
      <c r="G2573" t="s">
        <v>33</v>
      </c>
      <c r="H2573">
        <v>526.45000000000005</v>
      </c>
      <c r="I2573">
        <v>5</v>
      </c>
      <c r="J2573">
        <v>0</v>
      </c>
      <c r="K2573">
        <v>31.587</v>
      </c>
    </row>
    <row r="2574" spans="1:11" x14ac:dyDescent="0.2">
      <c r="A2574" t="s">
        <v>28</v>
      </c>
      <c r="B2574" t="s">
        <v>22</v>
      </c>
      <c r="C2574" t="s">
        <v>103</v>
      </c>
      <c r="D2574" t="s">
        <v>167</v>
      </c>
      <c r="E2574" t="s">
        <v>18</v>
      </c>
      <c r="F2574" t="s">
        <v>26</v>
      </c>
      <c r="G2574" t="s">
        <v>60</v>
      </c>
      <c r="H2574">
        <v>16.23</v>
      </c>
      <c r="I2574">
        <v>3</v>
      </c>
      <c r="J2574">
        <v>0</v>
      </c>
      <c r="K2574">
        <v>7.9527000000000001</v>
      </c>
    </row>
    <row r="2575" spans="1:11" x14ac:dyDescent="0.2">
      <c r="A2575" t="s">
        <v>28</v>
      </c>
      <c r="B2575" t="s">
        <v>22</v>
      </c>
      <c r="C2575" t="s">
        <v>103</v>
      </c>
      <c r="D2575" t="s">
        <v>167</v>
      </c>
      <c r="E2575" t="s">
        <v>18</v>
      </c>
      <c r="F2575" t="s">
        <v>26</v>
      </c>
      <c r="G2575" t="s">
        <v>37</v>
      </c>
      <c r="H2575">
        <v>319.89999999999998</v>
      </c>
      <c r="I2575">
        <v>5</v>
      </c>
      <c r="J2575">
        <v>0</v>
      </c>
      <c r="K2575">
        <v>156.751</v>
      </c>
    </row>
    <row r="2576" spans="1:11" x14ac:dyDescent="0.2">
      <c r="A2576" t="s">
        <v>28</v>
      </c>
      <c r="B2576" t="s">
        <v>22</v>
      </c>
      <c r="C2576" t="s">
        <v>103</v>
      </c>
      <c r="D2576" t="s">
        <v>167</v>
      </c>
      <c r="E2576" t="s">
        <v>18</v>
      </c>
      <c r="F2576" t="s">
        <v>26</v>
      </c>
      <c r="G2576" t="s">
        <v>60</v>
      </c>
      <c r="H2576">
        <v>11.36</v>
      </c>
      <c r="I2576">
        <v>2</v>
      </c>
      <c r="J2576">
        <v>0</v>
      </c>
      <c r="K2576">
        <v>5.3391999999999999</v>
      </c>
    </row>
    <row r="2577" spans="1:11" x14ac:dyDescent="0.2">
      <c r="A2577" t="s">
        <v>28</v>
      </c>
      <c r="B2577" t="s">
        <v>22</v>
      </c>
      <c r="C2577" t="s">
        <v>103</v>
      </c>
      <c r="D2577" t="s">
        <v>167</v>
      </c>
      <c r="E2577" t="s">
        <v>18</v>
      </c>
      <c r="F2577" t="s">
        <v>26</v>
      </c>
      <c r="G2577" t="s">
        <v>38</v>
      </c>
      <c r="H2577">
        <v>675.12</v>
      </c>
      <c r="I2577">
        <v>3</v>
      </c>
      <c r="J2577">
        <v>0</v>
      </c>
      <c r="K2577">
        <v>290.30160000000001</v>
      </c>
    </row>
    <row r="2578" spans="1:11" x14ac:dyDescent="0.2">
      <c r="A2578" t="s">
        <v>28</v>
      </c>
      <c r="B2578" t="s">
        <v>44</v>
      </c>
      <c r="C2578" t="s">
        <v>251</v>
      </c>
      <c r="D2578" t="s">
        <v>83</v>
      </c>
      <c r="E2578" t="s">
        <v>18</v>
      </c>
      <c r="F2578" t="s">
        <v>19</v>
      </c>
      <c r="G2578" t="s">
        <v>33</v>
      </c>
      <c r="H2578">
        <v>62.82</v>
      </c>
      <c r="I2578">
        <v>3</v>
      </c>
      <c r="J2578">
        <v>0</v>
      </c>
      <c r="K2578">
        <v>30.7818</v>
      </c>
    </row>
    <row r="2579" spans="1:11" x14ac:dyDescent="0.2">
      <c r="A2579" t="s">
        <v>28</v>
      </c>
      <c r="B2579" t="s">
        <v>44</v>
      </c>
      <c r="C2579" t="s">
        <v>251</v>
      </c>
      <c r="D2579" t="s">
        <v>83</v>
      </c>
      <c r="E2579" t="s">
        <v>18</v>
      </c>
      <c r="F2579" t="s">
        <v>26</v>
      </c>
      <c r="G2579" t="s">
        <v>32</v>
      </c>
      <c r="H2579">
        <v>489.92</v>
      </c>
      <c r="I2579">
        <v>8</v>
      </c>
      <c r="J2579">
        <v>0</v>
      </c>
      <c r="K2579">
        <v>0</v>
      </c>
    </row>
    <row r="2580" spans="1:11" x14ac:dyDescent="0.2">
      <c r="A2580" t="s">
        <v>28</v>
      </c>
      <c r="B2580" t="s">
        <v>44</v>
      </c>
      <c r="C2580" t="s">
        <v>251</v>
      </c>
      <c r="D2580" t="s">
        <v>83</v>
      </c>
      <c r="E2580" t="s">
        <v>18</v>
      </c>
      <c r="F2580" t="s">
        <v>26</v>
      </c>
      <c r="G2580" t="s">
        <v>41</v>
      </c>
      <c r="H2580">
        <v>19.440000000000001</v>
      </c>
      <c r="I2580">
        <v>3</v>
      </c>
      <c r="J2580">
        <v>0</v>
      </c>
      <c r="K2580">
        <v>9.3312000000000008</v>
      </c>
    </row>
    <row r="2581" spans="1:11" x14ac:dyDescent="0.2">
      <c r="A2581" t="s">
        <v>28</v>
      </c>
      <c r="B2581" t="s">
        <v>44</v>
      </c>
      <c r="C2581" t="s">
        <v>251</v>
      </c>
      <c r="D2581" t="s">
        <v>83</v>
      </c>
      <c r="E2581" t="s">
        <v>18</v>
      </c>
      <c r="F2581" t="s">
        <v>26</v>
      </c>
      <c r="G2581" t="s">
        <v>41</v>
      </c>
      <c r="H2581">
        <v>16.68</v>
      </c>
      <c r="I2581">
        <v>2</v>
      </c>
      <c r="J2581">
        <v>0</v>
      </c>
      <c r="K2581">
        <v>8.34</v>
      </c>
    </row>
    <row r="2582" spans="1:11" x14ac:dyDescent="0.2">
      <c r="A2582" t="s">
        <v>28</v>
      </c>
      <c r="B2582" t="s">
        <v>44</v>
      </c>
      <c r="C2582" t="s">
        <v>251</v>
      </c>
      <c r="D2582" t="s">
        <v>83</v>
      </c>
      <c r="E2582" t="s">
        <v>18</v>
      </c>
      <c r="F2582" t="s">
        <v>35</v>
      </c>
      <c r="G2582" t="s">
        <v>36</v>
      </c>
      <c r="H2582">
        <v>155.35</v>
      </c>
      <c r="I2582">
        <v>13</v>
      </c>
      <c r="J2582">
        <v>0</v>
      </c>
      <c r="K2582">
        <v>0</v>
      </c>
    </row>
    <row r="2583" spans="1:11" x14ac:dyDescent="0.2">
      <c r="A2583" t="s">
        <v>28</v>
      </c>
      <c r="B2583" t="s">
        <v>44</v>
      </c>
      <c r="C2583" t="s">
        <v>251</v>
      </c>
      <c r="D2583" t="s">
        <v>83</v>
      </c>
      <c r="E2583" t="s">
        <v>18</v>
      </c>
      <c r="F2583" t="s">
        <v>19</v>
      </c>
      <c r="G2583" t="s">
        <v>33</v>
      </c>
      <c r="H2583">
        <v>12.42</v>
      </c>
      <c r="I2583">
        <v>3</v>
      </c>
      <c r="J2583">
        <v>0</v>
      </c>
      <c r="K2583">
        <v>4.4711999999999996</v>
      </c>
    </row>
    <row r="2584" spans="1:11" x14ac:dyDescent="0.2">
      <c r="A2584" t="s">
        <v>28</v>
      </c>
      <c r="B2584" t="s">
        <v>44</v>
      </c>
      <c r="C2584" t="s">
        <v>251</v>
      </c>
      <c r="D2584" t="s">
        <v>83</v>
      </c>
      <c r="E2584" t="s">
        <v>18</v>
      </c>
      <c r="F2584" t="s">
        <v>35</v>
      </c>
      <c r="G2584" t="s">
        <v>36</v>
      </c>
      <c r="H2584">
        <v>187.98</v>
      </c>
      <c r="I2584">
        <v>2</v>
      </c>
      <c r="J2584">
        <v>0</v>
      </c>
      <c r="K2584">
        <v>52.634399999999999</v>
      </c>
    </row>
    <row r="2585" spans="1:11" x14ac:dyDescent="0.2">
      <c r="A2585" t="s">
        <v>28</v>
      </c>
      <c r="B2585" t="s">
        <v>22</v>
      </c>
      <c r="C2585" t="s">
        <v>408</v>
      </c>
      <c r="D2585" t="s">
        <v>46</v>
      </c>
      <c r="E2585" t="s">
        <v>47</v>
      </c>
      <c r="F2585" t="s">
        <v>26</v>
      </c>
      <c r="G2585" t="s">
        <v>60</v>
      </c>
      <c r="H2585">
        <v>6.6079999999999997</v>
      </c>
      <c r="I2585">
        <v>2</v>
      </c>
      <c r="J2585">
        <v>0.2</v>
      </c>
      <c r="K2585">
        <v>2.1476000000000002</v>
      </c>
    </row>
    <row r="2586" spans="1:11" x14ac:dyDescent="0.2">
      <c r="A2586" t="s">
        <v>28</v>
      </c>
      <c r="B2586" t="s">
        <v>14</v>
      </c>
      <c r="C2586" t="s">
        <v>75</v>
      </c>
      <c r="D2586" t="s">
        <v>76</v>
      </c>
      <c r="E2586" t="s">
        <v>57</v>
      </c>
      <c r="F2586" t="s">
        <v>26</v>
      </c>
      <c r="G2586" t="s">
        <v>32</v>
      </c>
      <c r="H2586">
        <v>248.57</v>
      </c>
      <c r="I2586">
        <v>7</v>
      </c>
      <c r="J2586">
        <v>0</v>
      </c>
      <c r="K2586">
        <v>67.113900000000001</v>
      </c>
    </row>
    <row r="2587" spans="1:11" x14ac:dyDescent="0.2">
      <c r="A2587" t="s">
        <v>28</v>
      </c>
      <c r="B2587" t="s">
        <v>14</v>
      </c>
      <c r="C2587" t="s">
        <v>75</v>
      </c>
      <c r="D2587" t="s">
        <v>76</v>
      </c>
      <c r="E2587" t="s">
        <v>57</v>
      </c>
      <c r="F2587" t="s">
        <v>19</v>
      </c>
      <c r="G2587" t="s">
        <v>33</v>
      </c>
      <c r="H2587">
        <v>22.23</v>
      </c>
      <c r="I2587">
        <v>1</v>
      </c>
      <c r="J2587">
        <v>0</v>
      </c>
      <c r="K2587">
        <v>9.7812000000000001</v>
      </c>
    </row>
    <row r="2588" spans="1:11" x14ac:dyDescent="0.2">
      <c r="A2588" t="s">
        <v>28</v>
      </c>
      <c r="B2588" t="s">
        <v>44</v>
      </c>
      <c r="C2588" t="s">
        <v>23</v>
      </c>
      <c r="D2588" t="s">
        <v>24</v>
      </c>
      <c r="E2588" t="s">
        <v>25</v>
      </c>
      <c r="F2588" t="s">
        <v>26</v>
      </c>
      <c r="G2588" t="s">
        <v>32</v>
      </c>
      <c r="H2588">
        <v>5.98</v>
      </c>
      <c r="I2588">
        <v>1</v>
      </c>
      <c r="J2588">
        <v>0</v>
      </c>
      <c r="K2588">
        <v>1.0165999999999999</v>
      </c>
    </row>
    <row r="2589" spans="1:11" x14ac:dyDescent="0.2">
      <c r="A2589" t="s">
        <v>28</v>
      </c>
      <c r="B2589" t="s">
        <v>44</v>
      </c>
      <c r="C2589" t="s">
        <v>23</v>
      </c>
      <c r="D2589" t="s">
        <v>24</v>
      </c>
      <c r="E2589" t="s">
        <v>25</v>
      </c>
      <c r="F2589" t="s">
        <v>35</v>
      </c>
      <c r="G2589" t="s">
        <v>36</v>
      </c>
      <c r="H2589">
        <v>246.16800000000001</v>
      </c>
      <c r="I2589">
        <v>3</v>
      </c>
      <c r="J2589">
        <v>0.2</v>
      </c>
      <c r="K2589">
        <v>21.5397</v>
      </c>
    </row>
    <row r="2590" spans="1:11" x14ac:dyDescent="0.2">
      <c r="A2590" t="s">
        <v>28</v>
      </c>
      <c r="B2590" t="s">
        <v>14</v>
      </c>
      <c r="C2590" t="s">
        <v>409</v>
      </c>
      <c r="D2590" t="s">
        <v>65</v>
      </c>
      <c r="E2590" t="s">
        <v>47</v>
      </c>
      <c r="F2590" t="s">
        <v>19</v>
      </c>
      <c r="G2590" t="s">
        <v>33</v>
      </c>
      <c r="H2590">
        <v>14.135999999999999</v>
      </c>
      <c r="I2590">
        <v>2</v>
      </c>
      <c r="J2590">
        <v>0.6</v>
      </c>
      <c r="K2590">
        <v>-7.7747999999999999</v>
      </c>
    </row>
    <row r="2591" spans="1:11" x14ac:dyDescent="0.2">
      <c r="A2591" t="s">
        <v>28</v>
      </c>
      <c r="B2591" t="s">
        <v>14</v>
      </c>
      <c r="C2591" t="s">
        <v>409</v>
      </c>
      <c r="D2591" t="s">
        <v>65</v>
      </c>
      <c r="E2591" t="s">
        <v>47</v>
      </c>
      <c r="F2591" t="s">
        <v>19</v>
      </c>
      <c r="G2591" t="s">
        <v>31</v>
      </c>
      <c r="H2591">
        <v>601.47</v>
      </c>
      <c r="I2591">
        <v>3</v>
      </c>
      <c r="J2591">
        <v>0.5</v>
      </c>
      <c r="K2591">
        <v>-300.73500000000001</v>
      </c>
    </row>
    <row r="2592" spans="1:11" x14ac:dyDescent="0.2">
      <c r="A2592" t="s">
        <v>13</v>
      </c>
      <c r="B2592" t="s">
        <v>22</v>
      </c>
      <c r="C2592" t="s">
        <v>410</v>
      </c>
      <c r="D2592" t="s">
        <v>91</v>
      </c>
      <c r="E2592" t="s">
        <v>18</v>
      </c>
      <c r="F2592" t="s">
        <v>35</v>
      </c>
      <c r="G2592" t="s">
        <v>36</v>
      </c>
      <c r="H2592">
        <v>79.099999999999994</v>
      </c>
      <c r="I2592">
        <v>2</v>
      </c>
      <c r="J2592">
        <v>0</v>
      </c>
      <c r="K2592">
        <v>39.549999999999997</v>
      </c>
    </row>
    <row r="2593" spans="1:11" x14ac:dyDescent="0.2">
      <c r="A2593" t="s">
        <v>13</v>
      </c>
      <c r="B2593" t="s">
        <v>22</v>
      </c>
      <c r="C2593" t="s">
        <v>410</v>
      </c>
      <c r="D2593" t="s">
        <v>91</v>
      </c>
      <c r="E2593" t="s">
        <v>18</v>
      </c>
      <c r="F2593" t="s">
        <v>26</v>
      </c>
      <c r="G2593" t="s">
        <v>37</v>
      </c>
      <c r="H2593">
        <v>327.84</v>
      </c>
      <c r="I2593">
        <v>8</v>
      </c>
      <c r="J2593">
        <v>0</v>
      </c>
      <c r="K2593">
        <v>157.36320000000001</v>
      </c>
    </row>
    <row r="2594" spans="1:11" x14ac:dyDescent="0.2">
      <c r="A2594" t="s">
        <v>28</v>
      </c>
      <c r="B2594" t="s">
        <v>22</v>
      </c>
      <c r="C2594" t="s">
        <v>103</v>
      </c>
      <c r="D2594" t="s">
        <v>74</v>
      </c>
      <c r="E2594" t="s">
        <v>47</v>
      </c>
      <c r="F2594" t="s">
        <v>26</v>
      </c>
      <c r="G2594" t="s">
        <v>60</v>
      </c>
      <c r="H2594">
        <v>180.96</v>
      </c>
      <c r="I2594">
        <v>2</v>
      </c>
      <c r="J2594">
        <v>0</v>
      </c>
      <c r="K2594">
        <v>81.432000000000002</v>
      </c>
    </row>
    <row r="2595" spans="1:11" x14ac:dyDescent="0.2">
      <c r="A2595" t="s">
        <v>28</v>
      </c>
      <c r="B2595" t="s">
        <v>22</v>
      </c>
      <c r="C2595" t="s">
        <v>103</v>
      </c>
      <c r="D2595" t="s">
        <v>74</v>
      </c>
      <c r="E2595" t="s">
        <v>47</v>
      </c>
      <c r="F2595" t="s">
        <v>26</v>
      </c>
      <c r="G2595" t="s">
        <v>37</v>
      </c>
      <c r="H2595">
        <v>914.97</v>
      </c>
      <c r="I2595">
        <v>3</v>
      </c>
      <c r="J2595">
        <v>0</v>
      </c>
      <c r="K2595">
        <v>411.73649999999998</v>
      </c>
    </row>
    <row r="2596" spans="1:11" x14ac:dyDescent="0.2">
      <c r="A2596" t="s">
        <v>28</v>
      </c>
      <c r="B2596" t="s">
        <v>22</v>
      </c>
      <c r="C2596" t="s">
        <v>103</v>
      </c>
      <c r="D2596" t="s">
        <v>74</v>
      </c>
      <c r="E2596" t="s">
        <v>47</v>
      </c>
      <c r="F2596" t="s">
        <v>35</v>
      </c>
      <c r="G2596" t="s">
        <v>36</v>
      </c>
      <c r="H2596">
        <v>587.97</v>
      </c>
      <c r="I2596">
        <v>3</v>
      </c>
      <c r="J2596">
        <v>0</v>
      </c>
      <c r="K2596">
        <v>158.75190000000001</v>
      </c>
    </row>
    <row r="2597" spans="1:11" x14ac:dyDescent="0.2">
      <c r="A2597" t="s">
        <v>28</v>
      </c>
      <c r="B2597" t="s">
        <v>22</v>
      </c>
      <c r="C2597" t="s">
        <v>103</v>
      </c>
      <c r="D2597" t="s">
        <v>74</v>
      </c>
      <c r="E2597" t="s">
        <v>47</v>
      </c>
      <c r="F2597" t="s">
        <v>26</v>
      </c>
      <c r="G2597" t="s">
        <v>32</v>
      </c>
      <c r="H2597">
        <v>530.34</v>
      </c>
      <c r="I2597">
        <v>2</v>
      </c>
      <c r="J2597">
        <v>0</v>
      </c>
      <c r="K2597">
        <v>95.461200000000005</v>
      </c>
    </row>
    <row r="2598" spans="1:11" x14ac:dyDescent="0.2">
      <c r="A2598" t="s">
        <v>28</v>
      </c>
      <c r="B2598" t="s">
        <v>22</v>
      </c>
      <c r="C2598" t="s">
        <v>103</v>
      </c>
      <c r="D2598" t="s">
        <v>74</v>
      </c>
      <c r="E2598" t="s">
        <v>47</v>
      </c>
      <c r="F2598" t="s">
        <v>26</v>
      </c>
      <c r="G2598" t="s">
        <v>41</v>
      </c>
      <c r="H2598">
        <v>14.94</v>
      </c>
      <c r="I2598">
        <v>3</v>
      </c>
      <c r="J2598">
        <v>0</v>
      </c>
      <c r="K2598">
        <v>7.3205999999999998</v>
      </c>
    </row>
    <row r="2599" spans="1:11" x14ac:dyDescent="0.2">
      <c r="A2599" t="s">
        <v>28</v>
      </c>
      <c r="B2599" t="s">
        <v>14</v>
      </c>
      <c r="C2599" t="s">
        <v>75</v>
      </c>
      <c r="D2599" t="s">
        <v>76</v>
      </c>
      <c r="E2599" t="s">
        <v>57</v>
      </c>
      <c r="F2599" t="s">
        <v>26</v>
      </c>
      <c r="G2599" t="s">
        <v>38</v>
      </c>
      <c r="H2599">
        <v>121.94</v>
      </c>
      <c r="I2599">
        <v>2</v>
      </c>
      <c r="J2599">
        <v>0</v>
      </c>
      <c r="K2599">
        <v>35.3626</v>
      </c>
    </row>
    <row r="2600" spans="1:11" x14ac:dyDescent="0.2">
      <c r="A2600" t="s">
        <v>28</v>
      </c>
      <c r="B2600" t="s">
        <v>14</v>
      </c>
      <c r="C2600" t="s">
        <v>75</v>
      </c>
      <c r="D2600" t="s">
        <v>76</v>
      </c>
      <c r="E2600" t="s">
        <v>57</v>
      </c>
      <c r="F2600" t="s">
        <v>26</v>
      </c>
      <c r="G2600" t="s">
        <v>110</v>
      </c>
      <c r="H2600">
        <v>122.71</v>
      </c>
      <c r="I2600">
        <v>7</v>
      </c>
      <c r="J2600">
        <v>0</v>
      </c>
      <c r="K2600">
        <v>36.813000000000002</v>
      </c>
    </row>
    <row r="2601" spans="1:11" x14ac:dyDescent="0.2">
      <c r="A2601" t="s">
        <v>168</v>
      </c>
      <c r="B2601" t="s">
        <v>14</v>
      </c>
      <c r="C2601" t="s">
        <v>75</v>
      </c>
      <c r="D2601" t="s">
        <v>76</v>
      </c>
      <c r="E2601" t="s">
        <v>57</v>
      </c>
      <c r="F2601" t="s">
        <v>26</v>
      </c>
      <c r="G2601" t="s">
        <v>41</v>
      </c>
      <c r="H2601">
        <v>14.94</v>
      </c>
      <c r="I2601">
        <v>3</v>
      </c>
      <c r="J2601">
        <v>0</v>
      </c>
      <c r="K2601">
        <v>7.0217999999999998</v>
      </c>
    </row>
    <row r="2602" spans="1:11" x14ac:dyDescent="0.2">
      <c r="A2602" t="s">
        <v>168</v>
      </c>
      <c r="B2602" t="s">
        <v>14</v>
      </c>
      <c r="C2602" t="s">
        <v>75</v>
      </c>
      <c r="D2602" t="s">
        <v>76</v>
      </c>
      <c r="E2602" t="s">
        <v>57</v>
      </c>
      <c r="F2602" t="s">
        <v>35</v>
      </c>
      <c r="G2602" t="s">
        <v>123</v>
      </c>
      <c r="H2602">
        <v>1349.85</v>
      </c>
      <c r="I2602">
        <v>3</v>
      </c>
      <c r="J2602">
        <v>0</v>
      </c>
      <c r="K2602">
        <v>364.45949999999999</v>
      </c>
    </row>
    <row r="2603" spans="1:11" x14ac:dyDescent="0.2">
      <c r="A2603" t="s">
        <v>168</v>
      </c>
      <c r="B2603" t="s">
        <v>14</v>
      </c>
      <c r="C2603" t="s">
        <v>75</v>
      </c>
      <c r="D2603" t="s">
        <v>76</v>
      </c>
      <c r="E2603" t="s">
        <v>57</v>
      </c>
      <c r="F2603" t="s">
        <v>19</v>
      </c>
      <c r="G2603" t="s">
        <v>20</v>
      </c>
      <c r="H2603">
        <v>136.78399999999999</v>
      </c>
      <c r="I2603">
        <v>1</v>
      </c>
      <c r="J2603">
        <v>0.2</v>
      </c>
      <c r="K2603">
        <v>5.1294000000000004</v>
      </c>
    </row>
    <row r="2604" spans="1:11" x14ac:dyDescent="0.2">
      <c r="A2604" t="s">
        <v>168</v>
      </c>
      <c r="B2604" t="s">
        <v>14</v>
      </c>
      <c r="C2604" t="s">
        <v>75</v>
      </c>
      <c r="D2604" t="s">
        <v>76</v>
      </c>
      <c r="E2604" t="s">
        <v>57</v>
      </c>
      <c r="F2604" t="s">
        <v>19</v>
      </c>
      <c r="G2604" t="s">
        <v>33</v>
      </c>
      <c r="H2604">
        <v>61.12</v>
      </c>
      <c r="I2604">
        <v>4</v>
      </c>
      <c r="J2604">
        <v>0</v>
      </c>
      <c r="K2604">
        <v>20.780799999999999</v>
      </c>
    </row>
    <row r="2605" spans="1:11" x14ac:dyDescent="0.2">
      <c r="A2605" t="s">
        <v>28</v>
      </c>
      <c r="B2605" t="s">
        <v>22</v>
      </c>
      <c r="C2605" t="s">
        <v>189</v>
      </c>
      <c r="D2605" t="s">
        <v>30</v>
      </c>
      <c r="E2605" t="s">
        <v>18</v>
      </c>
      <c r="F2605" t="s">
        <v>26</v>
      </c>
      <c r="G2605" t="s">
        <v>37</v>
      </c>
      <c r="H2605">
        <v>1.167</v>
      </c>
      <c r="I2605">
        <v>1</v>
      </c>
      <c r="J2605">
        <v>0.7</v>
      </c>
      <c r="K2605">
        <v>-0.85580000000000001</v>
      </c>
    </row>
    <row r="2606" spans="1:11" x14ac:dyDescent="0.2">
      <c r="A2606" t="s">
        <v>28</v>
      </c>
      <c r="B2606" t="s">
        <v>44</v>
      </c>
      <c r="C2606" t="s">
        <v>144</v>
      </c>
      <c r="D2606" t="s">
        <v>24</v>
      </c>
      <c r="E2606" t="s">
        <v>25</v>
      </c>
      <c r="F2606" t="s">
        <v>26</v>
      </c>
      <c r="G2606" t="s">
        <v>34</v>
      </c>
      <c r="H2606">
        <v>16.989999999999998</v>
      </c>
      <c r="I2606">
        <v>1</v>
      </c>
      <c r="J2606">
        <v>0</v>
      </c>
      <c r="K2606">
        <v>4.9271000000000003</v>
      </c>
    </row>
    <row r="2607" spans="1:11" x14ac:dyDescent="0.2">
      <c r="A2607" t="s">
        <v>28</v>
      </c>
      <c r="B2607" t="s">
        <v>22</v>
      </c>
      <c r="C2607" t="s">
        <v>155</v>
      </c>
      <c r="D2607" t="s">
        <v>46</v>
      </c>
      <c r="E2607" t="s">
        <v>47</v>
      </c>
      <c r="F2607" t="s">
        <v>35</v>
      </c>
      <c r="G2607" t="s">
        <v>59</v>
      </c>
      <c r="H2607">
        <v>24.672000000000001</v>
      </c>
      <c r="I2607">
        <v>3</v>
      </c>
      <c r="J2607">
        <v>0.2</v>
      </c>
      <c r="K2607">
        <v>0</v>
      </c>
    </row>
    <row r="2608" spans="1:11" x14ac:dyDescent="0.2">
      <c r="A2608" t="s">
        <v>28</v>
      </c>
      <c r="B2608" t="s">
        <v>22</v>
      </c>
      <c r="C2608" t="s">
        <v>155</v>
      </c>
      <c r="D2608" t="s">
        <v>46</v>
      </c>
      <c r="E2608" t="s">
        <v>47</v>
      </c>
      <c r="F2608" t="s">
        <v>26</v>
      </c>
      <c r="G2608" t="s">
        <v>27</v>
      </c>
      <c r="H2608">
        <v>2.52</v>
      </c>
      <c r="I2608">
        <v>1</v>
      </c>
      <c r="J2608">
        <v>0.2</v>
      </c>
      <c r="K2608">
        <v>0.88200000000000001</v>
      </c>
    </row>
    <row r="2609" spans="1:11" x14ac:dyDescent="0.2">
      <c r="A2609" t="s">
        <v>28</v>
      </c>
      <c r="B2609" t="s">
        <v>22</v>
      </c>
      <c r="C2609" t="s">
        <v>155</v>
      </c>
      <c r="D2609" t="s">
        <v>46</v>
      </c>
      <c r="E2609" t="s">
        <v>47</v>
      </c>
      <c r="F2609" t="s">
        <v>19</v>
      </c>
      <c r="G2609" t="s">
        <v>31</v>
      </c>
      <c r="H2609">
        <v>1218.7349999999999</v>
      </c>
      <c r="I2609">
        <v>5</v>
      </c>
      <c r="J2609">
        <v>0.3</v>
      </c>
      <c r="K2609">
        <v>-121.87350000000001</v>
      </c>
    </row>
    <row r="2610" spans="1:11" x14ac:dyDescent="0.2">
      <c r="A2610" t="s">
        <v>28</v>
      </c>
      <c r="B2610" t="s">
        <v>22</v>
      </c>
      <c r="C2610" t="s">
        <v>155</v>
      </c>
      <c r="D2610" t="s">
        <v>46</v>
      </c>
      <c r="E2610" t="s">
        <v>47</v>
      </c>
      <c r="F2610" t="s">
        <v>26</v>
      </c>
      <c r="G2610" t="s">
        <v>27</v>
      </c>
      <c r="H2610">
        <v>5.9039999999999999</v>
      </c>
      <c r="I2610">
        <v>2</v>
      </c>
      <c r="J2610">
        <v>0.2</v>
      </c>
      <c r="K2610">
        <v>1.9925999999999999</v>
      </c>
    </row>
    <row r="2611" spans="1:11" x14ac:dyDescent="0.2">
      <c r="A2611" t="s">
        <v>28</v>
      </c>
      <c r="B2611" t="s">
        <v>22</v>
      </c>
      <c r="C2611" t="s">
        <v>155</v>
      </c>
      <c r="D2611" t="s">
        <v>46</v>
      </c>
      <c r="E2611" t="s">
        <v>47</v>
      </c>
      <c r="F2611" t="s">
        <v>26</v>
      </c>
      <c r="G2611" t="s">
        <v>41</v>
      </c>
      <c r="H2611">
        <v>15.696</v>
      </c>
      <c r="I2611">
        <v>3</v>
      </c>
      <c r="J2611">
        <v>0.2</v>
      </c>
      <c r="K2611">
        <v>5.1012000000000004</v>
      </c>
    </row>
    <row r="2612" spans="1:11" x14ac:dyDescent="0.2">
      <c r="A2612" t="s">
        <v>28</v>
      </c>
      <c r="B2612" t="s">
        <v>22</v>
      </c>
      <c r="C2612" t="s">
        <v>155</v>
      </c>
      <c r="D2612" t="s">
        <v>46</v>
      </c>
      <c r="E2612" t="s">
        <v>47</v>
      </c>
      <c r="F2612" t="s">
        <v>19</v>
      </c>
      <c r="G2612" t="s">
        <v>33</v>
      </c>
      <c r="H2612">
        <v>6.0960000000000001</v>
      </c>
      <c r="I2612">
        <v>3</v>
      </c>
      <c r="J2612">
        <v>0.6</v>
      </c>
      <c r="K2612">
        <v>-3.9624000000000001</v>
      </c>
    </row>
    <row r="2613" spans="1:11" x14ac:dyDescent="0.2">
      <c r="A2613" t="s">
        <v>28</v>
      </c>
      <c r="B2613" t="s">
        <v>22</v>
      </c>
      <c r="C2613" t="s">
        <v>23</v>
      </c>
      <c r="D2613" t="s">
        <v>24</v>
      </c>
      <c r="E2613" t="s">
        <v>25</v>
      </c>
      <c r="F2613" t="s">
        <v>19</v>
      </c>
      <c r="G2613" t="s">
        <v>21</v>
      </c>
      <c r="H2613">
        <v>41.567999999999998</v>
      </c>
      <c r="I2613">
        <v>2</v>
      </c>
      <c r="J2613">
        <v>0.2</v>
      </c>
      <c r="K2613">
        <v>2.5979999999999999</v>
      </c>
    </row>
    <row r="2614" spans="1:11" x14ac:dyDescent="0.2">
      <c r="A2614" t="s">
        <v>28</v>
      </c>
      <c r="B2614" t="s">
        <v>22</v>
      </c>
      <c r="C2614" t="s">
        <v>23</v>
      </c>
      <c r="D2614" t="s">
        <v>24</v>
      </c>
      <c r="E2614" t="s">
        <v>25</v>
      </c>
      <c r="F2614" t="s">
        <v>19</v>
      </c>
      <c r="G2614" t="s">
        <v>21</v>
      </c>
      <c r="H2614">
        <v>230.28</v>
      </c>
      <c r="I2614">
        <v>3</v>
      </c>
      <c r="J2614">
        <v>0.2</v>
      </c>
      <c r="K2614">
        <v>23.027999999999999</v>
      </c>
    </row>
    <row r="2615" spans="1:11" x14ac:dyDescent="0.2">
      <c r="A2615" t="s">
        <v>28</v>
      </c>
      <c r="B2615" t="s">
        <v>22</v>
      </c>
      <c r="C2615" t="s">
        <v>23</v>
      </c>
      <c r="D2615" t="s">
        <v>24</v>
      </c>
      <c r="E2615" t="s">
        <v>25</v>
      </c>
      <c r="F2615" t="s">
        <v>26</v>
      </c>
      <c r="G2615" t="s">
        <v>37</v>
      </c>
      <c r="H2615">
        <v>18.288</v>
      </c>
      <c r="I2615">
        <v>6</v>
      </c>
      <c r="J2615">
        <v>0.2</v>
      </c>
      <c r="K2615">
        <v>5.7149999999999999</v>
      </c>
    </row>
    <row r="2616" spans="1:11" x14ac:dyDescent="0.2">
      <c r="A2616" t="s">
        <v>28</v>
      </c>
      <c r="B2616" t="s">
        <v>14</v>
      </c>
      <c r="C2616" t="s">
        <v>52</v>
      </c>
      <c r="D2616" t="s">
        <v>24</v>
      </c>
      <c r="E2616" t="s">
        <v>25</v>
      </c>
      <c r="F2616" t="s">
        <v>26</v>
      </c>
      <c r="G2616" t="s">
        <v>27</v>
      </c>
      <c r="H2616">
        <v>5.78</v>
      </c>
      <c r="I2616">
        <v>2</v>
      </c>
      <c r="J2616">
        <v>0</v>
      </c>
      <c r="K2616">
        <v>2.7166000000000001</v>
      </c>
    </row>
    <row r="2617" spans="1:11" x14ac:dyDescent="0.2">
      <c r="A2617" t="s">
        <v>28</v>
      </c>
      <c r="B2617" t="s">
        <v>14</v>
      </c>
      <c r="C2617" t="s">
        <v>52</v>
      </c>
      <c r="D2617" t="s">
        <v>24</v>
      </c>
      <c r="E2617" t="s">
        <v>25</v>
      </c>
      <c r="F2617" t="s">
        <v>26</v>
      </c>
      <c r="G2617" t="s">
        <v>37</v>
      </c>
      <c r="H2617">
        <v>121.68</v>
      </c>
      <c r="I2617">
        <v>13</v>
      </c>
      <c r="J2617">
        <v>0.2</v>
      </c>
      <c r="K2617">
        <v>38.024999999999999</v>
      </c>
    </row>
    <row r="2618" spans="1:11" x14ac:dyDescent="0.2">
      <c r="A2618" t="s">
        <v>28</v>
      </c>
      <c r="B2618" t="s">
        <v>22</v>
      </c>
      <c r="C2618" t="s">
        <v>120</v>
      </c>
      <c r="D2618" t="s">
        <v>121</v>
      </c>
      <c r="E2618" t="s">
        <v>25</v>
      </c>
      <c r="F2618" t="s">
        <v>26</v>
      </c>
      <c r="G2618" t="s">
        <v>34</v>
      </c>
      <c r="H2618">
        <v>4.17</v>
      </c>
      <c r="I2618">
        <v>3</v>
      </c>
      <c r="J2618">
        <v>0</v>
      </c>
      <c r="K2618">
        <v>1.0842000000000001</v>
      </c>
    </row>
    <row r="2619" spans="1:11" x14ac:dyDescent="0.2">
      <c r="A2619" t="s">
        <v>28</v>
      </c>
      <c r="B2619" t="s">
        <v>22</v>
      </c>
      <c r="C2619" t="s">
        <v>120</v>
      </c>
      <c r="D2619" t="s">
        <v>121</v>
      </c>
      <c r="E2619" t="s">
        <v>25</v>
      </c>
      <c r="F2619" t="s">
        <v>35</v>
      </c>
      <c r="G2619" t="s">
        <v>36</v>
      </c>
      <c r="H2619">
        <v>67.040000000000006</v>
      </c>
      <c r="I2619">
        <v>4</v>
      </c>
      <c r="J2619">
        <v>0.2</v>
      </c>
      <c r="K2619">
        <v>6.7039999999999997</v>
      </c>
    </row>
    <row r="2620" spans="1:11" x14ac:dyDescent="0.2">
      <c r="A2620" t="s">
        <v>28</v>
      </c>
      <c r="B2620" t="s">
        <v>22</v>
      </c>
      <c r="C2620" t="s">
        <v>120</v>
      </c>
      <c r="D2620" t="s">
        <v>121</v>
      </c>
      <c r="E2620" t="s">
        <v>25</v>
      </c>
      <c r="F2620" t="s">
        <v>26</v>
      </c>
      <c r="G2620" t="s">
        <v>32</v>
      </c>
      <c r="H2620">
        <v>37.32</v>
      </c>
      <c r="I2620">
        <v>3</v>
      </c>
      <c r="J2620">
        <v>0</v>
      </c>
      <c r="K2620">
        <v>10.4496</v>
      </c>
    </row>
    <row r="2621" spans="1:11" x14ac:dyDescent="0.2">
      <c r="A2621" t="s">
        <v>28</v>
      </c>
      <c r="B2621" t="s">
        <v>22</v>
      </c>
      <c r="C2621" t="s">
        <v>120</v>
      </c>
      <c r="D2621" t="s">
        <v>121</v>
      </c>
      <c r="E2621" t="s">
        <v>25</v>
      </c>
      <c r="F2621" t="s">
        <v>26</v>
      </c>
      <c r="G2621" t="s">
        <v>27</v>
      </c>
      <c r="H2621">
        <v>18.45</v>
      </c>
      <c r="I2621">
        <v>5</v>
      </c>
      <c r="J2621">
        <v>0</v>
      </c>
      <c r="K2621">
        <v>8.6715</v>
      </c>
    </row>
    <row r="2622" spans="1:11" x14ac:dyDescent="0.2">
      <c r="A2622" t="s">
        <v>13</v>
      </c>
      <c r="B2622" t="s">
        <v>22</v>
      </c>
      <c r="C2622" t="s">
        <v>371</v>
      </c>
      <c r="D2622" t="s">
        <v>112</v>
      </c>
      <c r="E2622" t="s">
        <v>47</v>
      </c>
      <c r="F2622" t="s">
        <v>26</v>
      </c>
      <c r="G2622" t="s">
        <v>41</v>
      </c>
      <c r="H2622">
        <v>25.92</v>
      </c>
      <c r="I2622">
        <v>4</v>
      </c>
      <c r="J2622">
        <v>0</v>
      </c>
      <c r="K2622">
        <v>12.441599999999999</v>
      </c>
    </row>
    <row r="2623" spans="1:11" x14ac:dyDescent="0.2">
      <c r="A2623" t="s">
        <v>62</v>
      </c>
      <c r="B2623" t="s">
        <v>44</v>
      </c>
      <c r="C2623" t="s">
        <v>75</v>
      </c>
      <c r="D2623" t="s">
        <v>76</v>
      </c>
      <c r="E2623" t="s">
        <v>57</v>
      </c>
      <c r="F2623" t="s">
        <v>35</v>
      </c>
      <c r="G2623" t="s">
        <v>162</v>
      </c>
      <c r="H2623">
        <v>11199.968000000001</v>
      </c>
      <c r="I2623">
        <v>4</v>
      </c>
      <c r="J2623">
        <v>0.2</v>
      </c>
      <c r="K2623">
        <v>3919.9888000000001</v>
      </c>
    </row>
    <row r="2624" spans="1:11" x14ac:dyDescent="0.2">
      <c r="A2624" t="s">
        <v>62</v>
      </c>
      <c r="B2624" t="s">
        <v>44</v>
      </c>
      <c r="C2624" t="s">
        <v>75</v>
      </c>
      <c r="D2624" t="s">
        <v>76</v>
      </c>
      <c r="E2624" t="s">
        <v>57</v>
      </c>
      <c r="F2624" t="s">
        <v>35</v>
      </c>
      <c r="G2624" t="s">
        <v>36</v>
      </c>
      <c r="H2624">
        <v>2399.6</v>
      </c>
      <c r="I2624">
        <v>8</v>
      </c>
      <c r="J2624">
        <v>0</v>
      </c>
      <c r="K2624">
        <v>647.89200000000005</v>
      </c>
    </row>
    <row r="2625" spans="1:11" x14ac:dyDescent="0.2">
      <c r="A2625" t="s">
        <v>62</v>
      </c>
      <c r="B2625" t="s">
        <v>44</v>
      </c>
      <c r="C2625" t="s">
        <v>75</v>
      </c>
      <c r="D2625" t="s">
        <v>76</v>
      </c>
      <c r="E2625" t="s">
        <v>57</v>
      </c>
      <c r="F2625" t="s">
        <v>26</v>
      </c>
      <c r="G2625" t="s">
        <v>60</v>
      </c>
      <c r="H2625">
        <v>63.9</v>
      </c>
      <c r="I2625">
        <v>5</v>
      </c>
      <c r="J2625">
        <v>0</v>
      </c>
      <c r="K2625">
        <v>28.754999999999999</v>
      </c>
    </row>
    <row r="2626" spans="1:11" x14ac:dyDescent="0.2">
      <c r="A2626" t="s">
        <v>62</v>
      </c>
      <c r="B2626" t="s">
        <v>44</v>
      </c>
      <c r="C2626" t="s">
        <v>75</v>
      </c>
      <c r="D2626" t="s">
        <v>76</v>
      </c>
      <c r="E2626" t="s">
        <v>57</v>
      </c>
      <c r="F2626" t="s">
        <v>35</v>
      </c>
      <c r="G2626" t="s">
        <v>36</v>
      </c>
      <c r="H2626">
        <v>52.99</v>
      </c>
      <c r="I2626">
        <v>1</v>
      </c>
      <c r="J2626">
        <v>0</v>
      </c>
      <c r="K2626">
        <v>0.52990000000000004</v>
      </c>
    </row>
    <row r="2627" spans="1:11" x14ac:dyDescent="0.2">
      <c r="A2627" t="s">
        <v>62</v>
      </c>
      <c r="B2627" t="s">
        <v>22</v>
      </c>
      <c r="C2627" t="s">
        <v>82</v>
      </c>
      <c r="D2627" t="s">
        <v>104</v>
      </c>
      <c r="E2627" t="s">
        <v>57</v>
      </c>
      <c r="F2627" t="s">
        <v>35</v>
      </c>
      <c r="G2627" t="s">
        <v>59</v>
      </c>
      <c r="H2627">
        <v>60.863999999999997</v>
      </c>
      <c r="I2627">
        <v>4</v>
      </c>
      <c r="J2627">
        <v>0.2</v>
      </c>
      <c r="K2627">
        <v>9.1295999999999999</v>
      </c>
    </row>
    <row r="2628" spans="1:11" x14ac:dyDescent="0.2">
      <c r="A2628" t="s">
        <v>62</v>
      </c>
      <c r="B2628" t="s">
        <v>22</v>
      </c>
      <c r="C2628" t="s">
        <v>82</v>
      </c>
      <c r="D2628" t="s">
        <v>104</v>
      </c>
      <c r="E2628" t="s">
        <v>57</v>
      </c>
      <c r="F2628" t="s">
        <v>35</v>
      </c>
      <c r="G2628" t="s">
        <v>123</v>
      </c>
      <c r="H2628">
        <v>652.995</v>
      </c>
      <c r="I2628">
        <v>7</v>
      </c>
      <c r="J2628">
        <v>0.7</v>
      </c>
      <c r="K2628">
        <v>-935.95950000000005</v>
      </c>
    </row>
    <row r="2629" spans="1:11" x14ac:dyDescent="0.2">
      <c r="A2629" t="s">
        <v>62</v>
      </c>
      <c r="B2629" t="s">
        <v>22</v>
      </c>
      <c r="C2629" t="s">
        <v>82</v>
      </c>
      <c r="D2629" t="s">
        <v>104</v>
      </c>
      <c r="E2629" t="s">
        <v>57</v>
      </c>
      <c r="F2629" t="s">
        <v>26</v>
      </c>
      <c r="G2629" t="s">
        <v>37</v>
      </c>
      <c r="H2629">
        <v>11.22</v>
      </c>
      <c r="I2629">
        <v>10</v>
      </c>
      <c r="J2629">
        <v>0.7</v>
      </c>
      <c r="K2629">
        <v>-7.48</v>
      </c>
    </row>
    <row r="2630" spans="1:11" x14ac:dyDescent="0.2">
      <c r="A2630" t="s">
        <v>28</v>
      </c>
      <c r="B2630" t="s">
        <v>14</v>
      </c>
      <c r="C2630" t="s">
        <v>337</v>
      </c>
      <c r="D2630" t="s">
        <v>119</v>
      </c>
      <c r="E2630" t="s">
        <v>47</v>
      </c>
      <c r="F2630" t="s">
        <v>26</v>
      </c>
      <c r="G2630" t="s">
        <v>41</v>
      </c>
      <c r="H2630">
        <v>14.94</v>
      </c>
      <c r="I2630">
        <v>3</v>
      </c>
      <c r="J2630">
        <v>0</v>
      </c>
      <c r="K2630">
        <v>7.0217999999999998</v>
      </c>
    </row>
    <row r="2631" spans="1:11" x14ac:dyDescent="0.2">
      <c r="A2631" t="s">
        <v>28</v>
      </c>
      <c r="B2631" t="s">
        <v>14</v>
      </c>
      <c r="C2631" t="s">
        <v>42</v>
      </c>
      <c r="D2631" t="s">
        <v>43</v>
      </c>
      <c r="E2631" t="s">
        <v>25</v>
      </c>
      <c r="F2631" t="s">
        <v>19</v>
      </c>
      <c r="G2631" t="s">
        <v>33</v>
      </c>
      <c r="H2631">
        <v>39.96</v>
      </c>
      <c r="I2631">
        <v>2</v>
      </c>
      <c r="J2631">
        <v>0</v>
      </c>
      <c r="K2631">
        <v>17.1828</v>
      </c>
    </row>
    <row r="2632" spans="1:11" x14ac:dyDescent="0.2">
      <c r="A2632" t="s">
        <v>28</v>
      </c>
      <c r="B2632" t="s">
        <v>14</v>
      </c>
      <c r="C2632" t="s">
        <v>42</v>
      </c>
      <c r="D2632" t="s">
        <v>43</v>
      </c>
      <c r="E2632" t="s">
        <v>25</v>
      </c>
      <c r="F2632" t="s">
        <v>19</v>
      </c>
      <c r="G2632" t="s">
        <v>21</v>
      </c>
      <c r="H2632">
        <v>42.624000000000002</v>
      </c>
      <c r="I2632">
        <v>2</v>
      </c>
      <c r="J2632">
        <v>0.2</v>
      </c>
      <c r="K2632">
        <v>4.2624000000000004</v>
      </c>
    </row>
    <row r="2633" spans="1:11" x14ac:dyDescent="0.2">
      <c r="A2633" t="s">
        <v>28</v>
      </c>
      <c r="B2633" t="s">
        <v>14</v>
      </c>
      <c r="C2633" t="s">
        <v>42</v>
      </c>
      <c r="D2633" t="s">
        <v>43</v>
      </c>
      <c r="E2633" t="s">
        <v>25</v>
      </c>
      <c r="F2633" t="s">
        <v>19</v>
      </c>
      <c r="G2633" t="s">
        <v>21</v>
      </c>
      <c r="H2633">
        <v>220.96</v>
      </c>
      <c r="I2633">
        <v>1</v>
      </c>
      <c r="J2633">
        <v>0.2</v>
      </c>
      <c r="K2633">
        <v>24.858000000000001</v>
      </c>
    </row>
    <row r="2634" spans="1:11" x14ac:dyDescent="0.2">
      <c r="A2634" t="s">
        <v>13</v>
      </c>
      <c r="B2634" t="s">
        <v>22</v>
      </c>
      <c r="C2634" t="s">
        <v>196</v>
      </c>
      <c r="D2634" t="s">
        <v>40</v>
      </c>
      <c r="E2634" t="s">
        <v>18</v>
      </c>
      <c r="F2634" t="s">
        <v>19</v>
      </c>
      <c r="G2634" t="s">
        <v>33</v>
      </c>
      <c r="H2634">
        <v>4.9279999999999999</v>
      </c>
      <c r="I2634">
        <v>2</v>
      </c>
      <c r="J2634">
        <v>0.2</v>
      </c>
      <c r="K2634">
        <v>0.73919999999999997</v>
      </c>
    </row>
    <row r="2635" spans="1:11" x14ac:dyDescent="0.2">
      <c r="A2635" t="s">
        <v>13</v>
      </c>
      <c r="B2635" t="s">
        <v>22</v>
      </c>
      <c r="C2635" t="s">
        <v>196</v>
      </c>
      <c r="D2635" t="s">
        <v>40</v>
      </c>
      <c r="E2635" t="s">
        <v>18</v>
      </c>
      <c r="F2635" t="s">
        <v>26</v>
      </c>
      <c r="G2635" t="s">
        <v>37</v>
      </c>
      <c r="H2635">
        <v>7.23</v>
      </c>
      <c r="I2635">
        <v>5</v>
      </c>
      <c r="J2635">
        <v>0.7</v>
      </c>
      <c r="K2635">
        <v>-5.7839999999999998</v>
      </c>
    </row>
    <row r="2636" spans="1:11" x14ac:dyDescent="0.2">
      <c r="A2636" t="s">
        <v>28</v>
      </c>
      <c r="B2636" t="s">
        <v>22</v>
      </c>
      <c r="C2636" t="s">
        <v>23</v>
      </c>
      <c r="D2636" t="s">
        <v>24</v>
      </c>
      <c r="E2636" t="s">
        <v>25</v>
      </c>
      <c r="F2636" t="s">
        <v>26</v>
      </c>
      <c r="G2636" t="s">
        <v>32</v>
      </c>
      <c r="H2636">
        <v>323.10000000000002</v>
      </c>
      <c r="I2636">
        <v>2</v>
      </c>
      <c r="J2636">
        <v>0</v>
      </c>
      <c r="K2636">
        <v>61.389000000000003</v>
      </c>
    </row>
    <row r="2637" spans="1:11" x14ac:dyDescent="0.2">
      <c r="A2637" t="s">
        <v>28</v>
      </c>
      <c r="B2637" t="s">
        <v>14</v>
      </c>
      <c r="C2637" t="s">
        <v>75</v>
      </c>
      <c r="D2637" t="s">
        <v>76</v>
      </c>
      <c r="E2637" t="s">
        <v>57</v>
      </c>
      <c r="F2637" t="s">
        <v>26</v>
      </c>
      <c r="G2637" t="s">
        <v>41</v>
      </c>
      <c r="H2637">
        <v>19.04</v>
      </c>
      <c r="I2637">
        <v>4</v>
      </c>
      <c r="J2637">
        <v>0</v>
      </c>
      <c r="K2637">
        <v>9.3295999999999992</v>
      </c>
    </row>
    <row r="2638" spans="1:11" x14ac:dyDescent="0.2">
      <c r="A2638" t="s">
        <v>28</v>
      </c>
      <c r="B2638" t="s">
        <v>14</v>
      </c>
      <c r="C2638" t="s">
        <v>75</v>
      </c>
      <c r="D2638" t="s">
        <v>76</v>
      </c>
      <c r="E2638" t="s">
        <v>57</v>
      </c>
      <c r="F2638" t="s">
        <v>26</v>
      </c>
      <c r="G2638" t="s">
        <v>37</v>
      </c>
      <c r="H2638">
        <v>13.128</v>
      </c>
      <c r="I2638">
        <v>3</v>
      </c>
      <c r="J2638">
        <v>0.2</v>
      </c>
      <c r="K2638">
        <v>4.2666000000000004</v>
      </c>
    </row>
    <row r="2639" spans="1:11" x14ac:dyDescent="0.2">
      <c r="A2639" t="s">
        <v>28</v>
      </c>
      <c r="B2639" t="s">
        <v>14</v>
      </c>
      <c r="C2639" t="s">
        <v>75</v>
      </c>
      <c r="D2639" t="s">
        <v>76</v>
      </c>
      <c r="E2639" t="s">
        <v>57</v>
      </c>
      <c r="F2639" t="s">
        <v>26</v>
      </c>
      <c r="G2639" t="s">
        <v>34</v>
      </c>
      <c r="H2639">
        <v>64.14</v>
      </c>
      <c r="I2639">
        <v>3</v>
      </c>
      <c r="J2639">
        <v>0</v>
      </c>
      <c r="K2639">
        <v>16.676400000000001</v>
      </c>
    </row>
    <row r="2640" spans="1:11" x14ac:dyDescent="0.2">
      <c r="A2640" t="s">
        <v>28</v>
      </c>
      <c r="B2640" t="s">
        <v>14</v>
      </c>
      <c r="C2640" t="s">
        <v>75</v>
      </c>
      <c r="D2640" t="s">
        <v>76</v>
      </c>
      <c r="E2640" t="s">
        <v>57</v>
      </c>
      <c r="F2640" t="s">
        <v>19</v>
      </c>
      <c r="G2640" t="s">
        <v>21</v>
      </c>
      <c r="H2640">
        <v>858.24</v>
      </c>
      <c r="I2640">
        <v>4</v>
      </c>
      <c r="J2640">
        <v>0.1</v>
      </c>
      <c r="K2640">
        <v>143.04</v>
      </c>
    </row>
    <row r="2641" spans="1:11" x14ac:dyDescent="0.2">
      <c r="A2641" t="s">
        <v>28</v>
      </c>
      <c r="B2641" t="s">
        <v>14</v>
      </c>
      <c r="C2641" t="s">
        <v>411</v>
      </c>
      <c r="D2641" t="s">
        <v>197</v>
      </c>
      <c r="E2641" t="s">
        <v>18</v>
      </c>
      <c r="F2641" t="s">
        <v>35</v>
      </c>
      <c r="G2641" t="s">
        <v>59</v>
      </c>
      <c r="H2641">
        <v>29.99</v>
      </c>
      <c r="I2641">
        <v>1</v>
      </c>
      <c r="J2641">
        <v>0</v>
      </c>
      <c r="K2641">
        <v>2.9990000000000001</v>
      </c>
    </row>
    <row r="2642" spans="1:11" x14ac:dyDescent="0.2">
      <c r="A2642" t="s">
        <v>62</v>
      </c>
      <c r="B2642" t="s">
        <v>14</v>
      </c>
      <c r="C2642" t="s">
        <v>97</v>
      </c>
      <c r="D2642" t="s">
        <v>65</v>
      </c>
      <c r="E2642" t="s">
        <v>47</v>
      </c>
      <c r="F2642" t="s">
        <v>26</v>
      </c>
      <c r="G2642" t="s">
        <v>41</v>
      </c>
      <c r="H2642">
        <v>186.048</v>
      </c>
      <c r="I2642">
        <v>6</v>
      </c>
      <c r="J2642">
        <v>0.2</v>
      </c>
      <c r="K2642">
        <v>67.442400000000006</v>
      </c>
    </row>
    <row r="2643" spans="1:11" x14ac:dyDescent="0.2">
      <c r="A2643" t="s">
        <v>13</v>
      </c>
      <c r="B2643" t="s">
        <v>44</v>
      </c>
      <c r="C2643" t="s">
        <v>339</v>
      </c>
      <c r="D2643" t="s">
        <v>40</v>
      </c>
      <c r="E2643" t="s">
        <v>18</v>
      </c>
      <c r="F2643" t="s">
        <v>35</v>
      </c>
      <c r="G2643" t="s">
        <v>36</v>
      </c>
      <c r="H2643">
        <v>36.792000000000002</v>
      </c>
      <c r="I2643">
        <v>1</v>
      </c>
      <c r="J2643">
        <v>0.2</v>
      </c>
      <c r="K2643">
        <v>4.1391</v>
      </c>
    </row>
    <row r="2644" spans="1:11" x14ac:dyDescent="0.2">
      <c r="A2644" t="s">
        <v>13</v>
      </c>
      <c r="B2644" t="s">
        <v>44</v>
      </c>
      <c r="C2644" t="s">
        <v>339</v>
      </c>
      <c r="D2644" t="s">
        <v>40</v>
      </c>
      <c r="E2644" t="s">
        <v>18</v>
      </c>
      <c r="F2644" t="s">
        <v>19</v>
      </c>
      <c r="G2644" t="s">
        <v>33</v>
      </c>
      <c r="H2644">
        <v>18.623999999999999</v>
      </c>
      <c r="I2644">
        <v>8</v>
      </c>
      <c r="J2644">
        <v>0.2</v>
      </c>
      <c r="K2644">
        <v>6.2855999999999996</v>
      </c>
    </row>
    <row r="2645" spans="1:11" x14ac:dyDescent="0.2">
      <c r="A2645" t="s">
        <v>13</v>
      </c>
      <c r="B2645" t="s">
        <v>14</v>
      </c>
      <c r="C2645" t="s">
        <v>337</v>
      </c>
      <c r="D2645" t="s">
        <v>119</v>
      </c>
      <c r="E2645" t="s">
        <v>47</v>
      </c>
      <c r="F2645" t="s">
        <v>19</v>
      </c>
      <c r="G2645" t="s">
        <v>33</v>
      </c>
      <c r="H2645">
        <v>57.69</v>
      </c>
      <c r="I2645">
        <v>3</v>
      </c>
      <c r="J2645">
        <v>0</v>
      </c>
      <c r="K2645">
        <v>23.652899999999999</v>
      </c>
    </row>
    <row r="2646" spans="1:11" x14ac:dyDescent="0.2">
      <c r="A2646" t="s">
        <v>13</v>
      </c>
      <c r="B2646" t="s">
        <v>14</v>
      </c>
      <c r="C2646" t="s">
        <v>337</v>
      </c>
      <c r="D2646" t="s">
        <v>119</v>
      </c>
      <c r="E2646" t="s">
        <v>47</v>
      </c>
      <c r="F2646" t="s">
        <v>26</v>
      </c>
      <c r="G2646" t="s">
        <v>37</v>
      </c>
      <c r="H2646">
        <v>42.81</v>
      </c>
      <c r="I2646">
        <v>3</v>
      </c>
      <c r="J2646">
        <v>0</v>
      </c>
      <c r="K2646">
        <v>20.120699999999999</v>
      </c>
    </row>
    <row r="2647" spans="1:11" x14ac:dyDescent="0.2">
      <c r="A2647" t="s">
        <v>13</v>
      </c>
      <c r="B2647" t="s">
        <v>14</v>
      </c>
      <c r="C2647" t="s">
        <v>337</v>
      </c>
      <c r="D2647" t="s">
        <v>119</v>
      </c>
      <c r="E2647" t="s">
        <v>47</v>
      </c>
      <c r="F2647" t="s">
        <v>26</v>
      </c>
      <c r="G2647" t="s">
        <v>41</v>
      </c>
      <c r="H2647">
        <v>12.96</v>
      </c>
      <c r="I2647">
        <v>2</v>
      </c>
      <c r="J2647">
        <v>0</v>
      </c>
      <c r="K2647">
        <v>6.2207999999999997</v>
      </c>
    </row>
    <row r="2648" spans="1:11" x14ac:dyDescent="0.2">
      <c r="A2648" t="s">
        <v>13</v>
      </c>
      <c r="B2648" t="s">
        <v>14</v>
      </c>
      <c r="C2648" t="s">
        <v>337</v>
      </c>
      <c r="D2648" t="s">
        <v>119</v>
      </c>
      <c r="E2648" t="s">
        <v>47</v>
      </c>
      <c r="F2648" t="s">
        <v>19</v>
      </c>
      <c r="G2648" t="s">
        <v>33</v>
      </c>
      <c r="H2648">
        <v>821.88</v>
      </c>
      <c r="I2648">
        <v>6</v>
      </c>
      <c r="J2648">
        <v>0</v>
      </c>
      <c r="K2648">
        <v>213.68879999999999</v>
      </c>
    </row>
    <row r="2649" spans="1:11" x14ac:dyDescent="0.2">
      <c r="A2649" t="s">
        <v>13</v>
      </c>
      <c r="B2649" t="s">
        <v>14</v>
      </c>
      <c r="C2649" t="s">
        <v>337</v>
      </c>
      <c r="D2649" t="s">
        <v>119</v>
      </c>
      <c r="E2649" t="s">
        <v>47</v>
      </c>
      <c r="F2649" t="s">
        <v>35</v>
      </c>
      <c r="G2649" t="s">
        <v>36</v>
      </c>
      <c r="H2649">
        <v>104.85</v>
      </c>
      <c r="I2649">
        <v>3</v>
      </c>
      <c r="J2649">
        <v>0</v>
      </c>
      <c r="K2649">
        <v>28.3095</v>
      </c>
    </row>
    <row r="2650" spans="1:11" x14ac:dyDescent="0.2">
      <c r="A2650" t="s">
        <v>28</v>
      </c>
      <c r="B2650" t="s">
        <v>22</v>
      </c>
      <c r="C2650" t="s">
        <v>160</v>
      </c>
      <c r="D2650" t="s">
        <v>24</v>
      </c>
      <c r="E2650" t="s">
        <v>25</v>
      </c>
      <c r="F2650" t="s">
        <v>19</v>
      </c>
      <c r="G2650" t="s">
        <v>20</v>
      </c>
      <c r="H2650">
        <v>424.95749999999998</v>
      </c>
      <c r="I2650">
        <v>5</v>
      </c>
      <c r="J2650">
        <v>0.15</v>
      </c>
      <c r="K2650">
        <v>19.998000000000001</v>
      </c>
    </row>
    <row r="2651" spans="1:11" x14ac:dyDescent="0.2">
      <c r="A2651" t="s">
        <v>13</v>
      </c>
      <c r="B2651" t="s">
        <v>22</v>
      </c>
      <c r="C2651" t="s">
        <v>297</v>
      </c>
      <c r="D2651" t="s">
        <v>51</v>
      </c>
      <c r="E2651" t="s">
        <v>25</v>
      </c>
      <c r="F2651" t="s">
        <v>26</v>
      </c>
      <c r="G2651" t="s">
        <v>37</v>
      </c>
      <c r="H2651">
        <v>10.776</v>
      </c>
      <c r="I2651">
        <v>3</v>
      </c>
      <c r="J2651">
        <v>0.2</v>
      </c>
      <c r="K2651">
        <v>3.5022000000000002</v>
      </c>
    </row>
    <row r="2652" spans="1:11" x14ac:dyDescent="0.2">
      <c r="A2652" t="s">
        <v>13</v>
      </c>
      <c r="B2652" t="s">
        <v>22</v>
      </c>
      <c r="C2652" t="s">
        <v>297</v>
      </c>
      <c r="D2652" t="s">
        <v>51</v>
      </c>
      <c r="E2652" t="s">
        <v>25</v>
      </c>
      <c r="F2652" t="s">
        <v>26</v>
      </c>
      <c r="G2652" t="s">
        <v>37</v>
      </c>
      <c r="H2652">
        <v>11.784000000000001</v>
      </c>
      <c r="I2652">
        <v>3</v>
      </c>
      <c r="J2652">
        <v>0.2</v>
      </c>
      <c r="K2652">
        <v>4.2717000000000001</v>
      </c>
    </row>
    <row r="2653" spans="1:11" x14ac:dyDescent="0.2">
      <c r="A2653" t="s">
        <v>13</v>
      </c>
      <c r="B2653" t="s">
        <v>22</v>
      </c>
      <c r="C2653" t="s">
        <v>297</v>
      </c>
      <c r="D2653" t="s">
        <v>51</v>
      </c>
      <c r="E2653" t="s">
        <v>25</v>
      </c>
      <c r="F2653" t="s">
        <v>26</v>
      </c>
      <c r="G2653" t="s">
        <v>41</v>
      </c>
      <c r="H2653">
        <v>164.88</v>
      </c>
      <c r="I2653">
        <v>3</v>
      </c>
      <c r="J2653">
        <v>0</v>
      </c>
      <c r="K2653">
        <v>80.791200000000003</v>
      </c>
    </row>
    <row r="2654" spans="1:11" x14ac:dyDescent="0.2">
      <c r="A2654" t="s">
        <v>13</v>
      </c>
      <c r="B2654" t="s">
        <v>22</v>
      </c>
      <c r="C2654" t="s">
        <v>297</v>
      </c>
      <c r="D2654" t="s">
        <v>51</v>
      </c>
      <c r="E2654" t="s">
        <v>25</v>
      </c>
      <c r="F2654" t="s">
        <v>19</v>
      </c>
      <c r="G2654" t="s">
        <v>20</v>
      </c>
      <c r="H2654">
        <v>1292.94</v>
      </c>
      <c r="I2654">
        <v>3</v>
      </c>
      <c r="J2654">
        <v>0</v>
      </c>
      <c r="K2654">
        <v>77.576400000000007</v>
      </c>
    </row>
    <row r="2655" spans="1:11" x14ac:dyDescent="0.2">
      <c r="A2655" t="s">
        <v>13</v>
      </c>
      <c r="B2655" t="s">
        <v>22</v>
      </c>
      <c r="C2655" t="s">
        <v>297</v>
      </c>
      <c r="D2655" t="s">
        <v>51</v>
      </c>
      <c r="E2655" t="s">
        <v>25</v>
      </c>
      <c r="F2655" t="s">
        <v>26</v>
      </c>
      <c r="G2655" t="s">
        <v>37</v>
      </c>
      <c r="H2655">
        <v>25.584</v>
      </c>
      <c r="I2655">
        <v>2</v>
      </c>
      <c r="J2655">
        <v>0.2</v>
      </c>
      <c r="K2655">
        <v>8.9543999999999997</v>
      </c>
    </row>
    <row r="2656" spans="1:11" x14ac:dyDescent="0.2">
      <c r="A2656" t="s">
        <v>13</v>
      </c>
      <c r="B2656" t="s">
        <v>22</v>
      </c>
      <c r="C2656" t="s">
        <v>297</v>
      </c>
      <c r="D2656" t="s">
        <v>51</v>
      </c>
      <c r="E2656" t="s">
        <v>25</v>
      </c>
      <c r="F2656" t="s">
        <v>26</v>
      </c>
      <c r="G2656" t="s">
        <v>32</v>
      </c>
      <c r="H2656">
        <v>261.74</v>
      </c>
      <c r="I2656">
        <v>2</v>
      </c>
      <c r="J2656">
        <v>0</v>
      </c>
      <c r="K2656">
        <v>65.435000000000002</v>
      </c>
    </row>
    <row r="2657" spans="1:11" x14ac:dyDescent="0.2">
      <c r="A2657" t="s">
        <v>13</v>
      </c>
      <c r="B2657" t="s">
        <v>22</v>
      </c>
      <c r="C2657" t="s">
        <v>297</v>
      </c>
      <c r="D2657" t="s">
        <v>51</v>
      </c>
      <c r="E2657" t="s">
        <v>25</v>
      </c>
      <c r="F2657" t="s">
        <v>26</v>
      </c>
      <c r="G2657" t="s">
        <v>27</v>
      </c>
      <c r="H2657">
        <v>14.4</v>
      </c>
      <c r="I2657">
        <v>5</v>
      </c>
      <c r="J2657">
        <v>0</v>
      </c>
      <c r="K2657">
        <v>7.056</v>
      </c>
    </row>
    <row r="2658" spans="1:11" x14ac:dyDescent="0.2">
      <c r="A2658" t="s">
        <v>28</v>
      </c>
      <c r="B2658" t="s">
        <v>14</v>
      </c>
      <c r="C2658" t="s">
        <v>52</v>
      </c>
      <c r="D2658" t="s">
        <v>24</v>
      </c>
      <c r="E2658" t="s">
        <v>25</v>
      </c>
      <c r="F2658" t="s">
        <v>26</v>
      </c>
      <c r="G2658" t="s">
        <v>60</v>
      </c>
      <c r="H2658">
        <v>10.86</v>
      </c>
      <c r="I2658">
        <v>3</v>
      </c>
      <c r="J2658">
        <v>0</v>
      </c>
      <c r="K2658">
        <v>5.1041999999999996</v>
      </c>
    </row>
    <row r="2659" spans="1:11" x14ac:dyDescent="0.2">
      <c r="A2659" t="s">
        <v>28</v>
      </c>
      <c r="B2659" t="s">
        <v>22</v>
      </c>
      <c r="C2659" t="s">
        <v>80</v>
      </c>
      <c r="D2659" t="s">
        <v>81</v>
      </c>
      <c r="E2659" t="s">
        <v>25</v>
      </c>
      <c r="F2659" t="s">
        <v>19</v>
      </c>
      <c r="G2659" t="s">
        <v>21</v>
      </c>
      <c r="H2659">
        <v>883.84</v>
      </c>
      <c r="I2659">
        <v>4</v>
      </c>
      <c r="J2659">
        <v>0.2</v>
      </c>
      <c r="K2659">
        <v>99.432000000000002</v>
      </c>
    </row>
    <row r="2660" spans="1:11" x14ac:dyDescent="0.2">
      <c r="A2660" t="s">
        <v>28</v>
      </c>
      <c r="B2660" t="s">
        <v>22</v>
      </c>
      <c r="C2660" t="s">
        <v>75</v>
      </c>
      <c r="D2660" t="s">
        <v>76</v>
      </c>
      <c r="E2660" t="s">
        <v>57</v>
      </c>
      <c r="F2660" t="s">
        <v>35</v>
      </c>
      <c r="G2660" t="s">
        <v>36</v>
      </c>
      <c r="H2660">
        <v>1979.89</v>
      </c>
      <c r="I2660">
        <v>11</v>
      </c>
      <c r="J2660">
        <v>0</v>
      </c>
      <c r="K2660">
        <v>494.97250000000003</v>
      </c>
    </row>
    <row r="2661" spans="1:11" x14ac:dyDescent="0.2">
      <c r="A2661" t="s">
        <v>28</v>
      </c>
      <c r="B2661" t="s">
        <v>22</v>
      </c>
      <c r="C2661" t="s">
        <v>75</v>
      </c>
      <c r="D2661" t="s">
        <v>76</v>
      </c>
      <c r="E2661" t="s">
        <v>57</v>
      </c>
      <c r="F2661" t="s">
        <v>26</v>
      </c>
      <c r="G2661" t="s">
        <v>60</v>
      </c>
      <c r="H2661">
        <v>79.959999999999994</v>
      </c>
      <c r="I2661">
        <v>2</v>
      </c>
      <c r="J2661">
        <v>0</v>
      </c>
      <c r="K2661">
        <v>35.981999999999999</v>
      </c>
    </row>
    <row r="2662" spans="1:11" x14ac:dyDescent="0.2">
      <c r="A2662" t="s">
        <v>62</v>
      </c>
      <c r="B2662" t="s">
        <v>44</v>
      </c>
      <c r="C2662" t="s">
        <v>82</v>
      </c>
      <c r="D2662" t="s">
        <v>112</v>
      </c>
      <c r="E2662" t="s">
        <v>47</v>
      </c>
      <c r="F2662" t="s">
        <v>26</v>
      </c>
      <c r="G2662" t="s">
        <v>37</v>
      </c>
      <c r="H2662">
        <v>8.76</v>
      </c>
      <c r="I2662">
        <v>2</v>
      </c>
      <c r="J2662">
        <v>0</v>
      </c>
      <c r="K2662">
        <v>4.2047999999999996</v>
      </c>
    </row>
    <row r="2663" spans="1:11" x14ac:dyDescent="0.2">
      <c r="A2663" t="s">
        <v>62</v>
      </c>
      <c r="B2663" t="s">
        <v>14</v>
      </c>
      <c r="C2663" t="s">
        <v>85</v>
      </c>
      <c r="D2663" t="s">
        <v>86</v>
      </c>
      <c r="E2663" t="s">
        <v>18</v>
      </c>
      <c r="F2663" t="s">
        <v>26</v>
      </c>
      <c r="G2663" t="s">
        <v>27</v>
      </c>
      <c r="H2663">
        <v>3.984</v>
      </c>
      <c r="I2663">
        <v>1</v>
      </c>
      <c r="J2663">
        <v>0.2</v>
      </c>
      <c r="K2663">
        <v>1.2948</v>
      </c>
    </row>
    <row r="2664" spans="1:11" x14ac:dyDescent="0.2">
      <c r="A2664" t="s">
        <v>62</v>
      </c>
      <c r="B2664" t="s">
        <v>14</v>
      </c>
      <c r="C2664" t="s">
        <v>85</v>
      </c>
      <c r="D2664" t="s">
        <v>86</v>
      </c>
      <c r="E2664" t="s">
        <v>18</v>
      </c>
      <c r="F2664" t="s">
        <v>19</v>
      </c>
      <c r="G2664" t="s">
        <v>31</v>
      </c>
      <c r="H2664">
        <v>370.62</v>
      </c>
      <c r="I2664">
        <v>3</v>
      </c>
      <c r="J2664">
        <v>0.4</v>
      </c>
      <c r="K2664">
        <v>-142.071</v>
      </c>
    </row>
    <row r="2665" spans="1:11" x14ac:dyDescent="0.2">
      <c r="A2665" t="s">
        <v>62</v>
      </c>
      <c r="B2665" t="s">
        <v>14</v>
      </c>
      <c r="C2665" t="s">
        <v>85</v>
      </c>
      <c r="D2665" t="s">
        <v>86</v>
      </c>
      <c r="E2665" t="s">
        <v>18</v>
      </c>
      <c r="F2665" t="s">
        <v>26</v>
      </c>
      <c r="G2665" t="s">
        <v>37</v>
      </c>
      <c r="H2665">
        <v>2.742</v>
      </c>
      <c r="I2665">
        <v>2</v>
      </c>
      <c r="J2665">
        <v>0.7</v>
      </c>
      <c r="K2665">
        <v>-2.0108000000000001</v>
      </c>
    </row>
    <row r="2666" spans="1:11" x14ac:dyDescent="0.2">
      <c r="A2666" t="s">
        <v>168</v>
      </c>
      <c r="B2666" t="s">
        <v>14</v>
      </c>
      <c r="C2666" t="s">
        <v>193</v>
      </c>
      <c r="D2666" t="s">
        <v>46</v>
      </c>
      <c r="E2666" t="s">
        <v>47</v>
      </c>
      <c r="F2666" t="s">
        <v>35</v>
      </c>
      <c r="G2666" t="s">
        <v>59</v>
      </c>
      <c r="H2666">
        <v>79.512</v>
      </c>
      <c r="I2666">
        <v>3</v>
      </c>
      <c r="J2666">
        <v>0.2</v>
      </c>
      <c r="K2666">
        <v>20.8719</v>
      </c>
    </row>
    <row r="2667" spans="1:11" x14ac:dyDescent="0.2">
      <c r="A2667" t="s">
        <v>168</v>
      </c>
      <c r="B2667" t="s">
        <v>14</v>
      </c>
      <c r="C2667" t="s">
        <v>193</v>
      </c>
      <c r="D2667" t="s">
        <v>46</v>
      </c>
      <c r="E2667" t="s">
        <v>47</v>
      </c>
      <c r="F2667" t="s">
        <v>26</v>
      </c>
      <c r="G2667" t="s">
        <v>41</v>
      </c>
      <c r="H2667">
        <v>28.352</v>
      </c>
      <c r="I2667">
        <v>1</v>
      </c>
      <c r="J2667">
        <v>0.2</v>
      </c>
      <c r="K2667">
        <v>9.5687999999999995</v>
      </c>
    </row>
    <row r="2668" spans="1:11" x14ac:dyDescent="0.2">
      <c r="A2668" t="s">
        <v>28</v>
      </c>
      <c r="B2668" t="s">
        <v>44</v>
      </c>
      <c r="C2668" t="s">
        <v>23</v>
      </c>
      <c r="D2668" t="s">
        <v>24</v>
      </c>
      <c r="E2668" t="s">
        <v>25</v>
      </c>
      <c r="F2668" t="s">
        <v>19</v>
      </c>
      <c r="G2668" t="s">
        <v>21</v>
      </c>
      <c r="H2668">
        <v>40.783999999999999</v>
      </c>
      <c r="I2668">
        <v>1</v>
      </c>
      <c r="J2668">
        <v>0.2</v>
      </c>
      <c r="K2668">
        <v>4.5881999999999996</v>
      </c>
    </row>
    <row r="2669" spans="1:11" x14ac:dyDescent="0.2">
      <c r="A2669" t="s">
        <v>28</v>
      </c>
      <c r="B2669" t="s">
        <v>44</v>
      </c>
      <c r="C2669" t="s">
        <v>23</v>
      </c>
      <c r="D2669" t="s">
        <v>24</v>
      </c>
      <c r="E2669" t="s">
        <v>25</v>
      </c>
      <c r="F2669" t="s">
        <v>26</v>
      </c>
      <c r="G2669" t="s">
        <v>38</v>
      </c>
      <c r="H2669">
        <v>105.96</v>
      </c>
      <c r="I2669">
        <v>4</v>
      </c>
      <c r="J2669">
        <v>0</v>
      </c>
      <c r="K2669">
        <v>29.668800000000001</v>
      </c>
    </row>
    <row r="2670" spans="1:11" x14ac:dyDescent="0.2">
      <c r="A2670" t="s">
        <v>13</v>
      </c>
      <c r="B2670" t="s">
        <v>22</v>
      </c>
      <c r="C2670" t="s">
        <v>165</v>
      </c>
      <c r="D2670" t="s">
        <v>166</v>
      </c>
      <c r="E2670" t="s">
        <v>57</v>
      </c>
      <c r="F2670" t="s">
        <v>26</v>
      </c>
      <c r="G2670" t="s">
        <v>41</v>
      </c>
      <c r="H2670">
        <v>166.44</v>
      </c>
      <c r="I2670">
        <v>3</v>
      </c>
      <c r="J2670">
        <v>0</v>
      </c>
      <c r="K2670">
        <v>79.891199999999998</v>
      </c>
    </row>
    <row r="2671" spans="1:11" x14ac:dyDescent="0.2">
      <c r="A2671" t="s">
        <v>13</v>
      </c>
      <c r="B2671" t="s">
        <v>22</v>
      </c>
      <c r="C2671" t="s">
        <v>165</v>
      </c>
      <c r="D2671" t="s">
        <v>166</v>
      </c>
      <c r="E2671" t="s">
        <v>57</v>
      </c>
      <c r="F2671" t="s">
        <v>19</v>
      </c>
      <c r="G2671" t="s">
        <v>21</v>
      </c>
      <c r="H2671">
        <v>785.88</v>
      </c>
      <c r="I2671">
        <v>6</v>
      </c>
      <c r="J2671">
        <v>0</v>
      </c>
      <c r="K2671">
        <v>212.1876</v>
      </c>
    </row>
    <row r="2672" spans="1:11" x14ac:dyDescent="0.2">
      <c r="A2672" t="s">
        <v>13</v>
      </c>
      <c r="B2672" t="s">
        <v>22</v>
      </c>
      <c r="C2672" t="s">
        <v>165</v>
      </c>
      <c r="D2672" t="s">
        <v>166</v>
      </c>
      <c r="E2672" t="s">
        <v>57</v>
      </c>
      <c r="F2672" t="s">
        <v>26</v>
      </c>
      <c r="G2672" t="s">
        <v>41</v>
      </c>
      <c r="H2672">
        <v>26.2</v>
      </c>
      <c r="I2672">
        <v>2</v>
      </c>
      <c r="J2672">
        <v>0</v>
      </c>
      <c r="K2672">
        <v>12.837999999999999</v>
      </c>
    </row>
    <row r="2673" spans="1:11" x14ac:dyDescent="0.2">
      <c r="A2673" t="s">
        <v>13</v>
      </c>
      <c r="B2673" t="s">
        <v>22</v>
      </c>
      <c r="C2673" t="s">
        <v>165</v>
      </c>
      <c r="D2673" t="s">
        <v>166</v>
      </c>
      <c r="E2673" t="s">
        <v>57</v>
      </c>
      <c r="F2673" t="s">
        <v>26</v>
      </c>
      <c r="G2673" t="s">
        <v>32</v>
      </c>
      <c r="H2673">
        <v>1325.85</v>
      </c>
      <c r="I2673">
        <v>5</v>
      </c>
      <c r="J2673">
        <v>0</v>
      </c>
      <c r="K2673">
        <v>238.65299999999999</v>
      </c>
    </row>
    <row r="2674" spans="1:11" x14ac:dyDescent="0.2">
      <c r="A2674" t="s">
        <v>168</v>
      </c>
      <c r="B2674" t="s">
        <v>14</v>
      </c>
      <c r="C2674" t="s">
        <v>144</v>
      </c>
      <c r="D2674" t="s">
        <v>24</v>
      </c>
      <c r="E2674" t="s">
        <v>25</v>
      </c>
      <c r="F2674" t="s">
        <v>26</v>
      </c>
      <c r="G2674" t="s">
        <v>41</v>
      </c>
      <c r="H2674">
        <v>166.44</v>
      </c>
      <c r="I2674">
        <v>3</v>
      </c>
      <c r="J2674">
        <v>0</v>
      </c>
      <c r="K2674">
        <v>79.891199999999998</v>
      </c>
    </row>
    <row r="2675" spans="1:11" x14ac:dyDescent="0.2">
      <c r="A2675" t="s">
        <v>28</v>
      </c>
      <c r="B2675" t="s">
        <v>14</v>
      </c>
      <c r="C2675" t="s">
        <v>236</v>
      </c>
      <c r="D2675" t="s">
        <v>40</v>
      </c>
      <c r="E2675" t="s">
        <v>18</v>
      </c>
      <c r="F2675" t="s">
        <v>26</v>
      </c>
      <c r="G2675" t="s">
        <v>34</v>
      </c>
      <c r="H2675">
        <v>8.76</v>
      </c>
      <c r="I2675">
        <v>5</v>
      </c>
      <c r="J2675">
        <v>0.2</v>
      </c>
      <c r="K2675">
        <v>0.76649999999999996</v>
      </c>
    </row>
    <row r="2676" spans="1:11" x14ac:dyDescent="0.2">
      <c r="A2676" t="s">
        <v>28</v>
      </c>
      <c r="B2676" t="s">
        <v>14</v>
      </c>
      <c r="C2676" t="s">
        <v>236</v>
      </c>
      <c r="D2676" t="s">
        <v>40</v>
      </c>
      <c r="E2676" t="s">
        <v>18</v>
      </c>
      <c r="F2676" t="s">
        <v>26</v>
      </c>
      <c r="G2676" t="s">
        <v>38</v>
      </c>
      <c r="H2676">
        <v>43.584000000000003</v>
      </c>
      <c r="I2676">
        <v>1</v>
      </c>
      <c r="J2676">
        <v>0.2</v>
      </c>
      <c r="K2676">
        <v>4.3583999999999996</v>
      </c>
    </row>
    <row r="2677" spans="1:11" x14ac:dyDescent="0.2">
      <c r="A2677" t="s">
        <v>168</v>
      </c>
      <c r="B2677" t="s">
        <v>14</v>
      </c>
      <c r="C2677" t="s">
        <v>291</v>
      </c>
      <c r="D2677" t="s">
        <v>98</v>
      </c>
      <c r="E2677" t="s">
        <v>25</v>
      </c>
      <c r="F2677" t="s">
        <v>26</v>
      </c>
      <c r="G2677" t="s">
        <v>37</v>
      </c>
      <c r="H2677">
        <v>11.087999999999999</v>
      </c>
      <c r="I2677">
        <v>7</v>
      </c>
      <c r="J2677">
        <v>0.7</v>
      </c>
      <c r="K2677">
        <v>-8.1311999999999998</v>
      </c>
    </row>
    <row r="2678" spans="1:11" x14ac:dyDescent="0.2">
      <c r="A2678" t="s">
        <v>168</v>
      </c>
      <c r="B2678" t="s">
        <v>14</v>
      </c>
      <c r="C2678" t="s">
        <v>291</v>
      </c>
      <c r="D2678" t="s">
        <v>98</v>
      </c>
      <c r="E2678" t="s">
        <v>25</v>
      </c>
      <c r="F2678" t="s">
        <v>26</v>
      </c>
      <c r="G2678" t="s">
        <v>37</v>
      </c>
      <c r="H2678">
        <v>25.164000000000001</v>
      </c>
      <c r="I2678">
        <v>2</v>
      </c>
      <c r="J2678">
        <v>0.7</v>
      </c>
      <c r="K2678">
        <v>-16.776</v>
      </c>
    </row>
    <row r="2679" spans="1:11" x14ac:dyDescent="0.2">
      <c r="A2679" t="s">
        <v>28</v>
      </c>
      <c r="B2679" t="s">
        <v>44</v>
      </c>
      <c r="C2679" t="s">
        <v>84</v>
      </c>
      <c r="D2679" t="s">
        <v>70</v>
      </c>
      <c r="E2679" t="s">
        <v>47</v>
      </c>
      <c r="F2679" t="s">
        <v>26</v>
      </c>
      <c r="G2679" t="s">
        <v>37</v>
      </c>
      <c r="H2679">
        <v>14.4</v>
      </c>
      <c r="I2679">
        <v>5</v>
      </c>
      <c r="J2679">
        <v>0</v>
      </c>
      <c r="K2679">
        <v>7.056</v>
      </c>
    </row>
    <row r="2680" spans="1:11" x14ac:dyDescent="0.2">
      <c r="A2680" t="s">
        <v>28</v>
      </c>
      <c r="B2680" t="s">
        <v>44</v>
      </c>
      <c r="C2680" t="s">
        <v>84</v>
      </c>
      <c r="D2680" t="s">
        <v>70</v>
      </c>
      <c r="E2680" t="s">
        <v>47</v>
      </c>
      <c r="F2680" t="s">
        <v>35</v>
      </c>
      <c r="G2680" t="s">
        <v>59</v>
      </c>
      <c r="H2680">
        <v>619.95000000000005</v>
      </c>
      <c r="I2680">
        <v>5</v>
      </c>
      <c r="J2680">
        <v>0</v>
      </c>
      <c r="K2680">
        <v>111.59099999999999</v>
      </c>
    </row>
    <row r="2681" spans="1:11" x14ac:dyDescent="0.2">
      <c r="A2681" t="s">
        <v>28</v>
      </c>
      <c r="B2681" t="s">
        <v>44</v>
      </c>
      <c r="C2681" t="s">
        <v>84</v>
      </c>
      <c r="D2681" t="s">
        <v>70</v>
      </c>
      <c r="E2681" t="s">
        <v>47</v>
      </c>
      <c r="F2681" t="s">
        <v>26</v>
      </c>
      <c r="G2681" t="s">
        <v>37</v>
      </c>
      <c r="H2681">
        <v>89.52</v>
      </c>
      <c r="I2681">
        <v>4</v>
      </c>
      <c r="J2681">
        <v>0</v>
      </c>
      <c r="K2681">
        <v>42.074399999999997</v>
      </c>
    </row>
    <row r="2682" spans="1:11" x14ac:dyDescent="0.2">
      <c r="A2682" t="s">
        <v>28</v>
      </c>
      <c r="B2682" t="s">
        <v>44</v>
      </c>
      <c r="C2682" t="s">
        <v>84</v>
      </c>
      <c r="D2682" t="s">
        <v>70</v>
      </c>
      <c r="E2682" t="s">
        <v>47</v>
      </c>
      <c r="F2682" t="s">
        <v>35</v>
      </c>
      <c r="G2682" t="s">
        <v>123</v>
      </c>
      <c r="H2682">
        <v>350.97300000000001</v>
      </c>
      <c r="I2682">
        <v>3</v>
      </c>
      <c r="J2682">
        <v>0.1</v>
      </c>
      <c r="K2682">
        <v>152.0883</v>
      </c>
    </row>
    <row r="2683" spans="1:11" x14ac:dyDescent="0.2">
      <c r="A2683" t="s">
        <v>28</v>
      </c>
      <c r="B2683" t="s">
        <v>44</v>
      </c>
      <c r="C2683" t="s">
        <v>84</v>
      </c>
      <c r="D2683" t="s">
        <v>70</v>
      </c>
      <c r="E2683" t="s">
        <v>47</v>
      </c>
      <c r="F2683" t="s">
        <v>35</v>
      </c>
      <c r="G2683" t="s">
        <v>36</v>
      </c>
      <c r="H2683">
        <v>164.99</v>
      </c>
      <c r="I2683">
        <v>1</v>
      </c>
      <c r="J2683">
        <v>0</v>
      </c>
      <c r="K2683">
        <v>49.497</v>
      </c>
    </row>
    <row r="2684" spans="1:11" x14ac:dyDescent="0.2">
      <c r="A2684" t="s">
        <v>28</v>
      </c>
      <c r="B2684" t="s">
        <v>14</v>
      </c>
      <c r="C2684" t="s">
        <v>23</v>
      </c>
      <c r="D2684" t="s">
        <v>24</v>
      </c>
      <c r="E2684" t="s">
        <v>25</v>
      </c>
      <c r="F2684" t="s">
        <v>26</v>
      </c>
      <c r="G2684" t="s">
        <v>37</v>
      </c>
      <c r="H2684">
        <v>312.55200000000002</v>
      </c>
      <c r="I2684">
        <v>9</v>
      </c>
      <c r="J2684">
        <v>0.2</v>
      </c>
      <c r="K2684">
        <v>101.57940000000001</v>
      </c>
    </row>
    <row r="2685" spans="1:11" x14ac:dyDescent="0.2">
      <c r="A2685" t="s">
        <v>28</v>
      </c>
      <c r="B2685" t="s">
        <v>14</v>
      </c>
      <c r="C2685" t="s">
        <v>307</v>
      </c>
      <c r="D2685" t="s">
        <v>40</v>
      </c>
      <c r="E2685" t="s">
        <v>18</v>
      </c>
      <c r="F2685" t="s">
        <v>26</v>
      </c>
      <c r="G2685" t="s">
        <v>60</v>
      </c>
      <c r="H2685">
        <v>95.951999999999998</v>
      </c>
      <c r="I2685">
        <v>3</v>
      </c>
      <c r="J2685">
        <v>0.2</v>
      </c>
      <c r="K2685">
        <v>29.984999999999999</v>
      </c>
    </row>
    <row r="2686" spans="1:11" x14ac:dyDescent="0.2">
      <c r="A2686" t="s">
        <v>28</v>
      </c>
      <c r="B2686" t="s">
        <v>14</v>
      </c>
      <c r="C2686" t="s">
        <v>307</v>
      </c>
      <c r="D2686" t="s">
        <v>40</v>
      </c>
      <c r="E2686" t="s">
        <v>18</v>
      </c>
      <c r="F2686" t="s">
        <v>26</v>
      </c>
      <c r="G2686" t="s">
        <v>37</v>
      </c>
      <c r="H2686">
        <v>3.2040000000000002</v>
      </c>
      <c r="I2686">
        <v>2</v>
      </c>
      <c r="J2686">
        <v>0.7</v>
      </c>
      <c r="K2686">
        <v>-2.4563999999999999</v>
      </c>
    </row>
    <row r="2687" spans="1:11" x14ac:dyDescent="0.2">
      <c r="A2687" t="s">
        <v>62</v>
      </c>
      <c r="B2687" t="s">
        <v>14</v>
      </c>
      <c r="C2687" t="s">
        <v>175</v>
      </c>
      <c r="D2687" t="s">
        <v>65</v>
      </c>
      <c r="E2687" t="s">
        <v>47</v>
      </c>
      <c r="F2687" t="s">
        <v>26</v>
      </c>
      <c r="G2687" t="s">
        <v>37</v>
      </c>
      <c r="H2687">
        <v>3.98</v>
      </c>
      <c r="I2687">
        <v>5</v>
      </c>
      <c r="J2687">
        <v>0.8</v>
      </c>
      <c r="K2687">
        <v>-6.5670000000000002</v>
      </c>
    </row>
    <row r="2688" spans="1:11" x14ac:dyDescent="0.2">
      <c r="A2688" t="s">
        <v>62</v>
      </c>
      <c r="B2688" t="s">
        <v>22</v>
      </c>
      <c r="C2688" t="s">
        <v>23</v>
      </c>
      <c r="D2688" t="s">
        <v>24</v>
      </c>
      <c r="E2688" t="s">
        <v>25</v>
      </c>
      <c r="F2688" t="s">
        <v>26</v>
      </c>
      <c r="G2688" t="s">
        <v>41</v>
      </c>
      <c r="H2688">
        <v>15.7</v>
      </c>
      <c r="I2688">
        <v>5</v>
      </c>
      <c r="J2688">
        <v>0</v>
      </c>
      <c r="K2688">
        <v>7.0650000000000004</v>
      </c>
    </row>
    <row r="2689" spans="1:11" x14ac:dyDescent="0.2">
      <c r="A2689" t="s">
        <v>62</v>
      </c>
      <c r="B2689" t="s">
        <v>14</v>
      </c>
      <c r="C2689" t="s">
        <v>79</v>
      </c>
      <c r="D2689" t="s">
        <v>65</v>
      </c>
      <c r="E2689" t="s">
        <v>47</v>
      </c>
      <c r="F2689" t="s">
        <v>26</v>
      </c>
      <c r="G2689" t="s">
        <v>34</v>
      </c>
      <c r="H2689">
        <v>5.2480000000000002</v>
      </c>
      <c r="I2689">
        <v>4</v>
      </c>
      <c r="J2689">
        <v>0.2</v>
      </c>
      <c r="K2689">
        <v>1.64</v>
      </c>
    </row>
    <row r="2690" spans="1:11" x14ac:dyDescent="0.2">
      <c r="A2690" t="s">
        <v>28</v>
      </c>
      <c r="B2690" t="s">
        <v>14</v>
      </c>
      <c r="C2690" t="s">
        <v>55</v>
      </c>
      <c r="D2690" t="s">
        <v>56</v>
      </c>
      <c r="E2690" t="s">
        <v>57</v>
      </c>
      <c r="F2690" t="s">
        <v>26</v>
      </c>
      <c r="G2690" t="s">
        <v>37</v>
      </c>
      <c r="H2690">
        <v>5.3460000000000001</v>
      </c>
      <c r="I2690">
        <v>3</v>
      </c>
      <c r="J2690">
        <v>0.7</v>
      </c>
      <c r="K2690">
        <v>-4.4550000000000001</v>
      </c>
    </row>
    <row r="2691" spans="1:11" x14ac:dyDescent="0.2">
      <c r="A2691" t="s">
        <v>28</v>
      </c>
      <c r="B2691" t="s">
        <v>14</v>
      </c>
      <c r="C2691" t="s">
        <v>412</v>
      </c>
      <c r="D2691" t="s">
        <v>98</v>
      </c>
      <c r="E2691" t="s">
        <v>25</v>
      </c>
      <c r="F2691" t="s">
        <v>26</v>
      </c>
      <c r="G2691" t="s">
        <v>41</v>
      </c>
      <c r="H2691">
        <v>15.48</v>
      </c>
      <c r="I2691">
        <v>3</v>
      </c>
      <c r="J2691">
        <v>0.2</v>
      </c>
      <c r="K2691">
        <v>5.6115000000000004</v>
      </c>
    </row>
    <row r="2692" spans="1:11" x14ac:dyDescent="0.2">
      <c r="A2692" t="s">
        <v>28</v>
      </c>
      <c r="B2692" t="s">
        <v>14</v>
      </c>
      <c r="C2692" t="s">
        <v>412</v>
      </c>
      <c r="D2692" t="s">
        <v>98</v>
      </c>
      <c r="E2692" t="s">
        <v>25</v>
      </c>
      <c r="F2692" t="s">
        <v>35</v>
      </c>
      <c r="G2692" t="s">
        <v>36</v>
      </c>
      <c r="H2692">
        <v>108.57599999999999</v>
      </c>
      <c r="I2692">
        <v>3</v>
      </c>
      <c r="J2692">
        <v>0.2</v>
      </c>
      <c r="K2692">
        <v>8.1432000000000002</v>
      </c>
    </row>
    <row r="2693" spans="1:11" x14ac:dyDescent="0.2">
      <c r="A2693" t="s">
        <v>28</v>
      </c>
      <c r="B2693" t="s">
        <v>22</v>
      </c>
      <c r="C2693" t="s">
        <v>42</v>
      </c>
      <c r="D2693" t="s">
        <v>43</v>
      </c>
      <c r="E2693" t="s">
        <v>25</v>
      </c>
      <c r="F2693" t="s">
        <v>19</v>
      </c>
      <c r="G2693" t="s">
        <v>33</v>
      </c>
      <c r="H2693">
        <v>109.9</v>
      </c>
      <c r="I2693">
        <v>5</v>
      </c>
      <c r="J2693">
        <v>0</v>
      </c>
      <c r="K2693">
        <v>37.366</v>
      </c>
    </row>
    <row r="2694" spans="1:11" x14ac:dyDescent="0.2">
      <c r="A2694" t="s">
        <v>28</v>
      </c>
      <c r="B2694" t="s">
        <v>14</v>
      </c>
      <c r="C2694" t="s">
        <v>229</v>
      </c>
      <c r="D2694" t="s">
        <v>30</v>
      </c>
      <c r="E2694" t="s">
        <v>18</v>
      </c>
      <c r="F2694" t="s">
        <v>19</v>
      </c>
      <c r="G2694" t="s">
        <v>33</v>
      </c>
      <c r="H2694">
        <v>15.384</v>
      </c>
      <c r="I2694">
        <v>1</v>
      </c>
      <c r="J2694">
        <v>0.2</v>
      </c>
      <c r="K2694">
        <v>4.0382999999999996</v>
      </c>
    </row>
    <row r="2695" spans="1:11" x14ac:dyDescent="0.2">
      <c r="A2695" t="s">
        <v>62</v>
      </c>
      <c r="B2695" t="s">
        <v>14</v>
      </c>
      <c r="C2695" t="s">
        <v>235</v>
      </c>
      <c r="D2695" t="s">
        <v>104</v>
      </c>
      <c r="E2695" t="s">
        <v>57</v>
      </c>
      <c r="F2695" t="s">
        <v>26</v>
      </c>
      <c r="G2695" t="s">
        <v>41</v>
      </c>
      <c r="H2695">
        <v>30.352</v>
      </c>
      <c r="I2695">
        <v>2</v>
      </c>
      <c r="J2695">
        <v>0.2</v>
      </c>
      <c r="K2695">
        <v>10.623200000000001</v>
      </c>
    </row>
    <row r="2696" spans="1:11" x14ac:dyDescent="0.2">
      <c r="A2696" t="s">
        <v>28</v>
      </c>
      <c r="B2696" t="s">
        <v>44</v>
      </c>
      <c r="C2696" t="s">
        <v>189</v>
      </c>
      <c r="D2696" t="s">
        <v>30</v>
      </c>
      <c r="E2696" t="s">
        <v>18</v>
      </c>
      <c r="F2696" t="s">
        <v>35</v>
      </c>
      <c r="G2696" t="s">
        <v>123</v>
      </c>
      <c r="H2696">
        <v>821.3</v>
      </c>
      <c r="I2696">
        <v>4</v>
      </c>
      <c r="J2696">
        <v>0.5</v>
      </c>
      <c r="K2696">
        <v>-16.425999999999998</v>
      </c>
    </row>
    <row r="2697" spans="1:11" x14ac:dyDescent="0.2">
      <c r="A2697" t="s">
        <v>28</v>
      </c>
      <c r="B2697" t="s">
        <v>44</v>
      </c>
      <c r="C2697" t="s">
        <v>189</v>
      </c>
      <c r="D2697" t="s">
        <v>30</v>
      </c>
      <c r="E2697" t="s">
        <v>18</v>
      </c>
      <c r="F2697" t="s">
        <v>35</v>
      </c>
      <c r="G2697" t="s">
        <v>123</v>
      </c>
      <c r="H2697">
        <v>22638.48</v>
      </c>
      <c r="I2697">
        <v>6</v>
      </c>
      <c r="J2697">
        <v>0.5</v>
      </c>
      <c r="K2697">
        <v>-1811.0784000000001</v>
      </c>
    </row>
    <row r="2698" spans="1:11" x14ac:dyDescent="0.2">
      <c r="A2698" t="s">
        <v>28</v>
      </c>
      <c r="B2698" t="s">
        <v>44</v>
      </c>
      <c r="C2698" t="s">
        <v>189</v>
      </c>
      <c r="D2698" t="s">
        <v>30</v>
      </c>
      <c r="E2698" t="s">
        <v>18</v>
      </c>
      <c r="F2698" t="s">
        <v>26</v>
      </c>
      <c r="G2698" t="s">
        <v>41</v>
      </c>
      <c r="H2698">
        <v>21.376000000000001</v>
      </c>
      <c r="I2698">
        <v>4</v>
      </c>
      <c r="J2698">
        <v>0.2</v>
      </c>
      <c r="K2698">
        <v>7.4816000000000003</v>
      </c>
    </row>
    <row r="2699" spans="1:11" x14ac:dyDescent="0.2">
      <c r="A2699" t="s">
        <v>28</v>
      </c>
      <c r="B2699" t="s">
        <v>44</v>
      </c>
      <c r="C2699" t="s">
        <v>189</v>
      </c>
      <c r="D2699" t="s">
        <v>30</v>
      </c>
      <c r="E2699" t="s">
        <v>18</v>
      </c>
      <c r="F2699" t="s">
        <v>26</v>
      </c>
      <c r="G2699" t="s">
        <v>34</v>
      </c>
      <c r="H2699">
        <v>8.016</v>
      </c>
      <c r="I2699">
        <v>3</v>
      </c>
      <c r="J2699">
        <v>0.2</v>
      </c>
      <c r="K2699">
        <v>1.002</v>
      </c>
    </row>
    <row r="2700" spans="1:11" x14ac:dyDescent="0.2">
      <c r="A2700" t="s">
        <v>28</v>
      </c>
      <c r="B2700" t="s">
        <v>44</v>
      </c>
      <c r="C2700" t="s">
        <v>189</v>
      </c>
      <c r="D2700" t="s">
        <v>30</v>
      </c>
      <c r="E2700" t="s">
        <v>18</v>
      </c>
      <c r="F2700" t="s">
        <v>19</v>
      </c>
      <c r="G2700" t="s">
        <v>33</v>
      </c>
      <c r="H2700">
        <v>30.768000000000001</v>
      </c>
      <c r="I2700">
        <v>2</v>
      </c>
      <c r="J2700">
        <v>0.2</v>
      </c>
      <c r="K2700">
        <v>8.0765999999999991</v>
      </c>
    </row>
    <row r="2701" spans="1:11" x14ac:dyDescent="0.2">
      <c r="A2701" t="s">
        <v>28</v>
      </c>
      <c r="B2701" t="s">
        <v>44</v>
      </c>
      <c r="C2701" t="s">
        <v>189</v>
      </c>
      <c r="D2701" t="s">
        <v>30</v>
      </c>
      <c r="E2701" t="s">
        <v>18</v>
      </c>
      <c r="F2701" t="s">
        <v>26</v>
      </c>
      <c r="G2701" t="s">
        <v>77</v>
      </c>
      <c r="H2701">
        <v>18.936</v>
      </c>
      <c r="I2701">
        <v>3</v>
      </c>
      <c r="J2701">
        <v>0.2</v>
      </c>
      <c r="K2701">
        <v>5.9175000000000004</v>
      </c>
    </row>
    <row r="2702" spans="1:11" x14ac:dyDescent="0.2">
      <c r="A2702" t="s">
        <v>28</v>
      </c>
      <c r="B2702" t="s">
        <v>44</v>
      </c>
      <c r="C2702" t="s">
        <v>189</v>
      </c>
      <c r="D2702" t="s">
        <v>30</v>
      </c>
      <c r="E2702" t="s">
        <v>18</v>
      </c>
      <c r="F2702" t="s">
        <v>19</v>
      </c>
      <c r="G2702" t="s">
        <v>33</v>
      </c>
      <c r="H2702">
        <v>122.352</v>
      </c>
      <c r="I2702">
        <v>3</v>
      </c>
      <c r="J2702">
        <v>0.2</v>
      </c>
      <c r="K2702">
        <v>15.294</v>
      </c>
    </row>
    <row r="2703" spans="1:11" x14ac:dyDescent="0.2">
      <c r="A2703" t="s">
        <v>28</v>
      </c>
      <c r="B2703" t="s">
        <v>14</v>
      </c>
      <c r="C2703" t="s">
        <v>333</v>
      </c>
      <c r="D2703" t="s">
        <v>248</v>
      </c>
      <c r="E2703" t="s">
        <v>57</v>
      </c>
      <c r="F2703" t="s">
        <v>26</v>
      </c>
      <c r="G2703" t="s">
        <v>41</v>
      </c>
      <c r="H2703">
        <v>116.28</v>
      </c>
      <c r="I2703">
        <v>3</v>
      </c>
      <c r="J2703">
        <v>0</v>
      </c>
      <c r="K2703">
        <v>56.977200000000003</v>
      </c>
    </row>
    <row r="2704" spans="1:11" x14ac:dyDescent="0.2">
      <c r="A2704" t="s">
        <v>13</v>
      </c>
      <c r="B2704" t="s">
        <v>14</v>
      </c>
      <c r="C2704" t="s">
        <v>75</v>
      </c>
      <c r="D2704" t="s">
        <v>76</v>
      </c>
      <c r="E2704" t="s">
        <v>57</v>
      </c>
      <c r="F2704" t="s">
        <v>35</v>
      </c>
      <c r="G2704" t="s">
        <v>59</v>
      </c>
      <c r="H2704">
        <v>132.6</v>
      </c>
      <c r="I2704">
        <v>6</v>
      </c>
      <c r="J2704">
        <v>0</v>
      </c>
      <c r="K2704">
        <v>17.238</v>
      </c>
    </row>
    <row r="2705" spans="1:11" x14ac:dyDescent="0.2">
      <c r="A2705" t="s">
        <v>28</v>
      </c>
      <c r="B2705" t="s">
        <v>44</v>
      </c>
      <c r="C2705" t="s">
        <v>120</v>
      </c>
      <c r="D2705" t="s">
        <v>121</v>
      </c>
      <c r="E2705" t="s">
        <v>25</v>
      </c>
      <c r="F2705" t="s">
        <v>26</v>
      </c>
      <c r="G2705" t="s">
        <v>110</v>
      </c>
      <c r="H2705">
        <v>16.68</v>
      </c>
      <c r="I2705">
        <v>2</v>
      </c>
      <c r="J2705">
        <v>0</v>
      </c>
      <c r="K2705">
        <v>4.3368000000000002</v>
      </c>
    </row>
    <row r="2706" spans="1:11" x14ac:dyDescent="0.2">
      <c r="A2706" t="s">
        <v>28</v>
      </c>
      <c r="B2706" t="s">
        <v>44</v>
      </c>
      <c r="C2706" t="s">
        <v>120</v>
      </c>
      <c r="D2706" t="s">
        <v>121</v>
      </c>
      <c r="E2706" t="s">
        <v>25</v>
      </c>
      <c r="F2706" t="s">
        <v>26</v>
      </c>
      <c r="G2706" t="s">
        <v>41</v>
      </c>
      <c r="H2706">
        <v>19.440000000000001</v>
      </c>
      <c r="I2706">
        <v>3</v>
      </c>
      <c r="J2706">
        <v>0</v>
      </c>
      <c r="K2706">
        <v>9.3312000000000008</v>
      </c>
    </row>
    <row r="2707" spans="1:11" x14ac:dyDescent="0.2">
      <c r="A2707" t="s">
        <v>28</v>
      </c>
      <c r="B2707" t="s">
        <v>44</v>
      </c>
      <c r="C2707" t="s">
        <v>120</v>
      </c>
      <c r="D2707" t="s">
        <v>121</v>
      </c>
      <c r="E2707" t="s">
        <v>25</v>
      </c>
      <c r="F2707" t="s">
        <v>26</v>
      </c>
      <c r="G2707" t="s">
        <v>41</v>
      </c>
      <c r="H2707">
        <v>192.16</v>
      </c>
      <c r="I2707">
        <v>4</v>
      </c>
      <c r="J2707">
        <v>0</v>
      </c>
      <c r="K2707">
        <v>92.236800000000002</v>
      </c>
    </row>
    <row r="2708" spans="1:11" x14ac:dyDescent="0.2">
      <c r="A2708" t="s">
        <v>28</v>
      </c>
      <c r="B2708" t="s">
        <v>14</v>
      </c>
      <c r="C2708" t="s">
        <v>23</v>
      </c>
      <c r="D2708" t="s">
        <v>24</v>
      </c>
      <c r="E2708" t="s">
        <v>25</v>
      </c>
      <c r="F2708" t="s">
        <v>19</v>
      </c>
      <c r="G2708" t="s">
        <v>33</v>
      </c>
      <c r="H2708">
        <v>227.36</v>
      </c>
      <c r="I2708">
        <v>7</v>
      </c>
      <c r="J2708">
        <v>0</v>
      </c>
      <c r="K2708">
        <v>81.849599999999995</v>
      </c>
    </row>
    <row r="2709" spans="1:11" x14ac:dyDescent="0.2">
      <c r="A2709" t="s">
        <v>28</v>
      </c>
      <c r="B2709" t="s">
        <v>14</v>
      </c>
      <c r="C2709" t="s">
        <v>23</v>
      </c>
      <c r="D2709" t="s">
        <v>24</v>
      </c>
      <c r="E2709" t="s">
        <v>25</v>
      </c>
      <c r="F2709" t="s">
        <v>35</v>
      </c>
      <c r="G2709" t="s">
        <v>123</v>
      </c>
      <c r="H2709">
        <v>1919.9760000000001</v>
      </c>
      <c r="I2709">
        <v>3</v>
      </c>
      <c r="J2709">
        <v>0.2</v>
      </c>
      <c r="K2709">
        <v>215.9973</v>
      </c>
    </row>
    <row r="2710" spans="1:11" x14ac:dyDescent="0.2">
      <c r="A2710" t="s">
        <v>28</v>
      </c>
      <c r="B2710" t="s">
        <v>14</v>
      </c>
      <c r="C2710" t="s">
        <v>189</v>
      </c>
      <c r="D2710" t="s">
        <v>30</v>
      </c>
      <c r="E2710" t="s">
        <v>18</v>
      </c>
      <c r="F2710" t="s">
        <v>26</v>
      </c>
      <c r="G2710" t="s">
        <v>37</v>
      </c>
      <c r="H2710">
        <v>12.827999999999999</v>
      </c>
      <c r="I2710">
        <v>2</v>
      </c>
      <c r="J2710">
        <v>0.7</v>
      </c>
      <c r="K2710">
        <v>-8.9795999999999996</v>
      </c>
    </row>
    <row r="2711" spans="1:11" x14ac:dyDescent="0.2">
      <c r="A2711" t="s">
        <v>62</v>
      </c>
      <c r="B2711" t="s">
        <v>22</v>
      </c>
      <c r="C2711" t="s">
        <v>154</v>
      </c>
      <c r="D2711" t="s">
        <v>104</v>
      </c>
      <c r="E2711" t="s">
        <v>57</v>
      </c>
      <c r="F2711" t="s">
        <v>19</v>
      </c>
      <c r="G2711" t="s">
        <v>33</v>
      </c>
      <c r="H2711">
        <v>45.887999999999998</v>
      </c>
      <c r="I2711">
        <v>4</v>
      </c>
      <c r="J2711">
        <v>0.2</v>
      </c>
      <c r="K2711">
        <v>9.1776</v>
      </c>
    </row>
    <row r="2712" spans="1:11" x14ac:dyDescent="0.2">
      <c r="A2712" t="s">
        <v>13</v>
      </c>
      <c r="B2712" t="s">
        <v>14</v>
      </c>
      <c r="C2712" t="s">
        <v>78</v>
      </c>
      <c r="D2712" t="s">
        <v>76</v>
      </c>
      <c r="E2712" t="s">
        <v>57</v>
      </c>
      <c r="F2712" t="s">
        <v>26</v>
      </c>
      <c r="G2712" t="s">
        <v>34</v>
      </c>
      <c r="H2712">
        <v>60.12</v>
      </c>
      <c r="I2712">
        <v>9</v>
      </c>
      <c r="J2712">
        <v>0</v>
      </c>
      <c r="K2712">
        <v>22.244399999999999</v>
      </c>
    </row>
    <row r="2713" spans="1:11" x14ac:dyDescent="0.2">
      <c r="A2713" t="s">
        <v>28</v>
      </c>
      <c r="B2713" t="s">
        <v>14</v>
      </c>
      <c r="C2713" t="s">
        <v>106</v>
      </c>
      <c r="D2713" t="s">
        <v>40</v>
      </c>
      <c r="E2713" t="s">
        <v>18</v>
      </c>
      <c r="F2713" t="s">
        <v>35</v>
      </c>
      <c r="G2713" t="s">
        <v>36</v>
      </c>
      <c r="H2713">
        <v>302.37599999999998</v>
      </c>
      <c r="I2713">
        <v>3</v>
      </c>
      <c r="J2713">
        <v>0.2</v>
      </c>
      <c r="K2713">
        <v>37.796999999999997</v>
      </c>
    </row>
    <row r="2714" spans="1:11" x14ac:dyDescent="0.2">
      <c r="A2714" t="s">
        <v>28</v>
      </c>
      <c r="B2714" t="s">
        <v>44</v>
      </c>
      <c r="C2714" t="s">
        <v>42</v>
      </c>
      <c r="D2714" t="s">
        <v>43</v>
      </c>
      <c r="E2714" t="s">
        <v>25</v>
      </c>
      <c r="F2714" t="s">
        <v>26</v>
      </c>
      <c r="G2714" t="s">
        <v>34</v>
      </c>
      <c r="H2714">
        <v>13.9</v>
      </c>
      <c r="I2714">
        <v>5</v>
      </c>
      <c r="J2714">
        <v>0</v>
      </c>
      <c r="K2714">
        <v>5.56</v>
      </c>
    </row>
    <row r="2715" spans="1:11" x14ac:dyDescent="0.2">
      <c r="A2715" t="s">
        <v>28</v>
      </c>
      <c r="B2715" t="s">
        <v>22</v>
      </c>
      <c r="C2715" t="s">
        <v>75</v>
      </c>
      <c r="D2715" t="s">
        <v>76</v>
      </c>
      <c r="E2715" t="s">
        <v>57</v>
      </c>
      <c r="F2715" t="s">
        <v>35</v>
      </c>
      <c r="G2715" t="s">
        <v>36</v>
      </c>
      <c r="H2715">
        <v>129.97999999999999</v>
      </c>
      <c r="I2715">
        <v>2</v>
      </c>
      <c r="J2715">
        <v>0</v>
      </c>
      <c r="K2715">
        <v>62.3904</v>
      </c>
    </row>
    <row r="2716" spans="1:11" x14ac:dyDescent="0.2">
      <c r="A2716" t="s">
        <v>28</v>
      </c>
      <c r="B2716" t="s">
        <v>44</v>
      </c>
      <c r="C2716" t="s">
        <v>103</v>
      </c>
      <c r="D2716" t="s">
        <v>167</v>
      </c>
      <c r="E2716" t="s">
        <v>18</v>
      </c>
      <c r="F2716" t="s">
        <v>35</v>
      </c>
      <c r="G2716" t="s">
        <v>59</v>
      </c>
      <c r="H2716">
        <v>71.98</v>
      </c>
      <c r="I2716">
        <v>2</v>
      </c>
      <c r="J2716">
        <v>0</v>
      </c>
      <c r="K2716">
        <v>15.1158</v>
      </c>
    </row>
    <row r="2717" spans="1:11" x14ac:dyDescent="0.2">
      <c r="A2717" t="s">
        <v>28</v>
      </c>
      <c r="B2717" t="s">
        <v>14</v>
      </c>
      <c r="C2717" t="s">
        <v>75</v>
      </c>
      <c r="D2717" t="s">
        <v>76</v>
      </c>
      <c r="E2717" t="s">
        <v>57</v>
      </c>
      <c r="F2717" t="s">
        <v>35</v>
      </c>
      <c r="G2717" t="s">
        <v>36</v>
      </c>
      <c r="H2717">
        <v>377.97</v>
      </c>
      <c r="I2717">
        <v>3</v>
      </c>
      <c r="J2717">
        <v>0</v>
      </c>
      <c r="K2717">
        <v>109.6113</v>
      </c>
    </row>
    <row r="2718" spans="1:11" x14ac:dyDescent="0.2">
      <c r="A2718" t="s">
        <v>28</v>
      </c>
      <c r="B2718" t="s">
        <v>14</v>
      </c>
      <c r="C2718" t="s">
        <v>198</v>
      </c>
      <c r="D2718" t="s">
        <v>24</v>
      </c>
      <c r="E2718" t="s">
        <v>25</v>
      </c>
      <c r="F2718" t="s">
        <v>26</v>
      </c>
      <c r="G2718" t="s">
        <v>32</v>
      </c>
      <c r="H2718">
        <v>124.36</v>
      </c>
      <c r="I2718">
        <v>2</v>
      </c>
      <c r="J2718">
        <v>0</v>
      </c>
      <c r="K2718">
        <v>33.577199999999998</v>
      </c>
    </row>
    <row r="2719" spans="1:11" x14ac:dyDescent="0.2">
      <c r="A2719" t="s">
        <v>13</v>
      </c>
      <c r="B2719" t="s">
        <v>14</v>
      </c>
      <c r="C2719" t="s">
        <v>61</v>
      </c>
      <c r="D2719" t="s">
        <v>46</v>
      </c>
      <c r="E2719" t="s">
        <v>47</v>
      </c>
      <c r="F2719" t="s">
        <v>19</v>
      </c>
      <c r="G2719" t="s">
        <v>33</v>
      </c>
      <c r="H2719">
        <v>23.975999999999999</v>
      </c>
      <c r="I2719">
        <v>3</v>
      </c>
      <c r="J2719">
        <v>0.6</v>
      </c>
      <c r="K2719">
        <v>-14.3856</v>
      </c>
    </row>
    <row r="2720" spans="1:11" x14ac:dyDescent="0.2">
      <c r="A2720" t="s">
        <v>13</v>
      </c>
      <c r="B2720" t="s">
        <v>22</v>
      </c>
      <c r="C2720" t="s">
        <v>226</v>
      </c>
      <c r="D2720" t="s">
        <v>40</v>
      </c>
      <c r="E2720" t="s">
        <v>18</v>
      </c>
      <c r="F2720" t="s">
        <v>26</v>
      </c>
      <c r="G2720" t="s">
        <v>77</v>
      </c>
      <c r="H2720">
        <v>8.3759999999999994</v>
      </c>
      <c r="I2720">
        <v>3</v>
      </c>
      <c r="J2720">
        <v>0.2</v>
      </c>
      <c r="K2720">
        <v>2.7222</v>
      </c>
    </row>
    <row r="2721" spans="1:11" x14ac:dyDescent="0.2">
      <c r="A2721" t="s">
        <v>13</v>
      </c>
      <c r="B2721" t="s">
        <v>22</v>
      </c>
      <c r="C2721" t="s">
        <v>226</v>
      </c>
      <c r="D2721" t="s">
        <v>40</v>
      </c>
      <c r="E2721" t="s">
        <v>18</v>
      </c>
      <c r="F2721" t="s">
        <v>26</v>
      </c>
      <c r="G2721" t="s">
        <v>38</v>
      </c>
      <c r="H2721">
        <v>58.24</v>
      </c>
      <c r="I2721">
        <v>5</v>
      </c>
      <c r="J2721">
        <v>0.2</v>
      </c>
      <c r="K2721">
        <v>5.0960000000000001</v>
      </c>
    </row>
    <row r="2722" spans="1:11" x14ac:dyDescent="0.2">
      <c r="A2722" t="s">
        <v>13</v>
      </c>
      <c r="B2722" t="s">
        <v>14</v>
      </c>
      <c r="C2722" t="s">
        <v>251</v>
      </c>
      <c r="D2722" t="s">
        <v>83</v>
      </c>
      <c r="E2722" t="s">
        <v>18</v>
      </c>
      <c r="F2722" t="s">
        <v>26</v>
      </c>
      <c r="G2722" t="s">
        <v>32</v>
      </c>
      <c r="H2722">
        <v>81.2</v>
      </c>
      <c r="I2722">
        <v>5</v>
      </c>
      <c r="J2722">
        <v>0</v>
      </c>
      <c r="K2722">
        <v>12.18</v>
      </c>
    </row>
    <row r="2723" spans="1:11" x14ac:dyDescent="0.2">
      <c r="A2723" t="s">
        <v>28</v>
      </c>
      <c r="B2723" t="s">
        <v>14</v>
      </c>
      <c r="C2723" t="s">
        <v>215</v>
      </c>
      <c r="D2723" t="s">
        <v>24</v>
      </c>
      <c r="E2723" t="s">
        <v>25</v>
      </c>
      <c r="F2723" t="s">
        <v>26</v>
      </c>
      <c r="G2723" t="s">
        <v>27</v>
      </c>
      <c r="H2723">
        <v>14.45</v>
      </c>
      <c r="I2723">
        <v>5</v>
      </c>
      <c r="J2723">
        <v>0</v>
      </c>
      <c r="K2723">
        <v>6.7915000000000001</v>
      </c>
    </row>
    <row r="2724" spans="1:11" x14ac:dyDescent="0.2">
      <c r="A2724" t="s">
        <v>28</v>
      </c>
      <c r="B2724" t="s">
        <v>14</v>
      </c>
      <c r="C2724" t="s">
        <v>215</v>
      </c>
      <c r="D2724" t="s">
        <v>24</v>
      </c>
      <c r="E2724" t="s">
        <v>25</v>
      </c>
      <c r="F2724" t="s">
        <v>26</v>
      </c>
      <c r="G2724" t="s">
        <v>37</v>
      </c>
      <c r="H2724">
        <v>95.647999999999996</v>
      </c>
      <c r="I2724">
        <v>2</v>
      </c>
      <c r="J2724">
        <v>0.2</v>
      </c>
      <c r="K2724">
        <v>31.085599999999999</v>
      </c>
    </row>
    <row r="2725" spans="1:11" x14ac:dyDescent="0.2">
      <c r="A2725" t="s">
        <v>28</v>
      </c>
      <c r="B2725" t="s">
        <v>14</v>
      </c>
      <c r="C2725" t="s">
        <v>55</v>
      </c>
      <c r="D2725" t="s">
        <v>56</v>
      </c>
      <c r="E2725" t="s">
        <v>57</v>
      </c>
      <c r="F2725" t="s">
        <v>35</v>
      </c>
      <c r="G2725" t="s">
        <v>36</v>
      </c>
      <c r="H2725">
        <v>359.97</v>
      </c>
      <c r="I2725">
        <v>5</v>
      </c>
      <c r="J2725">
        <v>0.4</v>
      </c>
      <c r="K2725">
        <v>-71.994</v>
      </c>
    </row>
    <row r="2726" spans="1:11" x14ac:dyDescent="0.2">
      <c r="A2726" t="s">
        <v>28</v>
      </c>
      <c r="B2726" t="s">
        <v>14</v>
      </c>
      <c r="C2726" t="s">
        <v>55</v>
      </c>
      <c r="D2726" t="s">
        <v>56</v>
      </c>
      <c r="E2726" t="s">
        <v>57</v>
      </c>
      <c r="F2726" t="s">
        <v>19</v>
      </c>
      <c r="G2726" t="s">
        <v>31</v>
      </c>
      <c r="H2726">
        <v>350.35199999999998</v>
      </c>
      <c r="I2726">
        <v>4</v>
      </c>
      <c r="J2726">
        <v>0.4</v>
      </c>
      <c r="K2726">
        <v>-140.14080000000001</v>
      </c>
    </row>
    <row r="2727" spans="1:11" x14ac:dyDescent="0.2">
      <c r="A2727" t="s">
        <v>62</v>
      </c>
      <c r="B2727" t="s">
        <v>14</v>
      </c>
      <c r="C2727" t="s">
        <v>252</v>
      </c>
      <c r="D2727" t="s">
        <v>104</v>
      </c>
      <c r="E2727" t="s">
        <v>57</v>
      </c>
      <c r="F2727" t="s">
        <v>26</v>
      </c>
      <c r="G2727" t="s">
        <v>37</v>
      </c>
      <c r="H2727">
        <v>1.641</v>
      </c>
      <c r="I2727">
        <v>1</v>
      </c>
      <c r="J2727">
        <v>0.7</v>
      </c>
      <c r="K2727">
        <v>-1.3128</v>
      </c>
    </row>
    <row r="2728" spans="1:11" x14ac:dyDescent="0.2">
      <c r="A2728" t="s">
        <v>62</v>
      </c>
      <c r="B2728" t="s">
        <v>14</v>
      </c>
      <c r="C2728" t="s">
        <v>252</v>
      </c>
      <c r="D2728" t="s">
        <v>104</v>
      </c>
      <c r="E2728" t="s">
        <v>57</v>
      </c>
      <c r="F2728" t="s">
        <v>35</v>
      </c>
      <c r="G2728" t="s">
        <v>36</v>
      </c>
      <c r="H2728">
        <v>629.95799999999997</v>
      </c>
      <c r="I2728">
        <v>7</v>
      </c>
      <c r="J2728">
        <v>0.4</v>
      </c>
      <c r="K2728">
        <v>94.493700000000004</v>
      </c>
    </row>
    <row r="2729" spans="1:11" x14ac:dyDescent="0.2">
      <c r="A2729" t="s">
        <v>28</v>
      </c>
      <c r="B2729" t="s">
        <v>14</v>
      </c>
      <c r="C2729" t="s">
        <v>42</v>
      </c>
      <c r="D2729" t="s">
        <v>43</v>
      </c>
      <c r="E2729" t="s">
        <v>25</v>
      </c>
      <c r="F2729" t="s">
        <v>26</v>
      </c>
      <c r="G2729" t="s">
        <v>34</v>
      </c>
      <c r="H2729">
        <v>6.63</v>
      </c>
      <c r="I2729">
        <v>3</v>
      </c>
      <c r="J2729">
        <v>0</v>
      </c>
      <c r="K2729">
        <v>1.7901</v>
      </c>
    </row>
    <row r="2730" spans="1:11" x14ac:dyDescent="0.2">
      <c r="A2730" t="s">
        <v>28</v>
      </c>
      <c r="B2730" t="s">
        <v>14</v>
      </c>
      <c r="C2730" t="s">
        <v>42</v>
      </c>
      <c r="D2730" t="s">
        <v>43</v>
      </c>
      <c r="E2730" t="s">
        <v>25</v>
      </c>
      <c r="F2730" t="s">
        <v>35</v>
      </c>
      <c r="G2730" t="s">
        <v>59</v>
      </c>
      <c r="H2730">
        <v>799.96</v>
      </c>
      <c r="I2730">
        <v>4</v>
      </c>
      <c r="J2730">
        <v>0</v>
      </c>
      <c r="K2730">
        <v>343.9828</v>
      </c>
    </row>
    <row r="2731" spans="1:11" x14ac:dyDescent="0.2">
      <c r="A2731" t="s">
        <v>28</v>
      </c>
      <c r="B2731" t="s">
        <v>14</v>
      </c>
      <c r="C2731" t="s">
        <v>42</v>
      </c>
      <c r="D2731" t="s">
        <v>43</v>
      </c>
      <c r="E2731" t="s">
        <v>25</v>
      </c>
      <c r="F2731" t="s">
        <v>19</v>
      </c>
      <c r="G2731" t="s">
        <v>33</v>
      </c>
      <c r="H2731">
        <v>107.53</v>
      </c>
      <c r="I2731">
        <v>1</v>
      </c>
      <c r="J2731">
        <v>0</v>
      </c>
      <c r="K2731">
        <v>21.506</v>
      </c>
    </row>
    <row r="2732" spans="1:11" x14ac:dyDescent="0.2">
      <c r="A2732" t="s">
        <v>28</v>
      </c>
      <c r="B2732" t="s">
        <v>14</v>
      </c>
      <c r="C2732" t="s">
        <v>218</v>
      </c>
      <c r="D2732" t="s">
        <v>132</v>
      </c>
      <c r="E2732" t="s">
        <v>57</v>
      </c>
      <c r="F2732" t="s">
        <v>35</v>
      </c>
      <c r="G2732" t="s">
        <v>36</v>
      </c>
      <c r="H2732">
        <v>73.98</v>
      </c>
      <c r="I2732">
        <v>2</v>
      </c>
      <c r="J2732">
        <v>0</v>
      </c>
      <c r="K2732">
        <v>19.974599999999999</v>
      </c>
    </row>
    <row r="2733" spans="1:11" x14ac:dyDescent="0.2">
      <c r="A2733" t="s">
        <v>28</v>
      </c>
      <c r="B2733" t="s">
        <v>14</v>
      </c>
      <c r="C2733" t="s">
        <v>218</v>
      </c>
      <c r="D2733" t="s">
        <v>132</v>
      </c>
      <c r="E2733" t="s">
        <v>57</v>
      </c>
      <c r="F2733" t="s">
        <v>26</v>
      </c>
      <c r="G2733" t="s">
        <v>34</v>
      </c>
      <c r="H2733">
        <v>5.58</v>
      </c>
      <c r="I2733">
        <v>1</v>
      </c>
      <c r="J2733">
        <v>0</v>
      </c>
      <c r="K2733">
        <v>2.1762000000000001</v>
      </c>
    </row>
    <row r="2734" spans="1:11" x14ac:dyDescent="0.2">
      <c r="A2734" t="s">
        <v>13</v>
      </c>
      <c r="B2734" t="s">
        <v>14</v>
      </c>
      <c r="C2734" t="s">
        <v>413</v>
      </c>
      <c r="D2734" t="s">
        <v>121</v>
      </c>
      <c r="E2734" t="s">
        <v>25</v>
      </c>
      <c r="F2734" t="s">
        <v>26</v>
      </c>
      <c r="G2734" t="s">
        <v>41</v>
      </c>
      <c r="H2734">
        <v>49.12</v>
      </c>
      <c r="I2734">
        <v>4</v>
      </c>
      <c r="J2734">
        <v>0</v>
      </c>
      <c r="K2734">
        <v>23.086400000000001</v>
      </c>
    </row>
    <row r="2735" spans="1:11" x14ac:dyDescent="0.2">
      <c r="A2735" t="s">
        <v>28</v>
      </c>
      <c r="B2735" t="s">
        <v>14</v>
      </c>
      <c r="C2735" t="s">
        <v>114</v>
      </c>
      <c r="D2735" t="s">
        <v>72</v>
      </c>
      <c r="E2735" t="s">
        <v>57</v>
      </c>
      <c r="F2735" t="s">
        <v>35</v>
      </c>
      <c r="G2735" t="s">
        <v>36</v>
      </c>
      <c r="H2735">
        <v>377.97</v>
      </c>
      <c r="I2735">
        <v>3</v>
      </c>
      <c r="J2735">
        <v>0</v>
      </c>
      <c r="K2735">
        <v>94.492500000000007</v>
      </c>
    </row>
    <row r="2736" spans="1:11" x14ac:dyDescent="0.2">
      <c r="A2736" t="s">
        <v>28</v>
      </c>
      <c r="B2736" t="s">
        <v>14</v>
      </c>
      <c r="C2736" t="s">
        <v>114</v>
      </c>
      <c r="D2736" t="s">
        <v>72</v>
      </c>
      <c r="E2736" t="s">
        <v>57</v>
      </c>
      <c r="F2736" t="s">
        <v>26</v>
      </c>
      <c r="G2736" t="s">
        <v>41</v>
      </c>
      <c r="H2736">
        <v>42.28</v>
      </c>
      <c r="I2736">
        <v>7</v>
      </c>
      <c r="J2736">
        <v>0</v>
      </c>
      <c r="K2736">
        <v>19.871600000000001</v>
      </c>
    </row>
    <row r="2737" spans="1:11" x14ac:dyDescent="0.2">
      <c r="A2737" t="s">
        <v>28</v>
      </c>
      <c r="B2737" t="s">
        <v>14</v>
      </c>
      <c r="C2737" t="s">
        <v>114</v>
      </c>
      <c r="D2737" t="s">
        <v>72</v>
      </c>
      <c r="E2737" t="s">
        <v>57</v>
      </c>
      <c r="F2737" t="s">
        <v>19</v>
      </c>
      <c r="G2737" t="s">
        <v>20</v>
      </c>
      <c r="H2737">
        <v>299.97000000000003</v>
      </c>
      <c r="I2737">
        <v>3</v>
      </c>
      <c r="J2737">
        <v>0</v>
      </c>
      <c r="K2737">
        <v>56.994300000000003</v>
      </c>
    </row>
    <row r="2738" spans="1:11" x14ac:dyDescent="0.2">
      <c r="A2738" t="s">
        <v>28</v>
      </c>
      <c r="B2738" t="s">
        <v>14</v>
      </c>
      <c r="C2738" t="s">
        <v>114</v>
      </c>
      <c r="D2738" t="s">
        <v>72</v>
      </c>
      <c r="E2738" t="s">
        <v>57</v>
      </c>
      <c r="F2738" t="s">
        <v>35</v>
      </c>
      <c r="G2738" t="s">
        <v>36</v>
      </c>
      <c r="H2738">
        <v>89.98</v>
      </c>
      <c r="I2738">
        <v>2</v>
      </c>
      <c r="J2738">
        <v>0</v>
      </c>
      <c r="K2738">
        <v>43.190399999999997</v>
      </c>
    </row>
    <row r="2739" spans="1:11" x14ac:dyDescent="0.2">
      <c r="A2739" t="s">
        <v>62</v>
      </c>
      <c r="B2739" t="s">
        <v>22</v>
      </c>
      <c r="C2739" t="s">
        <v>414</v>
      </c>
      <c r="D2739" t="s">
        <v>88</v>
      </c>
      <c r="E2739" t="s">
        <v>18</v>
      </c>
      <c r="F2739" t="s">
        <v>26</v>
      </c>
      <c r="G2739" t="s">
        <v>110</v>
      </c>
      <c r="H2739">
        <v>477.24</v>
      </c>
      <c r="I2739">
        <v>4</v>
      </c>
      <c r="J2739">
        <v>0</v>
      </c>
      <c r="K2739">
        <v>9.5448000000000004</v>
      </c>
    </row>
    <row r="2740" spans="1:11" x14ac:dyDescent="0.2">
      <c r="A2740" t="s">
        <v>62</v>
      </c>
      <c r="B2740" t="s">
        <v>22</v>
      </c>
      <c r="C2740" t="s">
        <v>414</v>
      </c>
      <c r="D2740" t="s">
        <v>88</v>
      </c>
      <c r="E2740" t="s">
        <v>18</v>
      </c>
      <c r="F2740" t="s">
        <v>35</v>
      </c>
      <c r="G2740" t="s">
        <v>59</v>
      </c>
      <c r="H2740">
        <v>25.98</v>
      </c>
      <c r="I2740">
        <v>2</v>
      </c>
      <c r="J2740">
        <v>0</v>
      </c>
      <c r="K2740">
        <v>1.5588</v>
      </c>
    </row>
    <row r="2741" spans="1:11" x14ac:dyDescent="0.2">
      <c r="A2741" t="s">
        <v>13</v>
      </c>
      <c r="B2741" t="s">
        <v>14</v>
      </c>
      <c r="C2741" t="s">
        <v>114</v>
      </c>
      <c r="D2741" t="s">
        <v>104</v>
      </c>
      <c r="E2741" t="s">
        <v>57</v>
      </c>
      <c r="F2741" t="s">
        <v>26</v>
      </c>
      <c r="G2741" t="s">
        <v>60</v>
      </c>
      <c r="H2741">
        <v>46.72</v>
      </c>
      <c r="I2741">
        <v>5</v>
      </c>
      <c r="J2741">
        <v>0.2</v>
      </c>
      <c r="K2741">
        <v>17.52</v>
      </c>
    </row>
    <row r="2742" spans="1:11" x14ac:dyDescent="0.2">
      <c r="A2742" t="s">
        <v>28</v>
      </c>
      <c r="B2742" t="s">
        <v>14</v>
      </c>
      <c r="C2742" t="s">
        <v>144</v>
      </c>
      <c r="D2742" t="s">
        <v>24</v>
      </c>
      <c r="E2742" t="s">
        <v>25</v>
      </c>
      <c r="F2742" t="s">
        <v>19</v>
      </c>
      <c r="G2742" t="s">
        <v>33</v>
      </c>
      <c r="H2742">
        <v>35.340000000000003</v>
      </c>
      <c r="I2742">
        <v>2</v>
      </c>
      <c r="J2742">
        <v>0</v>
      </c>
      <c r="K2742">
        <v>13.4292</v>
      </c>
    </row>
    <row r="2743" spans="1:11" x14ac:dyDescent="0.2">
      <c r="A2743" t="s">
        <v>13</v>
      </c>
      <c r="B2743" t="s">
        <v>22</v>
      </c>
      <c r="C2743" t="s">
        <v>52</v>
      </c>
      <c r="D2743" t="s">
        <v>24</v>
      </c>
      <c r="E2743" t="s">
        <v>25</v>
      </c>
      <c r="F2743" t="s">
        <v>19</v>
      </c>
      <c r="G2743" t="s">
        <v>33</v>
      </c>
      <c r="H2743">
        <v>257.64</v>
      </c>
      <c r="I2743">
        <v>6</v>
      </c>
      <c r="J2743">
        <v>0</v>
      </c>
      <c r="K2743">
        <v>100.4796</v>
      </c>
    </row>
    <row r="2744" spans="1:11" x14ac:dyDescent="0.2">
      <c r="A2744" t="s">
        <v>13</v>
      </c>
      <c r="B2744" t="s">
        <v>22</v>
      </c>
      <c r="C2744" t="s">
        <v>52</v>
      </c>
      <c r="D2744" t="s">
        <v>24</v>
      </c>
      <c r="E2744" t="s">
        <v>25</v>
      </c>
      <c r="F2744" t="s">
        <v>35</v>
      </c>
      <c r="G2744" t="s">
        <v>36</v>
      </c>
      <c r="H2744">
        <v>125.976</v>
      </c>
      <c r="I2744">
        <v>3</v>
      </c>
      <c r="J2744">
        <v>0.2</v>
      </c>
      <c r="K2744">
        <v>47.241</v>
      </c>
    </row>
    <row r="2745" spans="1:11" x14ac:dyDescent="0.2">
      <c r="A2745" t="s">
        <v>13</v>
      </c>
      <c r="B2745" t="s">
        <v>14</v>
      </c>
      <c r="C2745" t="s">
        <v>189</v>
      </c>
      <c r="D2745" t="s">
        <v>40</v>
      </c>
      <c r="E2745" t="s">
        <v>18</v>
      </c>
      <c r="F2745" t="s">
        <v>35</v>
      </c>
      <c r="G2745" t="s">
        <v>59</v>
      </c>
      <c r="H2745">
        <v>79.992000000000004</v>
      </c>
      <c r="I2745">
        <v>1</v>
      </c>
      <c r="J2745">
        <v>0.2</v>
      </c>
      <c r="K2745">
        <v>21.997800000000002</v>
      </c>
    </row>
    <row r="2746" spans="1:11" x14ac:dyDescent="0.2">
      <c r="A2746" t="s">
        <v>28</v>
      </c>
      <c r="B2746" t="s">
        <v>14</v>
      </c>
      <c r="C2746" t="s">
        <v>115</v>
      </c>
      <c r="D2746" t="s">
        <v>166</v>
      </c>
      <c r="E2746" t="s">
        <v>57</v>
      </c>
      <c r="F2746" t="s">
        <v>19</v>
      </c>
      <c r="G2746" t="s">
        <v>31</v>
      </c>
      <c r="H2746">
        <v>700.05600000000004</v>
      </c>
      <c r="I2746">
        <v>3</v>
      </c>
      <c r="J2746">
        <v>0.3</v>
      </c>
      <c r="K2746">
        <v>-130.0104</v>
      </c>
    </row>
    <row r="2747" spans="1:11" x14ac:dyDescent="0.2">
      <c r="A2747" t="s">
        <v>28</v>
      </c>
      <c r="B2747" t="s">
        <v>44</v>
      </c>
      <c r="C2747" t="s">
        <v>415</v>
      </c>
      <c r="D2747" t="s">
        <v>46</v>
      </c>
      <c r="E2747" t="s">
        <v>47</v>
      </c>
      <c r="F2747" t="s">
        <v>35</v>
      </c>
      <c r="G2747" t="s">
        <v>59</v>
      </c>
      <c r="H2747">
        <v>27.167999999999999</v>
      </c>
      <c r="I2747">
        <v>4</v>
      </c>
      <c r="J2747">
        <v>0.2</v>
      </c>
      <c r="K2747">
        <v>-1.3584000000000001</v>
      </c>
    </row>
    <row r="2748" spans="1:11" x14ac:dyDescent="0.2">
      <c r="A2748" t="s">
        <v>28</v>
      </c>
      <c r="B2748" t="s">
        <v>14</v>
      </c>
      <c r="C2748" t="s">
        <v>404</v>
      </c>
      <c r="D2748" t="s">
        <v>30</v>
      </c>
      <c r="E2748" t="s">
        <v>18</v>
      </c>
      <c r="F2748" t="s">
        <v>26</v>
      </c>
      <c r="G2748" t="s">
        <v>37</v>
      </c>
      <c r="H2748">
        <v>8.2260000000000009</v>
      </c>
      <c r="I2748">
        <v>3</v>
      </c>
      <c r="J2748">
        <v>0.7</v>
      </c>
      <c r="K2748">
        <v>-6.0324</v>
      </c>
    </row>
    <row r="2749" spans="1:11" x14ac:dyDescent="0.2">
      <c r="A2749" t="s">
        <v>28</v>
      </c>
      <c r="B2749" t="s">
        <v>14</v>
      </c>
      <c r="C2749" t="s">
        <v>42</v>
      </c>
      <c r="D2749" t="s">
        <v>43</v>
      </c>
      <c r="E2749" t="s">
        <v>25</v>
      </c>
      <c r="F2749" t="s">
        <v>19</v>
      </c>
      <c r="G2749" t="s">
        <v>21</v>
      </c>
      <c r="H2749">
        <v>585.55200000000002</v>
      </c>
      <c r="I2749">
        <v>3</v>
      </c>
      <c r="J2749">
        <v>0.2</v>
      </c>
      <c r="K2749">
        <v>73.194000000000003</v>
      </c>
    </row>
    <row r="2750" spans="1:11" x14ac:dyDescent="0.2">
      <c r="A2750" t="s">
        <v>13</v>
      </c>
      <c r="B2750" t="s">
        <v>14</v>
      </c>
      <c r="C2750" t="s">
        <v>416</v>
      </c>
      <c r="D2750" t="s">
        <v>24</v>
      </c>
      <c r="E2750" t="s">
        <v>25</v>
      </c>
      <c r="F2750" t="s">
        <v>26</v>
      </c>
      <c r="G2750" t="s">
        <v>32</v>
      </c>
      <c r="H2750">
        <v>423.28</v>
      </c>
      <c r="I2750">
        <v>11</v>
      </c>
      <c r="J2750">
        <v>0</v>
      </c>
      <c r="K2750">
        <v>110.0528</v>
      </c>
    </row>
    <row r="2751" spans="1:11" x14ac:dyDescent="0.2">
      <c r="A2751" t="s">
        <v>28</v>
      </c>
      <c r="B2751" t="s">
        <v>14</v>
      </c>
      <c r="C2751" t="s">
        <v>23</v>
      </c>
      <c r="D2751" t="s">
        <v>24</v>
      </c>
      <c r="E2751" t="s">
        <v>25</v>
      </c>
      <c r="F2751" t="s">
        <v>19</v>
      </c>
      <c r="G2751" t="s">
        <v>21</v>
      </c>
      <c r="H2751">
        <v>225.29599999999999</v>
      </c>
      <c r="I2751">
        <v>2</v>
      </c>
      <c r="J2751">
        <v>0.2</v>
      </c>
      <c r="K2751">
        <v>22.529599999999999</v>
      </c>
    </row>
    <row r="2752" spans="1:11" x14ac:dyDescent="0.2">
      <c r="A2752" t="s">
        <v>28</v>
      </c>
      <c r="B2752" t="s">
        <v>14</v>
      </c>
      <c r="C2752" t="s">
        <v>52</v>
      </c>
      <c r="D2752" t="s">
        <v>24</v>
      </c>
      <c r="E2752" t="s">
        <v>25</v>
      </c>
      <c r="F2752" t="s">
        <v>26</v>
      </c>
      <c r="G2752" t="s">
        <v>34</v>
      </c>
      <c r="H2752">
        <v>5.56</v>
      </c>
      <c r="I2752">
        <v>2</v>
      </c>
      <c r="J2752">
        <v>0</v>
      </c>
      <c r="K2752">
        <v>2.2240000000000002</v>
      </c>
    </row>
    <row r="2753" spans="1:11" x14ac:dyDescent="0.2">
      <c r="A2753" t="s">
        <v>28</v>
      </c>
      <c r="B2753" t="s">
        <v>14</v>
      </c>
      <c r="C2753" t="s">
        <v>52</v>
      </c>
      <c r="D2753" t="s">
        <v>24</v>
      </c>
      <c r="E2753" t="s">
        <v>25</v>
      </c>
      <c r="F2753" t="s">
        <v>35</v>
      </c>
      <c r="G2753" t="s">
        <v>59</v>
      </c>
      <c r="H2753">
        <v>323.37</v>
      </c>
      <c r="I2753">
        <v>3</v>
      </c>
      <c r="J2753">
        <v>0</v>
      </c>
      <c r="K2753">
        <v>129.34800000000001</v>
      </c>
    </row>
    <row r="2754" spans="1:11" x14ac:dyDescent="0.2">
      <c r="A2754" t="s">
        <v>28</v>
      </c>
      <c r="B2754" t="s">
        <v>14</v>
      </c>
      <c r="C2754" t="s">
        <v>52</v>
      </c>
      <c r="D2754" t="s">
        <v>24</v>
      </c>
      <c r="E2754" t="s">
        <v>25</v>
      </c>
      <c r="F2754" t="s">
        <v>35</v>
      </c>
      <c r="G2754" t="s">
        <v>36</v>
      </c>
      <c r="H2754">
        <v>783.96</v>
      </c>
      <c r="I2754">
        <v>5</v>
      </c>
      <c r="J2754">
        <v>0.2</v>
      </c>
      <c r="K2754">
        <v>68.596500000000006</v>
      </c>
    </row>
    <row r="2755" spans="1:11" x14ac:dyDescent="0.2">
      <c r="A2755" t="s">
        <v>28</v>
      </c>
      <c r="B2755" t="s">
        <v>14</v>
      </c>
      <c r="C2755" t="s">
        <v>52</v>
      </c>
      <c r="D2755" t="s">
        <v>24</v>
      </c>
      <c r="E2755" t="s">
        <v>25</v>
      </c>
      <c r="F2755" t="s">
        <v>26</v>
      </c>
      <c r="G2755" t="s">
        <v>38</v>
      </c>
      <c r="H2755">
        <v>1447.65</v>
      </c>
      <c r="I2755">
        <v>5</v>
      </c>
      <c r="J2755">
        <v>0</v>
      </c>
      <c r="K2755">
        <v>419.81849999999997</v>
      </c>
    </row>
    <row r="2756" spans="1:11" x14ac:dyDescent="0.2">
      <c r="A2756" t="s">
        <v>28</v>
      </c>
      <c r="B2756" t="s">
        <v>14</v>
      </c>
      <c r="C2756" t="s">
        <v>52</v>
      </c>
      <c r="D2756" t="s">
        <v>24</v>
      </c>
      <c r="E2756" t="s">
        <v>25</v>
      </c>
      <c r="F2756" t="s">
        <v>26</v>
      </c>
      <c r="G2756" t="s">
        <v>41</v>
      </c>
      <c r="H2756">
        <v>11.96</v>
      </c>
      <c r="I2756">
        <v>2</v>
      </c>
      <c r="J2756">
        <v>0</v>
      </c>
      <c r="K2756">
        <v>5.8604000000000003</v>
      </c>
    </row>
    <row r="2757" spans="1:11" x14ac:dyDescent="0.2">
      <c r="A2757" t="s">
        <v>13</v>
      </c>
      <c r="B2757" t="s">
        <v>14</v>
      </c>
      <c r="C2757" t="s">
        <v>75</v>
      </c>
      <c r="D2757" t="s">
        <v>76</v>
      </c>
      <c r="E2757" t="s">
        <v>57</v>
      </c>
      <c r="F2757" t="s">
        <v>35</v>
      </c>
      <c r="G2757" t="s">
        <v>59</v>
      </c>
      <c r="H2757">
        <v>239.97</v>
      </c>
      <c r="I2757">
        <v>3</v>
      </c>
      <c r="J2757">
        <v>0</v>
      </c>
      <c r="K2757">
        <v>71.991</v>
      </c>
    </row>
    <row r="2758" spans="1:11" x14ac:dyDescent="0.2">
      <c r="A2758" t="s">
        <v>28</v>
      </c>
      <c r="B2758" t="s">
        <v>44</v>
      </c>
      <c r="C2758" t="s">
        <v>103</v>
      </c>
      <c r="D2758" t="s">
        <v>167</v>
      </c>
      <c r="E2758" t="s">
        <v>18</v>
      </c>
      <c r="F2758" t="s">
        <v>19</v>
      </c>
      <c r="G2758" t="s">
        <v>33</v>
      </c>
      <c r="H2758">
        <v>76.92</v>
      </c>
      <c r="I2758">
        <v>4</v>
      </c>
      <c r="J2758">
        <v>0</v>
      </c>
      <c r="K2758">
        <v>31.537199999999999</v>
      </c>
    </row>
    <row r="2759" spans="1:11" x14ac:dyDescent="0.2">
      <c r="A2759" t="s">
        <v>28</v>
      </c>
      <c r="B2759" t="s">
        <v>44</v>
      </c>
      <c r="C2759" t="s">
        <v>103</v>
      </c>
      <c r="D2759" t="s">
        <v>167</v>
      </c>
      <c r="E2759" t="s">
        <v>18</v>
      </c>
      <c r="F2759" t="s">
        <v>26</v>
      </c>
      <c r="G2759" t="s">
        <v>32</v>
      </c>
      <c r="H2759">
        <v>481.32</v>
      </c>
      <c r="I2759">
        <v>4</v>
      </c>
      <c r="J2759">
        <v>0</v>
      </c>
      <c r="K2759">
        <v>125.14319999999999</v>
      </c>
    </row>
    <row r="2760" spans="1:11" x14ac:dyDescent="0.2">
      <c r="A2760" t="s">
        <v>62</v>
      </c>
      <c r="B2760" t="s">
        <v>44</v>
      </c>
      <c r="C2760" t="s">
        <v>293</v>
      </c>
      <c r="D2760" t="s">
        <v>51</v>
      </c>
      <c r="E2760" t="s">
        <v>25</v>
      </c>
      <c r="F2760" t="s">
        <v>26</v>
      </c>
      <c r="G2760" t="s">
        <v>41</v>
      </c>
      <c r="H2760">
        <v>48.4</v>
      </c>
      <c r="I2760">
        <v>5</v>
      </c>
      <c r="J2760">
        <v>0</v>
      </c>
      <c r="K2760">
        <v>23.231999999999999</v>
      </c>
    </row>
    <row r="2761" spans="1:11" x14ac:dyDescent="0.2">
      <c r="A2761" t="s">
        <v>62</v>
      </c>
      <c r="B2761" t="s">
        <v>44</v>
      </c>
      <c r="C2761" t="s">
        <v>52</v>
      </c>
      <c r="D2761" t="s">
        <v>24</v>
      </c>
      <c r="E2761" t="s">
        <v>25</v>
      </c>
      <c r="F2761" t="s">
        <v>35</v>
      </c>
      <c r="G2761" t="s">
        <v>59</v>
      </c>
      <c r="H2761">
        <v>0.99</v>
      </c>
      <c r="I2761">
        <v>1</v>
      </c>
      <c r="J2761">
        <v>0</v>
      </c>
      <c r="K2761">
        <v>0.43559999999999999</v>
      </c>
    </row>
    <row r="2762" spans="1:11" x14ac:dyDescent="0.2">
      <c r="A2762" t="s">
        <v>62</v>
      </c>
      <c r="B2762" t="s">
        <v>44</v>
      </c>
      <c r="C2762" t="s">
        <v>52</v>
      </c>
      <c r="D2762" t="s">
        <v>24</v>
      </c>
      <c r="E2762" t="s">
        <v>25</v>
      </c>
      <c r="F2762" t="s">
        <v>26</v>
      </c>
      <c r="G2762" t="s">
        <v>37</v>
      </c>
      <c r="H2762">
        <v>101.84</v>
      </c>
      <c r="I2762">
        <v>5</v>
      </c>
      <c r="J2762">
        <v>0.2</v>
      </c>
      <c r="K2762">
        <v>36.917000000000002</v>
      </c>
    </row>
    <row r="2763" spans="1:11" x14ac:dyDescent="0.2">
      <c r="A2763" t="s">
        <v>28</v>
      </c>
      <c r="B2763" t="s">
        <v>44</v>
      </c>
      <c r="C2763" t="s">
        <v>55</v>
      </c>
      <c r="D2763" t="s">
        <v>56</v>
      </c>
      <c r="E2763" t="s">
        <v>57</v>
      </c>
      <c r="F2763" t="s">
        <v>26</v>
      </c>
      <c r="G2763" t="s">
        <v>37</v>
      </c>
      <c r="H2763">
        <v>10.332000000000001</v>
      </c>
      <c r="I2763">
        <v>3</v>
      </c>
      <c r="J2763">
        <v>0.7</v>
      </c>
      <c r="K2763">
        <v>-7.5768000000000004</v>
      </c>
    </row>
    <row r="2764" spans="1:11" x14ac:dyDescent="0.2">
      <c r="A2764" t="s">
        <v>28</v>
      </c>
      <c r="B2764" t="s">
        <v>44</v>
      </c>
      <c r="C2764" t="s">
        <v>55</v>
      </c>
      <c r="D2764" t="s">
        <v>56</v>
      </c>
      <c r="E2764" t="s">
        <v>57</v>
      </c>
      <c r="F2764" t="s">
        <v>26</v>
      </c>
      <c r="G2764" t="s">
        <v>37</v>
      </c>
      <c r="H2764">
        <v>31.155000000000001</v>
      </c>
      <c r="I2764">
        <v>5</v>
      </c>
      <c r="J2764">
        <v>0.7</v>
      </c>
      <c r="K2764">
        <v>-23.8855</v>
      </c>
    </row>
    <row r="2765" spans="1:11" x14ac:dyDescent="0.2">
      <c r="A2765" t="s">
        <v>28</v>
      </c>
      <c r="B2765" t="s">
        <v>44</v>
      </c>
      <c r="C2765" t="s">
        <v>55</v>
      </c>
      <c r="D2765" t="s">
        <v>56</v>
      </c>
      <c r="E2765" t="s">
        <v>57</v>
      </c>
      <c r="F2765" t="s">
        <v>26</v>
      </c>
      <c r="G2765" t="s">
        <v>32</v>
      </c>
      <c r="H2765">
        <v>8.9280000000000008</v>
      </c>
      <c r="I2765">
        <v>2</v>
      </c>
      <c r="J2765">
        <v>0.2</v>
      </c>
      <c r="K2765">
        <v>0.66959999999999997</v>
      </c>
    </row>
    <row r="2766" spans="1:11" x14ac:dyDescent="0.2">
      <c r="A2766" t="s">
        <v>62</v>
      </c>
      <c r="B2766" t="s">
        <v>14</v>
      </c>
      <c r="C2766" t="s">
        <v>55</v>
      </c>
      <c r="D2766" t="s">
        <v>56</v>
      </c>
      <c r="E2766" t="s">
        <v>57</v>
      </c>
      <c r="F2766" t="s">
        <v>26</v>
      </c>
      <c r="G2766" t="s">
        <v>38</v>
      </c>
      <c r="H2766">
        <v>34.384</v>
      </c>
      <c r="I2766">
        <v>1</v>
      </c>
      <c r="J2766">
        <v>0.2</v>
      </c>
      <c r="K2766">
        <v>3.8681999999999999</v>
      </c>
    </row>
    <row r="2767" spans="1:11" x14ac:dyDescent="0.2">
      <c r="A2767" t="s">
        <v>62</v>
      </c>
      <c r="B2767" t="s">
        <v>14</v>
      </c>
      <c r="C2767" t="s">
        <v>55</v>
      </c>
      <c r="D2767" t="s">
        <v>56</v>
      </c>
      <c r="E2767" t="s">
        <v>57</v>
      </c>
      <c r="F2767" t="s">
        <v>26</v>
      </c>
      <c r="G2767" t="s">
        <v>38</v>
      </c>
      <c r="H2767">
        <v>1924.16</v>
      </c>
      <c r="I2767">
        <v>8</v>
      </c>
      <c r="J2767">
        <v>0.2</v>
      </c>
      <c r="K2767">
        <v>312.67599999999999</v>
      </c>
    </row>
    <row r="2768" spans="1:11" x14ac:dyDescent="0.2">
      <c r="A2768" t="s">
        <v>28</v>
      </c>
      <c r="B2768" t="s">
        <v>14</v>
      </c>
      <c r="C2768" t="s">
        <v>135</v>
      </c>
      <c r="D2768" t="s">
        <v>46</v>
      </c>
      <c r="E2768" t="s">
        <v>47</v>
      </c>
      <c r="F2768" t="s">
        <v>26</v>
      </c>
      <c r="G2768" t="s">
        <v>38</v>
      </c>
      <c r="H2768">
        <v>32.192</v>
      </c>
      <c r="I2768">
        <v>2</v>
      </c>
      <c r="J2768">
        <v>0.8</v>
      </c>
      <c r="K2768">
        <v>-80.48</v>
      </c>
    </row>
    <row r="2769" spans="1:11" x14ac:dyDescent="0.2">
      <c r="A2769" t="s">
        <v>28</v>
      </c>
      <c r="B2769" t="s">
        <v>14</v>
      </c>
      <c r="C2769" t="s">
        <v>135</v>
      </c>
      <c r="D2769" t="s">
        <v>46</v>
      </c>
      <c r="E2769" t="s">
        <v>47</v>
      </c>
      <c r="F2769" t="s">
        <v>35</v>
      </c>
      <c r="G2769" t="s">
        <v>59</v>
      </c>
      <c r="H2769">
        <v>50.12</v>
      </c>
      <c r="I2769">
        <v>7</v>
      </c>
      <c r="J2769">
        <v>0.2</v>
      </c>
      <c r="K2769">
        <v>-0.62649999999999995</v>
      </c>
    </row>
    <row r="2770" spans="1:11" x14ac:dyDescent="0.2">
      <c r="A2770" t="s">
        <v>28</v>
      </c>
      <c r="B2770" t="s">
        <v>14</v>
      </c>
      <c r="C2770" t="s">
        <v>135</v>
      </c>
      <c r="D2770" t="s">
        <v>46</v>
      </c>
      <c r="E2770" t="s">
        <v>47</v>
      </c>
      <c r="F2770" t="s">
        <v>35</v>
      </c>
      <c r="G2770" t="s">
        <v>59</v>
      </c>
      <c r="H2770">
        <v>47.975999999999999</v>
      </c>
      <c r="I2770">
        <v>3</v>
      </c>
      <c r="J2770">
        <v>0.2</v>
      </c>
      <c r="K2770">
        <v>1.7990999999999999</v>
      </c>
    </row>
    <row r="2771" spans="1:11" x14ac:dyDescent="0.2">
      <c r="A2771" t="s">
        <v>28</v>
      </c>
      <c r="B2771" t="s">
        <v>14</v>
      </c>
      <c r="C2771" t="s">
        <v>417</v>
      </c>
      <c r="D2771" t="s">
        <v>49</v>
      </c>
      <c r="E2771" t="s">
        <v>47</v>
      </c>
      <c r="F2771" t="s">
        <v>26</v>
      </c>
      <c r="G2771" t="s">
        <v>32</v>
      </c>
      <c r="H2771">
        <v>54.5</v>
      </c>
      <c r="I2771">
        <v>5</v>
      </c>
      <c r="J2771">
        <v>0</v>
      </c>
      <c r="K2771">
        <v>14.17</v>
      </c>
    </row>
    <row r="2772" spans="1:11" x14ac:dyDescent="0.2">
      <c r="A2772" t="s">
        <v>62</v>
      </c>
      <c r="B2772" t="s">
        <v>14</v>
      </c>
      <c r="C2772" t="s">
        <v>29</v>
      </c>
      <c r="D2772" t="s">
        <v>30</v>
      </c>
      <c r="E2772" t="s">
        <v>18</v>
      </c>
      <c r="F2772" t="s">
        <v>19</v>
      </c>
      <c r="G2772" t="s">
        <v>33</v>
      </c>
      <c r="H2772">
        <v>19.103999999999999</v>
      </c>
      <c r="I2772">
        <v>3</v>
      </c>
      <c r="J2772">
        <v>0.2</v>
      </c>
      <c r="K2772">
        <v>5.7312000000000003</v>
      </c>
    </row>
    <row r="2773" spans="1:11" x14ac:dyDescent="0.2">
      <c r="A2773" t="s">
        <v>28</v>
      </c>
      <c r="B2773" t="s">
        <v>14</v>
      </c>
      <c r="C2773" t="s">
        <v>140</v>
      </c>
      <c r="D2773" t="s">
        <v>70</v>
      </c>
      <c r="E2773" t="s">
        <v>47</v>
      </c>
      <c r="F2773" t="s">
        <v>26</v>
      </c>
      <c r="G2773" t="s">
        <v>37</v>
      </c>
      <c r="H2773">
        <v>49.44</v>
      </c>
      <c r="I2773">
        <v>3</v>
      </c>
      <c r="J2773">
        <v>0</v>
      </c>
      <c r="K2773">
        <v>24.2256</v>
      </c>
    </row>
    <row r="2774" spans="1:11" x14ac:dyDescent="0.2">
      <c r="A2774" t="s">
        <v>28</v>
      </c>
      <c r="B2774" t="s">
        <v>44</v>
      </c>
      <c r="C2774" t="s">
        <v>82</v>
      </c>
      <c r="D2774" t="s">
        <v>104</v>
      </c>
      <c r="E2774" t="s">
        <v>57</v>
      </c>
      <c r="F2774" t="s">
        <v>26</v>
      </c>
      <c r="G2774" t="s">
        <v>41</v>
      </c>
      <c r="H2774">
        <v>10.368</v>
      </c>
      <c r="I2774">
        <v>2</v>
      </c>
      <c r="J2774">
        <v>0.2</v>
      </c>
      <c r="K2774">
        <v>3.6288</v>
      </c>
    </row>
    <row r="2775" spans="1:11" x14ac:dyDescent="0.2">
      <c r="A2775" t="s">
        <v>28</v>
      </c>
      <c r="B2775" t="s">
        <v>14</v>
      </c>
      <c r="C2775" t="s">
        <v>144</v>
      </c>
      <c r="D2775" t="s">
        <v>24</v>
      </c>
      <c r="E2775" t="s">
        <v>25</v>
      </c>
      <c r="F2775" t="s">
        <v>26</v>
      </c>
      <c r="G2775" t="s">
        <v>32</v>
      </c>
      <c r="H2775">
        <v>154.44</v>
      </c>
      <c r="I2775">
        <v>3</v>
      </c>
      <c r="J2775">
        <v>0</v>
      </c>
      <c r="K2775">
        <v>1.5444</v>
      </c>
    </row>
    <row r="2776" spans="1:11" x14ac:dyDescent="0.2">
      <c r="A2776" t="s">
        <v>28</v>
      </c>
      <c r="B2776" t="s">
        <v>22</v>
      </c>
      <c r="C2776" t="s">
        <v>151</v>
      </c>
      <c r="D2776" t="s">
        <v>98</v>
      </c>
      <c r="E2776" t="s">
        <v>25</v>
      </c>
      <c r="F2776" t="s">
        <v>26</v>
      </c>
      <c r="G2776" t="s">
        <v>38</v>
      </c>
      <c r="H2776">
        <v>60.984000000000002</v>
      </c>
      <c r="I2776">
        <v>7</v>
      </c>
      <c r="J2776">
        <v>0.2</v>
      </c>
      <c r="K2776">
        <v>4.5738000000000003</v>
      </c>
    </row>
    <row r="2777" spans="1:11" x14ac:dyDescent="0.2">
      <c r="A2777" t="s">
        <v>13</v>
      </c>
      <c r="B2777" t="s">
        <v>14</v>
      </c>
      <c r="C2777" t="s">
        <v>418</v>
      </c>
      <c r="D2777" t="s">
        <v>24</v>
      </c>
      <c r="E2777" t="s">
        <v>25</v>
      </c>
      <c r="F2777" t="s">
        <v>19</v>
      </c>
      <c r="G2777" t="s">
        <v>20</v>
      </c>
      <c r="H2777">
        <v>195.46600000000001</v>
      </c>
      <c r="I2777">
        <v>2</v>
      </c>
      <c r="J2777">
        <v>0.15</v>
      </c>
      <c r="K2777">
        <v>-13.797599999999999</v>
      </c>
    </row>
    <row r="2778" spans="1:11" x14ac:dyDescent="0.2">
      <c r="A2778" t="s">
        <v>28</v>
      </c>
      <c r="B2778" t="s">
        <v>22</v>
      </c>
      <c r="C2778" t="s">
        <v>419</v>
      </c>
      <c r="D2778" t="s">
        <v>30</v>
      </c>
      <c r="E2778" t="s">
        <v>18</v>
      </c>
      <c r="F2778" t="s">
        <v>19</v>
      </c>
      <c r="G2778" t="s">
        <v>33</v>
      </c>
      <c r="H2778">
        <v>23.68</v>
      </c>
      <c r="I2778">
        <v>8</v>
      </c>
      <c r="J2778">
        <v>0.2</v>
      </c>
      <c r="K2778">
        <v>6.2160000000000002</v>
      </c>
    </row>
    <row r="2779" spans="1:11" x14ac:dyDescent="0.2">
      <c r="A2779" t="s">
        <v>28</v>
      </c>
      <c r="B2779" t="s">
        <v>22</v>
      </c>
      <c r="C2779" t="s">
        <v>419</v>
      </c>
      <c r="D2779" t="s">
        <v>30</v>
      </c>
      <c r="E2779" t="s">
        <v>18</v>
      </c>
      <c r="F2779" t="s">
        <v>35</v>
      </c>
      <c r="G2779" t="s">
        <v>59</v>
      </c>
      <c r="H2779">
        <v>2.3759999999999999</v>
      </c>
      <c r="I2779">
        <v>3</v>
      </c>
      <c r="J2779">
        <v>0.2</v>
      </c>
      <c r="K2779">
        <v>0.74250000000000005</v>
      </c>
    </row>
    <row r="2780" spans="1:11" x14ac:dyDescent="0.2">
      <c r="A2780" t="s">
        <v>62</v>
      </c>
      <c r="B2780" t="s">
        <v>14</v>
      </c>
      <c r="C2780" t="s">
        <v>75</v>
      </c>
      <c r="D2780" t="s">
        <v>76</v>
      </c>
      <c r="E2780" t="s">
        <v>57</v>
      </c>
      <c r="F2780" t="s">
        <v>26</v>
      </c>
      <c r="G2780" t="s">
        <v>27</v>
      </c>
      <c r="H2780">
        <v>59.2</v>
      </c>
      <c r="I2780">
        <v>4</v>
      </c>
      <c r="J2780">
        <v>0</v>
      </c>
      <c r="K2780">
        <v>29.6</v>
      </c>
    </row>
    <row r="2781" spans="1:11" x14ac:dyDescent="0.2">
      <c r="A2781" t="s">
        <v>28</v>
      </c>
      <c r="B2781" t="s">
        <v>14</v>
      </c>
      <c r="C2781" t="s">
        <v>143</v>
      </c>
      <c r="D2781" t="s">
        <v>68</v>
      </c>
      <c r="E2781" t="s">
        <v>47</v>
      </c>
      <c r="F2781" t="s">
        <v>26</v>
      </c>
      <c r="G2781" t="s">
        <v>34</v>
      </c>
      <c r="H2781">
        <v>22</v>
      </c>
      <c r="I2781">
        <v>10</v>
      </c>
      <c r="J2781">
        <v>0</v>
      </c>
      <c r="K2781">
        <v>9.68</v>
      </c>
    </row>
    <row r="2782" spans="1:11" x14ac:dyDescent="0.2">
      <c r="A2782" t="s">
        <v>28</v>
      </c>
      <c r="B2782" t="s">
        <v>14</v>
      </c>
      <c r="C2782" t="s">
        <v>140</v>
      </c>
      <c r="D2782" t="s">
        <v>70</v>
      </c>
      <c r="E2782" t="s">
        <v>47</v>
      </c>
      <c r="F2782" t="s">
        <v>35</v>
      </c>
      <c r="G2782" t="s">
        <v>36</v>
      </c>
      <c r="H2782">
        <v>257.98</v>
      </c>
      <c r="I2782">
        <v>2</v>
      </c>
      <c r="J2782">
        <v>0</v>
      </c>
      <c r="K2782">
        <v>74.8142</v>
      </c>
    </row>
    <row r="2783" spans="1:11" x14ac:dyDescent="0.2">
      <c r="A2783" t="s">
        <v>28</v>
      </c>
      <c r="B2783" t="s">
        <v>22</v>
      </c>
      <c r="C2783" t="s">
        <v>55</v>
      </c>
      <c r="D2783" t="s">
        <v>56</v>
      </c>
      <c r="E2783" t="s">
        <v>57</v>
      </c>
      <c r="F2783" t="s">
        <v>35</v>
      </c>
      <c r="G2783" t="s">
        <v>36</v>
      </c>
      <c r="H2783">
        <v>23.988</v>
      </c>
      <c r="I2783">
        <v>2</v>
      </c>
      <c r="J2783">
        <v>0.4</v>
      </c>
      <c r="K2783">
        <v>-15.992000000000001</v>
      </c>
    </row>
    <row r="2784" spans="1:11" x14ac:dyDescent="0.2">
      <c r="A2784" t="s">
        <v>28</v>
      </c>
      <c r="B2784" t="s">
        <v>22</v>
      </c>
      <c r="C2784" t="s">
        <v>78</v>
      </c>
      <c r="D2784" t="s">
        <v>104</v>
      </c>
      <c r="E2784" t="s">
        <v>57</v>
      </c>
      <c r="F2784" t="s">
        <v>35</v>
      </c>
      <c r="G2784" t="s">
        <v>36</v>
      </c>
      <c r="H2784">
        <v>23.975999999999999</v>
      </c>
      <c r="I2784">
        <v>4</v>
      </c>
      <c r="J2784">
        <v>0.4</v>
      </c>
      <c r="K2784">
        <v>-15.5844</v>
      </c>
    </row>
    <row r="2785" spans="1:11" x14ac:dyDescent="0.2">
      <c r="A2785" t="s">
        <v>62</v>
      </c>
      <c r="B2785" t="s">
        <v>44</v>
      </c>
      <c r="C2785" t="s">
        <v>23</v>
      </c>
      <c r="D2785" t="s">
        <v>24</v>
      </c>
      <c r="E2785" t="s">
        <v>25</v>
      </c>
      <c r="F2785" t="s">
        <v>19</v>
      </c>
      <c r="G2785" t="s">
        <v>21</v>
      </c>
      <c r="H2785">
        <v>601.53599999999994</v>
      </c>
      <c r="I2785">
        <v>4</v>
      </c>
      <c r="J2785">
        <v>0.2</v>
      </c>
      <c r="K2785">
        <v>0</v>
      </c>
    </row>
    <row r="2786" spans="1:11" x14ac:dyDescent="0.2">
      <c r="A2786" t="s">
        <v>62</v>
      </c>
      <c r="B2786" t="s">
        <v>44</v>
      </c>
      <c r="C2786" t="s">
        <v>23</v>
      </c>
      <c r="D2786" t="s">
        <v>24</v>
      </c>
      <c r="E2786" t="s">
        <v>25</v>
      </c>
      <c r="F2786" t="s">
        <v>26</v>
      </c>
      <c r="G2786" t="s">
        <v>77</v>
      </c>
      <c r="H2786">
        <v>7.9</v>
      </c>
      <c r="I2786">
        <v>2</v>
      </c>
      <c r="J2786">
        <v>0</v>
      </c>
      <c r="K2786">
        <v>2.528</v>
      </c>
    </row>
    <row r="2787" spans="1:11" x14ac:dyDescent="0.2">
      <c r="A2787" t="s">
        <v>28</v>
      </c>
      <c r="B2787" t="s">
        <v>22</v>
      </c>
      <c r="C2787" t="s">
        <v>420</v>
      </c>
      <c r="D2787" t="s">
        <v>46</v>
      </c>
      <c r="E2787" t="s">
        <v>47</v>
      </c>
      <c r="F2787" t="s">
        <v>19</v>
      </c>
      <c r="G2787" t="s">
        <v>33</v>
      </c>
      <c r="H2787">
        <v>58.36</v>
      </c>
      <c r="I2787">
        <v>5</v>
      </c>
      <c r="J2787">
        <v>0.6</v>
      </c>
      <c r="K2787">
        <v>-24.803000000000001</v>
      </c>
    </row>
    <row r="2788" spans="1:11" x14ac:dyDescent="0.2">
      <c r="A2788" t="s">
        <v>28</v>
      </c>
      <c r="B2788" t="s">
        <v>22</v>
      </c>
      <c r="C2788" t="s">
        <v>420</v>
      </c>
      <c r="D2788" t="s">
        <v>46</v>
      </c>
      <c r="E2788" t="s">
        <v>47</v>
      </c>
      <c r="F2788" t="s">
        <v>26</v>
      </c>
      <c r="G2788" t="s">
        <v>34</v>
      </c>
      <c r="H2788">
        <v>16.463999999999999</v>
      </c>
      <c r="I2788">
        <v>7</v>
      </c>
      <c r="J2788">
        <v>0.2</v>
      </c>
      <c r="K2788">
        <v>1.4406000000000001</v>
      </c>
    </row>
    <row r="2789" spans="1:11" x14ac:dyDescent="0.2">
      <c r="A2789" t="s">
        <v>28</v>
      </c>
      <c r="B2789" t="s">
        <v>22</v>
      </c>
      <c r="C2789" t="s">
        <v>420</v>
      </c>
      <c r="D2789" t="s">
        <v>46</v>
      </c>
      <c r="E2789" t="s">
        <v>47</v>
      </c>
      <c r="F2789" t="s">
        <v>19</v>
      </c>
      <c r="G2789" t="s">
        <v>33</v>
      </c>
      <c r="H2789">
        <v>39.96</v>
      </c>
      <c r="I2789">
        <v>5</v>
      </c>
      <c r="J2789">
        <v>0.6</v>
      </c>
      <c r="K2789">
        <v>-23.975999999999999</v>
      </c>
    </row>
    <row r="2790" spans="1:11" x14ac:dyDescent="0.2">
      <c r="A2790" t="s">
        <v>62</v>
      </c>
      <c r="B2790" t="s">
        <v>22</v>
      </c>
      <c r="C2790" t="s">
        <v>238</v>
      </c>
      <c r="D2790" t="s">
        <v>54</v>
      </c>
      <c r="E2790" t="s">
        <v>47</v>
      </c>
      <c r="F2790" t="s">
        <v>26</v>
      </c>
      <c r="G2790" t="s">
        <v>38</v>
      </c>
      <c r="H2790">
        <v>25.96</v>
      </c>
      <c r="I2790">
        <v>2</v>
      </c>
      <c r="J2790">
        <v>0</v>
      </c>
      <c r="K2790">
        <v>7.5284000000000004</v>
      </c>
    </row>
    <row r="2791" spans="1:11" x14ac:dyDescent="0.2">
      <c r="A2791" t="s">
        <v>62</v>
      </c>
      <c r="B2791" t="s">
        <v>22</v>
      </c>
      <c r="C2791" t="s">
        <v>238</v>
      </c>
      <c r="D2791" t="s">
        <v>54</v>
      </c>
      <c r="E2791" t="s">
        <v>47</v>
      </c>
      <c r="F2791" t="s">
        <v>26</v>
      </c>
      <c r="G2791" t="s">
        <v>38</v>
      </c>
      <c r="H2791">
        <v>36.270000000000003</v>
      </c>
      <c r="I2791">
        <v>3</v>
      </c>
      <c r="J2791">
        <v>0</v>
      </c>
      <c r="K2791">
        <v>10.881</v>
      </c>
    </row>
    <row r="2792" spans="1:11" x14ac:dyDescent="0.2">
      <c r="A2792" t="s">
        <v>62</v>
      </c>
      <c r="B2792" t="s">
        <v>22</v>
      </c>
      <c r="C2792" t="s">
        <v>238</v>
      </c>
      <c r="D2792" t="s">
        <v>54</v>
      </c>
      <c r="E2792" t="s">
        <v>47</v>
      </c>
      <c r="F2792" t="s">
        <v>26</v>
      </c>
      <c r="G2792" t="s">
        <v>41</v>
      </c>
      <c r="H2792">
        <v>6.48</v>
      </c>
      <c r="I2792">
        <v>1</v>
      </c>
      <c r="J2792">
        <v>0</v>
      </c>
      <c r="K2792">
        <v>3.1103999999999998</v>
      </c>
    </row>
    <row r="2793" spans="1:11" x14ac:dyDescent="0.2">
      <c r="A2793" t="s">
        <v>28</v>
      </c>
      <c r="B2793" t="s">
        <v>22</v>
      </c>
      <c r="C2793" t="s">
        <v>421</v>
      </c>
      <c r="D2793" t="s">
        <v>24</v>
      </c>
      <c r="E2793" t="s">
        <v>25</v>
      </c>
      <c r="F2793" t="s">
        <v>35</v>
      </c>
      <c r="G2793" t="s">
        <v>36</v>
      </c>
      <c r="H2793">
        <v>1075.088</v>
      </c>
      <c r="I2793">
        <v>14</v>
      </c>
      <c r="J2793">
        <v>0.2</v>
      </c>
      <c r="K2793">
        <v>94.0702</v>
      </c>
    </row>
    <row r="2794" spans="1:11" x14ac:dyDescent="0.2">
      <c r="A2794" t="s">
        <v>28</v>
      </c>
      <c r="B2794" t="s">
        <v>22</v>
      </c>
      <c r="C2794" t="s">
        <v>421</v>
      </c>
      <c r="D2794" t="s">
        <v>24</v>
      </c>
      <c r="E2794" t="s">
        <v>25</v>
      </c>
      <c r="F2794" t="s">
        <v>35</v>
      </c>
      <c r="G2794" t="s">
        <v>36</v>
      </c>
      <c r="H2794">
        <v>438.36799999999999</v>
      </c>
      <c r="I2794">
        <v>4</v>
      </c>
      <c r="J2794">
        <v>0.2</v>
      </c>
      <c r="K2794">
        <v>38.357199999999999</v>
      </c>
    </row>
    <row r="2795" spans="1:11" x14ac:dyDescent="0.2">
      <c r="A2795" t="s">
        <v>28</v>
      </c>
      <c r="B2795" t="s">
        <v>22</v>
      </c>
      <c r="C2795" t="s">
        <v>421</v>
      </c>
      <c r="D2795" t="s">
        <v>24</v>
      </c>
      <c r="E2795" t="s">
        <v>25</v>
      </c>
      <c r="F2795" t="s">
        <v>26</v>
      </c>
      <c r="G2795" t="s">
        <v>37</v>
      </c>
      <c r="H2795">
        <v>18.088000000000001</v>
      </c>
      <c r="I2795">
        <v>7</v>
      </c>
      <c r="J2795">
        <v>0.2</v>
      </c>
      <c r="K2795">
        <v>6.5568999999999997</v>
      </c>
    </row>
    <row r="2796" spans="1:11" x14ac:dyDescent="0.2">
      <c r="A2796" t="s">
        <v>28</v>
      </c>
      <c r="B2796" t="s">
        <v>22</v>
      </c>
      <c r="C2796" t="s">
        <v>421</v>
      </c>
      <c r="D2796" t="s">
        <v>24</v>
      </c>
      <c r="E2796" t="s">
        <v>25</v>
      </c>
      <c r="F2796" t="s">
        <v>19</v>
      </c>
      <c r="G2796" t="s">
        <v>20</v>
      </c>
      <c r="H2796">
        <v>308.49900000000002</v>
      </c>
      <c r="I2796">
        <v>3</v>
      </c>
      <c r="J2796">
        <v>0.15</v>
      </c>
      <c r="K2796">
        <v>-18.146999999999998</v>
      </c>
    </row>
    <row r="2797" spans="1:11" x14ac:dyDescent="0.2">
      <c r="A2797" t="s">
        <v>28</v>
      </c>
      <c r="B2797" t="s">
        <v>14</v>
      </c>
      <c r="C2797" t="s">
        <v>376</v>
      </c>
      <c r="D2797" t="s">
        <v>197</v>
      </c>
      <c r="E2797" t="s">
        <v>18</v>
      </c>
      <c r="F2797" t="s">
        <v>26</v>
      </c>
      <c r="G2797" t="s">
        <v>34</v>
      </c>
      <c r="H2797">
        <v>13.36</v>
      </c>
      <c r="I2797">
        <v>4</v>
      </c>
      <c r="J2797">
        <v>0</v>
      </c>
      <c r="K2797">
        <v>4.1416000000000004</v>
      </c>
    </row>
    <row r="2798" spans="1:11" x14ac:dyDescent="0.2">
      <c r="A2798" t="s">
        <v>28</v>
      </c>
      <c r="B2798" t="s">
        <v>14</v>
      </c>
      <c r="C2798" t="s">
        <v>376</v>
      </c>
      <c r="D2798" t="s">
        <v>197</v>
      </c>
      <c r="E2798" t="s">
        <v>18</v>
      </c>
      <c r="F2798" t="s">
        <v>26</v>
      </c>
      <c r="G2798" t="s">
        <v>41</v>
      </c>
      <c r="H2798">
        <v>39.96</v>
      </c>
      <c r="I2798">
        <v>2</v>
      </c>
      <c r="J2798">
        <v>0</v>
      </c>
      <c r="K2798">
        <v>18.781199999999998</v>
      </c>
    </row>
    <row r="2799" spans="1:11" x14ac:dyDescent="0.2">
      <c r="A2799" t="s">
        <v>28</v>
      </c>
      <c r="B2799" t="s">
        <v>14</v>
      </c>
      <c r="C2799" t="s">
        <v>376</v>
      </c>
      <c r="D2799" t="s">
        <v>197</v>
      </c>
      <c r="E2799" t="s">
        <v>18</v>
      </c>
      <c r="F2799" t="s">
        <v>26</v>
      </c>
      <c r="G2799" t="s">
        <v>37</v>
      </c>
      <c r="H2799">
        <v>145.85</v>
      </c>
      <c r="I2799">
        <v>5</v>
      </c>
      <c r="J2799">
        <v>0</v>
      </c>
      <c r="K2799">
        <v>70.007999999999996</v>
      </c>
    </row>
    <row r="2800" spans="1:11" x14ac:dyDescent="0.2">
      <c r="A2800" t="s">
        <v>62</v>
      </c>
      <c r="B2800" t="s">
        <v>22</v>
      </c>
      <c r="C2800" t="s">
        <v>180</v>
      </c>
      <c r="D2800" t="s">
        <v>30</v>
      </c>
      <c r="E2800" t="s">
        <v>18</v>
      </c>
      <c r="F2800" t="s">
        <v>35</v>
      </c>
      <c r="G2800" t="s">
        <v>36</v>
      </c>
      <c r="H2800">
        <v>783.96</v>
      </c>
      <c r="I2800">
        <v>5</v>
      </c>
      <c r="J2800">
        <v>0.2</v>
      </c>
      <c r="K2800">
        <v>78.396000000000001</v>
      </c>
    </row>
    <row r="2801" spans="1:11" x14ac:dyDescent="0.2">
      <c r="A2801" t="s">
        <v>62</v>
      </c>
      <c r="B2801" t="s">
        <v>14</v>
      </c>
      <c r="C2801" t="s">
        <v>210</v>
      </c>
      <c r="D2801" t="s">
        <v>95</v>
      </c>
      <c r="E2801" t="s">
        <v>25</v>
      </c>
      <c r="F2801" t="s">
        <v>26</v>
      </c>
      <c r="G2801" t="s">
        <v>34</v>
      </c>
      <c r="H2801">
        <v>7.88</v>
      </c>
      <c r="I2801">
        <v>1</v>
      </c>
      <c r="J2801">
        <v>0.2</v>
      </c>
      <c r="K2801">
        <v>1.7729999999999999</v>
      </c>
    </row>
    <row r="2802" spans="1:11" x14ac:dyDescent="0.2">
      <c r="A2802" t="s">
        <v>28</v>
      </c>
      <c r="B2802" t="s">
        <v>14</v>
      </c>
      <c r="C2802" t="s">
        <v>413</v>
      </c>
      <c r="D2802" t="s">
        <v>121</v>
      </c>
      <c r="E2802" t="s">
        <v>25</v>
      </c>
      <c r="F2802" t="s">
        <v>19</v>
      </c>
      <c r="G2802" t="s">
        <v>33</v>
      </c>
      <c r="H2802">
        <v>41.37</v>
      </c>
      <c r="I2802">
        <v>3</v>
      </c>
      <c r="J2802">
        <v>0</v>
      </c>
      <c r="K2802">
        <v>17.375399999999999</v>
      </c>
    </row>
    <row r="2803" spans="1:11" x14ac:dyDescent="0.2">
      <c r="A2803" t="s">
        <v>28</v>
      </c>
      <c r="B2803" t="s">
        <v>14</v>
      </c>
      <c r="C2803" t="s">
        <v>52</v>
      </c>
      <c r="D2803" t="s">
        <v>24</v>
      </c>
      <c r="E2803" t="s">
        <v>25</v>
      </c>
      <c r="F2803" t="s">
        <v>26</v>
      </c>
      <c r="G2803" t="s">
        <v>41</v>
      </c>
      <c r="H2803">
        <v>12.84</v>
      </c>
      <c r="I2803">
        <v>3</v>
      </c>
      <c r="J2803">
        <v>0</v>
      </c>
      <c r="K2803">
        <v>5.7779999999999996</v>
      </c>
    </row>
    <row r="2804" spans="1:11" x14ac:dyDescent="0.2">
      <c r="A2804" t="s">
        <v>28</v>
      </c>
      <c r="B2804" t="s">
        <v>14</v>
      </c>
      <c r="C2804" t="s">
        <v>52</v>
      </c>
      <c r="D2804" t="s">
        <v>24</v>
      </c>
      <c r="E2804" t="s">
        <v>25</v>
      </c>
      <c r="F2804" t="s">
        <v>26</v>
      </c>
      <c r="G2804" t="s">
        <v>41</v>
      </c>
      <c r="H2804">
        <v>25.68</v>
      </c>
      <c r="I2804">
        <v>6</v>
      </c>
      <c r="J2804">
        <v>0</v>
      </c>
      <c r="K2804">
        <v>11.555999999999999</v>
      </c>
    </row>
    <row r="2805" spans="1:11" x14ac:dyDescent="0.2">
      <c r="A2805" t="s">
        <v>28</v>
      </c>
      <c r="B2805" t="s">
        <v>14</v>
      </c>
      <c r="C2805" t="s">
        <v>321</v>
      </c>
      <c r="D2805" t="s">
        <v>46</v>
      </c>
      <c r="E2805" t="s">
        <v>47</v>
      </c>
      <c r="F2805" t="s">
        <v>19</v>
      </c>
      <c r="G2805" t="s">
        <v>21</v>
      </c>
      <c r="H2805">
        <v>47.515999999999998</v>
      </c>
      <c r="I2805">
        <v>2</v>
      </c>
      <c r="J2805">
        <v>0.3</v>
      </c>
      <c r="K2805">
        <v>-2.0364</v>
      </c>
    </row>
    <row r="2806" spans="1:11" x14ac:dyDescent="0.2">
      <c r="A2806" t="s">
        <v>13</v>
      </c>
      <c r="B2806" t="s">
        <v>14</v>
      </c>
      <c r="C2806" t="s">
        <v>42</v>
      </c>
      <c r="D2806" t="s">
        <v>43</v>
      </c>
      <c r="E2806" t="s">
        <v>25</v>
      </c>
      <c r="F2806" t="s">
        <v>26</v>
      </c>
      <c r="G2806" t="s">
        <v>77</v>
      </c>
      <c r="H2806">
        <v>9.42</v>
      </c>
      <c r="I2806">
        <v>2</v>
      </c>
      <c r="J2806">
        <v>0</v>
      </c>
      <c r="K2806">
        <v>0.47099999999999997</v>
      </c>
    </row>
    <row r="2807" spans="1:11" x14ac:dyDescent="0.2">
      <c r="A2807" t="s">
        <v>13</v>
      </c>
      <c r="B2807" t="s">
        <v>14</v>
      </c>
      <c r="C2807" t="s">
        <v>42</v>
      </c>
      <c r="D2807" t="s">
        <v>43</v>
      </c>
      <c r="E2807" t="s">
        <v>25</v>
      </c>
      <c r="F2807" t="s">
        <v>26</v>
      </c>
      <c r="G2807" t="s">
        <v>41</v>
      </c>
      <c r="H2807">
        <v>12.96</v>
      </c>
      <c r="I2807">
        <v>2</v>
      </c>
      <c r="J2807">
        <v>0</v>
      </c>
      <c r="K2807">
        <v>6.2207999999999997</v>
      </c>
    </row>
    <row r="2808" spans="1:11" x14ac:dyDescent="0.2">
      <c r="A2808" t="s">
        <v>13</v>
      </c>
      <c r="B2808" t="s">
        <v>14</v>
      </c>
      <c r="C2808" t="s">
        <v>42</v>
      </c>
      <c r="D2808" t="s">
        <v>43</v>
      </c>
      <c r="E2808" t="s">
        <v>25</v>
      </c>
      <c r="F2808" t="s">
        <v>19</v>
      </c>
      <c r="G2808" t="s">
        <v>20</v>
      </c>
      <c r="H2808">
        <v>704.9</v>
      </c>
      <c r="I2808">
        <v>5</v>
      </c>
      <c r="J2808">
        <v>0</v>
      </c>
      <c r="K2808">
        <v>56.392000000000003</v>
      </c>
    </row>
    <row r="2809" spans="1:11" x14ac:dyDescent="0.2">
      <c r="A2809" t="s">
        <v>13</v>
      </c>
      <c r="B2809" t="s">
        <v>14</v>
      </c>
      <c r="C2809" t="s">
        <v>42</v>
      </c>
      <c r="D2809" t="s">
        <v>43</v>
      </c>
      <c r="E2809" t="s">
        <v>25</v>
      </c>
      <c r="F2809" t="s">
        <v>19</v>
      </c>
      <c r="G2809" t="s">
        <v>21</v>
      </c>
      <c r="H2809">
        <v>561.56799999999998</v>
      </c>
      <c r="I2809">
        <v>2</v>
      </c>
      <c r="J2809">
        <v>0.2</v>
      </c>
      <c r="K2809">
        <v>28.078399999999998</v>
      </c>
    </row>
    <row r="2810" spans="1:11" x14ac:dyDescent="0.2">
      <c r="A2810" t="s">
        <v>13</v>
      </c>
      <c r="B2810" t="s">
        <v>44</v>
      </c>
      <c r="C2810" t="s">
        <v>241</v>
      </c>
      <c r="D2810" t="s">
        <v>49</v>
      </c>
      <c r="E2810" t="s">
        <v>47</v>
      </c>
      <c r="F2810" t="s">
        <v>26</v>
      </c>
      <c r="G2810" t="s">
        <v>41</v>
      </c>
      <c r="H2810">
        <v>179.82</v>
      </c>
      <c r="I2810">
        <v>9</v>
      </c>
      <c r="J2810">
        <v>0</v>
      </c>
      <c r="K2810">
        <v>84.5154</v>
      </c>
    </row>
    <row r="2811" spans="1:11" x14ac:dyDescent="0.2">
      <c r="A2811" t="s">
        <v>13</v>
      </c>
      <c r="B2811" t="s">
        <v>44</v>
      </c>
      <c r="C2811" t="s">
        <v>241</v>
      </c>
      <c r="D2811" t="s">
        <v>49</v>
      </c>
      <c r="E2811" t="s">
        <v>47</v>
      </c>
      <c r="F2811" t="s">
        <v>19</v>
      </c>
      <c r="G2811" t="s">
        <v>33</v>
      </c>
      <c r="H2811">
        <v>185.58</v>
      </c>
      <c r="I2811">
        <v>6</v>
      </c>
      <c r="J2811">
        <v>0</v>
      </c>
      <c r="K2811">
        <v>76.087800000000001</v>
      </c>
    </row>
    <row r="2812" spans="1:11" x14ac:dyDescent="0.2">
      <c r="A2812" t="s">
        <v>13</v>
      </c>
      <c r="B2812" t="s">
        <v>44</v>
      </c>
      <c r="C2812" t="s">
        <v>241</v>
      </c>
      <c r="D2812" t="s">
        <v>49</v>
      </c>
      <c r="E2812" t="s">
        <v>47</v>
      </c>
      <c r="F2812" t="s">
        <v>19</v>
      </c>
      <c r="G2812" t="s">
        <v>31</v>
      </c>
      <c r="H2812">
        <v>214.11</v>
      </c>
      <c r="I2812">
        <v>3</v>
      </c>
      <c r="J2812">
        <v>0</v>
      </c>
      <c r="K2812">
        <v>36.398699999999998</v>
      </c>
    </row>
    <row r="2813" spans="1:11" x14ac:dyDescent="0.2">
      <c r="A2813" t="s">
        <v>13</v>
      </c>
      <c r="B2813" t="s">
        <v>44</v>
      </c>
      <c r="C2813" t="s">
        <v>241</v>
      </c>
      <c r="D2813" t="s">
        <v>49</v>
      </c>
      <c r="E2813" t="s">
        <v>47</v>
      </c>
      <c r="F2813" t="s">
        <v>35</v>
      </c>
      <c r="G2813" t="s">
        <v>59</v>
      </c>
      <c r="H2813">
        <v>999.96</v>
      </c>
      <c r="I2813">
        <v>4</v>
      </c>
      <c r="J2813">
        <v>0</v>
      </c>
      <c r="K2813">
        <v>229.99080000000001</v>
      </c>
    </row>
    <row r="2814" spans="1:11" x14ac:dyDescent="0.2">
      <c r="A2814" t="s">
        <v>13</v>
      </c>
      <c r="B2814" t="s">
        <v>44</v>
      </c>
      <c r="C2814" t="s">
        <v>241</v>
      </c>
      <c r="D2814" t="s">
        <v>49</v>
      </c>
      <c r="E2814" t="s">
        <v>47</v>
      </c>
      <c r="F2814" t="s">
        <v>19</v>
      </c>
      <c r="G2814" t="s">
        <v>31</v>
      </c>
      <c r="H2814">
        <v>653.54999999999995</v>
      </c>
      <c r="I2814">
        <v>3</v>
      </c>
      <c r="J2814">
        <v>0</v>
      </c>
      <c r="K2814">
        <v>111.1035</v>
      </c>
    </row>
    <row r="2815" spans="1:11" x14ac:dyDescent="0.2">
      <c r="A2815" t="s">
        <v>28</v>
      </c>
      <c r="B2815" t="s">
        <v>44</v>
      </c>
      <c r="C2815" t="s">
        <v>115</v>
      </c>
      <c r="D2815" t="s">
        <v>166</v>
      </c>
      <c r="E2815" t="s">
        <v>57</v>
      </c>
      <c r="F2815" t="s">
        <v>26</v>
      </c>
      <c r="G2815" t="s">
        <v>37</v>
      </c>
      <c r="H2815">
        <v>114.6</v>
      </c>
      <c r="I2815">
        <v>5</v>
      </c>
      <c r="J2815">
        <v>0</v>
      </c>
      <c r="K2815">
        <v>51.57</v>
      </c>
    </row>
    <row r="2816" spans="1:11" x14ac:dyDescent="0.2">
      <c r="A2816" t="s">
        <v>28</v>
      </c>
      <c r="B2816" t="s">
        <v>44</v>
      </c>
      <c r="C2816" t="s">
        <v>115</v>
      </c>
      <c r="D2816" t="s">
        <v>166</v>
      </c>
      <c r="E2816" t="s">
        <v>57</v>
      </c>
      <c r="F2816" t="s">
        <v>19</v>
      </c>
      <c r="G2816" t="s">
        <v>21</v>
      </c>
      <c r="H2816">
        <v>60.74</v>
      </c>
      <c r="I2816">
        <v>1</v>
      </c>
      <c r="J2816">
        <v>0</v>
      </c>
      <c r="K2816">
        <v>15.185</v>
      </c>
    </row>
    <row r="2817" spans="1:11" x14ac:dyDescent="0.2">
      <c r="A2817" t="s">
        <v>28</v>
      </c>
      <c r="B2817" t="s">
        <v>44</v>
      </c>
      <c r="C2817" t="s">
        <v>115</v>
      </c>
      <c r="D2817" t="s">
        <v>166</v>
      </c>
      <c r="E2817" t="s">
        <v>57</v>
      </c>
      <c r="F2817" t="s">
        <v>19</v>
      </c>
      <c r="G2817" t="s">
        <v>33</v>
      </c>
      <c r="H2817">
        <v>124.36</v>
      </c>
      <c r="I2817">
        <v>2</v>
      </c>
      <c r="J2817">
        <v>0</v>
      </c>
      <c r="K2817">
        <v>27.359200000000001</v>
      </c>
    </row>
    <row r="2818" spans="1:11" x14ac:dyDescent="0.2">
      <c r="A2818" t="s">
        <v>28</v>
      </c>
      <c r="B2818" t="s">
        <v>44</v>
      </c>
      <c r="C2818" t="s">
        <v>115</v>
      </c>
      <c r="D2818" t="s">
        <v>166</v>
      </c>
      <c r="E2818" t="s">
        <v>57</v>
      </c>
      <c r="F2818" t="s">
        <v>26</v>
      </c>
      <c r="G2818" t="s">
        <v>32</v>
      </c>
      <c r="H2818">
        <v>1088.76</v>
      </c>
      <c r="I2818">
        <v>6</v>
      </c>
      <c r="J2818">
        <v>0</v>
      </c>
      <c r="K2818">
        <v>315.74040000000002</v>
      </c>
    </row>
    <row r="2819" spans="1:11" x14ac:dyDescent="0.2">
      <c r="A2819" t="s">
        <v>62</v>
      </c>
      <c r="B2819" t="s">
        <v>14</v>
      </c>
      <c r="C2819" t="s">
        <v>269</v>
      </c>
      <c r="D2819" t="s">
        <v>24</v>
      </c>
      <c r="E2819" t="s">
        <v>25</v>
      </c>
      <c r="F2819" t="s">
        <v>26</v>
      </c>
      <c r="G2819" t="s">
        <v>37</v>
      </c>
      <c r="H2819">
        <v>6.72</v>
      </c>
      <c r="I2819">
        <v>5</v>
      </c>
      <c r="J2819">
        <v>0.2</v>
      </c>
      <c r="K2819">
        <v>2.3519999999999999</v>
      </c>
    </row>
    <row r="2820" spans="1:11" x14ac:dyDescent="0.2">
      <c r="A2820" t="s">
        <v>62</v>
      </c>
      <c r="B2820" t="s">
        <v>14</v>
      </c>
      <c r="C2820" t="s">
        <v>269</v>
      </c>
      <c r="D2820" t="s">
        <v>24</v>
      </c>
      <c r="E2820" t="s">
        <v>25</v>
      </c>
      <c r="F2820" t="s">
        <v>19</v>
      </c>
      <c r="G2820" t="s">
        <v>31</v>
      </c>
      <c r="H2820">
        <v>298.77600000000001</v>
      </c>
      <c r="I2820">
        <v>3</v>
      </c>
      <c r="J2820">
        <v>0.2</v>
      </c>
      <c r="K2820">
        <v>7.4694000000000003</v>
      </c>
    </row>
    <row r="2821" spans="1:11" x14ac:dyDescent="0.2">
      <c r="A2821" t="s">
        <v>28</v>
      </c>
      <c r="B2821" t="s">
        <v>14</v>
      </c>
      <c r="C2821" t="s">
        <v>208</v>
      </c>
      <c r="D2821" t="s">
        <v>24</v>
      </c>
      <c r="E2821" t="s">
        <v>25</v>
      </c>
      <c r="F2821" t="s">
        <v>35</v>
      </c>
      <c r="G2821" t="s">
        <v>36</v>
      </c>
      <c r="H2821">
        <v>302.37599999999998</v>
      </c>
      <c r="I2821">
        <v>3</v>
      </c>
      <c r="J2821">
        <v>0.2</v>
      </c>
      <c r="K2821">
        <v>22.6782</v>
      </c>
    </row>
    <row r="2822" spans="1:11" x14ac:dyDescent="0.2">
      <c r="A2822" t="s">
        <v>62</v>
      </c>
      <c r="B2822" t="s">
        <v>14</v>
      </c>
      <c r="C2822" t="s">
        <v>155</v>
      </c>
      <c r="D2822" t="s">
        <v>46</v>
      </c>
      <c r="E2822" t="s">
        <v>47</v>
      </c>
      <c r="F2822" t="s">
        <v>26</v>
      </c>
      <c r="G2822" t="s">
        <v>34</v>
      </c>
      <c r="H2822">
        <v>8.9280000000000008</v>
      </c>
      <c r="I2822">
        <v>2</v>
      </c>
      <c r="J2822">
        <v>0.2</v>
      </c>
      <c r="K2822">
        <v>0.55800000000000005</v>
      </c>
    </row>
    <row r="2823" spans="1:11" x14ac:dyDescent="0.2">
      <c r="A2823" t="s">
        <v>62</v>
      </c>
      <c r="B2823" t="s">
        <v>14</v>
      </c>
      <c r="C2823" t="s">
        <v>155</v>
      </c>
      <c r="D2823" t="s">
        <v>46</v>
      </c>
      <c r="E2823" t="s">
        <v>47</v>
      </c>
      <c r="F2823" t="s">
        <v>26</v>
      </c>
      <c r="G2823" t="s">
        <v>32</v>
      </c>
      <c r="H2823">
        <v>47.584000000000003</v>
      </c>
      <c r="I2823">
        <v>2</v>
      </c>
      <c r="J2823">
        <v>0.2</v>
      </c>
      <c r="K2823">
        <v>-2.9740000000000002</v>
      </c>
    </row>
    <row r="2824" spans="1:11" x14ac:dyDescent="0.2">
      <c r="A2824" t="s">
        <v>28</v>
      </c>
      <c r="B2824" t="s">
        <v>44</v>
      </c>
      <c r="C2824" t="s">
        <v>61</v>
      </c>
      <c r="D2824" t="s">
        <v>46</v>
      </c>
      <c r="E2824" t="s">
        <v>47</v>
      </c>
      <c r="F2824" t="s">
        <v>26</v>
      </c>
      <c r="G2824" t="s">
        <v>41</v>
      </c>
      <c r="H2824">
        <v>33.792000000000002</v>
      </c>
      <c r="I2824">
        <v>8</v>
      </c>
      <c r="J2824">
        <v>0.2</v>
      </c>
      <c r="K2824">
        <v>10.56</v>
      </c>
    </row>
    <row r="2825" spans="1:11" x14ac:dyDescent="0.2">
      <c r="A2825" t="s">
        <v>28</v>
      </c>
      <c r="B2825" t="s">
        <v>44</v>
      </c>
      <c r="C2825" t="s">
        <v>61</v>
      </c>
      <c r="D2825" t="s">
        <v>46</v>
      </c>
      <c r="E2825" t="s">
        <v>47</v>
      </c>
      <c r="F2825" t="s">
        <v>19</v>
      </c>
      <c r="G2825" t="s">
        <v>20</v>
      </c>
      <c r="H2825">
        <v>300.53280000000001</v>
      </c>
      <c r="I2825">
        <v>2</v>
      </c>
      <c r="J2825">
        <v>0.32</v>
      </c>
      <c r="K2825">
        <v>-97.231200000000001</v>
      </c>
    </row>
    <row r="2826" spans="1:11" x14ac:dyDescent="0.2">
      <c r="A2826" t="s">
        <v>28</v>
      </c>
      <c r="B2826" t="s">
        <v>44</v>
      </c>
      <c r="C2826" t="s">
        <v>61</v>
      </c>
      <c r="D2826" t="s">
        <v>46</v>
      </c>
      <c r="E2826" t="s">
        <v>47</v>
      </c>
      <c r="F2826" t="s">
        <v>26</v>
      </c>
      <c r="G2826" t="s">
        <v>37</v>
      </c>
      <c r="H2826">
        <v>2.7240000000000002</v>
      </c>
      <c r="I2826">
        <v>2</v>
      </c>
      <c r="J2826">
        <v>0.8</v>
      </c>
      <c r="K2826">
        <v>-4.3583999999999996</v>
      </c>
    </row>
    <row r="2827" spans="1:11" x14ac:dyDescent="0.2">
      <c r="A2827" t="s">
        <v>28</v>
      </c>
      <c r="B2827" t="s">
        <v>44</v>
      </c>
      <c r="C2827" t="s">
        <v>61</v>
      </c>
      <c r="D2827" t="s">
        <v>46</v>
      </c>
      <c r="E2827" t="s">
        <v>47</v>
      </c>
      <c r="F2827" t="s">
        <v>26</v>
      </c>
      <c r="G2827" t="s">
        <v>60</v>
      </c>
      <c r="H2827">
        <v>3.2639999999999998</v>
      </c>
      <c r="I2827">
        <v>2</v>
      </c>
      <c r="J2827">
        <v>0.2</v>
      </c>
      <c r="K2827">
        <v>1.1015999999999999</v>
      </c>
    </row>
    <row r="2828" spans="1:11" x14ac:dyDescent="0.2">
      <c r="A2828" t="s">
        <v>62</v>
      </c>
      <c r="B2828" t="s">
        <v>14</v>
      </c>
      <c r="C2828" t="s">
        <v>235</v>
      </c>
      <c r="D2828" t="s">
        <v>104</v>
      </c>
      <c r="E2828" t="s">
        <v>57</v>
      </c>
      <c r="F2828" t="s">
        <v>26</v>
      </c>
      <c r="G2828" t="s">
        <v>41</v>
      </c>
      <c r="H2828">
        <v>108.336</v>
      </c>
      <c r="I2828">
        <v>6</v>
      </c>
      <c r="J2828">
        <v>0.2</v>
      </c>
      <c r="K2828">
        <v>37.9176</v>
      </c>
    </row>
    <row r="2829" spans="1:11" x14ac:dyDescent="0.2">
      <c r="A2829" t="s">
        <v>62</v>
      </c>
      <c r="B2829" t="s">
        <v>14</v>
      </c>
      <c r="C2829" t="s">
        <v>235</v>
      </c>
      <c r="D2829" t="s">
        <v>104</v>
      </c>
      <c r="E2829" t="s">
        <v>57</v>
      </c>
      <c r="F2829" t="s">
        <v>26</v>
      </c>
      <c r="G2829" t="s">
        <v>32</v>
      </c>
      <c r="H2829">
        <v>55.92</v>
      </c>
      <c r="I2829">
        <v>5</v>
      </c>
      <c r="J2829">
        <v>0.2</v>
      </c>
      <c r="K2829">
        <v>6.2910000000000004</v>
      </c>
    </row>
    <row r="2830" spans="1:11" x14ac:dyDescent="0.2">
      <c r="A2830" t="s">
        <v>62</v>
      </c>
      <c r="B2830" t="s">
        <v>14</v>
      </c>
      <c r="C2830" t="s">
        <v>235</v>
      </c>
      <c r="D2830" t="s">
        <v>104</v>
      </c>
      <c r="E2830" t="s">
        <v>57</v>
      </c>
      <c r="F2830" t="s">
        <v>26</v>
      </c>
      <c r="G2830" t="s">
        <v>41</v>
      </c>
      <c r="H2830">
        <v>78.304000000000002</v>
      </c>
      <c r="I2830">
        <v>2</v>
      </c>
      <c r="J2830">
        <v>0.2</v>
      </c>
      <c r="K2830">
        <v>29.364000000000001</v>
      </c>
    </row>
    <row r="2831" spans="1:11" x14ac:dyDescent="0.2">
      <c r="A2831" t="s">
        <v>28</v>
      </c>
      <c r="B2831" t="s">
        <v>14</v>
      </c>
      <c r="C2831" t="s">
        <v>94</v>
      </c>
      <c r="D2831" t="s">
        <v>95</v>
      </c>
      <c r="E2831" t="s">
        <v>25</v>
      </c>
      <c r="F2831" t="s">
        <v>26</v>
      </c>
      <c r="G2831" t="s">
        <v>32</v>
      </c>
      <c r="H2831">
        <v>443.92</v>
      </c>
      <c r="I2831">
        <v>5</v>
      </c>
      <c r="J2831">
        <v>0.2</v>
      </c>
      <c r="K2831">
        <v>-94.332999999999998</v>
      </c>
    </row>
    <row r="2832" spans="1:11" x14ac:dyDescent="0.2">
      <c r="A2832" t="s">
        <v>28</v>
      </c>
      <c r="B2832" t="s">
        <v>14</v>
      </c>
      <c r="C2832" t="s">
        <v>94</v>
      </c>
      <c r="D2832" t="s">
        <v>95</v>
      </c>
      <c r="E2832" t="s">
        <v>25</v>
      </c>
      <c r="F2832" t="s">
        <v>35</v>
      </c>
      <c r="G2832" t="s">
        <v>36</v>
      </c>
      <c r="H2832">
        <v>155.976</v>
      </c>
      <c r="I2832">
        <v>3</v>
      </c>
      <c r="J2832">
        <v>0.2</v>
      </c>
      <c r="K2832">
        <v>54.5916</v>
      </c>
    </row>
    <row r="2833" spans="1:11" x14ac:dyDescent="0.2">
      <c r="A2833" t="s">
        <v>13</v>
      </c>
      <c r="B2833" t="s">
        <v>22</v>
      </c>
      <c r="C2833" t="s">
        <v>414</v>
      </c>
      <c r="D2833" t="s">
        <v>88</v>
      </c>
      <c r="E2833" t="s">
        <v>18</v>
      </c>
      <c r="F2833" t="s">
        <v>26</v>
      </c>
      <c r="G2833" t="s">
        <v>34</v>
      </c>
      <c r="H2833">
        <v>15.47</v>
      </c>
      <c r="I2833">
        <v>7</v>
      </c>
      <c r="J2833">
        <v>0</v>
      </c>
      <c r="K2833">
        <v>4.1768999999999998</v>
      </c>
    </row>
    <row r="2834" spans="1:11" x14ac:dyDescent="0.2">
      <c r="A2834" t="s">
        <v>13</v>
      </c>
      <c r="B2834" t="s">
        <v>22</v>
      </c>
      <c r="C2834" t="s">
        <v>414</v>
      </c>
      <c r="D2834" t="s">
        <v>88</v>
      </c>
      <c r="E2834" t="s">
        <v>18</v>
      </c>
      <c r="F2834" t="s">
        <v>26</v>
      </c>
      <c r="G2834" t="s">
        <v>37</v>
      </c>
      <c r="H2834">
        <v>7.16</v>
      </c>
      <c r="I2834">
        <v>2</v>
      </c>
      <c r="J2834">
        <v>0</v>
      </c>
      <c r="K2834">
        <v>3.4367999999999999</v>
      </c>
    </row>
    <row r="2835" spans="1:11" x14ac:dyDescent="0.2">
      <c r="A2835" t="s">
        <v>28</v>
      </c>
      <c r="B2835" t="s">
        <v>14</v>
      </c>
      <c r="C2835" t="s">
        <v>23</v>
      </c>
      <c r="D2835" t="s">
        <v>24</v>
      </c>
      <c r="E2835" t="s">
        <v>25</v>
      </c>
      <c r="F2835" t="s">
        <v>26</v>
      </c>
      <c r="G2835" t="s">
        <v>38</v>
      </c>
      <c r="H2835">
        <v>10.89</v>
      </c>
      <c r="I2835">
        <v>1</v>
      </c>
      <c r="J2835">
        <v>0</v>
      </c>
      <c r="K2835">
        <v>2.8313999999999999</v>
      </c>
    </row>
    <row r="2836" spans="1:11" x14ac:dyDescent="0.2">
      <c r="A2836" t="s">
        <v>28</v>
      </c>
      <c r="B2836" t="s">
        <v>14</v>
      </c>
      <c r="C2836" t="s">
        <v>23</v>
      </c>
      <c r="D2836" t="s">
        <v>24</v>
      </c>
      <c r="E2836" t="s">
        <v>25</v>
      </c>
      <c r="F2836" t="s">
        <v>26</v>
      </c>
      <c r="G2836" t="s">
        <v>41</v>
      </c>
      <c r="H2836">
        <v>19.440000000000001</v>
      </c>
      <c r="I2836">
        <v>3</v>
      </c>
      <c r="J2836">
        <v>0</v>
      </c>
      <c r="K2836">
        <v>9.3312000000000008</v>
      </c>
    </row>
    <row r="2837" spans="1:11" x14ac:dyDescent="0.2">
      <c r="A2837" t="s">
        <v>28</v>
      </c>
      <c r="B2837" t="s">
        <v>14</v>
      </c>
      <c r="C2837" t="s">
        <v>23</v>
      </c>
      <c r="D2837" t="s">
        <v>24</v>
      </c>
      <c r="E2837" t="s">
        <v>25</v>
      </c>
      <c r="F2837" t="s">
        <v>26</v>
      </c>
      <c r="G2837" t="s">
        <v>37</v>
      </c>
      <c r="H2837">
        <v>121.6</v>
      </c>
      <c r="I2837">
        <v>5</v>
      </c>
      <c r="J2837">
        <v>0.2</v>
      </c>
      <c r="K2837">
        <v>39.520000000000003</v>
      </c>
    </row>
    <row r="2838" spans="1:11" x14ac:dyDescent="0.2">
      <c r="A2838" t="s">
        <v>62</v>
      </c>
      <c r="B2838" t="s">
        <v>14</v>
      </c>
      <c r="C2838" t="s">
        <v>404</v>
      </c>
      <c r="D2838" t="s">
        <v>30</v>
      </c>
      <c r="E2838" t="s">
        <v>18</v>
      </c>
      <c r="F2838" t="s">
        <v>35</v>
      </c>
      <c r="G2838" t="s">
        <v>123</v>
      </c>
      <c r="H2838">
        <v>695.7</v>
      </c>
      <c r="I2838">
        <v>2</v>
      </c>
      <c r="J2838">
        <v>0.5</v>
      </c>
      <c r="K2838">
        <v>-27.827999999999999</v>
      </c>
    </row>
    <row r="2839" spans="1:11" x14ac:dyDescent="0.2">
      <c r="A2839" t="s">
        <v>13</v>
      </c>
      <c r="B2839" t="s">
        <v>22</v>
      </c>
      <c r="C2839" t="s">
        <v>75</v>
      </c>
      <c r="D2839" t="s">
        <v>76</v>
      </c>
      <c r="E2839" t="s">
        <v>57</v>
      </c>
      <c r="F2839" t="s">
        <v>26</v>
      </c>
      <c r="G2839" t="s">
        <v>32</v>
      </c>
      <c r="H2839">
        <v>120.33</v>
      </c>
      <c r="I2839">
        <v>1</v>
      </c>
      <c r="J2839">
        <v>0</v>
      </c>
      <c r="K2839">
        <v>31.285799999999998</v>
      </c>
    </row>
    <row r="2840" spans="1:11" x14ac:dyDescent="0.2">
      <c r="A2840" t="s">
        <v>28</v>
      </c>
      <c r="B2840" t="s">
        <v>44</v>
      </c>
      <c r="C2840" t="s">
        <v>355</v>
      </c>
      <c r="D2840" t="s">
        <v>83</v>
      </c>
      <c r="E2840" t="s">
        <v>18</v>
      </c>
      <c r="F2840" t="s">
        <v>19</v>
      </c>
      <c r="G2840" t="s">
        <v>21</v>
      </c>
      <c r="H2840">
        <v>1139.92</v>
      </c>
      <c r="I2840">
        <v>4</v>
      </c>
      <c r="J2840">
        <v>0</v>
      </c>
      <c r="K2840">
        <v>284.98</v>
      </c>
    </row>
    <row r="2841" spans="1:11" x14ac:dyDescent="0.2">
      <c r="A2841" t="s">
        <v>13</v>
      </c>
      <c r="B2841" t="s">
        <v>14</v>
      </c>
      <c r="C2841" t="s">
        <v>196</v>
      </c>
      <c r="D2841" t="s">
        <v>40</v>
      </c>
      <c r="E2841" t="s">
        <v>18</v>
      </c>
      <c r="F2841" t="s">
        <v>26</v>
      </c>
      <c r="G2841" t="s">
        <v>41</v>
      </c>
      <c r="H2841">
        <v>229.54400000000001</v>
      </c>
      <c r="I2841">
        <v>7</v>
      </c>
      <c r="J2841">
        <v>0.2</v>
      </c>
      <c r="K2841">
        <v>83.209699999999998</v>
      </c>
    </row>
    <row r="2842" spans="1:11" x14ac:dyDescent="0.2">
      <c r="A2842" t="s">
        <v>28</v>
      </c>
      <c r="B2842" t="s">
        <v>14</v>
      </c>
      <c r="C2842" t="s">
        <v>195</v>
      </c>
      <c r="D2842" t="s">
        <v>46</v>
      </c>
      <c r="E2842" t="s">
        <v>47</v>
      </c>
      <c r="F2842" t="s">
        <v>26</v>
      </c>
      <c r="G2842" t="s">
        <v>32</v>
      </c>
      <c r="H2842">
        <v>143.72800000000001</v>
      </c>
      <c r="I2842">
        <v>2</v>
      </c>
      <c r="J2842">
        <v>0.2</v>
      </c>
      <c r="K2842">
        <v>-32.338799999999999</v>
      </c>
    </row>
    <row r="2843" spans="1:11" x14ac:dyDescent="0.2">
      <c r="A2843" t="s">
        <v>28</v>
      </c>
      <c r="B2843" t="s">
        <v>14</v>
      </c>
      <c r="C2843" t="s">
        <v>55</v>
      </c>
      <c r="D2843" t="s">
        <v>56</v>
      </c>
      <c r="E2843" t="s">
        <v>57</v>
      </c>
      <c r="F2843" t="s">
        <v>35</v>
      </c>
      <c r="G2843" t="s">
        <v>59</v>
      </c>
      <c r="H2843">
        <v>36.048000000000002</v>
      </c>
      <c r="I2843">
        <v>3</v>
      </c>
      <c r="J2843">
        <v>0.2</v>
      </c>
      <c r="K2843">
        <v>-0.9012</v>
      </c>
    </row>
    <row r="2844" spans="1:11" x14ac:dyDescent="0.2">
      <c r="A2844" t="s">
        <v>28</v>
      </c>
      <c r="B2844" t="s">
        <v>22</v>
      </c>
      <c r="C2844" t="s">
        <v>407</v>
      </c>
      <c r="D2844" t="s">
        <v>65</v>
      </c>
      <c r="E2844" t="s">
        <v>47</v>
      </c>
      <c r="F2844" t="s">
        <v>19</v>
      </c>
      <c r="G2844" t="s">
        <v>21</v>
      </c>
      <c r="H2844">
        <v>845.48800000000006</v>
      </c>
      <c r="I2844">
        <v>8</v>
      </c>
      <c r="J2844">
        <v>0.3</v>
      </c>
      <c r="K2844">
        <v>-12.0784</v>
      </c>
    </row>
    <row r="2845" spans="1:11" x14ac:dyDescent="0.2">
      <c r="A2845" t="s">
        <v>62</v>
      </c>
      <c r="B2845" t="s">
        <v>14</v>
      </c>
      <c r="C2845" t="s">
        <v>316</v>
      </c>
      <c r="D2845" t="s">
        <v>166</v>
      </c>
      <c r="E2845" t="s">
        <v>57</v>
      </c>
      <c r="F2845" t="s">
        <v>26</v>
      </c>
      <c r="G2845" t="s">
        <v>34</v>
      </c>
      <c r="H2845">
        <v>50.94</v>
      </c>
      <c r="I2845">
        <v>3</v>
      </c>
      <c r="J2845">
        <v>0</v>
      </c>
      <c r="K2845">
        <v>14.263199999999999</v>
      </c>
    </row>
    <row r="2846" spans="1:11" x14ac:dyDescent="0.2">
      <c r="A2846" t="s">
        <v>28</v>
      </c>
      <c r="B2846" t="s">
        <v>44</v>
      </c>
      <c r="C2846" t="s">
        <v>79</v>
      </c>
      <c r="D2846" t="s">
        <v>65</v>
      </c>
      <c r="E2846" t="s">
        <v>47</v>
      </c>
      <c r="F2846" t="s">
        <v>26</v>
      </c>
      <c r="G2846" t="s">
        <v>37</v>
      </c>
      <c r="H2846">
        <v>762.59400000000005</v>
      </c>
      <c r="I2846">
        <v>3</v>
      </c>
      <c r="J2846">
        <v>0.8</v>
      </c>
      <c r="K2846">
        <v>-1143.8910000000001</v>
      </c>
    </row>
    <row r="2847" spans="1:11" x14ac:dyDescent="0.2">
      <c r="A2847" t="s">
        <v>28</v>
      </c>
      <c r="B2847" t="s">
        <v>22</v>
      </c>
      <c r="C2847" t="s">
        <v>270</v>
      </c>
      <c r="D2847" t="s">
        <v>167</v>
      </c>
      <c r="E2847" t="s">
        <v>18</v>
      </c>
      <c r="F2847" t="s">
        <v>19</v>
      </c>
      <c r="G2847" t="s">
        <v>33</v>
      </c>
      <c r="H2847">
        <v>56.28</v>
      </c>
      <c r="I2847">
        <v>6</v>
      </c>
      <c r="J2847">
        <v>0</v>
      </c>
      <c r="K2847">
        <v>15.7584</v>
      </c>
    </row>
    <row r="2848" spans="1:11" x14ac:dyDescent="0.2">
      <c r="A2848" t="s">
        <v>28</v>
      </c>
      <c r="B2848" t="s">
        <v>22</v>
      </c>
      <c r="C2848" t="s">
        <v>270</v>
      </c>
      <c r="D2848" t="s">
        <v>167</v>
      </c>
      <c r="E2848" t="s">
        <v>18</v>
      </c>
      <c r="F2848" t="s">
        <v>26</v>
      </c>
      <c r="G2848" t="s">
        <v>37</v>
      </c>
      <c r="H2848">
        <v>2690.97</v>
      </c>
      <c r="I2848">
        <v>3</v>
      </c>
      <c r="J2848">
        <v>0</v>
      </c>
      <c r="K2848">
        <v>1264.7559000000001</v>
      </c>
    </row>
    <row r="2849" spans="1:11" x14ac:dyDescent="0.2">
      <c r="A2849" t="s">
        <v>28</v>
      </c>
      <c r="B2849" t="s">
        <v>22</v>
      </c>
      <c r="C2849" t="s">
        <v>227</v>
      </c>
      <c r="D2849" t="s">
        <v>30</v>
      </c>
      <c r="E2849" t="s">
        <v>18</v>
      </c>
      <c r="F2849" t="s">
        <v>26</v>
      </c>
      <c r="G2849" t="s">
        <v>37</v>
      </c>
      <c r="H2849">
        <v>7.4340000000000002</v>
      </c>
      <c r="I2849">
        <v>6</v>
      </c>
      <c r="J2849">
        <v>0.7</v>
      </c>
      <c r="K2849">
        <v>-5.6993999999999998</v>
      </c>
    </row>
    <row r="2850" spans="1:11" x14ac:dyDescent="0.2">
      <c r="A2850" t="s">
        <v>62</v>
      </c>
      <c r="B2850" t="s">
        <v>22</v>
      </c>
      <c r="C2850" t="s">
        <v>55</v>
      </c>
      <c r="D2850" t="s">
        <v>56</v>
      </c>
      <c r="E2850" t="s">
        <v>57</v>
      </c>
      <c r="F2850" t="s">
        <v>26</v>
      </c>
      <c r="G2850" t="s">
        <v>32</v>
      </c>
      <c r="H2850">
        <v>64.784000000000006</v>
      </c>
      <c r="I2850">
        <v>1</v>
      </c>
      <c r="J2850">
        <v>0.2</v>
      </c>
      <c r="K2850">
        <v>-12.956799999999999</v>
      </c>
    </row>
    <row r="2851" spans="1:11" x14ac:dyDescent="0.2">
      <c r="A2851" t="s">
        <v>28</v>
      </c>
      <c r="B2851" t="s">
        <v>44</v>
      </c>
      <c r="C2851" t="s">
        <v>103</v>
      </c>
      <c r="D2851" t="s">
        <v>74</v>
      </c>
      <c r="E2851" t="s">
        <v>47</v>
      </c>
      <c r="F2851" t="s">
        <v>26</v>
      </c>
      <c r="G2851" t="s">
        <v>41</v>
      </c>
      <c r="H2851">
        <v>28.16</v>
      </c>
      <c r="I2851">
        <v>4</v>
      </c>
      <c r="J2851">
        <v>0</v>
      </c>
      <c r="K2851">
        <v>13.235200000000001</v>
      </c>
    </row>
    <row r="2852" spans="1:11" x14ac:dyDescent="0.2">
      <c r="A2852" t="s">
        <v>13</v>
      </c>
      <c r="B2852" t="s">
        <v>14</v>
      </c>
      <c r="C2852" t="s">
        <v>230</v>
      </c>
      <c r="D2852" t="s">
        <v>76</v>
      </c>
      <c r="E2852" t="s">
        <v>57</v>
      </c>
      <c r="F2852" t="s">
        <v>19</v>
      </c>
      <c r="G2852" t="s">
        <v>33</v>
      </c>
      <c r="H2852">
        <v>14.98</v>
      </c>
      <c r="I2852">
        <v>1</v>
      </c>
      <c r="J2852">
        <v>0</v>
      </c>
      <c r="K2852">
        <v>6.8907999999999996</v>
      </c>
    </row>
    <row r="2853" spans="1:11" x14ac:dyDescent="0.2">
      <c r="A2853" t="s">
        <v>13</v>
      </c>
      <c r="B2853" t="s">
        <v>14</v>
      </c>
      <c r="C2853" t="s">
        <v>230</v>
      </c>
      <c r="D2853" t="s">
        <v>76</v>
      </c>
      <c r="E2853" t="s">
        <v>57</v>
      </c>
      <c r="F2853" t="s">
        <v>19</v>
      </c>
      <c r="G2853" t="s">
        <v>33</v>
      </c>
      <c r="H2853">
        <v>20.32</v>
      </c>
      <c r="I2853">
        <v>4</v>
      </c>
      <c r="J2853">
        <v>0</v>
      </c>
      <c r="K2853">
        <v>6.9088000000000003</v>
      </c>
    </row>
    <row r="2854" spans="1:11" x14ac:dyDescent="0.2">
      <c r="A2854" t="s">
        <v>168</v>
      </c>
      <c r="B2854" t="s">
        <v>22</v>
      </c>
      <c r="C2854" t="s">
        <v>115</v>
      </c>
      <c r="D2854" t="s">
        <v>166</v>
      </c>
      <c r="E2854" t="s">
        <v>57</v>
      </c>
      <c r="F2854" t="s">
        <v>26</v>
      </c>
      <c r="G2854" t="s">
        <v>32</v>
      </c>
      <c r="H2854">
        <v>40.29</v>
      </c>
      <c r="I2854">
        <v>3</v>
      </c>
      <c r="J2854">
        <v>0</v>
      </c>
      <c r="K2854">
        <v>10.4754</v>
      </c>
    </row>
    <row r="2855" spans="1:11" x14ac:dyDescent="0.2">
      <c r="A2855" t="s">
        <v>28</v>
      </c>
      <c r="B2855" t="s">
        <v>14</v>
      </c>
      <c r="C2855" t="s">
        <v>386</v>
      </c>
      <c r="D2855" t="s">
        <v>387</v>
      </c>
      <c r="E2855" t="s">
        <v>47</v>
      </c>
      <c r="F2855" t="s">
        <v>26</v>
      </c>
      <c r="G2855" t="s">
        <v>27</v>
      </c>
      <c r="H2855">
        <v>20.23</v>
      </c>
      <c r="I2855">
        <v>7</v>
      </c>
      <c r="J2855">
        <v>0</v>
      </c>
      <c r="K2855">
        <v>9.5081000000000007</v>
      </c>
    </row>
    <row r="2856" spans="1:11" x14ac:dyDescent="0.2">
      <c r="A2856" t="s">
        <v>62</v>
      </c>
      <c r="B2856" t="s">
        <v>22</v>
      </c>
      <c r="C2856" t="s">
        <v>144</v>
      </c>
      <c r="D2856" t="s">
        <v>24</v>
      </c>
      <c r="E2856" t="s">
        <v>25</v>
      </c>
      <c r="F2856" t="s">
        <v>19</v>
      </c>
      <c r="G2856" t="s">
        <v>21</v>
      </c>
      <c r="H2856">
        <v>1603.136</v>
      </c>
      <c r="I2856">
        <v>4</v>
      </c>
      <c r="J2856">
        <v>0.2</v>
      </c>
      <c r="K2856">
        <v>100.196</v>
      </c>
    </row>
    <row r="2857" spans="1:11" x14ac:dyDescent="0.2">
      <c r="A2857" t="s">
        <v>13</v>
      </c>
      <c r="B2857" t="s">
        <v>14</v>
      </c>
      <c r="C2857" t="s">
        <v>196</v>
      </c>
      <c r="D2857" t="s">
        <v>40</v>
      </c>
      <c r="E2857" t="s">
        <v>18</v>
      </c>
      <c r="F2857" t="s">
        <v>19</v>
      </c>
      <c r="G2857" t="s">
        <v>21</v>
      </c>
      <c r="H2857">
        <v>225.29599999999999</v>
      </c>
      <c r="I2857">
        <v>2</v>
      </c>
      <c r="J2857">
        <v>0.2</v>
      </c>
      <c r="K2857">
        <v>22.529599999999999</v>
      </c>
    </row>
    <row r="2858" spans="1:11" x14ac:dyDescent="0.2">
      <c r="A2858" t="s">
        <v>28</v>
      </c>
      <c r="B2858" t="s">
        <v>14</v>
      </c>
      <c r="C2858" t="s">
        <v>200</v>
      </c>
      <c r="D2858" t="s">
        <v>167</v>
      </c>
      <c r="E2858" t="s">
        <v>18</v>
      </c>
      <c r="F2858" t="s">
        <v>35</v>
      </c>
      <c r="G2858" t="s">
        <v>59</v>
      </c>
      <c r="H2858">
        <v>67.8</v>
      </c>
      <c r="I2858">
        <v>4</v>
      </c>
      <c r="J2858">
        <v>0</v>
      </c>
      <c r="K2858">
        <v>4.0679999999999996</v>
      </c>
    </row>
    <row r="2859" spans="1:11" x14ac:dyDescent="0.2">
      <c r="A2859" t="s">
        <v>28</v>
      </c>
      <c r="B2859" t="s">
        <v>14</v>
      </c>
      <c r="C2859" t="s">
        <v>200</v>
      </c>
      <c r="D2859" t="s">
        <v>167</v>
      </c>
      <c r="E2859" t="s">
        <v>18</v>
      </c>
      <c r="F2859" t="s">
        <v>35</v>
      </c>
      <c r="G2859" t="s">
        <v>36</v>
      </c>
      <c r="H2859">
        <v>377.97</v>
      </c>
      <c r="I2859">
        <v>3</v>
      </c>
      <c r="J2859">
        <v>0</v>
      </c>
      <c r="K2859">
        <v>98.272199999999998</v>
      </c>
    </row>
    <row r="2860" spans="1:11" x14ac:dyDescent="0.2">
      <c r="A2860" t="s">
        <v>28</v>
      </c>
      <c r="B2860" t="s">
        <v>14</v>
      </c>
      <c r="C2860" t="s">
        <v>200</v>
      </c>
      <c r="D2860" t="s">
        <v>167</v>
      </c>
      <c r="E2860" t="s">
        <v>18</v>
      </c>
      <c r="F2860" t="s">
        <v>19</v>
      </c>
      <c r="G2860" t="s">
        <v>20</v>
      </c>
      <c r="H2860">
        <v>1628.82</v>
      </c>
      <c r="I2860">
        <v>9</v>
      </c>
      <c r="J2860">
        <v>0</v>
      </c>
      <c r="K2860">
        <v>374.62860000000001</v>
      </c>
    </row>
    <row r="2861" spans="1:11" x14ac:dyDescent="0.2">
      <c r="A2861" t="s">
        <v>28</v>
      </c>
      <c r="B2861" t="s">
        <v>14</v>
      </c>
      <c r="C2861" t="s">
        <v>200</v>
      </c>
      <c r="D2861" t="s">
        <v>167</v>
      </c>
      <c r="E2861" t="s">
        <v>18</v>
      </c>
      <c r="F2861" t="s">
        <v>26</v>
      </c>
      <c r="G2861" t="s">
        <v>41</v>
      </c>
      <c r="H2861">
        <v>286.93</v>
      </c>
      <c r="I2861">
        <v>7</v>
      </c>
      <c r="J2861">
        <v>0</v>
      </c>
      <c r="K2861">
        <v>140.59569999999999</v>
      </c>
    </row>
    <row r="2862" spans="1:11" x14ac:dyDescent="0.2">
      <c r="A2862" t="s">
        <v>28</v>
      </c>
      <c r="B2862" t="s">
        <v>14</v>
      </c>
      <c r="C2862" t="s">
        <v>422</v>
      </c>
      <c r="D2862" t="s">
        <v>30</v>
      </c>
      <c r="E2862" t="s">
        <v>18</v>
      </c>
      <c r="F2862" t="s">
        <v>26</v>
      </c>
      <c r="G2862" t="s">
        <v>41</v>
      </c>
      <c r="H2862">
        <v>20.736000000000001</v>
      </c>
      <c r="I2862">
        <v>4</v>
      </c>
      <c r="J2862">
        <v>0.2</v>
      </c>
      <c r="K2862">
        <v>7.2576000000000001</v>
      </c>
    </row>
    <row r="2863" spans="1:11" x14ac:dyDescent="0.2">
      <c r="A2863" t="s">
        <v>168</v>
      </c>
      <c r="B2863" t="s">
        <v>14</v>
      </c>
      <c r="C2863" t="s">
        <v>52</v>
      </c>
      <c r="D2863" t="s">
        <v>24</v>
      </c>
      <c r="E2863" t="s">
        <v>25</v>
      </c>
      <c r="F2863" t="s">
        <v>26</v>
      </c>
      <c r="G2863" t="s">
        <v>32</v>
      </c>
      <c r="H2863">
        <v>31.44</v>
      </c>
      <c r="I2863">
        <v>3</v>
      </c>
      <c r="J2863">
        <v>0</v>
      </c>
      <c r="K2863">
        <v>8.4887999999999995</v>
      </c>
    </row>
    <row r="2864" spans="1:11" x14ac:dyDescent="0.2">
      <c r="A2864" t="s">
        <v>168</v>
      </c>
      <c r="B2864" t="s">
        <v>14</v>
      </c>
      <c r="C2864" t="s">
        <v>52</v>
      </c>
      <c r="D2864" t="s">
        <v>24</v>
      </c>
      <c r="E2864" t="s">
        <v>25</v>
      </c>
      <c r="F2864" t="s">
        <v>26</v>
      </c>
      <c r="G2864" t="s">
        <v>38</v>
      </c>
      <c r="H2864">
        <v>83.79</v>
      </c>
      <c r="I2864">
        <v>7</v>
      </c>
      <c r="J2864">
        <v>0</v>
      </c>
      <c r="K2864">
        <v>22.6233</v>
      </c>
    </row>
    <row r="2865" spans="1:11" x14ac:dyDescent="0.2">
      <c r="A2865" t="s">
        <v>168</v>
      </c>
      <c r="B2865" t="s">
        <v>14</v>
      </c>
      <c r="C2865" t="s">
        <v>52</v>
      </c>
      <c r="D2865" t="s">
        <v>24</v>
      </c>
      <c r="E2865" t="s">
        <v>25</v>
      </c>
      <c r="F2865" t="s">
        <v>26</v>
      </c>
      <c r="G2865" t="s">
        <v>34</v>
      </c>
      <c r="H2865">
        <v>59.52</v>
      </c>
      <c r="I2865">
        <v>3</v>
      </c>
      <c r="J2865">
        <v>0</v>
      </c>
      <c r="K2865">
        <v>15.475199999999999</v>
      </c>
    </row>
    <row r="2866" spans="1:11" x14ac:dyDescent="0.2">
      <c r="A2866" t="s">
        <v>168</v>
      </c>
      <c r="B2866" t="s">
        <v>14</v>
      </c>
      <c r="C2866" t="s">
        <v>52</v>
      </c>
      <c r="D2866" t="s">
        <v>24</v>
      </c>
      <c r="E2866" t="s">
        <v>25</v>
      </c>
      <c r="F2866" t="s">
        <v>26</v>
      </c>
      <c r="G2866" t="s">
        <v>110</v>
      </c>
      <c r="H2866">
        <v>31.92</v>
      </c>
      <c r="I2866">
        <v>4</v>
      </c>
      <c r="J2866">
        <v>0</v>
      </c>
      <c r="K2866">
        <v>9.2568000000000001</v>
      </c>
    </row>
    <row r="2867" spans="1:11" x14ac:dyDescent="0.2">
      <c r="A2867" t="s">
        <v>13</v>
      </c>
      <c r="B2867" t="s">
        <v>14</v>
      </c>
      <c r="C2867" t="s">
        <v>252</v>
      </c>
      <c r="D2867" t="s">
        <v>104</v>
      </c>
      <c r="E2867" t="s">
        <v>57</v>
      </c>
      <c r="F2867" t="s">
        <v>26</v>
      </c>
      <c r="G2867" t="s">
        <v>110</v>
      </c>
      <c r="H2867">
        <v>14.72</v>
      </c>
      <c r="I2867">
        <v>5</v>
      </c>
      <c r="J2867">
        <v>0.2</v>
      </c>
      <c r="K2867">
        <v>-3.3119999999999998</v>
      </c>
    </row>
    <row r="2868" spans="1:11" x14ac:dyDescent="0.2">
      <c r="A2868" t="s">
        <v>13</v>
      </c>
      <c r="B2868" t="s">
        <v>14</v>
      </c>
      <c r="C2868" t="s">
        <v>252</v>
      </c>
      <c r="D2868" t="s">
        <v>104</v>
      </c>
      <c r="E2868" t="s">
        <v>57</v>
      </c>
      <c r="F2868" t="s">
        <v>26</v>
      </c>
      <c r="G2868" t="s">
        <v>32</v>
      </c>
      <c r="H2868">
        <v>38.975999999999999</v>
      </c>
      <c r="I2868">
        <v>3</v>
      </c>
      <c r="J2868">
        <v>0.2</v>
      </c>
      <c r="K2868">
        <v>-2.4359999999999999</v>
      </c>
    </row>
    <row r="2869" spans="1:11" x14ac:dyDescent="0.2">
      <c r="A2869" t="s">
        <v>28</v>
      </c>
      <c r="B2869" t="s">
        <v>14</v>
      </c>
      <c r="C2869" t="s">
        <v>158</v>
      </c>
      <c r="D2869" t="s">
        <v>30</v>
      </c>
      <c r="E2869" t="s">
        <v>18</v>
      </c>
      <c r="F2869" t="s">
        <v>19</v>
      </c>
      <c r="G2869" t="s">
        <v>33</v>
      </c>
      <c r="H2869">
        <v>17.088000000000001</v>
      </c>
      <c r="I2869">
        <v>2</v>
      </c>
      <c r="J2869">
        <v>0.2</v>
      </c>
      <c r="K2869">
        <v>1.0680000000000001</v>
      </c>
    </row>
    <row r="2870" spans="1:11" x14ac:dyDescent="0.2">
      <c r="A2870" t="s">
        <v>28</v>
      </c>
      <c r="B2870" t="s">
        <v>22</v>
      </c>
      <c r="C2870" t="s">
        <v>171</v>
      </c>
      <c r="D2870" t="s">
        <v>81</v>
      </c>
      <c r="E2870" t="s">
        <v>25</v>
      </c>
      <c r="F2870" t="s">
        <v>26</v>
      </c>
      <c r="G2870" t="s">
        <v>41</v>
      </c>
      <c r="H2870">
        <v>74.352000000000004</v>
      </c>
      <c r="I2870">
        <v>3</v>
      </c>
      <c r="J2870">
        <v>0.2</v>
      </c>
      <c r="K2870">
        <v>23.234999999999999</v>
      </c>
    </row>
    <row r="2871" spans="1:11" x14ac:dyDescent="0.2">
      <c r="A2871" t="s">
        <v>28</v>
      </c>
      <c r="B2871" t="s">
        <v>22</v>
      </c>
      <c r="C2871" t="s">
        <v>171</v>
      </c>
      <c r="D2871" t="s">
        <v>81</v>
      </c>
      <c r="E2871" t="s">
        <v>25</v>
      </c>
      <c r="F2871" t="s">
        <v>19</v>
      </c>
      <c r="G2871" t="s">
        <v>21</v>
      </c>
      <c r="H2871">
        <v>314.35199999999998</v>
      </c>
      <c r="I2871">
        <v>3</v>
      </c>
      <c r="J2871">
        <v>0.2</v>
      </c>
      <c r="K2871">
        <v>-35.364600000000003</v>
      </c>
    </row>
    <row r="2872" spans="1:11" x14ac:dyDescent="0.2">
      <c r="A2872" t="s">
        <v>28</v>
      </c>
      <c r="B2872" t="s">
        <v>14</v>
      </c>
      <c r="C2872" t="s">
        <v>23</v>
      </c>
      <c r="D2872" t="s">
        <v>24</v>
      </c>
      <c r="E2872" t="s">
        <v>25</v>
      </c>
      <c r="F2872" t="s">
        <v>26</v>
      </c>
      <c r="G2872" t="s">
        <v>34</v>
      </c>
      <c r="H2872">
        <v>4.26</v>
      </c>
      <c r="I2872">
        <v>1</v>
      </c>
      <c r="J2872">
        <v>0</v>
      </c>
      <c r="K2872">
        <v>1.7465999999999999</v>
      </c>
    </row>
    <row r="2873" spans="1:11" x14ac:dyDescent="0.2">
      <c r="A2873" t="s">
        <v>28</v>
      </c>
      <c r="B2873" t="s">
        <v>14</v>
      </c>
      <c r="C2873" t="s">
        <v>144</v>
      </c>
      <c r="D2873" t="s">
        <v>24</v>
      </c>
      <c r="E2873" t="s">
        <v>25</v>
      </c>
      <c r="F2873" t="s">
        <v>26</v>
      </c>
      <c r="G2873" t="s">
        <v>32</v>
      </c>
      <c r="H2873">
        <v>811.28</v>
      </c>
      <c r="I2873">
        <v>8</v>
      </c>
      <c r="J2873">
        <v>0</v>
      </c>
      <c r="K2873">
        <v>24.3384</v>
      </c>
    </row>
    <row r="2874" spans="1:11" x14ac:dyDescent="0.2">
      <c r="A2874" t="s">
        <v>62</v>
      </c>
      <c r="B2874" t="s">
        <v>14</v>
      </c>
      <c r="C2874" t="s">
        <v>75</v>
      </c>
      <c r="D2874" t="s">
        <v>76</v>
      </c>
      <c r="E2874" t="s">
        <v>57</v>
      </c>
      <c r="F2874" t="s">
        <v>26</v>
      </c>
      <c r="G2874" t="s">
        <v>77</v>
      </c>
      <c r="H2874">
        <v>6.03</v>
      </c>
      <c r="I2874">
        <v>3</v>
      </c>
      <c r="J2874">
        <v>0</v>
      </c>
      <c r="K2874">
        <v>2.9546999999999999</v>
      </c>
    </row>
    <row r="2875" spans="1:11" x14ac:dyDescent="0.2">
      <c r="A2875" t="s">
        <v>13</v>
      </c>
      <c r="B2875" t="s">
        <v>14</v>
      </c>
      <c r="C2875" t="s">
        <v>144</v>
      </c>
      <c r="D2875" t="s">
        <v>24</v>
      </c>
      <c r="E2875" t="s">
        <v>25</v>
      </c>
      <c r="F2875" t="s">
        <v>19</v>
      </c>
      <c r="G2875" t="s">
        <v>21</v>
      </c>
      <c r="H2875">
        <v>153.56800000000001</v>
      </c>
      <c r="I2875">
        <v>2</v>
      </c>
      <c r="J2875">
        <v>0.2</v>
      </c>
      <c r="K2875">
        <v>-5.7587999999999999</v>
      </c>
    </row>
    <row r="2876" spans="1:11" x14ac:dyDescent="0.2">
      <c r="A2876" t="s">
        <v>13</v>
      </c>
      <c r="B2876" t="s">
        <v>14</v>
      </c>
      <c r="C2876" t="s">
        <v>144</v>
      </c>
      <c r="D2876" t="s">
        <v>24</v>
      </c>
      <c r="E2876" t="s">
        <v>25</v>
      </c>
      <c r="F2876" t="s">
        <v>19</v>
      </c>
      <c r="G2876" t="s">
        <v>21</v>
      </c>
      <c r="H2876">
        <v>1013.4880000000001</v>
      </c>
      <c r="I2876">
        <v>7</v>
      </c>
      <c r="J2876">
        <v>0.2</v>
      </c>
      <c r="K2876">
        <v>76.011600000000001</v>
      </c>
    </row>
    <row r="2877" spans="1:11" x14ac:dyDescent="0.2">
      <c r="A2877" t="s">
        <v>28</v>
      </c>
      <c r="B2877" t="s">
        <v>44</v>
      </c>
      <c r="C2877" t="s">
        <v>131</v>
      </c>
      <c r="D2877" t="s">
        <v>132</v>
      </c>
      <c r="E2877" t="s">
        <v>57</v>
      </c>
      <c r="F2877" t="s">
        <v>26</v>
      </c>
      <c r="G2877" t="s">
        <v>60</v>
      </c>
      <c r="H2877">
        <v>52.34</v>
      </c>
      <c r="I2877">
        <v>2</v>
      </c>
      <c r="J2877">
        <v>0</v>
      </c>
      <c r="K2877">
        <v>24.599799999999998</v>
      </c>
    </row>
    <row r="2878" spans="1:11" x14ac:dyDescent="0.2">
      <c r="A2878" t="s">
        <v>28</v>
      </c>
      <c r="B2878" t="s">
        <v>44</v>
      </c>
      <c r="C2878" t="s">
        <v>131</v>
      </c>
      <c r="D2878" t="s">
        <v>132</v>
      </c>
      <c r="E2878" t="s">
        <v>57</v>
      </c>
      <c r="F2878" t="s">
        <v>26</v>
      </c>
      <c r="G2878" t="s">
        <v>34</v>
      </c>
      <c r="H2878">
        <v>4.66</v>
      </c>
      <c r="I2878">
        <v>2</v>
      </c>
      <c r="J2878">
        <v>0</v>
      </c>
      <c r="K2878">
        <v>1.3513999999999999</v>
      </c>
    </row>
    <row r="2879" spans="1:11" x14ac:dyDescent="0.2">
      <c r="A2879" t="s">
        <v>28</v>
      </c>
      <c r="B2879" t="s">
        <v>44</v>
      </c>
      <c r="C2879" t="s">
        <v>131</v>
      </c>
      <c r="D2879" t="s">
        <v>132</v>
      </c>
      <c r="E2879" t="s">
        <v>57</v>
      </c>
      <c r="F2879" t="s">
        <v>35</v>
      </c>
      <c r="G2879" t="s">
        <v>59</v>
      </c>
      <c r="H2879">
        <v>254.97</v>
      </c>
      <c r="I2879">
        <v>3</v>
      </c>
      <c r="J2879">
        <v>0</v>
      </c>
      <c r="K2879">
        <v>91.789199999999994</v>
      </c>
    </row>
    <row r="2880" spans="1:11" x14ac:dyDescent="0.2">
      <c r="A2880" t="s">
        <v>13</v>
      </c>
      <c r="B2880" t="s">
        <v>44</v>
      </c>
      <c r="C2880" t="s">
        <v>423</v>
      </c>
      <c r="D2880" t="s">
        <v>132</v>
      </c>
      <c r="E2880" t="s">
        <v>57</v>
      </c>
      <c r="F2880" t="s">
        <v>26</v>
      </c>
      <c r="G2880" t="s">
        <v>37</v>
      </c>
      <c r="H2880">
        <v>25.44</v>
      </c>
      <c r="I2880">
        <v>6</v>
      </c>
      <c r="J2880">
        <v>0</v>
      </c>
      <c r="K2880">
        <v>12.72</v>
      </c>
    </row>
    <row r="2881" spans="1:11" x14ac:dyDescent="0.2">
      <c r="A2881" t="s">
        <v>13</v>
      </c>
      <c r="B2881" t="s">
        <v>44</v>
      </c>
      <c r="C2881" t="s">
        <v>423</v>
      </c>
      <c r="D2881" t="s">
        <v>132</v>
      </c>
      <c r="E2881" t="s">
        <v>57</v>
      </c>
      <c r="F2881" t="s">
        <v>26</v>
      </c>
      <c r="G2881" t="s">
        <v>110</v>
      </c>
      <c r="H2881">
        <v>27.93</v>
      </c>
      <c r="I2881">
        <v>3</v>
      </c>
      <c r="J2881">
        <v>0</v>
      </c>
      <c r="K2881">
        <v>8.0997000000000003</v>
      </c>
    </row>
    <row r="2882" spans="1:11" x14ac:dyDescent="0.2">
      <c r="A2882" t="s">
        <v>28</v>
      </c>
      <c r="B2882" t="s">
        <v>14</v>
      </c>
      <c r="C2882" t="s">
        <v>407</v>
      </c>
      <c r="D2882" t="s">
        <v>65</v>
      </c>
      <c r="E2882" t="s">
        <v>47</v>
      </c>
      <c r="F2882" t="s">
        <v>26</v>
      </c>
      <c r="G2882" t="s">
        <v>37</v>
      </c>
      <c r="H2882">
        <v>8.85</v>
      </c>
      <c r="I2882">
        <v>5</v>
      </c>
      <c r="J2882">
        <v>0.8</v>
      </c>
      <c r="K2882">
        <v>-13.717499999999999</v>
      </c>
    </row>
    <row r="2883" spans="1:11" x14ac:dyDescent="0.2">
      <c r="A2883" t="s">
        <v>13</v>
      </c>
      <c r="B2883" t="s">
        <v>14</v>
      </c>
      <c r="C2883" t="s">
        <v>52</v>
      </c>
      <c r="D2883" t="s">
        <v>24</v>
      </c>
      <c r="E2883" t="s">
        <v>25</v>
      </c>
      <c r="F2883" t="s">
        <v>19</v>
      </c>
      <c r="G2883" t="s">
        <v>33</v>
      </c>
      <c r="H2883">
        <v>6.96</v>
      </c>
      <c r="I2883">
        <v>4</v>
      </c>
      <c r="J2883">
        <v>0</v>
      </c>
      <c r="K2883">
        <v>2.2271999999999998</v>
      </c>
    </row>
    <row r="2884" spans="1:11" x14ac:dyDescent="0.2">
      <c r="A2884" t="s">
        <v>28</v>
      </c>
      <c r="B2884" t="s">
        <v>14</v>
      </c>
      <c r="C2884" t="s">
        <v>52</v>
      </c>
      <c r="D2884" t="s">
        <v>24</v>
      </c>
      <c r="E2884" t="s">
        <v>25</v>
      </c>
      <c r="F2884" t="s">
        <v>26</v>
      </c>
      <c r="G2884" t="s">
        <v>37</v>
      </c>
      <c r="H2884">
        <v>17.456</v>
      </c>
      <c r="I2884">
        <v>2</v>
      </c>
      <c r="J2884">
        <v>0.2</v>
      </c>
      <c r="K2884">
        <v>5.8914</v>
      </c>
    </row>
    <row r="2885" spans="1:11" x14ac:dyDescent="0.2">
      <c r="A2885" t="s">
        <v>28</v>
      </c>
      <c r="B2885" t="s">
        <v>14</v>
      </c>
      <c r="C2885" t="s">
        <v>313</v>
      </c>
      <c r="D2885" t="s">
        <v>81</v>
      </c>
      <c r="E2885" t="s">
        <v>25</v>
      </c>
      <c r="F2885" t="s">
        <v>19</v>
      </c>
      <c r="G2885" t="s">
        <v>21</v>
      </c>
      <c r="H2885">
        <v>307.92</v>
      </c>
      <c r="I2885">
        <v>5</v>
      </c>
      <c r="J2885">
        <v>0.2</v>
      </c>
      <c r="K2885">
        <v>-34.640999999999998</v>
      </c>
    </row>
    <row r="2886" spans="1:11" x14ac:dyDescent="0.2">
      <c r="A2886" t="s">
        <v>62</v>
      </c>
      <c r="B2886" t="s">
        <v>14</v>
      </c>
      <c r="C2886" t="s">
        <v>23</v>
      </c>
      <c r="D2886" t="s">
        <v>24</v>
      </c>
      <c r="E2886" t="s">
        <v>25</v>
      </c>
      <c r="F2886" t="s">
        <v>26</v>
      </c>
      <c r="G2886" t="s">
        <v>34</v>
      </c>
      <c r="H2886">
        <v>6.63</v>
      </c>
      <c r="I2886">
        <v>3</v>
      </c>
      <c r="J2886">
        <v>0</v>
      </c>
      <c r="K2886">
        <v>1.7901</v>
      </c>
    </row>
    <row r="2887" spans="1:11" x14ac:dyDescent="0.2">
      <c r="A2887" t="s">
        <v>62</v>
      </c>
      <c r="B2887" t="s">
        <v>14</v>
      </c>
      <c r="C2887" t="s">
        <v>23</v>
      </c>
      <c r="D2887" t="s">
        <v>24</v>
      </c>
      <c r="E2887" t="s">
        <v>25</v>
      </c>
      <c r="F2887" t="s">
        <v>26</v>
      </c>
      <c r="G2887" t="s">
        <v>41</v>
      </c>
      <c r="H2887">
        <v>12.96</v>
      </c>
      <c r="I2887">
        <v>2</v>
      </c>
      <c r="J2887">
        <v>0</v>
      </c>
      <c r="K2887">
        <v>6.2207999999999997</v>
      </c>
    </row>
    <row r="2888" spans="1:11" x14ac:dyDescent="0.2">
      <c r="A2888" t="s">
        <v>62</v>
      </c>
      <c r="B2888" t="s">
        <v>14</v>
      </c>
      <c r="C2888" t="s">
        <v>23</v>
      </c>
      <c r="D2888" t="s">
        <v>24</v>
      </c>
      <c r="E2888" t="s">
        <v>25</v>
      </c>
      <c r="F2888" t="s">
        <v>26</v>
      </c>
      <c r="G2888" t="s">
        <v>41</v>
      </c>
      <c r="H2888">
        <v>32.4</v>
      </c>
      <c r="I2888">
        <v>5</v>
      </c>
      <c r="J2888">
        <v>0</v>
      </c>
      <c r="K2888">
        <v>15.552</v>
      </c>
    </row>
    <row r="2889" spans="1:11" x14ac:dyDescent="0.2">
      <c r="A2889" t="s">
        <v>28</v>
      </c>
      <c r="B2889" t="s">
        <v>22</v>
      </c>
      <c r="C2889" t="s">
        <v>42</v>
      </c>
      <c r="D2889" t="s">
        <v>43</v>
      </c>
      <c r="E2889" t="s">
        <v>25</v>
      </c>
      <c r="F2889" t="s">
        <v>26</v>
      </c>
      <c r="G2889" t="s">
        <v>41</v>
      </c>
      <c r="H2889">
        <v>23.85</v>
      </c>
      <c r="I2889">
        <v>5</v>
      </c>
      <c r="J2889">
        <v>0</v>
      </c>
      <c r="K2889">
        <v>10.7325</v>
      </c>
    </row>
    <row r="2890" spans="1:11" x14ac:dyDescent="0.2">
      <c r="A2890" t="s">
        <v>13</v>
      </c>
      <c r="B2890" t="s">
        <v>14</v>
      </c>
      <c r="C2890" t="s">
        <v>424</v>
      </c>
      <c r="D2890" t="s">
        <v>125</v>
      </c>
      <c r="E2890" t="s">
        <v>18</v>
      </c>
      <c r="F2890" t="s">
        <v>19</v>
      </c>
      <c r="G2890" t="s">
        <v>21</v>
      </c>
      <c r="H2890">
        <v>51.96</v>
      </c>
      <c r="I2890">
        <v>2</v>
      </c>
      <c r="J2890">
        <v>0</v>
      </c>
      <c r="K2890">
        <v>12.99</v>
      </c>
    </row>
    <row r="2891" spans="1:11" x14ac:dyDescent="0.2">
      <c r="A2891" t="s">
        <v>13</v>
      </c>
      <c r="B2891" t="s">
        <v>14</v>
      </c>
      <c r="C2891" t="s">
        <v>424</v>
      </c>
      <c r="D2891" t="s">
        <v>125</v>
      </c>
      <c r="E2891" t="s">
        <v>18</v>
      </c>
      <c r="F2891" t="s">
        <v>26</v>
      </c>
      <c r="G2891" t="s">
        <v>37</v>
      </c>
      <c r="H2891">
        <v>17.940000000000001</v>
      </c>
      <c r="I2891">
        <v>3</v>
      </c>
      <c r="J2891">
        <v>0</v>
      </c>
      <c r="K2891">
        <v>8.6112000000000002</v>
      </c>
    </row>
    <row r="2892" spans="1:11" x14ac:dyDescent="0.2">
      <c r="A2892" t="s">
        <v>28</v>
      </c>
      <c r="B2892" t="s">
        <v>22</v>
      </c>
      <c r="C2892" t="s">
        <v>92</v>
      </c>
      <c r="D2892" t="s">
        <v>76</v>
      </c>
      <c r="E2892" t="s">
        <v>57</v>
      </c>
      <c r="F2892" t="s">
        <v>26</v>
      </c>
      <c r="G2892" t="s">
        <v>41</v>
      </c>
      <c r="H2892">
        <v>11.56</v>
      </c>
      <c r="I2892">
        <v>2</v>
      </c>
      <c r="J2892">
        <v>0</v>
      </c>
      <c r="K2892">
        <v>5.6643999999999997</v>
      </c>
    </row>
    <row r="2893" spans="1:11" x14ac:dyDescent="0.2">
      <c r="A2893" t="s">
        <v>28</v>
      </c>
      <c r="B2893" t="s">
        <v>22</v>
      </c>
      <c r="C2893" t="s">
        <v>92</v>
      </c>
      <c r="D2893" t="s">
        <v>76</v>
      </c>
      <c r="E2893" t="s">
        <v>57</v>
      </c>
      <c r="F2893" t="s">
        <v>26</v>
      </c>
      <c r="G2893" t="s">
        <v>41</v>
      </c>
      <c r="H2893">
        <v>26.4</v>
      </c>
      <c r="I2893">
        <v>5</v>
      </c>
      <c r="J2893">
        <v>0</v>
      </c>
      <c r="K2893">
        <v>11.88</v>
      </c>
    </row>
    <row r="2894" spans="1:11" x14ac:dyDescent="0.2">
      <c r="A2894" t="s">
        <v>28</v>
      </c>
      <c r="B2894" t="s">
        <v>22</v>
      </c>
      <c r="C2894" t="s">
        <v>92</v>
      </c>
      <c r="D2894" t="s">
        <v>76</v>
      </c>
      <c r="E2894" t="s">
        <v>57</v>
      </c>
      <c r="F2894" t="s">
        <v>19</v>
      </c>
      <c r="G2894" t="s">
        <v>33</v>
      </c>
      <c r="H2894">
        <v>69.08</v>
      </c>
      <c r="I2894">
        <v>11</v>
      </c>
      <c r="J2894">
        <v>0</v>
      </c>
      <c r="K2894">
        <v>29.0136</v>
      </c>
    </row>
    <row r="2895" spans="1:11" x14ac:dyDescent="0.2">
      <c r="A2895" t="s">
        <v>28</v>
      </c>
      <c r="B2895" t="s">
        <v>22</v>
      </c>
      <c r="C2895" t="s">
        <v>92</v>
      </c>
      <c r="D2895" t="s">
        <v>76</v>
      </c>
      <c r="E2895" t="s">
        <v>57</v>
      </c>
      <c r="F2895" t="s">
        <v>35</v>
      </c>
      <c r="G2895" t="s">
        <v>36</v>
      </c>
      <c r="H2895">
        <v>35.880000000000003</v>
      </c>
      <c r="I2895">
        <v>3</v>
      </c>
      <c r="J2895">
        <v>0</v>
      </c>
      <c r="K2895">
        <v>10.0464</v>
      </c>
    </row>
    <row r="2896" spans="1:11" x14ac:dyDescent="0.2">
      <c r="A2896" t="s">
        <v>28</v>
      </c>
      <c r="B2896" t="s">
        <v>14</v>
      </c>
      <c r="C2896" t="s">
        <v>159</v>
      </c>
      <c r="D2896" t="s">
        <v>76</v>
      </c>
      <c r="E2896" t="s">
        <v>57</v>
      </c>
      <c r="F2896" t="s">
        <v>26</v>
      </c>
      <c r="G2896" t="s">
        <v>34</v>
      </c>
      <c r="H2896">
        <v>49.65</v>
      </c>
      <c r="I2896">
        <v>5</v>
      </c>
      <c r="J2896">
        <v>0</v>
      </c>
      <c r="K2896">
        <v>20.853000000000002</v>
      </c>
    </row>
    <row r="2897" spans="1:11" x14ac:dyDescent="0.2">
      <c r="A2897" t="s">
        <v>28</v>
      </c>
      <c r="B2897" t="s">
        <v>22</v>
      </c>
      <c r="C2897" t="s">
        <v>99</v>
      </c>
      <c r="D2897" t="s">
        <v>40</v>
      </c>
      <c r="E2897" t="s">
        <v>18</v>
      </c>
      <c r="F2897" t="s">
        <v>35</v>
      </c>
      <c r="G2897" t="s">
        <v>162</v>
      </c>
      <c r="H2897">
        <v>959.96799999999996</v>
      </c>
      <c r="I2897">
        <v>4</v>
      </c>
      <c r="J2897">
        <v>0.2</v>
      </c>
      <c r="K2897">
        <v>119.996</v>
      </c>
    </row>
    <row r="2898" spans="1:11" x14ac:dyDescent="0.2">
      <c r="A2898" t="s">
        <v>28</v>
      </c>
      <c r="B2898" t="s">
        <v>14</v>
      </c>
      <c r="C2898" t="s">
        <v>61</v>
      </c>
      <c r="D2898" t="s">
        <v>46</v>
      </c>
      <c r="E2898" t="s">
        <v>47</v>
      </c>
      <c r="F2898" t="s">
        <v>19</v>
      </c>
      <c r="G2898" t="s">
        <v>21</v>
      </c>
      <c r="H2898">
        <v>408.42200000000003</v>
      </c>
      <c r="I2898">
        <v>2</v>
      </c>
      <c r="J2898">
        <v>0.3</v>
      </c>
      <c r="K2898">
        <v>-5.8346</v>
      </c>
    </row>
    <row r="2899" spans="1:11" x14ac:dyDescent="0.2">
      <c r="A2899" t="s">
        <v>28</v>
      </c>
      <c r="B2899" t="s">
        <v>14</v>
      </c>
      <c r="C2899" t="s">
        <v>75</v>
      </c>
      <c r="D2899" t="s">
        <v>76</v>
      </c>
      <c r="E2899" t="s">
        <v>57</v>
      </c>
      <c r="F2899" t="s">
        <v>35</v>
      </c>
      <c r="G2899" t="s">
        <v>162</v>
      </c>
      <c r="H2899">
        <v>479.98399999999998</v>
      </c>
      <c r="I2899">
        <v>2</v>
      </c>
      <c r="J2899">
        <v>0.2</v>
      </c>
      <c r="K2899">
        <v>59.997999999999998</v>
      </c>
    </row>
    <row r="2900" spans="1:11" x14ac:dyDescent="0.2">
      <c r="A2900" t="s">
        <v>28</v>
      </c>
      <c r="B2900" t="s">
        <v>14</v>
      </c>
      <c r="C2900" t="s">
        <v>75</v>
      </c>
      <c r="D2900" t="s">
        <v>76</v>
      </c>
      <c r="E2900" t="s">
        <v>57</v>
      </c>
      <c r="F2900" t="s">
        <v>26</v>
      </c>
      <c r="G2900" t="s">
        <v>27</v>
      </c>
      <c r="H2900">
        <v>12.6</v>
      </c>
      <c r="I2900">
        <v>4</v>
      </c>
      <c r="J2900">
        <v>0</v>
      </c>
      <c r="K2900">
        <v>6.048</v>
      </c>
    </row>
    <row r="2901" spans="1:11" x14ac:dyDescent="0.2">
      <c r="A2901" t="s">
        <v>28</v>
      </c>
      <c r="B2901" t="s">
        <v>44</v>
      </c>
      <c r="C2901" t="s">
        <v>103</v>
      </c>
      <c r="D2901" t="s">
        <v>167</v>
      </c>
      <c r="E2901" t="s">
        <v>18</v>
      </c>
      <c r="F2901" t="s">
        <v>26</v>
      </c>
      <c r="G2901" t="s">
        <v>41</v>
      </c>
      <c r="H2901">
        <v>184.66</v>
      </c>
      <c r="I2901">
        <v>7</v>
      </c>
      <c r="J2901">
        <v>0</v>
      </c>
      <c r="K2901">
        <v>84.943600000000004</v>
      </c>
    </row>
    <row r="2902" spans="1:11" x14ac:dyDescent="0.2">
      <c r="A2902" t="s">
        <v>28</v>
      </c>
      <c r="B2902" t="s">
        <v>14</v>
      </c>
      <c r="C2902" t="s">
        <v>79</v>
      </c>
      <c r="D2902" t="s">
        <v>65</v>
      </c>
      <c r="E2902" t="s">
        <v>47</v>
      </c>
      <c r="F2902" t="s">
        <v>26</v>
      </c>
      <c r="G2902" t="s">
        <v>41</v>
      </c>
      <c r="H2902">
        <v>23.12</v>
      </c>
      <c r="I2902">
        <v>5</v>
      </c>
      <c r="J2902">
        <v>0.2</v>
      </c>
      <c r="K2902">
        <v>8.3810000000000002</v>
      </c>
    </row>
    <row r="2903" spans="1:11" x14ac:dyDescent="0.2">
      <c r="A2903" t="s">
        <v>28</v>
      </c>
      <c r="B2903" t="s">
        <v>22</v>
      </c>
      <c r="C2903" t="s">
        <v>425</v>
      </c>
      <c r="D2903" t="s">
        <v>65</v>
      </c>
      <c r="E2903" t="s">
        <v>47</v>
      </c>
      <c r="F2903" t="s">
        <v>26</v>
      </c>
      <c r="G2903" t="s">
        <v>41</v>
      </c>
      <c r="H2903">
        <v>37.463999999999999</v>
      </c>
      <c r="I2903">
        <v>7</v>
      </c>
      <c r="J2903">
        <v>0.2</v>
      </c>
      <c r="K2903">
        <v>12.175800000000001</v>
      </c>
    </row>
    <row r="2904" spans="1:11" x14ac:dyDescent="0.2">
      <c r="A2904" t="s">
        <v>28</v>
      </c>
      <c r="B2904" t="s">
        <v>22</v>
      </c>
      <c r="C2904" t="s">
        <v>425</v>
      </c>
      <c r="D2904" t="s">
        <v>65</v>
      </c>
      <c r="E2904" t="s">
        <v>47</v>
      </c>
      <c r="F2904" t="s">
        <v>19</v>
      </c>
      <c r="G2904" t="s">
        <v>21</v>
      </c>
      <c r="H2904">
        <v>539.65800000000002</v>
      </c>
      <c r="I2904">
        <v>3</v>
      </c>
      <c r="J2904">
        <v>0.3</v>
      </c>
      <c r="K2904">
        <v>-7.7093999999999996</v>
      </c>
    </row>
    <row r="2905" spans="1:11" x14ac:dyDescent="0.2">
      <c r="A2905" t="s">
        <v>28</v>
      </c>
      <c r="B2905" t="s">
        <v>44</v>
      </c>
      <c r="C2905" t="s">
        <v>42</v>
      </c>
      <c r="D2905" t="s">
        <v>43</v>
      </c>
      <c r="E2905" t="s">
        <v>25</v>
      </c>
      <c r="F2905" t="s">
        <v>26</v>
      </c>
      <c r="G2905" t="s">
        <v>32</v>
      </c>
      <c r="H2905">
        <v>310.12</v>
      </c>
      <c r="I2905">
        <v>2</v>
      </c>
      <c r="J2905">
        <v>0</v>
      </c>
      <c r="K2905">
        <v>80.631200000000007</v>
      </c>
    </row>
    <row r="2906" spans="1:11" x14ac:dyDescent="0.2">
      <c r="A2906" t="s">
        <v>28</v>
      </c>
      <c r="B2906" t="s">
        <v>14</v>
      </c>
      <c r="C2906" t="s">
        <v>67</v>
      </c>
      <c r="D2906" t="s">
        <v>68</v>
      </c>
      <c r="E2906" t="s">
        <v>47</v>
      </c>
      <c r="F2906" t="s">
        <v>26</v>
      </c>
      <c r="G2906" t="s">
        <v>41</v>
      </c>
      <c r="H2906">
        <v>8.56</v>
      </c>
      <c r="I2906">
        <v>2</v>
      </c>
      <c r="J2906">
        <v>0</v>
      </c>
      <c r="K2906">
        <v>3.8519999999999999</v>
      </c>
    </row>
    <row r="2907" spans="1:11" x14ac:dyDescent="0.2">
      <c r="A2907" t="s">
        <v>28</v>
      </c>
      <c r="B2907" t="s">
        <v>14</v>
      </c>
      <c r="C2907" t="s">
        <v>67</v>
      </c>
      <c r="D2907" t="s">
        <v>68</v>
      </c>
      <c r="E2907" t="s">
        <v>47</v>
      </c>
      <c r="F2907" t="s">
        <v>26</v>
      </c>
      <c r="G2907" t="s">
        <v>32</v>
      </c>
      <c r="H2907">
        <v>52.4</v>
      </c>
      <c r="I2907">
        <v>5</v>
      </c>
      <c r="J2907">
        <v>0</v>
      </c>
      <c r="K2907">
        <v>14.148</v>
      </c>
    </row>
    <row r="2908" spans="1:11" x14ac:dyDescent="0.2">
      <c r="A2908" t="s">
        <v>28</v>
      </c>
      <c r="B2908" t="s">
        <v>14</v>
      </c>
      <c r="C2908" t="s">
        <v>67</v>
      </c>
      <c r="D2908" t="s">
        <v>68</v>
      </c>
      <c r="E2908" t="s">
        <v>47</v>
      </c>
      <c r="F2908" t="s">
        <v>26</v>
      </c>
      <c r="G2908" t="s">
        <v>27</v>
      </c>
      <c r="H2908">
        <v>14.94</v>
      </c>
      <c r="I2908">
        <v>3</v>
      </c>
      <c r="J2908">
        <v>0</v>
      </c>
      <c r="K2908">
        <v>6.8723999999999998</v>
      </c>
    </row>
    <row r="2909" spans="1:11" x14ac:dyDescent="0.2">
      <c r="A2909" t="s">
        <v>28</v>
      </c>
      <c r="B2909" t="s">
        <v>14</v>
      </c>
      <c r="C2909" t="s">
        <v>42</v>
      </c>
      <c r="D2909" t="s">
        <v>43</v>
      </c>
      <c r="E2909" t="s">
        <v>25</v>
      </c>
      <c r="F2909" t="s">
        <v>26</v>
      </c>
      <c r="G2909" t="s">
        <v>77</v>
      </c>
      <c r="H2909">
        <v>11.22</v>
      </c>
      <c r="I2909">
        <v>3</v>
      </c>
      <c r="J2909">
        <v>0</v>
      </c>
      <c r="K2909">
        <v>0.22439999999999999</v>
      </c>
    </row>
    <row r="2910" spans="1:11" x14ac:dyDescent="0.2">
      <c r="A2910" t="s">
        <v>28</v>
      </c>
      <c r="B2910" t="s">
        <v>14</v>
      </c>
      <c r="C2910" t="s">
        <v>282</v>
      </c>
      <c r="D2910" t="s">
        <v>30</v>
      </c>
      <c r="E2910" t="s">
        <v>18</v>
      </c>
      <c r="F2910" t="s">
        <v>26</v>
      </c>
      <c r="G2910" t="s">
        <v>38</v>
      </c>
      <c r="H2910">
        <v>387.13600000000002</v>
      </c>
      <c r="I2910">
        <v>4</v>
      </c>
      <c r="J2910">
        <v>0.2</v>
      </c>
      <c r="K2910">
        <v>24.196000000000002</v>
      </c>
    </row>
    <row r="2911" spans="1:11" x14ac:dyDescent="0.2">
      <c r="A2911" t="s">
        <v>28</v>
      </c>
      <c r="B2911" t="s">
        <v>14</v>
      </c>
      <c r="C2911" t="s">
        <v>426</v>
      </c>
      <c r="D2911" t="s">
        <v>76</v>
      </c>
      <c r="E2911" t="s">
        <v>57</v>
      </c>
      <c r="F2911" t="s">
        <v>26</v>
      </c>
      <c r="G2911" t="s">
        <v>60</v>
      </c>
      <c r="H2911">
        <v>41.4</v>
      </c>
      <c r="I2911">
        <v>5</v>
      </c>
      <c r="J2911">
        <v>0</v>
      </c>
      <c r="K2911">
        <v>19.457999999999998</v>
      </c>
    </row>
    <row r="2912" spans="1:11" x14ac:dyDescent="0.2">
      <c r="A2912" t="s">
        <v>28</v>
      </c>
      <c r="B2912" t="s">
        <v>14</v>
      </c>
      <c r="C2912" t="s">
        <v>426</v>
      </c>
      <c r="D2912" t="s">
        <v>76</v>
      </c>
      <c r="E2912" t="s">
        <v>57</v>
      </c>
      <c r="F2912" t="s">
        <v>26</v>
      </c>
      <c r="G2912" t="s">
        <v>34</v>
      </c>
      <c r="H2912">
        <v>35</v>
      </c>
      <c r="I2912">
        <v>4</v>
      </c>
      <c r="J2912">
        <v>0</v>
      </c>
      <c r="K2912">
        <v>10.5</v>
      </c>
    </row>
    <row r="2913" spans="1:11" x14ac:dyDescent="0.2">
      <c r="A2913" t="s">
        <v>28</v>
      </c>
      <c r="B2913" t="s">
        <v>14</v>
      </c>
      <c r="C2913" t="s">
        <v>426</v>
      </c>
      <c r="D2913" t="s">
        <v>76</v>
      </c>
      <c r="E2913" t="s">
        <v>57</v>
      </c>
      <c r="F2913" t="s">
        <v>26</v>
      </c>
      <c r="G2913" t="s">
        <v>37</v>
      </c>
      <c r="H2913">
        <v>39.552</v>
      </c>
      <c r="I2913">
        <v>3</v>
      </c>
      <c r="J2913">
        <v>0.2</v>
      </c>
      <c r="K2913">
        <v>14.3376</v>
      </c>
    </row>
    <row r="2914" spans="1:11" x14ac:dyDescent="0.2">
      <c r="A2914" t="s">
        <v>13</v>
      </c>
      <c r="B2914" t="s">
        <v>14</v>
      </c>
      <c r="C2914" t="s">
        <v>427</v>
      </c>
      <c r="D2914" t="s">
        <v>74</v>
      </c>
      <c r="E2914" t="s">
        <v>47</v>
      </c>
      <c r="F2914" t="s">
        <v>35</v>
      </c>
      <c r="G2914" t="s">
        <v>36</v>
      </c>
      <c r="H2914">
        <v>135.72</v>
      </c>
      <c r="I2914">
        <v>3</v>
      </c>
      <c r="J2914">
        <v>0</v>
      </c>
      <c r="K2914">
        <v>35.287199999999999</v>
      </c>
    </row>
    <row r="2915" spans="1:11" x14ac:dyDescent="0.2">
      <c r="A2915" t="s">
        <v>13</v>
      </c>
      <c r="B2915" t="s">
        <v>14</v>
      </c>
      <c r="C2915" t="s">
        <v>427</v>
      </c>
      <c r="D2915" t="s">
        <v>74</v>
      </c>
      <c r="E2915" t="s">
        <v>47</v>
      </c>
      <c r="F2915" t="s">
        <v>26</v>
      </c>
      <c r="G2915" t="s">
        <v>37</v>
      </c>
      <c r="H2915">
        <v>12.56</v>
      </c>
      <c r="I2915">
        <v>2</v>
      </c>
      <c r="J2915">
        <v>0</v>
      </c>
      <c r="K2915">
        <v>5.6520000000000001</v>
      </c>
    </row>
    <row r="2916" spans="1:11" x14ac:dyDescent="0.2">
      <c r="A2916" t="s">
        <v>13</v>
      </c>
      <c r="B2916" t="s">
        <v>14</v>
      </c>
      <c r="C2916" t="s">
        <v>427</v>
      </c>
      <c r="D2916" t="s">
        <v>74</v>
      </c>
      <c r="E2916" t="s">
        <v>47</v>
      </c>
      <c r="F2916" t="s">
        <v>35</v>
      </c>
      <c r="G2916" t="s">
        <v>36</v>
      </c>
      <c r="H2916">
        <v>263.95999999999998</v>
      </c>
      <c r="I2916">
        <v>4</v>
      </c>
      <c r="J2916">
        <v>0</v>
      </c>
      <c r="K2916">
        <v>71.269199999999998</v>
      </c>
    </row>
    <row r="2917" spans="1:11" x14ac:dyDescent="0.2">
      <c r="A2917" t="s">
        <v>62</v>
      </c>
      <c r="B2917" t="s">
        <v>14</v>
      </c>
      <c r="C2917" t="s">
        <v>135</v>
      </c>
      <c r="D2917" t="s">
        <v>46</v>
      </c>
      <c r="E2917" t="s">
        <v>47</v>
      </c>
      <c r="F2917" t="s">
        <v>26</v>
      </c>
      <c r="G2917" t="s">
        <v>34</v>
      </c>
      <c r="H2917">
        <v>5.952</v>
      </c>
      <c r="I2917">
        <v>1</v>
      </c>
      <c r="J2917">
        <v>0.2</v>
      </c>
      <c r="K2917">
        <v>0.372</v>
      </c>
    </row>
    <row r="2918" spans="1:11" x14ac:dyDescent="0.2">
      <c r="A2918" t="s">
        <v>168</v>
      </c>
      <c r="B2918" t="s">
        <v>22</v>
      </c>
      <c r="C2918" t="s">
        <v>55</v>
      </c>
      <c r="D2918" t="s">
        <v>56</v>
      </c>
      <c r="E2918" t="s">
        <v>57</v>
      </c>
      <c r="F2918" t="s">
        <v>26</v>
      </c>
      <c r="G2918" t="s">
        <v>77</v>
      </c>
      <c r="H2918">
        <v>15.8</v>
      </c>
      <c r="I2918">
        <v>5</v>
      </c>
      <c r="J2918">
        <v>0.2</v>
      </c>
      <c r="K2918">
        <v>2.37</v>
      </c>
    </row>
    <row r="2919" spans="1:11" x14ac:dyDescent="0.2">
      <c r="A2919" t="s">
        <v>168</v>
      </c>
      <c r="B2919" t="s">
        <v>22</v>
      </c>
      <c r="C2919" t="s">
        <v>55</v>
      </c>
      <c r="D2919" t="s">
        <v>56</v>
      </c>
      <c r="E2919" t="s">
        <v>57</v>
      </c>
      <c r="F2919" t="s">
        <v>19</v>
      </c>
      <c r="G2919" t="s">
        <v>33</v>
      </c>
      <c r="H2919">
        <v>14.368</v>
      </c>
      <c r="I2919">
        <v>2</v>
      </c>
      <c r="J2919">
        <v>0.2</v>
      </c>
      <c r="K2919">
        <v>3.9512</v>
      </c>
    </row>
    <row r="2920" spans="1:11" x14ac:dyDescent="0.2">
      <c r="A2920" t="s">
        <v>168</v>
      </c>
      <c r="B2920" t="s">
        <v>22</v>
      </c>
      <c r="C2920" t="s">
        <v>55</v>
      </c>
      <c r="D2920" t="s">
        <v>56</v>
      </c>
      <c r="E2920" t="s">
        <v>57</v>
      </c>
      <c r="F2920" t="s">
        <v>19</v>
      </c>
      <c r="G2920" t="s">
        <v>33</v>
      </c>
      <c r="H2920">
        <v>70.447999999999993</v>
      </c>
      <c r="I2920">
        <v>7</v>
      </c>
      <c r="J2920">
        <v>0.2</v>
      </c>
      <c r="K2920">
        <v>12.3284</v>
      </c>
    </row>
    <row r="2921" spans="1:11" x14ac:dyDescent="0.2">
      <c r="A2921" t="s">
        <v>168</v>
      </c>
      <c r="B2921" t="s">
        <v>14</v>
      </c>
      <c r="C2921" t="s">
        <v>52</v>
      </c>
      <c r="D2921" t="s">
        <v>24</v>
      </c>
      <c r="E2921" t="s">
        <v>25</v>
      </c>
      <c r="F2921" t="s">
        <v>26</v>
      </c>
      <c r="G2921" t="s">
        <v>32</v>
      </c>
      <c r="H2921">
        <v>129.30000000000001</v>
      </c>
      <c r="I2921">
        <v>2</v>
      </c>
      <c r="J2921">
        <v>0</v>
      </c>
      <c r="K2921">
        <v>6.4649999999999999</v>
      </c>
    </row>
    <row r="2922" spans="1:11" x14ac:dyDescent="0.2">
      <c r="A2922" t="s">
        <v>13</v>
      </c>
      <c r="B2922" t="s">
        <v>44</v>
      </c>
      <c r="C2922" t="s">
        <v>164</v>
      </c>
      <c r="D2922" t="s">
        <v>46</v>
      </c>
      <c r="E2922" t="s">
        <v>47</v>
      </c>
      <c r="F2922" t="s">
        <v>26</v>
      </c>
      <c r="G2922" t="s">
        <v>37</v>
      </c>
      <c r="H2922">
        <v>3.8820000000000001</v>
      </c>
      <c r="I2922">
        <v>3</v>
      </c>
      <c r="J2922">
        <v>0.8</v>
      </c>
      <c r="K2922">
        <v>-5.8230000000000004</v>
      </c>
    </row>
    <row r="2923" spans="1:11" x14ac:dyDescent="0.2">
      <c r="A2923" t="s">
        <v>28</v>
      </c>
      <c r="B2923" t="s">
        <v>22</v>
      </c>
      <c r="C2923" t="s">
        <v>140</v>
      </c>
      <c r="D2923" t="s">
        <v>70</v>
      </c>
      <c r="E2923" t="s">
        <v>47</v>
      </c>
      <c r="F2923" t="s">
        <v>26</v>
      </c>
      <c r="G2923" t="s">
        <v>77</v>
      </c>
      <c r="H2923">
        <v>6.08</v>
      </c>
      <c r="I2923">
        <v>1</v>
      </c>
      <c r="J2923">
        <v>0</v>
      </c>
      <c r="K2923">
        <v>3.04</v>
      </c>
    </row>
    <row r="2924" spans="1:11" x14ac:dyDescent="0.2">
      <c r="A2924" t="s">
        <v>62</v>
      </c>
      <c r="B2924" t="s">
        <v>14</v>
      </c>
      <c r="C2924" t="s">
        <v>317</v>
      </c>
      <c r="D2924" t="s">
        <v>76</v>
      </c>
      <c r="E2924" t="s">
        <v>57</v>
      </c>
      <c r="F2924" t="s">
        <v>26</v>
      </c>
      <c r="G2924" t="s">
        <v>38</v>
      </c>
      <c r="H2924">
        <v>19.899999999999999</v>
      </c>
      <c r="I2924">
        <v>1</v>
      </c>
      <c r="J2924">
        <v>0</v>
      </c>
      <c r="K2924">
        <v>8.9550000000000001</v>
      </c>
    </row>
    <row r="2925" spans="1:11" x14ac:dyDescent="0.2">
      <c r="A2925" t="s">
        <v>62</v>
      </c>
      <c r="B2925" t="s">
        <v>14</v>
      </c>
      <c r="C2925" t="s">
        <v>317</v>
      </c>
      <c r="D2925" t="s">
        <v>76</v>
      </c>
      <c r="E2925" t="s">
        <v>57</v>
      </c>
      <c r="F2925" t="s">
        <v>19</v>
      </c>
      <c r="G2925" t="s">
        <v>33</v>
      </c>
      <c r="H2925">
        <v>70.709999999999994</v>
      </c>
      <c r="I2925">
        <v>1</v>
      </c>
      <c r="J2925">
        <v>0</v>
      </c>
      <c r="K2925">
        <v>4.9497</v>
      </c>
    </row>
    <row r="2926" spans="1:11" x14ac:dyDescent="0.2">
      <c r="A2926" t="s">
        <v>13</v>
      </c>
      <c r="B2926" t="s">
        <v>14</v>
      </c>
      <c r="C2926" t="s">
        <v>103</v>
      </c>
      <c r="D2926" t="s">
        <v>167</v>
      </c>
      <c r="E2926" t="s">
        <v>18</v>
      </c>
      <c r="F2926" t="s">
        <v>19</v>
      </c>
      <c r="G2926" t="s">
        <v>33</v>
      </c>
      <c r="H2926">
        <v>18.84</v>
      </c>
      <c r="I2926">
        <v>3</v>
      </c>
      <c r="J2926">
        <v>0</v>
      </c>
      <c r="K2926">
        <v>7.9127999999999998</v>
      </c>
    </row>
    <row r="2927" spans="1:11" x14ac:dyDescent="0.2">
      <c r="A2927" t="s">
        <v>28</v>
      </c>
      <c r="B2927" t="s">
        <v>14</v>
      </c>
      <c r="C2927" t="s">
        <v>428</v>
      </c>
      <c r="D2927" t="s">
        <v>68</v>
      </c>
      <c r="E2927" t="s">
        <v>47</v>
      </c>
      <c r="F2927" t="s">
        <v>26</v>
      </c>
      <c r="G2927" t="s">
        <v>34</v>
      </c>
      <c r="H2927">
        <v>8.64</v>
      </c>
      <c r="I2927">
        <v>3</v>
      </c>
      <c r="J2927">
        <v>0</v>
      </c>
      <c r="K2927">
        <v>2.5055999999999998</v>
      </c>
    </row>
    <row r="2928" spans="1:11" x14ac:dyDescent="0.2">
      <c r="A2928" t="s">
        <v>28</v>
      </c>
      <c r="B2928" t="s">
        <v>44</v>
      </c>
      <c r="C2928" t="s">
        <v>223</v>
      </c>
      <c r="D2928" t="s">
        <v>40</v>
      </c>
      <c r="E2928" t="s">
        <v>18</v>
      </c>
      <c r="F2928" t="s">
        <v>26</v>
      </c>
      <c r="G2928" t="s">
        <v>37</v>
      </c>
      <c r="H2928">
        <v>1633.1880000000001</v>
      </c>
      <c r="I2928">
        <v>4</v>
      </c>
      <c r="J2928">
        <v>0.7</v>
      </c>
      <c r="K2928">
        <v>-1306.5504000000001</v>
      </c>
    </row>
    <row r="2929" spans="1:11" x14ac:dyDescent="0.2">
      <c r="A2929" t="s">
        <v>28</v>
      </c>
      <c r="B2929" t="s">
        <v>44</v>
      </c>
      <c r="C2929" t="s">
        <v>137</v>
      </c>
      <c r="D2929" t="s">
        <v>70</v>
      </c>
      <c r="E2929" t="s">
        <v>47</v>
      </c>
      <c r="F2929" t="s">
        <v>19</v>
      </c>
      <c r="G2929" t="s">
        <v>33</v>
      </c>
      <c r="H2929">
        <v>19.760000000000002</v>
      </c>
      <c r="I2929">
        <v>4</v>
      </c>
      <c r="J2929">
        <v>0</v>
      </c>
      <c r="K2929">
        <v>8.2992000000000008</v>
      </c>
    </row>
    <row r="2930" spans="1:11" x14ac:dyDescent="0.2">
      <c r="A2930" t="s">
        <v>168</v>
      </c>
      <c r="B2930" t="s">
        <v>14</v>
      </c>
      <c r="C2930" t="s">
        <v>52</v>
      </c>
      <c r="D2930" t="s">
        <v>24</v>
      </c>
      <c r="E2930" t="s">
        <v>25</v>
      </c>
      <c r="F2930" t="s">
        <v>26</v>
      </c>
      <c r="G2930" t="s">
        <v>37</v>
      </c>
      <c r="H2930">
        <v>6.6079999999999997</v>
      </c>
      <c r="I2930">
        <v>2</v>
      </c>
      <c r="J2930">
        <v>0.2</v>
      </c>
      <c r="K2930">
        <v>2.2302</v>
      </c>
    </row>
    <row r="2931" spans="1:11" x14ac:dyDescent="0.2">
      <c r="A2931" t="s">
        <v>168</v>
      </c>
      <c r="B2931" t="s">
        <v>14</v>
      </c>
      <c r="C2931" t="s">
        <v>52</v>
      </c>
      <c r="D2931" t="s">
        <v>24</v>
      </c>
      <c r="E2931" t="s">
        <v>25</v>
      </c>
      <c r="F2931" t="s">
        <v>26</v>
      </c>
      <c r="G2931" t="s">
        <v>37</v>
      </c>
      <c r="H2931">
        <v>7.28</v>
      </c>
      <c r="I2931">
        <v>2</v>
      </c>
      <c r="J2931">
        <v>0.2</v>
      </c>
      <c r="K2931">
        <v>2.73</v>
      </c>
    </row>
    <row r="2932" spans="1:11" x14ac:dyDescent="0.2">
      <c r="A2932" t="s">
        <v>168</v>
      </c>
      <c r="B2932" t="s">
        <v>14</v>
      </c>
      <c r="C2932" t="s">
        <v>52</v>
      </c>
      <c r="D2932" t="s">
        <v>24</v>
      </c>
      <c r="E2932" t="s">
        <v>25</v>
      </c>
      <c r="F2932" t="s">
        <v>19</v>
      </c>
      <c r="G2932" t="s">
        <v>21</v>
      </c>
      <c r="H2932">
        <v>144.78399999999999</v>
      </c>
      <c r="I2932">
        <v>1</v>
      </c>
      <c r="J2932">
        <v>0.2</v>
      </c>
      <c r="K2932">
        <v>10.8588</v>
      </c>
    </row>
    <row r="2933" spans="1:11" x14ac:dyDescent="0.2">
      <c r="A2933" t="s">
        <v>28</v>
      </c>
      <c r="B2933" t="s">
        <v>14</v>
      </c>
      <c r="C2933" t="s">
        <v>42</v>
      </c>
      <c r="D2933" t="s">
        <v>43</v>
      </c>
      <c r="E2933" t="s">
        <v>25</v>
      </c>
      <c r="F2933" t="s">
        <v>35</v>
      </c>
      <c r="G2933" t="s">
        <v>36</v>
      </c>
      <c r="H2933">
        <v>156.792</v>
      </c>
      <c r="I2933">
        <v>1</v>
      </c>
      <c r="J2933">
        <v>0.2</v>
      </c>
      <c r="K2933">
        <v>13.7193</v>
      </c>
    </row>
    <row r="2934" spans="1:11" x14ac:dyDescent="0.2">
      <c r="A2934" t="s">
        <v>28</v>
      </c>
      <c r="B2934" t="s">
        <v>14</v>
      </c>
      <c r="C2934" t="s">
        <v>42</v>
      </c>
      <c r="D2934" t="s">
        <v>43</v>
      </c>
      <c r="E2934" t="s">
        <v>25</v>
      </c>
      <c r="F2934" t="s">
        <v>35</v>
      </c>
      <c r="G2934" t="s">
        <v>36</v>
      </c>
      <c r="H2934">
        <v>431.976</v>
      </c>
      <c r="I2934">
        <v>3</v>
      </c>
      <c r="J2934">
        <v>0.2</v>
      </c>
      <c r="K2934">
        <v>26.9985</v>
      </c>
    </row>
    <row r="2935" spans="1:11" x14ac:dyDescent="0.2">
      <c r="A2935" t="s">
        <v>28</v>
      </c>
      <c r="B2935" t="s">
        <v>14</v>
      </c>
      <c r="C2935" t="s">
        <v>42</v>
      </c>
      <c r="D2935" t="s">
        <v>43</v>
      </c>
      <c r="E2935" t="s">
        <v>25</v>
      </c>
      <c r="F2935" t="s">
        <v>26</v>
      </c>
      <c r="G2935" t="s">
        <v>60</v>
      </c>
      <c r="H2935">
        <v>35.89</v>
      </c>
      <c r="I2935">
        <v>1</v>
      </c>
      <c r="J2935">
        <v>0</v>
      </c>
      <c r="K2935">
        <v>16.150500000000001</v>
      </c>
    </row>
    <row r="2936" spans="1:11" x14ac:dyDescent="0.2">
      <c r="A2936" t="s">
        <v>28</v>
      </c>
      <c r="B2936" t="s">
        <v>14</v>
      </c>
      <c r="C2936" t="s">
        <v>42</v>
      </c>
      <c r="D2936" t="s">
        <v>43</v>
      </c>
      <c r="E2936" t="s">
        <v>25</v>
      </c>
      <c r="F2936" t="s">
        <v>26</v>
      </c>
      <c r="G2936" t="s">
        <v>37</v>
      </c>
      <c r="H2936">
        <v>47.207999999999998</v>
      </c>
      <c r="I2936">
        <v>7</v>
      </c>
      <c r="J2936">
        <v>0.2</v>
      </c>
      <c r="K2936">
        <v>15.342599999999999</v>
      </c>
    </row>
    <row r="2937" spans="1:11" x14ac:dyDescent="0.2">
      <c r="A2937" t="s">
        <v>28</v>
      </c>
      <c r="B2937" t="s">
        <v>14</v>
      </c>
      <c r="C2937" t="s">
        <v>42</v>
      </c>
      <c r="D2937" t="s">
        <v>43</v>
      </c>
      <c r="E2937" t="s">
        <v>25</v>
      </c>
      <c r="F2937" t="s">
        <v>26</v>
      </c>
      <c r="G2937" t="s">
        <v>41</v>
      </c>
      <c r="H2937">
        <v>248.08</v>
      </c>
      <c r="I2937">
        <v>7</v>
      </c>
      <c r="J2937">
        <v>0</v>
      </c>
      <c r="K2937">
        <v>116.5976</v>
      </c>
    </row>
    <row r="2938" spans="1:11" x14ac:dyDescent="0.2">
      <c r="A2938" t="s">
        <v>28</v>
      </c>
      <c r="B2938" t="s">
        <v>14</v>
      </c>
      <c r="C2938" t="s">
        <v>42</v>
      </c>
      <c r="D2938" t="s">
        <v>43</v>
      </c>
      <c r="E2938" t="s">
        <v>25</v>
      </c>
      <c r="F2938" t="s">
        <v>26</v>
      </c>
      <c r="G2938" t="s">
        <v>41</v>
      </c>
      <c r="H2938">
        <v>189.7</v>
      </c>
      <c r="I2938">
        <v>5</v>
      </c>
      <c r="J2938">
        <v>0</v>
      </c>
      <c r="K2938">
        <v>89.159000000000006</v>
      </c>
    </row>
    <row r="2939" spans="1:11" x14ac:dyDescent="0.2">
      <c r="A2939" t="s">
        <v>28</v>
      </c>
      <c r="B2939" t="s">
        <v>14</v>
      </c>
      <c r="C2939" t="s">
        <v>42</v>
      </c>
      <c r="D2939" t="s">
        <v>43</v>
      </c>
      <c r="E2939" t="s">
        <v>25</v>
      </c>
      <c r="F2939" t="s">
        <v>26</v>
      </c>
      <c r="G2939" t="s">
        <v>37</v>
      </c>
      <c r="H2939">
        <v>59.808</v>
      </c>
      <c r="I2939">
        <v>3</v>
      </c>
      <c r="J2939">
        <v>0.2</v>
      </c>
      <c r="K2939">
        <v>19.4376</v>
      </c>
    </row>
    <row r="2940" spans="1:11" x14ac:dyDescent="0.2">
      <c r="A2940" t="s">
        <v>28</v>
      </c>
      <c r="B2940" t="s">
        <v>22</v>
      </c>
      <c r="C2940" t="s">
        <v>241</v>
      </c>
      <c r="D2940" t="s">
        <v>49</v>
      </c>
      <c r="E2940" t="s">
        <v>47</v>
      </c>
      <c r="F2940" t="s">
        <v>19</v>
      </c>
      <c r="G2940" t="s">
        <v>21</v>
      </c>
      <c r="H2940">
        <v>90.99</v>
      </c>
      <c r="I2940">
        <v>1</v>
      </c>
      <c r="J2940">
        <v>0</v>
      </c>
      <c r="K2940">
        <v>14.558400000000001</v>
      </c>
    </row>
    <row r="2941" spans="1:11" x14ac:dyDescent="0.2">
      <c r="A2941" t="s">
        <v>28</v>
      </c>
      <c r="B2941" t="s">
        <v>22</v>
      </c>
      <c r="C2941" t="s">
        <v>241</v>
      </c>
      <c r="D2941" t="s">
        <v>49</v>
      </c>
      <c r="E2941" t="s">
        <v>47</v>
      </c>
      <c r="F2941" t="s">
        <v>19</v>
      </c>
      <c r="G2941" t="s">
        <v>21</v>
      </c>
      <c r="H2941">
        <v>1526.56</v>
      </c>
      <c r="I2941">
        <v>7</v>
      </c>
      <c r="J2941">
        <v>0</v>
      </c>
      <c r="K2941">
        <v>427.43680000000001</v>
      </c>
    </row>
    <row r="2942" spans="1:11" x14ac:dyDescent="0.2">
      <c r="A2942" t="s">
        <v>28</v>
      </c>
      <c r="B2942" t="s">
        <v>22</v>
      </c>
      <c r="C2942" t="s">
        <v>241</v>
      </c>
      <c r="D2942" t="s">
        <v>49</v>
      </c>
      <c r="E2942" t="s">
        <v>47</v>
      </c>
      <c r="F2942" t="s">
        <v>19</v>
      </c>
      <c r="G2942" t="s">
        <v>21</v>
      </c>
      <c r="H2942">
        <v>368.97</v>
      </c>
      <c r="I2942">
        <v>3</v>
      </c>
      <c r="J2942">
        <v>0</v>
      </c>
      <c r="K2942">
        <v>40.5867</v>
      </c>
    </row>
    <row r="2943" spans="1:11" x14ac:dyDescent="0.2">
      <c r="A2943" t="s">
        <v>28</v>
      </c>
      <c r="B2943" t="s">
        <v>14</v>
      </c>
      <c r="C2943" t="s">
        <v>23</v>
      </c>
      <c r="D2943" t="s">
        <v>24</v>
      </c>
      <c r="E2943" t="s">
        <v>25</v>
      </c>
      <c r="F2943" t="s">
        <v>26</v>
      </c>
      <c r="G2943" t="s">
        <v>32</v>
      </c>
      <c r="H2943">
        <v>305.01</v>
      </c>
      <c r="I2943">
        <v>9</v>
      </c>
      <c r="J2943">
        <v>0</v>
      </c>
      <c r="K2943">
        <v>76.252499999999998</v>
      </c>
    </row>
    <row r="2944" spans="1:11" x14ac:dyDescent="0.2">
      <c r="A2944" t="s">
        <v>28</v>
      </c>
      <c r="B2944" t="s">
        <v>14</v>
      </c>
      <c r="C2944" t="s">
        <v>23</v>
      </c>
      <c r="D2944" t="s">
        <v>24</v>
      </c>
      <c r="E2944" t="s">
        <v>25</v>
      </c>
      <c r="F2944" t="s">
        <v>19</v>
      </c>
      <c r="G2944" t="s">
        <v>33</v>
      </c>
      <c r="H2944">
        <v>18.7</v>
      </c>
      <c r="I2944">
        <v>1</v>
      </c>
      <c r="J2944">
        <v>0</v>
      </c>
      <c r="K2944">
        <v>7.1059999999999999</v>
      </c>
    </row>
    <row r="2945" spans="1:11" x14ac:dyDescent="0.2">
      <c r="A2945" t="s">
        <v>62</v>
      </c>
      <c r="B2945" t="s">
        <v>14</v>
      </c>
      <c r="C2945" t="s">
        <v>52</v>
      </c>
      <c r="D2945" t="s">
        <v>24</v>
      </c>
      <c r="E2945" t="s">
        <v>25</v>
      </c>
      <c r="F2945" t="s">
        <v>19</v>
      </c>
      <c r="G2945" t="s">
        <v>33</v>
      </c>
      <c r="H2945">
        <v>38.29</v>
      </c>
      <c r="I2945">
        <v>7</v>
      </c>
      <c r="J2945">
        <v>0</v>
      </c>
      <c r="K2945">
        <v>16.464700000000001</v>
      </c>
    </row>
    <row r="2946" spans="1:11" x14ac:dyDescent="0.2">
      <c r="A2946" t="s">
        <v>28</v>
      </c>
      <c r="B2946" t="s">
        <v>44</v>
      </c>
      <c r="C2946" t="s">
        <v>144</v>
      </c>
      <c r="D2946" t="s">
        <v>24</v>
      </c>
      <c r="E2946" t="s">
        <v>25</v>
      </c>
      <c r="F2946" t="s">
        <v>19</v>
      </c>
      <c r="G2946" t="s">
        <v>33</v>
      </c>
      <c r="H2946">
        <v>26.25</v>
      </c>
      <c r="I2946">
        <v>3</v>
      </c>
      <c r="J2946">
        <v>0</v>
      </c>
      <c r="K2946">
        <v>11.025</v>
      </c>
    </row>
    <row r="2947" spans="1:11" x14ac:dyDescent="0.2">
      <c r="A2947" t="s">
        <v>28</v>
      </c>
      <c r="B2947" t="s">
        <v>44</v>
      </c>
      <c r="C2947" t="s">
        <v>144</v>
      </c>
      <c r="D2947" t="s">
        <v>24</v>
      </c>
      <c r="E2947" t="s">
        <v>25</v>
      </c>
      <c r="F2947" t="s">
        <v>26</v>
      </c>
      <c r="G2947" t="s">
        <v>37</v>
      </c>
      <c r="H2947">
        <v>64.959999999999994</v>
      </c>
      <c r="I2947">
        <v>14</v>
      </c>
      <c r="J2947">
        <v>0.2</v>
      </c>
      <c r="K2947">
        <v>22.736000000000001</v>
      </c>
    </row>
    <row r="2948" spans="1:11" x14ac:dyDescent="0.2">
      <c r="A2948" t="s">
        <v>28</v>
      </c>
      <c r="B2948" t="s">
        <v>44</v>
      </c>
      <c r="C2948" t="s">
        <v>144</v>
      </c>
      <c r="D2948" t="s">
        <v>24</v>
      </c>
      <c r="E2948" t="s">
        <v>25</v>
      </c>
      <c r="F2948" t="s">
        <v>26</v>
      </c>
      <c r="G2948" t="s">
        <v>60</v>
      </c>
      <c r="H2948">
        <v>43.7</v>
      </c>
      <c r="I2948">
        <v>5</v>
      </c>
      <c r="J2948">
        <v>0</v>
      </c>
      <c r="K2948">
        <v>20.539000000000001</v>
      </c>
    </row>
    <row r="2949" spans="1:11" x14ac:dyDescent="0.2">
      <c r="A2949" t="s">
        <v>168</v>
      </c>
      <c r="B2949" t="s">
        <v>44</v>
      </c>
      <c r="C2949" t="s">
        <v>305</v>
      </c>
      <c r="D2949" t="s">
        <v>81</v>
      </c>
      <c r="E2949" t="s">
        <v>25</v>
      </c>
      <c r="F2949" t="s">
        <v>35</v>
      </c>
      <c r="G2949" t="s">
        <v>59</v>
      </c>
      <c r="H2949">
        <v>41.6</v>
      </c>
      <c r="I2949">
        <v>4</v>
      </c>
      <c r="J2949">
        <v>0.2</v>
      </c>
      <c r="K2949">
        <v>13</v>
      </c>
    </row>
    <row r="2950" spans="1:11" x14ac:dyDescent="0.2">
      <c r="A2950" t="s">
        <v>168</v>
      </c>
      <c r="B2950" t="s">
        <v>44</v>
      </c>
      <c r="C2950" t="s">
        <v>305</v>
      </c>
      <c r="D2950" t="s">
        <v>81</v>
      </c>
      <c r="E2950" t="s">
        <v>25</v>
      </c>
      <c r="F2950" t="s">
        <v>26</v>
      </c>
      <c r="G2950" t="s">
        <v>41</v>
      </c>
      <c r="H2950">
        <v>23.12</v>
      </c>
      <c r="I2950">
        <v>5</v>
      </c>
      <c r="J2950">
        <v>0.2</v>
      </c>
      <c r="K2950">
        <v>8.3810000000000002</v>
      </c>
    </row>
    <row r="2951" spans="1:11" x14ac:dyDescent="0.2">
      <c r="A2951" t="s">
        <v>168</v>
      </c>
      <c r="B2951" t="s">
        <v>44</v>
      </c>
      <c r="C2951" t="s">
        <v>305</v>
      </c>
      <c r="D2951" t="s">
        <v>81</v>
      </c>
      <c r="E2951" t="s">
        <v>25</v>
      </c>
      <c r="F2951" t="s">
        <v>19</v>
      </c>
      <c r="G2951" t="s">
        <v>21</v>
      </c>
      <c r="H2951">
        <v>113.88800000000001</v>
      </c>
      <c r="I2951">
        <v>2</v>
      </c>
      <c r="J2951">
        <v>0.2</v>
      </c>
      <c r="K2951">
        <v>9.9651999999999994</v>
      </c>
    </row>
    <row r="2952" spans="1:11" x14ac:dyDescent="0.2">
      <c r="A2952" t="s">
        <v>168</v>
      </c>
      <c r="B2952" t="s">
        <v>44</v>
      </c>
      <c r="C2952" t="s">
        <v>305</v>
      </c>
      <c r="D2952" t="s">
        <v>81</v>
      </c>
      <c r="E2952" t="s">
        <v>25</v>
      </c>
      <c r="F2952" t="s">
        <v>19</v>
      </c>
      <c r="G2952" t="s">
        <v>33</v>
      </c>
      <c r="H2952">
        <v>113.568</v>
      </c>
      <c r="I2952">
        <v>2</v>
      </c>
      <c r="J2952">
        <v>0.2</v>
      </c>
      <c r="K2952">
        <v>-5.6783999999999999</v>
      </c>
    </row>
    <row r="2953" spans="1:11" x14ac:dyDescent="0.2">
      <c r="A2953" t="s">
        <v>168</v>
      </c>
      <c r="B2953" t="s">
        <v>44</v>
      </c>
      <c r="C2953" t="s">
        <v>305</v>
      </c>
      <c r="D2953" t="s">
        <v>81</v>
      </c>
      <c r="E2953" t="s">
        <v>25</v>
      </c>
      <c r="F2953" t="s">
        <v>35</v>
      </c>
      <c r="G2953" t="s">
        <v>36</v>
      </c>
      <c r="H2953">
        <v>7.92</v>
      </c>
      <c r="I2953">
        <v>2</v>
      </c>
      <c r="J2953">
        <v>0.2</v>
      </c>
      <c r="K2953">
        <v>0.69299999999999995</v>
      </c>
    </row>
    <row r="2954" spans="1:11" x14ac:dyDescent="0.2">
      <c r="A2954" t="s">
        <v>168</v>
      </c>
      <c r="B2954" t="s">
        <v>44</v>
      </c>
      <c r="C2954" t="s">
        <v>305</v>
      </c>
      <c r="D2954" t="s">
        <v>81</v>
      </c>
      <c r="E2954" t="s">
        <v>25</v>
      </c>
      <c r="F2954" t="s">
        <v>35</v>
      </c>
      <c r="G2954" t="s">
        <v>36</v>
      </c>
      <c r="H2954">
        <v>671.98400000000004</v>
      </c>
      <c r="I2954">
        <v>2</v>
      </c>
      <c r="J2954">
        <v>0.2</v>
      </c>
      <c r="K2954">
        <v>50.398800000000001</v>
      </c>
    </row>
    <row r="2955" spans="1:11" x14ac:dyDescent="0.2">
      <c r="A2955" t="s">
        <v>28</v>
      </c>
      <c r="B2955" t="s">
        <v>22</v>
      </c>
      <c r="C2955" t="s">
        <v>75</v>
      </c>
      <c r="D2955" t="s">
        <v>76</v>
      </c>
      <c r="E2955" t="s">
        <v>57</v>
      </c>
      <c r="F2955" t="s">
        <v>35</v>
      </c>
      <c r="G2955" t="s">
        <v>36</v>
      </c>
      <c r="H2955">
        <v>39.99</v>
      </c>
      <c r="I2955">
        <v>1</v>
      </c>
      <c r="J2955">
        <v>0</v>
      </c>
      <c r="K2955">
        <v>11.597099999999999</v>
      </c>
    </row>
    <row r="2956" spans="1:11" x14ac:dyDescent="0.2">
      <c r="A2956" t="s">
        <v>28</v>
      </c>
      <c r="B2956" t="s">
        <v>44</v>
      </c>
      <c r="C2956" t="s">
        <v>317</v>
      </c>
      <c r="D2956" t="s">
        <v>76</v>
      </c>
      <c r="E2956" t="s">
        <v>57</v>
      </c>
      <c r="F2956" t="s">
        <v>19</v>
      </c>
      <c r="G2956" t="s">
        <v>21</v>
      </c>
      <c r="H2956">
        <v>191.64599999999999</v>
      </c>
      <c r="I2956">
        <v>3</v>
      </c>
      <c r="J2956">
        <v>0.1</v>
      </c>
      <c r="K2956">
        <v>31.940999999999999</v>
      </c>
    </row>
    <row r="2957" spans="1:11" x14ac:dyDescent="0.2">
      <c r="A2957" t="s">
        <v>28</v>
      </c>
      <c r="B2957" t="s">
        <v>14</v>
      </c>
      <c r="C2957" t="s">
        <v>82</v>
      </c>
      <c r="D2957" t="s">
        <v>104</v>
      </c>
      <c r="E2957" t="s">
        <v>57</v>
      </c>
      <c r="F2957" t="s">
        <v>26</v>
      </c>
      <c r="G2957" t="s">
        <v>37</v>
      </c>
      <c r="H2957">
        <v>2.3130000000000002</v>
      </c>
      <c r="I2957">
        <v>1</v>
      </c>
      <c r="J2957">
        <v>0.7</v>
      </c>
      <c r="K2957">
        <v>-1.9275</v>
      </c>
    </row>
    <row r="2958" spans="1:11" x14ac:dyDescent="0.2">
      <c r="A2958" t="s">
        <v>28</v>
      </c>
      <c r="B2958" t="s">
        <v>14</v>
      </c>
      <c r="C2958" t="s">
        <v>23</v>
      </c>
      <c r="D2958" t="s">
        <v>24</v>
      </c>
      <c r="E2958" t="s">
        <v>25</v>
      </c>
      <c r="F2958" t="s">
        <v>26</v>
      </c>
      <c r="G2958" t="s">
        <v>37</v>
      </c>
      <c r="H2958">
        <v>19.936</v>
      </c>
      <c r="I2958">
        <v>4</v>
      </c>
      <c r="J2958">
        <v>0.2</v>
      </c>
      <c r="K2958">
        <v>7.2267999999999999</v>
      </c>
    </row>
    <row r="2959" spans="1:11" x14ac:dyDescent="0.2">
      <c r="A2959" t="s">
        <v>28</v>
      </c>
      <c r="B2959" t="s">
        <v>14</v>
      </c>
      <c r="C2959" t="s">
        <v>23</v>
      </c>
      <c r="D2959" t="s">
        <v>24</v>
      </c>
      <c r="E2959" t="s">
        <v>25</v>
      </c>
      <c r="F2959" t="s">
        <v>26</v>
      </c>
      <c r="G2959" t="s">
        <v>77</v>
      </c>
      <c r="H2959">
        <v>45.92</v>
      </c>
      <c r="I2959">
        <v>4</v>
      </c>
      <c r="J2959">
        <v>0</v>
      </c>
      <c r="K2959">
        <v>21.5824</v>
      </c>
    </row>
    <row r="2960" spans="1:11" x14ac:dyDescent="0.2">
      <c r="A2960" t="s">
        <v>28</v>
      </c>
      <c r="B2960" t="s">
        <v>44</v>
      </c>
      <c r="C2960" t="s">
        <v>42</v>
      </c>
      <c r="D2960" t="s">
        <v>43</v>
      </c>
      <c r="E2960" t="s">
        <v>25</v>
      </c>
      <c r="F2960" t="s">
        <v>26</v>
      </c>
      <c r="G2960" t="s">
        <v>41</v>
      </c>
      <c r="H2960">
        <v>20.34</v>
      </c>
      <c r="I2960">
        <v>3</v>
      </c>
      <c r="J2960">
        <v>0</v>
      </c>
      <c r="K2960">
        <v>9.3564000000000007</v>
      </c>
    </row>
    <row r="2961" spans="1:11" x14ac:dyDescent="0.2">
      <c r="A2961" t="s">
        <v>28</v>
      </c>
      <c r="B2961" t="s">
        <v>44</v>
      </c>
      <c r="C2961" t="s">
        <v>42</v>
      </c>
      <c r="D2961" t="s">
        <v>43</v>
      </c>
      <c r="E2961" t="s">
        <v>25</v>
      </c>
      <c r="F2961" t="s">
        <v>26</v>
      </c>
      <c r="G2961" t="s">
        <v>27</v>
      </c>
      <c r="H2961">
        <v>39.28</v>
      </c>
      <c r="I2961">
        <v>8</v>
      </c>
      <c r="J2961">
        <v>0</v>
      </c>
      <c r="K2961">
        <v>19.247199999999999</v>
      </c>
    </row>
    <row r="2962" spans="1:11" x14ac:dyDescent="0.2">
      <c r="A2962" t="s">
        <v>13</v>
      </c>
      <c r="B2962" t="s">
        <v>22</v>
      </c>
      <c r="C2962" t="s">
        <v>230</v>
      </c>
      <c r="D2962" t="s">
        <v>24</v>
      </c>
      <c r="E2962" t="s">
        <v>25</v>
      </c>
      <c r="F2962" t="s">
        <v>19</v>
      </c>
      <c r="G2962" t="s">
        <v>21</v>
      </c>
      <c r="H2962">
        <v>81.567999999999998</v>
      </c>
      <c r="I2962">
        <v>2</v>
      </c>
      <c r="J2962">
        <v>0.2</v>
      </c>
      <c r="K2962">
        <v>9.1763999999999992</v>
      </c>
    </row>
    <row r="2963" spans="1:11" x14ac:dyDescent="0.2">
      <c r="A2963" t="s">
        <v>13</v>
      </c>
      <c r="B2963" t="s">
        <v>22</v>
      </c>
      <c r="C2963" t="s">
        <v>230</v>
      </c>
      <c r="D2963" t="s">
        <v>24</v>
      </c>
      <c r="E2963" t="s">
        <v>25</v>
      </c>
      <c r="F2963" t="s">
        <v>19</v>
      </c>
      <c r="G2963" t="s">
        <v>21</v>
      </c>
      <c r="H2963">
        <v>97.183999999999997</v>
      </c>
      <c r="I2963">
        <v>2</v>
      </c>
      <c r="J2963">
        <v>0.2</v>
      </c>
      <c r="K2963">
        <v>6.0739999999999998</v>
      </c>
    </row>
    <row r="2964" spans="1:11" x14ac:dyDescent="0.2">
      <c r="A2964" t="s">
        <v>13</v>
      </c>
      <c r="B2964" t="s">
        <v>22</v>
      </c>
      <c r="C2964" t="s">
        <v>230</v>
      </c>
      <c r="D2964" t="s">
        <v>24</v>
      </c>
      <c r="E2964" t="s">
        <v>25</v>
      </c>
      <c r="F2964" t="s">
        <v>26</v>
      </c>
      <c r="G2964" t="s">
        <v>37</v>
      </c>
      <c r="H2964">
        <v>24.32</v>
      </c>
      <c r="I2964">
        <v>5</v>
      </c>
      <c r="J2964">
        <v>0.2</v>
      </c>
      <c r="K2964">
        <v>8.2080000000000002</v>
      </c>
    </row>
    <row r="2965" spans="1:11" x14ac:dyDescent="0.2">
      <c r="A2965" t="s">
        <v>13</v>
      </c>
      <c r="B2965" t="s">
        <v>22</v>
      </c>
      <c r="C2965" t="s">
        <v>230</v>
      </c>
      <c r="D2965" t="s">
        <v>24</v>
      </c>
      <c r="E2965" t="s">
        <v>25</v>
      </c>
      <c r="F2965" t="s">
        <v>19</v>
      </c>
      <c r="G2965" t="s">
        <v>33</v>
      </c>
      <c r="H2965">
        <v>18.96</v>
      </c>
      <c r="I2965">
        <v>2</v>
      </c>
      <c r="J2965">
        <v>0</v>
      </c>
      <c r="K2965">
        <v>7.5839999999999996</v>
      </c>
    </row>
    <row r="2966" spans="1:11" x14ac:dyDescent="0.2">
      <c r="A2966" t="s">
        <v>28</v>
      </c>
      <c r="B2966" t="s">
        <v>14</v>
      </c>
      <c r="C2966" t="s">
        <v>327</v>
      </c>
      <c r="D2966" t="s">
        <v>65</v>
      </c>
      <c r="E2966" t="s">
        <v>47</v>
      </c>
      <c r="F2966" t="s">
        <v>19</v>
      </c>
      <c r="G2966" t="s">
        <v>33</v>
      </c>
      <c r="H2966">
        <v>32.951999999999998</v>
      </c>
      <c r="I2966">
        <v>6</v>
      </c>
      <c r="J2966">
        <v>0.6</v>
      </c>
      <c r="K2966">
        <v>-19.7712</v>
      </c>
    </row>
    <row r="2967" spans="1:11" x14ac:dyDescent="0.2">
      <c r="A2967" t="s">
        <v>28</v>
      </c>
      <c r="B2967" t="s">
        <v>14</v>
      </c>
      <c r="C2967" t="s">
        <v>327</v>
      </c>
      <c r="D2967" t="s">
        <v>65</v>
      </c>
      <c r="E2967" t="s">
        <v>47</v>
      </c>
      <c r="F2967" t="s">
        <v>26</v>
      </c>
      <c r="G2967" t="s">
        <v>32</v>
      </c>
      <c r="H2967">
        <v>30.015999999999998</v>
      </c>
      <c r="I2967">
        <v>4</v>
      </c>
      <c r="J2967">
        <v>0.2</v>
      </c>
      <c r="K2967">
        <v>3.0015999999999998</v>
      </c>
    </row>
    <row r="2968" spans="1:11" x14ac:dyDescent="0.2">
      <c r="A2968" t="s">
        <v>13</v>
      </c>
      <c r="B2968" t="s">
        <v>14</v>
      </c>
      <c r="C2968" t="s">
        <v>196</v>
      </c>
      <c r="D2968" t="s">
        <v>40</v>
      </c>
      <c r="E2968" t="s">
        <v>18</v>
      </c>
      <c r="F2968" t="s">
        <v>26</v>
      </c>
      <c r="G2968" t="s">
        <v>38</v>
      </c>
      <c r="H2968">
        <v>499.584</v>
      </c>
      <c r="I2968">
        <v>3</v>
      </c>
      <c r="J2968">
        <v>0.2</v>
      </c>
      <c r="K2968">
        <v>43.7136</v>
      </c>
    </row>
    <row r="2969" spans="1:11" x14ac:dyDescent="0.2">
      <c r="A2969" t="s">
        <v>13</v>
      </c>
      <c r="B2969" t="s">
        <v>14</v>
      </c>
      <c r="C2969" t="s">
        <v>196</v>
      </c>
      <c r="D2969" t="s">
        <v>40</v>
      </c>
      <c r="E2969" t="s">
        <v>18</v>
      </c>
      <c r="F2969" t="s">
        <v>26</v>
      </c>
      <c r="G2969" t="s">
        <v>41</v>
      </c>
      <c r="H2969">
        <v>31.103999999999999</v>
      </c>
      <c r="I2969">
        <v>6</v>
      </c>
      <c r="J2969">
        <v>0.2</v>
      </c>
      <c r="K2969">
        <v>10.8864</v>
      </c>
    </row>
    <row r="2970" spans="1:11" x14ac:dyDescent="0.2">
      <c r="A2970" t="s">
        <v>13</v>
      </c>
      <c r="B2970" t="s">
        <v>14</v>
      </c>
      <c r="C2970" t="s">
        <v>196</v>
      </c>
      <c r="D2970" t="s">
        <v>40</v>
      </c>
      <c r="E2970" t="s">
        <v>18</v>
      </c>
      <c r="F2970" t="s">
        <v>26</v>
      </c>
      <c r="G2970" t="s">
        <v>37</v>
      </c>
      <c r="H2970">
        <v>13.272</v>
      </c>
      <c r="I2970">
        <v>8</v>
      </c>
      <c r="J2970">
        <v>0.7</v>
      </c>
      <c r="K2970">
        <v>-10.617599999999999</v>
      </c>
    </row>
    <row r="2971" spans="1:11" x14ac:dyDescent="0.2">
      <c r="A2971" t="s">
        <v>13</v>
      </c>
      <c r="B2971" t="s">
        <v>14</v>
      </c>
      <c r="C2971" t="s">
        <v>196</v>
      </c>
      <c r="D2971" t="s">
        <v>40</v>
      </c>
      <c r="E2971" t="s">
        <v>18</v>
      </c>
      <c r="F2971" t="s">
        <v>19</v>
      </c>
      <c r="G2971" t="s">
        <v>33</v>
      </c>
      <c r="H2971">
        <v>28.271999999999998</v>
      </c>
      <c r="I2971">
        <v>2</v>
      </c>
      <c r="J2971">
        <v>0.2</v>
      </c>
      <c r="K2971">
        <v>6.3612000000000002</v>
      </c>
    </row>
    <row r="2972" spans="1:11" x14ac:dyDescent="0.2">
      <c r="A2972" t="s">
        <v>13</v>
      </c>
      <c r="B2972" t="s">
        <v>14</v>
      </c>
      <c r="C2972" t="s">
        <v>196</v>
      </c>
      <c r="D2972" t="s">
        <v>40</v>
      </c>
      <c r="E2972" t="s">
        <v>18</v>
      </c>
      <c r="F2972" t="s">
        <v>26</v>
      </c>
      <c r="G2972" t="s">
        <v>32</v>
      </c>
      <c r="H2972">
        <v>259.13600000000002</v>
      </c>
      <c r="I2972">
        <v>4</v>
      </c>
      <c r="J2972">
        <v>0.2</v>
      </c>
      <c r="K2972">
        <v>-51.827199999999998</v>
      </c>
    </row>
    <row r="2973" spans="1:11" x14ac:dyDescent="0.2">
      <c r="A2973" t="s">
        <v>28</v>
      </c>
      <c r="B2973" t="s">
        <v>14</v>
      </c>
      <c r="C2973" t="s">
        <v>337</v>
      </c>
      <c r="D2973" t="s">
        <v>119</v>
      </c>
      <c r="E2973" t="s">
        <v>47</v>
      </c>
      <c r="F2973" t="s">
        <v>26</v>
      </c>
      <c r="G2973" t="s">
        <v>37</v>
      </c>
      <c r="H2973">
        <v>10.8</v>
      </c>
      <c r="I2973">
        <v>5</v>
      </c>
      <c r="J2973">
        <v>0</v>
      </c>
      <c r="K2973">
        <v>5.1840000000000002</v>
      </c>
    </row>
    <row r="2974" spans="1:11" x14ac:dyDescent="0.2">
      <c r="A2974" t="s">
        <v>28</v>
      </c>
      <c r="B2974" t="s">
        <v>14</v>
      </c>
      <c r="C2974" t="s">
        <v>320</v>
      </c>
      <c r="D2974" t="s">
        <v>46</v>
      </c>
      <c r="E2974" t="s">
        <v>47</v>
      </c>
      <c r="F2974" t="s">
        <v>19</v>
      </c>
      <c r="G2974" t="s">
        <v>31</v>
      </c>
      <c r="H2974">
        <v>244.006</v>
      </c>
      <c r="I2974">
        <v>2</v>
      </c>
      <c r="J2974">
        <v>0.3</v>
      </c>
      <c r="K2974">
        <v>-31.372199999999999</v>
      </c>
    </row>
    <row r="2975" spans="1:11" x14ac:dyDescent="0.2">
      <c r="A2975" t="s">
        <v>28</v>
      </c>
      <c r="B2975" t="s">
        <v>14</v>
      </c>
      <c r="C2975" t="s">
        <v>320</v>
      </c>
      <c r="D2975" t="s">
        <v>46</v>
      </c>
      <c r="E2975" t="s">
        <v>47</v>
      </c>
      <c r="F2975" t="s">
        <v>26</v>
      </c>
      <c r="G2975" t="s">
        <v>41</v>
      </c>
      <c r="H2975">
        <v>15.936</v>
      </c>
      <c r="I2975">
        <v>4</v>
      </c>
      <c r="J2975">
        <v>0.2</v>
      </c>
      <c r="K2975">
        <v>5.3784000000000001</v>
      </c>
    </row>
    <row r="2976" spans="1:11" x14ac:dyDescent="0.2">
      <c r="A2976" t="s">
        <v>168</v>
      </c>
      <c r="B2976" t="s">
        <v>22</v>
      </c>
      <c r="C2976" t="s">
        <v>55</v>
      </c>
      <c r="D2976" t="s">
        <v>56</v>
      </c>
      <c r="E2976" t="s">
        <v>57</v>
      </c>
      <c r="F2976" t="s">
        <v>19</v>
      </c>
      <c r="G2976" t="s">
        <v>21</v>
      </c>
      <c r="H2976">
        <v>188.55199999999999</v>
      </c>
      <c r="I2976">
        <v>7</v>
      </c>
      <c r="J2976">
        <v>0.3</v>
      </c>
      <c r="K2976">
        <v>-2.6936</v>
      </c>
    </row>
    <row r="2977" spans="1:11" x14ac:dyDescent="0.2">
      <c r="A2977" t="s">
        <v>13</v>
      </c>
      <c r="B2977" t="s">
        <v>14</v>
      </c>
      <c r="C2977" t="s">
        <v>92</v>
      </c>
      <c r="D2977" t="s">
        <v>76</v>
      </c>
      <c r="E2977" t="s">
        <v>57</v>
      </c>
      <c r="F2977" t="s">
        <v>26</v>
      </c>
      <c r="G2977" t="s">
        <v>32</v>
      </c>
      <c r="H2977">
        <v>22.58</v>
      </c>
      <c r="I2977">
        <v>2</v>
      </c>
      <c r="J2977">
        <v>0</v>
      </c>
      <c r="K2977">
        <v>5.8708</v>
      </c>
    </row>
    <row r="2978" spans="1:11" x14ac:dyDescent="0.2">
      <c r="A2978" t="s">
        <v>13</v>
      </c>
      <c r="B2978" t="s">
        <v>14</v>
      </c>
      <c r="C2978" t="s">
        <v>429</v>
      </c>
      <c r="D2978" t="s">
        <v>91</v>
      </c>
      <c r="E2978" t="s">
        <v>18</v>
      </c>
      <c r="F2978" t="s">
        <v>19</v>
      </c>
      <c r="G2978" t="s">
        <v>21</v>
      </c>
      <c r="H2978">
        <v>545.94000000000005</v>
      </c>
      <c r="I2978">
        <v>6</v>
      </c>
      <c r="J2978">
        <v>0</v>
      </c>
      <c r="K2978">
        <v>87.350399999999993</v>
      </c>
    </row>
    <row r="2979" spans="1:11" x14ac:dyDescent="0.2">
      <c r="A2979" t="s">
        <v>28</v>
      </c>
      <c r="B2979" t="s">
        <v>14</v>
      </c>
      <c r="C2979" t="s">
        <v>55</v>
      </c>
      <c r="D2979" t="s">
        <v>56</v>
      </c>
      <c r="E2979" t="s">
        <v>57</v>
      </c>
      <c r="F2979" t="s">
        <v>19</v>
      </c>
      <c r="G2979" t="s">
        <v>33</v>
      </c>
      <c r="H2979">
        <v>43.295999999999999</v>
      </c>
      <c r="I2979">
        <v>2</v>
      </c>
      <c r="J2979">
        <v>0.2</v>
      </c>
      <c r="K2979">
        <v>4.3296000000000001</v>
      </c>
    </row>
    <row r="2980" spans="1:11" x14ac:dyDescent="0.2">
      <c r="A2980" t="s">
        <v>28</v>
      </c>
      <c r="B2980" t="s">
        <v>14</v>
      </c>
      <c r="C2980" t="s">
        <v>42</v>
      </c>
      <c r="D2980" t="s">
        <v>43</v>
      </c>
      <c r="E2980" t="s">
        <v>25</v>
      </c>
      <c r="F2980" t="s">
        <v>19</v>
      </c>
      <c r="G2980" t="s">
        <v>21</v>
      </c>
      <c r="H2980">
        <v>123.136</v>
      </c>
      <c r="I2980">
        <v>4</v>
      </c>
      <c r="J2980">
        <v>0.2</v>
      </c>
      <c r="K2980">
        <v>13.8528</v>
      </c>
    </row>
    <row r="2981" spans="1:11" x14ac:dyDescent="0.2">
      <c r="A2981" t="s">
        <v>28</v>
      </c>
      <c r="B2981" t="s">
        <v>14</v>
      </c>
      <c r="C2981" t="s">
        <v>42</v>
      </c>
      <c r="D2981" t="s">
        <v>43</v>
      </c>
      <c r="E2981" t="s">
        <v>25</v>
      </c>
      <c r="F2981" t="s">
        <v>26</v>
      </c>
      <c r="G2981" t="s">
        <v>37</v>
      </c>
      <c r="H2981">
        <v>11.263999999999999</v>
      </c>
      <c r="I2981">
        <v>4</v>
      </c>
      <c r="J2981">
        <v>0.2</v>
      </c>
      <c r="K2981">
        <v>3.8016000000000001</v>
      </c>
    </row>
    <row r="2982" spans="1:11" x14ac:dyDescent="0.2">
      <c r="A2982" t="s">
        <v>13</v>
      </c>
      <c r="B2982" t="s">
        <v>14</v>
      </c>
      <c r="C2982" t="s">
        <v>82</v>
      </c>
      <c r="D2982" t="s">
        <v>95</v>
      </c>
      <c r="E2982" t="s">
        <v>25</v>
      </c>
      <c r="F2982" t="s">
        <v>26</v>
      </c>
      <c r="G2982" t="s">
        <v>32</v>
      </c>
      <c r="H2982">
        <v>53.423999999999999</v>
      </c>
      <c r="I2982">
        <v>3</v>
      </c>
      <c r="J2982">
        <v>0.2</v>
      </c>
      <c r="K2982">
        <v>4.6745999999999999</v>
      </c>
    </row>
    <row r="2983" spans="1:11" x14ac:dyDescent="0.2">
      <c r="A2983" t="s">
        <v>13</v>
      </c>
      <c r="B2983" t="s">
        <v>14</v>
      </c>
      <c r="C2983" t="s">
        <v>82</v>
      </c>
      <c r="D2983" t="s">
        <v>95</v>
      </c>
      <c r="E2983" t="s">
        <v>25</v>
      </c>
      <c r="F2983" t="s">
        <v>19</v>
      </c>
      <c r="G2983" t="s">
        <v>31</v>
      </c>
      <c r="H2983">
        <v>275.49</v>
      </c>
      <c r="I2983">
        <v>1</v>
      </c>
      <c r="J2983">
        <v>0.5</v>
      </c>
      <c r="K2983">
        <v>-170.8038</v>
      </c>
    </row>
    <row r="2984" spans="1:11" x14ac:dyDescent="0.2">
      <c r="A2984" t="s">
        <v>28</v>
      </c>
      <c r="B2984" t="s">
        <v>44</v>
      </c>
      <c r="C2984" t="s">
        <v>103</v>
      </c>
      <c r="D2984" t="s">
        <v>167</v>
      </c>
      <c r="E2984" t="s">
        <v>18</v>
      </c>
      <c r="F2984" t="s">
        <v>19</v>
      </c>
      <c r="G2984" t="s">
        <v>33</v>
      </c>
      <c r="H2984">
        <v>24.96</v>
      </c>
      <c r="I2984">
        <v>4</v>
      </c>
      <c r="J2984">
        <v>0</v>
      </c>
      <c r="K2984">
        <v>6.24</v>
      </c>
    </row>
    <row r="2985" spans="1:11" x14ac:dyDescent="0.2">
      <c r="A2985" t="s">
        <v>28</v>
      </c>
      <c r="B2985" t="s">
        <v>44</v>
      </c>
      <c r="C2985" t="s">
        <v>103</v>
      </c>
      <c r="D2985" t="s">
        <v>167</v>
      </c>
      <c r="E2985" t="s">
        <v>18</v>
      </c>
      <c r="F2985" t="s">
        <v>26</v>
      </c>
      <c r="G2985" t="s">
        <v>41</v>
      </c>
      <c r="H2985">
        <v>19.36</v>
      </c>
      <c r="I2985">
        <v>2</v>
      </c>
      <c r="J2985">
        <v>0</v>
      </c>
      <c r="K2985">
        <v>9.2927999999999997</v>
      </c>
    </row>
    <row r="2986" spans="1:11" x14ac:dyDescent="0.2">
      <c r="A2986" t="s">
        <v>28</v>
      </c>
      <c r="B2986" t="s">
        <v>44</v>
      </c>
      <c r="C2986" t="s">
        <v>103</v>
      </c>
      <c r="D2986" t="s">
        <v>167</v>
      </c>
      <c r="E2986" t="s">
        <v>18</v>
      </c>
      <c r="F2986" t="s">
        <v>26</v>
      </c>
      <c r="G2986" t="s">
        <v>32</v>
      </c>
      <c r="H2986">
        <v>1267.6500000000001</v>
      </c>
      <c r="I2986">
        <v>9</v>
      </c>
      <c r="J2986">
        <v>0</v>
      </c>
      <c r="K2986">
        <v>152.11799999999999</v>
      </c>
    </row>
    <row r="2987" spans="1:11" x14ac:dyDescent="0.2">
      <c r="A2987" t="s">
        <v>13</v>
      </c>
      <c r="B2987" t="s">
        <v>22</v>
      </c>
      <c r="C2987" t="s">
        <v>23</v>
      </c>
      <c r="D2987" t="s">
        <v>24</v>
      </c>
      <c r="E2987" t="s">
        <v>25</v>
      </c>
      <c r="F2987" t="s">
        <v>35</v>
      </c>
      <c r="G2987" t="s">
        <v>59</v>
      </c>
      <c r="H2987">
        <v>12.99</v>
      </c>
      <c r="I2987">
        <v>1</v>
      </c>
      <c r="J2987">
        <v>0</v>
      </c>
      <c r="K2987">
        <v>0.77939999999999998</v>
      </c>
    </row>
    <row r="2988" spans="1:11" x14ac:dyDescent="0.2">
      <c r="A2988" t="s">
        <v>13</v>
      </c>
      <c r="B2988" t="s">
        <v>22</v>
      </c>
      <c r="C2988" t="s">
        <v>23</v>
      </c>
      <c r="D2988" t="s">
        <v>24</v>
      </c>
      <c r="E2988" t="s">
        <v>25</v>
      </c>
      <c r="F2988" t="s">
        <v>26</v>
      </c>
      <c r="G2988" t="s">
        <v>37</v>
      </c>
      <c r="H2988">
        <v>18.559999999999999</v>
      </c>
      <c r="I2988">
        <v>4</v>
      </c>
      <c r="J2988">
        <v>0.2</v>
      </c>
      <c r="K2988">
        <v>6.4960000000000004</v>
      </c>
    </row>
    <row r="2989" spans="1:11" x14ac:dyDescent="0.2">
      <c r="A2989" t="s">
        <v>13</v>
      </c>
      <c r="B2989" t="s">
        <v>22</v>
      </c>
      <c r="C2989" t="s">
        <v>23</v>
      </c>
      <c r="D2989" t="s">
        <v>24</v>
      </c>
      <c r="E2989" t="s">
        <v>25</v>
      </c>
      <c r="F2989" t="s">
        <v>26</v>
      </c>
      <c r="G2989" t="s">
        <v>32</v>
      </c>
      <c r="H2989">
        <v>449.15</v>
      </c>
      <c r="I2989">
        <v>5</v>
      </c>
      <c r="J2989">
        <v>0</v>
      </c>
      <c r="K2989">
        <v>8.9830000000000005</v>
      </c>
    </row>
    <row r="2990" spans="1:11" x14ac:dyDescent="0.2">
      <c r="A2990" t="s">
        <v>13</v>
      </c>
      <c r="B2990" t="s">
        <v>22</v>
      </c>
      <c r="C2990" t="s">
        <v>23</v>
      </c>
      <c r="D2990" t="s">
        <v>24</v>
      </c>
      <c r="E2990" t="s">
        <v>25</v>
      </c>
      <c r="F2990" t="s">
        <v>26</v>
      </c>
      <c r="G2990" t="s">
        <v>37</v>
      </c>
      <c r="H2990">
        <v>31.248000000000001</v>
      </c>
      <c r="I2990">
        <v>7</v>
      </c>
      <c r="J2990">
        <v>0.2</v>
      </c>
      <c r="K2990">
        <v>10.9368</v>
      </c>
    </row>
    <row r="2991" spans="1:11" x14ac:dyDescent="0.2">
      <c r="A2991" t="s">
        <v>28</v>
      </c>
      <c r="B2991" t="s">
        <v>22</v>
      </c>
      <c r="C2991" t="s">
        <v>75</v>
      </c>
      <c r="D2991" t="s">
        <v>76</v>
      </c>
      <c r="E2991" t="s">
        <v>57</v>
      </c>
      <c r="F2991" t="s">
        <v>26</v>
      </c>
      <c r="G2991" t="s">
        <v>38</v>
      </c>
      <c r="H2991">
        <v>61.44</v>
      </c>
      <c r="I2991">
        <v>3</v>
      </c>
      <c r="J2991">
        <v>0</v>
      </c>
      <c r="K2991">
        <v>16.588799999999999</v>
      </c>
    </row>
    <row r="2992" spans="1:11" x14ac:dyDescent="0.2">
      <c r="A2992" t="s">
        <v>28</v>
      </c>
      <c r="B2992" t="s">
        <v>14</v>
      </c>
      <c r="C2992" t="s">
        <v>140</v>
      </c>
      <c r="D2992" t="s">
        <v>70</v>
      </c>
      <c r="E2992" t="s">
        <v>47</v>
      </c>
      <c r="F2992" t="s">
        <v>26</v>
      </c>
      <c r="G2992" t="s">
        <v>37</v>
      </c>
      <c r="H2992">
        <v>895.92</v>
      </c>
      <c r="I2992">
        <v>4</v>
      </c>
      <c r="J2992">
        <v>0</v>
      </c>
      <c r="K2992">
        <v>421.08240000000001</v>
      </c>
    </row>
    <row r="2993" spans="1:11" x14ac:dyDescent="0.2">
      <c r="A2993" t="s">
        <v>13</v>
      </c>
      <c r="B2993" t="s">
        <v>14</v>
      </c>
      <c r="C2993" t="s">
        <v>366</v>
      </c>
      <c r="D2993" t="s">
        <v>24</v>
      </c>
      <c r="E2993" t="s">
        <v>25</v>
      </c>
      <c r="F2993" t="s">
        <v>26</v>
      </c>
      <c r="G2993" t="s">
        <v>37</v>
      </c>
      <c r="H2993">
        <v>55.36</v>
      </c>
      <c r="I2993">
        <v>4</v>
      </c>
      <c r="J2993">
        <v>0.2</v>
      </c>
      <c r="K2993">
        <v>18.684000000000001</v>
      </c>
    </row>
    <row r="2994" spans="1:11" x14ac:dyDescent="0.2">
      <c r="A2994" t="s">
        <v>28</v>
      </c>
      <c r="B2994" t="s">
        <v>14</v>
      </c>
      <c r="C2994" t="s">
        <v>108</v>
      </c>
      <c r="D2994" t="s">
        <v>81</v>
      </c>
      <c r="E2994" t="s">
        <v>25</v>
      </c>
      <c r="F2994" t="s">
        <v>26</v>
      </c>
      <c r="G2994" t="s">
        <v>32</v>
      </c>
      <c r="H2994">
        <v>55.92</v>
      </c>
      <c r="I2994">
        <v>5</v>
      </c>
      <c r="J2994">
        <v>0.2</v>
      </c>
      <c r="K2994">
        <v>6.2910000000000004</v>
      </c>
    </row>
    <row r="2995" spans="1:11" x14ac:dyDescent="0.2">
      <c r="A2995" t="s">
        <v>28</v>
      </c>
      <c r="B2995" t="s">
        <v>14</v>
      </c>
      <c r="C2995" t="s">
        <v>55</v>
      </c>
      <c r="D2995" t="s">
        <v>56</v>
      </c>
      <c r="E2995" t="s">
        <v>57</v>
      </c>
      <c r="F2995" t="s">
        <v>26</v>
      </c>
      <c r="G2995" t="s">
        <v>60</v>
      </c>
      <c r="H2995">
        <v>24.896000000000001</v>
      </c>
      <c r="I2995">
        <v>4</v>
      </c>
      <c r="J2995">
        <v>0.2</v>
      </c>
      <c r="K2995">
        <v>8.4024000000000001</v>
      </c>
    </row>
    <row r="2996" spans="1:11" x14ac:dyDescent="0.2">
      <c r="A2996" t="s">
        <v>28</v>
      </c>
      <c r="B2996" t="s">
        <v>14</v>
      </c>
      <c r="C2996" t="s">
        <v>55</v>
      </c>
      <c r="D2996" t="s">
        <v>56</v>
      </c>
      <c r="E2996" t="s">
        <v>57</v>
      </c>
      <c r="F2996" t="s">
        <v>19</v>
      </c>
      <c r="G2996" t="s">
        <v>33</v>
      </c>
      <c r="H2996">
        <v>3.984</v>
      </c>
      <c r="I2996">
        <v>1</v>
      </c>
      <c r="J2996">
        <v>0.2</v>
      </c>
      <c r="K2996">
        <v>0.64739999999999998</v>
      </c>
    </row>
    <row r="2997" spans="1:11" x14ac:dyDescent="0.2">
      <c r="A2997" t="s">
        <v>28</v>
      </c>
      <c r="B2997" t="s">
        <v>14</v>
      </c>
      <c r="C2997" t="s">
        <v>55</v>
      </c>
      <c r="D2997" t="s">
        <v>56</v>
      </c>
      <c r="E2997" t="s">
        <v>57</v>
      </c>
      <c r="F2997" t="s">
        <v>35</v>
      </c>
      <c r="G2997" t="s">
        <v>59</v>
      </c>
      <c r="H2997">
        <v>95.968000000000004</v>
      </c>
      <c r="I2997">
        <v>4</v>
      </c>
      <c r="J2997">
        <v>0.2</v>
      </c>
      <c r="K2997">
        <v>28.790400000000002</v>
      </c>
    </row>
    <row r="2998" spans="1:11" x14ac:dyDescent="0.2">
      <c r="A2998" t="s">
        <v>28</v>
      </c>
      <c r="B2998" t="s">
        <v>14</v>
      </c>
      <c r="C2998" t="s">
        <v>55</v>
      </c>
      <c r="D2998" t="s">
        <v>56</v>
      </c>
      <c r="E2998" t="s">
        <v>57</v>
      </c>
      <c r="F2998" t="s">
        <v>35</v>
      </c>
      <c r="G2998" t="s">
        <v>123</v>
      </c>
      <c r="H2998">
        <v>206.99100000000001</v>
      </c>
      <c r="I2998">
        <v>3</v>
      </c>
      <c r="J2998">
        <v>0.7</v>
      </c>
      <c r="K2998">
        <v>-172.49250000000001</v>
      </c>
    </row>
    <row r="2999" spans="1:11" x14ac:dyDescent="0.2">
      <c r="A2999" t="s">
        <v>28</v>
      </c>
      <c r="B2999" t="s">
        <v>14</v>
      </c>
      <c r="C2999" t="s">
        <v>55</v>
      </c>
      <c r="D2999" t="s">
        <v>56</v>
      </c>
      <c r="E2999" t="s">
        <v>57</v>
      </c>
      <c r="F2999" t="s">
        <v>26</v>
      </c>
      <c r="G2999" t="s">
        <v>38</v>
      </c>
      <c r="H2999">
        <v>44.415999999999997</v>
      </c>
      <c r="I2999">
        <v>2</v>
      </c>
      <c r="J2999">
        <v>0.2</v>
      </c>
      <c r="K2999">
        <v>3.8864000000000001</v>
      </c>
    </row>
    <row r="3000" spans="1:11" x14ac:dyDescent="0.2">
      <c r="A3000" t="s">
        <v>28</v>
      </c>
      <c r="B3000" t="s">
        <v>14</v>
      </c>
      <c r="C3000" t="s">
        <v>55</v>
      </c>
      <c r="D3000" t="s">
        <v>56</v>
      </c>
      <c r="E3000" t="s">
        <v>57</v>
      </c>
      <c r="F3000" t="s">
        <v>26</v>
      </c>
      <c r="G3000" t="s">
        <v>37</v>
      </c>
      <c r="H3000">
        <v>9.0060000000000002</v>
      </c>
      <c r="I3000">
        <v>2</v>
      </c>
      <c r="J3000">
        <v>0.7</v>
      </c>
      <c r="K3000">
        <v>-7.2047999999999996</v>
      </c>
    </row>
    <row r="3001" spans="1:11" x14ac:dyDescent="0.2">
      <c r="A3001" t="s">
        <v>28</v>
      </c>
      <c r="B3001" t="s">
        <v>44</v>
      </c>
      <c r="C3001" t="s">
        <v>430</v>
      </c>
      <c r="D3001" t="s">
        <v>70</v>
      </c>
      <c r="E3001" t="s">
        <v>47</v>
      </c>
      <c r="F3001" t="s">
        <v>26</v>
      </c>
      <c r="G3001" t="s">
        <v>37</v>
      </c>
      <c r="H3001">
        <v>19</v>
      </c>
      <c r="I3001">
        <v>5</v>
      </c>
      <c r="J3001">
        <v>0</v>
      </c>
      <c r="K3001">
        <v>8.93</v>
      </c>
    </row>
    <row r="3002" spans="1:11" x14ac:dyDescent="0.2">
      <c r="A3002" t="s">
        <v>28</v>
      </c>
      <c r="B3002" t="s">
        <v>44</v>
      </c>
      <c r="C3002" t="s">
        <v>92</v>
      </c>
      <c r="D3002" t="s">
        <v>76</v>
      </c>
      <c r="E3002" t="s">
        <v>57</v>
      </c>
      <c r="F3002" t="s">
        <v>26</v>
      </c>
      <c r="G3002" t="s">
        <v>37</v>
      </c>
      <c r="H3002">
        <v>33.375999999999998</v>
      </c>
      <c r="I3002">
        <v>4</v>
      </c>
      <c r="J3002">
        <v>0.2</v>
      </c>
      <c r="K3002">
        <v>10.43</v>
      </c>
    </row>
    <row r="3003" spans="1:11" x14ac:dyDescent="0.2">
      <c r="A3003" t="s">
        <v>62</v>
      </c>
      <c r="B3003" t="s">
        <v>44</v>
      </c>
      <c r="C3003" t="s">
        <v>75</v>
      </c>
      <c r="D3003" t="s">
        <v>76</v>
      </c>
      <c r="E3003" t="s">
        <v>57</v>
      </c>
      <c r="F3003" t="s">
        <v>26</v>
      </c>
      <c r="G3003" t="s">
        <v>38</v>
      </c>
      <c r="H3003">
        <v>207.48</v>
      </c>
      <c r="I3003">
        <v>1</v>
      </c>
      <c r="J3003">
        <v>0</v>
      </c>
      <c r="K3003">
        <v>62.244</v>
      </c>
    </row>
    <row r="3004" spans="1:11" x14ac:dyDescent="0.2">
      <c r="A3004" t="s">
        <v>28</v>
      </c>
      <c r="B3004" t="s">
        <v>44</v>
      </c>
      <c r="C3004" t="s">
        <v>431</v>
      </c>
      <c r="D3004" t="s">
        <v>49</v>
      </c>
      <c r="E3004" t="s">
        <v>47</v>
      </c>
      <c r="F3004" t="s">
        <v>26</v>
      </c>
      <c r="G3004" t="s">
        <v>37</v>
      </c>
      <c r="H3004">
        <v>91.68</v>
      </c>
      <c r="I3004">
        <v>3</v>
      </c>
      <c r="J3004">
        <v>0</v>
      </c>
      <c r="K3004">
        <v>45.84</v>
      </c>
    </row>
    <row r="3005" spans="1:11" x14ac:dyDescent="0.2">
      <c r="A3005" t="s">
        <v>62</v>
      </c>
      <c r="B3005" t="s">
        <v>14</v>
      </c>
      <c r="C3005" t="s">
        <v>75</v>
      </c>
      <c r="D3005" t="s">
        <v>76</v>
      </c>
      <c r="E3005" t="s">
        <v>57</v>
      </c>
      <c r="F3005" t="s">
        <v>26</v>
      </c>
      <c r="G3005" t="s">
        <v>38</v>
      </c>
      <c r="H3005">
        <v>904.9</v>
      </c>
      <c r="I3005">
        <v>5</v>
      </c>
      <c r="J3005">
        <v>0</v>
      </c>
      <c r="K3005">
        <v>253.37200000000001</v>
      </c>
    </row>
    <row r="3006" spans="1:11" x14ac:dyDescent="0.2">
      <c r="A3006" t="s">
        <v>28</v>
      </c>
      <c r="B3006" t="s">
        <v>14</v>
      </c>
      <c r="C3006" t="s">
        <v>363</v>
      </c>
      <c r="D3006" t="s">
        <v>24</v>
      </c>
      <c r="E3006" t="s">
        <v>25</v>
      </c>
      <c r="F3006" t="s">
        <v>26</v>
      </c>
      <c r="G3006" t="s">
        <v>37</v>
      </c>
      <c r="H3006">
        <v>34.271999999999998</v>
      </c>
      <c r="I3006">
        <v>3</v>
      </c>
      <c r="J3006">
        <v>0.2</v>
      </c>
      <c r="K3006">
        <v>11.138400000000001</v>
      </c>
    </row>
    <row r="3007" spans="1:11" x14ac:dyDescent="0.2">
      <c r="A3007" t="s">
        <v>62</v>
      </c>
      <c r="B3007" t="s">
        <v>14</v>
      </c>
      <c r="C3007" t="s">
        <v>293</v>
      </c>
      <c r="D3007" t="s">
        <v>17</v>
      </c>
      <c r="E3007" t="s">
        <v>18</v>
      </c>
      <c r="F3007" t="s">
        <v>19</v>
      </c>
      <c r="G3007" t="s">
        <v>33</v>
      </c>
      <c r="H3007">
        <v>191.82</v>
      </c>
      <c r="I3007">
        <v>3</v>
      </c>
      <c r="J3007">
        <v>0</v>
      </c>
      <c r="K3007">
        <v>74.809799999999996</v>
      </c>
    </row>
    <row r="3008" spans="1:11" x14ac:dyDescent="0.2">
      <c r="A3008" t="s">
        <v>28</v>
      </c>
      <c r="B3008" t="s">
        <v>22</v>
      </c>
      <c r="C3008" t="s">
        <v>252</v>
      </c>
      <c r="D3008" t="s">
        <v>104</v>
      </c>
      <c r="E3008" t="s">
        <v>57</v>
      </c>
      <c r="F3008" t="s">
        <v>26</v>
      </c>
      <c r="G3008" t="s">
        <v>38</v>
      </c>
      <c r="H3008">
        <v>243.88</v>
      </c>
      <c r="I3008">
        <v>5</v>
      </c>
      <c r="J3008">
        <v>0.2</v>
      </c>
      <c r="K3008">
        <v>27.436499999999999</v>
      </c>
    </row>
    <row r="3009" spans="1:11" x14ac:dyDescent="0.2">
      <c r="A3009" t="s">
        <v>28</v>
      </c>
      <c r="B3009" t="s">
        <v>44</v>
      </c>
      <c r="C3009" t="s">
        <v>183</v>
      </c>
      <c r="D3009" t="s">
        <v>98</v>
      </c>
      <c r="E3009" t="s">
        <v>25</v>
      </c>
      <c r="F3009" t="s">
        <v>26</v>
      </c>
      <c r="G3009" t="s">
        <v>37</v>
      </c>
      <c r="H3009">
        <v>12.03</v>
      </c>
      <c r="I3009">
        <v>5</v>
      </c>
      <c r="J3009">
        <v>0.7</v>
      </c>
      <c r="K3009">
        <v>-9.2230000000000008</v>
      </c>
    </row>
    <row r="3010" spans="1:11" x14ac:dyDescent="0.2">
      <c r="A3010" t="s">
        <v>28</v>
      </c>
      <c r="B3010" t="s">
        <v>44</v>
      </c>
      <c r="C3010" t="s">
        <v>183</v>
      </c>
      <c r="D3010" t="s">
        <v>98</v>
      </c>
      <c r="E3010" t="s">
        <v>25</v>
      </c>
      <c r="F3010" t="s">
        <v>35</v>
      </c>
      <c r="G3010" t="s">
        <v>123</v>
      </c>
      <c r="H3010">
        <v>2549.9850000000001</v>
      </c>
      <c r="I3010">
        <v>5</v>
      </c>
      <c r="J3010">
        <v>0.7</v>
      </c>
      <c r="K3010">
        <v>-3399.98</v>
      </c>
    </row>
    <row r="3011" spans="1:11" x14ac:dyDescent="0.2">
      <c r="A3011" t="s">
        <v>28</v>
      </c>
      <c r="B3011" t="s">
        <v>44</v>
      </c>
      <c r="C3011" t="s">
        <v>183</v>
      </c>
      <c r="D3011" t="s">
        <v>98</v>
      </c>
      <c r="E3011" t="s">
        <v>25</v>
      </c>
      <c r="F3011" t="s">
        <v>26</v>
      </c>
      <c r="G3011" t="s">
        <v>37</v>
      </c>
      <c r="H3011">
        <v>21.594000000000001</v>
      </c>
      <c r="I3011">
        <v>2</v>
      </c>
      <c r="J3011">
        <v>0.7</v>
      </c>
      <c r="K3011">
        <v>-15.835599999999999</v>
      </c>
    </row>
    <row r="3012" spans="1:11" x14ac:dyDescent="0.2">
      <c r="A3012" t="s">
        <v>28</v>
      </c>
      <c r="B3012" t="s">
        <v>44</v>
      </c>
      <c r="C3012" t="s">
        <v>183</v>
      </c>
      <c r="D3012" t="s">
        <v>98</v>
      </c>
      <c r="E3012" t="s">
        <v>25</v>
      </c>
      <c r="F3012" t="s">
        <v>26</v>
      </c>
      <c r="G3012" t="s">
        <v>37</v>
      </c>
      <c r="H3012">
        <v>8.9640000000000004</v>
      </c>
      <c r="I3012">
        <v>6</v>
      </c>
      <c r="J3012">
        <v>0.7</v>
      </c>
      <c r="K3012">
        <v>-6.5735999999999999</v>
      </c>
    </row>
    <row r="3013" spans="1:11" x14ac:dyDescent="0.2">
      <c r="A3013" t="s">
        <v>28</v>
      </c>
      <c r="B3013" t="s">
        <v>44</v>
      </c>
      <c r="C3013" t="s">
        <v>183</v>
      </c>
      <c r="D3013" t="s">
        <v>98</v>
      </c>
      <c r="E3013" t="s">
        <v>25</v>
      </c>
      <c r="F3013" t="s">
        <v>26</v>
      </c>
      <c r="G3013" t="s">
        <v>41</v>
      </c>
      <c r="H3013">
        <v>20.736000000000001</v>
      </c>
      <c r="I3013">
        <v>4</v>
      </c>
      <c r="J3013">
        <v>0.2</v>
      </c>
      <c r="K3013">
        <v>7.2576000000000001</v>
      </c>
    </row>
    <row r="3014" spans="1:11" x14ac:dyDescent="0.2">
      <c r="A3014" t="s">
        <v>28</v>
      </c>
      <c r="B3014" t="s">
        <v>44</v>
      </c>
      <c r="C3014" t="s">
        <v>75</v>
      </c>
      <c r="D3014" t="s">
        <v>76</v>
      </c>
      <c r="E3014" t="s">
        <v>57</v>
      </c>
      <c r="F3014" t="s">
        <v>19</v>
      </c>
      <c r="G3014" t="s">
        <v>31</v>
      </c>
      <c r="H3014">
        <v>344.22</v>
      </c>
      <c r="I3014">
        <v>2</v>
      </c>
      <c r="J3014">
        <v>0.4</v>
      </c>
      <c r="K3014">
        <v>-103.26600000000001</v>
      </c>
    </row>
    <row r="3015" spans="1:11" x14ac:dyDescent="0.2">
      <c r="A3015" t="s">
        <v>28</v>
      </c>
      <c r="B3015" t="s">
        <v>44</v>
      </c>
      <c r="C3015" t="s">
        <v>432</v>
      </c>
      <c r="D3015" t="s">
        <v>46</v>
      </c>
      <c r="E3015" t="s">
        <v>47</v>
      </c>
      <c r="F3015" t="s">
        <v>26</v>
      </c>
      <c r="G3015" t="s">
        <v>32</v>
      </c>
      <c r="H3015">
        <v>727.29600000000005</v>
      </c>
      <c r="I3015">
        <v>8</v>
      </c>
      <c r="J3015">
        <v>0.2</v>
      </c>
      <c r="K3015">
        <v>-172.7328</v>
      </c>
    </row>
    <row r="3016" spans="1:11" x14ac:dyDescent="0.2">
      <c r="A3016" t="s">
        <v>28</v>
      </c>
      <c r="B3016" t="s">
        <v>44</v>
      </c>
      <c r="C3016" t="s">
        <v>432</v>
      </c>
      <c r="D3016" t="s">
        <v>46</v>
      </c>
      <c r="E3016" t="s">
        <v>47</v>
      </c>
      <c r="F3016" t="s">
        <v>19</v>
      </c>
      <c r="G3016" t="s">
        <v>33</v>
      </c>
      <c r="H3016">
        <v>22.608000000000001</v>
      </c>
      <c r="I3016">
        <v>3</v>
      </c>
      <c r="J3016">
        <v>0.6</v>
      </c>
      <c r="K3016">
        <v>-10.1736</v>
      </c>
    </row>
    <row r="3017" spans="1:11" x14ac:dyDescent="0.2">
      <c r="A3017" t="s">
        <v>28</v>
      </c>
      <c r="B3017" t="s">
        <v>44</v>
      </c>
      <c r="C3017" t="s">
        <v>432</v>
      </c>
      <c r="D3017" t="s">
        <v>46</v>
      </c>
      <c r="E3017" t="s">
        <v>47</v>
      </c>
      <c r="F3017" t="s">
        <v>35</v>
      </c>
      <c r="G3017" t="s">
        <v>59</v>
      </c>
      <c r="H3017">
        <v>666.4</v>
      </c>
      <c r="I3017">
        <v>7</v>
      </c>
      <c r="J3017">
        <v>0.2</v>
      </c>
      <c r="K3017">
        <v>-33.32</v>
      </c>
    </row>
    <row r="3018" spans="1:11" x14ac:dyDescent="0.2">
      <c r="A3018" t="s">
        <v>28</v>
      </c>
      <c r="B3018" t="s">
        <v>14</v>
      </c>
      <c r="C3018" t="s">
        <v>50</v>
      </c>
      <c r="D3018" t="s">
        <v>51</v>
      </c>
      <c r="E3018" t="s">
        <v>25</v>
      </c>
      <c r="F3018" t="s">
        <v>26</v>
      </c>
      <c r="G3018" t="s">
        <v>77</v>
      </c>
      <c r="H3018">
        <v>5.04</v>
      </c>
      <c r="I3018">
        <v>3</v>
      </c>
      <c r="J3018">
        <v>0</v>
      </c>
      <c r="K3018">
        <v>0.2016</v>
      </c>
    </row>
    <row r="3019" spans="1:11" x14ac:dyDescent="0.2">
      <c r="A3019" t="s">
        <v>28</v>
      </c>
      <c r="B3019" t="s">
        <v>14</v>
      </c>
      <c r="C3019" t="s">
        <v>50</v>
      </c>
      <c r="D3019" t="s">
        <v>51</v>
      </c>
      <c r="E3019" t="s">
        <v>25</v>
      </c>
      <c r="F3019" t="s">
        <v>26</v>
      </c>
      <c r="G3019" t="s">
        <v>41</v>
      </c>
      <c r="H3019">
        <v>92.94</v>
      </c>
      <c r="I3019">
        <v>3</v>
      </c>
      <c r="J3019">
        <v>0</v>
      </c>
      <c r="K3019">
        <v>41.823</v>
      </c>
    </row>
    <row r="3020" spans="1:11" x14ac:dyDescent="0.2">
      <c r="A3020" t="s">
        <v>28</v>
      </c>
      <c r="B3020" t="s">
        <v>14</v>
      </c>
      <c r="C3020" t="s">
        <v>50</v>
      </c>
      <c r="D3020" t="s">
        <v>51</v>
      </c>
      <c r="E3020" t="s">
        <v>25</v>
      </c>
      <c r="F3020" t="s">
        <v>19</v>
      </c>
      <c r="G3020" t="s">
        <v>33</v>
      </c>
      <c r="H3020">
        <v>66.69</v>
      </c>
      <c r="I3020">
        <v>3</v>
      </c>
      <c r="J3020">
        <v>0</v>
      </c>
      <c r="K3020">
        <v>22.0077</v>
      </c>
    </row>
    <row r="3021" spans="1:11" x14ac:dyDescent="0.2">
      <c r="A3021" t="s">
        <v>28</v>
      </c>
      <c r="B3021" t="s">
        <v>14</v>
      </c>
      <c r="C3021" t="s">
        <v>50</v>
      </c>
      <c r="D3021" t="s">
        <v>51</v>
      </c>
      <c r="E3021" t="s">
        <v>25</v>
      </c>
      <c r="F3021" t="s">
        <v>26</v>
      </c>
      <c r="G3021" t="s">
        <v>37</v>
      </c>
      <c r="H3021">
        <v>91.68</v>
      </c>
      <c r="I3021">
        <v>5</v>
      </c>
      <c r="J3021">
        <v>0.2</v>
      </c>
      <c r="K3021">
        <v>28.65</v>
      </c>
    </row>
    <row r="3022" spans="1:11" x14ac:dyDescent="0.2">
      <c r="A3022" t="s">
        <v>28</v>
      </c>
      <c r="B3022" t="s">
        <v>14</v>
      </c>
      <c r="C3022" t="s">
        <v>265</v>
      </c>
      <c r="D3022" t="s">
        <v>46</v>
      </c>
      <c r="E3022" t="s">
        <v>47</v>
      </c>
      <c r="F3022" t="s">
        <v>19</v>
      </c>
      <c r="G3022" t="s">
        <v>20</v>
      </c>
      <c r="H3022">
        <v>327.7328</v>
      </c>
      <c r="I3022">
        <v>2</v>
      </c>
      <c r="J3022">
        <v>0.32</v>
      </c>
      <c r="K3022">
        <v>-14.4588</v>
      </c>
    </row>
    <row r="3023" spans="1:11" x14ac:dyDescent="0.2">
      <c r="A3023" t="s">
        <v>28</v>
      </c>
      <c r="B3023" t="s">
        <v>14</v>
      </c>
      <c r="C3023" t="s">
        <v>75</v>
      </c>
      <c r="D3023" t="s">
        <v>76</v>
      </c>
      <c r="E3023" t="s">
        <v>57</v>
      </c>
      <c r="F3023" t="s">
        <v>26</v>
      </c>
      <c r="G3023" t="s">
        <v>37</v>
      </c>
      <c r="H3023">
        <v>52.271999999999998</v>
      </c>
      <c r="I3023">
        <v>11</v>
      </c>
      <c r="J3023">
        <v>0.2</v>
      </c>
      <c r="K3023">
        <v>17.6418</v>
      </c>
    </row>
    <row r="3024" spans="1:11" x14ac:dyDescent="0.2">
      <c r="A3024" t="s">
        <v>28</v>
      </c>
      <c r="B3024" t="s">
        <v>14</v>
      </c>
      <c r="C3024" t="s">
        <v>75</v>
      </c>
      <c r="D3024" t="s">
        <v>76</v>
      </c>
      <c r="E3024" t="s">
        <v>57</v>
      </c>
      <c r="F3024" t="s">
        <v>26</v>
      </c>
      <c r="G3024" t="s">
        <v>41</v>
      </c>
      <c r="H3024">
        <v>17.940000000000001</v>
      </c>
      <c r="I3024">
        <v>3</v>
      </c>
      <c r="J3024">
        <v>0</v>
      </c>
      <c r="K3024">
        <v>8.0730000000000004</v>
      </c>
    </row>
    <row r="3025" spans="1:11" x14ac:dyDescent="0.2">
      <c r="A3025" t="s">
        <v>28</v>
      </c>
      <c r="B3025" t="s">
        <v>44</v>
      </c>
      <c r="C3025" t="s">
        <v>55</v>
      </c>
      <c r="D3025" t="s">
        <v>56</v>
      </c>
      <c r="E3025" t="s">
        <v>57</v>
      </c>
      <c r="F3025" t="s">
        <v>19</v>
      </c>
      <c r="G3025" t="s">
        <v>33</v>
      </c>
      <c r="H3025">
        <v>254.352</v>
      </c>
      <c r="I3025">
        <v>3</v>
      </c>
      <c r="J3025">
        <v>0.2</v>
      </c>
      <c r="K3025">
        <v>0</v>
      </c>
    </row>
    <row r="3026" spans="1:11" x14ac:dyDescent="0.2">
      <c r="A3026" t="s">
        <v>168</v>
      </c>
      <c r="B3026" t="s">
        <v>22</v>
      </c>
      <c r="C3026" t="s">
        <v>433</v>
      </c>
      <c r="D3026" t="s">
        <v>203</v>
      </c>
      <c r="E3026" t="s">
        <v>25</v>
      </c>
      <c r="F3026" t="s">
        <v>26</v>
      </c>
      <c r="G3026" t="s">
        <v>37</v>
      </c>
      <c r="H3026">
        <v>8.2880000000000003</v>
      </c>
      <c r="I3026">
        <v>2</v>
      </c>
      <c r="J3026">
        <v>0.2</v>
      </c>
      <c r="K3026">
        <v>2.6936</v>
      </c>
    </row>
    <row r="3027" spans="1:11" x14ac:dyDescent="0.2">
      <c r="A3027" t="s">
        <v>28</v>
      </c>
      <c r="B3027" t="s">
        <v>14</v>
      </c>
      <c r="C3027" t="s">
        <v>355</v>
      </c>
      <c r="D3027" t="s">
        <v>83</v>
      </c>
      <c r="E3027" t="s">
        <v>18</v>
      </c>
      <c r="F3027" t="s">
        <v>19</v>
      </c>
      <c r="G3027" t="s">
        <v>21</v>
      </c>
      <c r="H3027">
        <v>504.9</v>
      </c>
      <c r="I3027">
        <v>5</v>
      </c>
      <c r="J3027">
        <v>0</v>
      </c>
      <c r="K3027">
        <v>80.784000000000006</v>
      </c>
    </row>
    <row r="3028" spans="1:11" x14ac:dyDescent="0.2">
      <c r="A3028" t="s">
        <v>28</v>
      </c>
      <c r="B3028" t="s">
        <v>22</v>
      </c>
      <c r="C3028" t="s">
        <v>434</v>
      </c>
      <c r="D3028" t="s">
        <v>95</v>
      </c>
      <c r="E3028" t="s">
        <v>25</v>
      </c>
      <c r="F3028" t="s">
        <v>35</v>
      </c>
      <c r="G3028" t="s">
        <v>36</v>
      </c>
      <c r="H3028">
        <v>403.16800000000001</v>
      </c>
      <c r="I3028">
        <v>4</v>
      </c>
      <c r="J3028">
        <v>0.2</v>
      </c>
      <c r="K3028">
        <v>25.198</v>
      </c>
    </row>
    <row r="3029" spans="1:11" x14ac:dyDescent="0.2">
      <c r="A3029" t="s">
        <v>28</v>
      </c>
      <c r="B3029" t="s">
        <v>22</v>
      </c>
      <c r="C3029" t="s">
        <v>377</v>
      </c>
      <c r="D3029" t="s">
        <v>70</v>
      </c>
      <c r="E3029" t="s">
        <v>47</v>
      </c>
      <c r="F3029" t="s">
        <v>19</v>
      </c>
      <c r="G3029" t="s">
        <v>20</v>
      </c>
      <c r="H3029">
        <v>194.32</v>
      </c>
      <c r="I3029">
        <v>4</v>
      </c>
      <c r="J3029">
        <v>0</v>
      </c>
      <c r="K3029">
        <v>31.091200000000001</v>
      </c>
    </row>
    <row r="3030" spans="1:11" x14ac:dyDescent="0.2">
      <c r="A3030" t="s">
        <v>28</v>
      </c>
      <c r="B3030" t="s">
        <v>22</v>
      </c>
      <c r="C3030" t="s">
        <v>377</v>
      </c>
      <c r="D3030" t="s">
        <v>70</v>
      </c>
      <c r="E3030" t="s">
        <v>47</v>
      </c>
      <c r="F3030" t="s">
        <v>26</v>
      </c>
      <c r="G3030" t="s">
        <v>34</v>
      </c>
      <c r="H3030">
        <v>25.99</v>
      </c>
      <c r="I3030">
        <v>1</v>
      </c>
      <c r="J3030">
        <v>0</v>
      </c>
      <c r="K3030">
        <v>7.5370999999999997</v>
      </c>
    </row>
    <row r="3031" spans="1:11" x14ac:dyDescent="0.2">
      <c r="A3031" t="s">
        <v>28</v>
      </c>
      <c r="B3031" t="s">
        <v>14</v>
      </c>
      <c r="C3031" t="s">
        <v>434</v>
      </c>
      <c r="D3031" t="s">
        <v>95</v>
      </c>
      <c r="E3031" t="s">
        <v>25</v>
      </c>
      <c r="F3031" t="s">
        <v>19</v>
      </c>
      <c r="G3031" t="s">
        <v>21</v>
      </c>
      <c r="H3031">
        <v>195.136</v>
      </c>
      <c r="I3031">
        <v>4</v>
      </c>
      <c r="J3031">
        <v>0.2</v>
      </c>
      <c r="K3031">
        <v>-12.196</v>
      </c>
    </row>
    <row r="3032" spans="1:11" x14ac:dyDescent="0.2">
      <c r="A3032" t="s">
        <v>28</v>
      </c>
      <c r="B3032" t="s">
        <v>14</v>
      </c>
      <c r="C3032" t="s">
        <v>124</v>
      </c>
      <c r="D3032" t="s">
        <v>125</v>
      </c>
      <c r="E3032" t="s">
        <v>18</v>
      </c>
      <c r="F3032" t="s">
        <v>35</v>
      </c>
      <c r="G3032" t="s">
        <v>59</v>
      </c>
      <c r="H3032">
        <v>53.7</v>
      </c>
      <c r="I3032">
        <v>6</v>
      </c>
      <c r="J3032">
        <v>0</v>
      </c>
      <c r="K3032">
        <v>10.202999999999999</v>
      </c>
    </row>
    <row r="3033" spans="1:11" x14ac:dyDescent="0.2">
      <c r="A3033" t="s">
        <v>28</v>
      </c>
      <c r="B3033" t="s">
        <v>14</v>
      </c>
      <c r="C3033" t="s">
        <v>124</v>
      </c>
      <c r="D3033" t="s">
        <v>125</v>
      </c>
      <c r="E3033" t="s">
        <v>18</v>
      </c>
      <c r="F3033" t="s">
        <v>26</v>
      </c>
      <c r="G3033" t="s">
        <v>37</v>
      </c>
      <c r="H3033">
        <v>36.26</v>
      </c>
      <c r="I3033">
        <v>7</v>
      </c>
      <c r="J3033">
        <v>0</v>
      </c>
      <c r="K3033">
        <v>16.679600000000001</v>
      </c>
    </row>
    <row r="3034" spans="1:11" x14ac:dyDescent="0.2">
      <c r="A3034" t="s">
        <v>28</v>
      </c>
      <c r="B3034" t="s">
        <v>14</v>
      </c>
      <c r="C3034" t="s">
        <v>124</v>
      </c>
      <c r="D3034" t="s">
        <v>125</v>
      </c>
      <c r="E3034" t="s">
        <v>18</v>
      </c>
      <c r="F3034" t="s">
        <v>26</v>
      </c>
      <c r="G3034" t="s">
        <v>34</v>
      </c>
      <c r="H3034">
        <v>56.3</v>
      </c>
      <c r="I3034">
        <v>2</v>
      </c>
      <c r="J3034">
        <v>0</v>
      </c>
      <c r="K3034">
        <v>15.763999999999999</v>
      </c>
    </row>
    <row r="3035" spans="1:11" x14ac:dyDescent="0.2">
      <c r="A3035" t="s">
        <v>28</v>
      </c>
      <c r="B3035" t="s">
        <v>14</v>
      </c>
      <c r="C3035" t="s">
        <v>124</v>
      </c>
      <c r="D3035" t="s">
        <v>125</v>
      </c>
      <c r="E3035" t="s">
        <v>18</v>
      </c>
      <c r="F3035" t="s">
        <v>26</v>
      </c>
      <c r="G3035" t="s">
        <v>41</v>
      </c>
      <c r="H3035">
        <v>32.4</v>
      </c>
      <c r="I3035">
        <v>5</v>
      </c>
      <c r="J3035">
        <v>0</v>
      </c>
      <c r="K3035">
        <v>15.552</v>
      </c>
    </row>
    <row r="3036" spans="1:11" x14ac:dyDescent="0.2">
      <c r="A3036" t="s">
        <v>28</v>
      </c>
      <c r="B3036" t="s">
        <v>14</v>
      </c>
      <c r="C3036" t="s">
        <v>124</v>
      </c>
      <c r="D3036" t="s">
        <v>125</v>
      </c>
      <c r="E3036" t="s">
        <v>18</v>
      </c>
      <c r="F3036" t="s">
        <v>19</v>
      </c>
      <c r="G3036" t="s">
        <v>33</v>
      </c>
      <c r="H3036">
        <v>29.16</v>
      </c>
      <c r="I3036">
        <v>2</v>
      </c>
      <c r="J3036">
        <v>0</v>
      </c>
      <c r="K3036">
        <v>10.789199999999999</v>
      </c>
    </row>
    <row r="3037" spans="1:11" x14ac:dyDescent="0.2">
      <c r="A3037" t="s">
        <v>28</v>
      </c>
      <c r="B3037" t="s">
        <v>22</v>
      </c>
      <c r="C3037" t="s">
        <v>113</v>
      </c>
      <c r="D3037" t="s">
        <v>24</v>
      </c>
      <c r="E3037" t="s">
        <v>25</v>
      </c>
      <c r="F3037" t="s">
        <v>19</v>
      </c>
      <c r="G3037" t="s">
        <v>31</v>
      </c>
      <c r="H3037">
        <v>171.28800000000001</v>
      </c>
      <c r="I3037">
        <v>3</v>
      </c>
      <c r="J3037">
        <v>0.2</v>
      </c>
      <c r="K3037">
        <v>-6.4233000000000002</v>
      </c>
    </row>
    <row r="3038" spans="1:11" x14ac:dyDescent="0.2">
      <c r="A3038" t="s">
        <v>28</v>
      </c>
      <c r="B3038" t="s">
        <v>14</v>
      </c>
      <c r="C3038" t="s">
        <v>435</v>
      </c>
      <c r="D3038" t="s">
        <v>86</v>
      </c>
      <c r="E3038" t="s">
        <v>18</v>
      </c>
      <c r="F3038" t="s">
        <v>19</v>
      </c>
      <c r="G3038" t="s">
        <v>33</v>
      </c>
      <c r="H3038">
        <v>16.72</v>
      </c>
      <c r="I3038">
        <v>5</v>
      </c>
      <c r="J3038">
        <v>0.2</v>
      </c>
      <c r="K3038">
        <v>3.3439999999999999</v>
      </c>
    </row>
    <row r="3039" spans="1:11" x14ac:dyDescent="0.2">
      <c r="A3039" t="s">
        <v>168</v>
      </c>
      <c r="B3039" t="s">
        <v>44</v>
      </c>
      <c r="C3039" t="s">
        <v>159</v>
      </c>
      <c r="D3039" t="s">
        <v>24</v>
      </c>
      <c r="E3039" t="s">
        <v>25</v>
      </c>
      <c r="F3039" t="s">
        <v>26</v>
      </c>
      <c r="G3039" t="s">
        <v>41</v>
      </c>
      <c r="H3039">
        <v>12.96</v>
      </c>
      <c r="I3039">
        <v>2</v>
      </c>
      <c r="J3039">
        <v>0</v>
      </c>
      <c r="K3039">
        <v>6.2207999999999997</v>
      </c>
    </row>
    <row r="3040" spans="1:11" x14ac:dyDescent="0.2">
      <c r="A3040" t="s">
        <v>168</v>
      </c>
      <c r="B3040" t="s">
        <v>44</v>
      </c>
      <c r="C3040" t="s">
        <v>159</v>
      </c>
      <c r="D3040" t="s">
        <v>24</v>
      </c>
      <c r="E3040" t="s">
        <v>25</v>
      </c>
      <c r="F3040" t="s">
        <v>26</v>
      </c>
      <c r="G3040" t="s">
        <v>60</v>
      </c>
      <c r="H3040">
        <v>22.18</v>
      </c>
      <c r="I3040">
        <v>2</v>
      </c>
      <c r="J3040">
        <v>0</v>
      </c>
      <c r="K3040">
        <v>10.8682</v>
      </c>
    </row>
    <row r="3041" spans="1:11" x14ac:dyDescent="0.2">
      <c r="A3041" t="s">
        <v>168</v>
      </c>
      <c r="B3041" t="s">
        <v>44</v>
      </c>
      <c r="C3041" t="s">
        <v>159</v>
      </c>
      <c r="D3041" t="s">
        <v>24</v>
      </c>
      <c r="E3041" t="s">
        <v>25</v>
      </c>
      <c r="F3041" t="s">
        <v>19</v>
      </c>
      <c r="G3041" t="s">
        <v>21</v>
      </c>
      <c r="H3041">
        <v>2054.2719999999999</v>
      </c>
      <c r="I3041">
        <v>8</v>
      </c>
      <c r="J3041">
        <v>0.2</v>
      </c>
      <c r="K3041">
        <v>256.78399999999999</v>
      </c>
    </row>
    <row r="3042" spans="1:11" x14ac:dyDescent="0.2">
      <c r="A3042" t="s">
        <v>13</v>
      </c>
      <c r="B3042" t="s">
        <v>14</v>
      </c>
      <c r="C3042" t="s">
        <v>78</v>
      </c>
      <c r="D3042" t="s">
        <v>104</v>
      </c>
      <c r="E3042" t="s">
        <v>57</v>
      </c>
      <c r="F3042" t="s">
        <v>35</v>
      </c>
      <c r="G3042" t="s">
        <v>36</v>
      </c>
      <c r="H3042">
        <v>1022.97</v>
      </c>
      <c r="I3042">
        <v>5</v>
      </c>
      <c r="J3042">
        <v>0.4</v>
      </c>
      <c r="K3042">
        <v>-255.74250000000001</v>
      </c>
    </row>
    <row r="3043" spans="1:11" x14ac:dyDescent="0.2">
      <c r="A3043" t="s">
        <v>13</v>
      </c>
      <c r="B3043" t="s">
        <v>44</v>
      </c>
      <c r="C3043" t="s">
        <v>93</v>
      </c>
      <c r="D3043" t="s">
        <v>68</v>
      </c>
      <c r="E3043" t="s">
        <v>47</v>
      </c>
      <c r="F3043" t="s">
        <v>26</v>
      </c>
      <c r="G3043" t="s">
        <v>34</v>
      </c>
      <c r="H3043">
        <v>13.9</v>
      </c>
      <c r="I3043">
        <v>5</v>
      </c>
      <c r="J3043">
        <v>0</v>
      </c>
      <c r="K3043">
        <v>3.6139999999999999</v>
      </c>
    </row>
    <row r="3044" spans="1:11" x14ac:dyDescent="0.2">
      <c r="A3044" t="s">
        <v>13</v>
      </c>
      <c r="B3044" t="s">
        <v>44</v>
      </c>
      <c r="C3044" t="s">
        <v>93</v>
      </c>
      <c r="D3044" t="s">
        <v>68</v>
      </c>
      <c r="E3044" t="s">
        <v>47</v>
      </c>
      <c r="F3044" t="s">
        <v>26</v>
      </c>
      <c r="G3044" t="s">
        <v>41</v>
      </c>
      <c r="H3044">
        <v>26.38</v>
      </c>
      <c r="I3044">
        <v>1</v>
      </c>
      <c r="J3044">
        <v>0</v>
      </c>
      <c r="K3044">
        <v>12.1348</v>
      </c>
    </row>
    <row r="3045" spans="1:11" x14ac:dyDescent="0.2">
      <c r="A3045" t="s">
        <v>28</v>
      </c>
      <c r="B3045" t="s">
        <v>14</v>
      </c>
      <c r="C3045" t="s">
        <v>42</v>
      </c>
      <c r="D3045" t="s">
        <v>43</v>
      </c>
      <c r="E3045" t="s">
        <v>25</v>
      </c>
      <c r="F3045" t="s">
        <v>26</v>
      </c>
      <c r="G3045" t="s">
        <v>37</v>
      </c>
      <c r="H3045">
        <v>43.176000000000002</v>
      </c>
      <c r="I3045">
        <v>7</v>
      </c>
      <c r="J3045">
        <v>0.2</v>
      </c>
      <c r="K3045">
        <v>13.4925</v>
      </c>
    </row>
    <row r="3046" spans="1:11" x14ac:dyDescent="0.2">
      <c r="A3046" t="s">
        <v>62</v>
      </c>
      <c r="B3046" t="s">
        <v>44</v>
      </c>
      <c r="C3046" t="s">
        <v>103</v>
      </c>
      <c r="D3046" t="s">
        <v>167</v>
      </c>
      <c r="E3046" t="s">
        <v>18</v>
      </c>
      <c r="F3046" t="s">
        <v>19</v>
      </c>
      <c r="G3046" t="s">
        <v>31</v>
      </c>
      <c r="H3046">
        <v>411.8</v>
      </c>
      <c r="I3046">
        <v>2</v>
      </c>
      <c r="J3046">
        <v>0</v>
      </c>
      <c r="K3046">
        <v>70.006</v>
      </c>
    </row>
    <row r="3047" spans="1:11" x14ac:dyDescent="0.2">
      <c r="A3047" t="s">
        <v>62</v>
      </c>
      <c r="B3047" t="s">
        <v>44</v>
      </c>
      <c r="C3047" t="s">
        <v>103</v>
      </c>
      <c r="D3047" t="s">
        <v>167</v>
      </c>
      <c r="E3047" t="s">
        <v>18</v>
      </c>
      <c r="F3047" t="s">
        <v>35</v>
      </c>
      <c r="G3047" t="s">
        <v>59</v>
      </c>
      <c r="H3047">
        <v>360</v>
      </c>
      <c r="I3047">
        <v>4</v>
      </c>
      <c r="J3047">
        <v>0</v>
      </c>
      <c r="K3047">
        <v>129.6</v>
      </c>
    </row>
    <row r="3048" spans="1:11" x14ac:dyDescent="0.2">
      <c r="A3048" t="s">
        <v>28</v>
      </c>
      <c r="B3048" t="s">
        <v>44</v>
      </c>
      <c r="C3048" t="s">
        <v>436</v>
      </c>
      <c r="D3048" t="s">
        <v>437</v>
      </c>
      <c r="E3048" t="s">
        <v>25</v>
      </c>
      <c r="F3048" t="s">
        <v>19</v>
      </c>
      <c r="G3048" t="s">
        <v>33</v>
      </c>
      <c r="H3048">
        <v>41.96</v>
      </c>
      <c r="I3048">
        <v>2</v>
      </c>
      <c r="J3048">
        <v>0</v>
      </c>
      <c r="K3048">
        <v>2.9371999999999998</v>
      </c>
    </row>
    <row r="3049" spans="1:11" x14ac:dyDescent="0.2">
      <c r="A3049" t="s">
        <v>28</v>
      </c>
      <c r="B3049" t="s">
        <v>44</v>
      </c>
      <c r="C3049" t="s">
        <v>436</v>
      </c>
      <c r="D3049" t="s">
        <v>437</v>
      </c>
      <c r="E3049" t="s">
        <v>25</v>
      </c>
      <c r="F3049" t="s">
        <v>26</v>
      </c>
      <c r="G3049" t="s">
        <v>38</v>
      </c>
      <c r="H3049">
        <v>227.84</v>
      </c>
      <c r="I3049">
        <v>4</v>
      </c>
      <c r="J3049">
        <v>0</v>
      </c>
      <c r="K3049">
        <v>66.073599999999999</v>
      </c>
    </row>
    <row r="3050" spans="1:11" x14ac:dyDescent="0.2">
      <c r="A3050" t="s">
        <v>28</v>
      </c>
      <c r="B3050" t="s">
        <v>44</v>
      </c>
      <c r="C3050" t="s">
        <v>436</v>
      </c>
      <c r="D3050" t="s">
        <v>437</v>
      </c>
      <c r="E3050" t="s">
        <v>25</v>
      </c>
      <c r="F3050" t="s">
        <v>26</v>
      </c>
      <c r="G3050" t="s">
        <v>41</v>
      </c>
      <c r="H3050">
        <v>37.94</v>
      </c>
      <c r="I3050">
        <v>2</v>
      </c>
      <c r="J3050">
        <v>0</v>
      </c>
      <c r="K3050">
        <v>18.211200000000002</v>
      </c>
    </row>
    <row r="3051" spans="1:11" x14ac:dyDescent="0.2">
      <c r="A3051" t="s">
        <v>13</v>
      </c>
      <c r="B3051" t="s">
        <v>44</v>
      </c>
      <c r="C3051" t="s">
        <v>140</v>
      </c>
      <c r="D3051" t="s">
        <v>70</v>
      </c>
      <c r="E3051" t="s">
        <v>47</v>
      </c>
      <c r="F3051" t="s">
        <v>35</v>
      </c>
      <c r="G3051" t="s">
        <v>36</v>
      </c>
      <c r="H3051">
        <v>517.9</v>
      </c>
      <c r="I3051">
        <v>2</v>
      </c>
      <c r="J3051">
        <v>0</v>
      </c>
      <c r="K3051">
        <v>134.654</v>
      </c>
    </row>
    <row r="3052" spans="1:11" x14ac:dyDescent="0.2">
      <c r="A3052" t="s">
        <v>13</v>
      </c>
      <c r="B3052" t="s">
        <v>44</v>
      </c>
      <c r="C3052" t="s">
        <v>140</v>
      </c>
      <c r="D3052" t="s">
        <v>70</v>
      </c>
      <c r="E3052" t="s">
        <v>47</v>
      </c>
      <c r="F3052" t="s">
        <v>26</v>
      </c>
      <c r="G3052" t="s">
        <v>37</v>
      </c>
      <c r="H3052">
        <v>5.28</v>
      </c>
      <c r="I3052">
        <v>2</v>
      </c>
      <c r="J3052">
        <v>0</v>
      </c>
      <c r="K3052">
        <v>2.4287999999999998</v>
      </c>
    </row>
    <row r="3053" spans="1:11" x14ac:dyDescent="0.2">
      <c r="A3053" t="s">
        <v>28</v>
      </c>
      <c r="B3053" t="s">
        <v>22</v>
      </c>
      <c r="C3053" t="s">
        <v>79</v>
      </c>
      <c r="D3053" t="s">
        <v>65</v>
      </c>
      <c r="E3053" t="s">
        <v>47</v>
      </c>
      <c r="F3053" t="s">
        <v>35</v>
      </c>
      <c r="G3053" t="s">
        <v>162</v>
      </c>
      <c r="H3053">
        <v>2799.96</v>
      </c>
      <c r="I3053">
        <v>5</v>
      </c>
      <c r="J3053">
        <v>0.2</v>
      </c>
      <c r="K3053">
        <v>874.98749999999995</v>
      </c>
    </row>
    <row r="3054" spans="1:11" x14ac:dyDescent="0.2">
      <c r="A3054" t="s">
        <v>13</v>
      </c>
      <c r="B3054" t="s">
        <v>22</v>
      </c>
      <c r="C3054" t="s">
        <v>52</v>
      </c>
      <c r="D3054" t="s">
        <v>24</v>
      </c>
      <c r="E3054" t="s">
        <v>25</v>
      </c>
      <c r="F3054" t="s">
        <v>26</v>
      </c>
      <c r="G3054" t="s">
        <v>60</v>
      </c>
      <c r="H3054">
        <v>8.9600000000000009</v>
      </c>
      <c r="I3054">
        <v>2</v>
      </c>
      <c r="J3054">
        <v>0</v>
      </c>
      <c r="K3054">
        <v>4.3007999999999997</v>
      </c>
    </row>
    <row r="3055" spans="1:11" x14ac:dyDescent="0.2">
      <c r="A3055" t="s">
        <v>13</v>
      </c>
      <c r="B3055" t="s">
        <v>22</v>
      </c>
      <c r="C3055" t="s">
        <v>52</v>
      </c>
      <c r="D3055" t="s">
        <v>24</v>
      </c>
      <c r="E3055" t="s">
        <v>25</v>
      </c>
      <c r="F3055" t="s">
        <v>26</v>
      </c>
      <c r="G3055" t="s">
        <v>27</v>
      </c>
      <c r="H3055">
        <v>31.5</v>
      </c>
      <c r="I3055">
        <v>10</v>
      </c>
      <c r="J3055">
        <v>0</v>
      </c>
      <c r="K3055">
        <v>15.12</v>
      </c>
    </row>
    <row r="3056" spans="1:11" x14ac:dyDescent="0.2">
      <c r="A3056" t="s">
        <v>13</v>
      </c>
      <c r="B3056" t="s">
        <v>22</v>
      </c>
      <c r="C3056" t="s">
        <v>52</v>
      </c>
      <c r="D3056" t="s">
        <v>24</v>
      </c>
      <c r="E3056" t="s">
        <v>25</v>
      </c>
      <c r="F3056" t="s">
        <v>19</v>
      </c>
      <c r="G3056" t="s">
        <v>33</v>
      </c>
      <c r="H3056">
        <v>30.56</v>
      </c>
      <c r="I3056">
        <v>2</v>
      </c>
      <c r="J3056">
        <v>0</v>
      </c>
      <c r="K3056">
        <v>10.3904</v>
      </c>
    </row>
    <row r="3057" spans="1:11" x14ac:dyDescent="0.2">
      <c r="A3057" t="s">
        <v>13</v>
      </c>
      <c r="B3057" t="s">
        <v>22</v>
      </c>
      <c r="C3057" t="s">
        <v>52</v>
      </c>
      <c r="D3057" t="s">
        <v>24</v>
      </c>
      <c r="E3057" t="s">
        <v>25</v>
      </c>
      <c r="F3057" t="s">
        <v>19</v>
      </c>
      <c r="G3057" t="s">
        <v>31</v>
      </c>
      <c r="H3057">
        <v>24.367999999999999</v>
      </c>
      <c r="I3057">
        <v>2</v>
      </c>
      <c r="J3057">
        <v>0.2</v>
      </c>
      <c r="K3057">
        <v>-3.3506</v>
      </c>
    </row>
    <row r="3058" spans="1:11" x14ac:dyDescent="0.2">
      <c r="A3058" t="s">
        <v>28</v>
      </c>
      <c r="B3058" t="s">
        <v>22</v>
      </c>
      <c r="C3058" t="s">
        <v>114</v>
      </c>
      <c r="D3058" t="s">
        <v>104</v>
      </c>
      <c r="E3058" t="s">
        <v>57</v>
      </c>
      <c r="F3058" t="s">
        <v>35</v>
      </c>
      <c r="G3058" t="s">
        <v>59</v>
      </c>
      <c r="H3058">
        <v>119.976</v>
      </c>
      <c r="I3058">
        <v>3</v>
      </c>
      <c r="J3058">
        <v>0.2</v>
      </c>
      <c r="K3058">
        <v>22.4955</v>
      </c>
    </row>
    <row r="3059" spans="1:11" x14ac:dyDescent="0.2">
      <c r="A3059" t="s">
        <v>28</v>
      </c>
      <c r="B3059" t="s">
        <v>14</v>
      </c>
      <c r="C3059" t="s">
        <v>135</v>
      </c>
      <c r="D3059" t="s">
        <v>46</v>
      </c>
      <c r="E3059" t="s">
        <v>47</v>
      </c>
      <c r="F3059" t="s">
        <v>26</v>
      </c>
      <c r="G3059" t="s">
        <v>41</v>
      </c>
      <c r="H3059">
        <v>26.88</v>
      </c>
      <c r="I3059">
        <v>8</v>
      </c>
      <c r="J3059">
        <v>0.2</v>
      </c>
      <c r="K3059">
        <v>9.7439999999999998</v>
      </c>
    </row>
    <row r="3060" spans="1:11" x14ac:dyDescent="0.2">
      <c r="A3060" t="s">
        <v>62</v>
      </c>
      <c r="B3060" t="s">
        <v>22</v>
      </c>
      <c r="C3060" t="s">
        <v>114</v>
      </c>
      <c r="D3060" t="s">
        <v>72</v>
      </c>
      <c r="E3060" t="s">
        <v>57</v>
      </c>
      <c r="F3060" t="s">
        <v>35</v>
      </c>
      <c r="G3060" t="s">
        <v>36</v>
      </c>
      <c r="H3060">
        <v>83.97</v>
      </c>
      <c r="I3060">
        <v>3</v>
      </c>
      <c r="J3060">
        <v>0</v>
      </c>
      <c r="K3060">
        <v>23.511600000000001</v>
      </c>
    </row>
    <row r="3061" spans="1:11" x14ac:dyDescent="0.2">
      <c r="A3061" t="s">
        <v>62</v>
      </c>
      <c r="B3061" t="s">
        <v>22</v>
      </c>
      <c r="C3061" t="s">
        <v>114</v>
      </c>
      <c r="D3061" t="s">
        <v>72</v>
      </c>
      <c r="E3061" t="s">
        <v>57</v>
      </c>
      <c r="F3061" t="s">
        <v>35</v>
      </c>
      <c r="G3061" t="s">
        <v>59</v>
      </c>
      <c r="H3061">
        <v>104.97</v>
      </c>
      <c r="I3061">
        <v>3</v>
      </c>
      <c r="J3061">
        <v>0</v>
      </c>
      <c r="K3061">
        <v>7.3479000000000001</v>
      </c>
    </row>
    <row r="3062" spans="1:11" x14ac:dyDescent="0.2">
      <c r="A3062" t="s">
        <v>13</v>
      </c>
      <c r="B3062" t="s">
        <v>44</v>
      </c>
      <c r="C3062" t="s">
        <v>394</v>
      </c>
      <c r="D3062" t="s">
        <v>121</v>
      </c>
      <c r="E3062" t="s">
        <v>25</v>
      </c>
      <c r="F3062" t="s">
        <v>26</v>
      </c>
      <c r="G3062" t="s">
        <v>32</v>
      </c>
      <c r="H3062">
        <v>90.8</v>
      </c>
      <c r="I3062">
        <v>8</v>
      </c>
      <c r="J3062">
        <v>0</v>
      </c>
      <c r="K3062">
        <v>25.423999999999999</v>
      </c>
    </row>
    <row r="3063" spans="1:11" x14ac:dyDescent="0.2">
      <c r="A3063" t="s">
        <v>13</v>
      </c>
      <c r="B3063" t="s">
        <v>44</v>
      </c>
      <c r="C3063" t="s">
        <v>394</v>
      </c>
      <c r="D3063" t="s">
        <v>121</v>
      </c>
      <c r="E3063" t="s">
        <v>25</v>
      </c>
      <c r="F3063" t="s">
        <v>35</v>
      </c>
      <c r="G3063" t="s">
        <v>36</v>
      </c>
      <c r="H3063">
        <v>140.73599999999999</v>
      </c>
      <c r="I3063">
        <v>8</v>
      </c>
      <c r="J3063">
        <v>0.2</v>
      </c>
      <c r="K3063">
        <v>49.257599999999996</v>
      </c>
    </row>
    <row r="3064" spans="1:11" x14ac:dyDescent="0.2">
      <c r="A3064" t="s">
        <v>13</v>
      </c>
      <c r="B3064" t="s">
        <v>44</v>
      </c>
      <c r="C3064" t="s">
        <v>394</v>
      </c>
      <c r="D3064" t="s">
        <v>121</v>
      </c>
      <c r="E3064" t="s">
        <v>25</v>
      </c>
      <c r="F3064" t="s">
        <v>35</v>
      </c>
      <c r="G3064" t="s">
        <v>59</v>
      </c>
      <c r="H3064">
        <v>214.95</v>
      </c>
      <c r="I3064">
        <v>5</v>
      </c>
      <c r="J3064">
        <v>0</v>
      </c>
      <c r="K3064">
        <v>88.129499999999993</v>
      </c>
    </row>
    <row r="3065" spans="1:11" x14ac:dyDescent="0.2">
      <c r="A3065" t="s">
        <v>13</v>
      </c>
      <c r="B3065" t="s">
        <v>44</v>
      </c>
      <c r="C3065" t="s">
        <v>394</v>
      </c>
      <c r="D3065" t="s">
        <v>121</v>
      </c>
      <c r="E3065" t="s">
        <v>25</v>
      </c>
      <c r="F3065" t="s">
        <v>26</v>
      </c>
      <c r="G3065" t="s">
        <v>41</v>
      </c>
      <c r="H3065">
        <v>45.36</v>
      </c>
      <c r="I3065">
        <v>7</v>
      </c>
      <c r="J3065">
        <v>0</v>
      </c>
      <c r="K3065">
        <v>21.7728</v>
      </c>
    </row>
    <row r="3066" spans="1:11" x14ac:dyDescent="0.2">
      <c r="A3066" t="s">
        <v>13</v>
      </c>
      <c r="B3066" t="s">
        <v>44</v>
      </c>
      <c r="C3066" t="s">
        <v>394</v>
      </c>
      <c r="D3066" t="s">
        <v>121</v>
      </c>
      <c r="E3066" t="s">
        <v>25</v>
      </c>
      <c r="F3066" t="s">
        <v>26</v>
      </c>
      <c r="G3066" t="s">
        <v>41</v>
      </c>
      <c r="H3066">
        <v>288.24</v>
      </c>
      <c r="I3066">
        <v>6</v>
      </c>
      <c r="J3066">
        <v>0</v>
      </c>
      <c r="K3066">
        <v>138.3552</v>
      </c>
    </row>
    <row r="3067" spans="1:11" x14ac:dyDescent="0.2">
      <c r="A3067" t="s">
        <v>168</v>
      </c>
      <c r="B3067" t="s">
        <v>44</v>
      </c>
      <c r="C3067" t="s">
        <v>252</v>
      </c>
      <c r="D3067" t="s">
        <v>104</v>
      </c>
      <c r="E3067" t="s">
        <v>57</v>
      </c>
      <c r="F3067" t="s">
        <v>26</v>
      </c>
      <c r="G3067" t="s">
        <v>38</v>
      </c>
      <c r="H3067">
        <v>663.93600000000004</v>
      </c>
      <c r="I3067">
        <v>4</v>
      </c>
      <c r="J3067">
        <v>0.2</v>
      </c>
      <c r="K3067">
        <v>82.992000000000004</v>
      </c>
    </row>
    <row r="3068" spans="1:11" x14ac:dyDescent="0.2">
      <c r="A3068" t="s">
        <v>28</v>
      </c>
      <c r="B3068" t="s">
        <v>22</v>
      </c>
      <c r="C3068" t="s">
        <v>114</v>
      </c>
      <c r="D3068" t="s">
        <v>72</v>
      </c>
      <c r="E3068" t="s">
        <v>57</v>
      </c>
      <c r="F3068" t="s">
        <v>26</v>
      </c>
      <c r="G3068" t="s">
        <v>32</v>
      </c>
      <c r="H3068">
        <v>2934.33</v>
      </c>
      <c r="I3068">
        <v>7</v>
      </c>
      <c r="J3068">
        <v>0</v>
      </c>
      <c r="K3068">
        <v>792.26909999999998</v>
      </c>
    </row>
    <row r="3069" spans="1:11" x14ac:dyDescent="0.2">
      <c r="A3069" t="s">
        <v>28</v>
      </c>
      <c r="B3069" t="s">
        <v>22</v>
      </c>
      <c r="C3069" t="s">
        <v>114</v>
      </c>
      <c r="D3069" t="s">
        <v>72</v>
      </c>
      <c r="E3069" t="s">
        <v>57</v>
      </c>
      <c r="F3069" t="s">
        <v>19</v>
      </c>
      <c r="G3069" t="s">
        <v>33</v>
      </c>
      <c r="H3069">
        <v>124.41</v>
      </c>
      <c r="I3069">
        <v>3</v>
      </c>
      <c r="J3069">
        <v>0</v>
      </c>
      <c r="K3069">
        <v>14.9292</v>
      </c>
    </row>
    <row r="3070" spans="1:11" x14ac:dyDescent="0.2">
      <c r="A3070" t="s">
        <v>28</v>
      </c>
      <c r="B3070" t="s">
        <v>22</v>
      </c>
      <c r="C3070" t="s">
        <v>114</v>
      </c>
      <c r="D3070" t="s">
        <v>72</v>
      </c>
      <c r="E3070" t="s">
        <v>57</v>
      </c>
      <c r="F3070" t="s">
        <v>26</v>
      </c>
      <c r="G3070" t="s">
        <v>34</v>
      </c>
      <c r="H3070">
        <v>57.75</v>
      </c>
      <c r="I3070">
        <v>5</v>
      </c>
      <c r="J3070">
        <v>0</v>
      </c>
      <c r="K3070">
        <v>26.565000000000001</v>
      </c>
    </row>
    <row r="3071" spans="1:11" x14ac:dyDescent="0.2">
      <c r="A3071" t="s">
        <v>62</v>
      </c>
      <c r="B3071" t="s">
        <v>14</v>
      </c>
      <c r="C3071" t="s">
        <v>23</v>
      </c>
      <c r="D3071" t="s">
        <v>24</v>
      </c>
      <c r="E3071" t="s">
        <v>25</v>
      </c>
      <c r="F3071" t="s">
        <v>26</v>
      </c>
      <c r="G3071" t="s">
        <v>32</v>
      </c>
      <c r="H3071">
        <v>114.46</v>
      </c>
      <c r="I3071">
        <v>2</v>
      </c>
      <c r="J3071">
        <v>0</v>
      </c>
      <c r="K3071">
        <v>28.614999999999998</v>
      </c>
    </row>
    <row r="3072" spans="1:11" x14ac:dyDescent="0.2">
      <c r="A3072" t="s">
        <v>28</v>
      </c>
      <c r="B3072" t="s">
        <v>14</v>
      </c>
      <c r="C3072" t="s">
        <v>23</v>
      </c>
      <c r="D3072" t="s">
        <v>24</v>
      </c>
      <c r="E3072" t="s">
        <v>25</v>
      </c>
      <c r="F3072" t="s">
        <v>19</v>
      </c>
      <c r="G3072" t="s">
        <v>20</v>
      </c>
      <c r="H3072">
        <v>120.666</v>
      </c>
      <c r="I3072">
        <v>2</v>
      </c>
      <c r="J3072">
        <v>0.15</v>
      </c>
      <c r="K3072">
        <v>18.454799999999999</v>
      </c>
    </row>
    <row r="3073" spans="1:11" x14ac:dyDescent="0.2">
      <c r="A3073" t="s">
        <v>28</v>
      </c>
      <c r="B3073" t="s">
        <v>44</v>
      </c>
      <c r="C3073" t="s">
        <v>135</v>
      </c>
      <c r="D3073" t="s">
        <v>46</v>
      </c>
      <c r="E3073" t="s">
        <v>47</v>
      </c>
      <c r="F3073" t="s">
        <v>26</v>
      </c>
      <c r="G3073" t="s">
        <v>32</v>
      </c>
      <c r="H3073">
        <v>342.86399999999998</v>
      </c>
      <c r="I3073">
        <v>3</v>
      </c>
      <c r="J3073">
        <v>0.2</v>
      </c>
      <c r="K3073">
        <v>38.572200000000002</v>
      </c>
    </row>
    <row r="3074" spans="1:11" x14ac:dyDescent="0.2">
      <c r="A3074" t="s">
        <v>28</v>
      </c>
      <c r="B3074" t="s">
        <v>44</v>
      </c>
      <c r="C3074" t="s">
        <v>135</v>
      </c>
      <c r="D3074" t="s">
        <v>46</v>
      </c>
      <c r="E3074" t="s">
        <v>47</v>
      </c>
      <c r="F3074" t="s">
        <v>19</v>
      </c>
      <c r="G3074" t="s">
        <v>33</v>
      </c>
      <c r="H3074">
        <v>16.739999999999998</v>
      </c>
      <c r="I3074">
        <v>5</v>
      </c>
      <c r="J3074">
        <v>0.6</v>
      </c>
      <c r="K3074">
        <v>-14.228999999999999</v>
      </c>
    </row>
    <row r="3075" spans="1:11" x14ac:dyDescent="0.2">
      <c r="A3075" t="s">
        <v>28</v>
      </c>
      <c r="B3075" t="s">
        <v>44</v>
      </c>
      <c r="C3075" t="s">
        <v>135</v>
      </c>
      <c r="D3075" t="s">
        <v>46</v>
      </c>
      <c r="E3075" t="s">
        <v>47</v>
      </c>
      <c r="F3075" t="s">
        <v>19</v>
      </c>
      <c r="G3075" t="s">
        <v>21</v>
      </c>
      <c r="H3075">
        <v>981.37199999999996</v>
      </c>
      <c r="I3075">
        <v>2</v>
      </c>
      <c r="J3075">
        <v>0.3</v>
      </c>
      <c r="K3075">
        <v>-140.196</v>
      </c>
    </row>
    <row r="3076" spans="1:11" x14ac:dyDescent="0.2">
      <c r="A3076" t="s">
        <v>28</v>
      </c>
      <c r="B3076" t="s">
        <v>44</v>
      </c>
      <c r="C3076" t="s">
        <v>144</v>
      </c>
      <c r="D3076" t="s">
        <v>24</v>
      </c>
      <c r="E3076" t="s">
        <v>25</v>
      </c>
      <c r="F3076" t="s">
        <v>26</v>
      </c>
      <c r="G3076" t="s">
        <v>34</v>
      </c>
      <c r="H3076">
        <v>31.84</v>
      </c>
      <c r="I3076">
        <v>8</v>
      </c>
      <c r="J3076">
        <v>0</v>
      </c>
      <c r="K3076">
        <v>10.507199999999999</v>
      </c>
    </row>
    <row r="3077" spans="1:11" x14ac:dyDescent="0.2">
      <c r="A3077" t="s">
        <v>62</v>
      </c>
      <c r="B3077" t="s">
        <v>44</v>
      </c>
      <c r="C3077" t="s">
        <v>428</v>
      </c>
      <c r="D3077" t="s">
        <v>24</v>
      </c>
      <c r="E3077" t="s">
        <v>25</v>
      </c>
      <c r="F3077" t="s">
        <v>26</v>
      </c>
      <c r="G3077" t="s">
        <v>41</v>
      </c>
      <c r="H3077">
        <v>12.96</v>
      </c>
      <c r="I3077">
        <v>2</v>
      </c>
      <c r="J3077">
        <v>0</v>
      </c>
      <c r="K3077">
        <v>6.2207999999999997</v>
      </c>
    </row>
    <row r="3078" spans="1:11" x14ac:dyDescent="0.2">
      <c r="A3078" t="s">
        <v>62</v>
      </c>
      <c r="B3078" t="s">
        <v>44</v>
      </c>
      <c r="C3078" t="s">
        <v>428</v>
      </c>
      <c r="D3078" t="s">
        <v>24</v>
      </c>
      <c r="E3078" t="s">
        <v>25</v>
      </c>
      <c r="F3078" t="s">
        <v>35</v>
      </c>
      <c r="G3078" t="s">
        <v>36</v>
      </c>
      <c r="H3078">
        <v>43.176000000000002</v>
      </c>
      <c r="I3078">
        <v>3</v>
      </c>
      <c r="J3078">
        <v>0.2</v>
      </c>
      <c r="K3078">
        <v>15.111599999999999</v>
      </c>
    </row>
    <row r="3079" spans="1:11" x14ac:dyDescent="0.2">
      <c r="A3079" t="s">
        <v>28</v>
      </c>
      <c r="B3079" t="s">
        <v>44</v>
      </c>
      <c r="C3079" t="s">
        <v>183</v>
      </c>
      <c r="D3079" t="s">
        <v>17</v>
      </c>
      <c r="E3079" t="s">
        <v>18</v>
      </c>
      <c r="F3079" t="s">
        <v>26</v>
      </c>
      <c r="G3079" t="s">
        <v>37</v>
      </c>
      <c r="H3079">
        <v>58.34</v>
      </c>
      <c r="I3079">
        <v>2</v>
      </c>
      <c r="J3079">
        <v>0</v>
      </c>
      <c r="K3079">
        <v>28.0032</v>
      </c>
    </row>
    <row r="3080" spans="1:11" x14ac:dyDescent="0.2">
      <c r="A3080" t="s">
        <v>28</v>
      </c>
      <c r="B3080" t="s">
        <v>44</v>
      </c>
      <c r="C3080" t="s">
        <v>183</v>
      </c>
      <c r="D3080" t="s">
        <v>17</v>
      </c>
      <c r="E3080" t="s">
        <v>18</v>
      </c>
      <c r="F3080" t="s">
        <v>35</v>
      </c>
      <c r="G3080" t="s">
        <v>36</v>
      </c>
      <c r="H3080">
        <v>539.97</v>
      </c>
      <c r="I3080">
        <v>3</v>
      </c>
      <c r="J3080">
        <v>0</v>
      </c>
      <c r="K3080">
        <v>134.99250000000001</v>
      </c>
    </row>
    <row r="3081" spans="1:11" x14ac:dyDescent="0.2">
      <c r="A3081" t="s">
        <v>28</v>
      </c>
      <c r="B3081" t="s">
        <v>14</v>
      </c>
      <c r="C3081" t="s">
        <v>75</v>
      </c>
      <c r="D3081" t="s">
        <v>76</v>
      </c>
      <c r="E3081" t="s">
        <v>57</v>
      </c>
      <c r="F3081" t="s">
        <v>26</v>
      </c>
      <c r="G3081" t="s">
        <v>37</v>
      </c>
      <c r="H3081">
        <v>3.9279999999999999</v>
      </c>
      <c r="I3081">
        <v>1</v>
      </c>
      <c r="J3081">
        <v>0.2</v>
      </c>
      <c r="K3081">
        <v>1.3257000000000001</v>
      </c>
    </row>
    <row r="3082" spans="1:11" x14ac:dyDescent="0.2">
      <c r="A3082" t="s">
        <v>28</v>
      </c>
      <c r="B3082" t="s">
        <v>14</v>
      </c>
      <c r="C3082" t="s">
        <v>61</v>
      </c>
      <c r="D3082" t="s">
        <v>46</v>
      </c>
      <c r="E3082" t="s">
        <v>47</v>
      </c>
      <c r="F3082" t="s">
        <v>26</v>
      </c>
      <c r="G3082" t="s">
        <v>37</v>
      </c>
      <c r="H3082">
        <v>252.78399999999999</v>
      </c>
      <c r="I3082">
        <v>4</v>
      </c>
      <c r="J3082">
        <v>0.8</v>
      </c>
      <c r="K3082">
        <v>-417.09359999999998</v>
      </c>
    </row>
    <row r="3083" spans="1:11" x14ac:dyDescent="0.2">
      <c r="A3083" t="s">
        <v>28</v>
      </c>
      <c r="B3083" t="s">
        <v>14</v>
      </c>
      <c r="C3083" t="s">
        <v>61</v>
      </c>
      <c r="D3083" t="s">
        <v>46</v>
      </c>
      <c r="E3083" t="s">
        <v>47</v>
      </c>
      <c r="F3083" t="s">
        <v>35</v>
      </c>
      <c r="G3083" t="s">
        <v>59</v>
      </c>
      <c r="H3083">
        <v>127.98399999999999</v>
      </c>
      <c r="I3083">
        <v>2</v>
      </c>
      <c r="J3083">
        <v>0.2</v>
      </c>
      <c r="K3083">
        <v>15.997999999999999</v>
      </c>
    </row>
    <row r="3084" spans="1:11" x14ac:dyDescent="0.2">
      <c r="A3084" t="s">
        <v>28</v>
      </c>
      <c r="B3084" t="s">
        <v>14</v>
      </c>
      <c r="C3084" t="s">
        <v>61</v>
      </c>
      <c r="D3084" t="s">
        <v>46</v>
      </c>
      <c r="E3084" t="s">
        <v>47</v>
      </c>
      <c r="F3084" t="s">
        <v>19</v>
      </c>
      <c r="G3084" t="s">
        <v>33</v>
      </c>
      <c r="H3084">
        <v>3.984</v>
      </c>
      <c r="I3084">
        <v>2</v>
      </c>
      <c r="J3084">
        <v>0.6</v>
      </c>
      <c r="K3084">
        <v>-2.6892</v>
      </c>
    </row>
    <row r="3085" spans="1:11" x14ac:dyDescent="0.2">
      <c r="A3085" t="s">
        <v>28</v>
      </c>
      <c r="B3085" t="s">
        <v>14</v>
      </c>
      <c r="C3085" t="s">
        <v>61</v>
      </c>
      <c r="D3085" t="s">
        <v>46</v>
      </c>
      <c r="E3085" t="s">
        <v>47</v>
      </c>
      <c r="F3085" t="s">
        <v>26</v>
      </c>
      <c r="G3085" t="s">
        <v>38</v>
      </c>
      <c r="H3085">
        <v>12.992000000000001</v>
      </c>
      <c r="I3085">
        <v>2</v>
      </c>
      <c r="J3085">
        <v>0.8</v>
      </c>
      <c r="K3085">
        <v>-32.479999999999997</v>
      </c>
    </row>
    <row r="3086" spans="1:11" x14ac:dyDescent="0.2">
      <c r="A3086" t="s">
        <v>13</v>
      </c>
      <c r="B3086" t="s">
        <v>44</v>
      </c>
      <c r="C3086" t="s">
        <v>16</v>
      </c>
      <c r="D3086" t="s">
        <v>17</v>
      </c>
      <c r="E3086" t="s">
        <v>18</v>
      </c>
      <c r="F3086" t="s">
        <v>19</v>
      </c>
      <c r="G3086" t="s">
        <v>33</v>
      </c>
      <c r="H3086">
        <v>61</v>
      </c>
      <c r="I3086">
        <v>5</v>
      </c>
      <c r="J3086">
        <v>0</v>
      </c>
      <c r="K3086">
        <v>25.62</v>
      </c>
    </row>
    <row r="3087" spans="1:11" x14ac:dyDescent="0.2">
      <c r="A3087" t="s">
        <v>13</v>
      </c>
      <c r="B3087" t="s">
        <v>44</v>
      </c>
      <c r="C3087" t="s">
        <v>16</v>
      </c>
      <c r="D3087" t="s">
        <v>17</v>
      </c>
      <c r="E3087" t="s">
        <v>18</v>
      </c>
      <c r="F3087" t="s">
        <v>35</v>
      </c>
      <c r="G3087" t="s">
        <v>36</v>
      </c>
      <c r="H3087">
        <v>671.93</v>
      </c>
      <c r="I3087">
        <v>7</v>
      </c>
      <c r="J3087">
        <v>0</v>
      </c>
      <c r="K3087">
        <v>188.1404</v>
      </c>
    </row>
    <row r="3088" spans="1:11" x14ac:dyDescent="0.2">
      <c r="A3088" t="s">
        <v>28</v>
      </c>
      <c r="B3088" t="s">
        <v>14</v>
      </c>
      <c r="C3088" t="s">
        <v>114</v>
      </c>
      <c r="D3088" t="s">
        <v>72</v>
      </c>
      <c r="E3088" t="s">
        <v>57</v>
      </c>
      <c r="F3088" t="s">
        <v>26</v>
      </c>
      <c r="G3088" t="s">
        <v>37</v>
      </c>
      <c r="H3088">
        <v>447.86</v>
      </c>
      <c r="I3088">
        <v>7</v>
      </c>
      <c r="J3088">
        <v>0</v>
      </c>
      <c r="K3088">
        <v>219.45140000000001</v>
      </c>
    </row>
    <row r="3089" spans="1:11" x14ac:dyDescent="0.2">
      <c r="A3089" t="s">
        <v>28</v>
      </c>
      <c r="B3089" t="s">
        <v>14</v>
      </c>
      <c r="C3089" t="s">
        <v>114</v>
      </c>
      <c r="D3089" t="s">
        <v>72</v>
      </c>
      <c r="E3089" t="s">
        <v>57</v>
      </c>
      <c r="F3089" t="s">
        <v>35</v>
      </c>
      <c r="G3089" t="s">
        <v>36</v>
      </c>
      <c r="H3089">
        <v>479.95</v>
      </c>
      <c r="I3089">
        <v>5</v>
      </c>
      <c r="J3089">
        <v>0</v>
      </c>
      <c r="K3089">
        <v>129.5865</v>
      </c>
    </row>
    <row r="3090" spans="1:11" x14ac:dyDescent="0.2">
      <c r="A3090" t="s">
        <v>28</v>
      </c>
      <c r="B3090" t="s">
        <v>14</v>
      </c>
      <c r="C3090" t="s">
        <v>114</v>
      </c>
      <c r="D3090" t="s">
        <v>72</v>
      </c>
      <c r="E3090" t="s">
        <v>57</v>
      </c>
      <c r="F3090" t="s">
        <v>26</v>
      </c>
      <c r="G3090" t="s">
        <v>41</v>
      </c>
      <c r="H3090">
        <v>166.44</v>
      </c>
      <c r="I3090">
        <v>3</v>
      </c>
      <c r="J3090">
        <v>0</v>
      </c>
      <c r="K3090">
        <v>79.891199999999998</v>
      </c>
    </row>
    <row r="3091" spans="1:11" x14ac:dyDescent="0.2">
      <c r="A3091" t="s">
        <v>168</v>
      </c>
      <c r="B3091" t="s">
        <v>14</v>
      </c>
      <c r="C3091" t="s">
        <v>438</v>
      </c>
      <c r="D3091" t="s">
        <v>65</v>
      </c>
      <c r="E3091" t="s">
        <v>47</v>
      </c>
      <c r="F3091" t="s">
        <v>26</v>
      </c>
      <c r="G3091" t="s">
        <v>110</v>
      </c>
      <c r="H3091">
        <v>31.68</v>
      </c>
      <c r="I3091">
        <v>4</v>
      </c>
      <c r="J3091">
        <v>0.2</v>
      </c>
      <c r="K3091">
        <v>2.7719999999999998</v>
      </c>
    </row>
    <row r="3092" spans="1:11" x14ac:dyDescent="0.2">
      <c r="A3092" t="s">
        <v>168</v>
      </c>
      <c r="B3092" t="s">
        <v>14</v>
      </c>
      <c r="C3092" t="s">
        <v>438</v>
      </c>
      <c r="D3092" t="s">
        <v>65</v>
      </c>
      <c r="E3092" t="s">
        <v>47</v>
      </c>
      <c r="F3092" t="s">
        <v>26</v>
      </c>
      <c r="G3092" t="s">
        <v>41</v>
      </c>
      <c r="H3092">
        <v>10.368</v>
      </c>
      <c r="I3092">
        <v>2</v>
      </c>
      <c r="J3092">
        <v>0.2</v>
      </c>
      <c r="K3092">
        <v>3.6288</v>
      </c>
    </row>
    <row r="3093" spans="1:11" x14ac:dyDescent="0.2">
      <c r="A3093" t="s">
        <v>168</v>
      </c>
      <c r="B3093" t="s">
        <v>14</v>
      </c>
      <c r="C3093" t="s">
        <v>438</v>
      </c>
      <c r="D3093" t="s">
        <v>65</v>
      </c>
      <c r="E3093" t="s">
        <v>47</v>
      </c>
      <c r="F3093" t="s">
        <v>26</v>
      </c>
      <c r="G3093" t="s">
        <v>77</v>
      </c>
      <c r="H3093">
        <v>12.032</v>
      </c>
      <c r="I3093">
        <v>8</v>
      </c>
      <c r="J3093">
        <v>0.2</v>
      </c>
      <c r="K3093">
        <v>2.2559999999999998</v>
      </c>
    </row>
    <row r="3094" spans="1:11" x14ac:dyDescent="0.2">
      <c r="A3094" t="s">
        <v>168</v>
      </c>
      <c r="B3094" t="s">
        <v>14</v>
      </c>
      <c r="C3094" t="s">
        <v>438</v>
      </c>
      <c r="D3094" t="s">
        <v>65</v>
      </c>
      <c r="E3094" t="s">
        <v>47</v>
      </c>
      <c r="F3094" t="s">
        <v>26</v>
      </c>
      <c r="G3094" t="s">
        <v>38</v>
      </c>
      <c r="H3094">
        <v>5.7679999999999998</v>
      </c>
      <c r="I3094">
        <v>2</v>
      </c>
      <c r="J3094">
        <v>0.8</v>
      </c>
      <c r="K3094">
        <v>-13.5548</v>
      </c>
    </row>
    <row r="3095" spans="1:11" x14ac:dyDescent="0.2">
      <c r="A3095" t="s">
        <v>28</v>
      </c>
      <c r="B3095" t="s">
        <v>22</v>
      </c>
      <c r="C3095" t="s">
        <v>45</v>
      </c>
      <c r="D3095" t="s">
        <v>46</v>
      </c>
      <c r="E3095" t="s">
        <v>47</v>
      </c>
      <c r="F3095" t="s">
        <v>26</v>
      </c>
      <c r="G3095" t="s">
        <v>27</v>
      </c>
      <c r="H3095">
        <v>33.119999999999997</v>
      </c>
      <c r="I3095">
        <v>4</v>
      </c>
      <c r="J3095">
        <v>0.2</v>
      </c>
      <c r="K3095">
        <v>11.592000000000001</v>
      </c>
    </row>
    <row r="3096" spans="1:11" x14ac:dyDescent="0.2">
      <c r="A3096" t="s">
        <v>28</v>
      </c>
      <c r="B3096" t="s">
        <v>22</v>
      </c>
      <c r="C3096" t="s">
        <v>45</v>
      </c>
      <c r="D3096" t="s">
        <v>46</v>
      </c>
      <c r="E3096" t="s">
        <v>47</v>
      </c>
      <c r="F3096" t="s">
        <v>19</v>
      </c>
      <c r="G3096" t="s">
        <v>20</v>
      </c>
      <c r="H3096">
        <v>220.26560000000001</v>
      </c>
      <c r="I3096">
        <v>4</v>
      </c>
      <c r="J3096">
        <v>0.32</v>
      </c>
      <c r="K3096">
        <v>-42.1096</v>
      </c>
    </row>
    <row r="3097" spans="1:11" x14ac:dyDescent="0.2">
      <c r="A3097" t="s">
        <v>28</v>
      </c>
      <c r="B3097" t="s">
        <v>14</v>
      </c>
      <c r="C3097" t="s">
        <v>75</v>
      </c>
      <c r="D3097" t="s">
        <v>76</v>
      </c>
      <c r="E3097" t="s">
        <v>57</v>
      </c>
      <c r="F3097" t="s">
        <v>26</v>
      </c>
      <c r="G3097" t="s">
        <v>37</v>
      </c>
      <c r="H3097">
        <v>10.776</v>
      </c>
      <c r="I3097">
        <v>3</v>
      </c>
      <c r="J3097">
        <v>0.2</v>
      </c>
      <c r="K3097">
        <v>3.5022000000000002</v>
      </c>
    </row>
    <row r="3098" spans="1:11" x14ac:dyDescent="0.2">
      <c r="A3098" t="s">
        <v>28</v>
      </c>
      <c r="B3098" t="s">
        <v>14</v>
      </c>
      <c r="C3098" t="s">
        <v>75</v>
      </c>
      <c r="D3098" t="s">
        <v>76</v>
      </c>
      <c r="E3098" t="s">
        <v>57</v>
      </c>
      <c r="F3098" t="s">
        <v>19</v>
      </c>
      <c r="G3098" t="s">
        <v>20</v>
      </c>
      <c r="H3098">
        <v>242.352</v>
      </c>
      <c r="I3098">
        <v>3</v>
      </c>
      <c r="J3098">
        <v>0.2</v>
      </c>
      <c r="K3098">
        <v>9.0882000000000005</v>
      </c>
    </row>
    <row r="3099" spans="1:11" x14ac:dyDescent="0.2">
      <c r="A3099" t="s">
        <v>13</v>
      </c>
      <c r="B3099" t="s">
        <v>22</v>
      </c>
      <c r="C3099" t="s">
        <v>290</v>
      </c>
      <c r="D3099" t="s">
        <v>179</v>
      </c>
      <c r="E3099" t="s">
        <v>57</v>
      </c>
      <c r="F3099" t="s">
        <v>26</v>
      </c>
      <c r="G3099" t="s">
        <v>110</v>
      </c>
      <c r="H3099">
        <v>695.16</v>
      </c>
      <c r="I3099">
        <v>6</v>
      </c>
      <c r="J3099">
        <v>0</v>
      </c>
      <c r="K3099">
        <v>34.758000000000003</v>
      </c>
    </row>
    <row r="3100" spans="1:11" x14ac:dyDescent="0.2">
      <c r="A3100" t="s">
        <v>13</v>
      </c>
      <c r="B3100" t="s">
        <v>22</v>
      </c>
      <c r="C3100" t="s">
        <v>290</v>
      </c>
      <c r="D3100" t="s">
        <v>179</v>
      </c>
      <c r="E3100" t="s">
        <v>57</v>
      </c>
      <c r="F3100" t="s">
        <v>19</v>
      </c>
      <c r="G3100" t="s">
        <v>20</v>
      </c>
      <c r="H3100">
        <v>220.98</v>
      </c>
      <c r="I3100">
        <v>1</v>
      </c>
      <c r="J3100">
        <v>0</v>
      </c>
      <c r="K3100">
        <v>50.825400000000002</v>
      </c>
    </row>
    <row r="3101" spans="1:11" x14ac:dyDescent="0.2">
      <c r="A3101" t="s">
        <v>28</v>
      </c>
      <c r="B3101" t="s">
        <v>44</v>
      </c>
      <c r="C3101" t="s">
        <v>103</v>
      </c>
      <c r="D3101" t="s">
        <v>104</v>
      </c>
      <c r="E3101" t="s">
        <v>57</v>
      </c>
      <c r="F3101" t="s">
        <v>26</v>
      </c>
      <c r="G3101" t="s">
        <v>37</v>
      </c>
      <c r="H3101">
        <v>12.957000000000001</v>
      </c>
      <c r="I3101">
        <v>7</v>
      </c>
      <c r="J3101">
        <v>0.7</v>
      </c>
      <c r="K3101">
        <v>-9.5017999999999994</v>
      </c>
    </row>
    <row r="3102" spans="1:11" x14ac:dyDescent="0.2">
      <c r="A3102" t="s">
        <v>28</v>
      </c>
      <c r="B3102" t="s">
        <v>14</v>
      </c>
      <c r="C3102" t="s">
        <v>75</v>
      </c>
      <c r="D3102" t="s">
        <v>76</v>
      </c>
      <c r="E3102" t="s">
        <v>57</v>
      </c>
      <c r="F3102" t="s">
        <v>26</v>
      </c>
      <c r="G3102" t="s">
        <v>41</v>
      </c>
      <c r="H3102">
        <v>25.68</v>
      </c>
      <c r="I3102">
        <v>6</v>
      </c>
      <c r="J3102">
        <v>0</v>
      </c>
      <c r="K3102">
        <v>11.555999999999999</v>
      </c>
    </row>
    <row r="3103" spans="1:11" x14ac:dyDescent="0.2">
      <c r="A3103" t="s">
        <v>28</v>
      </c>
      <c r="B3103" t="s">
        <v>22</v>
      </c>
      <c r="C3103" t="s">
        <v>61</v>
      </c>
      <c r="D3103" t="s">
        <v>46</v>
      </c>
      <c r="E3103" t="s">
        <v>47</v>
      </c>
      <c r="F3103" t="s">
        <v>26</v>
      </c>
      <c r="G3103" t="s">
        <v>27</v>
      </c>
      <c r="H3103">
        <v>15.712</v>
      </c>
      <c r="I3103">
        <v>4</v>
      </c>
      <c r="J3103">
        <v>0.2</v>
      </c>
      <c r="K3103">
        <v>5.6955999999999998</v>
      </c>
    </row>
    <row r="3104" spans="1:11" x14ac:dyDescent="0.2">
      <c r="A3104" t="s">
        <v>28</v>
      </c>
      <c r="B3104" t="s">
        <v>44</v>
      </c>
      <c r="C3104" t="s">
        <v>97</v>
      </c>
      <c r="D3104" t="s">
        <v>65</v>
      </c>
      <c r="E3104" t="s">
        <v>47</v>
      </c>
      <c r="F3104" t="s">
        <v>26</v>
      </c>
      <c r="G3104" t="s">
        <v>32</v>
      </c>
      <c r="H3104">
        <v>298.464</v>
      </c>
      <c r="I3104">
        <v>6</v>
      </c>
      <c r="J3104">
        <v>0.2</v>
      </c>
      <c r="K3104">
        <v>26.115600000000001</v>
      </c>
    </row>
    <row r="3105" spans="1:11" x14ac:dyDescent="0.2">
      <c r="A3105" t="s">
        <v>28</v>
      </c>
      <c r="B3105" t="s">
        <v>14</v>
      </c>
      <c r="C3105" t="s">
        <v>82</v>
      </c>
      <c r="D3105" t="s">
        <v>112</v>
      </c>
      <c r="E3105" t="s">
        <v>47</v>
      </c>
      <c r="F3105" t="s">
        <v>26</v>
      </c>
      <c r="G3105" t="s">
        <v>41</v>
      </c>
      <c r="H3105">
        <v>21.93</v>
      </c>
      <c r="I3105">
        <v>3</v>
      </c>
      <c r="J3105">
        <v>0</v>
      </c>
      <c r="K3105">
        <v>10.0878</v>
      </c>
    </row>
    <row r="3106" spans="1:11" x14ac:dyDescent="0.2">
      <c r="A3106" t="s">
        <v>28</v>
      </c>
      <c r="B3106" t="s">
        <v>14</v>
      </c>
      <c r="C3106" t="s">
        <v>82</v>
      </c>
      <c r="D3106" t="s">
        <v>112</v>
      </c>
      <c r="E3106" t="s">
        <v>47</v>
      </c>
      <c r="F3106" t="s">
        <v>26</v>
      </c>
      <c r="G3106" t="s">
        <v>32</v>
      </c>
      <c r="H3106">
        <v>242.94</v>
      </c>
      <c r="I3106">
        <v>3</v>
      </c>
      <c r="J3106">
        <v>0</v>
      </c>
      <c r="K3106">
        <v>4.8587999999999996</v>
      </c>
    </row>
    <row r="3107" spans="1:11" x14ac:dyDescent="0.2">
      <c r="A3107" t="s">
        <v>28</v>
      </c>
      <c r="B3107" t="s">
        <v>14</v>
      </c>
      <c r="C3107" t="s">
        <v>82</v>
      </c>
      <c r="D3107" t="s">
        <v>112</v>
      </c>
      <c r="E3107" t="s">
        <v>47</v>
      </c>
      <c r="F3107" t="s">
        <v>26</v>
      </c>
      <c r="G3107" t="s">
        <v>41</v>
      </c>
      <c r="H3107">
        <v>7.64</v>
      </c>
      <c r="I3107">
        <v>1</v>
      </c>
      <c r="J3107">
        <v>0</v>
      </c>
      <c r="K3107">
        <v>3.7435999999999998</v>
      </c>
    </row>
    <row r="3108" spans="1:11" x14ac:dyDescent="0.2">
      <c r="A3108" t="s">
        <v>28</v>
      </c>
      <c r="B3108" t="s">
        <v>14</v>
      </c>
      <c r="C3108" t="s">
        <v>82</v>
      </c>
      <c r="D3108" t="s">
        <v>112</v>
      </c>
      <c r="E3108" t="s">
        <v>47</v>
      </c>
      <c r="F3108" t="s">
        <v>26</v>
      </c>
      <c r="G3108" t="s">
        <v>41</v>
      </c>
      <c r="H3108">
        <v>51.84</v>
      </c>
      <c r="I3108">
        <v>8</v>
      </c>
      <c r="J3108">
        <v>0</v>
      </c>
      <c r="K3108">
        <v>25.401599999999998</v>
      </c>
    </row>
    <row r="3109" spans="1:11" x14ac:dyDescent="0.2">
      <c r="A3109" t="s">
        <v>28</v>
      </c>
      <c r="B3109" t="s">
        <v>14</v>
      </c>
      <c r="C3109" t="s">
        <v>82</v>
      </c>
      <c r="D3109" t="s">
        <v>112</v>
      </c>
      <c r="E3109" t="s">
        <v>47</v>
      </c>
      <c r="F3109" t="s">
        <v>26</v>
      </c>
      <c r="G3109" t="s">
        <v>32</v>
      </c>
      <c r="H3109">
        <v>265.17</v>
      </c>
      <c r="I3109">
        <v>1</v>
      </c>
      <c r="J3109">
        <v>0</v>
      </c>
      <c r="K3109">
        <v>47.730600000000003</v>
      </c>
    </row>
    <row r="3110" spans="1:11" x14ac:dyDescent="0.2">
      <c r="A3110" t="s">
        <v>28</v>
      </c>
      <c r="B3110" t="s">
        <v>14</v>
      </c>
      <c r="C3110" t="s">
        <v>42</v>
      </c>
      <c r="D3110" t="s">
        <v>43</v>
      </c>
      <c r="E3110" t="s">
        <v>25</v>
      </c>
      <c r="F3110" t="s">
        <v>35</v>
      </c>
      <c r="G3110" t="s">
        <v>123</v>
      </c>
      <c r="H3110">
        <v>837.6</v>
      </c>
      <c r="I3110">
        <v>3</v>
      </c>
      <c r="J3110">
        <v>0.2</v>
      </c>
      <c r="K3110">
        <v>62.82</v>
      </c>
    </row>
    <row r="3111" spans="1:11" x14ac:dyDescent="0.2">
      <c r="A3111" t="s">
        <v>28</v>
      </c>
      <c r="B3111" t="s">
        <v>14</v>
      </c>
      <c r="C3111" t="s">
        <v>42</v>
      </c>
      <c r="D3111" t="s">
        <v>43</v>
      </c>
      <c r="E3111" t="s">
        <v>25</v>
      </c>
      <c r="F3111" t="s">
        <v>26</v>
      </c>
      <c r="G3111" t="s">
        <v>60</v>
      </c>
      <c r="H3111">
        <v>135.9</v>
      </c>
      <c r="I3111">
        <v>5</v>
      </c>
      <c r="J3111">
        <v>0</v>
      </c>
      <c r="K3111">
        <v>63.872999999999998</v>
      </c>
    </row>
    <row r="3112" spans="1:11" x14ac:dyDescent="0.2">
      <c r="A3112" t="s">
        <v>28</v>
      </c>
      <c r="B3112" t="s">
        <v>14</v>
      </c>
      <c r="C3112" t="s">
        <v>42</v>
      </c>
      <c r="D3112" t="s">
        <v>43</v>
      </c>
      <c r="E3112" t="s">
        <v>25</v>
      </c>
      <c r="F3112" t="s">
        <v>26</v>
      </c>
      <c r="G3112" t="s">
        <v>41</v>
      </c>
      <c r="H3112">
        <v>34.68</v>
      </c>
      <c r="I3112">
        <v>6</v>
      </c>
      <c r="J3112">
        <v>0</v>
      </c>
      <c r="K3112">
        <v>16.993200000000002</v>
      </c>
    </row>
    <row r="3113" spans="1:11" x14ac:dyDescent="0.2">
      <c r="A3113" t="s">
        <v>28</v>
      </c>
      <c r="B3113" t="s">
        <v>14</v>
      </c>
      <c r="C3113" t="s">
        <v>42</v>
      </c>
      <c r="D3113" t="s">
        <v>43</v>
      </c>
      <c r="E3113" t="s">
        <v>25</v>
      </c>
      <c r="F3113" t="s">
        <v>19</v>
      </c>
      <c r="G3113" t="s">
        <v>21</v>
      </c>
      <c r="H3113">
        <v>532.70399999999995</v>
      </c>
      <c r="I3113">
        <v>6</v>
      </c>
      <c r="J3113">
        <v>0.2</v>
      </c>
      <c r="K3113">
        <v>-39.952800000000003</v>
      </c>
    </row>
    <row r="3114" spans="1:11" x14ac:dyDescent="0.2">
      <c r="A3114" t="s">
        <v>28</v>
      </c>
      <c r="B3114" t="s">
        <v>14</v>
      </c>
      <c r="C3114" t="s">
        <v>42</v>
      </c>
      <c r="D3114" t="s">
        <v>43</v>
      </c>
      <c r="E3114" t="s">
        <v>25</v>
      </c>
      <c r="F3114" t="s">
        <v>26</v>
      </c>
      <c r="G3114" t="s">
        <v>38</v>
      </c>
      <c r="H3114">
        <v>43.1</v>
      </c>
      <c r="I3114">
        <v>5</v>
      </c>
      <c r="J3114">
        <v>0</v>
      </c>
      <c r="K3114">
        <v>11.206</v>
      </c>
    </row>
    <row r="3115" spans="1:11" x14ac:dyDescent="0.2">
      <c r="A3115" t="s">
        <v>28</v>
      </c>
      <c r="B3115" t="s">
        <v>14</v>
      </c>
      <c r="C3115" t="s">
        <v>42</v>
      </c>
      <c r="D3115" t="s">
        <v>43</v>
      </c>
      <c r="E3115" t="s">
        <v>25</v>
      </c>
      <c r="F3115" t="s">
        <v>26</v>
      </c>
      <c r="G3115" t="s">
        <v>110</v>
      </c>
      <c r="H3115">
        <v>15.88</v>
      </c>
      <c r="I3115">
        <v>4</v>
      </c>
      <c r="J3115">
        <v>0</v>
      </c>
      <c r="K3115">
        <v>0.1588</v>
      </c>
    </row>
    <row r="3116" spans="1:11" x14ac:dyDescent="0.2">
      <c r="A3116" t="s">
        <v>62</v>
      </c>
      <c r="B3116" t="s">
        <v>22</v>
      </c>
      <c r="C3116" t="s">
        <v>204</v>
      </c>
      <c r="D3116" t="s">
        <v>30</v>
      </c>
      <c r="E3116" t="s">
        <v>18</v>
      </c>
      <c r="F3116" t="s">
        <v>19</v>
      </c>
      <c r="G3116" t="s">
        <v>21</v>
      </c>
      <c r="H3116">
        <v>1123.92</v>
      </c>
      <c r="I3116">
        <v>5</v>
      </c>
      <c r="J3116">
        <v>0.2</v>
      </c>
      <c r="K3116">
        <v>-182.637</v>
      </c>
    </row>
    <row r="3117" spans="1:11" x14ac:dyDescent="0.2">
      <c r="A3117" t="s">
        <v>62</v>
      </c>
      <c r="B3117" t="s">
        <v>22</v>
      </c>
      <c r="C3117" t="s">
        <v>204</v>
      </c>
      <c r="D3117" t="s">
        <v>30</v>
      </c>
      <c r="E3117" t="s">
        <v>18</v>
      </c>
      <c r="F3117" t="s">
        <v>35</v>
      </c>
      <c r="G3117" t="s">
        <v>36</v>
      </c>
      <c r="H3117">
        <v>249.584</v>
      </c>
      <c r="I3117">
        <v>2</v>
      </c>
      <c r="J3117">
        <v>0.2</v>
      </c>
      <c r="K3117">
        <v>31.198</v>
      </c>
    </row>
    <row r="3118" spans="1:11" x14ac:dyDescent="0.2">
      <c r="A3118" t="s">
        <v>62</v>
      </c>
      <c r="B3118" t="s">
        <v>22</v>
      </c>
      <c r="C3118" t="s">
        <v>204</v>
      </c>
      <c r="D3118" t="s">
        <v>30</v>
      </c>
      <c r="E3118" t="s">
        <v>18</v>
      </c>
      <c r="F3118" t="s">
        <v>19</v>
      </c>
      <c r="G3118" t="s">
        <v>33</v>
      </c>
      <c r="H3118">
        <v>48.671999999999997</v>
      </c>
      <c r="I3118">
        <v>3</v>
      </c>
      <c r="J3118">
        <v>0.2</v>
      </c>
      <c r="K3118">
        <v>7.3007999999999997</v>
      </c>
    </row>
    <row r="3119" spans="1:11" x14ac:dyDescent="0.2">
      <c r="A3119" t="s">
        <v>62</v>
      </c>
      <c r="B3119" t="s">
        <v>22</v>
      </c>
      <c r="C3119" t="s">
        <v>204</v>
      </c>
      <c r="D3119" t="s">
        <v>30</v>
      </c>
      <c r="E3119" t="s">
        <v>18</v>
      </c>
      <c r="F3119" t="s">
        <v>26</v>
      </c>
      <c r="G3119" t="s">
        <v>34</v>
      </c>
      <c r="H3119">
        <v>60.768000000000001</v>
      </c>
      <c r="I3119">
        <v>2</v>
      </c>
      <c r="J3119">
        <v>0.2</v>
      </c>
      <c r="K3119">
        <v>7.5960000000000001</v>
      </c>
    </row>
    <row r="3120" spans="1:11" x14ac:dyDescent="0.2">
      <c r="A3120" t="s">
        <v>62</v>
      </c>
      <c r="B3120" t="s">
        <v>22</v>
      </c>
      <c r="C3120" t="s">
        <v>204</v>
      </c>
      <c r="D3120" t="s">
        <v>30</v>
      </c>
      <c r="E3120" t="s">
        <v>18</v>
      </c>
      <c r="F3120" t="s">
        <v>26</v>
      </c>
      <c r="G3120" t="s">
        <v>37</v>
      </c>
      <c r="H3120">
        <v>78.599999999999994</v>
      </c>
      <c r="I3120">
        <v>5</v>
      </c>
      <c r="J3120">
        <v>0.7</v>
      </c>
      <c r="K3120">
        <v>-62.88</v>
      </c>
    </row>
    <row r="3121" spans="1:11" x14ac:dyDescent="0.2">
      <c r="A3121" t="s">
        <v>62</v>
      </c>
      <c r="B3121" t="s">
        <v>22</v>
      </c>
      <c r="C3121" t="s">
        <v>204</v>
      </c>
      <c r="D3121" t="s">
        <v>30</v>
      </c>
      <c r="E3121" t="s">
        <v>18</v>
      </c>
      <c r="F3121" t="s">
        <v>26</v>
      </c>
      <c r="G3121" t="s">
        <v>37</v>
      </c>
      <c r="H3121">
        <v>3.7679999999999998</v>
      </c>
      <c r="I3121">
        <v>2</v>
      </c>
      <c r="J3121">
        <v>0.7</v>
      </c>
      <c r="K3121">
        <v>-3.14</v>
      </c>
    </row>
    <row r="3122" spans="1:11" x14ac:dyDescent="0.2">
      <c r="A3122" t="s">
        <v>62</v>
      </c>
      <c r="B3122" t="s">
        <v>22</v>
      </c>
      <c r="C3122" t="s">
        <v>204</v>
      </c>
      <c r="D3122" t="s">
        <v>30</v>
      </c>
      <c r="E3122" t="s">
        <v>18</v>
      </c>
      <c r="F3122" t="s">
        <v>26</v>
      </c>
      <c r="G3122" t="s">
        <v>32</v>
      </c>
      <c r="H3122">
        <v>1036.624</v>
      </c>
      <c r="I3122">
        <v>2</v>
      </c>
      <c r="J3122">
        <v>0.2</v>
      </c>
      <c r="K3122">
        <v>51.831200000000003</v>
      </c>
    </row>
    <row r="3123" spans="1:11" x14ac:dyDescent="0.2">
      <c r="A3123" t="s">
        <v>62</v>
      </c>
      <c r="B3123" t="s">
        <v>22</v>
      </c>
      <c r="C3123" t="s">
        <v>204</v>
      </c>
      <c r="D3123" t="s">
        <v>30</v>
      </c>
      <c r="E3123" t="s">
        <v>18</v>
      </c>
      <c r="F3123" t="s">
        <v>26</v>
      </c>
      <c r="G3123" t="s">
        <v>32</v>
      </c>
      <c r="H3123">
        <v>563.80799999999999</v>
      </c>
      <c r="I3123">
        <v>4</v>
      </c>
      <c r="J3123">
        <v>0.2</v>
      </c>
      <c r="K3123">
        <v>21.142800000000001</v>
      </c>
    </row>
    <row r="3124" spans="1:11" x14ac:dyDescent="0.2">
      <c r="A3124" t="s">
        <v>28</v>
      </c>
      <c r="B3124" t="s">
        <v>14</v>
      </c>
      <c r="C3124" t="s">
        <v>55</v>
      </c>
      <c r="D3124" t="s">
        <v>56</v>
      </c>
      <c r="E3124" t="s">
        <v>57</v>
      </c>
      <c r="F3124" t="s">
        <v>35</v>
      </c>
      <c r="G3124" t="s">
        <v>36</v>
      </c>
      <c r="H3124">
        <v>258.52800000000002</v>
      </c>
      <c r="I3124">
        <v>2</v>
      </c>
      <c r="J3124">
        <v>0.4</v>
      </c>
      <c r="K3124">
        <v>-47.396799999999999</v>
      </c>
    </row>
    <row r="3125" spans="1:11" x14ac:dyDescent="0.2">
      <c r="A3125" t="s">
        <v>28</v>
      </c>
      <c r="B3125" t="s">
        <v>14</v>
      </c>
      <c r="C3125" t="s">
        <v>75</v>
      </c>
      <c r="D3125" t="s">
        <v>76</v>
      </c>
      <c r="E3125" t="s">
        <v>57</v>
      </c>
      <c r="F3125" t="s">
        <v>26</v>
      </c>
      <c r="G3125" t="s">
        <v>41</v>
      </c>
      <c r="H3125">
        <v>49.12</v>
      </c>
      <c r="I3125">
        <v>4</v>
      </c>
      <c r="J3125">
        <v>0</v>
      </c>
      <c r="K3125">
        <v>23.086400000000001</v>
      </c>
    </row>
    <row r="3126" spans="1:11" x14ac:dyDescent="0.2">
      <c r="A3126" t="s">
        <v>62</v>
      </c>
      <c r="B3126" t="s">
        <v>44</v>
      </c>
      <c r="C3126" t="s">
        <v>23</v>
      </c>
      <c r="D3126" t="s">
        <v>24</v>
      </c>
      <c r="E3126" t="s">
        <v>25</v>
      </c>
      <c r="F3126" t="s">
        <v>19</v>
      </c>
      <c r="G3126" t="s">
        <v>33</v>
      </c>
      <c r="H3126">
        <v>44.46</v>
      </c>
      <c r="I3126">
        <v>2</v>
      </c>
      <c r="J3126">
        <v>0</v>
      </c>
      <c r="K3126">
        <v>14.671799999999999</v>
      </c>
    </row>
    <row r="3127" spans="1:11" x14ac:dyDescent="0.2">
      <c r="A3127" t="s">
        <v>62</v>
      </c>
      <c r="B3127" t="s">
        <v>44</v>
      </c>
      <c r="C3127" t="s">
        <v>23</v>
      </c>
      <c r="D3127" t="s">
        <v>24</v>
      </c>
      <c r="E3127" t="s">
        <v>25</v>
      </c>
      <c r="F3127" t="s">
        <v>19</v>
      </c>
      <c r="G3127" t="s">
        <v>21</v>
      </c>
      <c r="H3127">
        <v>241.56800000000001</v>
      </c>
      <c r="I3127">
        <v>2</v>
      </c>
      <c r="J3127">
        <v>0.2</v>
      </c>
      <c r="K3127">
        <v>18.117599999999999</v>
      </c>
    </row>
    <row r="3128" spans="1:11" x14ac:dyDescent="0.2">
      <c r="A3128" t="s">
        <v>62</v>
      </c>
      <c r="B3128" t="s">
        <v>44</v>
      </c>
      <c r="C3128" t="s">
        <v>23</v>
      </c>
      <c r="D3128" t="s">
        <v>24</v>
      </c>
      <c r="E3128" t="s">
        <v>25</v>
      </c>
      <c r="F3128" t="s">
        <v>35</v>
      </c>
      <c r="G3128" t="s">
        <v>59</v>
      </c>
      <c r="H3128">
        <v>395</v>
      </c>
      <c r="I3128">
        <v>5</v>
      </c>
      <c r="J3128">
        <v>0</v>
      </c>
      <c r="K3128">
        <v>39.5</v>
      </c>
    </row>
    <row r="3129" spans="1:11" x14ac:dyDescent="0.2">
      <c r="A3129" t="s">
        <v>62</v>
      </c>
      <c r="B3129" t="s">
        <v>44</v>
      </c>
      <c r="C3129" t="s">
        <v>23</v>
      </c>
      <c r="D3129" t="s">
        <v>24</v>
      </c>
      <c r="E3129" t="s">
        <v>25</v>
      </c>
      <c r="F3129" t="s">
        <v>35</v>
      </c>
      <c r="G3129" t="s">
        <v>36</v>
      </c>
      <c r="H3129">
        <v>627.16800000000001</v>
      </c>
      <c r="I3129">
        <v>4</v>
      </c>
      <c r="J3129">
        <v>0.2</v>
      </c>
      <c r="K3129">
        <v>70.556399999999996</v>
      </c>
    </row>
    <row r="3130" spans="1:11" x14ac:dyDescent="0.2">
      <c r="A3130" t="s">
        <v>62</v>
      </c>
      <c r="B3130" t="s">
        <v>22</v>
      </c>
      <c r="C3130" t="s">
        <v>230</v>
      </c>
      <c r="D3130" t="s">
        <v>76</v>
      </c>
      <c r="E3130" t="s">
        <v>57</v>
      </c>
      <c r="F3130" t="s">
        <v>19</v>
      </c>
      <c r="G3130" t="s">
        <v>33</v>
      </c>
      <c r="H3130">
        <v>13.28</v>
      </c>
      <c r="I3130">
        <v>2</v>
      </c>
      <c r="J3130">
        <v>0</v>
      </c>
      <c r="K3130">
        <v>6.3743999999999996</v>
      </c>
    </row>
    <row r="3131" spans="1:11" x14ac:dyDescent="0.2">
      <c r="A3131" t="s">
        <v>62</v>
      </c>
      <c r="B3131" t="s">
        <v>22</v>
      </c>
      <c r="C3131" t="s">
        <v>230</v>
      </c>
      <c r="D3131" t="s">
        <v>76</v>
      </c>
      <c r="E3131" t="s">
        <v>57</v>
      </c>
      <c r="F3131" t="s">
        <v>26</v>
      </c>
      <c r="G3131" t="s">
        <v>37</v>
      </c>
      <c r="H3131">
        <v>12.672000000000001</v>
      </c>
      <c r="I3131">
        <v>3</v>
      </c>
      <c r="J3131">
        <v>0.2</v>
      </c>
      <c r="K3131">
        <v>4.4352</v>
      </c>
    </row>
    <row r="3132" spans="1:11" x14ac:dyDescent="0.2">
      <c r="A3132" t="s">
        <v>28</v>
      </c>
      <c r="B3132" t="s">
        <v>44</v>
      </c>
      <c r="C3132" t="s">
        <v>135</v>
      </c>
      <c r="D3132" t="s">
        <v>46</v>
      </c>
      <c r="E3132" t="s">
        <v>47</v>
      </c>
      <c r="F3132" t="s">
        <v>26</v>
      </c>
      <c r="G3132" t="s">
        <v>37</v>
      </c>
      <c r="H3132">
        <v>30.56</v>
      </c>
      <c r="I3132">
        <v>5</v>
      </c>
      <c r="J3132">
        <v>0.8</v>
      </c>
      <c r="K3132">
        <v>-45.84</v>
      </c>
    </row>
    <row r="3133" spans="1:11" x14ac:dyDescent="0.2">
      <c r="A3133" t="s">
        <v>28</v>
      </c>
      <c r="B3133" t="s">
        <v>44</v>
      </c>
      <c r="C3133" t="s">
        <v>135</v>
      </c>
      <c r="D3133" t="s">
        <v>46</v>
      </c>
      <c r="E3133" t="s">
        <v>47</v>
      </c>
      <c r="F3133" t="s">
        <v>26</v>
      </c>
      <c r="G3133" t="s">
        <v>32</v>
      </c>
      <c r="H3133">
        <v>77.951999999999998</v>
      </c>
      <c r="I3133">
        <v>3</v>
      </c>
      <c r="J3133">
        <v>0.2</v>
      </c>
      <c r="K3133">
        <v>-15.590400000000001</v>
      </c>
    </row>
    <row r="3134" spans="1:11" x14ac:dyDescent="0.2">
      <c r="A3134" t="s">
        <v>28</v>
      </c>
      <c r="B3134" t="s">
        <v>44</v>
      </c>
      <c r="C3134" t="s">
        <v>135</v>
      </c>
      <c r="D3134" t="s">
        <v>46</v>
      </c>
      <c r="E3134" t="s">
        <v>47</v>
      </c>
      <c r="F3134" t="s">
        <v>35</v>
      </c>
      <c r="G3134" t="s">
        <v>36</v>
      </c>
      <c r="H3134">
        <v>67.992000000000004</v>
      </c>
      <c r="I3134">
        <v>1</v>
      </c>
      <c r="J3134">
        <v>0.2</v>
      </c>
      <c r="K3134">
        <v>8.4990000000000006</v>
      </c>
    </row>
    <row r="3135" spans="1:11" x14ac:dyDescent="0.2">
      <c r="A3135" t="s">
        <v>28</v>
      </c>
      <c r="B3135" t="s">
        <v>44</v>
      </c>
      <c r="C3135" t="s">
        <v>135</v>
      </c>
      <c r="D3135" t="s">
        <v>46</v>
      </c>
      <c r="E3135" t="s">
        <v>47</v>
      </c>
      <c r="F3135" t="s">
        <v>26</v>
      </c>
      <c r="G3135" t="s">
        <v>60</v>
      </c>
      <c r="H3135">
        <v>12.224</v>
      </c>
      <c r="I3135">
        <v>2</v>
      </c>
      <c r="J3135">
        <v>0.2</v>
      </c>
      <c r="K3135">
        <v>4.4311999999999996</v>
      </c>
    </row>
    <row r="3136" spans="1:11" x14ac:dyDescent="0.2">
      <c r="A3136" t="s">
        <v>28</v>
      </c>
      <c r="B3136" t="s">
        <v>44</v>
      </c>
      <c r="C3136" t="s">
        <v>135</v>
      </c>
      <c r="D3136" t="s">
        <v>46</v>
      </c>
      <c r="E3136" t="s">
        <v>47</v>
      </c>
      <c r="F3136" t="s">
        <v>35</v>
      </c>
      <c r="G3136" t="s">
        <v>59</v>
      </c>
      <c r="H3136">
        <v>44.783999999999999</v>
      </c>
      <c r="I3136">
        <v>2</v>
      </c>
      <c r="J3136">
        <v>0.2</v>
      </c>
      <c r="K3136">
        <v>-0.55979999999999996</v>
      </c>
    </row>
    <row r="3137" spans="1:11" x14ac:dyDescent="0.2">
      <c r="A3137" t="s">
        <v>28</v>
      </c>
      <c r="B3137" t="s">
        <v>44</v>
      </c>
      <c r="C3137" t="s">
        <v>135</v>
      </c>
      <c r="D3137" t="s">
        <v>46</v>
      </c>
      <c r="E3137" t="s">
        <v>47</v>
      </c>
      <c r="F3137" t="s">
        <v>19</v>
      </c>
      <c r="G3137" t="s">
        <v>33</v>
      </c>
      <c r="H3137">
        <v>22.847999999999999</v>
      </c>
      <c r="I3137">
        <v>3</v>
      </c>
      <c r="J3137">
        <v>0.6</v>
      </c>
      <c r="K3137">
        <v>-17.7072</v>
      </c>
    </row>
    <row r="3138" spans="1:11" x14ac:dyDescent="0.2">
      <c r="A3138" t="s">
        <v>62</v>
      </c>
      <c r="B3138" t="s">
        <v>14</v>
      </c>
      <c r="C3138" t="s">
        <v>75</v>
      </c>
      <c r="D3138" t="s">
        <v>76</v>
      </c>
      <c r="E3138" t="s">
        <v>57</v>
      </c>
      <c r="F3138" t="s">
        <v>26</v>
      </c>
      <c r="G3138" t="s">
        <v>38</v>
      </c>
      <c r="H3138">
        <v>206.43</v>
      </c>
      <c r="I3138">
        <v>3</v>
      </c>
      <c r="J3138">
        <v>0</v>
      </c>
      <c r="K3138">
        <v>90.8292</v>
      </c>
    </row>
    <row r="3139" spans="1:11" x14ac:dyDescent="0.2">
      <c r="A3139" t="s">
        <v>168</v>
      </c>
      <c r="B3139" t="s">
        <v>22</v>
      </c>
      <c r="C3139" t="s">
        <v>122</v>
      </c>
      <c r="D3139" t="s">
        <v>46</v>
      </c>
      <c r="E3139" t="s">
        <v>47</v>
      </c>
      <c r="F3139" t="s">
        <v>26</v>
      </c>
      <c r="G3139" t="s">
        <v>37</v>
      </c>
      <c r="H3139">
        <v>210.392</v>
      </c>
      <c r="I3139">
        <v>2</v>
      </c>
      <c r="J3139">
        <v>0.8</v>
      </c>
      <c r="K3139">
        <v>-336.62720000000002</v>
      </c>
    </row>
    <row r="3140" spans="1:11" x14ac:dyDescent="0.2">
      <c r="A3140" t="s">
        <v>13</v>
      </c>
      <c r="B3140" t="s">
        <v>14</v>
      </c>
      <c r="C3140" t="s">
        <v>148</v>
      </c>
      <c r="D3140" t="s">
        <v>104</v>
      </c>
      <c r="E3140" t="s">
        <v>57</v>
      </c>
      <c r="F3140" t="s">
        <v>35</v>
      </c>
      <c r="G3140" t="s">
        <v>59</v>
      </c>
      <c r="H3140">
        <v>119.96</v>
      </c>
      <c r="I3140">
        <v>5</v>
      </c>
      <c r="J3140">
        <v>0.2</v>
      </c>
      <c r="K3140">
        <v>35.988</v>
      </c>
    </row>
    <row r="3141" spans="1:11" x14ac:dyDescent="0.2">
      <c r="A3141" t="s">
        <v>13</v>
      </c>
      <c r="B3141" t="s">
        <v>14</v>
      </c>
      <c r="C3141" t="s">
        <v>148</v>
      </c>
      <c r="D3141" t="s">
        <v>104</v>
      </c>
      <c r="E3141" t="s">
        <v>57</v>
      </c>
      <c r="F3141" t="s">
        <v>26</v>
      </c>
      <c r="G3141" t="s">
        <v>34</v>
      </c>
      <c r="H3141">
        <v>10.608000000000001</v>
      </c>
      <c r="I3141">
        <v>6</v>
      </c>
      <c r="J3141">
        <v>0.2</v>
      </c>
      <c r="K3141">
        <v>0.92820000000000003</v>
      </c>
    </row>
    <row r="3142" spans="1:11" x14ac:dyDescent="0.2">
      <c r="A3142" t="s">
        <v>28</v>
      </c>
      <c r="B3142" t="s">
        <v>22</v>
      </c>
      <c r="C3142" t="s">
        <v>164</v>
      </c>
      <c r="D3142" t="s">
        <v>46</v>
      </c>
      <c r="E3142" t="s">
        <v>47</v>
      </c>
      <c r="F3142" t="s">
        <v>19</v>
      </c>
      <c r="G3142" t="s">
        <v>21</v>
      </c>
      <c r="H3142">
        <v>347.80200000000002</v>
      </c>
      <c r="I3142">
        <v>7</v>
      </c>
      <c r="J3142">
        <v>0.3</v>
      </c>
      <c r="K3142">
        <v>-24.843</v>
      </c>
    </row>
    <row r="3143" spans="1:11" x14ac:dyDescent="0.2">
      <c r="A3143" t="s">
        <v>13</v>
      </c>
      <c r="B3143" t="s">
        <v>22</v>
      </c>
      <c r="C3143" t="s">
        <v>42</v>
      </c>
      <c r="D3143" t="s">
        <v>43</v>
      </c>
      <c r="E3143" t="s">
        <v>25</v>
      </c>
      <c r="F3143" t="s">
        <v>19</v>
      </c>
      <c r="G3143" t="s">
        <v>21</v>
      </c>
      <c r="H3143">
        <v>963.13599999999997</v>
      </c>
      <c r="I3143">
        <v>4</v>
      </c>
      <c r="J3143">
        <v>0.2</v>
      </c>
      <c r="K3143">
        <v>108.3528</v>
      </c>
    </row>
    <row r="3144" spans="1:11" x14ac:dyDescent="0.2">
      <c r="A3144" t="s">
        <v>13</v>
      </c>
      <c r="B3144" t="s">
        <v>22</v>
      </c>
      <c r="C3144" t="s">
        <v>42</v>
      </c>
      <c r="D3144" t="s">
        <v>43</v>
      </c>
      <c r="E3144" t="s">
        <v>25</v>
      </c>
      <c r="F3144" t="s">
        <v>35</v>
      </c>
      <c r="G3144" t="s">
        <v>36</v>
      </c>
      <c r="H3144">
        <v>88.775999999999996</v>
      </c>
      <c r="I3144">
        <v>3</v>
      </c>
      <c r="J3144">
        <v>0.2</v>
      </c>
      <c r="K3144">
        <v>7.7679</v>
      </c>
    </row>
    <row r="3145" spans="1:11" x14ac:dyDescent="0.2">
      <c r="A3145" t="s">
        <v>13</v>
      </c>
      <c r="B3145" t="s">
        <v>22</v>
      </c>
      <c r="C3145" t="s">
        <v>23</v>
      </c>
      <c r="D3145" t="s">
        <v>24</v>
      </c>
      <c r="E3145" t="s">
        <v>25</v>
      </c>
      <c r="F3145" t="s">
        <v>26</v>
      </c>
      <c r="G3145" t="s">
        <v>34</v>
      </c>
      <c r="H3145">
        <v>32.4</v>
      </c>
      <c r="I3145">
        <v>5</v>
      </c>
      <c r="J3145">
        <v>0</v>
      </c>
      <c r="K3145">
        <v>10.368</v>
      </c>
    </row>
    <row r="3146" spans="1:11" x14ac:dyDescent="0.2">
      <c r="A3146" t="s">
        <v>62</v>
      </c>
      <c r="B3146" t="s">
        <v>44</v>
      </c>
      <c r="C3146" t="s">
        <v>75</v>
      </c>
      <c r="D3146" t="s">
        <v>76</v>
      </c>
      <c r="E3146" t="s">
        <v>57</v>
      </c>
      <c r="F3146" t="s">
        <v>26</v>
      </c>
      <c r="G3146" t="s">
        <v>41</v>
      </c>
      <c r="H3146">
        <v>32.4</v>
      </c>
      <c r="I3146">
        <v>5</v>
      </c>
      <c r="J3146">
        <v>0</v>
      </c>
      <c r="K3146">
        <v>15.552</v>
      </c>
    </row>
    <row r="3147" spans="1:11" x14ac:dyDescent="0.2">
      <c r="A3147" t="s">
        <v>28</v>
      </c>
      <c r="B3147" t="s">
        <v>14</v>
      </c>
      <c r="C3147" t="s">
        <v>42</v>
      </c>
      <c r="D3147" t="s">
        <v>43</v>
      </c>
      <c r="E3147" t="s">
        <v>25</v>
      </c>
      <c r="F3147" t="s">
        <v>26</v>
      </c>
      <c r="G3147" t="s">
        <v>27</v>
      </c>
      <c r="H3147">
        <v>31.05</v>
      </c>
      <c r="I3147">
        <v>3</v>
      </c>
      <c r="J3147">
        <v>0</v>
      </c>
      <c r="K3147">
        <v>14.904</v>
      </c>
    </row>
    <row r="3148" spans="1:11" x14ac:dyDescent="0.2">
      <c r="A3148" t="s">
        <v>62</v>
      </c>
      <c r="B3148" t="s">
        <v>14</v>
      </c>
      <c r="C3148" t="s">
        <v>114</v>
      </c>
      <c r="D3148" t="s">
        <v>104</v>
      </c>
      <c r="E3148" t="s">
        <v>57</v>
      </c>
      <c r="F3148" t="s">
        <v>35</v>
      </c>
      <c r="G3148" t="s">
        <v>59</v>
      </c>
      <c r="H3148">
        <v>2025.36</v>
      </c>
      <c r="I3148">
        <v>6</v>
      </c>
      <c r="J3148">
        <v>0.2</v>
      </c>
      <c r="K3148">
        <v>607.60799999999995</v>
      </c>
    </row>
    <row r="3149" spans="1:11" x14ac:dyDescent="0.2">
      <c r="A3149" t="s">
        <v>62</v>
      </c>
      <c r="B3149" t="s">
        <v>14</v>
      </c>
      <c r="C3149" t="s">
        <v>114</v>
      </c>
      <c r="D3149" t="s">
        <v>104</v>
      </c>
      <c r="E3149" t="s">
        <v>57</v>
      </c>
      <c r="F3149" t="s">
        <v>35</v>
      </c>
      <c r="G3149" t="s">
        <v>123</v>
      </c>
      <c r="H3149">
        <v>1799.9939999999999</v>
      </c>
      <c r="I3149">
        <v>2</v>
      </c>
      <c r="J3149">
        <v>0.7</v>
      </c>
      <c r="K3149">
        <v>-2639.9911999999999</v>
      </c>
    </row>
    <row r="3150" spans="1:11" x14ac:dyDescent="0.2">
      <c r="A3150" t="s">
        <v>62</v>
      </c>
      <c r="B3150" t="s">
        <v>14</v>
      </c>
      <c r="C3150" t="s">
        <v>114</v>
      </c>
      <c r="D3150" t="s">
        <v>104</v>
      </c>
      <c r="E3150" t="s">
        <v>57</v>
      </c>
      <c r="F3150" t="s">
        <v>35</v>
      </c>
      <c r="G3150" t="s">
        <v>36</v>
      </c>
      <c r="H3150">
        <v>101.988</v>
      </c>
      <c r="I3150">
        <v>2</v>
      </c>
      <c r="J3150">
        <v>0.4</v>
      </c>
      <c r="K3150">
        <v>-16.998000000000001</v>
      </c>
    </row>
    <row r="3151" spans="1:11" x14ac:dyDescent="0.2">
      <c r="A3151" t="s">
        <v>62</v>
      </c>
      <c r="B3151" t="s">
        <v>14</v>
      </c>
      <c r="C3151" t="s">
        <v>114</v>
      </c>
      <c r="D3151" t="s">
        <v>104</v>
      </c>
      <c r="E3151" t="s">
        <v>57</v>
      </c>
      <c r="F3151" t="s">
        <v>19</v>
      </c>
      <c r="G3151" t="s">
        <v>33</v>
      </c>
      <c r="H3151">
        <v>262.86399999999998</v>
      </c>
      <c r="I3151">
        <v>7</v>
      </c>
      <c r="J3151">
        <v>0.2</v>
      </c>
      <c r="K3151">
        <v>69.001800000000003</v>
      </c>
    </row>
    <row r="3152" spans="1:11" x14ac:dyDescent="0.2">
      <c r="A3152" t="s">
        <v>28</v>
      </c>
      <c r="B3152" t="s">
        <v>22</v>
      </c>
      <c r="C3152" t="s">
        <v>439</v>
      </c>
      <c r="D3152" t="s">
        <v>68</v>
      </c>
      <c r="E3152" t="s">
        <v>47</v>
      </c>
      <c r="F3152" t="s">
        <v>26</v>
      </c>
      <c r="G3152" t="s">
        <v>37</v>
      </c>
      <c r="H3152">
        <v>735.98</v>
      </c>
      <c r="I3152">
        <v>2</v>
      </c>
      <c r="J3152">
        <v>0</v>
      </c>
      <c r="K3152">
        <v>331.19099999999997</v>
      </c>
    </row>
    <row r="3153" spans="1:11" x14ac:dyDescent="0.2">
      <c r="A3153" t="s">
        <v>13</v>
      </c>
      <c r="B3153" t="s">
        <v>44</v>
      </c>
      <c r="C3153" t="s">
        <v>305</v>
      </c>
      <c r="D3153" t="s">
        <v>81</v>
      </c>
      <c r="E3153" t="s">
        <v>25</v>
      </c>
      <c r="F3153" t="s">
        <v>26</v>
      </c>
      <c r="G3153" t="s">
        <v>41</v>
      </c>
      <c r="H3153">
        <v>93.024000000000001</v>
      </c>
      <c r="I3153">
        <v>3</v>
      </c>
      <c r="J3153">
        <v>0.2</v>
      </c>
      <c r="K3153">
        <v>33.721200000000003</v>
      </c>
    </row>
    <row r="3154" spans="1:11" x14ac:dyDescent="0.2">
      <c r="A3154" t="s">
        <v>28</v>
      </c>
      <c r="B3154" t="s">
        <v>22</v>
      </c>
      <c r="C3154" t="s">
        <v>75</v>
      </c>
      <c r="D3154" t="s">
        <v>76</v>
      </c>
      <c r="E3154" t="s">
        <v>57</v>
      </c>
      <c r="F3154" t="s">
        <v>19</v>
      </c>
      <c r="G3154" t="s">
        <v>31</v>
      </c>
      <c r="H3154">
        <v>284.36399999999998</v>
      </c>
      <c r="I3154">
        <v>2</v>
      </c>
      <c r="J3154">
        <v>0.4</v>
      </c>
      <c r="K3154">
        <v>-75.830399999999997</v>
      </c>
    </row>
    <row r="3155" spans="1:11" x14ac:dyDescent="0.2">
      <c r="A3155" t="s">
        <v>28</v>
      </c>
      <c r="B3155" t="s">
        <v>22</v>
      </c>
      <c r="C3155" t="s">
        <v>75</v>
      </c>
      <c r="D3155" t="s">
        <v>76</v>
      </c>
      <c r="E3155" t="s">
        <v>57</v>
      </c>
      <c r="F3155" t="s">
        <v>35</v>
      </c>
      <c r="G3155" t="s">
        <v>59</v>
      </c>
      <c r="H3155">
        <v>26</v>
      </c>
      <c r="I3155">
        <v>2</v>
      </c>
      <c r="J3155">
        <v>0</v>
      </c>
      <c r="K3155">
        <v>11.7</v>
      </c>
    </row>
    <row r="3156" spans="1:11" x14ac:dyDescent="0.2">
      <c r="A3156" t="s">
        <v>62</v>
      </c>
      <c r="B3156" t="s">
        <v>14</v>
      </c>
      <c r="C3156" t="s">
        <v>189</v>
      </c>
      <c r="D3156" t="s">
        <v>40</v>
      </c>
      <c r="E3156" t="s">
        <v>18</v>
      </c>
      <c r="F3156" t="s">
        <v>26</v>
      </c>
      <c r="G3156" t="s">
        <v>32</v>
      </c>
      <c r="H3156">
        <v>67.64</v>
      </c>
      <c r="I3156">
        <v>5</v>
      </c>
      <c r="J3156">
        <v>0.2</v>
      </c>
      <c r="K3156">
        <v>5.9184999999999999</v>
      </c>
    </row>
    <row r="3157" spans="1:11" x14ac:dyDescent="0.2">
      <c r="A3157" t="s">
        <v>62</v>
      </c>
      <c r="B3157" t="s">
        <v>14</v>
      </c>
      <c r="C3157" t="s">
        <v>189</v>
      </c>
      <c r="D3157" t="s">
        <v>40</v>
      </c>
      <c r="E3157" t="s">
        <v>18</v>
      </c>
      <c r="F3157" t="s">
        <v>35</v>
      </c>
      <c r="G3157" t="s">
        <v>59</v>
      </c>
      <c r="H3157">
        <v>119.976</v>
      </c>
      <c r="I3157">
        <v>3</v>
      </c>
      <c r="J3157">
        <v>0.2</v>
      </c>
      <c r="K3157">
        <v>-17.996400000000001</v>
      </c>
    </row>
    <row r="3158" spans="1:11" x14ac:dyDescent="0.2">
      <c r="A3158" t="s">
        <v>13</v>
      </c>
      <c r="B3158" t="s">
        <v>14</v>
      </c>
      <c r="C3158" t="s">
        <v>61</v>
      </c>
      <c r="D3158" t="s">
        <v>46</v>
      </c>
      <c r="E3158" t="s">
        <v>47</v>
      </c>
      <c r="F3158" t="s">
        <v>26</v>
      </c>
      <c r="G3158" t="s">
        <v>37</v>
      </c>
      <c r="H3158">
        <v>5.18</v>
      </c>
      <c r="I3158">
        <v>5</v>
      </c>
      <c r="J3158">
        <v>0.8</v>
      </c>
      <c r="K3158">
        <v>-8.0289999999999999</v>
      </c>
    </row>
    <row r="3159" spans="1:11" x14ac:dyDescent="0.2">
      <c r="A3159" t="s">
        <v>28</v>
      </c>
      <c r="B3159" t="s">
        <v>14</v>
      </c>
      <c r="C3159" t="s">
        <v>52</v>
      </c>
      <c r="D3159" t="s">
        <v>24</v>
      </c>
      <c r="E3159" t="s">
        <v>25</v>
      </c>
      <c r="F3159" t="s">
        <v>26</v>
      </c>
      <c r="G3159" t="s">
        <v>60</v>
      </c>
      <c r="H3159">
        <v>15.56</v>
      </c>
      <c r="I3159">
        <v>2</v>
      </c>
      <c r="J3159">
        <v>0</v>
      </c>
      <c r="K3159">
        <v>7.3132000000000001</v>
      </c>
    </row>
    <row r="3160" spans="1:11" x14ac:dyDescent="0.2">
      <c r="A3160" t="s">
        <v>28</v>
      </c>
      <c r="B3160" t="s">
        <v>14</v>
      </c>
      <c r="C3160" t="s">
        <v>52</v>
      </c>
      <c r="D3160" t="s">
        <v>24</v>
      </c>
      <c r="E3160" t="s">
        <v>25</v>
      </c>
      <c r="F3160" t="s">
        <v>26</v>
      </c>
      <c r="G3160" t="s">
        <v>60</v>
      </c>
      <c r="H3160">
        <v>78.349999999999994</v>
      </c>
      <c r="I3160">
        <v>5</v>
      </c>
      <c r="J3160">
        <v>0</v>
      </c>
      <c r="K3160">
        <v>36.8245</v>
      </c>
    </row>
    <row r="3161" spans="1:11" x14ac:dyDescent="0.2">
      <c r="A3161" t="s">
        <v>28</v>
      </c>
      <c r="B3161" t="s">
        <v>14</v>
      </c>
      <c r="C3161" t="s">
        <v>52</v>
      </c>
      <c r="D3161" t="s">
        <v>24</v>
      </c>
      <c r="E3161" t="s">
        <v>25</v>
      </c>
      <c r="F3161" t="s">
        <v>26</v>
      </c>
      <c r="G3161" t="s">
        <v>34</v>
      </c>
      <c r="H3161">
        <v>59.52</v>
      </c>
      <c r="I3161">
        <v>3</v>
      </c>
      <c r="J3161">
        <v>0</v>
      </c>
      <c r="K3161">
        <v>15.475199999999999</v>
      </c>
    </row>
    <row r="3162" spans="1:11" x14ac:dyDescent="0.2">
      <c r="A3162" t="s">
        <v>28</v>
      </c>
      <c r="B3162" t="s">
        <v>14</v>
      </c>
      <c r="C3162" t="s">
        <v>52</v>
      </c>
      <c r="D3162" t="s">
        <v>24</v>
      </c>
      <c r="E3162" t="s">
        <v>25</v>
      </c>
      <c r="F3162" t="s">
        <v>26</v>
      </c>
      <c r="G3162" t="s">
        <v>41</v>
      </c>
      <c r="H3162">
        <v>38.520000000000003</v>
      </c>
      <c r="I3162">
        <v>9</v>
      </c>
      <c r="J3162">
        <v>0</v>
      </c>
      <c r="K3162">
        <v>17.334</v>
      </c>
    </row>
    <row r="3163" spans="1:11" x14ac:dyDescent="0.2">
      <c r="A3163" t="s">
        <v>28</v>
      </c>
      <c r="B3163" t="s">
        <v>14</v>
      </c>
      <c r="C3163" t="s">
        <v>52</v>
      </c>
      <c r="D3163" t="s">
        <v>24</v>
      </c>
      <c r="E3163" t="s">
        <v>25</v>
      </c>
      <c r="F3163" t="s">
        <v>35</v>
      </c>
      <c r="G3163" t="s">
        <v>36</v>
      </c>
      <c r="H3163">
        <v>239.98400000000001</v>
      </c>
      <c r="I3163">
        <v>2</v>
      </c>
      <c r="J3163">
        <v>0.2</v>
      </c>
      <c r="K3163">
        <v>23.9984</v>
      </c>
    </row>
    <row r="3164" spans="1:11" x14ac:dyDescent="0.2">
      <c r="A3164" t="s">
        <v>28</v>
      </c>
      <c r="B3164" t="s">
        <v>14</v>
      </c>
      <c r="C3164" t="s">
        <v>52</v>
      </c>
      <c r="D3164" t="s">
        <v>24</v>
      </c>
      <c r="E3164" t="s">
        <v>25</v>
      </c>
      <c r="F3164" t="s">
        <v>26</v>
      </c>
      <c r="G3164" t="s">
        <v>41</v>
      </c>
      <c r="H3164">
        <v>19.350000000000001</v>
      </c>
      <c r="I3164">
        <v>3</v>
      </c>
      <c r="J3164">
        <v>0</v>
      </c>
      <c r="K3164">
        <v>9.4815000000000005</v>
      </c>
    </row>
    <row r="3165" spans="1:11" x14ac:dyDescent="0.2">
      <c r="A3165" t="s">
        <v>62</v>
      </c>
      <c r="B3165" t="s">
        <v>14</v>
      </c>
      <c r="C3165" t="s">
        <v>275</v>
      </c>
      <c r="D3165" t="s">
        <v>70</v>
      </c>
      <c r="E3165" t="s">
        <v>47</v>
      </c>
      <c r="F3165" t="s">
        <v>19</v>
      </c>
      <c r="G3165" t="s">
        <v>33</v>
      </c>
      <c r="H3165">
        <v>67</v>
      </c>
      <c r="I3165">
        <v>5</v>
      </c>
      <c r="J3165">
        <v>0</v>
      </c>
      <c r="K3165">
        <v>32.159999999999997</v>
      </c>
    </row>
    <row r="3166" spans="1:11" x14ac:dyDescent="0.2">
      <c r="A3166" t="s">
        <v>28</v>
      </c>
      <c r="B3166" t="s">
        <v>22</v>
      </c>
      <c r="C3166" t="s">
        <v>404</v>
      </c>
      <c r="D3166" t="s">
        <v>30</v>
      </c>
      <c r="E3166" t="s">
        <v>18</v>
      </c>
      <c r="F3166" t="s">
        <v>19</v>
      </c>
      <c r="G3166" t="s">
        <v>21</v>
      </c>
      <c r="H3166">
        <v>390.27199999999999</v>
      </c>
      <c r="I3166">
        <v>8</v>
      </c>
      <c r="J3166">
        <v>0.2</v>
      </c>
      <c r="K3166">
        <v>-24.391999999999999</v>
      </c>
    </row>
    <row r="3167" spans="1:11" x14ac:dyDescent="0.2">
      <c r="A3167" t="s">
        <v>28</v>
      </c>
      <c r="B3167" t="s">
        <v>22</v>
      </c>
      <c r="C3167" t="s">
        <v>404</v>
      </c>
      <c r="D3167" t="s">
        <v>30</v>
      </c>
      <c r="E3167" t="s">
        <v>18</v>
      </c>
      <c r="F3167" t="s">
        <v>26</v>
      </c>
      <c r="G3167" t="s">
        <v>41</v>
      </c>
      <c r="H3167">
        <v>62.192</v>
      </c>
      <c r="I3167">
        <v>13</v>
      </c>
      <c r="J3167">
        <v>0.2</v>
      </c>
      <c r="K3167">
        <v>19.434999999999999</v>
      </c>
    </row>
    <row r="3168" spans="1:11" x14ac:dyDescent="0.2">
      <c r="A3168" t="s">
        <v>13</v>
      </c>
      <c r="B3168" t="s">
        <v>14</v>
      </c>
      <c r="C3168" t="s">
        <v>90</v>
      </c>
      <c r="D3168" t="s">
        <v>91</v>
      </c>
      <c r="E3168" t="s">
        <v>18</v>
      </c>
      <c r="F3168" t="s">
        <v>26</v>
      </c>
      <c r="G3168" t="s">
        <v>37</v>
      </c>
      <c r="H3168">
        <v>23.88</v>
      </c>
      <c r="I3168">
        <v>6</v>
      </c>
      <c r="J3168">
        <v>0</v>
      </c>
      <c r="K3168">
        <v>11.223599999999999</v>
      </c>
    </row>
    <row r="3169" spans="1:11" x14ac:dyDescent="0.2">
      <c r="A3169" t="s">
        <v>28</v>
      </c>
      <c r="B3169" t="s">
        <v>14</v>
      </c>
      <c r="C3169" t="s">
        <v>79</v>
      </c>
      <c r="D3169" t="s">
        <v>65</v>
      </c>
      <c r="E3169" t="s">
        <v>47</v>
      </c>
      <c r="F3169" t="s">
        <v>26</v>
      </c>
      <c r="G3169" t="s">
        <v>37</v>
      </c>
      <c r="H3169">
        <v>3.1680000000000001</v>
      </c>
      <c r="I3169">
        <v>2</v>
      </c>
      <c r="J3169">
        <v>0.8</v>
      </c>
      <c r="K3169">
        <v>-4.7519999999999998</v>
      </c>
    </row>
    <row r="3170" spans="1:11" x14ac:dyDescent="0.2">
      <c r="A3170" t="s">
        <v>28</v>
      </c>
      <c r="B3170" t="s">
        <v>14</v>
      </c>
      <c r="C3170" t="s">
        <v>79</v>
      </c>
      <c r="D3170" t="s">
        <v>65</v>
      </c>
      <c r="E3170" t="s">
        <v>47</v>
      </c>
      <c r="F3170" t="s">
        <v>19</v>
      </c>
      <c r="G3170" t="s">
        <v>21</v>
      </c>
      <c r="H3170">
        <v>528.42999999999995</v>
      </c>
      <c r="I3170">
        <v>5</v>
      </c>
      <c r="J3170">
        <v>0.3</v>
      </c>
      <c r="K3170">
        <v>0</v>
      </c>
    </row>
    <row r="3171" spans="1:11" x14ac:dyDescent="0.2">
      <c r="A3171" t="s">
        <v>28</v>
      </c>
      <c r="B3171" t="s">
        <v>14</v>
      </c>
      <c r="C3171" t="s">
        <v>79</v>
      </c>
      <c r="D3171" t="s">
        <v>65</v>
      </c>
      <c r="E3171" t="s">
        <v>47</v>
      </c>
      <c r="F3171" t="s">
        <v>26</v>
      </c>
      <c r="G3171" t="s">
        <v>34</v>
      </c>
      <c r="H3171">
        <v>13.391999999999999</v>
      </c>
      <c r="I3171">
        <v>3</v>
      </c>
      <c r="J3171">
        <v>0.2</v>
      </c>
      <c r="K3171">
        <v>1.5065999999999999</v>
      </c>
    </row>
    <row r="3172" spans="1:11" x14ac:dyDescent="0.2">
      <c r="A3172" t="s">
        <v>28</v>
      </c>
      <c r="B3172" t="s">
        <v>14</v>
      </c>
      <c r="C3172" t="s">
        <v>140</v>
      </c>
      <c r="D3172" t="s">
        <v>70</v>
      </c>
      <c r="E3172" t="s">
        <v>47</v>
      </c>
      <c r="F3172" t="s">
        <v>26</v>
      </c>
      <c r="G3172" t="s">
        <v>34</v>
      </c>
      <c r="H3172">
        <v>181.86</v>
      </c>
      <c r="I3172">
        <v>7</v>
      </c>
      <c r="J3172">
        <v>0</v>
      </c>
      <c r="K3172">
        <v>50.9208</v>
      </c>
    </row>
    <row r="3173" spans="1:11" x14ac:dyDescent="0.2">
      <c r="A3173" t="s">
        <v>28</v>
      </c>
      <c r="B3173" t="s">
        <v>14</v>
      </c>
      <c r="C3173" t="s">
        <v>388</v>
      </c>
      <c r="D3173" t="s">
        <v>98</v>
      </c>
      <c r="E3173" t="s">
        <v>25</v>
      </c>
      <c r="F3173" t="s">
        <v>19</v>
      </c>
      <c r="G3173" t="s">
        <v>20</v>
      </c>
      <c r="H3173">
        <v>180.58799999999999</v>
      </c>
      <c r="I3173">
        <v>2</v>
      </c>
      <c r="J3173">
        <v>0.7</v>
      </c>
      <c r="K3173">
        <v>-240.78399999999999</v>
      </c>
    </row>
    <row r="3174" spans="1:11" x14ac:dyDescent="0.2">
      <c r="A3174" t="s">
        <v>28</v>
      </c>
      <c r="B3174" t="s">
        <v>14</v>
      </c>
      <c r="C3174" t="s">
        <v>388</v>
      </c>
      <c r="D3174" t="s">
        <v>98</v>
      </c>
      <c r="E3174" t="s">
        <v>25</v>
      </c>
      <c r="F3174" t="s">
        <v>35</v>
      </c>
      <c r="G3174" t="s">
        <v>59</v>
      </c>
      <c r="H3174">
        <v>47.984000000000002</v>
      </c>
      <c r="I3174">
        <v>2</v>
      </c>
      <c r="J3174">
        <v>0.2</v>
      </c>
      <c r="K3174">
        <v>0.5998</v>
      </c>
    </row>
    <row r="3175" spans="1:11" x14ac:dyDescent="0.2">
      <c r="A3175" t="s">
        <v>168</v>
      </c>
      <c r="B3175" t="s">
        <v>14</v>
      </c>
      <c r="C3175" t="s">
        <v>75</v>
      </c>
      <c r="D3175" t="s">
        <v>76</v>
      </c>
      <c r="E3175" t="s">
        <v>57</v>
      </c>
      <c r="F3175" t="s">
        <v>26</v>
      </c>
      <c r="G3175" t="s">
        <v>41</v>
      </c>
      <c r="H3175">
        <v>18.760000000000002</v>
      </c>
      <c r="I3175">
        <v>2</v>
      </c>
      <c r="J3175">
        <v>0</v>
      </c>
      <c r="K3175">
        <v>9.0047999999999995</v>
      </c>
    </row>
    <row r="3176" spans="1:11" x14ac:dyDescent="0.2">
      <c r="A3176" t="s">
        <v>28</v>
      </c>
      <c r="B3176" t="s">
        <v>22</v>
      </c>
      <c r="C3176" t="s">
        <v>75</v>
      </c>
      <c r="D3176" t="s">
        <v>76</v>
      </c>
      <c r="E3176" t="s">
        <v>57</v>
      </c>
      <c r="F3176" t="s">
        <v>19</v>
      </c>
      <c r="G3176" t="s">
        <v>33</v>
      </c>
      <c r="H3176">
        <v>20.94</v>
      </c>
      <c r="I3176">
        <v>3</v>
      </c>
      <c r="J3176">
        <v>0</v>
      </c>
      <c r="K3176">
        <v>6.0726000000000004</v>
      </c>
    </row>
    <row r="3177" spans="1:11" x14ac:dyDescent="0.2">
      <c r="A3177" t="s">
        <v>28</v>
      </c>
      <c r="B3177" t="s">
        <v>22</v>
      </c>
      <c r="C3177" t="s">
        <v>75</v>
      </c>
      <c r="D3177" t="s">
        <v>76</v>
      </c>
      <c r="E3177" t="s">
        <v>57</v>
      </c>
      <c r="F3177" t="s">
        <v>19</v>
      </c>
      <c r="G3177" t="s">
        <v>33</v>
      </c>
      <c r="H3177">
        <v>58.68</v>
      </c>
      <c r="I3177">
        <v>2</v>
      </c>
      <c r="J3177">
        <v>0</v>
      </c>
      <c r="K3177">
        <v>18.190799999999999</v>
      </c>
    </row>
    <row r="3178" spans="1:11" x14ac:dyDescent="0.2">
      <c r="A3178" t="s">
        <v>28</v>
      </c>
      <c r="B3178" t="s">
        <v>22</v>
      </c>
      <c r="C3178" t="s">
        <v>75</v>
      </c>
      <c r="D3178" t="s">
        <v>76</v>
      </c>
      <c r="E3178" t="s">
        <v>57</v>
      </c>
      <c r="F3178" t="s">
        <v>26</v>
      </c>
      <c r="G3178" t="s">
        <v>38</v>
      </c>
      <c r="H3178">
        <v>254.9</v>
      </c>
      <c r="I3178">
        <v>5</v>
      </c>
      <c r="J3178">
        <v>0</v>
      </c>
      <c r="K3178">
        <v>68.822999999999993</v>
      </c>
    </row>
    <row r="3179" spans="1:11" x14ac:dyDescent="0.2">
      <c r="A3179" t="s">
        <v>13</v>
      </c>
      <c r="B3179" t="s">
        <v>22</v>
      </c>
      <c r="C3179" t="s">
        <v>90</v>
      </c>
      <c r="D3179" t="s">
        <v>248</v>
      </c>
      <c r="E3179" t="s">
        <v>57</v>
      </c>
      <c r="F3179" t="s">
        <v>26</v>
      </c>
      <c r="G3179" t="s">
        <v>37</v>
      </c>
      <c r="H3179">
        <v>9.64</v>
      </c>
      <c r="I3179">
        <v>2</v>
      </c>
      <c r="J3179">
        <v>0</v>
      </c>
      <c r="K3179">
        <v>4.4344000000000001</v>
      </c>
    </row>
    <row r="3180" spans="1:11" x14ac:dyDescent="0.2">
      <c r="A3180" t="s">
        <v>13</v>
      </c>
      <c r="B3180" t="s">
        <v>22</v>
      </c>
      <c r="C3180" t="s">
        <v>90</v>
      </c>
      <c r="D3180" t="s">
        <v>248</v>
      </c>
      <c r="E3180" t="s">
        <v>57</v>
      </c>
      <c r="F3180" t="s">
        <v>35</v>
      </c>
      <c r="G3180" t="s">
        <v>59</v>
      </c>
      <c r="H3180">
        <v>826.62</v>
      </c>
      <c r="I3180">
        <v>3</v>
      </c>
      <c r="J3180">
        <v>0</v>
      </c>
      <c r="K3180">
        <v>355.44659999999999</v>
      </c>
    </row>
    <row r="3181" spans="1:11" x14ac:dyDescent="0.2">
      <c r="A3181" t="s">
        <v>13</v>
      </c>
      <c r="B3181" t="s">
        <v>22</v>
      </c>
      <c r="C3181" t="s">
        <v>90</v>
      </c>
      <c r="D3181" t="s">
        <v>248</v>
      </c>
      <c r="E3181" t="s">
        <v>57</v>
      </c>
      <c r="F3181" t="s">
        <v>26</v>
      </c>
      <c r="G3181" t="s">
        <v>32</v>
      </c>
      <c r="H3181">
        <v>1633.14</v>
      </c>
      <c r="I3181">
        <v>9</v>
      </c>
      <c r="J3181">
        <v>0</v>
      </c>
      <c r="K3181">
        <v>473.61059999999998</v>
      </c>
    </row>
    <row r="3182" spans="1:11" x14ac:dyDescent="0.2">
      <c r="A3182" t="s">
        <v>13</v>
      </c>
      <c r="B3182" t="s">
        <v>22</v>
      </c>
      <c r="C3182" t="s">
        <v>90</v>
      </c>
      <c r="D3182" t="s">
        <v>248</v>
      </c>
      <c r="E3182" t="s">
        <v>57</v>
      </c>
      <c r="F3182" t="s">
        <v>26</v>
      </c>
      <c r="G3182" t="s">
        <v>32</v>
      </c>
      <c r="H3182">
        <v>544.38</v>
      </c>
      <c r="I3182">
        <v>3</v>
      </c>
      <c r="J3182">
        <v>0</v>
      </c>
      <c r="K3182">
        <v>157.87020000000001</v>
      </c>
    </row>
    <row r="3183" spans="1:11" x14ac:dyDescent="0.2">
      <c r="A3183" t="s">
        <v>62</v>
      </c>
      <c r="B3183" t="s">
        <v>22</v>
      </c>
      <c r="C3183" t="s">
        <v>61</v>
      </c>
      <c r="D3183" t="s">
        <v>46</v>
      </c>
      <c r="E3183" t="s">
        <v>47</v>
      </c>
      <c r="F3183" t="s">
        <v>26</v>
      </c>
      <c r="G3183" t="s">
        <v>37</v>
      </c>
      <c r="H3183">
        <v>26.045999999999999</v>
      </c>
      <c r="I3183">
        <v>3</v>
      </c>
      <c r="J3183">
        <v>0.8</v>
      </c>
      <c r="K3183">
        <v>-44.278199999999998</v>
      </c>
    </row>
    <row r="3184" spans="1:11" x14ac:dyDescent="0.2">
      <c r="A3184" t="s">
        <v>62</v>
      </c>
      <c r="B3184" t="s">
        <v>22</v>
      </c>
      <c r="C3184" t="s">
        <v>61</v>
      </c>
      <c r="D3184" t="s">
        <v>46</v>
      </c>
      <c r="E3184" t="s">
        <v>47</v>
      </c>
      <c r="F3184" t="s">
        <v>26</v>
      </c>
      <c r="G3184" t="s">
        <v>60</v>
      </c>
      <c r="H3184">
        <v>74.352000000000004</v>
      </c>
      <c r="I3184">
        <v>3</v>
      </c>
      <c r="J3184">
        <v>0.2</v>
      </c>
      <c r="K3184">
        <v>26.9526</v>
      </c>
    </row>
    <row r="3185" spans="1:11" x14ac:dyDescent="0.2">
      <c r="A3185" t="s">
        <v>28</v>
      </c>
      <c r="B3185" t="s">
        <v>22</v>
      </c>
      <c r="C3185" t="s">
        <v>165</v>
      </c>
      <c r="D3185" t="s">
        <v>166</v>
      </c>
      <c r="E3185" t="s">
        <v>57</v>
      </c>
      <c r="F3185" t="s">
        <v>35</v>
      </c>
      <c r="G3185" t="s">
        <v>36</v>
      </c>
      <c r="H3185">
        <v>69.930000000000007</v>
      </c>
      <c r="I3185">
        <v>7</v>
      </c>
      <c r="J3185">
        <v>0</v>
      </c>
      <c r="K3185">
        <v>32.1678</v>
      </c>
    </row>
    <row r="3186" spans="1:11" x14ac:dyDescent="0.2">
      <c r="A3186" t="s">
        <v>13</v>
      </c>
      <c r="B3186" t="s">
        <v>22</v>
      </c>
      <c r="C3186" t="s">
        <v>440</v>
      </c>
      <c r="D3186" t="s">
        <v>24</v>
      </c>
      <c r="E3186" t="s">
        <v>25</v>
      </c>
      <c r="F3186" t="s">
        <v>26</v>
      </c>
      <c r="G3186" t="s">
        <v>27</v>
      </c>
      <c r="H3186">
        <v>3.75</v>
      </c>
      <c r="I3186">
        <v>1</v>
      </c>
      <c r="J3186">
        <v>0</v>
      </c>
      <c r="K3186">
        <v>1.8</v>
      </c>
    </row>
    <row r="3187" spans="1:11" x14ac:dyDescent="0.2">
      <c r="A3187" t="s">
        <v>13</v>
      </c>
      <c r="B3187" t="s">
        <v>22</v>
      </c>
      <c r="C3187" t="s">
        <v>440</v>
      </c>
      <c r="D3187" t="s">
        <v>24</v>
      </c>
      <c r="E3187" t="s">
        <v>25</v>
      </c>
      <c r="F3187" t="s">
        <v>26</v>
      </c>
      <c r="G3187" t="s">
        <v>37</v>
      </c>
      <c r="H3187">
        <v>20.928000000000001</v>
      </c>
      <c r="I3187">
        <v>4</v>
      </c>
      <c r="J3187">
        <v>0.2</v>
      </c>
      <c r="K3187">
        <v>7.5864000000000003</v>
      </c>
    </row>
    <row r="3188" spans="1:11" x14ac:dyDescent="0.2">
      <c r="A3188" t="s">
        <v>28</v>
      </c>
      <c r="B3188" t="s">
        <v>44</v>
      </c>
      <c r="C3188" t="s">
        <v>79</v>
      </c>
      <c r="D3188" t="s">
        <v>65</v>
      </c>
      <c r="E3188" t="s">
        <v>47</v>
      </c>
      <c r="F3188" t="s">
        <v>26</v>
      </c>
      <c r="G3188" t="s">
        <v>32</v>
      </c>
      <c r="H3188">
        <v>12.672000000000001</v>
      </c>
      <c r="I3188">
        <v>3</v>
      </c>
      <c r="J3188">
        <v>0.2</v>
      </c>
      <c r="K3188">
        <v>-3.1680000000000001</v>
      </c>
    </row>
    <row r="3189" spans="1:11" x14ac:dyDescent="0.2">
      <c r="A3189" t="s">
        <v>28</v>
      </c>
      <c r="B3189" t="s">
        <v>22</v>
      </c>
      <c r="C3189" t="s">
        <v>75</v>
      </c>
      <c r="D3189" t="s">
        <v>76</v>
      </c>
      <c r="E3189" t="s">
        <v>57</v>
      </c>
      <c r="F3189" t="s">
        <v>35</v>
      </c>
      <c r="G3189" t="s">
        <v>36</v>
      </c>
      <c r="H3189">
        <v>65.989999999999995</v>
      </c>
      <c r="I3189">
        <v>1</v>
      </c>
      <c r="J3189">
        <v>0</v>
      </c>
      <c r="K3189">
        <v>17.157399999999999</v>
      </c>
    </row>
    <row r="3190" spans="1:11" x14ac:dyDescent="0.2">
      <c r="A3190" t="s">
        <v>28</v>
      </c>
      <c r="B3190" t="s">
        <v>22</v>
      </c>
      <c r="C3190" t="s">
        <v>441</v>
      </c>
      <c r="D3190" t="s">
        <v>46</v>
      </c>
      <c r="E3190" t="s">
        <v>47</v>
      </c>
      <c r="F3190" t="s">
        <v>26</v>
      </c>
      <c r="G3190" t="s">
        <v>37</v>
      </c>
      <c r="H3190">
        <v>6.37</v>
      </c>
      <c r="I3190">
        <v>7</v>
      </c>
      <c r="J3190">
        <v>0.8</v>
      </c>
      <c r="K3190">
        <v>-9.5549999999999997</v>
      </c>
    </row>
    <row r="3191" spans="1:11" x14ac:dyDescent="0.2">
      <c r="A3191" t="s">
        <v>62</v>
      </c>
      <c r="B3191" t="s">
        <v>14</v>
      </c>
      <c r="C3191" t="s">
        <v>61</v>
      </c>
      <c r="D3191" t="s">
        <v>46</v>
      </c>
      <c r="E3191" t="s">
        <v>47</v>
      </c>
      <c r="F3191" t="s">
        <v>26</v>
      </c>
      <c r="G3191" t="s">
        <v>37</v>
      </c>
      <c r="H3191">
        <v>3.6480000000000001</v>
      </c>
      <c r="I3191">
        <v>3</v>
      </c>
      <c r="J3191">
        <v>0.8</v>
      </c>
      <c r="K3191">
        <v>-6.0191999999999997</v>
      </c>
    </row>
    <row r="3192" spans="1:11" x14ac:dyDescent="0.2">
      <c r="A3192" t="s">
        <v>62</v>
      </c>
      <c r="B3192" t="s">
        <v>14</v>
      </c>
      <c r="C3192" t="s">
        <v>61</v>
      </c>
      <c r="D3192" t="s">
        <v>46</v>
      </c>
      <c r="E3192" t="s">
        <v>47</v>
      </c>
      <c r="F3192" t="s">
        <v>26</v>
      </c>
      <c r="G3192" t="s">
        <v>41</v>
      </c>
      <c r="H3192">
        <v>31.103999999999999</v>
      </c>
      <c r="I3192">
        <v>6</v>
      </c>
      <c r="J3192">
        <v>0.2</v>
      </c>
      <c r="K3192">
        <v>10.8864</v>
      </c>
    </row>
    <row r="3193" spans="1:11" x14ac:dyDescent="0.2">
      <c r="A3193" t="s">
        <v>28</v>
      </c>
      <c r="B3193" t="s">
        <v>44</v>
      </c>
      <c r="C3193" t="s">
        <v>84</v>
      </c>
      <c r="D3193" t="s">
        <v>185</v>
      </c>
      <c r="E3193" t="s">
        <v>18</v>
      </c>
      <c r="F3193" t="s">
        <v>26</v>
      </c>
      <c r="G3193" t="s">
        <v>77</v>
      </c>
      <c r="H3193">
        <v>23.34</v>
      </c>
      <c r="I3193">
        <v>3</v>
      </c>
      <c r="J3193">
        <v>0</v>
      </c>
      <c r="K3193">
        <v>0.2334</v>
      </c>
    </row>
    <row r="3194" spans="1:11" x14ac:dyDescent="0.2">
      <c r="A3194" t="s">
        <v>28</v>
      </c>
      <c r="B3194" t="s">
        <v>22</v>
      </c>
      <c r="C3194" t="s">
        <v>75</v>
      </c>
      <c r="D3194" t="s">
        <v>76</v>
      </c>
      <c r="E3194" t="s">
        <v>57</v>
      </c>
      <c r="F3194" t="s">
        <v>35</v>
      </c>
      <c r="G3194" t="s">
        <v>36</v>
      </c>
      <c r="H3194">
        <v>29.97</v>
      </c>
      <c r="I3194">
        <v>3</v>
      </c>
      <c r="J3194">
        <v>0</v>
      </c>
      <c r="K3194">
        <v>14.085900000000001</v>
      </c>
    </row>
    <row r="3195" spans="1:11" x14ac:dyDescent="0.2">
      <c r="A3195" t="s">
        <v>168</v>
      </c>
      <c r="B3195" t="s">
        <v>14</v>
      </c>
      <c r="C3195" t="s">
        <v>313</v>
      </c>
      <c r="D3195" t="s">
        <v>81</v>
      </c>
      <c r="E3195" t="s">
        <v>25</v>
      </c>
      <c r="F3195" t="s">
        <v>26</v>
      </c>
      <c r="G3195" t="s">
        <v>37</v>
      </c>
      <c r="H3195">
        <v>3.3660000000000001</v>
      </c>
      <c r="I3195">
        <v>3</v>
      </c>
      <c r="J3195">
        <v>0.7</v>
      </c>
      <c r="K3195">
        <v>-2.2440000000000002</v>
      </c>
    </row>
    <row r="3196" spans="1:11" x14ac:dyDescent="0.2">
      <c r="A3196" t="s">
        <v>28</v>
      </c>
      <c r="B3196" t="s">
        <v>14</v>
      </c>
      <c r="C3196" t="s">
        <v>189</v>
      </c>
      <c r="D3196" t="s">
        <v>40</v>
      </c>
      <c r="E3196" t="s">
        <v>18</v>
      </c>
      <c r="F3196" t="s">
        <v>35</v>
      </c>
      <c r="G3196" t="s">
        <v>36</v>
      </c>
      <c r="H3196">
        <v>95.968000000000004</v>
      </c>
      <c r="I3196">
        <v>4</v>
      </c>
      <c r="J3196">
        <v>0.2</v>
      </c>
      <c r="K3196">
        <v>9.5968</v>
      </c>
    </row>
    <row r="3197" spans="1:11" x14ac:dyDescent="0.2">
      <c r="A3197" t="s">
        <v>28</v>
      </c>
      <c r="B3197" t="s">
        <v>22</v>
      </c>
      <c r="C3197" t="s">
        <v>55</v>
      </c>
      <c r="D3197" t="s">
        <v>56</v>
      </c>
      <c r="E3197" t="s">
        <v>57</v>
      </c>
      <c r="F3197" t="s">
        <v>26</v>
      </c>
      <c r="G3197" t="s">
        <v>34</v>
      </c>
      <c r="H3197">
        <v>18.704000000000001</v>
      </c>
      <c r="I3197">
        <v>7</v>
      </c>
      <c r="J3197">
        <v>0.2</v>
      </c>
      <c r="K3197">
        <v>2.3380000000000001</v>
      </c>
    </row>
    <row r="3198" spans="1:11" x14ac:dyDescent="0.2">
      <c r="A3198" t="s">
        <v>13</v>
      </c>
      <c r="B3198" t="s">
        <v>14</v>
      </c>
      <c r="C3198" t="s">
        <v>133</v>
      </c>
      <c r="D3198" t="s">
        <v>104</v>
      </c>
      <c r="E3198" t="s">
        <v>57</v>
      </c>
      <c r="F3198" t="s">
        <v>19</v>
      </c>
      <c r="G3198" t="s">
        <v>33</v>
      </c>
      <c r="H3198">
        <v>149.232</v>
      </c>
      <c r="I3198">
        <v>3</v>
      </c>
      <c r="J3198">
        <v>0.2</v>
      </c>
      <c r="K3198">
        <v>3.7307999999999999</v>
      </c>
    </row>
    <row r="3199" spans="1:11" x14ac:dyDescent="0.2">
      <c r="A3199" t="s">
        <v>13</v>
      </c>
      <c r="B3199" t="s">
        <v>14</v>
      </c>
      <c r="C3199" t="s">
        <v>133</v>
      </c>
      <c r="D3199" t="s">
        <v>104</v>
      </c>
      <c r="E3199" t="s">
        <v>57</v>
      </c>
      <c r="F3199" t="s">
        <v>26</v>
      </c>
      <c r="G3199" t="s">
        <v>41</v>
      </c>
      <c r="H3199">
        <v>15.936</v>
      </c>
      <c r="I3199">
        <v>4</v>
      </c>
      <c r="J3199">
        <v>0.2</v>
      </c>
      <c r="K3199">
        <v>5.7767999999999997</v>
      </c>
    </row>
    <row r="3200" spans="1:11" x14ac:dyDescent="0.2">
      <c r="A3200" t="s">
        <v>28</v>
      </c>
      <c r="B3200" t="s">
        <v>14</v>
      </c>
      <c r="C3200" t="s">
        <v>144</v>
      </c>
      <c r="D3200" t="s">
        <v>24</v>
      </c>
      <c r="E3200" t="s">
        <v>25</v>
      </c>
      <c r="F3200" t="s">
        <v>35</v>
      </c>
      <c r="G3200" t="s">
        <v>36</v>
      </c>
      <c r="H3200">
        <v>601.53599999999994</v>
      </c>
      <c r="I3200">
        <v>8</v>
      </c>
      <c r="J3200">
        <v>0.2</v>
      </c>
      <c r="K3200">
        <v>60.153599999999997</v>
      </c>
    </row>
    <row r="3201" spans="1:11" x14ac:dyDescent="0.2">
      <c r="A3201" t="s">
        <v>28</v>
      </c>
      <c r="B3201" t="s">
        <v>14</v>
      </c>
      <c r="C3201" t="s">
        <v>144</v>
      </c>
      <c r="D3201" t="s">
        <v>24</v>
      </c>
      <c r="E3201" t="s">
        <v>25</v>
      </c>
      <c r="F3201" t="s">
        <v>35</v>
      </c>
      <c r="G3201" t="s">
        <v>59</v>
      </c>
      <c r="H3201">
        <v>10.99</v>
      </c>
      <c r="I3201">
        <v>1</v>
      </c>
      <c r="J3201">
        <v>0</v>
      </c>
      <c r="K3201">
        <v>4.2861000000000002</v>
      </c>
    </row>
    <row r="3202" spans="1:11" x14ac:dyDescent="0.2">
      <c r="A3202" t="s">
        <v>28</v>
      </c>
      <c r="B3202" t="s">
        <v>14</v>
      </c>
      <c r="C3202" t="s">
        <v>144</v>
      </c>
      <c r="D3202" t="s">
        <v>24</v>
      </c>
      <c r="E3202" t="s">
        <v>25</v>
      </c>
      <c r="F3202" t="s">
        <v>19</v>
      </c>
      <c r="G3202" t="s">
        <v>33</v>
      </c>
      <c r="H3202">
        <v>39.880000000000003</v>
      </c>
      <c r="I3202">
        <v>2</v>
      </c>
      <c r="J3202">
        <v>0</v>
      </c>
      <c r="K3202">
        <v>11.166399999999999</v>
      </c>
    </row>
    <row r="3203" spans="1:11" x14ac:dyDescent="0.2">
      <c r="A3203" t="s">
        <v>28</v>
      </c>
      <c r="B3203" t="s">
        <v>14</v>
      </c>
      <c r="C3203" t="s">
        <v>144</v>
      </c>
      <c r="D3203" t="s">
        <v>24</v>
      </c>
      <c r="E3203" t="s">
        <v>25</v>
      </c>
      <c r="F3203" t="s">
        <v>26</v>
      </c>
      <c r="G3203" t="s">
        <v>41</v>
      </c>
      <c r="H3203">
        <v>62.24</v>
      </c>
      <c r="I3203">
        <v>8</v>
      </c>
      <c r="J3203">
        <v>0</v>
      </c>
      <c r="K3203">
        <v>28.007999999999999</v>
      </c>
    </row>
    <row r="3204" spans="1:11" x14ac:dyDescent="0.2">
      <c r="A3204" t="s">
        <v>28</v>
      </c>
      <c r="B3204" t="s">
        <v>14</v>
      </c>
      <c r="C3204" t="s">
        <v>144</v>
      </c>
      <c r="D3204" t="s">
        <v>24</v>
      </c>
      <c r="E3204" t="s">
        <v>25</v>
      </c>
      <c r="F3204" t="s">
        <v>19</v>
      </c>
      <c r="G3204" t="s">
        <v>33</v>
      </c>
      <c r="H3204">
        <v>53.2</v>
      </c>
      <c r="I3204">
        <v>5</v>
      </c>
      <c r="J3204">
        <v>0</v>
      </c>
      <c r="K3204">
        <v>14.896000000000001</v>
      </c>
    </row>
    <row r="3205" spans="1:11" x14ac:dyDescent="0.2">
      <c r="A3205" t="s">
        <v>28</v>
      </c>
      <c r="B3205" t="s">
        <v>14</v>
      </c>
      <c r="C3205" t="s">
        <v>144</v>
      </c>
      <c r="D3205" t="s">
        <v>24</v>
      </c>
      <c r="E3205" t="s">
        <v>25</v>
      </c>
      <c r="F3205" t="s">
        <v>26</v>
      </c>
      <c r="G3205" t="s">
        <v>27</v>
      </c>
      <c r="H3205">
        <v>39.840000000000003</v>
      </c>
      <c r="I3205">
        <v>8</v>
      </c>
      <c r="J3205">
        <v>0</v>
      </c>
      <c r="K3205">
        <v>18.3264</v>
      </c>
    </row>
    <row r="3206" spans="1:11" x14ac:dyDescent="0.2">
      <c r="A3206" t="s">
        <v>28</v>
      </c>
      <c r="B3206" t="s">
        <v>22</v>
      </c>
      <c r="C3206" t="s">
        <v>286</v>
      </c>
      <c r="D3206" t="s">
        <v>24</v>
      </c>
      <c r="E3206" t="s">
        <v>25</v>
      </c>
      <c r="F3206" t="s">
        <v>35</v>
      </c>
      <c r="G3206" t="s">
        <v>59</v>
      </c>
      <c r="H3206">
        <v>349.95</v>
      </c>
      <c r="I3206">
        <v>5</v>
      </c>
      <c r="J3206">
        <v>0</v>
      </c>
      <c r="K3206">
        <v>118.983</v>
      </c>
    </row>
    <row r="3207" spans="1:11" x14ac:dyDescent="0.2">
      <c r="A3207" t="s">
        <v>28</v>
      </c>
      <c r="B3207" t="s">
        <v>22</v>
      </c>
      <c r="C3207" t="s">
        <v>286</v>
      </c>
      <c r="D3207" t="s">
        <v>24</v>
      </c>
      <c r="E3207" t="s">
        <v>25</v>
      </c>
      <c r="F3207" t="s">
        <v>35</v>
      </c>
      <c r="G3207" t="s">
        <v>36</v>
      </c>
      <c r="H3207">
        <v>377.928</v>
      </c>
      <c r="I3207">
        <v>9</v>
      </c>
      <c r="J3207">
        <v>0.2</v>
      </c>
      <c r="K3207">
        <v>141.72300000000001</v>
      </c>
    </row>
    <row r="3208" spans="1:11" x14ac:dyDescent="0.2">
      <c r="A3208" t="s">
        <v>28</v>
      </c>
      <c r="B3208" t="s">
        <v>22</v>
      </c>
      <c r="C3208" t="s">
        <v>442</v>
      </c>
      <c r="D3208" t="s">
        <v>46</v>
      </c>
      <c r="E3208" t="s">
        <v>47</v>
      </c>
      <c r="F3208" t="s">
        <v>26</v>
      </c>
      <c r="G3208" t="s">
        <v>60</v>
      </c>
      <c r="H3208">
        <v>13.391999999999999</v>
      </c>
      <c r="I3208">
        <v>3</v>
      </c>
      <c r="J3208">
        <v>0.2</v>
      </c>
      <c r="K3208">
        <v>5.0220000000000002</v>
      </c>
    </row>
    <row r="3209" spans="1:11" x14ac:dyDescent="0.2">
      <c r="A3209" t="s">
        <v>28</v>
      </c>
      <c r="B3209" t="s">
        <v>22</v>
      </c>
      <c r="C3209" t="s">
        <v>442</v>
      </c>
      <c r="D3209" t="s">
        <v>46</v>
      </c>
      <c r="E3209" t="s">
        <v>47</v>
      </c>
      <c r="F3209" t="s">
        <v>26</v>
      </c>
      <c r="G3209" t="s">
        <v>37</v>
      </c>
      <c r="H3209">
        <v>11.228</v>
      </c>
      <c r="I3209">
        <v>7</v>
      </c>
      <c r="J3209">
        <v>0.8</v>
      </c>
      <c r="K3209">
        <v>-18.526199999999999</v>
      </c>
    </row>
    <row r="3210" spans="1:11" x14ac:dyDescent="0.2">
      <c r="A3210" t="s">
        <v>28</v>
      </c>
      <c r="B3210" t="s">
        <v>14</v>
      </c>
      <c r="C3210" t="s">
        <v>182</v>
      </c>
      <c r="D3210" t="s">
        <v>74</v>
      </c>
      <c r="E3210" t="s">
        <v>47</v>
      </c>
      <c r="F3210" t="s">
        <v>26</v>
      </c>
      <c r="G3210" t="s">
        <v>38</v>
      </c>
      <c r="H3210">
        <v>207.24</v>
      </c>
      <c r="I3210">
        <v>11</v>
      </c>
      <c r="J3210">
        <v>0</v>
      </c>
      <c r="K3210">
        <v>58.027200000000001</v>
      </c>
    </row>
    <row r="3211" spans="1:11" x14ac:dyDescent="0.2">
      <c r="A3211" t="s">
        <v>28</v>
      </c>
      <c r="B3211" t="s">
        <v>22</v>
      </c>
      <c r="C3211" t="s">
        <v>55</v>
      </c>
      <c r="D3211" t="s">
        <v>56</v>
      </c>
      <c r="E3211" t="s">
        <v>57</v>
      </c>
      <c r="F3211" t="s">
        <v>26</v>
      </c>
      <c r="G3211" t="s">
        <v>34</v>
      </c>
      <c r="H3211">
        <v>1.504</v>
      </c>
      <c r="I3211">
        <v>1</v>
      </c>
      <c r="J3211">
        <v>0.2</v>
      </c>
      <c r="K3211">
        <v>0.16919999999999999</v>
      </c>
    </row>
    <row r="3212" spans="1:11" x14ac:dyDescent="0.2">
      <c r="A3212" t="s">
        <v>28</v>
      </c>
      <c r="B3212" t="s">
        <v>22</v>
      </c>
      <c r="C3212" t="s">
        <v>55</v>
      </c>
      <c r="D3212" t="s">
        <v>56</v>
      </c>
      <c r="E3212" t="s">
        <v>57</v>
      </c>
      <c r="F3212" t="s">
        <v>26</v>
      </c>
      <c r="G3212" t="s">
        <v>38</v>
      </c>
      <c r="H3212">
        <v>34.847999999999999</v>
      </c>
      <c r="I3212">
        <v>2</v>
      </c>
      <c r="J3212">
        <v>0.2</v>
      </c>
      <c r="K3212">
        <v>6.5339999999999998</v>
      </c>
    </row>
    <row r="3213" spans="1:11" x14ac:dyDescent="0.2">
      <c r="A3213" t="s">
        <v>62</v>
      </c>
      <c r="B3213" t="s">
        <v>14</v>
      </c>
      <c r="C3213" t="s">
        <v>443</v>
      </c>
      <c r="D3213" t="s">
        <v>24</v>
      </c>
      <c r="E3213" t="s">
        <v>25</v>
      </c>
      <c r="F3213" t="s">
        <v>26</v>
      </c>
      <c r="G3213" t="s">
        <v>27</v>
      </c>
      <c r="H3213">
        <v>75.180000000000007</v>
      </c>
      <c r="I3213">
        <v>6</v>
      </c>
      <c r="J3213">
        <v>0</v>
      </c>
      <c r="K3213">
        <v>35.334600000000002</v>
      </c>
    </row>
    <row r="3214" spans="1:11" x14ac:dyDescent="0.2">
      <c r="A3214" t="s">
        <v>28</v>
      </c>
      <c r="B3214" t="s">
        <v>14</v>
      </c>
      <c r="C3214" t="s">
        <v>267</v>
      </c>
      <c r="D3214" t="s">
        <v>24</v>
      </c>
      <c r="E3214" t="s">
        <v>25</v>
      </c>
      <c r="F3214" t="s">
        <v>35</v>
      </c>
      <c r="G3214" t="s">
        <v>59</v>
      </c>
      <c r="H3214">
        <v>149.97</v>
      </c>
      <c r="I3214">
        <v>3</v>
      </c>
      <c r="J3214">
        <v>0</v>
      </c>
      <c r="K3214">
        <v>52.4895</v>
      </c>
    </row>
    <row r="3215" spans="1:11" x14ac:dyDescent="0.2">
      <c r="A3215" t="s">
        <v>28</v>
      </c>
      <c r="B3215" t="s">
        <v>22</v>
      </c>
      <c r="C3215" t="s">
        <v>75</v>
      </c>
      <c r="D3215" t="s">
        <v>76</v>
      </c>
      <c r="E3215" t="s">
        <v>57</v>
      </c>
      <c r="F3215" t="s">
        <v>26</v>
      </c>
      <c r="G3215" t="s">
        <v>37</v>
      </c>
      <c r="H3215">
        <v>931.17600000000004</v>
      </c>
      <c r="I3215">
        <v>3</v>
      </c>
      <c r="J3215">
        <v>0.2</v>
      </c>
      <c r="K3215">
        <v>314.27190000000002</v>
      </c>
    </row>
    <row r="3216" spans="1:11" x14ac:dyDescent="0.2">
      <c r="A3216" t="s">
        <v>28</v>
      </c>
      <c r="B3216" t="s">
        <v>22</v>
      </c>
      <c r="C3216" t="s">
        <v>75</v>
      </c>
      <c r="D3216" t="s">
        <v>76</v>
      </c>
      <c r="E3216" t="s">
        <v>57</v>
      </c>
      <c r="F3216" t="s">
        <v>35</v>
      </c>
      <c r="G3216" t="s">
        <v>36</v>
      </c>
      <c r="H3216">
        <v>430.88</v>
      </c>
      <c r="I3216">
        <v>2</v>
      </c>
      <c r="J3216">
        <v>0</v>
      </c>
      <c r="K3216">
        <v>124.9552</v>
      </c>
    </row>
    <row r="3217" spans="1:11" x14ac:dyDescent="0.2">
      <c r="A3217" t="s">
        <v>28</v>
      </c>
      <c r="B3217" t="s">
        <v>22</v>
      </c>
      <c r="C3217" t="s">
        <v>154</v>
      </c>
      <c r="D3217" t="s">
        <v>132</v>
      </c>
      <c r="E3217" t="s">
        <v>57</v>
      </c>
      <c r="F3217" t="s">
        <v>26</v>
      </c>
      <c r="G3217" t="s">
        <v>41</v>
      </c>
      <c r="H3217">
        <v>94.85</v>
      </c>
      <c r="I3217">
        <v>5</v>
      </c>
      <c r="J3217">
        <v>0</v>
      </c>
      <c r="K3217">
        <v>45.527999999999999</v>
      </c>
    </row>
    <row r="3218" spans="1:11" x14ac:dyDescent="0.2">
      <c r="A3218" t="s">
        <v>28</v>
      </c>
      <c r="B3218" t="s">
        <v>22</v>
      </c>
      <c r="C3218" t="s">
        <v>154</v>
      </c>
      <c r="D3218" t="s">
        <v>132</v>
      </c>
      <c r="E3218" t="s">
        <v>57</v>
      </c>
      <c r="F3218" t="s">
        <v>26</v>
      </c>
      <c r="G3218" t="s">
        <v>60</v>
      </c>
      <c r="H3218">
        <v>51.12</v>
      </c>
      <c r="I3218">
        <v>4</v>
      </c>
      <c r="J3218">
        <v>0</v>
      </c>
      <c r="K3218">
        <v>23.004000000000001</v>
      </c>
    </row>
    <row r="3219" spans="1:11" x14ac:dyDescent="0.2">
      <c r="A3219" t="s">
        <v>28</v>
      </c>
      <c r="B3219" t="s">
        <v>22</v>
      </c>
      <c r="C3219" t="s">
        <v>154</v>
      </c>
      <c r="D3219" t="s">
        <v>132</v>
      </c>
      <c r="E3219" t="s">
        <v>57</v>
      </c>
      <c r="F3219" t="s">
        <v>35</v>
      </c>
      <c r="G3219" t="s">
        <v>59</v>
      </c>
      <c r="H3219">
        <v>90</v>
      </c>
      <c r="I3219">
        <v>1</v>
      </c>
      <c r="J3219">
        <v>0</v>
      </c>
      <c r="K3219">
        <v>32.4</v>
      </c>
    </row>
    <row r="3220" spans="1:11" x14ac:dyDescent="0.2">
      <c r="A3220" t="s">
        <v>62</v>
      </c>
      <c r="B3220" t="s">
        <v>22</v>
      </c>
      <c r="C3220" t="s">
        <v>313</v>
      </c>
      <c r="D3220" t="s">
        <v>81</v>
      </c>
      <c r="E3220" t="s">
        <v>25</v>
      </c>
      <c r="F3220" t="s">
        <v>26</v>
      </c>
      <c r="G3220" t="s">
        <v>41</v>
      </c>
      <c r="H3220">
        <v>9.4079999999999995</v>
      </c>
      <c r="I3220">
        <v>2</v>
      </c>
      <c r="J3220">
        <v>0.2</v>
      </c>
      <c r="K3220">
        <v>3.4104000000000001</v>
      </c>
    </row>
    <row r="3221" spans="1:11" x14ac:dyDescent="0.2">
      <c r="A3221" t="s">
        <v>62</v>
      </c>
      <c r="B3221" t="s">
        <v>22</v>
      </c>
      <c r="C3221" t="s">
        <v>313</v>
      </c>
      <c r="D3221" t="s">
        <v>81</v>
      </c>
      <c r="E3221" t="s">
        <v>25</v>
      </c>
      <c r="F3221" t="s">
        <v>26</v>
      </c>
      <c r="G3221" t="s">
        <v>77</v>
      </c>
      <c r="H3221">
        <v>4.6719999999999997</v>
      </c>
      <c r="I3221">
        <v>2</v>
      </c>
      <c r="J3221">
        <v>0.2</v>
      </c>
      <c r="K3221">
        <v>1.46</v>
      </c>
    </row>
    <row r="3222" spans="1:11" x14ac:dyDescent="0.2">
      <c r="A3222" t="s">
        <v>62</v>
      </c>
      <c r="B3222" t="s">
        <v>22</v>
      </c>
      <c r="C3222" t="s">
        <v>313</v>
      </c>
      <c r="D3222" t="s">
        <v>81</v>
      </c>
      <c r="E3222" t="s">
        <v>25</v>
      </c>
      <c r="F3222" t="s">
        <v>35</v>
      </c>
      <c r="G3222" t="s">
        <v>36</v>
      </c>
      <c r="H3222">
        <v>318.39999999999998</v>
      </c>
      <c r="I3222">
        <v>2</v>
      </c>
      <c r="J3222">
        <v>0.2</v>
      </c>
      <c r="K3222">
        <v>107.46</v>
      </c>
    </row>
    <row r="3223" spans="1:11" x14ac:dyDescent="0.2">
      <c r="A3223" t="s">
        <v>62</v>
      </c>
      <c r="B3223" t="s">
        <v>22</v>
      </c>
      <c r="C3223" t="s">
        <v>313</v>
      </c>
      <c r="D3223" t="s">
        <v>81</v>
      </c>
      <c r="E3223" t="s">
        <v>25</v>
      </c>
      <c r="F3223" t="s">
        <v>26</v>
      </c>
      <c r="G3223" t="s">
        <v>60</v>
      </c>
      <c r="H3223">
        <v>12.768000000000001</v>
      </c>
      <c r="I3223">
        <v>6</v>
      </c>
      <c r="J3223">
        <v>0.2</v>
      </c>
      <c r="K3223">
        <v>4.6284000000000001</v>
      </c>
    </row>
    <row r="3224" spans="1:11" x14ac:dyDescent="0.2">
      <c r="A3224" t="s">
        <v>62</v>
      </c>
      <c r="B3224" t="s">
        <v>22</v>
      </c>
      <c r="C3224" t="s">
        <v>313</v>
      </c>
      <c r="D3224" t="s">
        <v>81</v>
      </c>
      <c r="E3224" t="s">
        <v>25</v>
      </c>
      <c r="F3224" t="s">
        <v>26</v>
      </c>
      <c r="G3224" t="s">
        <v>110</v>
      </c>
      <c r="H3224">
        <v>15.36</v>
      </c>
      <c r="I3224">
        <v>2</v>
      </c>
      <c r="J3224">
        <v>0.2</v>
      </c>
      <c r="K3224">
        <v>-3.2639999999999998</v>
      </c>
    </row>
    <row r="3225" spans="1:11" x14ac:dyDescent="0.2">
      <c r="A3225" t="s">
        <v>62</v>
      </c>
      <c r="B3225" t="s">
        <v>22</v>
      </c>
      <c r="C3225" t="s">
        <v>313</v>
      </c>
      <c r="D3225" t="s">
        <v>81</v>
      </c>
      <c r="E3225" t="s">
        <v>25</v>
      </c>
      <c r="F3225" t="s">
        <v>35</v>
      </c>
      <c r="G3225" t="s">
        <v>36</v>
      </c>
      <c r="H3225">
        <v>230.376</v>
      </c>
      <c r="I3225">
        <v>3</v>
      </c>
      <c r="J3225">
        <v>0.2</v>
      </c>
      <c r="K3225">
        <v>20.157900000000001</v>
      </c>
    </row>
    <row r="3226" spans="1:11" x14ac:dyDescent="0.2">
      <c r="A3226" t="s">
        <v>62</v>
      </c>
      <c r="B3226" t="s">
        <v>22</v>
      </c>
      <c r="C3226" t="s">
        <v>313</v>
      </c>
      <c r="D3226" t="s">
        <v>81</v>
      </c>
      <c r="E3226" t="s">
        <v>25</v>
      </c>
      <c r="F3226" t="s">
        <v>35</v>
      </c>
      <c r="G3226" t="s">
        <v>59</v>
      </c>
      <c r="H3226">
        <v>7.16</v>
      </c>
      <c r="I3226">
        <v>1</v>
      </c>
      <c r="J3226">
        <v>0.2</v>
      </c>
      <c r="K3226">
        <v>-8.9499999999999996E-2</v>
      </c>
    </row>
    <row r="3227" spans="1:11" x14ac:dyDescent="0.2">
      <c r="A3227" t="s">
        <v>28</v>
      </c>
      <c r="B3227" t="s">
        <v>14</v>
      </c>
      <c r="C3227" t="s">
        <v>75</v>
      </c>
      <c r="D3227" t="s">
        <v>76</v>
      </c>
      <c r="E3227" t="s">
        <v>57</v>
      </c>
      <c r="F3227" t="s">
        <v>26</v>
      </c>
      <c r="G3227" t="s">
        <v>32</v>
      </c>
      <c r="H3227">
        <v>375.34</v>
      </c>
      <c r="I3227">
        <v>1</v>
      </c>
      <c r="J3227">
        <v>0</v>
      </c>
      <c r="K3227">
        <v>18.766999999999999</v>
      </c>
    </row>
    <row r="3228" spans="1:11" x14ac:dyDescent="0.2">
      <c r="A3228" t="s">
        <v>13</v>
      </c>
      <c r="B3228" t="s">
        <v>14</v>
      </c>
      <c r="C3228" t="s">
        <v>75</v>
      </c>
      <c r="D3228" t="s">
        <v>76</v>
      </c>
      <c r="E3228" t="s">
        <v>57</v>
      </c>
      <c r="F3228" t="s">
        <v>19</v>
      </c>
      <c r="G3228" t="s">
        <v>33</v>
      </c>
      <c r="H3228">
        <v>114.9</v>
      </c>
      <c r="I3228">
        <v>5</v>
      </c>
      <c r="J3228">
        <v>0</v>
      </c>
      <c r="K3228">
        <v>39.066000000000003</v>
      </c>
    </row>
    <row r="3229" spans="1:11" x14ac:dyDescent="0.2">
      <c r="A3229" t="s">
        <v>28</v>
      </c>
      <c r="B3229" t="s">
        <v>14</v>
      </c>
      <c r="C3229" t="s">
        <v>61</v>
      </c>
      <c r="D3229" t="s">
        <v>46</v>
      </c>
      <c r="E3229" t="s">
        <v>47</v>
      </c>
      <c r="F3229" t="s">
        <v>26</v>
      </c>
      <c r="G3229" t="s">
        <v>37</v>
      </c>
      <c r="H3229">
        <v>26.045999999999999</v>
      </c>
      <c r="I3229">
        <v>3</v>
      </c>
      <c r="J3229">
        <v>0.8</v>
      </c>
      <c r="K3229">
        <v>-44.278199999999998</v>
      </c>
    </row>
    <row r="3230" spans="1:11" x14ac:dyDescent="0.2">
      <c r="A3230" t="s">
        <v>28</v>
      </c>
      <c r="B3230" t="s">
        <v>14</v>
      </c>
      <c r="C3230" t="s">
        <v>61</v>
      </c>
      <c r="D3230" t="s">
        <v>46</v>
      </c>
      <c r="E3230" t="s">
        <v>47</v>
      </c>
      <c r="F3230" t="s">
        <v>26</v>
      </c>
      <c r="G3230" t="s">
        <v>37</v>
      </c>
      <c r="H3230">
        <v>2.8959999999999999</v>
      </c>
      <c r="I3230">
        <v>1</v>
      </c>
      <c r="J3230">
        <v>0.8</v>
      </c>
      <c r="K3230">
        <v>-4.7784000000000004</v>
      </c>
    </row>
    <row r="3231" spans="1:11" x14ac:dyDescent="0.2">
      <c r="A3231" t="s">
        <v>28</v>
      </c>
      <c r="B3231" t="s">
        <v>14</v>
      </c>
      <c r="C3231" t="s">
        <v>61</v>
      </c>
      <c r="D3231" t="s">
        <v>46</v>
      </c>
      <c r="E3231" t="s">
        <v>47</v>
      </c>
      <c r="F3231" t="s">
        <v>26</v>
      </c>
      <c r="G3231" t="s">
        <v>32</v>
      </c>
      <c r="H3231">
        <v>32.543999999999997</v>
      </c>
      <c r="I3231">
        <v>2</v>
      </c>
      <c r="J3231">
        <v>0.2</v>
      </c>
      <c r="K3231">
        <v>-7.7291999999999996</v>
      </c>
    </row>
    <row r="3232" spans="1:11" x14ac:dyDescent="0.2">
      <c r="A3232" t="s">
        <v>62</v>
      </c>
      <c r="B3232" t="s">
        <v>14</v>
      </c>
      <c r="C3232" t="s">
        <v>254</v>
      </c>
      <c r="D3232" t="s">
        <v>24</v>
      </c>
      <c r="E3232" t="s">
        <v>25</v>
      </c>
      <c r="F3232" t="s">
        <v>26</v>
      </c>
      <c r="G3232" t="s">
        <v>37</v>
      </c>
      <c r="H3232">
        <v>3.984</v>
      </c>
      <c r="I3232">
        <v>1</v>
      </c>
      <c r="J3232">
        <v>0.2</v>
      </c>
      <c r="K3232">
        <v>1.3944000000000001</v>
      </c>
    </row>
    <row r="3233" spans="1:11" x14ac:dyDescent="0.2">
      <c r="A3233" t="s">
        <v>168</v>
      </c>
      <c r="B3233" t="s">
        <v>14</v>
      </c>
      <c r="C3233" t="s">
        <v>126</v>
      </c>
      <c r="D3233" t="s">
        <v>127</v>
      </c>
      <c r="E3233" t="s">
        <v>57</v>
      </c>
      <c r="F3233" t="s">
        <v>19</v>
      </c>
      <c r="G3233" t="s">
        <v>31</v>
      </c>
      <c r="H3233">
        <v>181.797</v>
      </c>
      <c r="I3233">
        <v>1</v>
      </c>
      <c r="J3233">
        <v>0.3</v>
      </c>
      <c r="K3233">
        <v>-15.582599999999999</v>
      </c>
    </row>
    <row r="3234" spans="1:11" x14ac:dyDescent="0.2">
      <c r="A3234" t="s">
        <v>168</v>
      </c>
      <c r="B3234" t="s">
        <v>14</v>
      </c>
      <c r="C3234" t="s">
        <v>75</v>
      </c>
      <c r="D3234" t="s">
        <v>76</v>
      </c>
      <c r="E3234" t="s">
        <v>57</v>
      </c>
      <c r="F3234" t="s">
        <v>26</v>
      </c>
      <c r="G3234" t="s">
        <v>32</v>
      </c>
      <c r="H3234">
        <v>44.94</v>
      </c>
      <c r="I3234">
        <v>3</v>
      </c>
      <c r="J3234">
        <v>0</v>
      </c>
      <c r="K3234">
        <v>12.5832</v>
      </c>
    </row>
    <row r="3235" spans="1:11" x14ac:dyDescent="0.2">
      <c r="A3235" t="s">
        <v>168</v>
      </c>
      <c r="B3235" t="s">
        <v>14</v>
      </c>
      <c r="C3235" t="s">
        <v>75</v>
      </c>
      <c r="D3235" t="s">
        <v>76</v>
      </c>
      <c r="E3235" t="s">
        <v>57</v>
      </c>
      <c r="F3235" t="s">
        <v>26</v>
      </c>
      <c r="G3235" t="s">
        <v>37</v>
      </c>
      <c r="H3235">
        <v>45.576000000000001</v>
      </c>
      <c r="I3235">
        <v>3</v>
      </c>
      <c r="J3235">
        <v>0.2</v>
      </c>
      <c r="K3235">
        <v>15.951599999999999</v>
      </c>
    </row>
    <row r="3236" spans="1:11" x14ac:dyDescent="0.2">
      <c r="A3236" t="s">
        <v>28</v>
      </c>
      <c r="B3236" t="s">
        <v>22</v>
      </c>
      <c r="C3236" t="s">
        <v>61</v>
      </c>
      <c r="D3236" t="s">
        <v>46</v>
      </c>
      <c r="E3236" t="s">
        <v>47</v>
      </c>
      <c r="F3236" t="s">
        <v>19</v>
      </c>
      <c r="G3236" t="s">
        <v>21</v>
      </c>
      <c r="H3236">
        <v>318.43</v>
      </c>
      <c r="I3236">
        <v>5</v>
      </c>
      <c r="J3236">
        <v>0.3</v>
      </c>
      <c r="K3236">
        <v>-77.332999999999998</v>
      </c>
    </row>
    <row r="3237" spans="1:11" x14ac:dyDescent="0.2">
      <c r="A3237" t="s">
        <v>28</v>
      </c>
      <c r="B3237" t="s">
        <v>22</v>
      </c>
      <c r="C3237" t="s">
        <v>61</v>
      </c>
      <c r="D3237" t="s">
        <v>46</v>
      </c>
      <c r="E3237" t="s">
        <v>47</v>
      </c>
      <c r="F3237" t="s">
        <v>35</v>
      </c>
      <c r="G3237" t="s">
        <v>36</v>
      </c>
      <c r="H3237">
        <v>122.92</v>
      </c>
      <c r="I3237">
        <v>7</v>
      </c>
      <c r="J3237">
        <v>0.2</v>
      </c>
      <c r="K3237">
        <v>46.094999999999999</v>
      </c>
    </row>
    <row r="3238" spans="1:11" x14ac:dyDescent="0.2">
      <c r="A3238" t="s">
        <v>28</v>
      </c>
      <c r="B3238" t="s">
        <v>22</v>
      </c>
      <c r="C3238" t="s">
        <v>61</v>
      </c>
      <c r="D3238" t="s">
        <v>46</v>
      </c>
      <c r="E3238" t="s">
        <v>47</v>
      </c>
      <c r="F3238" t="s">
        <v>19</v>
      </c>
      <c r="G3238" t="s">
        <v>33</v>
      </c>
      <c r="H3238">
        <v>7.0679999999999996</v>
      </c>
      <c r="I3238">
        <v>3</v>
      </c>
      <c r="J3238">
        <v>0.6</v>
      </c>
      <c r="K3238">
        <v>-2.8271999999999999</v>
      </c>
    </row>
    <row r="3239" spans="1:11" x14ac:dyDescent="0.2">
      <c r="A3239" t="s">
        <v>62</v>
      </c>
      <c r="B3239" t="s">
        <v>22</v>
      </c>
      <c r="C3239" t="s">
        <v>155</v>
      </c>
      <c r="D3239" t="s">
        <v>83</v>
      </c>
      <c r="E3239" t="s">
        <v>18</v>
      </c>
      <c r="F3239" t="s">
        <v>26</v>
      </c>
      <c r="G3239" t="s">
        <v>32</v>
      </c>
      <c r="H3239">
        <v>56.45</v>
      </c>
      <c r="I3239">
        <v>5</v>
      </c>
      <c r="J3239">
        <v>0</v>
      </c>
      <c r="K3239">
        <v>14.677</v>
      </c>
    </row>
    <row r="3240" spans="1:11" x14ac:dyDescent="0.2">
      <c r="A3240" t="s">
        <v>13</v>
      </c>
      <c r="B3240" t="s">
        <v>14</v>
      </c>
      <c r="C3240" t="s">
        <v>79</v>
      </c>
      <c r="D3240" t="s">
        <v>65</v>
      </c>
      <c r="E3240" t="s">
        <v>47</v>
      </c>
      <c r="F3240" t="s">
        <v>26</v>
      </c>
      <c r="G3240" t="s">
        <v>37</v>
      </c>
      <c r="H3240">
        <v>13.468</v>
      </c>
      <c r="I3240">
        <v>13</v>
      </c>
      <c r="J3240">
        <v>0.8</v>
      </c>
      <c r="K3240">
        <v>-22.895600000000002</v>
      </c>
    </row>
    <row r="3241" spans="1:11" x14ac:dyDescent="0.2">
      <c r="A3241" t="s">
        <v>28</v>
      </c>
      <c r="B3241" t="s">
        <v>14</v>
      </c>
      <c r="C3241" t="s">
        <v>128</v>
      </c>
      <c r="D3241" t="s">
        <v>46</v>
      </c>
      <c r="E3241" t="s">
        <v>47</v>
      </c>
      <c r="F3241" t="s">
        <v>35</v>
      </c>
      <c r="G3241" t="s">
        <v>36</v>
      </c>
      <c r="H3241">
        <v>219.8</v>
      </c>
      <c r="I3241">
        <v>5</v>
      </c>
      <c r="J3241">
        <v>0.2</v>
      </c>
      <c r="K3241">
        <v>24.727499999999999</v>
      </c>
    </row>
    <row r="3242" spans="1:11" x14ac:dyDescent="0.2">
      <c r="A3242" t="s">
        <v>28</v>
      </c>
      <c r="B3242" t="s">
        <v>14</v>
      </c>
      <c r="C3242" t="s">
        <v>128</v>
      </c>
      <c r="D3242" t="s">
        <v>46</v>
      </c>
      <c r="E3242" t="s">
        <v>47</v>
      </c>
      <c r="F3242" t="s">
        <v>19</v>
      </c>
      <c r="G3242" t="s">
        <v>21</v>
      </c>
      <c r="H3242">
        <v>317.05799999999999</v>
      </c>
      <c r="I3242">
        <v>3</v>
      </c>
      <c r="J3242">
        <v>0.3</v>
      </c>
      <c r="K3242">
        <v>-18.117599999999999</v>
      </c>
    </row>
    <row r="3243" spans="1:11" x14ac:dyDescent="0.2">
      <c r="A3243" t="s">
        <v>13</v>
      </c>
      <c r="B3243" t="s">
        <v>22</v>
      </c>
      <c r="C3243" t="s">
        <v>42</v>
      </c>
      <c r="D3243" t="s">
        <v>43</v>
      </c>
      <c r="E3243" t="s">
        <v>25</v>
      </c>
      <c r="F3243" t="s">
        <v>35</v>
      </c>
      <c r="G3243" t="s">
        <v>59</v>
      </c>
      <c r="H3243">
        <v>49.08</v>
      </c>
      <c r="I3243">
        <v>3</v>
      </c>
      <c r="J3243">
        <v>0</v>
      </c>
      <c r="K3243">
        <v>4.9080000000000004</v>
      </c>
    </row>
    <row r="3244" spans="1:11" x14ac:dyDescent="0.2">
      <c r="A3244" t="s">
        <v>13</v>
      </c>
      <c r="B3244" t="s">
        <v>22</v>
      </c>
      <c r="C3244" t="s">
        <v>42</v>
      </c>
      <c r="D3244" t="s">
        <v>43</v>
      </c>
      <c r="E3244" t="s">
        <v>25</v>
      </c>
      <c r="F3244" t="s">
        <v>26</v>
      </c>
      <c r="G3244" t="s">
        <v>32</v>
      </c>
      <c r="H3244">
        <v>324.89999999999998</v>
      </c>
      <c r="I3244">
        <v>5</v>
      </c>
      <c r="J3244">
        <v>0</v>
      </c>
      <c r="K3244">
        <v>38.988</v>
      </c>
    </row>
    <row r="3245" spans="1:11" x14ac:dyDescent="0.2">
      <c r="A3245" t="s">
        <v>13</v>
      </c>
      <c r="B3245" t="s">
        <v>22</v>
      </c>
      <c r="C3245" t="s">
        <v>42</v>
      </c>
      <c r="D3245" t="s">
        <v>43</v>
      </c>
      <c r="E3245" t="s">
        <v>25</v>
      </c>
      <c r="F3245" t="s">
        <v>26</v>
      </c>
      <c r="G3245" t="s">
        <v>34</v>
      </c>
      <c r="H3245">
        <v>18.239999999999998</v>
      </c>
      <c r="I3245">
        <v>3</v>
      </c>
      <c r="J3245">
        <v>0</v>
      </c>
      <c r="K3245">
        <v>5.2896000000000001</v>
      </c>
    </row>
    <row r="3246" spans="1:11" x14ac:dyDescent="0.2">
      <c r="A3246" t="s">
        <v>28</v>
      </c>
      <c r="B3246" t="s">
        <v>44</v>
      </c>
      <c r="C3246" t="s">
        <v>42</v>
      </c>
      <c r="D3246" t="s">
        <v>43</v>
      </c>
      <c r="E3246" t="s">
        <v>25</v>
      </c>
      <c r="F3246" t="s">
        <v>19</v>
      </c>
      <c r="G3246" t="s">
        <v>21</v>
      </c>
      <c r="H3246">
        <v>113.88800000000001</v>
      </c>
      <c r="I3246">
        <v>2</v>
      </c>
      <c r="J3246">
        <v>0.2</v>
      </c>
      <c r="K3246">
        <v>9.9651999999999994</v>
      </c>
    </row>
    <row r="3247" spans="1:11" x14ac:dyDescent="0.2">
      <c r="A3247" t="s">
        <v>28</v>
      </c>
      <c r="B3247" t="s">
        <v>44</v>
      </c>
      <c r="C3247" t="s">
        <v>42</v>
      </c>
      <c r="D3247" t="s">
        <v>43</v>
      </c>
      <c r="E3247" t="s">
        <v>25</v>
      </c>
      <c r="F3247" t="s">
        <v>35</v>
      </c>
      <c r="G3247" t="s">
        <v>36</v>
      </c>
      <c r="H3247">
        <v>105.584</v>
      </c>
      <c r="I3247">
        <v>2</v>
      </c>
      <c r="J3247">
        <v>0.2</v>
      </c>
      <c r="K3247">
        <v>7.9188000000000001</v>
      </c>
    </row>
    <row r="3248" spans="1:11" x14ac:dyDescent="0.2">
      <c r="A3248" t="s">
        <v>28</v>
      </c>
      <c r="B3248" t="s">
        <v>22</v>
      </c>
      <c r="C3248" t="s">
        <v>444</v>
      </c>
      <c r="D3248" t="s">
        <v>70</v>
      </c>
      <c r="E3248" t="s">
        <v>47</v>
      </c>
      <c r="F3248" t="s">
        <v>26</v>
      </c>
      <c r="G3248" t="s">
        <v>77</v>
      </c>
      <c r="H3248">
        <v>24.85</v>
      </c>
      <c r="I3248">
        <v>7</v>
      </c>
      <c r="J3248">
        <v>0</v>
      </c>
      <c r="K3248">
        <v>11.679500000000001</v>
      </c>
    </row>
    <row r="3249" spans="1:11" x14ac:dyDescent="0.2">
      <c r="A3249" t="s">
        <v>62</v>
      </c>
      <c r="B3249" t="s">
        <v>14</v>
      </c>
      <c r="C3249" t="s">
        <v>55</v>
      </c>
      <c r="D3249" t="s">
        <v>56</v>
      </c>
      <c r="E3249" t="s">
        <v>57</v>
      </c>
      <c r="F3249" t="s">
        <v>19</v>
      </c>
      <c r="G3249" t="s">
        <v>33</v>
      </c>
      <c r="H3249">
        <v>60.311999999999998</v>
      </c>
      <c r="I3249">
        <v>3</v>
      </c>
      <c r="J3249">
        <v>0.2</v>
      </c>
      <c r="K3249">
        <v>5.2773000000000003</v>
      </c>
    </row>
    <row r="3250" spans="1:11" x14ac:dyDescent="0.2">
      <c r="A3250" t="s">
        <v>13</v>
      </c>
      <c r="B3250" t="s">
        <v>44</v>
      </c>
      <c r="C3250" t="s">
        <v>79</v>
      </c>
      <c r="D3250" t="s">
        <v>65</v>
      </c>
      <c r="E3250" t="s">
        <v>47</v>
      </c>
      <c r="F3250" t="s">
        <v>26</v>
      </c>
      <c r="G3250" t="s">
        <v>34</v>
      </c>
      <c r="H3250">
        <v>7.056</v>
      </c>
      <c r="I3250">
        <v>3</v>
      </c>
      <c r="J3250">
        <v>0.2</v>
      </c>
      <c r="K3250">
        <v>2.2050000000000001</v>
      </c>
    </row>
    <row r="3251" spans="1:11" x14ac:dyDescent="0.2">
      <c r="A3251" t="s">
        <v>13</v>
      </c>
      <c r="B3251" t="s">
        <v>44</v>
      </c>
      <c r="C3251" t="s">
        <v>79</v>
      </c>
      <c r="D3251" t="s">
        <v>65</v>
      </c>
      <c r="E3251" t="s">
        <v>47</v>
      </c>
      <c r="F3251" t="s">
        <v>35</v>
      </c>
      <c r="G3251" t="s">
        <v>36</v>
      </c>
      <c r="H3251">
        <v>27.184000000000001</v>
      </c>
      <c r="I3251">
        <v>2</v>
      </c>
      <c r="J3251">
        <v>0.2</v>
      </c>
      <c r="K3251">
        <v>2.0388000000000002</v>
      </c>
    </row>
    <row r="3252" spans="1:11" x14ac:dyDescent="0.2">
      <c r="A3252" t="s">
        <v>28</v>
      </c>
      <c r="B3252" t="s">
        <v>14</v>
      </c>
      <c r="C3252" t="s">
        <v>42</v>
      </c>
      <c r="D3252" t="s">
        <v>43</v>
      </c>
      <c r="E3252" t="s">
        <v>25</v>
      </c>
      <c r="F3252" t="s">
        <v>35</v>
      </c>
      <c r="G3252" t="s">
        <v>36</v>
      </c>
      <c r="H3252">
        <v>107.98399999999999</v>
      </c>
      <c r="I3252">
        <v>1</v>
      </c>
      <c r="J3252">
        <v>0.2</v>
      </c>
      <c r="K3252">
        <v>9.4486000000000008</v>
      </c>
    </row>
    <row r="3253" spans="1:11" x14ac:dyDescent="0.2">
      <c r="A3253" t="s">
        <v>28</v>
      </c>
      <c r="B3253" t="s">
        <v>14</v>
      </c>
      <c r="C3253" t="s">
        <v>42</v>
      </c>
      <c r="D3253" t="s">
        <v>43</v>
      </c>
      <c r="E3253" t="s">
        <v>25</v>
      </c>
      <c r="F3253" t="s">
        <v>26</v>
      </c>
      <c r="G3253" t="s">
        <v>37</v>
      </c>
      <c r="H3253">
        <v>19.295999999999999</v>
      </c>
      <c r="I3253">
        <v>3</v>
      </c>
      <c r="J3253">
        <v>0.2</v>
      </c>
      <c r="K3253">
        <v>6.03</v>
      </c>
    </row>
    <row r="3254" spans="1:11" x14ac:dyDescent="0.2">
      <c r="A3254" t="s">
        <v>28</v>
      </c>
      <c r="B3254" t="s">
        <v>22</v>
      </c>
      <c r="C3254" t="s">
        <v>189</v>
      </c>
      <c r="D3254" t="s">
        <v>30</v>
      </c>
      <c r="E3254" t="s">
        <v>18</v>
      </c>
      <c r="F3254" t="s">
        <v>26</v>
      </c>
      <c r="G3254" t="s">
        <v>27</v>
      </c>
      <c r="H3254">
        <v>4.6079999999999997</v>
      </c>
      <c r="I3254">
        <v>2</v>
      </c>
      <c r="J3254">
        <v>0.2</v>
      </c>
      <c r="K3254">
        <v>1.6704000000000001</v>
      </c>
    </row>
    <row r="3255" spans="1:11" x14ac:dyDescent="0.2">
      <c r="A3255" t="s">
        <v>13</v>
      </c>
      <c r="B3255" t="s">
        <v>22</v>
      </c>
      <c r="C3255" t="s">
        <v>115</v>
      </c>
      <c r="D3255" t="s">
        <v>86</v>
      </c>
      <c r="E3255" t="s">
        <v>18</v>
      </c>
      <c r="F3255" t="s">
        <v>19</v>
      </c>
      <c r="G3255" t="s">
        <v>31</v>
      </c>
      <c r="H3255">
        <v>79.974000000000004</v>
      </c>
      <c r="I3255">
        <v>3</v>
      </c>
      <c r="J3255">
        <v>0.4</v>
      </c>
      <c r="K3255">
        <v>-29.323799999999999</v>
      </c>
    </row>
    <row r="3256" spans="1:11" x14ac:dyDescent="0.2">
      <c r="A3256" t="s">
        <v>13</v>
      </c>
      <c r="B3256" t="s">
        <v>22</v>
      </c>
      <c r="C3256" t="s">
        <v>115</v>
      </c>
      <c r="D3256" t="s">
        <v>86</v>
      </c>
      <c r="E3256" t="s">
        <v>18</v>
      </c>
      <c r="F3256" t="s">
        <v>26</v>
      </c>
      <c r="G3256" t="s">
        <v>37</v>
      </c>
      <c r="H3256">
        <v>2.9460000000000002</v>
      </c>
      <c r="I3256">
        <v>2</v>
      </c>
      <c r="J3256">
        <v>0.7</v>
      </c>
      <c r="K3256">
        <v>-2.0621999999999998</v>
      </c>
    </row>
    <row r="3257" spans="1:11" x14ac:dyDescent="0.2">
      <c r="A3257" t="s">
        <v>28</v>
      </c>
      <c r="B3257" t="s">
        <v>44</v>
      </c>
      <c r="C3257" t="s">
        <v>425</v>
      </c>
      <c r="D3257" t="s">
        <v>65</v>
      </c>
      <c r="E3257" t="s">
        <v>47</v>
      </c>
      <c r="F3257" t="s">
        <v>26</v>
      </c>
      <c r="G3257" t="s">
        <v>37</v>
      </c>
      <c r="H3257">
        <v>3.1360000000000001</v>
      </c>
      <c r="I3257">
        <v>2</v>
      </c>
      <c r="J3257">
        <v>0.8</v>
      </c>
      <c r="K3257">
        <v>-4.7039999999999997</v>
      </c>
    </row>
    <row r="3258" spans="1:11" x14ac:dyDescent="0.2">
      <c r="A3258" t="s">
        <v>62</v>
      </c>
      <c r="B3258" t="s">
        <v>22</v>
      </c>
      <c r="C3258" t="s">
        <v>113</v>
      </c>
      <c r="D3258" t="s">
        <v>46</v>
      </c>
      <c r="E3258" t="s">
        <v>47</v>
      </c>
      <c r="F3258" t="s">
        <v>26</v>
      </c>
      <c r="G3258" t="s">
        <v>41</v>
      </c>
      <c r="H3258">
        <v>20.736000000000001</v>
      </c>
      <c r="I3258">
        <v>4</v>
      </c>
      <c r="J3258">
        <v>0.2</v>
      </c>
      <c r="K3258">
        <v>7.2576000000000001</v>
      </c>
    </row>
    <row r="3259" spans="1:11" x14ac:dyDescent="0.2">
      <c r="A3259" t="s">
        <v>62</v>
      </c>
      <c r="B3259" t="s">
        <v>22</v>
      </c>
      <c r="C3259" t="s">
        <v>52</v>
      </c>
      <c r="D3259" t="s">
        <v>24</v>
      </c>
      <c r="E3259" t="s">
        <v>25</v>
      </c>
      <c r="F3259" t="s">
        <v>35</v>
      </c>
      <c r="G3259" t="s">
        <v>59</v>
      </c>
      <c r="H3259">
        <v>99.98</v>
      </c>
      <c r="I3259">
        <v>2</v>
      </c>
      <c r="J3259">
        <v>0</v>
      </c>
      <c r="K3259">
        <v>7.9984000000000002</v>
      </c>
    </row>
    <row r="3260" spans="1:11" x14ac:dyDescent="0.2">
      <c r="A3260" t="s">
        <v>62</v>
      </c>
      <c r="B3260" t="s">
        <v>22</v>
      </c>
      <c r="C3260" t="s">
        <v>52</v>
      </c>
      <c r="D3260" t="s">
        <v>24</v>
      </c>
      <c r="E3260" t="s">
        <v>25</v>
      </c>
      <c r="F3260" t="s">
        <v>26</v>
      </c>
      <c r="G3260" t="s">
        <v>41</v>
      </c>
      <c r="H3260">
        <v>733.95</v>
      </c>
      <c r="I3260">
        <v>7</v>
      </c>
      <c r="J3260">
        <v>0</v>
      </c>
      <c r="K3260">
        <v>352.29599999999999</v>
      </c>
    </row>
    <row r="3261" spans="1:11" x14ac:dyDescent="0.2">
      <c r="A3261" t="s">
        <v>62</v>
      </c>
      <c r="B3261" t="s">
        <v>22</v>
      </c>
      <c r="C3261" t="s">
        <v>52</v>
      </c>
      <c r="D3261" t="s">
        <v>24</v>
      </c>
      <c r="E3261" t="s">
        <v>25</v>
      </c>
      <c r="F3261" t="s">
        <v>26</v>
      </c>
      <c r="G3261" t="s">
        <v>38</v>
      </c>
      <c r="H3261">
        <v>241.44</v>
      </c>
      <c r="I3261">
        <v>3</v>
      </c>
      <c r="J3261">
        <v>0</v>
      </c>
      <c r="K3261">
        <v>72.432000000000002</v>
      </c>
    </row>
    <row r="3262" spans="1:11" x14ac:dyDescent="0.2">
      <c r="A3262" t="s">
        <v>13</v>
      </c>
      <c r="B3262" t="s">
        <v>22</v>
      </c>
      <c r="C3262" t="s">
        <v>180</v>
      </c>
      <c r="D3262" t="s">
        <v>30</v>
      </c>
      <c r="E3262" t="s">
        <v>18</v>
      </c>
      <c r="F3262" t="s">
        <v>26</v>
      </c>
      <c r="G3262" t="s">
        <v>27</v>
      </c>
      <c r="H3262">
        <v>10.08</v>
      </c>
      <c r="I3262">
        <v>4</v>
      </c>
      <c r="J3262">
        <v>0.2</v>
      </c>
      <c r="K3262">
        <v>3.528</v>
      </c>
    </row>
    <row r="3263" spans="1:11" x14ac:dyDescent="0.2">
      <c r="A3263" t="s">
        <v>28</v>
      </c>
      <c r="B3263" t="s">
        <v>14</v>
      </c>
      <c r="C3263" t="s">
        <v>55</v>
      </c>
      <c r="D3263" t="s">
        <v>56</v>
      </c>
      <c r="E3263" t="s">
        <v>57</v>
      </c>
      <c r="F3263" t="s">
        <v>26</v>
      </c>
      <c r="G3263" t="s">
        <v>32</v>
      </c>
      <c r="H3263">
        <v>281.904</v>
      </c>
      <c r="I3263">
        <v>2</v>
      </c>
      <c r="J3263">
        <v>0.2</v>
      </c>
      <c r="K3263">
        <v>10.571400000000001</v>
      </c>
    </row>
    <row r="3264" spans="1:11" x14ac:dyDescent="0.2">
      <c r="A3264" t="s">
        <v>28</v>
      </c>
      <c r="B3264" t="s">
        <v>14</v>
      </c>
      <c r="C3264" t="s">
        <v>55</v>
      </c>
      <c r="D3264" t="s">
        <v>56</v>
      </c>
      <c r="E3264" t="s">
        <v>57</v>
      </c>
      <c r="F3264" t="s">
        <v>26</v>
      </c>
      <c r="G3264" t="s">
        <v>60</v>
      </c>
      <c r="H3264">
        <v>201.43199999999999</v>
      </c>
      <c r="I3264">
        <v>3</v>
      </c>
      <c r="J3264">
        <v>0.2</v>
      </c>
      <c r="K3264">
        <v>67.9833</v>
      </c>
    </row>
    <row r="3265" spans="1:11" x14ac:dyDescent="0.2">
      <c r="A3265" t="s">
        <v>28</v>
      </c>
      <c r="B3265" t="s">
        <v>14</v>
      </c>
      <c r="C3265" t="s">
        <v>87</v>
      </c>
      <c r="D3265" t="s">
        <v>88</v>
      </c>
      <c r="E3265" t="s">
        <v>18</v>
      </c>
      <c r="F3265" t="s">
        <v>35</v>
      </c>
      <c r="G3265" t="s">
        <v>36</v>
      </c>
      <c r="H3265">
        <v>135.97999999999999</v>
      </c>
      <c r="I3265">
        <v>2</v>
      </c>
      <c r="J3265">
        <v>0</v>
      </c>
      <c r="K3265">
        <v>33.994999999999997</v>
      </c>
    </row>
    <row r="3266" spans="1:11" x14ac:dyDescent="0.2">
      <c r="A3266" t="s">
        <v>28</v>
      </c>
      <c r="B3266" t="s">
        <v>14</v>
      </c>
      <c r="C3266" t="s">
        <v>87</v>
      </c>
      <c r="D3266" t="s">
        <v>88</v>
      </c>
      <c r="E3266" t="s">
        <v>18</v>
      </c>
      <c r="F3266" t="s">
        <v>35</v>
      </c>
      <c r="G3266" t="s">
        <v>36</v>
      </c>
      <c r="H3266">
        <v>44.95</v>
      </c>
      <c r="I3266">
        <v>1</v>
      </c>
      <c r="J3266">
        <v>0</v>
      </c>
      <c r="K3266">
        <v>12.586</v>
      </c>
    </row>
    <row r="3267" spans="1:11" x14ac:dyDescent="0.2">
      <c r="A3267" t="s">
        <v>28</v>
      </c>
      <c r="B3267" t="s">
        <v>22</v>
      </c>
      <c r="C3267" t="s">
        <v>386</v>
      </c>
      <c r="D3267" t="s">
        <v>387</v>
      </c>
      <c r="E3267" t="s">
        <v>47</v>
      </c>
      <c r="F3267" t="s">
        <v>35</v>
      </c>
      <c r="G3267" t="s">
        <v>59</v>
      </c>
      <c r="H3267">
        <v>2.97</v>
      </c>
      <c r="I3267">
        <v>3</v>
      </c>
      <c r="J3267">
        <v>0</v>
      </c>
      <c r="K3267">
        <v>1.3068</v>
      </c>
    </row>
    <row r="3268" spans="1:11" x14ac:dyDescent="0.2">
      <c r="A3268" t="s">
        <v>28</v>
      </c>
      <c r="B3268" t="s">
        <v>22</v>
      </c>
      <c r="C3268" t="s">
        <v>386</v>
      </c>
      <c r="D3268" t="s">
        <v>387</v>
      </c>
      <c r="E3268" t="s">
        <v>47</v>
      </c>
      <c r="F3268" t="s">
        <v>26</v>
      </c>
      <c r="G3268" t="s">
        <v>77</v>
      </c>
      <c r="H3268">
        <v>6.54</v>
      </c>
      <c r="I3268">
        <v>3</v>
      </c>
      <c r="J3268">
        <v>0</v>
      </c>
      <c r="K3268">
        <v>2.6814</v>
      </c>
    </row>
    <row r="3269" spans="1:11" x14ac:dyDescent="0.2">
      <c r="A3269" t="s">
        <v>13</v>
      </c>
      <c r="B3269" t="s">
        <v>22</v>
      </c>
      <c r="C3269" t="s">
        <v>445</v>
      </c>
      <c r="D3269" t="s">
        <v>24</v>
      </c>
      <c r="E3269" t="s">
        <v>25</v>
      </c>
      <c r="F3269" t="s">
        <v>35</v>
      </c>
      <c r="G3269" t="s">
        <v>59</v>
      </c>
      <c r="H3269">
        <v>7.92</v>
      </c>
      <c r="I3269">
        <v>8</v>
      </c>
      <c r="J3269">
        <v>0</v>
      </c>
      <c r="K3269">
        <v>3.4847999999999999</v>
      </c>
    </row>
    <row r="3270" spans="1:11" x14ac:dyDescent="0.2">
      <c r="A3270" t="s">
        <v>28</v>
      </c>
      <c r="B3270" t="s">
        <v>14</v>
      </c>
      <c r="C3270" t="s">
        <v>23</v>
      </c>
      <c r="D3270" t="s">
        <v>24</v>
      </c>
      <c r="E3270" t="s">
        <v>25</v>
      </c>
      <c r="F3270" t="s">
        <v>19</v>
      </c>
      <c r="G3270" t="s">
        <v>21</v>
      </c>
      <c r="H3270">
        <v>203.92</v>
      </c>
      <c r="I3270">
        <v>5</v>
      </c>
      <c r="J3270">
        <v>0.2</v>
      </c>
      <c r="K3270">
        <v>22.940999999999999</v>
      </c>
    </row>
    <row r="3271" spans="1:11" x14ac:dyDescent="0.2">
      <c r="A3271" t="s">
        <v>28</v>
      </c>
      <c r="B3271" t="s">
        <v>44</v>
      </c>
      <c r="C3271" t="s">
        <v>23</v>
      </c>
      <c r="D3271" t="s">
        <v>24</v>
      </c>
      <c r="E3271" t="s">
        <v>25</v>
      </c>
      <c r="F3271" t="s">
        <v>35</v>
      </c>
      <c r="G3271" t="s">
        <v>162</v>
      </c>
      <c r="H3271">
        <v>3359.9520000000002</v>
      </c>
      <c r="I3271">
        <v>6</v>
      </c>
      <c r="J3271">
        <v>0.2</v>
      </c>
      <c r="K3271">
        <v>1049.9849999999999</v>
      </c>
    </row>
    <row r="3272" spans="1:11" x14ac:dyDescent="0.2">
      <c r="A3272" t="s">
        <v>28</v>
      </c>
      <c r="B3272" t="s">
        <v>22</v>
      </c>
      <c r="C3272" t="s">
        <v>446</v>
      </c>
      <c r="D3272" t="s">
        <v>336</v>
      </c>
      <c r="E3272" t="s">
        <v>47</v>
      </c>
      <c r="F3272" t="s">
        <v>26</v>
      </c>
      <c r="G3272" t="s">
        <v>77</v>
      </c>
      <c r="H3272">
        <v>18.239999999999998</v>
      </c>
      <c r="I3272">
        <v>3</v>
      </c>
      <c r="J3272">
        <v>0</v>
      </c>
      <c r="K3272">
        <v>9.1199999999999992</v>
      </c>
    </row>
    <row r="3273" spans="1:11" x14ac:dyDescent="0.2">
      <c r="A3273" t="s">
        <v>28</v>
      </c>
      <c r="B3273" t="s">
        <v>22</v>
      </c>
      <c r="C3273" t="s">
        <v>446</v>
      </c>
      <c r="D3273" t="s">
        <v>336</v>
      </c>
      <c r="E3273" t="s">
        <v>47</v>
      </c>
      <c r="F3273" t="s">
        <v>26</v>
      </c>
      <c r="G3273" t="s">
        <v>34</v>
      </c>
      <c r="H3273">
        <v>27.78</v>
      </c>
      <c r="I3273">
        <v>6</v>
      </c>
      <c r="J3273">
        <v>0</v>
      </c>
      <c r="K3273">
        <v>9.1674000000000007</v>
      </c>
    </row>
    <row r="3274" spans="1:11" x14ac:dyDescent="0.2">
      <c r="A3274" t="s">
        <v>13</v>
      </c>
      <c r="B3274" t="s">
        <v>22</v>
      </c>
      <c r="C3274" t="s">
        <v>251</v>
      </c>
      <c r="D3274" t="s">
        <v>83</v>
      </c>
      <c r="E3274" t="s">
        <v>18</v>
      </c>
      <c r="F3274" t="s">
        <v>26</v>
      </c>
      <c r="G3274" t="s">
        <v>34</v>
      </c>
      <c r="H3274">
        <v>22.96</v>
      </c>
      <c r="I3274">
        <v>7</v>
      </c>
      <c r="J3274">
        <v>0</v>
      </c>
      <c r="K3274">
        <v>7.5768000000000004</v>
      </c>
    </row>
    <row r="3275" spans="1:11" x14ac:dyDescent="0.2">
      <c r="A3275" t="s">
        <v>13</v>
      </c>
      <c r="B3275" t="s">
        <v>22</v>
      </c>
      <c r="C3275" t="s">
        <v>251</v>
      </c>
      <c r="D3275" t="s">
        <v>83</v>
      </c>
      <c r="E3275" t="s">
        <v>18</v>
      </c>
      <c r="F3275" t="s">
        <v>35</v>
      </c>
      <c r="G3275" t="s">
        <v>36</v>
      </c>
      <c r="H3275">
        <v>28.99</v>
      </c>
      <c r="I3275">
        <v>1</v>
      </c>
      <c r="J3275">
        <v>0</v>
      </c>
      <c r="K3275">
        <v>8.4070999999999998</v>
      </c>
    </row>
    <row r="3276" spans="1:11" x14ac:dyDescent="0.2">
      <c r="A3276" t="s">
        <v>13</v>
      </c>
      <c r="B3276" t="s">
        <v>22</v>
      </c>
      <c r="C3276" t="s">
        <v>251</v>
      </c>
      <c r="D3276" t="s">
        <v>83</v>
      </c>
      <c r="E3276" t="s">
        <v>18</v>
      </c>
      <c r="F3276" t="s">
        <v>26</v>
      </c>
      <c r="G3276" t="s">
        <v>41</v>
      </c>
      <c r="H3276">
        <v>12.96</v>
      </c>
      <c r="I3276">
        <v>2</v>
      </c>
      <c r="J3276">
        <v>0</v>
      </c>
      <c r="K3276">
        <v>6.3503999999999996</v>
      </c>
    </row>
    <row r="3277" spans="1:11" x14ac:dyDescent="0.2">
      <c r="A3277" t="s">
        <v>13</v>
      </c>
      <c r="B3277" t="s">
        <v>22</v>
      </c>
      <c r="C3277" t="s">
        <v>251</v>
      </c>
      <c r="D3277" t="s">
        <v>83</v>
      </c>
      <c r="E3277" t="s">
        <v>18</v>
      </c>
      <c r="F3277" t="s">
        <v>26</v>
      </c>
      <c r="G3277" t="s">
        <v>34</v>
      </c>
      <c r="H3277">
        <v>22.96</v>
      </c>
      <c r="I3277">
        <v>7</v>
      </c>
      <c r="J3277">
        <v>0</v>
      </c>
      <c r="K3277">
        <v>6.6584000000000003</v>
      </c>
    </row>
    <row r="3278" spans="1:11" x14ac:dyDescent="0.2">
      <c r="A3278" t="s">
        <v>13</v>
      </c>
      <c r="B3278" t="s">
        <v>22</v>
      </c>
      <c r="C3278" t="s">
        <v>251</v>
      </c>
      <c r="D3278" t="s">
        <v>83</v>
      </c>
      <c r="E3278" t="s">
        <v>18</v>
      </c>
      <c r="F3278" t="s">
        <v>26</v>
      </c>
      <c r="G3278" t="s">
        <v>110</v>
      </c>
      <c r="H3278">
        <v>4164.05</v>
      </c>
      <c r="I3278">
        <v>5</v>
      </c>
      <c r="J3278">
        <v>0</v>
      </c>
      <c r="K3278">
        <v>83.281000000000006</v>
      </c>
    </row>
    <row r="3279" spans="1:11" x14ac:dyDescent="0.2">
      <c r="A3279" t="s">
        <v>28</v>
      </c>
      <c r="B3279" t="s">
        <v>14</v>
      </c>
      <c r="C3279" t="s">
        <v>339</v>
      </c>
      <c r="D3279" t="s">
        <v>40</v>
      </c>
      <c r="E3279" t="s">
        <v>18</v>
      </c>
      <c r="F3279" t="s">
        <v>35</v>
      </c>
      <c r="G3279" t="s">
        <v>59</v>
      </c>
      <c r="H3279">
        <v>47.984000000000002</v>
      </c>
      <c r="I3279">
        <v>2</v>
      </c>
      <c r="J3279">
        <v>0.2</v>
      </c>
      <c r="K3279">
        <v>13.195600000000001</v>
      </c>
    </row>
    <row r="3280" spans="1:11" x14ac:dyDescent="0.2">
      <c r="A3280" t="s">
        <v>28</v>
      </c>
      <c r="B3280" t="s">
        <v>14</v>
      </c>
      <c r="C3280" t="s">
        <v>339</v>
      </c>
      <c r="D3280" t="s">
        <v>40</v>
      </c>
      <c r="E3280" t="s">
        <v>18</v>
      </c>
      <c r="F3280" t="s">
        <v>26</v>
      </c>
      <c r="G3280" t="s">
        <v>41</v>
      </c>
      <c r="H3280">
        <v>4.6239999999999997</v>
      </c>
      <c r="I3280">
        <v>1</v>
      </c>
      <c r="J3280">
        <v>0.2</v>
      </c>
      <c r="K3280">
        <v>1.6761999999999999</v>
      </c>
    </row>
    <row r="3281" spans="1:11" x14ac:dyDescent="0.2">
      <c r="A3281" t="s">
        <v>28</v>
      </c>
      <c r="B3281" t="s">
        <v>22</v>
      </c>
      <c r="C3281" t="s">
        <v>75</v>
      </c>
      <c r="D3281" t="s">
        <v>76</v>
      </c>
      <c r="E3281" t="s">
        <v>57</v>
      </c>
      <c r="F3281" t="s">
        <v>19</v>
      </c>
      <c r="G3281" t="s">
        <v>33</v>
      </c>
      <c r="H3281">
        <v>15.24</v>
      </c>
      <c r="I3281">
        <v>3</v>
      </c>
      <c r="J3281">
        <v>0</v>
      </c>
      <c r="K3281">
        <v>5.1816000000000004</v>
      </c>
    </row>
    <row r="3282" spans="1:11" x14ac:dyDescent="0.2">
      <c r="A3282" t="s">
        <v>28</v>
      </c>
      <c r="B3282" t="s">
        <v>14</v>
      </c>
      <c r="C3282" t="s">
        <v>126</v>
      </c>
      <c r="D3282" t="s">
        <v>104</v>
      </c>
      <c r="E3282" t="s">
        <v>57</v>
      </c>
      <c r="F3282" t="s">
        <v>26</v>
      </c>
      <c r="G3282" t="s">
        <v>37</v>
      </c>
      <c r="H3282">
        <v>63.923999999999999</v>
      </c>
      <c r="I3282">
        <v>7</v>
      </c>
      <c r="J3282">
        <v>0.7</v>
      </c>
      <c r="K3282">
        <v>-46.877600000000001</v>
      </c>
    </row>
    <row r="3283" spans="1:11" x14ac:dyDescent="0.2">
      <c r="A3283" t="s">
        <v>28</v>
      </c>
      <c r="B3283" t="s">
        <v>44</v>
      </c>
      <c r="C3283" t="s">
        <v>340</v>
      </c>
      <c r="D3283" t="s">
        <v>119</v>
      </c>
      <c r="E3283" t="s">
        <v>47</v>
      </c>
      <c r="F3283" t="s">
        <v>26</v>
      </c>
      <c r="G3283" t="s">
        <v>34</v>
      </c>
      <c r="H3283">
        <v>6.56</v>
      </c>
      <c r="I3283">
        <v>2</v>
      </c>
      <c r="J3283">
        <v>0</v>
      </c>
      <c r="K3283">
        <v>1.9024000000000001</v>
      </c>
    </row>
    <row r="3284" spans="1:11" x14ac:dyDescent="0.2">
      <c r="A3284" t="s">
        <v>28</v>
      </c>
      <c r="B3284" t="s">
        <v>44</v>
      </c>
      <c r="C3284" t="s">
        <v>340</v>
      </c>
      <c r="D3284" t="s">
        <v>119</v>
      </c>
      <c r="E3284" t="s">
        <v>47</v>
      </c>
      <c r="F3284" t="s">
        <v>26</v>
      </c>
      <c r="G3284" t="s">
        <v>38</v>
      </c>
      <c r="H3284">
        <v>13.11</v>
      </c>
      <c r="I3284">
        <v>3</v>
      </c>
      <c r="J3284">
        <v>0</v>
      </c>
      <c r="K3284">
        <v>3.4085999999999999</v>
      </c>
    </row>
    <row r="3285" spans="1:11" x14ac:dyDescent="0.2">
      <c r="A3285" t="s">
        <v>62</v>
      </c>
      <c r="B3285" t="s">
        <v>14</v>
      </c>
      <c r="C3285" t="s">
        <v>447</v>
      </c>
      <c r="D3285" t="s">
        <v>24</v>
      </c>
      <c r="E3285" t="s">
        <v>25</v>
      </c>
      <c r="F3285" t="s">
        <v>35</v>
      </c>
      <c r="G3285" t="s">
        <v>36</v>
      </c>
      <c r="H3285">
        <v>494.37599999999998</v>
      </c>
      <c r="I3285">
        <v>3</v>
      </c>
      <c r="J3285">
        <v>0.2</v>
      </c>
      <c r="K3285">
        <v>49.437600000000003</v>
      </c>
    </row>
    <row r="3286" spans="1:11" x14ac:dyDescent="0.2">
      <c r="A3286" t="s">
        <v>62</v>
      </c>
      <c r="B3286" t="s">
        <v>14</v>
      </c>
      <c r="C3286" t="s">
        <v>447</v>
      </c>
      <c r="D3286" t="s">
        <v>24</v>
      </c>
      <c r="E3286" t="s">
        <v>25</v>
      </c>
      <c r="F3286" t="s">
        <v>26</v>
      </c>
      <c r="G3286" t="s">
        <v>37</v>
      </c>
      <c r="H3286">
        <v>29.2</v>
      </c>
      <c r="I3286">
        <v>5</v>
      </c>
      <c r="J3286">
        <v>0.2</v>
      </c>
      <c r="K3286">
        <v>9.8550000000000004</v>
      </c>
    </row>
    <row r="3287" spans="1:11" x14ac:dyDescent="0.2">
      <c r="A3287" t="s">
        <v>62</v>
      </c>
      <c r="B3287" t="s">
        <v>14</v>
      </c>
      <c r="C3287" t="s">
        <v>447</v>
      </c>
      <c r="D3287" t="s">
        <v>24</v>
      </c>
      <c r="E3287" t="s">
        <v>25</v>
      </c>
      <c r="F3287" t="s">
        <v>35</v>
      </c>
      <c r="G3287" t="s">
        <v>59</v>
      </c>
      <c r="H3287">
        <v>248.85</v>
      </c>
      <c r="I3287">
        <v>5</v>
      </c>
      <c r="J3287">
        <v>0</v>
      </c>
      <c r="K3287">
        <v>27.3735</v>
      </c>
    </row>
    <row r="3288" spans="1:11" x14ac:dyDescent="0.2">
      <c r="A3288" t="s">
        <v>62</v>
      </c>
      <c r="B3288" t="s">
        <v>14</v>
      </c>
      <c r="C3288" t="s">
        <v>447</v>
      </c>
      <c r="D3288" t="s">
        <v>24</v>
      </c>
      <c r="E3288" t="s">
        <v>25</v>
      </c>
      <c r="F3288" t="s">
        <v>35</v>
      </c>
      <c r="G3288" t="s">
        <v>59</v>
      </c>
      <c r="H3288">
        <v>36.24</v>
      </c>
      <c r="I3288">
        <v>1</v>
      </c>
      <c r="J3288">
        <v>0</v>
      </c>
      <c r="K3288">
        <v>15.220800000000001</v>
      </c>
    </row>
    <row r="3289" spans="1:11" x14ac:dyDescent="0.2">
      <c r="A3289" t="s">
        <v>28</v>
      </c>
      <c r="B3289" t="s">
        <v>14</v>
      </c>
      <c r="C3289" t="s">
        <v>430</v>
      </c>
      <c r="D3289" t="s">
        <v>70</v>
      </c>
      <c r="E3289" t="s">
        <v>47</v>
      </c>
      <c r="F3289" t="s">
        <v>26</v>
      </c>
      <c r="G3289" t="s">
        <v>34</v>
      </c>
      <c r="H3289">
        <v>11.68</v>
      </c>
      <c r="I3289">
        <v>2</v>
      </c>
      <c r="J3289">
        <v>0</v>
      </c>
      <c r="K3289">
        <v>3.504</v>
      </c>
    </row>
    <row r="3290" spans="1:11" x14ac:dyDescent="0.2">
      <c r="A3290" t="s">
        <v>28</v>
      </c>
      <c r="B3290" t="s">
        <v>14</v>
      </c>
      <c r="C3290" t="s">
        <v>144</v>
      </c>
      <c r="D3290" t="s">
        <v>24</v>
      </c>
      <c r="E3290" t="s">
        <v>25</v>
      </c>
      <c r="F3290" t="s">
        <v>26</v>
      </c>
      <c r="G3290" t="s">
        <v>110</v>
      </c>
      <c r="H3290">
        <v>11.91</v>
      </c>
      <c r="I3290">
        <v>3</v>
      </c>
      <c r="J3290">
        <v>0</v>
      </c>
      <c r="K3290">
        <v>0.1191</v>
      </c>
    </row>
    <row r="3291" spans="1:11" x14ac:dyDescent="0.2">
      <c r="A3291" t="s">
        <v>28</v>
      </c>
      <c r="B3291" t="s">
        <v>14</v>
      </c>
      <c r="C3291" t="s">
        <v>144</v>
      </c>
      <c r="D3291" t="s">
        <v>24</v>
      </c>
      <c r="E3291" t="s">
        <v>25</v>
      </c>
      <c r="F3291" t="s">
        <v>19</v>
      </c>
      <c r="G3291" t="s">
        <v>33</v>
      </c>
      <c r="H3291">
        <v>3.48</v>
      </c>
      <c r="I3291">
        <v>2</v>
      </c>
      <c r="J3291">
        <v>0</v>
      </c>
      <c r="K3291">
        <v>1.1135999999999999</v>
      </c>
    </row>
    <row r="3292" spans="1:11" x14ac:dyDescent="0.2">
      <c r="A3292" t="s">
        <v>62</v>
      </c>
      <c r="B3292" t="s">
        <v>14</v>
      </c>
      <c r="C3292" t="s">
        <v>135</v>
      </c>
      <c r="D3292" t="s">
        <v>46</v>
      </c>
      <c r="E3292" t="s">
        <v>47</v>
      </c>
      <c r="F3292" t="s">
        <v>26</v>
      </c>
      <c r="G3292" t="s">
        <v>37</v>
      </c>
      <c r="H3292">
        <v>30.96</v>
      </c>
      <c r="I3292">
        <v>8</v>
      </c>
      <c r="J3292">
        <v>0.8</v>
      </c>
      <c r="K3292">
        <v>-52.631999999999998</v>
      </c>
    </row>
    <row r="3293" spans="1:11" x14ac:dyDescent="0.2">
      <c r="A3293" t="s">
        <v>62</v>
      </c>
      <c r="B3293" t="s">
        <v>44</v>
      </c>
      <c r="C3293" t="s">
        <v>75</v>
      </c>
      <c r="D3293" t="s">
        <v>76</v>
      </c>
      <c r="E3293" t="s">
        <v>57</v>
      </c>
      <c r="F3293" t="s">
        <v>35</v>
      </c>
      <c r="G3293" t="s">
        <v>123</v>
      </c>
      <c r="H3293">
        <v>1704.89</v>
      </c>
      <c r="I3293">
        <v>11</v>
      </c>
      <c r="J3293">
        <v>0</v>
      </c>
      <c r="K3293">
        <v>767.20050000000003</v>
      </c>
    </row>
    <row r="3294" spans="1:11" x14ac:dyDescent="0.2">
      <c r="A3294" t="s">
        <v>28</v>
      </c>
      <c r="B3294" t="s">
        <v>14</v>
      </c>
      <c r="C3294" t="s">
        <v>108</v>
      </c>
      <c r="D3294" t="s">
        <v>81</v>
      </c>
      <c r="E3294" t="s">
        <v>25</v>
      </c>
      <c r="F3294" t="s">
        <v>26</v>
      </c>
      <c r="G3294" t="s">
        <v>37</v>
      </c>
      <c r="H3294">
        <v>19.193999999999999</v>
      </c>
      <c r="I3294">
        <v>7</v>
      </c>
      <c r="J3294">
        <v>0.7</v>
      </c>
      <c r="K3294">
        <v>-12.795999999999999</v>
      </c>
    </row>
    <row r="3295" spans="1:11" x14ac:dyDescent="0.2">
      <c r="A3295" t="s">
        <v>28</v>
      </c>
      <c r="B3295" t="s">
        <v>14</v>
      </c>
      <c r="C3295" t="s">
        <v>108</v>
      </c>
      <c r="D3295" t="s">
        <v>81</v>
      </c>
      <c r="E3295" t="s">
        <v>25</v>
      </c>
      <c r="F3295" t="s">
        <v>26</v>
      </c>
      <c r="G3295" t="s">
        <v>38</v>
      </c>
      <c r="H3295">
        <v>121.792</v>
      </c>
      <c r="I3295">
        <v>4</v>
      </c>
      <c r="J3295">
        <v>0.2</v>
      </c>
      <c r="K3295">
        <v>13.701599999999999</v>
      </c>
    </row>
    <row r="3296" spans="1:11" x14ac:dyDescent="0.2">
      <c r="A3296" t="s">
        <v>168</v>
      </c>
      <c r="B3296" t="s">
        <v>22</v>
      </c>
      <c r="C3296" t="s">
        <v>52</v>
      </c>
      <c r="D3296" t="s">
        <v>24</v>
      </c>
      <c r="E3296" t="s">
        <v>25</v>
      </c>
      <c r="F3296" t="s">
        <v>35</v>
      </c>
      <c r="G3296" t="s">
        <v>123</v>
      </c>
      <c r="H3296">
        <v>1919.9760000000001</v>
      </c>
      <c r="I3296">
        <v>3</v>
      </c>
      <c r="J3296">
        <v>0.2</v>
      </c>
      <c r="K3296">
        <v>215.9973</v>
      </c>
    </row>
    <row r="3297" spans="1:11" x14ac:dyDescent="0.2">
      <c r="A3297" t="s">
        <v>28</v>
      </c>
      <c r="B3297" t="s">
        <v>14</v>
      </c>
      <c r="C3297" t="s">
        <v>55</v>
      </c>
      <c r="D3297" t="s">
        <v>56</v>
      </c>
      <c r="E3297" t="s">
        <v>57</v>
      </c>
      <c r="F3297" t="s">
        <v>26</v>
      </c>
      <c r="G3297" t="s">
        <v>37</v>
      </c>
      <c r="H3297">
        <v>50.997</v>
      </c>
      <c r="I3297">
        <v>1</v>
      </c>
      <c r="J3297">
        <v>0.7</v>
      </c>
      <c r="K3297">
        <v>-40.797600000000003</v>
      </c>
    </row>
    <row r="3298" spans="1:11" x14ac:dyDescent="0.2">
      <c r="A3298" t="s">
        <v>28</v>
      </c>
      <c r="B3298" t="s">
        <v>14</v>
      </c>
      <c r="C3298" t="s">
        <v>55</v>
      </c>
      <c r="D3298" t="s">
        <v>56</v>
      </c>
      <c r="E3298" t="s">
        <v>57</v>
      </c>
      <c r="F3298" t="s">
        <v>26</v>
      </c>
      <c r="G3298" t="s">
        <v>32</v>
      </c>
      <c r="H3298">
        <v>76.792000000000002</v>
      </c>
      <c r="I3298">
        <v>1</v>
      </c>
      <c r="J3298">
        <v>0.2</v>
      </c>
      <c r="K3298">
        <v>-16.318300000000001</v>
      </c>
    </row>
    <row r="3299" spans="1:11" x14ac:dyDescent="0.2">
      <c r="A3299" t="s">
        <v>28</v>
      </c>
      <c r="B3299" t="s">
        <v>14</v>
      </c>
      <c r="C3299" t="s">
        <v>55</v>
      </c>
      <c r="D3299" t="s">
        <v>56</v>
      </c>
      <c r="E3299" t="s">
        <v>57</v>
      </c>
      <c r="F3299" t="s">
        <v>35</v>
      </c>
      <c r="G3299" t="s">
        <v>36</v>
      </c>
      <c r="H3299">
        <v>539.96400000000006</v>
      </c>
      <c r="I3299">
        <v>6</v>
      </c>
      <c r="J3299">
        <v>0.4</v>
      </c>
      <c r="K3299">
        <v>-107.9928</v>
      </c>
    </row>
    <row r="3300" spans="1:11" x14ac:dyDescent="0.2">
      <c r="A3300" t="s">
        <v>28</v>
      </c>
      <c r="B3300" t="s">
        <v>14</v>
      </c>
      <c r="C3300" t="s">
        <v>55</v>
      </c>
      <c r="D3300" t="s">
        <v>56</v>
      </c>
      <c r="E3300" t="s">
        <v>57</v>
      </c>
      <c r="F3300" t="s">
        <v>19</v>
      </c>
      <c r="G3300" t="s">
        <v>33</v>
      </c>
      <c r="H3300">
        <v>60.311999999999998</v>
      </c>
      <c r="I3300">
        <v>3</v>
      </c>
      <c r="J3300">
        <v>0.2</v>
      </c>
      <c r="K3300">
        <v>5.2773000000000003</v>
      </c>
    </row>
    <row r="3301" spans="1:11" x14ac:dyDescent="0.2">
      <c r="A3301" t="s">
        <v>28</v>
      </c>
      <c r="B3301" t="s">
        <v>14</v>
      </c>
      <c r="C3301" t="s">
        <v>55</v>
      </c>
      <c r="D3301" t="s">
        <v>56</v>
      </c>
      <c r="E3301" t="s">
        <v>57</v>
      </c>
      <c r="F3301" t="s">
        <v>26</v>
      </c>
      <c r="G3301" t="s">
        <v>37</v>
      </c>
      <c r="H3301">
        <v>1.944</v>
      </c>
      <c r="I3301">
        <v>3</v>
      </c>
      <c r="J3301">
        <v>0.7</v>
      </c>
      <c r="K3301">
        <v>-1.4256</v>
      </c>
    </row>
    <row r="3302" spans="1:11" x14ac:dyDescent="0.2">
      <c r="A3302" t="s">
        <v>13</v>
      </c>
      <c r="B3302" t="s">
        <v>22</v>
      </c>
      <c r="C3302" t="s">
        <v>211</v>
      </c>
      <c r="D3302" t="s">
        <v>46</v>
      </c>
      <c r="E3302" t="s">
        <v>47</v>
      </c>
      <c r="F3302" t="s">
        <v>26</v>
      </c>
      <c r="G3302" t="s">
        <v>60</v>
      </c>
      <c r="H3302">
        <v>12.984</v>
      </c>
      <c r="I3302">
        <v>3</v>
      </c>
      <c r="J3302">
        <v>0.2</v>
      </c>
      <c r="K3302">
        <v>4.7066999999999997</v>
      </c>
    </row>
    <row r="3303" spans="1:11" x14ac:dyDescent="0.2">
      <c r="A3303" t="s">
        <v>13</v>
      </c>
      <c r="B3303" t="s">
        <v>22</v>
      </c>
      <c r="C3303" t="s">
        <v>211</v>
      </c>
      <c r="D3303" t="s">
        <v>46</v>
      </c>
      <c r="E3303" t="s">
        <v>47</v>
      </c>
      <c r="F3303" t="s">
        <v>35</v>
      </c>
      <c r="G3303" t="s">
        <v>36</v>
      </c>
      <c r="H3303">
        <v>217.584</v>
      </c>
      <c r="I3303">
        <v>2</v>
      </c>
      <c r="J3303">
        <v>0.2</v>
      </c>
      <c r="K3303">
        <v>19.038599999999999</v>
      </c>
    </row>
    <row r="3304" spans="1:11" x14ac:dyDescent="0.2">
      <c r="A3304" t="s">
        <v>13</v>
      </c>
      <c r="B3304" t="s">
        <v>22</v>
      </c>
      <c r="C3304" t="s">
        <v>211</v>
      </c>
      <c r="D3304" t="s">
        <v>46</v>
      </c>
      <c r="E3304" t="s">
        <v>47</v>
      </c>
      <c r="F3304" t="s">
        <v>35</v>
      </c>
      <c r="G3304" t="s">
        <v>36</v>
      </c>
      <c r="H3304">
        <v>328.77600000000001</v>
      </c>
      <c r="I3304">
        <v>3</v>
      </c>
      <c r="J3304">
        <v>0.2</v>
      </c>
      <c r="K3304">
        <v>28.767900000000001</v>
      </c>
    </row>
    <row r="3305" spans="1:11" x14ac:dyDescent="0.2">
      <c r="A3305" t="s">
        <v>13</v>
      </c>
      <c r="B3305" t="s">
        <v>22</v>
      </c>
      <c r="C3305" t="s">
        <v>211</v>
      </c>
      <c r="D3305" t="s">
        <v>46</v>
      </c>
      <c r="E3305" t="s">
        <v>47</v>
      </c>
      <c r="F3305" t="s">
        <v>26</v>
      </c>
      <c r="G3305" t="s">
        <v>37</v>
      </c>
      <c r="H3305">
        <v>2.286</v>
      </c>
      <c r="I3305">
        <v>3</v>
      </c>
      <c r="J3305">
        <v>0.8</v>
      </c>
      <c r="K3305">
        <v>-3.6576</v>
      </c>
    </row>
    <row r="3306" spans="1:11" x14ac:dyDescent="0.2">
      <c r="A3306" t="s">
        <v>13</v>
      </c>
      <c r="B3306" t="s">
        <v>22</v>
      </c>
      <c r="C3306" t="s">
        <v>211</v>
      </c>
      <c r="D3306" t="s">
        <v>46</v>
      </c>
      <c r="E3306" t="s">
        <v>47</v>
      </c>
      <c r="F3306" t="s">
        <v>35</v>
      </c>
      <c r="G3306" t="s">
        <v>59</v>
      </c>
      <c r="H3306">
        <v>47.984000000000002</v>
      </c>
      <c r="I3306">
        <v>2</v>
      </c>
      <c r="J3306">
        <v>0.2</v>
      </c>
      <c r="K3306">
        <v>14.395200000000001</v>
      </c>
    </row>
    <row r="3307" spans="1:11" x14ac:dyDescent="0.2">
      <c r="A3307" t="s">
        <v>28</v>
      </c>
      <c r="B3307" t="s">
        <v>22</v>
      </c>
      <c r="C3307" t="s">
        <v>75</v>
      </c>
      <c r="D3307" t="s">
        <v>76</v>
      </c>
      <c r="E3307" t="s">
        <v>57</v>
      </c>
      <c r="F3307" t="s">
        <v>26</v>
      </c>
      <c r="G3307" t="s">
        <v>37</v>
      </c>
      <c r="H3307">
        <v>25.344000000000001</v>
      </c>
      <c r="I3307">
        <v>6</v>
      </c>
      <c r="J3307">
        <v>0.2</v>
      </c>
      <c r="K3307">
        <v>8.8704000000000001</v>
      </c>
    </row>
    <row r="3308" spans="1:11" x14ac:dyDescent="0.2">
      <c r="A3308" t="s">
        <v>28</v>
      </c>
      <c r="B3308" t="s">
        <v>14</v>
      </c>
      <c r="C3308" t="s">
        <v>75</v>
      </c>
      <c r="D3308" t="s">
        <v>76</v>
      </c>
      <c r="E3308" t="s">
        <v>57</v>
      </c>
      <c r="F3308" t="s">
        <v>26</v>
      </c>
      <c r="G3308" t="s">
        <v>37</v>
      </c>
      <c r="H3308">
        <v>232.4</v>
      </c>
      <c r="I3308">
        <v>5</v>
      </c>
      <c r="J3308">
        <v>0.2</v>
      </c>
      <c r="K3308">
        <v>78.435000000000002</v>
      </c>
    </row>
    <row r="3309" spans="1:11" x14ac:dyDescent="0.2">
      <c r="A3309" t="s">
        <v>13</v>
      </c>
      <c r="B3309" t="s">
        <v>22</v>
      </c>
      <c r="C3309" t="s">
        <v>285</v>
      </c>
      <c r="D3309" t="s">
        <v>185</v>
      </c>
      <c r="E3309" t="s">
        <v>18</v>
      </c>
      <c r="F3309" t="s">
        <v>19</v>
      </c>
      <c r="G3309" t="s">
        <v>33</v>
      </c>
      <c r="H3309">
        <v>86.45</v>
      </c>
      <c r="I3309">
        <v>7</v>
      </c>
      <c r="J3309">
        <v>0</v>
      </c>
      <c r="K3309">
        <v>38.037999999999997</v>
      </c>
    </row>
    <row r="3310" spans="1:11" x14ac:dyDescent="0.2">
      <c r="A3310" t="s">
        <v>28</v>
      </c>
      <c r="B3310" t="s">
        <v>14</v>
      </c>
      <c r="C3310" t="s">
        <v>144</v>
      </c>
      <c r="D3310" t="s">
        <v>24</v>
      </c>
      <c r="E3310" t="s">
        <v>25</v>
      </c>
      <c r="F3310" t="s">
        <v>19</v>
      </c>
      <c r="G3310" t="s">
        <v>21</v>
      </c>
      <c r="H3310">
        <v>603.91999999999996</v>
      </c>
      <c r="I3310">
        <v>5</v>
      </c>
      <c r="J3310">
        <v>0.2</v>
      </c>
      <c r="K3310">
        <v>45.293999999999997</v>
      </c>
    </row>
    <row r="3311" spans="1:11" x14ac:dyDescent="0.2">
      <c r="A3311" t="s">
        <v>28</v>
      </c>
      <c r="B3311" t="s">
        <v>14</v>
      </c>
      <c r="C3311" t="s">
        <v>144</v>
      </c>
      <c r="D3311" t="s">
        <v>24</v>
      </c>
      <c r="E3311" t="s">
        <v>25</v>
      </c>
      <c r="F3311" t="s">
        <v>26</v>
      </c>
      <c r="G3311" t="s">
        <v>41</v>
      </c>
      <c r="H3311">
        <v>81.98</v>
      </c>
      <c r="I3311">
        <v>2</v>
      </c>
      <c r="J3311">
        <v>0</v>
      </c>
      <c r="K3311">
        <v>40.170200000000001</v>
      </c>
    </row>
    <row r="3312" spans="1:11" x14ac:dyDescent="0.2">
      <c r="A3312" t="s">
        <v>28</v>
      </c>
      <c r="B3312" t="s">
        <v>14</v>
      </c>
      <c r="C3312" t="s">
        <v>230</v>
      </c>
      <c r="D3312" t="s">
        <v>76</v>
      </c>
      <c r="E3312" t="s">
        <v>57</v>
      </c>
      <c r="F3312" t="s">
        <v>19</v>
      </c>
      <c r="G3312" t="s">
        <v>21</v>
      </c>
      <c r="H3312">
        <v>271.76400000000001</v>
      </c>
      <c r="I3312">
        <v>2</v>
      </c>
      <c r="J3312">
        <v>0.1</v>
      </c>
      <c r="K3312">
        <v>48.313600000000001</v>
      </c>
    </row>
    <row r="3313" spans="1:11" x14ac:dyDescent="0.2">
      <c r="A3313" t="s">
        <v>28</v>
      </c>
      <c r="B3313" t="s">
        <v>14</v>
      </c>
      <c r="C3313" t="s">
        <v>230</v>
      </c>
      <c r="D3313" t="s">
        <v>76</v>
      </c>
      <c r="E3313" t="s">
        <v>57</v>
      </c>
      <c r="F3313" t="s">
        <v>26</v>
      </c>
      <c r="G3313" t="s">
        <v>37</v>
      </c>
      <c r="H3313">
        <v>14.375999999999999</v>
      </c>
      <c r="I3313">
        <v>3</v>
      </c>
      <c r="J3313">
        <v>0.2</v>
      </c>
      <c r="K3313">
        <v>4.8518999999999997</v>
      </c>
    </row>
    <row r="3314" spans="1:11" x14ac:dyDescent="0.2">
      <c r="A3314" t="s">
        <v>13</v>
      </c>
      <c r="B3314" t="s">
        <v>22</v>
      </c>
      <c r="C3314" t="s">
        <v>256</v>
      </c>
      <c r="D3314" t="s">
        <v>46</v>
      </c>
      <c r="E3314" t="s">
        <v>47</v>
      </c>
      <c r="F3314" t="s">
        <v>19</v>
      </c>
      <c r="G3314" t="s">
        <v>33</v>
      </c>
      <c r="H3314">
        <v>341.96</v>
      </c>
      <c r="I3314">
        <v>5</v>
      </c>
      <c r="J3314">
        <v>0.6</v>
      </c>
      <c r="K3314">
        <v>-427.45</v>
      </c>
    </row>
    <row r="3315" spans="1:11" x14ac:dyDescent="0.2">
      <c r="A3315" t="s">
        <v>28</v>
      </c>
      <c r="B3315" t="s">
        <v>14</v>
      </c>
      <c r="C3315" t="s">
        <v>129</v>
      </c>
      <c r="D3315" t="s">
        <v>24</v>
      </c>
      <c r="E3315" t="s">
        <v>25</v>
      </c>
      <c r="F3315" t="s">
        <v>26</v>
      </c>
      <c r="G3315" t="s">
        <v>34</v>
      </c>
      <c r="H3315">
        <v>181.35</v>
      </c>
      <c r="I3315">
        <v>9</v>
      </c>
      <c r="J3315">
        <v>0</v>
      </c>
      <c r="K3315">
        <v>48.964500000000001</v>
      </c>
    </row>
    <row r="3316" spans="1:11" x14ac:dyDescent="0.2">
      <c r="A3316" t="s">
        <v>28</v>
      </c>
      <c r="B3316" t="s">
        <v>14</v>
      </c>
      <c r="C3316" t="s">
        <v>129</v>
      </c>
      <c r="D3316" t="s">
        <v>24</v>
      </c>
      <c r="E3316" t="s">
        <v>25</v>
      </c>
      <c r="F3316" t="s">
        <v>26</v>
      </c>
      <c r="G3316" t="s">
        <v>27</v>
      </c>
      <c r="H3316">
        <v>8.64</v>
      </c>
      <c r="I3316">
        <v>3</v>
      </c>
      <c r="J3316">
        <v>0</v>
      </c>
      <c r="K3316">
        <v>4.2336</v>
      </c>
    </row>
    <row r="3317" spans="1:11" x14ac:dyDescent="0.2">
      <c r="A3317" t="s">
        <v>28</v>
      </c>
      <c r="B3317" t="s">
        <v>14</v>
      </c>
      <c r="C3317" t="s">
        <v>90</v>
      </c>
      <c r="D3317" t="s">
        <v>86</v>
      </c>
      <c r="E3317" t="s">
        <v>18</v>
      </c>
      <c r="F3317" t="s">
        <v>26</v>
      </c>
      <c r="G3317" t="s">
        <v>38</v>
      </c>
      <c r="H3317">
        <v>43.512</v>
      </c>
      <c r="I3317">
        <v>7</v>
      </c>
      <c r="J3317">
        <v>0.2</v>
      </c>
      <c r="K3317">
        <v>3.8073000000000001</v>
      </c>
    </row>
    <row r="3318" spans="1:11" x14ac:dyDescent="0.2">
      <c r="A3318" t="s">
        <v>28</v>
      </c>
      <c r="B3318" t="s">
        <v>14</v>
      </c>
      <c r="C3318" t="s">
        <v>90</v>
      </c>
      <c r="D3318" t="s">
        <v>86</v>
      </c>
      <c r="E3318" t="s">
        <v>18</v>
      </c>
      <c r="F3318" t="s">
        <v>19</v>
      </c>
      <c r="G3318" t="s">
        <v>21</v>
      </c>
      <c r="H3318">
        <v>662.88</v>
      </c>
      <c r="I3318">
        <v>3</v>
      </c>
      <c r="J3318">
        <v>0.2</v>
      </c>
      <c r="K3318">
        <v>74.573999999999998</v>
      </c>
    </row>
    <row r="3319" spans="1:11" x14ac:dyDescent="0.2">
      <c r="A3319" t="s">
        <v>28</v>
      </c>
      <c r="B3319" t="s">
        <v>14</v>
      </c>
      <c r="C3319" t="s">
        <v>90</v>
      </c>
      <c r="D3319" t="s">
        <v>86</v>
      </c>
      <c r="E3319" t="s">
        <v>18</v>
      </c>
      <c r="F3319" t="s">
        <v>26</v>
      </c>
      <c r="G3319" t="s">
        <v>41</v>
      </c>
      <c r="H3319">
        <v>25.92</v>
      </c>
      <c r="I3319">
        <v>5</v>
      </c>
      <c r="J3319">
        <v>0.2</v>
      </c>
      <c r="K3319">
        <v>9.0719999999999992</v>
      </c>
    </row>
    <row r="3320" spans="1:11" x14ac:dyDescent="0.2">
      <c r="A3320" t="s">
        <v>28</v>
      </c>
      <c r="B3320" t="s">
        <v>44</v>
      </c>
      <c r="C3320" t="s">
        <v>75</v>
      </c>
      <c r="D3320" t="s">
        <v>76</v>
      </c>
      <c r="E3320" t="s">
        <v>57</v>
      </c>
      <c r="F3320" t="s">
        <v>26</v>
      </c>
      <c r="G3320" t="s">
        <v>38</v>
      </c>
      <c r="H3320">
        <v>68.94</v>
      </c>
      <c r="I3320">
        <v>3</v>
      </c>
      <c r="J3320">
        <v>0</v>
      </c>
      <c r="K3320">
        <v>20.681999999999999</v>
      </c>
    </row>
    <row r="3321" spans="1:11" x14ac:dyDescent="0.2">
      <c r="A3321" t="s">
        <v>28</v>
      </c>
      <c r="B3321" t="s">
        <v>44</v>
      </c>
      <c r="C3321" t="s">
        <v>75</v>
      </c>
      <c r="D3321" t="s">
        <v>76</v>
      </c>
      <c r="E3321" t="s">
        <v>57</v>
      </c>
      <c r="F3321" t="s">
        <v>19</v>
      </c>
      <c r="G3321" t="s">
        <v>33</v>
      </c>
      <c r="H3321">
        <v>128.82</v>
      </c>
      <c r="I3321">
        <v>3</v>
      </c>
      <c r="J3321">
        <v>0</v>
      </c>
      <c r="K3321">
        <v>50.239800000000002</v>
      </c>
    </row>
    <row r="3322" spans="1:11" x14ac:dyDescent="0.2">
      <c r="A3322" t="s">
        <v>28</v>
      </c>
      <c r="B3322" t="s">
        <v>14</v>
      </c>
      <c r="C3322" t="s">
        <v>61</v>
      </c>
      <c r="D3322" t="s">
        <v>46</v>
      </c>
      <c r="E3322" t="s">
        <v>47</v>
      </c>
      <c r="F3322" t="s">
        <v>26</v>
      </c>
      <c r="G3322" t="s">
        <v>37</v>
      </c>
      <c r="H3322">
        <v>896.99</v>
      </c>
      <c r="I3322">
        <v>5</v>
      </c>
      <c r="J3322">
        <v>0.8</v>
      </c>
      <c r="K3322">
        <v>-1480.0335</v>
      </c>
    </row>
    <row r="3323" spans="1:11" x14ac:dyDescent="0.2">
      <c r="A3323" t="s">
        <v>28</v>
      </c>
      <c r="B3323" t="s">
        <v>14</v>
      </c>
      <c r="C3323" t="s">
        <v>61</v>
      </c>
      <c r="D3323" t="s">
        <v>46</v>
      </c>
      <c r="E3323" t="s">
        <v>47</v>
      </c>
      <c r="F3323" t="s">
        <v>26</v>
      </c>
      <c r="G3323" t="s">
        <v>37</v>
      </c>
      <c r="H3323">
        <v>1.234</v>
      </c>
      <c r="I3323">
        <v>1</v>
      </c>
      <c r="J3323">
        <v>0.8</v>
      </c>
      <c r="K3323">
        <v>-1.9743999999999999</v>
      </c>
    </row>
    <row r="3324" spans="1:11" x14ac:dyDescent="0.2">
      <c r="A3324" t="s">
        <v>28</v>
      </c>
      <c r="B3324" t="s">
        <v>14</v>
      </c>
      <c r="C3324" t="s">
        <v>61</v>
      </c>
      <c r="D3324" t="s">
        <v>46</v>
      </c>
      <c r="E3324" t="s">
        <v>47</v>
      </c>
      <c r="F3324" t="s">
        <v>26</v>
      </c>
      <c r="G3324" t="s">
        <v>34</v>
      </c>
      <c r="H3324">
        <v>67.56</v>
      </c>
      <c r="I3324">
        <v>3</v>
      </c>
      <c r="J3324">
        <v>0.2</v>
      </c>
      <c r="K3324">
        <v>6.7560000000000002</v>
      </c>
    </row>
    <row r="3325" spans="1:11" x14ac:dyDescent="0.2">
      <c r="A3325" t="s">
        <v>28</v>
      </c>
      <c r="B3325" t="s">
        <v>14</v>
      </c>
      <c r="C3325" t="s">
        <v>61</v>
      </c>
      <c r="D3325" t="s">
        <v>46</v>
      </c>
      <c r="E3325" t="s">
        <v>47</v>
      </c>
      <c r="F3325" t="s">
        <v>26</v>
      </c>
      <c r="G3325" t="s">
        <v>41</v>
      </c>
      <c r="H3325">
        <v>21.72</v>
      </c>
      <c r="I3325">
        <v>5</v>
      </c>
      <c r="J3325">
        <v>0.2</v>
      </c>
      <c r="K3325">
        <v>7.8734999999999999</v>
      </c>
    </row>
    <row r="3326" spans="1:11" x14ac:dyDescent="0.2">
      <c r="A3326" t="s">
        <v>28</v>
      </c>
      <c r="B3326" t="s">
        <v>14</v>
      </c>
      <c r="C3326" t="s">
        <v>61</v>
      </c>
      <c r="D3326" t="s">
        <v>46</v>
      </c>
      <c r="E3326" t="s">
        <v>47</v>
      </c>
      <c r="F3326" t="s">
        <v>26</v>
      </c>
      <c r="G3326" t="s">
        <v>41</v>
      </c>
      <c r="H3326">
        <v>262.33600000000001</v>
      </c>
      <c r="I3326">
        <v>8</v>
      </c>
      <c r="J3326">
        <v>0.2</v>
      </c>
      <c r="K3326">
        <v>95.096800000000002</v>
      </c>
    </row>
    <row r="3327" spans="1:11" x14ac:dyDescent="0.2">
      <c r="A3327" t="s">
        <v>28</v>
      </c>
      <c r="B3327" t="s">
        <v>14</v>
      </c>
      <c r="C3327" t="s">
        <v>61</v>
      </c>
      <c r="D3327" t="s">
        <v>46</v>
      </c>
      <c r="E3327" t="s">
        <v>47</v>
      </c>
      <c r="F3327" t="s">
        <v>35</v>
      </c>
      <c r="G3327" t="s">
        <v>36</v>
      </c>
      <c r="H3327">
        <v>148.47999999999999</v>
      </c>
      <c r="I3327">
        <v>2</v>
      </c>
      <c r="J3327">
        <v>0.2</v>
      </c>
      <c r="K3327">
        <v>16.704000000000001</v>
      </c>
    </row>
    <row r="3328" spans="1:11" x14ac:dyDescent="0.2">
      <c r="A3328" t="s">
        <v>28</v>
      </c>
      <c r="B3328" t="s">
        <v>14</v>
      </c>
      <c r="C3328" t="s">
        <v>61</v>
      </c>
      <c r="D3328" t="s">
        <v>46</v>
      </c>
      <c r="E3328" t="s">
        <v>47</v>
      </c>
      <c r="F3328" t="s">
        <v>35</v>
      </c>
      <c r="G3328" t="s">
        <v>36</v>
      </c>
      <c r="H3328">
        <v>241.17599999999999</v>
      </c>
      <c r="I3328">
        <v>3</v>
      </c>
      <c r="J3328">
        <v>0.2</v>
      </c>
      <c r="K3328">
        <v>15.073499999999999</v>
      </c>
    </row>
    <row r="3329" spans="1:11" x14ac:dyDescent="0.2">
      <c r="A3329" t="s">
        <v>28</v>
      </c>
      <c r="B3329" t="s">
        <v>44</v>
      </c>
      <c r="C3329" t="s">
        <v>79</v>
      </c>
      <c r="D3329" t="s">
        <v>65</v>
      </c>
      <c r="E3329" t="s">
        <v>47</v>
      </c>
      <c r="F3329" t="s">
        <v>35</v>
      </c>
      <c r="G3329" t="s">
        <v>59</v>
      </c>
      <c r="H3329">
        <v>227.976</v>
      </c>
      <c r="I3329">
        <v>3</v>
      </c>
      <c r="J3329">
        <v>0.2</v>
      </c>
      <c r="K3329">
        <v>28.497</v>
      </c>
    </row>
    <row r="3330" spans="1:11" x14ac:dyDescent="0.2">
      <c r="A3330" t="s">
        <v>28</v>
      </c>
      <c r="B3330" t="s">
        <v>44</v>
      </c>
      <c r="C3330" t="s">
        <v>79</v>
      </c>
      <c r="D3330" t="s">
        <v>65</v>
      </c>
      <c r="E3330" t="s">
        <v>47</v>
      </c>
      <c r="F3330" t="s">
        <v>35</v>
      </c>
      <c r="G3330" t="s">
        <v>36</v>
      </c>
      <c r="H3330">
        <v>52.68</v>
      </c>
      <c r="I3330">
        <v>3</v>
      </c>
      <c r="J3330">
        <v>0.2</v>
      </c>
      <c r="K3330">
        <v>19.754999999999999</v>
      </c>
    </row>
    <row r="3331" spans="1:11" x14ac:dyDescent="0.2">
      <c r="A3331" t="s">
        <v>28</v>
      </c>
      <c r="B3331" t="s">
        <v>44</v>
      </c>
      <c r="C3331" t="s">
        <v>79</v>
      </c>
      <c r="D3331" t="s">
        <v>65</v>
      </c>
      <c r="E3331" t="s">
        <v>47</v>
      </c>
      <c r="F3331" t="s">
        <v>19</v>
      </c>
      <c r="G3331" t="s">
        <v>33</v>
      </c>
      <c r="H3331">
        <v>2.032</v>
      </c>
      <c r="I3331">
        <v>1</v>
      </c>
      <c r="J3331">
        <v>0.6</v>
      </c>
      <c r="K3331">
        <v>-1.3208</v>
      </c>
    </row>
    <row r="3332" spans="1:11" x14ac:dyDescent="0.2">
      <c r="A3332" t="s">
        <v>62</v>
      </c>
      <c r="B3332" t="s">
        <v>14</v>
      </c>
      <c r="C3332" t="s">
        <v>267</v>
      </c>
      <c r="D3332" t="s">
        <v>24</v>
      </c>
      <c r="E3332" t="s">
        <v>25</v>
      </c>
      <c r="F3332" t="s">
        <v>26</v>
      </c>
      <c r="G3332" t="s">
        <v>34</v>
      </c>
      <c r="H3332">
        <v>17.12</v>
      </c>
      <c r="I3332">
        <v>4</v>
      </c>
      <c r="J3332">
        <v>0</v>
      </c>
      <c r="K3332">
        <v>4.9648000000000003</v>
      </c>
    </row>
    <row r="3333" spans="1:11" x14ac:dyDescent="0.2">
      <c r="A3333" t="s">
        <v>62</v>
      </c>
      <c r="B3333" t="s">
        <v>14</v>
      </c>
      <c r="C3333" t="s">
        <v>267</v>
      </c>
      <c r="D3333" t="s">
        <v>24</v>
      </c>
      <c r="E3333" t="s">
        <v>25</v>
      </c>
      <c r="F3333" t="s">
        <v>35</v>
      </c>
      <c r="G3333" t="s">
        <v>36</v>
      </c>
      <c r="H3333">
        <v>431.96800000000002</v>
      </c>
      <c r="I3333">
        <v>4</v>
      </c>
      <c r="J3333">
        <v>0.2</v>
      </c>
      <c r="K3333">
        <v>37.797199999999997</v>
      </c>
    </row>
    <row r="3334" spans="1:11" x14ac:dyDescent="0.2">
      <c r="A3334" t="s">
        <v>62</v>
      </c>
      <c r="B3334" t="s">
        <v>14</v>
      </c>
      <c r="C3334" t="s">
        <v>267</v>
      </c>
      <c r="D3334" t="s">
        <v>24</v>
      </c>
      <c r="E3334" t="s">
        <v>25</v>
      </c>
      <c r="F3334" t="s">
        <v>19</v>
      </c>
      <c r="G3334" t="s">
        <v>33</v>
      </c>
      <c r="H3334">
        <v>129.91999999999999</v>
      </c>
      <c r="I3334">
        <v>4</v>
      </c>
      <c r="J3334">
        <v>0</v>
      </c>
      <c r="K3334">
        <v>10.393599999999999</v>
      </c>
    </row>
    <row r="3335" spans="1:11" x14ac:dyDescent="0.2">
      <c r="A3335" t="s">
        <v>62</v>
      </c>
      <c r="B3335" t="s">
        <v>14</v>
      </c>
      <c r="C3335" t="s">
        <v>267</v>
      </c>
      <c r="D3335" t="s">
        <v>24</v>
      </c>
      <c r="E3335" t="s">
        <v>25</v>
      </c>
      <c r="F3335" t="s">
        <v>19</v>
      </c>
      <c r="G3335" t="s">
        <v>31</v>
      </c>
      <c r="H3335">
        <v>568.72799999999995</v>
      </c>
      <c r="I3335">
        <v>3</v>
      </c>
      <c r="J3335">
        <v>0.2</v>
      </c>
      <c r="K3335">
        <v>28.436399999999999</v>
      </c>
    </row>
    <row r="3336" spans="1:11" x14ac:dyDescent="0.2">
      <c r="A3336" t="s">
        <v>62</v>
      </c>
      <c r="B3336" t="s">
        <v>14</v>
      </c>
      <c r="C3336" t="s">
        <v>267</v>
      </c>
      <c r="D3336" t="s">
        <v>24</v>
      </c>
      <c r="E3336" t="s">
        <v>25</v>
      </c>
      <c r="F3336" t="s">
        <v>26</v>
      </c>
      <c r="G3336" t="s">
        <v>37</v>
      </c>
      <c r="H3336">
        <v>117.14400000000001</v>
      </c>
      <c r="I3336">
        <v>9</v>
      </c>
      <c r="J3336">
        <v>0.2</v>
      </c>
      <c r="K3336">
        <v>42.464700000000001</v>
      </c>
    </row>
    <row r="3337" spans="1:11" x14ac:dyDescent="0.2">
      <c r="A3337" t="s">
        <v>62</v>
      </c>
      <c r="B3337" t="s">
        <v>14</v>
      </c>
      <c r="C3337" t="s">
        <v>267</v>
      </c>
      <c r="D3337" t="s">
        <v>24</v>
      </c>
      <c r="E3337" t="s">
        <v>25</v>
      </c>
      <c r="F3337" t="s">
        <v>26</v>
      </c>
      <c r="G3337" t="s">
        <v>38</v>
      </c>
      <c r="H3337">
        <v>203.52</v>
      </c>
      <c r="I3337">
        <v>3</v>
      </c>
      <c r="J3337">
        <v>0</v>
      </c>
      <c r="K3337">
        <v>54.950400000000002</v>
      </c>
    </row>
    <row r="3338" spans="1:11" x14ac:dyDescent="0.2">
      <c r="A3338" t="s">
        <v>62</v>
      </c>
      <c r="B3338" t="s">
        <v>14</v>
      </c>
      <c r="C3338" t="s">
        <v>267</v>
      </c>
      <c r="D3338" t="s">
        <v>24</v>
      </c>
      <c r="E3338" t="s">
        <v>25</v>
      </c>
      <c r="F3338" t="s">
        <v>26</v>
      </c>
      <c r="G3338" t="s">
        <v>27</v>
      </c>
      <c r="H3338">
        <v>51.75</v>
      </c>
      <c r="I3338">
        <v>5</v>
      </c>
      <c r="J3338">
        <v>0</v>
      </c>
      <c r="K3338">
        <v>24.84</v>
      </c>
    </row>
    <row r="3339" spans="1:11" x14ac:dyDescent="0.2">
      <c r="A3339" t="s">
        <v>13</v>
      </c>
      <c r="B3339" t="s">
        <v>14</v>
      </c>
      <c r="C3339" t="s">
        <v>172</v>
      </c>
      <c r="D3339" t="s">
        <v>166</v>
      </c>
      <c r="E3339" t="s">
        <v>57</v>
      </c>
      <c r="F3339" t="s">
        <v>26</v>
      </c>
      <c r="G3339" t="s">
        <v>41</v>
      </c>
      <c r="H3339">
        <v>122.97</v>
      </c>
      <c r="I3339">
        <v>3</v>
      </c>
      <c r="J3339">
        <v>0</v>
      </c>
      <c r="K3339">
        <v>60.255299999999998</v>
      </c>
    </row>
    <row r="3340" spans="1:11" x14ac:dyDescent="0.2">
      <c r="A3340" t="s">
        <v>13</v>
      </c>
      <c r="B3340" t="s">
        <v>14</v>
      </c>
      <c r="C3340" t="s">
        <v>172</v>
      </c>
      <c r="D3340" t="s">
        <v>166</v>
      </c>
      <c r="E3340" t="s">
        <v>57</v>
      </c>
      <c r="F3340" t="s">
        <v>19</v>
      </c>
      <c r="G3340" t="s">
        <v>31</v>
      </c>
      <c r="H3340">
        <v>244.61500000000001</v>
      </c>
      <c r="I3340">
        <v>1</v>
      </c>
      <c r="J3340">
        <v>0.3</v>
      </c>
      <c r="K3340">
        <v>20.966999999999999</v>
      </c>
    </row>
    <row r="3341" spans="1:11" x14ac:dyDescent="0.2">
      <c r="A3341" t="s">
        <v>13</v>
      </c>
      <c r="B3341" t="s">
        <v>14</v>
      </c>
      <c r="C3341" t="s">
        <v>172</v>
      </c>
      <c r="D3341" t="s">
        <v>166</v>
      </c>
      <c r="E3341" t="s">
        <v>57</v>
      </c>
      <c r="F3341" t="s">
        <v>35</v>
      </c>
      <c r="G3341" t="s">
        <v>36</v>
      </c>
      <c r="H3341">
        <v>59.97</v>
      </c>
      <c r="I3341">
        <v>3</v>
      </c>
      <c r="J3341">
        <v>0</v>
      </c>
      <c r="K3341">
        <v>28.785599999999999</v>
      </c>
    </row>
    <row r="3342" spans="1:11" x14ac:dyDescent="0.2">
      <c r="A3342" t="s">
        <v>13</v>
      </c>
      <c r="B3342" t="s">
        <v>14</v>
      </c>
      <c r="C3342" t="s">
        <v>172</v>
      </c>
      <c r="D3342" t="s">
        <v>166</v>
      </c>
      <c r="E3342" t="s">
        <v>57</v>
      </c>
      <c r="F3342" t="s">
        <v>26</v>
      </c>
      <c r="G3342" t="s">
        <v>41</v>
      </c>
      <c r="H3342">
        <v>81.540000000000006</v>
      </c>
      <c r="I3342">
        <v>9</v>
      </c>
      <c r="J3342">
        <v>0</v>
      </c>
      <c r="K3342">
        <v>36.692999999999998</v>
      </c>
    </row>
    <row r="3343" spans="1:11" x14ac:dyDescent="0.2">
      <c r="A3343" t="s">
        <v>13</v>
      </c>
      <c r="B3343" t="s">
        <v>14</v>
      </c>
      <c r="C3343" t="s">
        <v>172</v>
      </c>
      <c r="D3343" t="s">
        <v>166</v>
      </c>
      <c r="E3343" t="s">
        <v>57</v>
      </c>
      <c r="F3343" t="s">
        <v>26</v>
      </c>
      <c r="G3343" t="s">
        <v>77</v>
      </c>
      <c r="H3343">
        <v>11.68</v>
      </c>
      <c r="I3343">
        <v>4</v>
      </c>
      <c r="J3343">
        <v>0</v>
      </c>
      <c r="K3343">
        <v>5.2560000000000002</v>
      </c>
    </row>
    <row r="3344" spans="1:11" x14ac:dyDescent="0.2">
      <c r="A3344" t="s">
        <v>13</v>
      </c>
      <c r="B3344" t="s">
        <v>14</v>
      </c>
      <c r="C3344" t="s">
        <v>172</v>
      </c>
      <c r="D3344" t="s">
        <v>166</v>
      </c>
      <c r="E3344" t="s">
        <v>57</v>
      </c>
      <c r="F3344" t="s">
        <v>26</v>
      </c>
      <c r="G3344" t="s">
        <v>37</v>
      </c>
      <c r="H3344">
        <v>29</v>
      </c>
      <c r="I3344">
        <v>5</v>
      </c>
      <c r="J3344">
        <v>0</v>
      </c>
      <c r="K3344">
        <v>13.92</v>
      </c>
    </row>
    <row r="3345" spans="1:11" x14ac:dyDescent="0.2">
      <c r="A3345" t="s">
        <v>28</v>
      </c>
      <c r="B3345" t="s">
        <v>22</v>
      </c>
      <c r="C3345" t="s">
        <v>448</v>
      </c>
      <c r="D3345" t="s">
        <v>24</v>
      </c>
      <c r="E3345" t="s">
        <v>25</v>
      </c>
      <c r="F3345" t="s">
        <v>26</v>
      </c>
      <c r="G3345" t="s">
        <v>34</v>
      </c>
      <c r="H3345">
        <v>50.8</v>
      </c>
      <c r="I3345">
        <v>5</v>
      </c>
      <c r="J3345">
        <v>0</v>
      </c>
      <c r="K3345">
        <v>13.208</v>
      </c>
    </row>
    <row r="3346" spans="1:11" x14ac:dyDescent="0.2">
      <c r="A3346" t="s">
        <v>62</v>
      </c>
      <c r="B3346" t="s">
        <v>22</v>
      </c>
      <c r="C3346" t="s">
        <v>79</v>
      </c>
      <c r="D3346" t="s">
        <v>65</v>
      </c>
      <c r="E3346" t="s">
        <v>47</v>
      </c>
      <c r="F3346" t="s">
        <v>26</v>
      </c>
      <c r="G3346" t="s">
        <v>37</v>
      </c>
      <c r="H3346">
        <v>16.03</v>
      </c>
      <c r="I3346">
        <v>5</v>
      </c>
      <c r="J3346">
        <v>0.8</v>
      </c>
      <c r="K3346">
        <v>-25.648</v>
      </c>
    </row>
    <row r="3347" spans="1:11" x14ac:dyDescent="0.2">
      <c r="A3347" t="s">
        <v>28</v>
      </c>
      <c r="B3347" t="s">
        <v>14</v>
      </c>
      <c r="C3347" t="s">
        <v>42</v>
      </c>
      <c r="D3347" t="s">
        <v>43</v>
      </c>
      <c r="E3347" t="s">
        <v>25</v>
      </c>
      <c r="F3347" t="s">
        <v>26</v>
      </c>
      <c r="G3347" t="s">
        <v>37</v>
      </c>
      <c r="H3347">
        <v>15.712</v>
      </c>
      <c r="I3347">
        <v>4</v>
      </c>
      <c r="J3347">
        <v>0.2</v>
      </c>
      <c r="K3347">
        <v>5.6955999999999998</v>
      </c>
    </row>
    <row r="3348" spans="1:11" x14ac:dyDescent="0.2">
      <c r="A3348" t="s">
        <v>28</v>
      </c>
      <c r="B3348" t="s">
        <v>14</v>
      </c>
      <c r="C3348" t="s">
        <v>75</v>
      </c>
      <c r="D3348" t="s">
        <v>76</v>
      </c>
      <c r="E3348" t="s">
        <v>57</v>
      </c>
      <c r="F3348" t="s">
        <v>35</v>
      </c>
      <c r="G3348" t="s">
        <v>59</v>
      </c>
      <c r="H3348">
        <v>89.97</v>
      </c>
      <c r="I3348">
        <v>3</v>
      </c>
      <c r="J3348">
        <v>0</v>
      </c>
      <c r="K3348">
        <v>18.893699999999999</v>
      </c>
    </row>
    <row r="3349" spans="1:11" x14ac:dyDescent="0.2">
      <c r="A3349" t="s">
        <v>28</v>
      </c>
      <c r="B3349" t="s">
        <v>22</v>
      </c>
      <c r="C3349" t="s">
        <v>144</v>
      </c>
      <c r="D3349" t="s">
        <v>24</v>
      </c>
      <c r="E3349" t="s">
        <v>25</v>
      </c>
      <c r="F3349" t="s">
        <v>19</v>
      </c>
      <c r="G3349" t="s">
        <v>20</v>
      </c>
      <c r="H3349">
        <v>435.99900000000002</v>
      </c>
      <c r="I3349">
        <v>3</v>
      </c>
      <c r="J3349">
        <v>0.15</v>
      </c>
      <c r="K3349">
        <v>20.517600000000002</v>
      </c>
    </row>
    <row r="3350" spans="1:11" x14ac:dyDescent="0.2">
      <c r="A3350" t="s">
        <v>28</v>
      </c>
      <c r="B3350" t="s">
        <v>22</v>
      </c>
      <c r="C3350" t="s">
        <v>144</v>
      </c>
      <c r="D3350" t="s">
        <v>24</v>
      </c>
      <c r="E3350" t="s">
        <v>25</v>
      </c>
      <c r="F3350" t="s">
        <v>35</v>
      </c>
      <c r="G3350" t="s">
        <v>36</v>
      </c>
      <c r="H3350">
        <v>83.983999999999995</v>
      </c>
      <c r="I3350">
        <v>2</v>
      </c>
      <c r="J3350">
        <v>0.2</v>
      </c>
      <c r="K3350">
        <v>31.494</v>
      </c>
    </row>
    <row r="3351" spans="1:11" x14ac:dyDescent="0.2">
      <c r="A3351" t="s">
        <v>28</v>
      </c>
      <c r="B3351" t="s">
        <v>22</v>
      </c>
      <c r="C3351" t="s">
        <v>105</v>
      </c>
      <c r="D3351" t="s">
        <v>127</v>
      </c>
      <c r="E3351" t="s">
        <v>57</v>
      </c>
      <c r="F3351" t="s">
        <v>35</v>
      </c>
      <c r="G3351" t="s">
        <v>36</v>
      </c>
      <c r="H3351">
        <v>359.98</v>
      </c>
      <c r="I3351">
        <v>2</v>
      </c>
      <c r="J3351">
        <v>0</v>
      </c>
      <c r="K3351">
        <v>93.594800000000006</v>
      </c>
    </row>
    <row r="3352" spans="1:11" x14ac:dyDescent="0.2">
      <c r="A3352" t="s">
        <v>28</v>
      </c>
      <c r="B3352" t="s">
        <v>22</v>
      </c>
      <c r="C3352" t="s">
        <v>105</v>
      </c>
      <c r="D3352" t="s">
        <v>127</v>
      </c>
      <c r="E3352" t="s">
        <v>57</v>
      </c>
      <c r="F3352" t="s">
        <v>19</v>
      </c>
      <c r="G3352" t="s">
        <v>31</v>
      </c>
      <c r="H3352">
        <v>70.56</v>
      </c>
      <c r="I3352">
        <v>1</v>
      </c>
      <c r="J3352">
        <v>0.3</v>
      </c>
      <c r="K3352">
        <v>-4.032</v>
      </c>
    </row>
    <row r="3353" spans="1:11" x14ac:dyDescent="0.2">
      <c r="A3353" t="s">
        <v>28</v>
      </c>
      <c r="B3353" t="s">
        <v>22</v>
      </c>
      <c r="C3353" t="s">
        <v>105</v>
      </c>
      <c r="D3353" t="s">
        <v>127</v>
      </c>
      <c r="E3353" t="s">
        <v>57</v>
      </c>
      <c r="F3353" t="s">
        <v>26</v>
      </c>
      <c r="G3353" t="s">
        <v>37</v>
      </c>
      <c r="H3353">
        <v>20.88</v>
      </c>
      <c r="I3353">
        <v>2</v>
      </c>
      <c r="J3353">
        <v>0</v>
      </c>
      <c r="K3353">
        <v>9.6047999999999991</v>
      </c>
    </row>
    <row r="3354" spans="1:11" x14ac:dyDescent="0.2">
      <c r="A3354" t="s">
        <v>28</v>
      </c>
      <c r="B3354" t="s">
        <v>22</v>
      </c>
      <c r="C3354" t="s">
        <v>105</v>
      </c>
      <c r="D3354" t="s">
        <v>127</v>
      </c>
      <c r="E3354" t="s">
        <v>57</v>
      </c>
      <c r="F3354" t="s">
        <v>26</v>
      </c>
      <c r="G3354" t="s">
        <v>37</v>
      </c>
      <c r="H3354">
        <v>3.81</v>
      </c>
      <c r="I3354">
        <v>1</v>
      </c>
      <c r="J3354">
        <v>0</v>
      </c>
      <c r="K3354">
        <v>1.8288</v>
      </c>
    </row>
    <row r="3355" spans="1:11" x14ac:dyDescent="0.2">
      <c r="A3355" t="s">
        <v>28</v>
      </c>
      <c r="B3355" t="s">
        <v>44</v>
      </c>
      <c r="C3355" t="s">
        <v>79</v>
      </c>
      <c r="D3355" t="s">
        <v>65</v>
      </c>
      <c r="E3355" t="s">
        <v>47</v>
      </c>
      <c r="F3355" t="s">
        <v>26</v>
      </c>
      <c r="G3355" t="s">
        <v>41</v>
      </c>
      <c r="H3355">
        <v>73.007999999999996</v>
      </c>
      <c r="I3355">
        <v>9</v>
      </c>
      <c r="J3355">
        <v>0.2</v>
      </c>
      <c r="K3355">
        <v>26.465399999999999</v>
      </c>
    </row>
    <row r="3356" spans="1:11" x14ac:dyDescent="0.2">
      <c r="A3356" t="s">
        <v>28</v>
      </c>
      <c r="B3356" t="s">
        <v>14</v>
      </c>
      <c r="C3356" t="s">
        <v>79</v>
      </c>
      <c r="D3356" t="s">
        <v>65</v>
      </c>
      <c r="E3356" t="s">
        <v>47</v>
      </c>
      <c r="F3356" t="s">
        <v>26</v>
      </c>
      <c r="G3356" t="s">
        <v>37</v>
      </c>
      <c r="H3356">
        <v>3.2080000000000002</v>
      </c>
      <c r="I3356">
        <v>2</v>
      </c>
      <c r="J3356">
        <v>0.8</v>
      </c>
      <c r="K3356">
        <v>-5.2931999999999997</v>
      </c>
    </row>
    <row r="3357" spans="1:11" x14ac:dyDescent="0.2">
      <c r="A3357" t="s">
        <v>28</v>
      </c>
      <c r="B3357" t="s">
        <v>14</v>
      </c>
      <c r="C3357" t="s">
        <v>79</v>
      </c>
      <c r="D3357" t="s">
        <v>65</v>
      </c>
      <c r="E3357" t="s">
        <v>47</v>
      </c>
      <c r="F3357" t="s">
        <v>35</v>
      </c>
      <c r="G3357" t="s">
        <v>59</v>
      </c>
      <c r="H3357">
        <v>26.175999999999998</v>
      </c>
      <c r="I3357">
        <v>2</v>
      </c>
      <c r="J3357">
        <v>0.2</v>
      </c>
      <c r="K3357">
        <v>-3.2719999999999998</v>
      </c>
    </row>
    <row r="3358" spans="1:11" x14ac:dyDescent="0.2">
      <c r="A3358" t="s">
        <v>13</v>
      </c>
      <c r="B3358" t="s">
        <v>44</v>
      </c>
      <c r="C3358" t="s">
        <v>75</v>
      </c>
      <c r="D3358" t="s">
        <v>76</v>
      </c>
      <c r="E3358" t="s">
        <v>57</v>
      </c>
      <c r="F3358" t="s">
        <v>26</v>
      </c>
      <c r="G3358" t="s">
        <v>41</v>
      </c>
      <c r="H3358">
        <v>30.44</v>
      </c>
      <c r="I3358">
        <v>4</v>
      </c>
      <c r="J3358">
        <v>0</v>
      </c>
      <c r="K3358">
        <v>14.306800000000001</v>
      </c>
    </row>
    <row r="3359" spans="1:11" x14ac:dyDescent="0.2">
      <c r="A3359" t="s">
        <v>13</v>
      </c>
      <c r="B3359" t="s">
        <v>44</v>
      </c>
      <c r="C3359" t="s">
        <v>75</v>
      </c>
      <c r="D3359" t="s">
        <v>76</v>
      </c>
      <c r="E3359" t="s">
        <v>57</v>
      </c>
      <c r="F3359" t="s">
        <v>19</v>
      </c>
      <c r="G3359" t="s">
        <v>33</v>
      </c>
      <c r="H3359">
        <v>35.28</v>
      </c>
      <c r="I3359">
        <v>3</v>
      </c>
      <c r="J3359">
        <v>0</v>
      </c>
      <c r="K3359">
        <v>11.995200000000001</v>
      </c>
    </row>
    <row r="3360" spans="1:11" x14ac:dyDescent="0.2">
      <c r="A3360" t="s">
        <v>28</v>
      </c>
      <c r="B3360" t="s">
        <v>44</v>
      </c>
      <c r="C3360" t="s">
        <v>449</v>
      </c>
      <c r="D3360" t="s">
        <v>166</v>
      </c>
      <c r="E3360" t="s">
        <v>57</v>
      </c>
      <c r="F3360" t="s">
        <v>26</v>
      </c>
      <c r="G3360" t="s">
        <v>41</v>
      </c>
      <c r="H3360">
        <v>19.440000000000001</v>
      </c>
      <c r="I3360">
        <v>3</v>
      </c>
      <c r="J3360">
        <v>0</v>
      </c>
      <c r="K3360">
        <v>9.3312000000000008</v>
      </c>
    </row>
    <row r="3361" spans="1:11" x14ac:dyDescent="0.2">
      <c r="A3361" t="s">
        <v>28</v>
      </c>
      <c r="B3361" t="s">
        <v>44</v>
      </c>
      <c r="C3361" t="s">
        <v>449</v>
      </c>
      <c r="D3361" t="s">
        <v>166</v>
      </c>
      <c r="E3361" t="s">
        <v>57</v>
      </c>
      <c r="F3361" t="s">
        <v>26</v>
      </c>
      <c r="G3361" t="s">
        <v>37</v>
      </c>
      <c r="H3361">
        <v>37.880000000000003</v>
      </c>
      <c r="I3361">
        <v>2</v>
      </c>
      <c r="J3361">
        <v>0</v>
      </c>
      <c r="K3361">
        <v>18.940000000000001</v>
      </c>
    </row>
    <row r="3362" spans="1:11" x14ac:dyDescent="0.2">
      <c r="A3362" t="s">
        <v>13</v>
      </c>
      <c r="B3362" t="s">
        <v>22</v>
      </c>
      <c r="C3362" t="s">
        <v>61</v>
      </c>
      <c r="D3362" t="s">
        <v>46</v>
      </c>
      <c r="E3362" t="s">
        <v>47</v>
      </c>
      <c r="F3362" t="s">
        <v>19</v>
      </c>
      <c r="G3362" t="s">
        <v>33</v>
      </c>
      <c r="H3362">
        <v>9.5519999999999996</v>
      </c>
      <c r="I3362">
        <v>3</v>
      </c>
      <c r="J3362">
        <v>0.6</v>
      </c>
      <c r="K3362">
        <v>-3.8208000000000002</v>
      </c>
    </row>
    <row r="3363" spans="1:11" x14ac:dyDescent="0.2">
      <c r="A3363" t="s">
        <v>62</v>
      </c>
      <c r="B3363" t="s">
        <v>14</v>
      </c>
      <c r="C3363" t="s">
        <v>216</v>
      </c>
      <c r="D3363" t="s">
        <v>24</v>
      </c>
      <c r="E3363" t="s">
        <v>25</v>
      </c>
      <c r="F3363" t="s">
        <v>19</v>
      </c>
      <c r="G3363" t="s">
        <v>20</v>
      </c>
      <c r="H3363">
        <v>290.666</v>
      </c>
      <c r="I3363">
        <v>2</v>
      </c>
      <c r="J3363">
        <v>0.15</v>
      </c>
      <c r="K3363">
        <v>3.4196</v>
      </c>
    </row>
    <row r="3364" spans="1:11" x14ac:dyDescent="0.2">
      <c r="A3364" t="s">
        <v>28</v>
      </c>
      <c r="B3364" t="s">
        <v>22</v>
      </c>
      <c r="C3364" t="s">
        <v>135</v>
      </c>
      <c r="D3364" t="s">
        <v>46</v>
      </c>
      <c r="E3364" t="s">
        <v>47</v>
      </c>
      <c r="F3364" t="s">
        <v>26</v>
      </c>
      <c r="G3364" t="s">
        <v>41</v>
      </c>
      <c r="H3364">
        <v>10.368</v>
      </c>
      <c r="I3364">
        <v>2</v>
      </c>
      <c r="J3364">
        <v>0.2</v>
      </c>
      <c r="K3364">
        <v>3.6288</v>
      </c>
    </row>
    <row r="3365" spans="1:11" x14ac:dyDescent="0.2">
      <c r="A3365" t="s">
        <v>28</v>
      </c>
      <c r="B3365" t="s">
        <v>22</v>
      </c>
      <c r="C3365" t="s">
        <v>135</v>
      </c>
      <c r="D3365" t="s">
        <v>46</v>
      </c>
      <c r="E3365" t="s">
        <v>47</v>
      </c>
      <c r="F3365" t="s">
        <v>26</v>
      </c>
      <c r="G3365" t="s">
        <v>41</v>
      </c>
      <c r="H3365">
        <v>14.352</v>
      </c>
      <c r="I3365">
        <v>3</v>
      </c>
      <c r="J3365">
        <v>0.2</v>
      </c>
      <c r="K3365">
        <v>4.4850000000000003</v>
      </c>
    </row>
    <row r="3366" spans="1:11" x14ac:dyDescent="0.2">
      <c r="A3366" t="s">
        <v>28</v>
      </c>
      <c r="B3366" t="s">
        <v>14</v>
      </c>
      <c r="C3366" t="s">
        <v>176</v>
      </c>
      <c r="D3366" t="s">
        <v>177</v>
      </c>
      <c r="E3366" t="s">
        <v>25</v>
      </c>
      <c r="F3366" t="s">
        <v>19</v>
      </c>
      <c r="G3366" t="s">
        <v>20</v>
      </c>
      <c r="H3366">
        <v>141.96</v>
      </c>
      <c r="I3366">
        <v>2</v>
      </c>
      <c r="J3366">
        <v>0</v>
      </c>
      <c r="K3366">
        <v>41.168399999999998</v>
      </c>
    </row>
    <row r="3367" spans="1:11" x14ac:dyDescent="0.2">
      <c r="A3367" t="s">
        <v>28</v>
      </c>
      <c r="B3367" t="s">
        <v>14</v>
      </c>
      <c r="C3367" t="s">
        <v>176</v>
      </c>
      <c r="D3367" t="s">
        <v>177</v>
      </c>
      <c r="E3367" t="s">
        <v>25</v>
      </c>
      <c r="F3367" t="s">
        <v>26</v>
      </c>
      <c r="G3367" t="s">
        <v>37</v>
      </c>
      <c r="H3367">
        <v>66.048000000000002</v>
      </c>
      <c r="I3367">
        <v>4</v>
      </c>
      <c r="J3367">
        <v>0.2</v>
      </c>
      <c r="K3367">
        <v>23.116800000000001</v>
      </c>
    </row>
    <row r="3368" spans="1:11" x14ac:dyDescent="0.2">
      <c r="A3368" t="s">
        <v>168</v>
      </c>
      <c r="B3368" t="s">
        <v>14</v>
      </c>
      <c r="C3368" t="s">
        <v>191</v>
      </c>
      <c r="D3368" t="s">
        <v>119</v>
      </c>
      <c r="E3368" t="s">
        <v>47</v>
      </c>
      <c r="F3368" t="s">
        <v>35</v>
      </c>
      <c r="G3368" t="s">
        <v>59</v>
      </c>
      <c r="H3368">
        <v>1287.45</v>
      </c>
      <c r="I3368">
        <v>5</v>
      </c>
      <c r="J3368">
        <v>0</v>
      </c>
      <c r="K3368">
        <v>244.6155</v>
      </c>
    </row>
    <row r="3369" spans="1:11" x14ac:dyDescent="0.2">
      <c r="A3369" t="s">
        <v>28</v>
      </c>
      <c r="B3369" t="s">
        <v>14</v>
      </c>
      <c r="C3369" t="s">
        <v>52</v>
      </c>
      <c r="D3369" t="s">
        <v>24</v>
      </c>
      <c r="E3369" t="s">
        <v>25</v>
      </c>
      <c r="F3369" t="s">
        <v>26</v>
      </c>
      <c r="G3369" t="s">
        <v>37</v>
      </c>
      <c r="H3369">
        <v>25.824000000000002</v>
      </c>
      <c r="I3369">
        <v>6</v>
      </c>
      <c r="J3369">
        <v>0.2</v>
      </c>
      <c r="K3369">
        <v>9.0383999999999993</v>
      </c>
    </row>
    <row r="3370" spans="1:11" x14ac:dyDescent="0.2">
      <c r="A3370" t="s">
        <v>28</v>
      </c>
      <c r="B3370" t="s">
        <v>14</v>
      </c>
      <c r="C3370" t="s">
        <v>52</v>
      </c>
      <c r="D3370" t="s">
        <v>24</v>
      </c>
      <c r="E3370" t="s">
        <v>25</v>
      </c>
      <c r="F3370" t="s">
        <v>26</v>
      </c>
      <c r="G3370" t="s">
        <v>38</v>
      </c>
      <c r="H3370">
        <v>160.96</v>
      </c>
      <c r="I3370">
        <v>2</v>
      </c>
      <c r="J3370">
        <v>0</v>
      </c>
      <c r="K3370">
        <v>48.287999999999997</v>
      </c>
    </row>
    <row r="3371" spans="1:11" x14ac:dyDescent="0.2">
      <c r="A3371" t="s">
        <v>28</v>
      </c>
      <c r="B3371" t="s">
        <v>14</v>
      </c>
      <c r="C3371" t="s">
        <v>426</v>
      </c>
      <c r="D3371" t="s">
        <v>76</v>
      </c>
      <c r="E3371" t="s">
        <v>57</v>
      </c>
      <c r="F3371" t="s">
        <v>19</v>
      </c>
      <c r="G3371" t="s">
        <v>33</v>
      </c>
      <c r="H3371">
        <v>28.44</v>
      </c>
      <c r="I3371">
        <v>3</v>
      </c>
      <c r="J3371">
        <v>0</v>
      </c>
      <c r="K3371">
        <v>11.375999999999999</v>
      </c>
    </row>
    <row r="3372" spans="1:11" x14ac:dyDescent="0.2">
      <c r="A3372" t="s">
        <v>28</v>
      </c>
      <c r="B3372" t="s">
        <v>14</v>
      </c>
      <c r="C3372" t="s">
        <v>426</v>
      </c>
      <c r="D3372" t="s">
        <v>76</v>
      </c>
      <c r="E3372" t="s">
        <v>57</v>
      </c>
      <c r="F3372" t="s">
        <v>19</v>
      </c>
      <c r="G3372" t="s">
        <v>21</v>
      </c>
      <c r="H3372">
        <v>364.41</v>
      </c>
      <c r="I3372">
        <v>5</v>
      </c>
      <c r="J3372">
        <v>0.1</v>
      </c>
      <c r="K3372">
        <v>8.0980000000000008</v>
      </c>
    </row>
    <row r="3373" spans="1:11" x14ac:dyDescent="0.2">
      <c r="A3373" t="s">
        <v>28</v>
      </c>
      <c r="B3373" t="s">
        <v>14</v>
      </c>
      <c r="C3373" t="s">
        <v>426</v>
      </c>
      <c r="D3373" t="s">
        <v>76</v>
      </c>
      <c r="E3373" t="s">
        <v>57</v>
      </c>
      <c r="F3373" t="s">
        <v>35</v>
      </c>
      <c r="G3373" t="s">
        <v>36</v>
      </c>
      <c r="H3373">
        <v>39.96</v>
      </c>
      <c r="I3373">
        <v>4</v>
      </c>
      <c r="J3373">
        <v>0</v>
      </c>
      <c r="K3373">
        <v>10.3896</v>
      </c>
    </row>
    <row r="3374" spans="1:11" x14ac:dyDescent="0.2">
      <c r="A3374" t="s">
        <v>28</v>
      </c>
      <c r="B3374" t="s">
        <v>14</v>
      </c>
      <c r="C3374" t="s">
        <v>426</v>
      </c>
      <c r="D3374" t="s">
        <v>76</v>
      </c>
      <c r="E3374" t="s">
        <v>57</v>
      </c>
      <c r="F3374" t="s">
        <v>19</v>
      </c>
      <c r="G3374" t="s">
        <v>21</v>
      </c>
      <c r="H3374">
        <v>361.76400000000001</v>
      </c>
      <c r="I3374">
        <v>2</v>
      </c>
      <c r="J3374">
        <v>0.1</v>
      </c>
      <c r="K3374">
        <v>68.333200000000005</v>
      </c>
    </row>
    <row r="3375" spans="1:11" x14ac:dyDescent="0.2">
      <c r="A3375" t="s">
        <v>62</v>
      </c>
      <c r="B3375" t="s">
        <v>22</v>
      </c>
      <c r="C3375" t="s">
        <v>450</v>
      </c>
      <c r="D3375" t="s">
        <v>46</v>
      </c>
      <c r="E3375" t="s">
        <v>47</v>
      </c>
      <c r="F3375" t="s">
        <v>26</v>
      </c>
      <c r="G3375" t="s">
        <v>32</v>
      </c>
      <c r="H3375">
        <v>111.672</v>
      </c>
      <c r="I3375">
        <v>9</v>
      </c>
      <c r="J3375">
        <v>0.2</v>
      </c>
      <c r="K3375">
        <v>6.9794999999999998</v>
      </c>
    </row>
    <row r="3376" spans="1:11" x14ac:dyDescent="0.2">
      <c r="A3376" t="s">
        <v>28</v>
      </c>
      <c r="B3376" t="s">
        <v>44</v>
      </c>
      <c r="C3376" t="s">
        <v>61</v>
      </c>
      <c r="D3376" t="s">
        <v>46</v>
      </c>
      <c r="E3376" t="s">
        <v>47</v>
      </c>
      <c r="F3376" t="s">
        <v>26</v>
      </c>
      <c r="G3376" t="s">
        <v>37</v>
      </c>
      <c r="H3376">
        <v>13.776</v>
      </c>
      <c r="I3376">
        <v>6</v>
      </c>
      <c r="J3376">
        <v>0.8</v>
      </c>
      <c r="K3376">
        <v>-22.041599999999999</v>
      </c>
    </row>
    <row r="3377" spans="1:11" x14ac:dyDescent="0.2">
      <c r="A3377" t="s">
        <v>28</v>
      </c>
      <c r="B3377" t="s">
        <v>44</v>
      </c>
      <c r="C3377" t="s">
        <v>61</v>
      </c>
      <c r="D3377" t="s">
        <v>46</v>
      </c>
      <c r="E3377" t="s">
        <v>47</v>
      </c>
      <c r="F3377" t="s">
        <v>26</v>
      </c>
      <c r="G3377" t="s">
        <v>41</v>
      </c>
      <c r="H3377">
        <v>10.272</v>
      </c>
      <c r="I3377">
        <v>3</v>
      </c>
      <c r="J3377">
        <v>0.2</v>
      </c>
      <c r="K3377">
        <v>3.21</v>
      </c>
    </row>
    <row r="3378" spans="1:11" x14ac:dyDescent="0.2">
      <c r="A3378" t="s">
        <v>62</v>
      </c>
      <c r="B3378" t="s">
        <v>14</v>
      </c>
      <c r="C3378" t="s">
        <v>55</v>
      </c>
      <c r="D3378" t="s">
        <v>56</v>
      </c>
      <c r="E3378" t="s">
        <v>57</v>
      </c>
      <c r="F3378" t="s">
        <v>19</v>
      </c>
      <c r="G3378" t="s">
        <v>33</v>
      </c>
      <c r="H3378">
        <v>24.047999999999998</v>
      </c>
      <c r="I3378">
        <v>9</v>
      </c>
      <c r="J3378">
        <v>0.2</v>
      </c>
      <c r="K3378">
        <v>7.2144000000000004</v>
      </c>
    </row>
    <row r="3379" spans="1:11" x14ac:dyDescent="0.2">
      <c r="A3379" t="s">
        <v>62</v>
      </c>
      <c r="B3379" t="s">
        <v>22</v>
      </c>
      <c r="C3379" t="s">
        <v>141</v>
      </c>
      <c r="D3379" t="s">
        <v>30</v>
      </c>
      <c r="E3379" t="s">
        <v>18</v>
      </c>
      <c r="F3379" t="s">
        <v>26</v>
      </c>
      <c r="G3379" t="s">
        <v>60</v>
      </c>
      <c r="H3379">
        <v>2.8959999999999999</v>
      </c>
      <c r="I3379">
        <v>1</v>
      </c>
      <c r="J3379">
        <v>0.2</v>
      </c>
      <c r="K3379">
        <v>0.97740000000000005</v>
      </c>
    </row>
    <row r="3380" spans="1:11" x14ac:dyDescent="0.2">
      <c r="A3380" t="s">
        <v>13</v>
      </c>
      <c r="B3380" t="s">
        <v>14</v>
      </c>
      <c r="C3380" t="s">
        <v>75</v>
      </c>
      <c r="D3380" t="s">
        <v>76</v>
      </c>
      <c r="E3380" t="s">
        <v>57</v>
      </c>
      <c r="F3380" t="s">
        <v>26</v>
      </c>
      <c r="G3380" t="s">
        <v>60</v>
      </c>
      <c r="H3380">
        <v>17.940000000000001</v>
      </c>
      <c r="I3380">
        <v>3</v>
      </c>
      <c r="J3380">
        <v>0</v>
      </c>
      <c r="K3380">
        <v>8.7905999999999995</v>
      </c>
    </row>
    <row r="3381" spans="1:11" x14ac:dyDescent="0.2">
      <c r="A3381" t="s">
        <v>13</v>
      </c>
      <c r="B3381" t="s">
        <v>14</v>
      </c>
      <c r="C3381" t="s">
        <v>75</v>
      </c>
      <c r="D3381" t="s">
        <v>76</v>
      </c>
      <c r="E3381" t="s">
        <v>57</v>
      </c>
      <c r="F3381" t="s">
        <v>19</v>
      </c>
      <c r="G3381" t="s">
        <v>21</v>
      </c>
      <c r="H3381">
        <v>384.17399999999998</v>
      </c>
      <c r="I3381">
        <v>7</v>
      </c>
      <c r="J3381">
        <v>0.1</v>
      </c>
      <c r="K3381">
        <v>29.880199999999999</v>
      </c>
    </row>
    <row r="3382" spans="1:11" x14ac:dyDescent="0.2">
      <c r="A3382" t="s">
        <v>13</v>
      </c>
      <c r="B3382" t="s">
        <v>14</v>
      </c>
      <c r="C3382" t="s">
        <v>75</v>
      </c>
      <c r="D3382" t="s">
        <v>76</v>
      </c>
      <c r="E3382" t="s">
        <v>57</v>
      </c>
      <c r="F3382" t="s">
        <v>35</v>
      </c>
      <c r="G3382" t="s">
        <v>36</v>
      </c>
      <c r="H3382">
        <v>1799.75</v>
      </c>
      <c r="I3382">
        <v>5</v>
      </c>
      <c r="J3382">
        <v>0</v>
      </c>
      <c r="K3382">
        <v>539.92499999999995</v>
      </c>
    </row>
    <row r="3383" spans="1:11" x14ac:dyDescent="0.2">
      <c r="A3383" t="s">
        <v>28</v>
      </c>
      <c r="B3383" t="s">
        <v>44</v>
      </c>
      <c r="C3383" t="s">
        <v>99</v>
      </c>
      <c r="D3383" t="s">
        <v>40</v>
      </c>
      <c r="E3383" t="s">
        <v>18</v>
      </c>
      <c r="F3383" t="s">
        <v>26</v>
      </c>
      <c r="G3383" t="s">
        <v>32</v>
      </c>
      <c r="H3383">
        <v>580.67200000000003</v>
      </c>
      <c r="I3383">
        <v>4</v>
      </c>
      <c r="J3383">
        <v>0.2</v>
      </c>
      <c r="K3383">
        <v>65.325599999999994</v>
      </c>
    </row>
    <row r="3384" spans="1:11" x14ac:dyDescent="0.2">
      <c r="A3384" t="s">
        <v>28</v>
      </c>
      <c r="B3384" t="s">
        <v>44</v>
      </c>
      <c r="C3384" t="s">
        <v>99</v>
      </c>
      <c r="D3384" t="s">
        <v>40</v>
      </c>
      <c r="E3384" t="s">
        <v>18</v>
      </c>
      <c r="F3384" t="s">
        <v>26</v>
      </c>
      <c r="G3384" t="s">
        <v>77</v>
      </c>
      <c r="H3384">
        <v>18.936</v>
      </c>
      <c r="I3384">
        <v>3</v>
      </c>
      <c r="J3384">
        <v>0.2</v>
      </c>
      <c r="K3384">
        <v>5.9175000000000004</v>
      </c>
    </row>
    <row r="3385" spans="1:11" x14ac:dyDescent="0.2">
      <c r="A3385" t="s">
        <v>28</v>
      </c>
      <c r="B3385" t="s">
        <v>44</v>
      </c>
      <c r="C3385" t="s">
        <v>99</v>
      </c>
      <c r="D3385" t="s">
        <v>40</v>
      </c>
      <c r="E3385" t="s">
        <v>18</v>
      </c>
      <c r="F3385" t="s">
        <v>35</v>
      </c>
      <c r="G3385" t="s">
        <v>36</v>
      </c>
      <c r="H3385">
        <v>222.38399999999999</v>
      </c>
      <c r="I3385">
        <v>2</v>
      </c>
      <c r="J3385">
        <v>0.2</v>
      </c>
      <c r="K3385">
        <v>16.678799999999999</v>
      </c>
    </row>
    <row r="3386" spans="1:11" x14ac:dyDescent="0.2">
      <c r="A3386" t="s">
        <v>28</v>
      </c>
      <c r="B3386" t="s">
        <v>44</v>
      </c>
      <c r="C3386" t="s">
        <v>99</v>
      </c>
      <c r="D3386" t="s">
        <v>40</v>
      </c>
      <c r="E3386" t="s">
        <v>18</v>
      </c>
      <c r="F3386" t="s">
        <v>26</v>
      </c>
      <c r="G3386" t="s">
        <v>37</v>
      </c>
      <c r="H3386">
        <v>50.454000000000001</v>
      </c>
      <c r="I3386">
        <v>6</v>
      </c>
      <c r="J3386">
        <v>0.7</v>
      </c>
      <c r="K3386">
        <v>-33.636000000000003</v>
      </c>
    </row>
    <row r="3387" spans="1:11" x14ac:dyDescent="0.2">
      <c r="A3387" t="s">
        <v>28</v>
      </c>
      <c r="B3387" t="s">
        <v>44</v>
      </c>
      <c r="C3387" t="s">
        <v>99</v>
      </c>
      <c r="D3387" t="s">
        <v>40</v>
      </c>
      <c r="E3387" t="s">
        <v>18</v>
      </c>
      <c r="F3387" t="s">
        <v>19</v>
      </c>
      <c r="G3387" t="s">
        <v>31</v>
      </c>
      <c r="H3387">
        <v>154.76400000000001</v>
      </c>
      <c r="I3387">
        <v>3</v>
      </c>
      <c r="J3387">
        <v>0.4</v>
      </c>
      <c r="K3387">
        <v>-36.111600000000003</v>
      </c>
    </row>
    <row r="3388" spans="1:11" x14ac:dyDescent="0.2">
      <c r="A3388" t="s">
        <v>13</v>
      </c>
      <c r="B3388" t="s">
        <v>14</v>
      </c>
      <c r="C3388" t="s">
        <v>135</v>
      </c>
      <c r="D3388" t="s">
        <v>46</v>
      </c>
      <c r="E3388" t="s">
        <v>47</v>
      </c>
      <c r="F3388" t="s">
        <v>26</v>
      </c>
      <c r="G3388" t="s">
        <v>41</v>
      </c>
      <c r="H3388">
        <v>6.8479999999999999</v>
      </c>
      <c r="I3388">
        <v>2</v>
      </c>
      <c r="J3388">
        <v>0.2</v>
      </c>
      <c r="K3388">
        <v>2.14</v>
      </c>
    </row>
    <row r="3389" spans="1:11" x14ac:dyDescent="0.2">
      <c r="A3389" t="s">
        <v>28</v>
      </c>
      <c r="B3389" t="s">
        <v>44</v>
      </c>
      <c r="C3389" t="s">
        <v>42</v>
      </c>
      <c r="D3389" t="s">
        <v>43</v>
      </c>
      <c r="E3389" t="s">
        <v>25</v>
      </c>
      <c r="F3389" t="s">
        <v>35</v>
      </c>
      <c r="G3389" t="s">
        <v>36</v>
      </c>
      <c r="H3389">
        <v>1091.1679999999999</v>
      </c>
      <c r="I3389">
        <v>4</v>
      </c>
      <c r="J3389">
        <v>0.2</v>
      </c>
      <c r="K3389">
        <v>68.197999999999993</v>
      </c>
    </row>
    <row r="3390" spans="1:11" x14ac:dyDescent="0.2">
      <c r="A3390" t="s">
        <v>28</v>
      </c>
      <c r="B3390" t="s">
        <v>44</v>
      </c>
      <c r="C3390" t="s">
        <v>42</v>
      </c>
      <c r="D3390" t="s">
        <v>43</v>
      </c>
      <c r="E3390" t="s">
        <v>25</v>
      </c>
      <c r="F3390" t="s">
        <v>35</v>
      </c>
      <c r="G3390" t="s">
        <v>36</v>
      </c>
      <c r="H3390">
        <v>219.16800000000001</v>
      </c>
      <c r="I3390">
        <v>2</v>
      </c>
      <c r="J3390">
        <v>0.2</v>
      </c>
      <c r="K3390">
        <v>-43.833599999999997</v>
      </c>
    </row>
    <row r="3391" spans="1:11" x14ac:dyDescent="0.2">
      <c r="A3391" t="s">
        <v>62</v>
      </c>
      <c r="B3391" t="s">
        <v>14</v>
      </c>
      <c r="C3391" t="s">
        <v>113</v>
      </c>
      <c r="D3391" t="s">
        <v>46</v>
      </c>
      <c r="E3391" t="s">
        <v>47</v>
      </c>
      <c r="F3391" t="s">
        <v>26</v>
      </c>
      <c r="G3391" t="s">
        <v>37</v>
      </c>
      <c r="H3391">
        <v>6.9279999999999999</v>
      </c>
      <c r="I3391">
        <v>1</v>
      </c>
      <c r="J3391">
        <v>0.8</v>
      </c>
      <c r="K3391">
        <v>-11.0848</v>
      </c>
    </row>
    <row r="3392" spans="1:11" x14ac:dyDescent="0.2">
      <c r="A3392" t="s">
        <v>168</v>
      </c>
      <c r="B3392" t="s">
        <v>14</v>
      </c>
      <c r="C3392" t="s">
        <v>55</v>
      </c>
      <c r="D3392" t="s">
        <v>56</v>
      </c>
      <c r="E3392" t="s">
        <v>57</v>
      </c>
      <c r="F3392" t="s">
        <v>26</v>
      </c>
      <c r="G3392" t="s">
        <v>41</v>
      </c>
      <c r="H3392">
        <v>40.031999999999996</v>
      </c>
      <c r="I3392">
        <v>6</v>
      </c>
      <c r="J3392">
        <v>0.2</v>
      </c>
      <c r="K3392">
        <v>15.012</v>
      </c>
    </row>
    <row r="3393" spans="1:11" x14ac:dyDescent="0.2">
      <c r="A3393" t="s">
        <v>28</v>
      </c>
      <c r="B3393" t="s">
        <v>44</v>
      </c>
      <c r="C3393" t="s">
        <v>330</v>
      </c>
      <c r="D3393" t="s">
        <v>74</v>
      </c>
      <c r="E3393" t="s">
        <v>47</v>
      </c>
      <c r="F3393" t="s">
        <v>26</v>
      </c>
      <c r="G3393" t="s">
        <v>32</v>
      </c>
      <c r="H3393">
        <v>443.92</v>
      </c>
      <c r="I3393">
        <v>4</v>
      </c>
      <c r="J3393">
        <v>0</v>
      </c>
      <c r="K3393">
        <v>13.317600000000001</v>
      </c>
    </row>
    <row r="3394" spans="1:11" x14ac:dyDescent="0.2">
      <c r="A3394" t="s">
        <v>28</v>
      </c>
      <c r="B3394" t="s">
        <v>44</v>
      </c>
      <c r="C3394" t="s">
        <v>330</v>
      </c>
      <c r="D3394" t="s">
        <v>74</v>
      </c>
      <c r="E3394" t="s">
        <v>47</v>
      </c>
      <c r="F3394" t="s">
        <v>26</v>
      </c>
      <c r="G3394" t="s">
        <v>37</v>
      </c>
      <c r="H3394">
        <v>169.99</v>
      </c>
      <c r="I3394">
        <v>1</v>
      </c>
      <c r="J3394">
        <v>0</v>
      </c>
      <c r="K3394">
        <v>78.195400000000006</v>
      </c>
    </row>
    <row r="3395" spans="1:11" x14ac:dyDescent="0.2">
      <c r="A3395" t="s">
        <v>28</v>
      </c>
      <c r="B3395" t="s">
        <v>44</v>
      </c>
      <c r="C3395" t="s">
        <v>330</v>
      </c>
      <c r="D3395" t="s">
        <v>74</v>
      </c>
      <c r="E3395" t="s">
        <v>47</v>
      </c>
      <c r="F3395" t="s">
        <v>26</v>
      </c>
      <c r="G3395" t="s">
        <v>41</v>
      </c>
      <c r="H3395">
        <v>25.92</v>
      </c>
      <c r="I3395">
        <v>4</v>
      </c>
      <c r="J3395">
        <v>0</v>
      </c>
      <c r="K3395">
        <v>12.441599999999999</v>
      </c>
    </row>
    <row r="3396" spans="1:11" x14ac:dyDescent="0.2">
      <c r="A3396" t="s">
        <v>28</v>
      </c>
      <c r="B3396" t="s">
        <v>22</v>
      </c>
      <c r="C3396" t="s">
        <v>182</v>
      </c>
      <c r="D3396" t="s">
        <v>17</v>
      </c>
      <c r="E3396" t="s">
        <v>18</v>
      </c>
      <c r="F3396" t="s">
        <v>35</v>
      </c>
      <c r="G3396" t="s">
        <v>36</v>
      </c>
      <c r="H3396">
        <v>36.99</v>
      </c>
      <c r="I3396">
        <v>1</v>
      </c>
      <c r="J3396">
        <v>0</v>
      </c>
      <c r="K3396">
        <v>9.9872999999999994</v>
      </c>
    </row>
    <row r="3397" spans="1:11" x14ac:dyDescent="0.2">
      <c r="A3397" t="s">
        <v>28</v>
      </c>
      <c r="B3397" t="s">
        <v>22</v>
      </c>
      <c r="C3397" t="s">
        <v>182</v>
      </c>
      <c r="D3397" t="s">
        <v>17</v>
      </c>
      <c r="E3397" t="s">
        <v>18</v>
      </c>
      <c r="F3397" t="s">
        <v>26</v>
      </c>
      <c r="G3397" t="s">
        <v>41</v>
      </c>
      <c r="H3397">
        <v>629.1</v>
      </c>
      <c r="I3397">
        <v>6</v>
      </c>
      <c r="J3397">
        <v>0</v>
      </c>
      <c r="K3397">
        <v>301.96800000000002</v>
      </c>
    </row>
    <row r="3398" spans="1:11" x14ac:dyDescent="0.2">
      <c r="A3398" t="s">
        <v>28</v>
      </c>
      <c r="B3398" t="s">
        <v>22</v>
      </c>
      <c r="C3398" t="s">
        <v>182</v>
      </c>
      <c r="D3398" t="s">
        <v>17</v>
      </c>
      <c r="E3398" t="s">
        <v>18</v>
      </c>
      <c r="F3398" t="s">
        <v>26</v>
      </c>
      <c r="G3398" t="s">
        <v>32</v>
      </c>
      <c r="H3398">
        <v>193.95</v>
      </c>
      <c r="I3398">
        <v>3</v>
      </c>
      <c r="J3398">
        <v>0</v>
      </c>
      <c r="K3398">
        <v>9.6974999999999998</v>
      </c>
    </row>
    <row r="3399" spans="1:11" x14ac:dyDescent="0.2">
      <c r="A3399" t="s">
        <v>28</v>
      </c>
      <c r="B3399" t="s">
        <v>22</v>
      </c>
      <c r="C3399" t="s">
        <v>182</v>
      </c>
      <c r="D3399" t="s">
        <v>17</v>
      </c>
      <c r="E3399" t="s">
        <v>18</v>
      </c>
      <c r="F3399" t="s">
        <v>26</v>
      </c>
      <c r="G3399" t="s">
        <v>34</v>
      </c>
      <c r="H3399">
        <v>5.46</v>
      </c>
      <c r="I3399">
        <v>3</v>
      </c>
      <c r="J3399">
        <v>0</v>
      </c>
      <c r="K3399">
        <v>1.4742</v>
      </c>
    </row>
    <row r="3400" spans="1:11" x14ac:dyDescent="0.2">
      <c r="A3400" t="s">
        <v>62</v>
      </c>
      <c r="B3400" t="s">
        <v>22</v>
      </c>
      <c r="C3400" t="s">
        <v>451</v>
      </c>
      <c r="D3400" t="s">
        <v>65</v>
      </c>
      <c r="E3400" t="s">
        <v>47</v>
      </c>
      <c r="F3400" t="s">
        <v>19</v>
      </c>
      <c r="G3400" t="s">
        <v>33</v>
      </c>
      <c r="H3400">
        <v>22.288</v>
      </c>
      <c r="I3400">
        <v>7</v>
      </c>
      <c r="J3400">
        <v>0.6</v>
      </c>
      <c r="K3400">
        <v>-8.9152000000000005</v>
      </c>
    </row>
    <row r="3401" spans="1:11" x14ac:dyDescent="0.2">
      <c r="A3401" t="s">
        <v>28</v>
      </c>
      <c r="B3401" t="s">
        <v>14</v>
      </c>
      <c r="C3401" t="s">
        <v>61</v>
      </c>
      <c r="D3401" t="s">
        <v>46</v>
      </c>
      <c r="E3401" t="s">
        <v>47</v>
      </c>
      <c r="F3401" t="s">
        <v>19</v>
      </c>
      <c r="G3401" t="s">
        <v>33</v>
      </c>
      <c r="H3401">
        <v>65.424000000000007</v>
      </c>
      <c r="I3401">
        <v>4</v>
      </c>
      <c r="J3401">
        <v>0.6</v>
      </c>
      <c r="K3401">
        <v>-52.339199999999998</v>
      </c>
    </row>
    <row r="3402" spans="1:11" x14ac:dyDescent="0.2">
      <c r="A3402" t="s">
        <v>168</v>
      </c>
      <c r="B3402" t="s">
        <v>14</v>
      </c>
      <c r="C3402" t="s">
        <v>23</v>
      </c>
      <c r="D3402" t="s">
        <v>24</v>
      </c>
      <c r="E3402" t="s">
        <v>25</v>
      </c>
      <c r="F3402" t="s">
        <v>26</v>
      </c>
      <c r="G3402" t="s">
        <v>32</v>
      </c>
      <c r="H3402">
        <v>77.88</v>
      </c>
      <c r="I3402">
        <v>2</v>
      </c>
      <c r="J3402">
        <v>0</v>
      </c>
      <c r="K3402">
        <v>3.8940000000000001</v>
      </c>
    </row>
    <row r="3403" spans="1:11" x14ac:dyDescent="0.2">
      <c r="A3403" t="s">
        <v>28</v>
      </c>
      <c r="B3403" t="s">
        <v>44</v>
      </c>
      <c r="C3403" t="s">
        <v>103</v>
      </c>
      <c r="D3403" t="s">
        <v>104</v>
      </c>
      <c r="E3403" t="s">
        <v>57</v>
      </c>
      <c r="F3403" t="s">
        <v>19</v>
      </c>
      <c r="G3403" t="s">
        <v>21</v>
      </c>
      <c r="H3403">
        <v>281.37200000000001</v>
      </c>
      <c r="I3403">
        <v>2</v>
      </c>
      <c r="J3403">
        <v>0.3</v>
      </c>
      <c r="K3403">
        <v>-12.0588</v>
      </c>
    </row>
    <row r="3404" spans="1:11" x14ac:dyDescent="0.2">
      <c r="A3404" t="s">
        <v>28</v>
      </c>
      <c r="B3404" t="s">
        <v>44</v>
      </c>
      <c r="C3404" t="s">
        <v>103</v>
      </c>
      <c r="D3404" t="s">
        <v>104</v>
      </c>
      <c r="E3404" t="s">
        <v>57</v>
      </c>
      <c r="F3404" t="s">
        <v>26</v>
      </c>
      <c r="G3404" t="s">
        <v>37</v>
      </c>
      <c r="H3404">
        <v>7.4880000000000004</v>
      </c>
      <c r="I3404">
        <v>8</v>
      </c>
      <c r="J3404">
        <v>0.7</v>
      </c>
      <c r="K3404">
        <v>-5.2416</v>
      </c>
    </row>
    <row r="3405" spans="1:11" x14ac:dyDescent="0.2">
      <c r="A3405" t="s">
        <v>28</v>
      </c>
      <c r="B3405" t="s">
        <v>44</v>
      </c>
      <c r="C3405" t="s">
        <v>103</v>
      </c>
      <c r="D3405" t="s">
        <v>104</v>
      </c>
      <c r="E3405" t="s">
        <v>57</v>
      </c>
      <c r="F3405" t="s">
        <v>19</v>
      </c>
      <c r="G3405" t="s">
        <v>33</v>
      </c>
      <c r="H3405">
        <v>22.335999999999999</v>
      </c>
      <c r="I3405">
        <v>4</v>
      </c>
      <c r="J3405">
        <v>0.2</v>
      </c>
      <c r="K3405">
        <v>7.8175999999999997</v>
      </c>
    </row>
    <row r="3406" spans="1:11" x14ac:dyDescent="0.2">
      <c r="A3406" t="s">
        <v>28</v>
      </c>
      <c r="B3406" t="s">
        <v>14</v>
      </c>
      <c r="C3406" t="s">
        <v>103</v>
      </c>
      <c r="D3406" t="s">
        <v>104</v>
      </c>
      <c r="E3406" t="s">
        <v>57</v>
      </c>
      <c r="F3406" t="s">
        <v>26</v>
      </c>
      <c r="G3406" t="s">
        <v>41</v>
      </c>
      <c r="H3406">
        <v>10.368</v>
      </c>
      <c r="I3406">
        <v>2</v>
      </c>
      <c r="J3406">
        <v>0.2</v>
      </c>
      <c r="K3406">
        <v>3.6288</v>
      </c>
    </row>
    <row r="3407" spans="1:11" x14ac:dyDescent="0.2">
      <c r="A3407" t="s">
        <v>28</v>
      </c>
      <c r="B3407" t="s">
        <v>22</v>
      </c>
      <c r="C3407" t="s">
        <v>52</v>
      </c>
      <c r="D3407" t="s">
        <v>24</v>
      </c>
      <c r="E3407" t="s">
        <v>25</v>
      </c>
      <c r="F3407" t="s">
        <v>26</v>
      </c>
      <c r="G3407" t="s">
        <v>41</v>
      </c>
      <c r="H3407">
        <v>65.790000000000006</v>
      </c>
      <c r="I3407">
        <v>9</v>
      </c>
      <c r="J3407">
        <v>0</v>
      </c>
      <c r="K3407">
        <v>30.263400000000001</v>
      </c>
    </row>
    <row r="3408" spans="1:11" x14ac:dyDescent="0.2">
      <c r="A3408" t="s">
        <v>28</v>
      </c>
      <c r="B3408" t="s">
        <v>22</v>
      </c>
      <c r="C3408" t="s">
        <v>52</v>
      </c>
      <c r="D3408" t="s">
        <v>24</v>
      </c>
      <c r="E3408" t="s">
        <v>25</v>
      </c>
      <c r="F3408" t="s">
        <v>26</v>
      </c>
      <c r="G3408" t="s">
        <v>37</v>
      </c>
      <c r="H3408">
        <v>271.98399999999998</v>
      </c>
      <c r="I3408">
        <v>2</v>
      </c>
      <c r="J3408">
        <v>0.2</v>
      </c>
      <c r="K3408">
        <v>88.394800000000004</v>
      </c>
    </row>
    <row r="3409" spans="1:11" x14ac:dyDescent="0.2">
      <c r="A3409" t="s">
        <v>28</v>
      </c>
      <c r="B3409" t="s">
        <v>22</v>
      </c>
      <c r="C3409" t="s">
        <v>52</v>
      </c>
      <c r="D3409" t="s">
        <v>24</v>
      </c>
      <c r="E3409" t="s">
        <v>25</v>
      </c>
      <c r="F3409" t="s">
        <v>26</v>
      </c>
      <c r="G3409" t="s">
        <v>34</v>
      </c>
      <c r="H3409">
        <v>11.76</v>
      </c>
      <c r="I3409">
        <v>4</v>
      </c>
      <c r="J3409">
        <v>0</v>
      </c>
      <c r="K3409">
        <v>3.1751999999999998</v>
      </c>
    </row>
    <row r="3410" spans="1:11" x14ac:dyDescent="0.2">
      <c r="A3410" t="s">
        <v>28</v>
      </c>
      <c r="B3410" t="s">
        <v>22</v>
      </c>
      <c r="C3410" t="s">
        <v>52</v>
      </c>
      <c r="D3410" t="s">
        <v>24</v>
      </c>
      <c r="E3410" t="s">
        <v>25</v>
      </c>
      <c r="F3410" t="s">
        <v>26</v>
      </c>
      <c r="G3410" t="s">
        <v>41</v>
      </c>
      <c r="H3410">
        <v>77.52</v>
      </c>
      <c r="I3410">
        <v>2</v>
      </c>
      <c r="J3410">
        <v>0</v>
      </c>
      <c r="K3410">
        <v>37.9848</v>
      </c>
    </row>
    <row r="3411" spans="1:11" x14ac:dyDescent="0.2">
      <c r="A3411" t="s">
        <v>28</v>
      </c>
      <c r="B3411" t="s">
        <v>22</v>
      </c>
      <c r="C3411" t="s">
        <v>52</v>
      </c>
      <c r="D3411" t="s">
        <v>24</v>
      </c>
      <c r="E3411" t="s">
        <v>25</v>
      </c>
      <c r="F3411" t="s">
        <v>26</v>
      </c>
      <c r="G3411" t="s">
        <v>37</v>
      </c>
      <c r="H3411">
        <v>48.64</v>
      </c>
      <c r="I3411">
        <v>2</v>
      </c>
      <c r="J3411">
        <v>0.2</v>
      </c>
      <c r="K3411">
        <v>15.808</v>
      </c>
    </row>
    <row r="3412" spans="1:11" x14ac:dyDescent="0.2">
      <c r="A3412" t="s">
        <v>168</v>
      </c>
      <c r="B3412" t="s">
        <v>14</v>
      </c>
      <c r="C3412" t="s">
        <v>48</v>
      </c>
      <c r="D3412" t="s">
        <v>49</v>
      </c>
      <c r="E3412" t="s">
        <v>47</v>
      </c>
      <c r="F3412" t="s">
        <v>26</v>
      </c>
      <c r="G3412" t="s">
        <v>77</v>
      </c>
      <c r="H3412">
        <v>1.81</v>
      </c>
      <c r="I3412">
        <v>1</v>
      </c>
      <c r="J3412">
        <v>0</v>
      </c>
      <c r="K3412">
        <v>0.65159999999999996</v>
      </c>
    </row>
    <row r="3413" spans="1:11" x14ac:dyDescent="0.2">
      <c r="A3413" t="s">
        <v>168</v>
      </c>
      <c r="B3413" t="s">
        <v>14</v>
      </c>
      <c r="C3413" t="s">
        <v>48</v>
      </c>
      <c r="D3413" t="s">
        <v>49</v>
      </c>
      <c r="E3413" t="s">
        <v>47</v>
      </c>
      <c r="F3413" t="s">
        <v>26</v>
      </c>
      <c r="G3413" t="s">
        <v>37</v>
      </c>
      <c r="H3413">
        <v>8.26</v>
      </c>
      <c r="I3413">
        <v>2</v>
      </c>
      <c r="J3413">
        <v>0</v>
      </c>
      <c r="K3413">
        <v>3.8822000000000001</v>
      </c>
    </row>
    <row r="3414" spans="1:11" x14ac:dyDescent="0.2">
      <c r="A3414" t="s">
        <v>28</v>
      </c>
      <c r="B3414" t="s">
        <v>44</v>
      </c>
      <c r="C3414" t="s">
        <v>97</v>
      </c>
      <c r="D3414" t="s">
        <v>98</v>
      </c>
      <c r="E3414" t="s">
        <v>25</v>
      </c>
      <c r="F3414" t="s">
        <v>26</v>
      </c>
      <c r="G3414" t="s">
        <v>38</v>
      </c>
      <c r="H3414">
        <v>43.56</v>
      </c>
      <c r="I3414">
        <v>5</v>
      </c>
      <c r="J3414">
        <v>0.2</v>
      </c>
      <c r="K3414">
        <v>3.2669999999999999</v>
      </c>
    </row>
    <row r="3415" spans="1:11" x14ac:dyDescent="0.2">
      <c r="A3415" t="s">
        <v>28</v>
      </c>
      <c r="B3415" t="s">
        <v>44</v>
      </c>
      <c r="C3415" t="s">
        <v>97</v>
      </c>
      <c r="D3415" t="s">
        <v>98</v>
      </c>
      <c r="E3415" t="s">
        <v>25</v>
      </c>
      <c r="F3415" t="s">
        <v>26</v>
      </c>
      <c r="G3415" t="s">
        <v>110</v>
      </c>
      <c r="H3415">
        <v>5.84</v>
      </c>
      <c r="I3415">
        <v>2</v>
      </c>
      <c r="J3415">
        <v>0.2</v>
      </c>
      <c r="K3415">
        <v>0.73</v>
      </c>
    </row>
    <row r="3416" spans="1:11" x14ac:dyDescent="0.2">
      <c r="A3416" t="s">
        <v>28</v>
      </c>
      <c r="B3416" t="s">
        <v>44</v>
      </c>
      <c r="C3416" t="s">
        <v>75</v>
      </c>
      <c r="D3416" t="s">
        <v>76</v>
      </c>
      <c r="E3416" t="s">
        <v>57</v>
      </c>
      <c r="F3416" t="s">
        <v>19</v>
      </c>
      <c r="G3416" t="s">
        <v>21</v>
      </c>
      <c r="H3416">
        <v>271.76400000000001</v>
      </c>
      <c r="I3416">
        <v>2</v>
      </c>
      <c r="J3416">
        <v>0.1</v>
      </c>
      <c r="K3416">
        <v>60.392000000000003</v>
      </c>
    </row>
    <row r="3417" spans="1:11" x14ac:dyDescent="0.2">
      <c r="A3417" t="s">
        <v>28</v>
      </c>
      <c r="B3417" t="s">
        <v>14</v>
      </c>
      <c r="C3417" t="s">
        <v>23</v>
      </c>
      <c r="D3417" t="s">
        <v>24</v>
      </c>
      <c r="E3417" t="s">
        <v>25</v>
      </c>
      <c r="F3417" t="s">
        <v>26</v>
      </c>
      <c r="G3417" t="s">
        <v>38</v>
      </c>
      <c r="H3417">
        <v>262.24</v>
      </c>
      <c r="I3417">
        <v>2</v>
      </c>
      <c r="J3417">
        <v>0</v>
      </c>
      <c r="K3417">
        <v>78.671999999999997</v>
      </c>
    </row>
    <row r="3418" spans="1:11" x14ac:dyDescent="0.2">
      <c r="A3418" t="s">
        <v>28</v>
      </c>
      <c r="B3418" t="s">
        <v>14</v>
      </c>
      <c r="C3418" t="s">
        <v>23</v>
      </c>
      <c r="D3418" t="s">
        <v>24</v>
      </c>
      <c r="E3418" t="s">
        <v>25</v>
      </c>
      <c r="F3418" t="s">
        <v>26</v>
      </c>
      <c r="G3418" t="s">
        <v>41</v>
      </c>
      <c r="H3418">
        <v>182.72</v>
      </c>
      <c r="I3418">
        <v>8</v>
      </c>
      <c r="J3418">
        <v>0</v>
      </c>
      <c r="K3418">
        <v>84.051199999999994</v>
      </c>
    </row>
    <row r="3419" spans="1:11" x14ac:dyDescent="0.2">
      <c r="A3419" t="s">
        <v>28</v>
      </c>
      <c r="B3419" t="s">
        <v>14</v>
      </c>
      <c r="C3419" t="s">
        <v>23</v>
      </c>
      <c r="D3419" t="s">
        <v>24</v>
      </c>
      <c r="E3419" t="s">
        <v>25</v>
      </c>
      <c r="F3419" t="s">
        <v>35</v>
      </c>
      <c r="G3419" t="s">
        <v>59</v>
      </c>
      <c r="H3419">
        <v>131.6</v>
      </c>
      <c r="I3419">
        <v>7</v>
      </c>
      <c r="J3419">
        <v>0</v>
      </c>
      <c r="K3419">
        <v>7.8959999999999999</v>
      </c>
    </row>
    <row r="3420" spans="1:11" x14ac:dyDescent="0.2">
      <c r="A3420" t="s">
        <v>28</v>
      </c>
      <c r="B3420" t="s">
        <v>14</v>
      </c>
      <c r="C3420" t="s">
        <v>23</v>
      </c>
      <c r="D3420" t="s">
        <v>24</v>
      </c>
      <c r="E3420" t="s">
        <v>25</v>
      </c>
      <c r="F3420" t="s">
        <v>26</v>
      </c>
      <c r="G3420" t="s">
        <v>37</v>
      </c>
      <c r="H3420">
        <v>22.72</v>
      </c>
      <c r="I3420">
        <v>4</v>
      </c>
      <c r="J3420">
        <v>0.2</v>
      </c>
      <c r="K3420">
        <v>7.3840000000000003</v>
      </c>
    </row>
    <row r="3421" spans="1:11" x14ac:dyDescent="0.2">
      <c r="A3421" t="s">
        <v>28</v>
      </c>
      <c r="B3421" t="s">
        <v>14</v>
      </c>
      <c r="C3421" t="s">
        <v>23</v>
      </c>
      <c r="D3421" t="s">
        <v>24</v>
      </c>
      <c r="E3421" t="s">
        <v>25</v>
      </c>
      <c r="F3421" t="s">
        <v>35</v>
      </c>
      <c r="G3421" t="s">
        <v>123</v>
      </c>
      <c r="H3421">
        <v>558.4</v>
      </c>
      <c r="I3421">
        <v>2</v>
      </c>
      <c r="J3421">
        <v>0.2</v>
      </c>
      <c r="K3421">
        <v>41.88</v>
      </c>
    </row>
    <row r="3422" spans="1:11" x14ac:dyDescent="0.2">
      <c r="A3422" t="s">
        <v>28</v>
      </c>
      <c r="B3422" t="s">
        <v>44</v>
      </c>
      <c r="C3422" t="s">
        <v>452</v>
      </c>
      <c r="D3422" t="s">
        <v>102</v>
      </c>
      <c r="E3422" t="s">
        <v>47</v>
      </c>
      <c r="F3422" t="s">
        <v>26</v>
      </c>
      <c r="G3422" t="s">
        <v>37</v>
      </c>
      <c r="H3422">
        <v>15.24</v>
      </c>
      <c r="I3422">
        <v>4</v>
      </c>
      <c r="J3422">
        <v>0</v>
      </c>
      <c r="K3422">
        <v>6.8579999999999997</v>
      </c>
    </row>
    <row r="3423" spans="1:11" x14ac:dyDescent="0.2">
      <c r="A3423" t="s">
        <v>28</v>
      </c>
      <c r="B3423" t="s">
        <v>44</v>
      </c>
      <c r="C3423" t="s">
        <v>452</v>
      </c>
      <c r="D3423" t="s">
        <v>102</v>
      </c>
      <c r="E3423" t="s">
        <v>47</v>
      </c>
      <c r="F3423" t="s">
        <v>19</v>
      </c>
      <c r="G3423" t="s">
        <v>21</v>
      </c>
      <c r="H3423">
        <v>1408.1</v>
      </c>
      <c r="I3423">
        <v>10</v>
      </c>
      <c r="J3423">
        <v>0</v>
      </c>
      <c r="K3423">
        <v>394.26799999999997</v>
      </c>
    </row>
    <row r="3424" spans="1:11" x14ac:dyDescent="0.2">
      <c r="A3424" t="s">
        <v>13</v>
      </c>
      <c r="B3424" t="s">
        <v>44</v>
      </c>
      <c r="C3424" t="s">
        <v>235</v>
      </c>
      <c r="D3424" t="s">
        <v>104</v>
      </c>
      <c r="E3424" t="s">
        <v>57</v>
      </c>
      <c r="F3424" t="s">
        <v>26</v>
      </c>
      <c r="G3424" t="s">
        <v>41</v>
      </c>
      <c r="H3424">
        <v>32.896000000000001</v>
      </c>
      <c r="I3424">
        <v>4</v>
      </c>
      <c r="J3424">
        <v>0.2</v>
      </c>
      <c r="K3424">
        <v>11.102399999999999</v>
      </c>
    </row>
    <row r="3425" spans="1:11" x14ac:dyDescent="0.2">
      <c r="A3425" t="s">
        <v>13</v>
      </c>
      <c r="B3425" t="s">
        <v>44</v>
      </c>
      <c r="C3425" t="s">
        <v>235</v>
      </c>
      <c r="D3425" t="s">
        <v>104</v>
      </c>
      <c r="E3425" t="s">
        <v>57</v>
      </c>
      <c r="F3425" t="s">
        <v>19</v>
      </c>
      <c r="G3425" t="s">
        <v>31</v>
      </c>
      <c r="H3425">
        <v>215.148</v>
      </c>
      <c r="I3425">
        <v>2</v>
      </c>
      <c r="J3425">
        <v>0.4</v>
      </c>
      <c r="K3425">
        <v>-103.98820000000001</v>
      </c>
    </row>
    <row r="3426" spans="1:11" x14ac:dyDescent="0.2">
      <c r="A3426" t="s">
        <v>13</v>
      </c>
      <c r="B3426" t="s">
        <v>44</v>
      </c>
      <c r="C3426" t="s">
        <v>235</v>
      </c>
      <c r="D3426" t="s">
        <v>104</v>
      </c>
      <c r="E3426" t="s">
        <v>57</v>
      </c>
      <c r="F3426" t="s">
        <v>26</v>
      </c>
      <c r="G3426" t="s">
        <v>41</v>
      </c>
      <c r="H3426">
        <v>30.96</v>
      </c>
      <c r="I3426">
        <v>6</v>
      </c>
      <c r="J3426">
        <v>0.2</v>
      </c>
      <c r="K3426">
        <v>11.223000000000001</v>
      </c>
    </row>
    <row r="3427" spans="1:11" x14ac:dyDescent="0.2">
      <c r="A3427" t="s">
        <v>62</v>
      </c>
      <c r="B3427" t="s">
        <v>14</v>
      </c>
      <c r="C3427" t="s">
        <v>149</v>
      </c>
      <c r="D3427" t="s">
        <v>24</v>
      </c>
      <c r="E3427" t="s">
        <v>25</v>
      </c>
      <c r="F3427" t="s">
        <v>26</v>
      </c>
      <c r="G3427" t="s">
        <v>32</v>
      </c>
      <c r="H3427">
        <v>29.79</v>
      </c>
      <c r="I3427">
        <v>3</v>
      </c>
      <c r="J3427">
        <v>0</v>
      </c>
      <c r="K3427">
        <v>8.6390999999999991</v>
      </c>
    </row>
    <row r="3428" spans="1:11" x14ac:dyDescent="0.2">
      <c r="A3428" t="s">
        <v>62</v>
      </c>
      <c r="B3428" t="s">
        <v>14</v>
      </c>
      <c r="C3428" t="s">
        <v>149</v>
      </c>
      <c r="D3428" t="s">
        <v>24</v>
      </c>
      <c r="E3428" t="s">
        <v>25</v>
      </c>
      <c r="F3428" t="s">
        <v>19</v>
      </c>
      <c r="G3428" t="s">
        <v>33</v>
      </c>
      <c r="H3428">
        <v>128.9</v>
      </c>
      <c r="I3428">
        <v>2</v>
      </c>
      <c r="J3428">
        <v>0</v>
      </c>
      <c r="K3428">
        <v>15.468</v>
      </c>
    </row>
    <row r="3429" spans="1:11" x14ac:dyDescent="0.2">
      <c r="A3429" t="s">
        <v>62</v>
      </c>
      <c r="B3429" t="s">
        <v>14</v>
      </c>
      <c r="C3429" t="s">
        <v>149</v>
      </c>
      <c r="D3429" t="s">
        <v>24</v>
      </c>
      <c r="E3429" t="s">
        <v>25</v>
      </c>
      <c r="F3429" t="s">
        <v>26</v>
      </c>
      <c r="G3429" t="s">
        <v>41</v>
      </c>
      <c r="H3429">
        <v>60.12</v>
      </c>
      <c r="I3429">
        <v>9</v>
      </c>
      <c r="J3429">
        <v>0</v>
      </c>
      <c r="K3429">
        <v>28.857600000000001</v>
      </c>
    </row>
    <row r="3430" spans="1:11" x14ac:dyDescent="0.2">
      <c r="A3430" t="s">
        <v>28</v>
      </c>
      <c r="B3430" t="s">
        <v>14</v>
      </c>
      <c r="C3430" t="s">
        <v>319</v>
      </c>
      <c r="D3430" t="s">
        <v>43</v>
      </c>
      <c r="E3430" t="s">
        <v>25</v>
      </c>
      <c r="F3430" t="s">
        <v>26</v>
      </c>
      <c r="G3430" t="s">
        <v>37</v>
      </c>
      <c r="H3430">
        <v>24.815999999999999</v>
      </c>
      <c r="I3430">
        <v>3</v>
      </c>
      <c r="J3430">
        <v>0.2</v>
      </c>
      <c r="K3430">
        <v>8.3754000000000008</v>
      </c>
    </row>
    <row r="3431" spans="1:11" x14ac:dyDescent="0.2">
      <c r="A3431" t="s">
        <v>28</v>
      </c>
      <c r="B3431" t="s">
        <v>14</v>
      </c>
      <c r="C3431" t="s">
        <v>319</v>
      </c>
      <c r="D3431" t="s">
        <v>43</v>
      </c>
      <c r="E3431" t="s">
        <v>25</v>
      </c>
      <c r="F3431" t="s">
        <v>26</v>
      </c>
      <c r="G3431" t="s">
        <v>37</v>
      </c>
      <c r="H3431">
        <v>14.976000000000001</v>
      </c>
      <c r="I3431">
        <v>6</v>
      </c>
      <c r="J3431">
        <v>0.2</v>
      </c>
      <c r="K3431">
        <v>5.4287999999999998</v>
      </c>
    </row>
    <row r="3432" spans="1:11" x14ac:dyDescent="0.2">
      <c r="A3432" t="s">
        <v>62</v>
      </c>
      <c r="B3432" t="s">
        <v>14</v>
      </c>
      <c r="C3432" t="s">
        <v>79</v>
      </c>
      <c r="D3432" t="s">
        <v>65</v>
      </c>
      <c r="E3432" t="s">
        <v>47</v>
      </c>
      <c r="F3432" t="s">
        <v>26</v>
      </c>
      <c r="G3432" t="s">
        <v>37</v>
      </c>
      <c r="H3432">
        <v>15.08</v>
      </c>
      <c r="I3432">
        <v>2</v>
      </c>
      <c r="J3432">
        <v>0.8</v>
      </c>
      <c r="K3432">
        <v>-22.62</v>
      </c>
    </row>
    <row r="3433" spans="1:11" x14ac:dyDescent="0.2">
      <c r="A3433" t="s">
        <v>62</v>
      </c>
      <c r="B3433" t="s">
        <v>14</v>
      </c>
      <c r="C3433" t="s">
        <v>79</v>
      </c>
      <c r="D3433" t="s">
        <v>65</v>
      </c>
      <c r="E3433" t="s">
        <v>47</v>
      </c>
      <c r="F3433" t="s">
        <v>19</v>
      </c>
      <c r="G3433" t="s">
        <v>33</v>
      </c>
      <c r="H3433">
        <v>24.288</v>
      </c>
      <c r="I3433">
        <v>3</v>
      </c>
      <c r="J3433">
        <v>0.6</v>
      </c>
      <c r="K3433">
        <v>-12.751200000000001</v>
      </c>
    </row>
    <row r="3434" spans="1:11" x14ac:dyDescent="0.2">
      <c r="A3434" t="s">
        <v>168</v>
      </c>
      <c r="B3434" t="s">
        <v>14</v>
      </c>
      <c r="C3434" t="s">
        <v>135</v>
      </c>
      <c r="D3434" t="s">
        <v>46</v>
      </c>
      <c r="E3434" t="s">
        <v>47</v>
      </c>
      <c r="F3434" t="s">
        <v>19</v>
      </c>
      <c r="G3434" t="s">
        <v>33</v>
      </c>
      <c r="H3434">
        <v>16.192</v>
      </c>
      <c r="I3434">
        <v>2</v>
      </c>
      <c r="J3434">
        <v>0.6</v>
      </c>
      <c r="K3434">
        <v>-8.5007999999999999</v>
      </c>
    </row>
    <row r="3435" spans="1:11" x14ac:dyDescent="0.2">
      <c r="A3435" t="s">
        <v>168</v>
      </c>
      <c r="B3435" t="s">
        <v>14</v>
      </c>
      <c r="C3435" t="s">
        <v>135</v>
      </c>
      <c r="D3435" t="s">
        <v>46</v>
      </c>
      <c r="E3435" t="s">
        <v>47</v>
      </c>
      <c r="F3435" t="s">
        <v>19</v>
      </c>
      <c r="G3435" t="s">
        <v>31</v>
      </c>
      <c r="H3435">
        <v>251.006</v>
      </c>
      <c r="I3435">
        <v>2</v>
      </c>
      <c r="J3435">
        <v>0.3</v>
      </c>
      <c r="K3435">
        <v>-68.130200000000002</v>
      </c>
    </row>
    <row r="3436" spans="1:11" x14ac:dyDescent="0.2">
      <c r="A3436" t="s">
        <v>168</v>
      </c>
      <c r="B3436" t="s">
        <v>14</v>
      </c>
      <c r="C3436" t="s">
        <v>135</v>
      </c>
      <c r="D3436" t="s">
        <v>46</v>
      </c>
      <c r="E3436" t="s">
        <v>47</v>
      </c>
      <c r="F3436" t="s">
        <v>26</v>
      </c>
      <c r="G3436" t="s">
        <v>32</v>
      </c>
      <c r="H3436">
        <v>54.192</v>
      </c>
      <c r="I3436">
        <v>6</v>
      </c>
      <c r="J3436">
        <v>0.2</v>
      </c>
      <c r="K3436">
        <v>4.0644</v>
      </c>
    </row>
    <row r="3437" spans="1:11" x14ac:dyDescent="0.2">
      <c r="A3437" t="s">
        <v>168</v>
      </c>
      <c r="B3437" t="s">
        <v>44</v>
      </c>
      <c r="C3437" t="s">
        <v>52</v>
      </c>
      <c r="D3437" t="s">
        <v>24</v>
      </c>
      <c r="E3437" t="s">
        <v>25</v>
      </c>
      <c r="F3437" t="s">
        <v>26</v>
      </c>
      <c r="G3437" t="s">
        <v>37</v>
      </c>
      <c r="H3437">
        <v>4.3040000000000003</v>
      </c>
      <c r="I3437">
        <v>1</v>
      </c>
      <c r="J3437">
        <v>0.2</v>
      </c>
      <c r="K3437">
        <v>1.5602</v>
      </c>
    </row>
    <row r="3438" spans="1:11" x14ac:dyDescent="0.2">
      <c r="A3438" t="s">
        <v>13</v>
      </c>
      <c r="B3438" t="s">
        <v>14</v>
      </c>
      <c r="C3438" t="s">
        <v>75</v>
      </c>
      <c r="D3438" t="s">
        <v>76</v>
      </c>
      <c r="E3438" t="s">
        <v>57</v>
      </c>
      <c r="F3438" t="s">
        <v>26</v>
      </c>
      <c r="G3438" t="s">
        <v>41</v>
      </c>
      <c r="H3438">
        <v>108.92</v>
      </c>
      <c r="I3438">
        <v>14</v>
      </c>
      <c r="J3438">
        <v>0</v>
      </c>
      <c r="K3438">
        <v>49.014000000000003</v>
      </c>
    </row>
    <row r="3439" spans="1:11" x14ac:dyDescent="0.2">
      <c r="A3439" t="s">
        <v>28</v>
      </c>
      <c r="B3439" t="s">
        <v>22</v>
      </c>
      <c r="C3439" t="s">
        <v>75</v>
      </c>
      <c r="D3439" t="s">
        <v>76</v>
      </c>
      <c r="E3439" t="s">
        <v>57</v>
      </c>
      <c r="F3439" t="s">
        <v>26</v>
      </c>
      <c r="G3439" t="s">
        <v>60</v>
      </c>
      <c r="H3439">
        <v>16.739999999999998</v>
      </c>
      <c r="I3439">
        <v>3</v>
      </c>
      <c r="J3439">
        <v>0</v>
      </c>
      <c r="K3439">
        <v>8.3699999999999992</v>
      </c>
    </row>
    <row r="3440" spans="1:11" x14ac:dyDescent="0.2">
      <c r="A3440" t="s">
        <v>28</v>
      </c>
      <c r="B3440" t="s">
        <v>22</v>
      </c>
      <c r="C3440" t="s">
        <v>75</v>
      </c>
      <c r="D3440" t="s">
        <v>76</v>
      </c>
      <c r="E3440" t="s">
        <v>57</v>
      </c>
      <c r="F3440" t="s">
        <v>26</v>
      </c>
      <c r="G3440" t="s">
        <v>38</v>
      </c>
      <c r="H3440">
        <v>2504.7399999999998</v>
      </c>
      <c r="I3440">
        <v>7</v>
      </c>
      <c r="J3440">
        <v>0</v>
      </c>
      <c r="K3440">
        <v>626.18499999999995</v>
      </c>
    </row>
    <row r="3441" spans="1:11" x14ac:dyDescent="0.2">
      <c r="A3441" t="s">
        <v>28</v>
      </c>
      <c r="B3441" t="s">
        <v>22</v>
      </c>
      <c r="C3441" t="s">
        <v>55</v>
      </c>
      <c r="D3441" t="s">
        <v>56</v>
      </c>
      <c r="E3441" t="s">
        <v>57</v>
      </c>
      <c r="F3441" t="s">
        <v>26</v>
      </c>
      <c r="G3441" t="s">
        <v>32</v>
      </c>
      <c r="H3441">
        <v>84.784000000000006</v>
      </c>
      <c r="I3441">
        <v>2</v>
      </c>
      <c r="J3441">
        <v>0.2</v>
      </c>
      <c r="K3441">
        <v>-16.956800000000001</v>
      </c>
    </row>
    <row r="3442" spans="1:11" x14ac:dyDescent="0.2">
      <c r="A3442" t="s">
        <v>28</v>
      </c>
      <c r="B3442" t="s">
        <v>14</v>
      </c>
      <c r="C3442" t="s">
        <v>114</v>
      </c>
      <c r="D3442" t="s">
        <v>72</v>
      </c>
      <c r="E3442" t="s">
        <v>57</v>
      </c>
      <c r="F3442" t="s">
        <v>26</v>
      </c>
      <c r="G3442" t="s">
        <v>32</v>
      </c>
      <c r="H3442">
        <v>29.9</v>
      </c>
      <c r="I3442">
        <v>5</v>
      </c>
      <c r="J3442">
        <v>0</v>
      </c>
      <c r="K3442">
        <v>5.0830000000000002</v>
      </c>
    </row>
    <row r="3443" spans="1:11" x14ac:dyDescent="0.2">
      <c r="A3443" t="s">
        <v>62</v>
      </c>
      <c r="B3443" t="s">
        <v>22</v>
      </c>
      <c r="C3443" t="s">
        <v>75</v>
      </c>
      <c r="D3443" t="s">
        <v>76</v>
      </c>
      <c r="E3443" t="s">
        <v>57</v>
      </c>
      <c r="F3443" t="s">
        <v>26</v>
      </c>
      <c r="G3443" t="s">
        <v>41</v>
      </c>
      <c r="H3443">
        <v>70.88</v>
      </c>
      <c r="I3443">
        <v>2</v>
      </c>
      <c r="J3443">
        <v>0</v>
      </c>
      <c r="K3443">
        <v>33.313600000000001</v>
      </c>
    </row>
    <row r="3444" spans="1:11" x14ac:dyDescent="0.2">
      <c r="A3444" t="s">
        <v>28</v>
      </c>
      <c r="B3444" t="s">
        <v>44</v>
      </c>
      <c r="C3444" t="s">
        <v>190</v>
      </c>
      <c r="D3444" t="s">
        <v>88</v>
      </c>
      <c r="E3444" t="s">
        <v>18</v>
      </c>
      <c r="F3444" t="s">
        <v>26</v>
      </c>
      <c r="G3444" t="s">
        <v>34</v>
      </c>
      <c r="H3444">
        <v>3.76</v>
      </c>
      <c r="I3444">
        <v>2</v>
      </c>
      <c r="J3444">
        <v>0</v>
      </c>
      <c r="K3444">
        <v>1.0904</v>
      </c>
    </row>
    <row r="3445" spans="1:11" x14ac:dyDescent="0.2">
      <c r="A3445" t="s">
        <v>28</v>
      </c>
      <c r="B3445" t="s">
        <v>14</v>
      </c>
      <c r="C3445" t="s">
        <v>23</v>
      </c>
      <c r="D3445" t="s">
        <v>24</v>
      </c>
      <c r="E3445" t="s">
        <v>25</v>
      </c>
      <c r="F3445" t="s">
        <v>26</v>
      </c>
      <c r="G3445" t="s">
        <v>37</v>
      </c>
      <c r="H3445">
        <v>27.263999999999999</v>
      </c>
      <c r="I3445">
        <v>2</v>
      </c>
      <c r="J3445">
        <v>0.2</v>
      </c>
      <c r="K3445">
        <v>8.8607999999999993</v>
      </c>
    </row>
    <row r="3446" spans="1:11" x14ac:dyDescent="0.2">
      <c r="A3446" t="s">
        <v>28</v>
      </c>
      <c r="B3446" t="s">
        <v>44</v>
      </c>
      <c r="C3446" t="s">
        <v>52</v>
      </c>
      <c r="D3446" t="s">
        <v>24</v>
      </c>
      <c r="E3446" t="s">
        <v>25</v>
      </c>
      <c r="F3446" t="s">
        <v>26</v>
      </c>
      <c r="G3446" t="s">
        <v>38</v>
      </c>
      <c r="H3446">
        <v>56.65</v>
      </c>
      <c r="I3446">
        <v>5</v>
      </c>
      <c r="J3446">
        <v>0</v>
      </c>
      <c r="K3446">
        <v>24.359500000000001</v>
      </c>
    </row>
    <row r="3447" spans="1:11" x14ac:dyDescent="0.2">
      <c r="A3447" t="s">
        <v>28</v>
      </c>
      <c r="B3447" t="s">
        <v>44</v>
      </c>
      <c r="C3447" t="s">
        <v>52</v>
      </c>
      <c r="D3447" t="s">
        <v>24</v>
      </c>
      <c r="E3447" t="s">
        <v>25</v>
      </c>
      <c r="F3447" t="s">
        <v>26</v>
      </c>
      <c r="G3447" t="s">
        <v>32</v>
      </c>
      <c r="H3447">
        <v>14.97</v>
      </c>
      <c r="I3447">
        <v>1</v>
      </c>
      <c r="J3447">
        <v>0</v>
      </c>
      <c r="K3447">
        <v>4.1916000000000002</v>
      </c>
    </row>
    <row r="3448" spans="1:11" x14ac:dyDescent="0.2">
      <c r="A3448" t="s">
        <v>28</v>
      </c>
      <c r="B3448" t="s">
        <v>44</v>
      </c>
      <c r="C3448" t="s">
        <v>52</v>
      </c>
      <c r="D3448" t="s">
        <v>24</v>
      </c>
      <c r="E3448" t="s">
        <v>25</v>
      </c>
      <c r="F3448" t="s">
        <v>26</v>
      </c>
      <c r="G3448" t="s">
        <v>77</v>
      </c>
      <c r="H3448">
        <v>4.0199999999999996</v>
      </c>
      <c r="I3448">
        <v>2</v>
      </c>
      <c r="J3448">
        <v>0</v>
      </c>
      <c r="K3448">
        <v>1.9698</v>
      </c>
    </row>
    <row r="3449" spans="1:11" x14ac:dyDescent="0.2">
      <c r="A3449" t="s">
        <v>13</v>
      </c>
      <c r="B3449" t="s">
        <v>44</v>
      </c>
      <c r="C3449" t="s">
        <v>339</v>
      </c>
      <c r="D3449" t="s">
        <v>40</v>
      </c>
      <c r="E3449" t="s">
        <v>18</v>
      </c>
      <c r="F3449" t="s">
        <v>35</v>
      </c>
      <c r="G3449" t="s">
        <v>36</v>
      </c>
      <c r="H3449">
        <v>471.92</v>
      </c>
      <c r="I3449">
        <v>2</v>
      </c>
      <c r="J3449">
        <v>0.2</v>
      </c>
      <c r="K3449">
        <v>29.495000000000001</v>
      </c>
    </row>
    <row r="3450" spans="1:11" x14ac:dyDescent="0.2">
      <c r="A3450" t="s">
        <v>13</v>
      </c>
      <c r="B3450" t="s">
        <v>14</v>
      </c>
      <c r="C3450" t="s">
        <v>288</v>
      </c>
      <c r="D3450" t="s">
        <v>167</v>
      </c>
      <c r="E3450" t="s">
        <v>18</v>
      </c>
      <c r="F3450" t="s">
        <v>26</v>
      </c>
      <c r="G3450" t="s">
        <v>37</v>
      </c>
      <c r="H3450">
        <v>58.72</v>
      </c>
      <c r="I3450">
        <v>4</v>
      </c>
      <c r="J3450">
        <v>0</v>
      </c>
      <c r="K3450">
        <v>27.011199999999999</v>
      </c>
    </row>
    <row r="3451" spans="1:11" x14ac:dyDescent="0.2">
      <c r="A3451" t="s">
        <v>28</v>
      </c>
      <c r="B3451" t="s">
        <v>14</v>
      </c>
      <c r="C3451" t="s">
        <v>405</v>
      </c>
      <c r="D3451" t="s">
        <v>86</v>
      </c>
      <c r="E3451" t="s">
        <v>18</v>
      </c>
      <c r="F3451" t="s">
        <v>26</v>
      </c>
      <c r="G3451" t="s">
        <v>34</v>
      </c>
      <c r="H3451">
        <v>5.16</v>
      </c>
      <c r="I3451">
        <v>3</v>
      </c>
      <c r="J3451">
        <v>0.2</v>
      </c>
      <c r="K3451">
        <v>0.83850000000000002</v>
      </c>
    </row>
    <row r="3452" spans="1:11" x14ac:dyDescent="0.2">
      <c r="A3452" t="s">
        <v>28</v>
      </c>
      <c r="B3452" t="s">
        <v>14</v>
      </c>
      <c r="C3452" t="s">
        <v>405</v>
      </c>
      <c r="D3452" t="s">
        <v>86</v>
      </c>
      <c r="E3452" t="s">
        <v>18</v>
      </c>
      <c r="F3452" t="s">
        <v>26</v>
      </c>
      <c r="G3452" t="s">
        <v>41</v>
      </c>
      <c r="H3452">
        <v>16.495999999999999</v>
      </c>
      <c r="I3452">
        <v>2</v>
      </c>
      <c r="J3452">
        <v>0.2</v>
      </c>
      <c r="K3452">
        <v>5.5674000000000001</v>
      </c>
    </row>
    <row r="3453" spans="1:11" x14ac:dyDescent="0.2">
      <c r="A3453" t="s">
        <v>62</v>
      </c>
      <c r="B3453" t="s">
        <v>14</v>
      </c>
      <c r="C3453" t="s">
        <v>55</v>
      </c>
      <c r="D3453" t="s">
        <v>56</v>
      </c>
      <c r="E3453" t="s">
        <v>57</v>
      </c>
      <c r="F3453" t="s">
        <v>35</v>
      </c>
      <c r="G3453" t="s">
        <v>59</v>
      </c>
      <c r="H3453">
        <v>71.975999999999999</v>
      </c>
      <c r="I3453">
        <v>3</v>
      </c>
      <c r="J3453">
        <v>0.2</v>
      </c>
      <c r="K3453">
        <v>19.793399999999998</v>
      </c>
    </row>
    <row r="3454" spans="1:11" x14ac:dyDescent="0.2">
      <c r="A3454" t="s">
        <v>62</v>
      </c>
      <c r="B3454" t="s">
        <v>14</v>
      </c>
      <c r="C3454" t="s">
        <v>55</v>
      </c>
      <c r="D3454" t="s">
        <v>56</v>
      </c>
      <c r="E3454" t="s">
        <v>57</v>
      </c>
      <c r="F3454" t="s">
        <v>19</v>
      </c>
      <c r="G3454" t="s">
        <v>33</v>
      </c>
      <c r="H3454">
        <v>22.512</v>
      </c>
      <c r="I3454">
        <v>3</v>
      </c>
      <c r="J3454">
        <v>0.2</v>
      </c>
      <c r="K3454">
        <v>2.2511999999999999</v>
      </c>
    </row>
    <row r="3455" spans="1:11" x14ac:dyDescent="0.2">
      <c r="A3455" t="s">
        <v>62</v>
      </c>
      <c r="B3455" t="s">
        <v>14</v>
      </c>
      <c r="C3455" t="s">
        <v>55</v>
      </c>
      <c r="D3455" t="s">
        <v>56</v>
      </c>
      <c r="E3455" t="s">
        <v>57</v>
      </c>
      <c r="F3455" t="s">
        <v>26</v>
      </c>
      <c r="G3455" t="s">
        <v>37</v>
      </c>
      <c r="H3455">
        <v>3.444</v>
      </c>
      <c r="I3455">
        <v>2</v>
      </c>
      <c r="J3455">
        <v>0.7</v>
      </c>
      <c r="K3455">
        <v>-2.7551999999999999</v>
      </c>
    </row>
    <row r="3456" spans="1:11" x14ac:dyDescent="0.2">
      <c r="A3456" t="s">
        <v>62</v>
      </c>
      <c r="B3456" t="s">
        <v>14</v>
      </c>
      <c r="C3456" t="s">
        <v>55</v>
      </c>
      <c r="D3456" t="s">
        <v>56</v>
      </c>
      <c r="E3456" t="s">
        <v>57</v>
      </c>
      <c r="F3456" t="s">
        <v>26</v>
      </c>
      <c r="G3456" t="s">
        <v>37</v>
      </c>
      <c r="H3456">
        <v>538.19399999999996</v>
      </c>
      <c r="I3456">
        <v>2</v>
      </c>
      <c r="J3456">
        <v>0.7</v>
      </c>
      <c r="K3456">
        <v>-412.61540000000002</v>
      </c>
    </row>
    <row r="3457" spans="1:11" x14ac:dyDescent="0.2">
      <c r="A3457" t="s">
        <v>62</v>
      </c>
      <c r="B3457" t="s">
        <v>14</v>
      </c>
      <c r="C3457" t="s">
        <v>55</v>
      </c>
      <c r="D3457" t="s">
        <v>56</v>
      </c>
      <c r="E3457" t="s">
        <v>57</v>
      </c>
      <c r="F3457" t="s">
        <v>35</v>
      </c>
      <c r="G3457" t="s">
        <v>59</v>
      </c>
      <c r="H3457">
        <v>47.984000000000002</v>
      </c>
      <c r="I3457">
        <v>2</v>
      </c>
      <c r="J3457">
        <v>0.2</v>
      </c>
      <c r="K3457">
        <v>14.395200000000001</v>
      </c>
    </row>
    <row r="3458" spans="1:11" x14ac:dyDescent="0.2">
      <c r="A3458" t="s">
        <v>13</v>
      </c>
      <c r="B3458" t="s">
        <v>22</v>
      </c>
      <c r="C3458" t="s">
        <v>135</v>
      </c>
      <c r="D3458" t="s">
        <v>46</v>
      </c>
      <c r="E3458" t="s">
        <v>47</v>
      </c>
      <c r="F3458" t="s">
        <v>35</v>
      </c>
      <c r="G3458" t="s">
        <v>36</v>
      </c>
      <c r="H3458">
        <v>492.76799999999997</v>
      </c>
      <c r="I3458">
        <v>4</v>
      </c>
      <c r="J3458">
        <v>0.2</v>
      </c>
      <c r="K3458">
        <v>55.436399999999999</v>
      </c>
    </row>
    <row r="3459" spans="1:11" x14ac:dyDescent="0.2">
      <c r="A3459" t="s">
        <v>13</v>
      </c>
      <c r="B3459" t="s">
        <v>14</v>
      </c>
      <c r="C3459" t="s">
        <v>361</v>
      </c>
      <c r="D3459" t="s">
        <v>132</v>
      </c>
      <c r="E3459" t="s">
        <v>57</v>
      </c>
      <c r="F3459" t="s">
        <v>26</v>
      </c>
      <c r="G3459" t="s">
        <v>34</v>
      </c>
      <c r="H3459">
        <v>286.79000000000002</v>
      </c>
      <c r="I3459">
        <v>7</v>
      </c>
      <c r="J3459">
        <v>0</v>
      </c>
      <c r="K3459">
        <v>74.565399999999997</v>
      </c>
    </row>
    <row r="3460" spans="1:11" x14ac:dyDescent="0.2">
      <c r="A3460" t="s">
        <v>28</v>
      </c>
      <c r="B3460" t="s">
        <v>44</v>
      </c>
      <c r="C3460" t="s">
        <v>189</v>
      </c>
      <c r="D3460" t="s">
        <v>30</v>
      </c>
      <c r="E3460" t="s">
        <v>18</v>
      </c>
      <c r="F3460" t="s">
        <v>26</v>
      </c>
      <c r="G3460" t="s">
        <v>41</v>
      </c>
      <c r="H3460">
        <v>5.08</v>
      </c>
      <c r="I3460">
        <v>1</v>
      </c>
      <c r="J3460">
        <v>0.2</v>
      </c>
      <c r="K3460">
        <v>1.651</v>
      </c>
    </row>
    <row r="3461" spans="1:11" x14ac:dyDescent="0.2">
      <c r="A3461" t="s">
        <v>13</v>
      </c>
      <c r="B3461" t="s">
        <v>14</v>
      </c>
      <c r="C3461" t="s">
        <v>189</v>
      </c>
      <c r="D3461" t="s">
        <v>30</v>
      </c>
      <c r="E3461" t="s">
        <v>18</v>
      </c>
      <c r="F3461" t="s">
        <v>35</v>
      </c>
      <c r="G3461" t="s">
        <v>59</v>
      </c>
      <c r="H3461">
        <v>47.991999999999997</v>
      </c>
      <c r="I3461">
        <v>1</v>
      </c>
      <c r="J3461">
        <v>0.2</v>
      </c>
      <c r="K3461">
        <v>7.1988000000000003</v>
      </c>
    </row>
    <row r="3462" spans="1:11" x14ac:dyDescent="0.2">
      <c r="A3462" t="s">
        <v>28</v>
      </c>
      <c r="B3462" t="s">
        <v>22</v>
      </c>
      <c r="C3462" t="s">
        <v>449</v>
      </c>
      <c r="D3462" t="s">
        <v>166</v>
      </c>
      <c r="E3462" t="s">
        <v>57</v>
      </c>
      <c r="F3462" t="s">
        <v>26</v>
      </c>
      <c r="G3462" t="s">
        <v>38</v>
      </c>
      <c r="H3462">
        <v>61.96</v>
      </c>
      <c r="I3462">
        <v>2</v>
      </c>
      <c r="J3462">
        <v>0</v>
      </c>
      <c r="K3462">
        <v>16.1096</v>
      </c>
    </row>
    <row r="3463" spans="1:11" x14ac:dyDescent="0.2">
      <c r="A3463" t="s">
        <v>28</v>
      </c>
      <c r="B3463" t="s">
        <v>22</v>
      </c>
      <c r="C3463" t="s">
        <v>449</v>
      </c>
      <c r="D3463" t="s">
        <v>166</v>
      </c>
      <c r="E3463" t="s">
        <v>57</v>
      </c>
      <c r="F3463" t="s">
        <v>19</v>
      </c>
      <c r="G3463" t="s">
        <v>20</v>
      </c>
      <c r="H3463">
        <v>361.96</v>
      </c>
      <c r="I3463">
        <v>2</v>
      </c>
      <c r="J3463">
        <v>0</v>
      </c>
      <c r="K3463">
        <v>83.250799999999998</v>
      </c>
    </row>
    <row r="3464" spans="1:11" x14ac:dyDescent="0.2">
      <c r="A3464" t="s">
        <v>28</v>
      </c>
      <c r="B3464" t="s">
        <v>22</v>
      </c>
      <c r="C3464" t="s">
        <v>449</v>
      </c>
      <c r="D3464" t="s">
        <v>166</v>
      </c>
      <c r="E3464" t="s">
        <v>57</v>
      </c>
      <c r="F3464" t="s">
        <v>26</v>
      </c>
      <c r="G3464" t="s">
        <v>41</v>
      </c>
      <c r="H3464">
        <v>278.82</v>
      </c>
      <c r="I3464">
        <v>9</v>
      </c>
      <c r="J3464">
        <v>0</v>
      </c>
      <c r="K3464">
        <v>125.46899999999999</v>
      </c>
    </row>
    <row r="3465" spans="1:11" x14ac:dyDescent="0.2">
      <c r="A3465" t="s">
        <v>28</v>
      </c>
      <c r="B3465" t="s">
        <v>14</v>
      </c>
      <c r="C3465" t="s">
        <v>84</v>
      </c>
      <c r="D3465" t="s">
        <v>185</v>
      </c>
      <c r="E3465" t="s">
        <v>18</v>
      </c>
      <c r="F3465" t="s">
        <v>19</v>
      </c>
      <c r="G3465" t="s">
        <v>33</v>
      </c>
      <c r="H3465">
        <v>133.38</v>
      </c>
      <c r="I3465">
        <v>6</v>
      </c>
      <c r="J3465">
        <v>0</v>
      </c>
      <c r="K3465">
        <v>58.687199999999997</v>
      </c>
    </row>
    <row r="3466" spans="1:11" x14ac:dyDescent="0.2">
      <c r="A3466" t="s">
        <v>28</v>
      </c>
      <c r="B3466" t="s">
        <v>14</v>
      </c>
      <c r="C3466" t="s">
        <v>189</v>
      </c>
      <c r="D3466" t="s">
        <v>40</v>
      </c>
      <c r="E3466" t="s">
        <v>18</v>
      </c>
      <c r="F3466" t="s">
        <v>26</v>
      </c>
      <c r="G3466" t="s">
        <v>41</v>
      </c>
      <c r="H3466">
        <v>47.951999999999998</v>
      </c>
      <c r="I3466">
        <v>3</v>
      </c>
      <c r="J3466">
        <v>0.2</v>
      </c>
      <c r="K3466">
        <v>16.183800000000002</v>
      </c>
    </row>
    <row r="3467" spans="1:11" x14ac:dyDescent="0.2">
      <c r="A3467" t="s">
        <v>28</v>
      </c>
      <c r="B3467" t="s">
        <v>14</v>
      </c>
      <c r="C3467" t="s">
        <v>52</v>
      </c>
      <c r="D3467" t="s">
        <v>24</v>
      </c>
      <c r="E3467" t="s">
        <v>25</v>
      </c>
      <c r="F3467" t="s">
        <v>19</v>
      </c>
      <c r="G3467" t="s">
        <v>33</v>
      </c>
      <c r="H3467">
        <v>16.739999999999998</v>
      </c>
      <c r="I3467">
        <v>2</v>
      </c>
      <c r="J3467">
        <v>0</v>
      </c>
      <c r="K3467">
        <v>4.3524000000000003</v>
      </c>
    </row>
    <row r="3468" spans="1:11" x14ac:dyDescent="0.2">
      <c r="A3468" t="s">
        <v>28</v>
      </c>
      <c r="B3468" t="s">
        <v>22</v>
      </c>
      <c r="C3468" t="s">
        <v>103</v>
      </c>
      <c r="D3468" t="s">
        <v>104</v>
      </c>
      <c r="E3468" t="s">
        <v>57</v>
      </c>
      <c r="F3468" t="s">
        <v>26</v>
      </c>
      <c r="G3468" t="s">
        <v>41</v>
      </c>
      <c r="H3468">
        <v>10.848000000000001</v>
      </c>
      <c r="I3468">
        <v>2</v>
      </c>
      <c r="J3468">
        <v>0.2</v>
      </c>
      <c r="K3468">
        <v>3.5255999999999998</v>
      </c>
    </row>
    <row r="3469" spans="1:11" x14ac:dyDescent="0.2">
      <c r="A3469" t="s">
        <v>28</v>
      </c>
      <c r="B3469" t="s">
        <v>22</v>
      </c>
      <c r="C3469" t="s">
        <v>103</v>
      </c>
      <c r="D3469" t="s">
        <v>104</v>
      </c>
      <c r="E3469" t="s">
        <v>57</v>
      </c>
      <c r="F3469" t="s">
        <v>35</v>
      </c>
      <c r="G3469" t="s">
        <v>59</v>
      </c>
      <c r="H3469">
        <v>18.544</v>
      </c>
      <c r="I3469">
        <v>2</v>
      </c>
      <c r="J3469">
        <v>0.2</v>
      </c>
      <c r="K3469">
        <v>3.0133999999999999</v>
      </c>
    </row>
    <row r="3470" spans="1:11" x14ac:dyDescent="0.2">
      <c r="A3470" t="s">
        <v>28</v>
      </c>
      <c r="B3470" t="s">
        <v>14</v>
      </c>
      <c r="C3470" t="s">
        <v>453</v>
      </c>
      <c r="D3470" t="s">
        <v>70</v>
      </c>
      <c r="E3470" t="s">
        <v>47</v>
      </c>
      <c r="F3470" t="s">
        <v>19</v>
      </c>
      <c r="G3470" t="s">
        <v>21</v>
      </c>
      <c r="H3470">
        <v>180.98</v>
      </c>
      <c r="I3470">
        <v>1</v>
      </c>
      <c r="J3470">
        <v>0</v>
      </c>
      <c r="K3470">
        <v>47.0548</v>
      </c>
    </row>
    <row r="3471" spans="1:11" x14ac:dyDescent="0.2">
      <c r="A3471" t="s">
        <v>28</v>
      </c>
      <c r="B3471" t="s">
        <v>14</v>
      </c>
      <c r="C3471" t="s">
        <v>453</v>
      </c>
      <c r="D3471" t="s">
        <v>70</v>
      </c>
      <c r="E3471" t="s">
        <v>47</v>
      </c>
      <c r="F3471" t="s">
        <v>35</v>
      </c>
      <c r="G3471" t="s">
        <v>59</v>
      </c>
      <c r="H3471">
        <v>99.98</v>
      </c>
      <c r="I3471">
        <v>2</v>
      </c>
      <c r="J3471">
        <v>0</v>
      </c>
      <c r="K3471">
        <v>42.991399999999999</v>
      </c>
    </row>
    <row r="3472" spans="1:11" x14ac:dyDescent="0.2">
      <c r="A3472" t="s">
        <v>62</v>
      </c>
      <c r="B3472" t="s">
        <v>22</v>
      </c>
      <c r="C3472" t="s">
        <v>446</v>
      </c>
      <c r="D3472" t="s">
        <v>336</v>
      </c>
      <c r="E3472" t="s">
        <v>47</v>
      </c>
      <c r="F3472" t="s">
        <v>35</v>
      </c>
      <c r="G3472" t="s">
        <v>59</v>
      </c>
      <c r="H3472">
        <v>34.950000000000003</v>
      </c>
      <c r="I3472">
        <v>5</v>
      </c>
      <c r="J3472">
        <v>0</v>
      </c>
      <c r="K3472">
        <v>15.378</v>
      </c>
    </row>
    <row r="3473" spans="1:11" x14ac:dyDescent="0.2">
      <c r="A3473" t="s">
        <v>62</v>
      </c>
      <c r="B3473" t="s">
        <v>22</v>
      </c>
      <c r="C3473" t="s">
        <v>446</v>
      </c>
      <c r="D3473" t="s">
        <v>336</v>
      </c>
      <c r="E3473" t="s">
        <v>47</v>
      </c>
      <c r="F3473" t="s">
        <v>26</v>
      </c>
      <c r="G3473" t="s">
        <v>37</v>
      </c>
      <c r="H3473">
        <v>152</v>
      </c>
      <c r="I3473">
        <v>5</v>
      </c>
      <c r="J3473">
        <v>0</v>
      </c>
      <c r="K3473">
        <v>69.92</v>
      </c>
    </row>
    <row r="3474" spans="1:11" x14ac:dyDescent="0.2">
      <c r="A3474" t="s">
        <v>28</v>
      </c>
      <c r="B3474" t="s">
        <v>14</v>
      </c>
      <c r="C3474" t="s">
        <v>454</v>
      </c>
      <c r="D3474" t="s">
        <v>121</v>
      </c>
      <c r="E3474" t="s">
        <v>25</v>
      </c>
      <c r="F3474" t="s">
        <v>35</v>
      </c>
      <c r="G3474" t="s">
        <v>59</v>
      </c>
      <c r="H3474">
        <v>92.52</v>
      </c>
      <c r="I3474">
        <v>9</v>
      </c>
      <c r="J3474">
        <v>0</v>
      </c>
      <c r="K3474">
        <v>18.504000000000001</v>
      </c>
    </row>
    <row r="3475" spans="1:11" x14ac:dyDescent="0.2">
      <c r="A3475" t="s">
        <v>28</v>
      </c>
      <c r="B3475" t="s">
        <v>22</v>
      </c>
      <c r="C3475" t="s">
        <v>52</v>
      </c>
      <c r="D3475" t="s">
        <v>24</v>
      </c>
      <c r="E3475" t="s">
        <v>25</v>
      </c>
      <c r="F3475" t="s">
        <v>26</v>
      </c>
      <c r="G3475" t="s">
        <v>34</v>
      </c>
      <c r="H3475">
        <v>8.56</v>
      </c>
      <c r="I3475">
        <v>2</v>
      </c>
      <c r="J3475">
        <v>0</v>
      </c>
      <c r="K3475">
        <v>2.4824000000000002</v>
      </c>
    </row>
    <row r="3476" spans="1:11" x14ac:dyDescent="0.2">
      <c r="A3476" t="s">
        <v>28</v>
      </c>
      <c r="B3476" t="s">
        <v>22</v>
      </c>
      <c r="C3476" t="s">
        <v>52</v>
      </c>
      <c r="D3476" t="s">
        <v>24</v>
      </c>
      <c r="E3476" t="s">
        <v>25</v>
      </c>
      <c r="F3476" t="s">
        <v>26</v>
      </c>
      <c r="G3476" t="s">
        <v>41</v>
      </c>
      <c r="H3476">
        <v>45.36</v>
      </c>
      <c r="I3476">
        <v>7</v>
      </c>
      <c r="J3476">
        <v>0</v>
      </c>
      <c r="K3476">
        <v>21.7728</v>
      </c>
    </row>
    <row r="3477" spans="1:11" x14ac:dyDescent="0.2">
      <c r="A3477" t="s">
        <v>28</v>
      </c>
      <c r="B3477" t="s">
        <v>22</v>
      </c>
      <c r="C3477" t="s">
        <v>52</v>
      </c>
      <c r="D3477" t="s">
        <v>24</v>
      </c>
      <c r="E3477" t="s">
        <v>25</v>
      </c>
      <c r="F3477" t="s">
        <v>19</v>
      </c>
      <c r="G3477" t="s">
        <v>31</v>
      </c>
      <c r="H3477">
        <v>1421.664</v>
      </c>
      <c r="I3477">
        <v>6</v>
      </c>
      <c r="J3477">
        <v>0.2</v>
      </c>
      <c r="K3477">
        <v>-195.47880000000001</v>
      </c>
    </row>
    <row r="3478" spans="1:11" x14ac:dyDescent="0.2">
      <c r="A3478" t="s">
        <v>62</v>
      </c>
      <c r="B3478" t="s">
        <v>14</v>
      </c>
      <c r="C3478" t="s">
        <v>301</v>
      </c>
      <c r="D3478" t="s">
        <v>88</v>
      </c>
      <c r="E3478" t="s">
        <v>18</v>
      </c>
      <c r="F3478" t="s">
        <v>19</v>
      </c>
      <c r="G3478" t="s">
        <v>33</v>
      </c>
      <c r="H3478">
        <v>8.9600000000000009</v>
      </c>
      <c r="I3478">
        <v>2</v>
      </c>
      <c r="J3478">
        <v>0</v>
      </c>
      <c r="K3478">
        <v>2.7776000000000001</v>
      </c>
    </row>
    <row r="3479" spans="1:11" x14ac:dyDescent="0.2">
      <c r="A3479" t="s">
        <v>62</v>
      </c>
      <c r="B3479" t="s">
        <v>22</v>
      </c>
      <c r="C3479" t="s">
        <v>82</v>
      </c>
      <c r="D3479" t="s">
        <v>83</v>
      </c>
      <c r="E3479" t="s">
        <v>18</v>
      </c>
      <c r="F3479" t="s">
        <v>35</v>
      </c>
      <c r="G3479" t="s">
        <v>36</v>
      </c>
      <c r="H3479">
        <v>579.95000000000005</v>
      </c>
      <c r="I3479">
        <v>5</v>
      </c>
      <c r="J3479">
        <v>0</v>
      </c>
      <c r="K3479">
        <v>168.18549999999999</v>
      </c>
    </row>
    <row r="3480" spans="1:11" x14ac:dyDescent="0.2">
      <c r="A3480" t="s">
        <v>62</v>
      </c>
      <c r="B3480" t="s">
        <v>22</v>
      </c>
      <c r="C3480" t="s">
        <v>82</v>
      </c>
      <c r="D3480" t="s">
        <v>83</v>
      </c>
      <c r="E3480" t="s">
        <v>18</v>
      </c>
      <c r="F3480" t="s">
        <v>19</v>
      </c>
      <c r="G3480" t="s">
        <v>33</v>
      </c>
      <c r="H3480">
        <v>29.12</v>
      </c>
      <c r="I3480">
        <v>4</v>
      </c>
      <c r="J3480">
        <v>0</v>
      </c>
      <c r="K3480">
        <v>12.521599999999999</v>
      </c>
    </row>
    <row r="3481" spans="1:11" x14ac:dyDescent="0.2">
      <c r="A3481" t="s">
        <v>62</v>
      </c>
      <c r="B3481" t="s">
        <v>22</v>
      </c>
      <c r="C3481" t="s">
        <v>82</v>
      </c>
      <c r="D3481" t="s">
        <v>83</v>
      </c>
      <c r="E3481" t="s">
        <v>18</v>
      </c>
      <c r="F3481" t="s">
        <v>19</v>
      </c>
      <c r="G3481" t="s">
        <v>31</v>
      </c>
      <c r="H3481">
        <v>1202.94</v>
      </c>
      <c r="I3481">
        <v>3</v>
      </c>
      <c r="J3481">
        <v>0</v>
      </c>
      <c r="K3481">
        <v>300.73500000000001</v>
      </c>
    </row>
    <row r="3482" spans="1:11" x14ac:dyDescent="0.2">
      <c r="A3482" t="s">
        <v>28</v>
      </c>
      <c r="B3482" t="s">
        <v>22</v>
      </c>
      <c r="C3482" t="s">
        <v>114</v>
      </c>
      <c r="D3482" t="s">
        <v>72</v>
      </c>
      <c r="E3482" t="s">
        <v>57</v>
      </c>
      <c r="F3482" t="s">
        <v>26</v>
      </c>
      <c r="G3482" t="s">
        <v>37</v>
      </c>
      <c r="H3482">
        <v>7.92</v>
      </c>
      <c r="I3482">
        <v>4</v>
      </c>
      <c r="J3482">
        <v>0</v>
      </c>
      <c r="K3482">
        <v>3.5640000000000001</v>
      </c>
    </row>
    <row r="3483" spans="1:11" x14ac:dyDescent="0.2">
      <c r="A3483" t="s">
        <v>168</v>
      </c>
      <c r="B3483" t="s">
        <v>14</v>
      </c>
      <c r="C3483" t="s">
        <v>455</v>
      </c>
      <c r="D3483" t="s">
        <v>40</v>
      </c>
      <c r="E3483" t="s">
        <v>18</v>
      </c>
      <c r="F3483" t="s">
        <v>35</v>
      </c>
      <c r="G3483" t="s">
        <v>36</v>
      </c>
      <c r="H3483">
        <v>36.192</v>
      </c>
      <c r="I3483">
        <v>1</v>
      </c>
      <c r="J3483">
        <v>0.2</v>
      </c>
      <c r="K3483">
        <v>2.7143999999999999</v>
      </c>
    </row>
    <row r="3484" spans="1:11" x14ac:dyDescent="0.2">
      <c r="A3484" t="s">
        <v>28</v>
      </c>
      <c r="B3484" t="s">
        <v>44</v>
      </c>
      <c r="C3484" t="s">
        <v>29</v>
      </c>
      <c r="D3484" t="s">
        <v>30</v>
      </c>
      <c r="E3484" t="s">
        <v>18</v>
      </c>
      <c r="F3484" t="s">
        <v>26</v>
      </c>
      <c r="G3484" t="s">
        <v>32</v>
      </c>
      <c r="H3484">
        <v>147.184</v>
      </c>
      <c r="I3484">
        <v>2</v>
      </c>
      <c r="J3484">
        <v>0.2</v>
      </c>
      <c r="K3484">
        <v>-29.436800000000002</v>
      </c>
    </row>
    <row r="3485" spans="1:11" x14ac:dyDescent="0.2">
      <c r="A3485" t="s">
        <v>28</v>
      </c>
      <c r="B3485" t="s">
        <v>14</v>
      </c>
      <c r="C3485" t="s">
        <v>456</v>
      </c>
      <c r="D3485" t="s">
        <v>65</v>
      </c>
      <c r="E3485" t="s">
        <v>47</v>
      </c>
      <c r="F3485" t="s">
        <v>19</v>
      </c>
      <c r="G3485" t="s">
        <v>21</v>
      </c>
      <c r="H3485">
        <v>408.42200000000003</v>
      </c>
      <c r="I3485">
        <v>2</v>
      </c>
      <c r="J3485">
        <v>0.3</v>
      </c>
      <c r="K3485">
        <v>-5.8346</v>
      </c>
    </row>
    <row r="3486" spans="1:11" x14ac:dyDescent="0.2">
      <c r="A3486" t="s">
        <v>28</v>
      </c>
      <c r="B3486" t="s">
        <v>14</v>
      </c>
      <c r="C3486" t="s">
        <v>456</v>
      </c>
      <c r="D3486" t="s">
        <v>65</v>
      </c>
      <c r="E3486" t="s">
        <v>47</v>
      </c>
      <c r="F3486" t="s">
        <v>19</v>
      </c>
      <c r="G3486" t="s">
        <v>21</v>
      </c>
      <c r="H3486">
        <v>382.11599999999999</v>
      </c>
      <c r="I3486">
        <v>6</v>
      </c>
      <c r="J3486">
        <v>0.3</v>
      </c>
      <c r="K3486">
        <v>-92.799599999999998</v>
      </c>
    </row>
    <row r="3487" spans="1:11" x14ac:dyDescent="0.2">
      <c r="A3487" t="s">
        <v>28</v>
      </c>
      <c r="B3487" t="s">
        <v>14</v>
      </c>
      <c r="C3487" t="s">
        <v>456</v>
      </c>
      <c r="D3487" t="s">
        <v>65</v>
      </c>
      <c r="E3487" t="s">
        <v>47</v>
      </c>
      <c r="F3487" t="s">
        <v>26</v>
      </c>
      <c r="G3487" t="s">
        <v>32</v>
      </c>
      <c r="H3487">
        <v>68.599999999999994</v>
      </c>
      <c r="I3487">
        <v>5</v>
      </c>
      <c r="J3487">
        <v>0.2</v>
      </c>
      <c r="K3487">
        <v>6.0025000000000004</v>
      </c>
    </row>
    <row r="3488" spans="1:11" x14ac:dyDescent="0.2">
      <c r="A3488" t="s">
        <v>28</v>
      </c>
      <c r="B3488" t="s">
        <v>14</v>
      </c>
      <c r="C3488" t="s">
        <v>456</v>
      </c>
      <c r="D3488" t="s">
        <v>65</v>
      </c>
      <c r="E3488" t="s">
        <v>47</v>
      </c>
      <c r="F3488" t="s">
        <v>26</v>
      </c>
      <c r="G3488" t="s">
        <v>32</v>
      </c>
      <c r="H3488">
        <v>435.50400000000002</v>
      </c>
      <c r="I3488">
        <v>3</v>
      </c>
      <c r="J3488">
        <v>0.2</v>
      </c>
      <c r="K3488">
        <v>48.994199999999999</v>
      </c>
    </row>
    <row r="3489" spans="1:11" x14ac:dyDescent="0.2">
      <c r="A3489" t="s">
        <v>28</v>
      </c>
      <c r="B3489" t="s">
        <v>14</v>
      </c>
      <c r="C3489" t="s">
        <v>456</v>
      </c>
      <c r="D3489" t="s">
        <v>65</v>
      </c>
      <c r="E3489" t="s">
        <v>47</v>
      </c>
      <c r="F3489" t="s">
        <v>26</v>
      </c>
      <c r="G3489" t="s">
        <v>41</v>
      </c>
      <c r="H3489">
        <v>11.167999999999999</v>
      </c>
      <c r="I3489">
        <v>2</v>
      </c>
      <c r="J3489">
        <v>0.2</v>
      </c>
      <c r="K3489">
        <v>3.7692000000000001</v>
      </c>
    </row>
    <row r="3490" spans="1:11" x14ac:dyDescent="0.2">
      <c r="A3490" t="s">
        <v>28</v>
      </c>
      <c r="B3490" t="s">
        <v>22</v>
      </c>
      <c r="C3490" t="s">
        <v>457</v>
      </c>
      <c r="D3490" t="s">
        <v>68</v>
      </c>
      <c r="E3490" t="s">
        <v>47</v>
      </c>
      <c r="F3490" t="s">
        <v>35</v>
      </c>
      <c r="G3490" t="s">
        <v>59</v>
      </c>
      <c r="H3490">
        <v>72</v>
      </c>
      <c r="I3490">
        <v>4</v>
      </c>
      <c r="J3490">
        <v>0</v>
      </c>
      <c r="K3490">
        <v>12.96</v>
      </c>
    </row>
    <row r="3491" spans="1:11" x14ac:dyDescent="0.2">
      <c r="A3491" t="s">
        <v>28</v>
      </c>
      <c r="B3491" t="s">
        <v>22</v>
      </c>
      <c r="C3491" t="s">
        <v>457</v>
      </c>
      <c r="D3491" t="s">
        <v>68</v>
      </c>
      <c r="E3491" t="s">
        <v>47</v>
      </c>
      <c r="F3491" t="s">
        <v>35</v>
      </c>
      <c r="G3491" t="s">
        <v>59</v>
      </c>
      <c r="H3491">
        <v>655.9</v>
      </c>
      <c r="I3491">
        <v>5</v>
      </c>
      <c r="J3491">
        <v>0</v>
      </c>
      <c r="K3491">
        <v>275.47800000000001</v>
      </c>
    </row>
    <row r="3492" spans="1:11" x14ac:dyDescent="0.2">
      <c r="A3492" t="s">
        <v>28</v>
      </c>
      <c r="B3492" t="s">
        <v>22</v>
      </c>
      <c r="C3492" t="s">
        <v>457</v>
      </c>
      <c r="D3492" t="s">
        <v>68</v>
      </c>
      <c r="E3492" t="s">
        <v>47</v>
      </c>
      <c r="F3492" t="s">
        <v>19</v>
      </c>
      <c r="G3492" t="s">
        <v>21</v>
      </c>
      <c r="H3492">
        <v>603.91999999999996</v>
      </c>
      <c r="I3492">
        <v>4</v>
      </c>
      <c r="J3492">
        <v>0</v>
      </c>
      <c r="K3492">
        <v>181.17599999999999</v>
      </c>
    </row>
    <row r="3493" spans="1:11" x14ac:dyDescent="0.2">
      <c r="A3493" t="s">
        <v>28</v>
      </c>
      <c r="B3493" t="s">
        <v>44</v>
      </c>
      <c r="C3493" t="s">
        <v>23</v>
      </c>
      <c r="D3493" t="s">
        <v>24</v>
      </c>
      <c r="E3493" t="s">
        <v>25</v>
      </c>
      <c r="F3493" t="s">
        <v>19</v>
      </c>
      <c r="G3493" t="s">
        <v>31</v>
      </c>
      <c r="H3493">
        <v>513.024</v>
      </c>
      <c r="I3493">
        <v>2</v>
      </c>
      <c r="J3493">
        <v>0.2</v>
      </c>
      <c r="K3493">
        <v>12.8256</v>
      </c>
    </row>
    <row r="3494" spans="1:11" x14ac:dyDescent="0.2">
      <c r="A3494" t="s">
        <v>28</v>
      </c>
      <c r="B3494" t="s">
        <v>44</v>
      </c>
      <c r="C3494" t="s">
        <v>23</v>
      </c>
      <c r="D3494" t="s">
        <v>24</v>
      </c>
      <c r="E3494" t="s">
        <v>25</v>
      </c>
      <c r="F3494" t="s">
        <v>26</v>
      </c>
      <c r="G3494" t="s">
        <v>38</v>
      </c>
      <c r="H3494">
        <v>487.92</v>
      </c>
      <c r="I3494">
        <v>6</v>
      </c>
      <c r="J3494">
        <v>0</v>
      </c>
      <c r="K3494">
        <v>136.61760000000001</v>
      </c>
    </row>
    <row r="3495" spans="1:11" x14ac:dyDescent="0.2">
      <c r="A3495" t="s">
        <v>28</v>
      </c>
      <c r="B3495" t="s">
        <v>44</v>
      </c>
      <c r="C3495" t="s">
        <v>23</v>
      </c>
      <c r="D3495" t="s">
        <v>24</v>
      </c>
      <c r="E3495" t="s">
        <v>25</v>
      </c>
      <c r="F3495" t="s">
        <v>26</v>
      </c>
      <c r="G3495" t="s">
        <v>37</v>
      </c>
      <c r="H3495">
        <v>15.24</v>
      </c>
      <c r="I3495">
        <v>5</v>
      </c>
      <c r="J3495">
        <v>0.2</v>
      </c>
      <c r="K3495">
        <v>5.3339999999999996</v>
      </c>
    </row>
    <row r="3496" spans="1:11" x14ac:dyDescent="0.2">
      <c r="A3496" t="s">
        <v>28</v>
      </c>
      <c r="B3496" t="s">
        <v>14</v>
      </c>
      <c r="C3496" t="s">
        <v>301</v>
      </c>
      <c r="D3496" t="s">
        <v>88</v>
      </c>
      <c r="E3496" t="s">
        <v>18</v>
      </c>
      <c r="F3496" t="s">
        <v>35</v>
      </c>
      <c r="G3496" t="s">
        <v>59</v>
      </c>
      <c r="H3496">
        <v>209.97</v>
      </c>
      <c r="I3496">
        <v>3</v>
      </c>
      <c r="J3496">
        <v>0</v>
      </c>
      <c r="K3496">
        <v>71.389799999999994</v>
      </c>
    </row>
    <row r="3497" spans="1:11" x14ac:dyDescent="0.2">
      <c r="A3497" t="s">
        <v>28</v>
      </c>
      <c r="B3497" t="s">
        <v>14</v>
      </c>
      <c r="C3497" t="s">
        <v>301</v>
      </c>
      <c r="D3497" t="s">
        <v>88</v>
      </c>
      <c r="E3497" t="s">
        <v>18</v>
      </c>
      <c r="F3497" t="s">
        <v>26</v>
      </c>
      <c r="G3497" t="s">
        <v>37</v>
      </c>
      <c r="H3497">
        <v>62.94</v>
      </c>
      <c r="I3497">
        <v>3</v>
      </c>
      <c r="J3497">
        <v>0</v>
      </c>
      <c r="K3497">
        <v>30.211200000000002</v>
      </c>
    </row>
    <row r="3498" spans="1:11" x14ac:dyDescent="0.2">
      <c r="A3498" t="s">
        <v>28</v>
      </c>
      <c r="B3498" t="s">
        <v>14</v>
      </c>
      <c r="C3498" t="s">
        <v>301</v>
      </c>
      <c r="D3498" t="s">
        <v>88</v>
      </c>
      <c r="E3498" t="s">
        <v>18</v>
      </c>
      <c r="F3498" t="s">
        <v>26</v>
      </c>
      <c r="G3498" t="s">
        <v>34</v>
      </c>
      <c r="H3498">
        <v>25.92</v>
      </c>
      <c r="I3498">
        <v>9</v>
      </c>
      <c r="J3498">
        <v>0</v>
      </c>
      <c r="K3498">
        <v>7.7759999999999998</v>
      </c>
    </row>
    <row r="3499" spans="1:11" x14ac:dyDescent="0.2">
      <c r="A3499" t="s">
        <v>168</v>
      </c>
      <c r="B3499" t="s">
        <v>14</v>
      </c>
      <c r="C3499" t="s">
        <v>164</v>
      </c>
      <c r="D3499" t="s">
        <v>46</v>
      </c>
      <c r="E3499" t="s">
        <v>47</v>
      </c>
      <c r="F3499" t="s">
        <v>26</v>
      </c>
      <c r="G3499" t="s">
        <v>41</v>
      </c>
      <c r="H3499">
        <v>10.368</v>
      </c>
      <c r="I3499">
        <v>2</v>
      </c>
      <c r="J3499">
        <v>0.2</v>
      </c>
      <c r="K3499">
        <v>3.6288</v>
      </c>
    </row>
    <row r="3500" spans="1:11" x14ac:dyDescent="0.2">
      <c r="A3500" t="s">
        <v>168</v>
      </c>
      <c r="B3500" t="s">
        <v>14</v>
      </c>
      <c r="C3500" t="s">
        <v>164</v>
      </c>
      <c r="D3500" t="s">
        <v>46</v>
      </c>
      <c r="E3500" t="s">
        <v>47</v>
      </c>
      <c r="F3500" t="s">
        <v>35</v>
      </c>
      <c r="G3500" t="s">
        <v>59</v>
      </c>
      <c r="H3500">
        <v>95.736000000000004</v>
      </c>
      <c r="I3500">
        <v>3</v>
      </c>
      <c r="J3500">
        <v>0.2</v>
      </c>
      <c r="K3500">
        <v>20.343900000000001</v>
      </c>
    </row>
    <row r="3501" spans="1:11" x14ac:dyDescent="0.2">
      <c r="A3501" t="s">
        <v>13</v>
      </c>
      <c r="B3501" t="s">
        <v>44</v>
      </c>
      <c r="C3501" t="s">
        <v>75</v>
      </c>
      <c r="D3501" t="s">
        <v>76</v>
      </c>
      <c r="E3501" t="s">
        <v>57</v>
      </c>
      <c r="F3501" t="s">
        <v>26</v>
      </c>
      <c r="G3501" t="s">
        <v>32</v>
      </c>
      <c r="H3501">
        <v>900.08</v>
      </c>
      <c r="I3501">
        <v>4</v>
      </c>
      <c r="J3501">
        <v>0</v>
      </c>
      <c r="K3501">
        <v>117.0104</v>
      </c>
    </row>
    <row r="3502" spans="1:11" x14ac:dyDescent="0.2">
      <c r="A3502" t="s">
        <v>28</v>
      </c>
      <c r="B3502" t="s">
        <v>14</v>
      </c>
      <c r="C3502" t="s">
        <v>328</v>
      </c>
      <c r="D3502" t="s">
        <v>46</v>
      </c>
      <c r="E3502" t="s">
        <v>47</v>
      </c>
      <c r="F3502" t="s">
        <v>35</v>
      </c>
      <c r="G3502" t="s">
        <v>36</v>
      </c>
      <c r="H3502">
        <v>201.584</v>
      </c>
      <c r="I3502">
        <v>2</v>
      </c>
      <c r="J3502">
        <v>0.2</v>
      </c>
      <c r="K3502">
        <v>20.1584</v>
      </c>
    </row>
    <row r="3503" spans="1:11" x14ac:dyDescent="0.2">
      <c r="A3503" t="s">
        <v>28</v>
      </c>
      <c r="B3503" t="s">
        <v>14</v>
      </c>
      <c r="C3503" t="s">
        <v>328</v>
      </c>
      <c r="D3503" t="s">
        <v>46</v>
      </c>
      <c r="E3503" t="s">
        <v>47</v>
      </c>
      <c r="F3503" t="s">
        <v>26</v>
      </c>
      <c r="G3503" t="s">
        <v>37</v>
      </c>
      <c r="H3503">
        <v>3.3919999999999999</v>
      </c>
      <c r="I3503">
        <v>4</v>
      </c>
      <c r="J3503">
        <v>0.8</v>
      </c>
      <c r="K3503">
        <v>-5.0880000000000001</v>
      </c>
    </row>
    <row r="3504" spans="1:11" x14ac:dyDescent="0.2">
      <c r="A3504" t="s">
        <v>28</v>
      </c>
      <c r="B3504" t="s">
        <v>14</v>
      </c>
      <c r="C3504" t="s">
        <v>328</v>
      </c>
      <c r="D3504" t="s">
        <v>46</v>
      </c>
      <c r="E3504" t="s">
        <v>47</v>
      </c>
      <c r="F3504" t="s">
        <v>19</v>
      </c>
      <c r="G3504" t="s">
        <v>20</v>
      </c>
      <c r="H3504">
        <v>193.06559999999999</v>
      </c>
      <c r="I3504">
        <v>4</v>
      </c>
      <c r="J3504">
        <v>0.32</v>
      </c>
      <c r="K3504">
        <v>-19.874400000000001</v>
      </c>
    </row>
    <row r="3505" spans="1:11" x14ac:dyDescent="0.2">
      <c r="A3505" t="s">
        <v>28</v>
      </c>
      <c r="B3505" t="s">
        <v>14</v>
      </c>
      <c r="C3505" t="s">
        <v>328</v>
      </c>
      <c r="D3505" t="s">
        <v>46</v>
      </c>
      <c r="E3505" t="s">
        <v>47</v>
      </c>
      <c r="F3505" t="s">
        <v>26</v>
      </c>
      <c r="G3505" t="s">
        <v>41</v>
      </c>
      <c r="H3505">
        <v>15.552</v>
      </c>
      <c r="I3505">
        <v>3</v>
      </c>
      <c r="J3505">
        <v>0.2</v>
      </c>
      <c r="K3505">
        <v>5.4432</v>
      </c>
    </row>
    <row r="3506" spans="1:11" x14ac:dyDescent="0.2">
      <c r="A3506" t="s">
        <v>28</v>
      </c>
      <c r="B3506" t="s">
        <v>14</v>
      </c>
      <c r="C3506" t="s">
        <v>328</v>
      </c>
      <c r="D3506" t="s">
        <v>46</v>
      </c>
      <c r="E3506" t="s">
        <v>47</v>
      </c>
      <c r="F3506" t="s">
        <v>26</v>
      </c>
      <c r="G3506" t="s">
        <v>41</v>
      </c>
      <c r="H3506">
        <v>11.648</v>
      </c>
      <c r="I3506">
        <v>2</v>
      </c>
      <c r="J3506">
        <v>0.2</v>
      </c>
      <c r="K3506">
        <v>4.0768000000000004</v>
      </c>
    </row>
    <row r="3507" spans="1:11" x14ac:dyDescent="0.2">
      <c r="A3507" t="s">
        <v>28</v>
      </c>
      <c r="B3507" t="s">
        <v>14</v>
      </c>
      <c r="C3507" t="s">
        <v>328</v>
      </c>
      <c r="D3507" t="s">
        <v>46</v>
      </c>
      <c r="E3507" t="s">
        <v>47</v>
      </c>
      <c r="F3507" t="s">
        <v>35</v>
      </c>
      <c r="G3507" t="s">
        <v>123</v>
      </c>
      <c r="H3507">
        <v>418.8</v>
      </c>
      <c r="I3507">
        <v>2</v>
      </c>
      <c r="J3507">
        <v>0.4</v>
      </c>
      <c r="K3507">
        <v>-97.72</v>
      </c>
    </row>
    <row r="3508" spans="1:11" x14ac:dyDescent="0.2">
      <c r="A3508" t="s">
        <v>28</v>
      </c>
      <c r="B3508" t="s">
        <v>14</v>
      </c>
      <c r="C3508" t="s">
        <v>328</v>
      </c>
      <c r="D3508" t="s">
        <v>46</v>
      </c>
      <c r="E3508" t="s">
        <v>47</v>
      </c>
      <c r="F3508" t="s">
        <v>26</v>
      </c>
      <c r="G3508" t="s">
        <v>32</v>
      </c>
      <c r="H3508">
        <v>509.488</v>
      </c>
      <c r="I3508">
        <v>7</v>
      </c>
      <c r="J3508">
        <v>0.2</v>
      </c>
      <c r="K3508">
        <v>-127.372</v>
      </c>
    </row>
    <row r="3509" spans="1:11" x14ac:dyDescent="0.2">
      <c r="A3509" t="s">
        <v>62</v>
      </c>
      <c r="B3509" t="s">
        <v>22</v>
      </c>
      <c r="C3509" t="s">
        <v>79</v>
      </c>
      <c r="D3509" t="s">
        <v>65</v>
      </c>
      <c r="E3509" t="s">
        <v>47</v>
      </c>
      <c r="F3509" t="s">
        <v>19</v>
      </c>
      <c r="G3509" t="s">
        <v>20</v>
      </c>
      <c r="H3509">
        <v>825.17399999999998</v>
      </c>
      <c r="I3509">
        <v>9</v>
      </c>
      <c r="J3509">
        <v>0.3</v>
      </c>
      <c r="K3509">
        <v>-117.88200000000001</v>
      </c>
    </row>
    <row r="3510" spans="1:11" x14ac:dyDescent="0.2">
      <c r="A3510" t="s">
        <v>62</v>
      </c>
      <c r="B3510" t="s">
        <v>22</v>
      </c>
      <c r="C3510" t="s">
        <v>79</v>
      </c>
      <c r="D3510" t="s">
        <v>65</v>
      </c>
      <c r="E3510" t="s">
        <v>47</v>
      </c>
      <c r="F3510" t="s">
        <v>26</v>
      </c>
      <c r="G3510" t="s">
        <v>41</v>
      </c>
      <c r="H3510">
        <v>17.760000000000002</v>
      </c>
      <c r="I3510">
        <v>3</v>
      </c>
      <c r="J3510">
        <v>0.2</v>
      </c>
      <c r="K3510">
        <v>5.55</v>
      </c>
    </row>
    <row r="3511" spans="1:11" x14ac:dyDescent="0.2">
      <c r="A3511" t="s">
        <v>62</v>
      </c>
      <c r="B3511" t="s">
        <v>22</v>
      </c>
      <c r="C3511" t="s">
        <v>79</v>
      </c>
      <c r="D3511" t="s">
        <v>65</v>
      </c>
      <c r="E3511" t="s">
        <v>47</v>
      </c>
      <c r="F3511" t="s">
        <v>26</v>
      </c>
      <c r="G3511" t="s">
        <v>34</v>
      </c>
      <c r="H3511">
        <v>6.9119999999999999</v>
      </c>
      <c r="I3511">
        <v>3</v>
      </c>
      <c r="J3511">
        <v>0.2</v>
      </c>
      <c r="K3511">
        <v>0.86399999999999999</v>
      </c>
    </row>
    <row r="3512" spans="1:11" x14ac:dyDescent="0.2">
      <c r="A3512" t="s">
        <v>28</v>
      </c>
      <c r="B3512" t="s">
        <v>14</v>
      </c>
      <c r="C3512" t="s">
        <v>84</v>
      </c>
      <c r="D3512" t="s">
        <v>185</v>
      </c>
      <c r="E3512" t="s">
        <v>18</v>
      </c>
      <c r="F3512" t="s">
        <v>35</v>
      </c>
      <c r="G3512" t="s">
        <v>59</v>
      </c>
      <c r="H3512">
        <v>66.3</v>
      </c>
      <c r="I3512">
        <v>3</v>
      </c>
      <c r="J3512">
        <v>0</v>
      </c>
      <c r="K3512">
        <v>8.6189999999999998</v>
      </c>
    </row>
    <row r="3513" spans="1:11" x14ac:dyDescent="0.2">
      <c r="A3513" t="s">
        <v>62</v>
      </c>
      <c r="B3513" t="s">
        <v>14</v>
      </c>
      <c r="C3513" t="s">
        <v>196</v>
      </c>
      <c r="D3513" t="s">
        <v>40</v>
      </c>
      <c r="E3513" t="s">
        <v>18</v>
      </c>
      <c r="F3513" t="s">
        <v>26</v>
      </c>
      <c r="G3513" t="s">
        <v>41</v>
      </c>
      <c r="H3513">
        <v>30.815999999999999</v>
      </c>
      <c r="I3513">
        <v>9</v>
      </c>
      <c r="J3513">
        <v>0.2</v>
      </c>
      <c r="K3513">
        <v>9.6300000000000008</v>
      </c>
    </row>
    <row r="3514" spans="1:11" x14ac:dyDescent="0.2">
      <c r="A3514" t="s">
        <v>62</v>
      </c>
      <c r="B3514" t="s">
        <v>14</v>
      </c>
      <c r="C3514" t="s">
        <v>196</v>
      </c>
      <c r="D3514" t="s">
        <v>40</v>
      </c>
      <c r="E3514" t="s">
        <v>18</v>
      </c>
      <c r="F3514" t="s">
        <v>35</v>
      </c>
      <c r="G3514" t="s">
        <v>36</v>
      </c>
      <c r="H3514">
        <v>44.783999999999999</v>
      </c>
      <c r="I3514">
        <v>2</v>
      </c>
      <c r="J3514">
        <v>0.2</v>
      </c>
      <c r="K3514">
        <v>4.4783999999999997</v>
      </c>
    </row>
    <row r="3515" spans="1:11" x14ac:dyDescent="0.2">
      <c r="A3515" t="s">
        <v>62</v>
      </c>
      <c r="B3515" t="s">
        <v>14</v>
      </c>
      <c r="C3515" t="s">
        <v>196</v>
      </c>
      <c r="D3515" t="s">
        <v>40</v>
      </c>
      <c r="E3515" t="s">
        <v>18</v>
      </c>
      <c r="F3515" t="s">
        <v>26</v>
      </c>
      <c r="G3515" t="s">
        <v>38</v>
      </c>
      <c r="H3515">
        <v>569.53599999999994</v>
      </c>
      <c r="I3515">
        <v>4</v>
      </c>
      <c r="J3515">
        <v>0.2</v>
      </c>
      <c r="K3515">
        <v>64.072800000000001</v>
      </c>
    </row>
    <row r="3516" spans="1:11" x14ac:dyDescent="0.2">
      <c r="A3516" t="s">
        <v>62</v>
      </c>
      <c r="B3516" t="s">
        <v>44</v>
      </c>
      <c r="C3516" t="s">
        <v>97</v>
      </c>
      <c r="D3516" t="s">
        <v>65</v>
      </c>
      <c r="E3516" t="s">
        <v>47</v>
      </c>
      <c r="F3516" t="s">
        <v>19</v>
      </c>
      <c r="G3516" t="s">
        <v>31</v>
      </c>
      <c r="H3516">
        <v>796.42499999999995</v>
      </c>
      <c r="I3516">
        <v>7</v>
      </c>
      <c r="J3516">
        <v>0.5</v>
      </c>
      <c r="K3516">
        <v>-525.64049999999997</v>
      </c>
    </row>
    <row r="3517" spans="1:11" x14ac:dyDescent="0.2">
      <c r="A3517" t="s">
        <v>28</v>
      </c>
      <c r="B3517" t="s">
        <v>22</v>
      </c>
      <c r="C3517" t="s">
        <v>390</v>
      </c>
      <c r="D3517" t="s">
        <v>24</v>
      </c>
      <c r="E3517" t="s">
        <v>25</v>
      </c>
      <c r="F3517" t="s">
        <v>26</v>
      </c>
      <c r="G3517" t="s">
        <v>37</v>
      </c>
      <c r="H3517">
        <v>12.832000000000001</v>
      </c>
      <c r="I3517">
        <v>2</v>
      </c>
      <c r="J3517">
        <v>0.2</v>
      </c>
      <c r="K3517">
        <v>4.3308</v>
      </c>
    </row>
    <row r="3518" spans="1:11" x14ac:dyDescent="0.2">
      <c r="A3518" t="s">
        <v>13</v>
      </c>
      <c r="B3518" t="s">
        <v>22</v>
      </c>
      <c r="C3518" t="s">
        <v>174</v>
      </c>
      <c r="D3518" t="s">
        <v>102</v>
      </c>
      <c r="E3518" t="s">
        <v>47</v>
      </c>
      <c r="F3518" t="s">
        <v>26</v>
      </c>
      <c r="G3518" t="s">
        <v>41</v>
      </c>
      <c r="H3518">
        <v>40.46</v>
      </c>
      <c r="I3518">
        <v>7</v>
      </c>
      <c r="J3518">
        <v>0</v>
      </c>
      <c r="K3518">
        <v>19.825399999999998</v>
      </c>
    </row>
    <row r="3519" spans="1:11" x14ac:dyDescent="0.2">
      <c r="A3519" t="s">
        <v>13</v>
      </c>
      <c r="B3519" t="s">
        <v>22</v>
      </c>
      <c r="C3519" t="s">
        <v>174</v>
      </c>
      <c r="D3519" t="s">
        <v>102</v>
      </c>
      <c r="E3519" t="s">
        <v>47</v>
      </c>
      <c r="F3519" t="s">
        <v>35</v>
      </c>
      <c r="G3519" t="s">
        <v>36</v>
      </c>
      <c r="H3519">
        <v>404.94</v>
      </c>
      <c r="I3519">
        <v>3</v>
      </c>
      <c r="J3519">
        <v>0</v>
      </c>
      <c r="K3519">
        <v>109.3338</v>
      </c>
    </row>
    <row r="3520" spans="1:11" x14ac:dyDescent="0.2">
      <c r="A3520" t="s">
        <v>28</v>
      </c>
      <c r="B3520" t="s">
        <v>22</v>
      </c>
      <c r="C3520" t="s">
        <v>144</v>
      </c>
      <c r="D3520" t="s">
        <v>24</v>
      </c>
      <c r="E3520" t="s">
        <v>25</v>
      </c>
      <c r="F3520" t="s">
        <v>35</v>
      </c>
      <c r="G3520" t="s">
        <v>59</v>
      </c>
      <c r="H3520">
        <v>116</v>
      </c>
      <c r="I3520">
        <v>8</v>
      </c>
      <c r="J3520">
        <v>0</v>
      </c>
      <c r="K3520">
        <v>29</v>
      </c>
    </row>
    <row r="3521" spans="1:11" x14ac:dyDescent="0.2">
      <c r="A3521" t="s">
        <v>28</v>
      </c>
      <c r="B3521" t="s">
        <v>14</v>
      </c>
      <c r="C3521" t="s">
        <v>135</v>
      </c>
      <c r="D3521" t="s">
        <v>46</v>
      </c>
      <c r="E3521" t="s">
        <v>47</v>
      </c>
      <c r="F3521" t="s">
        <v>35</v>
      </c>
      <c r="G3521" t="s">
        <v>36</v>
      </c>
      <c r="H3521">
        <v>657.55200000000002</v>
      </c>
      <c r="I3521">
        <v>6</v>
      </c>
      <c r="J3521">
        <v>0.2</v>
      </c>
      <c r="K3521">
        <v>49.316400000000002</v>
      </c>
    </row>
    <row r="3522" spans="1:11" x14ac:dyDescent="0.2">
      <c r="A3522" t="s">
        <v>13</v>
      </c>
      <c r="B3522" t="s">
        <v>44</v>
      </c>
      <c r="C3522" t="s">
        <v>84</v>
      </c>
      <c r="D3522" t="s">
        <v>185</v>
      </c>
      <c r="E3522" t="s">
        <v>18</v>
      </c>
      <c r="F3522" t="s">
        <v>35</v>
      </c>
      <c r="G3522" t="s">
        <v>59</v>
      </c>
      <c r="H3522">
        <v>599.97</v>
      </c>
      <c r="I3522">
        <v>3</v>
      </c>
      <c r="J3522">
        <v>0</v>
      </c>
      <c r="K3522">
        <v>257.9871</v>
      </c>
    </row>
    <row r="3523" spans="1:11" x14ac:dyDescent="0.2">
      <c r="A3523" t="s">
        <v>13</v>
      </c>
      <c r="B3523" t="s">
        <v>44</v>
      </c>
      <c r="C3523" t="s">
        <v>84</v>
      </c>
      <c r="D3523" t="s">
        <v>185</v>
      </c>
      <c r="E3523" t="s">
        <v>18</v>
      </c>
      <c r="F3523" t="s">
        <v>35</v>
      </c>
      <c r="G3523" t="s">
        <v>36</v>
      </c>
      <c r="H3523">
        <v>38.97</v>
      </c>
      <c r="I3523">
        <v>3</v>
      </c>
      <c r="J3523">
        <v>0</v>
      </c>
      <c r="K3523">
        <v>0.77939999999999998</v>
      </c>
    </row>
    <row r="3524" spans="1:11" x14ac:dyDescent="0.2">
      <c r="A3524" t="s">
        <v>13</v>
      </c>
      <c r="B3524" t="s">
        <v>44</v>
      </c>
      <c r="C3524" t="s">
        <v>84</v>
      </c>
      <c r="D3524" t="s">
        <v>185</v>
      </c>
      <c r="E3524" t="s">
        <v>18</v>
      </c>
      <c r="F3524" t="s">
        <v>26</v>
      </c>
      <c r="G3524" t="s">
        <v>37</v>
      </c>
      <c r="H3524">
        <v>45.84</v>
      </c>
      <c r="I3524">
        <v>8</v>
      </c>
      <c r="J3524">
        <v>0</v>
      </c>
      <c r="K3524">
        <v>22.0032</v>
      </c>
    </row>
    <row r="3525" spans="1:11" x14ac:dyDescent="0.2">
      <c r="A3525" t="s">
        <v>28</v>
      </c>
      <c r="B3525" t="s">
        <v>14</v>
      </c>
      <c r="C3525" t="s">
        <v>144</v>
      </c>
      <c r="D3525" t="s">
        <v>24</v>
      </c>
      <c r="E3525" t="s">
        <v>25</v>
      </c>
      <c r="F3525" t="s">
        <v>35</v>
      </c>
      <c r="G3525" t="s">
        <v>36</v>
      </c>
      <c r="H3525">
        <v>38.24</v>
      </c>
      <c r="I3525">
        <v>4</v>
      </c>
      <c r="J3525">
        <v>0.2</v>
      </c>
      <c r="K3525">
        <v>-9.56</v>
      </c>
    </row>
    <row r="3526" spans="1:11" x14ac:dyDescent="0.2">
      <c r="A3526" t="s">
        <v>28</v>
      </c>
      <c r="B3526" t="s">
        <v>14</v>
      </c>
      <c r="C3526" t="s">
        <v>422</v>
      </c>
      <c r="D3526" t="s">
        <v>30</v>
      </c>
      <c r="E3526" t="s">
        <v>18</v>
      </c>
      <c r="F3526" t="s">
        <v>35</v>
      </c>
      <c r="G3526" t="s">
        <v>59</v>
      </c>
      <c r="H3526">
        <v>87.168000000000006</v>
      </c>
      <c r="I3526">
        <v>3</v>
      </c>
      <c r="J3526">
        <v>0.2</v>
      </c>
      <c r="K3526">
        <v>10.896000000000001</v>
      </c>
    </row>
    <row r="3527" spans="1:11" x14ac:dyDescent="0.2">
      <c r="A3527" t="s">
        <v>28</v>
      </c>
      <c r="B3527" t="s">
        <v>22</v>
      </c>
      <c r="C3527" t="s">
        <v>325</v>
      </c>
      <c r="D3527" t="s">
        <v>74</v>
      </c>
      <c r="E3527" t="s">
        <v>47</v>
      </c>
      <c r="F3527" t="s">
        <v>26</v>
      </c>
      <c r="G3527" t="s">
        <v>34</v>
      </c>
      <c r="H3527">
        <v>21.4</v>
      </c>
      <c r="I3527">
        <v>5</v>
      </c>
      <c r="J3527">
        <v>0</v>
      </c>
      <c r="K3527">
        <v>6.2060000000000004</v>
      </c>
    </row>
    <row r="3528" spans="1:11" x14ac:dyDescent="0.2">
      <c r="A3528" t="s">
        <v>168</v>
      </c>
      <c r="B3528" t="s">
        <v>22</v>
      </c>
      <c r="C3528" t="s">
        <v>75</v>
      </c>
      <c r="D3528" t="s">
        <v>76</v>
      </c>
      <c r="E3528" t="s">
        <v>57</v>
      </c>
      <c r="F3528" t="s">
        <v>26</v>
      </c>
      <c r="G3528" t="s">
        <v>110</v>
      </c>
      <c r="H3528">
        <v>54.9</v>
      </c>
      <c r="I3528">
        <v>5</v>
      </c>
      <c r="J3528">
        <v>0</v>
      </c>
      <c r="K3528">
        <v>15.372</v>
      </c>
    </row>
    <row r="3529" spans="1:11" x14ac:dyDescent="0.2">
      <c r="A3529" t="s">
        <v>28</v>
      </c>
      <c r="B3529" t="s">
        <v>14</v>
      </c>
      <c r="C3529" t="s">
        <v>23</v>
      </c>
      <c r="D3529" t="s">
        <v>24</v>
      </c>
      <c r="E3529" t="s">
        <v>25</v>
      </c>
      <c r="F3529" t="s">
        <v>35</v>
      </c>
      <c r="G3529" t="s">
        <v>123</v>
      </c>
      <c r="H3529">
        <v>287.96800000000002</v>
      </c>
      <c r="I3529">
        <v>4</v>
      </c>
      <c r="J3529">
        <v>0.2</v>
      </c>
      <c r="K3529">
        <v>97.1892</v>
      </c>
    </row>
    <row r="3530" spans="1:11" x14ac:dyDescent="0.2">
      <c r="A3530" t="s">
        <v>28</v>
      </c>
      <c r="B3530" t="s">
        <v>14</v>
      </c>
      <c r="C3530" t="s">
        <v>23</v>
      </c>
      <c r="D3530" t="s">
        <v>24</v>
      </c>
      <c r="E3530" t="s">
        <v>25</v>
      </c>
      <c r="F3530" t="s">
        <v>26</v>
      </c>
      <c r="G3530" t="s">
        <v>34</v>
      </c>
      <c r="H3530">
        <v>13.12</v>
      </c>
      <c r="I3530">
        <v>4</v>
      </c>
      <c r="J3530">
        <v>0</v>
      </c>
      <c r="K3530">
        <v>3.8048000000000002</v>
      </c>
    </row>
    <row r="3531" spans="1:11" x14ac:dyDescent="0.2">
      <c r="A3531" t="s">
        <v>28</v>
      </c>
      <c r="B3531" t="s">
        <v>14</v>
      </c>
      <c r="C3531" t="s">
        <v>23</v>
      </c>
      <c r="D3531" t="s">
        <v>24</v>
      </c>
      <c r="E3531" t="s">
        <v>25</v>
      </c>
      <c r="F3531" t="s">
        <v>26</v>
      </c>
      <c r="G3531" t="s">
        <v>34</v>
      </c>
      <c r="H3531">
        <v>10.75</v>
      </c>
      <c r="I3531">
        <v>5</v>
      </c>
      <c r="J3531">
        <v>0</v>
      </c>
      <c r="K3531">
        <v>3.5474999999999999</v>
      </c>
    </row>
    <row r="3532" spans="1:11" x14ac:dyDescent="0.2">
      <c r="A3532" t="s">
        <v>28</v>
      </c>
      <c r="B3532" t="s">
        <v>14</v>
      </c>
      <c r="C3532" t="s">
        <v>23</v>
      </c>
      <c r="D3532" t="s">
        <v>24</v>
      </c>
      <c r="E3532" t="s">
        <v>25</v>
      </c>
      <c r="F3532" t="s">
        <v>26</v>
      </c>
      <c r="G3532" t="s">
        <v>77</v>
      </c>
      <c r="H3532">
        <v>11.62</v>
      </c>
      <c r="I3532">
        <v>2</v>
      </c>
      <c r="J3532">
        <v>0</v>
      </c>
      <c r="K3532">
        <v>3.6021999999999998</v>
      </c>
    </row>
    <row r="3533" spans="1:11" x14ac:dyDescent="0.2">
      <c r="A3533" t="s">
        <v>13</v>
      </c>
      <c r="B3533" t="s">
        <v>14</v>
      </c>
      <c r="C3533" t="s">
        <v>75</v>
      </c>
      <c r="D3533" t="s">
        <v>76</v>
      </c>
      <c r="E3533" t="s">
        <v>57</v>
      </c>
      <c r="F3533" t="s">
        <v>26</v>
      </c>
      <c r="G3533" t="s">
        <v>32</v>
      </c>
      <c r="H3533">
        <v>40.74</v>
      </c>
      <c r="I3533">
        <v>3</v>
      </c>
      <c r="J3533">
        <v>0</v>
      </c>
      <c r="K3533">
        <v>0.40739999999999998</v>
      </c>
    </row>
    <row r="3534" spans="1:11" x14ac:dyDescent="0.2">
      <c r="A3534" t="s">
        <v>168</v>
      </c>
      <c r="B3534" t="s">
        <v>22</v>
      </c>
      <c r="C3534" t="s">
        <v>16</v>
      </c>
      <c r="D3534" t="s">
        <v>17</v>
      </c>
      <c r="E3534" t="s">
        <v>18</v>
      </c>
      <c r="F3534" t="s">
        <v>26</v>
      </c>
      <c r="G3534" t="s">
        <v>32</v>
      </c>
      <c r="H3534">
        <v>83.25</v>
      </c>
      <c r="I3534">
        <v>3</v>
      </c>
      <c r="J3534">
        <v>0</v>
      </c>
      <c r="K3534">
        <v>14.984999999999999</v>
      </c>
    </row>
    <row r="3535" spans="1:11" x14ac:dyDescent="0.2">
      <c r="A3535" t="s">
        <v>168</v>
      </c>
      <c r="B3535" t="s">
        <v>22</v>
      </c>
      <c r="C3535" t="s">
        <v>16</v>
      </c>
      <c r="D3535" t="s">
        <v>17</v>
      </c>
      <c r="E3535" t="s">
        <v>18</v>
      </c>
      <c r="F3535" t="s">
        <v>26</v>
      </c>
      <c r="G3535" t="s">
        <v>27</v>
      </c>
      <c r="H3535">
        <v>9.4499999999999993</v>
      </c>
      <c r="I3535">
        <v>3</v>
      </c>
      <c r="J3535">
        <v>0</v>
      </c>
      <c r="K3535">
        <v>4.5359999999999996</v>
      </c>
    </row>
    <row r="3536" spans="1:11" x14ac:dyDescent="0.2">
      <c r="A3536" t="s">
        <v>168</v>
      </c>
      <c r="B3536" t="s">
        <v>22</v>
      </c>
      <c r="C3536" t="s">
        <v>16</v>
      </c>
      <c r="D3536" t="s">
        <v>17</v>
      </c>
      <c r="E3536" t="s">
        <v>18</v>
      </c>
      <c r="F3536" t="s">
        <v>26</v>
      </c>
      <c r="G3536" t="s">
        <v>27</v>
      </c>
      <c r="H3536">
        <v>20.65</v>
      </c>
      <c r="I3536">
        <v>5</v>
      </c>
      <c r="J3536">
        <v>0</v>
      </c>
      <c r="K3536">
        <v>9.4990000000000006</v>
      </c>
    </row>
    <row r="3537" spans="1:11" x14ac:dyDescent="0.2">
      <c r="A3537" t="s">
        <v>168</v>
      </c>
      <c r="B3537" t="s">
        <v>22</v>
      </c>
      <c r="C3537" t="s">
        <v>16</v>
      </c>
      <c r="D3537" t="s">
        <v>17</v>
      </c>
      <c r="E3537" t="s">
        <v>18</v>
      </c>
      <c r="F3537" t="s">
        <v>26</v>
      </c>
      <c r="G3537" t="s">
        <v>41</v>
      </c>
      <c r="H3537">
        <v>45.36</v>
      </c>
      <c r="I3537">
        <v>7</v>
      </c>
      <c r="J3537">
        <v>0</v>
      </c>
      <c r="K3537">
        <v>21.7728</v>
      </c>
    </row>
    <row r="3538" spans="1:11" x14ac:dyDescent="0.2">
      <c r="A3538" t="s">
        <v>62</v>
      </c>
      <c r="B3538" t="s">
        <v>14</v>
      </c>
      <c r="C3538" t="s">
        <v>103</v>
      </c>
      <c r="D3538" t="s">
        <v>104</v>
      </c>
      <c r="E3538" t="s">
        <v>57</v>
      </c>
      <c r="F3538" t="s">
        <v>19</v>
      </c>
      <c r="G3538" t="s">
        <v>33</v>
      </c>
      <c r="H3538">
        <v>5.3520000000000003</v>
      </c>
      <c r="I3538">
        <v>3</v>
      </c>
      <c r="J3538">
        <v>0.2</v>
      </c>
      <c r="K3538">
        <v>1.6055999999999999</v>
      </c>
    </row>
    <row r="3539" spans="1:11" x14ac:dyDescent="0.2">
      <c r="A3539" t="s">
        <v>62</v>
      </c>
      <c r="B3539" t="s">
        <v>14</v>
      </c>
      <c r="C3539" t="s">
        <v>103</v>
      </c>
      <c r="D3539" t="s">
        <v>104</v>
      </c>
      <c r="E3539" t="s">
        <v>57</v>
      </c>
      <c r="F3539" t="s">
        <v>19</v>
      </c>
      <c r="G3539" t="s">
        <v>21</v>
      </c>
      <c r="H3539">
        <v>99.372</v>
      </c>
      <c r="I3539">
        <v>2</v>
      </c>
      <c r="J3539">
        <v>0.3</v>
      </c>
      <c r="K3539">
        <v>-7.0979999999999999</v>
      </c>
    </row>
    <row r="3540" spans="1:11" x14ac:dyDescent="0.2">
      <c r="A3540" t="s">
        <v>62</v>
      </c>
      <c r="B3540" t="s">
        <v>14</v>
      </c>
      <c r="C3540" t="s">
        <v>103</v>
      </c>
      <c r="D3540" t="s">
        <v>104</v>
      </c>
      <c r="E3540" t="s">
        <v>57</v>
      </c>
      <c r="F3540" t="s">
        <v>26</v>
      </c>
      <c r="G3540" t="s">
        <v>34</v>
      </c>
      <c r="H3540">
        <v>2.6720000000000002</v>
      </c>
      <c r="I3540">
        <v>1</v>
      </c>
      <c r="J3540">
        <v>0.2</v>
      </c>
      <c r="K3540">
        <v>0.3674</v>
      </c>
    </row>
    <row r="3541" spans="1:11" x14ac:dyDescent="0.2">
      <c r="A3541" t="s">
        <v>13</v>
      </c>
      <c r="B3541" t="s">
        <v>14</v>
      </c>
      <c r="C3541" t="s">
        <v>370</v>
      </c>
      <c r="D3541" t="s">
        <v>46</v>
      </c>
      <c r="E3541" t="s">
        <v>47</v>
      </c>
      <c r="F3541" t="s">
        <v>26</v>
      </c>
      <c r="G3541" t="s">
        <v>41</v>
      </c>
      <c r="H3541">
        <v>28.672000000000001</v>
      </c>
      <c r="I3541">
        <v>8</v>
      </c>
      <c r="J3541">
        <v>0.2</v>
      </c>
      <c r="K3541">
        <v>10.393599999999999</v>
      </c>
    </row>
    <row r="3542" spans="1:11" x14ac:dyDescent="0.2">
      <c r="A3542" t="s">
        <v>13</v>
      </c>
      <c r="B3542" t="s">
        <v>14</v>
      </c>
      <c r="C3542" t="s">
        <v>370</v>
      </c>
      <c r="D3542" t="s">
        <v>46</v>
      </c>
      <c r="E3542" t="s">
        <v>47</v>
      </c>
      <c r="F3542" t="s">
        <v>26</v>
      </c>
      <c r="G3542" t="s">
        <v>38</v>
      </c>
      <c r="H3542">
        <v>29.312000000000001</v>
      </c>
      <c r="I3542">
        <v>8</v>
      </c>
      <c r="J3542">
        <v>0.8</v>
      </c>
      <c r="K3542">
        <v>-74.745599999999996</v>
      </c>
    </row>
    <row r="3543" spans="1:11" x14ac:dyDescent="0.2">
      <c r="A3543" t="s">
        <v>62</v>
      </c>
      <c r="B3543" t="s">
        <v>44</v>
      </c>
      <c r="C3543" t="s">
        <v>182</v>
      </c>
      <c r="D3543" t="s">
        <v>17</v>
      </c>
      <c r="E3543" t="s">
        <v>18</v>
      </c>
      <c r="F3543" t="s">
        <v>26</v>
      </c>
      <c r="G3543" t="s">
        <v>32</v>
      </c>
      <c r="H3543">
        <v>105.98</v>
      </c>
      <c r="I3543">
        <v>7</v>
      </c>
      <c r="J3543">
        <v>0</v>
      </c>
      <c r="K3543">
        <v>4.2392000000000003</v>
      </c>
    </row>
    <row r="3544" spans="1:11" x14ac:dyDescent="0.2">
      <c r="A3544" t="s">
        <v>62</v>
      </c>
      <c r="B3544" t="s">
        <v>44</v>
      </c>
      <c r="C3544" t="s">
        <v>182</v>
      </c>
      <c r="D3544" t="s">
        <v>17</v>
      </c>
      <c r="E3544" t="s">
        <v>18</v>
      </c>
      <c r="F3544" t="s">
        <v>26</v>
      </c>
      <c r="G3544" t="s">
        <v>110</v>
      </c>
      <c r="H3544">
        <v>35.06</v>
      </c>
      <c r="I3544">
        <v>2</v>
      </c>
      <c r="J3544">
        <v>0</v>
      </c>
      <c r="K3544">
        <v>10.518000000000001</v>
      </c>
    </row>
    <row r="3545" spans="1:11" x14ac:dyDescent="0.2">
      <c r="A3545" t="s">
        <v>62</v>
      </c>
      <c r="B3545" t="s">
        <v>44</v>
      </c>
      <c r="C3545" t="s">
        <v>182</v>
      </c>
      <c r="D3545" t="s">
        <v>17</v>
      </c>
      <c r="E3545" t="s">
        <v>18</v>
      </c>
      <c r="F3545" t="s">
        <v>19</v>
      </c>
      <c r="G3545" t="s">
        <v>21</v>
      </c>
      <c r="H3545">
        <v>33.94</v>
      </c>
      <c r="I3545">
        <v>1</v>
      </c>
      <c r="J3545">
        <v>0</v>
      </c>
      <c r="K3545">
        <v>9.1638000000000002</v>
      </c>
    </row>
    <row r="3546" spans="1:11" x14ac:dyDescent="0.2">
      <c r="A3546" t="s">
        <v>62</v>
      </c>
      <c r="B3546" t="s">
        <v>44</v>
      </c>
      <c r="C3546" t="s">
        <v>182</v>
      </c>
      <c r="D3546" t="s">
        <v>17</v>
      </c>
      <c r="E3546" t="s">
        <v>18</v>
      </c>
      <c r="F3546" t="s">
        <v>26</v>
      </c>
      <c r="G3546" t="s">
        <v>27</v>
      </c>
      <c r="H3546">
        <v>30</v>
      </c>
      <c r="I3546">
        <v>8</v>
      </c>
      <c r="J3546">
        <v>0</v>
      </c>
      <c r="K3546">
        <v>14.4</v>
      </c>
    </row>
    <row r="3547" spans="1:11" x14ac:dyDescent="0.2">
      <c r="A3547" t="s">
        <v>13</v>
      </c>
      <c r="B3547" t="s">
        <v>44</v>
      </c>
      <c r="C3547" t="s">
        <v>79</v>
      </c>
      <c r="D3547" t="s">
        <v>65</v>
      </c>
      <c r="E3547" t="s">
        <v>47</v>
      </c>
      <c r="F3547" t="s">
        <v>26</v>
      </c>
      <c r="G3547" t="s">
        <v>41</v>
      </c>
      <c r="H3547">
        <v>45.527999999999999</v>
      </c>
      <c r="I3547">
        <v>3</v>
      </c>
      <c r="J3547">
        <v>0.2</v>
      </c>
      <c r="K3547">
        <v>15.934799999999999</v>
      </c>
    </row>
    <row r="3548" spans="1:11" x14ac:dyDescent="0.2">
      <c r="A3548" t="s">
        <v>13</v>
      </c>
      <c r="B3548" t="s">
        <v>44</v>
      </c>
      <c r="C3548" t="s">
        <v>79</v>
      </c>
      <c r="D3548" t="s">
        <v>65</v>
      </c>
      <c r="E3548" t="s">
        <v>47</v>
      </c>
      <c r="F3548" t="s">
        <v>19</v>
      </c>
      <c r="G3548" t="s">
        <v>21</v>
      </c>
      <c r="H3548">
        <v>844.11599999999999</v>
      </c>
      <c r="I3548">
        <v>6</v>
      </c>
      <c r="J3548">
        <v>0.3</v>
      </c>
      <c r="K3548">
        <v>-36.176400000000001</v>
      </c>
    </row>
    <row r="3549" spans="1:11" x14ac:dyDescent="0.2">
      <c r="A3549" t="s">
        <v>13</v>
      </c>
      <c r="B3549" t="s">
        <v>44</v>
      </c>
      <c r="C3549" t="s">
        <v>79</v>
      </c>
      <c r="D3549" t="s">
        <v>65</v>
      </c>
      <c r="E3549" t="s">
        <v>47</v>
      </c>
      <c r="F3549" t="s">
        <v>35</v>
      </c>
      <c r="G3549" t="s">
        <v>36</v>
      </c>
      <c r="H3549">
        <v>812.73599999999999</v>
      </c>
      <c r="I3549">
        <v>8</v>
      </c>
      <c r="J3549">
        <v>0.2</v>
      </c>
      <c r="K3549">
        <v>60.955199999999998</v>
      </c>
    </row>
    <row r="3550" spans="1:11" x14ac:dyDescent="0.2">
      <c r="A3550" t="s">
        <v>13</v>
      </c>
      <c r="B3550" t="s">
        <v>22</v>
      </c>
      <c r="C3550" t="s">
        <v>55</v>
      </c>
      <c r="D3550" t="s">
        <v>56</v>
      </c>
      <c r="E3550" t="s">
        <v>57</v>
      </c>
      <c r="F3550" t="s">
        <v>26</v>
      </c>
      <c r="G3550" t="s">
        <v>37</v>
      </c>
      <c r="H3550">
        <v>7.476</v>
      </c>
      <c r="I3550">
        <v>1</v>
      </c>
      <c r="J3550">
        <v>0.7</v>
      </c>
      <c r="K3550">
        <v>-5.9808000000000003</v>
      </c>
    </row>
    <row r="3551" spans="1:11" x14ac:dyDescent="0.2">
      <c r="A3551" t="s">
        <v>13</v>
      </c>
      <c r="B3551" t="s">
        <v>14</v>
      </c>
      <c r="C3551" t="s">
        <v>23</v>
      </c>
      <c r="D3551" t="s">
        <v>24</v>
      </c>
      <c r="E3551" t="s">
        <v>25</v>
      </c>
      <c r="F3551" t="s">
        <v>26</v>
      </c>
      <c r="G3551" t="s">
        <v>32</v>
      </c>
      <c r="H3551">
        <v>330.4</v>
      </c>
      <c r="I3551">
        <v>2</v>
      </c>
      <c r="J3551">
        <v>0</v>
      </c>
      <c r="K3551">
        <v>85.903999999999996</v>
      </c>
    </row>
    <row r="3552" spans="1:11" x14ac:dyDescent="0.2">
      <c r="A3552" t="s">
        <v>13</v>
      </c>
      <c r="B3552" t="s">
        <v>14</v>
      </c>
      <c r="C3552" t="s">
        <v>23</v>
      </c>
      <c r="D3552" t="s">
        <v>24</v>
      </c>
      <c r="E3552" t="s">
        <v>25</v>
      </c>
      <c r="F3552" t="s">
        <v>35</v>
      </c>
      <c r="G3552" t="s">
        <v>36</v>
      </c>
      <c r="H3552">
        <v>604.75199999999995</v>
      </c>
      <c r="I3552">
        <v>6</v>
      </c>
      <c r="J3552">
        <v>0.2</v>
      </c>
      <c r="K3552">
        <v>37.796999999999997</v>
      </c>
    </row>
    <row r="3553" spans="1:11" x14ac:dyDescent="0.2">
      <c r="A3553" t="s">
        <v>28</v>
      </c>
      <c r="B3553" t="s">
        <v>14</v>
      </c>
      <c r="C3553" t="s">
        <v>23</v>
      </c>
      <c r="D3553" t="s">
        <v>24</v>
      </c>
      <c r="E3553" t="s">
        <v>25</v>
      </c>
      <c r="F3553" t="s">
        <v>26</v>
      </c>
      <c r="G3553" t="s">
        <v>41</v>
      </c>
      <c r="H3553">
        <v>45.36</v>
      </c>
      <c r="I3553">
        <v>7</v>
      </c>
      <c r="J3553">
        <v>0</v>
      </c>
      <c r="K3553">
        <v>21.7728</v>
      </c>
    </row>
    <row r="3554" spans="1:11" x14ac:dyDescent="0.2">
      <c r="A3554" t="s">
        <v>28</v>
      </c>
      <c r="B3554" t="s">
        <v>14</v>
      </c>
      <c r="C3554" t="s">
        <v>23</v>
      </c>
      <c r="D3554" t="s">
        <v>24</v>
      </c>
      <c r="E3554" t="s">
        <v>25</v>
      </c>
      <c r="F3554" t="s">
        <v>26</v>
      </c>
      <c r="G3554" t="s">
        <v>37</v>
      </c>
      <c r="H3554">
        <v>10.128</v>
      </c>
      <c r="I3554">
        <v>2</v>
      </c>
      <c r="J3554">
        <v>0.2</v>
      </c>
      <c r="K3554">
        <v>3.6714000000000002</v>
      </c>
    </row>
    <row r="3555" spans="1:11" x14ac:dyDescent="0.2">
      <c r="A3555" t="s">
        <v>28</v>
      </c>
      <c r="B3555" t="s">
        <v>14</v>
      </c>
      <c r="C3555" t="s">
        <v>52</v>
      </c>
      <c r="D3555" t="s">
        <v>24</v>
      </c>
      <c r="E3555" t="s">
        <v>25</v>
      </c>
      <c r="F3555" t="s">
        <v>26</v>
      </c>
      <c r="G3555" t="s">
        <v>37</v>
      </c>
      <c r="H3555">
        <v>21.792000000000002</v>
      </c>
      <c r="I3555">
        <v>4</v>
      </c>
      <c r="J3555">
        <v>0.2</v>
      </c>
      <c r="K3555">
        <v>7.6272000000000002</v>
      </c>
    </row>
    <row r="3556" spans="1:11" x14ac:dyDescent="0.2">
      <c r="A3556" t="s">
        <v>28</v>
      </c>
      <c r="B3556" t="s">
        <v>14</v>
      </c>
      <c r="C3556" t="s">
        <v>52</v>
      </c>
      <c r="D3556" t="s">
        <v>24</v>
      </c>
      <c r="E3556" t="s">
        <v>25</v>
      </c>
      <c r="F3556" t="s">
        <v>35</v>
      </c>
      <c r="G3556" t="s">
        <v>59</v>
      </c>
      <c r="H3556">
        <v>439.8</v>
      </c>
      <c r="I3556">
        <v>4</v>
      </c>
      <c r="J3556">
        <v>0</v>
      </c>
      <c r="K3556">
        <v>145.13399999999999</v>
      </c>
    </row>
    <row r="3557" spans="1:11" x14ac:dyDescent="0.2">
      <c r="A3557" t="s">
        <v>13</v>
      </c>
      <c r="B3557" t="s">
        <v>14</v>
      </c>
      <c r="C3557" t="s">
        <v>133</v>
      </c>
      <c r="D3557" t="s">
        <v>104</v>
      </c>
      <c r="E3557" t="s">
        <v>57</v>
      </c>
      <c r="F3557" t="s">
        <v>26</v>
      </c>
      <c r="G3557" t="s">
        <v>34</v>
      </c>
      <c r="H3557">
        <v>8.2560000000000002</v>
      </c>
      <c r="I3557">
        <v>4</v>
      </c>
      <c r="J3557">
        <v>0.2</v>
      </c>
      <c r="K3557">
        <v>0.61919999999999997</v>
      </c>
    </row>
    <row r="3558" spans="1:11" x14ac:dyDescent="0.2">
      <c r="A3558" t="s">
        <v>13</v>
      </c>
      <c r="B3558" t="s">
        <v>14</v>
      </c>
      <c r="C3558" t="s">
        <v>133</v>
      </c>
      <c r="D3558" t="s">
        <v>104</v>
      </c>
      <c r="E3558" t="s">
        <v>57</v>
      </c>
      <c r="F3558" t="s">
        <v>26</v>
      </c>
      <c r="G3558" t="s">
        <v>37</v>
      </c>
      <c r="H3558">
        <v>25.56</v>
      </c>
      <c r="I3558">
        <v>5</v>
      </c>
      <c r="J3558">
        <v>0.7</v>
      </c>
      <c r="K3558">
        <v>-20.448</v>
      </c>
    </row>
    <row r="3559" spans="1:11" x14ac:dyDescent="0.2">
      <c r="A3559" t="s">
        <v>13</v>
      </c>
      <c r="B3559" t="s">
        <v>14</v>
      </c>
      <c r="C3559" t="s">
        <v>133</v>
      </c>
      <c r="D3559" t="s">
        <v>104</v>
      </c>
      <c r="E3559" t="s">
        <v>57</v>
      </c>
      <c r="F3559" t="s">
        <v>26</v>
      </c>
      <c r="G3559" t="s">
        <v>37</v>
      </c>
      <c r="H3559">
        <v>4.3680000000000003</v>
      </c>
      <c r="I3559">
        <v>2</v>
      </c>
      <c r="J3559">
        <v>0.7</v>
      </c>
      <c r="K3559">
        <v>-3.0575999999999999</v>
      </c>
    </row>
    <row r="3560" spans="1:11" x14ac:dyDescent="0.2">
      <c r="A3560" t="s">
        <v>13</v>
      </c>
      <c r="B3560" t="s">
        <v>14</v>
      </c>
      <c r="C3560" t="s">
        <v>133</v>
      </c>
      <c r="D3560" t="s">
        <v>104</v>
      </c>
      <c r="E3560" t="s">
        <v>57</v>
      </c>
      <c r="F3560" t="s">
        <v>26</v>
      </c>
      <c r="G3560" t="s">
        <v>41</v>
      </c>
      <c r="H3560">
        <v>11.52</v>
      </c>
      <c r="I3560">
        <v>4</v>
      </c>
      <c r="J3560">
        <v>0.2</v>
      </c>
      <c r="K3560">
        <v>3.7440000000000002</v>
      </c>
    </row>
    <row r="3561" spans="1:11" x14ac:dyDescent="0.2">
      <c r="A3561" t="s">
        <v>62</v>
      </c>
      <c r="B3561" t="s">
        <v>14</v>
      </c>
      <c r="C3561" t="s">
        <v>23</v>
      </c>
      <c r="D3561" t="s">
        <v>24</v>
      </c>
      <c r="E3561" t="s">
        <v>25</v>
      </c>
      <c r="F3561" t="s">
        <v>26</v>
      </c>
      <c r="G3561" t="s">
        <v>77</v>
      </c>
      <c r="H3561">
        <v>3.96</v>
      </c>
      <c r="I3561">
        <v>2</v>
      </c>
      <c r="J3561">
        <v>0</v>
      </c>
      <c r="K3561">
        <v>7.9200000000000007E-2</v>
      </c>
    </row>
    <row r="3562" spans="1:11" x14ac:dyDescent="0.2">
      <c r="A3562" t="s">
        <v>28</v>
      </c>
      <c r="B3562" t="s">
        <v>44</v>
      </c>
      <c r="C3562" t="s">
        <v>111</v>
      </c>
      <c r="D3562" t="s">
        <v>112</v>
      </c>
      <c r="E3562" t="s">
        <v>47</v>
      </c>
      <c r="F3562" t="s">
        <v>26</v>
      </c>
      <c r="G3562" t="s">
        <v>37</v>
      </c>
      <c r="H3562">
        <v>1577.94</v>
      </c>
      <c r="I3562">
        <v>3</v>
      </c>
      <c r="J3562">
        <v>0</v>
      </c>
      <c r="K3562">
        <v>757.41120000000001</v>
      </c>
    </row>
    <row r="3563" spans="1:11" x14ac:dyDescent="0.2">
      <c r="A3563" t="s">
        <v>13</v>
      </c>
      <c r="B3563" t="s">
        <v>44</v>
      </c>
      <c r="C3563" t="s">
        <v>135</v>
      </c>
      <c r="D3563" t="s">
        <v>46</v>
      </c>
      <c r="E3563" t="s">
        <v>47</v>
      </c>
      <c r="F3563" t="s">
        <v>19</v>
      </c>
      <c r="G3563" t="s">
        <v>33</v>
      </c>
      <c r="H3563">
        <v>15.007999999999999</v>
      </c>
      <c r="I3563">
        <v>4</v>
      </c>
      <c r="J3563">
        <v>0.6</v>
      </c>
      <c r="K3563">
        <v>-12.006399999999999</v>
      </c>
    </row>
    <row r="3564" spans="1:11" x14ac:dyDescent="0.2">
      <c r="A3564" t="s">
        <v>168</v>
      </c>
      <c r="B3564" t="s">
        <v>44</v>
      </c>
      <c r="C3564" t="s">
        <v>42</v>
      </c>
      <c r="D3564" t="s">
        <v>43</v>
      </c>
      <c r="E3564" t="s">
        <v>25</v>
      </c>
      <c r="F3564" t="s">
        <v>35</v>
      </c>
      <c r="G3564" t="s">
        <v>59</v>
      </c>
      <c r="H3564">
        <v>59.98</v>
      </c>
      <c r="I3564">
        <v>2</v>
      </c>
      <c r="J3564">
        <v>0</v>
      </c>
      <c r="K3564">
        <v>26.391200000000001</v>
      </c>
    </row>
    <row r="3565" spans="1:11" x14ac:dyDescent="0.2">
      <c r="A3565" t="s">
        <v>168</v>
      </c>
      <c r="B3565" t="s">
        <v>44</v>
      </c>
      <c r="C3565" t="s">
        <v>42</v>
      </c>
      <c r="D3565" t="s">
        <v>43</v>
      </c>
      <c r="E3565" t="s">
        <v>25</v>
      </c>
      <c r="F3565" t="s">
        <v>35</v>
      </c>
      <c r="G3565" t="s">
        <v>123</v>
      </c>
      <c r="H3565">
        <v>2395.1999999999998</v>
      </c>
      <c r="I3565">
        <v>6</v>
      </c>
      <c r="J3565">
        <v>0.2</v>
      </c>
      <c r="K3565">
        <v>209.58</v>
      </c>
    </row>
    <row r="3566" spans="1:11" x14ac:dyDescent="0.2">
      <c r="A3566" t="s">
        <v>168</v>
      </c>
      <c r="B3566" t="s">
        <v>44</v>
      </c>
      <c r="C3566" t="s">
        <v>42</v>
      </c>
      <c r="D3566" t="s">
        <v>43</v>
      </c>
      <c r="E3566" t="s">
        <v>25</v>
      </c>
      <c r="F3566" t="s">
        <v>35</v>
      </c>
      <c r="G3566" t="s">
        <v>59</v>
      </c>
      <c r="H3566">
        <v>1687.8</v>
      </c>
      <c r="I3566">
        <v>4</v>
      </c>
      <c r="J3566">
        <v>0</v>
      </c>
      <c r="K3566">
        <v>742.63199999999995</v>
      </c>
    </row>
    <row r="3567" spans="1:11" x14ac:dyDescent="0.2">
      <c r="A3567" t="s">
        <v>168</v>
      </c>
      <c r="B3567" t="s">
        <v>44</v>
      </c>
      <c r="C3567" t="s">
        <v>42</v>
      </c>
      <c r="D3567" t="s">
        <v>43</v>
      </c>
      <c r="E3567" t="s">
        <v>25</v>
      </c>
      <c r="F3567" t="s">
        <v>35</v>
      </c>
      <c r="G3567" t="s">
        <v>36</v>
      </c>
      <c r="H3567">
        <v>7.992</v>
      </c>
      <c r="I3567">
        <v>1</v>
      </c>
      <c r="J3567">
        <v>0.2</v>
      </c>
      <c r="K3567">
        <v>2.6972999999999998</v>
      </c>
    </row>
    <row r="3568" spans="1:11" x14ac:dyDescent="0.2">
      <c r="A3568" t="s">
        <v>28</v>
      </c>
      <c r="B3568" t="s">
        <v>22</v>
      </c>
      <c r="C3568" t="s">
        <v>365</v>
      </c>
      <c r="D3568" t="s">
        <v>46</v>
      </c>
      <c r="E3568" t="s">
        <v>47</v>
      </c>
      <c r="F3568" t="s">
        <v>26</v>
      </c>
      <c r="G3568" t="s">
        <v>41</v>
      </c>
      <c r="H3568">
        <v>5.1840000000000002</v>
      </c>
      <c r="I3568">
        <v>1</v>
      </c>
      <c r="J3568">
        <v>0.2</v>
      </c>
      <c r="K3568">
        <v>1.8144</v>
      </c>
    </row>
    <row r="3569" spans="1:11" x14ac:dyDescent="0.2">
      <c r="A3569" t="s">
        <v>28</v>
      </c>
      <c r="B3569" t="s">
        <v>14</v>
      </c>
      <c r="C3569" t="s">
        <v>159</v>
      </c>
      <c r="D3569" t="s">
        <v>76</v>
      </c>
      <c r="E3569" t="s">
        <v>57</v>
      </c>
      <c r="F3569" t="s">
        <v>26</v>
      </c>
      <c r="G3569" t="s">
        <v>34</v>
      </c>
      <c r="H3569">
        <v>11.68</v>
      </c>
      <c r="I3569">
        <v>2</v>
      </c>
      <c r="J3569">
        <v>0</v>
      </c>
      <c r="K3569">
        <v>5.4896000000000003</v>
      </c>
    </row>
    <row r="3570" spans="1:11" x14ac:dyDescent="0.2">
      <c r="A3570" t="s">
        <v>28</v>
      </c>
      <c r="B3570" t="s">
        <v>14</v>
      </c>
      <c r="C3570" t="s">
        <v>159</v>
      </c>
      <c r="D3570" t="s">
        <v>76</v>
      </c>
      <c r="E3570" t="s">
        <v>57</v>
      </c>
      <c r="F3570" t="s">
        <v>26</v>
      </c>
      <c r="G3570" t="s">
        <v>34</v>
      </c>
      <c r="H3570">
        <v>104.8</v>
      </c>
      <c r="I3570">
        <v>10</v>
      </c>
      <c r="J3570">
        <v>0</v>
      </c>
      <c r="K3570">
        <v>26.2</v>
      </c>
    </row>
    <row r="3571" spans="1:11" x14ac:dyDescent="0.2">
      <c r="A3571" t="s">
        <v>28</v>
      </c>
      <c r="B3571" t="s">
        <v>14</v>
      </c>
      <c r="C3571" t="s">
        <v>458</v>
      </c>
      <c r="D3571" t="s">
        <v>30</v>
      </c>
      <c r="E3571" t="s">
        <v>18</v>
      </c>
      <c r="F3571" t="s">
        <v>26</v>
      </c>
      <c r="G3571" t="s">
        <v>41</v>
      </c>
      <c r="H3571">
        <v>14.496</v>
      </c>
      <c r="I3571">
        <v>3</v>
      </c>
      <c r="J3571">
        <v>0.2</v>
      </c>
      <c r="K3571">
        <v>4.8924000000000003</v>
      </c>
    </row>
    <row r="3572" spans="1:11" x14ac:dyDescent="0.2">
      <c r="A3572" t="s">
        <v>28</v>
      </c>
      <c r="B3572" t="s">
        <v>44</v>
      </c>
      <c r="C3572" t="s">
        <v>418</v>
      </c>
      <c r="D3572" t="s">
        <v>24</v>
      </c>
      <c r="E3572" t="s">
        <v>25</v>
      </c>
      <c r="F3572" t="s">
        <v>26</v>
      </c>
      <c r="G3572" t="s">
        <v>37</v>
      </c>
      <c r="H3572">
        <v>4.7839999999999998</v>
      </c>
      <c r="I3572">
        <v>1</v>
      </c>
      <c r="J3572">
        <v>0.2</v>
      </c>
      <c r="K3572">
        <v>1.5548</v>
      </c>
    </row>
    <row r="3573" spans="1:11" x14ac:dyDescent="0.2">
      <c r="A3573" t="s">
        <v>28</v>
      </c>
      <c r="B3573" t="s">
        <v>44</v>
      </c>
      <c r="C3573" t="s">
        <v>418</v>
      </c>
      <c r="D3573" t="s">
        <v>24</v>
      </c>
      <c r="E3573" t="s">
        <v>25</v>
      </c>
      <c r="F3573" t="s">
        <v>26</v>
      </c>
      <c r="G3573" t="s">
        <v>41</v>
      </c>
      <c r="H3573">
        <v>4.7300000000000004</v>
      </c>
      <c r="I3573">
        <v>1</v>
      </c>
      <c r="J3573">
        <v>0</v>
      </c>
      <c r="K3573">
        <v>2.3176999999999999</v>
      </c>
    </row>
    <row r="3574" spans="1:11" x14ac:dyDescent="0.2">
      <c r="A3574" t="s">
        <v>28</v>
      </c>
      <c r="B3574" t="s">
        <v>14</v>
      </c>
      <c r="C3574" t="s">
        <v>84</v>
      </c>
      <c r="D3574" t="s">
        <v>185</v>
      </c>
      <c r="E3574" t="s">
        <v>18</v>
      </c>
      <c r="F3574" t="s">
        <v>26</v>
      </c>
      <c r="G3574" t="s">
        <v>32</v>
      </c>
      <c r="H3574">
        <v>7.89</v>
      </c>
      <c r="I3574">
        <v>1</v>
      </c>
      <c r="J3574">
        <v>0</v>
      </c>
      <c r="K3574">
        <v>0.31559999999999999</v>
      </c>
    </row>
    <row r="3575" spans="1:11" x14ac:dyDescent="0.2">
      <c r="A3575" t="s">
        <v>28</v>
      </c>
      <c r="B3575" t="s">
        <v>14</v>
      </c>
      <c r="C3575" t="s">
        <v>84</v>
      </c>
      <c r="D3575" t="s">
        <v>185</v>
      </c>
      <c r="E3575" t="s">
        <v>18</v>
      </c>
      <c r="F3575" t="s">
        <v>26</v>
      </c>
      <c r="G3575" t="s">
        <v>41</v>
      </c>
      <c r="H3575">
        <v>65.5</v>
      </c>
      <c r="I3575">
        <v>5</v>
      </c>
      <c r="J3575">
        <v>0</v>
      </c>
      <c r="K3575">
        <v>32.094999999999999</v>
      </c>
    </row>
    <row r="3576" spans="1:11" x14ac:dyDescent="0.2">
      <c r="A3576" t="s">
        <v>28</v>
      </c>
      <c r="B3576" t="s">
        <v>14</v>
      </c>
      <c r="C3576" t="s">
        <v>84</v>
      </c>
      <c r="D3576" t="s">
        <v>185</v>
      </c>
      <c r="E3576" t="s">
        <v>18</v>
      </c>
      <c r="F3576" t="s">
        <v>19</v>
      </c>
      <c r="G3576" t="s">
        <v>31</v>
      </c>
      <c r="H3576">
        <v>2430.08</v>
      </c>
      <c r="I3576">
        <v>8</v>
      </c>
      <c r="J3576">
        <v>0</v>
      </c>
      <c r="K3576">
        <v>388.81279999999998</v>
      </c>
    </row>
    <row r="3577" spans="1:11" x14ac:dyDescent="0.2">
      <c r="A3577" t="s">
        <v>28</v>
      </c>
      <c r="B3577" t="s">
        <v>14</v>
      </c>
      <c r="C3577" t="s">
        <v>53</v>
      </c>
      <c r="D3577" t="s">
        <v>54</v>
      </c>
      <c r="E3577" t="s">
        <v>47</v>
      </c>
      <c r="F3577" t="s">
        <v>26</v>
      </c>
      <c r="G3577" t="s">
        <v>41</v>
      </c>
      <c r="H3577">
        <v>104.85</v>
      </c>
      <c r="I3577">
        <v>1</v>
      </c>
      <c r="J3577">
        <v>0</v>
      </c>
      <c r="K3577">
        <v>50.328000000000003</v>
      </c>
    </row>
    <row r="3578" spans="1:11" x14ac:dyDescent="0.2">
      <c r="A3578" t="s">
        <v>28</v>
      </c>
      <c r="B3578" t="s">
        <v>22</v>
      </c>
      <c r="C3578" t="s">
        <v>84</v>
      </c>
      <c r="D3578" t="s">
        <v>70</v>
      </c>
      <c r="E3578" t="s">
        <v>47</v>
      </c>
      <c r="F3578" t="s">
        <v>26</v>
      </c>
      <c r="G3578" t="s">
        <v>34</v>
      </c>
      <c r="H3578">
        <v>3.9</v>
      </c>
      <c r="I3578">
        <v>2</v>
      </c>
      <c r="J3578">
        <v>0</v>
      </c>
      <c r="K3578">
        <v>1.5209999999999999</v>
      </c>
    </row>
    <row r="3579" spans="1:11" x14ac:dyDescent="0.2">
      <c r="A3579" t="s">
        <v>28</v>
      </c>
      <c r="B3579" t="s">
        <v>22</v>
      </c>
      <c r="C3579" t="s">
        <v>84</v>
      </c>
      <c r="D3579" t="s">
        <v>70</v>
      </c>
      <c r="E3579" t="s">
        <v>47</v>
      </c>
      <c r="F3579" t="s">
        <v>19</v>
      </c>
      <c r="G3579" t="s">
        <v>31</v>
      </c>
      <c r="H3579">
        <v>801.96</v>
      </c>
      <c r="I3579">
        <v>2</v>
      </c>
      <c r="J3579">
        <v>0</v>
      </c>
      <c r="K3579">
        <v>200.49</v>
      </c>
    </row>
    <row r="3580" spans="1:11" x14ac:dyDescent="0.2">
      <c r="A3580" t="s">
        <v>28</v>
      </c>
      <c r="B3580" t="s">
        <v>22</v>
      </c>
      <c r="C3580" t="s">
        <v>84</v>
      </c>
      <c r="D3580" t="s">
        <v>70</v>
      </c>
      <c r="E3580" t="s">
        <v>47</v>
      </c>
      <c r="F3580" t="s">
        <v>19</v>
      </c>
      <c r="G3580" t="s">
        <v>21</v>
      </c>
      <c r="H3580">
        <v>191.96</v>
      </c>
      <c r="I3580">
        <v>2</v>
      </c>
      <c r="J3580">
        <v>0</v>
      </c>
      <c r="K3580">
        <v>32.633200000000002</v>
      </c>
    </row>
    <row r="3581" spans="1:11" x14ac:dyDescent="0.2">
      <c r="A3581" t="s">
        <v>28</v>
      </c>
      <c r="B3581" t="s">
        <v>22</v>
      </c>
      <c r="C3581" t="s">
        <v>84</v>
      </c>
      <c r="D3581" t="s">
        <v>70</v>
      </c>
      <c r="E3581" t="s">
        <v>47</v>
      </c>
      <c r="F3581" t="s">
        <v>26</v>
      </c>
      <c r="G3581" t="s">
        <v>27</v>
      </c>
      <c r="H3581">
        <v>2.61</v>
      </c>
      <c r="I3581">
        <v>1</v>
      </c>
      <c r="J3581">
        <v>0</v>
      </c>
      <c r="K3581">
        <v>1.2005999999999999</v>
      </c>
    </row>
    <row r="3582" spans="1:11" x14ac:dyDescent="0.2">
      <c r="A3582" t="s">
        <v>28</v>
      </c>
      <c r="B3582" t="s">
        <v>22</v>
      </c>
      <c r="C3582" t="s">
        <v>52</v>
      </c>
      <c r="D3582" t="s">
        <v>24</v>
      </c>
      <c r="E3582" t="s">
        <v>25</v>
      </c>
      <c r="F3582" t="s">
        <v>26</v>
      </c>
      <c r="G3582" t="s">
        <v>34</v>
      </c>
      <c r="H3582">
        <v>5.96</v>
      </c>
      <c r="I3582">
        <v>2</v>
      </c>
      <c r="J3582">
        <v>0</v>
      </c>
      <c r="K3582">
        <v>1.6688000000000001</v>
      </c>
    </row>
    <row r="3583" spans="1:11" x14ac:dyDescent="0.2">
      <c r="A3583" t="s">
        <v>28</v>
      </c>
      <c r="B3583" t="s">
        <v>44</v>
      </c>
      <c r="C3583" t="s">
        <v>235</v>
      </c>
      <c r="D3583" t="s">
        <v>104</v>
      </c>
      <c r="E3583" t="s">
        <v>57</v>
      </c>
      <c r="F3583" t="s">
        <v>35</v>
      </c>
      <c r="G3583" t="s">
        <v>36</v>
      </c>
      <c r="H3583">
        <v>1169.694</v>
      </c>
      <c r="I3583">
        <v>3</v>
      </c>
      <c r="J3583">
        <v>0.4</v>
      </c>
      <c r="K3583">
        <v>-253.43369999999999</v>
      </c>
    </row>
    <row r="3584" spans="1:11" x14ac:dyDescent="0.2">
      <c r="A3584" t="s">
        <v>62</v>
      </c>
      <c r="B3584" t="s">
        <v>14</v>
      </c>
      <c r="C3584" t="s">
        <v>325</v>
      </c>
      <c r="D3584" t="s">
        <v>125</v>
      </c>
      <c r="E3584" t="s">
        <v>18</v>
      </c>
      <c r="F3584" t="s">
        <v>26</v>
      </c>
      <c r="G3584" t="s">
        <v>110</v>
      </c>
      <c r="H3584">
        <v>1665.62</v>
      </c>
      <c r="I3584">
        <v>2</v>
      </c>
      <c r="J3584">
        <v>0</v>
      </c>
      <c r="K3584">
        <v>33.312399999999997</v>
      </c>
    </row>
    <row r="3585" spans="1:11" x14ac:dyDescent="0.2">
      <c r="A3585" t="s">
        <v>28</v>
      </c>
      <c r="B3585" t="s">
        <v>44</v>
      </c>
      <c r="C3585" t="s">
        <v>182</v>
      </c>
      <c r="D3585" t="s">
        <v>17</v>
      </c>
      <c r="E3585" t="s">
        <v>18</v>
      </c>
      <c r="F3585" t="s">
        <v>26</v>
      </c>
      <c r="G3585" t="s">
        <v>37</v>
      </c>
      <c r="H3585">
        <v>2.88</v>
      </c>
      <c r="I3585">
        <v>1</v>
      </c>
      <c r="J3585">
        <v>0</v>
      </c>
      <c r="K3585">
        <v>1.4112</v>
      </c>
    </row>
    <row r="3586" spans="1:11" x14ac:dyDescent="0.2">
      <c r="A3586" t="s">
        <v>28</v>
      </c>
      <c r="B3586" t="s">
        <v>44</v>
      </c>
      <c r="C3586" t="s">
        <v>182</v>
      </c>
      <c r="D3586" t="s">
        <v>17</v>
      </c>
      <c r="E3586" t="s">
        <v>18</v>
      </c>
      <c r="F3586" t="s">
        <v>26</v>
      </c>
      <c r="G3586" t="s">
        <v>32</v>
      </c>
      <c r="H3586">
        <v>1443.96</v>
      </c>
      <c r="I3586">
        <v>12</v>
      </c>
      <c r="J3586">
        <v>0</v>
      </c>
      <c r="K3586">
        <v>375.42959999999999</v>
      </c>
    </row>
    <row r="3587" spans="1:11" x14ac:dyDescent="0.2">
      <c r="A3587" t="s">
        <v>13</v>
      </c>
      <c r="B3587" t="s">
        <v>14</v>
      </c>
      <c r="C3587" t="s">
        <v>61</v>
      </c>
      <c r="D3587" t="s">
        <v>46</v>
      </c>
      <c r="E3587" t="s">
        <v>47</v>
      </c>
      <c r="F3587" t="s">
        <v>26</v>
      </c>
      <c r="G3587" t="s">
        <v>110</v>
      </c>
      <c r="H3587">
        <v>2.92</v>
      </c>
      <c r="I3587">
        <v>1</v>
      </c>
      <c r="J3587">
        <v>0.2</v>
      </c>
      <c r="K3587">
        <v>0.36499999999999999</v>
      </c>
    </row>
    <row r="3588" spans="1:11" x14ac:dyDescent="0.2">
      <c r="A3588" t="s">
        <v>13</v>
      </c>
      <c r="B3588" t="s">
        <v>14</v>
      </c>
      <c r="C3588" t="s">
        <v>75</v>
      </c>
      <c r="D3588" t="s">
        <v>76</v>
      </c>
      <c r="E3588" t="s">
        <v>57</v>
      </c>
      <c r="F3588" t="s">
        <v>26</v>
      </c>
      <c r="G3588" t="s">
        <v>32</v>
      </c>
      <c r="H3588">
        <v>465.18</v>
      </c>
      <c r="I3588">
        <v>3</v>
      </c>
      <c r="J3588">
        <v>0</v>
      </c>
      <c r="K3588">
        <v>120.9468</v>
      </c>
    </row>
    <row r="3589" spans="1:11" x14ac:dyDescent="0.2">
      <c r="A3589" t="s">
        <v>28</v>
      </c>
      <c r="B3589" t="s">
        <v>44</v>
      </c>
      <c r="C3589" t="s">
        <v>252</v>
      </c>
      <c r="D3589" t="s">
        <v>104</v>
      </c>
      <c r="E3589" t="s">
        <v>57</v>
      </c>
      <c r="F3589" t="s">
        <v>26</v>
      </c>
      <c r="G3589" t="s">
        <v>37</v>
      </c>
      <c r="H3589">
        <v>22.428000000000001</v>
      </c>
      <c r="I3589">
        <v>3</v>
      </c>
      <c r="J3589">
        <v>0.7</v>
      </c>
      <c r="K3589">
        <v>-17.942399999999999</v>
      </c>
    </row>
    <row r="3590" spans="1:11" x14ac:dyDescent="0.2">
      <c r="A3590" t="s">
        <v>28</v>
      </c>
      <c r="B3590" t="s">
        <v>44</v>
      </c>
      <c r="C3590" t="s">
        <v>252</v>
      </c>
      <c r="D3590" t="s">
        <v>104</v>
      </c>
      <c r="E3590" t="s">
        <v>57</v>
      </c>
      <c r="F3590" t="s">
        <v>26</v>
      </c>
      <c r="G3590" t="s">
        <v>32</v>
      </c>
      <c r="H3590">
        <v>37.520000000000003</v>
      </c>
      <c r="I3590">
        <v>5</v>
      </c>
      <c r="J3590">
        <v>0.2</v>
      </c>
      <c r="K3590">
        <v>3.7519999999999998</v>
      </c>
    </row>
    <row r="3591" spans="1:11" x14ac:dyDescent="0.2">
      <c r="A3591" t="s">
        <v>28</v>
      </c>
      <c r="B3591" t="s">
        <v>22</v>
      </c>
      <c r="C3591" t="s">
        <v>55</v>
      </c>
      <c r="D3591" t="s">
        <v>56</v>
      </c>
      <c r="E3591" t="s">
        <v>57</v>
      </c>
      <c r="F3591" t="s">
        <v>26</v>
      </c>
      <c r="G3591" t="s">
        <v>34</v>
      </c>
      <c r="H3591">
        <v>2.6240000000000001</v>
      </c>
      <c r="I3591">
        <v>1</v>
      </c>
      <c r="J3591">
        <v>0.2</v>
      </c>
      <c r="K3591">
        <v>0.4264</v>
      </c>
    </row>
    <row r="3592" spans="1:11" x14ac:dyDescent="0.2">
      <c r="A3592" t="s">
        <v>13</v>
      </c>
      <c r="B3592" t="s">
        <v>14</v>
      </c>
      <c r="C3592" t="s">
        <v>55</v>
      </c>
      <c r="D3592" t="s">
        <v>56</v>
      </c>
      <c r="E3592" t="s">
        <v>57</v>
      </c>
      <c r="F3592" t="s">
        <v>26</v>
      </c>
      <c r="G3592" t="s">
        <v>41</v>
      </c>
      <c r="H3592">
        <v>15.552</v>
      </c>
      <c r="I3592">
        <v>3</v>
      </c>
      <c r="J3592">
        <v>0.2</v>
      </c>
      <c r="K3592">
        <v>5.4432</v>
      </c>
    </row>
    <row r="3593" spans="1:11" x14ac:dyDescent="0.2">
      <c r="A3593" t="s">
        <v>13</v>
      </c>
      <c r="B3593" t="s">
        <v>14</v>
      </c>
      <c r="C3593" t="s">
        <v>55</v>
      </c>
      <c r="D3593" t="s">
        <v>56</v>
      </c>
      <c r="E3593" t="s">
        <v>57</v>
      </c>
      <c r="F3593" t="s">
        <v>35</v>
      </c>
      <c r="G3593" t="s">
        <v>59</v>
      </c>
      <c r="H3593">
        <v>64.703999999999994</v>
      </c>
      <c r="I3593">
        <v>6</v>
      </c>
      <c r="J3593">
        <v>0.2</v>
      </c>
      <c r="K3593">
        <v>-4.8528000000000002</v>
      </c>
    </row>
    <row r="3594" spans="1:11" x14ac:dyDescent="0.2">
      <c r="A3594" t="s">
        <v>13</v>
      </c>
      <c r="B3594" t="s">
        <v>14</v>
      </c>
      <c r="C3594" t="s">
        <v>55</v>
      </c>
      <c r="D3594" t="s">
        <v>56</v>
      </c>
      <c r="E3594" t="s">
        <v>57</v>
      </c>
      <c r="F3594" t="s">
        <v>19</v>
      </c>
      <c r="G3594" t="s">
        <v>33</v>
      </c>
      <c r="H3594">
        <v>17.472000000000001</v>
      </c>
      <c r="I3594">
        <v>3</v>
      </c>
      <c r="J3594">
        <v>0.2</v>
      </c>
      <c r="K3594">
        <v>5.0232000000000001</v>
      </c>
    </row>
    <row r="3595" spans="1:11" x14ac:dyDescent="0.2">
      <c r="A3595" t="s">
        <v>13</v>
      </c>
      <c r="B3595" t="s">
        <v>14</v>
      </c>
      <c r="C3595" t="s">
        <v>55</v>
      </c>
      <c r="D3595" t="s">
        <v>56</v>
      </c>
      <c r="E3595" t="s">
        <v>57</v>
      </c>
      <c r="F3595" t="s">
        <v>35</v>
      </c>
      <c r="G3595" t="s">
        <v>36</v>
      </c>
      <c r="H3595">
        <v>135.51599999999999</v>
      </c>
      <c r="I3595">
        <v>1</v>
      </c>
      <c r="J3595">
        <v>0.4</v>
      </c>
      <c r="K3595">
        <v>-31.6204</v>
      </c>
    </row>
    <row r="3596" spans="1:11" x14ac:dyDescent="0.2">
      <c r="A3596" t="s">
        <v>28</v>
      </c>
      <c r="B3596" t="s">
        <v>14</v>
      </c>
      <c r="C3596" t="s">
        <v>134</v>
      </c>
      <c r="D3596" t="s">
        <v>98</v>
      </c>
      <c r="E3596" t="s">
        <v>25</v>
      </c>
      <c r="F3596" t="s">
        <v>35</v>
      </c>
      <c r="G3596" t="s">
        <v>59</v>
      </c>
      <c r="H3596">
        <v>431.928</v>
      </c>
      <c r="I3596">
        <v>9</v>
      </c>
      <c r="J3596">
        <v>0.2</v>
      </c>
      <c r="K3596">
        <v>64.789199999999994</v>
      </c>
    </row>
    <row r="3597" spans="1:11" x14ac:dyDescent="0.2">
      <c r="A3597" t="s">
        <v>28</v>
      </c>
      <c r="B3597" t="s">
        <v>14</v>
      </c>
      <c r="C3597" t="s">
        <v>55</v>
      </c>
      <c r="D3597" t="s">
        <v>56</v>
      </c>
      <c r="E3597" t="s">
        <v>57</v>
      </c>
      <c r="F3597" t="s">
        <v>26</v>
      </c>
      <c r="G3597" t="s">
        <v>41</v>
      </c>
      <c r="H3597">
        <v>12.448</v>
      </c>
      <c r="I3597">
        <v>2</v>
      </c>
      <c r="J3597">
        <v>0.2</v>
      </c>
      <c r="K3597">
        <v>3.89</v>
      </c>
    </row>
    <row r="3598" spans="1:11" x14ac:dyDescent="0.2">
      <c r="A3598" t="s">
        <v>28</v>
      </c>
      <c r="B3598" t="s">
        <v>14</v>
      </c>
      <c r="C3598" t="s">
        <v>55</v>
      </c>
      <c r="D3598" t="s">
        <v>56</v>
      </c>
      <c r="E3598" t="s">
        <v>57</v>
      </c>
      <c r="F3598" t="s">
        <v>19</v>
      </c>
      <c r="G3598" t="s">
        <v>21</v>
      </c>
      <c r="H3598">
        <v>657.93</v>
      </c>
      <c r="I3598">
        <v>5</v>
      </c>
      <c r="J3598">
        <v>0.3</v>
      </c>
      <c r="K3598">
        <v>-93.99</v>
      </c>
    </row>
    <row r="3599" spans="1:11" x14ac:dyDescent="0.2">
      <c r="A3599" t="s">
        <v>28</v>
      </c>
      <c r="B3599" t="s">
        <v>44</v>
      </c>
      <c r="C3599" t="s">
        <v>90</v>
      </c>
      <c r="D3599" t="s">
        <v>248</v>
      </c>
      <c r="E3599" t="s">
        <v>57</v>
      </c>
      <c r="F3599" t="s">
        <v>26</v>
      </c>
      <c r="G3599" t="s">
        <v>41</v>
      </c>
      <c r="H3599">
        <v>277.39999999999998</v>
      </c>
      <c r="I3599">
        <v>5</v>
      </c>
      <c r="J3599">
        <v>0</v>
      </c>
      <c r="K3599">
        <v>133.15199999999999</v>
      </c>
    </row>
    <row r="3600" spans="1:11" x14ac:dyDescent="0.2">
      <c r="A3600" t="s">
        <v>28</v>
      </c>
      <c r="B3600" t="s">
        <v>44</v>
      </c>
      <c r="C3600" t="s">
        <v>90</v>
      </c>
      <c r="D3600" t="s">
        <v>248</v>
      </c>
      <c r="E3600" t="s">
        <v>57</v>
      </c>
      <c r="F3600" t="s">
        <v>19</v>
      </c>
      <c r="G3600" t="s">
        <v>33</v>
      </c>
      <c r="H3600">
        <v>25.16</v>
      </c>
      <c r="I3600">
        <v>2</v>
      </c>
      <c r="J3600">
        <v>0</v>
      </c>
      <c r="K3600">
        <v>8.5543999999999993</v>
      </c>
    </row>
    <row r="3601" spans="1:11" x14ac:dyDescent="0.2">
      <c r="A3601" t="s">
        <v>28</v>
      </c>
      <c r="B3601" t="s">
        <v>44</v>
      </c>
      <c r="C3601" t="s">
        <v>90</v>
      </c>
      <c r="D3601" t="s">
        <v>248</v>
      </c>
      <c r="E3601" t="s">
        <v>57</v>
      </c>
      <c r="F3601" t="s">
        <v>19</v>
      </c>
      <c r="G3601" t="s">
        <v>33</v>
      </c>
      <c r="H3601">
        <v>91.92</v>
      </c>
      <c r="I3601">
        <v>4</v>
      </c>
      <c r="J3601">
        <v>0</v>
      </c>
      <c r="K3601">
        <v>31.252800000000001</v>
      </c>
    </row>
    <row r="3602" spans="1:11" x14ac:dyDescent="0.2">
      <c r="A3602" t="s">
        <v>13</v>
      </c>
      <c r="B3602" t="s">
        <v>14</v>
      </c>
      <c r="C3602" t="s">
        <v>75</v>
      </c>
      <c r="D3602" t="s">
        <v>76</v>
      </c>
      <c r="E3602" t="s">
        <v>57</v>
      </c>
      <c r="F3602" t="s">
        <v>26</v>
      </c>
      <c r="G3602" t="s">
        <v>60</v>
      </c>
      <c r="H3602">
        <v>29.34</v>
      </c>
      <c r="I3602">
        <v>3</v>
      </c>
      <c r="J3602">
        <v>0</v>
      </c>
      <c r="K3602">
        <v>13.4964</v>
      </c>
    </row>
    <row r="3603" spans="1:11" x14ac:dyDescent="0.2">
      <c r="A3603" t="s">
        <v>13</v>
      </c>
      <c r="B3603" t="s">
        <v>14</v>
      </c>
      <c r="C3603" t="s">
        <v>75</v>
      </c>
      <c r="D3603" t="s">
        <v>76</v>
      </c>
      <c r="E3603" t="s">
        <v>57</v>
      </c>
      <c r="F3603" t="s">
        <v>26</v>
      </c>
      <c r="G3603" t="s">
        <v>37</v>
      </c>
      <c r="H3603">
        <v>139.44</v>
      </c>
      <c r="I3603">
        <v>3</v>
      </c>
      <c r="J3603">
        <v>0.2</v>
      </c>
      <c r="K3603">
        <v>47.061</v>
      </c>
    </row>
    <row r="3604" spans="1:11" x14ac:dyDescent="0.2">
      <c r="A3604" t="s">
        <v>28</v>
      </c>
      <c r="B3604" t="s">
        <v>22</v>
      </c>
      <c r="C3604" t="s">
        <v>114</v>
      </c>
      <c r="D3604" t="s">
        <v>104</v>
      </c>
      <c r="E3604" t="s">
        <v>57</v>
      </c>
      <c r="F3604" t="s">
        <v>26</v>
      </c>
      <c r="G3604" t="s">
        <v>27</v>
      </c>
      <c r="H3604">
        <v>6.9119999999999999</v>
      </c>
      <c r="I3604">
        <v>3</v>
      </c>
      <c r="J3604">
        <v>0.2</v>
      </c>
      <c r="K3604">
        <v>2.5055999999999998</v>
      </c>
    </row>
    <row r="3605" spans="1:11" x14ac:dyDescent="0.2">
      <c r="A3605" t="s">
        <v>28</v>
      </c>
      <c r="B3605" t="s">
        <v>22</v>
      </c>
      <c r="C3605" t="s">
        <v>114</v>
      </c>
      <c r="D3605" t="s">
        <v>104</v>
      </c>
      <c r="E3605" t="s">
        <v>57</v>
      </c>
      <c r="F3605" t="s">
        <v>26</v>
      </c>
      <c r="G3605" t="s">
        <v>32</v>
      </c>
      <c r="H3605">
        <v>27.096</v>
      </c>
      <c r="I3605">
        <v>3</v>
      </c>
      <c r="J3605">
        <v>0.2</v>
      </c>
      <c r="K3605">
        <v>2.0322</v>
      </c>
    </row>
    <row r="3606" spans="1:11" x14ac:dyDescent="0.2">
      <c r="A3606" t="s">
        <v>28</v>
      </c>
      <c r="B3606" t="s">
        <v>22</v>
      </c>
      <c r="C3606" t="s">
        <v>114</v>
      </c>
      <c r="D3606" t="s">
        <v>104</v>
      </c>
      <c r="E3606" t="s">
        <v>57</v>
      </c>
      <c r="F3606" t="s">
        <v>26</v>
      </c>
      <c r="G3606" t="s">
        <v>32</v>
      </c>
      <c r="H3606">
        <v>177.56800000000001</v>
      </c>
      <c r="I3606">
        <v>2</v>
      </c>
      <c r="J3606">
        <v>0.2</v>
      </c>
      <c r="K3606">
        <v>-37.733199999999997</v>
      </c>
    </row>
    <row r="3607" spans="1:11" x14ac:dyDescent="0.2">
      <c r="A3607" t="s">
        <v>13</v>
      </c>
      <c r="B3607" t="s">
        <v>22</v>
      </c>
      <c r="C3607" t="s">
        <v>135</v>
      </c>
      <c r="D3607" t="s">
        <v>46</v>
      </c>
      <c r="E3607" t="s">
        <v>47</v>
      </c>
      <c r="F3607" t="s">
        <v>35</v>
      </c>
      <c r="G3607" t="s">
        <v>59</v>
      </c>
      <c r="H3607">
        <v>58.415999999999997</v>
      </c>
      <c r="I3607">
        <v>2</v>
      </c>
      <c r="J3607">
        <v>0.2</v>
      </c>
      <c r="K3607">
        <v>16.794599999999999</v>
      </c>
    </row>
    <row r="3608" spans="1:11" x14ac:dyDescent="0.2">
      <c r="A3608" t="s">
        <v>28</v>
      </c>
      <c r="B3608" t="s">
        <v>44</v>
      </c>
      <c r="C3608" t="s">
        <v>55</v>
      </c>
      <c r="D3608" t="s">
        <v>56</v>
      </c>
      <c r="E3608" t="s">
        <v>57</v>
      </c>
      <c r="F3608" t="s">
        <v>26</v>
      </c>
      <c r="G3608" t="s">
        <v>41</v>
      </c>
      <c r="H3608">
        <v>16.448</v>
      </c>
      <c r="I3608">
        <v>2</v>
      </c>
      <c r="J3608">
        <v>0.2</v>
      </c>
      <c r="K3608">
        <v>5.5511999999999997</v>
      </c>
    </row>
    <row r="3609" spans="1:11" x14ac:dyDescent="0.2">
      <c r="A3609" t="s">
        <v>28</v>
      </c>
      <c r="B3609" t="s">
        <v>44</v>
      </c>
      <c r="C3609" t="s">
        <v>55</v>
      </c>
      <c r="D3609" t="s">
        <v>56</v>
      </c>
      <c r="E3609" t="s">
        <v>57</v>
      </c>
      <c r="F3609" t="s">
        <v>35</v>
      </c>
      <c r="G3609" t="s">
        <v>59</v>
      </c>
      <c r="H3609">
        <v>36.783999999999999</v>
      </c>
      <c r="I3609">
        <v>2</v>
      </c>
      <c r="J3609">
        <v>0.2</v>
      </c>
      <c r="K3609">
        <v>10.5754</v>
      </c>
    </row>
    <row r="3610" spans="1:11" x14ac:dyDescent="0.2">
      <c r="A3610" t="s">
        <v>62</v>
      </c>
      <c r="B3610" t="s">
        <v>22</v>
      </c>
      <c r="C3610" t="s">
        <v>122</v>
      </c>
      <c r="D3610" t="s">
        <v>46</v>
      </c>
      <c r="E3610" t="s">
        <v>47</v>
      </c>
      <c r="F3610" t="s">
        <v>19</v>
      </c>
      <c r="G3610" t="s">
        <v>31</v>
      </c>
      <c r="H3610">
        <v>718.11599999999999</v>
      </c>
      <c r="I3610">
        <v>6</v>
      </c>
      <c r="J3610">
        <v>0.3</v>
      </c>
      <c r="K3610">
        <v>-71.811599999999999</v>
      </c>
    </row>
    <row r="3611" spans="1:11" x14ac:dyDescent="0.2">
      <c r="A3611" t="s">
        <v>62</v>
      </c>
      <c r="B3611" t="s">
        <v>22</v>
      </c>
      <c r="C3611" t="s">
        <v>122</v>
      </c>
      <c r="D3611" t="s">
        <v>46</v>
      </c>
      <c r="E3611" t="s">
        <v>47</v>
      </c>
      <c r="F3611" t="s">
        <v>26</v>
      </c>
      <c r="G3611" t="s">
        <v>34</v>
      </c>
      <c r="H3611">
        <v>31.776</v>
      </c>
      <c r="I3611">
        <v>4</v>
      </c>
      <c r="J3611">
        <v>0.2</v>
      </c>
      <c r="K3611">
        <v>8.7384000000000004</v>
      </c>
    </row>
    <row r="3612" spans="1:11" x14ac:dyDescent="0.2">
      <c r="A3612" t="s">
        <v>28</v>
      </c>
      <c r="B3612" t="s">
        <v>14</v>
      </c>
      <c r="C3612" t="s">
        <v>55</v>
      </c>
      <c r="D3612" t="s">
        <v>56</v>
      </c>
      <c r="E3612" t="s">
        <v>57</v>
      </c>
      <c r="F3612" t="s">
        <v>26</v>
      </c>
      <c r="G3612" t="s">
        <v>37</v>
      </c>
      <c r="H3612">
        <v>9.5549999999999997</v>
      </c>
      <c r="I3612">
        <v>5</v>
      </c>
      <c r="J3612">
        <v>0.7</v>
      </c>
      <c r="K3612">
        <v>-7.3254999999999999</v>
      </c>
    </row>
    <row r="3613" spans="1:11" x14ac:dyDescent="0.2">
      <c r="A3613" t="s">
        <v>28</v>
      </c>
      <c r="B3613" t="s">
        <v>14</v>
      </c>
      <c r="C3613" t="s">
        <v>23</v>
      </c>
      <c r="D3613" t="s">
        <v>24</v>
      </c>
      <c r="E3613" t="s">
        <v>25</v>
      </c>
      <c r="F3613" t="s">
        <v>26</v>
      </c>
      <c r="G3613" t="s">
        <v>37</v>
      </c>
      <c r="H3613">
        <v>487.98399999999998</v>
      </c>
      <c r="I3613">
        <v>2</v>
      </c>
      <c r="J3613">
        <v>0.2</v>
      </c>
      <c r="K3613">
        <v>152.495</v>
      </c>
    </row>
    <row r="3614" spans="1:11" x14ac:dyDescent="0.2">
      <c r="A3614" t="s">
        <v>28</v>
      </c>
      <c r="B3614" t="s">
        <v>14</v>
      </c>
      <c r="C3614" t="s">
        <v>23</v>
      </c>
      <c r="D3614" t="s">
        <v>24</v>
      </c>
      <c r="E3614" t="s">
        <v>25</v>
      </c>
      <c r="F3614" t="s">
        <v>35</v>
      </c>
      <c r="G3614" t="s">
        <v>36</v>
      </c>
      <c r="H3614">
        <v>5.56</v>
      </c>
      <c r="I3614">
        <v>1</v>
      </c>
      <c r="J3614">
        <v>0.2</v>
      </c>
      <c r="K3614">
        <v>1.7375</v>
      </c>
    </row>
    <row r="3615" spans="1:11" x14ac:dyDescent="0.2">
      <c r="A3615" t="s">
        <v>28</v>
      </c>
      <c r="B3615" t="s">
        <v>14</v>
      </c>
      <c r="C3615" t="s">
        <v>23</v>
      </c>
      <c r="D3615" t="s">
        <v>24</v>
      </c>
      <c r="E3615" t="s">
        <v>25</v>
      </c>
      <c r="F3615" t="s">
        <v>26</v>
      </c>
      <c r="G3615" t="s">
        <v>32</v>
      </c>
      <c r="H3615">
        <v>217.85</v>
      </c>
      <c r="I3615">
        <v>5</v>
      </c>
      <c r="J3615">
        <v>0</v>
      </c>
      <c r="K3615">
        <v>65.355000000000004</v>
      </c>
    </row>
    <row r="3616" spans="1:11" x14ac:dyDescent="0.2">
      <c r="A3616" t="s">
        <v>28</v>
      </c>
      <c r="B3616" t="s">
        <v>22</v>
      </c>
      <c r="C3616" t="s">
        <v>299</v>
      </c>
      <c r="D3616" t="s">
        <v>86</v>
      </c>
      <c r="E3616" t="s">
        <v>18</v>
      </c>
      <c r="F3616" t="s">
        <v>26</v>
      </c>
      <c r="G3616" t="s">
        <v>34</v>
      </c>
      <c r="H3616">
        <v>40.776000000000003</v>
      </c>
      <c r="I3616">
        <v>3</v>
      </c>
      <c r="J3616">
        <v>0.2</v>
      </c>
      <c r="K3616">
        <v>4.5872999999999999</v>
      </c>
    </row>
    <row r="3617" spans="1:11" x14ac:dyDescent="0.2">
      <c r="A3617" t="s">
        <v>28</v>
      </c>
      <c r="B3617" t="s">
        <v>22</v>
      </c>
      <c r="C3617" t="s">
        <v>299</v>
      </c>
      <c r="D3617" t="s">
        <v>86</v>
      </c>
      <c r="E3617" t="s">
        <v>18</v>
      </c>
      <c r="F3617" t="s">
        <v>35</v>
      </c>
      <c r="G3617" t="s">
        <v>36</v>
      </c>
      <c r="H3617">
        <v>63.936</v>
      </c>
      <c r="I3617">
        <v>8</v>
      </c>
      <c r="J3617">
        <v>0.2</v>
      </c>
      <c r="K3617">
        <v>5.5944000000000003</v>
      </c>
    </row>
    <row r="3618" spans="1:11" x14ac:dyDescent="0.2">
      <c r="A3618" t="s">
        <v>28</v>
      </c>
      <c r="B3618" t="s">
        <v>14</v>
      </c>
      <c r="C3618" t="s">
        <v>288</v>
      </c>
      <c r="D3618" t="s">
        <v>167</v>
      </c>
      <c r="E3618" t="s">
        <v>18</v>
      </c>
      <c r="F3618" t="s">
        <v>19</v>
      </c>
      <c r="G3618" t="s">
        <v>33</v>
      </c>
      <c r="H3618">
        <v>142.4</v>
      </c>
      <c r="I3618">
        <v>5</v>
      </c>
      <c r="J3618">
        <v>0</v>
      </c>
      <c r="K3618">
        <v>52.688000000000002</v>
      </c>
    </row>
    <row r="3619" spans="1:11" x14ac:dyDescent="0.2">
      <c r="A3619" t="s">
        <v>28</v>
      </c>
      <c r="B3619" t="s">
        <v>14</v>
      </c>
      <c r="C3619" t="s">
        <v>288</v>
      </c>
      <c r="D3619" t="s">
        <v>167</v>
      </c>
      <c r="E3619" t="s">
        <v>18</v>
      </c>
      <c r="F3619" t="s">
        <v>26</v>
      </c>
      <c r="G3619" t="s">
        <v>37</v>
      </c>
      <c r="H3619">
        <v>7.16</v>
      </c>
      <c r="I3619">
        <v>2</v>
      </c>
      <c r="J3619">
        <v>0</v>
      </c>
      <c r="K3619">
        <v>3.4367999999999999</v>
      </c>
    </row>
    <row r="3620" spans="1:11" x14ac:dyDescent="0.2">
      <c r="A3620" t="s">
        <v>13</v>
      </c>
      <c r="B3620" t="s">
        <v>44</v>
      </c>
      <c r="C3620" t="s">
        <v>52</v>
      </c>
      <c r="D3620" t="s">
        <v>24</v>
      </c>
      <c r="E3620" t="s">
        <v>25</v>
      </c>
      <c r="F3620" t="s">
        <v>19</v>
      </c>
      <c r="G3620" t="s">
        <v>21</v>
      </c>
      <c r="H3620">
        <v>681.40800000000002</v>
      </c>
      <c r="I3620">
        <v>12</v>
      </c>
      <c r="J3620">
        <v>0.2</v>
      </c>
      <c r="K3620">
        <v>42.588000000000001</v>
      </c>
    </row>
    <row r="3621" spans="1:11" x14ac:dyDescent="0.2">
      <c r="A3621" t="s">
        <v>13</v>
      </c>
      <c r="B3621" t="s">
        <v>44</v>
      </c>
      <c r="C3621" t="s">
        <v>52</v>
      </c>
      <c r="D3621" t="s">
        <v>24</v>
      </c>
      <c r="E3621" t="s">
        <v>25</v>
      </c>
      <c r="F3621" t="s">
        <v>26</v>
      </c>
      <c r="G3621" t="s">
        <v>34</v>
      </c>
      <c r="H3621">
        <v>3.52</v>
      </c>
      <c r="I3621">
        <v>2</v>
      </c>
      <c r="J3621">
        <v>0</v>
      </c>
      <c r="K3621">
        <v>1.0207999999999999</v>
      </c>
    </row>
    <row r="3622" spans="1:11" x14ac:dyDescent="0.2">
      <c r="A3622" t="s">
        <v>13</v>
      </c>
      <c r="B3622" t="s">
        <v>44</v>
      </c>
      <c r="C3622" t="s">
        <v>52</v>
      </c>
      <c r="D3622" t="s">
        <v>24</v>
      </c>
      <c r="E3622" t="s">
        <v>25</v>
      </c>
      <c r="F3622" t="s">
        <v>26</v>
      </c>
      <c r="G3622" t="s">
        <v>34</v>
      </c>
      <c r="H3622">
        <v>5.58</v>
      </c>
      <c r="I3622">
        <v>1</v>
      </c>
      <c r="J3622">
        <v>0</v>
      </c>
      <c r="K3622">
        <v>1.395</v>
      </c>
    </row>
    <row r="3623" spans="1:11" x14ac:dyDescent="0.2">
      <c r="A3623" t="s">
        <v>13</v>
      </c>
      <c r="B3623" t="s">
        <v>44</v>
      </c>
      <c r="C3623" t="s">
        <v>52</v>
      </c>
      <c r="D3623" t="s">
        <v>24</v>
      </c>
      <c r="E3623" t="s">
        <v>25</v>
      </c>
      <c r="F3623" t="s">
        <v>35</v>
      </c>
      <c r="G3623" t="s">
        <v>59</v>
      </c>
      <c r="H3623">
        <v>36.32</v>
      </c>
      <c r="I3623">
        <v>1</v>
      </c>
      <c r="J3623">
        <v>0</v>
      </c>
      <c r="K3623">
        <v>10.896000000000001</v>
      </c>
    </row>
    <row r="3624" spans="1:11" x14ac:dyDescent="0.2">
      <c r="A3624" t="s">
        <v>28</v>
      </c>
      <c r="B3624" t="s">
        <v>14</v>
      </c>
      <c r="C3624" t="s">
        <v>42</v>
      </c>
      <c r="D3624" t="s">
        <v>43</v>
      </c>
      <c r="E3624" t="s">
        <v>25</v>
      </c>
      <c r="F3624" t="s">
        <v>26</v>
      </c>
      <c r="G3624" t="s">
        <v>37</v>
      </c>
      <c r="H3624">
        <v>2060.7440000000001</v>
      </c>
      <c r="I3624">
        <v>7</v>
      </c>
      <c r="J3624">
        <v>0.2</v>
      </c>
      <c r="K3624">
        <v>643.98249999999996</v>
      </c>
    </row>
    <row r="3625" spans="1:11" x14ac:dyDescent="0.2">
      <c r="A3625" t="s">
        <v>28</v>
      </c>
      <c r="B3625" t="s">
        <v>22</v>
      </c>
      <c r="C3625" t="s">
        <v>103</v>
      </c>
      <c r="D3625" t="s">
        <v>104</v>
      </c>
      <c r="E3625" t="s">
        <v>57</v>
      </c>
      <c r="F3625" t="s">
        <v>26</v>
      </c>
      <c r="G3625" t="s">
        <v>38</v>
      </c>
      <c r="H3625">
        <v>52.271999999999998</v>
      </c>
      <c r="I3625">
        <v>3</v>
      </c>
      <c r="J3625">
        <v>0.2</v>
      </c>
      <c r="K3625">
        <v>9.8010000000000002</v>
      </c>
    </row>
    <row r="3626" spans="1:11" x14ac:dyDescent="0.2">
      <c r="A3626" t="s">
        <v>28</v>
      </c>
      <c r="B3626" t="s">
        <v>22</v>
      </c>
      <c r="C3626" t="s">
        <v>103</v>
      </c>
      <c r="D3626" t="s">
        <v>104</v>
      </c>
      <c r="E3626" t="s">
        <v>57</v>
      </c>
      <c r="F3626" t="s">
        <v>26</v>
      </c>
      <c r="G3626" t="s">
        <v>38</v>
      </c>
      <c r="H3626">
        <v>213.136</v>
      </c>
      <c r="I3626">
        <v>7</v>
      </c>
      <c r="J3626">
        <v>0.2</v>
      </c>
      <c r="K3626">
        <v>23.977799999999998</v>
      </c>
    </row>
    <row r="3627" spans="1:11" x14ac:dyDescent="0.2">
      <c r="A3627" t="s">
        <v>13</v>
      </c>
      <c r="B3627" t="s">
        <v>22</v>
      </c>
      <c r="C3627" t="s">
        <v>23</v>
      </c>
      <c r="D3627" t="s">
        <v>24</v>
      </c>
      <c r="E3627" t="s">
        <v>25</v>
      </c>
      <c r="F3627" t="s">
        <v>26</v>
      </c>
      <c r="G3627" t="s">
        <v>32</v>
      </c>
      <c r="H3627">
        <v>69.52</v>
      </c>
      <c r="I3627">
        <v>2</v>
      </c>
      <c r="J3627">
        <v>0</v>
      </c>
      <c r="K3627">
        <v>19.465599999999998</v>
      </c>
    </row>
    <row r="3628" spans="1:11" x14ac:dyDescent="0.2">
      <c r="A3628" t="s">
        <v>13</v>
      </c>
      <c r="B3628" t="s">
        <v>22</v>
      </c>
      <c r="C3628" t="s">
        <v>23</v>
      </c>
      <c r="D3628" t="s">
        <v>24</v>
      </c>
      <c r="E3628" t="s">
        <v>25</v>
      </c>
      <c r="F3628" t="s">
        <v>26</v>
      </c>
      <c r="G3628" t="s">
        <v>32</v>
      </c>
      <c r="H3628">
        <v>763.44</v>
      </c>
      <c r="I3628">
        <v>8</v>
      </c>
      <c r="J3628">
        <v>0</v>
      </c>
      <c r="K3628">
        <v>45.806399999999996</v>
      </c>
    </row>
    <row r="3629" spans="1:11" x14ac:dyDescent="0.2">
      <c r="A3629" t="s">
        <v>28</v>
      </c>
      <c r="B3629" t="s">
        <v>44</v>
      </c>
      <c r="C3629" t="s">
        <v>82</v>
      </c>
      <c r="D3629" t="s">
        <v>104</v>
      </c>
      <c r="E3629" t="s">
        <v>57</v>
      </c>
      <c r="F3629" t="s">
        <v>26</v>
      </c>
      <c r="G3629" t="s">
        <v>27</v>
      </c>
      <c r="H3629">
        <v>9.2159999999999993</v>
      </c>
      <c r="I3629">
        <v>4</v>
      </c>
      <c r="J3629">
        <v>0.2</v>
      </c>
      <c r="K3629">
        <v>3.3408000000000002</v>
      </c>
    </row>
    <row r="3630" spans="1:11" x14ac:dyDescent="0.2">
      <c r="A3630" t="s">
        <v>28</v>
      </c>
      <c r="B3630" t="s">
        <v>44</v>
      </c>
      <c r="C3630" t="s">
        <v>82</v>
      </c>
      <c r="D3630" t="s">
        <v>104</v>
      </c>
      <c r="E3630" t="s">
        <v>57</v>
      </c>
      <c r="F3630" t="s">
        <v>35</v>
      </c>
      <c r="G3630" t="s">
        <v>36</v>
      </c>
      <c r="H3630">
        <v>41.957999999999998</v>
      </c>
      <c r="I3630">
        <v>7</v>
      </c>
      <c r="J3630">
        <v>0.4</v>
      </c>
      <c r="K3630">
        <v>-9.7902000000000005</v>
      </c>
    </row>
    <row r="3631" spans="1:11" x14ac:dyDescent="0.2">
      <c r="A3631" t="s">
        <v>28</v>
      </c>
      <c r="B3631" t="s">
        <v>44</v>
      </c>
      <c r="C3631" t="s">
        <v>82</v>
      </c>
      <c r="D3631" t="s">
        <v>104</v>
      </c>
      <c r="E3631" t="s">
        <v>57</v>
      </c>
      <c r="F3631" t="s">
        <v>26</v>
      </c>
      <c r="G3631" t="s">
        <v>41</v>
      </c>
      <c r="H3631">
        <v>89.567999999999998</v>
      </c>
      <c r="I3631">
        <v>2</v>
      </c>
      <c r="J3631">
        <v>0.2</v>
      </c>
      <c r="K3631">
        <v>32.468400000000003</v>
      </c>
    </row>
    <row r="3632" spans="1:11" x14ac:dyDescent="0.2">
      <c r="A3632" t="s">
        <v>28</v>
      </c>
      <c r="B3632" t="s">
        <v>44</v>
      </c>
      <c r="C3632" t="s">
        <v>82</v>
      </c>
      <c r="D3632" t="s">
        <v>104</v>
      </c>
      <c r="E3632" t="s">
        <v>57</v>
      </c>
      <c r="F3632" t="s">
        <v>26</v>
      </c>
      <c r="G3632" t="s">
        <v>41</v>
      </c>
      <c r="H3632">
        <v>22.248000000000001</v>
      </c>
      <c r="I3632">
        <v>3</v>
      </c>
      <c r="J3632">
        <v>0.2</v>
      </c>
      <c r="K3632">
        <v>7.5087000000000002</v>
      </c>
    </row>
    <row r="3633" spans="1:11" x14ac:dyDescent="0.2">
      <c r="A3633" t="s">
        <v>28</v>
      </c>
      <c r="B3633" t="s">
        <v>44</v>
      </c>
      <c r="C3633" t="s">
        <v>82</v>
      </c>
      <c r="D3633" t="s">
        <v>104</v>
      </c>
      <c r="E3633" t="s">
        <v>57</v>
      </c>
      <c r="F3633" t="s">
        <v>26</v>
      </c>
      <c r="G3633" t="s">
        <v>38</v>
      </c>
      <c r="H3633">
        <v>334.88</v>
      </c>
      <c r="I3633">
        <v>4</v>
      </c>
      <c r="J3633">
        <v>0.2</v>
      </c>
      <c r="K3633">
        <v>29.302</v>
      </c>
    </row>
    <row r="3634" spans="1:11" x14ac:dyDescent="0.2">
      <c r="A3634" t="s">
        <v>28</v>
      </c>
      <c r="B3634" t="s">
        <v>44</v>
      </c>
      <c r="C3634" t="s">
        <v>82</v>
      </c>
      <c r="D3634" t="s">
        <v>104</v>
      </c>
      <c r="E3634" t="s">
        <v>57</v>
      </c>
      <c r="F3634" t="s">
        <v>19</v>
      </c>
      <c r="G3634" t="s">
        <v>33</v>
      </c>
      <c r="H3634">
        <v>148.28800000000001</v>
      </c>
      <c r="I3634">
        <v>7</v>
      </c>
      <c r="J3634">
        <v>0.2</v>
      </c>
      <c r="K3634">
        <v>29.657599999999999</v>
      </c>
    </row>
    <row r="3635" spans="1:11" x14ac:dyDescent="0.2">
      <c r="A3635" t="s">
        <v>28</v>
      </c>
      <c r="B3635" t="s">
        <v>44</v>
      </c>
      <c r="C3635" t="s">
        <v>82</v>
      </c>
      <c r="D3635" t="s">
        <v>104</v>
      </c>
      <c r="E3635" t="s">
        <v>57</v>
      </c>
      <c r="F3635" t="s">
        <v>26</v>
      </c>
      <c r="G3635" t="s">
        <v>41</v>
      </c>
      <c r="H3635">
        <v>4.6239999999999997</v>
      </c>
      <c r="I3635">
        <v>1</v>
      </c>
      <c r="J3635">
        <v>0.2</v>
      </c>
      <c r="K3635">
        <v>1.6761999999999999</v>
      </c>
    </row>
    <row r="3636" spans="1:11" x14ac:dyDescent="0.2">
      <c r="A3636" t="s">
        <v>28</v>
      </c>
      <c r="B3636" t="s">
        <v>44</v>
      </c>
      <c r="C3636" t="s">
        <v>82</v>
      </c>
      <c r="D3636" t="s">
        <v>104</v>
      </c>
      <c r="E3636" t="s">
        <v>57</v>
      </c>
      <c r="F3636" t="s">
        <v>35</v>
      </c>
      <c r="G3636" t="s">
        <v>59</v>
      </c>
      <c r="H3636">
        <v>178.92</v>
      </c>
      <c r="I3636">
        <v>7</v>
      </c>
      <c r="J3636">
        <v>0.2</v>
      </c>
      <c r="K3636">
        <v>-29.0745</v>
      </c>
    </row>
    <row r="3637" spans="1:11" x14ac:dyDescent="0.2">
      <c r="A3637" t="s">
        <v>28</v>
      </c>
      <c r="B3637" t="s">
        <v>44</v>
      </c>
      <c r="C3637" t="s">
        <v>82</v>
      </c>
      <c r="D3637" t="s">
        <v>104</v>
      </c>
      <c r="E3637" t="s">
        <v>57</v>
      </c>
      <c r="F3637" t="s">
        <v>26</v>
      </c>
      <c r="G3637" t="s">
        <v>37</v>
      </c>
      <c r="H3637">
        <v>69.888000000000005</v>
      </c>
      <c r="I3637">
        <v>7</v>
      </c>
      <c r="J3637">
        <v>0.7</v>
      </c>
      <c r="K3637">
        <v>-46.591999999999999</v>
      </c>
    </row>
    <row r="3638" spans="1:11" x14ac:dyDescent="0.2">
      <c r="A3638" t="s">
        <v>13</v>
      </c>
      <c r="B3638" t="s">
        <v>14</v>
      </c>
      <c r="C3638" t="s">
        <v>23</v>
      </c>
      <c r="D3638" t="s">
        <v>24</v>
      </c>
      <c r="E3638" t="s">
        <v>25</v>
      </c>
      <c r="F3638" t="s">
        <v>26</v>
      </c>
      <c r="G3638" t="s">
        <v>37</v>
      </c>
      <c r="H3638">
        <v>487.98399999999998</v>
      </c>
      <c r="I3638">
        <v>2</v>
      </c>
      <c r="J3638">
        <v>0.2</v>
      </c>
      <c r="K3638">
        <v>152.495</v>
      </c>
    </row>
    <row r="3639" spans="1:11" x14ac:dyDescent="0.2">
      <c r="A3639" t="s">
        <v>13</v>
      </c>
      <c r="B3639" t="s">
        <v>14</v>
      </c>
      <c r="C3639" t="s">
        <v>23</v>
      </c>
      <c r="D3639" t="s">
        <v>24</v>
      </c>
      <c r="E3639" t="s">
        <v>25</v>
      </c>
      <c r="F3639" t="s">
        <v>26</v>
      </c>
      <c r="G3639" t="s">
        <v>34</v>
      </c>
      <c r="H3639">
        <v>47.3</v>
      </c>
      <c r="I3639">
        <v>2</v>
      </c>
      <c r="J3639">
        <v>0</v>
      </c>
      <c r="K3639">
        <v>12.298</v>
      </c>
    </row>
    <row r="3640" spans="1:11" x14ac:dyDescent="0.2">
      <c r="A3640" t="s">
        <v>13</v>
      </c>
      <c r="B3640" t="s">
        <v>14</v>
      </c>
      <c r="C3640" t="s">
        <v>23</v>
      </c>
      <c r="D3640" t="s">
        <v>24</v>
      </c>
      <c r="E3640" t="s">
        <v>25</v>
      </c>
      <c r="F3640" t="s">
        <v>26</v>
      </c>
      <c r="G3640" t="s">
        <v>34</v>
      </c>
      <c r="H3640">
        <v>4.13</v>
      </c>
      <c r="I3640">
        <v>1</v>
      </c>
      <c r="J3640">
        <v>0</v>
      </c>
      <c r="K3640">
        <v>1.1564000000000001</v>
      </c>
    </row>
    <row r="3641" spans="1:11" x14ac:dyDescent="0.2">
      <c r="A3641" t="s">
        <v>13</v>
      </c>
      <c r="B3641" t="s">
        <v>14</v>
      </c>
      <c r="C3641" t="s">
        <v>23</v>
      </c>
      <c r="D3641" t="s">
        <v>24</v>
      </c>
      <c r="E3641" t="s">
        <v>25</v>
      </c>
      <c r="F3641" t="s">
        <v>26</v>
      </c>
      <c r="G3641" t="s">
        <v>37</v>
      </c>
      <c r="H3641">
        <v>155.12</v>
      </c>
      <c r="I3641">
        <v>5</v>
      </c>
      <c r="J3641">
        <v>0.2</v>
      </c>
      <c r="K3641">
        <v>50.414000000000001</v>
      </c>
    </row>
    <row r="3642" spans="1:11" x14ac:dyDescent="0.2">
      <c r="A3642" t="s">
        <v>13</v>
      </c>
      <c r="B3642" t="s">
        <v>44</v>
      </c>
      <c r="C3642" t="s">
        <v>23</v>
      </c>
      <c r="D3642" t="s">
        <v>24</v>
      </c>
      <c r="E3642" t="s">
        <v>25</v>
      </c>
      <c r="F3642" t="s">
        <v>26</v>
      </c>
      <c r="G3642" t="s">
        <v>41</v>
      </c>
      <c r="H3642">
        <v>6.48</v>
      </c>
      <c r="I3642">
        <v>1</v>
      </c>
      <c r="J3642">
        <v>0</v>
      </c>
      <c r="K3642">
        <v>3.1751999999999998</v>
      </c>
    </row>
    <row r="3643" spans="1:11" x14ac:dyDescent="0.2">
      <c r="A3643" t="s">
        <v>13</v>
      </c>
      <c r="B3643" t="s">
        <v>44</v>
      </c>
      <c r="C3643" t="s">
        <v>23</v>
      </c>
      <c r="D3643" t="s">
        <v>24</v>
      </c>
      <c r="E3643" t="s">
        <v>25</v>
      </c>
      <c r="F3643" t="s">
        <v>26</v>
      </c>
      <c r="G3643" t="s">
        <v>110</v>
      </c>
      <c r="H3643">
        <v>15.52</v>
      </c>
      <c r="I3643">
        <v>4</v>
      </c>
      <c r="J3643">
        <v>0</v>
      </c>
      <c r="K3643">
        <v>4.5007999999999999</v>
      </c>
    </row>
    <row r="3644" spans="1:11" x14ac:dyDescent="0.2">
      <c r="A3644" t="s">
        <v>28</v>
      </c>
      <c r="B3644" t="s">
        <v>14</v>
      </c>
      <c r="C3644" t="s">
        <v>85</v>
      </c>
      <c r="D3644" t="s">
        <v>86</v>
      </c>
      <c r="E3644" t="s">
        <v>18</v>
      </c>
      <c r="F3644" t="s">
        <v>26</v>
      </c>
      <c r="G3644" t="s">
        <v>37</v>
      </c>
      <c r="H3644">
        <v>2.9460000000000002</v>
      </c>
      <c r="I3644">
        <v>2</v>
      </c>
      <c r="J3644">
        <v>0.7</v>
      </c>
      <c r="K3644">
        <v>-2.0621999999999998</v>
      </c>
    </row>
    <row r="3645" spans="1:11" x14ac:dyDescent="0.2">
      <c r="A3645" t="s">
        <v>28</v>
      </c>
      <c r="B3645" t="s">
        <v>14</v>
      </c>
      <c r="C3645" t="s">
        <v>85</v>
      </c>
      <c r="D3645" t="s">
        <v>86</v>
      </c>
      <c r="E3645" t="s">
        <v>18</v>
      </c>
      <c r="F3645" t="s">
        <v>26</v>
      </c>
      <c r="G3645" t="s">
        <v>77</v>
      </c>
      <c r="H3645">
        <v>55.103999999999999</v>
      </c>
      <c r="I3645">
        <v>6</v>
      </c>
      <c r="J3645">
        <v>0.2</v>
      </c>
      <c r="K3645">
        <v>18.5976</v>
      </c>
    </row>
    <row r="3646" spans="1:11" x14ac:dyDescent="0.2">
      <c r="A3646" t="s">
        <v>13</v>
      </c>
      <c r="B3646" t="s">
        <v>14</v>
      </c>
      <c r="C3646" t="s">
        <v>140</v>
      </c>
      <c r="D3646" t="s">
        <v>70</v>
      </c>
      <c r="E3646" t="s">
        <v>47</v>
      </c>
      <c r="F3646" t="s">
        <v>35</v>
      </c>
      <c r="G3646" t="s">
        <v>59</v>
      </c>
      <c r="H3646">
        <v>104.88</v>
      </c>
      <c r="I3646">
        <v>6</v>
      </c>
      <c r="J3646">
        <v>0</v>
      </c>
      <c r="K3646">
        <v>41.951999999999998</v>
      </c>
    </row>
    <row r="3647" spans="1:11" x14ac:dyDescent="0.2">
      <c r="A3647" t="s">
        <v>13</v>
      </c>
      <c r="B3647" t="s">
        <v>14</v>
      </c>
      <c r="C3647" t="s">
        <v>140</v>
      </c>
      <c r="D3647" t="s">
        <v>70</v>
      </c>
      <c r="E3647" t="s">
        <v>47</v>
      </c>
      <c r="F3647" t="s">
        <v>26</v>
      </c>
      <c r="G3647" t="s">
        <v>34</v>
      </c>
      <c r="H3647">
        <v>34.700000000000003</v>
      </c>
      <c r="I3647">
        <v>5</v>
      </c>
      <c r="J3647">
        <v>0</v>
      </c>
      <c r="K3647">
        <v>12.492000000000001</v>
      </c>
    </row>
    <row r="3648" spans="1:11" x14ac:dyDescent="0.2">
      <c r="A3648" t="s">
        <v>13</v>
      </c>
      <c r="B3648" t="s">
        <v>14</v>
      </c>
      <c r="C3648" t="s">
        <v>140</v>
      </c>
      <c r="D3648" t="s">
        <v>70</v>
      </c>
      <c r="E3648" t="s">
        <v>47</v>
      </c>
      <c r="F3648" t="s">
        <v>26</v>
      </c>
      <c r="G3648" t="s">
        <v>37</v>
      </c>
      <c r="H3648">
        <v>33.72</v>
      </c>
      <c r="I3648">
        <v>4</v>
      </c>
      <c r="J3648">
        <v>0</v>
      </c>
      <c r="K3648">
        <v>15.511200000000001</v>
      </c>
    </row>
    <row r="3649" spans="1:11" x14ac:dyDescent="0.2">
      <c r="A3649" t="s">
        <v>13</v>
      </c>
      <c r="B3649" t="s">
        <v>14</v>
      </c>
      <c r="C3649" t="s">
        <v>140</v>
      </c>
      <c r="D3649" t="s">
        <v>70</v>
      </c>
      <c r="E3649" t="s">
        <v>47</v>
      </c>
      <c r="F3649" t="s">
        <v>26</v>
      </c>
      <c r="G3649" t="s">
        <v>41</v>
      </c>
      <c r="H3649">
        <v>14.94</v>
      </c>
      <c r="I3649">
        <v>3</v>
      </c>
      <c r="J3649">
        <v>0</v>
      </c>
      <c r="K3649">
        <v>7.0217999999999998</v>
      </c>
    </row>
    <row r="3650" spans="1:11" x14ac:dyDescent="0.2">
      <c r="A3650" t="s">
        <v>28</v>
      </c>
      <c r="B3650" t="s">
        <v>14</v>
      </c>
      <c r="C3650" t="s">
        <v>184</v>
      </c>
      <c r="D3650" t="s">
        <v>74</v>
      </c>
      <c r="E3650" t="s">
        <v>47</v>
      </c>
      <c r="F3650" t="s">
        <v>26</v>
      </c>
      <c r="G3650" t="s">
        <v>38</v>
      </c>
      <c r="H3650">
        <v>638.73</v>
      </c>
      <c r="I3650">
        <v>9</v>
      </c>
      <c r="J3650">
        <v>0</v>
      </c>
      <c r="K3650">
        <v>166.06979999999999</v>
      </c>
    </row>
    <row r="3651" spans="1:11" x14ac:dyDescent="0.2">
      <c r="A3651" t="s">
        <v>28</v>
      </c>
      <c r="B3651" t="s">
        <v>22</v>
      </c>
      <c r="C3651" t="s">
        <v>189</v>
      </c>
      <c r="D3651" t="s">
        <v>30</v>
      </c>
      <c r="E3651" t="s">
        <v>18</v>
      </c>
      <c r="F3651" t="s">
        <v>26</v>
      </c>
      <c r="G3651" t="s">
        <v>32</v>
      </c>
      <c r="H3651">
        <v>113.568</v>
      </c>
      <c r="I3651">
        <v>2</v>
      </c>
      <c r="J3651">
        <v>0.2</v>
      </c>
      <c r="K3651">
        <v>-21.294</v>
      </c>
    </row>
    <row r="3652" spans="1:11" x14ac:dyDescent="0.2">
      <c r="A3652" t="s">
        <v>28</v>
      </c>
      <c r="B3652" t="s">
        <v>22</v>
      </c>
      <c r="C3652" t="s">
        <v>139</v>
      </c>
      <c r="D3652" t="s">
        <v>104</v>
      </c>
      <c r="E3652" t="s">
        <v>57</v>
      </c>
      <c r="F3652" t="s">
        <v>35</v>
      </c>
      <c r="G3652" t="s">
        <v>59</v>
      </c>
      <c r="H3652">
        <v>9.0960000000000001</v>
      </c>
      <c r="I3652">
        <v>1</v>
      </c>
      <c r="J3652">
        <v>0.2</v>
      </c>
      <c r="K3652">
        <v>1.7055</v>
      </c>
    </row>
    <row r="3653" spans="1:11" x14ac:dyDescent="0.2">
      <c r="A3653" t="s">
        <v>28</v>
      </c>
      <c r="B3653" t="s">
        <v>22</v>
      </c>
      <c r="C3653" t="s">
        <v>459</v>
      </c>
      <c r="D3653" t="s">
        <v>30</v>
      </c>
      <c r="E3653" t="s">
        <v>18</v>
      </c>
      <c r="F3653" t="s">
        <v>26</v>
      </c>
      <c r="G3653" t="s">
        <v>60</v>
      </c>
      <c r="H3653">
        <v>8.6880000000000006</v>
      </c>
      <c r="I3653">
        <v>3</v>
      </c>
      <c r="J3653">
        <v>0.2</v>
      </c>
      <c r="K3653">
        <v>2.9321999999999999</v>
      </c>
    </row>
    <row r="3654" spans="1:11" x14ac:dyDescent="0.2">
      <c r="A3654" t="s">
        <v>28</v>
      </c>
      <c r="B3654" t="s">
        <v>22</v>
      </c>
      <c r="C3654" t="s">
        <v>459</v>
      </c>
      <c r="D3654" t="s">
        <v>30</v>
      </c>
      <c r="E3654" t="s">
        <v>18</v>
      </c>
      <c r="F3654" t="s">
        <v>19</v>
      </c>
      <c r="G3654" t="s">
        <v>33</v>
      </c>
      <c r="H3654">
        <v>30.88</v>
      </c>
      <c r="I3654">
        <v>4</v>
      </c>
      <c r="J3654">
        <v>0.2</v>
      </c>
      <c r="K3654">
        <v>3.86</v>
      </c>
    </row>
    <row r="3655" spans="1:11" x14ac:dyDescent="0.2">
      <c r="A3655" t="s">
        <v>28</v>
      </c>
      <c r="B3655" t="s">
        <v>22</v>
      </c>
      <c r="C3655" t="s">
        <v>459</v>
      </c>
      <c r="D3655" t="s">
        <v>30</v>
      </c>
      <c r="E3655" t="s">
        <v>18</v>
      </c>
      <c r="F3655" t="s">
        <v>19</v>
      </c>
      <c r="G3655" t="s">
        <v>33</v>
      </c>
      <c r="H3655">
        <v>6.4080000000000004</v>
      </c>
      <c r="I3655">
        <v>3</v>
      </c>
      <c r="J3655">
        <v>0.2</v>
      </c>
      <c r="K3655">
        <v>1.4418</v>
      </c>
    </row>
    <row r="3656" spans="1:11" x14ac:dyDescent="0.2">
      <c r="A3656" t="s">
        <v>28</v>
      </c>
      <c r="B3656" t="s">
        <v>22</v>
      </c>
      <c r="C3656" t="s">
        <v>305</v>
      </c>
      <c r="D3656" t="s">
        <v>81</v>
      </c>
      <c r="E3656" t="s">
        <v>25</v>
      </c>
      <c r="F3656" t="s">
        <v>26</v>
      </c>
      <c r="G3656" t="s">
        <v>110</v>
      </c>
      <c r="H3656">
        <v>33.799999999999997</v>
      </c>
      <c r="I3656">
        <v>5</v>
      </c>
      <c r="J3656">
        <v>0.2</v>
      </c>
      <c r="K3656">
        <v>4.2249999999999996</v>
      </c>
    </row>
    <row r="3657" spans="1:11" x14ac:dyDescent="0.2">
      <c r="A3657" t="s">
        <v>13</v>
      </c>
      <c r="B3657" t="s">
        <v>44</v>
      </c>
      <c r="C3657" t="s">
        <v>84</v>
      </c>
      <c r="D3657" t="s">
        <v>70</v>
      </c>
      <c r="E3657" t="s">
        <v>47</v>
      </c>
      <c r="F3657" t="s">
        <v>35</v>
      </c>
      <c r="G3657" t="s">
        <v>36</v>
      </c>
      <c r="H3657">
        <v>377.97</v>
      </c>
      <c r="I3657">
        <v>3</v>
      </c>
      <c r="J3657">
        <v>0</v>
      </c>
      <c r="K3657">
        <v>94.492500000000007</v>
      </c>
    </row>
    <row r="3658" spans="1:11" x14ac:dyDescent="0.2">
      <c r="A3658" t="s">
        <v>28</v>
      </c>
      <c r="B3658" t="s">
        <v>44</v>
      </c>
      <c r="C3658" t="s">
        <v>172</v>
      </c>
      <c r="D3658" t="s">
        <v>166</v>
      </c>
      <c r="E3658" t="s">
        <v>57</v>
      </c>
      <c r="F3658" t="s">
        <v>35</v>
      </c>
      <c r="G3658" t="s">
        <v>59</v>
      </c>
      <c r="H3658">
        <v>258.89999999999998</v>
      </c>
      <c r="I3658">
        <v>10</v>
      </c>
      <c r="J3658">
        <v>0</v>
      </c>
      <c r="K3658">
        <v>93.203999999999994</v>
      </c>
    </row>
    <row r="3659" spans="1:11" x14ac:dyDescent="0.2">
      <c r="A3659" t="s">
        <v>28</v>
      </c>
      <c r="B3659" t="s">
        <v>44</v>
      </c>
      <c r="C3659" t="s">
        <v>172</v>
      </c>
      <c r="D3659" t="s">
        <v>166</v>
      </c>
      <c r="E3659" t="s">
        <v>57</v>
      </c>
      <c r="F3659" t="s">
        <v>26</v>
      </c>
      <c r="G3659" t="s">
        <v>41</v>
      </c>
      <c r="H3659">
        <v>24.56</v>
      </c>
      <c r="I3659">
        <v>2</v>
      </c>
      <c r="J3659">
        <v>0</v>
      </c>
      <c r="K3659">
        <v>11.543200000000001</v>
      </c>
    </row>
    <row r="3660" spans="1:11" x14ac:dyDescent="0.2">
      <c r="A3660" t="s">
        <v>28</v>
      </c>
      <c r="B3660" t="s">
        <v>14</v>
      </c>
      <c r="C3660" t="s">
        <v>210</v>
      </c>
      <c r="D3660" t="s">
        <v>95</v>
      </c>
      <c r="E3660" t="s">
        <v>25</v>
      </c>
      <c r="F3660" t="s">
        <v>26</v>
      </c>
      <c r="G3660" t="s">
        <v>27</v>
      </c>
      <c r="H3660">
        <v>27.888000000000002</v>
      </c>
      <c r="I3660">
        <v>7</v>
      </c>
      <c r="J3660">
        <v>0.2</v>
      </c>
      <c r="K3660">
        <v>9.0635999999999992</v>
      </c>
    </row>
    <row r="3661" spans="1:11" x14ac:dyDescent="0.2">
      <c r="A3661" t="s">
        <v>28</v>
      </c>
      <c r="B3661" t="s">
        <v>14</v>
      </c>
      <c r="C3661" t="s">
        <v>210</v>
      </c>
      <c r="D3661" t="s">
        <v>95</v>
      </c>
      <c r="E3661" t="s">
        <v>25</v>
      </c>
      <c r="F3661" t="s">
        <v>26</v>
      </c>
      <c r="G3661" t="s">
        <v>37</v>
      </c>
      <c r="H3661">
        <v>6.4560000000000004</v>
      </c>
      <c r="I3661">
        <v>4</v>
      </c>
      <c r="J3661">
        <v>0.7</v>
      </c>
      <c r="K3661">
        <v>-4.5191999999999997</v>
      </c>
    </row>
    <row r="3662" spans="1:11" x14ac:dyDescent="0.2">
      <c r="A3662" t="s">
        <v>28</v>
      </c>
      <c r="B3662" t="s">
        <v>14</v>
      </c>
      <c r="C3662" t="s">
        <v>210</v>
      </c>
      <c r="D3662" t="s">
        <v>95</v>
      </c>
      <c r="E3662" t="s">
        <v>25</v>
      </c>
      <c r="F3662" t="s">
        <v>35</v>
      </c>
      <c r="G3662" t="s">
        <v>36</v>
      </c>
      <c r="H3662">
        <v>52.68</v>
      </c>
      <c r="I3662">
        <v>3</v>
      </c>
      <c r="J3662">
        <v>0.2</v>
      </c>
      <c r="K3662">
        <v>19.754999999999999</v>
      </c>
    </row>
    <row r="3663" spans="1:11" x14ac:dyDescent="0.2">
      <c r="A3663" t="s">
        <v>28</v>
      </c>
      <c r="B3663" t="s">
        <v>14</v>
      </c>
      <c r="C3663" t="s">
        <v>210</v>
      </c>
      <c r="D3663" t="s">
        <v>95</v>
      </c>
      <c r="E3663" t="s">
        <v>25</v>
      </c>
      <c r="F3663" t="s">
        <v>26</v>
      </c>
      <c r="G3663" t="s">
        <v>110</v>
      </c>
      <c r="H3663">
        <v>13.88</v>
      </c>
      <c r="I3663">
        <v>5</v>
      </c>
      <c r="J3663">
        <v>0.2</v>
      </c>
      <c r="K3663">
        <v>-2.6025</v>
      </c>
    </row>
    <row r="3664" spans="1:11" x14ac:dyDescent="0.2">
      <c r="A3664" t="s">
        <v>28</v>
      </c>
      <c r="B3664" t="s">
        <v>14</v>
      </c>
      <c r="C3664" t="s">
        <v>210</v>
      </c>
      <c r="D3664" t="s">
        <v>95</v>
      </c>
      <c r="E3664" t="s">
        <v>25</v>
      </c>
      <c r="F3664" t="s">
        <v>35</v>
      </c>
      <c r="G3664" t="s">
        <v>59</v>
      </c>
      <c r="H3664">
        <v>103.92</v>
      </c>
      <c r="I3664">
        <v>10</v>
      </c>
      <c r="J3664">
        <v>0.2</v>
      </c>
      <c r="K3664">
        <v>-18.186</v>
      </c>
    </row>
    <row r="3665" spans="1:11" x14ac:dyDescent="0.2">
      <c r="A3665" t="s">
        <v>28</v>
      </c>
      <c r="B3665" t="s">
        <v>14</v>
      </c>
      <c r="C3665" t="s">
        <v>210</v>
      </c>
      <c r="D3665" t="s">
        <v>95</v>
      </c>
      <c r="E3665" t="s">
        <v>25</v>
      </c>
      <c r="F3665" t="s">
        <v>26</v>
      </c>
      <c r="G3665" t="s">
        <v>27</v>
      </c>
      <c r="H3665">
        <v>11.52</v>
      </c>
      <c r="I3665">
        <v>5</v>
      </c>
      <c r="J3665">
        <v>0.2</v>
      </c>
      <c r="K3665">
        <v>3.7440000000000002</v>
      </c>
    </row>
    <row r="3666" spans="1:11" x14ac:dyDescent="0.2">
      <c r="A3666" t="s">
        <v>28</v>
      </c>
      <c r="B3666" t="s">
        <v>14</v>
      </c>
      <c r="C3666" t="s">
        <v>210</v>
      </c>
      <c r="D3666" t="s">
        <v>95</v>
      </c>
      <c r="E3666" t="s">
        <v>25</v>
      </c>
      <c r="F3666" t="s">
        <v>26</v>
      </c>
      <c r="G3666" t="s">
        <v>32</v>
      </c>
      <c r="H3666">
        <v>39.072000000000003</v>
      </c>
      <c r="I3666">
        <v>3</v>
      </c>
      <c r="J3666">
        <v>0.2</v>
      </c>
      <c r="K3666">
        <v>2.9304000000000001</v>
      </c>
    </row>
    <row r="3667" spans="1:11" x14ac:dyDescent="0.2">
      <c r="A3667" t="s">
        <v>28</v>
      </c>
      <c r="B3667" t="s">
        <v>44</v>
      </c>
      <c r="C3667" t="s">
        <v>78</v>
      </c>
      <c r="D3667" t="s">
        <v>104</v>
      </c>
      <c r="E3667" t="s">
        <v>57</v>
      </c>
      <c r="F3667" t="s">
        <v>26</v>
      </c>
      <c r="G3667" t="s">
        <v>60</v>
      </c>
      <c r="H3667">
        <v>8.8719999999999999</v>
      </c>
      <c r="I3667">
        <v>1</v>
      </c>
      <c r="J3667">
        <v>0.2</v>
      </c>
      <c r="K3667">
        <v>3.2161</v>
      </c>
    </row>
    <row r="3668" spans="1:11" x14ac:dyDescent="0.2">
      <c r="A3668" t="s">
        <v>28</v>
      </c>
      <c r="B3668" t="s">
        <v>44</v>
      </c>
      <c r="C3668" t="s">
        <v>78</v>
      </c>
      <c r="D3668" t="s">
        <v>104</v>
      </c>
      <c r="E3668" t="s">
        <v>57</v>
      </c>
      <c r="F3668" t="s">
        <v>26</v>
      </c>
      <c r="G3668" t="s">
        <v>37</v>
      </c>
      <c r="H3668">
        <v>121.104</v>
      </c>
      <c r="I3668">
        <v>6</v>
      </c>
      <c r="J3668">
        <v>0.7</v>
      </c>
      <c r="K3668">
        <v>-100.92</v>
      </c>
    </row>
    <row r="3669" spans="1:11" x14ac:dyDescent="0.2">
      <c r="A3669" t="s">
        <v>28</v>
      </c>
      <c r="B3669" t="s">
        <v>14</v>
      </c>
      <c r="C3669" t="s">
        <v>55</v>
      </c>
      <c r="D3669" t="s">
        <v>56</v>
      </c>
      <c r="E3669" t="s">
        <v>57</v>
      </c>
      <c r="F3669" t="s">
        <v>19</v>
      </c>
      <c r="G3669" t="s">
        <v>21</v>
      </c>
      <c r="H3669">
        <v>127.372</v>
      </c>
      <c r="I3669">
        <v>2</v>
      </c>
      <c r="J3669">
        <v>0.3</v>
      </c>
      <c r="K3669">
        <v>-30.933199999999999</v>
      </c>
    </row>
    <row r="3670" spans="1:11" x14ac:dyDescent="0.2">
      <c r="A3670" t="s">
        <v>28</v>
      </c>
      <c r="B3670" t="s">
        <v>14</v>
      </c>
      <c r="C3670" t="s">
        <v>55</v>
      </c>
      <c r="D3670" t="s">
        <v>56</v>
      </c>
      <c r="E3670" t="s">
        <v>57</v>
      </c>
      <c r="F3670" t="s">
        <v>26</v>
      </c>
      <c r="G3670" t="s">
        <v>41</v>
      </c>
      <c r="H3670">
        <v>47.951999999999998</v>
      </c>
      <c r="I3670">
        <v>3</v>
      </c>
      <c r="J3670">
        <v>0.2</v>
      </c>
      <c r="K3670">
        <v>16.183800000000002</v>
      </c>
    </row>
    <row r="3671" spans="1:11" x14ac:dyDescent="0.2">
      <c r="A3671" t="s">
        <v>28</v>
      </c>
      <c r="B3671" t="s">
        <v>22</v>
      </c>
      <c r="C3671" t="s">
        <v>144</v>
      </c>
      <c r="D3671" t="s">
        <v>24</v>
      </c>
      <c r="E3671" t="s">
        <v>25</v>
      </c>
      <c r="F3671" t="s">
        <v>19</v>
      </c>
      <c r="G3671" t="s">
        <v>33</v>
      </c>
      <c r="H3671">
        <v>44.46</v>
      </c>
      <c r="I3671">
        <v>2</v>
      </c>
      <c r="J3671">
        <v>0</v>
      </c>
      <c r="K3671">
        <v>14.671799999999999</v>
      </c>
    </row>
    <row r="3672" spans="1:11" x14ac:dyDescent="0.2">
      <c r="A3672" t="s">
        <v>28</v>
      </c>
      <c r="B3672" t="s">
        <v>14</v>
      </c>
      <c r="C3672" t="s">
        <v>268</v>
      </c>
      <c r="D3672" t="s">
        <v>248</v>
      </c>
      <c r="E3672" t="s">
        <v>57</v>
      </c>
      <c r="F3672" t="s">
        <v>26</v>
      </c>
      <c r="G3672" t="s">
        <v>77</v>
      </c>
      <c r="H3672">
        <v>15.8</v>
      </c>
      <c r="I3672">
        <v>4</v>
      </c>
      <c r="J3672">
        <v>0</v>
      </c>
      <c r="K3672">
        <v>5.056</v>
      </c>
    </row>
    <row r="3673" spans="1:11" x14ac:dyDescent="0.2">
      <c r="A3673" t="s">
        <v>28</v>
      </c>
      <c r="B3673" t="s">
        <v>14</v>
      </c>
      <c r="C3673" t="s">
        <v>268</v>
      </c>
      <c r="D3673" t="s">
        <v>248</v>
      </c>
      <c r="E3673" t="s">
        <v>57</v>
      </c>
      <c r="F3673" t="s">
        <v>35</v>
      </c>
      <c r="G3673" t="s">
        <v>123</v>
      </c>
      <c r="H3673">
        <v>464.97</v>
      </c>
      <c r="I3673">
        <v>3</v>
      </c>
      <c r="J3673">
        <v>0</v>
      </c>
      <c r="K3673">
        <v>209.23650000000001</v>
      </c>
    </row>
    <row r="3674" spans="1:11" x14ac:dyDescent="0.2">
      <c r="A3674" t="s">
        <v>28</v>
      </c>
      <c r="B3674" t="s">
        <v>14</v>
      </c>
      <c r="C3674" t="s">
        <v>268</v>
      </c>
      <c r="D3674" t="s">
        <v>248</v>
      </c>
      <c r="E3674" t="s">
        <v>57</v>
      </c>
      <c r="F3674" t="s">
        <v>19</v>
      </c>
      <c r="G3674" t="s">
        <v>33</v>
      </c>
      <c r="H3674">
        <v>181.96</v>
      </c>
      <c r="I3674">
        <v>2</v>
      </c>
      <c r="J3674">
        <v>0</v>
      </c>
      <c r="K3674">
        <v>20.015599999999999</v>
      </c>
    </row>
    <row r="3675" spans="1:11" x14ac:dyDescent="0.2">
      <c r="A3675" t="s">
        <v>28</v>
      </c>
      <c r="B3675" t="s">
        <v>14</v>
      </c>
      <c r="C3675" t="s">
        <v>268</v>
      </c>
      <c r="D3675" t="s">
        <v>248</v>
      </c>
      <c r="E3675" t="s">
        <v>57</v>
      </c>
      <c r="F3675" t="s">
        <v>26</v>
      </c>
      <c r="G3675" t="s">
        <v>27</v>
      </c>
      <c r="H3675">
        <v>12.39</v>
      </c>
      <c r="I3675">
        <v>3</v>
      </c>
      <c r="J3675">
        <v>0</v>
      </c>
      <c r="K3675">
        <v>5.6993999999999998</v>
      </c>
    </row>
    <row r="3676" spans="1:11" x14ac:dyDescent="0.2">
      <c r="A3676" t="s">
        <v>28</v>
      </c>
      <c r="B3676" t="s">
        <v>14</v>
      </c>
      <c r="C3676" t="s">
        <v>268</v>
      </c>
      <c r="D3676" t="s">
        <v>248</v>
      </c>
      <c r="E3676" t="s">
        <v>57</v>
      </c>
      <c r="F3676" t="s">
        <v>26</v>
      </c>
      <c r="G3676" t="s">
        <v>37</v>
      </c>
      <c r="H3676">
        <v>84.09</v>
      </c>
      <c r="I3676">
        <v>3</v>
      </c>
      <c r="J3676">
        <v>0</v>
      </c>
      <c r="K3676">
        <v>42.045000000000002</v>
      </c>
    </row>
    <row r="3677" spans="1:11" x14ac:dyDescent="0.2">
      <c r="A3677" t="s">
        <v>28</v>
      </c>
      <c r="B3677" t="s">
        <v>14</v>
      </c>
      <c r="C3677" t="s">
        <v>268</v>
      </c>
      <c r="D3677" t="s">
        <v>248</v>
      </c>
      <c r="E3677" t="s">
        <v>57</v>
      </c>
      <c r="F3677" t="s">
        <v>26</v>
      </c>
      <c r="G3677" t="s">
        <v>34</v>
      </c>
      <c r="H3677">
        <v>79.36</v>
      </c>
      <c r="I3677">
        <v>4</v>
      </c>
      <c r="J3677">
        <v>0</v>
      </c>
      <c r="K3677">
        <v>32.537599999999998</v>
      </c>
    </row>
    <row r="3678" spans="1:11" x14ac:dyDescent="0.2">
      <c r="A3678" t="s">
        <v>28</v>
      </c>
      <c r="B3678" t="s">
        <v>14</v>
      </c>
      <c r="C3678" t="s">
        <v>268</v>
      </c>
      <c r="D3678" t="s">
        <v>248</v>
      </c>
      <c r="E3678" t="s">
        <v>57</v>
      </c>
      <c r="F3678" t="s">
        <v>26</v>
      </c>
      <c r="G3678" t="s">
        <v>37</v>
      </c>
      <c r="H3678">
        <v>153.36000000000001</v>
      </c>
      <c r="I3678">
        <v>9</v>
      </c>
      <c r="J3678">
        <v>0</v>
      </c>
      <c r="K3678">
        <v>70.545599999999993</v>
      </c>
    </row>
    <row r="3679" spans="1:11" x14ac:dyDescent="0.2">
      <c r="A3679" t="s">
        <v>28</v>
      </c>
      <c r="B3679" t="s">
        <v>14</v>
      </c>
      <c r="C3679" t="s">
        <v>268</v>
      </c>
      <c r="D3679" t="s">
        <v>248</v>
      </c>
      <c r="E3679" t="s">
        <v>57</v>
      </c>
      <c r="F3679" t="s">
        <v>26</v>
      </c>
      <c r="G3679" t="s">
        <v>37</v>
      </c>
      <c r="H3679">
        <v>43.68</v>
      </c>
      <c r="I3679">
        <v>6</v>
      </c>
      <c r="J3679">
        <v>0</v>
      </c>
      <c r="K3679">
        <v>21.403199999999998</v>
      </c>
    </row>
    <row r="3680" spans="1:11" x14ac:dyDescent="0.2">
      <c r="A3680" t="s">
        <v>28</v>
      </c>
      <c r="B3680" t="s">
        <v>14</v>
      </c>
      <c r="C3680" t="s">
        <v>268</v>
      </c>
      <c r="D3680" t="s">
        <v>248</v>
      </c>
      <c r="E3680" t="s">
        <v>57</v>
      </c>
      <c r="F3680" t="s">
        <v>26</v>
      </c>
      <c r="G3680" t="s">
        <v>32</v>
      </c>
      <c r="H3680">
        <v>98.21</v>
      </c>
      <c r="I3680">
        <v>7</v>
      </c>
      <c r="J3680">
        <v>0</v>
      </c>
      <c r="K3680">
        <v>28.480899999999998</v>
      </c>
    </row>
    <row r="3681" spans="1:11" x14ac:dyDescent="0.2">
      <c r="A3681" t="s">
        <v>28</v>
      </c>
      <c r="B3681" t="s">
        <v>14</v>
      </c>
      <c r="C3681" t="s">
        <v>254</v>
      </c>
      <c r="D3681" t="s">
        <v>24</v>
      </c>
      <c r="E3681" t="s">
        <v>25</v>
      </c>
      <c r="F3681" t="s">
        <v>26</v>
      </c>
      <c r="G3681" t="s">
        <v>34</v>
      </c>
      <c r="H3681">
        <v>9.84</v>
      </c>
      <c r="I3681">
        <v>3</v>
      </c>
      <c r="J3681">
        <v>0</v>
      </c>
      <c r="K3681">
        <v>3.2471999999999999</v>
      </c>
    </row>
    <row r="3682" spans="1:11" x14ac:dyDescent="0.2">
      <c r="A3682" t="s">
        <v>28</v>
      </c>
      <c r="B3682" t="s">
        <v>14</v>
      </c>
      <c r="C3682" t="s">
        <v>460</v>
      </c>
      <c r="D3682" t="s">
        <v>30</v>
      </c>
      <c r="E3682" t="s">
        <v>18</v>
      </c>
      <c r="F3682" t="s">
        <v>26</v>
      </c>
      <c r="G3682" t="s">
        <v>37</v>
      </c>
      <c r="H3682">
        <v>2.694</v>
      </c>
      <c r="I3682">
        <v>2</v>
      </c>
      <c r="J3682">
        <v>0.7</v>
      </c>
      <c r="K3682">
        <v>-2.2450000000000001</v>
      </c>
    </row>
    <row r="3683" spans="1:11" x14ac:dyDescent="0.2">
      <c r="A3683" t="s">
        <v>13</v>
      </c>
      <c r="B3683" t="s">
        <v>14</v>
      </c>
      <c r="C3683" t="s">
        <v>206</v>
      </c>
      <c r="D3683" t="s">
        <v>81</v>
      </c>
      <c r="E3683" t="s">
        <v>25</v>
      </c>
      <c r="F3683" t="s">
        <v>26</v>
      </c>
      <c r="G3683" t="s">
        <v>41</v>
      </c>
      <c r="H3683">
        <v>25.344000000000001</v>
      </c>
      <c r="I3683">
        <v>6</v>
      </c>
      <c r="J3683">
        <v>0.2</v>
      </c>
      <c r="K3683">
        <v>7.92</v>
      </c>
    </row>
    <row r="3684" spans="1:11" x14ac:dyDescent="0.2">
      <c r="A3684" t="s">
        <v>13</v>
      </c>
      <c r="B3684" t="s">
        <v>14</v>
      </c>
      <c r="C3684" t="s">
        <v>206</v>
      </c>
      <c r="D3684" t="s">
        <v>81</v>
      </c>
      <c r="E3684" t="s">
        <v>25</v>
      </c>
      <c r="F3684" t="s">
        <v>26</v>
      </c>
      <c r="G3684" t="s">
        <v>60</v>
      </c>
      <c r="H3684">
        <v>43.92</v>
      </c>
      <c r="I3684">
        <v>5</v>
      </c>
      <c r="J3684">
        <v>0.2</v>
      </c>
      <c r="K3684">
        <v>15.920999999999999</v>
      </c>
    </row>
    <row r="3685" spans="1:11" x14ac:dyDescent="0.2">
      <c r="A3685" t="s">
        <v>13</v>
      </c>
      <c r="B3685" t="s">
        <v>22</v>
      </c>
      <c r="C3685" t="s">
        <v>134</v>
      </c>
      <c r="D3685" t="s">
        <v>98</v>
      </c>
      <c r="E3685" t="s">
        <v>25</v>
      </c>
      <c r="F3685" t="s">
        <v>35</v>
      </c>
      <c r="G3685" t="s">
        <v>123</v>
      </c>
      <c r="H3685">
        <v>59.994</v>
      </c>
      <c r="I3685">
        <v>2</v>
      </c>
      <c r="J3685">
        <v>0.7</v>
      </c>
      <c r="K3685">
        <v>-45.995399999999997</v>
      </c>
    </row>
    <row r="3686" spans="1:11" x14ac:dyDescent="0.2">
      <c r="A3686" t="s">
        <v>13</v>
      </c>
      <c r="B3686" t="s">
        <v>22</v>
      </c>
      <c r="C3686" t="s">
        <v>134</v>
      </c>
      <c r="D3686" t="s">
        <v>98</v>
      </c>
      <c r="E3686" t="s">
        <v>25</v>
      </c>
      <c r="F3686" t="s">
        <v>35</v>
      </c>
      <c r="G3686" t="s">
        <v>162</v>
      </c>
      <c r="H3686">
        <v>439.99200000000002</v>
      </c>
      <c r="I3686">
        <v>1</v>
      </c>
      <c r="J3686">
        <v>0.2</v>
      </c>
      <c r="K3686">
        <v>164.99700000000001</v>
      </c>
    </row>
    <row r="3687" spans="1:11" x14ac:dyDescent="0.2">
      <c r="A3687" t="s">
        <v>13</v>
      </c>
      <c r="B3687" t="s">
        <v>22</v>
      </c>
      <c r="C3687" t="s">
        <v>134</v>
      </c>
      <c r="D3687" t="s">
        <v>98</v>
      </c>
      <c r="E3687" t="s">
        <v>25</v>
      </c>
      <c r="F3687" t="s">
        <v>35</v>
      </c>
      <c r="G3687" t="s">
        <v>36</v>
      </c>
      <c r="H3687">
        <v>87.96</v>
      </c>
      <c r="I3687">
        <v>5</v>
      </c>
      <c r="J3687">
        <v>0.2</v>
      </c>
      <c r="K3687">
        <v>30.786000000000001</v>
      </c>
    </row>
    <row r="3688" spans="1:11" x14ac:dyDescent="0.2">
      <c r="A3688" t="s">
        <v>13</v>
      </c>
      <c r="B3688" t="s">
        <v>22</v>
      </c>
      <c r="C3688" t="s">
        <v>134</v>
      </c>
      <c r="D3688" t="s">
        <v>98</v>
      </c>
      <c r="E3688" t="s">
        <v>25</v>
      </c>
      <c r="F3688" t="s">
        <v>19</v>
      </c>
      <c r="G3688" t="s">
        <v>33</v>
      </c>
      <c r="H3688">
        <v>15.488</v>
      </c>
      <c r="I3688">
        <v>4</v>
      </c>
      <c r="J3688">
        <v>0.2</v>
      </c>
      <c r="K3688">
        <v>3.6783999999999999</v>
      </c>
    </row>
    <row r="3689" spans="1:11" x14ac:dyDescent="0.2">
      <c r="A3689" t="s">
        <v>28</v>
      </c>
      <c r="B3689" t="s">
        <v>22</v>
      </c>
      <c r="C3689" t="s">
        <v>82</v>
      </c>
      <c r="D3689" t="s">
        <v>83</v>
      </c>
      <c r="E3689" t="s">
        <v>18</v>
      </c>
      <c r="F3689" t="s">
        <v>26</v>
      </c>
      <c r="G3689" t="s">
        <v>37</v>
      </c>
      <c r="H3689">
        <v>232.96</v>
      </c>
      <c r="I3689">
        <v>7</v>
      </c>
      <c r="J3689">
        <v>0</v>
      </c>
      <c r="K3689">
        <v>116.48</v>
      </c>
    </row>
    <row r="3690" spans="1:11" x14ac:dyDescent="0.2">
      <c r="A3690" t="s">
        <v>28</v>
      </c>
      <c r="B3690" t="s">
        <v>22</v>
      </c>
      <c r="C3690" t="s">
        <v>82</v>
      </c>
      <c r="D3690" t="s">
        <v>83</v>
      </c>
      <c r="E3690" t="s">
        <v>18</v>
      </c>
      <c r="F3690" t="s">
        <v>26</v>
      </c>
      <c r="G3690" t="s">
        <v>60</v>
      </c>
      <c r="H3690">
        <v>66.540000000000006</v>
      </c>
      <c r="I3690">
        <v>6</v>
      </c>
      <c r="J3690">
        <v>0</v>
      </c>
      <c r="K3690">
        <v>32.604599999999998</v>
      </c>
    </row>
    <row r="3691" spans="1:11" x14ac:dyDescent="0.2">
      <c r="A3691" t="s">
        <v>28</v>
      </c>
      <c r="B3691" t="s">
        <v>22</v>
      </c>
      <c r="C3691" t="s">
        <v>82</v>
      </c>
      <c r="D3691" t="s">
        <v>83</v>
      </c>
      <c r="E3691" t="s">
        <v>18</v>
      </c>
      <c r="F3691" t="s">
        <v>26</v>
      </c>
      <c r="G3691" t="s">
        <v>38</v>
      </c>
      <c r="H3691">
        <v>43.26</v>
      </c>
      <c r="I3691">
        <v>3</v>
      </c>
      <c r="J3691">
        <v>0</v>
      </c>
      <c r="K3691">
        <v>14.2758</v>
      </c>
    </row>
    <row r="3692" spans="1:11" x14ac:dyDescent="0.2">
      <c r="A3692" t="s">
        <v>13</v>
      </c>
      <c r="B3692" t="s">
        <v>44</v>
      </c>
      <c r="C3692" t="s">
        <v>42</v>
      </c>
      <c r="D3692" t="s">
        <v>43</v>
      </c>
      <c r="E3692" t="s">
        <v>25</v>
      </c>
      <c r="F3692" t="s">
        <v>19</v>
      </c>
      <c r="G3692" t="s">
        <v>33</v>
      </c>
      <c r="H3692">
        <v>141.96</v>
      </c>
      <c r="I3692">
        <v>2</v>
      </c>
      <c r="J3692">
        <v>0</v>
      </c>
      <c r="K3692">
        <v>22.7136</v>
      </c>
    </row>
    <row r="3693" spans="1:11" x14ac:dyDescent="0.2">
      <c r="A3693" t="s">
        <v>28</v>
      </c>
      <c r="B3693" t="s">
        <v>22</v>
      </c>
      <c r="C3693" t="s">
        <v>313</v>
      </c>
      <c r="D3693" t="s">
        <v>81</v>
      </c>
      <c r="E3693" t="s">
        <v>25</v>
      </c>
      <c r="F3693" t="s">
        <v>26</v>
      </c>
      <c r="G3693" t="s">
        <v>32</v>
      </c>
      <c r="H3693">
        <v>79.400000000000006</v>
      </c>
      <c r="I3693">
        <v>5</v>
      </c>
      <c r="J3693">
        <v>0.2</v>
      </c>
      <c r="K3693">
        <v>5.9550000000000001</v>
      </c>
    </row>
    <row r="3694" spans="1:11" x14ac:dyDescent="0.2">
      <c r="A3694" t="s">
        <v>13</v>
      </c>
      <c r="B3694" t="s">
        <v>44</v>
      </c>
      <c r="C3694" t="s">
        <v>266</v>
      </c>
      <c r="D3694" t="s">
        <v>76</v>
      </c>
      <c r="E3694" t="s">
        <v>57</v>
      </c>
      <c r="F3694" t="s">
        <v>35</v>
      </c>
      <c r="G3694" t="s">
        <v>59</v>
      </c>
      <c r="H3694">
        <v>163.96</v>
      </c>
      <c r="I3694">
        <v>4</v>
      </c>
      <c r="J3694">
        <v>0</v>
      </c>
      <c r="K3694">
        <v>70.502799999999993</v>
      </c>
    </row>
    <row r="3695" spans="1:11" x14ac:dyDescent="0.2">
      <c r="A3695" t="s">
        <v>28</v>
      </c>
      <c r="B3695" t="s">
        <v>22</v>
      </c>
      <c r="C3695" t="s">
        <v>92</v>
      </c>
      <c r="D3695" t="s">
        <v>76</v>
      </c>
      <c r="E3695" t="s">
        <v>57</v>
      </c>
      <c r="F3695" t="s">
        <v>19</v>
      </c>
      <c r="G3695" t="s">
        <v>33</v>
      </c>
      <c r="H3695">
        <v>37.93</v>
      </c>
      <c r="I3695">
        <v>1</v>
      </c>
      <c r="J3695">
        <v>0</v>
      </c>
      <c r="K3695">
        <v>6.8273999999999999</v>
      </c>
    </row>
    <row r="3696" spans="1:11" x14ac:dyDescent="0.2">
      <c r="A3696" t="s">
        <v>13</v>
      </c>
      <c r="B3696" t="s">
        <v>22</v>
      </c>
      <c r="C3696" t="s">
        <v>252</v>
      </c>
      <c r="D3696" t="s">
        <v>104</v>
      </c>
      <c r="E3696" t="s">
        <v>57</v>
      </c>
      <c r="F3696" t="s">
        <v>19</v>
      </c>
      <c r="G3696" t="s">
        <v>33</v>
      </c>
      <c r="H3696">
        <v>15.167999999999999</v>
      </c>
      <c r="I3696">
        <v>2</v>
      </c>
      <c r="J3696">
        <v>0.2</v>
      </c>
      <c r="K3696">
        <v>3.7919999999999998</v>
      </c>
    </row>
    <row r="3697" spans="1:11" x14ac:dyDescent="0.2">
      <c r="A3697" t="s">
        <v>28</v>
      </c>
      <c r="B3697" t="s">
        <v>22</v>
      </c>
      <c r="C3697" t="s">
        <v>87</v>
      </c>
      <c r="D3697" t="s">
        <v>88</v>
      </c>
      <c r="E3697" t="s">
        <v>18</v>
      </c>
      <c r="F3697" t="s">
        <v>26</v>
      </c>
      <c r="G3697" t="s">
        <v>34</v>
      </c>
      <c r="H3697">
        <v>24.78</v>
      </c>
      <c r="I3697">
        <v>6</v>
      </c>
      <c r="J3697">
        <v>0</v>
      </c>
      <c r="K3697">
        <v>6.9383999999999997</v>
      </c>
    </row>
    <row r="3698" spans="1:11" x14ac:dyDescent="0.2">
      <c r="A3698" t="s">
        <v>28</v>
      </c>
      <c r="B3698" t="s">
        <v>22</v>
      </c>
      <c r="C3698" t="s">
        <v>87</v>
      </c>
      <c r="D3698" t="s">
        <v>88</v>
      </c>
      <c r="E3698" t="s">
        <v>18</v>
      </c>
      <c r="F3698" t="s">
        <v>26</v>
      </c>
      <c r="G3698" t="s">
        <v>37</v>
      </c>
      <c r="H3698">
        <v>19.14</v>
      </c>
      <c r="I3698">
        <v>3</v>
      </c>
      <c r="J3698">
        <v>0</v>
      </c>
      <c r="K3698">
        <v>8.8043999999999993</v>
      </c>
    </row>
    <row r="3699" spans="1:11" x14ac:dyDescent="0.2">
      <c r="A3699" t="s">
        <v>28</v>
      </c>
      <c r="B3699" t="s">
        <v>22</v>
      </c>
      <c r="C3699" t="s">
        <v>87</v>
      </c>
      <c r="D3699" t="s">
        <v>88</v>
      </c>
      <c r="E3699" t="s">
        <v>18</v>
      </c>
      <c r="F3699" t="s">
        <v>35</v>
      </c>
      <c r="G3699" t="s">
        <v>162</v>
      </c>
      <c r="H3699">
        <v>899.97</v>
      </c>
      <c r="I3699">
        <v>3</v>
      </c>
      <c r="J3699">
        <v>0</v>
      </c>
      <c r="K3699">
        <v>314.98950000000002</v>
      </c>
    </row>
    <row r="3700" spans="1:11" x14ac:dyDescent="0.2">
      <c r="A3700" t="s">
        <v>28</v>
      </c>
      <c r="B3700" t="s">
        <v>22</v>
      </c>
      <c r="C3700" t="s">
        <v>87</v>
      </c>
      <c r="D3700" t="s">
        <v>88</v>
      </c>
      <c r="E3700" t="s">
        <v>18</v>
      </c>
      <c r="F3700" t="s">
        <v>26</v>
      </c>
      <c r="G3700" t="s">
        <v>41</v>
      </c>
      <c r="H3700">
        <v>32.4</v>
      </c>
      <c r="I3700">
        <v>5</v>
      </c>
      <c r="J3700">
        <v>0</v>
      </c>
      <c r="K3700">
        <v>15.552</v>
      </c>
    </row>
    <row r="3701" spans="1:11" x14ac:dyDescent="0.2">
      <c r="A3701" t="s">
        <v>28</v>
      </c>
      <c r="B3701" t="s">
        <v>14</v>
      </c>
      <c r="C3701" t="s">
        <v>135</v>
      </c>
      <c r="D3701" t="s">
        <v>46</v>
      </c>
      <c r="E3701" t="s">
        <v>47</v>
      </c>
      <c r="F3701" t="s">
        <v>26</v>
      </c>
      <c r="G3701" t="s">
        <v>34</v>
      </c>
      <c r="H3701">
        <v>23.832000000000001</v>
      </c>
      <c r="I3701">
        <v>3</v>
      </c>
      <c r="J3701">
        <v>0.2</v>
      </c>
      <c r="K3701">
        <v>6.5537999999999998</v>
      </c>
    </row>
    <row r="3702" spans="1:11" x14ac:dyDescent="0.2">
      <c r="A3702" t="s">
        <v>28</v>
      </c>
      <c r="B3702" t="s">
        <v>22</v>
      </c>
      <c r="C3702" t="s">
        <v>365</v>
      </c>
      <c r="D3702" t="s">
        <v>46</v>
      </c>
      <c r="E3702" t="s">
        <v>47</v>
      </c>
      <c r="F3702" t="s">
        <v>19</v>
      </c>
      <c r="G3702" t="s">
        <v>33</v>
      </c>
      <c r="H3702">
        <v>6.3680000000000003</v>
      </c>
      <c r="I3702">
        <v>2</v>
      </c>
      <c r="J3702">
        <v>0.6</v>
      </c>
      <c r="K3702">
        <v>-2.5472000000000001</v>
      </c>
    </row>
    <row r="3703" spans="1:11" x14ac:dyDescent="0.2">
      <c r="A3703" t="s">
        <v>28</v>
      </c>
      <c r="B3703" t="s">
        <v>22</v>
      </c>
      <c r="C3703" t="s">
        <v>365</v>
      </c>
      <c r="D3703" t="s">
        <v>46</v>
      </c>
      <c r="E3703" t="s">
        <v>47</v>
      </c>
      <c r="F3703" t="s">
        <v>26</v>
      </c>
      <c r="G3703" t="s">
        <v>38</v>
      </c>
      <c r="H3703">
        <v>34.176000000000002</v>
      </c>
      <c r="I3703">
        <v>3</v>
      </c>
      <c r="J3703">
        <v>0.8</v>
      </c>
      <c r="K3703">
        <v>-87.148799999999994</v>
      </c>
    </row>
    <row r="3704" spans="1:11" x14ac:dyDescent="0.2">
      <c r="A3704" t="s">
        <v>28</v>
      </c>
      <c r="B3704" t="s">
        <v>22</v>
      </c>
      <c r="C3704" t="s">
        <v>365</v>
      </c>
      <c r="D3704" t="s">
        <v>46</v>
      </c>
      <c r="E3704" t="s">
        <v>47</v>
      </c>
      <c r="F3704" t="s">
        <v>35</v>
      </c>
      <c r="G3704" t="s">
        <v>59</v>
      </c>
      <c r="H3704">
        <v>5.5439999999999996</v>
      </c>
      <c r="I3704">
        <v>7</v>
      </c>
      <c r="J3704">
        <v>0.2</v>
      </c>
      <c r="K3704">
        <v>1.6632</v>
      </c>
    </row>
    <row r="3705" spans="1:11" x14ac:dyDescent="0.2">
      <c r="A3705" t="s">
        <v>62</v>
      </c>
      <c r="B3705" t="s">
        <v>22</v>
      </c>
      <c r="C3705" t="s">
        <v>23</v>
      </c>
      <c r="D3705" t="s">
        <v>24</v>
      </c>
      <c r="E3705" t="s">
        <v>25</v>
      </c>
      <c r="F3705" t="s">
        <v>19</v>
      </c>
      <c r="G3705" t="s">
        <v>31</v>
      </c>
      <c r="H3705">
        <v>510.24</v>
      </c>
      <c r="I3705">
        <v>3</v>
      </c>
      <c r="J3705">
        <v>0.2</v>
      </c>
      <c r="K3705">
        <v>6.3780000000000001</v>
      </c>
    </row>
    <row r="3706" spans="1:11" x14ac:dyDescent="0.2">
      <c r="A3706" t="s">
        <v>62</v>
      </c>
      <c r="B3706" t="s">
        <v>22</v>
      </c>
      <c r="C3706" t="s">
        <v>23</v>
      </c>
      <c r="D3706" t="s">
        <v>24</v>
      </c>
      <c r="E3706" t="s">
        <v>25</v>
      </c>
      <c r="F3706" t="s">
        <v>26</v>
      </c>
      <c r="G3706" t="s">
        <v>41</v>
      </c>
      <c r="H3706">
        <v>204.95</v>
      </c>
      <c r="I3706">
        <v>5</v>
      </c>
      <c r="J3706">
        <v>0</v>
      </c>
      <c r="K3706">
        <v>100.4255</v>
      </c>
    </row>
    <row r="3707" spans="1:11" x14ac:dyDescent="0.2">
      <c r="A3707" t="s">
        <v>62</v>
      </c>
      <c r="B3707" t="s">
        <v>14</v>
      </c>
      <c r="C3707" t="s">
        <v>42</v>
      </c>
      <c r="D3707" t="s">
        <v>43</v>
      </c>
      <c r="E3707" t="s">
        <v>25</v>
      </c>
      <c r="F3707" t="s">
        <v>35</v>
      </c>
      <c r="G3707" t="s">
        <v>59</v>
      </c>
      <c r="H3707">
        <v>11.54</v>
      </c>
      <c r="I3707">
        <v>1</v>
      </c>
      <c r="J3707">
        <v>0</v>
      </c>
      <c r="K3707">
        <v>3.4620000000000002</v>
      </c>
    </row>
    <row r="3708" spans="1:11" x14ac:dyDescent="0.2">
      <c r="A3708" t="s">
        <v>62</v>
      </c>
      <c r="B3708" t="s">
        <v>14</v>
      </c>
      <c r="C3708" t="s">
        <v>42</v>
      </c>
      <c r="D3708" t="s">
        <v>43</v>
      </c>
      <c r="E3708" t="s">
        <v>25</v>
      </c>
      <c r="F3708" t="s">
        <v>19</v>
      </c>
      <c r="G3708" t="s">
        <v>33</v>
      </c>
      <c r="H3708">
        <v>162.6</v>
      </c>
      <c r="I3708">
        <v>3</v>
      </c>
      <c r="J3708">
        <v>0</v>
      </c>
      <c r="K3708">
        <v>34.146000000000001</v>
      </c>
    </row>
    <row r="3709" spans="1:11" x14ac:dyDescent="0.2">
      <c r="A3709" t="s">
        <v>13</v>
      </c>
      <c r="B3709" t="s">
        <v>14</v>
      </c>
      <c r="C3709" t="s">
        <v>260</v>
      </c>
      <c r="D3709" t="s">
        <v>43</v>
      </c>
      <c r="E3709" t="s">
        <v>25</v>
      </c>
      <c r="F3709" t="s">
        <v>26</v>
      </c>
      <c r="G3709" t="s">
        <v>41</v>
      </c>
      <c r="H3709">
        <v>45.68</v>
      </c>
      <c r="I3709">
        <v>2</v>
      </c>
      <c r="J3709">
        <v>0</v>
      </c>
      <c r="K3709">
        <v>21.012799999999999</v>
      </c>
    </row>
    <row r="3710" spans="1:11" x14ac:dyDescent="0.2">
      <c r="A3710" t="s">
        <v>13</v>
      </c>
      <c r="B3710" t="s">
        <v>14</v>
      </c>
      <c r="C3710" t="s">
        <v>260</v>
      </c>
      <c r="D3710" t="s">
        <v>43</v>
      </c>
      <c r="E3710" t="s">
        <v>25</v>
      </c>
      <c r="F3710" t="s">
        <v>19</v>
      </c>
      <c r="G3710" t="s">
        <v>21</v>
      </c>
      <c r="H3710">
        <v>603.91999999999996</v>
      </c>
      <c r="I3710">
        <v>5</v>
      </c>
      <c r="J3710">
        <v>0.2</v>
      </c>
      <c r="K3710">
        <v>45.293999999999997</v>
      </c>
    </row>
    <row r="3711" spans="1:11" x14ac:dyDescent="0.2">
      <c r="A3711" t="s">
        <v>28</v>
      </c>
      <c r="B3711" t="s">
        <v>44</v>
      </c>
      <c r="C3711" t="s">
        <v>238</v>
      </c>
      <c r="D3711" t="s">
        <v>54</v>
      </c>
      <c r="E3711" t="s">
        <v>47</v>
      </c>
      <c r="F3711" t="s">
        <v>26</v>
      </c>
      <c r="G3711" t="s">
        <v>77</v>
      </c>
      <c r="H3711">
        <v>23.55</v>
      </c>
      <c r="I3711">
        <v>5</v>
      </c>
      <c r="J3711">
        <v>0</v>
      </c>
      <c r="K3711">
        <v>1.1775</v>
      </c>
    </row>
    <row r="3712" spans="1:11" x14ac:dyDescent="0.2">
      <c r="A3712" t="s">
        <v>28</v>
      </c>
      <c r="B3712" t="s">
        <v>14</v>
      </c>
      <c r="C3712" t="s">
        <v>103</v>
      </c>
      <c r="D3712" t="s">
        <v>167</v>
      </c>
      <c r="E3712" t="s">
        <v>18</v>
      </c>
      <c r="F3712" t="s">
        <v>26</v>
      </c>
      <c r="G3712" t="s">
        <v>110</v>
      </c>
      <c r="H3712">
        <v>5.04</v>
      </c>
      <c r="I3712">
        <v>2</v>
      </c>
      <c r="J3712">
        <v>0</v>
      </c>
      <c r="K3712">
        <v>0.1512</v>
      </c>
    </row>
    <row r="3713" spans="1:11" x14ac:dyDescent="0.2">
      <c r="A3713" t="s">
        <v>28</v>
      </c>
      <c r="B3713" t="s">
        <v>14</v>
      </c>
      <c r="C3713" t="s">
        <v>103</v>
      </c>
      <c r="D3713" t="s">
        <v>167</v>
      </c>
      <c r="E3713" t="s">
        <v>18</v>
      </c>
      <c r="F3713" t="s">
        <v>35</v>
      </c>
      <c r="G3713" t="s">
        <v>59</v>
      </c>
      <c r="H3713">
        <v>249.95</v>
      </c>
      <c r="I3713">
        <v>5</v>
      </c>
      <c r="J3713">
        <v>0</v>
      </c>
      <c r="K3713">
        <v>107.4785</v>
      </c>
    </row>
    <row r="3714" spans="1:11" x14ac:dyDescent="0.2">
      <c r="A3714" t="s">
        <v>28</v>
      </c>
      <c r="B3714" t="s">
        <v>22</v>
      </c>
      <c r="C3714" t="s">
        <v>103</v>
      </c>
      <c r="D3714" t="s">
        <v>74</v>
      </c>
      <c r="E3714" t="s">
        <v>47</v>
      </c>
      <c r="F3714" t="s">
        <v>26</v>
      </c>
      <c r="G3714" t="s">
        <v>34</v>
      </c>
      <c r="H3714">
        <v>33.4</v>
      </c>
      <c r="I3714">
        <v>5</v>
      </c>
      <c r="J3714">
        <v>0</v>
      </c>
      <c r="K3714">
        <v>12.358000000000001</v>
      </c>
    </row>
    <row r="3715" spans="1:11" x14ac:dyDescent="0.2">
      <c r="A3715" t="s">
        <v>28</v>
      </c>
      <c r="B3715" t="s">
        <v>44</v>
      </c>
      <c r="C3715" t="s">
        <v>84</v>
      </c>
      <c r="D3715" t="s">
        <v>185</v>
      </c>
      <c r="E3715" t="s">
        <v>18</v>
      </c>
      <c r="F3715" t="s">
        <v>19</v>
      </c>
      <c r="G3715" t="s">
        <v>33</v>
      </c>
      <c r="H3715">
        <v>18.920000000000002</v>
      </c>
      <c r="I3715">
        <v>4</v>
      </c>
      <c r="J3715">
        <v>0</v>
      </c>
      <c r="K3715">
        <v>7.3788</v>
      </c>
    </row>
    <row r="3716" spans="1:11" x14ac:dyDescent="0.2">
      <c r="A3716" t="s">
        <v>28</v>
      </c>
      <c r="B3716" t="s">
        <v>44</v>
      </c>
      <c r="C3716" t="s">
        <v>84</v>
      </c>
      <c r="D3716" t="s">
        <v>185</v>
      </c>
      <c r="E3716" t="s">
        <v>18</v>
      </c>
      <c r="F3716" t="s">
        <v>26</v>
      </c>
      <c r="G3716" t="s">
        <v>37</v>
      </c>
      <c r="H3716">
        <v>15.42</v>
      </c>
      <c r="I3716">
        <v>2</v>
      </c>
      <c r="J3716">
        <v>0</v>
      </c>
      <c r="K3716">
        <v>6.9390000000000001</v>
      </c>
    </row>
    <row r="3717" spans="1:11" x14ac:dyDescent="0.2">
      <c r="A3717" t="s">
        <v>28</v>
      </c>
      <c r="B3717" t="s">
        <v>14</v>
      </c>
      <c r="C3717" t="s">
        <v>61</v>
      </c>
      <c r="D3717" t="s">
        <v>46</v>
      </c>
      <c r="E3717" t="s">
        <v>47</v>
      </c>
      <c r="F3717" t="s">
        <v>26</v>
      </c>
      <c r="G3717" t="s">
        <v>34</v>
      </c>
      <c r="H3717">
        <v>35.712000000000003</v>
      </c>
      <c r="I3717">
        <v>8</v>
      </c>
      <c r="J3717">
        <v>0.2</v>
      </c>
      <c r="K3717">
        <v>2.2320000000000002</v>
      </c>
    </row>
    <row r="3718" spans="1:11" x14ac:dyDescent="0.2">
      <c r="A3718" t="s">
        <v>28</v>
      </c>
      <c r="B3718" t="s">
        <v>22</v>
      </c>
      <c r="C3718" t="s">
        <v>108</v>
      </c>
      <c r="D3718" t="s">
        <v>81</v>
      </c>
      <c r="E3718" t="s">
        <v>25</v>
      </c>
      <c r="F3718" t="s">
        <v>26</v>
      </c>
      <c r="G3718" t="s">
        <v>37</v>
      </c>
      <c r="H3718">
        <v>551.98500000000001</v>
      </c>
      <c r="I3718">
        <v>5</v>
      </c>
      <c r="J3718">
        <v>0.7</v>
      </c>
      <c r="K3718">
        <v>-459.98750000000001</v>
      </c>
    </row>
    <row r="3719" spans="1:11" x14ac:dyDescent="0.2">
      <c r="A3719" t="s">
        <v>62</v>
      </c>
      <c r="B3719" t="s">
        <v>14</v>
      </c>
      <c r="C3719" t="s">
        <v>79</v>
      </c>
      <c r="D3719" t="s">
        <v>65</v>
      </c>
      <c r="E3719" t="s">
        <v>47</v>
      </c>
      <c r="F3719" t="s">
        <v>26</v>
      </c>
      <c r="G3719" t="s">
        <v>34</v>
      </c>
      <c r="H3719">
        <v>7.056</v>
      </c>
      <c r="I3719">
        <v>3</v>
      </c>
      <c r="J3719">
        <v>0.2</v>
      </c>
      <c r="K3719">
        <v>2.2050000000000001</v>
      </c>
    </row>
    <row r="3720" spans="1:11" x14ac:dyDescent="0.2">
      <c r="A3720" t="s">
        <v>28</v>
      </c>
      <c r="B3720" t="s">
        <v>22</v>
      </c>
      <c r="C3720" t="s">
        <v>134</v>
      </c>
      <c r="D3720" t="s">
        <v>98</v>
      </c>
      <c r="E3720" t="s">
        <v>25</v>
      </c>
      <c r="F3720" t="s">
        <v>26</v>
      </c>
      <c r="G3720" t="s">
        <v>38</v>
      </c>
      <c r="H3720">
        <v>18.72</v>
      </c>
      <c r="I3720">
        <v>2</v>
      </c>
      <c r="J3720">
        <v>0.2</v>
      </c>
      <c r="K3720">
        <v>3.51</v>
      </c>
    </row>
    <row r="3721" spans="1:11" x14ac:dyDescent="0.2">
      <c r="A3721" t="s">
        <v>28</v>
      </c>
      <c r="B3721" t="s">
        <v>14</v>
      </c>
      <c r="C3721" t="s">
        <v>114</v>
      </c>
      <c r="D3721" t="s">
        <v>72</v>
      </c>
      <c r="E3721" t="s">
        <v>57</v>
      </c>
      <c r="F3721" t="s">
        <v>26</v>
      </c>
      <c r="G3721" t="s">
        <v>32</v>
      </c>
      <c r="H3721">
        <v>360.38</v>
      </c>
      <c r="I3721">
        <v>2</v>
      </c>
      <c r="J3721">
        <v>0</v>
      </c>
      <c r="K3721">
        <v>93.698800000000006</v>
      </c>
    </row>
    <row r="3722" spans="1:11" x14ac:dyDescent="0.2">
      <c r="A3722" t="s">
        <v>28</v>
      </c>
      <c r="B3722" t="s">
        <v>14</v>
      </c>
      <c r="C3722" t="s">
        <v>114</v>
      </c>
      <c r="D3722" t="s">
        <v>72</v>
      </c>
      <c r="E3722" t="s">
        <v>57</v>
      </c>
      <c r="F3722" t="s">
        <v>26</v>
      </c>
      <c r="G3722" t="s">
        <v>34</v>
      </c>
      <c r="H3722">
        <v>11.16</v>
      </c>
      <c r="I3722">
        <v>2</v>
      </c>
      <c r="J3722">
        <v>0</v>
      </c>
      <c r="K3722">
        <v>2.79</v>
      </c>
    </row>
    <row r="3723" spans="1:11" x14ac:dyDescent="0.2">
      <c r="A3723" t="s">
        <v>28</v>
      </c>
      <c r="B3723" t="s">
        <v>14</v>
      </c>
      <c r="C3723" t="s">
        <v>114</v>
      </c>
      <c r="D3723" t="s">
        <v>72</v>
      </c>
      <c r="E3723" t="s">
        <v>57</v>
      </c>
      <c r="F3723" t="s">
        <v>26</v>
      </c>
      <c r="G3723" t="s">
        <v>27</v>
      </c>
      <c r="H3723">
        <v>14.94</v>
      </c>
      <c r="I3723">
        <v>3</v>
      </c>
      <c r="J3723">
        <v>0</v>
      </c>
      <c r="K3723">
        <v>6.8723999999999998</v>
      </c>
    </row>
    <row r="3724" spans="1:11" x14ac:dyDescent="0.2">
      <c r="A3724" t="s">
        <v>28</v>
      </c>
      <c r="B3724" t="s">
        <v>22</v>
      </c>
      <c r="C3724" t="s">
        <v>268</v>
      </c>
      <c r="D3724" t="s">
        <v>248</v>
      </c>
      <c r="E3724" t="s">
        <v>57</v>
      </c>
      <c r="F3724" t="s">
        <v>26</v>
      </c>
      <c r="G3724" t="s">
        <v>32</v>
      </c>
      <c r="H3724">
        <v>41.96</v>
      </c>
      <c r="I3724">
        <v>2</v>
      </c>
      <c r="J3724">
        <v>0</v>
      </c>
      <c r="K3724">
        <v>7.9724000000000004</v>
      </c>
    </row>
    <row r="3725" spans="1:11" x14ac:dyDescent="0.2">
      <c r="A3725" t="s">
        <v>28</v>
      </c>
      <c r="B3725" t="s">
        <v>22</v>
      </c>
      <c r="C3725" t="s">
        <v>268</v>
      </c>
      <c r="D3725" t="s">
        <v>248</v>
      </c>
      <c r="E3725" t="s">
        <v>57</v>
      </c>
      <c r="F3725" t="s">
        <v>26</v>
      </c>
      <c r="G3725" t="s">
        <v>32</v>
      </c>
      <c r="H3725">
        <v>636.86</v>
      </c>
      <c r="I3725">
        <v>7</v>
      </c>
      <c r="J3725">
        <v>0</v>
      </c>
      <c r="K3725">
        <v>0</v>
      </c>
    </row>
    <row r="3726" spans="1:11" x14ac:dyDescent="0.2">
      <c r="A3726" t="s">
        <v>28</v>
      </c>
      <c r="B3726" t="s">
        <v>22</v>
      </c>
      <c r="C3726" t="s">
        <v>268</v>
      </c>
      <c r="D3726" t="s">
        <v>248</v>
      </c>
      <c r="E3726" t="s">
        <v>57</v>
      </c>
      <c r="F3726" t="s">
        <v>35</v>
      </c>
      <c r="G3726" t="s">
        <v>36</v>
      </c>
      <c r="H3726">
        <v>499.99</v>
      </c>
      <c r="I3726">
        <v>1</v>
      </c>
      <c r="J3726">
        <v>0</v>
      </c>
      <c r="K3726">
        <v>129.9974</v>
      </c>
    </row>
    <row r="3727" spans="1:11" x14ac:dyDescent="0.2">
      <c r="A3727" t="s">
        <v>28</v>
      </c>
      <c r="B3727" t="s">
        <v>22</v>
      </c>
      <c r="C3727" t="s">
        <v>268</v>
      </c>
      <c r="D3727" t="s">
        <v>248</v>
      </c>
      <c r="E3727" t="s">
        <v>57</v>
      </c>
      <c r="F3727" t="s">
        <v>35</v>
      </c>
      <c r="G3727" t="s">
        <v>36</v>
      </c>
      <c r="H3727">
        <v>1259.93</v>
      </c>
      <c r="I3727">
        <v>7</v>
      </c>
      <c r="J3727">
        <v>0</v>
      </c>
      <c r="K3727">
        <v>327.58179999999999</v>
      </c>
    </row>
    <row r="3728" spans="1:11" x14ac:dyDescent="0.2">
      <c r="A3728" t="s">
        <v>28</v>
      </c>
      <c r="B3728" t="s">
        <v>22</v>
      </c>
      <c r="C3728" t="s">
        <v>268</v>
      </c>
      <c r="D3728" t="s">
        <v>248</v>
      </c>
      <c r="E3728" t="s">
        <v>57</v>
      </c>
      <c r="F3728" t="s">
        <v>26</v>
      </c>
      <c r="G3728" t="s">
        <v>37</v>
      </c>
      <c r="H3728">
        <v>65.08</v>
      </c>
      <c r="I3728">
        <v>4</v>
      </c>
      <c r="J3728">
        <v>0</v>
      </c>
      <c r="K3728">
        <v>31.889199999999999</v>
      </c>
    </row>
    <row r="3729" spans="1:11" x14ac:dyDescent="0.2">
      <c r="A3729" t="s">
        <v>13</v>
      </c>
      <c r="B3729" t="s">
        <v>14</v>
      </c>
      <c r="C3729" t="s">
        <v>75</v>
      </c>
      <c r="D3729" t="s">
        <v>76</v>
      </c>
      <c r="E3729" t="s">
        <v>57</v>
      </c>
      <c r="F3729" t="s">
        <v>26</v>
      </c>
      <c r="G3729" t="s">
        <v>41</v>
      </c>
      <c r="H3729">
        <v>26.38</v>
      </c>
      <c r="I3729">
        <v>1</v>
      </c>
      <c r="J3729">
        <v>0</v>
      </c>
      <c r="K3729">
        <v>12.1348</v>
      </c>
    </row>
    <row r="3730" spans="1:11" x14ac:dyDescent="0.2">
      <c r="A3730" t="s">
        <v>13</v>
      </c>
      <c r="B3730" t="s">
        <v>14</v>
      </c>
      <c r="C3730" t="s">
        <v>75</v>
      </c>
      <c r="D3730" t="s">
        <v>76</v>
      </c>
      <c r="E3730" t="s">
        <v>57</v>
      </c>
      <c r="F3730" t="s">
        <v>19</v>
      </c>
      <c r="G3730" t="s">
        <v>33</v>
      </c>
      <c r="H3730">
        <v>71.97</v>
      </c>
      <c r="I3730">
        <v>3</v>
      </c>
      <c r="J3730">
        <v>0</v>
      </c>
      <c r="K3730">
        <v>16.553100000000001</v>
      </c>
    </row>
    <row r="3731" spans="1:11" x14ac:dyDescent="0.2">
      <c r="A3731" t="s">
        <v>168</v>
      </c>
      <c r="B3731" t="s">
        <v>14</v>
      </c>
      <c r="C3731" t="s">
        <v>114</v>
      </c>
      <c r="D3731" t="s">
        <v>72</v>
      </c>
      <c r="E3731" t="s">
        <v>57</v>
      </c>
      <c r="F3731" t="s">
        <v>35</v>
      </c>
      <c r="G3731" t="s">
        <v>36</v>
      </c>
      <c r="H3731">
        <v>129.97999999999999</v>
      </c>
      <c r="I3731">
        <v>2</v>
      </c>
      <c r="J3731">
        <v>0</v>
      </c>
      <c r="K3731">
        <v>62.3904</v>
      </c>
    </row>
    <row r="3732" spans="1:11" x14ac:dyDescent="0.2">
      <c r="A3732" t="s">
        <v>168</v>
      </c>
      <c r="B3732" t="s">
        <v>14</v>
      </c>
      <c r="C3732" t="s">
        <v>114</v>
      </c>
      <c r="D3732" t="s">
        <v>72</v>
      </c>
      <c r="E3732" t="s">
        <v>57</v>
      </c>
      <c r="F3732" t="s">
        <v>26</v>
      </c>
      <c r="G3732" t="s">
        <v>37</v>
      </c>
      <c r="H3732">
        <v>32.54</v>
      </c>
      <c r="I3732">
        <v>2</v>
      </c>
      <c r="J3732">
        <v>0</v>
      </c>
      <c r="K3732">
        <v>15.944599999999999</v>
      </c>
    </row>
    <row r="3733" spans="1:11" x14ac:dyDescent="0.2">
      <c r="A3733" t="s">
        <v>28</v>
      </c>
      <c r="B3733" t="s">
        <v>14</v>
      </c>
      <c r="C3733" t="s">
        <v>84</v>
      </c>
      <c r="D3733" t="s">
        <v>70</v>
      </c>
      <c r="E3733" t="s">
        <v>47</v>
      </c>
      <c r="F3733" t="s">
        <v>35</v>
      </c>
      <c r="G3733" t="s">
        <v>36</v>
      </c>
      <c r="H3733">
        <v>10.9</v>
      </c>
      <c r="I3733">
        <v>1</v>
      </c>
      <c r="J3733">
        <v>0</v>
      </c>
      <c r="K3733">
        <v>3.052</v>
      </c>
    </row>
    <row r="3734" spans="1:11" x14ac:dyDescent="0.2">
      <c r="A3734" t="s">
        <v>28</v>
      </c>
      <c r="B3734" t="s">
        <v>14</v>
      </c>
      <c r="C3734" t="s">
        <v>84</v>
      </c>
      <c r="D3734" t="s">
        <v>70</v>
      </c>
      <c r="E3734" t="s">
        <v>47</v>
      </c>
      <c r="F3734" t="s">
        <v>35</v>
      </c>
      <c r="G3734" t="s">
        <v>59</v>
      </c>
      <c r="H3734">
        <v>59.98</v>
      </c>
      <c r="I3734">
        <v>2</v>
      </c>
      <c r="J3734">
        <v>0</v>
      </c>
      <c r="K3734">
        <v>25.191600000000001</v>
      </c>
    </row>
    <row r="3735" spans="1:11" x14ac:dyDescent="0.2">
      <c r="A3735" t="s">
        <v>28</v>
      </c>
      <c r="B3735" t="s">
        <v>14</v>
      </c>
      <c r="C3735" t="s">
        <v>84</v>
      </c>
      <c r="D3735" t="s">
        <v>70</v>
      </c>
      <c r="E3735" t="s">
        <v>47</v>
      </c>
      <c r="F3735" t="s">
        <v>26</v>
      </c>
      <c r="G3735" t="s">
        <v>38</v>
      </c>
      <c r="H3735">
        <v>61.929000000000002</v>
      </c>
      <c r="I3735">
        <v>1</v>
      </c>
      <c r="J3735">
        <v>0.1</v>
      </c>
      <c r="K3735">
        <v>23.395399999999999</v>
      </c>
    </row>
    <row r="3736" spans="1:11" x14ac:dyDescent="0.2">
      <c r="A3736" t="s">
        <v>28</v>
      </c>
      <c r="B3736" t="s">
        <v>14</v>
      </c>
      <c r="C3736" t="s">
        <v>75</v>
      </c>
      <c r="D3736" t="s">
        <v>76</v>
      </c>
      <c r="E3736" t="s">
        <v>57</v>
      </c>
      <c r="F3736" t="s">
        <v>26</v>
      </c>
      <c r="G3736" t="s">
        <v>60</v>
      </c>
      <c r="H3736">
        <v>16.52</v>
      </c>
      <c r="I3736">
        <v>4</v>
      </c>
      <c r="J3736">
        <v>0</v>
      </c>
      <c r="K3736">
        <v>7.5991999999999997</v>
      </c>
    </row>
    <row r="3737" spans="1:11" x14ac:dyDescent="0.2">
      <c r="A3737" t="s">
        <v>28</v>
      </c>
      <c r="B3737" t="s">
        <v>14</v>
      </c>
      <c r="C3737" t="s">
        <v>75</v>
      </c>
      <c r="D3737" t="s">
        <v>76</v>
      </c>
      <c r="E3737" t="s">
        <v>57</v>
      </c>
      <c r="F3737" t="s">
        <v>26</v>
      </c>
      <c r="G3737" t="s">
        <v>41</v>
      </c>
      <c r="H3737">
        <v>60.12</v>
      </c>
      <c r="I3737">
        <v>9</v>
      </c>
      <c r="J3737">
        <v>0</v>
      </c>
      <c r="K3737">
        <v>28.857600000000001</v>
      </c>
    </row>
    <row r="3738" spans="1:11" x14ac:dyDescent="0.2">
      <c r="A3738" t="s">
        <v>28</v>
      </c>
      <c r="B3738" t="s">
        <v>14</v>
      </c>
      <c r="C3738" t="s">
        <v>75</v>
      </c>
      <c r="D3738" t="s">
        <v>76</v>
      </c>
      <c r="E3738" t="s">
        <v>57</v>
      </c>
      <c r="F3738" t="s">
        <v>26</v>
      </c>
      <c r="G3738" t="s">
        <v>37</v>
      </c>
      <c r="H3738">
        <v>49.536000000000001</v>
      </c>
      <c r="I3738">
        <v>3</v>
      </c>
      <c r="J3738">
        <v>0.2</v>
      </c>
      <c r="K3738">
        <v>17.337599999999998</v>
      </c>
    </row>
    <row r="3739" spans="1:11" x14ac:dyDescent="0.2">
      <c r="A3739" t="s">
        <v>168</v>
      </c>
      <c r="B3739" t="s">
        <v>14</v>
      </c>
      <c r="C3739" t="s">
        <v>461</v>
      </c>
      <c r="D3739" t="s">
        <v>91</v>
      </c>
      <c r="E3739" t="s">
        <v>18</v>
      </c>
      <c r="F3739" t="s">
        <v>26</v>
      </c>
      <c r="G3739" t="s">
        <v>77</v>
      </c>
      <c r="H3739">
        <v>11.85</v>
      </c>
      <c r="I3739">
        <v>3</v>
      </c>
      <c r="J3739">
        <v>0</v>
      </c>
      <c r="K3739">
        <v>3.7919999999999998</v>
      </c>
    </row>
    <row r="3740" spans="1:11" x14ac:dyDescent="0.2">
      <c r="A3740" t="s">
        <v>13</v>
      </c>
      <c r="B3740" t="s">
        <v>14</v>
      </c>
      <c r="C3740" t="s">
        <v>103</v>
      </c>
      <c r="D3740" t="s">
        <v>167</v>
      </c>
      <c r="E3740" t="s">
        <v>18</v>
      </c>
      <c r="F3740" t="s">
        <v>26</v>
      </c>
      <c r="G3740" t="s">
        <v>32</v>
      </c>
      <c r="H3740">
        <v>118.25</v>
      </c>
      <c r="I3740">
        <v>5</v>
      </c>
      <c r="J3740">
        <v>0</v>
      </c>
      <c r="K3740">
        <v>34.292499999999997</v>
      </c>
    </row>
    <row r="3741" spans="1:11" x14ac:dyDescent="0.2">
      <c r="A3741" t="s">
        <v>13</v>
      </c>
      <c r="B3741" t="s">
        <v>14</v>
      </c>
      <c r="C3741" t="s">
        <v>103</v>
      </c>
      <c r="D3741" t="s">
        <v>167</v>
      </c>
      <c r="E3741" t="s">
        <v>18</v>
      </c>
      <c r="F3741" t="s">
        <v>19</v>
      </c>
      <c r="G3741" t="s">
        <v>21</v>
      </c>
      <c r="H3741">
        <v>368.97</v>
      </c>
      <c r="I3741">
        <v>3</v>
      </c>
      <c r="J3741">
        <v>0</v>
      </c>
      <c r="K3741">
        <v>81.173400000000001</v>
      </c>
    </row>
    <row r="3742" spans="1:11" x14ac:dyDescent="0.2">
      <c r="A3742" t="s">
        <v>13</v>
      </c>
      <c r="B3742" t="s">
        <v>22</v>
      </c>
      <c r="C3742" t="s">
        <v>149</v>
      </c>
      <c r="D3742" t="s">
        <v>24</v>
      </c>
      <c r="E3742" t="s">
        <v>25</v>
      </c>
      <c r="F3742" t="s">
        <v>19</v>
      </c>
      <c r="G3742" t="s">
        <v>33</v>
      </c>
      <c r="H3742">
        <v>198.46</v>
      </c>
      <c r="I3742">
        <v>2</v>
      </c>
      <c r="J3742">
        <v>0</v>
      </c>
      <c r="K3742">
        <v>99.23</v>
      </c>
    </row>
    <row r="3743" spans="1:11" x14ac:dyDescent="0.2">
      <c r="A3743" t="s">
        <v>13</v>
      </c>
      <c r="B3743" t="s">
        <v>22</v>
      </c>
      <c r="C3743" t="s">
        <v>149</v>
      </c>
      <c r="D3743" t="s">
        <v>24</v>
      </c>
      <c r="E3743" t="s">
        <v>25</v>
      </c>
      <c r="F3743" t="s">
        <v>26</v>
      </c>
      <c r="G3743" t="s">
        <v>38</v>
      </c>
      <c r="H3743">
        <v>321.92</v>
      </c>
      <c r="I3743">
        <v>4</v>
      </c>
      <c r="J3743">
        <v>0</v>
      </c>
      <c r="K3743">
        <v>96.575999999999993</v>
      </c>
    </row>
    <row r="3744" spans="1:11" x14ac:dyDescent="0.2">
      <c r="A3744" t="s">
        <v>13</v>
      </c>
      <c r="B3744" t="s">
        <v>22</v>
      </c>
      <c r="C3744" t="s">
        <v>149</v>
      </c>
      <c r="D3744" t="s">
        <v>24</v>
      </c>
      <c r="E3744" t="s">
        <v>25</v>
      </c>
      <c r="F3744" t="s">
        <v>35</v>
      </c>
      <c r="G3744" t="s">
        <v>162</v>
      </c>
      <c r="H3744">
        <v>879.98400000000004</v>
      </c>
      <c r="I3744">
        <v>2</v>
      </c>
      <c r="J3744">
        <v>0.2</v>
      </c>
      <c r="K3744">
        <v>329.99400000000003</v>
      </c>
    </row>
    <row r="3745" spans="1:11" x14ac:dyDescent="0.2">
      <c r="A3745" t="s">
        <v>13</v>
      </c>
      <c r="B3745" t="s">
        <v>22</v>
      </c>
      <c r="C3745" t="s">
        <v>149</v>
      </c>
      <c r="D3745" t="s">
        <v>24</v>
      </c>
      <c r="E3745" t="s">
        <v>25</v>
      </c>
      <c r="F3745" t="s">
        <v>26</v>
      </c>
      <c r="G3745" t="s">
        <v>110</v>
      </c>
      <c r="H3745">
        <v>28.4</v>
      </c>
      <c r="I3745">
        <v>5</v>
      </c>
      <c r="J3745">
        <v>0</v>
      </c>
      <c r="K3745">
        <v>8.2360000000000007</v>
      </c>
    </row>
    <row r="3746" spans="1:11" x14ac:dyDescent="0.2">
      <c r="A3746" t="s">
        <v>13</v>
      </c>
      <c r="B3746" t="s">
        <v>22</v>
      </c>
      <c r="C3746" t="s">
        <v>149</v>
      </c>
      <c r="D3746" t="s">
        <v>24</v>
      </c>
      <c r="E3746" t="s">
        <v>25</v>
      </c>
      <c r="F3746" t="s">
        <v>19</v>
      </c>
      <c r="G3746" t="s">
        <v>21</v>
      </c>
      <c r="H3746">
        <v>230.28</v>
      </c>
      <c r="I3746">
        <v>3</v>
      </c>
      <c r="J3746">
        <v>0.2</v>
      </c>
      <c r="K3746">
        <v>23.027999999999999</v>
      </c>
    </row>
    <row r="3747" spans="1:11" x14ac:dyDescent="0.2">
      <c r="A3747" t="s">
        <v>13</v>
      </c>
      <c r="B3747" t="s">
        <v>22</v>
      </c>
      <c r="C3747" t="s">
        <v>149</v>
      </c>
      <c r="D3747" t="s">
        <v>24</v>
      </c>
      <c r="E3747" t="s">
        <v>25</v>
      </c>
      <c r="F3747" t="s">
        <v>26</v>
      </c>
      <c r="G3747" t="s">
        <v>41</v>
      </c>
      <c r="H3747">
        <v>116.28</v>
      </c>
      <c r="I3747">
        <v>3</v>
      </c>
      <c r="J3747">
        <v>0</v>
      </c>
      <c r="K3747">
        <v>56.977200000000003</v>
      </c>
    </row>
    <row r="3748" spans="1:11" x14ac:dyDescent="0.2">
      <c r="A3748" t="s">
        <v>13</v>
      </c>
      <c r="B3748" t="s">
        <v>22</v>
      </c>
      <c r="C3748" t="s">
        <v>149</v>
      </c>
      <c r="D3748" t="s">
        <v>24</v>
      </c>
      <c r="E3748" t="s">
        <v>25</v>
      </c>
      <c r="F3748" t="s">
        <v>26</v>
      </c>
      <c r="G3748" t="s">
        <v>37</v>
      </c>
      <c r="H3748">
        <v>841.56799999999998</v>
      </c>
      <c r="I3748">
        <v>2</v>
      </c>
      <c r="J3748">
        <v>0.2</v>
      </c>
      <c r="K3748">
        <v>294.54880000000003</v>
      </c>
    </row>
    <row r="3749" spans="1:11" x14ac:dyDescent="0.2">
      <c r="A3749" t="s">
        <v>13</v>
      </c>
      <c r="B3749" t="s">
        <v>22</v>
      </c>
      <c r="C3749" t="s">
        <v>149</v>
      </c>
      <c r="D3749" t="s">
        <v>24</v>
      </c>
      <c r="E3749" t="s">
        <v>25</v>
      </c>
      <c r="F3749" t="s">
        <v>26</v>
      </c>
      <c r="G3749" t="s">
        <v>32</v>
      </c>
      <c r="H3749">
        <v>354.9</v>
      </c>
      <c r="I3749">
        <v>5</v>
      </c>
      <c r="J3749">
        <v>0</v>
      </c>
      <c r="K3749">
        <v>17.745000000000001</v>
      </c>
    </row>
    <row r="3750" spans="1:11" x14ac:dyDescent="0.2">
      <c r="A3750" t="s">
        <v>62</v>
      </c>
      <c r="B3750" t="s">
        <v>22</v>
      </c>
      <c r="C3750" t="s">
        <v>462</v>
      </c>
      <c r="D3750" t="s">
        <v>46</v>
      </c>
      <c r="E3750" t="s">
        <v>47</v>
      </c>
      <c r="F3750" t="s">
        <v>26</v>
      </c>
      <c r="G3750" t="s">
        <v>41</v>
      </c>
      <c r="H3750">
        <v>42.783999999999999</v>
      </c>
      <c r="I3750">
        <v>7</v>
      </c>
      <c r="J3750">
        <v>0.2</v>
      </c>
      <c r="K3750">
        <v>15.5092</v>
      </c>
    </row>
    <row r="3751" spans="1:11" x14ac:dyDescent="0.2">
      <c r="A3751" t="s">
        <v>62</v>
      </c>
      <c r="B3751" t="s">
        <v>22</v>
      </c>
      <c r="C3751" t="s">
        <v>462</v>
      </c>
      <c r="D3751" t="s">
        <v>46</v>
      </c>
      <c r="E3751" t="s">
        <v>47</v>
      </c>
      <c r="F3751" t="s">
        <v>19</v>
      </c>
      <c r="G3751" t="s">
        <v>21</v>
      </c>
      <c r="H3751">
        <v>563.42999999999995</v>
      </c>
      <c r="I3751">
        <v>5</v>
      </c>
      <c r="J3751">
        <v>0.3</v>
      </c>
      <c r="K3751">
        <v>-56.343000000000004</v>
      </c>
    </row>
    <row r="3752" spans="1:11" x14ac:dyDescent="0.2">
      <c r="A3752" t="s">
        <v>28</v>
      </c>
      <c r="B3752" t="s">
        <v>14</v>
      </c>
      <c r="C3752" t="s">
        <v>114</v>
      </c>
      <c r="D3752" t="s">
        <v>104</v>
      </c>
      <c r="E3752" t="s">
        <v>57</v>
      </c>
      <c r="F3752" t="s">
        <v>26</v>
      </c>
      <c r="G3752" t="s">
        <v>34</v>
      </c>
      <c r="H3752">
        <v>111.104</v>
      </c>
      <c r="I3752">
        <v>7</v>
      </c>
      <c r="J3752">
        <v>0.2</v>
      </c>
      <c r="K3752">
        <v>8.3328000000000007</v>
      </c>
    </row>
    <row r="3753" spans="1:11" x14ac:dyDescent="0.2">
      <c r="A3753" t="s">
        <v>28</v>
      </c>
      <c r="B3753" t="s">
        <v>22</v>
      </c>
      <c r="C3753" t="s">
        <v>23</v>
      </c>
      <c r="D3753" t="s">
        <v>24</v>
      </c>
      <c r="E3753" t="s">
        <v>25</v>
      </c>
      <c r="F3753" t="s">
        <v>26</v>
      </c>
      <c r="G3753" t="s">
        <v>34</v>
      </c>
      <c r="H3753">
        <v>11.68</v>
      </c>
      <c r="I3753">
        <v>2</v>
      </c>
      <c r="J3753">
        <v>0</v>
      </c>
      <c r="K3753">
        <v>5.4896000000000003</v>
      </c>
    </row>
    <row r="3754" spans="1:11" x14ac:dyDescent="0.2">
      <c r="A3754" t="s">
        <v>28</v>
      </c>
      <c r="B3754" t="s">
        <v>22</v>
      </c>
      <c r="C3754" t="s">
        <v>23</v>
      </c>
      <c r="D3754" t="s">
        <v>24</v>
      </c>
      <c r="E3754" t="s">
        <v>25</v>
      </c>
      <c r="F3754" t="s">
        <v>26</v>
      </c>
      <c r="G3754" t="s">
        <v>110</v>
      </c>
      <c r="H3754">
        <v>16.899999999999999</v>
      </c>
      <c r="I3754">
        <v>2</v>
      </c>
      <c r="J3754">
        <v>0</v>
      </c>
      <c r="K3754">
        <v>5.07</v>
      </c>
    </row>
    <row r="3755" spans="1:11" x14ac:dyDescent="0.2">
      <c r="A3755" t="s">
        <v>28</v>
      </c>
      <c r="B3755" t="s">
        <v>22</v>
      </c>
      <c r="C3755" t="s">
        <v>23</v>
      </c>
      <c r="D3755" t="s">
        <v>24</v>
      </c>
      <c r="E3755" t="s">
        <v>25</v>
      </c>
      <c r="F3755" t="s">
        <v>19</v>
      </c>
      <c r="G3755" t="s">
        <v>33</v>
      </c>
      <c r="H3755">
        <v>24.4</v>
      </c>
      <c r="I3755">
        <v>2</v>
      </c>
      <c r="J3755">
        <v>0</v>
      </c>
      <c r="K3755">
        <v>10.247999999999999</v>
      </c>
    </row>
    <row r="3756" spans="1:11" x14ac:dyDescent="0.2">
      <c r="A3756" t="s">
        <v>28</v>
      </c>
      <c r="B3756" t="s">
        <v>14</v>
      </c>
      <c r="C3756" t="s">
        <v>316</v>
      </c>
      <c r="D3756" t="s">
        <v>166</v>
      </c>
      <c r="E3756" t="s">
        <v>57</v>
      </c>
      <c r="F3756" t="s">
        <v>26</v>
      </c>
      <c r="G3756" t="s">
        <v>41</v>
      </c>
      <c r="H3756">
        <v>87.6</v>
      </c>
      <c r="I3756">
        <v>5</v>
      </c>
      <c r="J3756">
        <v>0</v>
      </c>
      <c r="K3756">
        <v>42.048000000000002</v>
      </c>
    </row>
    <row r="3757" spans="1:11" x14ac:dyDescent="0.2">
      <c r="A3757" t="s">
        <v>13</v>
      </c>
      <c r="B3757" t="s">
        <v>22</v>
      </c>
      <c r="C3757" t="s">
        <v>463</v>
      </c>
      <c r="D3757" t="s">
        <v>49</v>
      </c>
      <c r="E3757" t="s">
        <v>47</v>
      </c>
      <c r="F3757" t="s">
        <v>19</v>
      </c>
      <c r="G3757" t="s">
        <v>20</v>
      </c>
      <c r="H3757">
        <v>241.96</v>
      </c>
      <c r="I3757">
        <v>2</v>
      </c>
      <c r="J3757">
        <v>0</v>
      </c>
      <c r="K3757">
        <v>24.196000000000002</v>
      </c>
    </row>
    <row r="3758" spans="1:11" x14ac:dyDescent="0.2">
      <c r="A3758" t="s">
        <v>13</v>
      </c>
      <c r="B3758" t="s">
        <v>22</v>
      </c>
      <c r="C3758" t="s">
        <v>463</v>
      </c>
      <c r="D3758" t="s">
        <v>49</v>
      </c>
      <c r="E3758" t="s">
        <v>47</v>
      </c>
      <c r="F3758" t="s">
        <v>26</v>
      </c>
      <c r="G3758" t="s">
        <v>37</v>
      </c>
      <c r="H3758">
        <v>8.52</v>
      </c>
      <c r="I3758">
        <v>3</v>
      </c>
      <c r="J3758">
        <v>0</v>
      </c>
      <c r="K3758">
        <v>4.1748000000000003</v>
      </c>
    </row>
    <row r="3759" spans="1:11" x14ac:dyDescent="0.2">
      <c r="A3759" t="s">
        <v>28</v>
      </c>
      <c r="B3759" t="s">
        <v>14</v>
      </c>
      <c r="C3759" t="s">
        <v>79</v>
      </c>
      <c r="D3759" t="s">
        <v>65</v>
      </c>
      <c r="E3759" t="s">
        <v>47</v>
      </c>
      <c r="F3759" t="s">
        <v>26</v>
      </c>
      <c r="G3759" t="s">
        <v>37</v>
      </c>
      <c r="H3759">
        <v>1.788</v>
      </c>
      <c r="I3759">
        <v>3</v>
      </c>
      <c r="J3759">
        <v>0.8</v>
      </c>
      <c r="K3759">
        <v>-3.0396000000000001</v>
      </c>
    </row>
    <row r="3760" spans="1:11" x14ac:dyDescent="0.2">
      <c r="A3760" t="s">
        <v>28</v>
      </c>
      <c r="B3760" t="s">
        <v>22</v>
      </c>
      <c r="C3760" t="s">
        <v>61</v>
      </c>
      <c r="D3760" t="s">
        <v>46</v>
      </c>
      <c r="E3760" t="s">
        <v>47</v>
      </c>
      <c r="F3760" t="s">
        <v>19</v>
      </c>
      <c r="G3760" t="s">
        <v>31</v>
      </c>
      <c r="H3760">
        <v>99.372</v>
      </c>
      <c r="I3760">
        <v>2</v>
      </c>
      <c r="J3760">
        <v>0.3</v>
      </c>
      <c r="K3760">
        <v>-1.4196</v>
      </c>
    </row>
    <row r="3761" spans="1:11" x14ac:dyDescent="0.2">
      <c r="A3761" t="s">
        <v>28</v>
      </c>
      <c r="B3761" t="s">
        <v>22</v>
      </c>
      <c r="C3761" t="s">
        <v>61</v>
      </c>
      <c r="D3761" t="s">
        <v>46</v>
      </c>
      <c r="E3761" t="s">
        <v>47</v>
      </c>
      <c r="F3761" t="s">
        <v>26</v>
      </c>
      <c r="G3761" t="s">
        <v>34</v>
      </c>
      <c r="H3761">
        <v>1.3440000000000001</v>
      </c>
      <c r="I3761">
        <v>1</v>
      </c>
      <c r="J3761">
        <v>0.2</v>
      </c>
      <c r="K3761">
        <v>0.504</v>
      </c>
    </row>
    <row r="3762" spans="1:11" x14ac:dyDescent="0.2">
      <c r="A3762" t="s">
        <v>13</v>
      </c>
      <c r="B3762" t="s">
        <v>44</v>
      </c>
      <c r="C3762" t="s">
        <v>61</v>
      </c>
      <c r="D3762" t="s">
        <v>46</v>
      </c>
      <c r="E3762" t="s">
        <v>47</v>
      </c>
      <c r="F3762" t="s">
        <v>35</v>
      </c>
      <c r="G3762" t="s">
        <v>36</v>
      </c>
      <c r="H3762">
        <v>119.96</v>
      </c>
      <c r="I3762">
        <v>5</v>
      </c>
      <c r="J3762">
        <v>0.2</v>
      </c>
      <c r="K3762">
        <v>11.996</v>
      </c>
    </row>
    <row r="3763" spans="1:11" x14ac:dyDescent="0.2">
      <c r="A3763" t="s">
        <v>13</v>
      </c>
      <c r="B3763" t="s">
        <v>22</v>
      </c>
      <c r="C3763" t="s">
        <v>229</v>
      </c>
      <c r="D3763" t="s">
        <v>30</v>
      </c>
      <c r="E3763" t="s">
        <v>18</v>
      </c>
      <c r="F3763" t="s">
        <v>19</v>
      </c>
      <c r="G3763" t="s">
        <v>21</v>
      </c>
      <c r="H3763">
        <v>1013.832</v>
      </c>
      <c r="I3763">
        <v>9</v>
      </c>
      <c r="J3763">
        <v>0.2</v>
      </c>
      <c r="K3763">
        <v>101.3832</v>
      </c>
    </row>
    <row r="3764" spans="1:11" x14ac:dyDescent="0.2">
      <c r="A3764" t="s">
        <v>13</v>
      </c>
      <c r="B3764" t="s">
        <v>22</v>
      </c>
      <c r="C3764" t="s">
        <v>229</v>
      </c>
      <c r="D3764" t="s">
        <v>30</v>
      </c>
      <c r="E3764" t="s">
        <v>18</v>
      </c>
      <c r="F3764" t="s">
        <v>26</v>
      </c>
      <c r="G3764" t="s">
        <v>77</v>
      </c>
      <c r="H3764">
        <v>1.984</v>
      </c>
      <c r="I3764">
        <v>2</v>
      </c>
      <c r="J3764">
        <v>0.2</v>
      </c>
      <c r="K3764">
        <v>0.66959999999999997</v>
      </c>
    </row>
    <row r="3765" spans="1:11" x14ac:dyDescent="0.2">
      <c r="A3765" t="s">
        <v>28</v>
      </c>
      <c r="B3765" t="s">
        <v>14</v>
      </c>
      <c r="C3765" t="s">
        <v>52</v>
      </c>
      <c r="D3765" t="s">
        <v>24</v>
      </c>
      <c r="E3765" t="s">
        <v>25</v>
      </c>
      <c r="F3765" t="s">
        <v>19</v>
      </c>
      <c r="G3765" t="s">
        <v>31</v>
      </c>
      <c r="H3765">
        <v>2003.52</v>
      </c>
      <c r="I3765">
        <v>6</v>
      </c>
      <c r="J3765">
        <v>0.2</v>
      </c>
      <c r="K3765">
        <v>-325.572</v>
      </c>
    </row>
    <row r="3766" spans="1:11" x14ac:dyDescent="0.2">
      <c r="A3766" t="s">
        <v>28</v>
      </c>
      <c r="B3766" t="s">
        <v>22</v>
      </c>
      <c r="C3766" t="s">
        <v>55</v>
      </c>
      <c r="D3766" t="s">
        <v>56</v>
      </c>
      <c r="E3766" t="s">
        <v>57</v>
      </c>
      <c r="F3766" t="s">
        <v>26</v>
      </c>
      <c r="G3766" t="s">
        <v>32</v>
      </c>
      <c r="H3766">
        <v>82.367999999999995</v>
      </c>
      <c r="I3766">
        <v>2</v>
      </c>
      <c r="J3766">
        <v>0.2</v>
      </c>
      <c r="K3766">
        <v>-19.5624</v>
      </c>
    </row>
    <row r="3767" spans="1:11" x14ac:dyDescent="0.2">
      <c r="A3767" t="s">
        <v>13</v>
      </c>
      <c r="B3767" t="s">
        <v>14</v>
      </c>
      <c r="C3767" t="s">
        <v>90</v>
      </c>
      <c r="D3767" t="s">
        <v>91</v>
      </c>
      <c r="E3767" t="s">
        <v>18</v>
      </c>
      <c r="F3767" t="s">
        <v>35</v>
      </c>
      <c r="G3767" t="s">
        <v>59</v>
      </c>
      <c r="H3767">
        <v>62.91</v>
      </c>
      <c r="I3767">
        <v>3</v>
      </c>
      <c r="J3767">
        <v>0</v>
      </c>
      <c r="K3767">
        <v>22.647600000000001</v>
      </c>
    </row>
    <row r="3768" spans="1:11" x14ac:dyDescent="0.2">
      <c r="A3768" t="s">
        <v>13</v>
      </c>
      <c r="B3768" t="s">
        <v>14</v>
      </c>
      <c r="C3768" t="s">
        <v>180</v>
      </c>
      <c r="D3768" t="s">
        <v>30</v>
      </c>
      <c r="E3768" t="s">
        <v>18</v>
      </c>
      <c r="F3768" t="s">
        <v>26</v>
      </c>
      <c r="G3768" t="s">
        <v>77</v>
      </c>
      <c r="H3768">
        <v>6.9119999999999999</v>
      </c>
      <c r="I3768">
        <v>3</v>
      </c>
      <c r="J3768">
        <v>0.2</v>
      </c>
      <c r="K3768">
        <v>2.3328000000000002</v>
      </c>
    </row>
    <row r="3769" spans="1:11" x14ac:dyDescent="0.2">
      <c r="A3769" t="s">
        <v>13</v>
      </c>
      <c r="B3769" t="s">
        <v>14</v>
      </c>
      <c r="C3769" t="s">
        <v>180</v>
      </c>
      <c r="D3769" t="s">
        <v>30</v>
      </c>
      <c r="E3769" t="s">
        <v>18</v>
      </c>
      <c r="F3769" t="s">
        <v>35</v>
      </c>
      <c r="G3769" t="s">
        <v>59</v>
      </c>
      <c r="H3769">
        <v>383.976</v>
      </c>
      <c r="I3769">
        <v>3</v>
      </c>
      <c r="J3769">
        <v>0.2</v>
      </c>
      <c r="K3769">
        <v>81.594899999999996</v>
      </c>
    </row>
    <row r="3770" spans="1:11" x14ac:dyDescent="0.2">
      <c r="A3770" t="s">
        <v>13</v>
      </c>
      <c r="B3770" t="s">
        <v>14</v>
      </c>
      <c r="C3770" t="s">
        <v>180</v>
      </c>
      <c r="D3770" t="s">
        <v>30</v>
      </c>
      <c r="E3770" t="s">
        <v>18</v>
      </c>
      <c r="F3770" t="s">
        <v>26</v>
      </c>
      <c r="G3770" t="s">
        <v>41</v>
      </c>
      <c r="H3770">
        <v>10.368</v>
      </c>
      <c r="I3770">
        <v>2</v>
      </c>
      <c r="J3770">
        <v>0.2</v>
      </c>
      <c r="K3770">
        <v>3.6288</v>
      </c>
    </row>
    <row r="3771" spans="1:11" x14ac:dyDescent="0.2">
      <c r="A3771" t="s">
        <v>13</v>
      </c>
      <c r="B3771" t="s">
        <v>14</v>
      </c>
      <c r="C3771" t="s">
        <v>180</v>
      </c>
      <c r="D3771" t="s">
        <v>30</v>
      </c>
      <c r="E3771" t="s">
        <v>18</v>
      </c>
      <c r="F3771" t="s">
        <v>35</v>
      </c>
      <c r="G3771" t="s">
        <v>59</v>
      </c>
      <c r="H3771">
        <v>335.94400000000002</v>
      </c>
      <c r="I3771">
        <v>7</v>
      </c>
      <c r="J3771">
        <v>0.2</v>
      </c>
      <c r="K3771">
        <v>41.993000000000002</v>
      </c>
    </row>
    <row r="3772" spans="1:11" x14ac:dyDescent="0.2">
      <c r="A3772" t="s">
        <v>28</v>
      </c>
      <c r="B3772" t="s">
        <v>44</v>
      </c>
      <c r="C3772" t="s">
        <v>464</v>
      </c>
      <c r="D3772" t="s">
        <v>24</v>
      </c>
      <c r="E3772" t="s">
        <v>25</v>
      </c>
      <c r="F3772" t="s">
        <v>19</v>
      </c>
      <c r="G3772" t="s">
        <v>33</v>
      </c>
      <c r="H3772">
        <v>665.88</v>
      </c>
      <c r="I3772">
        <v>6</v>
      </c>
      <c r="J3772">
        <v>0</v>
      </c>
      <c r="K3772">
        <v>106.5408</v>
      </c>
    </row>
    <row r="3773" spans="1:11" x14ac:dyDescent="0.2">
      <c r="A3773" t="s">
        <v>13</v>
      </c>
      <c r="B3773" t="s">
        <v>44</v>
      </c>
      <c r="C3773" t="s">
        <v>180</v>
      </c>
      <c r="D3773" t="s">
        <v>30</v>
      </c>
      <c r="E3773" t="s">
        <v>18</v>
      </c>
      <c r="F3773" t="s">
        <v>35</v>
      </c>
      <c r="G3773" t="s">
        <v>36</v>
      </c>
      <c r="H3773">
        <v>71.975999999999999</v>
      </c>
      <c r="I3773">
        <v>3</v>
      </c>
      <c r="J3773">
        <v>0.2</v>
      </c>
      <c r="K3773">
        <v>8.9969999999999999</v>
      </c>
    </row>
    <row r="3774" spans="1:11" x14ac:dyDescent="0.2">
      <c r="A3774" t="s">
        <v>28</v>
      </c>
      <c r="B3774" t="s">
        <v>14</v>
      </c>
      <c r="C3774" t="s">
        <v>75</v>
      </c>
      <c r="D3774" t="s">
        <v>76</v>
      </c>
      <c r="E3774" t="s">
        <v>57</v>
      </c>
      <c r="F3774" t="s">
        <v>26</v>
      </c>
      <c r="G3774" t="s">
        <v>41</v>
      </c>
      <c r="H3774">
        <v>37.94</v>
      </c>
      <c r="I3774">
        <v>2</v>
      </c>
      <c r="J3774">
        <v>0</v>
      </c>
      <c r="K3774">
        <v>18.211200000000002</v>
      </c>
    </row>
    <row r="3775" spans="1:11" x14ac:dyDescent="0.2">
      <c r="A3775" t="s">
        <v>28</v>
      </c>
      <c r="B3775" t="s">
        <v>44</v>
      </c>
      <c r="C3775" t="s">
        <v>465</v>
      </c>
      <c r="D3775" t="s">
        <v>336</v>
      </c>
      <c r="E3775" t="s">
        <v>47</v>
      </c>
      <c r="F3775" t="s">
        <v>35</v>
      </c>
      <c r="G3775" t="s">
        <v>36</v>
      </c>
      <c r="H3775">
        <v>273.95999999999998</v>
      </c>
      <c r="I3775">
        <v>2</v>
      </c>
      <c r="J3775">
        <v>0</v>
      </c>
      <c r="K3775">
        <v>10.958399999999999</v>
      </c>
    </row>
    <row r="3776" spans="1:11" x14ac:dyDescent="0.2">
      <c r="A3776" t="s">
        <v>13</v>
      </c>
      <c r="B3776" t="s">
        <v>14</v>
      </c>
      <c r="C3776" t="s">
        <v>55</v>
      </c>
      <c r="D3776" t="s">
        <v>56</v>
      </c>
      <c r="E3776" t="s">
        <v>57</v>
      </c>
      <c r="F3776" t="s">
        <v>35</v>
      </c>
      <c r="G3776" t="s">
        <v>36</v>
      </c>
      <c r="H3776">
        <v>269.98200000000003</v>
      </c>
      <c r="I3776">
        <v>3</v>
      </c>
      <c r="J3776">
        <v>0.4</v>
      </c>
      <c r="K3776">
        <v>40.497300000000003</v>
      </c>
    </row>
    <row r="3777" spans="1:11" x14ac:dyDescent="0.2">
      <c r="A3777" t="s">
        <v>13</v>
      </c>
      <c r="B3777" t="s">
        <v>14</v>
      </c>
      <c r="C3777" t="s">
        <v>85</v>
      </c>
      <c r="D3777" t="s">
        <v>86</v>
      </c>
      <c r="E3777" t="s">
        <v>18</v>
      </c>
      <c r="F3777" t="s">
        <v>26</v>
      </c>
      <c r="G3777" t="s">
        <v>41</v>
      </c>
      <c r="H3777">
        <v>8.9039999999999999</v>
      </c>
      <c r="I3777">
        <v>3</v>
      </c>
      <c r="J3777">
        <v>0.2</v>
      </c>
      <c r="K3777">
        <v>3.339</v>
      </c>
    </row>
    <row r="3778" spans="1:11" x14ac:dyDescent="0.2">
      <c r="A3778" t="s">
        <v>13</v>
      </c>
      <c r="B3778" t="s">
        <v>14</v>
      </c>
      <c r="C3778" t="s">
        <v>85</v>
      </c>
      <c r="D3778" t="s">
        <v>86</v>
      </c>
      <c r="E3778" t="s">
        <v>18</v>
      </c>
      <c r="F3778" t="s">
        <v>26</v>
      </c>
      <c r="G3778" t="s">
        <v>32</v>
      </c>
      <c r="H3778">
        <v>720.06399999999996</v>
      </c>
      <c r="I3778">
        <v>4</v>
      </c>
      <c r="J3778">
        <v>0.2</v>
      </c>
      <c r="K3778">
        <v>-63.005600000000001</v>
      </c>
    </row>
    <row r="3779" spans="1:11" x14ac:dyDescent="0.2">
      <c r="A3779" t="s">
        <v>28</v>
      </c>
      <c r="B3779" t="s">
        <v>44</v>
      </c>
      <c r="C3779" t="s">
        <v>29</v>
      </c>
      <c r="D3779" t="s">
        <v>30</v>
      </c>
      <c r="E3779" t="s">
        <v>18</v>
      </c>
      <c r="F3779" t="s">
        <v>35</v>
      </c>
      <c r="G3779" t="s">
        <v>59</v>
      </c>
      <c r="H3779">
        <v>41.423999999999999</v>
      </c>
      <c r="I3779">
        <v>2</v>
      </c>
      <c r="J3779">
        <v>0.2</v>
      </c>
      <c r="K3779">
        <v>8.2848000000000006</v>
      </c>
    </row>
    <row r="3780" spans="1:11" x14ac:dyDescent="0.2">
      <c r="A3780" t="s">
        <v>28</v>
      </c>
      <c r="B3780" t="s">
        <v>44</v>
      </c>
      <c r="C3780" t="s">
        <v>103</v>
      </c>
      <c r="D3780" t="s">
        <v>104</v>
      </c>
      <c r="E3780" t="s">
        <v>57</v>
      </c>
      <c r="F3780" t="s">
        <v>26</v>
      </c>
      <c r="G3780" t="s">
        <v>37</v>
      </c>
      <c r="H3780">
        <v>3.1320000000000001</v>
      </c>
      <c r="I3780">
        <v>2</v>
      </c>
      <c r="J3780">
        <v>0.7</v>
      </c>
      <c r="K3780">
        <v>-2.61</v>
      </c>
    </row>
    <row r="3781" spans="1:11" x14ac:dyDescent="0.2">
      <c r="A3781" t="s">
        <v>28</v>
      </c>
      <c r="B3781" t="s">
        <v>22</v>
      </c>
      <c r="C3781" t="s">
        <v>23</v>
      </c>
      <c r="D3781" t="s">
        <v>24</v>
      </c>
      <c r="E3781" t="s">
        <v>25</v>
      </c>
      <c r="F3781" t="s">
        <v>26</v>
      </c>
      <c r="G3781" t="s">
        <v>32</v>
      </c>
      <c r="H3781">
        <v>1085.42</v>
      </c>
      <c r="I3781">
        <v>7</v>
      </c>
      <c r="J3781">
        <v>0</v>
      </c>
      <c r="K3781">
        <v>282.20920000000001</v>
      </c>
    </row>
    <row r="3782" spans="1:11" x14ac:dyDescent="0.2">
      <c r="A3782" t="s">
        <v>28</v>
      </c>
      <c r="B3782" t="s">
        <v>14</v>
      </c>
      <c r="C3782" t="s">
        <v>61</v>
      </c>
      <c r="D3782" t="s">
        <v>46</v>
      </c>
      <c r="E3782" t="s">
        <v>47</v>
      </c>
      <c r="F3782" t="s">
        <v>26</v>
      </c>
      <c r="G3782" t="s">
        <v>34</v>
      </c>
      <c r="H3782">
        <v>3.9119999999999999</v>
      </c>
      <c r="I3782">
        <v>1</v>
      </c>
      <c r="J3782">
        <v>0.2</v>
      </c>
      <c r="K3782">
        <v>1.0268999999999999</v>
      </c>
    </row>
    <row r="3783" spans="1:11" x14ac:dyDescent="0.2">
      <c r="A3783" t="s">
        <v>28</v>
      </c>
      <c r="B3783" t="s">
        <v>14</v>
      </c>
      <c r="C3783" t="s">
        <v>61</v>
      </c>
      <c r="D3783" t="s">
        <v>46</v>
      </c>
      <c r="E3783" t="s">
        <v>47</v>
      </c>
      <c r="F3783" t="s">
        <v>26</v>
      </c>
      <c r="G3783" t="s">
        <v>34</v>
      </c>
      <c r="H3783">
        <v>62.375999999999998</v>
      </c>
      <c r="I3783">
        <v>3</v>
      </c>
      <c r="J3783">
        <v>0.2</v>
      </c>
      <c r="K3783">
        <v>7.0172999999999996</v>
      </c>
    </row>
    <row r="3784" spans="1:11" x14ac:dyDescent="0.2">
      <c r="A3784" t="s">
        <v>28</v>
      </c>
      <c r="B3784" t="s">
        <v>44</v>
      </c>
      <c r="C3784" t="s">
        <v>238</v>
      </c>
      <c r="D3784" t="s">
        <v>54</v>
      </c>
      <c r="E3784" t="s">
        <v>47</v>
      </c>
      <c r="F3784" t="s">
        <v>26</v>
      </c>
      <c r="G3784" t="s">
        <v>77</v>
      </c>
      <c r="H3784">
        <v>29.05</v>
      </c>
      <c r="I3784">
        <v>5</v>
      </c>
      <c r="J3784">
        <v>0</v>
      </c>
      <c r="K3784">
        <v>9.0054999999999996</v>
      </c>
    </row>
    <row r="3785" spans="1:11" x14ac:dyDescent="0.2">
      <c r="A3785" t="s">
        <v>28</v>
      </c>
      <c r="B3785" t="s">
        <v>44</v>
      </c>
      <c r="C3785" t="s">
        <v>23</v>
      </c>
      <c r="D3785" t="s">
        <v>24</v>
      </c>
      <c r="E3785" t="s">
        <v>25</v>
      </c>
      <c r="F3785" t="s">
        <v>26</v>
      </c>
      <c r="G3785" t="s">
        <v>37</v>
      </c>
      <c r="H3785">
        <v>180.96</v>
      </c>
      <c r="I3785">
        <v>6</v>
      </c>
      <c r="J3785">
        <v>0.2</v>
      </c>
      <c r="K3785">
        <v>67.86</v>
      </c>
    </row>
    <row r="3786" spans="1:11" x14ac:dyDescent="0.2">
      <c r="A3786" t="s">
        <v>62</v>
      </c>
      <c r="B3786" t="s">
        <v>22</v>
      </c>
      <c r="C3786" t="s">
        <v>466</v>
      </c>
      <c r="D3786" t="s">
        <v>56</v>
      </c>
      <c r="E3786" t="s">
        <v>57</v>
      </c>
      <c r="F3786" t="s">
        <v>26</v>
      </c>
      <c r="G3786" t="s">
        <v>37</v>
      </c>
      <c r="H3786">
        <v>4.4189999999999996</v>
      </c>
      <c r="I3786">
        <v>3</v>
      </c>
      <c r="J3786">
        <v>0.7</v>
      </c>
      <c r="K3786">
        <v>-3.3879000000000001</v>
      </c>
    </row>
    <row r="3787" spans="1:11" x14ac:dyDescent="0.2">
      <c r="A3787" t="s">
        <v>62</v>
      </c>
      <c r="B3787" t="s">
        <v>22</v>
      </c>
      <c r="C3787" t="s">
        <v>466</v>
      </c>
      <c r="D3787" t="s">
        <v>56</v>
      </c>
      <c r="E3787" t="s">
        <v>57</v>
      </c>
      <c r="F3787" t="s">
        <v>26</v>
      </c>
      <c r="G3787" t="s">
        <v>34</v>
      </c>
      <c r="H3787">
        <v>16.032</v>
      </c>
      <c r="I3787">
        <v>6</v>
      </c>
      <c r="J3787">
        <v>0.2</v>
      </c>
      <c r="K3787">
        <v>2.2044000000000001</v>
      </c>
    </row>
    <row r="3788" spans="1:11" x14ac:dyDescent="0.2">
      <c r="A3788" t="s">
        <v>28</v>
      </c>
      <c r="B3788" t="s">
        <v>14</v>
      </c>
      <c r="C3788" t="s">
        <v>75</v>
      </c>
      <c r="D3788" t="s">
        <v>76</v>
      </c>
      <c r="E3788" t="s">
        <v>57</v>
      </c>
      <c r="F3788" t="s">
        <v>26</v>
      </c>
      <c r="G3788" t="s">
        <v>34</v>
      </c>
      <c r="H3788">
        <v>29.79</v>
      </c>
      <c r="I3788">
        <v>3</v>
      </c>
      <c r="J3788">
        <v>0</v>
      </c>
      <c r="K3788">
        <v>12.511799999999999</v>
      </c>
    </row>
    <row r="3789" spans="1:11" x14ac:dyDescent="0.2">
      <c r="A3789" t="s">
        <v>28</v>
      </c>
      <c r="B3789" t="s">
        <v>14</v>
      </c>
      <c r="C3789" t="s">
        <v>144</v>
      </c>
      <c r="D3789" t="s">
        <v>24</v>
      </c>
      <c r="E3789" t="s">
        <v>25</v>
      </c>
      <c r="F3789" t="s">
        <v>26</v>
      </c>
      <c r="G3789" t="s">
        <v>32</v>
      </c>
      <c r="H3789">
        <v>57.23</v>
      </c>
      <c r="I3789">
        <v>1</v>
      </c>
      <c r="J3789">
        <v>0</v>
      </c>
      <c r="K3789">
        <v>14.307499999999999</v>
      </c>
    </row>
    <row r="3790" spans="1:11" x14ac:dyDescent="0.2">
      <c r="A3790" t="s">
        <v>28</v>
      </c>
      <c r="B3790" t="s">
        <v>14</v>
      </c>
      <c r="C3790" t="s">
        <v>144</v>
      </c>
      <c r="D3790" t="s">
        <v>24</v>
      </c>
      <c r="E3790" t="s">
        <v>25</v>
      </c>
      <c r="F3790" t="s">
        <v>19</v>
      </c>
      <c r="G3790" t="s">
        <v>31</v>
      </c>
      <c r="H3790">
        <v>333</v>
      </c>
      <c r="I3790">
        <v>3</v>
      </c>
      <c r="J3790">
        <v>0.2</v>
      </c>
      <c r="K3790">
        <v>-16.649999999999999</v>
      </c>
    </row>
    <row r="3791" spans="1:11" x14ac:dyDescent="0.2">
      <c r="A3791" t="s">
        <v>28</v>
      </c>
      <c r="B3791" t="s">
        <v>14</v>
      </c>
      <c r="C3791" t="s">
        <v>144</v>
      </c>
      <c r="D3791" t="s">
        <v>24</v>
      </c>
      <c r="E3791" t="s">
        <v>25</v>
      </c>
      <c r="F3791" t="s">
        <v>26</v>
      </c>
      <c r="G3791" t="s">
        <v>34</v>
      </c>
      <c r="H3791">
        <v>36.44</v>
      </c>
      <c r="I3791">
        <v>4</v>
      </c>
      <c r="J3791">
        <v>0</v>
      </c>
      <c r="K3791">
        <v>12.0252</v>
      </c>
    </row>
    <row r="3792" spans="1:11" x14ac:dyDescent="0.2">
      <c r="A3792" t="s">
        <v>62</v>
      </c>
      <c r="B3792" t="s">
        <v>14</v>
      </c>
      <c r="C3792" t="s">
        <v>180</v>
      </c>
      <c r="D3792" t="s">
        <v>30</v>
      </c>
      <c r="E3792" t="s">
        <v>18</v>
      </c>
      <c r="F3792" t="s">
        <v>26</v>
      </c>
      <c r="G3792" t="s">
        <v>41</v>
      </c>
      <c r="H3792">
        <v>251.64</v>
      </c>
      <c r="I3792">
        <v>3</v>
      </c>
      <c r="J3792">
        <v>0.2</v>
      </c>
      <c r="K3792">
        <v>88.073999999999998</v>
      </c>
    </row>
    <row r="3793" spans="1:11" x14ac:dyDescent="0.2">
      <c r="A3793" t="s">
        <v>62</v>
      </c>
      <c r="B3793" t="s">
        <v>22</v>
      </c>
      <c r="C3793" t="s">
        <v>332</v>
      </c>
      <c r="D3793" t="s">
        <v>40</v>
      </c>
      <c r="E3793" t="s">
        <v>18</v>
      </c>
      <c r="F3793" t="s">
        <v>19</v>
      </c>
      <c r="G3793" t="s">
        <v>31</v>
      </c>
      <c r="H3793">
        <v>523.76400000000001</v>
      </c>
      <c r="I3793">
        <v>3</v>
      </c>
      <c r="J3793">
        <v>0.4</v>
      </c>
      <c r="K3793">
        <v>-192.04679999999999</v>
      </c>
    </row>
    <row r="3794" spans="1:11" x14ac:dyDescent="0.2">
      <c r="A3794" t="s">
        <v>62</v>
      </c>
      <c r="B3794" t="s">
        <v>22</v>
      </c>
      <c r="C3794" t="s">
        <v>332</v>
      </c>
      <c r="D3794" t="s">
        <v>40</v>
      </c>
      <c r="E3794" t="s">
        <v>18</v>
      </c>
      <c r="F3794" t="s">
        <v>35</v>
      </c>
      <c r="G3794" t="s">
        <v>36</v>
      </c>
      <c r="H3794">
        <v>1359.96</v>
      </c>
      <c r="I3794">
        <v>5</v>
      </c>
      <c r="J3794">
        <v>0.2</v>
      </c>
      <c r="K3794">
        <v>118.9965</v>
      </c>
    </row>
    <row r="3795" spans="1:11" x14ac:dyDescent="0.2">
      <c r="A3795" t="s">
        <v>28</v>
      </c>
      <c r="B3795" t="s">
        <v>14</v>
      </c>
      <c r="C3795" t="s">
        <v>189</v>
      </c>
      <c r="D3795" t="s">
        <v>40</v>
      </c>
      <c r="E3795" t="s">
        <v>18</v>
      </c>
      <c r="F3795" t="s">
        <v>19</v>
      </c>
      <c r="G3795" t="s">
        <v>21</v>
      </c>
      <c r="H3795">
        <v>102.592</v>
      </c>
      <c r="I3795">
        <v>1</v>
      </c>
      <c r="J3795">
        <v>0.2</v>
      </c>
      <c r="K3795">
        <v>10.2592</v>
      </c>
    </row>
    <row r="3796" spans="1:11" x14ac:dyDescent="0.2">
      <c r="A3796" t="s">
        <v>28</v>
      </c>
      <c r="B3796" t="s">
        <v>14</v>
      </c>
      <c r="C3796" t="s">
        <v>189</v>
      </c>
      <c r="D3796" t="s">
        <v>40</v>
      </c>
      <c r="E3796" t="s">
        <v>18</v>
      </c>
      <c r="F3796" t="s">
        <v>35</v>
      </c>
      <c r="G3796" t="s">
        <v>59</v>
      </c>
      <c r="H3796">
        <v>22.704000000000001</v>
      </c>
      <c r="I3796">
        <v>1</v>
      </c>
      <c r="J3796">
        <v>0.2</v>
      </c>
      <c r="K3796">
        <v>5.9598000000000004</v>
      </c>
    </row>
    <row r="3797" spans="1:11" x14ac:dyDescent="0.2">
      <c r="A3797" t="s">
        <v>28</v>
      </c>
      <c r="B3797" t="s">
        <v>14</v>
      </c>
      <c r="C3797" t="s">
        <v>189</v>
      </c>
      <c r="D3797" t="s">
        <v>40</v>
      </c>
      <c r="E3797" t="s">
        <v>18</v>
      </c>
      <c r="F3797" t="s">
        <v>26</v>
      </c>
      <c r="G3797" t="s">
        <v>41</v>
      </c>
      <c r="H3797">
        <v>93.024000000000001</v>
      </c>
      <c r="I3797">
        <v>3</v>
      </c>
      <c r="J3797">
        <v>0.2</v>
      </c>
      <c r="K3797">
        <v>33.721200000000003</v>
      </c>
    </row>
    <row r="3798" spans="1:11" x14ac:dyDescent="0.2">
      <c r="A3798" t="s">
        <v>28</v>
      </c>
      <c r="B3798" t="s">
        <v>14</v>
      </c>
      <c r="C3798" t="s">
        <v>189</v>
      </c>
      <c r="D3798" t="s">
        <v>40</v>
      </c>
      <c r="E3798" t="s">
        <v>18</v>
      </c>
      <c r="F3798" t="s">
        <v>26</v>
      </c>
      <c r="G3798" t="s">
        <v>110</v>
      </c>
      <c r="H3798">
        <v>12.768000000000001</v>
      </c>
      <c r="I3798">
        <v>2</v>
      </c>
      <c r="J3798">
        <v>0.2</v>
      </c>
      <c r="K3798">
        <v>1.4363999999999999</v>
      </c>
    </row>
    <row r="3799" spans="1:11" x14ac:dyDescent="0.2">
      <c r="A3799" t="s">
        <v>28</v>
      </c>
      <c r="B3799" t="s">
        <v>14</v>
      </c>
      <c r="C3799" t="s">
        <v>189</v>
      </c>
      <c r="D3799" t="s">
        <v>40</v>
      </c>
      <c r="E3799" t="s">
        <v>18</v>
      </c>
      <c r="F3799" t="s">
        <v>26</v>
      </c>
      <c r="G3799" t="s">
        <v>60</v>
      </c>
      <c r="H3799">
        <v>35.008000000000003</v>
      </c>
      <c r="I3799">
        <v>4</v>
      </c>
      <c r="J3799">
        <v>0.2</v>
      </c>
      <c r="K3799">
        <v>13.128</v>
      </c>
    </row>
    <row r="3800" spans="1:11" x14ac:dyDescent="0.2">
      <c r="A3800" t="s">
        <v>28</v>
      </c>
      <c r="B3800" t="s">
        <v>14</v>
      </c>
      <c r="C3800" t="s">
        <v>189</v>
      </c>
      <c r="D3800" t="s">
        <v>40</v>
      </c>
      <c r="E3800" t="s">
        <v>18</v>
      </c>
      <c r="F3800" t="s">
        <v>26</v>
      </c>
      <c r="G3800" t="s">
        <v>41</v>
      </c>
      <c r="H3800">
        <v>39.152000000000001</v>
      </c>
      <c r="I3800">
        <v>1</v>
      </c>
      <c r="J3800">
        <v>0.2</v>
      </c>
      <c r="K3800">
        <v>14.682</v>
      </c>
    </row>
    <row r="3801" spans="1:11" x14ac:dyDescent="0.2">
      <c r="A3801" t="s">
        <v>28</v>
      </c>
      <c r="B3801" t="s">
        <v>22</v>
      </c>
      <c r="C3801" t="s">
        <v>459</v>
      </c>
      <c r="D3801" t="s">
        <v>30</v>
      </c>
      <c r="E3801" t="s">
        <v>18</v>
      </c>
      <c r="F3801" t="s">
        <v>26</v>
      </c>
      <c r="G3801" t="s">
        <v>34</v>
      </c>
      <c r="H3801">
        <v>11.76</v>
      </c>
      <c r="I3801">
        <v>5</v>
      </c>
      <c r="J3801">
        <v>0.2</v>
      </c>
      <c r="K3801">
        <v>1.323</v>
      </c>
    </row>
    <row r="3802" spans="1:11" x14ac:dyDescent="0.2">
      <c r="A3802" t="s">
        <v>28</v>
      </c>
      <c r="B3802" t="s">
        <v>22</v>
      </c>
      <c r="C3802" t="s">
        <v>459</v>
      </c>
      <c r="D3802" t="s">
        <v>30</v>
      </c>
      <c r="E3802" t="s">
        <v>18</v>
      </c>
      <c r="F3802" t="s">
        <v>26</v>
      </c>
      <c r="G3802" t="s">
        <v>37</v>
      </c>
      <c r="H3802">
        <v>5.2380000000000004</v>
      </c>
      <c r="I3802">
        <v>2</v>
      </c>
      <c r="J3802">
        <v>0.7</v>
      </c>
      <c r="K3802">
        <v>-4.0157999999999996</v>
      </c>
    </row>
    <row r="3803" spans="1:11" x14ac:dyDescent="0.2">
      <c r="A3803" t="s">
        <v>28</v>
      </c>
      <c r="B3803" t="s">
        <v>22</v>
      </c>
      <c r="C3803" t="s">
        <v>459</v>
      </c>
      <c r="D3803" t="s">
        <v>30</v>
      </c>
      <c r="E3803" t="s">
        <v>18</v>
      </c>
      <c r="F3803" t="s">
        <v>26</v>
      </c>
      <c r="G3803" t="s">
        <v>37</v>
      </c>
      <c r="H3803">
        <v>4.6619999999999999</v>
      </c>
      <c r="I3803">
        <v>3</v>
      </c>
      <c r="J3803">
        <v>0.7</v>
      </c>
      <c r="K3803">
        <v>-3.7296</v>
      </c>
    </row>
    <row r="3804" spans="1:11" x14ac:dyDescent="0.2">
      <c r="A3804" t="s">
        <v>28</v>
      </c>
      <c r="B3804" t="s">
        <v>22</v>
      </c>
      <c r="C3804" t="s">
        <v>459</v>
      </c>
      <c r="D3804" t="s">
        <v>30</v>
      </c>
      <c r="E3804" t="s">
        <v>18</v>
      </c>
      <c r="F3804" t="s">
        <v>19</v>
      </c>
      <c r="G3804" t="s">
        <v>21</v>
      </c>
      <c r="H3804">
        <v>523.91999999999996</v>
      </c>
      <c r="I3804">
        <v>5</v>
      </c>
      <c r="J3804">
        <v>0.2</v>
      </c>
      <c r="K3804">
        <v>-72.039000000000001</v>
      </c>
    </row>
    <row r="3805" spans="1:11" x14ac:dyDescent="0.2">
      <c r="A3805" t="s">
        <v>28</v>
      </c>
      <c r="B3805" t="s">
        <v>22</v>
      </c>
      <c r="C3805" t="s">
        <v>459</v>
      </c>
      <c r="D3805" t="s">
        <v>30</v>
      </c>
      <c r="E3805" t="s">
        <v>18</v>
      </c>
      <c r="F3805" t="s">
        <v>35</v>
      </c>
      <c r="G3805" t="s">
        <v>36</v>
      </c>
      <c r="H3805">
        <v>100.792</v>
      </c>
      <c r="I3805">
        <v>1</v>
      </c>
      <c r="J3805">
        <v>0.2</v>
      </c>
      <c r="K3805">
        <v>10.0792</v>
      </c>
    </row>
    <row r="3806" spans="1:11" x14ac:dyDescent="0.2">
      <c r="A3806" t="s">
        <v>28</v>
      </c>
      <c r="B3806" t="s">
        <v>22</v>
      </c>
      <c r="C3806" t="s">
        <v>459</v>
      </c>
      <c r="D3806" t="s">
        <v>30</v>
      </c>
      <c r="E3806" t="s">
        <v>18</v>
      </c>
      <c r="F3806" t="s">
        <v>19</v>
      </c>
      <c r="G3806" t="s">
        <v>21</v>
      </c>
      <c r="H3806">
        <v>146.136</v>
      </c>
      <c r="I3806">
        <v>3</v>
      </c>
      <c r="J3806">
        <v>0.2</v>
      </c>
      <c r="K3806">
        <v>16.440300000000001</v>
      </c>
    </row>
    <row r="3807" spans="1:11" x14ac:dyDescent="0.2">
      <c r="A3807" t="s">
        <v>168</v>
      </c>
      <c r="B3807" t="s">
        <v>14</v>
      </c>
      <c r="C3807" t="s">
        <v>241</v>
      </c>
      <c r="D3807" t="s">
        <v>49</v>
      </c>
      <c r="E3807" t="s">
        <v>47</v>
      </c>
      <c r="F3807" t="s">
        <v>26</v>
      </c>
      <c r="G3807" t="s">
        <v>27</v>
      </c>
      <c r="H3807">
        <v>25.06</v>
      </c>
      <c r="I3807">
        <v>2</v>
      </c>
      <c r="J3807">
        <v>0</v>
      </c>
      <c r="K3807">
        <v>11.7782</v>
      </c>
    </row>
    <row r="3808" spans="1:11" x14ac:dyDescent="0.2">
      <c r="A3808" t="s">
        <v>28</v>
      </c>
      <c r="B3808" t="s">
        <v>14</v>
      </c>
      <c r="C3808" t="s">
        <v>172</v>
      </c>
      <c r="D3808" t="s">
        <v>65</v>
      </c>
      <c r="E3808" t="s">
        <v>47</v>
      </c>
      <c r="F3808" t="s">
        <v>26</v>
      </c>
      <c r="G3808" t="s">
        <v>27</v>
      </c>
      <c r="H3808">
        <v>19.824000000000002</v>
      </c>
      <c r="I3808">
        <v>6</v>
      </c>
      <c r="J3808">
        <v>0.2</v>
      </c>
      <c r="K3808">
        <v>6.4428000000000001</v>
      </c>
    </row>
    <row r="3809" spans="1:11" x14ac:dyDescent="0.2">
      <c r="A3809" t="s">
        <v>168</v>
      </c>
      <c r="B3809" t="s">
        <v>14</v>
      </c>
      <c r="C3809" t="s">
        <v>189</v>
      </c>
      <c r="D3809" t="s">
        <v>30</v>
      </c>
      <c r="E3809" t="s">
        <v>18</v>
      </c>
      <c r="F3809" t="s">
        <v>35</v>
      </c>
      <c r="G3809" t="s">
        <v>36</v>
      </c>
      <c r="H3809">
        <v>823.96</v>
      </c>
      <c r="I3809">
        <v>5</v>
      </c>
      <c r="J3809">
        <v>0.2</v>
      </c>
      <c r="K3809">
        <v>51.497500000000002</v>
      </c>
    </row>
    <row r="3810" spans="1:11" x14ac:dyDescent="0.2">
      <c r="A3810" t="s">
        <v>168</v>
      </c>
      <c r="B3810" t="s">
        <v>14</v>
      </c>
      <c r="C3810" t="s">
        <v>189</v>
      </c>
      <c r="D3810" t="s">
        <v>30</v>
      </c>
      <c r="E3810" t="s">
        <v>18</v>
      </c>
      <c r="F3810" t="s">
        <v>26</v>
      </c>
      <c r="G3810" t="s">
        <v>41</v>
      </c>
      <c r="H3810">
        <v>15.984</v>
      </c>
      <c r="I3810">
        <v>2</v>
      </c>
      <c r="J3810">
        <v>0.2</v>
      </c>
      <c r="K3810">
        <v>4.9950000000000001</v>
      </c>
    </row>
    <row r="3811" spans="1:11" x14ac:dyDescent="0.2">
      <c r="A3811" t="s">
        <v>28</v>
      </c>
      <c r="B3811" t="s">
        <v>14</v>
      </c>
      <c r="C3811" t="s">
        <v>301</v>
      </c>
      <c r="D3811" t="s">
        <v>88</v>
      </c>
      <c r="E3811" t="s">
        <v>18</v>
      </c>
      <c r="F3811" t="s">
        <v>19</v>
      </c>
      <c r="G3811" t="s">
        <v>31</v>
      </c>
      <c r="H3811">
        <v>801.96</v>
      </c>
      <c r="I3811">
        <v>2</v>
      </c>
      <c r="J3811">
        <v>0</v>
      </c>
      <c r="K3811">
        <v>200.49</v>
      </c>
    </row>
    <row r="3812" spans="1:11" x14ac:dyDescent="0.2">
      <c r="A3812" t="s">
        <v>28</v>
      </c>
      <c r="B3812" t="s">
        <v>14</v>
      </c>
      <c r="C3812" t="s">
        <v>301</v>
      </c>
      <c r="D3812" t="s">
        <v>88</v>
      </c>
      <c r="E3812" t="s">
        <v>18</v>
      </c>
      <c r="F3812" t="s">
        <v>35</v>
      </c>
      <c r="G3812" t="s">
        <v>36</v>
      </c>
      <c r="H3812">
        <v>59.97</v>
      </c>
      <c r="I3812">
        <v>3</v>
      </c>
      <c r="J3812">
        <v>0</v>
      </c>
      <c r="K3812">
        <v>0</v>
      </c>
    </row>
    <row r="3813" spans="1:11" x14ac:dyDescent="0.2">
      <c r="A3813" t="s">
        <v>28</v>
      </c>
      <c r="B3813" t="s">
        <v>14</v>
      </c>
      <c r="C3813" t="s">
        <v>301</v>
      </c>
      <c r="D3813" t="s">
        <v>88</v>
      </c>
      <c r="E3813" t="s">
        <v>18</v>
      </c>
      <c r="F3813" t="s">
        <v>19</v>
      </c>
      <c r="G3813" t="s">
        <v>21</v>
      </c>
      <c r="H3813">
        <v>1056.8599999999999</v>
      </c>
      <c r="I3813">
        <v>7</v>
      </c>
      <c r="J3813">
        <v>0</v>
      </c>
      <c r="K3813">
        <v>306.48939999999999</v>
      </c>
    </row>
    <row r="3814" spans="1:11" x14ac:dyDescent="0.2">
      <c r="A3814" t="s">
        <v>28</v>
      </c>
      <c r="B3814" t="s">
        <v>14</v>
      </c>
      <c r="C3814" t="s">
        <v>75</v>
      </c>
      <c r="D3814" t="s">
        <v>76</v>
      </c>
      <c r="E3814" t="s">
        <v>57</v>
      </c>
      <c r="F3814" t="s">
        <v>26</v>
      </c>
      <c r="G3814" t="s">
        <v>37</v>
      </c>
      <c r="H3814">
        <v>12.816000000000001</v>
      </c>
      <c r="I3814">
        <v>3</v>
      </c>
      <c r="J3814">
        <v>0.2</v>
      </c>
      <c r="K3814">
        <v>4.3254000000000001</v>
      </c>
    </row>
    <row r="3815" spans="1:11" x14ac:dyDescent="0.2">
      <c r="A3815" t="s">
        <v>28</v>
      </c>
      <c r="B3815" t="s">
        <v>14</v>
      </c>
      <c r="C3815" t="s">
        <v>75</v>
      </c>
      <c r="D3815" t="s">
        <v>76</v>
      </c>
      <c r="E3815" t="s">
        <v>57</v>
      </c>
      <c r="F3815" t="s">
        <v>19</v>
      </c>
      <c r="G3815" t="s">
        <v>20</v>
      </c>
      <c r="H3815">
        <v>314.35199999999998</v>
      </c>
      <c r="I3815">
        <v>3</v>
      </c>
      <c r="J3815">
        <v>0.2</v>
      </c>
      <c r="K3815">
        <v>-15.717599999999999</v>
      </c>
    </row>
    <row r="3816" spans="1:11" x14ac:dyDescent="0.2">
      <c r="A3816" t="s">
        <v>28</v>
      </c>
      <c r="B3816" t="s">
        <v>14</v>
      </c>
      <c r="C3816" t="s">
        <v>75</v>
      </c>
      <c r="D3816" t="s">
        <v>76</v>
      </c>
      <c r="E3816" t="s">
        <v>57</v>
      </c>
      <c r="F3816" t="s">
        <v>26</v>
      </c>
      <c r="G3816" t="s">
        <v>41</v>
      </c>
      <c r="H3816">
        <v>18.98</v>
      </c>
      <c r="I3816">
        <v>2</v>
      </c>
      <c r="J3816">
        <v>0</v>
      </c>
      <c r="K3816">
        <v>8.9206000000000003</v>
      </c>
    </row>
    <row r="3817" spans="1:11" x14ac:dyDescent="0.2">
      <c r="A3817" t="s">
        <v>28</v>
      </c>
      <c r="B3817" t="s">
        <v>14</v>
      </c>
      <c r="C3817" t="s">
        <v>75</v>
      </c>
      <c r="D3817" t="s">
        <v>76</v>
      </c>
      <c r="E3817" t="s">
        <v>57</v>
      </c>
      <c r="F3817" t="s">
        <v>26</v>
      </c>
      <c r="G3817" t="s">
        <v>37</v>
      </c>
      <c r="H3817">
        <v>18.239999999999998</v>
      </c>
      <c r="I3817">
        <v>6</v>
      </c>
      <c r="J3817">
        <v>0.2</v>
      </c>
      <c r="K3817">
        <v>6.1559999999999997</v>
      </c>
    </row>
    <row r="3818" spans="1:11" x14ac:dyDescent="0.2">
      <c r="A3818" t="s">
        <v>28</v>
      </c>
      <c r="B3818" t="s">
        <v>14</v>
      </c>
      <c r="C3818" t="s">
        <v>75</v>
      </c>
      <c r="D3818" t="s">
        <v>76</v>
      </c>
      <c r="E3818" t="s">
        <v>57</v>
      </c>
      <c r="F3818" t="s">
        <v>26</v>
      </c>
      <c r="G3818" t="s">
        <v>32</v>
      </c>
      <c r="H3818">
        <v>991.2</v>
      </c>
      <c r="I3818">
        <v>6</v>
      </c>
      <c r="J3818">
        <v>0</v>
      </c>
      <c r="K3818">
        <v>257.71199999999999</v>
      </c>
    </row>
    <row r="3819" spans="1:11" x14ac:dyDescent="0.2">
      <c r="A3819" t="s">
        <v>28</v>
      </c>
      <c r="B3819" t="s">
        <v>14</v>
      </c>
      <c r="C3819" t="s">
        <v>75</v>
      </c>
      <c r="D3819" t="s">
        <v>76</v>
      </c>
      <c r="E3819" t="s">
        <v>57</v>
      </c>
      <c r="F3819" t="s">
        <v>35</v>
      </c>
      <c r="G3819" t="s">
        <v>162</v>
      </c>
      <c r="H3819">
        <v>879.98400000000004</v>
      </c>
      <c r="I3819">
        <v>2</v>
      </c>
      <c r="J3819">
        <v>0.2</v>
      </c>
      <c r="K3819">
        <v>329.99400000000003</v>
      </c>
    </row>
    <row r="3820" spans="1:11" x14ac:dyDescent="0.2">
      <c r="A3820" t="s">
        <v>28</v>
      </c>
      <c r="B3820" t="s">
        <v>14</v>
      </c>
      <c r="C3820" t="s">
        <v>75</v>
      </c>
      <c r="D3820" t="s">
        <v>76</v>
      </c>
      <c r="E3820" t="s">
        <v>57</v>
      </c>
      <c r="F3820" t="s">
        <v>26</v>
      </c>
      <c r="G3820" t="s">
        <v>37</v>
      </c>
      <c r="H3820">
        <v>12.96</v>
      </c>
      <c r="I3820">
        <v>9</v>
      </c>
      <c r="J3820">
        <v>0.2</v>
      </c>
      <c r="K3820">
        <v>4.5359999999999996</v>
      </c>
    </row>
    <row r="3821" spans="1:11" x14ac:dyDescent="0.2">
      <c r="A3821" t="s">
        <v>28</v>
      </c>
      <c r="B3821" t="s">
        <v>22</v>
      </c>
      <c r="C3821" t="s">
        <v>135</v>
      </c>
      <c r="D3821" t="s">
        <v>46</v>
      </c>
      <c r="E3821" t="s">
        <v>47</v>
      </c>
      <c r="F3821" t="s">
        <v>26</v>
      </c>
      <c r="G3821" t="s">
        <v>32</v>
      </c>
      <c r="H3821">
        <v>107.44</v>
      </c>
      <c r="I3821">
        <v>10</v>
      </c>
      <c r="J3821">
        <v>0.2</v>
      </c>
      <c r="K3821">
        <v>10.744</v>
      </c>
    </row>
    <row r="3822" spans="1:11" x14ac:dyDescent="0.2">
      <c r="A3822" t="s">
        <v>28</v>
      </c>
      <c r="B3822" t="s">
        <v>22</v>
      </c>
      <c r="C3822" t="s">
        <v>140</v>
      </c>
      <c r="D3822" t="s">
        <v>70</v>
      </c>
      <c r="E3822" t="s">
        <v>47</v>
      </c>
      <c r="F3822" t="s">
        <v>19</v>
      </c>
      <c r="G3822" t="s">
        <v>21</v>
      </c>
      <c r="H3822">
        <v>1458.65</v>
      </c>
      <c r="I3822">
        <v>5</v>
      </c>
      <c r="J3822">
        <v>0</v>
      </c>
      <c r="K3822">
        <v>423.00850000000003</v>
      </c>
    </row>
    <row r="3823" spans="1:11" x14ac:dyDescent="0.2">
      <c r="A3823" t="s">
        <v>28</v>
      </c>
      <c r="B3823" t="s">
        <v>22</v>
      </c>
      <c r="C3823" t="s">
        <v>140</v>
      </c>
      <c r="D3823" t="s">
        <v>70</v>
      </c>
      <c r="E3823" t="s">
        <v>47</v>
      </c>
      <c r="F3823" t="s">
        <v>19</v>
      </c>
      <c r="G3823" t="s">
        <v>21</v>
      </c>
      <c r="H3823">
        <v>26.64</v>
      </c>
      <c r="I3823">
        <v>1</v>
      </c>
      <c r="J3823">
        <v>0</v>
      </c>
      <c r="K3823">
        <v>7.4592000000000001</v>
      </c>
    </row>
    <row r="3824" spans="1:11" x14ac:dyDescent="0.2">
      <c r="A3824" t="s">
        <v>28</v>
      </c>
      <c r="B3824" t="s">
        <v>22</v>
      </c>
      <c r="C3824" t="s">
        <v>140</v>
      </c>
      <c r="D3824" t="s">
        <v>70</v>
      </c>
      <c r="E3824" t="s">
        <v>47</v>
      </c>
      <c r="F3824" t="s">
        <v>19</v>
      </c>
      <c r="G3824" t="s">
        <v>21</v>
      </c>
      <c r="H3824">
        <v>476.8</v>
      </c>
      <c r="I3824">
        <v>2</v>
      </c>
      <c r="J3824">
        <v>0</v>
      </c>
      <c r="K3824">
        <v>119.2</v>
      </c>
    </row>
    <row r="3825" spans="1:11" x14ac:dyDescent="0.2">
      <c r="A3825" t="s">
        <v>28</v>
      </c>
      <c r="B3825" t="s">
        <v>22</v>
      </c>
      <c r="C3825" t="s">
        <v>140</v>
      </c>
      <c r="D3825" t="s">
        <v>70</v>
      </c>
      <c r="E3825" t="s">
        <v>47</v>
      </c>
      <c r="F3825" t="s">
        <v>26</v>
      </c>
      <c r="G3825" t="s">
        <v>38</v>
      </c>
      <c r="H3825">
        <v>87.444000000000003</v>
      </c>
      <c r="I3825">
        <v>2</v>
      </c>
      <c r="J3825">
        <v>0.1</v>
      </c>
      <c r="K3825">
        <v>18.4604</v>
      </c>
    </row>
    <row r="3826" spans="1:11" x14ac:dyDescent="0.2">
      <c r="A3826" t="s">
        <v>28</v>
      </c>
      <c r="B3826" t="s">
        <v>14</v>
      </c>
      <c r="C3826" t="s">
        <v>71</v>
      </c>
      <c r="D3826" t="s">
        <v>72</v>
      </c>
      <c r="E3826" t="s">
        <v>57</v>
      </c>
      <c r="F3826" t="s">
        <v>19</v>
      </c>
      <c r="G3826" t="s">
        <v>33</v>
      </c>
      <c r="H3826">
        <v>76.14</v>
      </c>
      <c r="I3826">
        <v>3</v>
      </c>
      <c r="J3826">
        <v>0</v>
      </c>
      <c r="K3826">
        <v>26.649000000000001</v>
      </c>
    </row>
    <row r="3827" spans="1:11" x14ac:dyDescent="0.2">
      <c r="A3827" t="s">
        <v>28</v>
      </c>
      <c r="B3827" t="s">
        <v>14</v>
      </c>
      <c r="C3827" t="s">
        <v>71</v>
      </c>
      <c r="D3827" t="s">
        <v>72</v>
      </c>
      <c r="E3827" t="s">
        <v>57</v>
      </c>
      <c r="F3827" t="s">
        <v>26</v>
      </c>
      <c r="G3827" t="s">
        <v>37</v>
      </c>
      <c r="H3827">
        <v>19.96</v>
      </c>
      <c r="I3827">
        <v>2</v>
      </c>
      <c r="J3827">
        <v>0</v>
      </c>
      <c r="K3827">
        <v>9.3811999999999998</v>
      </c>
    </row>
    <row r="3828" spans="1:11" x14ac:dyDescent="0.2">
      <c r="A3828" t="s">
        <v>168</v>
      </c>
      <c r="B3828" t="s">
        <v>22</v>
      </c>
      <c r="C3828" t="s">
        <v>103</v>
      </c>
      <c r="D3828" t="s">
        <v>104</v>
      </c>
      <c r="E3828" t="s">
        <v>57</v>
      </c>
      <c r="F3828" t="s">
        <v>35</v>
      </c>
      <c r="G3828" t="s">
        <v>36</v>
      </c>
      <c r="H3828">
        <v>1049.97</v>
      </c>
      <c r="I3828">
        <v>5</v>
      </c>
      <c r="J3828">
        <v>0.4</v>
      </c>
      <c r="K3828">
        <v>-209.994</v>
      </c>
    </row>
    <row r="3829" spans="1:11" x14ac:dyDescent="0.2">
      <c r="A3829" t="s">
        <v>168</v>
      </c>
      <c r="B3829" t="s">
        <v>22</v>
      </c>
      <c r="C3829" t="s">
        <v>103</v>
      </c>
      <c r="D3829" t="s">
        <v>104</v>
      </c>
      <c r="E3829" t="s">
        <v>57</v>
      </c>
      <c r="F3829" t="s">
        <v>19</v>
      </c>
      <c r="G3829" t="s">
        <v>21</v>
      </c>
      <c r="H3829">
        <v>611.05799999999999</v>
      </c>
      <c r="I3829">
        <v>3</v>
      </c>
      <c r="J3829">
        <v>0.3</v>
      </c>
      <c r="K3829">
        <v>-34.9176</v>
      </c>
    </row>
    <row r="3830" spans="1:11" x14ac:dyDescent="0.2">
      <c r="A3830" t="s">
        <v>28</v>
      </c>
      <c r="B3830" t="s">
        <v>22</v>
      </c>
      <c r="C3830" t="s">
        <v>305</v>
      </c>
      <c r="D3830" t="s">
        <v>81</v>
      </c>
      <c r="E3830" t="s">
        <v>25</v>
      </c>
      <c r="F3830" t="s">
        <v>26</v>
      </c>
      <c r="G3830" t="s">
        <v>77</v>
      </c>
      <c r="H3830">
        <v>2.3679999999999999</v>
      </c>
      <c r="I3830">
        <v>2</v>
      </c>
      <c r="J3830">
        <v>0.2</v>
      </c>
      <c r="K3830">
        <v>0.82879999999999998</v>
      </c>
    </row>
    <row r="3831" spans="1:11" x14ac:dyDescent="0.2">
      <c r="A3831" t="s">
        <v>28</v>
      </c>
      <c r="B3831" t="s">
        <v>22</v>
      </c>
      <c r="C3831" t="s">
        <v>305</v>
      </c>
      <c r="D3831" t="s">
        <v>81</v>
      </c>
      <c r="E3831" t="s">
        <v>25</v>
      </c>
      <c r="F3831" t="s">
        <v>26</v>
      </c>
      <c r="G3831" t="s">
        <v>41</v>
      </c>
      <c r="H3831">
        <v>19.007999999999999</v>
      </c>
      <c r="I3831">
        <v>3</v>
      </c>
      <c r="J3831">
        <v>0.2</v>
      </c>
      <c r="K3831">
        <v>6.8903999999999996</v>
      </c>
    </row>
    <row r="3832" spans="1:11" x14ac:dyDescent="0.2">
      <c r="A3832" t="s">
        <v>28</v>
      </c>
      <c r="B3832" t="s">
        <v>14</v>
      </c>
      <c r="C3832" t="s">
        <v>311</v>
      </c>
      <c r="D3832" t="s">
        <v>177</v>
      </c>
      <c r="E3832" t="s">
        <v>25</v>
      </c>
      <c r="F3832" t="s">
        <v>35</v>
      </c>
      <c r="G3832" t="s">
        <v>36</v>
      </c>
      <c r="H3832">
        <v>911.98400000000004</v>
      </c>
      <c r="I3832">
        <v>2</v>
      </c>
      <c r="J3832">
        <v>0.2</v>
      </c>
      <c r="K3832">
        <v>113.998</v>
      </c>
    </row>
    <row r="3833" spans="1:11" x14ac:dyDescent="0.2">
      <c r="A3833" t="s">
        <v>28</v>
      </c>
      <c r="B3833" t="s">
        <v>14</v>
      </c>
      <c r="C3833" t="s">
        <v>311</v>
      </c>
      <c r="D3833" t="s">
        <v>177</v>
      </c>
      <c r="E3833" t="s">
        <v>25</v>
      </c>
      <c r="F3833" t="s">
        <v>19</v>
      </c>
      <c r="G3833" t="s">
        <v>21</v>
      </c>
      <c r="H3833">
        <v>674.35199999999998</v>
      </c>
      <c r="I3833">
        <v>3</v>
      </c>
      <c r="J3833">
        <v>0.2</v>
      </c>
      <c r="K3833">
        <v>-109.5822</v>
      </c>
    </row>
    <row r="3834" spans="1:11" x14ac:dyDescent="0.2">
      <c r="A3834" t="s">
        <v>28</v>
      </c>
      <c r="B3834" t="s">
        <v>14</v>
      </c>
      <c r="C3834" t="s">
        <v>311</v>
      </c>
      <c r="D3834" t="s">
        <v>177</v>
      </c>
      <c r="E3834" t="s">
        <v>25</v>
      </c>
      <c r="F3834" t="s">
        <v>19</v>
      </c>
      <c r="G3834" t="s">
        <v>33</v>
      </c>
      <c r="H3834">
        <v>134.01</v>
      </c>
      <c r="I3834">
        <v>9</v>
      </c>
      <c r="J3834">
        <v>0</v>
      </c>
      <c r="K3834">
        <v>36.182699999999997</v>
      </c>
    </row>
    <row r="3835" spans="1:11" x14ac:dyDescent="0.2">
      <c r="A3835" t="s">
        <v>28</v>
      </c>
      <c r="B3835" t="s">
        <v>14</v>
      </c>
      <c r="C3835" t="s">
        <v>311</v>
      </c>
      <c r="D3835" t="s">
        <v>177</v>
      </c>
      <c r="E3835" t="s">
        <v>25</v>
      </c>
      <c r="F3835" t="s">
        <v>35</v>
      </c>
      <c r="G3835" t="s">
        <v>59</v>
      </c>
      <c r="H3835">
        <v>170.97</v>
      </c>
      <c r="I3835">
        <v>3</v>
      </c>
      <c r="J3835">
        <v>0</v>
      </c>
      <c r="K3835">
        <v>70.097700000000003</v>
      </c>
    </row>
    <row r="3836" spans="1:11" x14ac:dyDescent="0.2">
      <c r="A3836" t="s">
        <v>28</v>
      </c>
      <c r="B3836" t="s">
        <v>22</v>
      </c>
      <c r="C3836" t="s">
        <v>105</v>
      </c>
      <c r="D3836" t="s">
        <v>86</v>
      </c>
      <c r="E3836" t="s">
        <v>18</v>
      </c>
      <c r="F3836" t="s">
        <v>19</v>
      </c>
      <c r="G3836" t="s">
        <v>21</v>
      </c>
      <c r="H3836">
        <v>170.352</v>
      </c>
      <c r="I3836">
        <v>3</v>
      </c>
      <c r="J3836">
        <v>0.2</v>
      </c>
      <c r="K3836">
        <v>10.647</v>
      </c>
    </row>
    <row r="3837" spans="1:11" x14ac:dyDescent="0.2">
      <c r="A3837" t="s">
        <v>62</v>
      </c>
      <c r="B3837" t="s">
        <v>22</v>
      </c>
      <c r="C3837" t="s">
        <v>23</v>
      </c>
      <c r="D3837" t="s">
        <v>24</v>
      </c>
      <c r="E3837" t="s">
        <v>25</v>
      </c>
      <c r="F3837" t="s">
        <v>26</v>
      </c>
      <c r="G3837" t="s">
        <v>37</v>
      </c>
      <c r="H3837">
        <v>7.1840000000000002</v>
      </c>
      <c r="I3837">
        <v>2</v>
      </c>
      <c r="J3837">
        <v>0.2</v>
      </c>
      <c r="K3837">
        <v>2.2450000000000001</v>
      </c>
    </row>
    <row r="3838" spans="1:11" x14ac:dyDescent="0.2">
      <c r="A3838" t="s">
        <v>62</v>
      </c>
      <c r="B3838" t="s">
        <v>22</v>
      </c>
      <c r="C3838" t="s">
        <v>23</v>
      </c>
      <c r="D3838" t="s">
        <v>24</v>
      </c>
      <c r="E3838" t="s">
        <v>25</v>
      </c>
      <c r="F3838" t="s">
        <v>26</v>
      </c>
      <c r="G3838" t="s">
        <v>110</v>
      </c>
      <c r="H3838">
        <v>6.28</v>
      </c>
      <c r="I3838">
        <v>2</v>
      </c>
      <c r="J3838">
        <v>0</v>
      </c>
      <c r="K3838">
        <v>6.2799999999999995E-2</v>
      </c>
    </row>
    <row r="3839" spans="1:11" x14ac:dyDescent="0.2">
      <c r="A3839" t="s">
        <v>62</v>
      </c>
      <c r="B3839" t="s">
        <v>22</v>
      </c>
      <c r="C3839" t="s">
        <v>23</v>
      </c>
      <c r="D3839" t="s">
        <v>24</v>
      </c>
      <c r="E3839" t="s">
        <v>25</v>
      </c>
      <c r="F3839" t="s">
        <v>26</v>
      </c>
      <c r="G3839" t="s">
        <v>110</v>
      </c>
      <c r="H3839">
        <v>480.74</v>
      </c>
      <c r="I3839">
        <v>2</v>
      </c>
      <c r="J3839">
        <v>0</v>
      </c>
      <c r="K3839">
        <v>14.4222</v>
      </c>
    </row>
    <row r="3840" spans="1:11" x14ac:dyDescent="0.2">
      <c r="A3840" t="s">
        <v>62</v>
      </c>
      <c r="B3840" t="s">
        <v>22</v>
      </c>
      <c r="C3840" t="s">
        <v>23</v>
      </c>
      <c r="D3840" t="s">
        <v>24</v>
      </c>
      <c r="E3840" t="s">
        <v>25</v>
      </c>
      <c r="F3840" t="s">
        <v>19</v>
      </c>
      <c r="G3840" t="s">
        <v>20</v>
      </c>
      <c r="H3840">
        <v>616.99800000000005</v>
      </c>
      <c r="I3840">
        <v>6</v>
      </c>
      <c r="J3840">
        <v>0.15</v>
      </c>
      <c r="K3840">
        <v>-36.293999999999997</v>
      </c>
    </row>
    <row r="3841" spans="1:11" x14ac:dyDescent="0.2">
      <c r="A3841" t="s">
        <v>62</v>
      </c>
      <c r="B3841" t="s">
        <v>22</v>
      </c>
      <c r="C3841" t="s">
        <v>23</v>
      </c>
      <c r="D3841" t="s">
        <v>24</v>
      </c>
      <c r="E3841" t="s">
        <v>25</v>
      </c>
      <c r="F3841" t="s">
        <v>26</v>
      </c>
      <c r="G3841" t="s">
        <v>32</v>
      </c>
      <c r="H3841">
        <v>141.4</v>
      </c>
      <c r="I3841">
        <v>5</v>
      </c>
      <c r="J3841">
        <v>0</v>
      </c>
      <c r="K3841">
        <v>38.177999999999997</v>
      </c>
    </row>
    <row r="3842" spans="1:11" x14ac:dyDescent="0.2">
      <c r="A3842" t="s">
        <v>13</v>
      </c>
      <c r="B3842" t="s">
        <v>44</v>
      </c>
      <c r="C3842" t="s">
        <v>186</v>
      </c>
      <c r="D3842" t="s">
        <v>70</v>
      </c>
      <c r="E3842" t="s">
        <v>47</v>
      </c>
      <c r="F3842" t="s">
        <v>26</v>
      </c>
      <c r="G3842" t="s">
        <v>32</v>
      </c>
      <c r="H3842">
        <v>501.81</v>
      </c>
      <c r="I3842">
        <v>3</v>
      </c>
      <c r="J3842">
        <v>0</v>
      </c>
      <c r="K3842">
        <v>0</v>
      </c>
    </row>
    <row r="3843" spans="1:11" x14ac:dyDescent="0.2">
      <c r="A3843" t="s">
        <v>62</v>
      </c>
      <c r="B3843" t="s">
        <v>14</v>
      </c>
      <c r="C3843" t="s">
        <v>196</v>
      </c>
      <c r="D3843" t="s">
        <v>197</v>
      </c>
      <c r="E3843" t="s">
        <v>18</v>
      </c>
      <c r="F3843" t="s">
        <v>26</v>
      </c>
      <c r="G3843" t="s">
        <v>37</v>
      </c>
      <c r="H3843">
        <v>691.96</v>
      </c>
      <c r="I3843">
        <v>4</v>
      </c>
      <c r="J3843">
        <v>0</v>
      </c>
      <c r="K3843">
        <v>318.30160000000001</v>
      </c>
    </row>
    <row r="3844" spans="1:11" x14ac:dyDescent="0.2">
      <c r="A3844" t="s">
        <v>62</v>
      </c>
      <c r="B3844" t="s">
        <v>14</v>
      </c>
      <c r="C3844" t="s">
        <v>196</v>
      </c>
      <c r="D3844" t="s">
        <v>197</v>
      </c>
      <c r="E3844" t="s">
        <v>18</v>
      </c>
      <c r="F3844" t="s">
        <v>35</v>
      </c>
      <c r="G3844" t="s">
        <v>59</v>
      </c>
      <c r="H3844">
        <v>34.950000000000003</v>
      </c>
      <c r="I3844">
        <v>5</v>
      </c>
      <c r="J3844">
        <v>0</v>
      </c>
      <c r="K3844">
        <v>15.378</v>
      </c>
    </row>
    <row r="3845" spans="1:11" x14ac:dyDescent="0.2">
      <c r="A3845" t="s">
        <v>28</v>
      </c>
      <c r="B3845" t="s">
        <v>22</v>
      </c>
      <c r="C3845" t="s">
        <v>82</v>
      </c>
      <c r="D3845" t="s">
        <v>112</v>
      </c>
      <c r="E3845" t="s">
        <v>47</v>
      </c>
      <c r="F3845" t="s">
        <v>26</v>
      </c>
      <c r="G3845" t="s">
        <v>41</v>
      </c>
      <c r="H3845">
        <v>85.96</v>
      </c>
      <c r="I3845">
        <v>7</v>
      </c>
      <c r="J3845">
        <v>0</v>
      </c>
      <c r="K3845">
        <v>40.401200000000003</v>
      </c>
    </row>
    <row r="3846" spans="1:11" x14ac:dyDescent="0.2">
      <c r="A3846" t="s">
        <v>168</v>
      </c>
      <c r="B3846" t="s">
        <v>44</v>
      </c>
      <c r="C3846" t="s">
        <v>172</v>
      </c>
      <c r="D3846" t="s">
        <v>166</v>
      </c>
      <c r="E3846" t="s">
        <v>57</v>
      </c>
      <c r="F3846" t="s">
        <v>19</v>
      </c>
      <c r="G3846" t="s">
        <v>33</v>
      </c>
      <c r="H3846">
        <v>85.3</v>
      </c>
      <c r="I3846">
        <v>2</v>
      </c>
      <c r="J3846">
        <v>0</v>
      </c>
      <c r="K3846">
        <v>14.500999999999999</v>
      </c>
    </row>
    <row r="3847" spans="1:11" x14ac:dyDescent="0.2">
      <c r="A3847" t="s">
        <v>62</v>
      </c>
      <c r="B3847" t="s">
        <v>14</v>
      </c>
      <c r="C3847" t="s">
        <v>264</v>
      </c>
      <c r="D3847" t="s">
        <v>65</v>
      </c>
      <c r="E3847" t="s">
        <v>47</v>
      </c>
      <c r="F3847" t="s">
        <v>26</v>
      </c>
      <c r="G3847" t="s">
        <v>37</v>
      </c>
      <c r="H3847">
        <v>33.567999999999998</v>
      </c>
      <c r="I3847">
        <v>8</v>
      </c>
      <c r="J3847">
        <v>0.8</v>
      </c>
      <c r="K3847">
        <v>-53.708799999999997</v>
      </c>
    </row>
    <row r="3848" spans="1:11" x14ac:dyDescent="0.2">
      <c r="A3848" t="s">
        <v>28</v>
      </c>
      <c r="B3848" t="s">
        <v>44</v>
      </c>
      <c r="C3848" t="s">
        <v>52</v>
      </c>
      <c r="D3848" t="s">
        <v>24</v>
      </c>
      <c r="E3848" t="s">
        <v>25</v>
      </c>
      <c r="F3848" t="s">
        <v>19</v>
      </c>
      <c r="G3848" t="s">
        <v>33</v>
      </c>
      <c r="H3848">
        <v>4.95</v>
      </c>
      <c r="I3848">
        <v>1</v>
      </c>
      <c r="J3848">
        <v>0</v>
      </c>
      <c r="K3848">
        <v>2.1779999999999999</v>
      </c>
    </row>
    <row r="3849" spans="1:11" x14ac:dyDescent="0.2">
      <c r="A3849" t="s">
        <v>28</v>
      </c>
      <c r="B3849" t="s">
        <v>44</v>
      </c>
      <c r="C3849" t="s">
        <v>52</v>
      </c>
      <c r="D3849" t="s">
        <v>24</v>
      </c>
      <c r="E3849" t="s">
        <v>25</v>
      </c>
      <c r="F3849" t="s">
        <v>26</v>
      </c>
      <c r="G3849" t="s">
        <v>32</v>
      </c>
      <c r="H3849">
        <v>26.4</v>
      </c>
      <c r="I3849">
        <v>5</v>
      </c>
      <c r="J3849">
        <v>0</v>
      </c>
      <c r="K3849">
        <v>0</v>
      </c>
    </row>
    <row r="3850" spans="1:11" x14ac:dyDescent="0.2">
      <c r="A3850" t="s">
        <v>13</v>
      </c>
      <c r="B3850" t="s">
        <v>14</v>
      </c>
      <c r="C3850" t="s">
        <v>122</v>
      </c>
      <c r="D3850" t="s">
        <v>46</v>
      </c>
      <c r="E3850" t="s">
        <v>47</v>
      </c>
      <c r="F3850" t="s">
        <v>26</v>
      </c>
      <c r="G3850" t="s">
        <v>37</v>
      </c>
      <c r="H3850">
        <v>3.5640000000000001</v>
      </c>
      <c r="I3850">
        <v>3</v>
      </c>
      <c r="J3850">
        <v>0.8</v>
      </c>
      <c r="K3850">
        <v>-6.2370000000000001</v>
      </c>
    </row>
    <row r="3851" spans="1:11" x14ac:dyDescent="0.2">
      <c r="A3851" t="s">
        <v>13</v>
      </c>
      <c r="B3851" t="s">
        <v>14</v>
      </c>
      <c r="C3851" t="s">
        <v>122</v>
      </c>
      <c r="D3851" t="s">
        <v>46</v>
      </c>
      <c r="E3851" t="s">
        <v>47</v>
      </c>
      <c r="F3851" t="s">
        <v>35</v>
      </c>
      <c r="G3851" t="s">
        <v>36</v>
      </c>
      <c r="H3851">
        <v>823.96</v>
      </c>
      <c r="I3851">
        <v>5</v>
      </c>
      <c r="J3851">
        <v>0.2</v>
      </c>
      <c r="K3851">
        <v>51.497500000000002</v>
      </c>
    </row>
    <row r="3852" spans="1:11" x14ac:dyDescent="0.2">
      <c r="A3852" t="s">
        <v>13</v>
      </c>
      <c r="B3852" t="s">
        <v>14</v>
      </c>
      <c r="C3852" t="s">
        <v>122</v>
      </c>
      <c r="D3852" t="s">
        <v>46</v>
      </c>
      <c r="E3852" t="s">
        <v>47</v>
      </c>
      <c r="F3852" t="s">
        <v>26</v>
      </c>
      <c r="G3852" t="s">
        <v>34</v>
      </c>
      <c r="H3852">
        <v>10.272</v>
      </c>
      <c r="I3852">
        <v>3</v>
      </c>
      <c r="J3852">
        <v>0.2</v>
      </c>
      <c r="K3852">
        <v>0.89880000000000004</v>
      </c>
    </row>
    <row r="3853" spans="1:11" x14ac:dyDescent="0.2">
      <c r="A3853" t="s">
        <v>168</v>
      </c>
      <c r="B3853" t="s">
        <v>14</v>
      </c>
      <c r="C3853" t="s">
        <v>467</v>
      </c>
      <c r="D3853" t="s">
        <v>98</v>
      </c>
      <c r="E3853" t="s">
        <v>25</v>
      </c>
      <c r="F3853" t="s">
        <v>35</v>
      </c>
      <c r="G3853" t="s">
        <v>59</v>
      </c>
      <c r="H3853">
        <v>447.94400000000002</v>
      </c>
      <c r="I3853">
        <v>7</v>
      </c>
      <c r="J3853">
        <v>0.2</v>
      </c>
      <c r="K3853">
        <v>89.588800000000006</v>
      </c>
    </row>
    <row r="3854" spans="1:11" x14ac:dyDescent="0.2">
      <c r="A3854" t="s">
        <v>28</v>
      </c>
      <c r="B3854" t="s">
        <v>44</v>
      </c>
      <c r="C3854" t="s">
        <v>79</v>
      </c>
      <c r="D3854" t="s">
        <v>65</v>
      </c>
      <c r="E3854" t="s">
        <v>47</v>
      </c>
      <c r="F3854" t="s">
        <v>19</v>
      </c>
      <c r="G3854" t="s">
        <v>31</v>
      </c>
      <c r="H3854">
        <v>480.96</v>
      </c>
      <c r="I3854">
        <v>3</v>
      </c>
      <c r="J3854">
        <v>0.5</v>
      </c>
      <c r="K3854">
        <v>-269.33760000000001</v>
      </c>
    </row>
    <row r="3855" spans="1:11" x14ac:dyDescent="0.2">
      <c r="A3855" t="s">
        <v>28</v>
      </c>
      <c r="B3855" t="s">
        <v>44</v>
      </c>
      <c r="C3855" t="s">
        <v>79</v>
      </c>
      <c r="D3855" t="s">
        <v>65</v>
      </c>
      <c r="E3855" t="s">
        <v>47</v>
      </c>
      <c r="F3855" t="s">
        <v>35</v>
      </c>
      <c r="G3855" t="s">
        <v>36</v>
      </c>
      <c r="H3855">
        <v>124.792</v>
      </c>
      <c r="I3855">
        <v>1</v>
      </c>
      <c r="J3855">
        <v>0.2</v>
      </c>
      <c r="K3855">
        <v>10.9193</v>
      </c>
    </row>
    <row r="3856" spans="1:11" x14ac:dyDescent="0.2">
      <c r="A3856" t="s">
        <v>28</v>
      </c>
      <c r="B3856" t="s">
        <v>14</v>
      </c>
      <c r="C3856" t="s">
        <v>266</v>
      </c>
      <c r="D3856" t="s">
        <v>76</v>
      </c>
      <c r="E3856" t="s">
        <v>57</v>
      </c>
      <c r="F3856" t="s">
        <v>26</v>
      </c>
      <c r="G3856" t="s">
        <v>37</v>
      </c>
      <c r="H3856">
        <v>40.176000000000002</v>
      </c>
      <c r="I3856">
        <v>3</v>
      </c>
      <c r="J3856">
        <v>0.2</v>
      </c>
      <c r="K3856">
        <v>14.563800000000001</v>
      </c>
    </row>
    <row r="3857" spans="1:11" x14ac:dyDescent="0.2">
      <c r="A3857" t="s">
        <v>28</v>
      </c>
      <c r="B3857" t="s">
        <v>14</v>
      </c>
      <c r="C3857" t="s">
        <v>266</v>
      </c>
      <c r="D3857" t="s">
        <v>76</v>
      </c>
      <c r="E3857" t="s">
        <v>57</v>
      </c>
      <c r="F3857" t="s">
        <v>26</v>
      </c>
      <c r="G3857" t="s">
        <v>37</v>
      </c>
      <c r="H3857">
        <v>10.896000000000001</v>
      </c>
      <c r="I3857">
        <v>3</v>
      </c>
      <c r="J3857">
        <v>0.2</v>
      </c>
      <c r="K3857">
        <v>3.9498000000000002</v>
      </c>
    </row>
    <row r="3858" spans="1:11" x14ac:dyDescent="0.2">
      <c r="A3858" t="s">
        <v>13</v>
      </c>
      <c r="B3858" t="s">
        <v>14</v>
      </c>
      <c r="C3858" t="s">
        <v>144</v>
      </c>
      <c r="D3858" t="s">
        <v>24</v>
      </c>
      <c r="E3858" t="s">
        <v>25</v>
      </c>
      <c r="F3858" t="s">
        <v>26</v>
      </c>
      <c r="G3858" t="s">
        <v>34</v>
      </c>
      <c r="H3858">
        <v>10.64</v>
      </c>
      <c r="I3858">
        <v>4</v>
      </c>
      <c r="J3858">
        <v>0</v>
      </c>
      <c r="K3858">
        <v>2.7664</v>
      </c>
    </row>
    <row r="3859" spans="1:11" x14ac:dyDescent="0.2">
      <c r="A3859" t="s">
        <v>28</v>
      </c>
      <c r="B3859" t="s">
        <v>14</v>
      </c>
      <c r="C3859" t="s">
        <v>468</v>
      </c>
      <c r="D3859" t="s">
        <v>65</v>
      </c>
      <c r="E3859" t="s">
        <v>47</v>
      </c>
      <c r="F3859" t="s">
        <v>19</v>
      </c>
      <c r="G3859" t="s">
        <v>33</v>
      </c>
      <c r="H3859">
        <v>151.96</v>
      </c>
      <c r="I3859">
        <v>5</v>
      </c>
      <c r="J3859">
        <v>0.6</v>
      </c>
      <c r="K3859">
        <v>-182.352</v>
      </c>
    </row>
    <row r="3860" spans="1:11" x14ac:dyDescent="0.2">
      <c r="A3860" t="s">
        <v>13</v>
      </c>
      <c r="B3860" t="s">
        <v>14</v>
      </c>
      <c r="C3860" t="s">
        <v>52</v>
      </c>
      <c r="D3860" t="s">
        <v>24</v>
      </c>
      <c r="E3860" t="s">
        <v>25</v>
      </c>
      <c r="F3860" t="s">
        <v>35</v>
      </c>
      <c r="G3860" t="s">
        <v>59</v>
      </c>
      <c r="H3860">
        <v>238</v>
      </c>
      <c r="I3860">
        <v>2</v>
      </c>
      <c r="J3860">
        <v>0</v>
      </c>
      <c r="K3860">
        <v>38.08</v>
      </c>
    </row>
    <row r="3861" spans="1:11" x14ac:dyDescent="0.2">
      <c r="A3861" t="s">
        <v>13</v>
      </c>
      <c r="B3861" t="s">
        <v>14</v>
      </c>
      <c r="C3861" t="s">
        <v>184</v>
      </c>
      <c r="D3861" t="s">
        <v>74</v>
      </c>
      <c r="E3861" t="s">
        <v>47</v>
      </c>
      <c r="F3861" t="s">
        <v>35</v>
      </c>
      <c r="G3861" t="s">
        <v>59</v>
      </c>
      <c r="H3861">
        <v>155.34</v>
      </c>
      <c r="I3861">
        <v>6</v>
      </c>
      <c r="J3861">
        <v>0</v>
      </c>
      <c r="K3861">
        <v>55.922400000000003</v>
      </c>
    </row>
    <row r="3862" spans="1:11" x14ac:dyDescent="0.2">
      <c r="A3862" t="s">
        <v>13</v>
      </c>
      <c r="B3862" t="s">
        <v>14</v>
      </c>
      <c r="C3862" t="s">
        <v>144</v>
      </c>
      <c r="D3862" t="s">
        <v>24</v>
      </c>
      <c r="E3862" t="s">
        <v>25</v>
      </c>
      <c r="F3862" t="s">
        <v>35</v>
      </c>
      <c r="G3862" t="s">
        <v>59</v>
      </c>
      <c r="H3862">
        <v>148.32</v>
      </c>
      <c r="I3862">
        <v>9</v>
      </c>
      <c r="J3862">
        <v>0</v>
      </c>
      <c r="K3862">
        <v>63.7776</v>
      </c>
    </row>
    <row r="3863" spans="1:11" x14ac:dyDescent="0.2">
      <c r="A3863" t="s">
        <v>13</v>
      </c>
      <c r="B3863" t="s">
        <v>14</v>
      </c>
      <c r="C3863" t="s">
        <v>144</v>
      </c>
      <c r="D3863" t="s">
        <v>24</v>
      </c>
      <c r="E3863" t="s">
        <v>25</v>
      </c>
      <c r="F3863" t="s">
        <v>19</v>
      </c>
      <c r="G3863" t="s">
        <v>21</v>
      </c>
      <c r="H3863">
        <v>240.78399999999999</v>
      </c>
      <c r="I3863">
        <v>1</v>
      </c>
      <c r="J3863">
        <v>0.2</v>
      </c>
      <c r="K3863">
        <v>27.088200000000001</v>
      </c>
    </row>
    <row r="3864" spans="1:11" x14ac:dyDescent="0.2">
      <c r="A3864" t="s">
        <v>13</v>
      </c>
      <c r="B3864" t="s">
        <v>14</v>
      </c>
      <c r="C3864" t="s">
        <v>144</v>
      </c>
      <c r="D3864" t="s">
        <v>24</v>
      </c>
      <c r="E3864" t="s">
        <v>25</v>
      </c>
      <c r="F3864" t="s">
        <v>19</v>
      </c>
      <c r="G3864" t="s">
        <v>21</v>
      </c>
      <c r="H3864">
        <v>191.96799999999999</v>
      </c>
      <c r="I3864">
        <v>7</v>
      </c>
      <c r="J3864">
        <v>0.2</v>
      </c>
      <c r="K3864">
        <v>16.7972</v>
      </c>
    </row>
    <row r="3865" spans="1:11" x14ac:dyDescent="0.2">
      <c r="A3865" t="s">
        <v>13</v>
      </c>
      <c r="B3865" t="s">
        <v>14</v>
      </c>
      <c r="C3865" t="s">
        <v>144</v>
      </c>
      <c r="D3865" t="s">
        <v>24</v>
      </c>
      <c r="E3865" t="s">
        <v>25</v>
      </c>
      <c r="F3865" t="s">
        <v>26</v>
      </c>
      <c r="G3865" t="s">
        <v>41</v>
      </c>
      <c r="H3865">
        <v>11.56</v>
      </c>
      <c r="I3865">
        <v>2</v>
      </c>
      <c r="J3865">
        <v>0</v>
      </c>
      <c r="K3865">
        <v>5.6643999999999997</v>
      </c>
    </row>
    <row r="3866" spans="1:11" x14ac:dyDescent="0.2">
      <c r="A3866" t="s">
        <v>13</v>
      </c>
      <c r="B3866" t="s">
        <v>14</v>
      </c>
      <c r="C3866" t="s">
        <v>144</v>
      </c>
      <c r="D3866" t="s">
        <v>24</v>
      </c>
      <c r="E3866" t="s">
        <v>25</v>
      </c>
      <c r="F3866" t="s">
        <v>26</v>
      </c>
      <c r="G3866" t="s">
        <v>60</v>
      </c>
      <c r="H3866">
        <v>11.8</v>
      </c>
      <c r="I3866">
        <v>4</v>
      </c>
      <c r="J3866">
        <v>0</v>
      </c>
      <c r="K3866">
        <v>5.6639999999999997</v>
      </c>
    </row>
    <row r="3867" spans="1:11" x14ac:dyDescent="0.2">
      <c r="A3867" t="s">
        <v>13</v>
      </c>
      <c r="B3867" t="s">
        <v>14</v>
      </c>
      <c r="C3867" t="s">
        <v>144</v>
      </c>
      <c r="D3867" t="s">
        <v>24</v>
      </c>
      <c r="E3867" t="s">
        <v>25</v>
      </c>
      <c r="F3867" t="s">
        <v>19</v>
      </c>
      <c r="G3867" t="s">
        <v>21</v>
      </c>
      <c r="H3867">
        <v>842.35199999999998</v>
      </c>
      <c r="I3867">
        <v>3</v>
      </c>
      <c r="J3867">
        <v>0.2</v>
      </c>
      <c r="K3867">
        <v>42.117600000000003</v>
      </c>
    </row>
    <row r="3868" spans="1:11" x14ac:dyDescent="0.2">
      <c r="A3868" t="s">
        <v>13</v>
      </c>
      <c r="B3868" t="s">
        <v>14</v>
      </c>
      <c r="C3868" t="s">
        <v>357</v>
      </c>
      <c r="D3868" t="s">
        <v>86</v>
      </c>
      <c r="E3868" t="s">
        <v>18</v>
      </c>
      <c r="F3868" t="s">
        <v>26</v>
      </c>
      <c r="G3868" t="s">
        <v>60</v>
      </c>
      <c r="H3868">
        <v>23.472000000000001</v>
      </c>
      <c r="I3868">
        <v>3</v>
      </c>
      <c r="J3868">
        <v>0.2</v>
      </c>
      <c r="K3868">
        <v>7.6284000000000001</v>
      </c>
    </row>
    <row r="3869" spans="1:11" x14ac:dyDescent="0.2">
      <c r="A3869" t="s">
        <v>13</v>
      </c>
      <c r="B3869" t="s">
        <v>14</v>
      </c>
      <c r="C3869" t="s">
        <v>357</v>
      </c>
      <c r="D3869" t="s">
        <v>86</v>
      </c>
      <c r="E3869" t="s">
        <v>18</v>
      </c>
      <c r="F3869" t="s">
        <v>26</v>
      </c>
      <c r="G3869" t="s">
        <v>37</v>
      </c>
      <c r="H3869">
        <v>86.058000000000007</v>
      </c>
      <c r="I3869">
        <v>7</v>
      </c>
      <c r="J3869">
        <v>0.7</v>
      </c>
      <c r="K3869">
        <v>-63.109200000000001</v>
      </c>
    </row>
    <row r="3870" spans="1:11" x14ac:dyDescent="0.2">
      <c r="A3870" t="s">
        <v>13</v>
      </c>
      <c r="B3870" t="s">
        <v>14</v>
      </c>
      <c r="C3870" t="s">
        <v>357</v>
      </c>
      <c r="D3870" t="s">
        <v>86</v>
      </c>
      <c r="E3870" t="s">
        <v>18</v>
      </c>
      <c r="F3870" t="s">
        <v>35</v>
      </c>
      <c r="G3870" t="s">
        <v>36</v>
      </c>
      <c r="H3870">
        <v>108.78400000000001</v>
      </c>
      <c r="I3870">
        <v>2</v>
      </c>
      <c r="J3870">
        <v>0.2</v>
      </c>
      <c r="K3870">
        <v>6.7990000000000004</v>
      </c>
    </row>
    <row r="3871" spans="1:11" x14ac:dyDescent="0.2">
      <c r="A3871" t="s">
        <v>13</v>
      </c>
      <c r="B3871" t="s">
        <v>14</v>
      </c>
      <c r="C3871" t="s">
        <v>357</v>
      </c>
      <c r="D3871" t="s">
        <v>86</v>
      </c>
      <c r="E3871" t="s">
        <v>18</v>
      </c>
      <c r="F3871" t="s">
        <v>26</v>
      </c>
      <c r="G3871" t="s">
        <v>41</v>
      </c>
      <c r="H3871">
        <v>10.272</v>
      </c>
      <c r="I3871">
        <v>3</v>
      </c>
      <c r="J3871">
        <v>0.2</v>
      </c>
      <c r="K3871">
        <v>3.21</v>
      </c>
    </row>
    <row r="3872" spans="1:11" x14ac:dyDescent="0.2">
      <c r="A3872" t="s">
        <v>28</v>
      </c>
      <c r="B3872" t="s">
        <v>14</v>
      </c>
      <c r="C3872" t="s">
        <v>141</v>
      </c>
      <c r="D3872" t="s">
        <v>30</v>
      </c>
      <c r="E3872" t="s">
        <v>18</v>
      </c>
      <c r="F3872" t="s">
        <v>26</v>
      </c>
      <c r="G3872" t="s">
        <v>37</v>
      </c>
      <c r="H3872">
        <v>38.19</v>
      </c>
      <c r="I3872">
        <v>5</v>
      </c>
      <c r="J3872">
        <v>0.7</v>
      </c>
      <c r="K3872">
        <v>-26.733000000000001</v>
      </c>
    </row>
    <row r="3873" spans="1:11" x14ac:dyDescent="0.2">
      <c r="A3873" t="s">
        <v>62</v>
      </c>
      <c r="B3873" t="s">
        <v>22</v>
      </c>
      <c r="C3873" t="s">
        <v>87</v>
      </c>
      <c r="D3873" t="s">
        <v>65</v>
      </c>
      <c r="E3873" t="s">
        <v>47</v>
      </c>
      <c r="F3873" t="s">
        <v>26</v>
      </c>
      <c r="G3873" t="s">
        <v>32</v>
      </c>
      <c r="H3873">
        <v>49.631999999999998</v>
      </c>
      <c r="I3873">
        <v>4</v>
      </c>
      <c r="J3873">
        <v>0.2</v>
      </c>
      <c r="K3873">
        <v>3.7223999999999999</v>
      </c>
    </row>
    <row r="3874" spans="1:11" x14ac:dyDescent="0.2">
      <c r="A3874" t="s">
        <v>62</v>
      </c>
      <c r="B3874" t="s">
        <v>22</v>
      </c>
      <c r="C3874" t="s">
        <v>87</v>
      </c>
      <c r="D3874" t="s">
        <v>65</v>
      </c>
      <c r="E3874" t="s">
        <v>47</v>
      </c>
      <c r="F3874" t="s">
        <v>26</v>
      </c>
      <c r="G3874" t="s">
        <v>32</v>
      </c>
      <c r="H3874">
        <v>52.095999999999997</v>
      </c>
      <c r="I3874">
        <v>4</v>
      </c>
      <c r="J3874">
        <v>0.2</v>
      </c>
      <c r="K3874">
        <v>3.9072</v>
      </c>
    </row>
    <row r="3875" spans="1:11" x14ac:dyDescent="0.2">
      <c r="A3875" t="s">
        <v>28</v>
      </c>
      <c r="B3875" t="s">
        <v>14</v>
      </c>
      <c r="C3875" t="s">
        <v>80</v>
      </c>
      <c r="D3875" t="s">
        <v>81</v>
      </c>
      <c r="E3875" t="s">
        <v>25</v>
      </c>
      <c r="F3875" t="s">
        <v>26</v>
      </c>
      <c r="G3875" t="s">
        <v>41</v>
      </c>
      <c r="H3875">
        <v>9.5679999999999996</v>
      </c>
      <c r="I3875">
        <v>2</v>
      </c>
      <c r="J3875">
        <v>0.2</v>
      </c>
      <c r="K3875">
        <v>2.99</v>
      </c>
    </row>
    <row r="3876" spans="1:11" x14ac:dyDescent="0.2">
      <c r="A3876" t="s">
        <v>28</v>
      </c>
      <c r="B3876" t="s">
        <v>14</v>
      </c>
      <c r="C3876" t="s">
        <v>80</v>
      </c>
      <c r="D3876" t="s">
        <v>81</v>
      </c>
      <c r="E3876" t="s">
        <v>25</v>
      </c>
      <c r="F3876" t="s">
        <v>26</v>
      </c>
      <c r="G3876" t="s">
        <v>32</v>
      </c>
      <c r="H3876">
        <v>82.367999999999995</v>
      </c>
      <c r="I3876">
        <v>2</v>
      </c>
      <c r="J3876">
        <v>0.2</v>
      </c>
      <c r="K3876">
        <v>-19.5624</v>
      </c>
    </row>
    <row r="3877" spans="1:11" x14ac:dyDescent="0.2">
      <c r="A3877" t="s">
        <v>28</v>
      </c>
      <c r="B3877" t="s">
        <v>14</v>
      </c>
      <c r="C3877" t="s">
        <v>80</v>
      </c>
      <c r="D3877" t="s">
        <v>81</v>
      </c>
      <c r="E3877" t="s">
        <v>25</v>
      </c>
      <c r="F3877" t="s">
        <v>19</v>
      </c>
      <c r="G3877" t="s">
        <v>33</v>
      </c>
      <c r="H3877">
        <v>364.70400000000001</v>
      </c>
      <c r="I3877">
        <v>6</v>
      </c>
      <c r="J3877">
        <v>0.2</v>
      </c>
      <c r="K3877">
        <v>-36.470399999999998</v>
      </c>
    </row>
    <row r="3878" spans="1:11" x14ac:dyDescent="0.2">
      <c r="A3878" t="s">
        <v>28</v>
      </c>
      <c r="B3878" t="s">
        <v>14</v>
      </c>
      <c r="C3878" t="s">
        <v>80</v>
      </c>
      <c r="D3878" t="s">
        <v>81</v>
      </c>
      <c r="E3878" t="s">
        <v>25</v>
      </c>
      <c r="F3878" t="s">
        <v>19</v>
      </c>
      <c r="G3878" t="s">
        <v>33</v>
      </c>
      <c r="H3878">
        <v>40.256</v>
      </c>
      <c r="I3878">
        <v>4</v>
      </c>
      <c r="J3878">
        <v>0.2</v>
      </c>
      <c r="K3878">
        <v>11.070399999999999</v>
      </c>
    </row>
    <row r="3879" spans="1:11" x14ac:dyDescent="0.2">
      <c r="A3879" t="s">
        <v>28</v>
      </c>
      <c r="B3879" t="s">
        <v>22</v>
      </c>
      <c r="C3879" t="s">
        <v>375</v>
      </c>
      <c r="D3879" t="s">
        <v>86</v>
      </c>
      <c r="E3879" t="s">
        <v>18</v>
      </c>
      <c r="F3879" t="s">
        <v>26</v>
      </c>
      <c r="G3879" t="s">
        <v>34</v>
      </c>
      <c r="H3879">
        <v>4.3680000000000003</v>
      </c>
      <c r="I3879">
        <v>3</v>
      </c>
      <c r="J3879">
        <v>0.2</v>
      </c>
      <c r="K3879">
        <v>0.38219999999999998</v>
      </c>
    </row>
    <row r="3880" spans="1:11" x14ac:dyDescent="0.2">
      <c r="A3880" t="s">
        <v>28</v>
      </c>
      <c r="B3880" t="s">
        <v>14</v>
      </c>
      <c r="C3880" t="s">
        <v>79</v>
      </c>
      <c r="D3880" t="s">
        <v>65</v>
      </c>
      <c r="E3880" t="s">
        <v>47</v>
      </c>
      <c r="F3880" t="s">
        <v>26</v>
      </c>
      <c r="G3880" t="s">
        <v>37</v>
      </c>
      <c r="H3880">
        <v>12.128</v>
      </c>
      <c r="I3880">
        <v>4</v>
      </c>
      <c r="J3880">
        <v>0.8</v>
      </c>
      <c r="K3880">
        <v>-20.617599999999999</v>
      </c>
    </row>
    <row r="3881" spans="1:11" x14ac:dyDescent="0.2">
      <c r="A3881" t="s">
        <v>13</v>
      </c>
      <c r="B3881" t="s">
        <v>14</v>
      </c>
      <c r="C3881" t="s">
        <v>107</v>
      </c>
      <c r="D3881" t="s">
        <v>74</v>
      </c>
      <c r="E3881" t="s">
        <v>47</v>
      </c>
      <c r="F3881" t="s">
        <v>35</v>
      </c>
      <c r="G3881" t="s">
        <v>36</v>
      </c>
      <c r="H3881">
        <v>134.85</v>
      </c>
      <c r="I3881">
        <v>3</v>
      </c>
      <c r="J3881">
        <v>0</v>
      </c>
      <c r="K3881">
        <v>37.758000000000003</v>
      </c>
    </row>
    <row r="3882" spans="1:11" x14ac:dyDescent="0.2">
      <c r="A3882" t="s">
        <v>28</v>
      </c>
      <c r="B3882" t="s">
        <v>14</v>
      </c>
      <c r="C3882" t="s">
        <v>270</v>
      </c>
      <c r="D3882" t="s">
        <v>167</v>
      </c>
      <c r="E3882" t="s">
        <v>18</v>
      </c>
      <c r="F3882" t="s">
        <v>26</v>
      </c>
      <c r="G3882" t="s">
        <v>34</v>
      </c>
      <c r="H3882">
        <v>8.56</v>
      </c>
      <c r="I3882">
        <v>2</v>
      </c>
      <c r="J3882">
        <v>0</v>
      </c>
      <c r="K3882">
        <v>2.6536</v>
      </c>
    </row>
    <row r="3883" spans="1:11" x14ac:dyDescent="0.2">
      <c r="A3883" t="s">
        <v>28</v>
      </c>
      <c r="B3883" t="s">
        <v>14</v>
      </c>
      <c r="C3883" t="s">
        <v>270</v>
      </c>
      <c r="D3883" t="s">
        <v>167</v>
      </c>
      <c r="E3883" t="s">
        <v>18</v>
      </c>
      <c r="F3883" t="s">
        <v>35</v>
      </c>
      <c r="G3883" t="s">
        <v>36</v>
      </c>
      <c r="H3883">
        <v>239.97</v>
      </c>
      <c r="I3883">
        <v>3</v>
      </c>
      <c r="J3883">
        <v>0</v>
      </c>
      <c r="K3883">
        <v>67.191599999999994</v>
      </c>
    </row>
    <row r="3884" spans="1:11" x14ac:dyDescent="0.2">
      <c r="A3884" t="s">
        <v>28</v>
      </c>
      <c r="B3884" t="s">
        <v>14</v>
      </c>
      <c r="C3884" t="s">
        <v>270</v>
      </c>
      <c r="D3884" t="s">
        <v>167</v>
      </c>
      <c r="E3884" t="s">
        <v>18</v>
      </c>
      <c r="F3884" t="s">
        <v>26</v>
      </c>
      <c r="G3884" t="s">
        <v>32</v>
      </c>
      <c r="H3884">
        <v>356.94</v>
      </c>
      <c r="I3884">
        <v>2</v>
      </c>
      <c r="J3884">
        <v>0</v>
      </c>
      <c r="K3884">
        <v>107.08199999999999</v>
      </c>
    </row>
    <row r="3885" spans="1:11" x14ac:dyDescent="0.2">
      <c r="A3885" t="s">
        <v>28</v>
      </c>
      <c r="B3885" t="s">
        <v>22</v>
      </c>
      <c r="C3885" t="s">
        <v>23</v>
      </c>
      <c r="D3885" t="s">
        <v>24</v>
      </c>
      <c r="E3885" t="s">
        <v>25</v>
      </c>
      <c r="F3885" t="s">
        <v>35</v>
      </c>
      <c r="G3885" t="s">
        <v>59</v>
      </c>
      <c r="H3885">
        <v>659.9</v>
      </c>
      <c r="I3885">
        <v>2</v>
      </c>
      <c r="J3885">
        <v>0</v>
      </c>
      <c r="K3885">
        <v>217.767</v>
      </c>
    </row>
    <row r="3886" spans="1:11" x14ac:dyDescent="0.2">
      <c r="A3886" t="s">
        <v>28</v>
      </c>
      <c r="B3886" t="s">
        <v>22</v>
      </c>
      <c r="C3886" t="s">
        <v>23</v>
      </c>
      <c r="D3886" t="s">
        <v>24</v>
      </c>
      <c r="E3886" t="s">
        <v>25</v>
      </c>
      <c r="F3886" t="s">
        <v>19</v>
      </c>
      <c r="G3886" t="s">
        <v>21</v>
      </c>
      <c r="H3886">
        <v>1684.752</v>
      </c>
      <c r="I3886">
        <v>6</v>
      </c>
      <c r="J3886">
        <v>0.2</v>
      </c>
      <c r="K3886">
        <v>210.59399999999999</v>
      </c>
    </row>
    <row r="3887" spans="1:11" x14ac:dyDescent="0.2">
      <c r="A3887" t="s">
        <v>28</v>
      </c>
      <c r="B3887" t="s">
        <v>22</v>
      </c>
      <c r="C3887" t="s">
        <v>23</v>
      </c>
      <c r="D3887" t="s">
        <v>24</v>
      </c>
      <c r="E3887" t="s">
        <v>25</v>
      </c>
      <c r="F3887" t="s">
        <v>35</v>
      </c>
      <c r="G3887" t="s">
        <v>59</v>
      </c>
      <c r="H3887">
        <v>559.91999999999996</v>
      </c>
      <c r="I3887">
        <v>8</v>
      </c>
      <c r="J3887">
        <v>0</v>
      </c>
      <c r="K3887">
        <v>190.37280000000001</v>
      </c>
    </row>
    <row r="3888" spans="1:11" x14ac:dyDescent="0.2">
      <c r="A3888" t="s">
        <v>28</v>
      </c>
      <c r="B3888" t="s">
        <v>14</v>
      </c>
      <c r="C3888" t="s">
        <v>61</v>
      </c>
      <c r="D3888" t="s">
        <v>46</v>
      </c>
      <c r="E3888" t="s">
        <v>47</v>
      </c>
      <c r="F3888" t="s">
        <v>35</v>
      </c>
      <c r="G3888" t="s">
        <v>59</v>
      </c>
      <c r="H3888">
        <v>279.94400000000002</v>
      </c>
      <c r="I3888">
        <v>7</v>
      </c>
      <c r="J3888">
        <v>0.2</v>
      </c>
      <c r="K3888">
        <v>48.990200000000002</v>
      </c>
    </row>
    <row r="3889" spans="1:11" x14ac:dyDescent="0.2">
      <c r="A3889" t="s">
        <v>28</v>
      </c>
      <c r="B3889" t="s">
        <v>44</v>
      </c>
      <c r="C3889" t="s">
        <v>438</v>
      </c>
      <c r="D3889" t="s">
        <v>65</v>
      </c>
      <c r="E3889" t="s">
        <v>47</v>
      </c>
      <c r="F3889" t="s">
        <v>26</v>
      </c>
      <c r="G3889" t="s">
        <v>37</v>
      </c>
      <c r="H3889">
        <v>9.98</v>
      </c>
      <c r="I3889">
        <v>5</v>
      </c>
      <c r="J3889">
        <v>0.8</v>
      </c>
      <c r="K3889">
        <v>-16.466999999999999</v>
      </c>
    </row>
    <row r="3890" spans="1:11" x14ac:dyDescent="0.2">
      <c r="A3890" t="s">
        <v>28</v>
      </c>
      <c r="B3890" t="s">
        <v>44</v>
      </c>
      <c r="C3890" t="s">
        <v>469</v>
      </c>
      <c r="D3890" t="s">
        <v>197</v>
      </c>
      <c r="E3890" t="s">
        <v>18</v>
      </c>
      <c r="F3890" t="s">
        <v>35</v>
      </c>
      <c r="G3890" t="s">
        <v>59</v>
      </c>
      <c r="H3890">
        <v>48.9</v>
      </c>
      <c r="I3890">
        <v>5</v>
      </c>
      <c r="J3890">
        <v>0</v>
      </c>
      <c r="K3890">
        <v>18.093</v>
      </c>
    </row>
    <row r="3891" spans="1:11" x14ac:dyDescent="0.2">
      <c r="A3891" t="s">
        <v>28</v>
      </c>
      <c r="B3891" t="s">
        <v>22</v>
      </c>
      <c r="C3891" t="s">
        <v>122</v>
      </c>
      <c r="D3891" t="s">
        <v>46</v>
      </c>
      <c r="E3891" t="s">
        <v>47</v>
      </c>
      <c r="F3891" t="s">
        <v>26</v>
      </c>
      <c r="G3891" t="s">
        <v>77</v>
      </c>
      <c r="H3891">
        <v>3.552</v>
      </c>
      <c r="I3891">
        <v>3</v>
      </c>
      <c r="J3891">
        <v>0.2</v>
      </c>
      <c r="K3891">
        <v>1.2432000000000001</v>
      </c>
    </row>
    <row r="3892" spans="1:11" x14ac:dyDescent="0.2">
      <c r="A3892" t="s">
        <v>28</v>
      </c>
      <c r="B3892" t="s">
        <v>22</v>
      </c>
      <c r="C3892" t="s">
        <v>122</v>
      </c>
      <c r="D3892" t="s">
        <v>46</v>
      </c>
      <c r="E3892" t="s">
        <v>47</v>
      </c>
      <c r="F3892" t="s">
        <v>26</v>
      </c>
      <c r="G3892" t="s">
        <v>41</v>
      </c>
      <c r="H3892">
        <v>15.552</v>
      </c>
      <c r="I3892">
        <v>3</v>
      </c>
      <c r="J3892">
        <v>0.2</v>
      </c>
      <c r="K3892">
        <v>5.4432</v>
      </c>
    </row>
    <row r="3893" spans="1:11" x14ac:dyDescent="0.2">
      <c r="A3893" t="s">
        <v>28</v>
      </c>
      <c r="B3893" t="s">
        <v>14</v>
      </c>
      <c r="C3893" t="s">
        <v>470</v>
      </c>
      <c r="D3893" t="s">
        <v>46</v>
      </c>
      <c r="E3893" t="s">
        <v>47</v>
      </c>
      <c r="F3893" t="s">
        <v>26</v>
      </c>
      <c r="G3893" t="s">
        <v>77</v>
      </c>
      <c r="H3893">
        <v>2.3679999999999999</v>
      </c>
      <c r="I3893">
        <v>2</v>
      </c>
      <c r="J3893">
        <v>0.2</v>
      </c>
      <c r="K3893">
        <v>0.82879999999999998</v>
      </c>
    </row>
    <row r="3894" spans="1:11" x14ac:dyDescent="0.2">
      <c r="A3894" t="s">
        <v>62</v>
      </c>
      <c r="B3894" t="s">
        <v>14</v>
      </c>
      <c r="C3894" t="s">
        <v>252</v>
      </c>
      <c r="D3894" t="s">
        <v>104</v>
      </c>
      <c r="E3894" t="s">
        <v>57</v>
      </c>
      <c r="F3894" t="s">
        <v>35</v>
      </c>
      <c r="G3894" t="s">
        <v>59</v>
      </c>
      <c r="H3894">
        <v>127.98399999999999</v>
      </c>
      <c r="I3894">
        <v>2</v>
      </c>
      <c r="J3894">
        <v>0.2</v>
      </c>
      <c r="K3894">
        <v>25.596800000000002</v>
      </c>
    </row>
    <row r="3895" spans="1:11" x14ac:dyDescent="0.2">
      <c r="A3895" t="s">
        <v>28</v>
      </c>
      <c r="B3895" t="s">
        <v>22</v>
      </c>
      <c r="C3895" t="s">
        <v>471</v>
      </c>
      <c r="D3895" t="s">
        <v>46</v>
      </c>
      <c r="E3895" t="s">
        <v>47</v>
      </c>
      <c r="F3895" t="s">
        <v>26</v>
      </c>
      <c r="G3895" t="s">
        <v>41</v>
      </c>
      <c r="H3895">
        <v>10.368</v>
      </c>
      <c r="I3895">
        <v>2</v>
      </c>
      <c r="J3895">
        <v>0.2</v>
      </c>
      <c r="K3895">
        <v>3.6288</v>
      </c>
    </row>
    <row r="3896" spans="1:11" x14ac:dyDescent="0.2">
      <c r="A3896" t="s">
        <v>28</v>
      </c>
      <c r="B3896" t="s">
        <v>44</v>
      </c>
      <c r="C3896" t="s">
        <v>55</v>
      </c>
      <c r="D3896" t="s">
        <v>56</v>
      </c>
      <c r="E3896" t="s">
        <v>57</v>
      </c>
      <c r="F3896" t="s">
        <v>35</v>
      </c>
      <c r="G3896" t="s">
        <v>59</v>
      </c>
      <c r="H3896">
        <v>47.984000000000002</v>
      </c>
      <c r="I3896">
        <v>2</v>
      </c>
      <c r="J3896">
        <v>0.2</v>
      </c>
      <c r="K3896">
        <v>-1.1996</v>
      </c>
    </row>
    <row r="3897" spans="1:11" x14ac:dyDescent="0.2">
      <c r="A3897" t="s">
        <v>13</v>
      </c>
      <c r="B3897" t="s">
        <v>44</v>
      </c>
      <c r="C3897" t="s">
        <v>23</v>
      </c>
      <c r="D3897" t="s">
        <v>24</v>
      </c>
      <c r="E3897" t="s">
        <v>25</v>
      </c>
      <c r="F3897" t="s">
        <v>26</v>
      </c>
      <c r="G3897" t="s">
        <v>32</v>
      </c>
      <c r="H3897">
        <v>270.33999999999997</v>
      </c>
      <c r="I3897">
        <v>14</v>
      </c>
      <c r="J3897">
        <v>0</v>
      </c>
      <c r="K3897">
        <v>75.6952</v>
      </c>
    </row>
    <row r="3898" spans="1:11" x14ac:dyDescent="0.2">
      <c r="A3898" t="s">
        <v>28</v>
      </c>
      <c r="B3898" t="s">
        <v>44</v>
      </c>
      <c r="C3898" t="s">
        <v>55</v>
      </c>
      <c r="D3898" t="s">
        <v>56</v>
      </c>
      <c r="E3898" t="s">
        <v>57</v>
      </c>
      <c r="F3898" t="s">
        <v>26</v>
      </c>
      <c r="G3898" t="s">
        <v>38</v>
      </c>
      <c r="H3898">
        <v>98.111999999999995</v>
      </c>
      <c r="I3898">
        <v>7</v>
      </c>
      <c r="J3898">
        <v>0.2</v>
      </c>
      <c r="K3898">
        <v>18.396000000000001</v>
      </c>
    </row>
    <row r="3899" spans="1:11" x14ac:dyDescent="0.2">
      <c r="A3899" t="s">
        <v>28</v>
      </c>
      <c r="B3899" t="s">
        <v>44</v>
      </c>
      <c r="C3899" t="s">
        <v>55</v>
      </c>
      <c r="D3899" t="s">
        <v>56</v>
      </c>
      <c r="E3899" t="s">
        <v>57</v>
      </c>
      <c r="F3899" t="s">
        <v>26</v>
      </c>
      <c r="G3899" t="s">
        <v>32</v>
      </c>
      <c r="H3899">
        <v>563.80799999999999</v>
      </c>
      <c r="I3899">
        <v>4</v>
      </c>
      <c r="J3899">
        <v>0.2</v>
      </c>
      <c r="K3899">
        <v>21.142800000000001</v>
      </c>
    </row>
    <row r="3900" spans="1:11" x14ac:dyDescent="0.2">
      <c r="A3900" t="s">
        <v>28</v>
      </c>
      <c r="B3900" t="s">
        <v>44</v>
      </c>
      <c r="C3900" t="s">
        <v>55</v>
      </c>
      <c r="D3900" t="s">
        <v>56</v>
      </c>
      <c r="E3900" t="s">
        <v>57</v>
      </c>
      <c r="F3900" t="s">
        <v>26</v>
      </c>
      <c r="G3900" t="s">
        <v>37</v>
      </c>
      <c r="H3900">
        <v>10.428000000000001</v>
      </c>
      <c r="I3900">
        <v>4</v>
      </c>
      <c r="J3900">
        <v>0.7</v>
      </c>
      <c r="K3900">
        <v>-6.952</v>
      </c>
    </row>
    <row r="3901" spans="1:11" x14ac:dyDescent="0.2">
      <c r="A3901" t="s">
        <v>28</v>
      </c>
      <c r="B3901" t="s">
        <v>44</v>
      </c>
      <c r="C3901" t="s">
        <v>55</v>
      </c>
      <c r="D3901" t="s">
        <v>56</v>
      </c>
      <c r="E3901" t="s">
        <v>57</v>
      </c>
      <c r="F3901" t="s">
        <v>19</v>
      </c>
      <c r="G3901" t="s">
        <v>33</v>
      </c>
      <c r="H3901">
        <v>547.13599999999997</v>
      </c>
      <c r="I3901">
        <v>4</v>
      </c>
      <c r="J3901">
        <v>0.2</v>
      </c>
      <c r="K3901">
        <v>-68.391999999999996</v>
      </c>
    </row>
    <row r="3902" spans="1:11" x14ac:dyDescent="0.2">
      <c r="A3902" t="s">
        <v>28</v>
      </c>
      <c r="B3902" t="s">
        <v>44</v>
      </c>
      <c r="C3902" t="s">
        <v>55</v>
      </c>
      <c r="D3902" t="s">
        <v>56</v>
      </c>
      <c r="E3902" t="s">
        <v>57</v>
      </c>
      <c r="F3902" t="s">
        <v>35</v>
      </c>
      <c r="G3902" t="s">
        <v>36</v>
      </c>
      <c r="H3902">
        <v>14.85</v>
      </c>
      <c r="I3902">
        <v>5</v>
      </c>
      <c r="J3902">
        <v>0.4</v>
      </c>
      <c r="K3902">
        <v>-3.2174999999999998</v>
      </c>
    </row>
    <row r="3903" spans="1:11" x14ac:dyDescent="0.2">
      <c r="A3903" t="s">
        <v>28</v>
      </c>
      <c r="B3903" t="s">
        <v>44</v>
      </c>
      <c r="C3903" t="s">
        <v>55</v>
      </c>
      <c r="D3903" t="s">
        <v>56</v>
      </c>
      <c r="E3903" t="s">
        <v>57</v>
      </c>
      <c r="F3903" t="s">
        <v>35</v>
      </c>
      <c r="G3903" t="s">
        <v>36</v>
      </c>
      <c r="H3903">
        <v>41.988</v>
      </c>
      <c r="I3903">
        <v>2</v>
      </c>
      <c r="J3903">
        <v>0.4</v>
      </c>
      <c r="K3903">
        <v>-9.7972000000000001</v>
      </c>
    </row>
    <row r="3904" spans="1:11" x14ac:dyDescent="0.2">
      <c r="A3904" t="s">
        <v>28</v>
      </c>
      <c r="B3904" t="s">
        <v>44</v>
      </c>
      <c r="C3904" t="s">
        <v>55</v>
      </c>
      <c r="D3904" t="s">
        <v>56</v>
      </c>
      <c r="E3904" t="s">
        <v>57</v>
      </c>
      <c r="F3904" t="s">
        <v>19</v>
      </c>
      <c r="G3904" t="s">
        <v>33</v>
      </c>
      <c r="H3904">
        <v>7.5839999999999996</v>
      </c>
      <c r="I3904">
        <v>1</v>
      </c>
      <c r="J3904">
        <v>0.2</v>
      </c>
      <c r="K3904">
        <v>2.37</v>
      </c>
    </row>
    <row r="3905" spans="1:11" x14ac:dyDescent="0.2">
      <c r="A3905" t="s">
        <v>28</v>
      </c>
      <c r="B3905" t="s">
        <v>44</v>
      </c>
      <c r="C3905" t="s">
        <v>55</v>
      </c>
      <c r="D3905" t="s">
        <v>56</v>
      </c>
      <c r="E3905" t="s">
        <v>57</v>
      </c>
      <c r="F3905" t="s">
        <v>19</v>
      </c>
      <c r="G3905" t="s">
        <v>20</v>
      </c>
      <c r="H3905">
        <v>352.45</v>
      </c>
      <c r="I3905">
        <v>5</v>
      </c>
      <c r="J3905">
        <v>0.5</v>
      </c>
      <c r="K3905">
        <v>-211.47</v>
      </c>
    </row>
    <row r="3906" spans="1:11" x14ac:dyDescent="0.2">
      <c r="A3906" t="s">
        <v>62</v>
      </c>
      <c r="B3906" t="s">
        <v>14</v>
      </c>
      <c r="C3906" t="s">
        <v>442</v>
      </c>
      <c r="D3906" t="s">
        <v>46</v>
      </c>
      <c r="E3906" t="s">
        <v>47</v>
      </c>
      <c r="F3906" t="s">
        <v>35</v>
      </c>
      <c r="G3906" t="s">
        <v>36</v>
      </c>
      <c r="H3906">
        <v>470.37599999999998</v>
      </c>
      <c r="I3906">
        <v>3</v>
      </c>
      <c r="J3906">
        <v>0.2</v>
      </c>
      <c r="K3906">
        <v>52.917299999999997</v>
      </c>
    </row>
    <row r="3907" spans="1:11" x14ac:dyDescent="0.2">
      <c r="A3907" t="s">
        <v>28</v>
      </c>
      <c r="B3907" t="s">
        <v>22</v>
      </c>
      <c r="C3907" t="s">
        <v>75</v>
      </c>
      <c r="D3907" t="s">
        <v>76</v>
      </c>
      <c r="E3907" t="s">
        <v>57</v>
      </c>
      <c r="F3907" t="s">
        <v>26</v>
      </c>
      <c r="G3907" t="s">
        <v>41</v>
      </c>
      <c r="H3907">
        <v>19.440000000000001</v>
      </c>
      <c r="I3907">
        <v>3</v>
      </c>
      <c r="J3907">
        <v>0</v>
      </c>
      <c r="K3907">
        <v>9.3312000000000008</v>
      </c>
    </row>
    <row r="3908" spans="1:11" x14ac:dyDescent="0.2">
      <c r="A3908" t="s">
        <v>28</v>
      </c>
      <c r="B3908" t="s">
        <v>22</v>
      </c>
      <c r="C3908" t="s">
        <v>75</v>
      </c>
      <c r="D3908" t="s">
        <v>76</v>
      </c>
      <c r="E3908" t="s">
        <v>57</v>
      </c>
      <c r="F3908" t="s">
        <v>19</v>
      </c>
      <c r="G3908" t="s">
        <v>33</v>
      </c>
      <c r="H3908">
        <v>9.82</v>
      </c>
      <c r="I3908">
        <v>2</v>
      </c>
      <c r="J3908">
        <v>0</v>
      </c>
      <c r="K3908">
        <v>3.2406000000000001</v>
      </c>
    </row>
    <row r="3909" spans="1:11" x14ac:dyDescent="0.2">
      <c r="A3909" t="s">
        <v>28</v>
      </c>
      <c r="B3909" t="s">
        <v>14</v>
      </c>
      <c r="C3909" t="s">
        <v>108</v>
      </c>
      <c r="D3909" t="s">
        <v>81</v>
      </c>
      <c r="E3909" t="s">
        <v>25</v>
      </c>
      <c r="F3909" t="s">
        <v>19</v>
      </c>
      <c r="G3909" t="s">
        <v>31</v>
      </c>
      <c r="H3909">
        <v>801.6</v>
      </c>
      <c r="I3909">
        <v>5</v>
      </c>
      <c r="J3909">
        <v>0.5</v>
      </c>
      <c r="K3909">
        <v>-448.89600000000002</v>
      </c>
    </row>
    <row r="3910" spans="1:11" x14ac:dyDescent="0.2">
      <c r="A3910" t="s">
        <v>28</v>
      </c>
      <c r="B3910" t="s">
        <v>14</v>
      </c>
      <c r="C3910" t="s">
        <v>108</v>
      </c>
      <c r="D3910" t="s">
        <v>81</v>
      </c>
      <c r="E3910" t="s">
        <v>25</v>
      </c>
      <c r="F3910" t="s">
        <v>19</v>
      </c>
      <c r="G3910" t="s">
        <v>21</v>
      </c>
      <c r="H3910">
        <v>161.56800000000001</v>
      </c>
      <c r="I3910">
        <v>2</v>
      </c>
      <c r="J3910">
        <v>0.2</v>
      </c>
      <c r="K3910">
        <v>10.098000000000001</v>
      </c>
    </row>
    <row r="3911" spans="1:11" x14ac:dyDescent="0.2">
      <c r="A3911" t="s">
        <v>28</v>
      </c>
      <c r="B3911" t="s">
        <v>14</v>
      </c>
      <c r="C3911" t="s">
        <v>108</v>
      </c>
      <c r="D3911" t="s">
        <v>81</v>
      </c>
      <c r="E3911" t="s">
        <v>25</v>
      </c>
      <c r="F3911" t="s">
        <v>26</v>
      </c>
      <c r="G3911" t="s">
        <v>41</v>
      </c>
      <c r="H3911">
        <v>16.096</v>
      </c>
      <c r="I3911">
        <v>2</v>
      </c>
      <c r="J3911">
        <v>0.2</v>
      </c>
      <c r="K3911">
        <v>5.2312000000000003</v>
      </c>
    </row>
    <row r="3912" spans="1:11" x14ac:dyDescent="0.2">
      <c r="A3912" t="s">
        <v>28</v>
      </c>
      <c r="B3912" t="s">
        <v>14</v>
      </c>
      <c r="C3912" t="s">
        <v>108</v>
      </c>
      <c r="D3912" t="s">
        <v>81</v>
      </c>
      <c r="E3912" t="s">
        <v>25</v>
      </c>
      <c r="F3912" t="s">
        <v>26</v>
      </c>
      <c r="G3912" t="s">
        <v>37</v>
      </c>
      <c r="H3912">
        <v>7.6559999999999997</v>
      </c>
      <c r="I3912">
        <v>4</v>
      </c>
      <c r="J3912">
        <v>0.7</v>
      </c>
      <c r="K3912">
        <v>-6.1247999999999996</v>
      </c>
    </row>
    <row r="3913" spans="1:11" x14ac:dyDescent="0.2">
      <c r="A3913" t="s">
        <v>28</v>
      </c>
      <c r="B3913" t="s">
        <v>14</v>
      </c>
      <c r="C3913" t="s">
        <v>108</v>
      </c>
      <c r="D3913" t="s">
        <v>81</v>
      </c>
      <c r="E3913" t="s">
        <v>25</v>
      </c>
      <c r="F3913" t="s">
        <v>19</v>
      </c>
      <c r="G3913" t="s">
        <v>21</v>
      </c>
      <c r="H3913">
        <v>311.976</v>
      </c>
      <c r="I3913">
        <v>3</v>
      </c>
      <c r="J3913">
        <v>0.2</v>
      </c>
      <c r="K3913">
        <v>-42.896700000000003</v>
      </c>
    </row>
    <row r="3914" spans="1:11" x14ac:dyDescent="0.2">
      <c r="A3914" t="s">
        <v>28</v>
      </c>
      <c r="B3914" t="s">
        <v>22</v>
      </c>
      <c r="C3914" t="s">
        <v>355</v>
      </c>
      <c r="D3914" t="s">
        <v>83</v>
      </c>
      <c r="E3914" t="s">
        <v>18</v>
      </c>
      <c r="F3914" t="s">
        <v>26</v>
      </c>
      <c r="G3914" t="s">
        <v>32</v>
      </c>
      <c r="H3914">
        <v>61.68</v>
      </c>
      <c r="I3914">
        <v>4</v>
      </c>
      <c r="J3914">
        <v>0</v>
      </c>
      <c r="K3914">
        <v>16.653600000000001</v>
      </c>
    </row>
    <row r="3915" spans="1:11" x14ac:dyDescent="0.2">
      <c r="A3915" t="s">
        <v>28</v>
      </c>
      <c r="B3915" t="s">
        <v>22</v>
      </c>
      <c r="C3915" t="s">
        <v>355</v>
      </c>
      <c r="D3915" t="s">
        <v>83</v>
      </c>
      <c r="E3915" t="s">
        <v>18</v>
      </c>
      <c r="F3915" t="s">
        <v>26</v>
      </c>
      <c r="G3915" t="s">
        <v>37</v>
      </c>
      <c r="H3915">
        <v>63.96</v>
      </c>
      <c r="I3915">
        <v>4</v>
      </c>
      <c r="J3915">
        <v>0</v>
      </c>
      <c r="K3915">
        <v>30.700800000000001</v>
      </c>
    </row>
    <row r="3916" spans="1:11" x14ac:dyDescent="0.2">
      <c r="A3916" t="s">
        <v>13</v>
      </c>
      <c r="B3916" t="s">
        <v>14</v>
      </c>
      <c r="C3916" t="s">
        <v>79</v>
      </c>
      <c r="D3916" t="s">
        <v>65</v>
      </c>
      <c r="E3916" t="s">
        <v>47</v>
      </c>
      <c r="F3916" t="s">
        <v>35</v>
      </c>
      <c r="G3916" t="s">
        <v>36</v>
      </c>
      <c r="H3916">
        <v>359.976</v>
      </c>
      <c r="I3916">
        <v>3</v>
      </c>
      <c r="J3916">
        <v>0.2</v>
      </c>
      <c r="K3916">
        <v>35.997599999999998</v>
      </c>
    </row>
    <row r="3917" spans="1:11" x14ac:dyDescent="0.2">
      <c r="A3917" t="s">
        <v>28</v>
      </c>
      <c r="B3917" t="s">
        <v>14</v>
      </c>
      <c r="C3917" t="s">
        <v>79</v>
      </c>
      <c r="D3917" t="s">
        <v>65</v>
      </c>
      <c r="E3917" t="s">
        <v>47</v>
      </c>
      <c r="F3917" t="s">
        <v>26</v>
      </c>
      <c r="G3917" t="s">
        <v>41</v>
      </c>
      <c r="H3917">
        <v>25.344000000000001</v>
      </c>
      <c r="I3917">
        <v>6</v>
      </c>
      <c r="J3917">
        <v>0.2</v>
      </c>
      <c r="K3917">
        <v>7.92</v>
      </c>
    </row>
    <row r="3918" spans="1:11" x14ac:dyDescent="0.2">
      <c r="A3918" t="s">
        <v>28</v>
      </c>
      <c r="B3918" t="s">
        <v>14</v>
      </c>
      <c r="C3918" t="s">
        <v>79</v>
      </c>
      <c r="D3918" t="s">
        <v>65</v>
      </c>
      <c r="E3918" t="s">
        <v>47</v>
      </c>
      <c r="F3918" t="s">
        <v>26</v>
      </c>
      <c r="G3918" t="s">
        <v>41</v>
      </c>
      <c r="H3918">
        <v>26.72</v>
      </c>
      <c r="I3918">
        <v>5</v>
      </c>
      <c r="J3918">
        <v>0.2</v>
      </c>
      <c r="K3918">
        <v>9.3520000000000003</v>
      </c>
    </row>
    <row r="3919" spans="1:11" x14ac:dyDescent="0.2">
      <c r="A3919" t="s">
        <v>28</v>
      </c>
      <c r="B3919" t="s">
        <v>14</v>
      </c>
      <c r="C3919" t="s">
        <v>42</v>
      </c>
      <c r="D3919" t="s">
        <v>43</v>
      </c>
      <c r="E3919" t="s">
        <v>25</v>
      </c>
      <c r="F3919" t="s">
        <v>26</v>
      </c>
      <c r="G3919" t="s">
        <v>32</v>
      </c>
      <c r="H3919">
        <v>30.28</v>
      </c>
      <c r="I3919">
        <v>2</v>
      </c>
      <c r="J3919">
        <v>0</v>
      </c>
      <c r="K3919">
        <v>1.2112000000000001</v>
      </c>
    </row>
    <row r="3920" spans="1:11" x14ac:dyDescent="0.2">
      <c r="A3920" t="s">
        <v>28</v>
      </c>
      <c r="B3920" t="s">
        <v>14</v>
      </c>
      <c r="C3920" t="s">
        <v>42</v>
      </c>
      <c r="D3920" t="s">
        <v>43</v>
      </c>
      <c r="E3920" t="s">
        <v>25</v>
      </c>
      <c r="F3920" t="s">
        <v>26</v>
      </c>
      <c r="G3920" t="s">
        <v>32</v>
      </c>
      <c r="H3920">
        <v>57.93</v>
      </c>
      <c r="I3920">
        <v>3</v>
      </c>
      <c r="J3920">
        <v>0</v>
      </c>
      <c r="K3920">
        <v>16.220400000000001</v>
      </c>
    </row>
    <row r="3921" spans="1:11" x14ac:dyDescent="0.2">
      <c r="A3921" t="s">
        <v>28</v>
      </c>
      <c r="B3921" t="s">
        <v>14</v>
      </c>
      <c r="C3921" t="s">
        <v>42</v>
      </c>
      <c r="D3921" t="s">
        <v>43</v>
      </c>
      <c r="E3921" t="s">
        <v>25</v>
      </c>
      <c r="F3921" t="s">
        <v>19</v>
      </c>
      <c r="G3921" t="s">
        <v>33</v>
      </c>
      <c r="H3921">
        <v>35.340000000000003</v>
      </c>
      <c r="I3921">
        <v>2</v>
      </c>
      <c r="J3921">
        <v>0</v>
      </c>
      <c r="K3921">
        <v>13.4292</v>
      </c>
    </row>
    <row r="3922" spans="1:11" x14ac:dyDescent="0.2">
      <c r="A3922" t="s">
        <v>28</v>
      </c>
      <c r="B3922" t="s">
        <v>14</v>
      </c>
      <c r="C3922" t="s">
        <v>42</v>
      </c>
      <c r="D3922" t="s">
        <v>43</v>
      </c>
      <c r="E3922" t="s">
        <v>25</v>
      </c>
      <c r="F3922" t="s">
        <v>26</v>
      </c>
      <c r="G3922" t="s">
        <v>37</v>
      </c>
      <c r="H3922">
        <v>137.24</v>
      </c>
      <c r="I3922">
        <v>5</v>
      </c>
      <c r="J3922">
        <v>0.2</v>
      </c>
      <c r="K3922">
        <v>46.3185</v>
      </c>
    </row>
    <row r="3923" spans="1:11" x14ac:dyDescent="0.2">
      <c r="A3923" t="s">
        <v>62</v>
      </c>
      <c r="B3923" t="s">
        <v>14</v>
      </c>
      <c r="C3923" t="s">
        <v>170</v>
      </c>
      <c r="D3923" t="s">
        <v>46</v>
      </c>
      <c r="E3923" t="s">
        <v>47</v>
      </c>
      <c r="F3923" t="s">
        <v>19</v>
      </c>
      <c r="G3923" t="s">
        <v>20</v>
      </c>
      <c r="H3923">
        <v>241.33199999999999</v>
      </c>
      <c r="I3923">
        <v>5</v>
      </c>
      <c r="J3923">
        <v>0.32</v>
      </c>
      <c r="K3923">
        <v>-14.196</v>
      </c>
    </row>
    <row r="3924" spans="1:11" x14ac:dyDescent="0.2">
      <c r="A3924" t="s">
        <v>62</v>
      </c>
      <c r="B3924" t="s">
        <v>14</v>
      </c>
      <c r="C3924" t="s">
        <v>170</v>
      </c>
      <c r="D3924" t="s">
        <v>46</v>
      </c>
      <c r="E3924" t="s">
        <v>47</v>
      </c>
      <c r="F3924" t="s">
        <v>26</v>
      </c>
      <c r="G3924" t="s">
        <v>41</v>
      </c>
      <c r="H3924">
        <v>5.1840000000000002</v>
      </c>
      <c r="I3924">
        <v>1</v>
      </c>
      <c r="J3924">
        <v>0.2</v>
      </c>
      <c r="K3924">
        <v>1.8792</v>
      </c>
    </row>
    <row r="3925" spans="1:11" x14ac:dyDescent="0.2">
      <c r="A3925" t="s">
        <v>62</v>
      </c>
      <c r="B3925" t="s">
        <v>14</v>
      </c>
      <c r="C3925" t="s">
        <v>170</v>
      </c>
      <c r="D3925" t="s">
        <v>46</v>
      </c>
      <c r="E3925" t="s">
        <v>47</v>
      </c>
      <c r="F3925" t="s">
        <v>26</v>
      </c>
      <c r="G3925" t="s">
        <v>34</v>
      </c>
      <c r="H3925">
        <v>145.54400000000001</v>
      </c>
      <c r="I3925">
        <v>7</v>
      </c>
      <c r="J3925">
        <v>0.2</v>
      </c>
      <c r="K3925">
        <v>16.373699999999999</v>
      </c>
    </row>
    <row r="3926" spans="1:11" x14ac:dyDescent="0.2">
      <c r="A3926" t="s">
        <v>28</v>
      </c>
      <c r="B3926" t="s">
        <v>22</v>
      </c>
      <c r="C3926" t="s">
        <v>55</v>
      </c>
      <c r="D3926" t="s">
        <v>56</v>
      </c>
      <c r="E3926" t="s">
        <v>57</v>
      </c>
      <c r="F3926" t="s">
        <v>26</v>
      </c>
      <c r="G3926" t="s">
        <v>34</v>
      </c>
      <c r="H3926">
        <v>5.4720000000000004</v>
      </c>
      <c r="I3926">
        <v>3</v>
      </c>
      <c r="J3926">
        <v>0.2</v>
      </c>
      <c r="K3926">
        <v>1.6415999999999999</v>
      </c>
    </row>
    <row r="3927" spans="1:11" x14ac:dyDescent="0.2">
      <c r="A3927" t="s">
        <v>28</v>
      </c>
      <c r="B3927" t="s">
        <v>22</v>
      </c>
      <c r="C3927" t="s">
        <v>55</v>
      </c>
      <c r="D3927" t="s">
        <v>56</v>
      </c>
      <c r="E3927" t="s">
        <v>57</v>
      </c>
      <c r="F3927" t="s">
        <v>35</v>
      </c>
      <c r="G3927" t="s">
        <v>59</v>
      </c>
      <c r="H3927">
        <v>47.984000000000002</v>
      </c>
      <c r="I3927">
        <v>2</v>
      </c>
      <c r="J3927">
        <v>0.2</v>
      </c>
      <c r="K3927">
        <v>13.195600000000001</v>
      </c>
    </row>
    <row r="3928" spans="1:11" x14ac:dyDescent="0.2">
      <c r="A3928" t="s">
        <v>28</v>
      </c>
      <c r="B3928" t="s">
        <v>14</v>
      </c>
      <c r="C3928" t="s">
        <v>418</v>
      </c>
      <c r="D3928" t="s">
        <v>24</v>
      </c>
      <c r="E3928" t="s">
        <v>25</v>
      </c>
      <c r="F3928" t="s">
        <v>26</v>
      </c>
      <c r="G3928" t="s">
        <v>34</v>
      </c>
      <c r="H3928">
        <v>9.4</v>
      </c>
      <c r="I3928">
        <v>5</v>
      </c>
      <c r="J3928">
        <v>0</v>
      </c>
      <c r="K3928">
        <v>2.726</v>
      </c>
    </row>
    <row r="3929" spans="1:11" x14ac:dyDescent="0.2">
      <c r="A3929" t="s">
        <v>28</v>
      </c>
      <c r="B3929" t="s">
        <v>14</v>
      </c>
      <c r="C3929" t="s">
        <v>418</v>
      </c>
      <c r="D3929" t="s">
        <v>24</v>
      </c>
      <c r="E3929" t="s">
        <v>25</v>
      </c>
      <c r="F3929" t="s">
        <v>26</v>
      </c>
      <c r="G3929" t="s">
        <v>27</v>
      </c>
      <c r="H3929">
        <v>74</v>
      </c>
      <c r="I3929">
        <v>5</v>
      </c>
      <c r="J3929">
        <v>0</v>
      </c>
      <c r="K3929">
        <v>37</v>
      </c>
    </row>
    <row r="3930" spans="1:11" x14ac:dyDescent="0.2">
      <c r="A3930" t="s">
        <v>28</v>
      </c>
      <c r="B3930" t="s">
        <v>14</v>
      </c>
      <c r="C3930" t="s">
        <v>418</v>
      </c>
      <c r="D3930" t="s">
        <v>24</v>
      </c>
      <c r="E3930" t="s">
        <v>25</v>
      </c>
      <c r="F3930" t="s">
        <v>35</v>
      </c>
      <c r="G3930" t="s">
        <v>36</v>
      </c>
      <c r="H3930">
        <v>201.584</v>
      </c>
      <c r="I3930">
        <v>2</v>
      </c>
      <c r="J3930">
        <v>0.2</v>
      </c>
      <c r="K3930">
        <v>12.599</v>
      </c>
    </row>
    <row r="3931" spans="1:11" x14ac:dyDescent="0.2">
      <c r="A3931" t="s">
        <v>28</v>
      </c>
      <c r="B3931" t="s">
        <v>14</v>
      </c>
      <c r="C3931" t="s">
        <v>128</v>
      </c>
      <c r="D3931" t="s">
        <v>46</v>
      </c>
      <c r="E3931" t="s">
        <v>47</v>
      </c>
      <c r="F3931" t="s">
        <v>26</v>
      </c>
      <c r="G3931" t="s">
        <v>60</v>
      </c>
      <c r="H3931">
        <v>28.751999999999999</v>
      </c>
      <c r="I3931">
        <v>3</v>
      </c>
      <c r="J3931">
        <v>0.2</v>
      </c>
      <c r="K3931">
        <v>9.3444000000000003</v>
      </c>
    </row>
    <row r="3932" spans="1:11" x14ac:dyDescent="0.2">
      <c r="A3932" t="s">
        <v>28</v>
      </c>
      <c r="B3932" t="s">
        <v>14</v>
      </c>
      <c r="C3932" t="s">
        <v>128</v>
      </c>
      <c r="D3932" t="s">
        <v>46</v>
      </c>
      <c r="E3932" t="s">
        <v>47</v>
      </c>
      <c r="F3932" t="s">
        <v>26</v>
      </c>
      <c r="G3932" t="s">
        <v>41</v>
      </c>
      <c r="H3932">
        <v>27.216000000000001</v>
      </c>
      <c r="I3932">
        <v>3</v>
      </c>
      <c r="J3932">
        <v>0.2</v>
      </c>
      <c r="K3932">
        <v>9.8658000000000001</v>
      </c>
    </row>
    <row r="3933" spans="1:11" x14ac:dyDescent="0.2">
      <c r="A3933" t="s">
        <v>28</v>
      </c>
      <c r="B3933" t="s">
        <v>14</v>
      </c>
      <c r="C3933" t="s">
        <v>128</v>
      </c>
      <c r="D3933" t="s">
        <v>46</v>
      </c>
      <c r="E3933" t="s">
        <v>47</v>
      </c>
      <c r="F3933" t="s">
        <v>19</v>
      </c>
      <c r="G3933" t="s">
        <v>21</v>
      </c>
      <c r="H3933">
        <v>197.37200000000001</v>
      </c>
      <c r="I3933">
        <v>2</v>
      </c>
      <c r="J3933">
        <v>0.3</v>
      </c>
      <c r="K3933">
        <v>-25.3764</v>
      </c>
    </row>
    <row r="3934" spans="1:11" x14ac:dyDescent="0.2">
      <c r="A3934" t="s">
        <v>168</v>
      </c>
      <c r="B3934" t="s">
        <v>14</v>
      </c>
      <c r="C3934" t="s">
        <v>472</v>
      </c>
      <c r="D3934" t="s">
        <v>74</v>
      </c>
      <c r="E3934" t="s">
        <v>47</v>
      </c>
      <c r="F3934" t="s">
        <v>19</v>
      </c>
      <c r="G3934" t="s">
        <v>21</v>
      </c>
      <c r="H3934">
        <v>1424.9</v>
      </c>
      <c r="I3934">
        <v>5</v>
      </c>
      <c r="J3934">
        <v>0</v>
      </c>
      <c r="K3934">
        <v>356.22500000000002</v>
      </c>
    </row>
    <row r="3935" spans="1:11" x14ac:dyDescent="0.2">
      <c r="A3935" t="s">
        <v>28</v>
      </c>
      <c r="B3935" t="s">
        <v>14</v>
      </c>
      <c r="C3935" t="s">
        <v>75</v>
      </c>
      <c r="D3935" t="s">
        <v>76</v>
      </c>
      <c r="E3935" t="s">
        <v>57</v>
      </c>
      <c r="F3935" t="s">
        <v>19</v>
      </c>
      <c r="G3935" t="s">
        <v>33</v>
      </c>
      <c r="H3935">
        <v>14.56</v>
      </c>
      <c r="I3935">
        <v>2</v>
      </c>
      <c r="J3935">
        <v>0</v>
      </c>
      <c r="K3935">
        <v>6.2607999999999997</v>
      </c>
    </row>
    <row r="3936" spans="1:11" x14ac:dyDescent="0.2">
      <c r="A3936" t="s">
        <v>28</v>
      </c>
      <c r="B3936" t="s">
        <v>14</v>
      </c>
      <c r="C3936" t="s">
        <v>75</v>
      </c>
      <c r="D3936" t="s">
        <v>76</v>
      </c>
      <c r="E3936" t="s">
        <v>57</v>
      </c>
      <c r="F3936" t="s">
        <v>26</v>
      </c>
      <c r="G3936" t="s">
        <v>37</v>
      </c>
      <c r="H3936">
        <v>3.048</v>
      </c>
      <c r="I3936">
        <v>1</v>
      </c>
      <c r="J3936">
        <v>0.2</v>
      </c>
      <c r="K3936">
        <v>1.0286999999999999</v>
      </c>
    </row>
    <row r="3937" spans="1:11" x14ac:dyDescent="0.2">
      <c r="A3937" t="s">
        <v>13</v>
      </c>
      <c r="B3937" t="s">
        <v>14</v>
      </c>
      <c r="C3937" t="s">
        <v>85</v>
      </c>
      <c r="D3937" t="s">
        <v>86</v>
      </c>
      <c r="E3937" t="s">
        <v>18</v>
      </c>
      <c r="F3937" t="s">
        <v>26</v>
      </c>
      <c r="G3937" t="s">
        <v>41</v>
      </c>
      <c r="H3937">
        <v>25.92</v>
      </c>
      <c r="I3937">
        <v>5</v>
      </c>
      <c r="J3937">
        <v>0.2</v>
      </c>
      <c r="K3937">
        <v>9.0719999999999992</v>
      </c>
    </row>
    <row r="3938" spans="1:11" x14ac:dyDescent="0.2">
      <c r="A3938" t="s">
        <v>28</v>
      </c>
      <c r="B3938" t="s">
        <v>14</v>
      </c>
      <c r="C3938" t="s">
        <v>283</v>
      </c>
      <c r="D3938" t="s">
        <v>76</v>
      </c>
      <c r="E3938" t="s">
        <v>57</v>
      </c>
      <c r="F3938" t="s">
        <v>26</v>
      </c>
      <c r="G3938" t="s">
        <v>110</v>
      </c>
      <c r="H3938">
        <v>835.17</v>
      </c>
      <c r="I3938">
        <v>7</v>
      </c>
      <c r="J3938">
        <v>0</v>
      </c>
      <c r="K3938">
        <v>16.703399999999998</v>
      </c>
    </row>
    <row r="3939" spans="1:11" x14ac:dyDescent="0.2">
      <c r="A3939" t="s">
        <v>13</v>
      </c>
      <c r="B3939" t="s">
        <v>14</v>
      </c>
      <c r="C3939" t="s">
        <v>23</v>
      </c>
      <c r="D3939" t="s">
        <v>24</v>
      </c>
      <c r="E3939" t="s">
        <v>25</v>
      </c>
      <c r="F3939" t="s">
        <v>26</v>
      </c>
      <c r="G3939" t="s">
        <v>41</v>
      </c>
      <c r="H3939">
        <v>17.34</v>
      </c>
      <c r="I3939">
        <v>3</v>
      </c>
      <c r="J3939">
        <v>0</v>
      </c>
      <c r="K3939">
        <v>8.4966000000000008</v>
      </c>
    </row>
    <row r="3940" spans="1:11" x14ac:dyDescent="0.2">
      <c r="A3940" t="s">
        <v>28</v>
      </c>
      <c r="B3940" t="s">
        <v>14</v>
      </c>
      <c r="C3940" t="s">
        <v>273</v>
      </c>
      <c r="D3940" t="s">
        <v>30</v>
      </c>
      <c r="E3940" t="s">
        <v>18</v>
      </c>
      <c r="F3940" t="s">
        <v>26</v>
      </c>
      <c r="G3940" t="s">
        <v>41</v>
      </c>
      <c r="H3940">
        <v>44.384</v>
      </c>
      <c r="I3940">
        <v>1</v>
      </c>
      <c r="J3940">
        <v>0.2</v>
      </c>
      <c r="K3940">
        <v>15.5344</v>
      </c>
    </row>
    <row r="3941" spans="1:11" x14ac:dyDescent="0.2">
      <c r="A3941" t="s">
        <v>28</v>
      </c>
      <c r="B3941" t="s">
        <v>14</v>
      </c>
      <c r="C3941" t="s">
        <v>273</v>
      </c>
      <c r="D3941" t="s">
        <v>30</v>
      </c>
      <c r="E3941" t="s">
        <v>18</v>
      </c>
      <c r="F3941" t="s">
        <v>26</v>
      </c>
      <c r="G3941" t="s">
        <v>110</v>
      </c>
      <c r="H3941">
        <v>2.944</v>
      </c>
      <c r="I3941">
        <v>1</v>
      </c>
      <c r="J3941">
        <v>0.2</v>
      </c>
      <c r="K3941">
        <v>-0.66239999999999999</v>
      </c>
    </row>
    <row r="3942" spans="1:11" x14ac:dyDescent="0.2">
      <c r="A3942" t="s">
        <v>28</v>
      </c>
      <c r="B3942" t="s">
        <v>44</v>
      </c>
      <c r="C3942" t="s">
        <v>113</v>
      </c>
      <c r="D3942" t="s">
        <v>46</v>
      </c>
      <c r="E3942" t="s">
        <v>47</v>
      </c>
      <c r="F3942" t="s">
        <v>26</v>
      </c>
      <c r="G3942" t="s">
        <v>34</v>
      </c>
      <c r="H3942">
        <v>6.3680000000000003</v>
      </c>
      <c r="I3942">
        <v>2</v>
      </c>
      <c r="J3942">
        <v>0.2</v>
      </c>
      <c r="K3942">
        <v>1.0347999999999999</v>
      </c>
    </row>
    <row r="3943" spans="1:11" x14ac:dyDescent="0.2">
      <c r="A3943" t="s">
        <v>28</v>
      </c>
      <c r="B3943" t="s">
        <v>44</v>
      </c>
      <c r="C3943" t="s">
        <v>113</v>
      </c>
      <c r="D3943" t="s">
        <v>46</v>
      </c>
      <c r="E3943" t="s">
        <v>47</v>
      </c>
      <c r="F3943" t="s">
        <v>26</v>
      </c>
      <c r="G3943" t="s">
        <v>27</v>
      </c>
      <c r="H3943">
        <v>48.847999999999999</v>
      </c>
      <c r="I3943">
        <v>2</v>
      </c>
      <c r="J3943">
        <v>0.2</v>
      </c>
      <c r="K3943">
        <v>15.8756</v>
      </c>
    </row>
    <row r="3944" spans="1:11" x14ac:dyDescent="0.2">
      <c r="A3944" t="s">
        <v>28</v>
      </c>
      <c r="B3944" t="s">
        <v>44</v>
      </c>
      <c r="C3944" t="s">
        <v>113</v>
      </c>
      <c r="D3944" t="s">
        <v>46</v>
      </c>
      <c r="E3944" t="s">
        <v>47</v>
      </c>
      <c r="F3944" t="s">
        <v>26</v>
      </c>
      <c r="G3944" t="s">
        <v>41</v>
      </c>
      <c r="H3944">
        <v>19.648</v>
      </c>
      <c r="I3944">
        <v>2</v>
      </c>
      <c r="J3944">
        <v>0.2</v>
      </c>
      <c r="K3944">
        <v>6.6311999999999998</v>
      </c>
    </row>
    <row r="3945" spans="1:11" x14ac:dyDescent="0.2">
      <c r="A3945" t="s">
        <v>28</v>
      </c>
      <c r="B3945" t="s">
        <v>44</v>
      </c>
      <c r="C3945" t="s">
        <v>113</v>
      </c>
      <c r="D3945" t="s">
        <v>46</v>
      </c>
      <c r="E3945" t="s">
        <v>47</v>
      </c>
      <c r="F3945" t="s">
        <v>19</v>
      </c>
      <c r="G3945" t="s">
        <v>21</v>
      </c>
      <c r="H3945">
        <v>255.108</v>
      </c>
      <c r="I3945">
        <v>6</v>
      </c>
      <c r="J3945">
        <v>0.3</v>
      </c>
      <c r="K3945">
        <v>-18.222000000000001</v>
      </c>
    </row>
    <row r="3946" spans="1:11" x14ac:dyDescent="0.2">
      <c r="A3946" t="s">
        <v>13</v>
      </c>
      <c r="B3946" t="s">
        <v>14</v>
      </c>
      <c r="C3946" t="s">
        <v>295</v>
      </c>
      <c r="D3946" t="s">
        <v>76</v>
      </c>
      <c r="E3946" t="s">
        <v>57</v>
      </c>
      <c r="F3946" t="s">
        <v>26</v>
      </c>
      <c r="G3946" t="s">
        <v>37</v>
      </c>
      <c r="H3946">
        <v>17.248000000000001</v>
      </c>
      <c r="I3946">
        <v>2</v>
      </c>
      <c r="J3946">
        <v>0.2</v>
      </c>
      <c r="K3946">
        <v>6.0368000000000004</v>
      </c>
    </row>
    <row r="3947" spans="1:11" x14ac:dyDescent="0.2">
      <c r="A3947" t="s">
        <v>28</v>
      </c>
      <c r="B3947" t="s">
        <v>22</v>
      </c>
      <c r="C3947" t="s">
        <v>134</v>
      </c>
      <c r="D3947" t="s">
        <v>98</v>
      </c>
      <c r="E3947" t="s">
        <v>25</v>
      </c>
      <c r="F3947" t="s">
        <v>35</v>
      </c>
      <c r="G3947" t="s">
        <v>36</v>
      </c>
      <c r="H3947">
        <v>159.98400000000001</v>
      </c>
      <c r="I3947">
        <v>2</v>
      </c>
      <c r="J3947">
        <v>0.2</v>
      </c>
      <c r="K3947">
        <v>13.9986</v>
      </c>
    </row>
    <row r="3948" spans="1:11" x14ac:dyDescent="0.2">
      <c r="A3948" t="s">
        <v>28</v>
      </c>
      <c r="B3948" t="s">
        <v>14</v>
      </c>
      <c r="C3948" t="s">
        <v>172</v>
      </c>
      <c r="D3948" t="s">
        <v>166</v>
      </c>
      <c r="E3948" t="s">
        <v>57</v>
      </c>
      <c r="F3948" t="s">
        <v>26</v>
      </c>
      <c r="G3948" t="s">
        <v>41</v>
      </c>
      <c r="H3948">
        <v>12.7</v>
      </c>
      <c r="I3948">
        <v>2</v>
      </c>
      <c r="J3948">
        <v>0</v>
      </c>
      <c r="K3948">
        <v>5.8419999999999996</v>
      </c>
    </row>
    <row r="3949" spans="1:11" x14ac:dyDescent="0.2">
      <c r="A3949" t="s">
        <v>28</v>
      </c>
      <c r="B3949" t="s">
        <v>14</v>
      </c>
      <c r="C3949" t="s">
        <v>140</v>
      </c>
      <c r="D3949" t="s">
        <v>70</v>
      </c>
      <c r="E3949" t="s">
        <v>47</v>
      </c>
      <c r="F3949" t="s">
        <v>19</v>
      </c>
      <c r="G3949" t="s">
        <v>33</v>
      </c>
      <c r="H3949">
        <v>5.47</v>
      </c>
      <c r="I3949">
        <v>1</v>
      </c>
      <c r="J3949">
        <v>0</v>
      </c>
      <c r="K3949">
        <v>2.3521000000000001</v>
      </c>
    </row>
    <row r="3950" spans="1:11" x14ac:dyDescent="0.2">
      <c r="A3950" t="s">
        <v>28</v>
      </c>
      <c r="B3950" t="s">
        <v>14</v>
      </c>
      <c r="C3950" t="s">
        <v>140</v>
      </c>
      <c r="D3950" t="s">
        <v>70</v>
      </c>
      <c r="E3950" t="s">
        <v>47</v>
      </c>
      <c r="F3950" t="s">
        <v>26</v>
      </c>
      <c r="G3950" t="s">
        <v>34</v>
      </c>
      <c r="H3950">
        <v>79.36</v>
      </c>
      <c r="I3950">
        <v>4</v>
      </c>
      <c r="J3950">
        <v>0</v>
      </c>
      <c r="K3950">
        <v>23.808</v>
      </c>
    </row>
    <row r="3951" spans="1:11" x14ac:dyDescent="0.2">
      <c r="A3951" t="s">
        <v>28</v>
      </c>
      <c r="B3951" t="s">
        <v>14</v>
      </c>
      <c r="C3951" t="s">
        <v>52</v>
      </c>
      <c r="D3951" t="s">
        <v>24</v>
      </c>
      <c r="E3951" t="s">
        <v>25</v>
      </c>
      <c r="F3951" t="s">
        <v>19</v>
      </c>
      <c r="G3951" t="s">
        <v>33</v>
      </c>
      <c r="H3951">
        <v>22.14</v>
      </c>
      <c r="I3951">
        <v>3</v>
      </c>
      <c r="J3951">
        <v>0</v>
      </c>
      <c r="K3951">
        <v>6.4206000000000003</v>
      </c>
    </row>
    <row r="3952" spans="1:11" x14ac:dyDescent="0.2">
      <c r="A3952" t="s">
        <v>28</v>
      </c>
      <c r="B3952" t="s">
        <v>14</v>
      </c>
      <c r="C3952" t="s">
        <v>405</v>
      </c>
      <c r="D3952" t="s">
        <v>86</v>
      </c>
      <c r="E3952" t="s">
        <v>18</v>
      </c>
      <c r="F3952" t="s">
        <v>26</v>
      </c>
      <c r="G3952" t="s">
        <v>37</v>
      </c>
      <c r="H3952">
        <v>11.276999999999999</v>
      </c>
      <c r="I3952">
        <v>3</v>
      </c>
      <c r="J3952">
        <v>0.7</v>
      </c>
      <c r="K3952">
        <v>-8.6456999999999997</v>
      </c>
    </row>
    <row r="3953" spans="1:11" x14ac:dyDescent="0.2">
      <c r="A3953" t="s">
        <v>28</v>
      </c>
      <c r="B3953" t="s">
        <v>14</v>
      </c>
      <c r="C3953" t="s">
        <v>405</v>
      </c>
      <c r="D3953" t="s">
        <v>86</v>
      </c>
      <c r="E3953" t="s">
        <v>18</v>
      </c>
      <c r="F3953" t="s">
        <v>26</v>
      </c>
      <c r="G3953" t="s">
        <v>34</v>
      </c>
      <c r="H3953">
        <v>4.4480000000000004</v>
      </c>
      <c r="I3953">
        <v>2</v>
      </c>
      <c r="J3953">
        <v>0.2</v>
      </c>
      <c r="K3953">
        <v>0.33360000000000001</v>
      </c>
    </row>
    <row r="3954" spans="1:11" x14ac:dyDescent="0.2">
      <c r="A3954" t="s">
        <v>28</v>
      </c>
      <c r="B3954" t="s">
        <v>14</v>
      </c>
      <c r="C3954" t="s">
        <v>405</v>
      </c>
      <c r="D3954" t="s">
        <v>86</v>
      </c>
      <c r="E3954" t="s">
        <v>18</v>
      </c>
      <c r="F3954" t="s">
        <v>19</v>
      </c>
      <c r="G3954" t="s">
        <v>33</v>
      </c>
      <c r="H3954">
        <v>44.76</v>
      </c>
      <c r="I3954">
        <v>3</v>
      </c>
      <c r="J3954">
        <v>0.2</v>
      </c>
      <c r="K3954">
        <v>14.547000000000001</v>
      </c>
    </row>
    <row r="3955" spans="1:11" x14ac:dyDescent="0.2">
      <c r="A3955" t="s">
        <v>28</v>
      </c>
      <c r="B3955" t="s">
        <v>22</v>
      </c>
      <c r="C3955" t="s">
        <v>140</v>
      </c>
      <c r="D3955" t="s">
        <v>70</v>
      </c>
      <c r="E3955" t="s">
        <v>47</v>
      </c>
      <c r="F3955" t="s">
        <v>26</v>
      </c>
      <c r="G3955" t="s">
        <v>37</v>
      </c>
      <c r="H3955">
        <v>38.28</v>
      </c>
      <c r="I3955">
        <v>6</v>
      </c>
      <c r="J3955">
        <v>0</v>
      </c>
      <c r="K3955">
        <v>17.608799999999999</v>
      </c>
    </row>
    <row r="3956" spans="1:11" x14ac:dyDescent="0.2">
      <c r="A3956" t="s">
        <v>28</v>
      </c>
      <c r="B3956" t="s">
        <v>22</v>
      </c>
      <c r="C3956" t="s">
        <v>140</v>
      </c>
      <c r="D3956" t="s">
        <v>70</v>
      </c>
      <c r="E3956" t="s">
        <v>47</v>
      </c>
      <c r="F3956" t="s">
        <v>35</v>
      </c>
      <c r="G3956" t="s">
        <v>36</v>
      </c>
      <c r="H3956">
        <v>149.94999999999999</v>
      </c>
      <c r="I3956">
        <v>5</v>
      </c>
      <c r="J3956">
        <v>0</v>
      </c>
      <c r="K3956">
        <v>44.984999999999999</v>
      </c>
    </row>
    <row r="3957" spans="1:11" x14ac:dyDescent="0.2">
      <c r="A3957" t="s">
        <v>62</v>
      </c>
      <c r="B3957" t="s">
        <v>44</v>
      </c>
      <c r="C3957" t="s">
        <v>23</v>
      </c>
      <c r="D3957" t="s">
        <v>24</v>
      </c>
      <c r="E3957" t="s">
        <v>25</v>
      </c>
      <c r="F3957" t="s">
        <v>26</v>
      </c>
      <c r="G3957" t="s">
        <v>34</v>
      </c>
      <c r="H3957">
        <v>12.84</v>
      </c>
      <c r="I3957">
        <v>3</v>
      </c>
      <c r="J3957">
        <v>0</v>
      </c>
      <c r="K3957">
        <v>3.4668000000000001</v>
      </c>
    </row>
    <row r="3958" spans="1:11" x14ac:dyDescent="0.2">
      <c r="A3958" t="s">
        <v>62</v>
      </c>
      <c r="B3958" t="s">
        <v>44</v>
      </c>
      <c r="C3958" t="s">
        <v>23</v>
      </c>
      <c r="D3958" t="s">
        <v>24</v>
      </c>
      <c r="E3958" t="s">
        <v>25</v>
      </c>
      <c r="F3958" t="s">
        <v>19</v>
      </c>
      <c r="G3958" t="s">
        <v>33</v>
      </c>
      <c r="H3958">
        <v>44.67</v>
      </c>
      <c r="I3958">
        <v>3</v>
      </c>
      <c r="J3958">
        <v>0</v>
      </c>
      <c r="K3958">
        <v>12.0609</v>
      </c>
    </row>
    <row r="3959" spans="1:11" x14ac:dyDescent="0.2">
      <c r="A3959" t="s">
        <v>28</v>
      </c>
      <c r="B3959" t="s">
        <v>14</v>
      </c>
      <c r="C3959" t="s">
        <v>55</v>
      </c>
      <c r="D3959" t="s">
        <v>56</v>
      </c>
      <c r="E3959" t="s">
        <v>57</v>
      </c>
      <c r="F3959" t="s">
        <v>26</v>
      </c>
      <c r="G3959" t="s">
        <v>34</v>
      </c>
      <c r="H3959">
        <v>7.8719999999999999</v>
      </c>
      <c r="I3959">
        <v>3</v>
      </c>
      <c r="J3959">
        <v>0.2</v>
      </c>
      <c r="K3959">
        <v>0.88560000000000005</v>
      </c>
    </row>
    <row r="3960" spans="1:11" x14ac:dyDescent="0.2">
      <c r="A3960" t="s">
        <v>13</v>
      </c>
      <c r="B3960" t="s">
        <v>22</v>
      </c>
      <c r="C3960" t="s">
        <v>236</v>
      </c>
      <c r="D3960" t="s">
        <v>40</v>
      </c>
      <c r="E3960" t="s">
        <v>18</v>
      </c>
      <c r="F3960" t="s">
        <v>26</v>
      </c>
      <c r="G3960" t="s">
        <v>34</v>
      </c>
      <c r="H3960">
        <v>7.8719999999999999</v>
      </c>
      <c r="I3960">
        <v>3</v>
      </c>
      <c r="J3960">
        <v>0.2</v>
      </c>
      <c r="K3960">
        <v>0.88560000000000005</v>
      </c>
    </row>
    <row r="3961" spans="1:11" x14ac:dyDescent="0.2">
      <c r="A3961" t="s">
        <v>28</v>
      </c>
      <c r="B3961" t="s">
        <v>14</v>
      </c>
      <c r="C3961" t="s">
        <v>75</v>
      </c>
      <c r="D3961" t="s">
        <v>76</v>
      </c>
      <c r="E3961" t="s">
        <v>57</v>
      </c>
      <c r="F3961" t="s">
        <v>26</v>
      </c>
      <c r="G3961" t="s">
        <v>34</v>
      </c>
      <c r="H3961">
        <v>88.04</v>
      </c>
      <c r="I3961">
        <v>4</v>
      </c>
      <c r="J3961">
        <v>0</v>
      </c>
      <c r="K3961">
        <v>22.8904</v>
      </c>
    </row>
    <row r="3962" spans="1:11" x14ac:dyDescent="0.2">
      <c r="A3962" t="s">
        <v>62</v>
      </c>
      <c r="B3962" t="s">
        <v>44</v>
      </c>
      <c r="C3962" t="s">
        <v>151</v>
      </c>
      <c r="D3962" t="s">
        <v>98</v>
      </c>
      <c r="E3962" t="s">
        <v>25</v>
      </c>
      <c r="F3962" t="s">
        <v>26</v>
      </c>
      <c r="G3962" t="s">
        <v>37</v>
      </c>
      <c r="H3962">
        <v>40.634999999999998</v>
      </c>
      <c r="I3962">
        <v>7</v>
      </c>
      <c r="J3962">
        <v>0.7</v>
      </c>
      <c r="K3962">
        <v>-32.508000000000003</v>
      </c>
    </row>
    <row r="3963" spans="1:11" x14ac:dyDescent="0.2">
      <c r="A3963" t="s">
        <v>28</v>
      </c>
      <c r="B3963" t="s">
        <v>22</v>
      </c>
      <c r="C3963" t="s">
        <v>122</v>
      </c>
      <c r="D3963" t="s">
        <v>46</v>
      </c>
      <c r="E3963" t="s">
        <v>47</v>
      </c>
      <c r="F3963" t="s">
        <v>26</v>
      </c>
      <c r="G3963" t="s">
        <v>37</v>
      </c>
      <c r="H3963">
        <v>5.7279999999999998</v>
      </c>
      <c r="I3963">
        <v>8</v>
      </c>
      <c r="J3963">
        <v>0.8</v>
      </c>
      <c r="K3963">
        <v>-9.1647999999999996</v>
      </c>
    </row>
    <row r="3964" spans="1:11" x14ac:dyDescent="0.2">
      <c r="A3964" t="s">
        <v>28</v>
      </c>
      <c r="B3964" t="s">
        <v>22</v>
      </c>
      <c r="C3964" t="s">
        <v>122</v>
      </c>
      <c r="D3964" t="s">
        <v>46</v>
      </c>
      <c r="E3964" t="s">
        <v>47</v>
      </c>
      <c r="F3964" t="s">
        <v>26</v>
      </c>
      <c r="G3964" t="s">
        <v>41</v>
      </c>
      <c r="H3964">
        <v>42.24</v>
      </c>
      <c r="I3964">
        <v>10</v>
      </c>
      <c r="J3964">
        <v>0.2</v>
      </c>
      <c r="K3964">
        <v>13.2</v>
      </c>
    </row>
    <row r="3965" spans="1:11" x14ac:dyDescent="0.2">
      <c r="A3965" t="s">
        <v>28</v>
      </c>
      <c r="B3965" t="s">
        <v>14</v>
      </c>
      <c r="C3965" t="s">
        <v>23</v>
      </c>
      <c r="D3965" t="s">
        <v>24</v>
      </c>
      <c r="E3965" t="s">
        <v>25</v>
      </c>
      <c r="F3965" t="s">
        <v>26</v>
      </c>
      <c r="G3965" t="s">
        <v>41</v>
      </c>
      <c r="H3965">
        <v>53.82</v>
      </c>
      <c r="I3965">
        <v>9</v>
      </c>
      <c r="J3965">
        <v>0</v>
      </c>
      <c r="K3965">
        <v>24.219000000000001</v>
      </c>
    </row>
    <row r="3966" spans="1:11" x14ac:dyDescent="0.2">
      <c r="A3966" t="s">
        <v>13</v>
      </c>
      <c r="B3966" t="s">
        <v>44</v>
      </c>
      <c r="C3966" t="s">
        <v>430</v>
      </c>
      <c r="D3966" t="s">
        <v>70</v>
      </c>
      <c r="E3966" t="s">
        <v>47</v>
      </c>
      <c r="F3966" t="s">
        <v>26</v>
      </c>
      <c r="G3966" t="s">
        <v>34</v>
      </c>
      <c r="H3966">
        <v>79.36</v>
      </c>
      <c r="I3966">
        <v>4</v>
      </c>
      <c r="J3966">
        <v>0</v>
      </c>
      <c r="K3966">
        <v>20.633600000000001</v>
      </c>
    </row>
    <row r="3967" spans="1:11" x14ac:dyDescent="0.2">
      <c r="A3967" t="s">
        <v>28</v>
      </c>
      <c r="B3967" t="s">
        <v>14</v>
      </c>
      <c r="C3967" t="s">
        <v>75</v>
      </c>
      <c r="D3967" t="s">
        <v>76</v>
      </c>
      <c r="E3967" t="s">
        <v>57</v>
      </c>
      <c r="F3967" t="s">
        <v>26</v>
      </c>
      <c r="G3967" t="s">
        <v>41</v>
      </c>
      <c r="H3967">
        <v>13.48</v>
      </c>
      <c r="I3967">
        <v>2</v>
      </c>
      <c r="J3967">
        <v>0</v>
      </c>
      <c r="K3967">
        <v>6.74</v>
      </c>
    </row>
    <row r="3968" spans="1:11" x14ac:dyDescent="0.2">
      <c r="A3968" t="s">
        <v>28</v>
      </c>
      <c r="B3968" t="s">
        <v>14</v>
      </c>
      <c r="C3968" t="s">
        <v>75</v>
      </c>
      <c r="D3968" t="s">
        <v>76</v>
      </c>
      <c r="E3968" t="s">
        <v>57</v>
      </c>
      <c r="F3968" t="s">
        <v>26</v>
      </c>
      <c r="G3968" t="s">
        <v>37</v>
      </c>
      <c r="H3968">
        <v>29.8</v>
      </c>
      <c r="I3968">
        <v>5</v>
      </c>
      <c r="J3968">
        <v>0.2</v>
      </c>
      <c r="K3968">
        <v>9.3125</v>
      </c>
    </row>
    <row r="3969" spans="1:11" x14ac:dyDescent="0.2">
      <c r="A3969" t="s">
        <v>28</v>
      </c>
      <c r="B3969" t="s">
        <v>14</v>
      </c>
      <c r="C3969" t="s">
        <v>75</v>
      </c>
      <c r="D3969" t="s">
        <v>76</v>
      </c>
      <c r="E3969" t="s">
        <v>57</v>
      </c>
      <c r="F3969" t="s">
        <v>19</v>
      </c>
      <c r="G3969" t="s">
        <v>33</v>
      </c>
      <c r="H3969">
        <v>414</v>
      </c>
      <c r="I3969">
        <v>8</v>
      </c>
      <c r="J3969">
        <v>0</v>
      </c>
      <c r="K3969">
        <v>124.2</v>
      </c>
    </row>
    <row r="3970" spans="1:11" x14ac:dyDescent="0.2">
      <c r="A3970" t="s">
        <v>28</v>
      </c>
      <c r="B3970" t="s">
        <v>14</v>
      </c>
      <c r="C3970" t="s">
        <v>75</v>
      </c>
      <c r="D3970" t="s">
        <v>76</v>
      </c>
      <c r="E3970" t="s">
        <v>57</v>
      </c>
      <c r="F3970" t="s">
        <v>26</v>
      </c>
      <c r="G3970" t="s">
        <v>37</v>
      </c>
      <c r="H3970">
        <v>41.328000000000003</v>
      </c>
      <c r="I3970">
        <v>7</v>
      </c>
      <c r="J3970">
        <v>0.2</v>
      </c>
      <c r="K3970">
        <v>14.981400000000001</v>
      </c>
    </row>
    <row r="3971" spans="1:11" x14ac:dyDescent="0.2">
      <c r="A3971" t="s">
        <v>62</v>
      </c>
      <c r="B3971" t="s">
        <v>14</v>
      </c>
      <c r="C3971" t="s">
        <v>182</v>
      </c>
      <c r="D3971" t="s">
        <v>83</v>
      </c>
      <c r="E3971" t="s">
        <v>18</v>
      </c>
      <c r="F3971" t="s">
        <v>19</v>
      </c>
      <c r="G3971" t="s">
        <v>33</v>
      </c>
      <c r="H3971">
        <v>39.92</v>
      </c>
      <c r="I3971">
        <v>4</v>
      </c>
      <c r="J3971">
        <v>0</v>
      </c>
      <c r="K3971">
        <v>11.1776</v>
      </c>
    </row>
    <row r="3972" spans="1:11" x14ac:dyDescent="0.2">
      <c r="A3972" t="s">
        <v>28</v>
      </c>
      <c r="B3972" t="s">
        <v>44</v>
      </c>
      <c r="C3972" t="s">
        <v>42</v>
      </c>
      <c r="D3972" t="s">
        <v>43</v>
      </c>
      <c r="E3972" t="s">
        <v>25</v>
      </c>
      <c r="F3972" t="s">
        <v>26</v>
      </c>
      <c r="G3972" t="s">
        <v>77</v>
      </c>
      <c r="H3972">
        <v>8.94</v>
      </c>
      <c r="I3972">
        <v>3</v>
      </c>
      <c r="J3972">
        <v>0</v>
      </c>
      <c r="K3972">
        <v>4.1124000000000001</v>
      </c>
    </row>
    <row r="3973" spans="1:11" x14ac:dyDescent="0.2">
      <c r="A3973" t="s">
        <v>28</v>
      </c>
      <c r="B3973" t="s">
        <v>44</v>
      </c>
      <c r="C3973" t="s">
        <v>42</v>
      </c>
      <c r="D3973" t="s">
        <v>43</v>
      </c>
      <c r="E3973" t="s">
        <v>25</v>
      </c>
      <c r="F3973" t="s">
        <v>35</v>
      </c>
      <c r="G3973" t="s">
        <v>36</v>
      </c>
      <c r="H3973">
        <v>84.784000000000006</v>
      </c>
      <c r="I3973">
        <v>2</v>
      </c>
      <c r="J3973">
        <v>0.2</v>
      </c>
      <c r="K3973">
        <v>-20.136199999999999</v>
      </c>
    </row>
    <row r="3974" spans="1:11" x14ac:dyDescent="0.2">
      <c r="A3974" t="s">
        <v>28</v>
      </c>
      <c r="B3974" t="s">
        <v>22</v>
      </c>
      <c r="C3974" t="s">
        <v>75</v>
      </c>
      <c r="D3974" t="s">
        <v>76</v>
      </c>
      <c r="E3974" t="s">
        <v>57</v>
      </c>
      <c r="F3974" t="s">
        <v>19</v>
      </c>
      <c r="G3974" t="s">
        <v>31</v>
      </c>
      <c r="H3974">
        <v>53.316000000000003</v>
      </c>
      <c r="I3974">
        <v>2</v>
      </c>
      <c r="J3974">
        <v>0.4</v>
      </c>
      <c r="K3974">
        <v>-19.549199999999999</v>
      </c>
    </row>
    <row r="3975" spans="1:11" x14ac:dyDescent="0.2">
      <c r="A3975" t="s">
        <v>28</v>
      </c>
      <c r="B3975" t="s">
        <v>22</v>
      </c>
      <c r="C3975" t="s">
        <v>75</v>
      </c>
      <c r="D3975" t="s">
        <v>76</v>
      </c>
      <c r="E3975" t="s">
        <v>57</v>
      </c>
      <c r="F3975" t="s">
        <v>26</v>
      </c>
      <c r="G3975" t="s">
        <v>38</v>
      </c>
      <c r="H3975">
        <v>56.52</v>
      </c>
      <c r="I3975">
        <v>3</v>
      </c>
      <c r="J3975">
        <v>0</v>
      </c>
      <c r="K3975">
        <v>15.8256</v>
      </c>
    </row>
    <row r="3976" spans="1:11" x14ac:dyDescent="0.2">
      <c r="A3976" t="s">
        <v>28</v>
      </c>
      <c r="B3976" t="s">
        <v>44</v>
      </c>
      <c r="C3976" t="s">
        <v>42</v>
      </c>
      <c r="D3976" t="s">
        <v>43</v>
      </c>
      <c r="E3976" t="s">
        <v>25</v>
      </c>
      <c r="F3976" t="s">
        <v>19</v>
      </c>
      <c r="G3976" t="s">
        <v>33</v>
      </c>
      <c r="H3976">
        <v>22.77</v>
      </c>
      <c r="I3976">
        <v>3</v>
      </c>
      <c r="J3976">
        <v>0</v>
      </c>
      <c r="K3976">
        <v>9.7911000000000001</v>
      </c>
    </row>
    <row r="3977" spans="1:11" x14ac:dyDescent="0.2">
      <c r="A3977" t="s">
        <v>13</v>
      </c>
      <c r="B3977" t="s">
        <v>14</v>
      </c>
      <c r="C3977" t="s">
        <v>23</v>
      </c>
      <c r="D3977" t="s">
        <v>24</v>
      </c>
      <c r="E3977" t="s">
        <v>25</v>
      </c>
      <c r="F3977" t="s">
        <v>19</v>
      </c>
      <c r="G3977" t="s">
        <v>21</v>
      </c>
      <c r="H3977">
        <v>287.96800000000002</v>
      </c>
      <c r="I3977">
        <v>4</v>
      </c>
      <c r="J3977">
        <v>0.2</v>
      </c>
      <c r="K3977">
        <v>-3.5996000000000001</v>
      </c>
    </row>
    <row r="3978" spans="1:11" x14ac:dyDescent="0.2">
      <c r="A3978" t="s">
        <v>13</v>
      </c>
      <c r="B3978" t="s">
        <v>14</v>
      </c>
      <c r="C3978" t="s">
        <v>23</v>
      </c>
      <c r="D3978" t="s">
        <v>24</v>
      </c>
      <c r="E3978" t="s">
        <v>25</v>
      </c>
      <c r="F3978" t="s">
        <v>35</v>
      </c>
      <c r="G3978" t="s">
        <v>162</v>
      </c>
      <c r="H3978">
        <v>2799.96</v>
      </c>
      <c r="I3978">
        <v>5</v>
      </c>
      <c r="J3978">
        <v>0.2</v>
      </c>
      <c r="K3978">
        <v>944.98649999999998</v>
      </c>
    </row>
    <row r="3979" spans="1:11" x14ac:dyDescent="0.2">
      <c r="A3979" t="s">
        <v>13</v>
      </c>
      <c r="B3979" t="s">
        <v>14</v>
      </c>
      <c r="C3979" t="s">
        <v>23</v>
      </c>
      <c r="D3979" t="s">
        <v>24</v>
      </c>
      <c r="E3979" t="s">
        <v>25</v>
      </c>
      <c r="F3979" t="s">
        <v>26</v>
      </c>
      <c r="G3979" t="s">
        <v>41</v>
      </c>
      <c r="H3979">
        <v>48.94</v>
      </c>
      <c r="I3979">
        <v>1</v>
      </c>
      <c r="J3979">
        <v>0</v>
      </c>
      <c r="K3979">
        <v>24.47</v>
      </c>
    </row>
    <row r="3980" spans="1:11" x14ac:dyDescent="0.2">
      <c r="A3980" t="s">
        <v>28</v>
      </c>
      <c r="B3980" t="s">
        <v>14</v>
      </c>
      <c r="C3980" t="s">
        <v>154</v>
      </c>
      <c r="D3980" t="s">
        <v>24</v>
      </c>
      <c r="E3980" t="s">
        <v>25</v>
      </c>
      <c r="F3980" t="s">
        <v>19</v>
      </c>
      <c r="G3980" t="s">
        <v>20</v>
      </c>
      <c r="H3980">
        <v>257.49900000000002</v>
      </c>
      <c r="I3980">
        <v>3</v>
      </c>
      <c r="J3980">
        <v>0.15</v>
      </c>
      <c r="K3980">
        <v>24.235199999999999</v>
      </c>
    </row>
    <row r="3981" spans="1:11" x14ac:dyDescent="0.2">
      <c r="A3981" t="s">
        <v>28</v>
      </c>
      <c r="B3981" t="s">
        <v>44</v>
      </c>
      <c r="C3981" t="s">
        <v>218</v>
      </c>
      <c r="D3981" t="s">
        <v>132</v>
      </c>
      <c r="E3981" t="s">
        <v>57</v>
      </c>
      <c r="F3981" t="s">
        <v>26</v>
      </c>
      <c r="G3981" t="s">
        <v>32</v>
      </c>
      <c r="H3981">
        <v>2591.56</v>
      </c>
      <c r="I3981">
        <v>4</v>
      </c>
      <c r="J3981">
        <v>0</v>
      </c>
      <c r="K3981">
        <v>621.97439999999995</v>
      </c>
    </row>
    <row r="3982" spans="1:11" x14ac:dyDescent="0.2">
      <c r="A3982" t="s">
        <v>28</v>
      </c>
      <c r="B3982" t="s">
        <v>44</v>
      </c>
      <c r="C3982" t="s">
        <v>218</v>
      </c>
      <c r="D3982" t="s">
        <v>132</v>
      </c>
      <c r="E3982" t="s">
        <v>57</v>
      </c>
      <c r="F3982" t="s">
        <v>26</v>
      </c>
      <c r="G3982" t="s">
        <v>38</v>
      </c>
      <c r="H3982">
        <v>41.95</v>
      </c>
      <c r="I3982">
        <v>5</v>
      </c>
      <c r="J3982">
        <v>0</v>
      </c>
      <c r="K3982">
        <v>10.487500000000001</v>
      </c>
    </row>
    <row r="3983" spans="1:11" x14ac:dyDescent="0.2">
      <c r="A3983" t="s">
        <v>28</v>
      </c>
      <c r="B3983" t="s">
        <v>22</v>
      </c>
      <c r="C3983" t="s">
        <v>90</v>
      </c>
      <c r="D3983" t="s">
        <v>86</v>
      </c>
      <c r="E3983" t="s">
        <v>18</v>
      </c>
      <c r="F3983" t="s">
        <v>19</v>
      </c>
      <c r="G3983" t="s">
        <v>33</v>
      </c>
      <c r="H3983">
        <v>79.12</v>
      </c>
      <c r="I3983">
        <v>5</v>
      </c>
      <c r="J3983">
        <v>0.2</v>
      </c>
      <c r="K3983">
        <v>13.846</v>
      </c>
    </row>
    <row r="3984" spans="1:11" x14ac:dyDescent="0.2">
      <c r="A3984" t="s">
        <v>13</v>
      </c>
      <c r="B3984" t="s">
        <v>14</v>
      </c>
      <c r="C3984" t="s">
        <v>473</v>
      </c>
      <c r="D3984" t="s">
        <v>179</v>
      </c>
      <c r="E3984" t="s">
        <v>57</v>
      </c>
      <c r="F3984" t="s">
        <v>19</v>
      </c>
      <c r="G3984" t="s">
        <v>33</v>
      </c>
      <c r="H3984">
        <v>52.96</v>
      </c>
      <c r="I3984">
        <v>2</v>
      </c>
      <c r="J3984">
        <v>0</v>
      </c>
      <c r="K3984">
        <v>20.1248</v>
      </c>
    </row>
    <row r="3985" spans="1:11" x14ac:dyDescent="0.2">
      <c r="A3985" t="s">
        <v>28</v>
      </c>
      <c r="B3985" t="s">
        <v>14</v>
      </c>
      <c r="C3985" t="s">
        <v>235</v>
      </c>
      <c r="D3985" t="s">
        <v>56</v>
      </c>
      <c r="E3985" t="s">
        <v>57</v>
      </c>
      <c r="F3985" t="s">
        <v>26</v>
      </c>
      <c r="G3985" t="s">
        <v>110</v>
      </c>
      <c r="H3985">
        <v>286.34399999999999</v>
      </c>
      <c r="I3985">
        <v>3</v>
      </c>
      <c r="J3985">
        <v>0.2</v>
      </c>
      <c r="K3985">
        <v>-64.427400000000006</v>
      </c>
    </row>
    <row r="3986" spans="1:11" x14ac:dyDescent="0.2">
      <c r="A3986" t="s">
        <v>28</v>
      </c>
      <c r="B3986" t="s">
        <v>22</v>
      </c>
      <c r="C3986" t="s">
        <v>141</v>
      </c>
      <c r="D3986" t="s">
        <v>30</v>
      </c>
      <c r="E3986" t="s">
        <v>18</v>
      </c>
      <c r="F3986" t="s">
        <v>19</v>
      </c>
      <c r="G3986" t="s">
        <v>33</v>
      </c>
      <c r="H3986">
        <v>63.552</v>
      </c>
      <c r="I3986">
        <v>3</v>
      </c>
      <c r="J3986">
        <v>0.2</v>
      </c>
      <c r="K3986">
        <v>14.299200000000001</v>
      </c>
    </row>
    <row r="3987" spans="1:11" x14ac:dyDescent="0.2">
      <c r="A3987" t="s">
        <v>28</v>
      </c>
      <c r="B3987" t="s">
        <v>22</v>
      </c>
      <c r="C3987" t="s">
        <v>141</v>
      </c>
      <c r="D3987" t="s">
        <v>30</v>
      </c>
      <c r="E3987" t="s">
        <v>18</v>
      </c>
      <c r="F3987" t="s">
        <v>26</v>
      </c>
      <c r="G3987" t="s">
        <v>110</v>
      </c>
      <c r="H3987">
        <v>41.375999999999998</v>
      </c>
      <c r="I3987">
        <v>3</v>
      </c>
      <c r="J3987">
        <v>0.2</v>
      </c>
      <c r="K3987">
        <v>4.6547999999999998</v>
      </c>
    </row>
    <row r="3988" spans="1:11" x14ac:dyDescent="0.2">
      <c r="A3988" t="s">
        <v>28</v>
      </c>
      <c r="B3988" t="s">
        <v>22</v>
      </c>
      <c r="C3988" t="s">
        <v>141</v>
      </c>
      <c r="D3988" t="s">
        <v>30</v>
      </c>
      <c r="E3988" t="s">
        <v>18</v>
      </c>
      <c r="F3988" t="s">
        <v>26</v>
      </c>
      <c r="G3988" t="s">
        <v>34</v>
      </c>
      <c r="H3988">
        <v>172.70400000000001</v>
      </c>
      <c r="I3988">
        <v>6</v>
      </c>
      <c r="J3988">
        <v>0.2</v>
      </c>
      <c r="K3988">
        <v>10.794</v>
      </c>
    </row>
    <row r="3989" spans="1:11" x14ac:dyDescent="0.2">
      <c r="A3989" t="s">
        <v>28</v>
      </c>
      <c r="B3989" t="s">
        <v>14</v>
      </c>
      <c r="C3989" t="s">
        <v>334</v>
      </c>
      <c r="D3989" t="s">
        <v>49</v>
      </c>
      <c r="E3989" t="s">
        <v>47</v>
      </c>
      <c r="F3989" t="s">
        <v>19</v>
      </c>
      <c r="G3989" t="s">
        <v>20</v>
      </c>
      <c r="H3989">
        <v>512.94000000000005</v>
      </c>
      <c r="I3989">
        <v>3</v>
      </c>
      <c r="J3989">
        <v>0</v>
      </c>
      <c r="K3989">
        <v>97.458600000000004</v>
      </c>
    </row>
    <row r="3990" spans="1:11" x14ac:dyDescent="0.2">
      <c r="A3990" t="s">
        <v>28</v>
      </c>
      <c r="B3990" t="s">
        <v>14</v>
      </c>
      <c r="C3990" t="s">
        <v>334</v>
      </c>
      <c r="D3990" t="s">
        <v>49</v>
      </c>
      <c r="E3990" t="s">
        <v>47</v>
      </c>
      <c r="F3990" t="s">
        <v>19</v>
      </c>
      <c r="G3990" t="s">
        <v>21</v>
      </c>
      <c r="H3990">
        <v>860.93</v>
      </c>
      <c r="I3990">
        <v>7</v>
      </c>
      <c r="J3990">
        <v>0</v>
      </c>
      <c r="K3990">
        <v>189.40459999999999</v>
      </c>
    </row>
    <row r="3991" spans="1:11" x14ac:dyDescent="0.2">
      <c r="A3991" t="s">
        <v>28</v>
      </c>
      <c r="B3991" t="s">
        <v>14</v>
      </c>
      <c r="C3991" t="s">
        <v>334</v>
      </c>
      <c r="D3991" t="s">
        <v>49</v>
      </c>
      <c r="E3991" t="s">
        <v>47</v>
      </c>
      <c r="F3991" t="s">
        <v>35</v>
      </c>
      <c r="G3991" t="s">
        <v>36</v>
      </c>
      <c r="H3991">
        <v>769.95</v>
      </c>
      <c r="I3991">
        <v>5</v>
      </c>
      <c r="J3991">
        <v>0</v>
      </c>
      <c r="K3991">
        <v>223.28550000000001</v>
      </c>
    </row>
    <row r="3992" spans="1:11" x14ac:dyDescent="0.2">
      <c r="A3992" t="s">
        <v>28</v>
      </c>
      <c r="B3992" t="s">
        <v>14</v>
      </c>
      <c r="C3992" t="s">
        <v>334</v>
      </c>
      <c r="D3992" t="s">
        <v>49</v>
      </c>
      <c r="E3992" t="s">
        <v>47</v>
      </c>
      <c r="F3992" t="s">
        <v>26</v>
      </c>
      <c r="G3992" t="s">
        <v>34</v>
      </c>
      <c r="H3992">
        <v>14.98</v>
      </c>
      <c r="I3992">
        <v>1</v>
      </c>
      <c r="J3992">
        <v>0</v>
      </c>
      <c r="K3992">
        <v>4.4939999999999998</v>
      </c>
    </row>
    <row r="3993" spans="1:11" x14ac:dyDescent="0.2">
      <c r="A3993" t="s">
        <v>28</v>
      </c>
      <c r="B3993" t="s">
        <v>14</v>
      </c>
      <c r="C3993" t="s">
        <v>334</v>
      </c>
      <c r="D3993" t="s">
        <v>49</v>
      </c>
      <c r="E3993" t="s">
        <v>47</v>
      </c>
      <c r="F3993" t="s">
        <v>19</v>
      </c>
      <c r="G3993" t="s">
        <v>33</v>
      </c>
      <c r="H3993">
        <v>373.08</v>
      </c>
      <c r="I3993">
        <v>6</v>
      </c>
      <c r="J3993">
        <v>0</v>
      </c>
      <c r="K3993">
        <v>82.077600000000004</v>
      </c>
    </row>
    <row r="3994" spans="1:11" x14ac:dyDescent="0.2">
      <c r="A3994" t="s">
        <v>13</v>
      </c>
      <c r="B3994" t="s">
        <v>22</v>
      </c>
      <c r="C3994" t="s">
        <v>460</v>
      </c>
      <c r="D3994" t="s">
        <v>30</v>
      </c>
      <c r="E3994" t="s">
        <v>18</v>
      </c>
      <c r="F3994" t="s">
        <v>19</v>
      </c>
      <c r="G3994" t="s">
        <v>20</v>
      </c>
      <c r="H3994">
        <v>231.92</v>
      </c>
      <c r="I3994">
        <v>5</v>
      </c>
      <c r="J3994">
        <v>0.2</v>
      </c>
      <c r="K3994">
        <v>5.798</v>
      </c>
    </row>
    <row r="3995" spans="1:11" x14ac:dyDescent="0.2">
      <c r="A3995" t="s">
        <v>28</v>
      </c>
      <c r="B3995" t="s">
        <v>44</v>
      </c>
      <c r="C3995" t="s">
        <v>42</v>
      </c>
      <c r="D3995" t="s">
        <v>43</v>
      </c>
      <c r="E3995" t="s">
        <v>25</v>
      </c>
      <c r="F3995" t="s">
        <v>19</v>
      </c>
      <c r="G3995" t="s">
        <v>33</v>
      </c>
      <c r="H3995">
        <v>63.47</v>
      </c>
      <c r="I3995">
        <v>11</v>
      </c>
      <c r="J3995">
        <v>0</v>
      </c>
      <c r="K3995">
        <v>19.041</v>
      </c>
    </row>
    <row r="3996" spans="1:11" x14ac:dyDescent="0.2">
      <c r="A3996" t="s">
        <v>28</v>
      </c>
      <c r="B3996" t="s">
        <v>44</v>
      </c>
      <c r="C3996" t="s">
        <v>42</v>
      </c>
      <c r="D3996" t="s">
        <v>43</v>
      </c>
      <c r="E3996" t="s">
        <v>25</v>
      </c>
      <c r="F3996" t="s">
        <v>35</v>
      </c>
      <c r="G3996" t="s">
        <v>59</v>
      </c>
      <c r="H3996">
        <v>345</v>
      </c>
      <c r="I3996">
        <v>5</v>
      </c>
      <c r="J3996">
        <v>0</v>
      </c>
      <c r="K3996">
        <v>58.65</v>
      </c>
    </row>
    <row r="3997" spans="1:11" x14ac:dyDescent="0.2">
      <c r="A3997" t="s">
        <v>28</v>
      </c>
      <c r="B3997" t="s">
        <v>14</v>
      </c>
      <c r="C3997" t="s">
        <v>122</v>
      </c>
      <c r="D3997" t="s">
        <v>46</v>
      </c>
      <c r="E3997" t="s">
        <v>47</v>
      </c>
      <c r="F3997" t="s">
        <v>19</v>
      </c>
      <c r="G3997" t="s">
        <v>31</v>
      </c>
      <c r="H3997">
        <v>637.89599999999996</v>
      </c>
      <c r="I3997">
        <v>3</v>
      </c>
      <c r="J3997">
        <v>0.3</v>
      </c>
      <c r="K3997">
        <v>-127.5792</v>
      </c>
    </row>
    <row r="3998" spans="1:11" x14ac:dyDescent="0.2">
      <c r="A3998" t="s">
        <v>28</v>
      </c>
      <c r="B3998" t="s">
        <v>14</v>
      </c>
      <c r="C3998" t="s">
        <v>122</v>
      </c>
      <c r="D3998" t="s">
        <v>46</v>
      </c>
      <c r="E3998" t="s">
        <v>47</v>
      </c>
      <c r="F3998" t="s">
        <v>35</v>
      </c>
      <c r="G3998" t="s">
        <v>123</v>
      </c>
      <c r="H3998">
        <v>287.91000000000003</v>
      </c>
      <c r="I3998">
        <v>3</v>
      </c>
      <c r="J3998">
        <v>0.4</v>
      </c>
      <c r="K3998">
        <v>33.589500000000001</v>
      </c>
    </row>
    <row r="3999" spans="1:11" x14ac:dyDescent="0.2">
      <c r="A3999" t="s">
        <v>28</v>
      </c>
      <c r="B3999" t="s">
        <v>14</v>
      </c>
      <c r="C3999" t="s">
        <v>122</v>
      </c>
      <c r="D3999" t="s">
        <v>46</v>
      </c>
      <c r="E3999" t="s">
        <v>47</v>
      </c>
      <c r="F3999" t="s">
        <v>26</v>
      </c>
      <c r="G3999" t="s">
        <v>60</v>
      </c>
      <c r="H3999">
        <v>36.6</v>
      </c>
      <c r="I3999">
        <v>3</v>
      </c>
      <c r="J3999">
        <v>0.2</v>
      </c>
      <c r="K3999">
        <v>11.895</v>
      </c>
    </row>
    <row r="4000" spans="1:11" x14ac:dyDescent="0.2">
      <c r="A4000" t="s">
        <v>28</v>
      </c>
      <c r="B4000" t="s">
        <v>14</v>
      </c>
      <c r="C4000" t="s">
        <v>270</v>
      </c>
      <c r="D4000" t="s">
        <v>167</v>
      </c>
      <c r="E4000" t="s">
        <v>18</v>
      </c>
      <c r="F4000" t="s">
        <v>26</v>
      </c>
      <c r="G4000" t="s">
        <v>34</v>
      </c>
      <c r="H4000">
        <v>1.78</v>
      </c>
      <c r="I4000">
        <v>1</v>
      </c>
      <c r="J4000">
        <v>0</v>
      </c>
      <c r="K4000">
        <v>0.49840000000000001</v>
      </c>
    </row>
    <row r="4001" spans="1:11" x14ac:dyDescent="0.2">
      <c r="A4001" t="s">
        <v>28</v>
      </c>
      <c r="B4001" t="s">
        <v>14</v>
      </c>
      <c r="C4001" t="s">
        <v>270</v>
      </c>
      <c r="D4001" t="s">
        <v>167</v>
      </c>
      <c r="E4001" t="s">
        <v>18</v>
      </c>
      <c r="F4001" t="s">
        <v>26</v>
      </c>
      <c r="G4001" t="s">
        <v>41</v>
      </c>
      <c r="H4001">
        <v>25.92</v>
      </c>
      <c r="I4001">
        <v>4</v>
      </c>
      <c r="J4001">
        <v>0</v>
      </c>
      <c r="K4001">
        <v>12.441599999999999</v>
      </c>
    </row>
    <row r="4002" spans="1:11" x14ac:dyDescent="0.2">
      <c r="A4002" t="s">
        <v>28</v>
      </c>
      <c r="B4002" t="s">
        <v>14</v>
      </c>
      <c r="C4002" t="s">
        <v>270</v>
      </c>
      <c r="D4002" t="s">
        <v>167</v>
      </c>
      <c r="E4002" t="s">
        <v>18</v>
      </c>
      <c r="F4002" t="s">
        <v>35</v>
      </c>
      <c r="G4002" t="s">
        <v>59</v>
      </c>
      <c r="H4002">
        <v>101.94</v>
      </c>
      <c r="I4002">
        <v>6</v>
      </c>
      <c r="J4002">
        <v>0</v>
      </c>
      <c r="K4002">
        <v>21.407399999999999</v>
      </c>
    </row>
    <row r="4003" spans="1:11" x14ac:dyDescent="0.2">
      <c r="A4003" t="s">
        <v>28</v>
      </c>
      <c r="B4003" t="s">
        <v>22</v>
      </c>
      <c r="C4003" t="s">
        <v>183</v>
      </c>
      <c r="D4003" t="s">
        <v>98</v>
      </c>
      <c r="E4003" t="s">
        <v>25</v>
      </c>
      <c r="F4003" t="s">
        <v>26</v>
      </c>
      <c r="G4003" t="s">
        <v>34</v>
      </c>
      <c r="H4003">
        <v>6.8479999999999999</v>
      </c>
      <c r="I4003">
        <v>2</v>
      </c>
      <c r="J4003">
        <v>0.2</v>
      </c>
      <c r="K4003">
        <v>0.59919999999999995</v>
      </c>
    </row>
    <row r="4004" spans="1:11" x14ac:dyDescent="0.2">
      <c r="A4004" t="s">
        <v>28</v>
      </c>
      <c r="B4004" t="s">
        <v>14</v>
      </c>
      <c r="C4004" t="s">
        <v>23</v>
      </c>
      <c r="D4004" t="s">
        <v>24</v>
      </c>
      <c r="E4004" t="s">
        <v>25</v>
      </c>
      <c r="F4004" t="s">
        <v>19</v>
      </c>
      <c r="G4004" t="s">
        <v>33</v>
      </c>
      <c r="H4004">
        <v>474.43</v>
      </c>
      <c r="I4004">
        <v>11</v>
      </c>
      <c r="J4004">
        <v>0</v>
      </c>
      <c r="K4004">
        <v>199.26060000000001</v>
      </c>
    </row>
    <row r="4005" spans="1:11" x14ac:dyDescent="0.2">
      <c r="A4005" t="s">
        <v>62</v>
      </c>
      <c r="B4005" t="s">
        <v>14</v>
      </c>
      <c r="C4005" t="s">
        <v>55</v>
      </c>
      <c r="D4005" t="s">
        <v>56</v>
      </c>
      <c r="E4005" t="s">
        <v>57</v>
      </c>
      <c r="F4005" t="s">
        <v>26</v>
      </c>
      <c r="G4005" t="s">
        <v>41</v>
      </c>
      <c r="H4005">
        <v>8.4480000000000004</v>
      </c>
      <c r="I4005">
        <v>2</v>
      </c>
      <c r="J4005">
        <v>0.2</v>
      </c>
      <c r="K4005">
        <v>2.64</v>
      </c>
    </row>
    <row r="4006" spans="1:11" x14ac:dyDescent="0.2">
      <c r="A4006" t="s">
        <v>62</v>
      </c>
      <c r="B4006" t="s">
        <v>14</v>
      </c>
      <c r="C4006" t="s">
        <v>55</v>
      </c>
      <c r="D4006" t="s">
        <v>56</v>
      </c>
      <c r="E4006" t="s">
        <v>57</v>
      </c>
      <c r="F4006" t="s">
        <v>26</v>
      </c>
      <c r="G4006" t="s">
        <v>32</v>
      </c>
      <c r="H4006">
        <v>39.295999999999999</v>
      </c>
      <c r="I4006">
        <v>4</v>
      </c>
      <c r="J4006">
        <v>0.2</v>
      </c>
      <c r="K4006">
        <v>3.9296000000000002</v>
      </c>
    </row>
    <row r="4007" spans="1:11" x14ac:dyDescent="0.2">
      <c r="A4007" t="s">
        <v>28</v>
      </c>
      <c r="B4007" t="s">
        <v>44</v>
      </c>
      <c r="C4007" t="s">
        <v>474</v>
      </c>
      <c r="D4007" t="s">
        <v>49</v>
      </c>
      <c r="E4007" t="s">
        <v>47</v>
      </c>
      <c r="F4007" t="s">
        <v>26</v>
      </c>
      <c r="G4007" t="s">
        <v>34</v>
      </c>
      <c r="H4007">
        <v>17.12</v>
      </c>
      <c r="I4007">
        <v>4</v>
      </c>
      <c r="J4007">
        <v>0</v>
      </c>
      <c r="K4007">
        <v>4.9648000000000003</v>
      </c>
    </row>
    <row r="4008" spans="1:11" x14ac:dyDescent="0.2">
      <c r="A4008" t="s">
        <v>28</v>
      </c>
      <c r="B4008" t="s">
        <v>14</v>
      </c>
      <c r="C4008" t="s">
        <v>200</v>
      </c>
      <c r="D4008" t="s">
        <v>167</v>
      </c>
      <c r="E4008" t="s">
        <v>18</v>
      </c>
      <c r="F4008" t="s">
        <v>26</v>
      </c>
      <c r="G4008" t="s">
        <v>38</v>
      </c>
      <c r="H4008">
        <v>542.94000000000005</v>
      </c>
      <c r="I4008">
        <v>3</v>
      </c>
      <c r="J4008">
        <v>0</v>
      </c>
      <c r="K4008">
        <v>152.0232</v>
      </c>
    </row>
    <row r="4009" spans="1:11" x14ac:dyDescent="0.2">
      <c r="A4009" t="s">
        <v>28</v>
      </c>
      <c r="B4009" t="s">
        <v>14</v>
      </c>
      <c r="C4009" t="s">
        <v>200</v>
      </c>
      <c r="D4009" t="s">
        <v>167</v>
      </c>
      <c r="E4009" t="s">
        <v>18</v>
      </c>
      <c r="F4009" t="s">
        <v>26</v>
      </c>
      <c r="G4009" t="s">
        <v>27</v>
      </c>
      <c r="H4009">
        <v>8.64</v>
      </c>
      <c r="I4009">
        <v>3</v>
      </c>
      <c r="J4009">
        <v>0</v>
      </c>
      <c r="K4009">
        <v>4.2336</v>
      </c>
    </row>
    <row r="4010" spans="1:11" x14ac:dyDescent="0.2">
      <c r="A4010" t="s">
        <v>28</v>
      </c>
      <c r="B4010" t="s">
        <v>14</v>
      </c>
      <c r="C4010" t="s">
        <v>200</v>
      </c>
      <c r="D4010" t="s">
        <v>167</v>
      </c>
      <c r="E4010" t="s">
        <v>18</v>
      </c>
      <c r="F4010" t="s">
        <v>26</v>
      </c>
      <c r="G4010" t="s">
        <v>41</v>
      </c>
      <c r="H4010">
        <v>193.8</v>
      </c>
      <c r="I4010">
        <v>5</v>
      </c>
      <c r="J4010">
        <v>0</v>
      </c>
      <c r="K4010">
        <v>94.962000000000003</v>
      </c>
    </row>
    <row r="4011" spans="1:11" x14ac:dyDescent="0.2">
      <c r="A4011" t="s">
        <v>28</v>
      </c>
      <c r="B4011" t="s">
        <v>14</v>
      </c>
      <c r="C4011" t="s">
        <v>200</v>
      </c>
      <c r="D4011" t="s">
        <v>167</v>
      </c>
      <c r="E4011" t="s">
        <v>18</v>
      </c>
      <c r="F4011" t="s">
        <v>26</v>
      </c>
      <c r="G4011" t="s">
        <v>41</v>
      </c>
      <c r="H4011">
        <v>21.4</v>
      </c>
      <c r="I4011">
        <v>5</v>
      </c>
      <c r="J4011">
        <v>0</v>
      </c>
      <c r="K4011">
        <v>9.6300000000000008</v>
      </c>
    </row>
    <row r="4012" spans="1:11" x14ac:dyDescent="0.2">
      <c r="A4012" t="s">
        <v>28</v>
      </c>
      <c r="B4012" t="s">
        <v>14</v>
      </c>
      <c r="C4012" t="s">
        <v>200</v>
      </c>
      <c r="D4012" t="s">
        <v>167</v>
      </c>
      <c r="E4012" t="s">
        <v>18</v>
      </c>
      <c r="F4012" t="s">
        <v>26</v>
      </c>
      <c r="G4012" t="s">
        <v>41</v>
      </c>
      <c r="H4012">
        <v>97.88</v>
      </c>
      <c r="I4012">
        <v>2</v>
      </c>
      <c r="J4012">
        <v>0</v>
      </c>
      <c r="K4012">
        <v>48.94</v>
      </c>
    </row>
    <row r="4013" spans="1:11" x14ac:dyDescent="0.2">
      <c r="A4013" t="s">
        <v>28</v>
      </c>
      <c r="B4013" t="s">
        <v>14</v>
      </c>
      <c r="C4013" t="s">
        <v>200</v>
      </c>
      <c r="D4013" t="s">
        <v>167</v>
      </c>
      <c r="E4013" t="s">
        <v>18</v>
      </c>
      <c r="F4013" t="s">
        <v>35</v>
      </c>
      <c r="G4013" t="s">
        <v>59</v>
      </c>
      <c r="H4013">
        <v>251.91</v>
      </c>
      <c r="I4013">
        <v>9</v>
      </c>
      <c r="J4013">
        <v>0</v>
      </c>
      <c r="K4013">
        <v>47.862900000000003</v>
      </c>
    </row>
    <row r="4014" spans="1:11" x14ac:dyDescent="0.2">
      <c r="A4014" t="s">
        <v>28</v>
      </c>
      <c r="B4014" t="s">
        <v>14</v>
      </c>
      <c r="C4014" t="s">
        <v>200</v>
      </c>
      <c r="D4014" t="s">
        <v>167</v>
      </c>
      <c r="E4014" t="s">
        <v>18</v>
      </c>
      <c r="F4014" t="s">
        <v>26</v>
      </c>
      <c r="G4014" t="s">
        <v>38</v>
      </c>
      <c r="H4014">
        <v>25.86</v>
      </c>
      <c r="I4014">
        <v>3</v>
      </c>
      <c r="J4014">
        <v>0</v>
      </c>
      <c r="K4014">
        <v>6.7236000000000002</v>
      </c>
    </row>
    <row r="4015" spans="1:11" x14ac:dyDescent="0.2">
      <c r="A4015" t="s">
        <v>28</v>
      </c>
      <c r="B4015" t="s">
        <v>14</v>
      </c>
      <c r="C4015" t="s">
        <v>225</v>
      </c>
      <c r="D4015" t="s">
        <v>56</v>
      </c>
      <c r="E4015" t="s">
        <v>57</v>
      </c>
      <c r="F4015" t="s">
        <v>19</v>
      </c>
      <c r="G4015" t="s">
        <v>21</v>
      </c>
      <c r="H4015">
        <v>170.05799999999999</v>
      </c>
      <c r="I4015">
        <v>3</v>
      </c>
      <c r="J4015">
        <v>0.3</v>
      </c>
      <c r="K4015">
        <v>-4.8587999999999996</v>
      </c>
    </row>
    <row r="4016" spans="1:11" x14ac:dyDescent="0.2">
      <c r="A4016" t="s">
        <v>28</v>
      </c>
      <c r="B4016" t="s">
        <v>14</v>
      </c>
      <c r="C4016" t="s">
        <v>225</v>
      </c>
      <c r="D4016" t="s">
        <v>56</v>
      </c>
      <c r="E4016" t="s">
        <v>57</v>
      </c>
      <c r="F4016" t="s">
        <v>35</v>
      </c>
      <c r="G4016" t="s">
        <v>36</v>
      </c>
      <c r="H4016">
        <v>82.781999999999996</v>
      </c>
      <c r="I4016">
        <v>3</v>
      </c>
      <c r="J4016">
        <v>0.4</v>
      </c>
      <c r="K4016">
        <v>-15.1767</v>
      </c>
    </row>
    <row r="4017" spans="1:11" x14ac:dyDescent="0.2">
      <c r="A4017" t="s">
        <v>28</v>
      </c>
      <c r="B4017" t="s">
        <v>14</v>
      </c>
      <c r="C4017" t="s">
        <v>225</v>
      </c>
      <c r="D4017" t="s">
        <v>56</v>
      </c>
      <c r="E4017" t="s">
        <v>57</v>
      </c>
      <c r="F4017" t="s">
        <v>19</v>
      </c>
      <c r="G4017" t="s">
        <v>21</v>
      </c>
      <c r="H4017">
        <v>853.93</v>
      </c>
      <c r="I4017">
        <v>5</v>
      </c>
      <c r="J4017">
        <v>0.3</v>
      </c>
      <c r="K4017">
        <v>0</v>
      </c>
    </row>
    <row r="4018" spans="1:11" x14ac:dyDescent="0.2">
      <c r="A4018" t="s">
        <v>62</v>
      </c>
      <c r="B4018" t="s">
        <v>22</v>
      </c>
      <c r="C4018" t="s">
        <v>52</v>
      </c>
      <c r="D4018" t="s">
        <v>24</v>
      </c>
      <c r="E4018" t="s">
        <v>25</v>
      </c>
      <c r="F4018" t="s">
        <v>19</v>
      </c>
      <c r="G4018" t="s">
        <v>20</v>
      </c>
      <c r="H4018">
        <v>556.66499999999996</v>
      </c>
      <c r="I4018">
        <v>5</v>
      </c>
      <c r="J4018">
        <v>0.15</v>
      </c>
      <c r="K4018">
        <v>6.5490000000000004</v>
      </c>
    </row>
    <row r="4019" spans="1:11" x14ac:dyDescent="0.2">
      <c r="A4019" t="s">
        <v>62</v>
      </c>
      <c r="B4019" t="s">
        <v>22</v>
      </c>
      <c r="C4019" t="s">
        <v>52</v>
      </c>
      <c r="D4019" t="s">
        <v>24</v>
      </c>
      <c r="E4019" t="s">
        <v>25</v>
      </c>
      <c r="F4019" t="s">
        <v>35</v>
      </c>
      <c r="G4019" t="s">
        <v>36</v>
      </c>
      <c r="H4019">
        <v>95.84</v>
      </c>
      <c r="I4019">
        <v>4</v>
      </c>
      <c r="J4019">
        <v>0.2</v>
      </c>
      <c r="K4019">
        <v>34.741999999999997</v>
      </c>
    </row>
    <row r="4020" spans="1:11" x14ac:dyDescent="0.2">
      <c r="A4020" t="s">
        <v>62</v>
      </c>
      <c r="B4020" t="s">
        <v>22</v>
      </c>
      <c r="C4020" t="s">
        <v>475</v>
      </c>
      <c r="D4020" t="s">
        <v>46</v>
      </c>
      <c r="E4020" t="s">
        <v>47</v>
      </c>
      <c r="F4020" t="s">
        <v>26</v>
      </c>
      <c r="G4020" t="s">
        <v>41</v>
      </c>
      <c r="H4020">
        <v>29.664000000000001</v>
      </c>
      <c r="I4020">
        <v>4</v>
      </c>
      <c r="J4020">
        <v>0.2</v>
      </c>
      <c r="K4020">
        <v>10.0116</v>
      </c>
    </row>
    <row r="4021" spans="1:11" x14ac:dyDescent="0.2">
      <c r="A4021" t="s">
        <v>62</v>
      </c>
      <c r="B4021" t="s">
        <v>22</v>
      </c>
      <c r="C4021" t="s">
        <v>475</v>
      </c>
      <c r="D4021" t="s">
        <v>46</v>
      </c>
      <c r="E4021" t="s">
        <v>47</v>
      </c>
      <c r="F4021" t="s">
        <v>26</v>
      </c>
      <c r="G4021" t="s">
        <v>34</v>
      </c>
      <c r="H4021">
        <v>9.1839999999999993</v>
      </c>
      <c r="I4021">
        <v>7</v>
      </c>
      <c r="J4021">
        <v>0.2</v>
      </c>
      <c r="K4021">
        <v>2.87</v>
      </c>
    </row>
    <row r="4022" spans="1:11" x14ac:dyDescent="0.2">
      <c r="A4022" t="s">
        <v>62</v>
      </c>
      <c r="B4022" t="s">
        <v>22</v>
      </c>
      <c r="C4022" t="s">
        <v>475</v>
      </c>
      <c r="D4022" t="s">
        <v>46</v>
      </c>
      <c r="E4022" t="s">
        <v>47</v>
      </c>
      <c r="F4022" t="s">
        <v>35</v>
      </c>
      <c r="G4022" t="s">
        <v>36</v>
      </c>
      <c r="H4022">
        <v>153.584</v>
      </c>
      <c r="I4022">
        <v>2</v>
      </c>
      <c r="J4022">
        <v>0.2</v>
      </c>
      <c r="K4022">
        <v>13.438599999999999</v>
      </c>
    </row>
    <row r="4023" spans="1:11" x14ac:dyDescent="0.2">
      <c r="A4023" t="s">
        <v>62</v>
      </c>
      <c r="B4023" t="s">
        <v>22</v>
      </c>
      <c r="C4023" t="s">
        <v>475</v>
      </c>
      <c r="D4023" t="s">
        <v>46</v>
      </c>
      <c r="E4023" t="s">
        <v>47</v>
      </c>
      <c r="F4023" t="s">
        <v>26</v>
      </c>
      <c r="G4023" t="s">
        <v>37</v>
      </c>
      <c r="H4023">
        <v>12.864000000000001</v>
      </c>
      <c r="I4023">
        <v>8</v>
      </c>
      <c r="J4023">
        <v>0.8</v>
      </c>
      <c r="K4023">
        <v>-22.512</v>
      </c>
    </row>
    <row r="4024" spans="1:11" x14ac:dyDescent="0.2">
      <c r="A4024" t="s">
        <v>28</v>
      </c>
      <c r="B4024" t="s">
        <v>14</v>
      </c>
      <c r="C4024" t="s">
        <v>325</v>
      </c>
      <c r="D4024" t="s">
        <v>125</v>
      </c>
      <c r="E4024" t="s">
        <v>18</v>
      </c>
      <c r="F4024" t="s">
        <v>35</v>
      </c>
      <c r="G4024" t="s">
        <v>123</v>
      </c>
      <c r="H4024">
        <v>479.97</v>
      </c>
      <c r="I4024">
        <v>3</v>
      </c>
      <c r="J4024">
        <v>0</v>
      </c>
      <c r="K4024">
        <v>239.98500000000001</v>
      </c>
    </row>
    <row r="4025" spans="1:11" x14ac:dyDescent="0.2">
      <c r="A4025" t="s">
        <v>28</v>
      </c>
      <c r="B4025" t="s">
        <v>14</v>
      </c>
      <c r="C4025" t="s">
        <v>325</v>
      </c>
      <c r="D4025" t="s">
        <v>125</v>
      </c>
      <c r="E4025" t="s">
        <v>18</v>
      </c>
      <c r="F4025" t="s">
        <v>19</v>
      </c>
      <c r="G4025" t="s">
        <v>21</v>
      </c>
      <c r="H4025">
        <v>232.88</v>
      </c>
      <c r="I4025">
        <v>4</v>
      </c>
      <c r="J4025">
        <v>0</v>
      </c>
      <c r="K4025">
        <v>60.5488</v>
      </c>
    </row>
    <row r="4026" spans="1:11" x14ac:dyDescent="0.2">
      <c r="A4026" t="s">
        <v>28</v>
      </c>
      <c r="B4026" t="s">
        <v>44</v>
      </c>
      <c r="C4026" t="s">
        <v>476</v>
      </c>
      <c r="D4026" t="s">
        <v>43</v>
      </c>
      <c r="E4026" t="s">
        <v>25</v>
      </c>
      <c r="F4026" t="s">
        <v>26</v>
      </c>
      <c r="G4026" t="s">
        <v>38</v>
      </c>
      <c r="H4026">
        <v>236.88</v>
      </c>
      <c r="I4026">
        <v>6</v>
      </c>
      <c r="J4026">
        <v>0</v>
      </c>
      <c r="K4026">
        <v>66.326400000000007</v>
      </c>
    </row>
    <row r="4027" spans="1:11" x14ac:dyDescent="0.2">
      <c r="A4027" t="s">
        <v>28</v>
      </c>
      <c r="B4027" t="s">
        <v>44</v>
      </c>
      <c r="C4027" t="s">
        <v>476</v>
      </c>
      <c r="D4027" t="s">
        <v>43</v>
      </c>
      <c r="E4027" t="s">
        <v>25</v>
      </c>
      <c r="F4027" t="s">
        <v>26</v>
      </c>
      <c r="G4027" t="s">
        <v>41</v>
      </c>
      <c r="H4027">
        <v>29.9</v>
      </c>
      <c r="I4027">
        <v>5</v>
      </c>
      <c r="J4027">
        <v>0</v>
      </c>
      <c r="K4027">
        <v>14.651</v>
      </c>
    </row>
    <row r="4028" spans="1:11" x14ac:dyDescent="0.2">
      <c r="A4028" t="s">
        <v>28</v>
      </c>
      <c r="B4028" t="s">
        <v>44</v>
      </c>
      <c r="C4028" t="s">
        <v>476</v>
      </c>
      <c r="D4028" t="s">
        <v>43</v>
      </c>
      <c r="E4028" t="s">
        <v>25</v>
      </c>
      <c r="F4028" t="s">
        <v>35</v>
      </c>
      <c r="G4028" t="s">
        <v>59</v>
      </c>
      <c r="H4028">
        <v>100</v>
      </c>
      <c r="I4028">
        <v>4</v>
      </c>
      <c r="J4028">
        <v>0</v>
      </c>
      <c r="K4028">
        <v>21</v>
      </c>
    </row>
    <row r="4029" spans="1:11" x14ac:dyDescent="0.2">
      <c r="A4029" t="s">
        <v>168</v>
      </c>
      <c r="B4029" t="s">
        <v>22</v>
      </c>
      <c r="C4029" t="s">
        <v>243</v>
      </c>
      <c r="D4029" t="s">
        <v>104</v>
      </c>
      <c r="E4029" t="s">
        <v>57</v>
      </c>
      <c r="F4029" t="s">
        <v>26</v>
      </c>
      <c r="G4029" t="s">
        <v>37</v>
      </c>
      <c r="H4029">
        <v>18.693000000000001</v>
      </c>
      <c r="I4029">
        <v>3</v>
      </c>
      <c r="J4029">
        <v>0.7</v>
      </c>
      <c r="K4029">
        <v>-14.331300000000001</v>
      </c>
    </row>
    <row r="4030" spans="1:11" x14ac:dyDescent="0.2">
      <c r="A4030" t="s">
        <v>168</v>
      </c>
      <c r="B4030" t="s">
        <v>22</v>
      </c>
      <c r="C4030" t="s">
        <v>243</v>
      </c>
      <c r="D4030" t="s">
        <v>104</v>
      </c>
      <c r="E4030" t="s">
        <v>57</v>
      </c>
      <c r="F4030" t="s">
        <v>35</v>
      </c>
      <c r="G4030" t="s">
        <v>59</v>
      </c>
      <c r="H4030">
        <v>383.952</v>
      </c>
      <c r="I4030">
        <v>6</v>
      </c>
      <c r="J4030">
        <v>0.2</v>
      </c>
      <c r="K4030">
        <v>76.790400000000005</v>
      </c>
    </row>
    <row r="4031" spans="1:11" x14ac:dyDescent="0.2">
      <c r="A4031" t="s">
        <v>28</v>
      </c>
      <c r="B4031" t="s">
        <v>14</v>
      </c>
      <c r="C4031" t="s">
        <v>79</v>
      </c>
      <c r="D4031" t="s">
        <v>65</v>
      </c>
      <c r="E4031" t="s">
        <v>47</v>
      </c>
      <c r="F4031" t="s">
        <v>26</v>
      </c>
      <c r="G4031" t="s">
        <v>32</v>
      </c>
      <c r="H4031">
        <v>24.815999999999999</v>
      </c>
      <c r="I4031">
        <v>2</v>
      </c>
      <c r="J4031">
        <v>0.2</v>
      </c>
      <c r="K4031">
        <v>1.5509999999999999</v>
      </c>
    </row>
    <row r="4032" spans="1:11" x14ac:dyDescent="0.2">
      <c r="A4032" t="s">
        <v>28</v>
      </c>
      <c r="B4032" t="s">
        <v>22</v>
      </c>
      <c r="C4032" t="s">
        <v>52</v>
      </c>
      <c r="D4032" t="s">
        <v>24</v>
      </c>
      <c r="E4032" t="s">
        <v>25</v>
      </c>
      <c r="F4032" t="s">
        <v>19</v>
      </c>
      <c r="G4032" t="s">
        <v>33</v>
      </c>
      <c r="H4032">
        <v>24.9</v>
      </c>
      <c r="I4032">
        <v>5</v>
      </c>
      <c r="J4032">
        <v>0</v>
      </c>
      <c r="K4032">
        <v>8.2170000000000005</v>
      </c>
    </row>
    <row r="4033" spans="1:11" x14ac:dyDescent="0.2">
      <c r="A4033" t="s">
        <v>28</v>
      </c>
      <c r="B4033" t="s">
        <v>22</v>
      </c>
      <c r="C4033" t="s">
        <v>52</v>
      </c>
      <c r="D4033" t="s">
        <v>24</v>
      </c>
      <c r="E4033" t="s">
        <v>25</v>
      </c>
      <c r="F4033" t="s">
        <v>26</v>
      </c>
      <c r="G4033" t="s">
        <v>41</v>
      </c>
      <c r="H4033">
        <v>21.12</v>
      </c>
      <c r="I4033">
        <v>4</v>
      </c>
      <c r="J4033">
        <v>0</v>
      </c>
      <c r="K4033">
        <v>9.5039999999999996</v>
      </c>
    </row>
    <row r="4034" spans="1:11" x14ac:dyDescent="0.2">
      <c r="A4034" t="s">
        <v>28</v>
      </c>
      <c r="B4034" t="s">
        <v>22</v>
      </c>
      <c r="C4034" t="s">
        <v>52</v>
      </c>
      <c r="D4034" t="s">
        <v>24</v>
      </c>
      <c r="E4034" t="s">
        <v>25</v>
      </c>
      <c r="F4034" t="s">
        <v>35</v>
      </c>
      <c r="G4034" t="s">
        <v>123</v>
      </c>
      <c r="H4034">
        <v>767.952</v>
      </c>
      <c r="I4034">
        <v>6</v>
      </c>
      <c r="J4034">
        <v>0.2</v>
      </c>
      <c r="K4034">
        <v>287.98200000000003</v>
      </c>
    </row>
    <row r="4035" spans="1:11" x14ac:dyDescent="0.2">
      <c r="A4035" t="s">
        <v>28</v>
      </c>
      <c r="B4035" t="s">
        <v>22</v>
      </c>
      <c r="C4035" t="s">
        <v>52</v>
      </c>
      <c r="D4035" t="s">
        <v>24</v>
      </c>
      <c r="E4035" t="s">
        <v>25</v>
      </c>
      <c r="F4035" t="s">
        <v>26</v>
      </c>
      <c r="G4035" t="s">
        <v>37</v>
      </c>
      <c r="H4035">
        <v>14.352</v>
      </c>
      <c r="I4035">
        <v>3</v>
      </c>
      <c r="J4035">
        <v>0.2</v>
      </c>
      <c r="K4035">
        <v>4.6643999999999997</v>
      </c>
    </row>
    <row r="4036" spans="1:11" x14ac:dyDescent="0.2">
      <c r="A4036" t="s">
        <v>28</v>
      </c>
      <c r="B4036" t="s">
        <v>22</v>
      </c>
      <c r="C4036" t="s">
        <v>52</v>
      </c>
      <c r="D4036" t="s">
        <v>24</v>
      </c>
      <c r="E4036" t="s">
        <v>25</v>
      </c>
      <c r="F4036" t="s">
        <v>35</v>
      </c>
      <c r="G4036" t="s">
        <v>36</v>
      </c>
      <c r="H4036">
        <v>191.976</v>
      </c>
      <c r="I4036">
        <v>3</v>
      </c>
      <c r="J4036">
        <v>0.2</v>
      </c>
      <c r="K4036">
        <v>19.197600000000001</v>
      </c>
    </row>
    <row r="4037" spans="1:11" x14ac:dyDescent="0.2">
      <c r="A4037" t="s">
        <v>28</v>
      </c>
      <c r="B4037" t="s">
        <v>22</v>
      </c>
      <c r="C4037" t="s">
        <v>52</v>
      </c>
      <c r="D4037" t="s">
        <v>24</v>
      </c>
      <c r="E4037" t="s">
        <v>25</v>
      </c>
      <c r="F4037" t="s">
        <v>26</v>
      </c>
      <c r="G4037" t="s">
        <v>27</v>
      </c>
      <c r="H4037">
        <v>274.77</v>
      </c>
      <c r="I4037">
        <v>9</v>
      </c>
      <c r="J4037">
        <v>0</v>
      </c>
      <c r="K4037">
        <v>126.3942</v>
      </c>
    </row>
    <row r="4038" spans="1:11" x14ac:dyDescent="0.2">
      <c r="A4038" t="s">
        <v>28</v>
      </c>
      <c r="B4038" t="s">
        <v>22</v>
      </c>
      <c r="C4038" t="s">
        <v>52</v>
      </c>
      <c r="D4038" t="s">
        <v>24</v>
      </c>
      <c r="E4038" t="s">
        <v>25</v>
      </c>
      <c r="F4038" t="s">
        <v>19</v>
      </c>
      <c r="G4038" t="s">
        <v>33</v>
      </c>
      <c r="H4038">
        <v>70.56</v>
      </c>
      <c r="I4038">
        <v>6</v>
      </c>
      <c r="J4038">
        <v>0</v>
      </c>
      <c r="K4038">
        <v>23.990400000000001</v>
      </c>
    </row>
    <row r="4039" spans="1:11" x14ac:dyDescent="0.2">
      <c r="A4039" t="s">
        <v>28</v>
      </c>
      <c r="B4039" t="s">
        <v>14</v>
      </c>
      <c r="C4039" t="s">
        <v>52</v>
      </c>
      <c r="D4039" t="s">
        <v>24</v>
      </c>
      <c r="E4039" t="s">
        <v>25</v>
      </c>
      <c r="F4039" t="s">
        <v>19</v>
      </c>
      <c r="G4039" t="s">
        <v>33</v>
      </c>
      <c r="H4039">
        <v>204.85</v>
      </c>
      <c r="I4039">
        <v>5</v>
      </c>
      <c r="J4039">
        <v>0</v>
      </c>
      <c r="K4039">
        <v>57.357999999999997</v>
      </c>
    </row>
    <row r="4040" spans="1:11" x14ac:dyDescent="0.2">
      <c r="A4040" t="s">
        <v>28</v>
      </c>
      <c r="B4040" t="s">
        <v>22</v>
      </c>
      <c r="C4040" t="s">
        <v>61</v>
      </c>
      <c r="D4040" t="s">
        <v>46</v>
      </c>
      <c r="E4040" t="s">
        <v>47</v>
      </c>
      <c r="F4040" t="s">
        <v>26</v>
      </c>
      <c r="G4040" t="s">
        <v>37</v>
      </c>
      <c r="H4040">
        <v>9.1560000000000006</v>
      </c>
      <c r="I4040">
        <v>3</v>
      </c>
      <c r="J4040">
        <v>0.8</v>
      </c>
      <c r="K4040">
        <v>-13.734</v>
      </c>
    </row>
    <row r="4041" spans="1:11" x14ac:dyDescent="0.2">
      <c r="A4041" t="s">
        <v>28</v>
      </c>
      <c r="B4041" t="s">
        <v>14</v>
      </c>
      <c r="C4041" t="s">
        <v>79</v>
      </c>
      <c r="D4041" t="s">
        <v>65</v>
      </c>
      <c r="E4041" t="s">
        <v>47</v>
      </c>
      <c r="F4041" t="s">
        <v>26</v>
      </c>
      <c r="G4041" t="s">
        <v>38</v>
      </c>
      <c r="H4041">
        <v>23.992000000000001</v>
      </c>
      <c r="I4041">
        <v>2</v>
      </c>
      <c r="J4041">
        <v>0.8</v>
      </c>
      <c r="K4041">
        <v>-62.379199999999997</v>
      </c>
    </row>
    <row r="4042" spans="1:11" x14ac:dyDescent="0.2">
      <c r="A4042" t="s">
        <v>62</v>
      </c>
      <c r="B4042" t="s">
        <v>22</v>
      </c>
      <c r="C4042" t="s">
        <v>75</v>
      </c>
      <c r="D4042" t="s">
        <v>76</v>
      </c>
      <c r="E4042" t="s">
        <v>57</v>
      </c>
      <c r="F4042" t="s">
        <v>26</v>
      </c>
      <c r="G4042" t="s">
        <v>41</v>
      </c>
      <c r="H4042">
        <v>80.88</v>
      </c>
      <c r="I4042">
        <v>3</v>
      </c>
      <c r="J4042">
        <v>0</v>
      </c>
      <c r="K4042">
        <v>39.6312</v>
      </c>
    </row>
    <row r="4043" spans="1:11" x14ac:dyDescent="0.2">
      <c r="A4043" t="s">
        <v>62</v>
      </c>
      <c r="B4043" t="s">
        <v>22</v>
      </c>
      <c r="C4043" t="s">
        <v>75</v>
      </c>
      <c r="D4043" t="s">
        <v>76</v>
      </c>
      <c r="E4043" t="s">
        <v>57</v>
      </c>
      <c r="F4043" t="s">
        <v>35</v>
      </c>
      <c r="G4043" t="s">
        <v>59</v>
      </c>
      <c r="H4043">
        <v>599.9</v>
      </c>
      <c r="I4043">
        <v>10</v>
      </c>
      <c r="J4043">
        <v>0</v>
      </c>
      <c r="K4043">
        <v>191.96799999999999</v>
      </c>
    </row>
    <row r="4044" spans="1:11" x14ac:dyDescent="0.2">
      <c r="A4044" t="s">
        <v>13</v>
      </c>
      <c r="B4044" t="s">
        <v>14</v>
      </c>
      <c r="C4044" t="s">
        <v>75</v>
      </c>
      <c r="D4044" t="s">
        <v>76</v>
      </c>
      <c r="E4044" t="s">
        <v>57</v>
      </c>
      <c r="F4044" t="s">
        <v>19</v>
      </c>
      <c r="G4044" t="s">
        <v>33</v>
      </c>
      <c r="H4044">
        <v>276.69</v>
      </c>
      <c r="I4044">
        <v>3</v>
      </c>
      <c r="J4044">
        <v>0</v>
      </c>
      <c r="K4044">
        <v>49.804200000000002</v>
      </c>
    </row>
    <row r="4045" spans="1:11" x14ac:dyDescent="0.2">
      <c r="A4045" t="s">
        <v>13</v>
      </c>
      <c r="B4045" t="s">
        <v>14</v>
      </c>
      <c r="C4045" t="s">
        <v>75</v>
      </c>
      <c r="D4045" t="s">
        <v>76</v>
      </c>
      <c r="E4045" t="s">
        <v>57</v>
      </c>
      <c r="F4045" t="s">
        <v>19</v>
      </c>
      <c r="G4045" t="s">
        <v>21</v>
      </c>
      <c r="H4045">
        <v>172.76400000000001</v>
      </c>
      <c r="I4045">
        <v>2</v>
      </c>
      <c r="J4045">
        <v>0.1</v>
      </c>
      <c r="K4045">
        <v>32.633200000000002</v>
      </c>
    </row>
    <row r="4046" spans="1:11" x14ac:dyDescent="0.2">
      <c r="A4046" t="s">
        <v>28</v>
      </c>
      <c r="B4046" t="s">
        <v>22</v>
      </c>
      <c r="C4046" t="s">
        <v>55</v>
      </c>
      <c r="D4046" t="s">
        <v>56</v>
      </c>
      <c r="E4046" t="s">
        <v>57</v>
      </c>
      <c r="F4046" t="s">
        <v>26</v>
      </c>
      <c r="G4046" t="s">
        <v>34</v>
      </c>
      <c r="H4046">
        <v>4.2240000000000002</v>
      </c>
      <c r="I4046">
        <v>3</v>
      </c>
      <c r="J4046">
        <v>0.2</v>
      </c>
      <c r="K4046">
        <v>1.4783999999999999</v>
      </c>
    </row>
    <row r="4047" spans="1:11" x14ac:dyDescent="0.2">
      <c r="A4047" t="s">
        <v>28</v>
      </c>
      <c r="B4047" t="s">
        <v>22</v>
      </c>
      <c r="C4047" t="s">
        <v>55</v>
      </c>
      <c r="D4047" t="s">
        <v>56</v>
      </c>
      <c r="E4047" t="s">
        <v>57</v>
      </c>
      <c r="F4047" t="s">
        <v>19</v>
      </c>
      <c r="G4047" t="s">
        <v>31</v>
      </c>
      <c r="H4047">
        <v>409.27199999999999</v>
      </c>
      <c r="I4047">
        <v>2</v>
      </c>
      <c r="J4047">
        <v>0.4</v>
      </c>
      <c r="K4047">
        <v>-81.854399999999998</v>
      </c>
    </row>
    <row r="4048" spans="1:11" x14ac:dyDescent="0.2">
      <c r="A4048" t="s">
        <v>28</v>
      </c>
      <c r="B4048" t="s">
        <v>22</v>
      </c>
      <c r="C4048" t="s">
        <v>55</v>
      </c>
      <c r="D4048" t="s">
        <v>56</v>
      </c>
      <c r="E4048" t="s">
        <v>57</v>
      </c>
      <c r="F4048" t="s">
        <v>26</v>
      </c>
      <c r="G4048" t="s">
        <v>27</v>
      </c>
      <c r="H4048">
        <v>55.44</v>
      </c>
      <c r="I4048">
        <v>11</v>
      </c>
      <c r="J4048">
        <v>0.2</v>
      </c>
      <c r="K4048">
        <v>18.018000000000001</v>
      </c>
    </row>
    <row r="4049" spans="1:11" x14ac:dyDescent="0.2">
      <c r="A4049" t="s">
        <v>28</v>
      </c>
      <c r="B4049" t="s">
        <v>22</v>
      </c>
      <c r="C4049" t="s">
        <v>55</v>
      </c>
      <c r="D4049" t="s">
        <v>56</v>
      </c>
      <c r="E4049" t="s">
        <v>57</v>
      </c>
      <c r="F4049" t="s">
        <v>26</v>
      </c>
      <c r="G4049" t="s">
        <v>41</v>
      </c>
      <c r="H4049">
        <v>20.928000000000001</v>
      </c>
      <c r="I4049">
        <v>4</v>
      </c>
      <c r="J4049">
        <v>0.2</v>
      </c>
      <c r="K4049">
        <v>6.8015999999999996</v>
      </c>
    </row>
    <row r="4050" spans="1:11" x14ac:dyDescent="0.2">
      <c r="A4050" t="s">
        <v>28</v>
      </c>
      <c r="B4050" t="s">
        <v>22</v>
      </c>
      <c r="C4050" t="s">
        <v>55</v>
      </c>
      <c r="D4050" t="s">
        <v>56</v>
      </c>
      <c r="E4050" t="s">
        <v>57</v>
      </c>
      <c r="F4050" t="s">
        <v>26</v>
      </c>
      <c r="G4050" t="s">
        <v>32</v>
      </c>
      <c r="H4050">
        <v>1801.6320000000001</v>
      </c>
      <c r="I4050">
        <v>6</v>
      </c>
      <c r="J4050">
        <v>0.2</v>
      </c>
      <c r="K4050">
        <v>-337.80599999999998</v>
      </c>
    </row>
    <row r="4051" spans="1:11" x14ac:dyDescent="0.2">
      <c r="A4051" t="s">
        <v>28</v>
      </c>
      <c r="B4051" t="s">
        <v>22</v>
      </c>
      <c r="C4051" t="s">
        <v>55</v>
      </c>
      <c r="D4051" t="s">
        <v>56</v>
      </c>
      <c r="E4051" t="s">
        <v>57</v>
      </c>
      <c r="F4051" t="s">
        <v>19</v>
      </c>
      <c r="G4051" t="s">
        <v>31</v>
      </c>
      <c r="H4051">
        <v>67.176000000000002</v>
      </c>
      <c r="I4051">
        <v>1</v>
      </c>
      <c r="J4051">
        <v>0.4</v>
      </c>
      <c r="K4051">
        <v>-20.152799999999999</v>
      </c>
    </row>
    <row r="4052" spans="1:11" x14ac:dyDescent="0.2">
      <c r="A4052" t="s">
        <v>28</v>
      </c>
      <c r="B4052" t="s">
        <v>14</v>
      </c>
      <c r="C4052" t="s">
        <v>79</v>
      </c>
      <c r="D4052" t="s">
        <v>65</v>
      </c>
      <c r="E4052" t="s">
        <v>47</v>
      </c>
      <c r="F4052" t="s">
        <v>26</v>
      </c>
      <c r="G4052" t="s">
        <v>32</v>
      </c>
      <c r="H4052">
        <v>646.20000000000005</v>
      </c>
      <c r="I4052">
        <v>5</v>
      </c>
      <c r="J4052">
        <v>0.2</v>
      </c>
      <c r="K4052">
        <v>-8.0775000000000006</v>
      </c>
    </row>
    <row r="4053" spans="1:11" x14ac:dyDescent="0.2">
      <c r="A4053" t="s">
        <v>28</v>
      </c>
      <c r="B4053" t="s">
        <v>14</v>
      </c>
      <c r="C4053" t="s">
        <v>267</v>
      </c>
      <c r="D4053" t="s">
        <v>24</v>
      </c>
      <c r="E4053" t="s">
        <v>25</v>
      </c>
      <c r="F4053" t="s">
        <v>35</v>
      </c>
      <c r="G4053" t="s">
        <v>36</v>
      </c>
      <c r="H4053">
        <v>72.744</v>
      </c>
      <c r="I4053">
        <v>7</v>
      </c>
      <c r="J4053">
        <v>0.2</v>
      </c>
      <c r="K4053">
        <v>-15.4581</v>
      </c>
    </row>
    <row r="4054" spans="1:11" x14ac:dyDescent="0.2">
      <c r="A4054" t="s">
        <v>28</v>
      </c>
      <c r="B4054" t="s">
        <v>14</v>
      </c>
      <c r="C4054" t="s">
        <v>267</v>
      </c>
      <c r="D4054" t="s">
        <v>24</v>
      </c>
      <c r="E4054" t="s">
        <v>25</v>
      </c>
      <c r="F4054" t="s">
        <v>19</v>
      </c>
      <c r="G4054" t="s">
        <v>21</v>
      </c>
      <c r="H4054">
        <v>572.16</v>
      </c>
      <c r="I4054">
        <v>3</v>
      </c>
      <c r="J4054">
        <v>0.2</v>
      </c>
      <c r="K4054">
        <v>35.76</v>
      </c>
    </row>
    <row r="4055" spans="1:11" x14ac:dyDescent="0.2">
      <c r="A4055" t="s">
        <v>28</v>
      </c>
      <c r="B4055" t="s">
        <v>14</v>
      </c>
      <c r="C4055" t="s">
        <v>79</v>
      </c>
      <c r="D4055" t="s">
        <v>65</v>
      </c>
      <c r="E4055" t="s">
        <v>47</v>
      </c>
      <c r="F4055" t="s">
        <v>35</v>
      </c>
      <c r="G4055" t="s">
        <v>59</v>
      </c>
      <c r="H4055">
        <v>68.111999999999995</v>
      </c>
      <c r="I4055">
        <v>3</v>
      </c>
      <c r="J4055">
        <v>0.2</v>
      </c>
      <c r="K4055">
        <v>17.8794</v>
      </c>
    </row>
    <row r="4056" spans="1:11" x14ac:dyDescent="0.2">
      <c r="A4056" t="s">
        <v>62</v>
      </c>
      <c r="B4056" t="s">
        <v>22</v>
      </c>
      <c r="C4056" t="s">
        <v>42</v>
      </c>
      <c r="D4056" t="s">
        <v>43</v>
      </c>
      <c r="E4056" t="s">
        <v>25</v>
      </c>
      <c r="F4056" t="s">
        <v>26</v>
      </c>
      <c r="G4056" t="s">
        <v>37</v>
      </c>
      <c r="H4056">
        <v>25.032</v>
      </c>
      <c r="I4056">
        <v>3</v>
      </c>
      <c r="J4056">
        <v>0.2</v>
      </c>
      <c r="K4056">
        <v>7.8224999999999998</v>
      </c>
    </row>
    <row r="4057" spans="1:11" x14ac:dyDescent="0.2">
      <c r="A4057" t="s">
        <v>28</v>
      </c>
      <c r="B4057" t="s">
        <v>14</v>
      </c>
      <c r="C4057" t="s">
        <v>55</v>
      </c>
      <c r="D4057" t="s">
        <v>56</v>
      </c>
      <c r="E4057" t="s">
        <v>57</v>
      </c>
      <c r="F4057" t="s">
        <v>35</v>
      </c>
      <c r="G4057" t="s">
        <v>59</v>
      </c>
      <c r="H4057">
        <v>39.991999999999997</v>
      </c>
      <c r="I4057">
        <v>1</v>
      </c>
      <c r="J4057">
        <v>0.2</v>
      </c>
      <c r="K4057">
        <v>7.4984999999999999</v>
      </c>
    </row>
    <row r="4058" spans="1:11" x14ac:dyDescent="0.2">
      <c r="A4058" t="s">
        <v>62</v>
      </c>
      <c r="B4058" t="s">
        <v>14</v>
      </c>
      <c r="C4058" t="s">
        <v>39</v>
      </c>
      <c r="D4058" t="s">
        <v>40</v>
      </c>
      <c r="E4058" t="s">
        <v>18</v>
      </c>
      <c r="F4058" t="s">
        <v>26</v>
      </c>
      <c r="G4058" t="s">
        <v>34</v>
      </c>
      <c r="H4058">
        <v>20.015999999999998</v>
      </c>
      <c r="I4058">
        <v>9</v>
      </c>
      <c r="J4058">
        <v>0.2</v>
      </c>
      <c r="K4058">
        <v>1.7514000000000001</v>
      </c>
    </row>
    <row r="4059" spans="1:11" x14ac:dyDescent="0.2">
      <c r="A4059" t="s">
        <v>62</v>
      </c>
      <c r="B4059" t="s">
        <v>14</v>
      </c>
      <c r="C4059" t="s">
        <v>39</v>
      </c>
      <c r="D4059" t="s">
        <v>40</v>
      </c>
      <c r="E4059" t="s">
        <v>18</v>
      </c>
      <c r="F4059" t="s">
        <v>26</v>
      </c>
      <c r="G4059" t="s">
        <v>110</v>
      </c>
      <c r="H4059">
        <v>3.1040000000000001</v>
      </c>
      <c r="I4059">
        <v>1</v>
      </c>
      <c r="J4059">
        <v>0.2</v>
      </c>
      <c r="K4059">
        <v>0.34920000000000001</v>
      </c>
    </row>
    <row r="4060" spans="1:11" x14ac:dyDescent="0.2">
      <c r="A4060" t="s">
        <v>28</v>
      </c>
      <c r="B4060" t="s">
        <v>22</v>
      </c>
      <c r="C4060" t="s">
        <v>99</v>
      </c>
      <c r="D4060" t="s">
        <v>40</v>
      </c>
      <c r="E4060" t="s">
        <v>18</v>
      </c>
      <c r="F4060" t="s">
        <v>26</v>
      </c>
      <c r="G4060" t="s">
        <v>77</v>
      </c>
      <c r="H4060">
        <v>7.52</v>
      </c>
      <c r="I4060">
        <v>5</v>
      </c>
      <c r="J4060">
        <v>0.2</v>
      </c>
      <c r="K4060">
        <v>1.41</v>
      </c>
    </row>
    <row r="4061" spans="1:11" x14ac:dyDescent="0.2">
      <c r="A4061" t="s">
        <v>28</v>
      </c>
      <c r="B4061" t="s">
        <v>22</v>
      </c>
      <c r="C4061" t="s">
        <v>99</v>
      </c>
      <c r="D4061" t="s">
        <v>40</v>
      </c>
      <c r="E4061" t="s">
        <v>18</v>
      </c>
      <c r="F4061" t="s">
        <v>26</v>
      </c>
      <c r="G4061" t="s">
        <v>34</v>
      </c>
      <c r="H4061">
        <v>10.272</v>
      </c>
      <c r="I4061">
        <v>3</v>
      </c>
      <c r="J4061">
        <v>0.2</v>
      </c>
      <c r="K4061">
        <v>0.89880000000000004</v>
      </c>
    </row>
    <row r="4062" spans="1:11" x14ac:dyDescent="0.2">
      <c r="A4062" t="s">
        <v>28</v>
      </c>
      <c r="B4062" t="s">
        <v>22</v>
      </c>
      <c r="C4062" t="s">
        <v>99</v>
      </c>
      <c r="D4062" t="s">
        <v>40</v>
      </c>
      <c r="E4062" t="s">
        <v>18</v>
      </c>
      <c r="F4062" t="s">
        <v>26</v>
      </c>
      <c r="G4062" t="s">
        <v>27</v>
      </c>
      <c r="H4062">
        <v>47.808</v>
      </c>
      <c r="I4062">
        <v>12</v>
      </c>
      <c r="J4062">
        <v>0.2</v>
      </c>
      <c r="K4062">
        <v>15.537599999999999</v>
      </c>
    </row>
    <row r="4063" spans="1:11" x14ac:dyDescent="0.2">
      <c r="A4063" t="s">
        <v>28</v>
      </c>
      <c r="B4063" t="s">
        <v>22</v>
      </c>
      <c r="C4063" t="s">
        <v>99</v>
      </c>
      <c r="D4063" t="s">
        <v>40</v>
      </c>
      <c r="E4063" t="s">
        <v>18</v>
      </c>
      <c r="F4063" t="s">
        <v>35</v>
      </c>
      <c r="G4063" t="s">
        <v>36</v>
      </c>
      <c r="H4063">
        <v>978.84</v>
      </c>
      <c r="I4063">
        <v>9</v>
      </c>
      <c r="J4063">
        <v>0.2</v>
      </c>
      <c r="K4063">
        <v>110.1195</v>
      </c>
    </row>
    <row r="4064" spans="1:11" x14ac:dyDescent="0.2">
      <c r="A4064" t="s">
        <v>62</v>
      </c>
      <c r="B4064" t="s">
        <v>14</v>
      </c>
      <c r="C4064" t="s">
        <v>135</v>
      </c>
      <c r="D4064" t="s">
        <v>46</v>
      </c>
      <c r="E4064" t="s">
        <v>47</v>
      </c>
      <c r="F4064" t="s">
        <v>26</v>
      </c>
      <c r="G4064" t="s">
        <v>37</v>
      </c>
      <c r="H4064">
        <v>13.14</v>
      </c>
      <c r="I4064">
        <v>9</v>
      </c>
      <c r="J4064">
        <v>0.8</v>
      </c>
      <c r="K4064">
        <v>-21.681000000000001</v>
      </c>
    </row>
    <row r="4065" spans="1:11" x14ac:dyDescent="0.2">
      <c r="A4065" t="s">
        <v>62</v>
      </c>
      <c r="B4065" t="s">
        <v>14</v>
      </c>
      <c r="C4065" t="s">
        <v>135</v>
      </c>
      <c r="D4065" t="s">
        <v>46</v>
      </c>
      <c r="E4065" t="s">
        <v>47</v>
      </c>
      <c r="F4065" t="s">
        <v>26</v>
      </c>
      <c r="G4065" t="s">
        <v>37</v>
      </c>
      <c r="H4065">
        <v>10.023999999999999</v>
      </c>
      <c r="I4065">
        <v>4</v>
      </c>
      <c r="J4065">
        <v>0.8</v>
      </c>
      <c r="K4065">
        <v>-16.5396</v>
      </c>
    </row>
    <row r="4066" spans="1:11" x14ac:dyDescent="0.2">
      <c r="A4066" t="s">
        <v>62</v>
      </c>
      <c r="B4066" t="s">
        <v>14</v>
      </c>
      <c r="C4066" t="s">
        <v>135</v>
      </c>
      <c r="D4066" t="s">
        <v>46</v>
      </c>
      <c r="E4066" t="s">
        <v>47</v>
      </c>
      <c r="F4066" t="s">
        <v>19</v>
      </c>
      <c r="G4066" t="s">
        <v>20</v>
      </c>
      <c r="H4066">
        <v>156.37280000000001</v>
      </c>
      <c r="I4066">
        <v>2</v>
      </c>
      <c r="J4066">
        <v>0.32</v>
      </c>
      <c r="K4066">
        <v>-52.890799999999999</v>
      </c>
    </row>
    <row r="4067" spans="1:11" x14ac:dyDescent="0.2">
      <c r="A4067" t="s">
        <v>13</v>
      </c>
      <c r="B4067" t="s">
        <v>44</v>
      </c>
      <c r="C4067" t="s">
        <v>330</v>
      </c>
      <c r="D4067" t="s">
        <v>74</v>
      </c>
      <c r="E4067" t="s">
        <v>47</v>
      </c>
      <c r="F4067" t="s">
        <v>35</v>
      </c>
      <c r="G4067" t="s">
        <v>162</v>
      </c>
      <c r="H4067">
        <v>999.98</v>
      </c>
      <c r="I4067">
        <v>2</v>
      </c>
      <c r="J4067">
        <v>0</v>
      </c>
      <c r="K4067">
        <v>449.99099999999999</v>
      </c>
    </row>
    <row r="4068" spans="1:11" x14ac:dyDescent="0.2">
      <c r="A4068" t="s">
        <v>62</v>
      </c>
      <c r="B4068" t="s">
        <v>44</v>
      </c>
      <c r="C4068" t="s">
        <v>477</v>
      </c>
      <c r="D4068" t="s">
        <v>119</v>
      </c>
      <c r="E4068" t="s">
        <v>47</v>
      </c>
      <c r="F4068" t="s">
        <v>35</v>
      </c>
      <c r="G4068" t="s">
        <v>36</v>
      </c>
      <c r="H4068">
        <v>821.94</v>
      </c>
      <c r="I4068">
        <v>6</v>
      </c>
      <c r="J4068">
        <v>0</v>
      </c>
      <c r="K4068">
        <v>213.70439999999999</v>
      </c>
    </row>
    <row r="4069" spans="1:11" x14ac:dyDescent="0.2">
      <c r="A4069" t="s">
        <v>28</v>
      </c>
      <c r="B4069" t="s">
        <v>14</v>
      </c>
      <c r="C4069" t="s">
        <v>478</v>
      </c>
      <c r="D4069" t="s">
        <v>30</v>
      </c>
      <c r="E4069" t="s">
        <v>18</v>
      </c>
      <c r="F4069" t="s">
        <v>19</v>
      </c>
      <c r="G4069" t="s">
        <v>33</v>
      </c>
      <c r="H4069">
        <v>220.06399999999999</v>
      </c>
      <c r="I4069">
        <v>4</v>
      </c>
      <c r="J4069">
        <v>0.2</v>
      </c>
      <c r="K4069">
        <v>55.015999999999998</v>
      </c>
    </row>
    <row r="4070" spans="1:11" x14ac:dyDescent="0.2">
      <c r="A4070" t="s">
        <v>28</v>
      </c>
      <c r="B4070" t="s">
        <v>14</v>
      </c>
      <c r="C4070" t="s">
        <v>478</v>
      </c>
      <c r="D4070" t="s">
        <v>30</v>
      </c>
      <c r="E4070" t="s">
        <v>18</v>
      </c>
      <c r="F4070" t="s">
        <v>19</v>
      </c>
      <c r="G4070" t="s">
        <v>33</v>
      </c>
      <c r="H4070">
        <v>339.13600000000002</v>
      </c>
      <c r="I4070">
        <v>4</v>
      </c>
      <c r="J4070">
        <v>0.2</v>
      </c>
      <c r="K4070">
        <v>0</v>
      </c>
    </row>
    <row r="4071" spans="1:11" x14ac:dyDescent="0.2">
      <c r="A4071" t="s">
        <v>13</v>
      </c>
      <c r="B4071" t="s">
        <v>22</v>
      </c>
      <c r="C4071" t="s">
        <v>238</v>
      </c>
      <c r="D4071" t="s">
        <v>54</v>
      </c>
      <c r="E4071" t="s">
        <v>47</v>
      </c>
      <c r="F4071" t="s">
        <v>26</v>
      </c>
      <c r="G4071" t="s">
        <v>37</v>
      </c>
      <c r="H4071">
        <v>7.04</v>
      </c>
      <c r="I4071">
        <v>2</v>
      </c>
      <c r="J4071">
        <v>0</v>
      </c>
      <c r="K4071">
        <v>3.3088000000000002</v>
      </c>
    </row>
    <row r="4072" spans="1:11" x14ac:dyDescent="0.2">
      <c r="A4072" t="s">
        <v>13</v>
      </c>
      <c r="B4072" t="s">
        <v>22</v>
      </c>
      <c r="C4072" t="s">
        <v>238</v>
      </c>
      <c r="D4072" t="s">
        <v>54</v>
      </c>
      <c r="E4072" t="s">
        <v>47</v>
      </c>
      <c r="F4072" t="s">
        <v>26</v>
      </c>
      <c r="G4072" t="s">
        <v>77</v>
      </c>
      <c r="H4072">
        <v>5.04</v>
      </c>
      <c r="I4072">
        <v>4</v>
      </c>
      <c r="J4072">
        <v>0</v>
      </c>
      <c r="K4072">
        <v>0.2016</v>
      </c>
    </row>
    <row r="4073" spans="1:11" x14ac:dyDescent="0.2">
      <c r="A4073" t="s">
        <v>13</v>
      </c>
      <c r="B4073" t="s">
        <v>22</v>
      </c>
      <c r="C4073" t="s">
        <v>238</v>
      </c>
      <c r="D4073" t="s">
        <v>54</v>
      </c>
      <c r="E4073" t="s">
        <v>47</v>
      </c>
      <c r="F4073" t="s">
        <v>26</v>
      </c>
      <c r="G4073" t="s">
        <v>41</v>
      </c>
      <c r="H4073">
        <v>116.28</v>
      </c>
      <c r="I4073">
        <v>3</v>
      </c>
      <c r="J4073">
        <v>0</v>
      </c>
      <c r="K4073">
        <v>56.977200000000003</v>
      </c>
    </row>
    <row r="4074" spans="1:11" x14ac:dyDescent="0.2">
      <c r="A4074" t="s">
        <v>62</v>
      </c>
      <c r="B4074" t="s">
        <v>14</v>
      </c>
      <c r="C4074" t="s">
        <v>189</v>
      </c>
      <c r="D4074" t="s">
        <v>40</v>
      </c>
      <c r="E4074" t="s">
        <v>18</v>
      </c>
      <c r="F4074" t="s">
        <v>35</v>
      </c>
      <c r="G4074" t="s">
        <v>36</v>
      </c>
      <c r="H4074">
        <v>47.975999999999999</v>
      </c>
      <c r="I4074">
        <v>3</v>
      </c>
      <c r="J4074">
        <v>0.2</v>
      </c>
      <c r="K4074">
        <v>4.7976000000000001</v>
      </c>
    </row>
    <row r="4075" spans="1:11" x14ac:dyDescent="0.2">
      <c r="A4075" t="s">
        <v>28</v>
      </c>
      <c r="B4075" t="s">
        <v>22</v>
      </c>
      <c r="C4075" t="s">
        <v>326</v>
      </c>
      <c r="D4075" t="s">
        <v>95</v>
      </c>
      <c r="E4075" t="s">
        <v>25</v>
      </c>
      <c r="F4075" t="s">
        <v>26</v>
      </c>
      <c r="G4075" t="s">
        <v>41</v>
      </c>
      <c r="H4075">
        <v>60.048000000000002</v>
      </c>
      <c r="I4075">
        <v>9</v>
      </c>
      <c r="J4075">
        <v>0.2</v>
      </c>
      <c r="K4075">
        <v>22.518000000000001</v>
      </c>
    </row>
    <row r="4076" spans="1:11" x14ac:dyDescent="0.2">
      <c r="A4076" t="s">
        <v>28</v>
      </c>
      <c r="B4076" t="s">
        <v>22</v>
      </c>
      <c r="C4076" t="s">
        <v>326</v>
      </c>
      <c r="D4076" t="s">
        <v>95</v>
      </c>
      <c r="E4076" t="s">
        <v>25</v>
      </c>
      <c r="F4076" t="s">
        <v>26</v>
      </c>
      <c r="G4076" t="s">
        <v>37</v>
      </c>
      <c r="H4076">
        <v>5.0220000000000002</v>
      </c>
      <c r="I4076">
        <v>1</v>
      </c>
      <c r="J4076">
        <v>0.7</v>
      </c>
      <c r="K4076">
        <v>-3.5154000000000001</v>
      </c>
    </row>
    <row r="4077" spans="1:11" x14ac:dyDescent="0.2">
      <c r="A4077" t="s">
        <v>28</v>
      </c>
      <c r="B4077" t="s">
        <v>22</v>
      </c>
      <c r="C4077" t="s">
        <v>87</v>
      </c>
      <c r="D4077" t="s">
        <v>65</v>
      </c>
      <c r="E4077" t="s">
        <v>47</v>
      </c>
      <c r="F4077" t="s">
        <v>26</v>
      </c>
      <c r="G4077" t="s">
        <v>37</v>
      </c>
      <c r="H4077">
        <v>182.994</v>
      </c>
      <c r="I4077">
        <v>3</v>
      </c>
      <c r="J4077">
        <v>0.8</v>
      </c>
      <c r="K4077">
        <v>-320.23950000000002</v>
      </c>
    </row>
    <row r="4078" spans="1:11" x14ac:dyDescent="0.2">
      <c r="A4078" t="s">
        <v>28</v>
      </c>
      <c r="B4078" t="s">
        <v>22</v>
      </c>
      <c r="C4078" t="s">
        <v>87</v>
      </c>
      <c r="D4078" t="s">
        <v>65</v>
      </c>
      <c r="E4078" t="s">
        <v>47</v>
      </c>
      <c r="F4078" t="s">
        <v>26</v>
      </c>
      <c r="G4078" t="s">
        <v>41</v>
      </c>
      <c r="H4078">
        <v>10.272</v>
      </c>
      <c r="I4078">
        <v>3</v>
      </c>
      <c r="J4078">
        <v>0.2</v>
      </c>
      <c r="K4078">
        <v>3.21</v>
      </c>
    </row>
    <row r="4079" spans="1:11" x14ac:dyDescent="0.2">
      <c r="A4079" t="s">
        <v>62</v>
      </c>
      <c r="B4079" t="s">
        <v>44</v>
      </c>
      <c r="C4079" t="s">
        <v>108</v>
      </c>
      <c r="D4079" t="s">
        <v>81</v>
      </c>
      <c r="E4079" t="s">
        <v>25</v>
      </c>
      <c r="F4079" t="s">
        <v>26</v>
      </c>
      <c r="G4079" t="s">
        <v>37</v>
      </c>
      <c r="H4079">
        <v>7.8570000000000002</v>
      </c>
      <c r="I4079">
        <v>3</v>
      </c>
      <c r="J4079">
        <v>0.7</v>
      </c>
      <c r="K4079">
        <v>-6.0236999999999998</v>
      </c>
    </row>
    <row r="4080" spans="1:11" x14ac:dyDescent="0.2">
      <c r="A4080" t="s">
        <v>13</v>
      </c>
      <c r="B4080" t="s">
        <v>22</v>
      </c>
      <c r="C4080" t="s">
        <v>390</v>
      </c>
      <c r="D4080" t="s">
        <v>24</v>
      </c>
      <c r="E4080" t="s">
        <v>25</v>
      </c>
      <c r="F4080" t="s">
        <v>35</v>
      </c>
      <c r="G4080" t="s">
        <v>36</v>
      </c>
      <c r="H4080">
        <v>302.38400000000001</v>
      </c>
      <c r="I4080">
        <v>2</v>
      </c>
      <c r="J4080">
        <v>0.2</v>
      </c>
      <c r="K4080">
        <v>30.238399999999999</v>
      </c>
    </row>
    <row r="4081" spans="1:11" x14ac:dyDescent="0.2">
      <c r="A4081" t="s">
        <v>13</v>
      </c>
      <c r="B4081" t="s">
        <v>22</v>
      </c>
      <c r="C4081" t="s">
        <v>390</v>
      </c>
      <c r="D4081" t="s">
        <v>24</v>
      </c>
      <c r="E4081" t="s">
        <v>25</v>
      </c>
      <c r="F4081" t="s">
        <v>26</v>
      </c>
      <c r="G4081" t="s">
        <v>37</v>
      </c>
      <c r="H4081">
        <v>20.952000000000002</v>
      </c>
      <c r="I4081">
        <v>3</v>
      </c>
      <c r="J4081">
        <v>0.2</v>
      </c>
      <c r="K4081">
        <v>7.0712999999999999</v>
      </c>
    </row>
    <row r="4082" spans="1:11" x14ac:dyDescent="0.2">
      <c r="A4082" t="s">
        <v>13</v>
      </c>
      <c r="B4082" t="s">
        <v>22</v>
      </c>
      <c r="C4082" t="s">
        <v>390</v>
      </c>
      <c r="D4082" t="s">
        <v>24</v>
      </c>
      <c r="E4082" t="s">
        <v>25</v>
      </c>
      <c r="F4082" t="s">
        <v>26</v>
      </c>
      <c r="G4082" t="s">
        <v>37</v>
      </c>
      <c r="H4082">
        <v>11.784000000000001</v>
      </c>
      <c r="I4082">
        <v>3</v>
      </c>
      <c r="J4082">
        <v>0.2</v>
      </c>
      <c r="K4082">
        <v>3.9771000000000001</v>
      </c>
    </row>
    <row r="4083" spans="1:11" x14ac:dyDescent="0.2">
      <c r="A4083" t="s">
        <v>28</v>
      </c>
      <c r="B4083" t="s">
        <v>14</v>
      </c>
      <c r="C4083" t="s">
        <v>271</v>
      </c>
      <c r="D4083" t="s">
        <v>197</v>
      </c>
      <c r="E4083" t="s">
        <v>18</v>
      </c>
      <c r="F4083" t="s">
        <v>19</v>
      </c>
      <c r="G4083" t="s">
        <v>20</v>
      </c>
      <c r="H4083">
        <v>638.82000000000005</v>
      </c>
      <c r="I4083">
        <v>9</v>
      </c>
      <c r="J4083">
        <v>0</v>
      </c>
      <c r="K4083">
        <v>172.48140000000001</v>
      </c>
    </row>
    <row r="4084" spans="1:11" x14ac:dyDescent="0.2">
      <c r="A4084" t="s">
        <v>28</v>
      </c>
      <c r="B4084" t="s">
        <v>22</v>
      </c>
      <c r="C4084" t="s">
        <v>75</v>
      </c>
      <c r="D4084" t="s">
        <v>76</v>
      </c>
      <c r="E4084" t="s">
        <v>57</v>
      </c>
      <c r="F4084" t="s">
        <v>26</v>
      </c>
      <c r="G4084" t="s">
        <v>27</v>
      </c>
      <c r="H4084">
        <v>20.7</v>
      </c>
      <c r="I4084">
        <v>2</v>
      </c>
      <c r="J4084">
        <v>0</v>
      </c>
      <c r="K4084">
        <v>9.9359999999999999</v>
      </c>
    </row>
    <row r="4085" spans="1:11" x14ac:dyDescent="0.2">
      <c r="A4085" t="s">
        <v>28</v>
      </c>
      <c r="B4085" t="s">
        <v>22</v>
      </c>
      <c r="C4085" t="s">
        <v>75</v>
      </c>
      <c r="D4085" t="s">
        <v>76</v>
      </c>
      <c r="E4085" t="s">
        <v>57</v>
      </c>
      <c r="F4085" t="s">
        <v>26</v>
      </c>
      <c r="G4085" t="s">
        <v>110</v>
      </c>
      <c r="H4085">
        <v>10.95</v>
      </c>
      <c r="I4085">
        <v>3</v>
      </c>
      <c r="J4085">
        <v>0</v>
      </c>
      <c r="K4085">
        <v>3.2850000000000001</v>
      </c>
    </row>
    <row r="4086" spans="1:11" x14ac:dyDescent="0.2">
      <c r="A4086" t="s">
        <v>28</v>
      </c>
      <c r="B4086" t="s">
        <v>22</v>
      </c>
      <c r="C4086" t="s">
        <v>75</v>
      </c>
      <c r="D4086" t="s">
        <v>76</v>
      </c>
      <c r="E4086" t="s">
        <v>57</v>
      </c>
      <c r="F4086" t="s">
        <v>26</v>
      </c>
      <c r="G4086" t="s">
        <v>37</v>
      </c>
      <c r="H4086">
        <v>14.352</v>
      </c>
      <c r="I4086">
        <v>3</v>
      </c>
      <c r="J4086">
        <v>0.2</v>
      </c>
      <c r="K4086">
        <v>4.6643999999999997</v>
      </c>
    </row>
    <row r="4087" spans="1:11" x14ac:dyDescent="0.2">
      <c r="A4087" t="s">
        <v>62</v>
      </c>
      <c r="B4087" t="s">
        <v>14</v>
      </c>
      <c r="C4087" t="s">
        <v>133</v>
      </c>
      <c r="D4087" t="s">
        <v>104</v>
      </c>
      <c r="E4087" t="s">
        <v>57</v>
      </c>
      <c r="F4087" t="s">
        <v>26</v>
      </c>
      <c r="G4087" t="s">
        <v>32</v>
      </c>
      <c r="H4087">
        <v>221.024</v>
      </c>
      <c r="I4087">
        <v>2</v>
      </c>
      <c r="J4087">
        <v>0.2</v>
      </c>
      <c r="K4087">
        <v>-55.256</v>
      </c>
    </row>
    <row r="4088" spans="1:11" x14ac:dyDescent="0.2">
      <c r="A4088" t="s">
        <v>28</v>
      </c>
      <c r="B4088" t="s">
        <v>14</v>
      </c>
      <c r="C4088" t="s">
        <v>242</v>
      </c>
      <c r="D4088" t="s">
        <v>17</v>
      </c>
      <c r="E4088" t="s">
        <v>18</v>
      </c>
      <c r="F4088" t="s">
        <v>35</v>
      </c>
      <c r="G4088" t="s">
        <v>123</v>
      </c>
      <c r="H4088">
        <v>3080</v>
      </c>
      <c r="I4088">
        <v>7</v>
      </c>
      <c r="J4088">
        <v>0</v>
      </c>
      <c r="K4088">
        <v>1416.8</v>
      </c>
    </row>
    <row r="4089" spans="1:11" x14ac:dyDescent="0.2">
      <c r="A4089" t="s">
        <v>28</v>
      </c>
      <c r="B4089" t="s">
        <v>14</v>
      </c>
      <c r="C4089" t="s">
        <v>242</v>
      </c>
      <c r="D4089" t="s">
        <v>17</v>
      </c>
      <c r="E4089" t="s">
        <v>18</v>
      </c>
      <c r="F4089" t="s">
        <v>35</v>
      </c>
      <c r="G4089" t="s">
        <v>59</v>
      </c>
      <c r="H4089">
        <v>79.959999999999994</v>
      </c>
      <c r="I4089">
        <v>4</v>
      </c>
      <c r="J4089">
        <v>0</v>
      </c>
      <c r="K4089">
        <v>18.390799999999999</v>
      </c>
    </row>
    <row r="4090" spans="1:11" x14ac:dyDescent="0.2">
      <c r="A4090" t="s">
        <v>28</v>
      </c>
      <c r="B4090" t="s">
        <v>14</v>
      </c>
      <c r="C4090" t="s">
        <v>242</v>
      </c>
      <c r="D4090" t="s">
        <v>17</v>
      </c>
      <c r="E4090" t="s">
        <v>18</v>
      </c>
      <c r="F4090" t="s">
        <v>35</v>
      </c>
      <c r="G4090" t="s">
        <v>36</v>
      </c>
      <c r="H4090">
        <v>587.97</v>
      </c>
      <c r="I4090">
        <v>3</v>
      </c>
      <c r="J4090">
        <v>0</v>
      </c>
      <c r="K4090">
        <v>170.51130000000001</v>
      </c>
    </row>
    <row r="4091" spans="1:11" x14ac:dyDescent="0.2">
      <c r="A4091" t="s">
        <v>28</v>
      </c>
      <c r="B4091" t="s">
        <v>14</v>
      </c>
      <c r="C4091" t="s">
        <v>93</v>
      </c>
      <c r="D4091" t="s">
        <v>68</v>
      </c>
      <c r="E4091" t="s">
        <v>47</v>
      </c>
      <c r="F4091" t="s">
        <v>26</v>
      </c>
      <c r="G4091" t="s">
        <v>41</v>
      </c>
      <c r="H4091">
        <v>32.4</v>
      </c>
      <c r="I4091">
        <v>5</v>
      </c>
      <c r="J4091">
        <v>0</v>
      </c>
      <c r="K4091">
        <v>15.552</v>
      </c>
    </row>
    <row r="4092" spans="1:11" x14ac:dyDescent="0.2">
      <c r="A4092" t="s">
        <v>28</v>
      </c>
      <c r="B4092" t="s">
        <v>14</v>
      </c>
      <c r="C4092" t="s">
        <v>93</v>
      </c>
      <c r="D4092" t="s">
        <v>68</v>
      </c>
      <c r="E4092" t="s">
        <v>47</v>
      </c>
      <c r="F4092" t="s">
        <v>26</v>
      </c>
      <c r="G4092" t="s">
        <v>32</v>
      </c>
      <c r="H4092">
        <v>404.9</v>
      </c>
      <c r="I4092">
        <v>5</v>
      </c>
      <c r="J4092">
        <v>0</v>
      </c>
      <c r="K4092">
        <v>16.196000000000002</v>
      </c>
    </row>
    <row r="4093" spans="1:11" x14ac:dyDescent="0.2">
      <c r="A4093" t="s">
        <v>28</v>
      </c>
      <c r="B4093" t="s">
        <v>14</v>
      </c>
      <c r="C4093" t="s">
        <v>93</v>
      </c>
      <c r="D4093" t="s">
        <v>68</v>
      </c>
      <c r="E4093" t="s">
        <v>47</v>
      </c>
      <c r="F4093" t="s">
        <v>26</v>
      </c>
      <c r="G4093" t="s">
        <v>37</v>
      </c>
      <c r="H4093">
        <v>9449.9500000000007</v>
      </c>
      <c r="I4093">
        <v>5</v>
      </c>
      <c r="J4093">
        <v>0</v>
      </c>
      <c r="K4093">
        <v>4630.4754999999996</v>
      </c>
    </row>
    <row r="4094" spans="1:11" x14ac:dyDescent="0.2">
      <c r="A4094" t="s">
        <v>28</v>
      </c>
      <c r="B4094" t="s">
        <v>14</v>
      </c>
      <c r="C4094" t="s">
        <v>93</v>
      </c>
      <c r="D4094" t="s">
        <v>68</v>
      </c>
      <c r="E4094" t="s">
        <v>47</v>
      </c>
      <c r="F4094" t="s">
        <v>26</v>
      </c>
      <c r="G4094" t="s">
        <v>37</v>
      </c>
      <c r="H4094">
        <v>12.94</v>
      </c>
      <c r="I4094">
        <v>2</v>
      </c>
      <c r="J4094">
        <v>0</v>
      </c>
      <c r="K4094">
        <v>6.47</v>
      </c>
    </row>
    <row r="4095" spans="1:11" x14ac:dyDescent="0.2">
      <c r="A4095" t="s">
        <v>28</v>
      </c>
      <c r="B4095" t="s">
        <v>14</v>
      </c>
      <c r="C4095" t="s">
        <v>61</v>
      </c>
      <c r="D4095" t="s">
        <v>46</v>
      </c>
      <c r="E4095" t="s">
        <v>47</v>
      </c>
      <c r="F4095" t="s">
        <v>26</v>
      </c>
      <c r="G4095" t="s">
        <v>38</v>
      </c>
      <c r="H4095">
        <v>2.2639999999999998</v>
      </c>
      <c r="I4095">
        <v>1</v>
      </c>
      <c r="J4095">
        <v>0.8</v>
      </c>
      <c r="K4095">
        <v>-5.2072000000000003</v>
      </c>
    </row>
    <row r="4096" spans="1:11" x14ac:dyDescent="0.2">
      <c r="A4096" t="s">
        <v>28</v>
      </c>
      <c r="B4096" t="s">
        <v>14</v>
      </c>
      <c r="C4096" t="s">
        <v>61</v>
      </c>
      <c r="D4096" t="s">
        <v>46</v>
      </c>
      <c r="E4096" t="s">
        <v>47</v>
      </c>
      <c r="F4096" t="s">
        <v>26</v>
      </c>
      <c r="G4096" t="s">
        <v>38</v>
      </c>
      <c r="H4096">
        <v>0.44400000000000001</v>
      </c>
      <c r="I4096">
        <v>1</v>
      </c>
      <c r="J4096">
        <v>0.8</v>
      </c>
      <c r="K4096">
        <v>-1.1100000000000001</v>
      </c>
    </row>
    <row r="4097" spans="1:11" x14ac:dyDescent="0.2">
      <c r="A4097" t="s">
        <v>28</v>
      </c>
      <c r="B4097" t="s">
        <v>14</v>
      </c>
      <c r="C4097" t="s">
        <v>61</v>
      </c>
      <c r="D4097" t="s">
        <v>46</v>
      </c>
      <c r="E4097" t="s">
        <v>47</v>
      </c>
      <c r="F4097" t="s">
        <v>26</v>
      </c>
      <c r="G4097" t="s">
        <v>41</v>
      </c>
      <c r="H4097">
        <v>146.17599999999999</v>
      </c>
      <c r="I4097">
        <v>8</v>
      </c>
      <c r="J4097">
        <v>0.2</v>
      </c>
      <c r="K4097">
        <v>47.507199999999997</v>
      </c>
    </row>
    <row r="4098" spans="1:11" x14ac:dyDescent="0.2">
      <c r="A4098" t="s">
        <v>168</v>
      </c>
      <c r="B4098" t="s">
        <v>44</v>
      </c>
      <c r="C4098" t="s">
        <v>53</v>
      </c>
      <c r="D4098" t="s">
        <v>54</v>
      </c>
      <c r="E4098" t="s">
        <v>47</v>
      </c>
      <c r="F4098" t="s">
        <v>19</v>
      </c>
      <c r="G4098" t="s">
        <v>33</v>
      </c>
      <c r="H4098">
        <v>15.92</v>
      </c>
      <c r="I4098">
        <v>2</v>
      </c>
      <c r="J4098">
        <v>0</v>
      </c>
      <c r="K4098">
        <v>7.0048000000000004</v>
      </c>
    </row>
    <row r="4099" spans="1:11" x14ac:dyDescent="0.2">
      <c r="A4099" t="s">
        <v>28</v>
      </c>
      <c r="B4099" t="s">
        <v>14</v>
      </c>
      <c r="C4099" t="s">
        <v>144</v>
      </c>
      <c r="D4099" t="s">
        <v>24</v>
      </c>
      <c r="E4099" t="s">
        <v>25</v>
      </c>
      <c r="F4099" t="s">
        <v>35</v>
      </c>
      <c r="G4099" t="s">
        <v>36</v>
      </c>
      <c r="H4099">
        <v>159.96</v>
      </c>
      <c r="I4099">
        <v>5</v>
      </c>
      <c r="J4099">
        <v>0.2</v>
      </c>
      <c r="K4099">
        <v>17.9955</v>
      </c>
    </row>
    <row r="4100" spans="1:11" x14ac:dyDescent="0.2">
      <c r="A4100" t="s">
        <v>28</v>
      </c>
      <c r="B4100" t="s">
        <v>14</v>
      </c>
      <c r="C4100" t="s">
        <v>144</v>
      </c>
      <c r="D4100" t="s">
        <v>24</v>
      </c>
      <c r="E4100" t="s">
        <v>25</v>
      </c>
      <c r="F4100" t="s">
        <v>26</v>
      </c>
      <c r="G4100" t="s">
        <v>37</v>
      </c>
      <c r="H4100">
        <v>13.76</v>
      </c>
      <c r="I4100">
        <v>2</v>
      </c>
      <c r="J4100">
        <v>0.2</v>
      </c>
      <c r="K4100">
        <v>4.6440000000000001</v>
      </c>
    </row>
    <row r="4101" spans="1:11" x14ac:dyDescent="0.2">
      <c r="A4101" t="s">
        <v>28</v>
      </c>
      <c r="B4101" t="s">
        <v>14</v>
      </c>
      <c r="C4101" t="s">
        <v>61</v>
      </c>
      <c r="D4101" t="s">
        <v>46</v>
      </c>
      <c r="E4101" t="s">
        <v>47</v>
      </c>
      <c r="F4101" t="s">
        <v>26</v>
      </c>
      <c r="G4101" t="s">
        <v>37</v>
      </c>
      <c r="H4101">
        <v>4.3120000000000003</v>
      </c>
      <c r="I4101">
        <v>2</v>
      </c>
      <c r="J4101">
        <v>0.8</v>
      </c>
      <c r="K4101">
        <v>-6.8992000000000004</v>
      </c>
    </row>
    <row r="4102" spans="1:11" x14ac:dyDescent="0.2">
      <c r="A4102" t="s">
        <v>168</v>
      </c>
      <c r="B4102" t="s">
        <v>14</v>
      </c>
      <c r="C4102" t="s">
        <v>75</v>
      </c>
      <c r="D4102" t="s">
        <v>76</v>
      </c>
      <c r="E4102" t="s">
        <v>57</v>
      </c>
      <c r="F4102" t="s">
        <v>26</v>
      </c>
      <c r="G4102" t="s">
        <v>32</v>
      </c>
      <c r="H4102">
        <v>13.96</v>
      </c>
      <c r="I4102">
        <v>2</v>
      </c>
      <c r="J4102">
        <v>0</v>
      </c>
      <c r="K4102">
        <v>0.2792</v>
      </c>
    </row>
    <row r="4103" spans="1:11" x14ac:dyDescent="0.2">
      <c r="A4103" t="s">
        <v>168</v>
      </c>
      <c r="B4103" t="s">
        <v>14</v>
      </c>
      <c r="C4103" t="s">
        <v>75</v>
      </c>
      <c r="D4103" t="s">
        <v>76</v>
      </c>
      <c r="E4103" t="s">
        <v>57</v>
      </c>
      <c r="F4103" t="s">
        <v>19</v>
      </c>
      <c r="G4103" t="s">
        <v>31</v>
      </c>
      <c r="H4103">
        <v>27.414000000000001</v>
      </c>
      <c r="I4103">
        <v>3</v>
      </c>
      <c r="J4103">
        <v>0.4</v>
      </c>
      <c r="K4103">
        <v>-14.1639</v>
      </c>
    </row>
    <row r="4104" spans="1:11" x14ac:dyDescent="0.2">
      <c r="A4104" t="s">
        <v>28</v>
      </c>
      <c r="B4104" t="s">
        <v>22</v>
      </c>
      <c r="C4104" t="s">
        <v>140</v>
      </c>
      <c r="D4104" t="s">
        <v>70</v>
      </c>
      <c r="E4104" t="s">
        <v>47</v>
      </c>
      <c r="F4104" t="s">
        <v>35</v>
      </c>
      <c r="G4104" t="s">
        <v>36</v>
      </c>
      <c r="H4104">
        <v>73.98</v>
      </c>
      <c r="I4104">
        <v>2</v>
      </c>
      <c r="J4104">
        <v>0</v>
      </c>
      <c r="K4104">
        <v>19.974599999999999</v>
      </c>
    </row>
    <row r="4105" spans="1:11" x14ac:dyDescent="0.2">
      <c r="A4105" t="s">
        <v>28</v>
      </c>
      <c r="B4105" t="s">
        <v>22</v>
      </c>
      <c r="C4105" t="s">
        <v>140</v>
      </c>
      <c r="D4105" t="s">
        <v>70</v>
      </c>
      <c r="E4105" t="s">
        <v>47</v>
      </c>
      <c r="F4105" t="s">
        <v>19</v>
      </c>
      <c r="G4105" t="s">
        <v>20</v>
      </c>
      <c r="H4105">
        <v>160.97999999999999</v>
      </c>
      <c r="I4105">
        <v>1</v>
      </c>
      <c r="J4105">
        <v>0</v>
      </c>
      <c r="K4105">
        <v>20.927399999999999</v>
      </c>
    </row>
    <row r="4106" spans="1:11" x14ac:dyDescent="0.2">
      <c r="A4106" t="s">
        <v>28</v>
      </c>
      <c r="B4106" t="s">
        <v>22</v>
      </c>
      <c r="C4106" t="s">
        <v>140</v>
      </c>
      <c r="D4106" t="s">
        <v>70</v>
      </c>
      <c r="E4106" t="s">
        <v>47</v>
      </c>
      <c r="F4106" t="s">
        <v>26</v>
      </c>
      <c r="G4106" t="s">
        <v>41</v>
      </c>
      <c r="H4106">
        <v>17.34</v>
      </c>
      <c r="I4106">
        <v>3</v>
      </c>
      <c r="J4106">
        <v>0</v>
      </c>
      <c r="K4106">
        <v>8.4966000000000008</v>
      </c>
    </row>
    <row r="4107" spans="1:11" x14ac:dyDescent="0.2">
      <c r="A4107" t="s">
        <v>28</v>
      </c>
      <c r="B4107" t="s">
        <v>22</v>
      </c>
      <c r="C4107" t="s">
        <v>140</v>
      </c>
      <c r="D4107" t="s">
        <v>70</v>
      </c>
      <c r="E4107" t="s">
        <v>47</v>
      </c>
      <c r="F4107" t="s">
        <v>26</v>
      </c>
      <c r="G4107" t="s">
        <v>34</v>
      </c>
      <c r="H4107">
        <v>3.28</v>
      </c>
      <c r="I4107">
        <v>1</v>
      </c>
      <c r="J4107">
        <v>0</v>
      </c>
      <c r="K4107">
        <v>0.95120000000000005</v>
      </c>
    </row>
    <row r="4108" spans="1:11" x14ac:dyDescent="0.2">
      <c r="A4108" t="s">
        <v>28</v>
      </c>
      <c r="B4108" t="s">
        <v>22</v>
      </c>
      <c r="C4108" t="s">
        <v>61</v>
      </c>
      <c r="D4108" t="s">
        <v>46</v>
      </c>
      <c r="E4108" t="s">
        <v>47</v>
      </c>
      <c r="F4108" t="s">
        <v>26</v>
      </c>
      <c r="G4108" t="s">
        <v>27</v>
      </c>
      <c r="H4108">
        <v>8.8559999999999999</v>
      </c>
      <c r="I4108">
        <v>3</v>
      </c>
      <c r="J4108">
        <v>0.2</v>
      </c>
      <c r="K4108">
        <v>2.9889000000000001</v>
      </c>
    </row>
    <row r="4109" spans="1:11" x14ac:dyDescent="0.2">
      <c r="A4109" t="s">
        <v>28</v>
      </c>
      <c r="B4109" t="s">
        <v>22</v>
      </c>
      <c r="C4109" t="s">
        <v>61</v>
      </c>
      <c r="D4109" t="s">
        <v>46</v>
      </c>
      <c r="E4109" t="s">
        <v>47</v>
      </c>
      <c r="F4109" t="s">
        <v>35</v>
      </c>
      <c r="G4109" t="s">
        <v>36</v>
      </c>
      <c r="H4109">
        <v>158.376</v>
      </c>
      <c r="I4109">
        <v>3</v>
      </c>
      <c r="J4109">
        <v>0.2</v>
      </c>
      <c r="K4109">
        <v>13.857900000000001</v>
      </c>
    </row>
    <row r="4110" spans="1:11" x14ac:dyDescent="0.2">
      <c r="A4110" t="s">
        <v>62</v>
      </c>
      <c r="B4110" t="s">
        <v>14</v>
      </c>
      <c r="C4110" t="s">
        <v>42</v>
      </c>
      <c r="D4110" t="s">
        <v>43</v>
      </c>
      <c r="E4110" t="s">
        <v>25</v>
      </c>
      <c r="F4110" t="s">
        <v>26</v>
      </c>
      <c r="G4110" t="s">
        <v>37</v>
      </c>
      <c r="H4110">
        <v>1219.96</v>
      </c>
      <c r="I4110">
        <v>5</v>
      </c>
      <c r="J4110">
        <v>0.2</v>
      </c>
      <c r="K4110">
        <v>381.23750000000001</v>
      </c>
    </row>
    <row r="4111" spans="1:11" x14ac:dyDescent="0.2">
      <c r="A4111" t="s">
        <v>28</v>
      </c>
      <c r="B4111" t="s">
        <v>14</v>
      </c>
      <c r="C4111" t="s">
        <v>23</v>
      </c>
      <c r="D4111" t="s">
        <v>24</v>
      </c>
      <c r="E4111" t="s">
        <v>25</v>
      </c>
      <c r="F4111" t="s">
        <v>26</v>
      </c>
      <c r="G4111" t="s">
        <v>37</v>
      </c>
      <c r="H4111">
        <v>3.1680000000000001</v>
      </c>
      <c r="I4111">
        <v>2</v>
      </c>
      <c r="J4111">
        <v>0.2</v>
      </c>
      <c r="K4111">
        <v>0.99</v>
      </c>
    </row>
    <row r="4112" spans="1:11" x14ac:dyDescent="0.2">
      <c r="A4112" t="s">
        <v>28</v>
      </c>
      <c r="B4112" t="s">
        <v>14</v>
      </c>
      <c r="C4112" t="s">
        <v>23</v>
      </c>
      <c r="D4112" t="s">
        <v>24</v>
      </c>
      <c r="E4112" t="s">
        <v>25</v>
      </c>
      <c r="F4112" t="s">
        <v>26</v>
      </c>
      <c r="G4112" t="s">
        <v>32</v>
      </c>
      <c r="H4112">
        <v>454.86</v>
      </c>
      <c r="I4112">
        <v>7</v>
      </c>
      <c r="J4112">
        <v>0</v>
      </c>
      <c r="K4112">
        <v>54.583199999999998</v>
      </c>
    </row>
    <row r="4113" spans="1:11" x14ac:dyDescent="0.2">
      <c r="A4113" t="s">
        <v>28</v>
      </c>
      <c r="B4113" t="s">
        <v>14</v>
      </c>
      <c r="C4113" t="s">
        <v>23</v>
      </c>
      <c r="D4113" t="s">
        <v>24</v>
      </c>
      <c r="E4113" t="s">
        <v>25</v>
      </c>
      <c r="F4113" t="s">
        <v>26</v>
      </c>
      <c r="G4113" t="s">
        <v>37</v>
      </c>
      <c r="H4113">
        <v>91.391999999999996</v>
      </c>
      <c r="I4113">
        <v>8</v>
      </c>
      <c r="J4113">
        <v>0.2</v>
      </c>
      <c r="K4113">
        <v>29.702400000000001</v>
      </c>
    </row>
    <row r="4114" spans="1:11" x14ac:dyDescent="0.2">
      <c r="A4114" t="s">
        <v>28</v>
      </c>
      <c r="B4114" t="s">
        <v>14</v>
      </c>
      <c r="C4114" t="s">
        <v>55</v>
      </c>
      <c r="D4114" t="s">
        <v>56</v>
      </c>
      <c r="E4114" t="s">
        <v>57</v>
      </c>
      <c r="F4114" t="s">
        <v>35</v>
      </c>
      <c r="G4114" t="s">
        <v>59</v>
      </c>
      <c r="H4114">
        <v>19.04</v>
      </c>
      <c r="I4114">
        <v>4</v>
      </c>
      <c r="J4114">
        <v>0.2</v>
      </c>
      <c r="K4114">
        <v>-1.4279999999999999</v>
      </c>
    </row>
    <row r="4115" spans="1:11" x14ac:dyDescent="0.2">
      <c r="A4115" t="s">
        <v>168</v>
      </c>
      <c r="B4115" t="s">
        <v>14</v>
      </c>
      <c r="C4115" t="s">
        <v>42</v>
      </c>
      <c r="D4115" t="s">
        <v>43</v>
      </c>
      <c r="E4115" t="s">
        <v>25</v>
      </c>
      <c r="F4115" t="s">
        <v>26</v>
      </c>
      <c r="G4115" t="s">
        <v>41</v>
      </c>
      <c r="H4115">
        <v>37.44</v>
      </c>
      <c r="I4115">
        <v>6</v>
      </c>
      <c r="J4115">
        <v>0</v>
      </c>
      <c r="K4115">
        <v>16.847999999999999</v>
      </c>
    </row>
    <row r="4116" spans="1:11" x14ac:dyDescent="0.2">
      <c r="A4116" t="s">
        <v>168</v>
      </c>
      <c r="B4116" t="s">
        <v>14</v>
      </c>
      <c r="C4116" t="s">
        <v>42</v>
      </c>
      <c r="D4116" t="s">
        <v>43</v>
      </c>
      <c r="E4116" t="s">
        <v>25</v>
      </c>
      <c r="F4116" t="s">
        <v>26</v>
      </c>
      <c r="G4116" t="s">
        <v>27</v>
      </c>
      <c r="H4116">
        <v>37.590000000000003</v>
      </c>
      <c r="I4116">
        <v>3</v>
      </c>
      <c r="J4116">
        <v>0</v>
      </c>
      <c r="K4116">
        <v>17.667300000000001</v>
      </c>
    </row>
    <row r="4117" spans="1:11" x14ac:dyDescent="0.2">
      <c r="A4117" t="s">
        <v>168</v>
      </c>
      <c r="B4117" t="s">
        <v>14</v>
      </c>
      <c r="C4117" t="s">
        <v>42</v>
      </c>
      <c r="D4117" t="s">
        <v>43</v>
      </c>
      <c r="E4117" t="s">
        <v>25</v>
      </c>
      <c r="F4117" t="s">
        <v>26</v>
      </c>
      <c r="G4117" t="s">
        <v>37</v>
      </c>
      <c r="H4117">
        <v>26.032</v>
      </c>
      <c r="I4117">
        <v>2</v>
      </c>
      <c r="J4117">
        <v>0.2</v>
      </c>
      <c r="K4117">
        <v>9.4366000000000003</v>
      </c>
    </row>
    <row r="4118" spans="1:11" x14ac:dyDescent="0.2">
      <c r="A4118" t="s">
        <v>28</v>
      </c>
      <c r="B4118" t="s">
        <v>22</v>
      </c>
      <c r="C4118" t="s">
        <v>317</v>
      </c>
      <c r="D4118" t="s">
        <v>76</v>
      </c>
      <c r="E4118" t="s">
        <v>57</v>
      </c>
      <c r="F4118" t="s">
        <v>26</v>
      </c>
      <c r="G4118" t="s">
        <v>38</v>
      </c>
      <c r="H4118">
        <v>35.909999999999997</v>
      </c>
      <c r="I4118">
        <v>3</v>
      </c>
      <c r="J4118">
        <v>0</v>
      </c>
      <c r="K4118">
        <v>9.6957000000000004</v>
      </c>
    </row>
    <row r="4119" spans="1:11" x14ac:dyDescent="0.2">
      <c r="A4119" t="s">
        <v>13</v>
      </c>
      <c r="B4119" t="s">
        <v>14</v>
      </c>
      <c r="C4119" t="s">
        <v>189</v>
      </c>
      <c r="D4119" t="s">
        <v>30</v>
      </c>
      <c r="E4119" t="s">
        <v>18</v>
      </c>
      <c r="F4119" t="s">
        <v>19</v>
      </c>
      <c r="G4119" t="s">
        <v>33</v>
      </c>
      <c r="H4119">
        <v>91.031999999999996</v>
      </c>
      <c r="I4119">
        <v>3</v>
      </c>
      <c r="J4119">
        <v>0.2</v>
      </c>
      <c r="K4119">
        <v>-2.2757999999999998</v>
      </c>
    </row>
    <row r="4120" spans="1:11" x14ac:dyDescent="0.2">
      <c r="A4120" t="s">
        <v>62</v>
      </c>
      <c r="B4120" t="s">
        <v>14</v>
      </c>
      <c r="C4120" t="s">
        <v>155</v>
      </c>
      <c r="D4120" t="s">
        <v>83</v>
      </c>
      <c r="E4120" t="s">
        <v>18</v>
      </c>
      <c r="F4120" t="s">
        <v>26</v>
      </c>
      <c r="G4120" t="s">
        <v>34</v>
      </c>
      <c r="H4120">
        <v>54.66</v>
      </c>
      <c r="I4120">
        <v>6</v>
      </c>
      <c r="J4120">
        <v>0</v>
      </c>
      <c r="K4120">
        <v>18.037800000000001</v>
      </c>
    </row>
    <row r="4121" spans="1:11" x14ac:dyDescent="0.2">
      <c r="A4121" t="s">
        <v>28</v>
      </c>
      <c r="B4121" t="s">
        <v>14</v>
      </c>
      <c r="C4121" t="s">
        <v>99</v>
      </c>
      <c r="D4121" t="s">
        <v>40</v>
      </c>
      <c r="E4121" t="s">
        <v>18</v>
      </c>
      <c r="F4121" t="s">
        <v>26</v>
      </c>
      <c r="G4121" t="s">
        <v>32</v>
      </c>
      <c r="H4121">
        <v>67.343999999999994</v>
      </c>
      <c r="I4121">
        <v>6</v>
      </c>
      <c r="J4121">
        <v>0.2</v>
      </c>
      <c r="K4121">
        <v>7.5762</v>
      </c>
    </row>
    <row r="4122" spans="1:11" x14ac:dyDescent="0.2">
      <c r="A4122" t="s">
        <v>28</v>
      </c>
      <c r="B4122" t="s">
        <v>14</v>
      </c>
      <c r="C4122" t="s">
        <v>99</v>
      </c>
      <c r="D4122" t="s">
        <v>40</v>
      </c>
      <c r="E4122" t="s">
        <v>18</v>
      </c>
      <c r="F4122" t="s">
        <v>35</v>
      </c>
      <c r="G4122" t="s">
        <v>123</v>
      </c>
      <c r="H4122">
        <v>2624.9850000000001</v>
      </c>
      <c r="I4122">
        <v>3</v>
      </c>
      <c r="J4122">
        <v>0.5</v>
      </c>
      <c r="K4122">
        <v>-944.99459999999999</v>
      </c>
    </row>
    <row r="4123" spans="1:11" x14ac:dyDescent="0.2">
      <c r="A4123" t="s">
        <v>28</v>
      </c>
      <c r="B4123" t="s">
        <v>14</v>
      </c>
      <c r="C4123" t="s">
        <v>42</v>
      </c>
      <c r="D4123" t="s">
        <v>43</v>
      </c>
      <c r="E4123" t="s">
        <v>25</v>
      </c>
      <c r="F4123" t="s">
        <v>26</v>
      </c>
      <c r="G4123" t="s">
        <v>38</v>
      </c>
      <c r="H4123">
        <v>73.28</v>
      </c>
      <c r="I4123">
        <v>4</v>
      </c>
      <c r="J4123">
        <v>0</v>
      </c>
      <c r="K4123">
        <v>21.251200000000001</v>
      </c>
    </row>
    <row r="4124" spans="1:11" x14ac:dyDescent="0.2">
      <c r="A4124" t="s">
        <v>28</v>
      </c>
      <c r="B4124" t="s">
        <v>22</v>
      </c>
      <c r="C4124" t="s">
        <v>79</v>
      </c>
      <c r="D4124" t="s">
        <v>65</v>
      </c>
      <c r="E4124" t="s">
        <v>47</v>
      </c>
      <c r="F4124" t="s">
        <v>26</v>
      </c>
      <c r="G4124" t="s">
        <v>37</v>
      </c>
      <c r="H4124">
        <v>14.48</v>
      </c>
      <c r="I4124">
        <v>5</v>
      </c>
      <c r="J4124">
        <v>0.8</v>
      </c>
      <c r="K4124">
        <v>-23.891999999999999</v>
      </c>
    </row>
    <row r="4125" spans="1:11" x14ac:dyDescent="0.2">
      <c r="A4125" t="s">
        <v>28</v>
      </c>
      <c r="B4125" t="s">
        <v>14</v>
      </c>
      <c r="C4125" t="s">
        <v>479</v>
      </c>
      <c r="D4125" t="s">
        <v>30</v>
      </c>
      <c r="E4125" t="s">
        <v>18</v>
      </c>
      <c r="F4125" t="s">
        <v>26</v>
      </c>
      <c r="G4125" t="s">
        <v>41</v>
      </c>
      <c r="H4125">
        <v>11.952</v>
      </c>
      <c r="I4125">
        <v>3</v>
      </c>
      <c r="J4125">
        <v>0.2</v>
      </c>
      <c r="K4125">
        <v>4.0338000000000003</v>
      </c>
    </row>
    <row r="4126" spans="1:11" x14ac:dyDescent="0.2">
      <c r="A4126" t="s">
        <v>28</v>
      </c>
      <c r="B4126" t="s">
        <v>14</v>
      </c>
      <c r="C4126" t="s">
        <v>479</v>
      </c>
      <c r="D4126" t="s">
        <v>30</v>
      </c>
      <c r="E4126" t="s">
        <v>18</v>
      </c>
      <c r="F4126" t="s">
        <v>26</v>
      </c>
      <c r="G4126" t="s">
        <v>41</v>
      </c>
      <c r="H4126">
        <v>15.552</v>
      </c>
      <c r="I4126">
        <v>3</v>
      </c>
      <c r="J4126">
        <v>0.2</v>
      </c>
      <c r="K4126">
        <v>5.6375999999999999</v>
      </c>
    </row>
    <row r="4127" spans="1:11" x14ac:dyDescent="0.2">
      <c r="A4127" t="s">
        <v>28</v>
      </c>
      <c r="B4127" t="s">
        <v>14</v>
      </c>
      <c r="C4127" t="s">
        <v>355</v>
      </c>
      <c r="D4127" t="s">
        <v>83</v>
      </c>
      <c r="E4127" t="s">
        <v>18</v>
      </c>
      <c r="F4127" t="s">
        <v>26</v>
      </c>
      <c r="G4127" t="s">
        <v>77</v>
      </c>
      <c r="H4127">
        <v>45</v>
      </c>
      <c r="I4127">
        <v>9</v>
      </c>
      <c r="J4127">
        <v>0</v>
      </c>
      <c r="K4127">
        <v>21.6</v>
      </c>
    </row>
    <row r="4128" spans="1:11" x14ac:dyDescent="0.2">
      <c r="A4128" t="s">
        <v>28</v>
      </c>
      <c r="B4128" t="s">
        <v>14</v>
      </c>
      <c r="C4128" t="s">
        <v>355</v>
      </c>
      <c r="D4128" t="s">
        <v>83</v>
      </c>
      <c r="E4128" t="s">
        <v>18</v>
      </c>
      <c r="F4128" t="s">
        <v>35</v>
      </c>
      <c r="G4128" t="s">
        <v>123</v>
      </c>
      <c r="H4128">
        <v>209.97</v>
      </c>
      <c r="I4128">
        <v>3</v>
      </c>
      <c r="J4128">
        <v>0</v>
      </c>
      <c r="K4128">
        <v>90.287099999999995</v>
      </c>
    </row>
    <row r="4129" spans="1:11" x14ac:dyDescent="0.2">
      <c r="A4129" t="s">
        <v>28</v>
      </c>
      <c r="B4129" t="s">
        <v>44</v>
      </c>
      <c r="C4129" t="s">
        <v>23</v>
      </c>
      <c r="D4129" t="s">
        <v>24</v>
      </c>
      <c r="E4129" t="s">
        <v>25</v>
      </c>
      <c r="F4129" t="s">
        <v>26</v>
      </c>
      <c r="G4129" t="s">
        <v>37</v>
      </c>
      <c r="H4129">
        <v>112.12</v>
      </c>
      <c r="I4129">
        <v>5</v>
      </c>
      <c r="J4129">
        <v>0.2</v>
      </c>
      <c r="K4129">
        <v>42.045000000000002</v>
      </c>
    </row>
    <row r="4130" spans="1:11" x14ac:dyDescent="0.2">
      <c r="A4130" t="s">
        <v>28</v>
      </c>
      <c r="B4130" t="s">
        <v>44</v>
      </c>
      <c r="C4130" t="s">
        <v>23</v>
      </c>
      <c r="D4130" t="s">
        <v>24</v>
      </c>
      <c r="E4130" t="s">
        <v>25</v>
      </c>
      <c r="F4130" t="s">
        <v>26</v>
      </c>
      <c r="G4130" t="s">
        <v>32</v>
      </c>
      <c r="H4130">
        <v>1575.14</v>
      </c>
      <c r="I4130">
        <v>7</v>
      </c>
      <c r="J4130">
        <v>0</v>
      </c>
      <c r="K4130">
        <v>204.76820000000001</v>
      </c>
    </row>
    <row r="4131" spans="1:11" x14ac:dyDescent="0.2">
      <c r="A4131" t="s">
        <v>28</v>
      </c>
      <c r="B4131" t="s">
        <v>14</v>
      </c>
      <c r="C4131" t="s">
        <v>251</v>
      </c>
      <c r="D4131" t="s">
        <v>83</v>
      </c>
      <c r="E4131" t="s">
        <v>18</v>
      </c>
      <c r="F4131" t="s">
        <v>26</v>
      </c>
      <c r="G4131" t="s">
        <v>77</v>
      </c>
      <c r="H4131">
        <v>25.06</v>
      </c>
      <c r="I4131">
        <v>7</v>
      </c>
      <c r="J4131">
        <v>0</v>
      </c>
      <c r="K4131">
        <v>12.53</v>
      </c>
    </row>
    <row r="4132" spans="1:11" x14ac:dyDescent="0.2">
      <c r="A4132" t="s">
        <v>62</v>
      </c>
      <c r="B4132" t="s">
        <v>22</v>
      </c>
      <c r="C4132" t="s">
        <v>480</v>
      </c>
      <c r="D4132" t="s">
        <v>46</v>
      </c>
      <c r="E4132" t="s">
        <v>47</v>
      </c>
      <c r="F4132" t="s">
        <v>26</v>
      </c>
      <c r="G4132" t="s">
        <v>37</v>
      </c>
      <c r="H4132">
        <v>6.9240000000000004</v>
      </c>
      <c r="I4132">
        <v>6</v>
      </c>
      <c r="J4132">
        <v>0.8</v>
      </c>
      <c r="K4132">
        <v>-10.385999999999999</v>
      </c>
    </row>
    <row r="4133" spans="1:11" x14ac:dyDescent="0.2">
      <c r="A4133" t="s">
        <v>62</v>
      </c>
      <c r="B4133" t="s">
        <v>14</v>
      </c>
      <c r="C4133" t="s">
        <v>55</v>
      </c>
      <c r="D4133" t="s">
        <v>56</v>
      </c>
      <c r="E4133" t="s">
        <v>57</v>
      </c>
      <c r="F4133" t="s">
        <v>26</v>
      </c>
      <c r="G4133" t="s">
        <v>32</v>
      </c>
      <c r="H4133">
        <v>37.392000000000003</v>
      </c>
      <c r="I4133">
        <v>3</v>
      </c>
      <c r="J4133">
        <v>0.2</v>
      </c>
      <c r="K4133">
        <v>2.3370000000000002</v>
      </c>
    </row>
    <row r="4134" spans="1:11" x14ac:dyDescent="0.2">
      <c r="A4134" t="s">
        <v>62</v>
      </c>
      <c r="B4134" t="s">
        <v>14</v>
      </c>
      <c r="C4134" t="s">
        <v>55</v>
      </c>
      <c r="D4134" t="s">
        <v>56</v>
      </c>
      <c r="E4134" t="s">
        <v>57</v>
      </c>
      <c r="F4134" t="s">
        <v>19</v>
      </c>
      <c r="G4134" t="s">
        <v>33</v>
      </c>
      <c r="H4134">
        <v>79.12</v>
      </c>
      <c r="I4134">
        <v>5</v>
      </c>
      <c r="J4134">
        <v>0.2</v>
      </c>
      <c r="K4134">
        <v>13.846</v>
      </c>
    </row>
    <row r="4135" spans="1:11" x14ac:dyDescent="0.2">
      <c r="A4135" t="s">
        <v>28</v>
      </c>
      <c r="B4135" t="s">
        <v>14</v>
      </c>
      <c r="C4135" t="s">
        <v>481</v>
      </c>
      <c r="D4135" t="s">
        <v>336</v>
      </c>
      <c r="E4135" t="s">
        <v>47</v>
      </c>
      <c r="F4135" t="s">
        <v>26</v>
      </c>
      <c r="G4135" t="s">
        <v>27</v>
      </c>
      <c r="H4135">
        <v>18.899999999999999</v>
      </c>
      <c r="I4135">
        <v>3</v>
      </c>
      <c r="J4135">
        <v>0</v>
      </c>
      <c r="K4135">
        <v>8.6940000000000008</v>
      </c>
    </row>
    <row r="4136" spans="1:11" x14ac:dyDescent="0.2">
      <c r="A4136" t="s">
        <v>28</v>
      </c>
      <c r="B4136" t="s">
        <v>14</v>
      </c>
      <c r="C4136" t="s">
        <v>385</v>
      </c>
      <c r="D4136" t="s">
        <v>70</v>
      </c>
      <c r="E4136" t="s">
        <v>47</v>
      </c>
      <c r="F4136" t="s">
        <v>26</v>
      </c>
      <c r="G4136" t="s">
        <v>37</v>
      </c>
      <c r="H4136">
        <v>57.42</v>
      </c>
      <c r="I4136">
        <v>9</v>
      </c>
      <c r="J4136">
        <v>0</v>
      </c>
      <c r="K4136">
        <v>26.4132</v>
      </c>
    </row>
    <row r="4137" spans="1:11" x14ac:dyDescent="0.2">
      <c r="A4137" t="s">
        <v>28</v>
      </c>
      <c r="B4137" t="s">
        <v>44</v>
      </c>
      <c r="C4137" t="s">
        <v>52</v>
      </c>
      <c r="D4137" t="s">
        <v>24</v>
      </c>
      <c r="E4137" t="s">
        <v>25</v>
      </c>
      <c r="F4137" t="s">
        <v>26</v>
      </c>
      <c r="G4137" t="s">
        <v>34</v>
      </c>
      <c r="H4137">
        <v>12.74</v>
      </c>
      <c r="I4137">
        <v>7</v>
      </c>
      <c r="J4137">
        <v>0</v>
      </c>
      <c r="K4137">
        <v>5.7329999999999997</v>
      </c>
    </row>
    <row r="4138" spans="1:11" x14ac:dyDescent="0.2">
      <c r="A4138" t="s">
        <v>28</v>
      </c>
      <c r="B4138" t="s">
        <v>44</v>
      </c>
      <c r="C4138" t="s">
        <v>52</v>
      </c>
      <c r="D4138" t="s">
        <v>24</v>
      </c>
      <c r="E4138" t="s">
        <v>25</v>
      </c>
      <c r="F4138" t="s">
        <v>26</v>
      </c>
      <c r="G4138" t="s">
        <v>34</v>
      </c>
      <c r="H4138">
        <v>8.82</v>
      </c>
      <c r="I4138">
        <v>3</v>
      </c>
      <c r="J4138">
        <v>0</v>
      </c>
      <c r="K4138">
        <v>2.3814000000000002</v>
      </c>
    </row>
    <row r="4139" spans="1:11" x14ac:dyDescent="0.2">
      <c r="A4139" t="s">
        <v>28</v>
      </c>
      <c r="B4139" t="s">
        <v>44</v>
      </c>
      <c r="C4139" t="s">
        <v>52</v>
      </c>
      <c r="D4139" t="s">
        <v>24</v>
      </c>
      <c r="E4139" t="s">
        <v>25</v>
      </c>
      <c r="F4139" t="s">
        <v>19</v>
      </c>
      <c r="G4139" t="s">
        <v>21</v>
      </c>
      <c r="H4139">
        <v>120.78400000000001</v>
      </c>
      <c r="I4139">
        <v>1</v>
      </c>
      <c r="J4139">
        <v>0.2</v>
      </c>
      <c r="K4139">
        <v>-13.588200000000001</v>
      </c>
    </row>
    <row r="4140" spans="1:11" x14ac:dyDescent="0.2">
      <c r="A4140" t="s">
        <v>28</v>
      </c>
      <c r="B4140" t="s">
        <v>14</v>
      </c>
      <c r="C4140" t="s">
        <v>295</v>
      </c>
      <c r="D4140" t="s">
        <v>76</v>
      </c>
      <c r="E4140" t="s">
        <v>57</v>
      </c>
      <c r="F4140" t="s">
        <v>19</v>
      </c>
      <c r="G4140" t="s">
        <v>33</v>
      </c>
      <c r="H4140">
        <v>322.58999999999997</v>
      </c>
      <c r="I4140">
        <v>3</v>
      </c>
      <c r="J4140">
        <v>0</v>
      </c>
      <c r="K4140">
        <v>64.518000000000001</v>
      </c>
    </row>
    <row r="4141" spans="1:11" x14ac:dyDescent="0.2">
      <c r="A4141" t="s">
        <v>28</v>
      </c>
      <c r="B4141" t="s">
        <v>14</v>
      </c>
      <c r="C4141" t="s">
        <v>164</v>
      </c>
      <c r="D4141" t="s">
        <v>46</v>
      </c>
      <c r="E4141" t="s">
        <v>47</v>
      </c>
      <c r="F4141" t="s">
        <v>26</v>
      </c>
      <c r="G4141" t="s">
        <v>37</v>
      </c>
      <c r="H4141">
        <v>9.7620000000000005</v>
      </c>
      <c r="I4141">
        <v>3</v>
      </c>
      <c r="J4141">
        <v>0.8</v>
      </c>
      <c r="K4141">
        <v>-15.1311</v>
      </c>
    </row>
    <row r="4142" spans="1:11" x14ac:dyDescent="0.2">
      <c r="A4142" t="s">
        <v>28</v>
      </c>
      <c r="B4142" t="s">
        <v>14</v>
      </c>
      <c r="C4142" t="s">
        <v>164</v>
      </c>
      <c r="D4142" t="s">
        <v>46</v>
      </c>
      <c r="E4142" t="s">
        <v>47</v>
      </c>
      <c r="F4142" t="s">
        <v>26</v>
      </c>
      <c r="G4142" t="s">
        <v>32</v>
      </c>
      <c r="H4142">
        <v>13.72</v>
      </c>
      <c r="I4142">
        <v>1</v>
      </c>
      <c r="J4142">
        <v>0.2</v>
      </c>
      <c r="K4142">
        <v>1.2004999999999999</v>
      </c>
    </row>
    <row r="4143" spans="1:11" x14ac:dyDescent="0.2">
      <c r="A4143" t="s">
        <v>28</v>
      </c>
      <c r="B4143" t="s">
        <v>14</v>
      </c>
      <c r="C4143" t="s">
        <v>164</v>
      </c>
      <c r="D4143" t="s">
        <v>46</v>
      </c>
      <c r="E4143" t="s">
        <v>47</v>
      </c>
      <c r="F4143" t="s">
        <v>35</v>
      </c>
      <c r="G4143" t="s">
        <v>59</v>
      </c>
      <c r="H4143">
        <v>55.2</v>
      </c>
      <c r="I4143">
        <v>1</v>
      </c>
      <c r="J4143">
        <v>0.2</v>
      </c>
      <c r="K4143">
        <v>-2.0699999999999998</v>
      </c>
    </row>
    <row r="4144" spans="1:11" x14ac:dyDescent="0.2">
      <c r="A4144" t="s">
        <v>28</v>
      </c>
      <c r="B4144" t="s">
        <v>14</v>
      </c>
      <c r="C4144" t="s">
        <v>164</v>
      </c>
      <c r="D4144" t="s">
        <v>46</v>
      </c>
      <c r="E4144" t="s">
        <v>47</v>
      </c>
      <c r="F4144" t="s">
        <v>26</v>
      </c>
      <c r="G4144" t="s">
        <v>32</v>
      </c>
      <c r="H4144">
        <v>259.13600000000002</v>
      </c>
      <c r="I4144">
        <v>4</v>
      </c>
      <c r="J4144">
        <v>0.2</v>
      </c>
      <c r="K4144">
        <v>-58.305599999999998</v>
      </c>
    </row>
    <row r="4145" spans="1:11" x14ac:dyDescent="0.2">
      <c r="A4145" t="s">
        <v>28</v>
      </c>
      <c r="B4145" t="s">
        <v>14</v>
      </c>
      <c r="C4145" t="s">
        <v>55</v>
      </c>
      <c r="D4145" t="s">
        <v>56</v>
      </c>
      <c r="E4145" t="s">
        <v>57</v>
      </c>
      <c r="F4145" t="s">
        <v>26</v>
      </c>
      <c r="G4145" t="s">
        <v>27</v>
      </c>
      <c r="H4145">
        <v>29.24</v>
      </c>
      <c r="I4145">
        <v>5</v>
      </c>
      <c r="J4145">
        <v>0.2</v>
      </c>
      <c r="K4145">
        <v>9.8684999999999992</v>
      </c>
    </row>
    <row r="4146" spans="1:11" x14ac:dyDescent="0.2">
      <c r="A4146" t="s">
        <v>28</v>
      </c>
      <c r="B4146" t="s">
        <v>14</v>
      </c>
      <c r="C4146" t="s">
        <v>55</v>
      </c>
      <c r="D4146" t="s">
        <v>56</v>
      </c>
      <c r="E4146" t="s">
        <v>57</v>
      </c>
      <c r="F4146" t="s">
        <v>26</v>
      </c>
      <c r="G4146" t="s">
        <v>60</v>
      </c>
      <c r="H4146">
        <v>4.8959999999999999</v>
      </c>
      <c r="I4146">
        <v>3</v>
      </c>
      <c r="J4146">
        <v>0.2</v>
      </c>
      <c r="K4146">
        <v>1.6524000000000001</v>
      </c>
    </row>
    <row r="4147" spans="1:11" x14ac:dyDescent="0.2">
      <c r="A4147" t="s">
        <v>28</v>
      </c>
      <c r="B4147" t="s">
        <v>22</v>
      </c>
      <c r="C4147" t="s">
        <v>105</v>
      </c>
      <c r="D4147" t="s">
        <v>86</v>
      </c>
      <c r="E4147" t="s">
        <v>18</v>
      </c>
      <c r="F4147" t="s">
        <v>26</v>
      </c>
      <c r="G4147" t="s">
        <v>37</v>
      </c>
      <c r="H4147">
        <v>38.088000000000001</v>
      </c>
      <c r="I4147">
        <v>4</v>
      </c>
      <c r="J4147">
        <v>0.7</v>
      </c>
      <c r="K4147">
        <v>-27.9312</v>
      </c>
    </row>
    <row r="4148" spans="1:11" x14ac:dyDescent="0.2">
      <c r="A4148" t="s">
        <v>28</v>
      </c>
      <c r="B4148" t="s">
        <v>22</v>
      </c>
      <c r="C4148" t="s">
        <v>105</v>
      </c>
      <c r="D4148" t="s">
        <v>86</v>
      </c>
      <c r="E4148" t="s">
        <v>18</v>
      </c>
      <c r="F4148" t="s">
        <v>26</v>
      </c>
      <c r="G4148" t="s">
        <v>37</v>
      </c>
      <c r="H4148">
        <v>2.8079999999999998</v>
      </c>
      <c r="I4148">
        <v>3</v>
      </c>
      <c r="J4148">
        <v>0.7</v>
      </c>
      <c r="K4148">
        <v>-1.9656</v>
      </c>
    </row>
    <row r="4149" spans="1:11" x14ac:dyDescent="0.2">
      <c r="A4149" t="s">
        <v>13</v>
      </c>
      <c r="B4149" t="s">
        <v>14</v>
      </c>
      <c r="C4149" t="s">
        <v>55</v>
      </c>
      <c r="D4149" t="s">
        <v>56</v>
      </c>
      <c r="E4149" t="s">
        <v>57</v>
      </c>
      <c r="F4149" t="s">
        <v>35</v>
      </c>
      <c r="G4149" t="s">
        <v>59</v>
      </c>
      <c r="H4149">
        <v>47.984000000000002</v>
      </c>
      <c r="I4149">
        <v>2</v>
      </c>
      <c r="J4149">
        <v>0.2</v>
      </c>
      <c r="K4149">
        <v>0.5998</v>
      </c>
    </row>
    <row r="4150" spans="1:11" x14ac:dyDescent="0.2">
      <c r="A4150" t="s">
        <v>13</v>
      </c>
      <c r="B4150" t="s">
        <v>14</v>
      </c>
      <c r="C4150" t="s">
        <v>55</v>
      </c>
      <c r="D4150" t="s">
        <v>56</v>
      </c>
      <c r="E4150" t="s">
        <v>57</v>
      </c>
      <c r="F4150" t="s">
        <v>26</v>
      </c>
      <c r="G4150" t="s">
        <v>37</v>
      </c>
      <c r="H4150">
        <v>26.064</v>
      </c>
      <c r="I4150">
        <v>6</v>
      </c>
      <c r="J4150">
        <v>0.7</v>
      </c>
      <c r="K4150">
        <v>-19.982399999999998</v>
      </c>
    </row>
    <row r="4151" spans="1:11" x14ac:dyDescent="0.2">
      <c r="A4151" t="s">
        <v>28</v>
      </c>
      <c r="B4151" t="s">
        <v>22</v>
      </c>
      <c r="C4151" t="s">
        <v>79</v>
      </c>
      <c r="D4151" t="s">
        <v>65</v>
      </c>
      <c r="E4151" t="s">
        <v>47</v>
      </c>
      <c r="F4151" t="s">
        <v>26</v>
      </c>
      <c r="G4151" t="s">
        <v>41</v>
      </c>
      <c r="H4151">
        <v>15.696</v>
      </c>
      <c r="I4151">
        <v>3</v>
      </c>
      <c r="J4151">
        <v>0.2</v>
      </c>
      <c r="K4151">
        <v>5.1012000000000004</v>
      </c>
    </row>
    <row r="4152" spans="1:11" x14ac:dyDescent="0.2">
      <c r="A4152" t="s">
        <v>28</v>
      </c>
      <c r="B4152" t="s">
        <v>14</v>
      </c>
      <c r="C4152" t="s">
        <v>103</v>
      </c>
      <c r="D4152" t="s">
        <v>167</v>
      </c>
      <c r="E4152" t="s">
        <v>18</v>
      </c>
      <c r="F4152" t="s">
        <v>26</v>
      </c>
      <c r="G4152" t="s">
        <v>34</v>
      </c>
      <c r="H4152">
        <v>12.84</v>
      </c>
      <c r="I4152">
        <v>3</v>
      </c>
      <c r="J4152">
        <v>0</v>
      </c>
      <c r="K4152">
        <v>3.7235999999999998</v>
      </c>
    </row>
    <row r="4153" spans="1:11" x14ac:dyDescent="0.2">
      <c r="A4153" t="s">
        <v>28</v>
      </c>
      <c r="B4153" t="s">
        <v>14</v>
      </c>
      <c r="C4153" t="s">
        <v>75</v>
      </c>
      <c r="D4153" t="s">
        <v>76</v>
      </c>
      <c r="E4153" t="s">
        <v>57</v>
      </c>
      <c r="F4153" t="s">
        <v>35</v>
      </c>
      <c r="G4153" t="s">
        <v>36</v>
      </c>
      <c r="H4153">
        <v>539.97</v>
      </c>
      <c r="I4153">
        <v>3</v>
      </c>
      <c r="J4153">
        <v>0</v>
      </c>
      <c r="K4153">
        <v>134.99250000000001</v>
      </c>
    </row>
    <row r="4154" spans="1:11" x14ac:dyDescent="0.2">
      <c r="A4154" t="s">
        <v>28</v>
      </c>
      <c r="B4154" t="s">
        <v>14</v>
      </c>
      <c r="C4154" t="s">
        <v>75</v>
      </c>
      <c r="D4154" t="s">
        <v>76</v>
      </c>
      <c r="E4154" t="s">
        <v>57</v>
      </c>
      <c r="F4154" t="s">
        <v>26</v>
      </c>
      <c r="G4154" t="s">
        <v>32</v>
      </c>
      <c r="H4154">
        <v>22.58</v>
      </c>
      <c r="I4154">
        <v>2</v>
      </c>
      <c r="J4154">
        <v>0</v>
      </c>
      <c r="K4154">
        <v>5.8708</v>
      </c>
    </row>
    <row r="4155" spans="1:11" x14ac:dyDescent="0.2">
      <c r="A4155" t="s">
        <v>28</v>
      </c>
      <c r="B4155" t="s">
        <v>14</v>
      </c>
      <c r="C4155" t="s">
        <v>71</v>
      </c>
      <c r="D4155" t="s">
        <v>247</v>
      </c>
      <c r="E4155" t="s">
        <v>57</v>
      </c>
      <c r="F4155" t="s">
        <v>26</v>
      </c>
      <c r="G4155" t="s">
        <v>27</v>
      </c>
      <c r="H4155">
        <v>16.52</v>
      </c>
      <c r="I4155">
        <v>4</v>
      </c>
      <c r="J4155">
        <v>0</v>
      </c>
      <c r="K4155">
        <v>7.5991999999999997</v>
      </c>
    </row>
    <row r="4156" spans="1:11" x14ac:dyDescent="0.2">
      <c r="A4156" t="s">
        <v>28</v>
      </c>
      <c r="B4156" t="s">
        <v>14</v>
      </c>
      <c r="C4156" t="s">
        <v>71</v>
      </c>
      <c r="D4156" t="s">
        <v>247</v>
      </c>
      <c r="E4156" t="s">
        <v>57</v>
      </c>
      <c r="F4156" t="s">
        <v>26</v>
      </c>
      <c r="G4156" t="s">
        <v>37</v>
      </c>
      <c r="H4156">
        <v>671.94</v>
      </c>
      <c r="I4156">
        <v>3</v>
      </c>
      <c r="J4156">
        <v>0</v>
      </c>
      <c r="K4156">
        <v>315.81180000000001</v>
      </c>
    </row>
    <row r="4157" spans="1:11" x14ac:dyDescent="0.2">
      <c r="A4157" t="s">
        <v>62</v>
      </c>
      <c r="B4157" t="s">
        <v>22</v>
      </c>
      <c r="C4157" t="s">
        <v>97</v>
      </c>
      <c r="D4157" t="s">
        <v>98</v>
      </c>
      <c r="E4157" t="s">
        <v>25</v>
      </c>
      <c r="F4157" t="s">
        <v>35</v>
      </c>
      <c r="G4157" t="s">
        <v>59</v>
      </c>
      <c r="H4157">
        <v>169.06399999999999</v>
      </c>
      <c r="I4157">
        <v>7</v>
      </c>
      <c r="J4157">
        <v>0.2</v>
      </c>
      <c r="K4157">
        <v>-14.793100000000001</v>
      </c>
    </row>
    <row r="4158" spans="1:11" x14ac:dyDescent="0.2">
      <c r="A4158" t="s">
        <v>62</v>
      </c>
      <c r="B4158" t="s">
        <v>22</v>
      </c>
      <c r="C4158" t="s">
        <v>97</v>
      </c>
      <c r="D4158" t="s">
        <v>98</v>
      </c>
      <c r="E4158" t="s">
        <v>25</v>
      </c>
      <c r="F4158" t="s">
        <v>26</v>
      </c>
      <c r="G4158" t="s">
        <v>32</v>
      </c>
      <c r="H4158">
        <v>168.624</v>
      </c>
      <c r="I4158">
        <v>9</v>
      </c>
      <c r="J4158">
        <v>0.2</v>
      </c>
      <c r="K4158">
        <v>14.7546</v>
      </c>
    </row>
    <row r="4159" spans="1:11" x14ac:dyDescent="0.2">
      <c r="A4159" t="s">
        <v>28</v>
      </c>
      <c r="B4159" t="s">
        <v>22</v>
      </c>
      <c r="C4159" t="s">
        <v>159</v>
      </c>
      <c r="D4159" t="s">
        <v>76</v>
      </c>
      <c r="E4159" t="s">
        <v>57</v>
      </c>
      <c r="F4159" t="s">
        <v>26</v>
      </c>
      <c r="G4159" t="s">
        <v>41</v>
      </c>
      <c r="H4159">
        <v>19.440000000000001</v>
      </c>
      <c r="I4159">
        <v>3</v>
      </c>
      <c r="J4159">
        <v>0</v>
      </c>
      <c r="K4159">
        <v>9.3312000000000008</v>
      </c>
    </row>
    <row r="4160" spans="1:11" x14ac:dyDescent="0.2">
      <c r="A4160" t="s">
        <v>62</v>
      </c>
      <c r="B4160" t="s">
        <v>14</v>
      </c>
      <c r="C4160" t="s">
        <v>113</v>
      </c>
      <c r="D4160" t="s">
        <v>24</v>
      </c>
      <c r="E4160" t="s">
        <v>25</v>
      </c>
      <c r="F4160" t="s">
        <v>26</v>
      </c>
      <c r="G4160" t="s">
        <v>32</v>
      </c>
      <c r="H4160">
        <v>31.92</v>
      </c>
      <c r="I4160">
        <v>4</v>
      </c>
      <c r="J4160">
        <v>0</v>
      </c>
      <c r="K4160">
        <v>8.2992000000000008</v>
      </c>
    </row>
    <row r="4161" spans="1:11" x14ac:dyDescent="0.2">
      <c r="A4161" t="s">
        <v>62</v>
      </c>
      <c r="B4161" t="s">
        <v>14</v>
      </c>
      <c r="C4161" t="s">
        <v>113</v>
      </c>
      <c r="D4161" t="s">
        <v>24</v>
      </c>
      <c r="E4161" t="s">
        <v>25</v>
      </c>
      <c r="F4161" t="s">
        <v>19</v>
      </c>
      <c r="G4161" t="s">
        <v>21</v>
      </c>
      <c r="H4161">
        <v>433.56799999999998</v>
      </c>
      <c r="I4161">
        <v>2</v>
      </c>
      <c r="J4161">
        <v>0.2</v>
      </c>
      <c r="K4161">
        <v>-65.035200000000003</v>
      </c>
    </row>
    <row r="4162" spans="1:11" x14ac:dyDescent="0.2">
      <c r="A4162" t="s">
        <v>62</v>
      </c>
      <c r="B4162" t="s">
        <v>44</v>
      </c>
      <c r="C4162" t="s">
        <v>206</v>
      </c>
      <c r="D4162" t="s">
        <v>81</v>
      </c>
      <c r="E4162" t="s">
        <v>25</v>
      </c>
      <c r="F4162" t="s">
        <v>26</v>
      </c>
      <c r="G4162" t="s">
        <v>41</v>
      </c>
      <c r="H4162">
        <v>31.103999999999999</v>
      </c>
      <c r="I4162">
        <v>6</v>
      </c>
      <c r="J4162">
        <v>0.2</v>
      </c>
      <c r="K4162">
        <v>10.8864</v>
      </c>
    </row>
    <row r="4163" spans="1:11" x14ac:dyDescent="0.2">
      <c r="A4163" t="s">
        <v>62</v>
      </c>
      <c r="B4163" t="s">
        <v>44</v>
      </c>
      <c r="C4163" t="s">
        <v>206</v>
      </c>
      <c r="D4163" t="s">
        <v>81</v>
      </c>
      <c r="E4163" t="s">
        <v>25</v>
      </c>
      <c r="F4163" t="s">
        <v>26</v>
      </c>
      <c r="G4163" t="s">
        <v>41</v>
      </c>
      <c r="H4163">
        <v>54.816000000000003</v>
      </c>
      <c r="I4163">
        <v>3</v>
      </c>
      <c r="J4163">
        <v>0.2</v>
      </c>
      <c r="K4163">
        <v>17.815200000000001</v>
      </c>
    </row>
    <row r="4164" spans="1:11" x14ac:dyDescent="0.2">
      <c r="A4164" t="s">
        <v>28</v>
      </c>
      <c r="B4164" t="s">
        <v>14</v>
      </c>
      <c r="C4164" t="s">
        <v>286</v>
      </c>
      <c r="D4164" t="s">
        <v>24</v>
      </c>
      <c r="E4164" t="s">
        <v>25</v>
      </c>
      <c r="F4164" t="s">
        <v>26</v>
      </c>
      <c r="G4164" t="s">
        <v>32</v>
      </c>
      <c r="H4164">
        <v>48.86</v>
      </c>
      <c r="I4164">
        <v>7</v>
      </c>
      <c r="J4164">
        <v>0</v>
      </c>
      <c r="K4164">
        <v>0.97719999999999996</v>
      </c>
    </row>
    <row r="4165" spans="1:11" x14ac:dyDescent="0.2">
      <c r="A4165" t="s">
        <v>168</v>
      </c>
      <c r="B4165" t="s">
        <v>14</v>
      </c>
      <c r="C4165" t="s">
        <v>90</v>
      </c>
      <c r="D4165" t="s">
        <v>91</v>
      </c>
      <c r="E4165" t="s">
        <v>18</v>
      </c>
      <c r="F4165" t="s">
        <v>26</v>
      </c>
      <c r="G4165" t="s">
        <v>37</v>
      </c>
      <c r="H4165">
        <v>14.2</v>
      </c>
      <c r="I4165">
        <v>2</v>
      </c>
      <c r="J4165">
        <v>0</v>
      </c>
      <c r="K4165">
        <v>6.532</v>
      </c>
    </row>
    <row r="4166" spans="1:11" x14ac:dyDescent="0.2">
      <c r="A4166" t="s">
        <v>168</v>
      </c>
      <c r="B4166" t="s">
        <v>14</v>
      </c>
      <c r="C4166" t="s">
        <v>90</v>
      </c>
      <c r="D4166" t="s">
        <v>91</v>
      </c>
      <c r="E4166" t="s">
        <v>18</v>
      </c>
      <c r="F4166" t="s">
        <v>26</v>
      </c>
      <c r="G4166" t="s">
        <v>41</v>
      </c>
      <c r="H4166">
        <v>12.96</v>
      </c>
      <c r="I4166">
        <v>2</v>
      </c>
      <c r="J4166">
        <v>0</v>
      </c>
      <c r="K4166">
        <v>6.2207999999999997</v>
      </c>
    </row>
    <row r="4167" spans="1:11" x14ac:dyDescent="0.2">
      <c r="A4167" t="s">
        <v>168</v>
      </c>
      <c r="B4167" t="s">
        <v>14</v>
      </c>
      <c r="C4167" t="s">
        <v>90</v>
      </c>
      <c r="D4167" t="s">
        <v>91</v>
      </c>
      <c r="E4167" t="s">
        <v>18</v>
      </c>
      <c r="F4167" t="s">
        <v>26</v>
      </c>
      <c r="G4167" t="s">
        <v>37</v>
      </c>
      <c r="H4167">
        <v>58.34</v>
      </c>
      <c r="I4167">
        <v>2</v>
      </c>
      <c r="J4167">
        <v>0</v>
      </c>
      <c r="K4167">
        <v>28.0032</v>
      </c>
    </row>
    <row r="4168" spans="1:11" x14ac:dyDescent="0.2">
      <c r="A4168" t="s">
        <v>62</v>
      </c>
      <c r="B4168" t="s">
        <v>44</v>
      </c>
      <c r="C4168" t="s">
        <v>240</v>
      </c>
      <c r="D4168" t="s">
        <v>24</v>
      </c>
      <c r="E4168" t="s">
        <v>25</v>
      </c>
      <c r="F4168" t="s">
        <v>26</v>
      </c>
      <c r="G4168" t="s">
        <v>34</v>
      </c>
      <c r="H4168">
        <v>56.3</v>
      </c>
      <c r="I4168">
        <v>2</v>
      </c>
      <c r="J4168">
        <v>0</v>
      </c>
      <c r="K4168">
        <v>15.763999999999999</v>
      </c>
    </row>
    <row r="4169" spans="1:11" x14ac:dyDescent="0.2">
      <c r="A4169" t="s">
        <v>28</v>
      </c>
      <c r="B4169" t="s">
        <v>22</v>
      </c>
      <c r="C4169" t="s">
        <v>90</v>
      </c>
      <c r="D4169" t="s">
        <v>91</v>
      </c>
      <c r="E4169" t="s">
        <v>18</v>
      </c>
      <c r="F4169" t="s">
        <v>35</v>
      </c>
      <c r="G4169" t="s">
        <v>36</v>
      </c>
      <c r="H4169">
        <v>629.95000000000005</v>
      </c>
      <c r="I4169">
        <v>5</v>
      </c>
      <c r="J4169">
        <v>0</v>
      </c>
      <c r="K4169">
        <v>163.78700000000001</v>
      </c>
    </row>
    <row r="4170" spans="1:11" x14ac:dyDescent="0.2">
      <c r="A4170" t="s">
        <v>28</v>
      </c>
      <c r="B4170" t="s">
        <v>22</v>
      </c>
      <c r="C4170" t="s">
        <v>90</v>
      </c>
      <c r="D4170" t="s">
        <v>91</v>
      </c>
      <c r="E4170" t="s">
        <v>18</v>
      </c>
      <c r="F4170" t="s">
        <v>26</v>
      </c>
      <c r="G4170" t="s">
        <v>41</v>
      </c>
      <c r="H4170">
        <v>122.97</v>
      </c>
      <c r="I4170">
        <v>3</v>
      </c>
      <c r="J4170">
        <v>0</v>
      </c>
      <c r="K4170">
        <v>60.255299999999998</v>
      </c>
    </row>
    <row r="4171" spans="1:11" x14ac:dyDescent="0.2">
      <c r="A4171" t="s">
        <v>13</v>
      </c>
      <c r="B4171" t="s">
        <v>14</v>
      </c>
      <c r="C4171" t="s">
        <v>23</v>
      </c>
      <c r="D4171" t="s">
        <v>24</v>
      </c>
      <c r="E4171" t="s">
        <v>25</v>
      </c>
      <c r="F4171" t="s">
        <v>26</v>
      </c>
      <c r="G4171" t="s">
        <v>41</v>
      </c>
      <c r="H4171">
        <v>46.35</v>
      </c>
      <c r="I4171">
        <v>5</v>
      </c>
      <c r="J4171">
        <v>0</v>
      </c>
      <c r="K4171">
        <v>21.784500000000001</v>
      </c>
    </row>
    <row r="4172" spans="1:11" x14ac:dyDescent="0.2">
      <c r="A4172" t="s">
        <v>28</v>
      </c>
      <c r="B4172" t="s">
        <v>44</v>
      </c>
      <c r="C4172" t="s">
        <v>52</v>
      </c>
      <c r="D4172" t="s">
        <v>24</v>
      </c>
      <c r="E4172" t="s">
        <v>25</v>
      </c>
      <c r="F4172" t="s">
        <v>26</v>
      </c>
      <c r="G4172" t="s">
        <v>37</v>
      </c>
      <c r="H4172">
        <v>14.976000000000001</v>
      </c>
      <c r="I4172">
        <v>9</v>
      </c>
      <c r="J4172">
        <v>0.2</v>
      </c>
      <c r="K4172">
        <v>5.4287999999999998</v>
      </c>
    </row>
    <row r="4173" spans="1:11" x14ac:dyDescent="0.2">
      <c r="A4173" t="s">
        <v>28</v>
      </c>
      <c r="B4173" t="s">
        <v>14</v>
      </c>
      <c r="C4173" t="s">
        <v>61</v>
      </c>
      <c r="D4173" t="s">
        <v>46</v>
      </c>
      <c r="E4173" t="s">
        <v>47</v>
      </c>
      <c r="F4173" t="s">
        <v>26</v>
      </c>
      <c r="G4173" t="s">
        <v>37</v>
      </c>
      <c r="H4173">
        <v>4.24</v>
      </c>
      <c r="I4173">
        <v>5</v>
      </c>
      <c r="J4173">
        <v>0.8</v>
      </c>
      <c r="K4173">
        <v>-6.36</v>
      </c>
    </row>
    <row r="4174" spans="1:11" x14ac:dyDescent="0.2">
      <c r="A4174" t="s">
        <v>28</v>
      </c>
      <c r="B4174" t="s">
        <v>44</v>
      </c>
      <c r="C4174" t="s">
        <v>75</v>
      </c>
      <c r="D4174" t="s">
        <v>76</v>
      </c>
      <c r="E4174" t="s">
        <v>57</v>
      </c>
      <c r="F4174" t="s">
        <v>35</v>
      </c>
      <c r="G4174" t="s">
        <v>59</v>
      </c>
      <c r="H4174">
        <v>319.95999999999998</v>
      </c>
      <c r="I4174">
        <v>4</v>
      </c>
      <c r="J4174">
        <v>0</v>
      </c>
      <c r="K4174">
        <v>115.18559999999999</v>
      </c>
    </row>
    <row r="4175" spans="1:11" x14ac:dyDescent="0.2">
      <c r="A4175" t="s">
        <v>28</v>
      </c>
      <c r="B4175" t="s">
        <v>44</v>
      </c>
      <c r="C4175" t="s">
        <v>75</v>
      </c>
      <c r="D4175" t="s">
        <v>76</v>
      </c>
      <c r="E4175" t="s">
        <v>57</v>
      </c>
      <c r="F4175" t="s">
        <v>26</v>
      </c>
      <c r="G4175" t="s">
        <v>41</v>
      </c>
      <c r="H4175">
        <v>17.04</v>
      </c>
      <c r="I4175">
        <v>3</v>
      </c>
      <c r="J4175">
        <v>0</v>
      </c>
      <c r="K4175">
        <v>7.6680000000000001</v>
      </c>
    </row>
    <row r="4176" spans="1:11" x14ac:dyDescent="0.2">
      <c r="A4176" t="s">
        <v>28</v>
      </c>
      <c r="B4176" t="s">
        <v>44</v>
      </c>
      <c r="C4176" t="s">
        <v>75</v>
      </c>
      <c r="D4176" t="s">
        <v>76</v>
      </c>
      <c r="E4176" t="s">
        <v>57</v>
      </c>
      <c r="F4176" t="s">
        <v>26</v>
      </c>
      <c r="G4176" t="s">
        <v>32</v>
      </c>
      <c r="H4176">
        <v>344.91</v>
      </c>
      <c r="I4176">
        <v>3</v>
      </c>
      <c r="J4176">
        <v>0</v>
      </c>
      <c r="K4176">
        <v>10.347300000000001</v>
      </c>
    </row>
    <row r="4177" spans="1:11" x14ac:dyDescent="0.2">
      <c r="A4177" t="s">
        <v>62</v>
      </c>
      <c r="B4177" t="s">
        <v>22</v>
      </c>
      <c r="C4177" t="s">
        <v>115</v>
      </c>
      <c r="D4177" t="s">
        <v>166</v>
      </c>
      <c r="E4177" t="s">
        <v>57</v>
      </c>
      <c r="F4177" t="s">
        <v>19</v>
      </c>
      <c r="G4177" t="s">
        <v>20</v>
      </c>
      <c r="H4177">
        <v>81.94</v>
      </c>
      <c r="I4177">
        <v>1</v>
      </c>
      <c r="J4177">
        <v>0</v>
      </c>
      <c r="K4177">
        <v>20.484999999999999</v>
      </c>
    </row>
    <row r="4178" spans="1:11" x14ac:dyDescent="0.2">
      <c r="A4178" t="s">
        <v>62</v>
      </c>
      <c r="B4178" t="s">
        <v>14</v>
      </c>
      <c r="C4178" t="s">
        <v>333</v>
      </c>
      <c r="D4178" t="s">
        <v>248</v>
      </c>
      <c r="E4178" t="s">
        <v>57</v>
      </c>
      <c r="F4178" t="s">
        <v>35</v>
      </c>
      <c r="G4178" t="s">
        <v>59</v>
      </c>
      <c r="H4178">
        <v>98.16</v>
      </c>
      <c r="I4178">
        <v>6</v>
      </c>
      <c r="J4178">
        <v>0</v>
      </c>
      <c r="K4178">
        <v>9.8160000000000007</v>
      </c>
    </row>
    <row r="4179" spans="1:11" x14ac:dyDescent="0.2">
      <c r="A4179" t="s">
        <v>28</v>
      </c>
      <c r="B4179" t="s">
        <v>22</v>
      </c>
      <c r="C4179" t="s">
        <v>482</v>
      </c>
      <c r="D4179" t="s">
        <v>46</v>
      </c>
      <c r="E4179" t="s">
        <v>47</v>
      </c>
      <c r="F4179" t="s">
        <v>26</v>
      </c>
      <c r="G4179" t="s">
        <v>37</v>
      </c>
      <c r="H4179">
        <v>6.8739999999999997</v>
      </c>
      <c r="I4179">
        <v>7</v>
      </c>
      <c r="J4179">
        <v>0.8</v>
      </c>
      <c r="K4179">
        <v>-10.6547</v>
      </c>
    </row>
    <row r="4180" spans="1:11" x14ac:dyDescent="0.2">
      <c r="A4180" t="s">
        <v>28</v>
      </c>
      <c r="B4180" t="s">
        <v>22</v>
      </c>
      <c r="C4180" t="s">
        <v>482</v>
      </c>
      <c r="D4180" t="s">
        <v>46</v>
      </c>
      <c r="E4180" t="s">
        <v>47</v>
      </c>
      <c r="F4180" t="s">
        <v>26</v>
      </c>
      <c r="G4180" t="s">
        <v>37</v>
      </c>
      <c r="H4180">
        <v>1.996</v>
      </c>
      <c r="I4180">
        <v>1</v>
      </c>
      <c r="J4180">
        <v>0.8</v>
      </c>
      <c r="K4180">
        <v>-3.2934000000000001</v>
      </c>
    </row>
    <row r="4181" spans="1:11" x14ac:dyDescent="0.2">
      <c r="A4181" t="s">
        <v>28</v>
      </c>
      <c r="B4181" t="s">
        <v>22</v>
      </c>
      <c r="C4181" t="s">
        <v>482</v>
      </c>
      <c r="D4181" t="s">
        <v>46</v>
      </c>
      <c r="E4181" t="s">
        <v>47</v>
      </c>
      <c r="F4181" t="s">
        <v>26</v>
      </c>
      <c r="G4181" t="s">
        <v>32</v>
      </c>
      <c r="H4181">
        <v>8.9280000000000008</v>
      </c>
      <c r="I4181">
        <v>2</v>
      </c>
      <c r="J4181">
        <v>0.2</v>
      </c>
      <c r="K4181">
        <v>0.66959999999999997</v>
      </c>
    </row>
    <row r="4182" spans="1:11" x14ac:dyDescent="0.2">
      <c r="A4182" t="s">
        <v>13</v>
      </c>
      <c r="B4182" t="s">
        <v>22</v>
      </c>
      <c r="C4182" t="s">
        <v>483</v>
      </c>
      <c r="D4182" t="s">
        <v>102</v>
      </c>
      <c r="E4182" t="s">
        <v>47</v>
      </c>
      <c r="F4182" t="s">
        <v>26</v>
      </c>
      <c r="G4182" t="s">
        <v>41</v>
      </c>
      <c r="H4182">
        <v>9.99</v>
      </c>
      <c r="I4182">
        <v>1</v>
      </c>
      <c r="J4182">
        <v>0</v>
      </c>
      <c r="K4182">
        <v>4.4954999999999998</v>
      </c>
    </row>
    <row r="4183" spans="1:11" x14ac:dyDescent="0.2">
      <c r="A4183" t="s">
        <v>28</v>
      </c>
      <c r="B4183" t="s">
        <v>14</v>
      </c>
      <c r="C4183" t="s">
        <v>114</v>
      </c>
      <c r="D4183" t="s">
        <v>72</v>
      </c>
      <c r="E4183" t="s">
        <v>57</v>
      </c>
      <c r="F4183" t="s">
        <v>35</v>
      </c>
      <c r="G4183" t="s">
        <v>162</v>
      </c>
      <c r="H4183">
        <v>10499.97</v>
      </c>
      <c r="I4183">
        <v>3</v>
      </c>
      <c r="J4183">
        <v>0</v>
      </c>
      <c r="K4183">
        <v>5039.9856</v>
      </c>
    </row>
    <row r="4184" spans="1:11" x14ac:dyDescent="0.2">
      <c r="A4184" t="s">
        <v>168</v>
      </c>
      <c r="B4184" t="s">
        <v>14</v>
      </c>
      <c r="C4184" t="s">
        <v>61</v>
      </c>
      <c r="D4184" t="s">
        <v>46</v>
      </c>
      <c r="E4184" t="s">
        <v>47</v>
      </c>
      <c r="F4184" t="s">
        <v>26</v>
      </c>
      <c r="G4184" t="s">
        <v>41</v>
      </c>
      <c r="H4184">
        <v>21.12</v>
      </c>
      <c r="I4184">
        <v>5</v>
      </c>
      <c r="J4184">
        <v>0.2</v>
      </c>
      <c r="K4184">
        <v>6.6</v>
      </c>
    </row>
    <row r="4185" spans="1:11" x14ac:dyDescent="0.2">
      <c r="A4185" t="s">
        <v>28</v>
      </c>
      <c r="B4185" t="s">
        <v>22</v>
      </c>
      <c r="C4185" t="s">
        <v>484</v>
      </c>
      <c r="D4185" t="s">
        <v>437</v>
      </c>
      <c r="E4185" t="s">
        <v>25</v>
      </c>
      <c r="F4185" t="s">
        <v>19</v>
      </c>
      <c r="G4185" t="s">
        <v>31</v>
      </c>
      <c r="H4185">
        <v>696.42</v>
      </c>
      <c r="I4185">
        <v>2</v>
      </c>
      <c r="J4185">
        <v>0</v>
      </c>
      <c r="K4185">
        <v>160.17660000000001</v>
      </c>
    </row>
    <row r="4186" spans="1:11" x14ac:dyDescent="0.2">
      <c r="A4186" t="s">
        <v>28</v>
      </c>
      <c r="B4186" t="s">
        <v>22</v>
      </c>
      <c r="C4186" t="s">
        <v>484</v>
      </c>
      <c r="D4186" t="s">
        <v>437</v>
      </c>
      <c r="E4186" t="s">
        <v>25</v>
      </c>
      <c r="F4186" t="s">
        <v>35</v>
      </c>
      <c r="G4186" t="s">
        <v>36</v>
      </c>
      <c r="H4186">
        <v>304.77600000000001</v>
      </c>
      <c r="I4186">
        <v>3</v>
      </c>
      <c r="J4186">
        <v>0.2</v>
      </c>
      <c r="K4186">
        <v>22.8582</v>
      </c>
    </row>
    <row r="4187" spans="1:11" x14ac:dyDescent="0.2">
      <c r="A4187" t="s">
        <v>28</v>
      </c>
      <c r="B4187" t="s">
        <v>14</v>
      </c>
      <c r="C4187" t="s">
        <v>144</v>
      </c>
      <c r="D4187" t="s">
        <v>24</v>
      </c>
      <c r="E4187" t="s">
        <v>25</v>
      </c>
      <c r="F4187" t="s">
        <v>26</v>
      </c>
      <c r="G4187" t="s">
        <v>34</v>
      </c>
      <c r="H4187">
        <v>51.98</v>
      </c>
      <c r="I4187">
        <v>2</v>
      </c>
      <c r="J4187">
        <v>0</v>
      </c>
      <c r="K4187">
        <v>15.074199999999999</v>
      </c>
    </row>
    <row r="4188" spans="1:11" x14ac:dyDescent="0.2">
      <c r="A4188" t="s">
        <v>28</v>
      </c>
      <c r="B4188" t="s">
        <v>14</v>
      </c>
      <c r="C4188" t="s">
        <v>23</v>
      </c>
      <c r="D4188" t="s">
        <v>24</v>
      </c>
      <c r="E4188" t="s">
        <v>25</v>
      </c>
      <c r="F4188" t="s">
        <v>19</v>
      </c>
      <c r="G4188" t="s">
        <v>33</v>
      </c>
      <c r="H4188">
        <v>24.7</v>
      </c>
      <c r="I4188">
        <v>5</v>
      </c>
      <c r="J4188">
        <v>0</v>
      </c>
      <c r="K4188">
        <v>10.374000000000001</v>
      </c>
    </row>
    <row r="4189" spans="1:11" x14ac:dyDescent="0.2">
      <c r="A4189" t="s">
        <v>13</v>
      </c>
      <c r="B4189" t="s">
        <v>14</v>
      </c>
      <c r="C4189" t="s">
        <v>75</v>
      </c>
      <c r="D4189" t="s">
        <v>76</v>
      </c>
      <c r="E4189" t="s">
        <v>57</v>
      </c>
      <c r="F4189" t="s">
        <v>26</v>
      </c>
      <c r="G4189" t="s">
        <v>27</v>
      </c>
      <c r="H4189">
        <v>21.93</v>
      </c>
      <c r="I4189">
        <v>3</v>
      </c>
      <c r="J4189">
        <v>0</v>
      </c>
      <c r="K4189">
        <v>10.3071</v>
      </c>
    </row>
    <row r="4190" spans="1:11" x14ac:dyDescent="0.2">
      <c r="A4190" t="s">
        <v>28</v>
      </c>
      <c r="B4190" t="s">
        <v>14</v>
      </c>
      <c r="C4190" t="s">
        <v>55</v>
      </c>
      <c r="D4190" t="s">
        <v>56</v>
      </c>
      <c r="E4190" t="s">
        <v>57</v>
      </c>
      <c r="F4190" t="s">
        <v>26</v>
      </c>
      <c r="G4190" t="s">
        <v>38</v>
      </c>
      <c r="H4190">
        <v>394.81599999999997</v>
      </c>
      <c r="I4190">
        <v>4</v>
      </c>
      <c r="J4190">
        <v>0.2</v>
      </c>
      <c r="K4190">
        <v>93.768799999999999</v>
      </c>
    </row>
    <row r="4191" spans="1:11" x14ac:dyDescent="0.2">
      <c r="A4191" t="s">
        <v>28</v>
      </c>
      <c r="B4191" t="s">
        <v>14</v>
      </c>
      <c r="C4191" t="s">
        <v>55</v>
      </c>
      <c r="D4191" t="s">
        <v>56</v>
      </c>
      <c r="E4191" t="s">
        <v>57</v>
      </c>
      <c r="F4191" t="s">
        <v>26</v>
      </c>
      <c r="G4191" t="s">
        <v>37</v>
      </c>
      <c r="H4191">
        <v>18.192</v>
      </c>
      <c r="I4191">
        <v>4</v>
      </c>
      <c r="J4191">
        <v>0.7</v>
      </c>
      <c r="K4191">
        <v>-14.553599999999999</v>
      </c>
    </row>
    <row r="4192" spans="1:11" x14ac:dyDescent="0.2">
      <c r="A4192" t="s">
        <v>168</v>
      </c>
      <c r="B4192" t="s">
        <v>44</v>
      </c>
      <c r="C4192" t="s">
        <v>75</v>
      </c>
      <c r="D4192" t="s">
        <v>76</v>
      </c>
      <c r="E4192" t="s">
        <v>57</v>
      </c>
      <c r="F4192" t="s">
        <v>26</v>
      </c>
      <c r="G4192" t="s">
        <v>27</v>
      </c>
      <c r="H4192">
        <v>7.31</v>
      </c>
      <c r="I4192">
        <v>1</v>
      </c>
      <c r="J4192">
        <v>0</v>
      </c>
      <c r="K4192">
        <v>3.4357000000000002</v>
      </c>
    </row>
    <row r="4193" spans="1:11" x14ac:dyDescent="0.2">
      <c r="A4193" t="s">
        <v>168</v>
      </c>
      <c r="B4193" t="s">
        <v>44</v>
      </c>
      <c r="C4193" t="s">
        <v>75</v>
      </c>
      <c r="D4193" t="s">
        <v>76</v>
      </c>
      <c r="E4193" t="s">
        <v>57</v>
      </c>
      <c r="F4193" t="s">
        <v>35</v>
      </c>
      <c r="G4193" t="s">
        <v>162</v>
      </c>
      <c r="H4193">
        <v>799.98400000000004</v>
      </c>
      <c r="I4193">
        <v>2</v>
      </c>
      <c r="J4193">
        <v>0.2</v>
      </c>
      <c r="K4193">
        <v>249.995</v>
      </c>
    </row>
    <row r="4194" spans="1:11" x14ac:dyDescent="0.2">
      <c r="A4194" t="s">
        <v>168</v>
      </c>
      <c r="B4194" t="s">
        <v>44</v>
      </c>
      <c r="C4194" t="s">
        <v>75</v>
      </c>
      <c r="D4194" t="s">
        <v>76</v>
      </c>
      <c r="E4194" t="s">
        <v>57</v>
      </c>
      <c r="F4194" t="s">
        <v>26</v>
      </c>
      <c r="G4194" t="s">
        <v>41</v>
      </c>
      <c r="H4194">
        <v>41.28</v>
      </c>
      <c r="I4194">
        <v>6</v>
      </c>
      <c r="J4194">
        <v>0</v>
      </c>
      <c r="K4194">
        <v>18.988800000000001</v>
      </c>
    </row>
    <row r="4195" spans="1:11" x14ac:dyDescent="0.2">
      <c r="A4195" t="s">
        <v>168</v>
      </c>
      <c r="B4195" t="s">
        <v>44</v>
      </c>
      <c r="C4195" t="s">
        <v>75</v>
      </c>
      <c r="D4195" t="s">
        <v>76</v>
      </c>
      <c r="E4195" t="s">
        <v>57</v>
      </c>
      <c r="F4195" t="s">
        <v>26</v>
      </c>
      <c r="G4195" t="s">
        <v>41</v>
      </c>
      <c r="H4195">
        <v>184.66</v>
      </c>
      <c r="I4195">
        <v>7</v>
      </c>
      <c r="J4195">
        <v>0</v>
      </c>
      <c r="K4195">
        <v>84.943600000000004</v>
      </c>
    </row>
    <row r="4196" spans="1:11" x14ac:dyDescent="0.2">
      <c r="A4196" t="s">
        <v>13</v>
      </c>
      <c r="B4196" t="s">
        <v>14</v>
      </c>
      <c r="C4196" t="s">
        <v>485</v>
      </c>
      <c r="D4196" t="s">
        <v>179</v>
      </c>
      <c r="E4196" t="s">
        <v>57</v>
      </c>
      <c r="F4196" t="s">
        <v>26</v>
      </c>
      <c r="G4196" t="s">
        <v>34</v>
      </c>
      <c r="H4196">
        <v>49.25</v>
      </c>
      <c r="I4196">
        <v>5</v>
      </c>
      <c r="J4196">
        <v>0</v>
      </c>
      <c r="K4196">
        <v>18.715</v>
      </c>
    </row>
    <row r="4197" spans="1:11" x14ac:dyDescent="0.2">
      <c r="A4197" t="s">
        <v>13</v>
      </c>
      <c r="B4197" t="s">
        <v>14</v>
      </c>
      <c r="C4197" t="s">
        <v>485</v>
      </c>
      <c r="D4197" t="s">
        <v>179</v>
      </c>
      <c r="E4197" t="s">
        <v>57</v>
      </c>
      <c r="F4197" t="s">
        <v>26</v>
      </c>
      <c r="G4197" t="s">
        <v>41</v>
      </c>
      <c r="H4197">
        <v>10.16</v>
      </c>
      <c r="I4197">
        <v>2</v>
      </c>
      <c r="J4197">
        <v>0</v>
      </c>
      <c r="K4197">
        <v>4.7751999999999999</v>
      </c>
    </row>
    <row r="4198" spans="1:11" x14ac:dyDescent="0.2">
      <c r="A4198" t="s">
        <v>13</v>
      </c>
      <c r="B4198" t="s">
        <v>14</v>
      </c>
      <c r="C4198" t="s">
        <v>485</v>
      </c>
      <c r="D4198" t="s">
        <v>179</v>
      </c>
      <c r="E4198" t="s">
        <v>57</v>
      </c>
      <c r="F4198" t="s">
        <v>19</v>
      </c>
      <c r="G4198" t="s">
        <v>33</v>
      </c>
      <c r="H4198">
        <v>14.76</v>
      </c>
      <c r="I4198">
        <v>2</v>
      </c>
      <c r="J4198">
        <v>0</v>
      </c>
      <c r="K4198">
        <v>4.2804000000000002</v>
      </c>
    </row>
    <row r="4199" spans="1:11" x14ac:dyDescent="0.2">
      <c r="A4199" t="s">
        <v>13</v>
      </c>
      <c r="B4199" t="s">
        <v>14</v>
      </c>
      <c r="C4199" t="s">
        <v>485</v>
      </c>
      <c r="D4199" t="s">
        <v>179</v>
      </c>
      <c r="E4199" t="s">
        <v>57</v>
      </c>
      <c r="F4199" t="s">
        <v>26</v>
      </c>
      <c r="G4199" t="s">
        <v>37</v>
      </c>
      <c r="H4199">
        <v>34.08</v>
      </c>
      <c r="I4199">
        <v>2</v>
      </c>
      <c r="J4199">
        <v>0</v>
      </c>
      <c r="K4199">
        <v>15.6768</v>
      </c>
    </row>
    <row r="4200" spans="1:11" x14ac:dyDescent="0.2">
      <c r="A4200" t="s">
        <v>13</v>
      </c>
      <c r="B4200" t="s">
        <v>14</v>
      </c>
      <c r="C4200" t="s">
        <v>485</v>
      </c>
      <c r="D4200" t="s">
        <v>179</v>
      </c>
      <c r="E4200" t="s">
        <v>57</v>
      </c>
      <c r="F4200" t="s">
        <v>19</v>
      </c>
      <c r="G4200" t="s">
        <v>33</v>
      </c>
      <c r="H4200">
        <v>17.670000000000002</v>
      </c>
      <c r="I4200">
        <v>3</v>
      </c>
      <c r="J4200">
        <v>0</v>
      </c>
      <c r="K4200">
        <v>7.7747999999999999</v>
      </c>
    </row>
    <row r="4201" spans="1:11" x14ac:dyDescent="0.2">
      <c r="A4201" t="s">
        <v>13</v>
      </c>
      <c r="B4201" t="s">
        <v>14</v>
      </c>
      <c r="C4201" t="s">
        <v>485</v>
      </c>
      <c r="D4201" t="s">
        <v>179</v>
      </c>
      <c r="E4201" t="s">
        <v>57</v>
      </c>
      <c r="F4201" t="s">
        <v>19</v>
      </c>
      <c r="G4201" t="s">
        <v>21</v>
      </c>
      <c r="H4201">
        <v>1604.9</v>
      </c>
      <c r="I4201">
        <v>5</v>
      </c>
      <c r="J4201">
        <v>0</v>
      </c>
      <c r="K4201">
        <v>481.47</v>
      </c>
    </row>
    <row r="4202" spans="1:11" x14ac:dyDescent="0.2">
      <c r="A4202" t="s">
        <v>13</v>
      </c>
      <c r="B4202" t="s">
        <v>14</v>
      </c>
      <c r="C4202" t="s">
        <v>485</v>
      </c>
      <c r="D4202" t="s">
        <v>179</v>
      </c>
      <c r="E4202" t="s">
        <v>57</v>
      </c>
      <c r="F4202" t="s">
        <v>19</v>
      </c>
      <c r="G4202" t="s">
        <v>31</v>
      </c>
      <c r="H4202">
        <v>385.68599999999998</v>
      </c>
      <c r="I4202">
        <v>1</v>
      </c>
      <c r="J4202">
        <v>0.3</v>
      </c>
      <c r="K4202">
        <v>-60.607799999999997</v>
      </c>
    </row>
    <row r="4203" spans="1:11" x14ac:dyDescent="0.2">
      <c r="A4203" t="s">
        <v>28</v>
      </c>
      <c r="B4203" t="s">
        <v>14</v>
      </c>
      <c r="C4203" t="s">
        <v>79</v>
      </c>
      <c r="D4203" t="s">
        <v>65</v>
      </c>
      <c r="E4203" t="s">
        <v>47</v>
      </c>
      <c r="F4203" t="s">
        <v>26</v>
      </c>
      <c r="G4203" t="s">
        <v>41</v>
      </c>
      <c r="H4203">
        <v>15.984</v>
      </c>
      <c r="I4203">
        <v>2</v>
      </c>
      <c r="J4203">
        <v>0.2</v>
      </c>
      <c r="K4203">
        <v>4.9950000000000001</v>
      </c>
    </row>
    <row r="4204" spans="1:11" x14ac:dyDescent="0.2">
      <c r="A4204" t="s">
        <v>13</v>
      </c>
      <c r="B4204" t="s">
        <v>14</v>
      </c>
      <c r="C4204" t="s">
        <v>182</v>
      </c>
      <c r="D4204" t="s">
        <v>17</v>
      </c>
      <c r="E4204" t="s">
        <v>18</v>
      </c>
      <c r="F4204" t="s">
        <v>26</v>
      </c>
      <c r="G4204" t="s">
        <v>41</v>
      </c>
      <c r="H4204">
        <v>9.42</v>
      </c>
      <c r="I4204">
        <v>3</v>
      </c>
      <c r="J4204">
        <v>0</v>
      </c>
      <c r="K4204">
        <v>4.2389999999999999</v>
      </c>
    </row>
    <row r="4205" spans="1:11" x14ac:dyDescent="0.2">
      <c r="A4205" t="s">
        <v>13</v>
      </c>
      <c r="B4205" t="s">
        <v>14</v>
      </c>
      <c r="C4205" t="s">
        <v>182</v>
      </c>
      <c r="D4205" t="s">
        <v>17</v>
      </c>
      <c r="E4205" t="s">
        <v>18</v>
      </c>
      <c r="F4205" t="s">
        <v>26</v>
      </c>
      <c r="G4205" t="s">
        <v>34</v>
      </c>
      <c r="H4205">
        <v>6.56</v>
      </c>
      <c r="I4205">
        <v>2</v>
      </c>
      <c r="J4205">
        <v>0</v>
      </c>
      <c r="K4205">
        <v>1.9024000000000001</v>
      </c>
    </row>
    <row r="4206" spans="1:11" x14ac:dyDescent="0.2">
      <c r="A4206" t="s">
        <v>13</v>
      </c>
      <c r="B4206" t="s">
        <v>14</v>
      </c>
      <c r="C4206" t="s">
        <v>182</v>
      </c>
      <c r="D4206" t="s">
        <v>17</v>
      </c>
      <c r="E4206" t="s">
        <v>18</v>
      </c>
      <c r="F4206" t="s">
        <v>26</v>
      </c>
      <c r="G4206" t="s">
        <v>41</v>
      </c>
      <c r="H4206">
        <v>24.56</v>
      </c>
      <c r="I4206">
        <v>2</v>
      </c>
      <c r="J4206">
        <v>0</v>
      </c>
      <c r="K4206">
        <v>11.543200000000001</v>
      </c>
    </row>
    <row r="4207" spans="1:11" x14ac:dyDescent="0.2">
      <c r="A4207" t="s">
        <v>28</v>
      </c>
      <c r="B4207" t="s">
        <v>14</v>
      </c>
      <c r="C4207" t="s">
        <v>402</v>
      </c>
      <c r="D4207" t="s">
        <v>74</v>
      </c>
      <c r="E4207" t="s">
        <v>47</v>
      </c>
      <c r="F4207" t="s">
        <v>26</v>
      </c>
      <c r="G4207" t="s">
        <v>37</v>
      </c>
      <c r="H4207">
        <v>128.4</v>
      </c>
      <c r="I4207">
        <v>3</v>
      </c>
      <c r="J4207">
        <v>0</v>
      </c>
      <c r="K4207">
        <v>64.2</v>
      </c>
    </row>
    <row r="4208" spans="1:11" x14ac:dyDescent="0.2">
      <c r="A4208" t="s">
        <v>28</v>
      </c>
      <c r="B4208" t="s">
        <v>14</v>
      </c>
      <c r="C4208" t="s">
        <v>228</v>
      </c>
      <c r="D4208" t="s">
        <v>76</v>
      </c>
      <c r="E4208" t="s">
        <v>57</v>
      </c>
      <c r="F4208" t="s">
        <v>26</v>
      </c>
      <c r="G4208" t="s">
        <v>60</v>
      </c>
      <c r="H4208">
        <v>62.28</v>
      </c>
      <c r="I4208">
        <v>4</v>
      </c>
      <c r="J4208">
        <v>0</v>
      </c>
      <c r="K4208">
        <v>29.271599999999999</v>
      </c>
    </row>
    <row r="4209" spans="1:11" x14ac:dyDescent="0.2">
      <c r="A4209" t="s">
        <v>28</v>
      </c>
      <c r="B4209" t="s">
        <v>22</v>
      </c>
      <c r="C4209" t="s">
        <v>23</v>
      </c>
      <c r="D4209" t="s">
        <v>24</v>
      </c>
      <c r="E4209" t="s">
        <v>25</v>
      </c>
      <c r="F4209" t="s">
        <v>26</v>
      </c>
      <c r="G4209" t="s">
        <v>27</v>
      </c>
      <c r="H4209">
        <v>9.24</v>
      </c>
      <c r="I4209">
        <v>3</v>
      </c>
      <c r="J4209">
        <v>0</v>
      </c>
      <c r="K4209">
        <v>4.4352</v>
      </c>
    </row>
    <row r="4210" spans="1:11" x14ac:dyDescent="0.2">
      <c r="A4210" t="s">
        <v>62</v>
      </c>
      <c r="B4210" t="s">
        <v>22</v>
      </c>
      <c r="C4210" t="s">
        <v>52</v>
      </c>
      <c r="D4210" t="s">
        <v>24</v>
      </c>
      <c r="E4210" t="s">
        <v>25</v>
      </c>
      <c r="F4210" t="s">
        <v>19</v>
      </c>
      <c r="G4210" t="s">
        <v>20</v>
      </c>
      <c r="H4210">
        <v>482.66399999999999</v>
      </c>
      <c r="I4210">
        <v>8</v>
      </c>
      <c r="J4210">
        <v>0.15</v>
      </c>
      <c r="K4210">
        <v>85.176000000000002</v>
      </c>
    </row>
    <row r="4211" spans="1:11" x14ac:dyDescent="0.2">
      <c r="A4211" t="s">
        <v>62</v>
      </c>
      <c r="B4211" t="s">
        <v>22</v>
      </c>
      <c r="C4211" t="s">
        <v>52</v>
      </c>
      <c r="D4211" t="s">
        <v>24</v>
      </c>
      <c r="E4211" t="s">
        <v>25</v>
      </c>
      <c r="F4211" t="s">
        <v>35</v>
      </c>
      <c r="G4211" t="s">
        <v>123</v>
      </c>
      <c r="H4211">
        <v>4799.9840000000004</v>
      </c>
      <c r="I4211">
        <v>2</v>
      </c>
      <c r="J4211">
        <v>0.2</v>
      </c>
      <c r="K4211">
        <v>359.99880000000002</v>
      </c>
    </row>
    <row r="4212" spans="1:11" x14ac:dyDescent="0.2">
      <c r="A4212" t="s">
        <v>13</v>
      </c>
      <c r="B4212" t="s">
        <v>14</v>
      </c>
      <c r="C4212" t="s">
        <v>42</v>
      </c>
      <c r="D4212" t="s">
        <v>43</v>
      </c>
      <c r="E4212" t="s">
        <v>25</v>
      </c>
      <c r="F4212" t="s">
        <v>26</v>
      </c>
      <c r="G4212" t="s">
        <v>41</v>
      </c>
      <c r="H4212">
        <v>37.94</v>
      </c>
      <c r="I4212">
        <v>2</v>
      </c>
      <c r="J4212">
        <v>0</v>
      </c>
      <c r="K4212">
        <v>18.211200000000002</v>
      </c>
    </row>
    <row r="4213" spans="1:11" x14ac:dyDescent="0.2">
      <c r="A4213" t="s">
        <v>13</v>
      </c>
      <c r="B4213" t="s">
        <v>14</v>
      </c>
      <c r="C4213" t="s">
        <v>42</v>
      </c>
      <c r="D4213" t="s">
        <v>43</v>
      </c>
      <c r="E4213" t="s">
        <v>25</v>
      </c>
      <c r="F4213" t="s">
        <v>26</v>
      </c>
      <c r="G4213" t="s">
        <v>37</v>
      </c>
      <c r="H4213">
        <v>18.288</v>
      </c>
      <c r="I4213">
        <v>6</v>
      </c>
      <c r="J4213">
        <v>0.2</v>
      </c>
      <c r="K4213">
        <v>6.6294000000000004</v>
      </c>
    </row>
    <row r="4214" spans="1:11" x14ac:dyDescent="0.2">
      <c r="A4214" t="s">
        <v>13</v>
      </c>
      <c r="B4214" t="s">
        <v>14</v>
      </c>
      <c r="C4214" t="s">
        <v>42</v>
      </c>
      <c r="D4214" t="s">
        <v>43</v>
      </c>
      <c r="E4214" t="s">
        <v>25</v>
      </c>
      <c r="F4214" t="s">
        <v>35</v>
      </c>
      <c r="G4214" t="s">
        <v>123</v>
      </c>
      <c r="H4214">
        <v>385.8</v>
      </c>
      <c r="I4214">
        <v>5</v>
      </c>
      <c r="J4214">
        <v>0.2</v>
      </c>
      <c r="K4214">
        <v>130.20750000000001</v>
      </c>
    </row>
    <row r="4215" spans="1:11" x14ac:dyDescent="0.2">
      <c r="A4215" t="s">
        <v>13</v>
      </c>
      <c r="B4215" t="s">
        <v>14</v>
      </c>
      <c r="C4215" t="s">
        <v>42</v>
      </c>
      <c r="D4215" t="s">
        <v>43</v>
      </c>
      <c r="E4215" t="s">
        <v>25</v>
      </c>
      <c r="F4215" t="s">
        <v>26</v>
      </c>
      <c r="G4215" t="s">
        <v>32</v>
      </c>
      <c r="H4215">
        <v>102.96</v>
      </c>
      <c r="I4215">
        <v>2</v>
      </c>
      <c r="J4215">
        <v>0</v>
      </c>
      <c r="K4215">
        <v>1.0296000000000001</v>
      </c>
    </row>
    <row r="4216" spans="1:11" x14ac:dyDescent="0.2">
      <c r="A4216" t="s">
        <v>13</v>
      </c>
      <c r="B4216" t="s">
        <v>14</v>
      </c>
      <c r="C4216" t="s">
        <v>42</v>
      </c>
      <c r="D4216" t="s">
        <v>43</v>
      </c>
      <c r="E4216" t="s">
        <v>25</v>
      </c>
      <c r="F4216" t="s">
        <v>19</v>
      </c>
      <c r="G4216" t="s">
        <v>20</v>
      </c>
      <c r="H4216">
        <v>174.42</v>
      </c>
      <c r="I4216">
        <v>3</v>
      </c>
      <c r="J4216">
        <v>0</v>
      </c>
      <c r="K4216">
        <v>41.860799999999998</v>
      </c>
    </row>
    <row r="4217" spans="1:11" x14ac:dyDescent="0.2">
      <c r="A4217" t="s">
        <v>62</v>
      </c>
      <c r="B4217" t="s">
        <v>14</v>
      </c>
      <c r="C4217" t="s">
        <v>172</v>
      </c>
      <c r="D4217" t="s">
        <v>65</v>
      </c>
      <c r="E4217" t="s">
        <v>47</v>
      </c>
      <c r="F4217" t="s">
        <v>26</v>
      </c>
      <c r="G4217" t="s">
        <v>37</v>
      </c>
      <c r="H4217">
        <v>1.964</v>
      </c>
      <c r="I4217">
        <v>2</v>
      </c>
      <c r="J4217">
        <v>0.8</v>
      </c>
      <c r="K4217">
        <v>-3.2406000000000001</v>
      </c>
    </row>
    <row r="4218" spans="1:11" x14ac:dyDescent="0.2">
      <c r="A4218" t="s">
        <v>28</v>
      </c>
      <c r="B4218" t="s">
        <v>22</v>
      </c>
      <c r="C4218" t="s">
        <v>79</v>
      </c>
      <c r="D4218" t="s">
        <v>65</v>
      </c>
      <c r="E4218" t="s">
        <v>47</v>
      </c>
      <c r="F4218" t="s">
        <v>19</v>
      </c>
      <c r="G4218" t="s">
        <v>33</v>
      </c>
      <c r="H4218">
        <v>94.427999999999997</v>
      </c>
      <c r="I4218">
        <v>3</v>
      </c>
      <c r="J4218">
        <v>0.6</v>
      </c>
      <c r="K4218">
        <v>-42.492600000000003</v>
      </c>
    </row>
    <row r="4219" spans="1:11" x14ac:dyDescent="0.2">
      <c r="A4219" t="s">
        <v>28</v>
      </c>
      <c r="B4219" t="s">
        <v>14</v>
      </c>
      <c r="C4219" t="s">
        <v>101</v>
      </c>
      <c r="D4219" t="s">
        <v>102</v>
      </c>
      <c r="E4219" t="s">
        <v>47</v>
      </c>
      <c r="F4219" t="s">
        <v>26</v>
      </c>
      <c r="G4219" t="s">
        <v>77</v>
      </c>
      <c r="H4219">
        <v>45.92</v>
      </c>
      <c r="I4219">
        <v>4</v>
      </c>
      <c r="J4219">
        <v>0</v>
      </c>
      <c r="K4219">
        <v>21.5824</v>
      </c>
    </row>
    <row r="4220" spans="1:11" x14ac:dyDescent="0.2">
      <c r="A4220" t="s">
        <v>28</v>
      </c>
      <c r="B4220" t="s">
        <v>44</v>
      </c>
      <c r="C4220" t="s">
        <v>42</v>
      </c>
      <c r="D4220" t="s">
        <v>43</v>
      </c>
      <c r="E4220" t="s">
        <v>25</v>
      </c>
      <c r="F4220" t="s">
        <v>19</v>
      </c>
      <c r="G4220" t="s">
        <v>21</v>
      </c>
      <c r="H4220">
        <v>61.584000000000003</v>
      </c>
      <c r="I4220">
        <v>1</v>
      </c>
      <c r="J4220">
        <v>0.2</v>
      </c>
      <c r="K4220">
        <v>-6.9282000000000004</v>
      </c>
    </row>
    <row r="4221" spans="1:11" x14ac:dyDescent="0.2">
      <c r="A4221" t="s">
        <v>62</v>
      </c>
      <c r="B4221" t="s">
        <v>22</v>
      </c>
      <c r="C4221" t="s">
        <v>182</v>
      </c>
      <c r="D4221" t="s">
        <v>74</v>
      </c>
      <c r="E4221" t="s">
        <v>47</v>
      </c>
      <c r="F4221" t="s">
        <v>26</v>
      </c>
      <c r="G4221" t="s">
        <v>41</v>
      </c>
      <c r="H4221">
        <v>22.48</v>
      </c>
      <c r="I4221">
        <v>1</v>
      </c>
      <c r="J4221">
        <v>0</v>
      </c>
      <c r="K4221">
        <v>10.3408</v>
      </c>
    </row>
    <row r="4222" spans="1:11" x14ac:dyDescent="0.2">
      <c r="A4222" t="s">
        <v>28</v>
      </c>
      <c r="B4222" t="s">
        <v>22</v>
      </c>
      <c r="C4222" t="s">
        <v>135</v>
      </c>
      <c r="D4222" t="s">
        <v>46</v>
      </c>
      <c r="E4222" t="s">
        <v>47</v>
      </c>
      <c r="F4222" t="s">
        <v>19</v>
      </c>
      <c r="G4222" t="s">
        <v>33</v>
      </c>
      <c r="H4222">
        <v>332.02800000000002</v>
      </c>
      <c r="I4222">
        <v>9</v>
      </c>
      <c r="J4222">
        <v>0.6</v>
      </c>
      <c r="K4222">
        <v>-348.62939999999998</v>
      </c>
    </row>
    <row r="4223" spans="1:11" x14ac:dyDescent="0.2">
      <c r="A4223" t="s">
        <v>28</v>
      </c>
      <c r="B4223" t="s">
        <v>22</v>
      </c>
      <c r="C4223" t="s">
        <v>135</v>
      </c>
      <c r="D4223" t="s">
        <v>46</v>
      </c>
      <c r="E4223" t="s">
        <v>47</v>
      </c>
      <c r="F4223" t="s">
        <v>26</v>
      </c>
      <c r="G4223" t="s">
        <v>37</v>
      </c>
      <c r="H4223">
        <v>11.394</v>
      </c>
      <c r="I4223">
        <v>9</v>
      </c>
      <c r="J4223">
        <v>0.8</v>
      </c>
      <c r="K4223">
        <v>-17.660699999999999</v>
      </c>
    </row>
    <row r="4224" spans="1:11" x14ac:dyDescent="0.2">
      <c r="A4224" t="s">
        <v>28</v>
      </c>
      <c r="B4224" t="s">
        <v>22</v>
      </c>
      <c r="C4224" t="s">
        <v>135</v>
      </c>
      <c r="D4224" t="s">
        <v>46</v>
      </c>
      <c r="E4224" t="s">
        <v>47</v>
      </c>
      <c r="F4224" t="s">
        <v>26</v>
      </c>
      <c r="G4224" t="s">
        <v>41</v>
      </c>
      <c r="H4224">
        <v>15.552</v>
      </c>
      <c r="I4224">
        <v>3</v>
      </c>
      <c r="J4224">
        <v>0.2</v>
      </c>
      <c r="K4224">
        <v>5.6375999999999999</v>
      </c>
    </row>
    <row r="4225" spans="1:11" x14ac:dyDescent="0.2">
      <c r="A4225" t="s">
        <v>28</v>
      </c>
      <c r="B4225" t="s">
        <v>22</v>
      </c>
      <c r="C4225" t="s">
        <v>135</v>
      </c>
      <c r="D4225" t="s">
        <v>46</v>
      </c>
      <c r="E4225" t="s">
        <v>47</v>
      </c>
      <c r="F4225" t="s">
        <v>26</v>
      </c>
      <c r="G4225" t="s">
        <v>41</v>
      </c>
      <c r="H4225">
        <v>31.103999999999999</v>
      </c>
      <c r="I4225">
        <v>6</v>
      </c>
      <c r="J4225">
        <v>0.2</v>
      </c>
      <c r="K4225">
        <v>11.2752</v>
      </c>
    </row>
    <row r="4226" spans="1:11" x14ac:dyDescent="0.2">
      <c r="A4226" t="s">
        <v>28</v>
      </c>
      <c r="B4226" t="s">
        <v>22</v>
      </c>
      <c r="C4226" t="s">
        <v>135</v>
      </c>
      <c r="D4226" t="s">
        <v>46</v>
      </c>
      <c r="E4226" t="s">
        <v>47</v>
      </c>
      <c r="F4226" t="s">
        <v>26</v>
      </c>
      <c r="G4226" t="s">
        <v>37</v>
      </c>
      <c r="H4226">
        <v>6.3159999999999998</v>
      </c>
      <c r="I4226">
        <v>1</v>
      </c>
      <c r="J4226">
        <v>0.8</v>
      </c>
      <c r="K4226">
        <v>-10.4214</v>
      </c>
    </row>
    <row r="4227" spans="1:11" x14ac:dyDescent="0.2">
      <c r="A4227" t="s">
        <v>62</v>
      </c>
      <c r="B4227" t="s">
        <v>44</v>
      </c>
      <c r="C4227" t="s">
        <v>55</v>
      </c>
      <c r="D4227" t="s">
        <v>56</v>
      </c>
      <c r="E4227" t="s">
        <v>57</v>
      </c>
      <c r="F4227" t="s">
        <v>26</v>
      </c>
      <c r="G4227" t="s">
        <v>41</v>
      </c>
      <c r="H4227">
        <v>11.352</v>
      </c>
      <c r="I4227">
        <v>3</v>
      </c>
      <c r="J4227">
        <v>0.2</v>
      </c>
      <c r="K4227">
        <v>4.1151</v>
      </c>
    </row>
    <row r="4228" spans="1:11" x14ac:dyDescent="0.2">
      <c r="A4228" t="s">
        <v>62</v>
      </c>
      <c r="B4228" t="s">
        <v>44</v>
      </c>
      <c r="C4228" t="s">
        <v>55</v>
      </c>
      <c r="D4228" t="s">
        <v>56</v>
      </c>
      <c r="E4228" t="s">
        <v>57</v>
      </c>
      <c r="F4228" t="s">
        <v>26</v>
      </c>
      <c r="G4228" t="s">
        <v>27</v>
      </c>
      <c r="H4228">
        <v>20.808</v>
      </c>
      <c r="I4228">
        <v>9</v>
      </c>
      <c r="J4228">
        <v>0.2</v>
      </c>
      <c r="K4228">
        <v>7.0227000000000004</v>
      </c>
    </row>
    <row r="4229" spans="1:11" x14ac:dyDescent="0.2">
      <c r="A4229" t="s">
        <v>28</v>
      </c>
      <c r="B4229" t="s">
        <v>44</v>
      </c>
      <c r="C4229" t="s">
        <v>264</v>
      </c>
      <c r="D4229" t="s">
        <v>65</v>
      </c>
      <c r="E4229" t="s">
        <v>47</v>
      </c>
      <c r="F4229" t="s">
        <v>26</v>
      </c>
      <c r="G4229" t="s">
        <v>37</v>
      </c>
      <c r="H4229">
        <v>11.416</v>
      </c>
      <c r="I4229">
        <v>4</v>
      </c>
      <c r="J4229">
        <v>0.8</v>
      </c>
      <c r="K4229">
        <v>-18.836400000000001</v>
      </c>
    </row>
    <row r="4230" spans="1:11" x14ac:dyDescent="0.2">
      <c r="A4230" t="s">
        <v>13</v>
      </c>
      <c r="B4230" t="s">
        <v>22</v>
      </c>
      <c r="C4230" t="s">
        <v>55</v>
      </c>
      <c r="D4230" t="s">
        <v>56</v>
      </c>
      <c r="E4230" t="s">
        <v>57</v>
      </c>
      <c r="F4230" t="s">
        <v>26</v>
      </c>
      <c r="G4230" t="s">
        <v>34</v>
      </c>
      <c r="H4230">
        <v>9.4079999999999995</v>
      </c>
      <c r="I4230">
        <v>7</v>
      </c>
      <c r="J4230">
        <v>0.2</v>
      </c>
      <c r="K4230">
        <v>0.7056</v>
      </c>
    </row>
    <row r="4231" spans="1:11" x14ac:dyDescent="0.2">
      <c r="A4231" t="s">
        <v>62</v>
      </c>
      <c r="B4231" t="s">
        <v>44</v>
      </c>
      <c r="C4231" t="s">
        <v>42</v>
      </c>
      <c r="D4231" t="s">
        <v>43</v>
      </c>
      <c r="E4231" t="s">
        <v>25</v>
      </c>
      <c r="F4231" t="s">
        <v>26</v>
      </c>
      <c r="G4231" t="s">
        <v>34</v>
      </c>
      <c r="H4231">
        <v>19.829999999999998</v>
      </c>
      <c r="I4231">
        <v>1</v>
      </c>
      <c r="J4231">
        <v>0</v>
      </c>
      <c r="K4231">
        <v>5.9489999999999998</v>
      </c>
    </row>
    <row r="4232" spans="1:11" x14ac:dyDescent="0.2">
      <c r="A4232" t="s">
        <v>28</v>
      </c>
      <c r="B4232" t="s">
        <v>22</v>
      </c>
      <c r="C4232" t="s">
        <v>444</v>
      </c>
      <c r="D4232" t="s">
        <v>70</v>
      </c>
      <c r="E4232" t="s">
        <v>47</v>
      </c>
      <c r="F4232" t="s">
        <v>26</v>
      </c>
      <c r="G4232" t="s">
        <v>41</v>
      </c>
      <c r="H4232">
        <v>209.7</v>
      </c>
      <c r="I4232">
        <v>2</v>
      </c>
      <c r="J4232">
        <v>0</v>
      </c>
      <c r="K4232">
        <v>100.65600000000001</v>
      </c>
    </row>
    <row r="4233" spans="1:11" x14ac:dyDescent="0.2">
      <c r="A4233" t="s">
        <v>28</v>
      </c>
      <c r="B4233" t="s">
        <v>44</v>
      </c>
      <c r="C4233" t="s">
        <v>23</v>
      </c>
      <c r="D4233" t="s">
        <v>24</v>
      </c>
      <c r="E4233" t="s">
        <v>25</v>
      </c>
      <c r="F4233" t="s">
        <v>26</v>
      </c>
      <c r="G4233" t="s">
        <v>38</v>
      </c>
      <c r="H4233">
        <v>43.92</v>
      </c>
      <c r="I4233">
        <v>4</v>
      </c>
      <c r="J4233">
        <v>0</v>
      </c>
      <c r="K4233">
        <v>11.8584</v>
      </c>
    </row>
    <row r="4234" spans="1:11" x14ac:dyDescent="0.2">
      <c r="A4234" t="s">
        <v>28</v>
      </c>
      <c r="B4234" t="s">
        <v>44</v>
      </c>
      <c r="C4234" t="s">
        <v>23</v>
      </c>
      <c r="D4234" t="s">
        <v>24</v>
      </c>
      <c r="E4234" t="s">
        <v>25</v>
      </c>
      <c r="F4234" t="s">
        <v>26</v>
      </c>
      <c r="G4234" t="s">
        <v>37</v>
      </c>
      <c r="H4234">
        <v>20.231999999999999</v>
      </c>
      <c r="I4234">
        <v>3</v>
      </c>
      <c r="J4234">
        <v>0.2</v>
      </c>
      <c r="K4234">
        <v>6.5754000000000001</v>
      </c>
    </row>
    <row r="4235" spans="1:11" x14ac:dyDescent="0.2">
      <c r="A4235" t="s">
        <v>62</v>
      </c>
      <c r="B4235" t="s">
        <v>44</v>
      </c>
      <c r="C4235" t="s">
        <v>82</v>
      </c>
      <c r="D4235" t="s">
        <v>83</v>
      </c>
      <c r="E4235" t="s">
        <v>18</v>
      </c>
      <c r="F4235" t="s">
        <v>35</v>
      </c>
      <c r="G4235" t="s">
        <v>36</v>
      </c>
      <c r="H4235">
        <v>149.97</v>
      </c>
      <c r="I4235">
        <v>3</v>
      </c>
      <c r="J4235">
        <v>0</v>
      </c>
      <c r="K4235">
        <v>5.9988000000000001</v>
      </c>
    </row>
    <row r="4236" spans="1:11" x14ac:dyDescent="0.2">
      <c r="A4236" t="s">
        <v>62</v>
      </c>
      <c r="B4236" t="s">
        <v>44</v>
      </c>
      <c r="C4236" t="s">
        <v>82</v>
      </c>
      <c r="D4236" t="s">
        <v>83</v>
      </c>
      <c r="E4236" t="s">
        <v>18</v>
      </c>
      <c r="F4236" t="s">
        <v>26</v>
      </c>
      <c r="G4236" t="s">
        <v>41</v>
      </c>
      <c r="H4236">
        <v>27.81</v>
      </c>
      <c r="I4236">
        <v>3</v>
      </c>
      <c r="J4236">
        <v>0</v>
      </c>
      <c r="K4236">
        <v>13.0707</v>
      </c>
    </row>
    <row r="4237" spans="1:11" x14ac:dyDescent="0.2">
      <c r="A4237" t="s">
        <v>28</v>
      </c>
      <c r="B4237" t="s">
        <v>22</v>
      </c>
      <c r="C4237" t="s">
        <v>23</v>
      </c>
      <c r="D4237" t="s">
        <v>24</v>
      </c>
      <c r="E4237" t="s">
        <v>25</v>
      </c>
      <c r="F4237" t="s">
        <v>35</v>
      </c>
      <c r="G4237" t="s">
        <v>59</v>
      </c>
      <c r="H4237">
        <v>66.3</v>
      </c>
      <c r="I4237">
        <v>3</v>
      </c>
      <c r="J4237">
        <v>0</v>
      </c>
      <c r="K4237">
        <v>8.6189999999999998</v>
      </c>
    </row>
    <row r="4238" spans="1:11" x14ac:dyDescent="0.2">
      <c r="A4238" t="s">
        <v>28</v>
      </c>
      <c r="B4238" t="s">
        <v>44</v>
      </c>
      <c r="C4238" t="s">
        <v>333</v>
      </c>
      <c r="D4238" t="s">
        <v>248</v>
      </c>
      <c r="E4238" t="s">
        <v>57</v>
      </c>
      <c r="F4238" t="s">
        <v>26</v>
      </c>
      <c r="G4238" t="s">
        <v>34</v>
      </c>
      <c r="H4238">
        <v>1.64</v>
      </c>
      <c r="I4238">
        <v>1</v>
      </c>
      <c r="J4238">
        <v>0</v>
      </c>
      <c r="K4238">
        <v>0.73799999999999999</v>
      </c>
    </row>
    <row r="4239" spans="1:11" x14ac:dyDescent="0.2">
      <c r="A4239" t="s">
        <v>28</v>
      </c>
      <c r="B4239" t="s">
        <v>44</v>
      </c>
      <c r="C4239" t="s">
        <v>333</v>
      </c>
      <c r="D4239" t="s">
        <v>248</v>
      </c>
      <c r="E4239" t="s">
        <v>57</v>
      </c>
      <c r="F4239" t="s">
        <v>19</v>
      </c>
      <c r="G4239" t="s">
        <v>33</v>
      </c>
      <c r="H4239">
        <v>1049.2</v>
      </c>
      <c r="I4239">
        <v>5</v>
      </c>
      <c r="J4239">
        <v>0</v>
      </c>
      <c r="K4239">
        <v>272.79199999999997</v>
      </c>
    </row>
    <row r="4240" spans="1:11" x14ac:dyDescent="0.2">
      <c r="A4240" t="s">
        <v>28</v>
      </c>
      <c r="B4240" t="s">
        <v>44</v>
      </c>
      <c r="C4240" t="s">
        <v>333</v>
      </c>
      <c r="D4240" t="s">
        <v>248</v>
      </c>
      <c r="E4240" t="s">
        <v>57</v>
      </c>
      <c r="F4240" t="s">
        <v>19</v>
      </c>
      <c r="G4240" t="s">
        <v>33</v>
      </c>
      <c r="H4240">
        <v>20.9</v>
      </c>
      <c r="I4240">
        <v>5</v>
      </c>
      <c r="J4240">
        <v>0</v>
      </c>
      <c r="K4240">
        <v>7.524</v>
      </c>
    </row>
    <row r="4241" spans="1:11" x14ac:dyDescent="0.2">
      <c r="A4241" t="s">
        <v>13</v>
      </c>
      <c r="B4241" t="s">
        <v>14</v>
      </c>
      <c r="C4241" t="s">
        <v>126</v>
      </c>
      <c r="D4241" t="s">
        <v>127</v>
      </c>
      <c r="E4241" t="s">
        <v>57</v>
      </c>
      <c r="F4241" t="s">
        <v>26</v>
      </c>
      <c r="G4241" t="s">
        <v>37</v>
      </c>
      <c r="H4241">
        <v>88.08</v>
      </c>
      <c r="I4241">
        <v>6</v>
      </c>
      <c r="J4241">
        <v>0</v>
      </c>
      <c r="K4241">
        <v>40.516800000000003</v>
      </c>
    </row>
    <row r="4242" spans="1:11" x14ac:dyDescent="0.2">
      <c r="A4242" t="s">
        <v>13</v>
      </c>
      <c r="B4242" t="s">
        <v>14</v>
      </c>
      <c r="C4242" t="s">
        <v>126</v>
      </c>
      <c r="D4242" t="s">
        <v>127</v>
      </c>
      <c r="E4242" t="s">
        <v>57</v>
      </c>
      <c r="F4242" t="s">
        <v>19</v>
      </c>
      <c r="G4242" t="s">
        <v>21</v>
      </c>
      <c r="H4242">
        <v>751.92</v>
      </c>
      <c r="I4242">
        <v>4</v>
      </c>
      <c r="J4242">
        <v>0</v>
      </c>
      <c r="K4242">
        <v>150.38399999999999</v>
      </c>
    </row>
    <row r="4243" spans="1:11" x14ac:dyDescent="0.2">
      <c r="A4243" t="s">
        <v>168</v>
      </c>
      <c r="B4243" t="s">
        <v>22</v>
      </c>
      <c r="C4243" t="s">
        <v>75</v>
      </c>
      <c r="D4243" t="s">
        <v>76</v>
      </c>
      <c r="E4243" t="s">
        <v>57</v>
      </c>
      <c r="F4243" t="s">
        <v>19</v>
      </c>
      <c r="G4243" t="s">
        <v>21</v>
      </c>
      <c r="H4243">
        <v>887.10299999999995</v>
      </c>
      <c r="I4243">
        <v>7</v>
      </c>
      <c r="J4243">
        <v>0.1</v>
      </c>
      <c r="K4243">
        <v>177.42060000000001</v>
      </c>
    </row>
    <row r="4244" spans="1:11" x14ac:dyDescent="0.2">
      <c r="A4244" t="s">
        <v>168</v>
      </c>
      <c r="B4244" t="s">
        <v>14</v>
      </c>
      <c r="C4244" t="s">
        <v>204</v>
      </c>
      <c r="D4244" t="s">
        <v>30</v>
      </c>
      <c r="E4244" t="s">
        <v>18</v>
      </c>
      <c r="F4244" t="s">
        <v>35</v>
      </c>
      <c r="G4244" t="s">
        <v>36</v>
      </c>
      <c r="H4244">
        <v>55.944000000000003</v>
      </c>
      <c r="I4244">
        <v>7</v>
      </c>
      <c r="J4244">
        <v>0.2</v>
      </c>
      <c r="K4244">
        <v>-13.2867</v>
      </c>
    </row>
    <row r="4245" spans="1:11" x14ac:dyDescent="0.2">
      <c r="A4245" t="s">
        <v>168</v>
      </c>
      <c r="B4245" t="s">
        <v>14</v>
      </c>
      <c r="C4245" t="s">
        <v>204</v>
      </c>
      <c r="D4245" t="s">
        <v>30</v>
      </c>
      <c r="E4245" t="s">
        <v>18</v>
      </c>
      <c r="F4245" t="s">
        <v>26</v>
      </c>
      <c r="G4245" t="s">
        <v>34</v>
      </c>
      <c r="H4245">
        <v>10.688000000000001</v>
      </c>
      <c r="I4245">
        <v>2</v>
      </c>
      <c r="J4245">
        <v>0.2</v>
      </c>
      <c r="K4245">
        <v>2.2711999999999999</v>
      </c>
    </row>
    <row r="4246" spans="1:11" x14ac:dyDescent="0.2">
      <c r="A4246" t="s">
        <v>168</v>
      </c>
      <c r="B4246" t="s">
        <v>14</v>
      </c>
      <c r="C4246" t="s">
        <v>204</v>
      </c>
      <c r="D4246" t="s">
        <v>30</v>
      </c>
      <c r="E4246" t="s">
        <v>18</v>
      </c>
      <c r="F4246" t="s">
        <v>35</v>
      </c>
      <c r="G4246" t="s">
        <v>36</v>
      </c>
      <c r="H4246">
        <v>11.824</v>
      </c>
      <c r="I4246">
        <v>2</v>
      </c>
      <c r="J4246">
        <v>0.2</v>
      </c>
      <c r="K4246">
        <v>1.0346</v>
      </c>
    </row>
    <row r="4247" spans="1:11" x14ac:dyDescent="0.2">
      <c r="A4247" t="s">
        <v>62</v>
      </c>
      <c r="B4247" t="s">
        <v>14</v>
      </c>
      <c r="C4247" t="s">
        <v>295</v>
      </c>
      <c r="D4247" t="s">
        <v>65</v>
      </c>
      <c r="E4247" t="s">
        <v>47</v>
      </c>
      <c r="F4247" t="s">
        <v>26</v>
      </c>
      <c r="G4247" t="s">
        <v>41</v>
      </c>
      <c r="H4247">
        <v>63.311999999999998</v>
      </c>
      <c r="I4247">
        <v>3</v>
      </c>
      <c r="J4247">
        <v>0.2</v>
      </c>
      <c r="K4247">
        <v>20.5764</v>
      </c>
    </row>
    <row r="4248" spans="1:11" x14ac:dyDescent="0.2">
      <c r="A4248" t="s">
        <v>62</v>
      </c>
      <c r="B4248" t="s">
        <v>14</v>
      </c>
      <c r="C4248" t="s">
        <v>295</v>
      </c>
      <c r="D4248" t="s">
        <v>65</v>
      </c>
      <c r="E4248" t="s">
        <v>47</v>
      </c>
      <c r="F4248" t="s">
        <v>26</v>
      </c>
      <c r="G4248" t="s">
        <v>37</v>
      </c>
      <c r="H4248">
        <v>96.784000000000006</v>
      </c>
      <c r="I4248">
        <v>4</v>
      </c>
      <c r="J4248">
        <v>0.8</v>
      </c>
      <c r="K4248">
        <v>-145.17599999999999</v>
      </c>
    </row>
    <row r="4249" spans="1:11" x14ac:dyDescent="0.2">
      <c r="A4249" t="s">
        <v>62</v>
      </c>
      <c r="B4249" t="s">
        <v>14</v>
      </c>
      <c r="C4249" t="s">
        <v>295</v>
      </c>
      <c r="D4249" t="s">
        <v>65</v>
      </c>
      <c r="E4249" t="s">
        <v>47</v>
      </c>
      <c r="F4249" t="s">
        <v>19</v>
      </c>
      <c r="G4249" t="s">
        <v>33</v>
      </c>
      <c r="H4249">
        <v>10.476000000000001</v>
      </c>
      <c r="I4249">
        <v>3</v>
      </c>
      <c r="J4249">
        <v>0.6</v>
      </c>
      <c r="K4249">
        <v>-6.8094000000000001</v>
      </c>
    </row>
    <row r="4250" spans="1:11" x14ac:dyDescent="0.2">
      <c r="A4250" t="s">
        <v>28</v>
      </c>
      <c r="B4250" t="s">
        <v>22</v>
      </c>
      <c r="C4250" t="s">
        <v>347</v>
      </c>
      <c r="D4250" t="s">
        <v>95</v>
      </c>
      <c r="E4250" t="s">
        <v>25</v>
      </c>
      <c r="F4250" t="s">
        <v>26</v>
      </c>
      <c r="G4250" t="s">
        <v>37</v>
      </c>
      <c r="H4250">
        <v>9.7620000000000005</v>
      </c>
      <c r="I4250">
        <v>2</v>
      </c>
      <c r="J4250">
        <v>0.7</v>
      </c>
      <c r="K4250">
        <v>-6.8334000000000001</v>
      </c>
    </row>
    <row r="4251" spans="1:11" x14ac:dyDescent="0.2">
      <c r="A4251" t="s">
        <v>62</v>
      </c>
      <c r="B4251" t="s">
        <v>22</v>
      </c>
      <c r="C4251" t="s">
        <v>42</v>
      </c>
      <c r="D4251" t="s">
        <v>43</v>
      </c>
      <c r="E4251" t="s">
        <v>25</v>
      </c>
      <c r="F4251" t="s">
        <v>19</v>
      </c>
      <c r="G4251" t="s">
        <v>21</v>
      </c>
      <c r="H4251">
        <v>196.78399999999999</v>
      </c>
      <c r="I4251">
        <v>2</v>
      </c>
      <c r="J4251">
        <v>0.2</v>
      </c>
      <c r="K4251">
        <v>-22.138200000000001</v>
      </c>
    </row>
    <row r="4252" spans="1:11" x14ac:dyDescent="0.2">
      <c r="A4252" t="s">
        <v>13</v>
      </c>
      <c r="B4252" t="s">
        <v>22</v>
      </c>
      <c r="C4252" t="s">
        <v>75</v>
      </c>
      <c r="D4252" t="s">
        <v>76</v>
      </c>
      <c r="E4252" t="s">
        <v>57</v>
      </c>
      <c r="F4252" t="s">
        <v>26</v>
      </c>
      <c r="G4252" t="s">
        <v>60</v>
      </c>
      <c r="H4252">
        <v>47.98</v>
      </c>
      <c r="I4252">
        <v>2</v>
      </c>
      <c r="J4252">
        <v>0</v>
      </c>
      <c r="K4252">
        <v>23.99</v>
      </c>
    </row>
    <row r="4253" spans="1:11" x14ac:dyDescent="0.2">
      <c r="A4253" t="s">
        <v>13</v>
      </c>
      <c r="B4253" t="s">
        <v>22</v>
      </c>
      <c r="C4253" t="s">
        <v>126</v>
      </c>
      <c r="D4253" t="s">
        <v>127</v>
      </c>
      <c r="E4253" t="s">
        <v>57</v>
      </c>
      <c r="F4253" t="s">
        <v>26</v>
      </c>
      <c r="G4253" t="s">
        <v>27</v>
      </c>
      <c r="H4253">
        <v>13.05</v>
      </c>
      <c r="I4253">
        <v>5</v>
      </c>
      <c r="J4253">
        <v>0</v>
      </c>
      <c r="K4253">
        <v>6.0030000000000001</v>
      </c>
    </row>
    <row r="4254" spans="1:11" x14ac:dyDescent="0.2">
      <c r="A4254" t="s">
        <v>28</v>
      </c>
      <c r="B4254" t="s">
        <v>14</v>
      </c>
      <c r="C4254" t="s">
        <v>364</v>
      </c>
      <c r="D4254" t="s">
        <v>68</v>
      </c>
      <c r="E4254" t="s">
        <v>47</v>
      </c>
      <c r="F4254" t="s">
        <v>35</v>
      </c>
      <c r="G4254" t="s">
        <v>59</v>
      </c>
      <c r="H4254">
        <v>63.96</v>
      </c>
      <c r="I4254">
        <v>4</v>
      </c>
      <c r="J4254">
        <v>0</v>
      </c>
      <c r="K4254">
        <v>19.8276</v>
      </c>
    </row>
    <row r="4255" spans="1:11" x14ac:dyDescent="0.2">
      <c r="A4255" t="s">
        <v>28</v>
      </c>
      <c r="B4255" t="s">
        <v>14</v>
      </c>
      <c r="C4255" t="s">
        <v>103</v>
      </c>
      <c r="D4255" t="s">
        <v>167</v>
      </c>
      <c r="E4255" t="s">
        <v>18</v>
      </c>
      <c r="F4255" t="s">
        <v>26</v>
      </c>
      <c r="G4255" t="s">
        <v>38</v>
      </c>
      <c r="H4255">
        <v>80.48</v>
      </c>
      <c r="I4255">
        <v>1</v>
      </c>
      <c r="J4255">
        <v>0</v>
      </c>
      <c r="K4255">
        <v>24.143999999999998</v>
      </c>
    </row>
    <row r="4256" spans="1:11" x14ac:dyDescent="0.2">
      <c r="A4256" t="s">
        <v>28</v>
      </c>
      <c r="B4256" t="s">
        <v>14</v>
      </c>
      <c r="C4256" t="s">
        <v>55</v>
      </c>
      <c r="D4256" t="s">
        <v>56</v>
      </c>
      <c r="E4256" t="s">
        <v>57</v>
      </c>
      <c r="F4256" t="s">
        <v>26</v>
      </c>
      <c r="G4256" t="s">
        <v>37</v>
      </c>
      <c r="H4256">
        <v>11.673</v>
      </c>
      <c r="I4256">
        <v>3</v>
      </c>
      <c r="J4256">
        <v>0.7</v>
      </c>
      <c r="K4256">
        <v>-7.782</v>
      </c>
    </row>
    <row r="4257" spans="1:11" x14ac:dyDescent="0.2">
      <c r="A4257" t="s">
        <v>28</v>
      </c>
      <c r="B4257" t="s">
        <v>14</v>
      </c>
      <c r="C4257" t="s">
        <v>61</v>
      </c>
      <c r="D4257" t="s">
        <v>46</v>
      </c>
      <c r="E4257" t="s">
        <v>47</v>
      </c>
      <c r="F4257" t="s">
        <v>19</v>
      </c>
      <c r="G4257" t="s">
        <v>31</v>
      </c>
      <c r="H4257">
        <v>863.12800000000004</v>
      </c>
      <c r="I4257">
        <v>8</v>
      </c>
      <c r="J4257">
        <v>0.3</v>
      </c>
      <c r="K4257">
        <v>-160.29519999999999</v>
      </c>
    </row>
    <row r="4258" spans="1:11" x14ac:dyDescent="0.2">
      <c r="A4258" t="s">
        <v>28</v>
      </c>
      <c r="B4258" t="s">
        <v>14</v>
      </c>
      <c r="C4258" t="s">
        <v>61</v>
      </c>
      <c r="D4258" t="s">
        <v>46</v>
      </c>
      <c r="E4258" t="s">
        <v>47</v>
      </c>
      <c r="F4258" t="s">
        <v>26</v>
      </c>
      <c r="G4258" t="s">
        <v>37</v>
      </c>
      <c r="H4258">
        <v>3.5640000000000001</v>
      </c>
      <c r="I4258">
        <v>3</v>
      </c>
      <c r="J4258">
        <v>0.8</v>
      </c>
      <c r="K4258">
        <v>-6.2370000000000001</v>
      </c>
    </row>
    <row r="4259" spans="1:11" x14ac:dyDescent="0.2">
      <c r="A4259" t="s">
        <v>28</v>
      </c>
      <c r="B4259" t="s">
        <v>14</v>
      </c>
      <c r="C4259" t="s">
        <v>61</v>
      </c>
      <c r="D4259" t="s">
        <v>46</v>
      </c>
      <c r="E4259" t="s">
        <v>47</v>
      </c>
      <c r="F4259" t="s">
        <v>19</v>
      </c>
      <c r="G4259" t="s">
        <v>20</v>
      </c>
      <c r="H4259">
        <v>956.66480000000001</v>
      </c>
      <c r="I4259">
        <v>7</v>
      </c>
      <c r="J4259">
        <v>0.32</v>
      </c>
      <c r="K4259">
        <v>-225.0976</v>
      </c>
    </row>
    <row r="4260" spans="1:11" x14ac:dyDescent="0.2">
      <c r="A4260" t="s">
        <v>28</v>
      </c>
      <c r="B4260" t="s">
        <v>14</v>
      </c>
      <c r="C4260" t="s">
        <v>61</v>
      </c>
      <c r="D4260" t="s">
        <v>46</v>
      </c>
      <c r="E4260" t="s">
        <v>47</v>
      </c>
      <c r="F4260" t="s">
        <v>26</v>
      </c>
      <c r="G4260" t="s">
        <v>37</v>
      </c>
      <c r="H4260">
        <v>12.587999999999999</v>
      </c>
      <c r="I4260">
        <v>3</v>
      </c>
      <c r="J4260">
        <v>0.8</v>
      </c>
      <c r="K4260">
        <v>-20.140799999999999</v>
      </c>
    </row>
    <row r="4261" spans="1:11" x14ac:dyDescent="0.2">
      <c r="A4261" t="s">
        <v>28</v>
      </c>
      <c r="B4261" t="s">
        <v>14</v>
      </c>
      <c r="C4261" t="s">
        <v>61</v>
      </c>
      <c r="D4261" t="s">
        <v>46</v>
      </c>
      <c r="E4261" t="s">
        <v>47</v>
      </c>
      <c r="F4261" t="s">
        <v>35</v>
      </c>
      <c r="G4261" t="s">
        <v>59</v>
      </c>
      <c r="H4261">
        <v>171.96</v>
      </c>
      <c r="I4261">
        <v>5</v>
      </c>
      <c r="J4261">
        <v>0.2</v>
      </c>
      <c r="K4261">
        <v>45.139499999999998</v>
      </c>
    </row>
    <row r="4262" spans="1:11" x14ac:dyDescent="0.2">
      <c r="A4262" t="s">
        <v>13</v>
      </c>
      <c r="B4262" t="s">
        <v>14</v>
      </c>
      <c r="C4262" t="s">
        <v>42</v>
      </c>
      <c r="D4262" t="s">
        <v>43</v>
      </c>
      <c r="E4262" t="s">
        <v>25</v>
      </c>
      <c r="F4262" t="s">
        <v>19</v>
      </c>
      <c r="G4262" t="s">
        <v>31</v>
      </c>
      <c r="H4262">
        <v>871.4</v>
      </c>
      <c r="I4262">
        <v>4</v>
      </c>
      <c r="J4262">
        <v>0</v>
      </c>
      <c r="K4262">
        <v>148.13800000000001</v>
      </c>
    </row>
    <row r="4263" spans="1:11" x14ac:dyDescent="0.2">
      <c r="A4263" t="s">
        <v>28</v>
      </c>
      <c r="B4263" t="s">
        <v>22</v>
      </c>
      <c r="C4263" t="s">
        <v>84</v>
      </c>
      <c r="D4263" t="s">
        <v>86</v>
      </c>
      <c r="E4263" t="s">
        <v>18</v>
      </c>
      <c r="F4263" t="s">
        <v>19</v>
      </c>
      <c r="G4263" t="s">
        <v>33</v>
      </c>
      <c r="H4263">
        <v>692.47199999999998</v>
      </c>
      <c r="I4263">
        <v>11</v>
      </c>
      <c r="J4263">
        <v>0.2</v>
      </c>
      <c r="K4263">
        <v>190.4298</v>
      </c>
    </row>
    <row r="4264" spans="1:11" x14ac:dyDescent="0.2">
      <c r="A4264" t="s">
        <v>13</v>
      </c>
      <c r="B4264" t="s">
        <v>22</v>
      </c>
      <c r="C4264" t="s">
        <v>333</v>
      </c>
      <c r="D4264" t="s">
        <v>248</v>
      </c>
      <c r="E4264" t="s">
        <v>57</v>
      </c>
      <c r="F4264" t="s">
        <v>19</v>
      </c>
      <c r="G4264" t="s">
        <v>33</v>
      </c>
      <c r="H4264">
        <v>207.76</v>
      </c>
      <c r="I4264">
        <v>4</v>
      </c>
      <c r="J4264">
        <v>0</v>
      </c>
      <c r="K4264">
        <v>85.181600000000003</v>
      </c>
    </row>
    <row r="4265" spans="1:11" x14ac:dyDescent="0.2">
      <c r="A4265" t="s">
        <v>168</v>
      </c>
      <c r="B4265" t="s">
        <v>14</v>
      </c>
      <c r="C4265" t="s">
        <v>293</v>
      </c>
      <c r="D4265" t="s">
        <v>51</v>
      </c>
      <c r="E4265" t="s">
        <v>25</v>
      </c>
      <c r="F4265" t="s">
        <v>35</v>
      </c>
      <c r="G4265" t="s">
        <v>36</v>
      </c>
      <c r="H4265">
        <v>71.927999999999997</v>
      </c>
      <c r="I4265">
        <v>9</v>
      </c>
      <c r="J4265">
        <v>0.2</v>
      </c>
      <c r="K4265">
        <v>6.2937000000000003</v>
      </c>
    </row>
    <row r="4266" spans="1:11" x14ac:dyDescent="0.2">
      <c r="A4266" t="s">
        <v>168</v>
      </c>
      <c r="B4266" t="s">
        <v>14</v>
      </c>
      <c r="C4266" t="s">
        <v>293</v>
      </c>
      <c r="D4266" t="s">
        <v>51</v>
      </c>
      <c r="E4266" t="s">
        <v>25</v>
      </c>
      <c r="F4266" t="s">
        <v>26</v>
      </c>
      <c r="G4266" t="s">
        <v>34</v>
      </c>
      <c r="H4266">
        <v>25.99</v>
      </c>
      <c r="I4266">
        <v>1</v>
      </c>
      <c r="J4266">
        <v>0</v>
      </c>
      <c r="K4266">
        <v>7.5370999999999997</v>
      </c>
    </row>
    <row r="4267" spans="1:11" x14ac:dyDescent="0.2">
      <c r="A4267" t="s">
        <v>28</v>
      </c>
      <c r="B4267" t="s">
        <v>22</v>
      </c>
      <c r="C4267" t="s">
        <v>42</v>
      </c>
      <c r="D4267" t="s">
        <v>43</v>
      </c>
      <c r="E4267" t="s">
        <v>25</v>
      </c>
      <c r="F4267" t="s">
        <v>26</v>
      </c>
      <c r="G4267" t="s">
        <v>37</v>
      </c>
      <c r="H4267">
        <v>3.5920000000000001</v>
      </c>
      <c r="I4267">
        <v>1</v>
      </c>
      <c r="J4267">
        <v>0.2</v>
      </c>
      <c r="K4267">
        <v>1.1225000000000001</v>
      </c>
    </row>
    <row r="4268" spans="1:11" x14ac:dyDescent="0.2">
      <c r="A4268" t="s">
        <v>28</v>
      </c>
      <c r="B4268" t="s">
        <v>22</v>
      </c>
      <c r="C4268" t="s">
        <v>135</v>
      </c>
      <c r="D4268" t="s">
        <v>46</v>
      </c>
      <c r="E4268" t="s">
        <v>47</v>
      </c>
      <c r="F4268" t="s">
        <v>26</v>
      </c>
      <c r="G4268" t="s">
        <v>38</v>
      </c>
      <c r="H4268">
        <v>48.631999999999998</v>
      </c>
      <c r="I4268">
        <v>2</v>
      </c>
      <c r="J4268">
        <v>0.8</v>
      </c>
      <c r="K4268">
        <v>-121.58</v>
      </c>
    </row>
    <row r="4269" spans="1:11" x14ac:dyDescent="0.2">
      <c r="A4269" t="s">
        <v>28</v>
      </c>
      <c r="B4269" t="s">
        <v>44</v>
      </c>
      <c r="C4269" t="s">
        <v>42</v>
      </c>
      <c r="D4269" t="s">
        <v>43</v>
      </c>
      <c r="E4269" t="s">
        <v>25</v>
      </c>
      <c r="F4269" t="s">
        <v>26</v>
      </c>
      <c r="G4269" t="s">
        <v>32</v>
      </c>
      <c r="H4269">
        <v>323.10000000000002</v>
      </c>
      <c r="I4269">
        <v>2</v>
      </c>
      <c r="J4269">
        <v>0</v>
      </c>
      <c r="K4269">
        <v>61.389000000000003</v>
      </c>
    </row>
    <row r="4270" spans="1:11" x14ac:dyDescent="0.2">
      <c r="A4270" t="s">
        <v>28</v>
      </c>
      <c r="B4270" t="s">
        <v>22</v>
      </c>
      <c r="C4270" t="s">
        <v>154</v>
      </c>
      <c r="D4270" t="s">
        <v>132</v>
      </c>
      <c r="E4270" t="s">
        <v>57</v>
      </c>
      <c r="F4270" t="s">
        <v>35</v>
      </c>
      <c r="G4270" t="s">
        <v>123</v>
      </c>
      <c r="H4270">
        <v>9099.93</v>
      </c>
      <c r="I4270">
        <v>7</v>
      </c>
      <c r="J4270">
        <v>0</v>
      </c>
      <c r="K4270">
        <v>2365.9818</v>
      </c>
    </row>
    <row r="4271" spans="1:11" x14ac:dyDescent="0.2">
      <c r="A4271" t="s">
        <v>28</v>
      </c>
      <c r="B4271" t="s">
        <v>22</v>
      </c>
      <c r="C4271" t="s">
        <v>154</v>
      </c>
      <c r="D4271" t="s">
        <v>132</v>
      </c>
      <c r="E4271" t="s">
        <v>57</v>
      </c>
      <c r="F4271" t="s">
        <v>19</v>
      </c>
      <c r="G4271" t="s">
        <v>33</v>
      </c>
      <c r="H4271">
        <v>9.9600000000000009</v>
      </c>
      <c r="I4271">
        <v>2</v>
      </c>
      <c r="J4271">
        <v>0</v>
      </c>
      <c r="K4271">
        <v>3.2867999999999999</v>
      </c>
    </row>
    <row r="4272" spans="1:11" x14ac:dyDescent="0.2">
      <c r="A4272" t="s">
        <v>28</v>
      </c>
      <c r="B4272" t="s">
        <v>22</v>
      </c>
      <c r="C4272" t="s">
        <v>154</v>
      </c>
      <c r="D4272" t="s">
        <v>132</v>
      </c>
      <c r="E4272" t="s">
        <v>57</v>
      </c>
      <c r="F4272" t="s">
        <v>26</v>
      </c>
      <c r="G4272" t="s">
        <v>37</v>
      </c>
      <c r="H4272">
        <v>25.3</v>
      </c>
      <c r="I4272">
        <v>5</v>
      </c>
      <c r="J4272">
        <v>0</v>
      </c>
      <c r="K4272">
        <v>11.891</v>
      </c>
    </row>
    <row r="4273" spans="1:11" x14ac:dyDescent="0.2">
      <c r="A4273" t="s">
        <v>28</v>
      </c>
      <c r="B4273" t="s">
        <v>44</v>
      </c>
      <c r="C4273" t="s">
        <v>75</v>
      </c>
      <c r="D4273" t="s">
        <v>76</v>
      </c>
      <c r="E4273" t="s">
        <v>57</v>
      </c>
      <c r="F4273" t="s">
        <v>26</v>
      </c>
      <c r="G4273" t="s">
        <v>41</v>
      </c>
      <c r="H4273">
        <v>11.36</v>
      </c>
      <c r="I4273">
        <v>2</v>
      </c>
      <c r="J4273">
        <v>0</v>
      </c>
      <c r="K4273">
        <v>5.2256</v>
      </c>
    </row>
    <row r="4274" spans="1:11" x14ac:dyDescent="0.2">
      <c r="A4274" t="s">
        <v>28</v>
      </c>
      <c r="B4274" t="s">
        <v>44</v>
      </c>
      <c r="C4274" t="s">
        <v>75</v>
      </c>
      <c r="D4274" t="s">
        <v>76</v>
      </c>
      <c r="E4274" t="s">
        <v>57</v>
      </c>
      <c r="F4274" t="s">
        <v>19</v>
      </c>
      <c r="G4274" t="s">
        <v>21</v>
      </c>
      <c r="H4274">
        <v>69.263999999999996</v>
      </c>
      <c r="I4274">
        <v>2</v>
      </c>
      <c r="J4274">
        <v>0.1</v>
      </c>
      <c r="K4274">
        <v>14.622400000000001</v>
      </c>
    </row>
    <row r="4275" spans="1:11" x14ac:dyDescent="0.2">
      <c r="A4275" t="s">
        <v>62</v>
      </c>
      <c r="B4275" t="s">
        <v>14</v>
      </c>
      <c r="C4275" t="s">
        <v>330</v>
      </c>
      <c r="D4275" t="s">
        <v>74</v>
      </c>
      <c r="E4275" t="s">
        <v>47</v>
      </c>
      <c r="F4275" t="s">
        <v>26</v>
      </c>
      <c r="G4275" t="s">
        <v>27</v>
      </c>
      <c r="H4275">
        <v>3.69</v>
      </c>
      <c r="I4275">
        <v>1</v>
      </c>
      <c r="J4275">
        <v>0</v>
      </c>
      <c r="K4275">
        <v>1.7343</v>
      </c>
    </row>
    <row r="4276" spans="1:11" x14ac:dyDescent="0.2">
      <c r="A4276" t="s">
        <v>62</v>
      </c>
      <c r="B4276" t="s">
        <v>14</v>
      </c>
      <c r="C4276" t="s">
        <v>330</v>
      </c>
      <c r="D4276" t="s">
        <v>74</v>
      </c>
      <c r="E4276" t="s">
        <v>47</v>
      </c>
      <c r="F4276" t="s">
        <v>26</v>
      </c>
      <c r="G4276" t="s">
        <v>37</v>
      </c>
      <c r="H4276">
        <v>1103.97</v>
      </c>
      <c r="I4276">
        <v>3</v>
      </c>
      <c r="J4276">
        <v>0</v>
      </c>
      <c r="K4276">
        <v>496.78649999999999</v>
      </c>
    </row>
    <row r="4277" spans="1:11" x14ac:dyDescent="0.2">
      <c r="A4277" t="s">
        <v>13</v>
      </c>
      <c r="B4277" t="s">
        <v>22</v>
      </c>
      <c r="C4277" t="s">
        <v>486</v>
      </c>
      <c r="D4277" t="s">
        <v>46</v>
      </c>
      <c r="E4277" t="s">
        <v>47</v>
      </c>
      <c r="F4277" t="s">
        <v>19</v>
      </c>
      <c r="G4277" t="s">
        <v>20</v>
      </c>
      <c r="H4277">
        <v>246.1328</v>
      </c>
      <c r="I4277">
        <v>2</v>
      </c>
      <c r="J4277">
        <v>0.32</v>
      </c>
      <c r="K4277">
        <v>-76.011600000000001</v>
      </c>
    </row>
    <row r="4278" spans="1:11" x14ac:dyDescent="0.2">
      <c r="A4278" t="s">
        <v>13</v>
      </c>
      <c r="B4278" t="s">
        <v>22</v>
      </c>
      <c r="C4278" t="s">
        <v>486</v>
      </c>
      <c r="D4278" t="s">
        <v>46</v>
      </c>
      <c r="E4278" t="s">
        <v>47</v>
      </c>
      <c r="F4278" t="s">
        <v>26</v>
      </c>
      <c r="G4278" t="s">
        <v>27</v>
      </c>
      <c r="H4278">
        <v>11.696</v>
      </c>
      <c r="I4278">
        <v>2</v>
      </c>
      <c r="J4278">
        <v>0.2</v>
      </c>
      <c r="K4278">
        <v>3.9474</v>
      </c>
    </row>
    <row r="4279" spans="1:11" x14ac:dyDescent="0.2">
      <c r="A4279" t="s">
        <v>13</v>
      </c>
      <c r="B4279" t="s">
        <v>22</v>
      </c>
      <c r="C4279" t="s">
        <v>486</v>
      </c>
      <c r="D4279" t="s">
        <v>46</v>
      </c>
      <c r="E4279" t="s">
        <v>47</v>
      </c>
      <c r="F4279" t="s">
        <v>35</v>
      </c>
      <c r="G4279" t="s">
        <v>162</v>
      </c>
      <c r="H4279">
        <v>439.99200000000002</v>
      </c>
      <c r="I4279">
        <v>1</v>
      </c>
      <c r="J4279">
        <v>0.2</v>
      </c>
      <c r="K4279">
        <v>164.99700000000001</v>
      </c>
    </row>
    <row r="4280" spans="1:11" x14ac:dyDescent="0.2">
      <c r="A4280" t="s">
        <v>28</v>
      </c>
      <c r="B4280" t="s">
        <v>44</v>
      </c>
      <c r="C4280" t="s">
        <v>405</v>
      </c>
      <c r="D4280" t="s">
        <v>86</v>
      </c>
      <c r="E4280" t="s">
        <v>18</v>
      </c>
      <c r="F4280" t="s">
        <v>26</v>
      </c>
      <c r="G4280" t="s">
        <v>32</v>
      </c>
      <c r="H4280">
        <v>64.784000000000006</v>
      </c>
      <c r="I4280">
        <v>1</v>
      </c>
      <c r="J4280">
        <v>0.2</v>
      </c>
      <c r="K4280">
        <v>-12.956799999999999</v>
      </c>
    </row>
    <row r="4281" spans="1:11" x14ac:dyDescent="0.2">
      <c r="A4281" t="s">
        <v>28</v>
      </c>
      <c r="B4281" t="s">
        <v>22</v>
      </c>
      <c r="C4281" t="s">
        <v>61</v>
      </c>
      <c r="D4281" t="s">
        <v>46</v>
      </c>
      <c r="E4281" t="s">
        <v>47</v>
      </c>
      <c r="F4281" t="s">
        <v>26</v>
      </c>
      <c r="G4281" t="s">
        <v>37</v>
      </c>
      <c r="H4281">
        <v>33.28</v>
      </c>
      <c r="I4281">
        <v>5</v>
      </c>
      <c r="J4281">
        <v>0.8</v>
      </c>
      <c r="K4281">
        <v>-49.92</v>
      </c>
    </row>
    <row r="4282" spans="1:11" x14ac:dyDescent="0.2">
      <c r="A4282" t="s">
        <v>28</v>
      </c>
      <c r="B4282" t="s">
        <v>22</v>
      </c>
      <c r="C4282" t="s">
        <v>61</v>
      </c>
      <c r="D4282" t="s">
        <v>46</v>
      </c>
      <c r="E4282" t="s">
        <v>47</v>
      </c>
      <c r="F4282" t="s">
        <v>26</v>
      </c>
      <c r="G4282" t="s">
        <v>41</v>
      </c>
      <c r="H4282">
        <v>14.087999999999999</v>
      </c>
      <c r="I4282">
        <v>3</v>
      </c>
      <c r="J4282">
        <v>0.2</v>
      </c>
      <c r="K4282">
        <v>4.9307999999999996</v>
      </c>
    </row>
    <row r="4283" spans="1:11" x14ac:dyDescent="0.2">
      <c r="A4283" t="s">
        <v>13</v>
      </c>
      <c r="B4283" t="s">
        <v>44</v>
      </c>
      <c r="C4283" t="s">
        <v>23</v>
      </c>
      <c r="D4283" t="s">
        <v>24</v>
      </c>
      <c r="E4283" t="s">
        <v>25</v>
      </c>
      <c r="F4283" t="s">
        <v>26</v>
      </c>
      <c r="G4283" t="s">
        <v>34</v>
      </c>
      <c r="H4283">
        <v>11.16</v>
      </c>
      <c r="I4283">
        <v>2</v>
      </c>
      <c r="J4283">
        <v>0</v>
      </c>
      <c r="K4283">
        <v>2.79</v>
      </c>
    </row>
    <row r="4284" spans="1:11" x14ac:dyDescent="0.2">
      <c r="A4284" t="s">
        <v>13</v>
      </c>
      <c r="B4284" t="s">
        <v>44</v>
      </c>
      <c r="C4284" t="s">
        <v>23</v>
      </c>
      <c r="D4284" t="s">
        <v>24</v>
      </c>
      <c r="E4284" t="s">
        <v>25</v>
      </c>
      <c r="F4284" t="s">
        <v>19</v>
      </c>
      <c r="G4284" t="s">
        <v>31</v>
      </c>
      <c r="H4284">
        <v>896.32799999999997</v>
      </c>
      <c r="I4284">
        <v>9</v>
      </c>
      <c r="J4284">
        <v>0.2</v>
      </c>
      <c r="K4284">
        <v>22.408200000000001</v>
      </c>
    </row>
    <row r="4285" spans="1:11" x14ac:dyDescent="0.2">
      <c r="A4285" t="s">
        <v>13</v>
      </c>
      <c r="B4285" t="s">
        <v>44</v>
      </c>
      <c r="C4285" t="s">
        <v>23</v>
      </c>
      <c r="D4285" t="s">
        <v>24</v>
      </c>
      <c r="E4285" t="s">
        <v>25</v>
      </c>
      <c r="F4285" t="s">
        <v>26</v>
      </c>
      <c r="G4285" t="s">
        <v>38</v>
      </c>
      <c r="H4285">
        <v>189</v>
      </c>
      <c r="I4285">
        <v>1</v>
      </c>
      <c r="J4285">
        <v>0</v>
      </c>
      <c r="K4285">
        <v>68.040000000000006</v>
      </c>
    </row>
    <row r="4286" spans="1:11" x14ac:dyDescent="0.2">
      <c r="A4286" t="s">
        <v>28</v>
      </c>
      <c r="B4286" t="s">
        <v>14</v>
      </c>
      <c r="C4286" t="s">
        <v>55</v>
      </c>
      <c r="D4286" t="s">
        <v>56</v>
      </c>
      <c r="E4286" t="s">
        <v>57</v>
      </c>
      <c r="F4286" t="s">
        <v>35</v>
      </c>
      <c r="G4286" t="s">
        <v>36</v>
      </c>
      <c r="H4286">
        <v>53.981999999999999</v>
      </c>
      <c r="I4286">
        <v>3</v>
      </c>
      <c r="J4286">
        <v>0.4</v>
      </c>
      <c r="K4286">
        <v>-10.7964</v>
      </c>
    </row>
    <row r="4287" spans="1:11" x14ac:dyDescent="0.2">
      <c r="A4287" t="s">
        <v>28</v>
      </c>
      <c r="B4287" t="s">
        <v>22</v>
      </c>
      <c r="C4287" t="s">
        <v>338</v>
      </c>
      <c r="D4287" t="s">
        <v>95</v>
      </c>
      <c r="E4287" t="s">
        <v>25</v>
      </c>
      <c r="F4287" t="s">
        <v>19</v>
      </c>
      <c r="G4287" t="s">
        <v>31</v>
      </c>
      <c r="H4287">
        <v>177.22499999999999</v>
      </c>
      <c r="I4287">
        <v>5</v>
      </c>
      <c r="J4287">
        <v>0.5</v>
      </c>
      <c r="K4287">
        <v>-120.51300000000001</v>
      </c>
    </row>
    <row r="4288" spans="1:11" x14ac:dyDescent="0.2">
      <c r="A4288" t="s">
        <v>28</v>
      </c>
      <c r="B4288" t="s">
        <v>14</v>
      </c>
      <c r="C4288" t="s">
        <v>487</v>
      </c>
      <c r="D4288" t="s">
        <v>24</v>
      </c>
      <c r="E4288" t="s">
        <v>25</v>
      </c>
      <c r="F4288" t="s">
        <v>19</v>
      </c>
      <c r="G4288" t="s">
        <v>33</v>
      </c>
      <c r="H4288">
        <v>129.38999999999999</v>
      </c>
      <c r="I4288">
        <v>3</v>
      </c>
      <c r="J4288">
        <v>0</v>
      </c>
      <c r="K4288">
        <v>54.343800000000002</v>
      </c>
    </row>
    <row r="4289" spans="1:11" x14ac:dyDescent="0.2">
      <c r="A4289" t="s">
        <v>28</v>
      </c>
      <c r="B4289" t="s">
        <v>22</v>
      </c>
      <c r="C4289" t="s">
        <v>23</v>
      </c>
      <c r="D4289" t="s">
        <v>24</v>
      </c>
      <c r="E4289" t="s">
        <v>25</v>
      </c>
      <c r="F4289" t="s">
        <v>26</v>
      </c>
      <c r="G4289" t="s">
        <v>32</v>
      </c>
      <c r="H4289">
        <v>54.32</v>
      </c>
      <c r="I4289">
        <v>4</v>
      </c>
      <c r="J4289">
        <v>0</v>
      </c>
      <c r="K4289">
        <v>0.54320000000000002</v>
      </c>
    </row>
    <row r="4290" spans="1:11" x14ac:dyDescent="0.2">
      <c r="A4290" t="s">
        <v>13</v>
      </c>
      <c r="B4290" t="s">
        <v>14</v>
      </c>
      <c r="C4290" t="s">
        <v>404</v>
      </c>
      <c r="D4290" t="s">
        <v>30</v>
      </c>
      <c r="E4290" t="s">
        <v>18</v>
      </c>
      <c r="F4290" t="s">
        <v>35</v>
      </c>
      <c r="G4290" t="s">
        <v>36</v>
      </c>
      <c r="H4290">
        <v>4367.8959999999997</v>
      </c>
      <c r="I4290">
        <v>13</v>
      </c>
      <c r="J4290">
        <v>0.2</v>
      </c>
      <c r="K4290">
        <v>327.59219999999999</v>
      </c>
    </row>
    <row r="4291" spans="1:11" x14ac:dyDescent="0.2">
      <c r="A4291" t="s">
        <v>13</v>
      </c>
      <c r="B4291" t="s">
        <v>14</v>
      </c>
      <c r="C4291" t="s">
        <v>404</v>
      </c>
      <c r="D4291" t="s">
        <v>30</v>
      </c>
      <c r="E4291" t="s">
        <v>18</v>
      </c>
      <c r="F4291" t="s">
        <v>26</v>
      </c>
      <c r="G4291" t="s">
        <v>41</v>
      </c>
      <c r="H4291">
        <v>49.567999999999998</v>
      </c>
      <c r="I4291">
        <v>2</v>
      </c>
      <c r="J4291">
        <v>0.2</v>
      </c>
      <c r="K4291">
        <v>15.49</v>
      </c>
    </row>
    <row r="4292" spans="1:11" x14ac:dyDescent="0.2">
      <c r="A4292" t="s">
        <v>13</v>
      </c>
      <c r="B4292" t="s">
        <v>14</v>
      </c>
      <c r="C4292" t="s">
        <v>404</v>
      </c>
      <c r="D4292" t="s">
        <v>30</v>
      </c>
      <c r="E4292" t="s">
        <v>18</v>
      </c>
      <c r="F4292" t="s">
        <v>26</v>
      </c>
      <c r="G4292" t="s">
        <v>38</v>
      </c>
      <c r="H4292">
        <v>161.376</v>
      </c>
      <c r="I4292">
        <v>6</v>
      </c>
      <c r="J4292">
        <v>0.2</v>
      </c>
      <c r="K4292">
        <v>12.103199999999999</v>
      </c>
    </row>
    <row r="4293" spans="1:11" x14ac:dyDescent="0.2">
      <c r="A4293" t="s">
        <v>13</v>
      </c>
      <c r="B4293" t="s">
        <v>14</v>
      </c>
      <c r="C4293" t="s">
        <v>404</v>
      </c>
      <c r="D4293" t="s">
        <v>30</v>
      </c>
      <c r="E4293" t="s">
        <v>18</v>
      </c>
      <c r="F4293" t="s">
        <v>19</v>
      </c>
      <c r="G4293" t="s">
        <v>33</v>
      </c>
      <c r="H4293">
        <v>2.7839999999999998</v>
      </c>
      <c r="I4293">
        <v>2</v>
      </c>
      <c r="J4293">
        <v>0.2</v>
      </c>
      <c r="K4293">
        <v>0.41760000000000003</v>
      </c>
    </row>
    <row r="4294" spans="1:11" x14ac:dyDescent="0.2">
      <c r="A4294" t="s">
        <v>13</v>
      </c>
      <c r="B4294" t="s">
        <v>14</v>
      </c>
      <c r="C4294" t="s">
        <v>404</v>
      </c>
      <c r="D4294" t="s">
        <v>30</v>
      </c>
      <c r="E4294" t="s">
        <v>18</v>
      </c>
      <c r="F4294" t="s">
        <v>26</v>
      </c>
      <c r="G4294" t="s">
        <v>41</v>
      </c>
      <c r="H4294">
        <v>8.7200000000000006</v>
      </c>
      <c r="I4294">
        <v>5</v>
      </c>
      <c r="J4294">
        <v>0.2</v>
      </c>
      <c r="K4294">
        <v>2.9430000000000001</v>
      </c>
    </row>
    <row r="4295" spans="1:11" x14ac:dyDescent="0.2">
      <c r="A4295" t="s">
        <v>13</v>
      </c>
      <c r="B4295" t="s">
        <v>44</v>
      </c>
      <c r="C4295" t="s">
        <v>154</v>
      </c>
      <c r="D4295" t="s">
        <v>104</v>
      </c>
      <c r="E4295" t="s">
        <v>57</v>
      </c>
      <c r="F4295" t="s">
        <v>26</v>
      </c>
      <c r="G4295" t="s">
        <v>34</v>
      </c>
      <c r="H4295">
        <v>3.9119999999999999</v>
      </c>
      <c r="I4295">
        <v>1</v>
      </c>
      <c r="J4295">
        <v>0.2</v>
      </c>
      <c r="K4295">
        <v>1.0268999999999999</v>
      </c>
    </row>
    <row r="4296" spans="1:11" x14ac:dyDescent="0.2">
      <c r="A4296" t="s">
        <v>168</v>
      </c>
      <c r="B4296" t="s">
        <v>14</v>
      </c>
      <c r="C4296" t="s">
        <v>488</v>
      </c>
      <c r="D4296" t="s">
        <v>46</v>
      </c>
      <c r="E4296" t="s">
        <v>47</v>
      </c>
      <c r="F4296" t="s">
        <v>26</v>
      </c>
      <c r="G4296" t="s">
        <v>60</v>
      </c>
      <c r="H4296">
        <v>59.752000000000002</v>
      </c>
      <c r="I4296">
        <v>7</v>
      </c>
      <c r="J4296">
        <v>0.2</v>
      </c>
      <c r="K4296">
        <v>19.4194</v>
      </c>
    </row>
    <row r="4297" spans="1:11" x14ac:dyDescent="0.2">
      <c r="A4297" t="s">
        <v>13</v>
      </c>
      <c r="B4297" t="s">
        <v>14</v>
      </c>
      <c r="C4297" t="s">
        <v>42</v>
      </c>
      <c r="D4297" t="s">
        <v>43</v>
      </c>
      <c r="E4297" t="s">
        <v>25</v>
      </c>
      <c r="F4297" t="s">
        <v>19</v>
      </c>
      <c r="G4297" t="s">
        <v>33</v>
      </c>
      <c r="H4297">
        <v>63.92</v>
      </c>
      <c r="I4297">
        <v>4</v>
      </c>
      <c r="J4297">
        <v>0</v>
      </c>
      <c r="K4297">
        <v>3.1960000000000002</v>
      </c>
    </row>
    <row r="4298" spans="1:11" x14ac:dyDescent="0.2">
      <c r="A4298" t="s">
        <v>13</v>
      </c>
      <c r="B4298" t="s">
        <v>14</v>
      </c>
      <c r="C4298" t="s">
        <v>42</v>
      </c>
      <c r="D4298" t="s">
        <v>43</v>
      </c>
      <c r="E4298" t="s">
        <v>25</v>
      </c>
      <c r="F4298" t="s">
        <v>35</v>
      </c>
      <c r="G4298" t="s">
        <v>36</v>
      </c>
      <c r="H4298">
        <v>383.96</v>
      </c>
      <c r="I4298">
        <v>5</v>
      </c>
      <c r="J4298">
        <v>0.2</v>
      </c>
      <c r="K4298">
        <v>38.396000000000001</v>
      </c>
    </row>
    <row r="4299" spans="1:11" x14ac:dyDescent="0.2">
      <c r="A4299" t="s">
        <v>168</v>
      </c>
      <c r="B4299" t="s">
        <v>22</v>
      </c>
      <c r="C4299" t="s">
        <v>23</v>
      </c>
      <c r="D4299" t="s">
        <v>24</v>
      </c>
      <c r="E4299" t="s">
        <v>25</v>
      </c>
      <c r="F4299" t="s">
        <v>26</v>
      </c>
      <c r="G4299" t="s">
        <v>37</v>
      </c>
      <c r="H4299">
        <v>7.7519999999999998</v>
      </c>
      <c r="I4299">
        <v>3</v>
      </c>
      <c r="J4299">
        <v>0.2</v>
      </c>
      <c r="K4299">
        <v>2.8100999999999998</v>
      </c>
    </row>
    <row r="4300" spans="1:11" x14ac:dyDescent="0.2">
      <c r="A4300" t="s">
        <v>168</v>
      </c>
      <c r="B4300" t="s">
        <v>22</v>
      </c>
      <c r="C4300" t="s">
        <v>23</v>
      </c>
      <c r="D4300" t="s">
        <v>24</v>
      </c>
      <c r="E4300" t="s">
        <v>25</v>
      </c>
      <c r="F4300" t="s">
        <v>26</v>
      </c>
      <c r="G4300" t="s">
        <v>37</v>
      </c>
      <c r="H4300">
        <v>33.567999999999998</v>
      </c>
      <c r="I4300">
        <v>2</v>
      </c>
      <c r="J4300">
        <v>0.2</v>
      </c>
      <c r="K4300">
        <v>11.748799999999999</v>
      </c>
    </row>
    <row r="4301" spans="1:11" x14ac:dyDescent="0.2">
      <c r="A4301" t="s">
        <v>28</v>
      </c>
      <c r="B4301" t="s">
        <v>14</v>
      </c>
      <c r="C4301" t="s">
        <v>23</v>
      </c>
      <c r="D4301" t="s">
        <v>24</v>
      </c>
      <c r="E4301" t="s">
        <v>25</v>
      </c>
      <c r="F4301" t="s">
        <v>35</v>
      </c>
      <c r="G4301" t="s">
        <v>36</v>
      </c>
      <c r="H4301">
        <v>666.34400000000005</v>
      </c>
      <c r="I4301">
        <v>7</v>
      </c>
      <c r="J4301">
        <v>0.2</v>
      </c>
      <c r="K4301">
        <v>66.634399999999999</v>
      </c>
    </row>
    <row r="4302" spans="1:11" x14ac:dyDescent="0.2">
      <c r="A4302" t="s">
        <v>28</v>
      </c>
      <c r="B4302" t="s">
        <v>14</v>
      </c>
      <c r="C4302" t="s">
        <v>23</v>
      </c>
      <c r="D4302" t="s">
        <v>24</v>
      </c>
      <c r="E4302" t="s">
        <v>25</v>
      </c>
      <c r="F4302" t="s">
        <v>19</v>
      </c>
      <c r="G4302" t="s">
        <v>31</v>
      </c>
      <c r="H4302">
        <v>573.72799999999995</v>
      </c>
      <c r="I4302">
        <v>4</v>
      </c>
      <c r="J4302">
        <v>0.2</v>
      </c>
      <c r="K4302">
        <v>-64.544399999999996</v>
      </c>
    </row>
    <row r="4303" spans="1:11" x14ac:dyDescent="0.2">
      <c r="A4303" t="s">
        <v>28</v>
      </c>
      <c r="B4303" t="s">
        <v>14</v>
      </c>
      <c r="C4303" t="s">
        <v>23</v>
      </c>
      <c r="D4303" t="s">
        <v>24</v>
      </c>
      <c r="E4303" t="s">
        <v>25</v>
      </c>
      <c r="F4303" t="s">
        <v>26</v>
      </c>
      <c r="G4303" t="s">
        <v>37</v>
      </c>
      <c r="H4303">
        <v>21.936</v>
      </c>
      <c r="I4303">
        <v>3</v>
      </c>
      <c r="J4303">
        <v>0.2</v>
      </c>
      <c r="K4303">
        <v>8.2260000000000009</v>
      </c>
    </row>
    <row r="4304" spans="1:11" x14ac:dyDescent="0.2">
      <c r="A4304" t="s">
        <v>28</v>
      </c>
      <c r="B4304" t="s">
        <v>14</v>
      </c>
      <c r="C4304" t="s">
        <v>23</v>
      </c>
      <c r="D4304" t="s">
        <v>24</v>
      </c>
      <c r="E4304" t="s">
        <v>25</v>
      </c>
      <c r="F4304" t="s">
        <v>35</v>
      </c>
      <c r="G4304" t="s">
        <v>123</v>
      </c>
      <c r="H4304">
        <v>447.96800000000002</v>
      </c>
      <c r="I4304">
        <v>4</v>
      </c>
      <c r="J4304">
        <v>0.2</v>
      </c>
      <c r="K4304">
        <v>139.99</v>
      </c>
    </row>
    <row r="4305" spans="1:11" x14ac:dyDescent="0.2">
      <c r="A4305" t="s">
        <v>28</v>
      </c>
      <c r="B4305" t="s">
        <v>22</v>
      </c>
      <c r="C4305" t="s">
        <v>159</v>
      </c>
      <c r="D4305" t="s">
        <v>76</v>
      </c>
      <c r="E4305" t="s">
        <v>57</v>
      </c>
      <c r="F4305" t="s">
        <v>26</v>
      </c>
      <c r="G4305" t="s">
        <v>38</v>
      </c>
      <c r="H4305">
        <v>16.78</v>
      </c>
      <c r="I4305">
        <v>2</v>
      </c>
      <c r="J4305">
        <v>0</v>
      </c>
      <c r="K4305">
        <v>4.1950000000000003</v>
      </c>
    </row>
    <row r="4306" spans="1:11" x14ac:dyDescent="0.2">
      <c r="A4306" t="s">
        <v>28</v>
      </c>
      <c r="B4306" t="s">
        <v>14</v>
      </c>
      <c r="C4306" t="s">
        <v>23</v>
      </c>
      <c r="D4306" t="s">
        <v>24</v>
      </c>
      <c r="E4306" t="s">
        <v>25</v>
      </c>
      <c r="F4306" t="s">
        <v>26</v>
      </c>
      <c r="G4306" t="s">
        <v>34</v>
      </c>
      <c r="H4306">
        <v>20.96</v>
      </c>
      <c r="I4306">
        <v>2</v>
      </c>
      <c r="J4306">
        <v>0</v>
      </c>
      <c r="K4306">
        <v>5.24</v>
      </c>
    </row>
    <row r="4307" spans="1:11" x14ac:dyDescent="0.2">
      <c r="A4307" t="s">
        <v>28</v>
      </c>
      <c r="B4307" t="s">
        <v>14</v>
      </c>
      <c r="C4307" t="s">
        <v>23</v>
      </c>
      <c r="D4307" t="s">
        <v>24</v>
      </c>
      <c r="E4307" t="s">
        <v>25</v>
      </c>
      <c r="F4307" t="s">
        <v>26</v>
      </c>
      <c r="G4307" t="s">
        <v>37</v>
      </c>
      <c r="H4307">
        <v>88.751999999999995</v>
      </c>
      <c r="I4307">
        <v>3</v>
      </c>
      <c r="J4307">
        <v>0.2</v>
      </c>
      <c r="K4307">
        <v>27.734999999999999</v>
      </c>
    </row>
    <row r="4308" spans="1:11" x14ac:dyDescent="0.2">
      <c r="A4308" t="s">
        <v>28</v>
      </c>
      <c r="B4308" t="s">
        <v>14</v>
      </c>
      <c r="C4308" t="s">
        <v>23</v>
      </c>
      <c r="D4308" t="s">
        <v>24</v>
      </c>
      <c r="E4308" t="s">
        <v>25</v>
      </c>
      <c r="F4308" t="s">
        <v>26</v>
      </c>
      <c r="G4308" t="s">
        <v>32</v>
      </c>
      <c r="H4308">
        <v>304.23</v>
      </c>
      <c r="I4308">
        <v>3</v>
      </c>
      <c r="J4308">
        <v>0</v>
      </c>
      <c r="K4308">
        <v>9.1268999999999991</v>
      </c>
    </row>
    <row r="4309" spans="1:11" x14ac:dyDescent="0.2">
      <c r="A4309" t="s">
        <v>28</v>
      </c>
      <c r="B4309" t="s">
        <v>14</v>
      </c>
      <c r="C4309" t="s">
        <v>52</v>
      </c>
      <c r="D4309" t="s">
        <v>24</v>
      </c>
      <c r="E4309" t="s">
        <v>25</v>
      </c>
      <c r="F4309" t="s">
        <v>26</v>
      </c>
      <c r="G4309" t="s">
        <v>60</v>
      </c>
      <c r="H4309">
        <v>167.86</v>
      </c>
      <c r="I4309">
        <v>2</v>
      </c>
      <c r="J4309">
        <v>0</v>
      </c>
      <c r="K4309">
        <v>78.894199999999998</v>
      </c>
    </row>
    <row r="4310" spans="1:11" x14ac:dyDescent="0.2">
      <c r="A4310" t="s">
        <v>28</v>
      </c>
      <c r="B4310" t="s">
        <v>14</v>
      </c>
      <c r="C4310" t="s">
        <v>182</v>
      </c>
      <c r="D4310" t="s">
        <v>83</v>
      </c>
      <c r="E4310" t="s">
        <v>18</v>
      </c>
      <c r="F4310" t="s">
        <v>19</v>
      </c>
      <c r="G4310" t="s">
        <v>33</v>
      </c>
      <c r="H4310">
        <v>82.38</v>
      </c>
      <c r="I4310">
        <v>6</v>
      </c>
      <c r="J4310">
        <v>0</v>
      </c>
      <c r="K4310">
        <v>25.537800000000001</v>
      </c>
    </row>
    <row r="4311" spans="1:11" x14ac:dyDescent="0.2">
      <c r="A4311" t="s">
        <v>13</v>
      </c>
      <c r="B4311" t="s">
        <v>14</v>
      </c>
      <c r="C4311" t="s">
        <v>394</v>
      </c>
      <c r="D4311" t="s">
        <v>121</v>
      </c>
      <c r="E4311" t="s">
        <v>25</v>
      </c>
      <c r="F4311" t="s">
        <v>35</v>
      </c>
      <c r="G4311" t="s">
        <v>36</v>
      </c>
      <c r="H4311">
        <v>23.975999999999999</v>
      </c>
      <c r="I4311">
        <v>3</v>
      </c>
      <c r="J4311">
        <v>0.2</v>
      </c>
      <c r="K4311">
        <v>-5.6943000000000001</v>
      </c>
    </row>
    <row r="4312" spans="1:11" x14ac:dyDescent="0.2">
      <c r="A4312" t="s">
        <v>13</v>
      </c>
      <c r="B4312" t="s">
        <v>14</v>
      </c>
      <c r="C4312" t="s">
        <v>394</v>
      </c>
      <c r="D4312" t="s">
        <v>121</v>
      </c>
      <c r="E4312" t="s">
        <v>25</v>
      </c>
      <c r="F4312" t="s">
        <v>26</v>
      </c>
      <c r="G4312" t="s">
        <v>32</v>
      </c>
      <c r="H4312">
        <v>33.29</v>
      </c>
      <c r="I4312">
        <v>1</v>
      </c>
      <c r="J4312">
        <v>0</v>
      </c>
      <c r="K4312">
        <v>7.9896000000000003</v>
      </c>
    </row>
    <row r="4313" spans="1:11" x14ac:dyDescent="0.2">
      <c r="A4313" t="s">
        <v>28</v>
      </c>
      <c r="B4313" t="s">
        <v>14</v>
      </c>
      <c r="C4313" t="s">
        <v>133</v>
      </c>
      <c r="D4313" t="s">
        <v>104</v>
      </c>
      <c r="E4313" t="s">
        <v>57</v>
      </c>
      <c r="F4313" t="s">
        <v>26</v>
      </c>
      <c r="G4313" t="s">
        <v>37</v>
      </c>
      <c r="H4313">
        <v>14.952</v>
      </c>
      <c r="I4313">
        <v>2</v>
      </c>
      <c r="J4313">
        <v>0.7</v>
      </c>
      <c r="K4313">
        <v>-11.961600000000001</v>
      </c>
    </row>
    <row r="4314" spans="1:11" x14ac:dyDescent="0.2">
      <c r="A4314" t="s">
        <v>28</v>
      </c>
      <c r="B4314" t="s">
        <v>14</v>
      </c>
      <c r="C4314" t="s">
        <v>133</v>
      </c>
      <c r="D4314" t="s">
        <v>104</v>
      </c>
      <c r="E4314" t="s">
        <v>57</v>
      </c>
      <c r="F4314" t="s">
        <v>35</v>
      </c>
      <c r="G4314" t="s">
        <v>36</v>
      </c>
      <c r="H4314">
        <v>323.98200000000003</v>
      </c>
      <c r="I4314">
        <v>3</v>
      </c>
      <c r="J4314">
        <v>0.4</v>
      </c>
      <c r="K4314">
        <v>-80.995500000000007</v>
      </c>
    </row>
    <row r="4315" spans="1:11" x14ac:dyDescent="0.2">
      <c r="A4315" t="s">
        <v>28</v>
      </c>
      <c r="B4315" t="s">
        <v>14</v>
      </c>
      <c r="C4315" t="s">
        <v>133</v>
      </c>
      <c r="D4315" t="s">
        <v>104</v>
      </c>
      <c r="E4315" t="s">
        <v>57</v>
      </c>
      <c r="F4315" t="s">
        <v>26</v>
      </c>
      <c r="G4315" t="s">
        <v>37</v>
      </c>
      <c r="H4315">
        <v>2.286</v>
      </c>
      <c r="I4315">
        <v>2</v>
      </c>
      <c r="J4315">
        <v>0.7</v>
      </c>
      <c r="K4315">
        <v>-1.6763999999999999</v>
      </c>
    </row>
    <row r="4316" spans="1:11" x14ac:dyDescent="0.2">
      <c r="A4316" t="s">
        <v>28</v>
      </c>
      <c r="B4316" t="s">
        <v>14</v>
      </c>
      <c r="C4316" t="s">
        <v>133</v>
      </c>
      <c r="D4316" t="s">
        <v>104</v>
      </c>
      <c r="E4316" t="s">
        <v>57</v>
      </c>
      <c r="F4316" t="s">
        <v>26</v>
      </c>
      <c r="G4316" t="s">
        <v>34</v>
      </c>
      <c r="H4316">
        <v>14.352</v>
      </c>
      <c r="I4316">
        <v>3</v>
      </c>
      <c r="J4316">
        <v>0.2</v>
      </c>
      <c r="K4316">
        <v>0.89700000000000002</v>
      </c>
    </row>
    <row r="4317" spans="1:11" x14ac:dyDescent="0.2">
      <c r="A4317" t="s">
        <v>28</v>
      </c>
      <c r="B4317" t="s">
        <v>14</v>
      </c>
      <c r="C4317" t="s">
        <v>133</v>
      </c>
      <c r="D4317" t="s">
        <v>104</v>
      </c>
      <c r="E4317" t="s">
        <v>57</v>
      </c>
      <c r="F4317" t="s">
        <v>35</v>
      </c>
      <c r="G4317" t="s">
        <v>59</v>
      </c>
      <c r="H4317">
        <v>71.975999999999999</v>
      </c>
      <c r="I4317">
        <v>3</v>
      </c>
      <c r="J4317">
        <v>0.2</v>
      </c>
      <c r="K4317">
        <v>0.89970000000000006</v>
      </c>
    </row>
    <row r="4318" spans="1:11" x14ac:dyDescent="0.2">
      <c r="A4318" t="s">
        <v>62</v>
      </c>
      <c r="B4318" t="s">
        <v>22</v>
      </c>
      <c r="C4318" t="s">
        <v>218</v>
      </c>
      <c r="D4318" t="s">
        <v>132</v>
      </c>
      <c r="E4318" t="s">
        <v>57</v>
      </c>
      <c r="F4318" t="s">
        <v>26</v>
      </c>
      <c r="G4318" t="s">
        <v>34</v>
      </c>
      <c r="H4318">
        <v>9.2100000000000009</v>
      </c>
      <c r="I4318">
        <v>3</v>
      </c>
      <c r="J4318">
        <v>0</v>
      </c>
      <c r="K4318">
        <v>2.3025000000000002</v>
      </c>
    </row>
    <row r="4319" spans="1:11" x14ac:dyDescent="0.2">
      <c r="A4319" t="s">
        <v>62</v>
      </c>
      <c r="B4319" t="s">
        <v>22</v>
      </c>
      <c r="C4319" t="s">
        <v>218</v>
      </c>
      <c r="D4319" t="s">
        <v>132</v>
      </c>
      <c r="E4319" t="s">
        <v>57</v>
      </c>
      <c r="F4319" t="s">
        <v>26</v>
      </c>
      <c r="G4319" t="s">
        <v>41</v>
      </c>
      <c r="H4319">
        <v>18</v>
      </c>
      <c r="I4319">
        <v>5</v>
      </c>
      <c r="J4319">
        <v>0</v>
      </c>
      <c r="K4319">
        <v>8.2799999999999994</v>
      </c>
    </row>
    <row r="4320" spans="1:11" x14ac:dyDescent="0.2">
      <c r="A4320" t="s">
        <v>28</v>
      </c>
      <c r="B4320" t="s">
        <v>14</v>
      </c>
      <c r="C4320" t="s">
        <v>75</v>
      </c>
      <c r="D4320" t="s">
        <v>76</v>
      </c>
      <c r="E4320" t="s">
        <v>57</v>
      </c>
      <c r="F4320" t="s">
        <v>26</v>
      </c>
      <c r="G4320" t="s">
        <v>41</v>
      </c>
      <c r="H4320">
        <v>42.93</v>
      </c>
      <c r="I4320">
        <v>9</v>
      </c>
      <c r="J4320">
        <v>0</v>
      </c>
      <c r="K4320">
        <v>19.3185</v>
      </c>
    </row>
    <row r="4321" spans="1:11" x14ac:dyDescent="0.2">
      <c r="A4321" t="s">
        <v>28</v>
      </c>
      <c r="B4321" t="s">
        <v>14</v>
      </c>
      <c r="C4321" t="s">
        <v>229</v>
      </c>
      <c r="D4321" t="s">
        <v>30</v>
      </c>
      <c r="E4321" t="s">
        <v>18</v>
      </c>
      <c r="F4321" t="s">
        <v>26</v>
      </c>
      <c r="G4321" t="s">
        <v>41</v>
      </c>
      <c r="H4321">
        <v>15.552</v>
      </c>
      <c r="I4321">
        <v>3</v>
      </c>
      <c r="J4321">
        <v>0.2</v>
      </c>
      <c r="K4321">
        <v>5.4432</v>
      </c>
    </row>
    <row r="4322" spans="1:11" x14ac:dyDescent="0.2">
      <c r="A4322" t="s">
        <v>28</v>
      </c>
      <c r="B4322" t="s">
        <v>14</v>
      </c>
      <c r="C4322" t="s">
        <v>229</v>
      </c>
      <c r="D4322" t="s">
        <v>30</v>
      </c>
      <c r="E4322" t="s">
        <v>18</v>
      </c>
      <c r="F4322" t="s">
        <v>26</v>
      </c>
      <c r="G4322" t="s">
        <v>38</v>
      </c>
      <c r="H4322">
        <v>17.920000000000002</v>
      </c>
      <c r="I4322">
        <v>5</v>
      </c>
      <c r="J4322">
        <v>0.2</v>
      </c>
      <c r="K4322">
        <v>1.1200000000000001</v>
      </c>
    </row>
    <row r="4323" spans="1:11" x14ac:dyDescent="0.2">
      <c r="A4323" t="s">
        <v>28</v>
      </c>
      <c r="B4323" t="s">
        <v>14</v>
      </c>
      <c r="C4323" t="s">
        <v>338</v>
      </c>
      <c r="D4323" t="s">
        <v>43</v>
      </c>
      <c r="E4323" t="s">
        <v>25</v>
      </c>
      <c r="F4323" t="s">
        <v>35</v>
      </c>
      <c r="G4323" t="s">
        <v>59</v>
      </c>
      <c r="H4323">
        <v>19.989999999999998</v>
      </c>
      <c r="I4323">
        <v>1</v>
      </c>
      <c r="J4323">
        <v>0</v>
      </c>
      <c r="K4323">
        <v>6.7965999999999998</v>
      </c>
    </row>
    <row r="4324" spans="1:11" x14ac:dyDescent="0.2">
      <c r="A4324" t="s">
        <v>28</v>
      </c>
      <c r="B4324" t="s">
        <v>14</v>
      </c>
      <c r="C4324" t="s">
        <v>338</v>
      </c>
      <c r="D4324" t="s">
        <v>43</v>
      </c>
      <c r="E4324" t="s">
        <v>25</v>
      </c>
      <c r="F4324" t="s">
        <v>26</v>
      </c>
      <c r="G4324" t="s">
        <v>37</v>
      </c>
      <c r="H4324">
        <v>22.92</v>
      </c>
      <c r="I4324">
        <v>5</v>
      </c>
      <c r="J4324">
        <v>0.2</v>
      </c>
      <c r="K4324">
        <v>8.0220000000000002</v>
      </c>
    </row>
    <row r="4325" spans="1:11" x14ac:dyDescent="0.2">
      <c r="A4325" t="s">
        <v>28</v>
      </c>
      <c r="B4325" t="s">
        <v>14</v>
      </c>
      <c r="C4325" t="s">
        <v>489</v>
      </c>
      <c r="D4325" t="s">
        <v>30</v>
      </c>
      <c r="E4325" t="s">
        <v>18</v>
      </c>
      <c r="F4325" t="s">
        <v>35</v>
      </c>
      <c r="G4325" t="s">
        <v>59</v>
      </c>
      <c r="H4325">
        <v>50.88</v>
      </c>
      <c r="I4325">
        <v>6</v>
      </c>
      <c r="J4325">
        <v>0.2</v>
      </c>
      <c r="K4325">
        <v>14.628</v>
      </c>
    </row>
    <row r="4326" spans="1:11" x14ac:dyDescent="0.2">
      <c r="A4326" t="s">
        <v>28</v>
      </c>
      <c r="B4326" t="s">
        <v>14</v>
      </c>
      <c r="C4326" t="s">
        <v>489</v>
      </c>
      <c r="D4326" t="s">
        <v>30</v>
      </c>
      <c r="E4326" t="s">
        <v>18</v>
      </c>
      <c r="F4326" t="s">
        <v>26</v>
      </c>
      <c r="G4326" t="s">
        <v>60</v>
      </c>
      <c r="H4326">
        <v>27.312000000000001</v>
      </c>
      <c r="I4326">
        <v>2</v>
      </c>
      <c r="J4326">
        <v>0.2</v>
      </c>
      <c r="K4326">
        <v>9.2178000000000004</v>
      </c>
    </row>
    <row r="4327" spans="1:11" x14ac:dyDescent="0.2">
      <c r="A4327" t="s">
        <v>28</v>
      </c>
      <c r="B4327" t="s">
        <v>14</v>
      </c>
      <c r="C4327" t="s">
        <v>490</v>
      </c>
      <c r="D4327" t="s">
        <v>81</v>
      </c>
      <c r="E4327" t="s">
        <v>25</v>
      </c>
      <c r="F4327" t="s">
        <v>26</v>
      </c>
      <c r="G4327" t="s">
        <v>60</v>
      </c>
      <c r="H4327">
        <v>7.92</v>
      </c>
      <c r="I4327">
        <v>1</v>
      </c>
      <c r="J4327">
        <v>0.2</v>
      </c>
      <c r="K4327">
        <v>2.7719999999999998</v>
      </c>
    </row>
    <row r="4328" spans="1:11" x14ac:dyDescent="0.2">
      <c r="A4328" t="s">
        <v>28</v>
      </c>
      <c r="B4328" t="s">
        <v>14</v>
      </c>
      <c r="C4328" t="s">
        <v>490</v>
      </c>
      <c r="D4328" t="s">
        <v>81</v>
      </c>
      <c r="E4328" t="s">
        <v>25</v>
      </c>
      <c r="F4328" t="s">
        <v>19</v>
      </c>
      <c r="G4328" t="s">
        <v>33</v>
      </c>
      <c r="H4328">
        <v>14.368</v>
      </c>
      <c r="I4328">
        <v>2</v>
      </c>
      <c r="J4328">
        <v>0.2</v>
      </c>
      <c r="K4328">
        <v>3.9512</v>
      </c>
    </row>
    <row r="4329" spans="1:11" x14ac:dyDescent="0.2">
      <c r="A4329" t="s">
        <v>28</v>
      </c>
      <c r="B4329" t="s">
        <v>44</v>
      </c>
      <c r="C4329" t="s">
        <v>23</v>
      </c>
      <c r="D4329" t="s">
        <v>24</v>
      </c>
      <c r="E4329" t="s">
        <v>25</v>
      </c>
      <c r="F4329" t="s">
        <v>35</v>
      </c>
      <c r="G4329" t="s">
        <v>59</v>
      </c>
      <c r="H4329">
        <v>107.97</v>
      </c>
      <c r="I4329">
        <v>3</v>
      </c>
      <c r="J4329">
        <v>0</v>
      </c>
      <c r="K4329">
        <v>22.6737</v>
      </c>
    </row>
    <row r="4330" spans="1:11" x14ac:dyDescent="0.2">
      <c r="A4330" t="s">
        <v>28</v>
      </c>
      <c r="B4330" t="s">
        <v>44</v>
      </c>
      <c r="C4330" t="s">
        <v>23</v>
      </c>
      <c r="D4330" t="s">
        <v>24</v>
      </c>
      <c r="E4330" t="s">
        <v>25</v>
      </c>
      <c r="F4330" t="s">
        <v>26</v>
      </c>
      <c r="G4330" t="s">
        <v>41</v>
      </c>
      <c r="H4330">
        <v>113.82</v>
      </c>
      <c r="I4330">
        <v>3</v>
      </c>
      <c r="J4330">
        <v>0</v>
      </c>
      <c r="K4330">
        <v>53.495399999999997</v>
      </c>
    </row>
    <row r="4331" spans="1:11" x14ac:dyDescent="0.2">
      <c r="A4331" t="s">
        <v>28</v>
      </c>
      <c r="B4331" t="s">
        <v>14</v>
      </c>
      <c r="C4331" t="s">
        <v>115</v>
      </c>
      <c r="D4331" t="s">
        <v>86</v>
      </c>
      <c r="E4331" t="s">
        <v>18</v>
      </c>
      <c r="F4331" t="s">
        <v>26</v>
      </c>
      <c r="G4331" t="s">
        <v>41</v>
      </c>
      <c r="H4331">
        <v>5.1840000000000002</v>
      </c>
      <c r="I4331">
        <v>1</v>
      </c>
      <c r="J4331">
        <v>0.2</v>
      </c>
      <c r="K4331">
        <v>1.8144</v>
      </c>
    </row>
    <row r="4332" spans="1:11" x14ac:dyDescent="0.2">
      <c r="A4332" t="s">
        <v>168</v>
      </c>
      <c r="B4332" t="s">
        <v>14</v>
      </c>
      <c r="C4332" t="s">
        <v>491</v>
      </c>
      <c r="D4332" t="s">
        <v>74</v>
      </c>
      <c r="E4332" t="s">
        <v>47</v>
      </c>
      <c r="F4332" t="s">
        <v>26</v>
      </c>
      <c r="G4332" t="s">
        <v>34</v>
      </c>
      <c r="H4332">
        <v>16.28</v>
      </c>
      <c r="I4332">
        <v>2</v>
      </c>
      <c r="J4332">
        <v>0</v>
      </c>
      <c r="K4332">
        <v>6.5119999999999996</v>
      </c>
    </row>
    <row r="4333" spans="1:11" x14ac:dyDescent="0.2">
      <c r="A4333" t="s">
        <v>28</v>
      </c>
      <c r="B4333" t="s">
        <v>14</v>
      </c>
      <c r="C4333" t="s">
        <v>155</v>
      </c>
      <c r="D4333" t="s">
        <v>83</v>
      </c>
      <c r="E4333" t="s">
        <v>18</v>
      </c>
      <c r="F4333" t="s">
        <v>26</v>
      </c>
      <c r="G4333" t="s">
        <v>32</v>
      </c>
      <c r="H4333">
        <v>544.38</v>
      </c>
      <c r="I4333">
        <v>3</v>
      </c>
      <c r="J4333">
        <v>0</v>
      </c>
      <c r="K4333">
        <v>157.87020000000001</v>
      </c>
    </row>
    <row r="4334" spans="1:11" x14ac:dyDescent="0.2">
      <c r="A4334" t="s">
        <v>62</v>
      </c>
      <c r="B4334" t="s">
        <v>14</v>
      </c>
      <c r="C4334" t="s">
        <v>52</v>
      </c>
      <c r="D4334" t="s">
        <v>24</v>
      </c>
      <c r="E4334" t="s">
        <v>25</v>
      </c>
      <c r="F4334" t="s">
        <v>26</v>
      </c>
      <c r="G4334" t="s">
        <v>37</v>
      </c>
      <c r="H4334">
        <v>19.824000000000002</v>
      </c>
      <c r="I4334">
        <v>6</v>
      </c>
      <c r="J4334">
        <v>0.2</v>
      </c>
      <c r="K4334">
        <v>6.6905999999999999</v>
      </c>
    </row>
    <row r="4335" spans="1:11" x14ac:dyDescent="0.2">
      <c r="A4335" t="s">
        <v>62</v>
      </c>
      <c r="B4335" t="s">
        <v>14</v>
      </c>
      <c r="C4335" t="s">
        <v>52</v>
      </c>
      <c r="D4335" t="s">
        <v>24</v>
      </c>
      <c r="E4335" t="s">
        <v>25</v>
      </c>
      <c r="F4335" t="s">
        <v>35</v>
      </c>
      <c r="G4335" t="s">
        <v>36</v>
      </c>
      <c r="H4335">
        <v>657.50400000000002</v>
      </c>
      <c r="I4335">
        <v>6</v>
      </c>
      <c r="J4335">
        <v>0.2</v>
      </c>
      <c r="K4335">
        <v>-131.5008</v>
      </c>
    </row>
    <row r="4336" spans="1:11" x14ac:dyDescent="0.2">
      <c r="A4336" t="s">
        <v>62</v>
      </c>
      <c r="B4336" t="s">
        <v>14</v>
      </c>
      <c r="C4336" t="s">
        <v>52</v>
      </c>
      <c r="D4336" t="s">
        <v>24</v>
      </c>
      <c r="E4336" t="s">
        <v>25</v>
      </c>
      <c r="F4336" t="s">
        <v>35</v>
      </c>
      <c r="G4336" t="s">
        <v>59</v>
      </c>
      <c r="H4336">
        <v>99.54</v>
      </c>
      <c r="I4336">
        <v>2</v>
      </c>
      <c r="J4336">
        <v>0</v>
      </c>
      <c r="K4336">
        <v>10.949400000000001</v>
      </c>
    </row>
    <row r="4337" spans="1:11" x14ac:dyDescent="0.2">
      <c r="A4337" t="s">
        <v>62</v>
      </c>
      <c r="B4337" t="s">
        <v>14</v>
      </c>
      <c r="C4337" t="s">
        <v>52</v>
      </c>
      <c r="D4337" t="s">
        <v>24</v>
      </c>
      <c r="E4337" t="s">
        <v>25</v>
      </c>
      <c r="F4337" t="s">
        <v>35</v>
      </c>
      <c r="G4337" t="s">
        <v>59</v>
      </c>
      <c r="H4337">
        <v>199.96</v>
      </c>
      <c r="I4337">
        <v>4</v>
      </c>
      <c r="J4337">
        <v>0</v>
      </c>
      <c r="K4337">
        <v>85.982799999999997</v>
      </c>
    </row>
    <row r="4338" spans="1:11" x14ac:dyDescent="0.2">
      <c r="A4338" t="s">
        <v>28</v>
      </c>
      <c r="B4338" t="s">
        <v>14</v>
      </c>
      <c r="C4338" t="s">
        <v>187</v>
      </c>
      <c r="D4338" t="s">
        <v>76</v>
      </c>
      <c r="E4338" t="s">
        <v>57</v>
      </c>
      <c r="F4338" t="s">
        <v>19</v>
      </c>
      <c r="G4338" t="s">
        <v>21</v>
      </c>
      <c r="H4338">
        <v>631.78200000000004</v>
      </c>
      <c r="I4338">
        <v>2</v>
      </c>
      <c r="J4338">
        <v>0.1</v>
      </c>
      <c r="K4338">
        <v>140.39599999999999</v>
      </c>
    </row>
    <row r="4339" spans="1:11" x14ac:dyDescent="0.2">
      <c r="A4339" t="s">
        <v>28</v>
      </c>
      <c r="B4339" t="s">
        <v>14</v>
      </c>
      <c r="C4339" t="s">
        <v>187</v>
      </c>
      <c r="D4339" t="s">
        <v>76</v>
      </c>
      <c r="E4339" t="s">
        <v>57</v>
      </c>
      <c r="F4339" t="s">
        <v>19</v>
      </c>
      <c r="G4339" t="s">
        <v>33</v>
      </c>
      <c r="H4339">
        <v>60.72</v>
      </c>
      <c r="I4339">
        <v>3</v>
      </c>
      <c r="J4339">
        <v>0</v>
      </c>
      <c r="K4339">
        <v>26.1096</v>
      </c>
    </row>
    <row r="4340" spans="1:11" x14ac:dyDescent="0.2">
      <c r="A4340" t="s">
        <v>13</v>
      </c>
      <c r="B4340" t="s">
        <v>14</v>
      </c>
      <c r="C4340" t="s">
        <v>206</v>
      </c>
      <c r="D4340" t="s">
        <v>81</v>
      </c>
      <c r="E4340" t="s">
        <v>25</v>
      </c>
      <c r="F4340" t="s">
        <v>26</v>
      </c>
      <c r="G4340" t="s">
        <v>37</v>
      </c>
      <c r="H4340">
        <v>20.724</v>
      </c>
      <c r="I4340">
        <v>2</v>
      </c>
      <c r="J4340">
        <v>0.7</v>
      </c>
      <c r="K4340">
        <v>-15.1976</v>
      </c>
    </row>
    <row r="4341" spans="1:11" x14ac:dyDescent="0.2">
      <c r="A4341" t="s">
        <v>13</v>
      </c>
      <c r="B4341" t="s">
        <v>14</v>
      </c>
      <c r="C4341" t="s">
        <v>206</v>
      </c>
      <c r="D4341" t="s">
        <v>81</v>
      </c>
      <c r="E4341" t="s">
        <v>25</v>
      </c>
      <c r="F4341" t="s">
        <v>26</v>
      </c>
      <c r="G4341" t="s">
        <v>32</v>
      </c>
      <c r="H4341">
        <v>415.87200000000001</v>
      </c>
      <c r="I4341">
        <v>8</v>
      </c>
      <c r="J4341">
        <v>0.2</v>
      </c>
      <c r="K4341">
        <v>-41.587200000000003</v>
      </c>
    </row>
    <row r="4342" spans="1:11" x14ac:dyDescent="0.2">
      <c r="A4342" t="s">
        <v>28</v>
      </c>
      <c r="B4342" t="s">
        <v>14</v>
      </c>
      <c r="C4342" t="s">
        <v>235</v>
      </c>
      <c r="D4342" t="s">
        <v>104</v>
      </c>
      <c r="E4342" t="s">
        <v>57</v>
      </c>
      <c r="F4342" t="s">
        <v>26</v>
      </c>
      <c r="G4342" t="s">
        <v>32</v>
      </c>
      <c r="H4342">
        <v>16.768000000000001</v>
      </c>
      <c r="I4342">
        <v>2</v>
      </c>
      <c r="J4342">
        <v>0.2</v>
      </c>
      <c r="K4342">
        <v>1.4672000000000001</v>
      </c>
    </row>
    <row r="4343" spans="1:11" x14ac:dyDescent="0.2">
      <c r="A4343" t="s">
        <v>28</v>
      </c>
      <c r="B4343" t="s">
        <v>14</v>
      </c>
      <c r="C4343" t="s">
        <v>235</v>
      </c>
      <c r="D4343" t="s">
        <v>104</v>
      </c>
      <c r="E4343" t="s">
        <v>57</v>
      </c>
      <c r="F4343" t="s">
        <v>35</v>
      </c>
      <c r="G4343" t="s">
        <v>59</v>
      </c>
      <c r="H4343">
        <v>27.12</v>
      </c>
      <c r="I4343">
        <v>2</v>
      </c>
      <c r="J4343">
        <v>0.2</v>
      </c>
      <c r="K4343">
        <v>-4.7460000000000004</v>
      </c>
    </row>
    <row r="4344" spans="1:11" x14ac:dyDescent="0.2">
      <c r="A4344" t="s">
        <v>13</v>
      </c>
      <c r="B4344" t="s">
        <v>14</v>
      </c>
      <c r="C4344" t="s">
        <v>366</v>
      </c>
      <c r="D4344" t="s">
        <v>24</v>
      </c>
      <c r="E4344" t="s">
        <v>25</v>
      </c>
      <c r="F4344" t="s">
        <v>35</v>
      </c>
      <c r="G4344" t="s">
        <v>36</v>
      </c>
      <c r="H4344">
        <v>95.84</v>
      </c>
      <c r="I4344">
        <v>4</v>
      </c>
      <c r="J4344">
        <v>0.2</v>
      </c>
      <c r="K4344">
        <v>34.741999999999997</v>
      </c>
    </row>
    <row r="4345" spans="1:11" x14ac:dyDescent="0.2">
      <c r="A4345" t="s">
        <v>13</v>
      </c>
      <c r="B4345" t="s">
        <v>14</v>
      </c>
      <c r="C4345" t="s">
        <v>366</v>
      </c>
      <c r="D4345" t="s">
        <v>24</v>
      </c>
      <c r="E4345" t="s">
        <v>25</v>
      </c>
      <c r="F4345" t="s">
        <v>26</v>
      </c>
      <c r="G4345" t="s">
        <v>41</v>
      </c>
      <c r="H4345">
        <v>12.96</v>
      </c>
      <c r="I4345">
        <v>2</v>
      </c>
      <c r="J4345">
        <v>0</v>
      </c>
      <c r="K4345">
        <v>6.2207999999999997</v>
      </c>
    </row>
    <row r="4346" spans="1:11" x14ac:dyDescent="0.2">
      <c r="A4346" t="s">
        <v>13</v>
      </c>
      <c r="B4346" t="s">
        <v>22</v>
      </c>
      <c r="C4346" t="s">
        <v>236</v>
      </c>
      <c r="D4346" t="s">
        <v>40</v>
      </c>
      <c r="E4346" t="s">
        <v>18</v>
      </c>
      <c r="F4346" t="s">
        <v>26</v>
      </c>
      <c r="G4346" t="s">
        <v>37</v>
      </c>
      <c r="H4346">
        <v>19.007999999999999</v>
      </c>
      <c r="I4346">
        <v>8</v>
      </c>
      <c r="J4346">
        <v>0.7</v>
      </c>
      <c r="K4346">
        <v>-12.672000000000001</v>
      </c>
    </row>
    <row r="4347" spans="1:11" x14ac:dyDescent="0.2">
      <c r="A4347" t="s">
        <v>13</v>
      </c>
      <c r="B4347" t="s">
        <v>14</v>
      </c>
      <c r="C4347" t="s">
        <v>389</v>
      </c>
      <c r="D4347" t="s">
        <v>86</v>
      </c>
      <c r="E4347" t="s">
        <v>18</v>
      </c>
      <c r="F4347" t="s">
        <v>26</v>
      </c>
      <c r="G4347" t="s">
        <v>37</v>
      </c>
      <c r="H4347">
        <v>1598.058</v>
      </c>
      <c r="I4347">
        <v>7</v>
      </c>
      <c r="J4347">
        <v>0.7</v>
      </c>
      <c r="K4347">
        <v>-1065.3720000000001</v>
      </c>
    </row>
    <row r="4348" spans="1:11" x14ac:dyDescent="0.2">
      <c r="A4348" t="s">
        <v>13</v>
      </c>
      <c r="B4348" t="s">
        <v>14</v>
      </c>
      <c r="C4348" t="s">
        <v>389</v>
      </c>
      <c r="D4348" t="s">
        <v>86</v>
      </c>
      <c r="E4348" t="s">
        <v>18</v>
      </c>
      <c r="F4348" t="s">
        <v>26</v>
      </c>
      <c r="G4348" t="s">
        <v>34</v>
      </c>
      <c r="H4348">
        <v>36.96</v>
      </c>
      <c r="I4348">
        <v>4</v>
      </c>
      <c r="J4348">
        <v>0.2</v>
      </c>
      <c r="K4348">
        <v>12.012</v>
      </c>
    </row>
    <row r="4349" spans="1:11" x14ac:dyDescent="0.2">
      <c r="A4349" t="s">
        <v>168</v>
      </c>
      <c r="B4349" t="s">
        <v>14</v>
      </c>
      <c r="C4349" t="s">
        <v>97</v>
      </c>
      <c r="D4349" t="s">
        <v>65</v>
      </c>
      <c r="E4349" t="s">
        <v>47</v>
      </c>
      <c r="F4349" t="s">
        <v>26</v>
      </c>
      <c r="G4349" t="s">
        <v>41</v>
      </c>
      <c r="H4349">
        <v>10.368</v>
      </c>
      <c r="I4349">
        <v>2</v>
      </c>
      <c r="J4349">
        <v>0.2</v>
      </c>
      <c r="K4349">
        <v>3.6288</v>
      </c>
    </row>
    <row r="4350" spans="1:11" x14ac:dyDescent="0.2">
      <c r="A4350" t="s">
        <v>168</v>
      </c>
      <c r="B4350" t="s">
        <v>14</v>
      </c>
      <c r="C4350" t="s">
        <v>97</v>
      </c>
      <c r="D4350" t="s">
        <v>65</v>
      </c>
      <c r="E4350" t="s">
        <v>47</v>
      </c>
      <c r="F4350" t="s">
        <v>19</v>
      </c>
      <c r="G4350" t="s">
        <v>33</v>
      </c>
      <c r="H4350">
        <v>77.72</v>
      </c>
      <c r="I4350">
        <v>1</v>
      </c>
      <c r="J4350">
        <v>0.6</v>
      </c>
      <c r="K4350">
        <v>-66.061999999999998</v>
      </c>
    </row>
    <row r="4351" spans="1:11" x14ac:dyDescent="0.2">
      <c r="A4351" t="s">
        <v>168</v>
      </c>
      <c r="B4351" t="s">
        <v>14</v>
      </c>
      <c r="C4351" t="s">
        <v>97</v>
      </c>
      <c r="D4351" t="s">
        <v>65</v>
      </c>
      <c r="E4351" t="s">
        <v>47</v>
      </c>
      <c r="F4351" t="s">
        <v>19</v>
      </c>
      <c r="G4351" t="s">
        <v>21</v>
      </c>
      <c r="H4351">
        <v>520.46400000000006</v>
      </c>
      <c r="I4351">
        <v>2</v>
      </c>
      <c r="J4351">
        <v>0.3</v>
      </c>
      <c r="K4351">
        <v>-14.8704</v>
      </c>
    </row>
    <row r="4352" spans="1:11" x14ac:dyDescent="0.2">
      <c r="A4352" t="s">
        <v>62</v>
      </c>
      <c r="B4352" t="s">
        <v>22</v>
      </c>
      <c r="C4352" t="s">
        <v>178</v>
      </c>
      <c r="D4352" t="s">
        <v>179</v>
      </c>
      <c r="E4352" t="s">
        <v>57</v>
      </c>
      <c r="F4352" t="s">
        <v>26</v>
      </c>
      <c r="G4352" t="s">
        <v>41</v>
      </c>
      <c r="H4352">
        <v>111.96</v>
      </c>
      <c r="I4352">
        <v>2</v>
      </c>
      <c r="J4352">
        <v>0</v>
      </c>
      <c r="K4352">
        <v>54.860399999999998</v>
      </c>
    </row>
    <row r="4353" spans="1:11" x14ac:dyDescent="0.2">
      <c r="A4353" t="s">
        <v>13</v>
      </c>
      <c r="B4353" t="s">
        <v>14</v>
      </c>
      <c r="C4353" t="s">
        <v>325</v>
      </c>
      <c r="D4353" t="s">
        <v>125</v>
      </c>
      <c r="E4353" t="s">
        <v>18</v>
      </c>
      <c r="F4353" t="s">
        <v>35</v>
      </c>
      <c r="G4353" t="s">
        <v>36</v>
      </c>
      <c r="H4353">
        <v>29.16</v>
      </c>
      <c r="I4353">
        <v>3</v>
      </c>
      <c r="J4353">
        <v>0</v>
      </c>
      <c r="K4353">
        <v>8.4564000000000004</v>
      </c>
    </row>
    <row r="4354" spans="1:11" x14ac:dyDescent="0.2">
      <c r="A4354" t="s">
        <v>13</v>
      </c>
      <c r="B4354" t="s">
        <v>14</v>
      </c>
      <c r="C4354" t="s">
        <v>492</v>
      </c>
      <c r="D4354" t="s">
        <v>493</v>
      </c>
      <c r="E4354" t="s">
        <v>47</v>
      </c>
      <c r="F4354" t="s">
        <v>26</v>
      </c>
      <c r="G4354" t="s">
        <v>34</v>
      </c>
      <c r="H4354">
        <v>131.94</v>
      </c>
      <c r="I4354">
        <v>3</v>
      </c>
      <c r="J4354">
        <v>0</v>
      </c>
      <c r="K4354">
        <v>35.623800000000003</v>
      </c>
    </row>
    <row r="4355" spans="1:11" x14ac:dyDescent="0.2">
      <c r="A4355" t="s">
        <v>13</v>
      </c>
      <c r="B4355" t="s">
        <v>14</v>
      </c>
      <c r="C4355" t="s">
        <v>492</v>
      </c>
      <c r="D4355" t="s">
        <v>493</v>
      </c>
      <c r="E4355" t="s">
        <v>47</v>
      </c>
      <c r="F4355" t="s">
        <v>26</v>
      </c>
      <c r="G4355" t="s">
        <v>34</v>
      </c>
      <c r="H4355">
        <v>25.92</v>
      </c>
      <c r="I4355">
        <v>4</v>
      </c>
      <c r="J4355">
        <v>0</v>
      </c>
      <c r="K4355">
        <v>8.2943999999999996</v>
      </c>
    </row>
    <row r="4356" spans="1:11" x14ac:dyDescent="0.2">
      <c r="A4356" t="s">
        <v>13</v>
      </c>
      <c r="B4356" t="s">
        <v>14</v>
      </c>
      <c r="C4356" t="s">
        <v>492</v>
      </c>
      <c r="D4356" t="s">
        <v>493</v>
      </c>
      <c r="E4356" t="s">
        <v>47</v>
      </c>
      <c r="F4356" t="s">
        <v>26</v>
      </c>
      <c r="G4356" t="s">
        <v>32</v>
      </c>
      <c r="H4356">
        <v>704.76</v>
      </c>
      <c r="I4356">
        <v>4</v>
      </c>
      <c r="J4356">
        <v>0</v>
      </c>
      <c r="K4356">
        <v>162.09479999999999</v>
      </c>
    </row>
    <row r="4357" spans="1:11" x14ac:dyDescent="0.2">
      <c r="A4357" t="s">
        <v>13</v>
      </c>
      <c r="B4357" t="s">
        <v>14</v>
      </c>
      <c r="C4357" t="s">
        <v>492</v>
      </c>
      <c r="D4357" t="s">
        <v>493</v>
      </c>
      <c r="E4357" t="s">
        <v>47</v>
      </c>
      <c r="F4357" t="s">
        <v>26</v>
      </c>
      <c r="G4357" t="s">
        <v>77</v>
      </c>
      <c r="H4357">
        <v>7.41</v>
      </c>
      <c r="I4357">
        <v>3</v>
      </c>
      <c r="J4357">
        <v>0</v>
      </c>
      <c r="K4357">
        <v>3.4826999999999999</v>
      </c>
    </row>
    <row r="4358" spans="1:11" x14ac:dyDescent="0.2">
      <c r="A4358" t="s">
        <v>13</v>
      </c>
      <c r="B4358" t="s">
        <v>14</v>
      </c>
      <c r="C4358" t="s">
        <v>492</v>
      </c>
      <c r="D4358" t="s">
        <v>493</v>
      </c>
      <c r="E4358" t="s">
        <v>47</v>
      </c>
      <c r="F4358" t="s">
        <v>26</v>
      </c>
      <c r="G4358" t="s">
        <v>34</v>
      </c>
      <c r="H4358">
        <v>21.5</v>
      </c>
      <c r="I4358">
        <v>10</v>
      </c>
      <c r="J4358">
        <v>0</v>
      </c>
      <c r="K4358">
        <v>7.0949999999999998</v>
      </c>
    </row>
    <row r="4359" spans="1:11" x14ac:dyDescent="0.2">
      <c r="A4359" t="s">
        <v>13</v>
      </c>
      <c r="B4359" t="s">
        <v>14</v>
      </c>
      <c r="C4359" t="s">
        <v>79</v>
      </c>
      <c r="D4359" t="s">
        <v>65</v>
      </c>
      <c r="E4359" t="s">
        <v>47</v>
      </c>
      <c r="F4359" t="s">
        <v>26</v>
      </c>
      <c r="G4359" t="s">
        <v>77</v>
      </c>
      <c r="H4359">
        <v>10.528</v>
      </c>
      <c r="I4359">
        <v>4</v>
      </c>
      <c r="J4359">
        <v>0.2</v>
      </c>
      <c r="K4359">
        <v>3.29</v>
      </c>
    </row>
    <row r="4360" spans="1:11" x14ac:dyDescent="0.2">
      <c r="A4360" t="s">
        <v>13</v>
      </c>
      <c r="B4360" t="s">
        <v>14</v>
      </c>
      <c r="C4360" t="s">
        <v>79</v>
      </c>
      <c r="D4360" t="s">
        <v>65</v>
      </c>
      <c r="E4360" t="s">
        <v>47</v>
      </c>
      <c r="F4360" t="s">
        <v>26</v>
      </c>
      <c r="G4360" t="s">
        <v>41</v>
      </c>
      <c r="H4360">
        <v>20.544</v>
      </c>
      <c r="I4360">
        <v>6</v>
      </c>
      <c r="J4360">
        <v>0.2</v>
      </c>
      <c r="K4360">
        <v>6.42</v>
      </c>
    </row>
    <row r="4361" spans="1:11" x14ac:dyDescent="0.2">
      <c r="A4361" t="s">
        <v>28</v>
      </c>
      <c r="B4361" t="s">
        <v>44</v>
      </c>
      <c r="C4361" t="s">
        <v>184</v>
      </c>
      <c r="D4361" t="s">
        <v>74</v>
      </c>
      <c r="E4361" t="s">
        <v>47</v>
      </c>
      <c r="F4361" t="s">
        <v>26</v>
      </c>
      <c r="G4361" t="s">
        <v>37</v>
      </c>
      <c r="H4361">
        <v>104.9</v>
      </c>
      <c r="I4361">
        <v>5</v>
      </c>
      <c r="J4361">
        <v>0</v>
      </c>
      <c r="K4361">
        <v>50.351999999999997</v>
      </c>
    </row>
    <row r="4362" spans="1:11" x14ac:dyDescent="0.2">
      <c r="A4362" t="s">
        <v>28</v>
      </c>
      <c r="B4362" t="s">
        <v>44</v>
      </c>
      <c r="C4362" t="s">
        <v>184</v>
      </c>
      <c r="D4362" t="s">
        <v>74</v>
      </c>
      <c r="E4362" t="s">
        <v>47</v>
      </c>
      <c r="F4362" t="s">
        <v>26</v>
      </c>
      <c r="G4362" t="s">
        <v>34</v>
      </c>
      <c r="H4362">
        <v>39.68</v>
      </c>
      <c r="I4362">
        <v>2</v>
      </c>
      <c r="J4362">
        <v>0</v>
      </c>
      <c r="K4362">
        <v>16.268799999999999</v>
      </c>
    </row>
    <row r="4363" spans="1:11" x14ac:dyDescent="0.2">
      <c r="A4363" t="s">
        <v>28</v>
      </c>
      <c r="B4363" t="s">
        <v>44</v>
      </c>
      <c r="C4363" t="s">
        <v>184</v>
      </c>
      <c r="D4363" t="s">
        <v>74</v>
      </c>
      <c r="E4363" t="s">
        <v>47</v>
      </c>
      <c r="F4363" t="s">
        <v>26</v>
      </c>
      <c r="G4363" t="s">
        <v>27</v>
      </c>
      <c r="H4363">
        <v>51.75</v>
      </c>
      <c r="I4363">
        <v>5</v>
      </c>
      <c r="J4363">
        <v>0</v>
      </c>
      <c r="K4363">
        <v>24.84</v>
      </c>
    </row>
    <row r="4364" spans="1:11" x14ac:dyDescent="0.2">
      <c r="A4364" t="s">
        <v>13</v>
      </c>
      <c r="B4364" t="s">
        <v>14</v>
      </c>
      <c r="C4364" t="s">
        <v>494</v>
      </c>
      <c r="D4364" t="s">
        <v>74</v>
      </c>
      <c r="E4364" t="s">
        <v>47</v>
      </c>
      <c r="F4364" t="s">
        <v>26</v>
      </c>
      <c r="G4364" t="s">
        <v>34</v>
      </c>
      <c r="H4364">
        <v>11.68</v>
      </c>
      <c r="I4364">
        <v>2</v>
      </c>
      <c r="J4364">
        <v>0</v>
      </c>
      <c r="K4364">
        <v>5.4896000000000003</v>
      </c>
    </row>
    <row r="4365" spans="1:11" x14ac:dyDescent="0.2">
      <c r="A4365" t="s">
        <v>13</v>
      </c>
      <c r="B4365" t="s">
        <v>14</v>
      </c>
      <c r="C4365" t="s">
        <v>494</v>
      </c>
      <c r="D4365" t="s">
        <v>74</v>
      </c>
      <c r="E4365" t="s">
        <v>47</v>
      </c>
      <c r="F4365" t="s">
        <v>35</v>
      </c>
      <c r="G4365" t="s">
        <v>59</v>
      </c>
      <c r="H4365">
        <v>159.75</v>
      </c>
      <c r="I4365">
        <v>5</v>
      </c>
      <c r="J4365">
        <v>0</v>
      </c>
      <c r="K4365">
        <v>11.182499999999999</v>
      </c>
    </row>
    <row r="4366" spans="1:11" x14ac:dyDescent="0.2">
      <c r="A4366" t="s">
        <v>28</v>
      </c>
      <c r="B4366" t="s">
        <v>22</v>
      </c>
      <c r="C4366" t="s">
        <v>324</v>
      </c>
      <c r="D4366" t="s">
        <v>104</v>
      </c>
      <c r="E4366" t="s">
        <v>57</v>
      </c>
      <c r="F4366" t="s">
        <v>26</v>
      </c>
      <c r="G4366" t="s">
        <v>38</v>
      </c>
      <c r="H4366">
        <v>103.968</v>
      </c>
      <c r="I4366">
        <v>6</v>
      </c>
      <c r="J4366">
        <v>0.2</v>
      </c>
      <c r="K4366">
        <v>16.8948</v>
      </c>
    </row>
    <row r="4367" spans="1:11" x14ac:dyDescent="0.2">
      <c r="A4367" t="s">
        <v>28</v>
      </c>
      <c r="B4367" t="s">
        <v>44</v>
      </c>
      <c r="C4367" t="s">
        <v>495</v>
      </c>
      <c r="D4367" t="s">
        <v>24</v>
      </c>
      <c r="E4367" t="s">
        <v>25</v>
      </c>
      <c r="F4367" t="s">
        <v>19</v>
      </c>
      <c r="G4367" t="s">
        <v>33</v>
      </c>
      <c r="H4367">
        <v>303.25</v>
      </c>
      <c r="I4367">
        <v>5</v>
      </c>
      <c r="J4367">
        <v>0</v>
      </c>
      <c r="K4367">
        <v>63.682499999999997</v>
      </c>
    </row>
    <row r="4368" spans="1:11" x14ac:dyDescent="0.2">
      <c r="A4368" t="s">
        <v>28</v>
      </c>
      <c r="B4368" t="s">
        <v>44</v>
      </c>
      <c r="C4368" t="s">
        <v>495</v>
      </c>
      <c r="D4368" t="s">
        <v>24</v>
      </c>
      <c r="E4368" t="s">
        <v>25</v>
      </c>
      <c r="F4368" t="s">
        <v>26</v>
      </c>
      <c r="G4368" t="s">
        <v>38</v>
      </c>
      <c r="H4368">
        <v>270.72000000000003</v>
      </c>
      <c r="I4368">
        <v>3</v>
      </c>
      <c r="J4368">
        <v>0</v>
      </c>
      <c r="K4368">
        <v>78.508799999999994</v>
      </c>
    </row>
    <row r="4369" spans="1:11" x14ac:dyDescent="0.2">
      <c r="A4369" t="s">
        <v>28</v>
      </c>
      <c r="B4369" t="s">
        <v>44</v>
      </c>
      <c r="C4369" t="s">
        <v>495</v>
      </c>
      <c r="D4369" t="s">
        <v>24</v>
      </c>
      <c r="E4369" t="s">
        <v>25</v>
      </c>
      <c r="F4369" t="s">
        <v>19</v>
      </c>
      <c r="G4369" t="s">
        <v>21</v>
      </c>
      <c r="H4369">
        <v>1487.04</v>
      </c>
      <c r="I4369">
        <v>5</v>
      </c>
      <c r="J4369">
        <v>0.2</v>
      </c>
      <c r="K4369">
        <v>148.70400000000001</v>
      </c>
    </row>
    <row r="4370" spans="1:11" x14ac:dyDescent="0.2">
      <c r="A4370" t="s">
        <v>13</v>
      </c>
      <c r="B4370" t="s">
        <v>44</v>
      </c>
      <c r="C4370" t="s">
        <v>16</v>
      </c>
      <c r="D4370" t="s">
        <v>17</v>
      </c>
      <c r="E4370" t="s">
        <v>18</v>
      </c>
      <c r="F4370" t="s">
        <v>26</v>
      </c>
      <c r="G4370" t="s">
        <v>60</v>
      </c>
      <c r="H4370">
        <v>17.48</v>
      </c>
      <c r="I4370">
        <v>2</v>
      </c>
      <c r="J4370">
        <v>0</v>
      </c>
      <c r="K4370">
        <v>8.2156000000000002</v>
      </c>
    </row>
    <row r="4371" spans="1:11" x14ac:dyDescent="0.2">
      <c r="A4371" t="s">
        <v>13</v>
      </c>
      <c r="B4371" t="s">
        <v>44</v>
      </c>
      <c r="C4371" t="s">
        <v>16</v>
      </c>
      <c r="D4371" t="s">
        <v>17</v>
      </c>
      <c r="E4371" t="s">
        <v>18</v>
      </c>
      <c r="F4371" t="s">
        <v>26</v>
      </c>
      <c r="G4371" t="s">
        <v>60</v>
      </c>
      <c r="H4371">
        <v>71.88</v>
      </c>
      <c r="I4371">
        <v>2</v>
      </c>
      <c r="J4371">
        <v>0</v>
      </c>
      <c r="K4371">
        <v>32.345999999999997</v>
      </c>
    </row>
    <row r="4372" spans="1:11" x14ac:dyDescent="0.2">
      <c r="A4372" t="s">
        <v>28</v>
      </c>
      <c r="B4372" t="s">
        <v>14</v>
      </c>
      <c r="C4372" t="s">
        <v>52</v>
      </c>
      <c r="D4372" t="s">
        <v>24</v>
      </c>
      <c r="E4372" t="s">
        <v>25</v>
      </c>
      <c r="F4372" t="s">
        <v>26</v>
      </c>
      <c r="G4372" t="s">
        <v>34</v>
      </c>
      <c r="H4372">
        <v>60.45</v>
      </c>
      <c r="I4372">
        <v>3</v>
      </c>
      <c r="J4372">
        <v>0</v>
      </c>
      <c r="K4372">
        <v>16.3215</v>
      </c>
    </row>
    <row r="4373" spans="1:11" x14ac:dyDescent="0.2">
      <c r="A4373" t="s">
        <v>28</v>
      </c>
      <c r="B4373" t="s">
        <v>14</v>
      </c>
      <c r="C4373" t="s">
        <v>52</v>
      </c>
      <c r="D4373" t="s">
        <v>24</v>
      </c>
      <c r="E4373" t="s">
        <v>25</v>
      </c>
      <c r="F4373" t="s">
        <v>19</v>
      </c>
      <c r="G4373" t="s">
        <v>31</v>
      </c>
      <c r="H4373">
        <v>253.17599999999999</v>
      </c>
      <c r="I4373">
        <v>3</v>
      </c>
      <c r="J4373">
        <v>0.2</v>
      </c>
      <c r="K4373">
        <v>-31.646999999999998</v>
      </c>
    </row>
    <row r="4374" spans="1:11" x14ac:dyDescent="0.2">
      <c r="A4374" t="s">
        <v>28</v>
      </c>
      <c r="B4374" t="s">
        <v>14</v>
      </c>
      <c r="C4374" t="s">
        <v>425</v>
      </c>
      <c r="D4374" t="s">
        <v>65</v>
      </c>
      <c r="E4374" t="s">
        <v>47</v>
      </c>
      <c r="F4374" t="s">
        <v>26</v>
      </c>
      <c r="G4374" t="s">
        <v>37</v>
      </c>
      <c r="H4374">
        <v>2.88</v>
      </c>
      <c r="I4374">
        <v>5</v>
      </c>
      <c r="J4374">
        <v>0.8</v>
      </c>
      <c r="K4374">
        <v>-4.4640000000000004</v>
      </c>
    </row>
    <row r="4375" spans="1:11" x14ac:dyDescent="0.2">
      <c r="A4375" t="s">
        <v>28</v>
      </c>
      <c r="B4375" t="s">
        <v>14</v>
      </c>
      <c r="C4375" t="s">
        <v>425</v>
      </c>
      <c r="D4375" t="s">
        <v>65</v>
      </c>
      <c r="E4375" t="s">
        <v>47</v>
      </c>
      <c r="F4375" t="s">
        <v>19</v>
      </c>
      <c r="G4375" t="s">
        <v>20</v>
      </c>
      <c r="H4375">
        <v>384.94400000000002</v>
      </c>
      <c r="I4375">
        <v>4</v>
      </c>
      <c r="J4375">
        <v>0.3</v>
      </c>
      <c r="K4375">
        <v>-126.4816</v>
      </c>
    </row>
    <row r="4376" spans="1:11" x14ac:dyDescent="0.2">
      <c r="A4376" t="s">
        <v>28</v>
      </c>
      <c r="B4376" t="s">
        <v>14</v>
      </c>
      <c r="C4376" t="s">
        <v>425</v>
      </c>
      <c r="D4376" t="s">
        <v>65</v>
      </c>
      <c r="E4376" t="s">
        <v>47</v>
      </c>
      <c r="F4376" t="s">
        <v>35</v>
      </c>
      <c r="G4376" t="s">
        <v>36</v>
      </c>
      <c r="H4376">
        <v>153.584</v>
      </c>
      <c r="I4376">
        <v>2</v>
      </c>
      <c r="J4376">
        <v>0.2</v>
      </c>
      <c r="K4376">
        <v>13.438599999999999</v>
      </c>
    </row>
    <row r="4377" spans="1:11" x14ac:dyDescent="0.2">
      <c r="A4377" t="s">
        <v>28</v>
      </c>
      <c r="B4377" t="s">
        <v>14</v>
      </c>
      <c r="C4377" t="s">
        <v>425</v>
      </c>
      <c r="D4377" t="s">
        <v>65</v>
      </c>
      <c r="E4377" t="s">
        <v>47</v>
      </c>
      <c r="F4377" t="s">
        <v>19</v>
      </c>
      <c r="G4377" t="s">
        <v>20</v>
      </c>
      <c r="H4377">
        <v>913.43</v>
      </c>
      <c r="I4377">
        <v>5</v>
      </c>
      <c r="J4377">
        <v>0.3</v>
      </c>
      <c r="K4377">
        <v>-52.195999999999998</v>
      </c>
    </row>
    <row r="4378" spans="1:11" x14ac:dyDescent="0.2">
      <c r="A4378" t="s">
        <v>28</v>
      </c>
      <c r="B4378" t="s">
        <v>22</v>
      </c>
      <c r="C4378" t="s">
        <v>52</v>
      </c>
      <c r="D4378" t="s">
        <v>24</v>
      </c>
      <c r="E4378" t="s">
        <v>25</v>
      </c>
      <c r="F4378" t="s">
        <v>26</v>
      </c>
      <c r="G4378" t="s">
        <v>38</v>
      </c>
      <c r="H4378">
        <v>43.92</v>
      </c>
      <c r="I4378">
        <v>4</v>
      </c>
      <c r="J4378">
        <v>0</v>
      </c>
      <c r="K4378">
        <v>11.8584</v>
      </c>
    </row>
    <row r="4379" spans="1:11" x14ac:dyDescent="0.2">
      <c r="A4379" t="s">
        <v>28</v>
      </c>
      <c r="B4379" t="s">
        <v>22</v>
      </c>
      <c r="C4379" t="s">
        <v>52</v>
      </c>
      <c r="D4379" t="s">
        <v>24</v>
      </c>
      <c r="E4379" t="s">
        <v>25</v>
      </c>
      <c r="F4379" t="s">
        <v>26</v>
      </c>
      <c r="G4379" t="s">
        <v>37</v>
      </c>
      <c r="H4379">
        <v>25.032</v>
      </c>
      <c r="I4379">
        <v>3</v>
      </c>
      <c r="J4379">
        <v>0.2</v>
      </c>
      <c r="K4379">
        <v>7.8224999999999998</v>
      </c>
    </row>
    <row r="4380" spans="1:11" x14ac:dyDescent="0.2">
      <c r="A4380" t="s">
        <v>62</v>
      </c>
      <c r="B4380" t="s">
        <v>14</v>
      </c>
      <c r="C4380" t="s">
        <v>75</v>
      </c>
      <c r="D4380" t="s">
        <v>76</v>
      </c>
      <c r="E4380" t="s">
        <v>57</v>
      </c>
      <c r="F4380" t="s">
        <v>26</v>
      </c>
      <c r="G4380" t="s">
        <v>41</v>
      </c>
      <c r="H4380">
        <v>46.76</v>
      </c>
      <c r="I4380">
        <v>7</v>
      </c>
      <c r="J4380">
        <v>0</v>
      </c>
      <c r="K4380">
        <v>22.444800000000001</v>
      </c>
    </row>
    <row r="4381" spans="1:11" x14ac:dyDescent="0.2">
      <c r="A4381" t="s">
        <v>62</v>
      </c>
      <c r="B4381" t="s">
        <v>14</v>
      </c>
      <c r="C4381" t="s">
        <v>75</v>
      </c>
      <c r="D4381" t="s">
        <v>76</v>
      </c>
      <c r="E4381" t="s">
        <v>57</v>
      </c>
      <c r="F4381" t="s">
        <v>19</v>
      </c>
      <c r="G4381" t="s">
        <v>20</v>
      </c>
      <c r="H4381">
        <v>183.96799999999999</v>
      </c>
      <c r="I4381">
        <v>2</v>
      </c>
      <c r="J4381">
        <v>0.2</v>
      </c>
      <c r="K4381">
        <v>-25.2956</v>
      </c>
    </row>
    <row r="4382" spans="1:11" x14ac:dyDescent="0.2">
      <c r="A4382" t="s">
        <v>62</v>
      </c>
      <c r="B4382" t="s">
        <v>14</v>
      </c>
      <c r="C4382" t="s">
        <v>75</v>
      </c>
      <c r="D4382" t="s">
        <v>76</v>
      </c>
      <c r="E4382" t="s">
        <v>57</v>
      </c>
      <c r="F4382" t="s">
        <v>35</v>
      </c>
      <c r="G4382" t="s">
        <v>36</v>
      </c>
      <c r="H4382">
        <v>1259.97</v>
      </c>
      <c r="I4382">
        <v>3</v>
      </c>
      <c r="J4382">
        <v>0</v>
      </c>
      <c r="K4382">
        <v>327.59219999999999</v>
      </c>
    </row>
    <row r="4383" spans="1:11" x14ac:dyDescent="0.2">
      <c r="A4383" t="s">
        <v>62</v>
      </c>
      <c r="B4383" t="s">
        <v>14</v>
      </c>
      <c r="C4383" t="s">
        <v>75</v>
      </c>
      <c r="D4383" t="s">
        <v>76</v>
      </c>
      <c r="E4383" t="s">
        <v>57</v>
      </c>
      <c r="F4383" t="s">
        <v>26</v>
      </c>
      <c r="G4383" t="s">
        <v>34</v>
      </c>
      <c r="H4383">
        <v>68.97</v>
      </c>
      <c r="I4383">
        <v>3</v>
      </c>
      <c r="J4383">
        <v>0</v>
      </c>
      <c r="K4383">
        <v>19.311599999999999</v>
      </c>
    </row>
    <row r="4384" spans="1:11" x14ac:dyDescent="0.2">
      <c r="A4384" t="s">
        <v>28</v>
      </c>
      <c r="B4384" t="s">
        <v>22</v>
      </c>
      <c r="C4384" t="s">
        <v>135</v>
      </c>
      <c r="D4384" t="s">
        <v>46</v>
      </c>
      <c r="E4384" t="s">
        <v>47</v>
      </c>
      <c r="F4384" t="s">
        <v>26</v>
      </c>
      <c r="G4384" t="s">
        <v>34</v>
      </c>
      <c r="H4384">
        <v>70.367999999999995</v>
      </c>
      <c r="I4384">
        <v>2</v>
      </c>
      <c r="J4384">
        <v>0.2</v>
      </c>
      <c r="K4384">
        <v>6.1571999999999996</v>
      </c>
    </row>
    <row r="4385" spans="1:11" x14ac:dyDescent="0.2">
      <c r="A4385" t="s">
        <v>28</v>
      </c>
      <c r="B4385" t="s">
        <v>22</v>
      </c>
      <c r="C4385" t="s">
        <v>135</v>
      </c>
      <c r="D4385" t="s">
        <v>46</v>
      </c>
      <c r="E4385" t="s">
        <v>47</v>
      </c>
      <c r="F4385" t="s">
        <v>35</v>
      </c>
      <c r="G4385" t="s">
        <v>36</v>
      </c>
      <c r="H4385">
        <v>59.96</v>
      </c>
      <c r="I4385">
        <v>5</v>
      </c>
      <c r="J4385">
        <v>0.2</v>
      </c>
      <c r="K4385">
        <v>21.735499999999998</v>
      </c>
    </row>
    <row r="4386" spans="1:11" x14ac:dyDescent="0.2">
      <c r="A4386" t="s">
        <v>168</v>
      </c>
      <c r="B4386" t="s">
        <v>14</v>
      </c>
      <c r="C4386" t="s">
        <v>82</v>
      </c>
      <c r="D4386" t="s">
        <v>104</v>
      </c>
      <c r="E4386" t="s">
        <v>57</v>
      </c>
      <c r="F4386" t="s">
        <v>26</v>
      </c>
      <c r="G4386" t="s">
        <v>32</v>
      </c>
      <c r="H4386">
        <v>25.984000000000002</v>
      </c>
      <c r="I4386">
        <v>1</v>
      </c>
      <c r="J4386">
        <v>0.2</v>
      </c>
      <c r="K4386">
        <v>-5.1967999999999996</v>
      </c>
    </row>
    <row r="4387" spans="1:11" x14ac:dyDescent="0.2">
      <c r="A4387" t="s">
        <v>168</v>
      </c>
      <c r="B4387" t="s">
        <v>14</v>
      </c>
      <c r="C4387" t="s">
        <v>82</v>
      </c>
      <c r="D4387" t="s">
        <v>104</v>
      </c>
      <c r="E4387" t="s">
        <v>57</v>
      </c>
      <c r="F4387" t="s">
        <v>26</v>
      </c>
      <c r="G4387" t="s">
        <v>37</v>
      </c>
      <c r="H4387">
        <v>27.36</v>
      </c>
      <c r="I4387">
        <v>3</v>
      </c>
      <c r="J4387">
        <v>0.7</v>
      </c>
      <c r="K4387">
        <v>-21.888000000000002</v>
      </c>
    </row>
    <row r="4388" spans="1:11" x14ac:dyDescent="0.2">
      <c r="A4388" t="s">
        <v>28</v>
      </c>
      <c r="B4388" t="s">
        <v>22</v>
      </c>
      <c r="C4388" t="s">
        <v>144</v>
      </c>
      <c r="D4388" t="s">
        <v>24</v>
      </c>
      <c r="E4388" t="s">
        <v>25</v>
      </c>
      <c r="F4388" t="s">
        <v>35</v>
      </c>
      <c r="G4388" t="s">
        <v>36</v>
      </c>
      <c r="H4388">
        <v>361.37599999999998</v>
      </c>
      <c r="I4388">
        <v>2</v>
      </c>
      <c r="J4388">
        <v>0.2</v>
      </c>
      <c r="K4388">
        <v>27.103200000000001</v>
      </c>
    </row>
    <row r="4389" spans="1:11" x14ac:dyDescent="0.2">
      <c r="A4389" t="s">
        <v>28</v>
      </c>
      <c r="B4389" t="s">
        <v>14</v>
      </c>
      <c r="C4389" t="s">
        <v>55</v>
      </c>
      <c r="D4389" t="s">
        <v>56</v>
      </c>
      <c r="E4389" t="s">
        <v>57</v>
      </c>
      <c r="F4389" t="s">
        <v>19</v>
      </c>
      <c r="G4389" t="s">
        <v>21</v>
      </c>
      <c r="H4389">
        <v>172.18600000000001</v>
      </c>
      <c r="I4389">
        <v>2</v>
      </c>
      <c r="J4389">
        <v>0.3</v>
      </c>
      <c r="K4389">
        <v>-46.736199999999997</v>
      </c>
    </row>
    <row r="4390" spans="1:11" x14ac:dyDescent="0.2">
      <c r="A4390" t="s">
        <v>28</v>
      </c>
      <c r="B4390" t="s">
        <v>14</v>
      </c>
      <c r="C4390" t="s">
        <v>55</v>
      </c>
      <c r="D4390" t="s">
        <v>56</v>
      </c>
      <c r="E4390" t="s">
        <v>57</v>
      </c>
      <c r="F4390" t="s">
        <v>19</v>
      </c>
      <c r="G4390" t="s">
        <v>33</v>
      </c>
      <c r="H4390">
        <v>69.007999999999996</v>
      </c>
      <c r="I4390">
        <v>2</v>
      </c>
      <c r="J4390">
        <v>0.2</v>
      </c>
      <c r="K4390">
        <v>12.0764</v>
      </c>
    </row>
    <row r="4391" spans="1:11" x14ac:dyDescent="0.2">
      <c r="A4391" t="s">
        <v>168</v>
      </c>
      <c r="B4391" t="s">
        <v>14</v>
      </c>
      <c r="C4391" t="s">
        <v>90</v>
      </c>
      <c r="D4391" t="s">
        <v>248</v>
      </c>
      <c r="E4391" t="s">
        <v>57</v>
      </c>
      <c r="F4391" t="s">
        <v>26</v>
      </c>
      <c r="G4391" t="s">
        <v>60</v>
      </c>
      <c r="H4391">
        <v>199.9</v>
      </c>
      <c r="I4391">
        <v>5</v>
      </c>
      <c r="J4391">
        <v>0</v>
      </c>
      <c r="K4391">
        <v>89.954999999999998</v>
      </c>
    </row>
    <row r="4392" spans="1:11" x14ac:dyDescent="0.2">
      <c r="A4392" t="s">
        <v>168</v>
      </c>
      <c r="B4392" t="s">
        <v>14</v>
      </c>
      <c r="C4392" t="s">
        <v>90</v>
      </c>
      <c r="D4392" t="s">
        <v>248</v>
      </c>
      <c r="E4392" t="s">
        <v>57</v>
      </c>
      <c r="F4392" t="s">
        <v>26</v>
      </c>
      <c r="G4392" t="s">
        <v>38</v>
      </c>
      <c r="H4392">
        <v>901.95</v>
      </c>
      <c r="I4392">
        <v>3</v>
      </c>
      <c r="J4392">
        <v>0</v>
      </c>
      <c r="K4392">
        <v>297.64350000000002</v>
      </c>
    </row>
    <row r="4393" spans="1:11" x14ac:dyDescent="0.2">
      <c r="A4393" t="s">
        <v>168</v>
      </c>
      <c r="B4393" t="s">
        <v>14</v>
      </c>
      <c r="C4393" t="s">
        <v>90</v>
      </c>
      <c r="D4393" t="s">
        <v>248</v>
      </c>
      <c r="E4393" t="s">
        <v>57</v>
      </c>
      <c r="F4393" t="s">
        <v>19</v>
      </c>
      <c r="G4393" t="s">
        <v>33</v>
      </c>
      <c r="H4393">
        <v>971.5</v>
      </c>
      <c r="I4393">
        <v>5</v>
      </c>
      <c r="J4393">
        <v>0</v>
      </c>
      <c r="K4393">
        <v>252.59</v>
      </c>
    </row>
    <row r="4394" spans="1:11" x14ac:dyDescent="0.2">
      <c r="A4394" t="s">
        <v>62</v>
      </c>
      <c r="B4394" t="s">
        <v>14</v>
      </c>
      <c r="C4394" t="s">
        <v>151</v>
      </c>
      <c r="D4394" t="s">
        <v>98</v>
      </c>
      <c r="E4394" t="s">
        <v>25</v>
      </c>
      <c r="F4394" t="s">
        <v>26</v>
      </c>
      <c r="G4394" t="s">
        <v>34</v>
      </c>
      <c r="H4394">
        <v>11.327999999999999</v>
      </c>
      <c r="I4394">
        <v>2</v>
      </c>
      <c r="J4394">
        <v>0.2</v>
      </c>
      <c r="K4394">
        <v>2.5488</v>
      </c>
    </row>
    <row r="4395" spans="1:11" x14ac:dyDescent="0.2">
      <c r="A4395" t="s">
        <v>62</v>
      </c>
      <c r="B4395" t="s">
        <v>14</v>
      </c>
      <c r="C4395" t="s">
        <v>75</v>
      </c>
      <c r="D4395" t="s">
        <v>76</v>
      </c>
      <c r="E4395" t="s">
        <v>57</v>
      </c>
      <c r="F4395" t="s">
        <v>26</v>
      </c>
      <c r="G4395" t="s">
        <v>34</v>
      </c>
      <c r="H4395">
        <v>21.24</v>
      </c>
      <c r="I4395">
        <v>3</v>
      </c>
      <c r="J4395">
        <v>0</v>
      </c>
      <c r="K4395">
        <v>8.0711999999999993</v>
      </c>
    </row>
    <row r="4396" spans="1:11" x14ac:dyDescent="0.2">
      <c r="A4396" t="s">
        <v>28</v>
      </c>
      <c r="B4396" t="s">
        <v>14</v>
      </c>
      <c r="C4396" t="s">
        <v>55</v>
      </c>
      <c r="D4396" t="s">
        <v>56</v>
      </c>
      <c r="E4396" t="s">
        <v>57</v>
      </c>
      <c r="F4396" t="s">
        <v>35</v>
      </c>
      <c r="G4396" t="s">
        <v>59</v>
      </c>
      <c r="H4396">
        <v>34.799999999999997</v>
      </c>
      <c r="I4396">
        <v>3</v>
      </c>
      <c r="J4396">
        <v>0.2</v>
      </c>
      <c r="K4396">
        <v>2.1749999999999998</v>
      </c>
    </row>
    <row r="4397" spans="1:11" x14ac:dyDescent="0.2">
      <c r="A4397" t="s">
        <v>28</v>
      </c>
      <c r="B4397" t="s">
        <v>14</v>
      </c>
      <c r="C4397" t="s">
        <v>55</v>
      </c>
      <c r="D4397" t="s">
        <v>56</v>
      </c>
      <c r="E4397" t="s">
        <v>57</v>
      </c>
      <c r="F4397" t="s">
        <v>26</v>
      </c>
      <c r="G4397" t="s">
        <v>32</v>
      </c>
      <c r="H4397">
        <v>38.975999999999999</v>
      </c>
      <c r="I4397">
        <v>3</v>
      </c>
      <c r="J4397">
        <v>0.2</v>
      </c>
      <c r="K4397">
        <v>-2.4359999999999999</v>
      </c>
    </row>
    <row r="4398" spans="1:11" x14ac:dyDescent="0.2">
      <c r="A4398" t="s">
        <v>28</v>
      </c>
      <c r="B4398" t="s">
        <v>22</v>
      </c>
      <c r="C4398" t="s">
        <v>103</v>
      </c>
      <c r="D4398" t="s">
        <v>74</v>
      </c>
      <c r="E4398" t="s">
        <v>47</v>
      </c>
      <c r="F4398" t="s">
        <v>26</v>
      </c>
      <c r="G4398" t="s">
        <v>41</v>
      </c>
      <c r="H4398">
        <v>9.08</v>
      </c>
      <c r="I4398">
        <v>2</v>
      </c>
      <c r="J4398">
        <v>0</v>
      </c>
      <c r="K4398">
        <v>4.0860000000000003</v>
      </c>
    </row>
    <row r="4399" spans="1:11" x14ac:dyDescent="0.2">
      <c r="A4399" t="s">
        <v>28</v>
      </c>
      <c r="B4399" t="s">
        <v>22</v>
      </c>
      <c r="C4399" t="s">
        <v>103</v>
      </c>
      <c r="D4399" t="s">
        <v>74</v>
      </c>
      <c r="E4399" t="s">
        <v>47</v>
      </c>
      <c r="F4399" t="s">
        <v>26</v>
      </c>
      <c r="G4399" t="s">
        <v>41</v>
      </c>
      <c r="H4399">
        <v>314.55</v>
      </c>
      <c r="I4399">
        <v>3</v>
      </c>
      <c r="J4399">
        <v>0</v>
      </c>
      <c r="K4399">
        <v>150.98400000000001</v>
      </c>
    </row>
    <row r="4400" spans="1:11" x14ac:dyDescent="0.2">
      <c r="A4400" t="s">
        <v>28</v>
      </c>
      <c r="B4400" t="s">
        <v>22</v>
      </c>
      <c r="C4400" t="s">
        <v>103</v>
      </c>
      <c r="D4400" t="s">
        <v>74</v>
      </c>
      <c r="E4400" t="s">
        <v>47</v>
      </c>
      <c r="F4400" t="s">
        <v>26</v>
      </c>
      <c r="G4400" t="s">
        <v>37</v>
      </c>
      <c r="H4400">
        <v>4.91</v>
      </c>
      <c r="I4400">
        <v>1</v>
      </c>
      <c r="J4400">
        <v>0</v>
      </c>
      <c r="K4400">
        <v>2.3077000000000001</v>
      </c>
    </row>
    <row r="4401" spans="1:11" x14ac:dyDescent="0.2">
      <c r="A4401" t="s">
        <v>28</v>
      </c>
      <c r="B4401" t="s">
        <v>44</v>
      </c>
      <c r="C4401" t="s">
        <v>23</v>
      </c>
      <c r="D4401" t="s">
        <v>24</v>
      </c>
      <c r="E4401" t="s">
        <v>25</v>
      </c>
      <c r="F4401" t="s">
        <v>26</v>
      </c>
      <c r="G4401" t="s">
        <v>27</v>
      </c>
      <c r="H4401">
        <v>5.78</v>
      </c>
      <c r="I4401">
        <v>2</v>
      </c>
      <c r="J4401">
        <v>0</v>
      </c>
      <c r="K4401">
        <v>2.7166000000000001</v>
      </c>
    </row>
    <row r="4402" spans="1:11" x14ac:dyDescent="0.2">
      <c r="A4402" t="s">
        <v>28</v>
      </c>
      <c r="B4402" t="s">
        <v>44</v>
      </c>
      <c r="C4402" t="s">
        <v>23</v>
      </c>
      <c r="D4402" t="s">
        <v>24</v>
      </c>
      <c r="E4402" t="s">
        <v>25</v>
      </c>
      <c r="F4402" t="s">
        <v>26</v>
      </c>
      <c r="G4402" t="s">
        <v>34</v>
      </c>
      <c r="H4402">
        <v>107.94</v>
      </c>
      <c r="I4402">
        <v>6</v>
      </c>
      <c r="J4402">
        <v>0</v>
      </c>
      <c r="K4402">
        <v>30.223199999999999</v>
      </c>
    </row>
    <row r="4403" spans="1:11" x14ac:dyDescent="0.2">
      <c r="A4403" t="s">
        <v>62</v>
      </c>
      <c r="B4403" t="s">
        <v>14</v>
      </c>
      <c r="C4403" t="s">
        <v>75</v>
      </c>
      <c r="D4403" t="s">
        <v>76</v>
      </c>
      <c r="E4403" t="s">
        <v>57</v>
      </c>
      <c r="F4403" t="s">
        <v>26</v>
      </c>
      <c r="G4403" t="s">
        <v>41</v>
      </c>
      <c r="H4403">
        <v>19.649999999999999</v>
      </c>
      <c r="I4403">
        <v>3</v>
      </c>
      <c r="J4403">
        <v>0</v>
      </c>
      <c r="K4403">
        <v>9.0389999999999997</v>
      </c>
    </row>
    <row r="4404" spans="1:11" x14ac:dyDescent="0.2">
      <c r="A4404" t="s">
        <v>62</v>
      </c>
      <c r="B4404" t="s">
        <v>14</v>
      </c>
      <c r="C4404" t="s">
        <v>75</v>
      </c>
      <c r="D4404" t="s">
        <v>76</v>
      </c>
      <c r="E4404" t="s">
        <v>57</v>
      </c>
      <c r="F4404" t="s">
        <v>35</v>
      </c>
      <c r="G4404" t="s">
        <v>36</v>
      </c>
      <c r="H4404">
        <v>617.97</v>
      </c>
      <c r="I4404">
        <v>3</v>
      </c>
      <c r="J4404">
        <v>0</v>
      </c>
      <c r="K4404">
        <v>160.6722</v>
      </c>
    </row>
    <row r="4405" spans="1:11" x14ac:dyDescent="0.2">
      <c r="A4405" t="s">
        <v>62</v>
      </c>
      <c r="B4405" t="s">
        <v>14</v>
      </c>
      <c r="C4405" t="s">
        <v>75</v>
      </c>
      <c r="D4405" t="s">
        <v>76</v>
      </c>
      <c r="E4405" t="s">
        <v>57</v>
      </c>
      <c r="F4405" t="s">
        <v>26</v>
      </c>
      <c r="G4405" t="s">
        <v>38</v>
      </c>
      <c r="H4405">
        <v>59.7</v>
      </c>
      <c r="I4405">
        <v>3</v>
      </c>
      <c r="J4405">
        <v>0</v>
      </c>
      <c r="K4405">
        <v>26.864999999999998</v>
      </c>
    </row>
    <row r="4406" spans="1:11" x14ac:dyDescent="0.2">
      <c r="A4406" t="s">
        <v>28</v>
      </c>
      <c r="B4406" t="s">
        <v>22</v>
      </c>
      <c r="C4406" t="s">
        <v>184</v>
      </c>
      <c r="D4406" t="s">
        <v>166</v>
      </c>
      <c r="E4406" t="s">
        <v>57</v>
      </c>
      <c r="F4406" t="s">
        <v>26</v>
      </c>
      <c r="G4406" t="s">
        <v>37</v>
      </c>
      <c r="H4406">
        <v>387.99</v>
      </c>
      <c r="I4406">
        <v>1</v>
      </c>
      <c r="J4406">
        <v>0</v>
      </c>
      <c r="K4406">
        <v>182.3553</v>
      </c>
    </row>
    <row r="4407" spans="1:11" x14ac:dyDescent="0.2">
      <c r="A4407" t="s">
        <v>28</v>
      </c>
      <c r="B4407" t="s">
        <v>14</v>
      </c>
      <c r="C4407" t="s">
        <v>52</v>
      </c>
      <c r="D4407" t="s">
        <v>24</v>
      </c>
      <c r="E4407" t="s">
        <v>25</v>
      </c>
      <c r="F4407" t="s">
        <v>35</v>
      </c>
      <c r="G4407" t="s">
        <v>36</v>
      </c>
      <c r="H4407">
        <v>575.91999999999996</v>
      </c>
      <c r="I4407">
        <v>2</v>
      </c>
      <c r="J4407">
        <v>0.2</v>
      </c>
      <c r="K4407">
        <v>71.989999999999995</v>
      </c>
    </row>
    <row r="4408" spans="1:11" x14ac:dyDescent="0.2">
      <c r="A4408" t="s">
        <v>28</v>
      </c>
      <c r="B4408" t="s">
        <v>14</v>
      </c>
      <c r="C4408" t="s">
        <v>52</v>
      </c>
      <c r="D4408" t="s">
        <v>24</v>
      </c>
      <c r="E4408" t="s">
        <v>25</v>
      </c>
      <c r="F4408" t="s">
        <v>26</v>
      </c>
      <c r="G4408" t="s">
        <v>77</v>
      </c>
      <c r="H4408">
        <v>30.4</v>
      </c>
      <c r="I4408">
        <v>5</v>
      </c>
      <c r="J4408">
        <v>0</v>
      </c>
      <c r="K4408">
        <v>15.2</v>
      </c>
    </row>
    <row r="4409" spans="1:11" x14ac:dyDescent="0.2">
      <c r="A4409" t="s">
        <v>13</v>
      </c>
      <c r="B4409" t="s">
        <v>14</v>
      </c>
      <c r="C4409" t="s">
        <v>140</v>
      </c>
      <c r="D4409" t="s">
        <v>70</v>
      </c>
      <c r="E4409" t="s">
        <v>47</v>
      </c>
      <c r="F4409" t="s">
        <v>26</v>
      </c>
      <c r="G4409" t="s">
        <v>37</v>
      </c>
      <c r="H4409">
        <v>478.24</v>
      </c>
      <c r="I4409">
        <v>8</v>
      </c>
      <c r="J4409">
        <v>0</v>
      </c>
      <c r="K4409">
        <v>219.99039999999999</v>
      </c>
    </row>
    <row r="4410" spans="1:11" x14ac:dyDescent="0.2">
      <c r="A4410" t="s">
        <v>28</v>
      </c>
      <c r="B4410" t="s">
        <v>14</v>
      </c>
      <c r="C4410" t="s">
        <v>130</v>
      </c>
      <c r="D4410" t="s">
        <v>104</v>
      </c>
      <c r="E4410" t="s">
        <v>57</v>
      </c>
      <c r="F4410" t="s">
        <v>19</v>
      </c>
      <c r="G4410" t="s">
        <v>33</v>
      </c>
      <c r="H4410">
        <v>190.84800000000001</v>
      </c>
      <c r="I4410">
        <v>3</v>
      </c>
      <c r="J4410">
        <v>0.2</v>
      </c>
      <c r="K4410">
        <v>-21.470400000000001</v>
      </c>
    </row>
    <row r="4411" spans="1:11" x14ac:dyDescent="0.2">
      <c r="A4411" t="s">
        <v>28</v>
      </c>
      <c r="B4411" t="s">
        <v>14</v>
      </c>
      <c r="C4411" t="s">
        <v>103</v>
      </c>
      <c r="D4411" t="s">
        <v>104</v>
      </c>
      <c r="E4411" t="s">
        <v>57</v>
      </c>
      <c r="F4411" t="s">
        <v>26</v>
      </c>
      <c r="G4411" t="s">
        <v>37</v>
      </c>
      <c r="H4411">
        <v>5.484</v>
      </c>
      <c r="I4411">
        <v>4</v>
      </c>
      <c r="J4411">
        <v>0.7</v>
      </c>
      <c r="K4411">
        <v>-4.0216000000000003</v>
      </c>
    </row>
    <row r="4412" spans="1:11" x14ac:dyDescent="0.2">
      <c r="A4412" t="s">
        <v>13</v>
      </c>
      <c r="B4412" t="s">
        <v>14</v>
      </c>
      <c r="C4412" t="s">
        <v>79</v>
      </c>
      <c r="D4412" t="s">
        <v>65</v>
      </c>
      <c r="E4412" t="s">
        <v>47</v>
      </c>
      <c r="F4412" t="s">
        <v>26</v>
      </c>
      <c r="G4412" t="s">
        <v>110</v>
      </c>
      <c r="H4412">
        <v>40.92</v>
      </c>
      <c r="I4412">
        <v>5</v>
      </c>
      <c r="J4412">
        <v>0.2</v>
      </c>
      <c r="K4412">
        <v>3.069</v>
      </c>
    </row>
    <row r="4413" spans="1:11" x14ac:dyDescent="0.2">
      <c r="A4413" t="s">
        <v>28</v>
      </c>
      <c r="B4413" t="s">
        <v>14</v>
      </c>
      <c r="C4413" t="s">
        <v>496</v>
      </c>
      <c r="D4413" t="s">
        <v>30</v>
      </c>
      <c r="E4413" t="s">
        <v>18</v>
      </c>
      <c r="F4413" t="s">
        <v>26</v>
      </c>
      <c r="G4413" t="s">
        <v>34</v>
      </c>
      <c r="H4413">
        <v>15.552</v>
      </c>
      <c r="I4413">
        <v>3</v>
      </c>
      <c r="J4413">
        <v>0.2</v>
      </c>
      <c r="K4413">
        <v>2.3328000000000002</v>
      </c>
    </row>
    <row r="4414" spans="1:11" x14ac:dyDescent="0.2">
      <c r="A4414" t="s">
        <v>62</v>
      </c>
      <c r="B4414" t="s">
        <v>22</v>
      </c>
      <c r="C4414" t="s">
        <v>497</v>
      </c>
      <c r="D4414" t="s">
        <v>167</v>
      </c>
      <c r="E4414" t="s">
        <v>18</v>
      </c>
      <c r="F4414" t="s">
        <v>26</v>
      </c>
      <c r="G4414" t="s">
        <v>38</v>
      </c>
      <c r="H4414">
        <v>17.239999999999998</v>
      </c>
      <c r="I4414">
        <v>2</v>
      </c>
      <c r="J4414">
        <v>0</v>
      </c>
      <c r="K4414">
        <v>4.4824000000000002</v>
      </c>
    </row>
    <row r="4415" spans="1:11" x14ac:dyDescent="0.2">
      <c r="A4415" t="s">
        <v>62</v>
      </c>
      <c r="B4415" t="s">
        <v>22</v>
      </c>
      <c r="C4415" t="s">
        <v>497</v>
      </c>
      <c r="D4415" t="s">
        <v>167</v>
      </c>
      <c r="E4415" t="s">
        <v>18</v>
      </c>
      <c r="F4415" t="s">
        <v>19</v>
      </c>
      <c r="G4415" t="s">
        <v>20</v>
      </c>
      <c r="H4415">
        <v>302.94</v>
      </c>
      <c r="I4415">
        <v>3</v>
      </c>
      <c r="J4415">
        <v>0</v>
      </c>
      <c r="K4415">
        <v>75.734999999999999</v>
      </c>
    </row>
    <row r="4416" spans="1:11" x14ac:dyDescent="0.2">
      <c r="A4416" t="s">
        <v>62</v>
      </c>
      <c r="B4416" t="s">
        <v>22</v>
      </c>
      <c r="C4416" t="s">
        <v>497</v>
      </c>
      <c r="D4416" t="s">
        <v>167</v>
      </c>
      <c r="E4416" t="s">
        <v>18</v>
      </c>
      <c r="F4416" t="s">
        <v>35</v>
      </c>
      <c r="G4416" t="s">
        <v>36</v>
      </c>
      <c r="H4416">
        <v>34.75</v>
      </c>
      <c r="I4416">
        <v>5</v>
      </c>
      <c r="J4416">
        <v>0</v>
      </c>
      <c r="K4416">
        <v>15.637499999999999</v>
      </c>
    </row>
    <row r="4417" spans="1:11" x14ac:dyDescent="0.2">
      <c r="A4417" t="s">
        <v>62</v>
      </c>
      <c r="B4417" t="s">
        <v>22</v>
      </c>
      <c r="C4417" t="s">
        <v>497</v>
      </c>
      <c r="D4417" t="s">
        <v>167</v>
      </c>
      <c r="E4417" t="s">
        <v>18</v>
      </c>
      <c r="F4417" t="s">
        <v>26</v>
      </c>
      <c r="G4417" t="s">
        <v>37</v>
      </c>
      <c r="H4417">
        <v>113.94</v>
      </c>
      <c r="I4417">
        <v>6</v>
      </c>
      <c r="J4417">
        <v>0</v>
      </c>
      <c r="K4417">
        <v>54.691200000000002</v>
      </c>
    </row>
    <row r="4418" spans="1:11" x14ac:dyDescent="0.2">
      <c r="A4418" t="s">
        <v>62</v>
      </c>
      <c r="B4418" t="s">
        <v>22</v>
      </c>
      <c r="C4418" t="s">
        <v>497</v>
      </c>
      <c r="D4418" t="s">
        <v>167</v>
      </c>
      <c r="E4418" t="s">
        <v>18</v>
      </c>
      <c r="F4418" t="s">
        <v>35</v>
      </c>
      <c r="G4418" t="s">
        <v>36</v>
      </c>
      <c r="H4418">
        <v>55.98</v>
      </c>
      <c r="I4418">
        <v>2</v>
      </c>
      <c r="J4418">
        <v>0</v>
      </c>
      <c r="K4418">
        <v>15.6744</v>
      </c>
    </row>
    <row r="4419" spans="1:11" x14ac:dyDescent="0.2">
      <c r="A4419" t="s">
        <v>28</v>
      </c>
      <c r="B4419" t="s">
        <v>22</v>
      </c>
      <c r="C4419" t="s">
        <v>394</v>
      </c>
      <c r="D4419" t="s">
        <v>121</v>
      </c>
      <c r="E4419" t="s">
        <v>25</v>
      </c>
      <c r="F4419" t="s">
        <v>26</v>
      </c>
      <c r="G4419" t="s">
        <v>41</v>
      </c>
      <c r="H4419">
        <v>27.18</v>
      </c>
      <c r="I4419">
        <v>3</v>
      </c>
      <c r="J4419">
        <v>0</v>
      </c>
      <c r="K4419">
        <v>12.231</v>
      </c>
    </row>
    <row r="4420" spans="1:11" x14ac:dyDescent="0.2">
      <c r="A4420" t="s">
        <v>28</v>
      </c>
      <c r="B4420" t="s">
        <v>14</v>
      </c>
      <c r="C4420" t="s">
        <v>337</v>
      </c>
      <c r="D4420" t="s">
        <v>119</v>
      </c>
      <c r="E4420" t="s">
        <v>47</v>
      </c>
      <c r="F4420" t="s">
        <v>19</v>
      </c>
      <c r="G4420" t="s">
        <v>21</v>
      </c>
      <c r="H4420">
        <v>1805.88</v>
      </c>
      <c r="I4420">
        <v>6</v>
      </c>
      <c r="J4420">
        <v>0</v>
      </c>
      <c r="K4420">
        <v>523.70519999999999</v>
      </c>
    </row>
    <row r="4421" spans="1:11" x14ac:dyDescent="0.2">
      <c r="A4421" t="s">
        <v>168</v>
      </c>
      <c r="B4421" t="s">
        <v>14</v>
      </c>
      <c r="C4421" t="s">
        <v>423</v>
      </c>
      <c r="D4421" t="s">
        <v>132</v>
      </c>
      <c r="E4421" t="s">
        <v>57</v>
      </c>
      <c r="F4421" t="s">
        <v>26</v>
      </c>
      <c r="G4421" t="s">
        <v>34</v>
      </c>
      <c r="H4421">
        <v>70.95</v>
      </c>
      <c r="I4421">
        <v>3</v>
      </c>
      <c r="J4421">
        <v>0</v>
      </c>
      <c r="K4421">
        <v>18.446999999999999</v>
      </c>
    </row>
    <row r="4422" spans="1:11" x14ac:dyDescent="0.2">
      <c r="A4422" t="s">
        <v>13</v>
      </c>
      <c r="B4422" t="s">
        <v>14</v>
      </c>
      <c r="C4422" t="s">
        <v>16</v>
      </c>
      <c r="D4422" t="s">
        <v>17</v>
      </c>
      <c r="E4422" t="s">
        <v>18</v>
      </c>
      <c r="F4422" t="s">
        <v>26</v>
      </c>
      <c r="G4422" t="s">
        <v>77</v>
      </c>
      <c r="H4422">
        <v>20</v>
      </c>
      <c r="I4422">
        <v>4</v>
      </c>
      <c r="J4422">
        <v>0</v>
      </c>
      <c r="K4422">
        <v>9.6</v>
      </c>
    </row>
    <row r="4423" spans="1:11" x14ac:dyDescent="0.2">
      <c r="A4423" t="s">
        <v>13</v>
      </c>
      <c r="B4423" t="s">
        <v>14</v>
      </c>
      <c r="C4423" t="s">
        <v>16</v>
      </c>
      <c r="D4423" t="s">
        <v>17</v>
      </c>
      <c r="E4423" t="s">
        <v>18</v>
      </c>
      <c r="F4423" t="s">
        <v>26</v>
      </c>
      <c r="G4423" t="s">
        <v>34</v>
      </c>
      <c r="H4423">
        <v>7.98</v>
      </c>
      <c r="I4423">
        <v>3</v>
      </c>
      <c r="J4423">
        <v>0</v>
      </c>
      <c r="K4423">
        <v>2.0748000000000002</v>
      </c>
    </row>
    <row r="4424" spans="1:11" x14ac:dyDescent="0.2">
      <c r="A4424" t="s">
        <v>13</v>
      </c>
      <c r="B4424" t="s">
        <v>14</v>
      </c>
      <c r="C4424" t="s">
        <v>16</v>
      </c>
      <c r="D4424" t="s">
        <v>17</v>
      </c>
      <c r="E4424" t="s">
        <v>18</v>
      </c>
      <c r="F4424" t="s">
        <v>19</v>
      </c>
      <c r="G4424" t="s">
        <v>33</v>
      </c>
      <c r="H4424">
        <v>24.1</v>
      </c>
      <c r="I4424">
        <v>5</v>
      </c>
      <c r="J4424">
        <v>0</v>
      </c>
      <c r="K4424">
        <v>9.1579999999999995</v>
      </c>
    </row>
    <row r="4425" spans="1:11" x14ac:dyDescent="0.2">
      <c r="A4425" t="s">
        <v>13</v>
      </c>
      <c r="B4425" t="s">
        <v>14</v>
      </c>
      <c r="C4425" t="s">
        <v>16</v>
      </c>
      <c r="D4425" t="s">
        <v>17</v>
      </c>
      <c r="E4425" t="s">
        <v>18</v>
      </c>
      <c r="F4425" t="s">
        <v>26</v>
      </c>
      <c r="G4425" t="s">
        <v>34</v>
      </c>
      <c r="H4425">
        <v>8.75</v>
      </c>
      <c r="I4425">
        <v>1</v>
      </c>
      <c r="J4425">
        <v>0</v>
      </c>
      <c r="K4425">
        <v>2.625</v>
      </c>
    </row>
    <row r="4426" spans="1:11" x14ac:dyDescent="0.2">
      <c r="A4426" t="s">
        <v>13</v>
      </c>
      <c r="B4426" t="s">
        <v>14</v>
      </c>
      <c r="C4426" t="s">
        <v>16</v>
      </c>
      <c r="D4426" t="s">
        <v>17</v>
      </c>
      <c r="E4426" t="s">
        <v>18</v>
      </c>
      <c r="F4426" t="s">
        <v>19</v>
      </c>
      <c r="G4426" t="s">
        <v>31</v>
      </c>
      <c r="H4426">
        <v>842.94</v>
      </c>
      <c r="I4426">
        <v>3</v>
      </c>
      <c r="J4426">
        <v>0</v>
      </c>
      <c r="K4426">
        <v>160.15860000000001</v>
      </c>
    </row>
    <row r="4427" spans="1:11" x14ac:dyDescent="0.2">
      <c r="A4427" t="s">
        <v>28</v>
      </c>
      <c r="B4427" t="s">
        <v>14</v>
      </c>
      <c r="C4427" t="s">
        <v>79</v>
      </c>
      <c r="D4427" t="s">
        <v>65</v>
      </c>
      <c r="E4427" t="s">
        <v>47</v>
      </c>
      <c r="F4427" t="s">
        <v>26</v>
      </c>
      <c r="G4427" t="s">
        <v>37</v>
      </c>
      <c r="H4427">
        <v>2.1819999999999999</v>
      </c>
      <c r="I4427">
        <v>1</v>
      </c>
      <c r="J4427">
        <v>0.8</v>
      </c>
      <c r="K4427">
        <v>-3.6002999999999998</v>
      </c>
    </row>
    <row r="4428" spans="1:11" x14ac:dyDescent="0.2">
      <c r="A4428" t="s">
        <v>28</v>
      </c>
      <c r="B4428" t="s">
        <v>14</v>
      </c>
      <c r="C4428" t="s">
        <v>79</v>
      </c>
      <c r="D4428" t="s">
        <v>65</v>
      </c>
      <c r="E4428" t="s">
        <v>47</v>
      </c>
      <c r="F4428" t="s">
        <v>26</v>
      </c>
      <c r="G4428" t="s">
        <v>34</v>
      </c>
      <c r="H4428">
        <v>27.384</v>
      </c>
      <c r="I4428">
        <v>7</v>
      </c>
      <c r="J4428">
        <v>0.2</v>
      </c>
      <c r="K4428">
        <v>2.7383999999999999</v>
      </c>
    </row>
    <row r="4429" spans="1:11" x14ac:dyDescent="0.2">
      <c r="A4429" t="s">
        <v>28</v>
      </c>
      <c r="B4429" t="s">
        <v>14</v>
      </c>
      <c r="C4429" t="s">
        <v>79</v>
      </c>
      <c r="D4429" t="s">
        <v>65</v>
      </c>
      <c r="E4429" t="s">
        <v>47</v>
      </c>
      <c r="F4429" t="s">
        <v>26</v>
      </c>
      <c r="G4429" t="s">
        <v>38</v>
      </c>
      <c r="H4429">
        <v>26.405999999999999</v>
      </c>
      <c r="I4429">
        <v>3</v>
      </c>
      <c r="J4429">
        <v>0.8</v>
      </c>
      <c r="K4429">
        <v>-71.296199999999999</v>
      </c>
    </row>
    <row r="4430" spans="1:11" x14ac:dyDescent="0.2">
      <c r="A4430" t="s">
        <v>28</v>
      </c>
      <c r="B4430" t="s">
        <v>14</v>
      </c>
      <c r="C4430" t="s">
        <v>486</v>
      </c>
      <c r="D4430" t="s">
        <v>46</v>
      </c>
      <c r="E4430" t="s">
        <v>47</v>
      </c>
      <c r="F4430" t="s">
        <v>26</v>
      </c>
      <c r="G4430" t="s">
        <v>41</v>
      </c>
      <c r="H4430">
        <v>10.368</v>
      </c>
      <c r="I4430">
        <v>2</v>
      </c>
      <c r="J4430">
        <v>0.2</v>
      </c>
      <c r="K4430">
        <v>3.6288</v>
      </c>
    </row>
    <row r="4431" spans="1:11" x14ac:dyDescent="0.2">
      <c r="A4431" t="s">
        <v>28</v>
      </c>
      <c r="B4431" t="s">
        <v>14</v>
      </c>
      <c r="C4431" t="s">
        <v>486</v>
      </c>
      <c r="D4431" t="s">
        <v>46</v>
      </c>
      <c r="E4431" t="s">
        <v>47</v>
      </c>
      <c r="F4431" t="s">
        <v>26</v>
      </c>
      <c r="G4431" t="s">
        <v>41</v>
      </c>
      <c r="H4431">
        <v>23.68</v>
      </c>
      <c r="I4431">
        <v>4</v>
      </c>
      <c r="J4431">
        <v>0.2</v>
      </c>
      <c r="K4431">
        <v>7.4</v>
      </c>
    </row>
    <row r="4432" spans="1:11" x14ac:dyDescent="0.2">
      <c r="A4432" t="s">
        <v>28</v>
      </c>
      <c r="B4432" t="s">
        <v>14</v>
      </c>
      <c r="C4432" t="s">
        <v>69</v>
      </c>
      <c r="D4432" t="s">
        <v>70</v>
      </c>
      <c r="E4432" t="s">
        <v>47</v>
      </c>
      <c r="F4432" t="s">
        <v>35</v>
      </c>
      <c r="G4432" t="s">
        <v>59</v>
      </c>
      <c r="H4432">
        <v>109.95</v>
      </c>
      <c r="I4432">
        <v>1</v>
      </c>
      <c r="J4432">
        <v>0</v>
      </c>
      <c r="K4432">
        <v>36.283499999999997</v>
      </c>
    </row>
    <row r="4433" spans="1:11" x14ac:dyDescent="0.2">
      <c r="A4433" t="s">
        <v>28</v>
      </c>
      <c r="B4433" t="s">
        <v>14</v>
      </c>
      <c r="C4433" t="s">
        <v>69</v>
      </c>
      <c r="D4433" t="s">
        <v>70</v>
      </c>
      <c r="E4433" t="s">
        <v>47</v>
      </c>
      <c r="F4433" t="s">
        <v>26</v>
      </c>
      <c r="G4433" t="s">
        <v>32</v>
      </c>
      <c r="H4433">
        <v>965.85</v>
      </c>
      <c r="I4433">
        <v>5</v>
      </c>
      <c r="J4433">
        <v>0</v>
      </c>
      <c r="K4433">
        <v>135.21899999999999</v>
      </c>
    </row>
    <row r="4434" spans="1:11" x14ac:dyDescent="0.2">
      <c r="A4434" t="s">
        <v>28</v>
      </c>
      <c r="B4434" t="s">
        <v>14</v>
      </c>
      <c r="C4434" t="s">
        <v>69</v>
      </c>
      <c r="D4434" t="s">
        <v>70</v>
      </c>
      <c r="E4434" t="s">
        <v>47</v>
      </c>
      <c r="F4434" t="s">
        <v>26</v>
      </c>
      <c r="G4434" t="s">
        <v>34</v>
      </c>
      <c r="H4434">
        <v>29.2</v>
      </c>
      <c r="I4434">
        <v>5</v>
      </c>
      <c r="J4434">
        <v>0</v>
      </c>
      <c r="K4434">
        <v>10.512</v>
      </c>
    </row>
    <row r="4435" spans="1:11" x14ac:dyDescent="0.2">
      <c r="A4435" t="s">
        <v>28</v>
      </c>
      <c r="B4435" t="s">
        <v>14</v>
      </c>
      <c r="C4435" t="s">
        <v>69</v>
      </c>
      <c r="D4435" t="s">
        <v>70</v>
      </c>
      <c r="E4435" t="s">
        <v>47</v>
      </c>
      <c r="F4435" t="s">
        <v>26</v>
      </c>
      <c r="G4435" t="s">
        <v>41</v>
      </c>
      <c r="H4435">
        <v>32.4</v>
      </c>
      <c r="I4435">
        <v>5</v>
      </c>
      <c r="J4435">
        <v>0</v>
      </c>
      <c r="K4435">
        <v>15.552</v>
      </c>
    </row>
    <row r="4436" spans="1:11" x14ac:dyDescent="0.2">
      <c r="A4436" t="s">
        <v>28</v>
      </c>
      <c r="B4436" t="s">
        <v>44</v>
      </c>
      <c r="C4436" t="s">
        <v>107</v>
      </c>
      <c r="D4436" t="s">
        <v>74</v>
      </c>
      <c r="E4436" t="s">
        <v>47</v>
      </c>
      <c r="F4436" t="s">
        <v>26</v>
      </c>
      <c r="G4436" t="s">
        <v>60</v>
      </c>
      <c r="H4436">
        <v>78.349999999999994</v>
      </c>
      <c r="I4436">
        <v>5</v>
      </c>
      <c r="J4436">
        <v>0</v>
      </c>
      <c r="K4436">
        <v>36.8245</v>
      </c>
    </row>
    <row r="4437" spans="1:11" x14ac:dyDescent="0.2">
      <c r="A4437" t="s">
        <v>28</v>
      </c>
      <c r="B4437" t="s">
        <v>44</v>
      </c>
      <c r="C4437" t="s">
        <v>107</v>
      </c>
      <c r="D4437" t="s">
        <v>74</v>
      </c>
      <c r="E4437" t="s">
        <v>47</v>
      </c>
      <c r="F4437" t="s">
        <v>26</v>
      </c>
      <c r="G4437" t="s">
        <v>41</v>
      </c>
      <c r="H4437">
        <v>31.68</v>
      </c>
      <c r="I4437">
        <v>6</v>
      </c>
      <c r="J4437">
        <v>0</v>
      </c>
      <c r="K4437">
        <v>14.256</v>
      </c>
    </row>
    <row r="4438" spans="1:11" x14ac:dyDescent="0.2">
      <c r="A4438" t="s">
        <v>28</v>
      </c>
      <c r="B4438" t="s">
        <v>44</v>
      </c>
      <c r="C4438" t="s">
        <v>107</v>
      </c>
      <c r="D4438" t="s">
        <v>74</v>
      </c>
      <c r="E4438" t="s">
        <v>47</v>
      </c>
      <c r="F4438" t="s">
        <v>26</v>
      </c>
      <c r="G4438" t="s">
        <v>37</v>
      </c>
      <c r="H4438">
        <v>29.12</v>
      </c>
      <c r="I4438">
        <v>4</v>
      </c>
      <c r="J4438">
        <v>0</v>
      </c>
      <c r="K4438">
        <v>14.268800000000001</v>
      </c>
    </row>
    <row r="4439" spans="1:11" x14ac:dyDescent="0.2">
      <c r="A4439" t="s">
        <v>28</v>
      </c>
      <c r="B4439" t="s">
        <v>44</v>
      </c>
      <c r="C4439" t="s">
        <v>107</v>
      </c>
      <c r="D4439" t="s">
        <v>74</v>
      </c>
      <c r="E4439" t="s">
        <v>47</v>
      </c>
      <c r="F4439" t="s">
        <v>26</v>
      </c>
      <c r="G4439" t="s">
        <v>32</v>
      </c>
      <c r="H4439">
        <v>169.45</v>
      </c>
      <c r="I4439">
        <v>5</v>
      </c>
      <c r="J4439">
        <v>0</v>
      </c>
      <c r="K4439">
        <v>42.362499999999997</v>
      </c>
    </row>
    <row r="4440" spans="1:11" x14ac:dyDescent="0.2">
      <c r="A4440" t="s">
        <v>28</v>
      </c>
      <c r="B4440" t="s">
        <v>14</v>
      </c>
      <c r="C4440" t="s">
        <v>23</v>
      </c>
      <c r="D4440" t="s">
        <v>24</v>
      </c>
      <c r="E4440" t="s">
        <v>25</v>
      </c>
      <c r="F4440" t="s">
        <v>19</v>
      </c>
      <c r="G4440" t="s">
        <v>33</v>
      </c>
      <c r="H4440">
        <v>12.56</v>
      </c>
      <c r="I4440">
        <v>2</v>
      </c>
      <c r="J4440">
        <v>0</v>
      </c>
      <c r="K4440">
        <v>4.0191999999999997</v>
      </c>
    </row>
    <row r="4441" spans="1:11" x14ac:dyDescent="0.2">
      <c r="A4441" t="s">
        <v>28</v>
      </c>
      <c r="B4441" t="s">
        <v>14</v>
      </c>
      <c r="C4441" t="s">
        <v>23</v>
      </c>
      <c r="D4441" t="s">
        <v>24</v>
      </c>
      <c r="E4441" t="s">
        <v>25</v>
      </c>
      <c r="F4441" t="s">
        <v>26</v>
      </c>
      <c r="G4441" t="s">
        <v>60</v>
      </c>
      <c r="H4441">
        <v>186.69</v>
      </c>
      <c r="I4441">
        <v>3</v>
      </c>
      <c r="J4441">
        <v>0</v>
      </c>
      <c r="K4441">
        <v>87.744299999999996</v>
      </c>
    </row>
    <row r="4442" spans="1:11" x14ac:dyDescent="0.2">
      <c r="A4442" t="s">
        <v>62</v>
      </c>
      <c r="B4442" t="s">
        <v>14</v>
      </c>
      <c r="C4442" t="s">
        <v>52</v>
      </c>
      <c r="D4442" t="s">
        <v>24</v>
      </c>
      <c r="E4442" t="s">
        <v>25</v>
      </c>
      <c r="F4442" t="s">
        <v>19</v>
      </c>
      <c r="G4442" t="s">
        <v>33</v>
      </c>
      <c r="H4442">
        <v>25.4</v>
      </c>
      <c r="I4442">
        <v>5</v>
      </c>
      <c r="J4442">
        <v>0</v>
      </c>
      <c r="K4442">
        <v>8.6359999999999992</v>
      </c>
    </row>
    <row r="4443" spans="1:11" x14ac:dyDescent="0.2">
      <c r="A4443" t="s">
        <v>62</v>
      </c>
      <c r="B4443" t="s">
        <v>14</v>
      </c>
      <c r="C4443" t="s">
        <v>52</v>
      </c>
      <c r="D4443" t="s">
        <v>24</v>
      </c>
      <c r="E4443" t="s">
        <v>25</v>
      </c>
      <c r="F4443" t="s">
        <v>26</v>
      </c>
      <c r="G4443" t="s">
        <v>60</v>
      </c>
      <c r="H4443">
        <v>43.96</v>
      </c>
      <c r="I4443">
        <v>2</v>
      </c>
      <c r="J4443">
        <v>0</v>
      </c>
      <c r="K4443">
        <v>20.661200000000001</v>
      </c>
    </row>
    <row r="4444" spans="1:11" x14ac:dyDescent="0.2">
      <c r="A4444" t="s">
        <v>62</v>
      </c>
      <c r="B4444" t="s">
        <v>14</v>
      </c>
      <c r="C4444" t="s">
        <v>52</v>
      </c>
      <c r="D4444" t="s">
        <v>24</v>
      </c>
      <c r="E4444" t="s">
        <v>25</v>
      </c>
      <c r="F4444" t="s">
        <v>19</v>
      </c>
      <c r="G4444" t="s">
        <v>20</v>
      </c>
      <c r="H4444">
        <v>1279.165</v>
      </c>
      <c r="I4444">
        <v>5</v>
      </c>
      <c r="J4444">
        <v>0.15</v>
      </c>
      <c r="K4444">
        <v>225.73500000000001</v>
      </c>
    </row>
    <row r="4445" spans="1:11" x14ac:dyDescent="0.2">
      <c r="A4445" t="s">
        <v>62</v>
      </c>
      <c r="B4445" t="s">
        <v>14</v>
      </c>
      <c r="C4445" t="s">
        <v>52</v>
      </c>
      <c r="D4445" t="s">
        <v>24</v>
      </c>
      <c r="E4445" t="s">
        <v>25</v>
      </c>
      <c r="F4445" t="s">
        <v>26</v>
      </c>
      <c r="G4445" t="s">
        <v>32</v>
      </c>
      <c r="H4445">
        <v>27.92</v>
      </c>
      <c r="I4445">
        <v>4</v>
      </c>
      <c r="J4445">
        <v>0</v>
      </c>
      <c r="K4445">
        <v>0.55840000000000001</v>
      </c>
    </row>
    <row r="4446" spans="1:11" x14ac:dyDescent="0.2">
      <c r="A4446" t="s">
        <v>28</v>
      </c>
      <c r="B4446" t="s">
        <v>44</v>
      </c>
      <c r="C4446" t="s">
        <v>52</v>
      </c>
      <c r="D4446" t="s">
        <v>24</v>
      </c>
      <c r="E4446" t="s">
        <v>25</v>
      </c>
      <c r="F4446" t="s">
        <v>19</v>
      </c>
      <c r="G4446" t="s">
        <v>21</v>
      </c>
      <c r="H4446">
        <v>129.56800000000001</v>
      </c>
      <c r="I4446">
        <v>2</v>
      </c>
      <c r="J4446">
        <v>0.2</v>
      </c>
      <c r="K4446">
        <v>-12.956799999999999</v>
      </c>
    </row>
    <row r="4447" spans="1:11" x14ac:dyDescent="0.2">
      <c r="A4447" t="s">
        <v>28</v>
      </c>
      <c r="B4447" t="s">
        <v>44</v>
      </c>
      <c r="C4447" t="s">
        <v>52</v>
      </c>
      <c r="D4447" t="s">
        <v>24</v>
      </c>
      <c r="E4447" t="s">
        <v>25</v>
      </c>
      <c r="F4447" t="s">
        <v>26</v>
      </c>
      <c r="G4447" t="s">
        <v>37</v>
      </c>
      <c r="H4447">
        <v>6.3680000000000003</v>
      </c>
      <c r="I4447">
        <v>2</v>
      </c>
      <c r="J4447">
        <v>0.2</v>
      </c>
      <c r="K4447">
        <v>2.1492</v>
      </c>
    </row>
    <row r="4448" spans="1:11" x14ac:dyDescent="0.2">
      <c r="A4448" t="s">
        <v>28</v>
      </c>
      <c r="B4448" t="s">
        <v>14</v>
      </c>
      <c r="C4448" t="s">
        <v>117</v>
      </c>
      <c r="D4448" t="s">
        <v>24</v>
      </c>
      <c r="E4448" t="s">
        <v>25</v>
      </c>
      <c r="F4448" t="s">
        <v>26</v>
      </c>
      <c r="G4448" t="s">
        <v>41</v>
      </c>
      <c r="H4448">
        <v>244.55</v>
      </c>
      <c r="I4448">
        <v>5</v>
      </c>
      <c r="J4448">
        <v>0</v>
      </c>
      <c r="K4448">
        <v>114.9385</v>
      </c>
    </row>
    <row r="4449" spans="1:11" x14ac:dyDescent="0.2">
      <c r="A4449" t="s">
        <v>28</v>
      </c>
      <c r="B4449" t="s">
        <v>14</v>
      </c>
      <c r="C4449" t="s">
        <v>134</v>
      </c>
      <c r="D4449" t="s">
        <v>98</v>
      </c>
      <c r="E4449" t="s">
        <v>25</v>
      </c>
      <c r="F4449" t="s">
        <v>26</v>
      </c>
      <c r="G4449" t="s">
        <v>110</v>
      </c>
      <c r="H4449">
        <v>1332.4960000000001</v>
      </c>
      <c r="I4449">
        <v>2</v>
      </c>
      <c r="J4449">
        <v>0.2</v>
      </c>
      <c r="K4449">
        <v>-299.8116</v>
      </c>
    </row>
    <row r="4450" spans="1:11" x14ac:dyDescent="0.2">
      <c r="A4450" t="s">
        <v>62</v>
      </c>
      <c r="B4450" t="s">
        <v>44</v>
      </c>
      <c r="C4450" t="s">
        <v>97</v>
      </c>
      <c r="D4450" t="s">
        <v>98</v>
      </c>
      <c r="E4450" t="s">
        <v>25</v>
      </c>
      <c r="F4450" t="s">
        <v>19</v>
      </c>
      <c r="G4450" t="s">
        <v>33</v>
      </c>
      <c r="H4450">
        <v>32.776000000000003</v>
      </c>
      <c r="I4450">
        <v>1</v>
      </c>
      <c r="J4450">
        <v>0.2</v>
      </c>
      <c r="K4450">
        <v>3.2776000000000001</v>
      </c>
    </row>
    <row r="4451" spans="1:11" x14ac:dyDescent="0.2">
      <c r="A4451" t="s">
        <v>62</v>
      </c>
      <c r="B4451" t="s">
        <v>44</v>
      </c>
      <c r="C4451" t="s">
        <v>97</v>
      </c>
      <c r="D4451" t="s">
        <v>98</v>
      </c>
      <c r="E4451" t="s">
        <v>25</v>
      </c>
      <c r="F4451" t="s">
        <v>26</v>
      </c>
      <c r="G4451" t="s">
        <v>32</v>
      </c>
      <c r="H4451">
        <v>147.184</v>
      </c>
      <c r="I4451">
        <v>2</v>
      </c>
      <c r="J4451">
        <v>0.2</v>
      </c>
      <c r="K4451">
        <v>-29.436800000000002</v>
      </c>
    </row>
    <row r="4452" spans="1:11" x14ac:dyDescent="0.2">
      <c r="A4452" t="s">
        <v>62</v>
      </c>
      <c r="B4452" t="s">
        <v>44</v>
      </c>
      <c r="C4452" t="s">
        <v>97</v>
      </c>
      <c r="D4452" t="s">
        <v>98</v>
      </c>
      <c r="E4452" t="s">
        <v>25</v>
      </c>
      <c r="F4452" t="s">
        <v>35</v>
      </c>
      <c r="G4452" t="s">
        <v>59</v>
      </c>
      <c r="H4452">
        <v>54.384</v>
      </c>
      <c r="I4452">
        <v>2</v>
      </c>
      <c r="J4452">
        <v>0.2</v>
      </c>
      <c r="K4452">
        <v>1.3595999999999999</v>
      </c>
    </row>
    <row r="4453" spans="1:11" x14ac:dyDescent="0.2">
      <c r="A4453" t="s">
        <v>62</v>
      </c>
      <c r="B4453" t="s">
        <v>44</v>
      </c>
      <c r="C4453" t="s">
        <v>97</v>
      </c>
      <c r="D4453" t="s">
        <v>98</v>
      </c>
      <c r="E4453" t="s">
        <v>25</v>
      </c>
      <c r="F4453" t="s">
        <v>26</v>
      </c>
      <c r="G4453" t="s">
        <v>37</v>
      </c>
      <c r="H4453">
        <v>76.775999999999996</v>
      </c>
      <c r="I4453">
        <v>4</v>
      </c>
      <c r="J4453">
        <v>0.7</v>
      </c>
      <c r="K4453">
        <v>-58.861600000000003</v>
      </c>
    </row>
    <row r="4454" spans="1:11" x14ac:dyDescent="0.2">
      <c r="A4454" t="s">
        <v>62</v>
      </c>
      <c r="B4454" t="s">
        <v>44</v>
      </c>
      <c r="C4454" t="s">
        <v>97</v>
      </c>
      <c r="D4454" t="s">
        <v>98</v>
      </c>
      <c r="E4454" t="s">
        <v>25</v>
      </c>
      <c r="F4454" t="s">
        <v>26</v>
      </c>
      <c r="G4454" t="s">
        <v>41</v>
      </c>
      <c r="H4454">
        <v>14.352</v>
      </c>
      <c r="I4454">
        <v>3</v>
      </c>
      <c r="J4454">
        <v>0.2</v>
      </c>
      <c r="K4454">
        <v>5.2026000000000003</v>
      </c>
    </row>
    <row r="4455" spans="1:11" x14ac:dyDescent="0.2">
      <c r="A4455" t="s">
        <v>62</v>
      </c>
      <c r="B4455" t="s">
        <v>44</v>
      </c>
      <c r="C4455" t="s">
        <v>97</v>
      </c>
      <c r="D4455" t="s">
        <v>98</v>
      </c>
      <c r="E4455" t="s">
        <v>25</v>
      </c>
      <c r="F4455" t="s">
        <v>26</v>
      </c>
      <c r="G4455" t="s">
        <v>38</v>
      </c>
      <c r="H4455">
        <v>209.792</v>
      </c>
      <c r="I4455">
        <v>2</v>
      </c>
      <c r="J4455">
        <v>0.2</v>
      </c>
      <c r="K4455">
        <v>26.224</v>
      </c>
    </row>
    <row r="4456" spans="1:11" x14ac:dyDescent="0.2">
      <c r="A4456" t="s">
        <v>28</v>
      </c>
      <c r="B4456" t="s">
        <v>22</v>
      </c>
      <c r="C4456" t="s">
        <v>484</v>
      </c>
      <c r="D4456" t="s">
        <v>437</v>
      </c>
      <c r="E4456" t="s">
        <v>25</v>
      </c>
      <c r="F4456" t="s">
        <v>26</v>
      </c>
      <c r="G4456" t="s">
        <v>37</v>
      </c>
      <c r="H4456">
        <v>3.3039999999999998</v>
      </c>
      <c r="I4456">
        <v>1</v>
      </c>
      <c r="J4456">
        <v>0.2</v>
      </c>
      <c r="K4456">
        <v>1.1151</v>
      </c>
    </row>
    <row r="4457" spans="1:11" x14ac:dyDescent="0.2">
      <c r="A4457" t="s">
        <v>28</v>
      </c>
      <c r="B4457" t="s">
        <v>14</v>
      </c>
      <c r="C4457" t="s">
        <v>75</v>
      </c>
      <c r="D4457" t="s">
        <v>76</v>
      </c>
      <c r="E4457" t="s">
        <v>57</v>
      </c>
      <c r="F4457" t="s">
        <v>26</v>
      </c>
      <c r="G4457" t="s">
        <v>34</v>
      </c>
      <c r="H4457">
        <v>16.38</v>
      </c>
      <c r="I4457">
        <v>9</v>
      </c>
      <c r="J4457">
        <v>0</v>
      </c>
      <c r="K4457">
        <v>7.3710000000000004</v>
      </c>
    </row>
    <row r="4458" spans="1:11" x14ac:dyDescent="0.2">
      <c r="A4458" t="s">
        <v>28</v>
      </c>
      <c r="B4458" t="s">
        <v>14</v>
      </c>
      <c r="C4458" t="s">
        <v>75</v>
      </c>
      <c r="D4458" t="s">
        <v>76</v>
      </c>
      <c r="E4458" t="s">
        <v>57</v>
      </c>
      <c r="F4458" t="s">
        <v>26</v>
      </c>
      <c r="G4458" t="s">
        <v>60</v>
      </c>
      <c r="H4458">
        <v>167.96</v>
      </c>
      <c r="I4458">
        <v>2</v>
      </c>
      <c r="J4458">
        <v>0</v>
      </c>
      <c r="K4458">
        <v>78.941199999999995</v>
      </c>
    </row>
    <row r="4459" spans="1:11" x14ac:dyDescent="0.2">
      <c r="A4459" t="s">
        <v>28</v>
      </c>
      <c r="B4459" t="s">
        <v>14</v>
      </c>
      <c r="C4459" t="s">
        <v>75</v>
      </c>
      <c r="D4459" t="s">
        <v>76</v>
      </c>
      <c r="E4459" t="s">
        <v>57</v>
      </c>
      <c r="F4459" t="s">
        <v>19</v>
      </c>
      <c r="G4459" t="s">
        <v>20</v>
      </c>
      <c r="H4459">
        <v>321.56799999999998</v>
      </c>
      <c r="I4459">
        <v>2</v>
      </c>
      <c r="J4459">
        <v>0.2</v>
      </c>
      <c r="K4459">
        <v>-16.078399999999998</v>
      </c>
    </row>
    <row r="4460" spans="1:11" x14ac:dyDescent="0.2">
      <c r="A4460" t="s">
        <v>28</v>
      </c>
      <c r="B4460" t="s">
        <v>14</v>
      </c>
      <c r="C4460" t="s">
        <v>75</v>
      </c>
      <c r="D4460" t="s">
        <v>76</v>
      </c>
      <c r="E4460" t="s">
        <v>57</v>
      </c>
      <c r="F4460" t="s">
        <v>26</v>
      </c>
      <c r="G4460" t="s">
        <v>41</v>
      </c>
      <c r="H4460">
        <v>12.96</v>
      </c>
      <c r="I4460">
        <v>2</v>
      </c>
      <c r="J4460">
        <v>0</v>
      </c>
      <c r="K4460">
        <v>6.2207999999999997</v>
      </c>
    </row>
    <row r="4461" spans="1:11" x14ac:dyDescent="0.2">
      <c r="A4461" t="s">
        <v>28</v>
      </c>
      <c r="B4461" t="s">
        <v>22</v>
      </c>
      <c r="C4461" t="s">
        <v>55</v>
      </c>
      <c r="D4461" t="s">
        <v>56</v>
      </c>
      <c r="E4461" t="s">
        <v>57</v>
      </c>
      <c r="F4461" t="s">
        <v>19</v>
      </c>
      <c r="G4461" t="s">
        <v>21</v>
      </c>
      <c r="H4461">
        <v>128.05799999999999</v>
      </c>
      <c r="I4461">
        <v>3</v>
      </c>
      <c r="J4461">
        <v>0.3</v>
      </c>
      <c r="K4461">
        <v>-23.7822</v>
      </c>
    </row>
    <row r="4462" spans="1:11" x14ac:dyDescent="0.2">
      <c r="A4462" t="s">
        <v>168</v>
      </c>
      <c r="B4462" t="s">
        <v>44</v>
      </c>
      <c r="C4462" t="s">
        <v>498</v>
      </c>
      <c r="D4462" t="s">
        <v>104</v>
      </c>
      <c r="E4462" t="s">
        <v>57</v>
      </c>
      <c r="F4462" t="s">
        <v>19</v>
      </c>
      <c r="G4462" t="s">
        <v>21</v>
      </c>
      <c r="H4462">
        <v>63.686</v>
      </c>
      <c r="I4462">
        <v>1</v>
      </c>
      <c r="J4462">
        <v>0.3</v>
      </c>
      <c r="K4462">
        <v>-15.4666</v>
      </c>
    </row>
    <row r="4463" spans="1:11" x14ac:dyDescent="0.2">
      <c r="A4463" t="s">
        <v>168</v>
      </c>
      <c r="B4463" t="s">
        <v>44</v>
      </c>
      <c r="C4463" t="s">
        <v>498</v>
      </c>
      <c r="D4463" t="s">
        <v>104</v>
      </c>
      <c r="E4463" t="s">
        <v>57</v>
      </c>
      <c r="F4463" t="s">
        <v>35</v>
      </c>
      <c r="G4463" t="s">
        <v>59</v>
      </c>
      <c r="H4463">
        <v>239.976</v>
      </c>
      <c r="I4463">
        <v>3</v>
      </c>
      <c r="J4463">
        <v>0.2</v>
      </c>
      <c r="K4463">
        <v>65.993399999999994</v>
      </c>
    </row>
    <row r="4464" spans="1:11" x14ac:dyDescent="0.2">
      <c r="A4464" t="s">
        <v>168</v>
      </c>
      <c r="B4464" t="s">
        <v>44</v>
      </c>
      <c r="C4464" t="s">
        <v>498</v>
      </c>
      <c r="D4464" t="s">
        <v>104</v>
      </c>
      <c r="E4464" t="s">
        <v>57</v>
      </c>
      <c r="F4464" t="s">
        <v>19</v>
      </c>
      <c r="G4464" t="s">
        <v>31</v>
      </c>
      <c r="H4464">
        <v>344.22</v>
      </c>
      <c r="I4464">
        <v>2</v>
      </c>
      <c r="J4464">
        <v>0.4</v>
      </c>
      <c r="K4464">
        <v>-189.321</v>
      </c>
    </row>
    <row r="4465" spans="1:11" x14ac:dyDescent="0.2">
      <c r="A4465" t="s">
        <v>168</v>
      </c>
      <c r="B4465" t="s">
        <v>44</v>
      </c>
      <c r="C4465" t="s">
        <v>498</v>
      </c>
      <c r="D4465" t="s">
        <v>104</v>
      </c>
      <c r="E4465" t="s">
        <v>57</v>
      </c>
      <c r="F4465" t="s">
        <v>26</v>
      </c>
      <c r="G4465" t="s">
        <v>41</v>
      </c>
      <c r="H4465">
        <v>15.552</v>
      </c>
      <c r="I4465">
        <v>3</v>
      </c>
      <c r="J4465">
        <v>0.2</v>
      </c>
      <c r="K4465">
        <v>5.4432</v>
      </c>
    </row>
    <row r="4466" spans="1:11" x14ac:dyDescent="0.2">
      <c r="A4466" t="s">
        <v>168</v>
      </c>
      <c r="B4466" t="s">
        <v>44</v>
      </c>
      <c r="C4466" t="s">
        <v>498</v>
      </c>
      <c r="D4466" t="s">
        <v>104</v>
      </c>
      <c r="E4466" t="s">
        <v>57</v>
      </c>
      <c r="F4466" t="s">
        <v>19</v>
      </c>
      <c r="G4466" t="s">
        <v>33</v>
      </c>
      <c r="H4466">
        <v>21.248000000000001</v>
      </c>
      <c r="I4466">
        <v>4</v>
      </c>
      <c r="J4466">
        <v>0.2</v>
      </c>
      <c r="K4466">
        <v>7.4367999999999999</v>
      </c>
    </row>
    <row r="4467" spans="1:11" x14ac:dyDescent="0.2">
      <c r="A4467" t="s">
        <v>168</v>
      </c>
      <c r="B4467" t="s">
        <v>44</v>
      </c>
      <c r="C4467" t="s">
        <v>498</v>
      </c>
      <c r="D4467" t="s">
        <v>104</v>
      </c>
      <c r="E4467" t="s">
        <v>57</v>
      </c>
      <c r="F4467" t="s">
        <v>26</v>
      </c>
      <c r="G4467" t="s">
        <v>41</v>
      </c>
      <c r="H4467">
        <v>8.4480000000000004</v>
      </c>
      <c r="I4467">
        <v>2</v>
      </c>
      <c r="J4467">
        <v>0.2</v>
      </c>
      <c r="K4467">
        <v>2.64</v>
      </c>
    </row>
    <row r="4468" spans="1:11" x14ac:dyDescent="0.2">
      <c r="A4468" t="s">
        <v>168</v>
      </c>
      <c r="B4468" t="s">
        <v>14</v>
      </c>
      <c r="C4468" t="s">
        <v>499</v>
      </c>
      <c r="D4468" t="s">
        <v>119</v>
      </c>
      <c r="E4468" t="s">
        <v>47</v>
      </c>
      <c r="F4468" t="s">
        <v>26</v>
      </c>
      <c r="G4468" t="s">
        <v>32</v>
      </c>
      <c r="H4468">
        <v>333.09</v>
      </c>
      <c r="I4468">
        <v>3</v>
      </c>
      <c r="J4468">
        <v>0</v>
      </c>
      <c r="K4468">
        <v>23.316299999999998</v>
      </c>
    </row>
    <row r="4469" spans="1:11" x14ac:dyDescent="0.2">
      <c r="A4469" t="s">
        <v>168</v>
      </c>
      <c r="B4469" t="s">
        <v>14</v>
      </c>
      <c r="C4469" t="s">
        <v>499</v>
      </c>
      <c r="D4469" t="s">
        <v>119</v>
      </c>
      <c r="E4469" t="s">
        <v>47</v>
      </c>
      <c r="F4469" t="s">
        <v>19</v>
      </c>
      <c r="G4469" t="s">
        <v>31</v>
      </c>
      <c r="H4469">
        <v>248.98</v>
      </c>
      <c r="I4469">
        <v>2</v>
      </c>
      <c r="J4469">
        <v>0</v>
      </c>
      <c r="K4469">
        <v>54.775599999999997</v>
      </c>
    </row>
    <row r="4470" spans="1:11" x14ac:dyDescent="0.2">
      <c r="A4470" t="s">
        <v>28</v>
      </c>
      <c r="B4470" t="s">
        <v>14</v>
      </c>
      <c r="C4470" t="s">
        <v>75</v>
      </c>
      <c r="D4470" t="s">
        <v>76</v>
      </c>
      <c r="E4470" t="s">
        <v>57</v>
      </c>
      <c r="F4470" t="s">
        <v>26</v>
      </c>
      <c r="G4470" t="s">
        <v>41</v>
      </c>
      <c r="H4470">
        <v>24.9</v>
      </c>
      <c r="I4470">
        <v>5</v>
      </c>
      <c r="J4470">
        <v>0</v>
      </c>
      <c r="K4470">
        <v>11.702999999999999</v>
      </c>
    </row>
    <row r="4471" spans="1:11" x14ac:dyDescent="0.2">
      <c r="A4471" t="s">
        <v>28</v>
      </c>
      <c r="B4471" t="s">
        <v>14</v>
      </c>
      <c r="C4471" t="s">
        <v>23</v>
      </c>
      <c r="D4471" t="s">
        <v>24</v>
      </c>
      <c r="E4471" t="s">
        <v>25</v>
      </c>
      <c r="F4471" t="s">
        <v>26</v>
      </c>
      <c r="G4471" t="s">
        <v>77</v>
      </c>
      <c r="H4471">
        <v>15.26</v>
      </c>
      <c r="I4471">
        <v>7</v>
      </c>
      <c r="J4471">
        <v>0</v>
      </c>
      <c r="K4471">
        <v>5.0358000000000001</v>
      </c>
    </row>
    <row r="4472" spans="1:11" x14ac:dyDescent="0.2">
      <c r="A4472" t="s">
        <v>28</v>
      </c>
      <c r="B4472" t="s">
        <v>14</v>
      </c>
      <c r="C4472" t="s">
        <v>23</v>
      </c>
      <c r="D4472" t="s">
        <v>24</v>
      </c>
      <c r="E4472" t="s">
        <v>25</v>
      </c>
      <c r="F4472" t="s">
        <v>26</v>
      </c>
      <c r="G4472" t="s">
        <v>38</v>
      </c>
      <c r="H4472">
        <v>43.32</v>
      </c>
      <c r="I4472">
        <v>2</v>
      </c>
      <c r="J4472">
        <v>0</v>
      </c>
      <c r="K4472">
        <v>14.2956</v>
      </c>
    </row>
    <row r="4473" spans="1:11" x14ac:dyDescent="0.2">
      <c r="A4473" t="s">
        <v>28</v>
      </c>
      <c r="B4473" t="s">
        <v>14</v>
      </c>
      <c r="C4473" t="s">
        <v>23</v>
      </c>
      <c r="D4473" t="s">
        <v>24</v>
      </c>
      <c r="E4473" t="s">
        <v>25</v>
      </c>
      <c r="F4473" t="s">
        <v>26</v>
      </c>
      <c r="G4473" t="s">
        <v>37</v>
      </c>
      <c r="H4473">
        <v>43.584000000000003</v>
      </c>
      <c r="I4473">
        <v>12</v>
      </c>
      <c r="J4473">
        <v>0.2</v>
      </c>
      <c r="K4473">
        <v>15.799200000000001</v>
      </c>
    </row>
    <row r="4474" spans="1:11" x14ac:dyDescent="0.2">
      <c r="A4474" t="s">
        <v>28</v>
      </c>
      <c r="B4474" t="s">
        <v>14</v>
      </c>
      <c r="C4474" t="s">
        <v>23</v>
      </c>
      <c r="D4474" t="s">
        <v>24</v>
      </c>
      <c r="E4474" t="s">
        <v>25</v>
      </c>
      <c r="F4474" t="s">
        <v>26</v>
      </c>
      <c r="G4474" t="s">
        <v>41</v>
      </c>
      <c r="H4474">
        <v>116.28</v>
      </c>
      <c r="I4474">
        <v>3</v>
      </c>
      <c r="J4474">
        <v>0</v>
      </c>
      <c r="K4474">
        <v>56.977200000000003</v>
      </c>
    </row>
    <row r="4475" spans="1:11" x14ac:dyDescent="0.2">
      <c r="A4475" t="s">
        <v>28</v>
      </c>
      <c r="B4475" t="s">
        <v>14</v>
      </c>
      <c r="C4475" t="s">
        <v>23</v>
      </c>
      <c r="D4475" t="s">
        <v>24</v>
      </c>
      <c r="E4475" t="s">
        <v>25</v>
      </c>
      <c r="F4475" t="s">
        <v>26</v>
      </c>
      <c r="G4475" t="s">
        <v>37</v>
      </c>
      <c r="H4475">
        <v>9.2959999999999994</v>
      </c>
      <c r="I4475">
        <v>2</v>
      </c>
      <c r="J4475">
        <v>0.2</v>
      </c>
      <c r="K4475">
        <v>3.0211999999999999</v>
      </c>
    </row>
    <row r="4476" spans="1:11" x14ac:dyDescent="0.2">
      <c r="A4476" t="s">
        <v>28</v>
      </c>
      <c r="B4476" t="s">
        <v>14</v>
      </c>
      <c r="C4476" t="s">
        <v>23</v>
      </c>
      <c r="D4476" t="s">
        <v>24</v>
      </c>
      <c r="E4476" t="s">
        <v>25</v>
      </c>
      <c r="F4476" t="s">
        <v>26</v>
      </c>
      <c r="G4476" t="s">
        <v>41</v>
      </c>
      <c r="H4476">
        <v>314.55</v>
      </c>
      <c r="I4476">
        <v>3</v>
      </c>
      <c r="J4476">
        <v>0</v>
      </c>
      <c r="K4476">
        <v>150.98400000000001</v>
      </c>
    </row>
    <row r="4477" spans="1:11" x14ac:dyDescent="0.2">
      <c r="A4477" t="s">
        <v>28</v>
      </c>
      <c r="B4477" t="s">
        <v>44</v>
      </c>
      <c r="C4477" t="s">
        <v>61</v>
      </c>
      <c r="D4477" t="s">
        <v>46</v>
      </c>
      <c r="E4477" t="s">
        <v>47</v>
      </c>
      <c r="F4477" t="s">
        <v>26</v>
      </c>
      <c r="G4477" t="s">
        <v>37</v>
      </c>
      <c r="H4477">
        <v>16.27</v>
      </c>
      <c r="I4477">
        <v>5</v>
      </c>
      <c r="J4477">
        <v>0.8</v>
      </c>
      <c r="K4477">
        <v>-25.218499999999999</v>
      </c>
    </row>
    <row r="4478" spans="1:11" x14ac:dyDescent="0.2">
      <c r="A4478" t="s">
        <v>28</v>
      </c>
      <c r="B4478" t="s">
        <v>44</v>
      </c>
      <c r="C4478" t="s">
        <v>61</v>
      </c>
      <c r="D4478" t="s">
        <v>46</v>
      </c>
      <c r="E4478" t="s">
        <v>47</v>
      </c>
      <c r="F4478" t="s">
        <v>26</v>
      </c>
      <c r="G4478" t="s">
        <v>110</v>
      </c>
      <c r="H4478">
        <v>69.12</v>
      </c>
      <c r="I4478">
        <v>9</v>
      </c>
      <c r="J4478">
        <v>0.2</v>
      </c>
      <c r="K4478">
        <v>-14.688000000000001</v>
      </c>
    </row>
    <row r="4479" spans="1:11" x14ac:dyDescent="0.2">
      <c r="A4479" t="s">
        <v>28</v>
      </c>
      <c r="B4479" t="s">
        <v>44</v>
      </c>
      <c r="C4479" t="s">
        <v>61</v>
      </c>
      <c r="D4479" t="s">
        <v>46</v>
      </c>
      <c r="E4479" t="s">
        <v>47</v>
      </c>
      <c r="F4479" t="s">
        <v>26</v>
      </c>
      <c r="G4479" t="s">
        <v>37</v>
      </c>
      <c r="H4479">
        <v>4.47</v>
      </c>
      <c r="I4479">
        <v>3</v>
      </c>
      <c r="J4479">
        <v>0.8</v>
      </c>
      <c r="K4479">
        <v>-7.8224999999999998</v>
      </c>
    </row>
    <row r="4480" spans="1:11" x14ac:dyDescent="0.2">
      <c r="A4480" t="s">
        <v>28</v>
      </c>
      <c r="B4480" t="s">
        <v>14</v>
      </c>
      <c r="C4480" t="s">
        <v>23</v>
      </c>
      <c r="D4480" t="s">
        <v>24</v>
      </c>
      <c r="E4480" t="s">
        <v>25</v>
      </c>
      <c r="F4480" t="s">
        <v>19</v>
      </c>
      <c r="G4480" t="s">
        <v>31</v>
      </c>
      <c r="H4480">
        <v>418.29599999999999</v>
      </c>
      <c r="I4480">
        <v>3</v>
      </c>
      <c r="J4480">
        <v>0.2</v>
      </c>
      <c r="K4480">
        <v>5.2286999999999999</v>
      </c>
    </row>
    <row r="4481" spans="1:11" x14ac:dyDescent="0.2">
      <c r="A4481" t="s">
        <v>13</v>
      </c>
      <c r="B4481" t="s">
        <v>14</v>
      </c>
      <c r="C4481" t="s">
        <v>103</v>
      </c>
      <c r="D4481" t="s">
        <v>104</v>
      </c>
      <c r="E4481" t="s">
        <v>57</v>
      </c>
      <c r="F4481" t="s">
        <v>35</v>
      </c>
      <c r="G4481" t="s">
        <v>162</v>
      </c>
      <c r="H4481">
        <v>659.98800000000006</v>
      </c>
      <c r="I4481">
        <v>2</v>
      </c>
      <c r="J4481">
        <v>0.4</v>
      </c>
      <c r="K4481">
        <v>109.998</v>
      </c>
    </row>
    <row r="4482" spans="1:11" x14ac:dyDescent="0.2">
      <c r="A4482" t="s">
        <v>13</v>
      </c>
      <c r="B4482" t="s">
        <v>14</v>
      </c>
      <c r="C4482" t="s">
        <v>103</v>
      </c>
      <c r="D4482" t="s">
        <v>104</v>
      </c>
      <c r="E4482" t="s">
        <v>57</v>
      </c>
      <c r="F4482" t="s">
        <v>19</v>
      </c>
      <c r="G4482" t="s">
        <v>33</v>
      </c>
      <c r="H4482">
        <v>8.1280000000000001</v>
      </c>
      <c r="I4482">
        <v>2</v>
      </c>
      <c r="J4482">
        <v>0.2</v>
      </c>
      <c r="K4482">
        <v>1.4224000000000001</v>
      </c>
    </row>
    <row r="4483" spans="1:11" x14ac:dyDescent="0.2">
      <c r="A4483" t="s">
        <v>13</v>
      </c>
      <c r="B4483" t="s">
        <v>14</v>
      </c>
      <c r="C4483" t="s">
        <v>103</v>
      </c>
      <c r="D4483" t="s">
        <v>104</v>
      </c>
      <c r="E4483" t="s">
        <v>57</v>
      </c>
      <c r="F4483" t="s">
        <v>26</v>
      </c>
      <c r="G4483" t="s">
        <v>41</v>
      </c>
      <c r="H4483">
        <v>36.287999999999997</v>
      </c>
      <c r="I4483">
        <v>7</v>
      </c>
      <c r="J4483">
        <v>0.2</v>
      </c>
      <c r="K4483">
        <v>12.700799999999999</v>
      </c>
    </row>
    <row r="4484" spans="1:11" x14ac:dyDescent="0.2">
      <c r="A4484" t="s">
        <v>13</v>
      </c>
      <c r="B4484" t="s">
        <v>14</v>
      </c>
      <c r="C4484" t="s">
        <v>103</v>
      </c>
      <c r="D4484" t="s">
        <v>104</v>
      </c>
      <c r="E4484" t="s">
        <v>57</v>
      </c>
      <c r="F4484" t="s">
        <v>19</v>
      </c>
      <c r="G4484" t="s">
        <v>21</v>
      </c>
      <c r="H4484">
        <v>909.72</v>
      </c>
      <c r="I4484">
        <v>6</v>
      </c>
      <c r="J4484">
        <v>0.3</v>
      </c>
      <c r="K4484">
        <v>-51.984000000000002</v>
      </c>
    </row>
    <row r="4485" spans="1:11" x14ac:dyDescent="0.2">
      <c r="A4485" t="s">
        <v>28</v>
      </c>
      <c r="B4485" t="s">
        <v>14</v>
      </c>
      <c r="C4485" t="s">
        <v>23</v>
      </c>
      <c r="D4485" t="s">
        <v>24</v>
      </c>
      <c r="E4485" t="s">
        <v>25</v>
      </c>
      <c r="F4485" t="s">
        <v>19</v>
      </c>
      <c r="G4485" t="s">
        <v>20</v>
      </c>
      <c r="H4485">
        <v>917.92349999999999</v>
      </c>
      <c r="I4485">
        <v>9</v>
      </c>
      <c r="J4485">
        <v>0.15</v>
      </c>
      <c r="K4485">
        <v>75.593699999999998</v>
      </c>
    </row>
    <row r="4486" spans="1:11" x14ac:dyDescent="0.2">
      <c r="A4486" t="s">
        <v>28</v>
      </c>
      <c r="B4486" t="s">
        <v>14</v>
      </c>
      <c r="C4486" t="s">
        <v>23</v>
      </c>
      <c r="D4486" t="s">
        <v>24</v>
      </c>
      <c r="E4486" t="s">
        <v>25</v>
      </c>
      <c r="F4486" t="s">
        <v>26</v>
      </c>
      <c r="G4486" t="s">
        <v>41</v>
      </c>
      <c r="H4486">
        <v>38.880000000000003</v>
      </c>
      <c r="I4486">
        <v>6</v>
      </c>
      <c r="J4486">
        <v>0</v>
      </c>
      <c r="K4486">
        <v>19.051200000000001</v>
      </c>
    </row>
    <row r="4487" spans="1:11" x14ac:dyDescent="0.2">
      <c r="A4487" t="s">
        <v>28</v>
      </c>
      <c r="B4487" t="s">
        <v>14</v>
      </c>
      <c r="C4487" t="s">
        <v>55</v>
      </c>
      <c r="D4487" t="s">
        <v>56</v>
      </c>
      <c r="E4487" t="s">
        <v>57</v>
      </c>
      <c r="F4487" t="s">
        <v>26</v>
      </c>
      <c r="G4487" t="s">
        <v>37</v>
      </c>
      <c r="H4487">
        <v>631.17600000000004</v>
      </c>
      <c r="I4487">
        <v>4</v>
      </c>
      <c r="J4487">
        <v>0.7</v>
      </c>
      <c r="K4487">
        <v>-462.86239999999998</v>
      </c>
    </row>
    <row r="4488" spans="1:11" x14ac:dyDescent="0.2">
      <c r="A4488" t="s">
        <v>28</v>
      </c>
      <c r="B4488" t="s">
        <v>22</v>
      </c>
      <c r="C4488" t="s">
        <v>52</v>
      </c>
      <c r="D4488" t="s">
        <v>24</v>
      </c>
      <c r="E4488" t="s">
        <v>25</v>
      </c>
      <c r="F4488" t="s">
        <v>26</v>
      </c>
      <c r="G4488" t="s">
        <v>41</v>
      </c>
      <c r="H4488">
        <v>12.96</v>
      </c>
      <c r="I4488">
        <v>2</v>
      </c>
      <c r="J4488">
        <v>0</v>
      </c>
      <c r="K4488">
        <v>6.2207999999999997</v>
      </c>
    </row>
    <row r="4489" spans="1:11" x14ac:dyDescent="0.2">
      <c r="A4489" t="s">
        <v>28</v>
      </c>
      <c r="B4489" t="s">
        <v>22</v>
      </c>
      <c r="C4489" t="s">
        <v>418</v>
      </c>
      <c r="D4489" t="s">
        <v>24</v>
      </c>
      <c r="E4489" t="s">
        <v>25</v>
      </c>
      <c r="F4489" t="s">
        <v>26</v>
      </c>
      <c r="G4489" t="s">
        <v>41</v>
      </c>
      <c r="H4489">
        <v>12.96</v>
      </c>
      <c r="I4489">
        <v>2</v>
      </c>
      <c r="J4489">
        <v>0</v>
      </c>
      <c r="K4489">
        <v>6.2207999999999997</v>
      </c>
    </row>
    <row r="4490" spans="1:11" x14ac:dyDescent="0.2">
      <c r="A4490" t="s">
        <v>28</v>
      </c>
      <c r="B4490" t="s">
        <v>22</v>
      </c>
      <c r="C4490" t="s">
        <v>418</v>
      </c>
      <c r="D4490" t="s">
        <v>24</v>
      </c>
      <c r="E4490" t="s">
        <v>25</v>
      </c>
      <c r="F4490" t="s">
        <v>26</v>
      </c>
      <c r="G4490" t="s">
        <v>37</v>
      </c>
      <c r="H4490">
        <v>23.2</v>
      </c>
      <c r="I4490">
        <v>5</v>
      </c>
      <c r="J4490">
        <v>0.2</v>
      </c>
      <c r="K4490">
        <v>8.1199999999999992</v>
      </c>
    </row>
    <row r="4491" spans="1:11" x14ac:dyDescent="0.2">
      <c r="A4491" t="s">
        <v>28</v>
      </c>
      <c r="B4491" t="s">
        <v>22</v>
      </c>
      <c r="C4491" t="s">
        <v>61</v>
      </c>
      <c r="D4491" t="s">
        <v>46</v>
      </c>
      <c r="E4491" t="s">
        <v>47</v>
      </c>
      <c r="F4491" t="s">
        <v>26</v>
      </c>
      <c r="G4491" t="s">
        <v>41</v>
      </c>
      <c r="H4491">
        <v>25.92</v>
      </c>
      <c r="I4491">
        <v>5</v>
      </c>
      <c r="J4491">
        <v>0.2</v>
      </c>
      <c r="K4491">
        <v>9.0719999999999992</v>
      </c>
    </row>
    <row r="4492" spans="1:11" x14ac:dyDescent="0.2">
      <c r="A4492" t="s">
        <v>28</v>
      </c>
      <c r="B4492" t="s">
        <v>22</v>
      </c>
      <c r="C4492" t="s">
        <v>61</v>
      </c>
      <c r="D4492" t="s">
        <v>46</v>
      </c>
      <c r="E4492" t="s">
        <v>47</v>
      </c>
      <c r="F4492" t="s">
        <v>26</v>
      </c>
      <c r="G4492" t="s">
        <v>77</v>
      </c>
      <c r="H4492">
        <v>21.312000000000001</v>
      </c>
      <c r="I4492">
        <v>6</v>
      </c>
      <c r="J4492">
        <v>0.2</v>
      </c>
      <c r="K4492">
        <v>7.1928000000000001</v>
      </c>
    </row>
    <row r="4493" spans="1:11" x14ac:dyDescent="0.2">
      <c r="A4493" t="s">
        <v>28</v>
      </c>
      <c r="B4493" t="s">
        <v>44</v>
      </c>
      <c r="C4493" t="s">
        <v>23</v>
      </c>
      <c r="D4493" t="s">
        <v>24</v>
      </c>
      <c r="E4493" t="s">
        <v>25</v>
      </c>
      <c r="F4493" t="s">
        <v>35</v>
      </c>
      <c r="G4493" t="s">
        <v>36</v>
      </c>
      <c r="H4493">
        <v>173.65600000000001</v>
      </c>
      <c r="I4493">
        <v>7</v>
      </c>
      <c r="J4493">
        <v>0.2</v>
      </c>
      <c r="K4493">
        <v>17.365600000000001</v>
      </c>
    </row>
    <row r="4494" spans="1:11" x14ac:dyDescent="0.2">
      <c r="A4494" t="s">
        <v>28</v>
      </c>
      <c r="B4494" t="s">
        <v>44</v>
      </c>
      <c r="C4494" t="s">
        <v>23</v>
      </c>
      <c r="D4494" t="s">
        <v>24</v>
      </c>
      <c r="E4494" t="s">
        <v>25</v>
      </c>
      <c r="F4494" t="s">
        <v>26</v>
      </c>
      <c r="G4494" t="s">
        <v>38</v>
      </c>
      <c r="H4494">
        <v>361.96</v>
      </c>
      <c r="I4494">
        <v>2</v>
      </c>
      <c r="J4494">
        <v>0</v>
      </c>
      <c r="K4494">
        <v>101.3488</v>
      </c>
    </row>
    <row r="4495" spans="1:11" x14ac:dyDescent="0.2">
      <c r="A4495" t="s">
        <v>28</v>
      </c>
      <c r="B4495" t="s">
        <v>44</v>
      </c>
      <c r="C4495" t="s">
        <v>23</v>
      </c>
      <c r="D4495" t="s">
        <v>24</v>
      </c>
      <c r="E4495" t="s">
        <v>25</v>
      </c>
      <c r="F4495" t="s">
        <v>35</v>
      </c>
      <c r="G4495" t="s">
        <v>59</v>
      </c>
      <c r="H4495">
        <v>62.85</v>
      </c>
      <c r="I4495">
        <v>3</v>
      </c>
      <c r="J4495">
        <v>0</v>
      </c>
      <c r="K4495">
        <v>13.198499999999999</v>
      </c>
    </row>
    <row r="4496" spans="1:11" x14ac:dyDescent="0.2">
      <c r="A4496" t="s">
        <v>28</v>
      </c>
      <c r="B4496" t="s">
        <v>44</v>
      </c>
      <c r="C4496" t="s">
        <v>23</v>
      </c>
      <c r="D4496" t="s">
        <v>24</v>
      </c>
      <c r="E4496" t="s">
        <v>25</v>
      </c>
      <c r="F4496" t="s">
        <v>35</v>
      </c>
      <c r="G4496" t="s">
        <v>36</v>
      </c>
      <c r="H4496">
        <v>818.37599999999998</v>
      </c>
      <c r="I4496">
        <v>3</v>
      </c>
      <c r="J4496">
        <v>0.2</v>
      </c>
      <c r="K4496">
        <v>51.148499999999999</v>
      </c>
    </row>
    <row r="4497" spans="1:11" x14ac:dyDescent="0.2">
      <c r="A4497" t="s">
        <v>28</v>
      </c>
      <c r="B4497" t="s">
        <v>44</v>
      </c>
      <c r="C4497" t="s">
        <v>23</v>
      </c>
      <c r="D4497" t="s">
        <v>24</v>
      </c>
      <c r="E4497" t="s">
        <v>25</v>
      </c>
      <c r="F4497" t="s">
        <v>26</v>
      </c>
      <c r="G4497" t="s">
        <v>32</v>
      </c>
      <c r="H4497">
        <v>20.34</v>
      </c>
      <c r="I4497">
        <v>1</v>
      </c>
      <c r="J4497">
        <v>0</v>
      </c>
      <c r="K4497">
        <v>0.2034</v>
      </c>
    </row>
    <row r="4498" spans="1:11" x14ac:dyDescent="0.2">
      <c r="A4498" t="s">
        <v>28</v>
      </c>
      <c r="B4498" t="s">
        <v>44</v>
      </c>
      <c r="C4498" t="s">
        <v>23</v>
      </c>
      <c r="D4498" t="s">
        <v>24</v>
      </c>
      <c r="E4498" t="s">
        <v>25</v>
      </c>
      <c r="F4498" t="s">
        <v>19</v>
      </c>
      <c r="G4498" t="s">
        <v>33</v>
      </c>
      <c r="H4498">
        <v>23.99</v>
      </c>
      <c r="I4498">
        <v>1</v>
      </c>
      <c r="J4498">
        <v>0</v>
      </c>
      <c r="K4498">
        <v>5.5176999999999996</v>
      </c>
    </row>
    <row r="4499" spans="1:11" x14ac:dyDescent="0.2">
      <c r="A4499" t="s">
        <v>28</v>
      </c>
      <c r="B4499" t="s">
        <v>14</v>
      </c>
      <c r="C4499" t="s">
        <v>23</v>
      </c>
      <c r="D4499" t="s">
        <v>24</v>
      </c>
      <c r="E4499" t="s">
        <v>25</v>
      </c>
      <c r="F4499" t="s">
        <v>19</v>
      </c>
      <c r="G4499" t="s">
        <v>31</v>
      </c>
      <c r="H4499">
        <v>171.28800000000001</v>
      </c>
      <c r="I4499">
        <v>3</v>
      </c>
      <c r="J4499">
        <v>0.2</v>
      </c>
      <c r="K4499">
        <v>-6.4233000000000002</v>
      </c>
    </row>
    <row r="4500" spans="1:11" x14ac:dyDescent="0.2">
      <c r="A4500" t="s">
        <v>28</v>
      </c>
      <c r="B4500" t="s">
        <v>22</v>
      </c>
      <c r="C4500" t="s">
        <v>82</v>
      </c>
      <c r="D4500" t="s">
        <v>112</v>
      </c>
      <c r="E4500" t="s">
        <v>47</v>
      </c>
      <c r="F4500" t="s">
        <v>19</v>
      </c>
      <c r="G4500" t="s">
        <v>33</v>
      </c>
      <c r="H4500">
        <v>37.299999999999997</v>
      </c>
      <c r="I4500">
        <v>2</v>
      </c>
      <c r="J4500">
        <v>0</v>
      </c>
      <c r="K4500">
        <v>17.158000000000001</v>
      </c>
    </row>
    <row r="4501" spans="1:11" x14ac:dyDescent="0.2">
      <c r="A4501" t="s">
        <v>28</v>
      </c>
      <c r="B4501" t="s">
        <v>22</v>
      </c>
      <c r="C4501" t="s">
        <v>82</v>
      </c>
      <c r="D4501" t="s">
        <v>112</v>
      </c>
      <c r="E4501" t="s">
        <v>47</v>
      </c>
      <c r="F4501" t="s">
        <v>26</v>
      </c>
      <c r="G4501" t="s">
        <v>37</v>
      </c>
      <c r="H4501">
        <v>81.96</v>
      </c>
      <c r="I4501">
        <v>2</v>
      </c>
      <c r="J4501">
        <v>0</v>
      </c>
      <c r="K4501">
        <v>39.340800000000002</v>
      </c>
    </row>
    <row r="4502" spans="1:11" x14ac:dyDescent="0.2">
      <c r="A4502" t="s">
        <v>62</v>
      </c>
      <c r="B4502" t="s">
        <v>14</v>
      </c>
      <c r="C4502" t="s">
        <v>108</v>
      </c>
      <c r="D4502" t="s">
        <v>81</v>
      </c>
      <c r="E4502" t="s">
        <v>25</v>
      </c>
      <c r="F4502" t="s">
        <v>26</v>
      </c>
      <c r="G4502" t="s">
        <v>37</v>
      </c>
      <c r="H4502">
        <v>54.792000000000002</v>
      </c>
      <c r="I4502">
        <v>6</v>
      </c>
      <c r="J4502">
        <v>0.7</v>
      </c>
      <c r="K4502">
        <v>-40.180799999999998</v>
      </c>
    </row>
    <row r="4503" spans="1:11" x14ac:dyDescent="0.2">
      <c r="A4503" t="s">
        <v>62</v>
      </c>
      <c r="B4503" t="s">
        <v>14</v>
      </c>
      <c r="C4503" t="s">
        <v>61</v>
      </c>
      <c r="D4503" t="s">
        <v>46</v>
      </c>
      <c r="E4503" t="s">
        <v>47</v>
      </c>
      <c r="F4503" t="s">
        <v>26</v>
      </c>
      <c r="G4503" t="s">
        <v>32</v>
      </c>
      <c r="H4503">
        <v>10.784000000000001</v>
      </c>
      <c r="I4503">
        <v>1</v>
      </c>
      <c r="J4503">
        <v>0.2</v>
      </c>
      <c r="K4503">
        <v>0.80879999999999996</v>
      </c>
    </row>
    <row r="4504" spans="1:11" x14ac:dyDescent="0.2">
      <c r="A4504" t="s">
        <v>13</v>
      </c>
      <c r="B4504" t="s">
        <v>14</v>
      </c>
      <c r="C4504" t="s">
        <v>500</v>
      </c>
      <c r="D4504" t="s">
        <v>83</v>
      </c>
      <c r="E4504" t="s">
        <v>18</v>
      </c>
      <c r="F4504" t="s">
        <v>19</v>
      </c>
      <c r="G4504" t="s">
        <v>21</v>
      </c>
      <c r="H4504">
        <v>290.98</v>
      </c>
      <c r="I4504">
        <v>1</v>
      </c>
      <c r="J4504">
        <v>0</v>
      </c>
      <c r="K4504">
        <v>75.654799999999994</v>
      </c>
    </row>
    <row r="4505" spans="1:11" x14ac:dyDescent="0.2">
      <c r="A4505" t="s">
        <v>28</v>
      </c>
      <c r="B4505" t="s">
        <v>44</v>
      </c>
      <c r="C4505" t="s">
        <v>337</v>
      </c>
      <c r="D4505" t="s">
        <v>119</v>
      </c>
      <c r="E4505" t="s">
        <v>47</v>
      </c>
      <c r="F4505" t="s">
        <v>26</v>
      </c>
      <c r="G4505" t="s">
        <v>34</v>
      </c>
      <c r="H4505">
        <v>36.44</v>
      </c>
      <c r="I4505">
        <v>4</v>
      </c>
      <c r="J4505">
        <v>0</v>
      </c>
      <c r="K4505">
        <v>12.0252</v>
      </c>
    </row>
    <row r="4506" spans="1:11" x14ac:dyDescent="0.2">
      <c r="A4506" t="s">
        <v>28</v>
      </c>
      <c r="B4506" t="s">
        <v>14</v>
      </c>
      <c r="C4506" t="s">
        <v>42</v>
      </c>
      <c r="D4506" t="s">
        <v>43</v>
      </c>
      <c r="E4506" t="s">
        <v>25</v>
      </c>
      <c r="F4506" t="s">
        <v>26</v>
      </c>
      <c r="G4506" t="s">
        <v>41</v>
      </c>
      <c r="H4506">
        <v>21.4</v>
      </c>
      <c r="I4506">
        <v>5</v>
      </c>
      <c r="J4506">
        <v>0</v>
      </c>
      <c r="K4506">
        <v>10.058</v>
      </c>
    </row>
    <row r="4507" spans="1:11" x14ac:dyDescent="0.2">
      <c r="A4507" t="s">
        <v>28</v>
      </c>
      <c r="B4507" t="s">
        <v>14</v>
      </c>
      <c r="C4507" t="s">
        <v>42</v>
      </c>
      <c r="D4507" t="s">
        <v>43</v>
      </c>
      <c r="E4507" t="s">
        <v>25</v>
      </c>
      <c r="F4507" t="s">
        <v>26</v>
      </c>
      <c r="G4507" t="s">
        <v>37</v>
      </c>
      <c r="H4507">
        <v>48.664000000000001</v>
      </c>
      <c r="I4507">
        <v>7</v>
      </c>
      <c r="J4507">
        <v>0.2</v>
      </c>
      <c r="K4507">
        <v>15.815799999999999</v>
      </c>
    </row>
    <row r="4508" spans="1:11" x14ac:dyDescent="0.2">
      <c r="A4508" t="s">
        <v>28</v>
      </c>
      <c r="B4508" t="s">
        <v>14</v>
      </c>
      <c r="C4508" t="s">
        <v>52</v>
      </c>
      <c r="D4508" t="s">
        <v>24</v>
      </c>
      <c r="E4508" t="s">
        <v>25</v>
      </c>
      <c r="F4508" t="s">
        <v>26</v>
      </c>
      <c r="G4508" t="s">
        <v>34</v>
      </c>
      <c r="H4508">
        <v>16.559999999999999</v>
      </c>
      <c r="I4508">
        <v>4</v>
      </c>
      <c r="J4508">
        <v>0</v>
      </c>
      <c r="K4508">
        <v>6.9551999999999996</v>
      </c>
    </row>
    <row r="4509" spans="1:11" x14ac:dyDescent="0.2">
      <c r="A4509" t="s">
        <v>28</v>
      </c>
      <c r="B4509" t="s">
        <v>22</v>
      </c>
      <c r="C4509" t="s">
        <v>189</v>
      </c>
      <c r="D4509" t="s">
        <v>30</v>
      </c>
      <c r="E4509" t="s">
        <v>18</v>
      </c>
      <c r="F4509" t="s">
        <v>26</v>
      </c>
      <c r="G4509" t="s">
        <v>32</v>
      </c>
      <c r="H4509">
        <v>1347.52</v>
      </c>
      <c r="I4509">
        <v>8</v>
      </c>
      <c r="J4509">
        <v>0.2</v>
      </c>
      <c r="K4509">
        <v>84.22</v>
      </c>
    </row>
    <row r="4510" spans="1:11" x14ac:dyDescent="0.2">
      <c r="A4510" t="s">
        <v>28</v>
      </c>
      <c r="B4510" t="s">
        <v>22</v>
      </c>
      <c r="C4510" t="s">
        <v>182</v>
      </c>
      <c r="D4510" t="s">
        <v>74</v>
      </c>
      <c r="E4510" t="s">
        <v>47</v>
      </c>
      <c r="F4510" t="s">
        <v>35</v>
      </c>
      <c r="G4510" t="s">
        <v>59</v>
      </c>
      <c r="H4510">
        <v>62.31</v>
      </c>
      <c r="I4510">
        <v>3</v>
      </c>
      <c r="J4510">
        <v>0</v>
      </c>
      <c r="K4510">
        <v>22.4316</v>
      </c>
    </row>
    <row r="4511" spans="1:11" x14ac:dyDescent="0.2">
      <c r="A4511" t="s">
        <v>28</v>
      </c>
      <c r="B4511" t="s">
        <v>22</v>
      </c>
      <c r="C4511" t="s">
        <v>182</v>
      </c>
      <c r="D4511" t="s">
        <v>74</v>
      </c>
      <c r="E4511" t="s">
        <v>47</v>
      </c>
      <c r="F4511" t="s">
        <v>19</v>
      </c>
      <c r="G4511" t="s">
        <v>33</v>
      </c>
      <c r="H4511">
        <v>20.32</v>
      </c>
      <c r="I4511">
        <v>4</v>
      </c>
      <c r="J4511">
        <v>0</v>
      </c>
      <c r="K4511">
        <v>6.9088000000000003</v>
      </c>
    </row>
    <row r="4512" spans="1:11" x14ac:dyDescent="0.2">
      <c r="A4512" t="s">
        <v>13</v>
      </c>
      <c r="B4512" t="s">
        <v>22</v>
      </c>
      <c r="C4512" t="s">
        <v>183</v>
      </c>
      <c r="D4512" t="s">
        <v>98</v>
      </c>
      <c r="E4512" t="s">
        <v>25</v>
      </c>
      <c r="F4512" t="s">
        <v>26</v>
      </c>
      <c r="G4512" t="s">
        <v>77</v>
      </c>
      <c r="H4512">
        <v>9.4320000000000004</v>
      </c>
      <c r="I4512">
        <v>3</v>
      </c>
      <c r="J4512">
        <v>0.2</v>
      </c>
      <c r="K4512">
        <v>3.0653999999999999</v>
      </c>
    </row>
    <row r="4513" spans="1:11" x14ac:dyDescent="0.2">
      <c r="A4513" t="s">
        <v>28</v>
      </c>
      <c r="B4513" t="s">
        <v>14</v>
      </c>
      <c r="C4513" t="s">
        <v>75</v>
      </c>
      <c r="D4513" t="s">
        <v>76</v>
      </c>
      <c r="E4513" t="s">
        <v>57</v>
      </c>
      <c r="F4513" t="s">
        <v>26</v>
      </c>
      <c r="G4513" t="s">
        <v>27</v>
      </c>
      <c r="H4513">
        <v>34.86</v>
      </c>
      <c r="I4513">
        <v>7</v>
      </c>
      <c r="J4513">
        <v>0</v>
      </c>
      <c r="K4513">
        <v>16.035599999999999</v>
      </c>
    </row>
    <row r="4514" spans="1:11" x14ac:dyDescent="0.2">
      <c r="A4514" t="s">
        <v>28</v>
      </c>
      <c r="B4514" t="s">
        <v>14</v>
      </c>
      <c r="C4514" t="s">
        <v>75</v>
      </c>
      <c r="D4514" t="s">
        <v>76</v>
      </c>
      <c r="E4514" t="s">
        <v>57</v>
      </c>
      <c r="F4514" t="s">
        <v>19</v>
      </c>
      <c r="G4514" t="s">
        <v>33</v>
      </c>
      <c r="H4514">
        <v>89.34</v>
      </c>
      <c r="I4514">
        <v>6</v>
      </c>
      <c r="J4514">
        <v>0</v>
      </c>
      <c r="K4514">
        <v>24.1218</v>
      </c>
    </row>
    <row r="4515" spans="1:11" x14ac:dyDescent="0.2">
      <c r="A4515" t="s">
        <v>28</v>
      </c>
      <c r="B4515" t="s">
        <v>44</v>
      </c>
      <c r="C4515" t="s">
        <v>501</v>
      </c>
      <c r="D4515" t="s">
        <v>76</v>
      </c>
      <c r="E4515" t="s">
        <v>57</v>
      </c>
      <c r="F4515" t="s">
        <v>35</v>
      </c>
      <c r="G4515" t="s">
        <v>36</v>
      </c>
      <c r="H4515">
        <v>269.98</v>
      </c>
      <c r="I4515">
        <v>2</v>
      </c>
      <c r="J4515">
        <v>0</v>
      </c>
      <c r="K4515">
        <v>67.495000000000005</v>
      </c>
    </row>
    <row r="4516" spans="1:11" x14ac:dyDescent="0.2">
      <c r="A4516" t="s">
        <v>28</v>
      </c>
      <c r="B4516" t="s">
        <v>44</v>
      </c>
      <c r="C4516" t="s">
        <v>501</v>
      </c>
      <c r="D4516" t="s">
        <v>76</v>
      </c>
      <c r="E4516" t="s">
        <v>57</v>
      </c>
      <c r="F4516" t="s">
        <v>26</v>
      </c>
      <c r="G4516" t="s">
        <v>41</v>
      </c>
      <c r="H4516">
        <v>99.9</v>
      </c>
      <c r="I4516">
        <v>5</v>
      </c>
      <c r="J4516">
        <v>0</v>
      </c>
      <c r="K4516">
        <v>47.951999999999998</v>
      </c>
    </row>
    <row r="4517" spans="1:11" x14ac:dyDescent="0.2">
      <c r="A4517" t="s">
        <v>28</v>
      </c>
      <c r="B4517" t="s">
        <v>44</v>
      </c>
      <c r="C4517" t="s">
        <v>501</v>
      </c>
      <c r="D4517" t="s">
        <v>76</v>
      </c>
      <c r="E4517" t="s">
        <v>57</v>
      </c>
      <c r="F4517" t="s">
        <v>19</v>
      </c>
      <c r="G4517" t="s">
        <v>33</v>
      </c>
      <c r="H4517">
        <v>39.08</v>
      </c>
      <c r="I4517">
        <v>4</v>
      </c>
      <c r="J4517">
        <v>0</v>
      </c>
      <c r="K4517">
        <v>14.4596</v>
      </c>
    </row>
    <row r="4518" spans="1:11" x14ac:dyDescent="0.2">
      <c r="A4518" t="s">
        <v>13</v>
      </c>
      <c r="B4518" t="s">
        <v>22</v>
      </c>
      <c r="C4518" t="s">
        <v>378</v>
      </c>
      <c r="D4518" t="s">
        <v>104</v>
      </c>
      <c r="E4518" t="s">
        <v>57</v>
      </c>
      <c r="F4518" t="s">
        <v>35</v>
      </c>
      <c r="G4518" t="s">
        <v>59</v>
      </c>
      <c r="H4518">
        <v>116.83199999999999</v>
      </c>
      <c r="I4518">
        <v>4</v>
      </c>
      <c r="J4518">
        <v>0.2</v>
      </c>
      <c r="K4518">
        <v>33.589199999999998</v>
      </c>
    </row>
    <row r="4519" spans="1:11" x14ac:dyDescent="0.2">
      <c r="A4519" t="s">
        <v>28</v>
      </c>
      <c r="B4519" t="s">
        <v>14</v>
      </c>
      <c r="C4519" t="s">
        <v>61</v>
      </c>
      <c r="D4519" t="s">
        <v>46</v>
      </c>
      <c r="E4519" t="s">
        <v>47</v>
      </c>
      <c r="F4519" t="s">
        <v>26</v>
      </c>
      <c r="G4519" t="s">
        <v>37</v>
      </c>
      <c r="H4519">
        <v>2.2959999999999998</v>
      </c>
      <c r="I4519">
        <v>2</v>
      </c>
      <c r="J4519">
        <v>0.8</v>
      </c>
      <c r="K4519">
        <v>-3.9032</v>
      </c>
    </row>
    <row r="4520" spans="1:11" x14ac:dyDescent="0.2">
      <c r="A4520" t="s">
        <v>62</v>
      </c>
      <c r="B4520" t="s">
        <v>14</v>
      </c>
      <c r="C4520" t="s">
        <v>75</v>
      </c>
      <c r="D4520" t="s">
        <v>76</v>
      </c>
      <c r="E4520" t="s">
        <v>57</v>
      </c>
      <c r="F4520" t="s">
        <v>19</v>
      </c>
      <c r="G4520" t="s">
        <v>21</v>
      </c>
      <c r="H4520">
        <v>408.00599999999997</v>
      </c>
      <c r="I4520">
        <v>2</v>
      </c>
      <c r="J4520">
        <v>0.1</v>
      </c>
      <c r="K4520">
        <v>72.534400000000005</v>
      </c>
    </row>
    <row r="4521" spans="1:11" x14ac:dyDescent="0.2">
      <c r="A4521" t="s">
        <v>62</v>
      </c>
      <c r="B4521" t="s">
        <v>14</v>
      </c>
      <c r="C4521" t="s">
        <v>75</v>
      </c>
      <c r="D4521" t="s">
        <v>76</v>
      </c>
      <c r="E4521" t="s">
        <v>57</v>
      </c>
      <c r="F4521" t="s">
        <v>26</v>
      </c>
      <c r="G4521" t="s">
        <v>32</v>
      </c>
      <c r="H4521">
        <v>40.44</v>
      </c>
      <c r="I4521">
        <v>3</v>
      </c>
      <c r="J4521">
        <v>0</v>
      </c>
      <c r="K4521">
        <v>10.5144</v>
      </c>
    </row>
    <row r="4522" spans="1:11" x14ac:dyDescent="0.2">
      <c r="A4522" t="s">
        <v>168</v>
      </c>
      <c r="B4522" t="s">
        <v>44</v>
      </c>
      <c r="C4522" t="s">
        <v>372</v>
      </c>
      <c r="D4522" t="s">
        <v>24</v>
      </c>
      <c r="E4522" t="s">
        <v>25</v>
      </c>
      <c r="F4522" t="s">
        <v>19</v>
      </c>
      <c r="G4522" t="s">
        <v>21</v>
      </c>
      <c r="H4522">
        <v>122.352</v>
      </c>
      <c r="I4522">
        <v>3</v>
      </c>
      <c r="J4522">
        <v>0.2</v>
      </c>
      <c r="K4522">
        <v>13.7646</v>
      </c>
    </row>
    <row r="4523" spans="1:11" x14ac:dyDescent="0.2">
      <c r="A4523" t="s">
        <v>168</v>
      </c>
      <c r="B4523" t="s">
        <v>44</v>
      </c>
      <c r="C4523" t="s">
        <v>372</v>
      </c>
      <c r="D4523" t="s">
        <v>24</v>
      </c>
      <c r="E4523" t="s">
        <v>25</v>
      </c>
      <c r="F4523" t="s">
        <v>26</v>
      </c>
      <c r="G4523" t="s">
        <v>60</v>
      </c>
      <c r="H4523">
        <v>15.28</v>
      </c>
      <c r="I4523">
        <v>2</v>
      </c>
      <c r="J4523">
        <v>0</v>
      </c>
      <c r="K4523">
        <v>7.4871999999999996</v>
      </c>
    </row>
    <row r="4524" spans="1:11" x14ac:dyDescent="0.2">
      <c r="A4524" t="s">
        <v>28</v>
      </c>
      <c r="B4524" t="s">
        <v>22</v>
      </c>
      <c r="C4524" t="s">
        <v>23</v>
      </c>
      <c r="D4524" t="s">
        <v>24</v>
      </c>
      <c r="E4524" t="s">
        <v>25</v>
      </c>
      <c r="F4524" t="s">
        <v>26</v>
      </c>
      <c r="G4524" t="s">
        <v>41</v>
      </c>
      <c r="H4524">
        <v>11.96</v>
      </c>
      <c r="I4524">
        <v>2</v>
      </c>
      <c r="J4524">
        <v>0</v>
      </c>
      <c r="K4524">
        <v>5.8604000000000003</v>
      </c>
    </row>
    <row r="4525" spans="1:11" x14ac:dyDescent="0.2">
      <c r="A4525" t="s">
        <v>28</v>
      </c>
      <c r="B4525" t="s">
        <v>44</v>
      </c>
      <c r="C4525" t="s">
        <v>42</v>
      </c>
      <c r="D4525" t="s">
        <v>43</v>
      </c>
      <c r="E4525" t="s">
        <v>25</v>
      </c>
      <c r="F4525" t="s">
        <v>19</v>
      </c>
      <c r="G4525" t="s">
        <v>33</v>
      </c>
      <c r="H4525">
        <v>15.84</v>
      </c>
      <c r="I4525">
        <v>3</v>
      </c>
      <c r="J4525">
        <v>0</v>
      </c>
      <c r="K4525">
        <v>4.9104000000000001</v>
      </c>
    </row>
    <row r="4526" spans="1:11" x14ac:dyDescent="0.2">
      <c r="A4526" t="s">
        <v>28</v>
      </c>
      <c r="B4526" t="s">
        <v>44</v>
      </c>
      <c r="C4526" t="s">
        <v>42</v>
      </c>
      <c r="D4526" t="s">
        <v>43</v>
      </c>
      <c r="E4526" t="s">
        <v>25</v>
      </c>
      <c r="F4526" t="s">
        <v>26</v>
      </c>
      <c r="G4526" t="s">
        <v>37</v>
      </c>
      <c r="H4526">
        <v>86.376000000000005</v>
      </c>
      <c r="I4526">
        <v>3</v>
      </c>
      <c r="J4526">
        <v>0.2</v>
      </c>
      <c r="K4526">
        <v>30.2316</v>
      </c>
    </row>
    <row r="4527" spans="1:11" x14ac:dyDescent="0.2">
      <c r="A4527" t="s">
        <v>28</v>
      </c>
      <c r="B4527" t="s">
        <v>44</v>
      </c>
      <c r="C4527" t="s">
        <v>42</v>
      </c>
      <c r="D4527" t="s">
        <v>43</v>
      </c>
      <c r="E4527" t="s">
        <v>25</v>
      </c>
      <c r="F4527" t="s">
        <v>26</v>
      </c>
      <c r="G4527" t="s">
        <v>34</v>
      </c>
      <c r="H4527">
        <v>18.239999999999998</v>
      </c>
      <c r="I4527">
        <v>3</v>
      </c>
      <c r="J4527">
        <v>0</v>
      </c>
      <c r="K4527">
        <v>6.2016</v>
      </c>
    </row>
    <row r="4528" spans="1:11" x14ac:dyDescent="0.2">
      <c r="A4528" t="s">
        <v>28</v>
      </c>
      <c r="B4528" t="s">
        <v>44</v>
      </c>
      <c r="C4528" t="s">
        <v>42</v>
      </c>
      <c r="D4528" t="s">
        <v>43</v>
      </c>
      <c r="E4528" t="s">
        <v>25</v>
      </c>
      <c r="F4528" t="s">
        <v>26</v>
      </c>
      <c r="G4528" t="s">
        <v>34</v>
      </c>
      <c r="H4528">
        <v>13.12</v>
      </c>
      <c r="I4528">
        <v>4</v>
      </c>
      <c r="J4528">
        <v>0</v>
      </c>
      <c r="K4528">
        <v>4.3296000000000001</v>
      </c>
    </row>
    <row r="4529" spans="1:11" x14ac:dyDescent="0.2">
      <c r="A4529" t="s">
        <v>28</v>
      </c>
      <c r="B4529" t="s">
        <v>22</v>
      </c>
      <c r="C4529" t="s">
        <v>290</v>
      </c>
      <c r="D4529" t="s">
        <v>179</v>
      </c>
      <c r="E4529" t="s">
        <v>57</v>
      </c>
      <c r="F4529" t="s">
        <v>35</v>
      </c>
      <c r="G4529" t="s">
        <v>36</v>
      </c>
      <c r="H4529">
        <v>105.98</v>
      </c>
      <c r="I4529">
        <v>2</v>
      </c>
      <c r="J4529">
        <v>0</v>
      </c>
      <c r="K4529">
        <v>1.0598000000000001</v>
      </c>
    </row>
    <row r="4530" spans="1:11" x14ac:dyDescent="0.2">
      <c r="A4530" t="s">
        <v>28</v>
      </c>
      <c r="B4530" t="s">
        <v>22</v>
      </c>
      <c r="C4530" t="s">
        <v>290</v>
      </c>
      <c r="D4530" t="s">
        <v>179</v>
      </c>
      <c r="E4530" t="s">
        <v>57</v>
      </c>
      <c r="F4530" t="s">
        <v>19</v>
      </c>
      <c r="G4530" t="s">
        <v>31</v>
      </c>
      <c r="H4530">
        <v>493.92</v>
      </c>
      <c r="I4530">
        <v>7</v>
      </c>
      <c r="J4530">
        <v>0.3</v>
      </c>
      <c r="K4530">
        <v>-28.224</v>
      </c>
    </row>
    <row r="4531" spans="1:11" x14ac:dyDescent="0.2">
      <c r="A4531" t="s">
        <v>28</v>
      </c>
      <c r="B4531" t="s">
        <v>22</v>
      </c>
      <c r="C4531" t="s">
        <v>79</v>
      </c>
      <c r="D4531" t="s">
        <v>65</v>
      </c>
      <c r="E4531" t="s">
        <v>47</v>
      </c>
      <c r="F4531" t="s">
        <v>26</v>
      </c>
      <c r="G4531" t="s">
        <v>37</v>
      </c>
      <c r="H4531">
        <v>5.9359999999999999</v>
      </c>
      <c r="I4531">
        <v>7</v>
      </c>
      <c r="J4531">
        <v>0.8</v>
      </c>
      <c r="K4531">
        <v>-8.9039999999999999</v>
      </c>
    </row>
    <row r="4532" spans="1:11" x14ac:dyDescent="0.2">
      <c r="A4532" t="s">
        <v>62</v>
      </c>
      <c r="B4532" t="s">
        <v>14</v>
      </c>
      <c r="C4532" t="s">
        <v>354</v>
      </c>
      <c r="D4532" t="s">
        <v>119</v>
      </c>
      <c r="E4532" t="s">
        <v>47</v>
      </c>
      <c r="F4532" t="s">
        <v>26</v>
      </c>
      <c r="G4532" t="s">
        <v>60</v>
      </c>
      <c r="H4532">
        <v>325.86</v>
      </c>
      <c r="I4532">
        <v>2</v>
      </c>
      <c r="J4532">
        <v>0</v>
      </c>
      <c r="K4532">
        <v>149.8956</v>
      </c>
    </row>
    <row r="4533" spans="1:11" x14ac:dyDescent="0.2">
      <c r="A4533" t="s">
        <v>13</v>
      </c>
      <c r="B4533" t="s">
        <v>14</v>
      </c>
      <c r="C4533" t="s">
        <v>79</v>
      </c>
      <c r="D4533" t="s">
        <v>65</v>
      </c>
      <c r="E4533" t="s">
        <v>47</v>
      </c>
      <c r="F4533" t="s">
        <v>19</v>
      </c>
      <c r="G4533" t="s">
        <v>21</v>
      </c>
      <c r="H4533">
        <v>383.60700000000003</v>
      </c>
      <c r="I4533">
        <v>9</v>
      </c>
      <c r="J4533">
        <v>0.3</v>
      </c>
      <c r="K4533">
        <v>-5.4801000000000002</v>
      </c>
    </row>
    <row r="4534" spans="1:11" x14ac:dyDescent="0.2">
      <c r="A4534" t="s">
        <v>13</v>
      </c>
      <c r="B4534" t="s">
        <v>14</v>
      </c>
      <c r="C4534" t="s">
        <v>79</v>
      </c>
      <c r="D4534" t="s">
        <v>65</v>
      </c>
      <c r="E4534" t="s">
        <v>47</v>
      </c>
      <c r="F4534" t="s">
        <v>35</v>
      </c>
      <c r="G4534" t="s">
        <v>36</v>
      </c>
      <c r="H4534">
        <v>148.47999999999999</v>
      </c>
      <c r="I4534">
        <v>2</v>
      </c>
      <c r="J4534">
        <v>0.2</v>
      </c>
      <c r="K4534">
        <v>16.704000000000001</v>
      </c>
    </row>
    <row r="4535" spans="1:11" x14ac:dyDescent="0.2">
      <c r="A4535" t="s">
        <v>13</v>
      </c>
      <c r="B4535" t="s">
        <v>14</v>
      </c>
      <c r="C4535" t="s">
        <v>79</v>
      </c>
      <c r="D4535" t="s">
        <v>65</v>
      </c>
      <c r="E4535" t="s">
        <v>47</v>
      </c>
      <c r="F4535" t="s">
        <v>35</v>
      </c>
      <c r="G4535" t="s">
        <v>36</v>
      </c>
      <c r="H4535">
        <v>537.54399999999998</v>
      </c>
      <c r="I4535">
        <v>7</v>
      </c>
      <c r="J4535">
        <v>0.2</v>
      </c>
      <c r="K4535">
        <v>53.754399999999997</v>
      </c>
    </row>
    <row r="4536" spans="1:11" x14ac:dyDescent="0.2">
      <c r="A4536" t="s">
        <v>13</v>
      </c>
      <c r="B4536" t="s">
        <v>14</v>
      </c>
      <c r="C4536" t="s">
        <v>79</v>
      </c>
      <c r="D4536" t="s">
        <v>65</v>
      </c>
      <c r="E4536" t="s">
        <v>47</v>
      </c>
      <c r="F4536" t="s">
        <v>26</v>
      </c>
      <c r="G4536" t="s">
        <v>37</v>
      </c>
      <c r="H4536">
        <v>1.9279999999999999</v>
      </c>
      <c r="I4536">
        <v>2</v>
      </c>
      <c r="J4536">
        <v>0.8</v>
      </c>
      <c r="K4536">
        <v>-2.9883999999999999</v>
      </c>
    </row>
    <row r="4537" spans="1:11" x14ac:dyDescent="0.2">
      <c r="A4537" t="s">
        <v>13</v>
      </c>
      <c r="B4537" t="s">
        <v>14</v>
      </c>
      <c r="C4537" t="s">
        <v>79</v>
      </c>
      <c r="D4537" t="s">
        <v>65</v>
      </c>
      <c r="E4537" t="s">
        <v>47</v>
      </c>
      <c r="F4537" t="s">
        <v>26</v>
      </c>
      <c r="G4537" t="s">
        <v>34</v>
      </c>
      <c r="H4537">
        <v>6.9119999999999999</v>
      </c>
      <c r="I4537">
        <v>3</v>
      </c>
      <c r="J4537">
        <v>0.2</v>
      </c>
      <c r="K4537">
        <v>0.69120000000000004</v>
      </c>
    </row>
    <row r="4538" spans="1:11" x14ac:dyDescent="0.2">
      <c r="A4538" t="s">
        <v>13</v>
      </c>
      <c r="B4538" t="s">
        <v>14</v>
      </c>
      <c r="C4538" t="s">
        <v>79</v>
      </c>
      <c r="D4538" t="s">
        <v>65</v>
      </c>
      <c r="E4538" t="s">
        <v>47</v>
      </c>
      <c r="F4538" t="s">
        <v>19</v>
      </c>
      <c r="G4538" t="s">
        <v>33</v>
      </c>
      <c r="H4538">
        <v>7.76</v>
      </c>
      <c r="I4538">
        <v>1</v>
      </c>
      <c r="J4538">
        <v>0.6</v>
      </c>
      <c r="K4538">
        <v>-2.1339999999999999</v>
      </c>
    </row>
    <row r="4539" spans="1:11" x14ac:dyDescent="0.2">
      <c r="A4539" t="s">
        <v>13</v>
      </c>
      <c r="B4539" t="s">
        <v>14</v>
      </c>
      <c r="C4539" t="s">
        <v>79</v>
      </c>
      <c r="D4539" t="s">
        <v>65</v>
      </c>
      <c r="E4539" t="s">
        <v>47</v>
      </c>
      <c r="F4539" t="s">
        <v>35</v>
      </c>
      <c r="G4539" t="s">
        <v>36</v>
      </c>
      <c r="H4539">
        <v>659.16800000000001</v>
      </c>
      <c r="I4539">
        <v>4</v>
      </c>
      <c r="J4539">
        <v>0.2</v>
      </c>
      <c r="K4539">
        <v>49.437600000000003</v>
      </c>
    </row>
    <row r="4540" spans="1:11" x14ac:dyDescent="0.2">
      <c r="A4540" t="s">
        <v>62</v>
      </c>
      <c r="B4540" t="s">
        <v>14</v>
      </c>
      <c r="C4540" t="s">
        <v>169</v>
      </c>
      <c r="D4540" t="s">
        <v>127</v>
      </c>
      <c r="E4540" t="s">
        <v>57</v>
      </c>
      <c r="F4540" t="s">
        <v>26</v>
      </c>
      <c r="G4540" t="s">
        <v>27</v>
      </c>
      <c r="H4540">
        <v>5.76</v>
      </c>
      <c r="I4540">
        <v>2</v>
      </c>
      <c r="J4540">
        <v>0</v>
      </c>
      <c r="K4540">
        <v>2.8224</v>
      </c>
    </row>
    <row r="4541" spans="1:11" x14ac:dyDescent="0.2">
      <c r="A4541" t="s">
        <v>28</v>
      </c>
      <c r="B4541" t="s">
        <v>22</v>
      </c>
      <c r="C4541" t="s">
        <v>23</v>
      </c>
      <c r="D4541" t="s">
        <v>24</v>
      </c>
      <c r="E4541" t="s">
        <v>25</v>
      </c>
      <c r="F4541" t="s">
        <v>19</v>
      </c>
      <c r="G4541" t="s">
        <v>31</v>
      </c>
      <c r="H4541">
        <v>351.21600000000001</v>
      </c>
      <c r="I4541">
        <v>3</v>
      </c>
      <c r="J4541">
        <v>0.2</v>
      </c>
      <c r="K4541">
        <v>4.3902000000000001</v>
      </c>
    </row>
    <row r="4542" spans="1:11" x14ac:dyDescent="0.2">
      <c r="A4542" t="s">
        <v>28</v>
      </c>
      <c r="B4542" t="s">
        <v>14</v>
      </c>
      <c r="C4542" t="s">
        <v>52</v>
      </c>
      <c r="D4542" t="s">
        <v>24</v>
      </c>
      <c r="E4542" t="s">
        <v>25</v>
      </c>
      <c r="F4542" t="s">
        <v>19</v>
      </c>
      <c r="G4542" t="s">
        <v>21</v>
      </c>
      <c r="H4542">
        <v>230.28</v>
      </c>
      <c r="I4542">
        <v>3</v>
      </c>
      <c r="J4542">
        <v>0.2</v>
      </c>
      <c r="K4542">
        <v>23.027999999999999</v>
      </c>
    </row>
    <row r="4543" spans="1:11" x14ac:dyDescent="0.2">
      <c r="A4543" t="s">
        <v>13</v>
      </c>
      <c r="B4543" t="s">
        <v>14</v>
      </c>
      <c r="C4543" t="s">
        <v>502</v>
      </c>
      <c r="D4543" t="s">
        <v>49</v>
      </c>
      <c r="E4543" t="s">
        <v>47</v>
      </c>
      <c r="F4543" t="s">
        <v>26</v>
      </c>
      <c r="G4543" t="s">
        <v>37</v>
      </c>
      <c r="H4543">
        <v>56.82</v>
      </c>
      <c r="I4543">
        <v>3</v>
      </c>
      <c r="J4543">
        <v>0</v>
      </c>
      <c r="K4543">
        <v>28.41</v>
      </c>
    </row>
    <row r="4544" spans="1:11" x14ac:dyDescent="0.2">
      <c r="A4544" t="s">
        <v>62</v>
      </c>
      <c r="B4544" t="s">
        <v>14</v>
      </c>
      <c r="C4544" t="s">
        <v>242</v>
      </c>
      <c r="D4544" t="s">
        <v>91</v>
      </c>
      <c r="E4544" t="s">
        <v>18</v>
      </c>
      <c r="F4544" t="s">
        <v>26</v>
      </c>
      <c r="G4544" t="s">
        <v>77</v>
      </c>
      <c r="H4544">
        <v>31.56</v>
      </c>
      <c r="I4544">
        <v>4</v>
      </c>
      <c r="J4544">
        <v>0</v>
      </c>
      <c r="K4544">
        <v>14.202</v>
      </c>
    </row>
    <row r="4545" spans="1:11" x14ac:dyDescent="0.2">
      <c r="A4545" t="s">
        <v>62</v>
      </c>
      <c r="B4545" t="s">
        <v>14</v>
      </c>
      <c r="C4545" t="s">
        <v>242</v>
      </c>
      <c r="D4545" t="s">
        <v>91</v>
      </c>
      <c r="E4545" t="s">
        <v>18</v>
      </c>
      <c r="F4545" t="s">
        <v>26</v>
      </c>
      <c r="G4545" t="s">
        <v>32</v>
      </c>
      <c r="H4545">
        <v>27.92</v>
      </c>
      <c r="I4545">
        <v>4</v>
      </c>
      <c r="J4545">
        <v>0</v>
      </c>
      <c r="K4545">
        <v>0.55840000000000001</v>
      </c>
    </row>
    <row r="4546" spans="1:11" x14ac:dyDescent="0.2">
      <c r="A4546" t="s">
        <v>28</v>
      </c>
      <c r="B4546" t="s">
        <v>14</v>
      </c>
      <c r="C4546" t="s">
        <v>305</v>
      </c>
      <c r="D4546" t="s">
        <v>81</v>
      </c>
      <c r="E4546" t="s">
        <v>25</v>
      </c>
      <c r="F4546" t="s">
        <v>26</v>
      </c>
      <c r="G4546" t="s">
        <v>37</v>
      </c>
      <c r="H4546">
        <v>8.5589999999999993</v>
      </c>
      <c r="I4546">
        <v>1</v>
      </c>
      <c r="J4546">
        <v>0.7</v>
      </c>
      <c r="K4546">
        <v>-6.5618999999999996</v>
      </c>
    </row>
    <row r="4547" spans="1:11" x14ac:dyDescent="0.2">
      <c r="A4547" t="s">
        <v>28</v>
      </c>
      <c r="B4547" t="s">
        <v>22</v>
      </c>
      <c r="C4547" t="s">
        <v>321</v>
      </c>
      <c r="D4547" t="s">
        <v>46</v>
      </c>
      <c r="E4547" t="s">
        <v>47</v>
      </c>
      <c r="F4547" t="s">
        <v>26</v>
      </c>
      <c r="G4547" t="s">
        <v>60</v>
      </c>
      <c r="H4547">
        <v>49.567999999999998</v>
      </c>
      <c r="I4547">
        <v>2</v>
      </c>
      <c r="J4547">
        <v>0.2</v>
      </c>
      <c r="K4547">
        <v>17.968399999999999</v>
      </c>
    </row>
    <row r="4548" spans="1:11" x14ac:dyDescent="0.2">
      <c r="A4548" t="s">
        <v>62</v>
      </c>
      <c r="B4548" t="s">
        <v>14</v>
      </c>
      <c r="C4548" t="s">
        <v>122</v>
      </c>
      <c r="D4548" t="s">
        <v>46</v>
      </c>
      <c r="E4548" t="s">
        <v>47</v>
      </c>
      <c r="F4548" t="s">
        <v>19</v>
      </c>
      <c r="G4548" t="s">
        <v>21</v>
      </c>
      <c r="H4548">
        <v>127.869</v>
      </c>
      <c r="I4548">
        <v>3</v>
      </c>
      <c r="J4548">
        <v>0.3</v>
      </c>
      <c r="K4548">
        <v>-9.1334999999999997</v>
      </c>
    </row>
    <row r="4549" spans="1:11" x14ac:dyDescent="0.2">
      <c r="A4549" t="s">
        <v>13</v>
      </c>
      <c r="B4549" t="s">
        <v>22</v>
      </c>
      <c r="C4549" t="s">
        <v>23</v>
      </c>
      <c r="D4549" t="s">
        <v>24</v>
      </c>
      <c r="E4549" t="s">
        <v>25</v>
      </c>
      <c r="F4549" t="s">
        <v>26</v>
      </c>
      <c r="G4549" t="s">
        <v>60</v>
      </c>
      <c r="H4549">
        <v>271.44</v>
      </c>
      <c r="I4549">
        <v>3</v>
      </c>
      <c r="J4549">
        <v>0</v>
      </c>
      <c r="K4549">
        <v>122.148</v>
      </c>
    </row>
    <row r="4550" spans="1:11" x14ac:dyDescent="0.2">
      <c r="A4550" t="s">
        <v>13</v>
      </c>
      <c r="B4550" t="s">
        <v>22</v>
      </c>
      <c r="C4550" t="s">
        <v>23</v>
      </c>
      <c r="D4550" t="s">
        <v>24</v>
      </c>
      <c r="E4550" t="s">
        <v>25</v>
      </c>
      <c r="F4550" t="s">
        <v>35</v>
      </c>
      <c r="G4550" t="s">
        <v>36</v>
      </c>
      <c r="H4550">
        <v>110.352</v>
      </c>
      <c r="I4550">
        <v>3</v>
      </c>
      <c r="J4550">
        <v>0.2</v>
      </c>
      <c r="K4550">
        <v>8.2764000000000006</v>
      </c>
    </row>
    <row r="4551" spans="1:11" x14ac:dyDescent="0.2">
      <c r="A4551" t="s">
        <v>13</v>
      </c>
      <c r="B4551" t="s">
        <v>22</v>
      </c>
      <c r="C4551" t="s">
        <v>23</v>
      </c>
      <c r="D4551" t="s">
        <v>24</v>
      </c>
      <c r="E4551" t="s">
        <v>25</v>
      </c>
      <c r="F4551" t="s">
        <v>19</v>
      </c>
      <c r="G4551" t="s">
        <v>33</v>
      </c>
      <c r="H4551">
        <v>36.4</v>
      </c>
      <c r="I4551">
        <v>5</v>
      </c>
      <c r="J4551">
        <v>0</v>
      </c>
      <c r="K4551">
        <v>13.832000000000001</v>
      </c>
    </row>
    <row r="4552" spans="1:11" x14ac:dyDescent="0.2">
      <c r="A4552" t="s">
        <v>28</v>
      </c>
      <c r="B4552" t="s">
        <v>44</v>
      </c>
      <c r="C4552" t="s">
        <v>478</v>
      </c>
      <c r="D4552" t="s">
        <v>30</v>
      </c>
      <c r="E4552" t="s">
        <v>18</v>
      </c>
      <c r="F4552" t="s">
        <v>19</v>
      </c>
      <c r="G4552" t="s">
        <v>21</v>
      </c>
      <c r="H4552">
        <v>419.13600000000002</v>
      </c>
      <c r="I4552">
        <v>4</v>
      </c>
      <c r="J4552">
        <v>0.2</v>
      </c>
      <c r="K4552">
        <v>-57.6312</v>
      </c>
    </row>
    <row r="4553" spans="1:11" x14ac:dyDescent="0.2">
      <c r="A4553" t="s">
        <v>28</v>
      </c>
      <c r="B4553" t="s">
        <v>22</v>
      </c>
      <c r="C4553" t="s">
        <v>206</v>
      </c>
      <c r="D4553" t="s">
        <v>81</v>
      </c>
      <c r="E4553" t="s">
        <v>25</v>
      </c>
      <c r="F4553" t="s">
        <v>26</v>
      </c>
      <c r="G4553" t="s">
        <v>32</v>
      </c>
      <c r="H4553">
        <v>100.70399999999999</v>
      </c>
      <c r="I4553">
        <v>6</v>
      </c>
      <c r="J4553">
        <v>0.2</v>
      </c>
      <c r="K4553">
        <v>-1.2587999999999999</v>
      </c>
    </row>
    <row r="4554" spans="1:11" x14ac:dyDescent="0.2">
      <c r="A4554" t="s">
        <v>28</v>
      </c>
      <c r="B4554" t="s">
        <v>14</v>
      </c>
      <c r="C4554" t="s">
        <v>196</v>
      </c>
      <c r="D4554" t="s">
        <v>40</v>
      </c>
      <c r="E4554" t="s">
        <v>18</v>
      </c>
      <c r="F4554" t="s">
        <v>26</v>
      </c>
      <c r="G4554" t="s">
        <v>38</v>
      </c>
      <c r="H4554">
        <v>45.216000000000001</v>
      </c>
      <c r="I4554">
        <v>3</v>
      </c>
      <c r="J4554">
        <v>0.2</v>
      </c>
      <c r="K4554">
        <v>4.5216000000000003</v>
      </c>
    </row>
    <row r="4555" spans="1:11" x14ac:dyDescent="0.2">
      <c r="A4555" t="s">
        <v>28</v>
      </c>
      <c r="B4555" t="s">
        <v>14</v>
      </c>
      <c r="C4555" t="s">
        <v>196</v>
      </c>
      <c r="D4555" t="s">
        <v>40</v>
      </c>
      <c r="E4555" t="s">
        <v>18</v>
      </c>
      <c r="F4555" t="s">
        <v>26</v>
      </c>
      <c r="G4555" t="s">
        <v>37</v>
      </c>
      <c r="H4555">
        <v>28.782</v>
      </c>
      <c r="I4555">
        <v>6</v>
      </c>
      <c r="J4555">
        <v>0.7</v>
      </c>
      <c r="K4555">
        <v>-21.1068</v>
      </c>
    </row>
    <row r="4556" spans="1:11" x14ac:dyDescent="0.2">
      <c r="A4556" t="s">
        <v>28</v>
      </c>
      <c r="B4556" t="s">
        <v>14</v>
      </c>
      <c r="C4556" t="s">
        <v>196</v>
      </c>
      <c r="D4556" t="s">
        <v>40</v>
      </c>
      <c r="E4556" t="s">
        <v>18</v>
      </c>
      <c r="F4556" t="s">
        <v>26</v>
      </c>
      <c r="G4556" t="s">
        <v>41</v>
      </c>
      <c r="H4556">
        <v>24.448</v>
      </c>
      <c r="I4556">
        <v>4</v>
      </c>
      <c r="J4556">
        <v>0.2</v>
      </c>
      <c r="K4556">
        <v>8.8623999999999992</v>
      </c>
    </row>
    <row r="4557" spans="1:11" x14ac:dyDescent="0.2">
      <c r="A4557" t="s">
        <v>28</v>
      </c>
      <c r="B4557" t="s">
        <v>14</v>
      </c>
      <c r="C4557" t="s">
        <v>61</v>
      </c>
      <c r="D4557" t="s">
        <v>46</v>
      </c>
      <c r="E4557" t="s">
        <v>47</v>
      </c>
      <c r="F4557" t="s">
        <v>26</v>
      </c>
      <c r="G4557" t="s">
        <v>37</v>
      </c>
      <c r="H4557">
        <v>10.476000000000001</v>
      </c>
      <c r="I4557">
        <v>6</v>
      </c>
      <c r="J4557">
        <v>0.8</v>
      </c>
      <c r="K4557">
        <v>-17.285399999999999</v>
      </c>
    </row>
    <row r="4558" spans="1:11" x14ac:dyDescent="0.2">
      <c r="A4558" t="s">
        <v>13</v>
      </c>
      <c r="B4558" t="s">
        <v>44</v>
      </c>
      <c r="C4558" t="s">
        <v>117</v>
      </c>
      <c r="D4558" t="s">
        <v>24</v>
      </c>
      <c r="E4558" t="s">
        <v>25</v>
      </c>
      <c r="F4558" t="s">
        <v>19</v>
      </c>
      <c r="G4558" t="s">
        <v>33</v>
      </c>
      <c r="H4558">
        <v>76.14</v>
      </c>
      <c r="I4558">
        <v>3</v>
      </c>
      <c r="J4558">
        <v>0</v>
      </c>
      <c r="K4558">
        <v>26.649000000000001</v>
      </c>
    </row>
    <row r="4559" spans="1:11" x14ac:dyDescent="0.2">
      <c r="A4559" t="s">
        <v>13</v>
      </c>
      <c r="B4559" t="s">
        <v>44</v>
      </c>
      <c r="C4559" t="s">
        <v>481</v>
      </c>
      <c r="D4559" t="s">
        <v>336</v>
      </c>
      <c r="E4559" t="s">
        <v>47</v>
      </c>
      <c r="F4559" t="s">
        <v>26</v>
      </c>
      <c r="G4559" t="s">
        <v>34</v>
      </c>
      <c r="H4559">
        <v>21.24</v>
      </c>
      <c r="I4559">
        <v>3</v>
      </c>
      <c r="J4559">
        <v>0</v>
      </c>
      <c r="K4559">
        <v>8.0711999999999993</v>
      </c>
    </row>
    <row r="4560" spans="1:11" x14ac:dyDescent="0.2">
      <c r="A4560" t="s">
        <v>13</v>
      </c>
      <c r="B4560" t="s">
        <v>44</v>
      </c>
      <c r="C4560" t="s">
        <v>481</v>
      </c>
      <c r="D4560" t="s">
        <v>336</v>
      </c>
      <c r="E4560" t="s">
        <v>47</v>
      </c>
      <c r="F4560" t="s">
        <v>26</v>
      </c>
      <c r="G4560" t="s">
        <v>37</v>
      </c>
      <c r="H4560">
        <v>127.96</v>
      </c>
      <c r="I4560">
        <v>2</v>
      </c>
      <c r="J4560">
        <v>0</v>
      </c>
      <c r="K4560">
        <v>60.141199999999998</v>
      </c>
    </row>
    <row r="4561" spans="1:11" x14ac:dyDescent="0.2">
      <c r="A4561" t="s">
        <v>28</v>
      </c>
      <c r="B4561" t="s">
        <v>44</v>
      </c>
      <c r="C4561" t="s">
        <v>23</v>
      </c>
      <c r="D4561" t="s">
        <v>24</v>
      </c>
      <c r="E4561" t="s">
        <v>25</v>
      </c>
      <c r="F4561" t="s">
        <v>35</v>
      </c>
      <c r="G4561" t="s">
        <v>162</v>
      </c>
      <c r="H4561">
        <v>479.98399999999998</v>
      </c>
      <c r="I4561">
        <v>2</v>
      </c>
      <c r="J4561">
        <v>0.2</v>
      </c>
      <c r="K4561">
        <v>89.997</v>
      </c>
    </row>
    <row r="4562" spans="1:11" x14ac:dyDescent="0.2">
      <c r="A4562" t="s">
        <v>28</v>
      </c>
      <c r="B4562" t="s">
        <v>44</v>
      </c>
      <c r="C4562" t="s">
        <v>84</v>
      </c>
      <c r="D4562" t="s">
        <v>70</v>
      </c>
      <c r="E4562" t="s">
        <v>47</v>
      </c>
      <c r="F4562" t="s">
        <v>35</v>
      </c>
      <c r="G4562" t="s">
        <v>36</v>
      </c>
      <c r="H4562">
        <v>657.93</v>
      </c>
      <c r="I4562">
        <v>7</v>
      </c>
      <c r="J4562">
        <v>0</v>
      </c>
      <c r="K4562">
        <v>184.22040000000001</v>
      </c>
    </row>
    <row r="4563" spans="1:11" x14ac:dyDescent="0.2">
      <c r="A4563" t="s">
        <v>28</v>
      </c>
      <c r="B4563" t="s">
        <v>44</v>
      </c>
      <c r="C4563" t="s">
        <v>84</v>
      </c>
      <c r="D4563" t="s">
        <v>70</v>
      </c>
      <c r="E4563" t="s">
        <v>47</v>
      </c>
      <c r="F4563" t="s">
        <v>19</v>
      </c>
      <c r="G4563" t="s">
        <v>33</v>
      </c>
      <c r="H4563">
        <v>33.479999999999997</v>
      </c>
      <c r="I4563">
        <v>4</v>
      </c>
      <c r="J4563">
        <v>0</v>
      </c>
      <c r="K4563">
        <v>8.7048000000000005</v>
      </c>
    </row>
    <row r="4564" spans="1:11" x14ac:dyDescent="0.2">
      <c r="A4564" t="s">
        <v>28</v>
      </c>
      <c r="B4564" t="s">
        <v>44</v>
      </c>
      <c r="C4564" t="s">
        <v>84</v>
      </c>
      <c r="D4564" t="s">
        <v>70</v>
      </c>
      <c r="E4564" t="s">
        <v>47</v>
      </c>
      <c r="F4564" t="s">
        <v>26</v>
      </c>
      <c r="G4564" t="s">
        <v>34</v>
      </c>
      <c r="H4564">
        <v>13.9</v>
      </c>
      <c r="I4564">
        <v>5</v>
      </c>
      <c r="J4564">
        <v>0</v>
      </c>
      <c r="K4564">
        <v>3.6139999999999999</v>
      </c>
    </row>
    <row r="4565" spans="1:11" x14ac:dyDescent="0.2">
      <c r="A4565" t="s">
        <v>28</v>
      </c>
      <c r="B4565" t="s">
        <v>44</v>
      </c>
      <c r="C4565" t="s">
        <v>84</v>
      </c>
      <c r="D4565" t="s">
        <v>70</v>
      </c>
      <c r="E4565" t="s">
        <v>47</v>
      </c>
      <c r="F4565" t="s">
        <v>26</v>
      </c>
      <c r="G4565" t="s">
        <v>32</v>
      </c>
      <c r="H4565">
        <v>26.86</v>
      </c>
      <c r="I4565">
        <v>2</v>
      </c>
      <c r="J4565">
        <v>0</v>
      </c>
      <c r="K4565">
        <v>6.7149999999999999</v>
      </c>
    </row>
    <row r="4566" spans="1:11" x14ac:dyDescent="0.2">
      <c r="A4566" t="s">
        <v>28</v>
      </c>
      <c r="B4566" t="s">
        <v>14</v>
      </c>
      <c r="C4566" t="s">
        <v>503</v>
      </c>
      <c r="D4566" t="s">
        <v>437</v>
      </c>
      <c r="E4566" t="s">
        <v>25</v>
      </c>
      <c r="F4566" t="s">
        <v>26</v>
      </c>
      <c r="G4566" t="s">
        <v>37</v>
      </c>
      <c r="H4566">
        <v>9.5839999999999996</v>
      </c>
      <c r="I4566">
        <v>1</v>
      </c>
      <c r="J4566">
        <v>0.2</v>
      </c>
      <c r="K4566">
        <v>3.3544</v>
      </c>
    </row>
    <row r="4567" spans="1:11" x14ac:dyDescent="0.2">
      <c r="A4567" t="s">
        <v>28</v>
      </c>
      <c r="B4567" t="s">
        <v>44</v>
      </c>
      <c r="C4567" t="s">
        <v>500</v>
      </c>
      <c r="D4567" t="s">
        <v>83</v>
      </c>
      <c r="E4567" t="s">
        <v>18</v>
      </c>
      <c r="F4567" t="s">
        <v>26</v>
      </c>
      <c r="G4567" t="s">
        <v>37</v>
      </c>
      <c r="H4567">
        <v>113.1</v>
      </c>
      <c r="I4567">
        <v>3</v>
      </c>
      <c r="J4567">
        <v>0</v>
      </c>
      <c r="K4567">
        <v>56.55</v>
      </c>
    </row>
    <row r="4568" spans="1:11" x14ac:dyDescent="0.2">
      <c r="A4568" t="s">
        <v>28</v>
      </c>
      <c r="B4568" t="s">
        <v>22</v>
      </c>
      <c r="C4568" t="s">
        <v>75</v>
      </c>
      <c r="D4568" t="s">
        <v>76</v>
      </c>
      <c r="E4568" t="s">
        <v>57</v>
      </c>
      <c r="F4568" t="s">
        <v>26</v>
      </c>
      <c r="G4568" t="s">
        <v>41</v>
      </c>
      <c r="H4568">
        <v>65.78</v>
      </c>
      <c r="I4568">
        <v>11</v>
      </c>
      <c r="J4568">
        <v>0</v>
      </c>
      <c r="K4568">
        <v>32.232199999999999</v>
      </c>
    </row>
    <row r="4569" spans="1:11" x14ac:dyDescent="0.2">
      <c r="A4569" t="s">
        <v>28</v>
      </c>
      <c r="B4569" t="s">
        <v>22</v>
      </c>
      <c r="C4569" t="s">
        <v>504</v>
      </c>
      <c r="D4569" t="s">
        <v>185</v>
      </c>
      <c r="E4569" t="s">
        <v>18</v>
      </c>
      <c r="F4569" t="s">
        <v>35</v>
      </c>
      <c r="G4569" t="s">
        <v>59</v>
      </c>
      <c r="H4569">
        <v>239.7</v>
      </c>
      <c r="I4569">
        <v>6</v>
      </c>
      <c r="J4569">
        <v>0</v>
      </c>
      <c r="K4569">
        <v>105.468</v>
      </c>
    </row>
    <row r="4570" spans="1:11" x14ac:dyDescent="0.2">
      <c r="A4570" t="s">
        <v>62</v>
      </c>
      <c r="B4570" t="s">
        <v>44</v>
      </c>
      <c r="C4570" t="s">
        <v>55</v>
      </c>
      <c r="D4570" t="s">
        <v>56</v>
      </c>
      <c r="E4570" t="s">
        <v>57</v>
      </c>
      <c r="F4570" t="s">
        <v>19</v>
      </c>
      <c r="G4570" t="s">
        <v>33</v>
      </c>
      <c r="H4570">
        <v>25.632000000000001</v>
      </c>
      <c r="I4570">
        <v>3</v>
      </c>
      <c r="J4570">
        <v>0.2</v>
      </c>
      <c r="K4570">
        <v>3.8448000000000002</v>
      </c>
    </row>
    <row r="4571" spans="1:11" x14ac:dyDescent="0.2">
      <c r="A4571" t="s">
        <v>62</v>
      </c>
      <c r="B4571" t="s">
        <v>14</v>
      </c>
      <c r="C4571" t="s">
        <v>55</v>
      </c>
      <c r="D4571" t="s">
        <v>56</v>
      </c>
      <c r="E4571" t="s">
        <v>57</v>
      </c>
      <c r="F4571" t="s">
        <v>26</v>
      </c>
      <c r="G4571" t="s">
        <v>27</v>
      </c>
      <c r="H4571">
        <v>23.616</v>
      </c>
      <c r="I4571">
        <v>8</v>
      </c>
      <c r="J4571">
        <v>0.2</v>
      </c>
      <c r="K4571">
        <v>7.9703999999999997</v>
      </c>
    </row>
    <row r="4572" spans="1:11" x14ac:dyDescent="0.2">
      <c r="A4572" t="s">
        <v>13</v>
      </c>
      <c r="B4572" t="s">
        <v>22</v>
      </c>
      <c r="C4572" t="s">
        <v>23</v>
      </c>
      <c r="D4572" t="s">
        <v>24</v>
      </c>
      <c r="E4572" t="s">
        <v>25</v>
      </c>
      <c r="F4572" t="s">
        <v>26</v>
      </c>
      <c r="G4572" t="s">
        <v>34</v>
      </c>
      <c r="H4572">
        <v>8.26</v>
      </c>
      <c r="I4572">
        <v>2</v>
      </c>
      <c r="J4572">
        <v>0</v>
      </c>
      <c r="K4572">
        <v>3.7995999999999999</v>
      </c>
    </row>
    <row r="4573" spans="1:11" x14ac:dyDescent="0.2">
      <c r="A4573" t="s">
        <v>13</v>
      </c>
      <c r="B4573" t="s">
        <v>44</v>
      </c>
      <c r="C4573" t="s">
        <v>505</v>
      </c>
      <c r="D4573" t="s">
        <v>24</v>
      </c>
      <c r="E4573" t="s">
        <v>25</v>
      </c>
      <c r="F4573" t="s">
        <v>26</v>
      </c>
      <c r="G4573" t="s">
        <v>60</v>
      </c>
      <c r="H4573">
        <v>76.58</v>
      </c>
      <c r="I4573">
        <v>7</v>
      </c>
      <c r="J4573">
        <v>0</v>
      </c>
      <c r="K4573">
        <v>38.29</v>
      </c>
    </row>
    <row r="4574" spans="1:11" x14ac:dyDescent="0.2">
      <c r="A4574" t="s">
        <v>13</v>
      </c>
      <c r="B4574" t="s">
        <v>44</v>
      </c>
      <c r="C4574" t="s">
        <v>505</v>
      </c>
      <c r="D4574" t="s">
        <v>24</v>
      </c>
      <c r="E4574" t="s">
        <v>25</v>
      </c>
      <c r="F4574" t="s">
        <v>26</v>
      </c>
      <c r="G4574" t="s">
        <v>34</v>
      </c>
      <c r="H4574">
        <v>8.8000000000000007</v>
      </c>
      <c r="I4574">
        <v>5</v>
      </c>
      <c r="J4574">
        <v>0</v>
      </c>
      <c r="K4574">
        <v>4.2240000000000002</v>
      </c>
    </row>
    <row r="4575" spans="1:11" x14ac:dyDescent="0.2">
      <c r="A4575" t="s">
        <v>13</v>
      </c>
      <c r="B4575" t="s">
        <v>44</v>
      </c>
      <c r="C4575" t="s">
        <v>505</v>
      </c>
      <c r="D4575" t="s">
        <v>24</v>
      </c>
      <c r="E4575" t="s">
        <v>25</v>
      </c>
      <c r="F4575" t="s">
        <v>26</v>
      </c>
      <c r="G4575" t="s">
        <v>37</v>
      </c>
      <c r="H4575">
        <v>590.35199999999998</v>
      </c>
      <c r="I4575">
        <v>6</v>
      </c>
      <c r="J4575">
        <v>0.2</v>
      </c>
      <c r="K4575">
        <v>206.6232</v>
      </c>
    </row>
    <row r="4576" spans="1:11" x14ac:dyDescent="0.2">
      <c r="A4576" t="s">
        <v>13</v>
      </c>
      <c r="B4576" t="s">
        <v>44</v>
      </c>
      <c r="C4576" t="s">
        <v>505</v>
      </c>
      <c r="D4576" t="s">
        <v>24</v>
      </c>
      <c r="E4576" t="s">
        <v>25</v>
      </c>
      <c r="F4576" t="s">
        <v>26</v>
      </c>
      <c r="G4576" t="s">
        <v>77</v>
      </c>
      <c r="H4576">
        <v>5.58</v>
      </c>
      <c r="I4576">
        <v>3</v>
      </c>
      <c r="J4576">
        <v>0</v>
      </c>
      <c r="K4576">
        <v>0.16739999999999999</v>
      </c>
    </row>
    <row r="4577" spans="1:11" x14ac:dyDescent="0.2">
      <c r="A4577" t="s">
        <v>13</v>
      </c>
      <c r="B4577" t="s">
        <v>44</v>
      </c>
      <c r="C4577" t="s">
        <v>505</v>
      </c>
      <c r="D4577" t="s">
        <v>24</v>
      </c>
      <c r="E4577" t="s">
        <v>25</v>
      </c>
      <c r="F4577" t="s">
        <v>19</v>
      </c>
      <c r="G4577" t="s">
        <v>33</v>
      </c>
      <c r="H4577">
        <v>25.02</v>
      </c>
      <c r="I4577">
        <v>3</v>
      </c>
      <c r="J4577">
        <v>0</v>
      </c>
      <c r="K4577">
        <v>10.5084</v>
      </c>
    </row>
    <row r="4578" spans="1:11" x14ac:dyDescent="0.2">
      <c r="A4578" t="s">
        <v>13</v>
      </c>
      <c r="B4578" t="s">
        <v>44</v>
      </c>
      <c r="C4578" t="s">
        <v>505</v>
      </c>
      <c r="D4578" t="s">
        <v>24</v>
      </c>
      <c r="E4578" t="s">
        <v>25</v>
      </c>
      <c r="F4578" t="s">
        <v>26</v>
      </c>
      <c r="G4578" t="s">
        <v>32</v>
      </c>
      <c r="H4578">
        <v>452.55</v>
      </c>
      <c r="I4578">
        <v>7</v>
      </c>
      <c r="J4578">
        <v>0</v>
      </c>
      <c r="K4578">
        <v>22.627500000000001</v>
      </c>
    </row>
    <row r="4579" spans="1:11" x14ac:dyDescent="0.2">
      <c r="A4579" t="s">
        <v>28</v>
      </c>
      <c r="B4579" t="s">
        <v>22</v>
      </c>
      <c r="C4579" t="s">
        <v>23</v>
      </c>
      <c r="D4579" t="s">
        <v>24</v>
      </c>
      <c r="E4579" t="s">
        <v>25</v>
      </c>
      <c r="F4579" t="s">
        <v>26</v>
      </c>
      <c r="G4579" t="s">
        <v>110</v>
      </c>
      <c r="H4579">
        <v>17.760000000000002</v>
      </c>
      <c r="I4579">
        <v>2</v>
      </c>
      <c r="J4579">
        <v>0</v>
      </c>
      <c r="K4579">
        <v>4.9728000000000003</v>
      </c>
    </row>
    <row r="4580" spans="1:11" x14ac:dyDescent="0.2">
      <c r="A4580" t="s">
        <v>28</v>
      </c>
      <c r="B4580" t="s">
        <v>22</v>
      </c>
      <c r="C4580" t="s">
        <v>23</v>
      </c>
      <c r="D4580" t="s">
        <v>24</v>
      </c>
      <c r="E4580" t="s">
        <v>25</v>
      </c>
      <c r="F4580" t="s">
        <v>35</v>
      </c>
      <c r="G4580" t="s">
        <v>36</v>
      </c>
      <c r="H4580">
        <v>302.38400000000001</v>
      </c>
      <c r="I4580">
        <v>2</v>
      </c>
      <c r="J4580">
        <v>0.2</v>
      </c>
      <c r="K4580">
        <v>30.238399999999999</v>
      </c>
    </row>
    <row r="4581" spans="1:11" x14ac:dyDescent="0.2">
      <c r="A4581" t="s">
        <v>28</v>
      </c>
      <c r="B4581" t="s">
        <v>22</v>
      </c>
      <c r="C4581" t="s">
        <v>23</v>
      </c>
      <c r="D4581" t="s">
        <v>24</v>
      </c>
      <c r="E4581" t="s">
        <v>25</v>
      </c>
      <c r="F4581" t="s">
        <v>19</v>
      </c>
      <c r="G4581" t="s">
        <v>21</v>
      </c>
      <c r="H4581">
        <v>146.352</v>
      </c>
      <c r="I4581">
        <v>3</v>
      </c>
      <c r="J4581">
        <v>0.2</v>
      </c>
      <c r="K4581">
        <v>-5.4882</v>
      </c>
    </row>
    <row r="4582" spans="1:11" x14ac:dyDescent="0.2">
      <c r="A4582" t="s">
        <v>28</v>
      </c>
      <c r="B4582" t="s">
        <v>22</v>
      </c>
      <c r="C4582" t="s">
        <v>23</v>
      </c>
      <c r="D4582" t="s">
        <v>24</v>
      </c>
      <c r="E4582" t="s">
        <v>25</v>
      </c>
      <c r="F4582" t="s">
        <v>26</v>
      </c>
      <c r="G4582" t="s">
        <v>38</v>
      </c>
      <c r="H4582">
        <v>7.9</v>
      </c>
      <c r="I4582">
        <v>2</v>
      </c>
      <c r="J4582">
        <v>0</v>
      </c>
      <c r="K4582">
        <v>2.0539999999999998</v>
      </c>
    </row>
    <row r="4583" spans="1:11" x14ac:dyDescent="0.2">
      <c r="A4583" t="s">
        <v>28</v>
      </c>
      <c r="B4583" t="s">
        <v>22</v>
      </c>
      <c r="C4583" t="s">
        <v>23</v>
      </c>
      <c r="D4583" t="s">
        <v>24</v>
      </c>
      <c r="E4583" t="s">
        <v>25</v>
      </c>
      <c r="F4583" t="s">
        <v>19</v>
      </c>
      <c r="G4583" t="s">
        <v>31</v>
      </c>
      <c r="H4583">
        <v>902.71199999999999</v>
      </c>
      <c r="I4583">
        <v>3</v>
      </c>
      <c r="J4583">
        <v>0.2</v>
      </c>
      <c r="K4583">
        <v>33.851700000000001</v>
      </c>
    </row>
    <row r="4584" spans="1:11" x14ac:dyDescent="0.2">
      <c r="A4584" t="s">
        <v>28</v>
      </c>
      <c r="B4584" t="s">
        <v>22</v>
      </c>
      <c r="C4584" t="s">
        <v>23</v>
      </c>
      <c r="D4584" t="s">
        <v>24</v>
      </c>
      <c r="E4584" t="s">
        <v>25</v>
      </c>
      <c r="F4584" t="s">
        <v>26</v>
      </c>
      <c r="G4584" t="s">
        <v>34</v>
      </c>
      <c r="H4584">
        <v>53.97</v>
      </c>
      <c r="I4584">
        <v>3</v>
      </c>
      <c r="J4584">
        <v>0</v>
      </c>
      <c r="K4584">
        <v>15.111599999999999</v>
      </c>
    </row>
    <row r="4585" spans="1:11" x14ac:dyDescent="0.2">
      <c r="A4585" t="s">
        <v>13</v>
      </c>
      <c r="B4585" t="s">
        <v>44</v>
      </c>
      <c r="C4585" t="s">
        <v>43</v>
      </c>
      <c r="D4585" t="s">
        <v>261</v>
      </c>
      <c r="E4585" t="s">
        <v>57</v>
      </c>
      <c r="F4585" t="s">
        <v>26</v>
      </c>
      <c r="G4585" t="s">
        <v>34</v>
      </c>
      <c r="H4585">
        <v>33.92</v>
      </c>
      <c r="I4585">
        <v>8</v>
      </c>
      <c r="J4585">
        <v>0</v>
      </c>
      <c r="K4585">
        <v>13.2288</v>
      </c>
    </row>
    <row r="4586" spans="1:11" x14ac:dyDescent="0.2">
      <c r="A4586" t="s">
        <v>28</v>
      </c>
      <c r="B4586" t="s">
        <v>44</v>
      </c>
      <c r="C4586" t="s">
        <v>241</v>
      </c>
      <c r="D4586" t="s">
        <v>49</v>
      </c>
      <c r="E4586" t="s">
        <v>47</v>
      </c>
      <c r="F4586" t="s">
        <v>26</v>
      </c>
      <c r="G4586" t="s">
        <v>110</v>
      </c>
      <c r="H4586">
        <v>21.81</v>
      </c>
      <c r="I4586">
        <v>3</v>
      </c>
      <c r="J4586">
        <v>0</v>
      </c>
      <c r="K4586">
        <v>5.8887</v>
      </c>
    </row>
    <row r="4587" spans="1:11" x14ac:dyDescent="0.2">
      <c r="A4587" t="s">
        <v>28</v>
      </c>
      <c r="B4587" t="s">
        <v>44</v>
      </c>
      <c r="C4587" t="s">
        <v>241</v>
      </c>
      <c r="D4587" t="s">
        <v>49</v>
      </c>
      <c r="E4587" t="s">
        <v>47</v>
      </c>
      <c r="F4587" t="s">
        <v>26</v>
      </c>
      <c r="G4587" t="s">
        <v>38</v>
      </c>
      <c r="H4587">
        <v>91.6</v>
      </c>
      <c r="I4587">
        <v>5</v>
      </c>
      <c r="J4587">
        <v>0</v>
      </c>
      <c r="K4587">
        <v>26.564</v>
      </c>
    </row>
    <row r="4588" spans="1:11" x14ac:dyDescent="0.2">
      <c r="A4588" t="s">
        <v>28</v>
      </c>
      <c r="B4588" t="s">
        <v>44</v>
      </c>
      <c r="C4588" t="s">
        <v>333</v>
      </c>
      <c r="D4588" t="s">
        <v>248</v>
      </c>
      <c r="E4588" t="s">
        <v>57</v>
      </c>
      <c r="F4588" t="s">
        <v>19</v>
      </c>
      <c r="G4588" t="s">
        <v>21</v>
      </c>
      <c r="H4588">
        <v>150.97999999999999</v>
      </c>
      <c r="I4588">
        <v>1</v>
      </c>
      <c r="J4588">
        <v>0</v>
      </c>
      <c r="K4588">
        <v>43.784199999999998</v>
      </c>
    </row>
    <row r="4589" spans="1:11" x14ac:dyDescent="0.2">
      <c r="A4589" t="s">
        <v>28</v>
      </c>
      <c r="B4589" t="s">
        <v>44</v>
      </c>
      <c r="C4589" t="s">
        <v>333</v>
      </c>
      <c r="D4589" t="s">
        <v>248</v>
      </c>
      <c r="E4589" t="s">
        <v>57</v>
      </c>
      <c r="F4589" t="s">
        <v>26</v>
      </c>
      <c r="G4589" t="s">
        <v>60</v>
      </c>
      <c r="H4589">
        <v>137.25</v>
      </c>
      <c r="I4589">
        <v>9</v>
      </c>
      <c r="J4589">
        <v>0</v>
      </c>
      <c r="K4589">
        <v>63.134999999999998</v>
      </c>
    </row>
    <row r="4590" spans="1:11" x14ac:dyDescent="0.2">
      <c r="A4590" t="s">
        <v>28</v>
      </c>
      <c r="B4590" t="s">
        <v>44</v>
      </c>
      <c r="C4590" t="s">
        <v>333</v>
      </c>
      <c r="D4590" t="s">
        <v>248</v>
      </c>
      <c r="E4590" t="s">
        <v>57</v>
      </c>
      <c r="F4590" t="s">
        <v>26</v>
      </c>
      <c r="G4590" t="s">
        <v>77</v>
      </c>
      <c r="H4590">
        <v>11.52</v>
      </c>
      <c r="I4590">
        <v>4</v>
      </c>
      <c r="J4590">
        <v>0</v>
      </c>
      <c r="K4590">
        <v>5.4143999999999997</v>
      </c>
    </row>
    <row r="4591" spans="1:11" x14ac:dyDescent="0.2">
      <c r="A4591" t="s">
        <v>13</v>
      </c>
      <c r="B4591" t="s">
        <v>44</v>
      </c>
      <c r="C4591" t="s">
        <v>189</v>
      </c>
      <c r="D4591" t="s">
        <v>40</v>
      </c>
      <c r="E4591" t="s">
        <v>18</v>
      </c>
      <c r="F4591" t="s">
        <v>26</v>
      </c>
      <c r="G4591" t="s">
        <v>41</v>
      </c>
      <c r="H4591">
        <v>18.271999999999998</v>
      </c>
      <c r="I4591">
        <v>1</v>
      </c>
      <c r="J4591">
        <v>0.2</v>
      </c>
      <c r="K4591">
        <v>5.9383999999999997</v>
      </c>
    </row>
    <row r="4592" spans="1:11" x14ac:dyDescent="0.2">
      <c r="A4592" t="s">
        <v>13</v>
      </c>
      <c r="B4592" t="s">
        <v>44</v>
      </c>
      <c r="C4592" t="s">
        <v>189</v>
      </c>
      <c r="D4592" t="s">
        <v>40</v>
      </c>
      <c r="E4592" t="s">
        <v>18</v>
      </c>
      <c r="F4592" t="s">
        <v>26</v>
      </c>
      <c r="G4592" t="s">
        <v>41</v>
      </c>
      <c r="H4592">
        <v>153.72800000000001</v>
      </c>
      <c r="I4592">
        <v>4</v>
      </c>
      <c r="J4592">
        <v>0.2</v>
      </c>
      <c r="K4592">
        <v>53.8048</v>
      </c>
    </row>
    <row r="4593" spans="1:11" x14ac:dyDescent="0.2">
      <c r="A4593" t="s">
        <v>13</v>
      </c>
      <c r="B4593" t="s">
        <v>44</v>
      </c>
      <c r="C4593" t="s">
        <v>189</v>
      </c>
      <c r="D4593" t="s">
        <v>40</v>
      </c>
      <c r="E4593" t="s">
        <v>18</v>
      </c>
      <c r="F4593" t="s">
        <v>26</v>
      </c>
      <c r="G4593" t="s">
        <v>60</v>
      </c>
      <c r="H4593">
        <v>12.224</v>
      </c>
      <c r="I4593">
        <v>2</v>
      </c>
      <c r="J4593">
        <v>0.2</v>
      </c>
      <c r="K4593">
        <v>4.4311999999999996</v>
      </c>
    </row>
    <row r="4594" spans="1:11" x14ac:dyDescent="0.2">
      <c r="A4594" t="s">
        <v>13</v>
      </c>
      <c r="B4594" t="s">
        <v>44</v>
      </c>
      <c r="C4594" t="s">
        <v>189</v>
      </c>
      <c r="D4594" t="s">
        <v>40</v>
      </c>
      <c r="E4594" t="s">
        <v>18</v>
      </c>
      <c r="F4594" t="s">
        <v>35</v>
      </c>
      <c r="G4594" t="s">
        <v>59</v>
      </c>
      <c r="H4594">
        <v>167.94399999999999</v>
      </c>
      <c r="I4594">
        <v>7</v>
      </c>
      <c r="J4594">
        <v>0.2</v>
      </c>
      <c r="K4594">
        <v>50.383200000000002</v>
      </c>
    </row>
    <row r="4595" spans="1:11" x14ac:dyDescent="0.2">
      <c r="A4595" t="s">
        <v>28</v>
      </c>
      <c r="B4595" t="s">
        <v>14</v>
      </c>
      <c r="C4595" t="s">
        <v>92</v>
      </c>
      <c r="D4595" t="s">
        <v>76</v>
      </c>
      <c r="E4595" t="s">
        <v>57</v>
      </c>
      <c r="F4595" t="s">
        <v>35</v>
      </c>
      <c r="G4595" t="s">
        <v>36</v>
      </c>
      <c r="H4595">
        <v>45.99</v>
      </c>
      <c r="I4595">
        <v>1</v>
      </c>
      <c r="J4595">
        <v>0</v>
      </c>
      <c r="K4595">
        <v>13.3371</v>
      </c>
    </row>
    <row r="4596" spans="1:11" x14ac:dyDescent="0.2">
      <c r="A4596" t="s">
        <v>28</v>
      </c>
      <c r="B4596" t="s">
        <v>14</v>
      </c>
      <c r="C4596" t="s">
        <v>92</v>
      </c>
      <c r="D4596" t="s">
        <v>76</v>
      </c>
      <c r="E4596" t="s">
        <v>57</v>
      </c>
      <c r="F4596" t="s">
        <v>26</v>
      </c>
      <c r="G4596" t="s">
        <v>32</v>
      </c>
      <c r="H4596">
        <v>535.41</v>
      </c>
      <c r="I4596">
        <v>3</v>
      </c>
      <c r="J4596">
        <v>0</v>
      </c>
      <c r="K4596">
        <v>160.62299999999999</v>
      </c>
    </row>
    <row r="4597" spans="1:11" x14ac:dyDescent="0.2">
      <c r="A4597" t="s">
        <v>28</v>
      </c>
      <c r="B4597" t="s">
        <v>14</v>
      </c>
      <c r="C4597" t="s">
        <v>92</v>
      </c>
      <c r="D4597" t="s">
        <v>76</v>
      </c>
      <c r="E4597" t="s">
        <v>57</v>
      </c>
      <c r="F4597" t="s">
        <v>26</v>
      </c>
      <c r="G4597" t="s">
        <v>37</v>
      </c>
      <c r="H4597">
        <v>6.0960000000000001</v>
      </c>
      <c r="I4597">
        <v>2</v>
      </c>
      <c r="J4597">
        <v>0.2</v>
      </c>
      <c r="K4597">
        <v>2.0573999999999999</v>
      </c>
    </row>
    <row r="4598" spans="1:11" x14ac:dyDescent="0.2">
      <c r="A4598" t="s">
        <v>28</v>
      </c>
      <c r="B4598" t="s">
        <v>14</v>
      </c>
      <c r="C4598" t="s">
        <v>92</v>
      </c>
      <c r="D4598" t="s">
        <v>76</v>
      </c>
      <c r="E4598" t="s">
        <v>57</v>
      </c>
      <c r="F4598" t="s">
        <v>26</v>
      </c>
      <c r="G4598" t="s">
        <v>41</v>
      </c>
      <c r="H4598">
        <v>45.36</v>
      </c>
      <c r="I4598">
        <v>7</v>
      </c>
      <c r="J4598">
        <v>0</v>
      </c>
      <c r="K4598">
        <v>21.7728</v>
      </c>
    </row>
    <row r="4599" spans="1:11" x14ac:dyDescent="0.2">
      <c r="A4599" t="s">
        <v>28</v>
      </c>
      <c r="B4599" t="s">
        <v>14</v>
      </c>
      <c r="C4599" t="s">
        <v>230</v>
      </c>
      <c r="D4599" t="s">
        <v>24</v>
      </c>
      <c r="E4599" t="s">
        <v>25</v>
      </c>
      <c r="F4599" t="s">
        <v>19</v>
      </c>
      <c r="G4599" t="s">
        <v>33</v>
      </c>
      <c r="H4599">
        <v>47.12</v>
      </c>
      <c r="I4599">
        <v>8</v>
      </c>
      <c r="J4599">
        <v>0</v>
      </c>
      <c r="K4599">
        <v>20.732800000000001</v>
      </c>
    </row>
    <row r="4600" spans="1:11" x14ac:dyDescent="0.2">
      <c r="A4600" t="s">
        <v>13</v>
      </c>
      <c r="B4600" t="s">
        <v>22</v>
      </c>
      <c r="C4600" t="s">
        <v>285</v>
      </c>
      <c r="D4600" t="s">
        <v>185</v>
      </c>
      <c r="E4600" t="s">
        <v>18</v>
      </c>
      <c r="F4600" t="s">
        <v>26</v>
      </c>
      <c r="G4600" t="s">
        <v>37</v>
      </c>
      <c r="H4600">
        <v>31.36</v>
      </c>
      <c r="I4600">
        <v>4</v>
      </c>
      <c r="J4600">
        <v>0</v>
      </c>
      <c r="K4600">
        <v>15.68</v>
      </c>
    </row>
    <row r="4601" spans="1:11" x14ac:dyDescent="0.2">
      <c r="A4601" t="s">
        <v>28</v>
      </c>
      <c r="B4601" t="s">
        <v>14</v>
      </c>
      <c r="C4601" t="s">
        <v>189</v>
      </c>
      <c r="D4601" t="s">
        <v>30</v>
      </c>
      <c r="E4601" t="s">
        <v>18</v>
      </c>
      <c r="F4601" t="s">
        <v>26</v>
      </c>
      <c r="G4601" t="s">
        <v>34</v>
      </c>
      <c r="H4601">
        <v>47.616</v>
      </c>
      <c r="I4601">
        <v>3</v>
      </c>
      <c r="J4601">
        <v>0.2</v>
      </c>
      <c r="K4601">
        <v>3.5712000000000002</v>
      </c>
    </row>
    <row r="4602" spans="1:11" x14ac:dyDescent="0.2">
      <c r="A4602" t="s">
        <v>28</v>
      </c>
      <c r="B4602" t="s">
        <v>14</v>
      </c>
      <c r="C4602" t="s">
        <v>189</v>
      </c>
      <c r="D4602" t="s">
        <v>30</v>
      </c>
      <c r="E4602" t="s">
        <v>18</v>
      </c>
      <c r="F4602" t="s">
        <v>26</v>
      </c>
      <c r="G4602" t="s">
        <v>41</v>
      </c>
      <c r="H4602">
        <v>23.48</v>
      </c>
      <c r="I4602">
        <v>5</v>
      </c>
      <c r="J4602">
        <v>0.2</v>
      </c>
      <c r="K4602">
        <v>8.218</v>
      </c>
    </row>
    <row r="4603" spans="1:11" x14ac:dyDescent="0.2">
      <c r="A4603" t="s">
        <v>28</v>
      </c>
      <c r="B4603" t="s">
        <v>44</v>
      </c>
      <c r="C4603" t="s">
        <v>61</v>
      </c>
      <c r="D4603" t="s">
        <v>46</v>
      </c>
      <c r="E4603" t="s">
        <v>47</v>
      </c>
      <c r="F4603" t="s">
        <v>26</v>
      </c>
      <c r="G4603" t="s">
        <v>38</v>
      </c>
      <c r="H4603">
        <v>62.79</v>
      </c>
      <c r="I4603">
        <v>3</v>
      </c>
      <c r="J4603">
        <v>0.8</v>
      </c>
      <c r="K4603">
        <v>-166.39349999999999</v>
      </c>
    </row>
    <row r="4604" spans="1:11" x14ac:dyDescent="0.2">
      <c r="A4604" t="s">
        <v>28</v>
      </c>
      <c r="B4604" t="s">
        <v>44</v>
      </c>
      <c r="C4604" t="s">
        <v>61</v>
      </c>
      <c r="D4604" t="s">
        <v>46</v>
      </c>
      <c r="E4604" t="s">
        <v>47</v>
      </c>
      <c r="F4604" t="s">
        <v>26</v>
      </c>
      <c r="G4604" t="s">
        <v>77</v>
      </c>
      <c r="H4604">
        <v>28.44</v>
      </c>
      <c r="I4604">
        <v>9</v>
      </c>
      <c r="J4604">
        <v>0.2</v>
      </c>
      <c r="K4604">
        <v>4.266</v>
      </c>
    </row>
    <row r="4605" spans="1:11" x14ac:dyDescent="0.2">
      <c r="A4605" t="s">
        <v>13</v>
      </c>
      <c r="B4605" t="s">
        <v>22</v>
      </c>
      <c r="C4605" t="s">
        <v>61</v>
      </c>
      <c r="D4605" t="s">
        <v>46</v>
      </c>
      <c r="E4605" t="s">
        <v>47</v>
      </c>
      <c r="F4605" t="s">
        <v>35</v>
      </c>
      <c r="G4605" t="s">
        <v>59</v>
      </c>
      <c r="H4605">
        <v>134.376</v>
      </c>
      <c r="I4605">
        <v>3</v>
      </c>
      <c r="J4605">
        <v>0.2</v>
      </c>
      <c r="K4605">
        <v>6.7187999999999999</v>
      </c>
    </row>
    <row r="4606" spans="1:11" x14ac:dyDescent="0.2">
      <c r="A4606" t="s">
        <v>28</v>
      </c>
      <c r="B4606" t="s">
        <v>44</v>
      </c>
      <c r="C4606" t="s">
        <v>316</v>
      </c>
      <c r="D4606" t="s">
        <v>166</v>
      </c>
      <c r="E4606" t="s">
        <v>57</v>
      </c>
      <c r="F4606" t="s">
        <v>35</v>
      </c>
      <c r="G4606" t="s">
        <v>36</v>
      </c>
      <c r="H4606">
        <v>589.9</v>
      </c>
      <c r="I4606">
        <v>2</v>
      </c>
      <c r="J4606">
        <v>0</v>
      </c>
      <c r="K4606">
        <v>147.47499999999999</v>
      </c>
    </row>
    <row r="4607" spans="1:11" x14ac:dyDescent="0.2">
      <c r="A4607" t="s">
        <v>28</v>
      </c>
      <c r="B4607" t="s">
        <v>44</v>
      </c>
      <c r="C4607" t="s">
        <v>316</v>
      </c>
      <c r="D4607" t="s">
        <v>166</v>
      </c>
      <c r="E4607" t="s">
        <v>57</v>
      </c>
      <c r="F4607" t="s">
        <v>19</v>
      </c>
      <c r="G4607" t="s">
        <v>21</v>
      </c>
      <c r="H4607">
        <v>542.94000000000005</v>
      </c>
      <c r="I4607">
        <v>3</v>
      </c>
      <c r="J4607">
        <v>0</v>
      </c>
      <c r="K4607">
        <v>141.1644</v>
      </c>
    </row>
    <row r="4608" spans="1:11" x14ac:dyDescent="0.2">
      <c r="A4608" t="s">
        <v>62</v>
      </c>
      <c r="B4608" t="s">
        <v>44</v>
      </c>
      <c r="C4608" t="s">
        <v>23</v>
      </c>
      <c r="D4608" t="s">
        <v>24</v>
      </c>
      <c r="E4608" t="s">
        <v>25</v>
      </c>
      <c r="F4608" t="s">
        <v>35</v>
      </c>
      <c r="G4608" t="s">
        <v>162</v>
      </c>
      <c r="H4608">
        <v>2879.9520000000002</v>
      </c>
      <c r="I4608">
        <v>6</v>
      </c>
      <c r="J4608">
        <v>0.2</v>
      </c>
      <c r="K4608">
        <v>1007.9832</v>
      </c>
    </row>
    <row r="4609" spans="1:11" x14ac:dyDescent="0.2">
      <c r="A4609" t="s">
        <v>62</v>
      </c>
      <c r="B4609" t="s">
        <v>44</v>
      </c>
      <c r="C4609" t="s">
        <v>23</v>
      </c>
      <c r="D4609" t="s">
        <v>24</v>
      </c>
      <c r="E4609" t="s">
        <v>25</v>
      </c>
      <c r="F4609" t="s">
        <v>26</v>
      </c>
      <c r="G4609" t="s">
        <v>37</v>
      </c>
      <c r="H4609">
        <v>90.48</v>
      </c>
      <c r="I4609">
        <v>3</v>
      </c>
      <c r="J4609">
        <v>0.2</v>
      </c>
      <c r="K4609">
        <v>33.93</v>
      </c>
    </row>
    <row r="4610" spans="1:11" x14ac:dyDescent="0.2">
      <c r="A4610" t="s">
        <v>13</v>
      </c>
      <c r="B4610" t="s">
        <v>22</v>
      </c>
      <c r="C4610" t="s">
        <v>106</v>
      </c>
      <c r="D4610" t="s">
        <v>72</v>
      </c>
      <c r="E4610" t="s">
        <v>57</v>
      </c>
      <c r="F4610" t="s">
        <v>26</v>
      </c>
      <c r="G4610" t="s">
        <v>32</v>
      </c>
      <c r="H4610">
        <v>77.55</v>
      </c>
      <c r="I4610">
        <v>5</v>
      </c>
      <c r="J4610">
        <v>0</v>
      </c>
      <c r="K4610">
        <v>21.713999999999999</v>
      </c>
    </row>
    <row r="4611" spans="1:11" x14ac:dyDescent="0.2">
      <c r="A4611" t="s">
        <v>28</v>
      </c>
      <c r="B4611" t="s">
        <v>14</v>
      </c>
      <c r="C4611" t="s">
        <v>90</v>
      </c>
      <c r="D4611" t="s">
        <v>86</v>
      </c>
      <c r="E4611" t="s">
        <v>18</v>
      </c>
      <c r="F4611" t="s">
        <v>26</v>
      </c>
      <c r="G4611" t="s">
        <v>110</v>
      </c>
      <c r="H4611">
        <v>8.8320000000000007</v>
      </c>
      <c r="I4611">
        <v>3</v>
      </c>
      <c r="J4611">
        <v>0.2</v>
      </c>
      <c r="K4611">
        <v>-1.9872000000000001</v>
      </c>
    </row>
    <row r="4612" spans="1:11" x14ac:dyDescent="0.2">
      <c r="A4612" t="s">
        <v>28</v>
      </c>
      <c r="B4612" t="s">
        <v>14</v>
      </c>
      <c r="C4612" t="s">
        <v>90</v>
      </c>
      <c r="D4612" t="s">
        <v>86</v>
      </c>
      <c r="E4612" t="s">
        <v>18</v>
      </c>
      <c r="F4612" t="s">
        <v>26</v>
      </c>
      <c r="G4612" t="s">
        <v>41</v>
      </c>
      <c r="H4612">
        <v>177.536</v>
      </c>
      <c r="I4612">
        <v>4</v>
      </c>
      <c r="J4612">
        <v>0.2</v>
      </c>
      <c r="K4612">
        <v>62.137599999999999</v>
      </c>
    </row>
    <row r="4613" spans="1:11" x14ac:dyDescent="0.2">
      <c r="A4613" t="s">
        <v>28</v>
      </c>
      <c r="B4613" t="s">
        <v>14</v>
      </c>
      <c r="C4613" t="s">
        <v>90</v>
      </c>
      <c r="D4613" t="s">
        <v>86</v>
      </c>
      <c r="E4613" t="s">
        <v>18</v>
      </c>
      <c r="F4613" t="s">
        <v>26</v>
      </c>
      <c r="G4613" t="s">
        <v>32</v>
      </c>
      <c r="H4613">
        <v>258.48</v>
      </c>
      <c r="I4613">
        <v>2</v>
      </c>
      <c r="J4613">
        <v>0.2</v>
      </c>
      <c r="K4613">
        <v>-3.2309999999999999</v>
      </c>
    </row>
    <row r="4614" spans="1:11" x14ac:dyDescent="0.2">
      <c r="A4614" t="s">
        <v>28</v>
      </c>
      <c r="B4614" t="s">
        <v>14</v>
      </c>
      <c r="C4614" t="s">
        <v>90</v>
      </c>
      <c r="D4614" t="s">
        <v>86</v>
      </c>
      <c r="E4614" t="s">
        <v>18</v>
      </c>
      <c r="F4614" t="s">
        <v>19</v>
      </c>
      <c r="G4614" t="s">
        <v>33</v>
      </c>
      <c r="H4614">
        <v>14.135999999999999</v>
      </c>
      <c r="I4614">
        <v>3</v>
      </c>
      <c r="J4614">
        <v>0.2</v>
      </c>
      <c r="K4614">
        <v>4.2408000000000001</v>
      </c>
    </row>
    <row r="4615" spans="1:11" x14ac:dyDescent="0.2">
      <c r="A4615" t="s">
        <v>28</v>
      </c>
      <c r="B4615" t="s">
        <v>22</v>
      </c>
      <c r="C4615" t="s">
        <v>75</v>
      </c>
      <c r="D4615" t="s">
        <v>76</v>
      </c>
      <c r="E4615" t="s">
        <v>57</v>
      </c>
      <c r="F4615" t="s">
        <v>26</v>
      </c>
      <c r="G4615" t="s">
        <v>32</v>
      </c>
      <c r="H4615">
        <v>77.55</v>
      </c>
      <c r="I4615">
        <v>5</v>
      </c>
      <c r="J4615">
        <v>0</v>
      </c>
      <c r="K4615">
        <v>20.163</v>
      </c>
    </row>
    <row r="4616" spans="1:11" x14ac:dyDescent="0.2">
      <c r="A4616" t="s">
        <v>28</v>
      </c>
      <c r="B4616" t="s">
        <v>22</v>
      </c>
      <c r="C4616" t="s">
        <v>75</v>
      </c>
      <c r="D4616" t="s">
        <v>76</v>
      </c>
      <c r="E4616" t="s">
        <v>57</v>
      </c>
      <c r="F4616" t="s">
        <v>26</v>
      </c>
      <c r="G4616" t="s">
        <v>32</v>
      </c>
      <c r="H4616">
        <v>24.88</v>
      </c>
      <c r="I4616">
        <v>2</v>
      </c>
      <c r="J4616">
        <v>0</v>
      </c>
      <c r="K4616">
        <v>6.9664000000000001</v>
      </c>
    </row>
    <row r="4617" spans="1:11" x14ac:dyDescent="0.2">
      <c r="A4617" t="s">
        <v>28</v>
      </c>
      <c r="B4617" t="s">
        <v>22</v>
      </c>
      <c r="C4617" t="s">
        <v>75</v>
      </c>
      <c r="D4617" t="s">
        <v>76</v>
      </c>
      <c r="E4617" t="s">
        <v>57</v>
      </c>
      <c r="F4617" t="s">
        <v>26</v>
      </c>
      <c r="G4617" t="s">
        <v>34</v>
      </c>
      <c r="H4617">
        <v>140.75</v>
      </c>
      <c r="I4617">
        <v>5</v>
      </c>
      <c r="J4617">
        <v>0</v>
      </c>
      <c r="K4617">
        <v>39.409999999999997</v>
      </c>
    </row>
    <row r="4618" spans="1:11" x14ac:dyDescent="0.2">
      <c r="A4618" t="s">
        <v>28</v>
      </c>
      <c r="B4618" t="s">
        <v>22</v>
      </c>
      <c r="C4618" t="s">
        <v>75</v>
      </c>
      <c r="D4618" t="s">
        <v>76</v>
      </c>
      <c r="E4618" t="s">
        <v>57</v>
      </c>
      <c r="F4618" t="s">
        <v>26</v>
      </c>
      <c r="G4618" t="s">
        <v>32</v>
      </c>
      <c r="H4618">
        <v>36.630000000000003</v>
      </c>
      <c r="I4618">
        <v>3</v>
      </c>
      <c r="J4618">
        <v>0</v>
      </c>
      <c r="K4618">
        <v>9.8901000000000003</v>
      </c>
    </row>
    <row r="4619" spans="1:11" x14ac:dyDescent="0.2">
      <c r="A4619" t="s">
        <v>168</v>
      </c>
      <c r="B4619" t="s">
        <v>14</v>
      </c>
      <c r="C4619" t="s">
        <v>429</v>
      </c>
      <c r="D4619" t="s">
        <v>70</v>
      </c>
      <c r="E4619" t="s">
        <v>47</v>
      </c>
      <c r="F4619" t="s">
        <v>19</v>
      </c>
      <c r="G4619" t="s">
        <v>33</v>
      </c>
      <c r="H4619">
        <v>17.14</v>
      </c>
      <c r="I4619">
        <v>2</v>
      </c>
      <c r="J4619">
        <v>0</v>
      </c>
      <c r="K4619">
        <v>6.1703999999999999</v>
      </c>
    </row>
    <row r="4620" spans="1:11" x14ac:dyDescent="0.2">
      <c r="A4620" t="s">
        <v>13</v>
      </c>
      <c r="B4620" t="s">
        <v>14</v>
      </c>
      <c r="C4620" t="s">
        <v>52</v>
      </c>
      <c r="D4620" t="s">
        <v>24</v>
      </c>
      <c r="E4620" t="s">
        <v>25</v>
      </c>
      <c r="F4620" t="s">
        <v>26</v>
      </c>
      <c r="G4620" t="s">
        <v>27</v>
      </c>
      <c r="H4620">
        <v>51.75</v>
      </c>
      <c r="I4620">
        <v>5</v>
      </c>
      <c r="J4620">
        <v>0</v>
      </c>
      <c r="K4620">
        <v>24.84</v>
      </c>
    </row>
    <row r="4621" spans="1:11" x14ac:dyDescent="0.2">
      <c r="A4621" t="s">
        <v>13</v>
      </c>
      <c r="B4621" t="s">
        <v>14</v>
      </c>
      <c r="C4621" t="s">
        <v>52</v>
      </c>
      <c r="D4621" t="s">
        <v>24</v>
      </c>
      <c r="E4621" t="s">
        <v>25</v>
      </c>
      <c r="F4621" t="s">
        <v>19</v>
      </c>
      <c r="G4621" t="s">
        <v>33</v>
      </c>
      <c r="H4621">
        <v>123.96</v>
      </c>
      <c r="I4621">
        <v>3</v>
      </c>
      <c r="J4621">
        <v>0</v>
      </c>
      <c r="K4621">
        <v>11.1564</v>
      </c>
    </row>
    <row r="4622" spans="1:11" x14ac:dyDescent="0.2">
      <c r="A4622" t="s">
        <v>28</v>
      </c>
      <c r="B4622" t="s">
        <v>22</v>
      </c>
      <c r="C4622" t="s">
        <v>52</v>
      </c>
      <c r="D4622" t="s">
        <v>24</v>
      </c>
      <c r="E4622" t="s">
        <v>25</v>
      </c>
      <c r="F4622" t="s">
        <v>19</v>
      </c>
      <c r="G4622" t="s">
        <v>20</v>
      </c>
      <c r="H4622">
        <v>586.39800000000002</v>
      </c>
      <c r="I4622">
        <v>6</v>
      </c>
      <c r="J4622">
        <v>0.15</v>
      </c>
      <c r="K4622">
        <v>34.494</v>
      </c>
    </row>
    <row r="4623" spans="1:11" x14ac:dyDescent="0.2">
      <c r="A4623" t="s">
        <v>28</v>
      </c>
      <c r="B4623" t="s">
        <v>22</v>
      </c>
      <c r="C4623" t="s">
        <v>52</v>
      </c>
      <c r="D4623" t="s">
        <v>24</v>
      </c>
      <c r="E4623" t="s">
        <v>25</v>
      </c>
      <c r="F4623" t="s">
        <v>26</v>
      </c>
      <c r="G4623" t="s">
        <v>32</v>
      </c>
      <c r="H4623">
        <v>80.98</v>
      </c>
      <c r="I4623">
        <v>1</v>
      </c>
      <c r="J4623">
        <v>0</v>
      </c>
      <c r="K4623">
        <v>3.2391999999999999</v>
      </c>
    </row>
    <row r="4624" spans="1:11" x14ac:dyDescent="0.2">
      <c r="A4624" t="s">
        <v>28</v>
      </c>
      <c r="B4624" t="s">
        <v>22</v>
      </c>
      <c r="C4624" t="s">
        <v>52</v>
      </c>
      <c r="D4624" t="s">
        <v>24</v>
      </c>
      <c r="E4624" t="s">
        <v>25</v>
      </c>
      <c r="F4624" t="s">
        <v>26</v>
      </c>
      <c r="G4624" t="s">
        <v>32</v>
      </c>
      <c r="H4624">
        <v>242.94</v>
      </c>
      <c r="I4624">
        <v>3</v>
      </c>
      <c r="J4624">
        <v>0</v>
      </c>
      <c r="K4624">
        <v>9.7175999999999991</v>
      </c>
    </row>
    <row r="4625" spans="1:11" x14ac:dyDescent="0.2">
      <c r="A4625" t="s">
        <v>62</v>
      </c>
      <c r="B4625" t="s">
        <v>14</v>
      </c>
      <c r="C4625" t="s">
        <v>23</v>
      </c>
      <c r="D4625" t="s">
        <v>24</v>
      </c>
      <c r="E4625" t="s">
        <v>25</v>
      </c>
      <c r="F4625" t="s">
        <v>26</v>
      </c>
      <c r="G4625" t="s">
        <v>34</v>
      </c>
      <c r="H4625">
        <v>123.92</v>
      </c>
      <c r="I4625">
        <v>4</v>
      </c>
      <c r="J4625">
        <v>0</v>
      </c>
      <c r="K4625">
        <v>33.458399999999997</v>
      </c>
    </row>
    <row r="4626" spans="1:11" x14ac:dyDescent="0.2">
      <c r="A4626" t="s">
        <v>62</v>
      </c>
      <c r="B4626" t="s">
        <v>14</v>
      </c>
      <c r="C4626" t="s">
        <v>23</v>
      </c>
      <c r="D4626" t="s">
        <v>24</v>
      </c>
      <c r="E4626" t="s">
        <v>25</v>
      </c>
      <c r="F4626" t="s">
        <v>26</v>
      </c>
      <c r="G4626" t="s">
        <v>34</v>
      </c>
      <c r="H4626">
        <v>12.39</v>
      </c>
      <c r="I4626">
        <v>3</v>
      </c>
      <c r="J4626">
        <v>0</v>
      </c>
      <c r="K4626">
        <v>5.6993999999999998</v>
      </c>
    </row>
    <row r="4627" spans="1:11" x14ac:dyDescent="0.2">
      <c r="A4627" t="s">
        <v>62</v>
      </c>
      <c r="B4627" t="s">
        <v>14</v>
      </c>
      <c r="C4627" t="s">
        <v>23</v>
      </c>
      <c r="D4627" t="s">
        <v>24</v>
      </c>
      <c r="E4627" t="s">
        <v>25</v>
      </c>
      <c r="F4627" t="s">
        <v>26</v>
      </c>
      <c r="G4627" t="s">
        <v>34</v>
      </c>
      <c r="H4627">
        <v>47.3</v>
      </c>
      <c r="I4627">
        <v>2</v>
      </c>
      <c r="J4627">
        <v>0</v>
      </c>
      <c r="K4627">
        <v>12.298</v>
      </c>
    </row>
    <row r="4628" spans="1:11" x14ac:dyDescent="0.2">
      <c r="A4628" t="s">
        <v>28</v>
      </c>
      <c r="B4628" t="s">
        <v>14</v>
      </c>
      <c r="C4628" t="s">
        <v>400</v>
      </c>
      <c r="D4628" t="s">
        <v>83</v>
      </c>
      <c r="E4628" t="s">
        <v>18</v>
      </c>
      <c r="F4628" t="s">
        <v>35</v>
      </c>
      <c r="G4628" t="s">
        <v>162</v>
      </c>
      <c r="H4628">
        <v>1599.92</v>
      </c>
      <c r="I4628">
        <v>8</v>
      </c>
      <c r="J4628">
        <v>0</v>
      </c>
      <c r="K4628">
        <v>751.9624</v>
      </c>
    </row>
    <row r="4629" spans="1:11" x14ac:dyDescent="0.2">
      <c r="A4629" t="s">
        <v>28</v>
      </c>
      <c r="B4629" t="s">
        <v>14</v>
      </c>
      <c r="C4629" t="s">
        <v>400</v>
      </c>
      <c r="D4629" t="s">
        <v>83</v>
      </c>
      <c r="E4629" t="s">
        <v>18</v>
      </c>
      <c r="F4629" t="s">
        <v>26</v>
      </c>
      <c r="G4629" t="s">
        <v>60</v>
      </c>
      <c r="H4629">
        <v>11.09</v>
      </c>
      <c r="I4629">
        <v>1</v>
      </c>
      <c r="J4629">
        <v>0</v>
      </c>
      <c r="K4629">
        <v>5.4340999999999999</v>
      </c>
    </row>
    <row r="4630" spans="1:11" x14ac:dyDescent="0.2">
      <c r="A4630" t="s">
        <v>13</v>
      </c>
      <c r="B4630" t="s">
        <v>14</v>
      </c>
      <c r="C4630" t="s">
        <v>388</v>
      </c>
      <c r="D4630" t="s">
        <v>98</v>
      </c>
      <c r="E4630" t="s">
        <v>25</v>
      </c>
      <c r="F4630" t="s">
        <v>26</v>
      </c>
      <c r="G4630" t="s">
        <v>37</v>
      </c>
      <c r="H4630">
        <v>3.1680000000000001</v>
      </c>
      <c r="I4630">
        <v>4</v>
      </c>
      <c r="J4630">
        <v>0.7</v>
      </c>
      <c r="K4630">
        <v>-2.5344000000000002</v>
      </c>
    </row>
    <row r="4631" spans="1:11" x14ac:dyDescent="0.2">
      <c r="A4631" t="s">
        <v>13</v>
      </c>
      <c r="B4631" t="s">
        <v>14</v>
      </c>
      <c r="C4631" t="s">
        <v>388</v>
      </c>
      <c r="D4631" t="s">
        <v>98</v>
      </c>
      <c r="E4631" t="s">
        <v>25</v>
      </c>
      <c r="F4631" t="s">
        <v>19</v>
      </c>
      <c r="G4631" t="s">
        <v>21</v>
      </c>
      <c r="H4631">
        <v>579.13599999999997</v>
      </c>
      <c r="I4631">
        <v>4</v>
      </c>
      <c r="J4631">
        <v>0.2</v>
      </c>
      <c r="K4631">
        <v>-28.956800000000001</v>
      </c>
    </row>
    <row r="4632" spans="1:11" x14ac:dyDescent="0.2">
      <c r="A4632" t="s">
        <v>28</v>
      </c>
      <c r="B4632" t="s">
        <v>14</v>
      </c>
      <c r="C4632" t="s">
        <v>42</v>
      </c>
      <c r="D4632" t="s">
        <v>43</v>
      </c>
      <c r="E4632" t="s">
        <v>25</v>
      </c>
      <c r="F4632" t="s">
        <v>26</v>
      </c>
      <c r="G4632" t="s">
        <v>37</v>
      </c>
      <c r="H4632">
        <v>6.3680000000000003</v>
      </c>
      <c r="I4632">
        <v>2</v>
      </c>
      <c r="J4632">
        <v>0.2</v>
      </c>
      <c r="K4632">
        <v>2.1492</v>
      </c>
    </row>
    <row r="4633" spans="1:11" x14ac:dyDescent="0.2">
      <c r="A4633" t="s">
        <v>28</v>
      </c>
      <c r="B4633" t="s">
        <v>14</v>
      </c>
      <c r="C4633" t="s">
        <v>42</v>
      </c>
      <c r="D4633" t="s">
        <v>43</v>
      </c>
      <c r="E4633" t="s">
        <v>25</v>
      </c>
      <c r="F4633" t="s">
        <v>35</v>
      </c>
      <c r="G4633" t="s">
        <v>123</v>
      </c>
      <c r="H4633">
        <v>558.4</v>
      </c>
      <c r="I4633">
        <v>2</v>
      </c>
      <c r="J4633">
        <v>0.2</v>
      </c>
      <c r="K4633">
        <v>41.88</v>
      </c>
    </row>
    <row r="4634" spans="1:11" x14ac:dyDescent="0.2">
      <c r="A4634" t="s">
        <v>28</v>
      </c>
      <c r="B4634" t="s">
        <v>44</v>
      </c>
      <c r="C4634" t="s">
        <v>75</v>
      </c>
      <c r="D4634" t="s">
        <v>76</v>
      </c>
      <c r="E4634" t="s">
        <v>57</v>
      </c>
      <c r="F4634" t="s">
        <v>19</v>
      </c>
      <c r="G4634" t="s">
        <v>21</v>
      </c>
      <c r="H4634">
        <v>145.76400000000001</v>
      </c>
      <c r="I4634">
        <v>2</v>
      </c>
      <c r="J4634">
        <v>0.1</v>
      </c>
      <c r="K4634">
        <v>-8.0980000000000008</v>
      </c>
    </row>
    <row r="4635" spans="1:11" x14ac:dyDescent="0.2">
      <c r="A4635" t="s">
        <v>28</v>
      </c>
      <c r="B4635" t="s">
        <v>22</v>
      </c>
      <c r="C4635" t="s">
        <v>182</v>
      </c>
      <c r="D4635" t="s">
        <v>83</v>
      </c>
      <c r="E4635" t="s">
        <v>18</v>
      </c>
      <c r="F4635" t="s">
        <v>26</v>
      </c>
      <c r="G4635" t="s">
        <v>41</v>
      </c>
      <c r="H4635">
        <v>13.62</v>
      </c>
      <c r="I4635">
        <v>3</v>
      </c>
      <c r="J4635">
        <v>0</v>
      </c>
      <c r="K4635">
        <v>6.1289999999999996</v>
      </c>
    </row>
    <row r="4636" spans="1:11" x14ac:dyDescent="0.2">
      <c r="A4636" t="s">
        <v>28</v>
      </c>
      <c r="B4636" t="s">
        <v>44</v>
      </c>
      <c r="C4636" t="s">
        <v>75</v>
      </c>
      <c r="D4636" t="s">
        <v>76</v>
      </c>
      <c r="E4636" t="s">
        <v>57</v>
      </c>
      <c r="F4636" t="s">
        <v>19</v>
      </c>
      <c r="G4636" t="s">
        <v>21</v>
      </c>
      <c r="H4636">
        <v>434.64600000000002</v>
      </c>
      <c r="I4636">
        <v>3</v>
      </c>
      <c r="J4636">
        <v>0.1</v>
      </c>
      <c r="K4636">
        <v>62.782200000000003</v>
      </c>
    </row>
    <row r="4637" spans="1:11" x14ac:dyDescent="0.2">
      <c r="A4637" t="s">
        <v>28</v>
      </c>
      <c r="B4637" t="s">
        <v>22</v>
      </c>
      <c r="C4637" t="s">
        <v>42</v>
      </c>
      <c r="D4637" t="s">
        <v>43</v>
      </c>
      <c r="E4637" t="s">
        <v>25</v>
      </c>
      <c r="F4637" t="s">
        <v>26</v>
      </c>
      <c r="G4637" t="s">
        <v>41</v>
      </c>
      <c r="H4637">
        <v>440.19</v>
      </c>
      <c r="I4637">
        <v>9</v>
      </c>
      <c r="J4637">
        <v>0</v>
      </c>
      <c r="K4637">
        <v>206.88929999999999</v>
      </c>
    </row>
    <row r="4638" spans="1:11" x14ac:dyDescent="0.2">
      <c r="A4638" t="s">
        <v>28</v>
      </c>
      <c r="B4638" t="s">
        <v>22</v>
      </c>
      <c r="C4638" t="s">
        <v>42</v>
      </c>
      <c r="D4638" t="s">
        <v>43</v>
      </c>
      <c r="E4638" t="s">
        <v>25</v>
      </c>
      <c r="F4638" t="s">
        <v>26</v>
      </c>
      <c r="G4638" t="s">
        <v>110</v>
      </c>
      <c r="H4638">
        <v>64.400000000000006</v>
      </c>
      <c r="I4638">
        <v>5</v>
      </c>
      <c r="J4638">
        <v>0</v>
      </c>
      <c r="K4638">
        <v>1.9319999999999999</v>
      </c>
    </row>
    <row r="4639" spans="1:11" x14ac:dyDescent="0.2">
      <c r="A4639" t="s">
        <v>28</v>
      </c>
      <c r="B4639" t="s">
        <v>44</v>
      </c>
      <c r="C4639" t="s">
        <v>52</v>
      </c>
      <c r="D4639" t="s">
        <v>24</v>
      </c>
      <c r="E4639" t="s">
        <v>25</v>
      </c>
      <c r="F4639" t="s">
        <v>26</v>
      </c>
      <c r="G4639" t="s">
        <v>41</v>
      </c>
      <c r="H4639">
        <v>244.55</v>
      </c>
      <c r="I4639">
        <v>5</v>
      </c>
      <c r="J4639">
        <v>0</v>
      </c>
      <c r="K4639">
        <v>114.9385</v>
      </c>
    </row>
    <row r="4640" spans="1:11" x14ac:dyDescent="0.2">
      <c r="A4640" t="s">
        <v>28</v>
      </c>
      <c r="B4640" t="s">
        <v>44</v>
      </c>
      <c r="C4640" t="s">
        <v>52</v>
      </c>
      <c r="D4640" t="s">
        <v>24</v>
      </c>
      <c r="E4640" t="s">
        <v>25</v>
      </c>
      <c r="F4640" t="s">
        <v>26</v>
      </c>
      <c r="G4640" t="s">
        <v>41</v>
      </c>
      <c r="H4640">
        <v>195.76</v>
      </c>
      <c r="I4640">
        <v>4</v>
      </c>
      <c r="J4640">
        <v>0</v>
      </c>
      <c r="K4640">
        <v>97.88</v>
      </c>
    </row>
    <row r="4641" spans="1:11" x14ac:dyDescent="0.2">
      <c r="A4641" t="s">
        <v>28</v>
      </c>
      <c r="B4641" t="s">
        <v>44</v>
      </c>
      <c r="C4641" t="s">
        <v>361</v>
      </c>
      <c r="D4641" t="s">
        <v>132</v>
      </c>
      <c r="E4641" t="s">
        <v>57</v>
      </c>
      <c r="F4641" t="s">
        <v>26</v>
      </c>
      <c r="G4641" t="s">
        <v>41</v>
      </c>
      <c r="H4641">
        <v>11.76</v>
      </c>
      <c r="I4641">
        <v>2</v>
      </c>
      <c r="J4641">
        <v>0</v>
      </c>
      <c r="K4641">
        <v>5.7624000000000004</v>
      </c>
    </row>
    <row r="4642" spans="1:11" x14ac:dyDescent="0.2">
      <c r="A4642" t="s">
        <v>28</v>
      </c>
      <c r="B4642" t="s">
        <v>44</v>
      </c>
      <c r="C4642" t="s">
        <v>361</v>
      </c>
      <c r="D4642" t="s">
        <v>132</v>
      </c>
      <c r="E4642" t="s">
        <v>57</v>
      </c>
      <c r="F4642" t="s">
        <v>26</v>
      </c>
      <c r="G4642" t="s">
        <v>32</v>
      </c>
      <c r="H4642">
        <v>166.45</v>
      </c>
      <c r="I4642">
        <v>5</v>
      </c>
      <c r="J4642">
        <v>0</v>
      </c>
      <c r="K4642">
        <v>39.948</v>
      </c>
    </row>
    <row r="4643" spans="1:11" x14ac:dyDescent="0.2">
      <c r="A4643" t="s">
        <v>13</v>
      </c>
      <c r="B4643" t="s">
        <v>14</v>
      </c>
      <c r="C4643" t="s">
        <v>52</v>
      </c>
      <c r="D4643" t="s">
        <v>24</v>
      </c>
      <c r="E4643" t="s">
        <v>25</v>
      </c>
      <c r="F4643" t="s">
        <v>26</v>
      </c>
      <c r="G4643" t="s">
        <v>77</v>
      </c>
      <c r="H4643">
        <v>2.88</v>
      </c>
      <c r="I4643">
        <v>1</v>
      </c>
      <c r="J4643">
        <v>0</v>
      </c>
      <c r="K4643">
        <v>1.3535999999999999</v>
      </c>
    </row>
    <row r="4644" spans="1:11" x14ac:dyDescent="0.2">
      <c r="A4644" t="s">
        <v>28</v>
      </c>
      <c r="B4644" t="s">
        <v>22</v>
      </c>
      <c r="C4644" t="s">
        <v>295</v>
      </c>
      <c r="D4644" t="s">
        <v>65</v>
      </c>
      <c r="E4644" t="s">
        <v>47</v>
      </c>
      <c r="F4644" t="s">
        <v>26</v>
      </c>
      <c r="G4644" t="s">
        <v>32</v>
      </c>
      <c r="H4644">
        <v>45.247999999999998</v>
      </c>
      <c r="I4644">
        <v>2</v>
      </c>
      <c r="J4644">
        <v>0.2</v>
      </c>
      <c r="K4644">
        <v>3.9592000000000001</v>
      </c>
    </row>
    <row r="4645" spans="1:11" x14ac:dyDescent="0.2">
      <c r="A4645" t="s">
        <v>28</v>
      </c>
      <c r="B4645" t="s">
        <v>14</v>
      </c>
      <c r="C4645" t="s">
        <v>55</v>
      </c>
      <c r="D4645" t="s">
        <v>56</v>
      </c>
      <c r="E4645" t="s">
        <v>57</v>
      </c>
      <c r="F4645" t="s">
        <v>26</v>
      </c>
      <c r="G4645" t="s">
        <v>34</v>
      </c>
      <c r="H4645">
        <v>59.904000000000003</v>
      </c>
      <c r="I4645">
        <v>2</v>
      </c>
      <c r="J4645">
        <v>0.2</v>
      </c>
      <c r="K4645">
        <v>14.2272</v>
      </c>
    </row>
    <row r="4646" spans="1:11" x14ac:dyDescent="0.2">
      <c r="A4646" t="s">
        <v>28</v>
      </c>
      <c r="B4646" t="s">
        <v>14</v>
      </c>
      <c r="C4646" t="s">
        <v>55</v>
      </c>
      <c r="D4646" t="s">
        <v>56</v>
      </c>
      <c r="E4646" t="s">
        <v>57</v>
      </c>
      <c r="F4646" t="s">
        <v>26</v>
      </c>
      <c r="G4646" t="s">
        <v>38</v>
      </c>
      <c r="H4646">
        <v>23.696000000000002</v>
      </c>
      <c r="I4646">
        <v>2</v>
      </c>
      <c r="J4646">
        <v>0.2</v>
      </c>
      <c r="K4646">
        <v>6.5164</v>
      </c>
    </row>
    <row r="4647" spans="1:11" x14ac:dyDescent="0.2">
      <c r="A4647" t="s">
        <v>28</v>
      </c>
      <c r="B4647" t="s">
        <v>14</v>
      </c>
      <c r="C4647" t="s">
        <v>55</v>
      </c>
      <c r="D4647" t="s">
        <v>56</v>
      </c>
      <c r="E4647" t="s">
        <v>57</v>
      </c>
      <c r="F4647" t="s">
        <v>26</v>
      </c>
      <c r="G4647" t="s">
        <v>41</v>
      </c>
      <c r="H4647">
        <v>7.968</v>
      </c>
      <c r="I4647">
        <v>2</v>
      </c>
      <c r="J4647">
        <v>0.2</v>
      </c>
      <c r="K4647">
        <v>2.8883999999999999</v>
      </c>
    </row>
    <row r="4648" spans="1:11" x14ac:dyDescent="0.2">
      <c r="A4648" t="s">
        <v>28</v>
      </c>
      <c r="B4648" t="s">
        <v>14</v>
      </c>
      <c r="C4648" t="s">
        <v>55</v>
      </c>
      <c r="D4648" t="s">
        <v>56</v>
      </c>
      <c r="E4648" t="s">
        <v>57</v>
      </c>
      <c r="F4648" t="s">
        <v>26</v>
      </c>
      <c r="G4648" t="s">
        <v>38</v>
      </c>
      <c r="H4648">
        <v>18.2</v>
      </c>
      <c r="I4648">
        <v>7</v>
      </c>
      <c r="J4648">
        <v>0.2</v>
      </c>
      <c r="K4648">
        <v>2.0474999999999999</v>
      </c>
    </row>
    <row r="4649" spans="1:11" x14ac:dyDescent="0.2">
      <c r="A4649" t="s">
        <v>28</v>
      </c>
      <c r="B4649" t="s">
        <v>14</v>
      </c>
      <c r="C4649" t="s">
        <v>55</v>
      </c>
      <c r="D4649" t="s">
        <v>56</v>
      </c>
      <c r="E4649" t="s">
        <v>57</v>
      </c>
      <c r="F4649" t="s">
        <v>35</v>
      </c>
      <c r="G4649" t="s">
        <v>59</v>
      </c>
      <c r="H4649">
        <v>27.552</v>
      </c>
      <c r="I4649">
        <v>3</v>
      </c>
      <c r="J4649">
        <v>0.2</v>
      </c>
      <c r="K4649">
        <v>-0.34439999999999998</v>
      </c>
    </row>
    <row r="4650" spans="1:11" x14ac:dyDescent="0.2">
      <c r="A4650" t="s">
        <v>28</v>
      </c>
      <c r="B4650" t="s">
        <v>14</v>
      </c>
      <c r="C4650" t="s">
        <v>55</v>
      </c>
      <c r="D4650" t="s">
        <v>56</v>
      </c>
      <c r="E4650" t="s">
        <v>57</v>
      </c>
      <c r="F4650" t="s">
        <v>19</v>
      </c>
      <c r="G4650" t="s">
        <v>21</v>
      </c>
      <c r="H4650">
        <v>844.11599999999999</v>
      </c>
      <c r="I4650">
        <v>6</v>
      </c>
      <c r="J4650">
        <v>0.3</v>
      </c>
      <c r="K4650">
        <v>-36.176400000000001</v>
      </c>
    </row>
    <row r="4651" spans="1:11" x14ac:dyDescent="0.2">
      <c r="A4651" t="s">
        <v>28</v>
      </c>
      <c r="B4651" t="s">
        <v>14</v>
      </c>
      <c r="C4651" t="s">
        <v>55</v>
      </c>
      <c r="D4651" t="s">
        <v>56</v>
      </c>
      <c r="E4651" t="s">
        <v>57</v>
      </c>
      <c r="F4651" t="s">
        <v>26</v>
      </c>
      <c r="G4651" t="s">
        <v>32</v>
      </c>
      <c r="H4651">
        <v>76.751999999999995</v>
      </c>
      <c r="I4651">
        <v>3</v>
      </c>
      <c r="J4651">
        <v>0.2</v>
      </c>
      <c r="K4651">
        <v>-9.5939999999999994</v>
      </c>
    </row>
    <row r="4652" spans="1:11" x14ac:dyDescent="0.2">
      <c r="A4652" t="s">
        <v>28</v>
      </c>
      <c r="B4652" t="s">
        <v>14</v>
      </c>
      <c r="C4652" t="s">
        <v>189</v>
      </c>
      <c r="D4652" t="s">
        <v>30</v>
      </c>
      <c r="E4652" t="s">
        <v>18</v>
      </c>
      <c r="F4652" t="s">
        <v>26</v>
      </c>
      <c r="G4652" t="s">
        <v>27</v>
      </c>
      <c r="H4652">
        <v>3</v>
      </c>
      <c r="I4652">
        <v>1</v>
      </c>
      <c r="J4652">
        <v>0.2</v>
      </c>
      <c r="K4652">
        <v>1.05</v>
      </c>
    </row>
    <row r="4653" spans="1:11" x14ac:dyDescent="0.2">
      <c r="A4653" t="s">
        <v>28</v>
      </c>
      <c r="B4653" t="s">
        <v>14</v>
      </c>
      <c r="C4653" t="s">
        <v>173</v>
      </c>
      <c r="D4653" t="s">
        <v>30</v>
      </c>
      <c r="E4653" t="s">
        <v>18</v>
      </c>
      <c r="F4653" t="s">
        <v>26</v>
      </c>
      <c r="G4653" t="s">
        <v>37</v>
      </c>
      <c r="H4653">
        <v>7.5060000000000002</v>
      </c>
      <c r="I4653">
        <v>9</v>
      </c>
      <c r="J4653">
        <v>0.7</v>
      </c>
      <c r="K4653">
        <v>-6.0048000000000004</v>
      </c>
    </row>
    <row r="4654" spans="1:11" x14ac:dyDescent="0.2">
      <c r="A4654" t="s">
        <v>28</v>
      </c>
      <c r="B4654" t="s">
        <v>14</v>
      </c>
      <c r="C4654" t="s">
        <v>173</v>
      </c>
      <c r="D4654" t="s">
        <v>30</v>
      </c>
      <c r="E4654" t="s">
        <v>18</v>
      </c>
      <c r="F4654" t="s">
        <v>26</v>
      </c>
      <c r="G4654" t="s">
        <v>27</v>
      </c>
      <c r="H4654">
        <v>16.559999999999999</v>
      </c>
      <c r="I4654">
        <v>2</v>
      </c>
      <c r="J4654">
        <v>0.2</v>
      </c>
      <c r="K4654">
        <v>5.7960000000000003</v>
      </c>
    </row>
    <row r="4655" spans="1:11" x14ac:dyDescent="0.2">
      <c r="A4655" t="s">
        <v>28</v>
      </c>
      <c r="B4655" t="s">
        <v>22</v>
      </c>
      <c r="C4655" t="s">
        <v>42</v>
      </c>
      <c r="D4655" t="s">
        <v>43</v>
      </c>
      <c r="E4655" t="s">
        <v>25</v>
      </c>
      <c r="F4655" t="s">
        <v>19</v>
      </c>
      <c r="G4655" t="s">
        <v>33</v>
      </c>
      <c r="H4655">
        <v>79.92</v>
      </c>
      <c r="I4655">
        <v>4</v>
      </c>
      <c r="J4655">
        <v>0</v>
      </c>
      <c r="K4655">
        <v>34.365600000000001</v>
      </c>
    </row>
    <row r="4656" spans="1:11" x14ac:dyDescent="0.2">
      <c r="A4656" t="s">
        <v>28</v>
      </c>
      <c r="B4656" t="s">
        <v>22</v>
      </c>
      <c r="C4656" t="s">
        <v>42</v>
      </c>
      <c r="D4656" t="s">
        <v>43</v>
      </c>
      <c r="E4656" t="s">
        <v>25</v>
      </c>
      <c r="F4656" t="s">
        <v>35</v>
      </c>
      <c r="G4656" t="s">
        <v>59</v>
      </c>
      <c r="H4656">
        <v>69.98</v>
      </c>
      <c r="I4656">
        <v>2</v>
      </c>
      <c r="J4656">
        <v>0</v>
      </c>
      <c r="K4656">
        <v>13.296200000000001</v>
      </c>
    </row>
    <row r="4657" spans="1:11" x14ac:dyDescent="0.2">
      <c r="A4657" t="s">
        <v>28</v>
      </c>
      <c r="B4657" t="s">
        <v>22</v>
      </c>
      <c r="C4657" t="s">
        <v>45</v>
      </c>
      <c r="D4657" t="s">
        <v>46</v>
      </c>
      <c r="E4657" t="s">
        <v>47</v>
      </c>
      <c r="F4657" t="s">
        <v>26</v>
      </c>
      <c r="G4657" t="s">
        <v>37</v>
      </c>
      <c r="H4657">
        <v>11.06</v>
      </c>
      <c r="I4657">
        <v>10</v>
      </c>
      <c r="J4657">
        <v>0.8</v>
      </c>
      <c r="K4657">
        <v>-18.802</v>
      </c>
    </row>
    <row r="4658" spans="1:11" x14ac:dyDescent="0.2">
      <c r="A4658" t="s">
        <v>28</v>
      </c>
      <c r="B4658" t="s">
        <v>22</v>
      </c>
      <c r="C4658" t="s">
        <v>45</v>
      </c>
      <c r="D4658" t="s">
        <v>46</v>
      </c>
      <c r="E4658" t="s">
        <v>47</v>
      </c>
      <c r="F4658" t="s">
        <v>19</v>
      </c>
      <c r="G4658" t="s">
        <v>20</v>
      </c>
      <c r="H4658">
        <v>623.46479999999997</v>
      </c>
      <c r="I4658">
        <v>7</v>
      </c>
      <c r="J4658">
        <v>0.32</v>
      </c>
      <c r="K4658">
        <v>-119.1918</v>
      </c>
    </row>
    <row r="4659" spans="1:11" x14ac:dyDescent="0.2">
      <c r="A4659" t="s">
        <v>28</v>
      </c>
      <c r="B4659" t="s">
        <v>22</v>
      </c>
      <c r="C4659" t="s">
        <v>45</v>
      </c>
      <c r="D4659" t="s">
        <v>46</v>
      </c>
      <c r="E4659" t="s">
        <v>47</v>
      </c>
      <c r="F4659" t="s">
        <v>26</v>
      </c>
      <c r="G4659" t="s">
        <v>32</v>
      </c>
      <c r="H4659">
        <v>772.68</v>
      </c>
      <c r="I4659">
        <v>5</v>
      </c>
      <c r="J4659">
        <v>0.2</v>
      </c>
      <c r="K4659">
        <v>-57.951000000000001</v>
      </c>
    </row>
    <row r="4660" spans="1:11" x14ac:dyDescent="0.2">
      <c r="A4660" t="s">
        <v>28</v>
      </c>
      <c r="B4660" t="s">
        <v>14</v>
      </c>
      <c r="C4660" t="s">
        <v>140</v>
      </c>
      <c r="D4660" t="s">
        <v>70</v>
      </c>
      <c r="E4660" t="s">
        <v>47</v>
      </c>
      <c r="F4660" t="s">
        <v>26</v>
      </c>
      <c r="G4660" t="s">
        <v>38</v>
      </c>
      <c r="H4660">
        <v>283.14</v>
      </c>
      <c r="I4660">
        <v>4</v>
      </c>
      <c r="J4660">
        <v>0.1</v>
      </c>
      <c r="K4660">
        <v>72.358000000000004</v>
      </c>
    </row>
    <row r="4661" spans="1:11" x14ac:dyDescent="0.2">
      <c r="A4661" t="s">
        <v>28</v>
      </c>
      <c r="B4661" t="s">
        <v>14</v>
      </c>
      <c r="C4661" t="s">
        <v>140</v>
      </c>
      <c r="D4661" t="s">
        <v>70</v>
      </c>
      <c r="E4661" t="s">
        <v>47</v>
      </c>
      <c r="F4661" t="s">
        <v>35</v>
      </c>
      <c r="G4661" t="s">
        <v>36</v>
      </c>
      <c r="H4661">
        <v>635.96</v>
      </c>
      <c r="I4661">
        <v>4</v>
      </c>
      <c r="J4661">
        <v>0</v>
      </c>
      <c r="K4661">
        <v>165.34960000000001</v>
      </c>
    </row>
    <row r="4662" spans="1:11" x14ac:dyDescent="0.2">
      <c r="A4662" t="s">
        <v>28</v>
      </c>
      <c r="B4662" t="s">
        <v>14</v>
      </c>
      <c r="C4662" t="s">
        <v>140</v>
      </c>
      <c r="D4662" t="s">
        <v>70</v>
      </c>
      <c r="E4662" t="s">
        <v>47</v>
      </c>
      <c r="F4662" t="s">
        <v>35</v>
      </c>
      <c r="G4662" t="s">
        <v>36</v>
      </c>
      <c r="H4662">
        <v>118.99</v>
      </c>
      <c r="I4662">
        <v>1</v>
      </c>
      <c r="J4662">
        <v>0</v>
      </c>
      <c r="K4662">
        <v>33.3172</v>
      </c>
    </row>
    <row r="4663" spans="1:11" x14ac:dyDescent="0.2">
      <c r="A4663" t="s">
        <v>28</v>
      </c>
      <c r="B4663" t="s">
        <v>14</v>
      </c>
      <c r="C4663" t="s">
        <v>140</v>
      </c>
      <c r="D4663" t="s">
        <v>70</v>
      </c>
      <c r="E4663" t="s">
        <v>47</v>
      </c>
      <c r="F4663" t="s">
        <v>19</v>
      </c>
      <c r="G4663" t="s">
        <v>33</v>
      </c>
      <c r="H4663">
        <v>272.94</v>
      </c>
      <c r="I4663">
        <v>3</v>
      </c>
      <c r="J4663">
        <v>0</v>
      </c>
      <c r="K4663">
        <v>30.023399999999999</v>
      </c>
    </row>
    <row r="4664" spans="1:11" x14ac:dyDescent="0.2">
      <c r="A4664" t="s">
        <v>13</v>
      </c>
      <c r="B4664" t="s">
        <v>14</v>
      </c>
      <c r="C4664" t="s">
        <v>55</v>
      </c>
      <c r="D4664" t="s">
        <v>56</v>
      </c>
      <c r="E4664" t="s">
        <v>57</v>
      </c>
      <c r="F4664" t="s">
        <v>19</v>
      </c>
      <c r="G4664" t="s">
        <v>33</v>
      </c>
      <c r="H4664">
        <v>15.007999999999999</v>
      </c>
      <c r="I4664">
        <v>2</v>
      </c>
      <c r="J4664">
        <v>0.2</v>
      </c>
      <c r="K4664">
        <v>1.5007999999999999</v>
      </c>
    </row>
    <row r="4665" spans="1:11" x14ac:dyDescent="0.2">
      <c r="A4665" t="s">
        <v>28</v>
      </c>
      <c r="B4665" t="s">
        <v>14</v>
      </c>
      <c r="C4665" t="s">
        <v>506</v>
      </c>
      <c r="D4665" t="s">
        <v>51</v>
      </c>
      <c r="E4665" t="s">
        <v>25</v>
      </c>
      <c r="F4665" t="s">
        <v>26</v>
      </c>
      <c r="G4665" t="s">
        <v>37</v>
      </c>
      <c r="H4665">
        <v>33.088000000000001</v>
      </c>
      <c r="I4665">
        <v>4</v>
      </c>
      <c r="J4665">
        <v>0.2</v>
      </c>
      <c r="K4665">
        <v>11.167199999999999</v>
      </c>
    </row>
    <row r="4666" spans="1:11" x14ac:dyDescent="0.2">
      <c r="A4666" t="s">
        <v>28</v>
      </c>
      <c r="B4666" t="s">
        <v>14</v>
      </c>
      <c r="C4666" t="s">
        <v>506</v>
      </c>
      <c r="D4666" t="s">
        <v>51</v>
      </c>
      <c r="E4666" t="s">
        <v>25</v>
      </c>
      <c r="F4666" t="s">
        <v>26</v>
      </c>
      <c r="G4666" t="s">
        <v>32</v>
      </c>
      <c r="H4666">
        <v>80.98</v>
      </c>
      <c r="I4666">
        <v>1</v>
      </c>
      <c r="J4666">
        <v>0</v>
      </c>
      <c r="K4666">
        <v>3.2391999999999999</v>
      </c>
    </row>
    <row r="4667" spans="1:11" x14ac:dyDescent="0.2">
      <c r="A4667" t="s">
        <v>28</v>
      </c>
      <c r="B4667" t="s">
        <v>14</v>
      </c>
      <c r="C4667" t="s">
        <v>506</v>
      </c>
      <c r="D4667" t="s">
        <v>51</v>
      </c>
      <c r="E4667" t="s">
        <v>25</v>
      </c>
      <c r="F4667" t="s">
        <v>35</v>
      </c>
      <c r="G4667" t="s">
        <v>59</v>
      </c>
      <c r="H4667">
        <v>82.8</v>
      </c>
      <c r="I4667">
        <v>12</v>
      </c>
      <c r="J4667">
        <v>0</v>
      </c>
      <c r="K4667">
        <v>6.6239999999999997</v>
      </c>
    </row>
    <row r="4668" spans="1:11" x14ac:dyDescent="0.2">
      <c r="A4668" t="s">
        <v>28</v>
      </c>
      <c r="B4668" t="s">
        <v>14</v>
      </c>
      <c r="C4668" t="s">
        <v>506</v>
      </c>
      <c r="D4668" t="s">
        <v>51</v>
      </c>
      <c r="E4668" t="s">
        <v>25</v>
      </c>
      <c r="F4668" t="s">
        <v>26</v>
      </c>
      <c r="G4668" t="s">
        <v>32</v>
      </c>
      <c r="H4668">
        <v>21.36</v>
      </c>
      <c r="I4668">
        <v>2</v>
      </c>
      <c r="J4668">
        <v>0</v>
      </c>
      <c r="K4668">
        <v>5.7671999999999999</v>
      </c>
    </row>
    <row r="4669" spans="1:11" x14ac:dyDescent="0.2">
      <c r="A4669" t="s">
        <v>28</v>
      </c>
      <c r="B4669" t="s">
        <v>14</v>
      </c>
      <c r="C4669" t="s">
        <v>506</v>
      </c>
      <c r="D4669" t="s">
        <v>51</v>
      </c>
      <c r="E4669" t="s">
        <v>25</v>
      </c>
      <c r="F4669" t="s">
        <v>26</v>
      </c>
      <c r="G4669" t="s">
        <v>37</v>
      </c>
      <c r="H4669">
        <v>62.048000000000002</v>
      </c>
      <c r="I4669">
        <v>2</v>
      </c>
      <c r="J4669">
        <v>0.2</v>
      </c>
      <c r="K4669">
        <v>20.165600000000001</v>
      </c>
    </row>
    <row r="4670" spans="1:11" x14ac:dyDescent="0.2">
      <c r="A4670" t="s">
        <v>13</v>
      </c>
      <c r="B4670" t="s">
        <v>14</v>
      </c>
      <c r="C4670" t="s">
        <v>190</v>
      </c>
      <c r="D4670" t="s">
        <v>76</v>
      </c>
      <c r="E4670" t="s">
        <v>57</v>
      </c>
      <c r="F4670" t="s">
        <v>26</v>
      </c>
      <c r="G4670" t="s">
        <v>77</v>
      </c>
      <c r="H4670">
        <v>29.61</v>
      </c>
      <c r="I4670">
        <v>9</v>
      </c>
      <c r="J4670">
        <v>0</v>
      </c>
      <c r="K4670">
        <v>13.3245</v>
      </c>
    </row>
    <row r="4671" spans="1:11" x14ac:dyDescent="0.2">
      <c r="A4671" t="s">
        <v>168</v>
      </c>
      <c r="B4671" t="s">
        <v>14</v>
      </c>
      <c r="C4671" t="s">
        <v>339</v>
      </c>
      <c r="D4671" t="s">
        <v>40</v>
      </c>
      <c r="E4671" t="s">
        <v>18</v>
      </c>
      <c r="F4671" t="s">
        <v>35</v>
      </c>
      <c r="G4671" t="s">
        <v>36</v>
      </c>
      <c r="H4671">
        <v>863.928</v>
      </c>
      <c r="I4671">
        <v>9</v>
      </c>
      <c r="J4671">
        <v>0.2</v>
      </c>
      <c r="K4671">
        <v>86.392799999999994</v>
      </c>
    </row>
    <row r="4672" spans="1:11" x14ac:dyDescent="0.2">
      <c r="A4672" t="s">
        <v>28</v>
      </c>
      <c r="B4672" t="s">
        <v>22</v>
      </c>
      <c r="C4672" t="s">
        <v>55</v>
      </c>
      <c r="D4672" t="s">
        <v>56</v>
      </c>
      <c r="E4672" t="s">
        <v>57</v>
      </c>
      <c r="F4672" t="s">
        <v>19</v>
      </c>
      <c r="G4672" t="s">
        <v>31</v>
      </c>
      <c r="H4672">
        <v>241.92</v>
      </c>
      <c r="I4672">
        <v>4</v>
      </c>
      <c r="J4672">
        <v>0.4</v>
      </c>
      <c r="K4672">
        <v>-56.448</v>
      </c>
    </row>
    <row r="4673" spans="1:11" x14ac:dyDescent="0.2">
      <c r="A4673" t="s">
        <v>28</v>
      </c>
      <c r="B4673" t="s">
        <v>22</v>
      </c>
      <c r="C4673" t="s">
        <v>55</v>
      </c>
      <c r="D4673" t="s">
        <v>56</v>
      </c>
      <c r="E4673" t="s">
        <v>57</v>
      </c>
      <c r="F4673" t="s">
        <v>19</v>
      </c>
      <c r="G4673" t="s">
        <v>20</v>
      </c>
      <c r="H4673">
        <v>163.88</v>
      </c>
      <c r="I4673">
        <v>4</v>
      </c>
      <c r="J4673">
        <v>0.5</v>
      </c>
      <c r="K4673">
        <v>-81.94</v>
      </c>
    </row>
    <row r="4674" spans="1:11" x14ac:dyDescent="0.2">
      <c r="A4674" t="s">
        <v>28</v>
      </c>
      <c r="B4674" t="s">
        <v>22</v>
      </c>
      <c r="C4674" t="s">
        <v>55</v>
      </c>
      <c r="D4674" t="s">
        <v>56</v>
      </c>
      <c r="E4674" t="s">
        <v>57</v>
      </c>
      <c r="F4674" t="s">
        <v>26</v>
      </c>
      <c r="G4674" t="s">
        <v>37</v>
      </c>
      <c r="H4674">
        <v>3.4860000000000002</v>
      </c>
      <c r="I4674">
        <v>2</v>
      </c>
      <c r="J4674">
        <v>0.7</v>
      </c>
      <c r="K4674">
        <v>-2.7888000000000002</v>
      </c>
    </row>
    <row r="4675" spans="1:11" x14ac:dyDescent="0.2">
      <c r="A4675" t="s">
        <v>28</v>
      </c>
      <c r="B4675" t="s">
        <v>22</v>
      </c>
      <c r="C4675" t="s">
        <v>55</v>
      </c>
      <c r="D4675" t="s">
        <v>56</v>
      </c>
      <c r="E4675" t="s">
        <v>57</v>
      </c>
      <c r="F4675" t="s">
        <v>26</v>
      </c>
      <c r="G4675" t="s">
        <v>77</v>
      </c>
      <c r="H4675">
        <v>10.584</v>
      </c>
      <c r="I4675">
        <v>7</v>
      </c>
      <c r="J4675">
        <v>0.2</v>
      </c>
      <c r="K4675">
        <v>-2.3814000000000002</v>
      </c>
    </row>
    <row r="4676" spans="1:11" x14ac:dyDescent="0.2">
      <c r="A4676" t="s">
        <v>28</v>
      </c>
      <c r="B4676" t="s">
        <v>14</v>
      </c>
      <c r="C4676" t="s">
        <v>182</v>
      </c>
      <c r="D4676" t="s">
        <v>74</v>
      </c>
      <c r="E4676" t="s">
        <v>47</v>
      </c>
      <c r="F4676" t="s">
        <v>35</v>
      </c>
      <c r="G4676" t="s">
        <v>36</v>
      </c>
      <c r="H4676">
        <v>440.91</v>
      </c>
      <c r="I4676">
        <v>9</v>
      </c>
      <c r="J4676">
        <v>0</v>
      </c>
      <c r="K4676">
        <v>123.45480000000001</v>
      </c>
    </row>
    <row r="4677" spans="1:11" x14ac:dyDescent="0.2">
      <c r="A4677" t="s">
        <v>28</v>
      </c>
      <c r="B4677" t="s">
        <v>14</v>
      </c>
      <c r="C4677" t="s">
        <v>235</v>
      </c>
      <c r="D4677" t="s">
        <v>56</v>
      </c>
      <c r="E4677" t="s">
        <v>57</v>
      </c>
      <c r="F4677" t="s">
        <v>26</v>
      </c>
      <c r="G4677" t="s">
        <v>37</v>
      </c>
      <c r="H4677">
        <v>5.7149999999999999</v>
      </c>
      <c r="I4677">
        <v>5</v>
      </c>
      <c r="J4677">
        <v>0.7</v>
      </c>
      <c r="K4677">
        <v>-4.7625000000000002</v>
      </c>
    </row>
    <row r="4678" spans="1:11" x14ac:dyDescent="0.2">
      <c r="A4678" t="s">
        <v>62</v>
      </c>
      <c r="B4678" t="s">
        <v>14</v>
      </c>
      <c r="C4678" t="s">
        <v>171</v>
      </c>
      <c r="D4678" t="s">
        <v>81</v>
      </c>
      <c r="E4678" t="s">
        <v>25</v>
      </c>
      <c r="F4678" t="s">
        <v>19</v>
      </c>
      <c r="G4678" t="s">
        <v>33</v>
      </c>
      <c r="H4678">
        <v>51.968000000000004</v>
      </c>
      <c r="I4678">
        <v>2</v>
      </c>
      <c r="J4678">
        <v>0.2</v>
      </c>
      <c r="K4678">
        <v>10.393599999999999</v>
      </c>
    </row>
    <row r="4679" spans="1:11" x14ac:dyDescent="0.2">
      <c r="A4679" t="s">
        <v>62</v>
      </c>
      <c r="B4679" t="s">
        <v>14</v>
      </c>
      <c r="C4679" t="s">
        <v>171</v>
      </c>
      <c r="D4679" t="s">
        <v>81</v>
      </c>
      <c r="E4679" t="s">
        <v>25</v>
      </c>
      <c r="F4679" t="s">
        <v>35</v>
      </c>
      <c r="G4679" t="s">
        <v>59</v>
      </c>
      <c r="H4679">
        <v>71.975999999999999</v>
      </c>
      <c r="I4679">
        <v>3</v>
      </c>
      <c r="J4679">
        <v>0.2</v>
      </c>
      <c r="K4679">
        <v>21.5928</v>
      </c>
    </row>
    <row r="4680" spans="1:11" x14ac:dyDescent="0.2">
      <c r="A4680" t="s">
        <v>62</v>
      </c>
      <c r="B4680" t="s">
        <v>14</v>
      </c>
      <c r="C4680" t="s">
        <v>171</v>
      </c>
      <c r="D4680" t="s">
        <v>81</v>
      </c>
      <c r="E4680" t="s">
        <v>25</v>
      </c>
      <c r="F4680" t="s">
        <v>19</v>
      </c>
      <c r="G4680" t="s">
        <v>21</v>
      </c>
      <c r="H4680">
        <v>242.352</v>
      </c>
      <c r="I4680">
        <v>3</v>
      </c>
      <c r="J4680">
        <v>0.2</v>
      </c>
      <c r="K4680">
        <v>-42.4116</v>
      </c>
    </row>
    <row r="4681" spans="1:11" x14ac:dyDescent="0.2">
      <c r="A4681" t="s">
        <v>62</v>
      </c>
      <c r="B4681" t="s">
        <v>14</v>
      </c>
      <c r="C4681" t="s">
        <v>171</v>
      </c>
      <c r="D4681" t="s">
        <v>81</v>
      </c>
      <c r="E4681" t="s">
        <v>25</v>
      </c>
      <c r="F4681" t="s">
        <v>26</v>
      </c>
      <c r="G4681" t="s">
        <v>41</v>
      </c>
      <c r="H4681">
        <v>221.92</v>
      </c>
      <c r="I4681">
        <v>5</v>
      </c>
      <c r="J4681">
        <v>0.2</v>
      </c>
      <c r="K4681">
        <v>77.671999999999997</v>
      </c>
    </row>
    <row r="4682" spans="1:11" x14ac:dyDescent="0.2">
      <c r="A4682" t="s">
        <v>62</v>
      </c>
      <c r="B4682" t="s">
        <v>14</v>
      </c>
      <c r="C4682" t="s">
        <v>171</v>
      </c>
      <c r="D4682" t="s">
        <v>81</v>
      </c>
      <c r="E4682" t="s">
        <v>25</v>
      </c>
      <c r="F4682" t="s">
        <v>26</v>
      </c>
      <c r="G4682" t="s">
        <v>41</v>
      </c>
      <c r="H4682">
        <v>8.4480000000000004</v>
      </c>
      <c r="I4682">
        <v>2</v>
      </c>
      <c r="J4682">
        <v>0.2</v>
      </c>
      <c r="K4682">
        <v>2.64</v>
      </c>
    </row>
    <row r="4683" spans="1:11" x14ac:dyDescent="0.2">
      <c r="A4683" t="s">
        <v>168</v>
      </c>
      <c r="B4683" t="s">
        <v>14</v>
      </c>
      <c r="C4683" t="s">
        <v>140</v>
      </c>
      <c r="D4683" t="s">
        <v>70</v>
      </c>
      <c r="E4683" t="s">
        <v>47</v>
      </c>
      <c r="F4683" t="s">
        <v>26</v>
      </c>
      <c r="G4683" t="s">
        <v>37</v>
      </c>
      <c r="H4683">
        <v>29.52</v>
      </c>
      <c r="I4683">
        <v>4</v>
      </c>
      <c r="J4683">
        <v>0</v>
      </c>
      <c r="K4683">
        <v>14.4648</v>
      </c>
    </row>
    <row r="4684" spans="1:11" x14ac:dyDescent="0.2">
      <c r="A4684" t="s">
        <v>168</v>
      </c>
      <c r="B4684" t="s">
        <v>14</v>
      </c>
      <c r="C4684" t="s">
        <v>140</v>
      </c>
      <c r="D4684" t="s">
        <v>70</v>
      </c>
      <c r="E4684" t="s">
        <v>47</v>
      </c>
      <c r="F4684" t="s">
        <v>19</v>
      </c>
      <c r="G4684" t="s">
        <v>21</v>
      </c>
      <c r="H4684">
        <v>302.94</v>
      </c>
      <c r="I4684">
        <v>3</v>
      </c>
      <c r="J4684">
        <v>0</v>
      </c>
      <c r="K4684">
        <v>48.470399999999998</v>
      </c>
    </row>
    <row r="4685" spans="1:11" x14ac:dyDescent="0.2">
      <c r="A4685" t="s">
        <v>168</v>
      </c>
      <c r="B4685" t="s">
        <v>14</v>
      </c>
      <c r="C4685" t="s">
        <v>140</v>
      </c>
      <c r="D4685" t="s">
        <v>70</v>
      </c>
      <c r="E4685" t="s">
        <v>47</v>
      </c>
      <c r="F4685" t="s">
        <v>19</v>
      </c>
      <c r="G4685" t="s">
        <v>21</v>
      </c>
      <c r="H4685">
        <v>142.36000000000001</v>
      </c>
      <c r="I4685">
        <v>2</v>
      </c>
      <c r="J4685">
        <v>0</v>
      </c>
      <c r="K4685">
        <v>38.437199999999997</v>
      </c>
    </row>
    <row r="4686" spans="1:11" x14ac:dyDescent="0.2">
      <c r="A4686" t="s">
        <v>168</v>
      </c>
      <c r="B4686" t="s">
        <v>14</v>
      </c>
      <c r="C4686" t="s">
        <v>140</v>
      </c>
      <c r="D4686" t="s">
        <v>70</v>
      </c>
      <c r="E4686" t="s">
        <v>47</v>
      </c>
      <c r="F4686" t="s">
        <v>19</v>
      </c>
      <c r="G4686" t="s">
        <v>21</v>
      </c>
      <c r="H4686">
        <v>546.66</v>
      </c>
      <c r="I4686">
        <v>9</v>
      </c>
      <c r="J4686">
        <v>0</v>
      </c>
      <c r="K4686">
        <v>136.66499999999999</v>
      </c>
    </row>
    <row r="4687" spans="1:11" x14ac:dyDescent="0.2">
      <c r="A4687" t="s">
        <v>168</v>
      </c>
      <c r="B4687" t="s">
        <v>14</v>
      </c>
      <c r="C4687" t="s">
        <v>140</v>
      </c>
      <c r="D4687" t="s">
        <v>70</v>
      </c>
      <c r="E4687" t="s">
        <v>47</v>
      </c>
      <c r="F4687" t="s">
        <v>19</v>
      </c>
      <c r="G4687" t="s">
        <v>33</v>
      </c>
      <c r="H4687">
        <v>212.13</v>
      </c>
      <c r="I4687">
        <v>3</v>
      </c>
      <c r="J4687">
        <v>0</v>
      </c>
      <c r="K4687">
        <v>14.8491</v>
      </c>
    </row>
    <row r="4688" spans="1:11" x14ac:dyDescent="0.2">
      <c r="A4688" t="s">
        <v>28</v>
      </c>
      <c r="B4688" t="s">
        <v>44</v>
      </c>
      <c r="C4688" t="s">
        <v>164</v>
      </c>
      <c r="D4688" t="s">
        <v>46</v>
      </c>
      <c r="E4688" t="s">
        <v>47</v>
      </c>
      <c r="F4688" t="s">
        <v>26</v>
      </c>
      <c r="G4688" t="s">
        <v>34</v>
      </c>
      <c r="H4688">
        <v>5.2480000000000002</v>
      </c>
      <c r="I4688">
        <v>2</v>
      </c>
      <c r="J4688">
        <v>0.2</v>
      </c>
      <c r="K4688">
        <v>0.59040000000000004</v>
      </c>
    </row>
    <row r="4689" spans="1:11" x14ac:dyDescent="0.2">
      <c r="A4689" t="s">
        <v>28</v>
      </c>
      <c r="B4689" t="s">
        <v>44</v>
      </c>
      <c r="C4689" t="s">
        <v>164</v>
      </c>
      <c r="D4689" t="s">
        <v>46</v>
      </c>
      <c r="E4689" t="s">
        <v>47</v>
      </c>
      <c r="F4689" t="s">
        <v>26</v>
      </c>
      <c r="G4689" t="s">
        <v>32</v>
      </c>
      <c r="H4689">
        <v>74.415999999999997</v>
      </c>
      <c r="I4689">
        <v>2</v>
      </c>
      <c r="J4689">
        <v>0.2</v>
      </c>
      <c r="K4689">
        <v>-14.8832</v>
      </c>
    </row>
    <row r="4690" spans="1:11" x14ac:dyDescent="0.2">
      <c r="A4690" t="s">
        <v>28</v>
      </c>
      <c r="B4690" t="s">
        <v>44</v>
      </c>
      <c r="C4690" t="s">
        <v>164</v>
      </c>
      <c r="D4690" t="s">
        <v>46</v>
      </c>
      <c r="E4690" t="s">
        <v>47</v>
      </c>
      <c r="F4690" t="s">
        <v>26</v>
      </c>
      <c r="G4690" t="s">
        <v>41</v>
      </c>
      <c r="H4690">
        <v>6.8479999999999999</v>
      </c>
      <c r="I4690">
        <v>2</v>
      </c>
      <c r="J4690">
        <v>0.2</v>
      </c>
      <c r="K4690">
        <v>2.14</v>
      </c>
    </row>
    <row r="4691" spans="1:11" x14ac:dyDescent="0.2">
      <c r="A4691" t="s">
        <v>28</v>
      </c>
      <c r="B4691" t="s">
        <v>44</v>
      </c>
      <c r="C4691" t="s">
        <v>164</v>
      </c>
      <c r="D4691" t="s">
        <v>46</v>
      </c>
      <c r="E4691" t="s">
        <v>47</v>
      </c>
      <c r="F4691" t="s">
        <v>19</v>
      </c>
      <c r="G4691" t="s">
        <v>33</v>
      </c>
      <c r="H4691">
        <v>7.9960000000000004</v>
      </c>
      <c r="I4691">
        <v>1</v>
      </c>
      <c r="J4691">
        <v>0.6</v>
      </c>
      <c r="K4691">
        <v>-6.9965000000000002</v>
      </c>
    </row>
    <row r="4692" spans="1:11" x14ac:dyDescent="0.2">
      <c r="A4692" t="s">
        <v>28</v>
      </c>
      <c r="B4692" t="s">
        <v>22</v>
      </c>
      <c r="C4692" t="s">
        <v>61</v>
      </c>
      <c r="D4692" t="s">
        <v>46</v>
      </c>
      <c r="E4692" t="s">
        <v>47</v>
      </c>
      <c r="F4692" t="s">
        <v>26</v>
      </c>
      <c r="G4692" t="s">
        <v>38</v>
      </c>
      <c r="H4692">
        <v>8.7119999999999997</v>
      </c>
      <c r="I4692">
        <v>2</v>
      </c>
      <c r="J4692">
        <v>0.8</v>
      </c>
      <c r="K4692">
        <v>-19.602</v>
      </c>
    </row>
    <row r="4693" spans="1:11" x14ac:dyDescent="0.2">
      <c r="A4693" t="s">
        <v>62</v>
      </c>
      <c r="B4693" t="s">
        <v>14</v>
      </c>
      <c r="C4693" t="s">
        <v>507</v>
      </c>
      <c r="D4693" t="s">
        <v>127</v>
      </c>
      <c r="E4693" t="s">
        <v>57</v>
      </c>
      <c r="F4693" t="s">
        <v>26</v>
      </c>
      <c r="G4693" t="s">
        <v>110</v>
      </c>
      <c r="H4693">
        <v>65.17</v>
      </c>
      <c r="I4693">
        <v>7</v>
      </c>
      <c r="J4693">
        <v>0</v>
      </c>
      <c r="K4693">
        <v>18.8993</v>
      </c>
    </row>
    <row r="4694" spans="1:11" x14ac:dyDescent="0.2">
      <c r="A4694" t="s">
        <v>62</v>
      </c>
      <c r="B4694" t="s">
        <v>14</v>
      </c>
      <c r="C4694" t="s">
        <v>507</v>
      </c>
      <c r="D4694" t="s">
        <v>127</v>
      </c>
      <c r="E4694" t="s">
        <v>57</v>
      </c>
      <c r="F4694" t="s">
        <v>26</v>
      </c>
      <c r="G4694" t="s">
        <v>27</v>
      </c>
      <c r="H4694">
        <v>14.62</v>
      </c>
      <c r="I4694">
        <v>2</v>
      </c>
      <c r="J4694">
        <v>0</v>
      </c>
      <c r="K4694">
        <v>6.8714000000000004</v>
      </c>
    </row>
    <row r="4695" spans="1:11" x14ac:dyDescent="0.2">
      <c r="A4695" t="s">
        <v>62</v>
      </c>
      <c r="B4695" t="s">
        <v>14</v>
      </c>
      <c r="C4695" t="s">
        <v>507</v>
      </c>
      <c r="D4695" t="s">
        <v>127</v>
      </c>
      <c r="E4695" t="s">
        <v>57</v>
      </c>
      <c r="F4695" t="s">
        <v>19</v>
      </c>
      <c r="G4695" t="s">
        <v>33</v>
      </c>
      <c r="H4695">
        <v>173.24</v>
      </c>
      <c r="I4695">
        <v>4</v>
      </c>
      <c r="J4695">
        <v>0</v>
      </c>
      <c r="K4695">
        <v>17.324000000000002</v>
      </c>
    </row>
    <row r="4696" spans="1:11" x14ac:dyDescent="0.2">
      <c r="A4696" t="s">
        <v>62</v>
      </c>
      <c r="B4696" t="s">
        <v>14</v>
      </c>
      <c r="C4696" t="s">
        <v>23</v>
      </c>
      <c r="D4696" t="s">
        <v>24</v>
      </c>
      <c r="E4696" t="s">
        <v>25</v>
      </c>
      <c r="F4696" t="s">
        <v>26</v>
      </c>
      <c r="G4696" t="s">
        <v>37</v>
      </c>
      <c r="H4696">
        <v>895.92</v>
      </c>
      <c r="I4696">
        <v>5</v>
      </c>
      <c r="J4696">
        <v>0.2</v>
      </c>
      <c r="K4696">
        <v>302.37299999999999</v>
      </c>
    </row>
    <row r="4697" spans="1:11" x14ac:dyDescent="0.2">
      <c r="A4697" t="s">
        <v>62</v>
      </c>
      <c r="B4697" t="s">
        <v>14</v>
      </c>
      <c r="C4697" t="s">
        <v>23</v>
      </c>
      <c r="D4697" t="s">
        <v>24</v>
      </c>
      <c r="E4697" t="s">
        <v>25</v>
      </c>
      <c r="F4697" t="s">
        <v>26</v>
      </c>
      <c r="G4697" t="s">
        <v>32</v>
      </c>
      <c r="H4697">
        <v>130.71</v>
      </c>
      <c r="I4697">
        <v>3</v>
      </c>
      <c r="J4697">
        <v>0</v>
      </c>
      <c r="K4697">
        <v>39.213000000000001</v>
      </c>
    </row>
    <row r="4698" spans="1:11" x14ac:dyDescent="0.2">
      <c r="A4698" t="s">
        <v>62</v>
      </c>
      <c r="B4698" t="s">
        <v>14</v>
      </c>
      <c r="C4698" t="s">
        <v>23</v>
      </c>
      <c r="D4698" t="s">
        <v>24</v>
      </c>
      <c r="E4698" t="s">
        <v>25</v>
      </c>
      <c r="F4698" t="s">
        <v>26</v>
      </c>
      <c r="G4698" t="s">
        <v>34</v>
      </c>
      <c r="H4698">
        <v>11.68</v>
      </c>
      <c r="I4698">
        <v>2</v>
      </c>
      <c r="J4698">
        <v>0</v>
      </c>
      <c r="K4698">
        <v>3.0367999999999999</v>
      </c>
    </row>
    <row r="4699" spans="1:11" x14ac:dyDescent="0.2">
      <c r="A4699" t="s">
        <v>62</v>
      </c>
      <c r="B4699" t="s">
        <v>14</v>
      </c>
      <c r="C4699" t="s">
        <v>23</v>
      </c>
      <c r="D4699" t="s">
        <v>24</v>
      </c>
      <c r="E4699" t="s">
        <v>25</v>
      </c>
      <c r="F4699" t="s">
        <v>35</v>
      </c>
      <c r="G4699" t="s">
        <v>59</v>
      </c>
      <c r="H4699">
        <v>62.31</v>
      </c>
      <c r="I4699">
        <v>3</v>
      </c>
      <c r="J4699">
        <v>0</v>
      </c>
      <c r="K4699">
        <v>22.4316</v>
      </c>
    </row>
    <row r="4700" spans="1:11" x14ac:dyDescent="0.2">
      <c r="A4700" t="s">
        <v>168</v>
      </c>
      <c r="B4700" t="s">
        <v>14</v>
      </c>
      <c r="C4700" t="s">
        <v>55</v>
      </c>
      <c r="D4700" t="s">
        <v>56</v>
      </c>
      <c r="E4700" t="s">
        <v>57</v>
      </c>
      <c r="F4700" t="s">
        <v>26</v>
      </c>
      <c r="G4700" t="s">
        <v>37</v>
      </c>
      <c r="H4700">
        <v>0.85199999999999998</v>
      </c>
      <c r="I4700">
        <v>1</v>
      </c>
      <c r="J4700">
        <v>0.7</v>
      </c>
      <c r="K4700">
        <v>-0.59640000000000004</v>
      </c>
    </row>
    <row r="4701" spans="1:11" x14ac:dyDescent="0.2">
      <c r="A4701" t="s">
        <v>28</v>
      </c>
      <c r="B4701" t="s">
        <v>14</v>
      </c>
      <c r="C4701" t="s">
        <v>195</v>
      </c>
      <c r="D4701" t="s">
        <v>46</v>
      </c>
      <c r="E4701" t="s">
        <v>47</v>
      </c>
      <c r="F4701" t="s">
        <v>26</v>
      </c>
      <c r="G4701" t="s">
        <v>41</v>
      </c>
      <c r="H4701">
        <v>36.287999999999997</v>
      </c>
      <c r="I4701">
        <v>7</v>
      </c>
      <c r="J4701">
        <v>0.2</v>
      </c>
      <c r="K4701">
        <v>12.700799999999999</v>
      </c>
    </row>
    <row r="4702" spans="1:11" x14ac:dyDescent="0.2">
      <c r="A4702" t="s">
        <v>28</v>
      </c>
      <c r="B4702" t="s">
        <v>14</v>
      </c>
      <c r="C4702" t="s">
        <v>195</v>
      </c>
      <c r="D4702" t="s">
        <v>46</v>
      </c>
      <c r="E4702" t="s">
        <v>47</v>
      </c>
      <c r="F4702" t="s">
        <v>19</v>
      </c>
      <c r="G4702" t="s">
        <v>33</v>
      </c>
      <c r="H4702">
        <v>56.567999999999998</v>
      </c>
      <c r="I4702">
        <v>2</v>
      </c>
      <c r="J4702">
        <v>0.6</v>
      </c>
      <c r="K4702">
        <v>-74.952600000000004</v>
      </c>
    </row>
    <row r="4703" spans="1:11" x14ac:dyDescent="0.2">
      <c r="A4703" t="s">
        <v>62</v>
      </c>
      <c r="B4703" t="s">
        <v>14</v>
      </c>
      <c r="C4703" t="s">
        <v>94</v>
      </c>
      <c r="D4703" t="s">
        <v>95</v>
      </c>
      <c r="E4703" t="s">
        <v>25</v>
      </c>
      <c r="F4703" t="s">
        <v>35</v>
      </c>
      <c r="G4703" t="s">
        <v>36</v>
      </c>
      <c r="H4703">
        <v>344.70400000000001</v>
      </c>
      <c r="I4703">
        <v>2</v>
      </c>
      <c r="J4703">
        <v>0.2</v>
      </c>
      <c r="K4703">
        <v>38.779200000000003</v>
      </c>
    </row>
    <row r="4704" spans="1:11" x14ac:dyDescent="0.2">
      <c r="A4704" t="s">
        <v>28</v>
      </c>
      <c r="B4704" t="s">
        <v>14</v>
      </c>
      <c r="C4704" t="s">
        <v>183</v>
      </c>
      <c r="D4704" t="s">
        <v>98</v>
      </c>
      <c r="E4704" t="s">
        <v>25</v>
      </c>
      <c r="F4704" t="s">
        <v>35</v>
      </c>
      <c r="G4704" t="s">
        <v>36</v>
      </c>
      <c r="H4704">
        <v>201.584</v>
      </c>
      <c r="I4704">
        <v>2</v>
      </c>
      <c r="J4704">
        <v>0.2</v>
      </c>
      <c r="K4704">
        <v>20.1584</v>
      </c>
    </row>
    <row r="4705" spans="1:11" x14ac:dyDescent="0.2">
      <c r="A4705" t="s">
        <v>13</v>
      </c>
      <c r="B4705" t="s">
        <v>44</v>
      </c>
      <c r="C4705" t="s">
        <v>42</v>
      </c>
      <c r="D4705" t="s">
        <v>43</v>
      </c>
      <c r="E4705" t="s">
        <v>25</v>
      </c>
      <c r="F4705" t="s">
        <v>19</v>
      </c>
      <c r="G4705" t="s">
        <v>31</v>
      </c>
      <c r="H4705">
        <v>521.96</v>
      </c>
      <c r="I4705">
        <v>2</v>
      </c>
      <c r="J4705">
        <v>0</v>
      </c>
      <c r="K4705">
        <v>88.733199999999997</v>
      </c>
    </row>
    <row r="4706" spans="1:11" x14ac:dyDescent="0.2">
      <c r="A4706" t="s">
        <v>28</v>
      </c>
      <c r="B4706" t="s">
        <v>14</v>
      </c>
      <c r="C4706" t="s">
        <v>333</v>
      </c>
      <c r="D4706" t="s">
        <v>248</v>
      </c>
      <c r="E4706" t="s">
        <v>57</v>
      </c>
      <c r="F4706" t="s">
        <v>26</v>
      </c>
      <c r="G4706" t="s">
        <v>34</v>
      </c>
      <c r="H4706">
        <v>8.2200000000000006</v>
      </c>
      <c r="I4706">
        <v>3</v>
      </c>
      <c r="J4706">
        <v>0</v>
      </c>
      <c r="K4706">
        <v>2.2193999999999998</v>
      </c>
    </row>
    <row r="4707" spans="1:11" x14ac:dyDescent="0.2">
      <c r="A4707" t="s">
        <v>62</v>
      </c>
      <c r="B4707" t="s">
        <v>22</v>
      </c>
      <c r="C4707" t="s">
        <v>52</v>
      </c>
      <c r="D4707" t="s">
        <v>24</v>
      </c>
      <c r="E4707" t="s">
        <v>25</v>
      </c>
      <c r="F4707" t="s">
        <v>26</v>
      </c>
      <c r="G4707" t="s">
        <v>41</v>
      </c>
      <c r="H4707">
        <v>45.36</v>
      </c>
      <c r="I4707">
        <v>7</v>
      </c>
      <c r="J4707">
        <v>0</v>
      </c>
      <c r="K4707">
        <v>21.7728</v>
      </c>
    </row>
    <row r="4708" spans="1:11" x14ac:dyDescent="0.2">
      <c r="A4708" t="s">
        <v>13</v>
      </c>
      <c r="B4708" t="s">
        <v>44</v>
      </c>
      <c r="C4708" t="s">
        <v>23</v>
      </c>
      <c r="D4708" t="s">
        <v>24</v>
      </c>
      <c r="E4708" t="s">
        <v>25</v>
      </c>
      <c r="F4708" t="s">
        <v>26</v>
      </c>
      <c r="G4708" t="s">
        <v>32</v>
      </c>
      <c r="H4708">
        <v>947.17</v>
      </c>
      <c r="I4708">
        <v>7</v>
      </c>
      <c r="J4708">
        <v>0</v>
      </c>
      <c r="K4708">
        <v>9.4717000000000002</v>
      </c>
    </row>
    <row r="4709" spans="1:11" x14ac:dyDescent="0.2">
      <c r="A4709" t="s">
        <v>13</v>
      </c>
      <c r="B4709" t="s">
        <v>44</v>
      </c>
      <c r="C4709" t="s">
        <v>23</v>
      </c>
      <c r="D4709" t="s">
        <v>24</v>
      </c>
      <c r="E4709" t="s">
        <v>25</v>
      </c>
      <c r="F4709" t="s">
        <v>26</v>
      </c>
      <c r="G4709" t="s">
        <v>41</v>
      </c>
      <c r="H4709">
        <v>61.96</v>
      </c>
      <c r="I4709">
        <v>2</v>
      </c>
      <c r="J4709">
        <v>0</v>
      </c>
      <c r="K4709">
        <v>27.882000000000001</v>
      </c>
    </row>
    <row r="4710" spans="1:11" x14ac:dyDescent="0.2">
      <c r="A4710" t="s">
        <v>13</v>
      </c>
      <c r="B4710" t="s">
        <v>14</v>
      </c>
      <c r="C4710" t="s">
        <v>97</v>
      </c>
      <c r="D4710" t="s">
        <v>65</v>
      </c>
      <c r="E4710" t="s">
        <v>47</v>
      </c>
      <c r="F4710" t="s">
        <v>19</v>
      </c>
      <c r="G4710" t="s">
        <v>31</v>
      </c>
      <c r="H4710">
        <v>268.935</v>
      </c>
      <c r="I4710">
        <v>3</v>
      </c>
      <c r="J4710">
        <v>0.5</v>
      </c>
      <c r="K4710">
        <v>-209.76929999999999</v>
      </c>
    </row>
    <row r="4711" spans="1:11" x14ac:dyDescent="0.2">
      <c r="A4711" t="s">
        <v>28</v>
      </c>
      <c r="B4711" t="s">
        <v>44</v>
      </c>
      <c r="C4711" t="s">
        <v>42</v>
      </c>
      <c r="D4711" t="s">
        <v>43</v>
      </c>
      <c r="E4711" t="s">
        <v>25</v>
      </c>
      <c r="F4711" t="s">
        <v>26</v>
      </c>
      <c r="G4711" t="s">
        <v>34</v>
      </c>
      <c r="H4711">
        <v>7.58</v>
      </c>
      <c r="I4711">
        <v>1</v>
      </c>
      <c r="J4711">
        <v>0</v>
      </c>
      <c r="K4711">
        <v>2.9561999999999999</v>
      </c>
    </row>
    <row r="4712" spans="1:11" x14ac:dyDescent="0.2">
      <c r="A4712" t="s">
        <v>168</v>
      </c>
      <c r="B4712" t="s">
        <v>14</v>
      </c>
      <c r="C4712" t="s">
        <v>508</v>
      </c>
      <c r="D4712" t="s">
        <v>167</v>
      </c>
      <c r="E4712" t="s">
        <v>18</v>
      </c>
      <c r="F4712" t="s">
        <v>26</v>
      </c>
      <c r="G4712" t="s">
        <v>27</v>
      </c>
      <c r="H4712">
        <v>14.73</v>
      </c>
      <c r="I4712">
        <v>3</v>
      </c>
      <c r="J4712">
        <v>0</v>
      </c>
      <c r="K4712">
        <v>7.2176999999999998</v>
      </c>
    </row>
    <row r="4713" spans="1:11" x14ac:dyDescent="0.2">
      <c r="A4713" t="s">
        <v>28</v>
      </c>
      <c r="B4713" t="s">
        <v>44</v>
      </c>
      <c r="C4713" t="s">
        <v>350</v>
      </c>
      <c r="D4713" t="s">
        <v>30</v>
      </c>
      <c r="E4713" t="s">
        <v>18</v>
      </c>
      <c r="F4713" t="s">
        <v>26</v>
      </c>
      <c r="G4713" t="s">
        <v>37</v>
      </c>
      <c r="H4713">
        <v>9.8879999999999999</v>
      </c>
      <c r="I4713">
        <v>2</v>
      </c>
      <c r="J4713">
        <v>0.7</v>
      </c>
      <c r="K4713">
        <v>-6.9215999999999998</v>
      </c>
    </row>
    <row r="4714" spans="1:11" x14ac:dyDescent="0.2">
      <c r="A4714" t="s">
        <v>28</v>
      </c>
      <c r="B4714" t="s">
        <v>44</v>
      </c>
      <c r="C4714" t="s">
        <v>350</v>
      </c>
      <c r="D4714" t="s">
        <v>30</v>
      </c>
      <c r="E4714" t="s">
        <v>18</v>
      </c>
      <c r="F4714" t="s">
        <v>26</v>
      </c>
      <c r="G4714" t="s">
        <v>38</v>
      </c>
      <c r="H4714">
        <v>671.54399999999998</v>
      </c>
      <c r="I4714">
        <v>3</v>
      </c>
      <c r="J4714">
        <v>0.2</v>
      </c>
      <c r="K4714">
        <v>50.3658</v>
      </c>
    </row>
    <row r="4715" spans="1:11" x14ac:dyDescent="0.2">
      <c r="A4715" t="s">
        <v>13</v>
      </c>
      <c r="B4715" t="s">
        <v>44</v>
      </c>
      <c r="C4715" t="s">
        <v>75</v>
      </c>
      <c r="D4715" t="s">
        <v>76</v>
      </c>
      <c r="E4715" t="s">
        <v>57</v>
      </c>
      <c r="F4715" t="s">
        <v>26</v>
      </c>
      <c r="G4715" t="s">
        <v>32</v>
      </c>
      <c r="H4715">
        <v>1117.92</v>
      </c>
      <c r="I4715">
        <v>4</v>
      </c>
      <c r="J4715">
        <v>0</v>
      </c>
      <c r="K4715">
        <v>55.896000000000001</v>
      </c>
    </row>
    <row r="4716" spans="1:11" x14ac:dyDescent="0.2">
      <c r="A4716" t="s">
        <v>13</v>
      </c>
      <c r="B4716" t="s">
        <v>44</v>
      </c>
      <c r="C4716" t="s">
        <v>75</v>
      </c>
      <c r="D4716" t="s">
        <v>76</v>
      </c>
      <c r="E4716" t="s">
        <v>57</v>
      </c>
      <c r="F4716" t="s">
        <v>19</v>
      </c>
      <c r="G4716" t="s">
        <v>20</v>
      </c>
      <c r="H4716">
        <v>275.952</v>
      </c>
      <c r="I4716">
        <v>3</v>
      </c>
      <c r="J4716">
        <v>0.2</v>
      </c>
      <c r="K4716">
        <v>-37.943399999999997</v>
      </c>
    </row>
    <row r="4717" spans="1:11" x14ac:dyDescent="0.2">
      <c r="A4717" t="s">
        <v>28</v>
      </c>
      <c r="B4717" t="s">
        <v>14</v>
      </c>
      <c r="C4717" t="s">
        <v>52</v>
      </c>
      <c r="D4717" t="s">
        <v>24</v>
      </c>
      <c r="E4717" t="s">
        <v>25</v>
      </c>
      <c r="F4717" t="s">
        <v>26</v>
      </c>
      <c r="G4717" t="s">
        <v>37</v>
      </c>
      <c r="H4717">
        <v>123.14400000000001</v>
      </c>
      <c r="I4717">
        <v>7</v>
      </c>
      <c r="J4717">
        <v>0.2</v>
      </c>
      <c r="K4717">
        <v>46.179000000000002</v>
      </c>
    </row>
    <row r="4718" spans="1:11" x14ac:dyDescent="0.2">
      <c r="A4718" t="s">
        <v>13</v>
      </c>
      <c r="B4718" t="s">
        <v>14</v>
      </c>
      <c r="C4718" t="s">
        <v>135</v>
      </c>
      <c r="D4718" t="s">
        <v>46</v>
      </c>
      <c r="E4718" t="s">
        <v>47</v>
      </c>
      <c r="F4718" t="s">
        <v>35</v>
      </c>
      <c r="G4718" t="s">
        <v>59</v>
      </c>
      <c r="H4718">
        <v>15.576000000000001</v>
      </c>
      <c r="I4718">
        <v>3</v>
      </c>
      <c r="J4718">
        <v>0.2</v>
      </c>
      <c r="K4718">
        <v>3.3098999999999998</v>
      </c>
    </row>
    <row r="4719" spans="1:11" x14ac:dyDescent="0.2">
      <c r="A4719" t="s">
        <v>13</v>
      </c>
      <c r="B4719" t="s">
        <v>14</v>
      </c>
      <c r="C4719" t="s">
        <v>144</v>
      </c>
      <c r="D4719" t="s">
        <v>24</v>
      </c>
      <c r="E4719" t="s">
        <v>25</v>
      </c>
      <c r="F4719" t="s">
        <v>26</v>
      </c>
      <c r="G4719" t="s">
        <v>41</v>
      </c>
      <c r="H4719">
        <v>212.64</v>
      </c>
      <c r="I4719">
        <v>6</v>
      </c>
      <c r="J4719">
        <v>0</v>
      </c>
      <c r="K4719">
        <v>99.940799999999996</v>
      </c>
    </row>
    <row r="4720" spans="1:11" x14ac:dyDescent="0.2">
      <c r="A4720" t="s">
        <v>13</v>
      </c>
      <c r="B4720" t="s">
        <v>14</v>
      </c>
      <c r="C4720" t="s">
        <v>144</v>
      </c>
      <c r="D4720" t="s">
        <v>24</v>
      </c>
      <c r="E4720" t="s">
        <v>25</v>
      </c>
      <c r="F4720" t="s">
        <v>26</v>
      </c>
      <c r="G4720" t="s">
        <v>41</v>
      </c>
      <c r="H4720">
        <v>9.8699999999999992</v>
      </c>
      <c r="I4720">
        <v>3</v>
      </c>
      <c r="J4720">
        <v>0</v>
      </c>
      <c r="K4720">
        <v>4.5401999999999996</v>
      </c>
    </row>
    <row r="4721" spans="1:11" x14ac:dyDescent="0.2">
      <c r="A4721" t="s">
        <v>13</v>
      </c>
      <c r="B4721" t="s">
        <v>14</v>
      </c>
      <c r="C4721" t="s">
        <v>144</v>
      </c>
      <c r="D4721" t="s">
        <v>24</v>
      </c>
      <c r="E4721" t="s">
        <v>25</v>
      </c>
      <c r="F4721" t="s">
        <v>35</v>
      </c>
      <c r="G4721" t="s">
        <v>59</v>
      </c>
      <c r="H4721">
        <v>53.25</v>
      </c>
      <c r="I4721">
        <v>3</v>
      </c>
      <c r="J4721">
        <v>0</v>
      </c>
      <c r="K4721">
        <v>20.767499999999998</v>
      </c>
    </row>
    <row r="4722" spans="1:11" x14ac:dyDescent="0.2">
      <c r="A4722" t="s">
        <v>13</v>
      </c>
      <c r="B4722" t="s">
        <v>14</v>
      </c>
      <c r="C4722" t="s">
        <v>144</v>
      </c>
      <c r="D4722" t="s">
        <v>24</v>
      </c>
      <c r="E4722" t="s">
        <v>25</v>
      </c>
      <c r="F4722" t="s">
        <v>19</v>
      </c>
      <c r="G4722" t="s">
        <v>33</v>
      </c>
      <c r="H4722">
        <v>19.920000000000002</v>
      </c>
      <c r="I4722">
        <v>3</v>
      </c>
      <c r="J4722">
        <v>0</v>
      </c>
      <c r="K4722">
        <v>9.5616000000000003</v>
      </c>
    </row>
    <row r="4723" spans="1:11" x14ac:dyDescent="0.2">
      <c r="A4723" t="s">
        <v>28</v>
      </c>
      <c r="B4723" t="s">
        <v>22</v>
      </c>
      <c r="C4723" t="s">
        <v>75</v>
      </c>
      <c r="D4723" t="s">
        <v>76</v>
      </c>
      <c r="E4723" t="s">
        <v>57</v>
      </c>
      <c r="F4723" t="s">
        <v>19</v>
      </c>
      <c r="G4723" t="s">
        <v>21</v>
      </c>
      <c r="H4723">
        <v>658.74599999999998</v>
      </c>
      <c r="I4723">
        <v>3</v>
      </c>
      <c r="J4723">
        <v>0.1</v>
      </c>
      <c r="K4723">
        <v>146.38800000000001</v>
      </c>
    </row>
    <row r="4724" spans="1:11" x14ac:dyDescent="0.2">
      <c r="A4724" t="s">
        <v>28</v>
      </c>
      <c r="B4724" t="s">
        <v>44</v>
      </c>
      <c r="C4724" t="s">
        <v>503</v>
      </c>
      <c r="D4724" t="s">
        <v>382</v>
      </c>
      <c r="E4724" t="s">
        <v>57</v>
      </c>
      <c r="F4724" t="s">
        <v>26</v>
      </c>
      <c r="G4724" t="s">
        <v>37</v>
      </c>
      <c r="H4724">
        <v>8.26</v>
      </c>
      <c r="I4724">
        <v>2</v>
      </c>
      <c r="J4724">
        <v>0</v>
      </c>
      <c r="K4724">
        <v>3.8822000000000001</v>
      </c>
    </row>
    <row r="4725" spans="1:11" x14ac:dyDescent="0.2">
      <c r="A4725" t="s">
        <v>28</v>
      </c>
      <c r="B4725" t="s">
        <v>44</v>
      </c>
      <c r="C4725" t="s">
        <v>503</v>
      </c>
      <c r="D4725" t="s">
        <v>382</v>
      </c>
      <c r="E4725" t="s">
        <v>57</v>
      </c>
      <c r="F4725" t="s">
        <v>26</v>
      </c>
      <c r="G4725" t="s">
        <v>37</v>
      </c>
      <c r="H4725">
        <v>29.84</v>
      </c>
      <c r="I4725">
        <v>2</v>
      </c>
      <c r="J4725">
        <v>0</v>
      </c>
      <c r="K4725">
        <v>13.428000000000001</v>
      </c>
    </row>
    <row r="4726" spans="1:11" x14ac:dyDescent="0.2">
      <c r="A4726" t="s">
        <v>28</v>
      </c>
      <c r="B4726" t="s">
        <v>44</v>
      </c>
      <c r="C4726" t="s">
        <v>503</v>
      </c>
      <c r="D4726" t="s">
        <v>382</v>
      </c>
      <c r="E4726" t="s">
        <v>57</v>
      </c>
      <c r="F4726" t="s">
        <v>35</v>
      </c>
      <c r="G4726" t="s">
        <v>59</v>
      </c>
      <c r="H4726">
        <v>67.98</v>
      </c>
      <c r="I4726">
        <v>2</v>
      </c>
      <c r="J4726">
        <v>0</v>
      </c>
      <c r="K4726">
        <v>14.9556</v>
      </c>
    </row>
    <row r="4727" spans="1:11" x14ac:dyDescent="0.2">
      <c r="A4727" t="s">
        <v>28</v>
      </c>
      <c r="B4727" t="s">
        <v>14</v>
      </c>
      <c r="C4727" t="s">
        <v>159</v>
      </c>
      <c r="D4727" t="s">
        <v>24</v>
      </c>
      <c r="E4727" t="s">
        <v>25</v>
      </c>
      <c r="F4727" t="s">
        <v>26</v>
      </c>
      <c r="G4727" t="s">
        <v>27</v>
      </c>
      <c r="H4727">
        <v>61.06</v>
      </c>
      <c r="I4727">
        <v>2</v>
      </c>
      <c r="J4727">
        <v>0</v>
      </c>
      <c r="K4727">
        <v>28.087599999999998</v>
      </c>
    </row>
    <row r="4728" spans="1:11" x14ac:dyDescent="0.2">
      <c r="A4728" t="s">
        <v>28</v>
      </c>
      <c r="B4728" t="s">
        <v>14</v>
      </c>
      <c r="C4728" t="s">
        <v>159</v>
      </c>
      <c r="D4728" t="s">
        <v>24</v>
      </c>
      <c r="E4728" t="s">
        <v>25</v>
      </c>
      <c r="F4728" t="s">
        <v>19</v>
      </c>
      <c r="G4728" t="s">
        <v>31</v>
      </c>
      <c r="H4728">
        <v>35.543999999999997</v>
      </c>
      <c r="I4728">
        <v>1</v>
      </c>
      <c r="J4728">
        <v>0.2</v>
      </c>
      <c r="K4728">
        <v>-0.88859999999999995</v>
      </c>
    </row>
    <row r="4729" spans="1:11" x14ac:dyDescent="0.2">
      <c r="A4729" t="s">
        <v>28</v>
      </c>
      <c r="B4729" t="s">
        <v>14</v>
      </c>
      <c r="C4729" t="s">
        <v>42</v>
      </c>
      <c r="D4729" t="s">
        <v>43</v>
      </c>
      <c r="E4729" t="s">
        <v>25</v>
      </c>
      <c r="F4729" t="s">
        <v>26</v>
      </c>
      <c r="G4729" t="s">
        <v>27</v>
      </c>
      <c r="H4729">
        <v>9.9600000000000009</v>
      </c>
      <c r="I4729">
        <v>2</v>
      </c>
      <c r="J4729">
        <v>0</v>
      </c>
      <c r="K4729">
        <v>4.5815999999999999</v>
      </c>
    </row>
    <row r="4730" spans="1:11" x14ac:dyDescent="0.2">
      <c r="A4730" t="s">
        <v>28</v>
      </c>
      <c r="B4730" t="s">
        <v>14</v>
      </c>
      <c r="C4730" t="s">
        <v>42</v>
      </c>
      <c r="D4730" t="s">
        <v>43</v>
      </c>
      <c r="E4730" t="s">
        <v>25</v>
      </c>
      <c r="F4730" t="s">
        <v>26</v>
      </c>
      <c r="G4730" t="s">
        <v>34</v>
      </c>
      <c r="H4730">
        <v>9.2100000000000009</v>
      </c>
      <c r="I4730">
        <v>3</v>
      </c>
      <c r="J4730">
        <v>0</v>
      </c>
      <c r="K4730">
        <v>2.3025000000000002</v>
      </c>
    </row>
    <row r="4731" spans="1:11" x14ac:dyDescent="0.2">
      <c r="A4731" t="s">
        <v>28</v>
      </c>
      <c r="B4731" t="s">
        <v>14</v>
      </c>
      <c r="C4731" t="s">
        <v>42</v>
      </c>
      <c r="D4731" t="s">
        <v>43</v>
      </c>
      <c r="E4731" t="s">
        <v>25</v>
      </c>
      <c r="F4731" t="s">
        <v>26</v>
      </c>
      <c r="G4731" t="s">
        <v>110</v>
      </c>
      <c r="H4731">
        <v>27.93</v>
      </c>
      <c r="I4731">
        <v>3</v>
      </c>
      <c r="J4731">
        <v>0</v>
      </c>
      <c r="K4731">
        <v>8.0997000000000003</v>
      </c>
    </row>
    <row r="4732" spans="1:11" x14ac:dyDescent="0.2">
      <c r="A4732" t="s">
        <v>168</v>
      </c>
      <c r="B4732" t="s">
        <v>14</v>
      </c>
      <c r="C4732" t="s">
        <v>92</v>
      </c>
      <c r="D4732" t="s">
        <v>68</v>
      </c>
      <c r="E4732" t="s">
        <v>47</v>
      </c>
      <c r="F4732" t="s">
        <v>26</v>
      </c>
      <c r="G4732" t="s">
        <v>77</v>
      </c>
      <c r="H4732">
        <v>7.9</v>
      </c>
      <c r="I4732">
        <v>2</v>
      </c>
      <c r="J4732">
        <v>0</v>
      </c>
      <c r="K4732">
        <v>2.528</v>
      </c>
    </row>
    <row r="4733" spans="1:11" x14ac:dyDescent="0.2">
      <c r="A4733" t="s">
        <v>168</v>
      </c>
      <c r="B4733" t="s">
        <v>14</v>
      </c>
      <c r="C4733" t="s">
        <v>92</v>
      </c>
      <c r="D4733" t="s">
        <v>68</v>
      </c>
      <c r="E4733" t="s">
        <v>47</v>
      </c>
      <c r="F4733" t="s">
        <v>26</v>
      </c>
      <c r="G4733" t="s">
        <v>32</v>
      </c>
      <c r="H4733">
        <v>221.16</v>
      </c>
      <c r="I4733">
        <v>4</v>
      </c>
      <c r="J4733">
        <v>0</v>
      </c>
      <c r="K4733">
        <v>57.501600000000003</v>
      </c>
    </row>
    <row r="4734" spans="1:11" x14ac:dyDescent="0.2">
      <c r="A4734" t="s">
        <v>168</v>
      </c>
      <c r="B4734" t="s">
        <v>14</v>
      </c>
      <c r="C4734" t="s">
        <v>92</v>
      </c>
      <c r="D4734" t="s">
        <v>68</v>
      </c>
      <c r="E4734" t="s">
        <v>47</v>
      </c>
      <c r="F4734" t="s">
        <v>26</v>
      </c>
      <c r="G4734" t="s">
        <v>37</v>
      </c>
      <c r="H4734">
        <v>127.96</v>
      </c>
      <c r="I4734">
        <v>2</v>
      </c>
      <c r="J4734">
        <v>0</v>
      </c>
      <c r="K4734">
        <v>62.700400000000002</v>
      </c>
    </row>
    <row r="4735" spans="1:11" x14ac:dyDescent="0.2">
      <c r="A4735" t="s">
        <v>168</v>
      </c>
      <c r="B4735" t="s">
        <v>14</v>
      </c>
      <c r="C4735" t="s">
        <v>92</v>
      </c>
      <c r="D4735" t="s">
        <v>68</v>
      </c>
      <c r="E4735" t="s">
        <v>47</v>
      </c>
      <c r="F4735" t="s">
        <v>26</v>
      </c>
      <c r="G4735" t="s">
        <v>37</v>
      </c>
      <c r="H4735">
        <v>18.690000000000001</v>
      </c>
      <c r="I4735">
        <v>3</v>
      </c>
      <c r="J4735">
        <v>0</v>
      </c>
      <c r="K4735">
        <v>9.1580999999999992</v>
      </c>
    </row>
    <row r="4736" spans="1:11" x14ac:dyDescent="0.2">
      <c r="A4736" t="s">
        <v>168</v>
      </c>
      <c r="B4736" t="s">
        <v>22</v>
      </c>
      <c r="C4736" t="s">
        <v>52</v>
      </c>
      <c r="D4736" t="s">
        <v>24</v>
      </c>
      <c r="E4736" t="s">
        <v>25</v>
      </c>
      <c r="F4736" t="s">
        <v>26</v>
      </c>
      <c r="G4736" t="s">
        <v>110</v>
      </c>
      <c r="H4736">
        <v>25.35</v>
      </c>
      <c r="I4736">
        <v>3</v>
      </c>
      <c r="J4736">
        <v>0</v>
      </c>
      <c r="K4736">
        <v>7.6050000000000004</v>
      </c>
    </row>
    <row r="4737" spans="1:11" x14ac:dyDescent="0.2">
      <c r="A4737" t="s">
        <v>168</v>
      </c>
      <c r="B4737" t="s">
        <v>22</v>
      </c>
      <c r="C4737" t="s">
        <v>52</v>
      </c>
      <c r="D4737" t="s">
        <v>24</v>
      </c>
      <c r="E4737" t="s">
        <v>25</v>
      </c>
      <c r="F4737" t="s">
        <v>19</v>
      </c>
      <c r="G4737" t="s">
        <v>33</v>
      </c>
      <c r="H4737">
        <v>35.28</v>
      </c>
      <c r="I4737">
        <v>3</v>
      </c>
      <c r="J4737">
        <v>0</v>
      </c>
      <c r="K4737">
        <v>11.995200000000001</v>
      </c>
    </row>
    <row r="4738" spans="1:11" x14ac:dyDescent="0.2">
      <c r="A4738" t="s">
        <v>62</v>
      </c>
      <c r="B4738" t="s">
        <v>22</v>
      </c>
      <c r="C4738" t="s">
        <v>42</v>
      </c>
      <c r="D4738" t="s">
        <v>43</v>
      </c>
      <c r="E4738" t="s">
        <v>25</v>
      </c>
      <c r="F4738" t="s">
        <v>26</v>
      </c>
      <c r="G4738" t="s">
        <v>41</v>
      </c>
      <c r="H4738">
        <v>33.4</v>
      </c>
      <c r="I4738">
        <v>5</v>
      </c>
      <c r="J4738">
        <v>0</v>
      </c>
      <c r="K4738">
        <v>16.032</v>
      </c>
    </row>
    <row r="4739" spans="1:11" x14ac:dyDescent="0.2">
      <c r="A4739" t="s">
        <v>62</v>
      </c>
      <c r="B4739" t="s">
        <v>22</v>
      </c>
      <c r="C4739" t="s">
        <v>344</v>
      </c>
      <c r="D4739" t="s">
        <v>43</v>
      </c>
      <c r="E4739" t="s">
        <v>25</v>
      </c>
      <c r="F4739" t="s">
        <v>35</v>
      </c>
      <c r="G4739" t="s">
        <v>123</v>
      </c>
      <c r="H4739">
        <v>837.6</v>
      </c>
      <c r="I4739">
        <v>3</v>
      </c>
      <c r="J4739">
        <v>0.2</v>
      </c>
      <c r="K4739">
        <v>62.82</v>
      </c>
    </row>
    <row r="4740" spans="1:11" x14ac:dyDescent="0.2">
      <c r="A4740" t="s">
        <v>28</v>
      </c>
      <c r="B4740" t="s">
        <v>14</v>
      </c>
      <c r="C4740" t="s">
        <v>115</v>
      </c>
      <c r="D4740" t="s">
        <v>86</v>
      </c>
      <c r="E4740" t="s">
        <v>18</v>
      </c>
      <c r="F4740" t="s">
        <v>35</v>
      </c>
      <c r="G4740" t="s">
        <v>36</v>
      </c>
      <c r="H4740">
        <v>40.68</v>
      </c>
      <c r="I4740">
        <v>3</v>
      </c>
      <c r="J4740">
        <v>0.2</v>
      </c>
      <c r="K4740">
        <v>-9.1530000000000005</v>
      </c>
    </row>
    <row r="4741" spans="1:11" x14ac:dyDescent="0.2">
      <c r="A4741" t="s">
        <v>28</v>
      </c>
      <c r="B4741" t="s">
        <v>14</v>
      </c>
      <c r="C4741" t="s">
        <v>84</v>
      </c>
      <c r="D4741" t="s">
        <v>86</v>
      </c>
      <c r="E4741" t="s">
        <v>18</v>
      </c>
      <c r="F4741" t="s">
        <v>19</v>
      </c>
      <c r="G4741" t="s">
        <v>21</v>
      </c>
      <c r="H4741">
        <v>209.56800000000001</v>
      </c>
      <c r="I4741">
        <v>2</v>
      </c>
      <c r="J4741">
        <v>0.2</v>
      </c>
      <c r="K4741">
        <v>-23.5764</v>
      </c>
    </row>
    <row r="4742" spans="1:11" x14ac:dyDescent="0.2">
      <c r="A4742" t="s">
        <v>28</v>
      </c>
      <c r="B4742" t="s">
        <v>14</v>
      </c>
      <c r="C4742" t="s">
        <v>164</v>
      </c>
      <c r="D4742" t="s">
        <v>46</v>
      </c>
      <c r="E4742" t="s">
        <v>47</v>
      </c>
      <c r="F4742" t="s">
        <v>35</v>
      </c>
      <c r="G4742" t="s">
        <v>59</v>
      </c>
      <c r="H4742">
        <v>22.367999999999999</v>
      </c>
      <c r="I4742">
        <v>4</v>
      </c>
      <c r="J4742">
        <v>0.2</v>
      </c>
      <c r="K4742">
        <v>6.4307999999999996</v>
      </c>
    </row>
    <row r="4743" spans="1:11" x14ac:dyDescent="0.2">
      <c r="A4743" t="s">
        <v>28</v>
      </c>
      <c r="B4743" t="s">
        <v>14</v>
      </c>
      <c r="C4743" t="s">
        <v>173</v>
      </c>
      <c r="D4743" t="s">
        <v>30</v>
      </c>
      <c r="E4743" t="s">
        <v>18</v>
      </c>
      <c r="F4743" t="s">
        <v>26</v>
      </c>
      <c r="G4743" t="s">
        <v>37</v>
      </c>
      <c r="H4743">
        <v>3.8820000000000001</v>
      </c>
      <c r="I4743">
        <v>2</v>
      </c>
      <c r="J4743">
        <v>0.7</v>
      </c>
      <c r="K4743">
        <v>-2.5880000000000001</v>
      </c>
    </row>
    <row r="4744" spans="1:11" x14ac:dyDescent="0.2">
      <c r="A4744" t="s">
        <v>28</v>
      </c>
      <c r="B4744" t="s">
        <v>14</v>
      </c>
      <c r="C4744" t="s">
        <v>173</v>
      </c>
      <c r="D4744" t="s">
        <v>30</v>
      </c>
      <c r="E4744" t="s">
        <v>18</v>
      </c>
      <c r="F4744" t="s">
        <v>26</v>
      </c>
      <c r="G4744" t="s">
        <v>41</v>
      </c>
      <c r="H4744">
        <v>115.29600000000001</v>
      </c>
      <c r="I4744">
        <v>3</v>
      </c>
      <c r="J4744">
        <v>0.2</v>
      </c>
      <c r="K4744">
        <v>40.3536</v>
      </c>
    </row>
    <row r="4745" spans="1:11" x14ac:dyDescent="0.2">
      <c r="A4745" t="s">
        <v>28</v>
      </c>
      <c r="B4745" t="s">
        <v>14</v>
      </c>
      <c r="C4745" t="s">
        <v>55</v>
      </c>
      <c r="D4745" t="s">
        <v>56</v>
      </c>
      <c r="E4745" t="s">
        <v>57</v>
      </c>
      <c r="F4745" t="s">
        <v>26</v>
      </c>
      <c r="G4745" t="s">
        <v>37</v>
      </c>
      <c r="H4745">
        <v>1.9079999999999999</v>
      </c>
      <c r="I4745">
        <v>2</v>
      </c>
      <c r="J4745">
        <v>0.7</v>
      </c>
      <c r="K4745">
        <v>-1.5264</v>
      </c>
    </row>
    <row r="4746" spans="1:11" x14ac:dyDescent="0.2">
      <c r="A4746" t="s">
        <v>28</v>
      </c>
      <c r="B4746" t="s">
        <v>44</v>
      </c>
      <c r="C4746" t="s">
        <v>505</v>
      </c>
      <c r="D4746" t="s">
        <v>65</v>
      </c>
      <c r="E4746" t="s">
        <v>47</v>
      </c>
      <c r="F4746" t="s">
        <v>26</v>
      </c>
      <c r="G4746" t="s">
        <v>37</v>
      </c>
      <c r="H4746">
        <v>43.372</v>
      </c>
      <c r="I4746">
        <v>7</v>
      </c>
      <c r="J4746">
        <v>0.8</v>
      </c>
      <c r="K4746">
        <v>-69.395200000000003</v>
      </c>
    </row>
    <row r="4747" spans="1:11" x14ac:dyDescent="0.2">
      <c r="A4747" t="s">
        <v>28</v>
      </c>
      <c r="B4747" t="s">
        <v>14</v>
      </c>
      <c r="C4747" t="s">
        <v>75</v>
      </c>
      <c r="D4747" t="s">
        <v>76</v>
      </c>
      <c r="E4747" t="s">
        <v>57</v>
      </c>
      <c r="F4747" t="s">
        <v>35</v>
      </c>
      <c r="G4747" t="s">
        <v>36</v>
      </c>
      <c r="H4747">
        <v>783.96</v>
      </c>
      <c r="I4747">
        <v>4</v>
      </c>
      <c r="J4747">
        <v>0</v>
      </c>
      <c r="K4747">
        <v>219.50880000000001</v>
      </c>
    </row>
    <row r="4748" spans="1:11" x14ac:dyDescent="0.2">
      <c r="A4748" t="s">
        <v>28</v>
      </c>
      <c r="B4748" t="s">
        <v>14</v>
      </c>
      <c r="C4748" t="s">
        <v>75</v>
      </c>
      <c r="D4748" t="s">
        <v>76</v>
      </c>
      <c r="E4748" t="s">
        <v>57</v>
      </c>
      <c r="F4748" t="s">
        <v>26</v>
      </c>
      <c r="G4748" t="s">
        <v>37</v>
      </c>
      <c r="H4748">
        <v>48.896000000000001</v>
      </c>
      <c r="I4748">
        <v>2</v>
      </c>
      <c r="J4748">
        <v>0.2</v>
      </c>
      <c r="K4748">
        <v>18.335999999999999</v>
      </c>
    </row>
    <row r="4749" spans="1:11" x14ac:dyDescent="0.2">
      <c r="A4749" t="s">
        <v>28</v>
      </c>
      <c r="B4749" t="s">
        <v>14</v>
      </c>
      <c r="C4749" t="s">
        <v>75</v>
      </c>
      <c r="D4749" t="s">
        <v>76</v>
      </c>
      <c r="E4749" t="s">
        <v>57</v>
      </c>
      <c r="F4749" t="s">
        <v>26</v>
      </c>
      <c r="G4749" t="s">
        <v>37</v>
      </c>
      <c r="H4749">
        <v>7.8559999999999999</v>
      </c>
      <c r="I4749">
        <v>2</v>
      </c>
      <c r="J4749">
        <v>0.2</v>
      </c>
      <c r="K4749">
        <v>2.8477999999999999</v>
      </c>
    </row>
    <row r="4750" spans="1:11" x14ac:dyDescent="0.2">
      <c r="A4750" t="s">
        <v>28</v>
      </c>
      <c r="B4750" t="s">
        <v>14</v>
      </c>
      <c r="C4750" t="s">
        <v>103</v>
      </c>
      <c r="D4750" t="s">
        <v>104</v>
      </c>
      <c r="E4750" t="s">
        <v>57</v>
      </c>
      <c r="F4750" t="s">
        <v>26</v>
      </c>
      <c r="G4750" t="s">
        <v>27</v>
      </c>
      <c r="H4750">
        <v>5.9039999999999999</v>
      </c>
      <c r="I4750">
        <v>2</v>
      </c>
      <c r="J4750">
        <v>0.2</v>
      </c>
      <c r="K4750">
        <v>1.9925999999999999</v>
      </c>
    </row>
    <row r="4751" spans="1:11" x14ac:dyDescent="0.2">
      <c r="A4751" t="s">
        <v>28</v>
      </c>
      <c r="B4751" t="s">
        <v>14</v>
      </c>
      <c r="C4751" t="s">
        <v>103</v>
      </c>
      <c r="D4751" t="s">
        <v>104</v>
      </c>
      <c r="E4751" t="s">
        <v>57</v>
      </c>
      <c r="F4751" t="s">
        <v>26</v>
      </c>
      <c r="G4751" t="s">
        <v>110</v>
      </c>
      <c r="H4751">
        <v>13.712</v>
      </c>
      <c r="I4751">
        <v>2</v>
      </c>
      <c r="J4751">
        <v>0.2</v>
      </c>
      <c r="K4751">
        <v>1.0284</v>
      </c>
    </row>
    <row r="4752" spans="1:11" x14ac:dyDescent="0.2">
      <c r="A4752" t="s">
        <v>28</v>
      </c>
      <c r="B4752" t="s">
        <v>14</v>
      </c>
      <c r="C4752" t="s">
        <v>464</v>
      </c>
      <c r="D4752" t="s">
        <v>24</v>
      </c>
      <c r="E4752" t="s">
        <v>25</v>
      </c>
      <c r="F4752" t="s">
        <v>26</v>
      </c>
      <c r="G4752" t="s">
        <v>60</v>
      </c>
      <c r="H4752">
        <v>182.94</v>
      </c>
      <c r="I4752">
        <v>3</v>
      </c>
      <c r="J4752">
        <v>0</v>
      </c>
      <c r="K4752">
        <v>85.981800000000007</v>
      </c>
    </row>
    <row r="4753" spans="1:11" x14ac:dyDescent="0.2">
      <c r="A4753" t="s">
        <v>62</v>
      </c>
      <c r="B4753" t="s">
        <v>14</v>
      </c>
      <c r="C4753" t="s">
        <v>52</v>
      </c>
      <c r="D4753" t="s">
        <v>24</v>
      </c>
      <c r="E4753" t="s">
        <v>25</v>
      </c>
      <c r="F4753" t="s">
        <v>26</v>
      </c>
      <c r="G4753" t="s">
        <v>34</v>
      </c>
      <c r="H4753">
        <v>27.76</v>
      </c>
      <c r="I4753">
        <v>4</v>
      </c>
      <c r="J4753">
        <v>0</v>
      </c>
      <c r="K4753">
        <v>9.9936000000000007</v>
      </c>
    </row>
    <row r="4754" spans="1:11" x14ac:dyDescent="0.2">
      <c r="A4754" t="s">
        <v>28</v>
      </c>
      <c r="B4754" t="s">
        <v>44</v>
      </c>
      <c r="C4754" t="s">
        <v>75</v>
      </c>
      <c r="D4754" t="s">
        <v>76</v>
      </c>
      <c r="E4754" t="s">
        <v>57</v>
      </c>
      <c r="F4754" t="s">
        <v>26</v>
      </c>
      <c r="G4754" t="s">
        <v>34</v>
      </c>
      <c r="H4754">
        <v>25.99</v>
      </c>
      <c r="I4754">
        <v>1</v>
      </c>
      <c r="J4754">
        <v>0</v>
      </c>
      <c r="K4754">
        <v>7.5370999999999997</v>
      </c>
    </row>
    <row r="4755" spans="1:11" x14ac:dyDescent="0.2">
      <c r="A4755" t="s">
        <v>62</v>
      </c>
      <c r="B4755" t="s">
        <v>22</v>
      </c>
      <c r="C4755" t="s">
        <v>122</v>
      </c>
      <c r="D4755" t="s">
        <v>46</v>
      </c>
      <c r="E4755" t="s">
        <v>47</v>
      </c>
      <c r="F4755" t="s">
        <v>35</v>
      </c>
      <c r="G4755" t="s">
        <v>59</v>
      </c>
      <c r="H4755">
        <v>113.52</v>
      </c>
      <c r="I4755">
        <v>5</v>
      </c>
      <c r="J4755">
        <v>0.2</v>
      </c>
      <c r="K4755">
        <v>29.798999999999999</v>
      </c>
    </row>
    <row r="4756" spans="1:11" x14ac:dyDescent="0.2">
      <c r="A4756" t="s">
        <v>62</v>
      </c>
      <c r="B4756" t="s">
        <v>22</v>
      </c>
      <c r="C4756" t="s">
        <v>122</v>
      </c>
      <c r="D4756" t="s">
        <v>46</v>
      </c>
      <c r="E4756" t="s">
        <v>47</v>
      </c>
      <c r="F4756" t="s">
        <v>35</v>
      </c>
      <c r="G4756" t="s">
        <v>36</v>
      </c>
      <c r="H4756">
        <v>359.88</v>
      </c>
      <c r="I4756">
        <v>3</v>
      </c>
      <c r="J4756">
        <v>0.2</v>
      </c>
      <c r="K4756">
        <v>22.4925</v>
      </c>
    </row>
    <row r="4757" spans="1:11" x14ac:dyDescent="0.2">
      <c r="A4757" t="s">
        <v>168</v>
      </c>
      <c r="B4757" t="s">
        <v>14</v>
      </c>
      <c r="C4757" t="s">
        <v>189</v>
      </c>
      <c r="D4757" t="s">
        <v>40</v>
      </c>
      <c r="E4757" t="s">
        <v>18</v>
      </c>
      <c r="F4757" t="s">
        <v>26</v>
      </c>
      <c r="G4757" t="s">
        <v>41</v>
      </c>
      <c r="H4757">
        <v>25.344000000000001</v>
      </c>
      <c r="I4757">
        <v>4</v>
      </c>
      <c r="J4757">
        <v>0.2</v>
      </c>
      <c r="K4757">
        <v>9.1872000000000007</v>
      </c>
    </row>
    <row r="4758" spans="1:11" x14ac:dyDescent="0.2">
      <c r="A4758" t="s">
        <v>13</v>
      </c>
      <c r="B4758" t="s">
        <v>44</v>
      </c>
      <c r="C4758" t="s">
        <v>52</v>
      </c>
      <c r="D4758" t="s">
        <v>24</v>
      </c>
      <c r="E4758" t="s">
        <v>25</v>
      </c>
      <c r="F4758" t="s">
        <v>26</v>
      </c>
      <c r="G4758" t="s">
        <v>37</v>
      </c>
      <c r="H4758">
        <v>11.952</v>
      </c>
      <c r="I4758">
        <v>3</v>
      </c>
      <c r="J4758">
        <v>0.2</v>
      </c>
      <c r="K4758">
        <v>4.1832000000000003</v>
      </c>
    </row>
    <row r="4759" spans="1:11" x14ac:dyDescent="0.2">
      <c r="A4759" t="s">
        <v>13</v>
      </c>
      <c r="B4759" t="s">
        <v>44</v>
      </c>
      <c r="C4759" t="s">
        <v>52</v>
      </c>
      <c r="D4759" t="s">
        <v>24</v>
      </c>
      <c r="E4759" t="s">
        <v>25</v>
      </c>
      <c r="F4759" t="s">
        <v>26</v>
      </c>
      <c r="G4759" t="s">
        <v>110</v>
      </c>
      <c r="H4759">
        <v>6.24</v>
      </c>
      <c r="I4759">
        <v>3</v>
      </c>
      <c r="J4759">
        <v>0</v>
      </c>
      <c r="K4759">
        <v>1.8720000000000001</v>
      </c>
    </row>
    <row r="4760" spans="1:11" x14ac:dyDescent="0.2">
      <c r="A4760" t="s">
        <v>13</v>
      </c>
      <c r="B4760" t="s">
        <v>14</v>
      </c>
      <c r="C4760" t="s">
        <v>509</v>
      </c>
      <c r="D4760" t="s">
        <v>81</v>
      </c>
      <c r="E4760" t="s">
        <v>25</v>
      </c>
      <c r="F4760" t="s">
        <v>35</v>
      </c>
      <c r="G4760" t="s">
        <v>36</v>
      </c>
      <c r="H4760">
        <v>742.33600000000001</v>
      </c>
      <c r="I4760">
        <v>8</v>
      </c>
      <c r="J4760">
        <v>0.2</v>
      </c>
      <c r="K4760">
        <v>83.512799999999999</v>
      </c>
    </row>
    <row r="4761" spans="1:11" x14ac:dyDescent="0.2">
      <c r="A4761" t="s">
        <v>28</v>
      </c>
      <c r="B4761" t="s">
        <v>14</v>
      </c>
      <c r="C4761" t="s">
        <v>79</v>
      </c>
      <c r="D4761" t="s">
        <v>65</v>
      </c>
      <c r="E4761" t="s">
        <v>47</v>
      </c>
      <c r="F4761" t="s">
        <v>19</v>
      </c>
      <c r="G4761" t="s">
        <v>33</v>
      </c>
      <c r="H4761">
        <v>6.4640000000000004</v>
      </c>
      <c r="I4761">
        <v>1</v>
      </c>
      <c r="J4761">
        <v>0.6</v>
      </c>
      <c r="K4761">
        <v>-4.04</v>
      </c>
    </row>
    <row r="4762" spans="1:11" x14ac:dyDescent="0.2">
      <c r="A4762" t="s">
        <v>28</v>
      </c>
      <c r="B4762" t="s">
        <v>14</v>
      </c>
      <c r="C4762" t="s">
        <v>79</v>
      </c>
      <c r="D4762" t="s">
        <v>65</v>
      </c>
      <c r="E4762" t="s">
        <v>47</v>
      </c>
      <c r="F4762" t="s">
        <v>26</v>
      </c>
      <c r="G4762" t="s">
        <v>27</v>
      </c>
      <c r="H4762">
        <v>11.52</v>
      </c>
      <c r="I4762">
        <v>5</v>
      </c>
      <c r="J4762">
        <v>0.2</v>
      </c>
      <c r="K4762">
        <v>4.1760000000000002</v>
      </c>
    </row>
    <row r="4763" spans="1:11" x14ac:dyDescent="0.2">
      <c r="A4763" t="s">
        <v>28</v>
      </c>
      <c r="B4763" t="s">
        <v>14</v>
      </c>
      <c r="C4763" t="s">
        <v>79</v>
      </c>
      <c r="D4763" t="s">
        <v>65</v>
      </c>
      <c r="E4763" t="s">
        <v>47</v>
      </c>
      <c r="F4763" t="s">
        <v>35</v>
      </c>
      <c r="G4763" t="s">
        <v>36</v>
      </c>
      <c r="H4763">
        <v>222.38399999999999</v>
      </c>
      <c r="I4763">
        <v>2</v>
      </c>
      <c r="J4763">
        <v>0.2</v>
      </c>
      <c r="K4763">
        <v>16.678799999999999</v>
      </c>
    </row>
    <row r="4764" spans="1:11" x14ac:dyDescent="0.2">
      <c r="A4764" t="s">
        <v>28</v>
      </c>
      <c r="B4764" t="s">
        <v>44</v>
      </c>
      <c r="C4764" t="s">
        <v>279</v>
      </c>
      <c r="D4764" t="s">
        <v>24</v>
      </c>
      <c r="E4764" t="s">
        <v>25</v>
      </c>
      <c r="F4764" t="s">
        <v>26</v>
      </c>
      <c r="G4764" t="s">
        <v>34</v>
      </c>
      <c r="H4764">
        <v>23.36</v>
      </c>
      <c r="I4764">
        <v>4</v>
      </c>
      <c r="J4764">
        <v>0</v>
      </c>
      <c r="K4764">
        <v>6.0735999999999999</v>
      </c>
    </row>
    <row r="4765" spans="1:11" x14ac:dyDescent="0.2">
      <c r="A4765" t="s">
        <v>13</v>
      </c>
      <c r="B4765" t="s">
        <v>22</v>
      </c>
      <c r="C4765" t="s">
        <v>159</v>
      </c>
      <c r="D4765" t="s">
        <v>76</v>
      </c>
      <c r="E4765" t="s">
        <v>57</v>
      </c>
      <c r="F4765" t="s">
        <v>26</v>
      </c>
      <c r="G4765" t="s">
        <v>27</v>
      </c>
      <c r="H4765">
        <v>8.67</v>
      </c>
      <c r="I4765">
        <v>3</v>
      </c>
      <c r="J4765">
        <v>0</v>
      </c>
      <c r="K4765">
        <v>4.0749000000000004</v>
      </c>
    </row>
    <row r="4766" spans="1:11" x14ac:dyDescent="0.2">
      <c r="A4766" t="s">
        <v>13</v>
      </c>
      <c r="B4766" t="s">
        <v>22</v>
      </c>
      <c r="C4766" t="s">
        <v>159</v>
      </c>
      <c r="D4766" t="s">
        <v>76</v>
      </c>
      <c r="E4766" t="s">
        <v>57</v>
      </c>
      <c r="F4766" t="s">
        <v>26</v>
      </c>
      <c r="G4766" t="s">
        <v>110</v>
      </c>
      <c r="H4766">
        <v>25.71</v>
      </c>
      <c r="I4766">
        <v>3</v>
      </c>
      <c r="J4766">
        <v>0</v>
      </c>
      <c r="K4766">
        <v>6.6845999999999997</v>
      </c>
    </row>
    <row r="4767" spans="1:11" x14ac:dyDescent="0.2">
      <c r="A4767" t="s">
        <v>28</v>
      </c>
      <c r="B4767" t="s">
        <v>14</v>
      </c>
      <c r="C4767" t="s">
        <v>114</v>
      </c>
      <c r="D4767" t="s">
        <v>72</v>
      </c>
      <c r="E4767" t="s">
        <v>57</v>
      </c>
      <c r="F4767" t="s">
        <v>26</v>
      </c>
      <c r="G4767" t="s">
        <v>38</v>
      </c>
      <c r="H4767">
        <v>100.94</v>
      </c>
      <c r="I4767">
        <v>7</v>
      </c>
      <c r="J4767">
        <v>0</v>
      </c>
      <c r="K4767">
        <v>33.310200000000002</v>
      </c>
    </row>
    <row r="4768" spans="1:11" x14ac:dyDescent="0.2">
      <c r="A4768" t="s">
        <v>62</v>
      </c>
      <c r="B4768" t="s">
        <v>14</v>
      </c>
      <c r="C4768" t="s">
        <v>283</v>
      </c>
      <c r="D4768" t="s">
        <v>76</v>
      </c>
      <c r="E4768" t="s">
        <v>57</v>
      </c>
      <c r="F4768" t="s">
        <v>19</v>
      </c>
      <c r="G4768" t="s">
        <v>21</v>
      </c>
      <c r="H4768">
        <v>63.881999999999998</v>
      </c>
      <c r="I4768">
        <v>1</v>
      </c>
      <c r="J4768">
        <v>0.1</v>
      </c>
      <c r="K4768">
        <v>10.647</v>
      </c>
    </row>
    <row r="4769" spans="1:11" x14ac:dyDescent="0.2">
      <c r="A4769" t="s">
        <v>28</v>
      </c>
      <c r="B4769" t="s">
        <v>14</v>
      </c>
      <c r="C4769" t="s">
        <v>61</v>
      </c>
      <c r="D4769" t="s">
        <v>46</v>
      </c>
      <c r="E4769" t="s">
        <v>47</v>
      </c>
      <c r="F4769" t="s">
        <v>19</v>
      </c>
      <c r="G4769" t="s">
        <v>21</v>
      </c>
      <c r="H4769">
        <v>683.14400000000001</v>
      </c>
      <c r="I4769">
        <v>4</v>
      </c>
      <c r="J4769">
        <v>0.3</v>
      </c>
      <c r="K4769">
        <v>0</v>
      </c>
    </row>
    <row r="4770" spans="1:11" x14ac:dyDescent="0.2">
      <c r="A4770" t="s">
        <v>28</v>
      </c>
      <c r="B4770" t="s">
        <v>14</v>
      </c>
      <c r="C4770" t="s">
        <v>61</v>
      </c>
      <c r="D4770" t="s">
        <v>46</v>
      </c>
      <c r="E4770" t="s">
        <v>47</v>
      </c>
      <c r="F4770" t="s">
        <v>26</v>
      </c>
      <c r="G4770" t="s">
        <v>37</v>
      </c>
      <c r="H4770">
        <v>1.476</v>
      </c>
      <c r="I4770">
        <v>3</v>
      </c>
      <c r="J4770">
        <v>0.8</v>
      </c>
      <c r="K4770">
        <v>-2.214</v>
      </c>
    </row>
    <row r="4771" spans="1:11" x14ac:dyDescent="0.2">
      <c r="A4771" t="s">
        <v>28</v>
      </c>
      <c r="B4771" t="s">
        <v>14</v>
      </c>
      <c r="C4771" t="s">
        <v>61</v>
      </c>
      <c r="D4771" t="s">
        <v>46</v>
      </c>
      <c r="E4771" t="s">
        <v>47</v>
      </c>
      <c r="F4771" t="s">
        <v>26</v>
      </c>
      <c r="G4771" t="s">
        <v>110</v>
      </c>
      <c r="H4771">
        <v>40.712000000000003</v>
      </c>
      <c r="I4771">
        <v>7</v>
      </c>
      <c r="J4771">
        <v>0.2</v>
      </c>
      <c r="K4771">
        <v>3.5623</v>
      </c>
    </row>
    <row r="4772" spans="1:11" x14ac:dyDescent="0.2">
      <c r="A4772" t="s">
        <v>28</v>
      </c>
      <c r="B4772" t="s">
        <v>14</v>
      </c>
      <c r="C4772" t="s">
        <v>481</v>
      </c>
      <c r="D4772" t="s">
        <v>336</v>
      </c>
      <c r="E4772" t="s">
        <v>47</v>
      </c>
      <c r="F4772" t="s">
        <v>26</v>
      </c>
      <c r="G4772" t="s">
        <v>41</v>
      </c>
      <c r="H4772">
        <v>279.89999999999998</v>
      </c>
      <c r="I4772">
        <v>5</v>
      </c>
      <c r="J4772">
        <v>0</v>
      </c>
      <c r="K4772">
        <v>137.15100000000001</v>
      </c>
    </row>
    <row r="4773" spans="1:11" x14ac:dyDescent="0.2">
      <c r="A4773" t="s">
        <v>28</v>
      </c>
      <c r="B4773" t="s">
        <v>14</v>
      </c>
      <c r="C4773" t="s">
        <v>151</v>
      </c>
      <c r="D4773" t="s">
        <v>98</v>
      </c>
      <c r="E4773" t="s">
        <v>25</v>
      </c>
      <c r="F4773" t="s">
        <v>26</v>
      </c>
      <c r="G4773" t="s">
        <v>34</v>
      </c>
      <c r="H4773">
        <v>13.12</v>
      </c>
      <c r="I4773">
        <v>5</v>
      </c>
      <c r="J4773">
        <v>0.2</v>
      </c>
      <c r="K4773">
        <v>1.1479999999999999</v>
      </c>
    </row>
    <row r="4774" spans="1:11" x14ac:dyDescent="0.2">
      <c r="A4774" t="s">
        <v>28</v>
      </c>
      <c r="B4774" t="s">
        <v>14</v>
      </c>
      <c r="C4774" t="s">
        <v>151</v>
      </c>
      <c r="D4774" t="s">
        <v>98</v>
      </c>
      <c r="E4774" t="s">
        <v>25</v>
      </c>
      <c r="F4774" t="s">
        <v>19</v>
      </c>
      <c r="G4774" t="s">
        <v>20</v>
      </c>
      <c r="H4774">
        <v>69.575999999999993</v>
      </c>
      <c r="I4774">
        <v>4</v>
      </c>
      <c r="J4774">
        <v>0.7</v>
      </c>
      <c r="K4774">
        <v>-143.79040000000001</v>
      </c>
    </row>
    <row r="4775" spans="1:11" x14ac:dyDescent="0.2">
      <c r="A4775" t="s">
        <v>28</v>
      </c>
      <c r="B4775" t="s">
        <v>14</v>
      </c>
      <c r="C4775" t="s">
        <v>151</v>
      </c>
      <c r="D4775" t="s">
        <v>98</v>
      </c>
      <c r="E4775" t="s">
        <v>25</v>
      </c>
      <c r="F4775" t="s">
        <v>26</v>
      </c>
      <c r="G4775" t="s">
        <v>34</v>
      </c>
      <c r="H4775">
        <v>4.2240000000000002</v>
      </c>
      <c r="I4775">
        <v>3</v>
      </c>
      <c r="J4775">
        <v>0.2</v>
      </c>
      <c r="K4775">
        <v>0.47520000000000001</v>
      </c>
    </row>
    <row r="4776" spans="1:11" x14ac:dyDescent="0.2">
      <c r="A4776" t="s">
        <v>28</v>
      </c>
      <c r="B4776" t="s">
        <v>14</v>
      </c>
      <c r="C4776" t="s">
        <v>151</v>
      </c>
      <c r="D4776" t="s">
        <v>98</v>
      </c>
      <c r="E4776" t="s">
        <v>25</v>
      </c>
      <c r="F4776" t="s">
        <v>35</v>
      </c>
      <c r="G4776" t="s">
        <v>59</v>
      </c>
      <c r="H4776">
        <v>58.08</v>
      </c>
      <c r="I4776">
        <v>4</v>
      </c>
      <c r="J4776">
        <v>0.2</v>
      </c>
      <c r="K4776">
        <v>-6.5339999999999998</v>
      </c>
    </row>
    <row r="4777" spans="1:11" x14ac:dyDescent="0.2">
      <c r="A4777" t="s">
        <v>28</v>
      </c>
      <c r="B4777" t="s">
        <v>14</v>
      </c>
      <c r="C4777" t="s">
        <v>151</v>
      </c>
      <c r="D4777" t="s">
        <v>98</v>
      </c>
      <c r="E4777" t="s">
        <v>25</v>
      </c>
      <c r="F4777" t="s">
        <v>19</v>
      </c>
      <c r="G4777" t="s">
        <v>33</v>
      </c>
      <c r="H4777">
        <v>52.415999999999997</v>
      </c>
      <c r="I4777">
        <v>9</v>
      </c>
      <c r="J4777">
        <v>0.2</v>
      </c>
      <c r="K4777">
        <v>15.069599999999999</v>
      </c>
    </row>
    <row r="4778" spans="1:11" x14ac:dyDescent="0.2">
      <c r="A4778" t="s">
        <v>28</v>
      </c>
      <c r="B4778" t="s">
        <v>14</v>
      </c>
      <c r="C4778" t="s">
        <v>151</v>
      </c>
      <c r="D4778" t="s">
        <v>98</v>
      </c>
      <c r="E4778" t="s">
        <v>25</v>
      </c>
      <c r="F4778" t="s">
        <v>19</v>
      </c>
      <c r="G4778" t="s">
        <v>33</v>
      </c>
      <c r="H4778">
        <v>54.92</v>
      </c>
      <c r="I4778">
        <v>5</v>
      </c>
      <c r="J4778">
        <v>0.2</v>
      </c>
      <c r="K4778">
        <v>10.984</v>
      </c>
    </row>
    <row r="4779" spans="1:11" x14ac:dyDescent="0.2">
      <c r="A4779" t="s">
        <v>28</v>
      </c>
      <c r="B4779" t="s">
        <v>14</v>
      </c>
      <c r="C4779" t="s">
        <v>151</v>
      </c>
      <c r="D4779" t="s">
        <v>98</v>
      </c>
      <c r="E4779" t="s">
        <v>25</v>
      </c>
      <c r="F4779" t="s">
        <v>19</v>
      </c>
      <c r="G4779" t="s">
        <v>31</v>
      </c>
      <c r="H4779">
        <v>364.95</v>
      </c>
      <c r="I4779">
        <v>5</v>
      </c>
      <c r="J4779">
        <v>0.5</v>
      </c>
      <c r="K4779">
        <v>-248.166</v>
      </c>
    </row>
    <row r="4780" spans="1:11" x14ac:dyDescent="0.2">
      <c r="A4780" t="s">
        <v>28</v>
      </c>
      <c r="B4780" t="s">
        <v>14</v>
      </c>
      <c r="C4780" t="s">
        <v>151</v>
      </c>
      <c r="D4780" t="s">
        <v>98</v>
      </c>
      <c r="E4780" t="s">
        <v>25</v>
      </c>
      <c r="F4780" t="s">
        <v>26</v>
      </c>
      <c r="G4780" t="s">
        <v>41</v>
      </c>
      <c r="H4780">
        <v>85.055999999999997</v>
      </c>
      <c r="I4780">
        <v>3</v>
      </c>
      <c r="J4780">
        <v>0.2</v>
      </c>
      <c r="K4780">
        <v>28.706399999999999</v>
      </c>
    </row>
    <row r="4781" spans="1:11" x14ac:dyDescent="0.2">
      <c r="A4781" t="s">
        <v>28</v>
      </c>
      <c r="B4781" t="s">
        <v>14</v>
      </c>
      <c r="C4781" t="s">
        <v>151</v>
      </c>
      <c r="D4781" t="s">
        <v>98</v>
      </c>
      <c r="E4781" t="s">
        <v>25</v>
      </c>
      <c r="F4781" t="s">
        <v>26</v>
      </c>
      <c r="G4781" t="s">
        <v>41</v>
      </c>
      <c r="H4781">
        <v>27.696000000000002</v>
      </c>
      <c r="I4781">
        <v>3</v>
      </c>
      <c r="J4781">
        <v>0.2</v>
      </c>
      <c r="K4781">
        <v>9.6936</v>
      </c>
    </row>
    <row r="4782" spans="1:11" x14ac:dyDescent="0.2">
      <c r="A4782" t="s">
        <v>28</v>
      </c>
      <c r="B4782" t="s">
        <v>14</v>
      </c>
      <c r="C4782" t="s">
        <v>75</v>
      </c>
      <c r="D4782" t="s">
        <v>76</v>
      </c>
      <c r="E4782" t="s">
        <v>57</v>
      </c>
      <c r="F4782" t="s">
        <v>26</v>
      </c>
      <c r="G4782" t="s">
        <v>41</v>
      </c>
      <c r="H4782">
        <v>24.96</v>
      </c>
      <c r="I4782">
        <v>4</v>
      </c>
      <c r="J4782">
        <v>0</v>
      </c>
      <c r="K4782">
        <v>11.231999999999999</v>
      </c>
    </row>
    <row r="4783" spans="1:11" x14ac:dyDescent="0.2">
      <c r="A4783" t="s">
        <v>28</v>
      </c>
      <c r="B4783" t="s">
        <v>22</v>
      </c>
      <c r="C4783" t="s">
        <v>23</v>
      </c>
      <c r="D4783" t="s">
        <v>24</v>
      </c>
      <c r="E4783" t="s">
        <v>25</v>
      </c>
      <c r="F4783" t="s">
        <v>19</v>
      </c>
      <c r="G4783" t="s">
        <v>33</v>
      </c>
      <c r="H4783">
        <v>43.13</v>
      </c>
      <c r="I4783">
        <v>1</v>
      </c>
      <c r="J4783">
        <v>0</v>
      </c>
      <c r="K4783">
        <v>18.114599999999999</v>
      </c>
    </row>
    <row r="4784" spans="1:11" x14ac:dyDescent="0.2">
      <c r="A4784" t="s">
        <v>28</v>
      </c>
      <c r="B4784" t="s">
        <v>14</v>
      </c>
      <c r="C4784" t="s">
        <v>510</v>
      </c>
      <c r="D4784" t="s">
        <v>167</v>
      </c>
      <c r="E4784" t="s">
        <v>18</v>
      </c>
      <c r="F4784" t="s">
        <v>26</v>
      </c>
      <c r="G4784" t="s">
        <v>37</v>
      </c>
      <c r="H4784">
        <v>5.64</v>
      </c>
      <c r="I4784">
        <v>3</v>
      </c>
      <c r="J4784">
        <v>0</v>
      </c>
      <c r="K4784">
        <v>2.7071999999999998</v>
      </c>
    </row>
    <row r="4785" spans="1:11" x14ac:dyDescent="0.2">
      <c r="A4785" t="s">
        <v>28</v>
      </c>
      <c r="B4785" t="s">
        <v>22</v>
      </c>
      <c r="C4785" t="s">
        <v>189</v>
      </c>
      <c r="D4785" t="s">
        <v>30</v>
      </c>
      <c r="E4785" t="s">
        <v>18</v>
      </c>
      <c r="F4785" t="s">
        <v>26</v>
      </c>
      <c r="G4785" t="s">
        <v>37</v>
      </c>
      <c r="H4785">
        <v>57.582000000000001</v>
      </c>
      <c r="I4785">
        <v>3</v>
      </c>
      <c r="J4785">
        <v>0.7</v>
      </c>
      <c r="K4785">
        <v>-44.1462</v>
      </c>
    </row>
    <row r="4786" spans="1:11" x14ac:dyDescent="0.2">
      <c r="A4786" t="s">
        <v>28</v>
      </c>
      <c r="B4786" t="s">
        <v>22</v>
      </c>
      <c r="C4786" t="s">
        <v>189</v>
      </c>
      <c r="D4786" t="s">
        <v>30</v>
      </c>
      <c r="E4786" t="s">
        <v>18</v>
      </c>
      <c r="F4786" t="s">
        <v>26</v>
      </c>
      <c r="G4786" t="s">
        <v>41</v>
      </c>
      <c r="H4786">
        <v>31.103999999999999</v>
      </c>
      <c r="I4786">
        <v>6</v>
      </c>
      <c r="J4786">
        <v>0.2</v>
      </c>
      <c r="K4786">
        <v>10.8864</v>
      </c>
    </row>
    <row r="4787" spans="1:11" x14ac:dyDescent="0.2">
      <c r="A4787" t="s">
        <v>28</v>
      </c>
      <c r="B4787" t="s">
        <v>22</v>
      </c>
      <c r="C4787" t="s">
        <v>189</v>
      </c>
      <c r="D4787" t="s">
        <v>30</v>
      </c>
      <c r="E4787" t="s">
        <v>18</v>
      </c>
      <c r="F4787" t="s">
        <v>19</v>
      </c>
      <c r="G4787" t="s">
        <v>33</v>
      </c>
      <c r="H4787">
        <v>30.192</v>
      </c>
      <c r="I4787">
        <v>3</v>
      </c>
      <c r="J4787">
        <v>0.2</v>
      </c>
      <c r="K4787">
        <v>8.3027999999999995</v>
      </c>
    </row>
    <row r="4788" spans="1:11" x14ac:dyDescent="0.2">
      <c r="A4788" t="s">
        <v>28</v>
      </c>
      <c r="B4788" t="s">
        <v>22</v>
      </c>
      <c r="C4788" t="s">
        <v>189</v>
      </c>
      <c r="D4788" t="s">
        <v>30</v>
      </c>
      <c r="E4788" t="s">
        <v>18</v>
      </c>
      <c r="F4788" t="s">
        <v>35</v>
      </c>
      <c r="G4788" t="s">
        <v>36</v>
      </c>
      <c r="H4788">
        <v>43.6</v>
      </c>
      <c r="I4788">
        <v>5</v>
      </c>
      <c r="J4788">
        <v>0.2</v>
      </c>
      <c r="K4788">
        <v>4.3600000000000003</v>
      </c>
    </row>
    <row r="4789" spans="1:11" x14ac:dyDescent="0.2">
      <c r="A4789" t="s">
        <v>28</v>
      </c>
      <c r="B4789" t="s">
        <v>22</v>
      </c>
      <c r="C4789" t="s">
        <v>189</v>
      </c>
      <c r="D4789" t="s">
        <v>30</v>
      </c>
      <c r="E4789" t="s">
        <v>18</v>
      </c>
      <c r="F4789" t="s">
        <v>26</v>
      </c>
      <c r="G4789" t="s">
        <v>34</v>
      </c>
      <c r="H4789">
        <v>4.7679999999999998</v>
      </c>
      <c r="I4789">
        <v>2</v>
      </c>
      <c r="J4789">
        <v>0.2</v>
      </c>
      <c r="K4789">
        <v>0.41720000000000002</v>
      </c>
    </row>
    <row r="4790" spans="1:11" x14ac:dyDescent="0.2">
      <c r="A4790" t="s">
        <v>28</v>
      </c>
      <c r="B4790" t="s">
        <v>22</v>
      </c>
      <c r="C4790" t="s">
        <v>189</v>
      </c>
      <c r="D4790" t="s">
        <v>30</v>
      </c>
      <c r="E4790" t="s">
        <v>18</v>
      </c>
      <c r="F4790" t="s">
        <v>26</v>
      </c>
      <c r="G4790" t="s">
        <v>37</v>
      </c>
      <c r="H4790">
        <v>10.38</v>
      </c>
      <c r="I4790">
        <v>2</v>
      </c>
      <c r="J4790">
        <v>0.7</v>
      </c>
      <c r="K4790">
        <v>-7.6120000000000001</v>
      </c>
    </row>
    <row r="4791" spans="1:11" x14ac:dyDescent="0.2">
      <c r="A4791" t="s">
        <v>28</v>
      </c>
      <c r="B4791" t="s">
        <v>22</v>
      </c>
      <c r="C4791" t="s">
        <v>189</v>
      </c>
      <c r="D4791" t="s">
        <v>30</v>
      </c>
      <c r="E4791" t="s">
        <v>18</v>
      </c>
      <c r="F4791" t="s">
        <v>26</v>
      </c>
      <c r="G4791" t="s">
        <v>37</v>
      </c>
      <c r="H4791">
        <v>13.391999999999999</v>
      </c>
      <c r="I4791">
        <v>8</v>
      </c>
      <c r="J4791">
        <v>0.7</v>
      </c>
      <c r="K4791">
        <v>-9.8208000000000002</v>
      </c>
    </row>
    <row r="4792" spans="1:11" x14ac:dyDescent="0.2">
      <c r="A4792" t="s">
        <v>13</v>
      </c>
      <c r="B4792" t="s">
        <v>14</v>
      </c>
      <c r="C4792" t="s">
        <v>55</v>
      </c>
      <c r="D4792" t="s">
        <v>56</v>
      </c>
      <c r="E4792" t="s">
        <v>57</v>
      </c>
      <c r="F4792" t="s">
        <v>35</v>
      </c>
      <c r="G4792" t="s">
        <v>36</v>
      </c>
      <c r="H4792">
        <v>39.594000000000001</v>
      </c>
      <c r="I4792">
        <v>1</v>
      </c>
      <c r="J4792">
        <v>0.4</v>
      </c>
      <c r="K4792">
        <v>-7.2588999999999997</v>
      </c>
    </row>
    <row r="4793" spans="1:11" x14ac:dyDescent="0.2">
      <c r="A4793" t="s">
        <v>13</v>
      </c>
      <c r="B4793" t="s">
        <v>14</v>
      </c>
      <c r="C4793" t="s">
        <v>55</v>
      </c>
      <c r="D4793" t="s">
        <v>56</v>
      </c>
      <c r="E4793" t="s">
        <v>57</v>
      </c>
      <c r="F4793" t="s">
        <v>19</v>
      </c>
      <c r="G4793" t="s">
        <v>33</v>
      </c>
      <c r="H4793">
        <v>91.007999999999996</v>
      </c>
      <c r="I4793">
        <v>9</v>
      </c>
      <c r="J4793">
        <v>0.2</v>
      </c>
      <c r="K4793">
        <v>19.339200000000002</v>
      </c>
    </row>
    <row r="4794" spans="1:11" x14ac:dyDescent="0.2">
      <c r="A4794" t="s">
        <v>13</v>
      </c>
      <c r="B4794" t="s">
        <v>14</v>
      </c>
      <c r="C4794" t="s">
        <v>23</v>
      </c>
      <c r="D4794" t="s">
        <v>24</v>
      </c>
      <c r="E4794" t="s">
        <v>25</v>
      </c>
      <c r="F4794" t="s">
        <v>26</v>
      </c>
      <c r="G4794" t="s">
        <v>41</v>
      </c>
      <c r="H4794">
        <v>37.94</v>
      </c>
      <c r="I4794">
        <v>2</v>
      </c>
      <c r="J4794">
        <v>0</v>
      </c>
      <c r="K4794">
        <v>18.211200000000002</v>
      </c>
    </row>
    <row r="4795" spans="1:11" x14ac:dyDescent="0.2">
      <c r="A4795" t="s">
        <v>13</v>
      </c>
      <c r="B4795" t="s">
        <v>14</v>
      </c>
      <c r="C4795" t="s">
        <v>23</v>
      </c>
      <c r="D4795" t="s">
        <v>24</v>
      </c>
      <c r="E4795" t="s">
        <v>25</v>
      </c>
      <c r="F4795" t="s">
        <v>26</v>
      </c>
      <c r="G4795" t="s">
        <v>41</v>
      </c>
      <c r="H4795">
        <v>42.8</v>
      </c>
      <c r="I4795">
        <v>10</v>
      </c>
      <c r="J4795">
        <v>0</v>
      </c>
      <c r="K4795">
        <v>19.260000000000002</v>
      </c>
    </row>
    <row r="4796" spans="1:11" x14ac:dyDescent="0.2">
      <c r="A4796" t="s">
        <v>13</v>
      </c>
      <c r="B4796" t="s">
        <v>14</v>
      </c>
      <c r="C4796" t="s">
        <v>23</v>
      </c>
      <c r="D4796" t="s">
        <v>24</v>
      </c>
      <c r="E4796" t="s">
        <v>25</v>
      </c>
      <c r="F4796" t="s">
        <v>26</v>
      </c>
      <c r="G4796" t="s">
        <v>32</v>
      </c>
      <c r="H4796">
        <v>33.630000000000003</v>
      </c>
      <c r="I4796">
        <v>3</v>
      </c>
      <c r="J4796">
        <v>0</v>
      </c>
      <c r="K4796">
        <v>10.089</v>
      </c>
    </row>
    <row r="4797" spans="1:11" x14ac:dyDescent="0.2">
      <c r="A4797" t="s">
        <v>28</v>
      </c>
      <c r="B4797" t="s">
        <v>22</v>
      </c>
      <c r="C4797" t="s">
        <v>55</v>
      </c>
      <c r="D4797" t="s">
        <v>56</v>
      </c>
      <c r="E4797" t="s">
        <v>57</v>
      </c>
      <c r="F4797" t="s">
        <v>26</v>
      </c>
      <c r="G4797" t="s">
        <v>60</v>
      </c>
      <c r="H4797">
        <v>62.808</v>
      </c>
      <c r="I4797">
        <v>3</v>
      </c>
      <c r="J4797">
        <v>0.2</v>
      </c>
      <c r="K4797">
        <v>21.197700000000001</v>
      </c>
    </row>
    <row r="4798" spans="1:11" x14ac:dyDescent="0.2">
      <c r="A4798" t="s">
        <v>62</v>
      </c>
      <c r="B4798" t="s">
        <v>14</v>
      </c>
      <c r="C4798" t="s">
        <v>431</v>
      </c>
      <c r="D4798" t="s">
        <v>49</v>
      </c>
      <c r="E4798" t="s">
        <v>47</v>
      </c>
      <c r="F4798" t="s">
        <v>26</v>
      </c>
      <c r="G4798" t="s">
        <v>41</v>
      </c>
      <c r="H4798">
        <v>195.64</v>
      </c>
      <c r="I4798">
        <v>4</v>
      </c>
      <c r="J4798">
        <v>0</v>
      </c>
      <c r="K4798">
        <v>91.950800000000001</v>
      </c>
    </row>
    <row r="4799" spans="1:11" x14ac:dyDescent="0.2">
      <c r="A4799" t="s">
        <v>62</v>
      </c>
      <c r="B4799" t="s">
        <v>14</v>
      </c>
      <c r="C4799" t="s">
        <v>431</v>
      </c>
      <c r="D4799" t="s">
        <v>49</v>
      </c>
      <c r="E4799" t="s">
        <v>47</v>
      </c>
      <c r="F4799" t="s">
        <v>35</v>
      </c>
      <c r="G4799" t="s">
        <v>36</v>
      </c>
      <c r="H4799">
        <v>239.9</v>
      </c>
      <c r="I4799">
        <v>2</v>
      </c>
      <c r="J4799">
        <v>0</v>
      </c>
      <c r="K4799">
        <v>71.97</v>
      </c>
    </row>
    <row r="4800" spans="1:11" x14ac:dyDescent="0.2">
      <c r="A4800" t="s">
        <v>13</v>
      </c>
      <c r="B4800" t="s">
        <v>14</v>
      </c>
      <c r="C4800" t="s">
        <v>55</v>
      </c>
      <c r="D4800" t="s">
        <v>56</v>
      </c>
      <c r="E4800" t="s">
        <v>57</v>
      </c>
      <c r="F4800" t="s">
        <v>19</v>
      </c>
      <c r="G4800" t="s">
        <v>21</v>
      </c>
      <c r="H4800">
        <v>380.05799999999999</v>
      </c>
      <c r="I4800">
        <v>3</v>
      </c>
      <c r="J4800">
        <v>0.3</v>
      </c>
      <c r="K4800">
        <v>-21.717600000000001</v>
      </c>
    </row>
    <row r="4801" spans="1:11" x14ac:dyDescent="0.2">
      <c r="A4801" t="s">
        <v>13</v>
      </c>
      <c r="B4801" t="s">
        <v>14</v>
      </c>
      <c r="C4801" t="s">
        <v>55</v>
      </c>
      <c r="D4801" t="s">
        <v>56</v>
      </c>
      <c r="E4801" t="s">
        <v>57</v>
      </c>
      <c r="F4801" t="s">
        <v>35</v>
      </c>
      <c r="G4801" t="s">
        <v>162</v>
      </c>
      <c r="H4801">
        <v>1199.9760000000001</v>
      </c>
      <c r="I4801">
        <v>4</v>
      </c>
      <c r="J4801">
        <v>0.4</v>
      </c>
      <c r="K4801">
        <v>179.99639999999999</v>
      </c>
    </row>
    <row r="4802" spans="1:11" x14ac:dyDescent="0.2">
      <c r="A4802" t="s">
        <v>13</v>
      </c>
      <c r="B4802" t="s">
        <v>14</v>
      </c>
      <c r="C4802" t="s">
        <v>55</v>
      </c>
      <c r="D4802" t="s">
        <v>56</v>
      </c>
      <c r="E4802" t="s">
        <v>57</v>
      </c>
      <c r="F4802" t="s">
        <v>19</v>
      </c>
      <c r="G4802" t="s">
        <v>33</v>
      </c>
      <c r="H4802">
        <v>48.576000000000001</v>
      </c>
      <c r="I4802">
        <v>3</v>
      </c>
      <c r="J4802">
        <v>0.2</v>
      </c>
      <c r="K4802">
        <v>9.7151999999999994</v>
      </c>
    </row>
    <row r="4803" spans="1:11" x14ac:dyDescent="0.2">
      <c r="A4803" t="s">
        <v>62</v>
      </c>
      <c r="B4803" t="s">
        <v>14</v>
      </c>
      <c r="C4803" t="s">
        <v>23</v>
      </c>
      <c r="D4803" t="s">
        <v>24</v>
      </c>
      <c r="E4803" t="s">
        <v>25</v>
      </c>
      <c r="F4803" t="s">
        <v>26</v>
      </c>
      <c r="G4803" t="s">
        <v>41</v>
      </c>
      <c r="H4803">
        <v>17.940000000000001</v>
      </c>
      <c r="I4803">
        <v>3</v>
      </c>
      <c r="J4803">
        <v>0</v>
      </c>
      <c r="K4803">
        <v>8.0730000000000004</v>
      </c>
    </row>
    <row r="4804" spans="1:11" x14ac:dyDescent="0.2">
      <c r="A4804" t="s">
        <v>28</v>
      </c>
      <c r="B4804" t="s">
        <v>14</v>
      </c>
      <c r="C4804" t="s">
        <v>55</v>
      </c>
      <c r="D4804" t="s">
        <v>56</v>
      </c>
      <c r="E4804" t="s">
        <v>57</v>
      </c>
      <c r="F4804" t="s">
        <v>26</v>
      </c>
      <c r="G4804" t="s">
        <v>41</v>
      </c>
      <c r="H4804">
        <v>18.263999999999999</v>
      </c>
      <c r="I4804">
        <v>3</v>
      </c>
      <c r="J4804">
        <v>0.2</v>
      </c>
      <c r="K4804">
        <v>6.1641000000000004</v>
      </c>
    </row>
    <row r="4805" spans="1:11" x14ac:dyDescent="0.2">
      <c r="A4805" t="s">
        <v>28</v>
      </c>
      <c r="B4805" t="s">
        <v>14</v>
      </c>
      <c r="C4805" t="s">
        <v>55</v>
      </c>
      <c r="D4805" t="s">
        <v>56</v>
      </c>
      <c r="E4805" t="s">
        <v>57</v>
      </c>
      <c r="F4805" t="s">
        <v>26</v>
      </c>
      <c r="G4805" t="s">
        <v>38</v>
      </c>
      <c r="H4805">
        <v>34.655999999999999</v>
      </c>
      <c r="I4805">
        <v>2</v>
      </c>
      <c r="J4805">
        <v>0.2</v>
      </c>
      <c r="K4805">
        <v>5.6315999999999997</v>
      </c>
    </row>
    <row r="4806" spans="1:11" x14ac:dyDescent="0.2">
      <c r="A4806" t="s">
        <v>28</v>
      </c>
      <c r="B4806" t="s">
        <v>14</v>
      </c>
      <c r="C4806" t="s">
        <v>55</v>
      </c>
      <c r="D4806" t="s">
        <v>56</v>
      </c>
      <c r="E4806" t="s">
        <v>57</v>
      </c>
      <c r="F4806" t="s">
        <v>26</v>
      </c>
      <c r="G4806" t="s">
        <v>38</v>
      </c>
      <c r="H4806">
        <v>81.552000000000007</v>
      </c>
      <c r="I4806">
        <v>2</v>
      </c>
      <c r="J4806">
        <v>0.2</v>
      </c>
      <c r="K4806">
        <v>8.1552000000000007</v>
      </c>
    </row>
    <row r="4807" spans="1:11" x14ac:dyDescent="0.2">
      <c r="A4807" t="s">
        <v>28</v>
      </c>
      <c r="B4807" t="s">
        <v>14</v>
      </c>
      <c r="C4807" t="s">
        <v>55</v>
      </c>
      <c r="D4807" t="s">
        <v>56</v>
      </c>
      <c r="E4807" t="s">
        <v>57</v>
      </c>
      <c r="F4807" t="s">
        <v>26</v>
      </c>
      <c r="G4807" t="s">
        <v>32</v>
      </c>
      <c r="H4807">
        <v>227.136</v>
      </c>
      <c r="I4807">
        <v>4</v>
      </c>
      <c r="J4807">
        <v>0.2</v>
      </c>
      <c r="K4807">
        <v>-42.588000000000001</v>
      </c>
    </row>
    <row r="4808" spans="1:11" x14ac:dyDescent="0.2">
      <c r="A4808" t="s">
        <v>28</v>
      </c>
      <c r="B4808" t="s">
        <v>14</v>
      </c>
      <c r="C4808" t="s">
        <v>250</v>
      </c>
      <c r="D4808" t="s">
        <v>127</v>
      </c>
      <c r="E4808" t="s">
        <v>57</v>
      </c>
      <c r="F4808" t="s">
        <v>26</v>
      </c>
      <c r="G4808" t="s">
        <v>37</v>
      </c>
      <c r="H4808">
        <v>10.36</v>
      </c>
      <c r="I4808">
        <v>2</v>
      </c>
      <c r="J4808">
        <v>0</v>
      </c>
      <c r="K4808">
        <v>5.0763999999999996</v>
      </c>
    </row>
    <row r="4809" spans="1:11" x14ac:dyDescent="0.2">
      <c r="A4809" t="s">
        <v>28</v>
      </c>
      <c r="B4809" t="s">
        <v>14</v>
      </c>
      <c r="C4809" t="s">
        <v>122</v>
      </c>
      <c r="D4809" t="s">
        <v>46</v>
      </c>
      <c r="E4809" t="s">
        <v>47</v>
      </c>
      <c r="F4809" t="s">
        <v>26</v>
      </c>
      <c r="G4809" t="s">
        <v>38</v>
      </c>
      <c r="H4809">
        <v>463.24799999999999</v>
      </c>
      <c r="I4809">
        <v>8</v>
      </c>
      <c r="J4809">
        <v>0.8</v>
      </c>
      <c r="K4809">
        <v>-1181.2824000000001</v>
      </c>
    </row>
    <row r="4810" spans="1:11" x14ac:dyDescent="0.2">
      <c r="A4810" t="s">
        <v>28</v>
      </c>
      <c r="B4810" t="s">
        <v>14</v>
      </c>
      <c r="C4810" t="s">
        <v>122</v>
      </c>
      <c r="D4810" t="s">
        <v>46</v>
      </c>
      <c r="E4810" t="s">
        <v>47</v>
      </c>
      <c r="F4810" t="s">
        <v>35</v>
      </c>
      <c r="G4810" t="s">
        <v>59</v>
      </c>
      <c r="H4810">
        <v>383.952</v>
      </c>
      <c r="I4810">
        <v>6</v>
      </c>
      <c r="J4810">
        <v>0.2</v>
      </c>
      <c r="K4810">
        <v>47.994</v>
      </c>
    </row>
    <row r="4811" spans="1:11" x14ac:dyDescent="0.2">
      <c r="A4811" t="s">
        <v>168</v>
      </c>
      <c r="B4811" t="s">
        <v>44</v>
      </c>
      <c r="C4811" t="s">
        <v>511</v>
      </c>
      <c r="D4811" t="s">
        <v>81</v>
      </c>
      <c r="E4811" t="s">
        <v>25</v>
      </c>
      <c r="F4811" t="s">
        <v>26</v>
      </c>
      <c r="G4811" t="s">
        <v>37</v>
      </c>
      <c r="H4811">
        <v>44.856000000000002</v>
      </c>
      <c r="I4811">
        <v>6</v>
      </c>
      <c r="J4811">
        <v>0.7</v>
      </c>
      <c r="K4811">
        <v>-35.884799999999998</v>
      </c>
    </row>
    <row r="4812" spans="1:11" x14ac:dyDescent="0.2">
      <c r="A4812" t="s">
        <v>28</v>
      </c>
      <c r="B4812" t="s">
        <v>14</v>
      </c>
      <c r="C4812" t="s">
        <v>103</v>
      </c>
      <c r="D4812" t="s">
        <v>104</v>
      </c>
      <c r="E4812" t="s">
        <v>57</v>
      </c>
      <c r="F4812" t="s">
        <v>35</v>
      </c>
      <c r="G4812" t="s">
        <v>123</v>
      </c>
      <c r="H4812">
        <v>30.344999999999999</v>
      </c>
      <c r="I4812">
        <v>7</v>
      </c>
      <c r="J4812">
        <v>0.7</v>
      </c>
      <c r="K4812">
        <v>-24.276</v>
      </c>
    </row>
    <row r="4813" spans="1:11" x14ac:dyDescent="0.2">
      <c r="A4813" t="s">
        <v>28</v>
      </c>
      <c r="B4813" t="s">
        <v>14</v>
      </c>
      <c r="C4813" t="s">
        <v>103</v>
      </c>
      <c r="D4813" t="s">
        <v>104</v>
      </c>
      <c r="E4813" t="s">
        <v>57</v>
      </c>
      <c r="F4813" t="s">
        <v>19</v>
      </c>
      <c r="G4813" t="s">
        <v>21</v>
      </c>
      <c r="H4813">
        <v>127.554</v>
      </c>
      <c r="I4813">
        <v>3</v>
      </c>
      <c r="J4813">
        <v>0.3</v>
      </c>
      <c r="K4813">
        <v>-9.1110000000000007</v>
      </c>
    </row>
    <row r="4814" spans="1:11" x14ac:dyDescent="0.2">
      <c r="A4814" t="s">
        <v>28</v>
      </c>
      <c r="B4814" t="s">
        <v>14</v>
      </c>
      <c r="C4814" t="s">
        <v>103</v>
      </c>
      <c r="D4814" t="s">
        <v>104</v>
      </c>
      <c r="E4814" t="s">
        <v>57</v>
      </c>
      <c r="F4814" t="s">
        <v>19</v>
      </c>
      <c r="G4814" t="s">
        <v>33</v>
      </c>
      <c r="H4814">
        <v>77.951999999999998</v>
      </c>
      <c r="I4814">
        <v>3</v>
      </c>
      <c r="J4814">
        <v>0.2</v>
      </c>
      <c r="K4814">
        <v>15.590400000000001</v>
      </c>
    </row>
    <row r="4815" spans="1:11" x14ac:dyDescent="0.2">
      <c r="A4815" t="s">
        <v>62</v>
      </c>
      <c r="B4815" t="s">
        <v>22</v>
      </c>
      <c r="C4815" t="s">
        <v>23</v>
      </c>
      <c r="D4815" t="s">
        <v>24</v>
      </c>
      <c r="E4815" t="s">
        <v>25</v>
      </c>
      <c r="F4815" t="s">
        <v>26</v>
      </c>
      <c r="G4815" t="s">
        <v>37</v>
      </c>
      <c r="H4815">
        <v>14.016</v>
      </c>
      <c r="I4815">
        <v>4</v>
      </c>
      <c r="J4815">
        <v>0.2</v>
      </c>
      <c r="K4815">
        <v>4.9055999999999997</v>
      </c>
    </row>
    <row r="4816" spans="1:11" x14ac:dyDescent="0.2">
      <c r="A4816" t="s">
        <v>28</v>
      </c>
      <c r="B4816" t="s">
        <v>22</v>
      </c>
      <c r="C4816" t="s">
        <v>182</v>
      </c>
      <c r="D4816" t="s">
        <v>17</v>
      </c>
      <c r="E4816" t="s">
        <v>18</v>
      </c>
      <c r="F4816" t="s">
        <v>26</v>
      </c>
      <c r="G4816" t="s">
        <v>32</v>
      </c>
      <c r="H4816">
        <v>69.52</v>
      </c>
      <c r="I4816">
        <v>2</v>
      </c>
      <c r="J4816">
        <v>0</v>
      </c>
      <c r="K4816">
        <v>19.465599999999998</v>
      </c>
    </row>
    <row r="4817" spans="1:11" x14ac:dyDescent="0.2">
      <c r="A4817" t="s">
        <v>28</v>
      </c>
      <c r="B4817" t="s">
        <v>22</v>
      </c>
      <c r="C4817" t="s">
        <v>182</v>
      </c>
      <c r="D4817" t="s">
        <v>17</v>
      </c>
      <c r="E4817" t="s">
        <v>18</v>
      </c>
      <c r="F4817" t="s">
        <v>26</v>
      </c>
      <c r="G4817" t="s">
        <v>34</v>
      </c>
      <c r="H4817">
        <v>5.64</v>
      </c>
      <c r="I4817">
        <v>3</v>
      </c>
      <c r="J4817">
        <v>0</v>
      </c>
      <c r="K4817">
        <v>1.6355999999999999</v>
      </c>
    </row>
    <row r="4818" spans="1:11" x14ac:dyDescent="0.2">
      <c r="A4818" t="s">
        <v>28</v>
      </c>
      <c r="B4818" t="s">
        <v>14</v>
      </c>
      <c r="C4818" t="s">
        <v>75</v>
      </c>
      <c r="D4818" t="s">
        <v>76</v>
      </c>
      <c r="E4818" t="s">
        <v>57</v>
      </c>
      <c r="F4818" t="s">
        <v>26</v>
      </c>
      <c r="G4818" t="s">
        <v>37</v>
      </c>
      <c r="H4818">
        <v>13.776</v>
      </c>
      <c r="I4818">
        <v>3</v>
      </c>
      <c r="J4818">
        <v>0.2</v>
      </c>
      <c r="K4818">
        <v>4.4771999999999998</v>
      </c>
    </row>
    <row r="4819" spans="1:11" x14ac:dyDescent="0.2">
      <c r="A4819" t="s">
        <v>28</v>
      </c>
      <c r="B4819" t="s">
        <v>14</v>
      </c>
      <c r="C4819" t="s">
        <v>512</v>
      </c>
      <c r="D4819" t="s">
        <v>49</v>
      </c>
      <c r="E4819" t="s">
        <v>47</v>
      </c>
      <c r="F4819" t="s">
        <v>26</v>
      </c>
      <c r="G4819" t="s">
        <v>38</v>
      </c>
      <c r="H4819">
        <v>245.88</v>
      </c>
      <c r="I4819">
        <v>6</v>
      </c>
      <c r="J4819">
        <v>0</v>
      </c>
      <c r="K4819">
        <v>68.846400000000003</v>
      </c>
    </row>
    <row r="4820" spans="1:11" x14ac:dyDescent="0.2">
      <c r="A4820" t="s">
        <v>28</v>
      </c>
      <c r="B4820" t="s">
        <v>14</v>
      </c>
      <c r="C4820" t="s">
        <v>512</v>
      </c>
      <c r="D4820" t="s">
        <v>49</v>
      </c>
      <c r="E4820" t="s">
        <v>47</v>
      </c>
      <c r="F4820" t="s">
        <v>26</v>
      </c>
      <c r="G4820" t="s">
        <v>32</v>
      </c>
      <c r="H4820">
        <v>36.630000000000003</v>
      </c>
      <c r="I4820">
        <v>3</v>
      </c>
      <c r="J4820">
        <v>0</v>
      </c>
      <c r="K4820">
        <v>9.8901000000000003</v>
      </c>
    </row>
    <row r="4821" spans="1:11" x14ac:dyDescent="0.2">
      <c r="A4821" t="s">
        <v>28</v>
      </c>
      <c r="B4821" t="s">
        <v>14</v>
      </c>
      <c r="C4821" t="s">
        <v>512</v>
      </c>
      <c r="D4821" t="s">
        <v>49</v>
      </c>
      <c r="E4821" t="s">
        <v>47</v>
      </c>
      <c r="F4821" t="s">
        <v>26</v>
      </c>
      <c r="G4821" t="s">
        <v>32</v>
      </c>
      <c r="H4821">
        <v>22.58</v>
      </c>
      <c r="I4821">
        <v>2</v>
      </c>
      <c r="J4821">
        <v>0</v>
      </c>
      <c r="K4821">
        <v>5.8708</v>
      </c>
    </row>
    <row r="4822" spans="1:11" x14ac:dyDescent="0.2">
      <c r="A4822" t="s">
        <v>28</v>
      </c>
      <c r="B4822" t="s">
        <v>14</v>
      </c>
      <c r="C4822" t="s">
        <v>512</v>
      </c>
      <c r="D4822" t="s">
        <v>49</v>
      </c>
      <c r="E4822" t="s">
        <v>47</v>
      </c>
      <c r="F4822" t="s">
        <v>26</v>
      </c>
      <c r="G4822" t="s">
        <v>37</v>
      </c>
      <c r="H4822">
        <v>12.39</v>
      </c>
      <c r="I4822">
        <v>3</v>
      </c>
      <c r="J4822">
        <v>0</v>
      </c>
      <c r="K4822">
        <v>5.8232999999999997</v>
      </c>
    </row>
    <row r="4823" spans="1:11" x14ac:dyDescent="0.2">
      <c r="A4823" t="s">
        <v>28</v>
      </c>
      <c r="B4823" t="s">
        <v>44</v>
      </c>
      <c r="C4823" t="s">
        <v>52</v>
      </c>
      <c r="D4823" t="s">
        <v>24</v>
      </c>
      <c r="E4823" t="s">
        <v>25</v>
      </c>
      <c r="F4823" t="s">
        <v>26</v>
      </c>
      <c r="G4823" t="s">
        <v>37</v>
      </c>
      <c r="H4823">
        <v>39.92</v>
      </c>
      <c r="I4823">
        <v>5</v>
      </c>
      <c r="J4823">
        <v>0.2</v>
      </c>
      <c r="K4823">
        <v>13.473000000000001</v>
      </c>
    </row>
    <row r="4824" spans="1:11" x14ac:dyDescent="0.2">
      <c r="A4824" t="s">
        <v>28</v>
      </c>
      <c r="B4824" t="s">
        <v>44</v>
      </c>
      <c r="C4824" t="s">
        <v>52</v>
      </c>
      <c r="D4824" t="s">
        <v>24</v>
      </c>
      <c r="E4824" t="s">
        <v>25</v>
      </c>
      <c r="F4824" t="s">
        <v>26</v>
      </c>
      <c r="G4824" t="s">
        <v>41</v>
      </c>
      <c r="H4824">
        <v>61.96</v>
      </c>
      <c r="I4824">
        <v>2</v>
      </c>
      <c r="J4824">
        <v>0</v>
      </c>
      <c r="K4824">
        <v>27.882000000000001</v>
      </c>
    </row>
    <row r="4825" spans="1:11" x14ac:dyDescent="0.2">
      <c r="A4825" t="s">
        <v>28</v>
      </c>
      <c r="B4825" t="s">
        <v>44</v>
      </c>
      <c r="C4825" t="s">
        <v>52</v>
      </c>
      <c r="D4825" t="s">
        <v>24</v>
      </c>
      <c r="E4825" t="s">
        <v>25</v>
      </c>
      <c r="F4825" t="s">
        <v>26</v>
      </c>
      <c r="G4825" t="s">
        <v>37</v>
      </c>
      <c r="H4825">
        <v>19.936</v>
      </c>
      <c r="I4825">
        <v>4</v>
      </c>
      <c r="J4825">
        <v>0.2</v>
      </c>
      <c r="K4825">
        <v>7.2267999999999999</v>
      </c>
    </row>
    <row r="4826" spans="1:11" x14ac:dyDescent="0.2">
      <c r="A4826" t="s">
        <v>62</v>
      </c>
      <c r="B4826" t="s">
        <v>14</v>
      </c>
      <c r="C4826" t="s">
        <v>139</v>
      </c>
      <c r="D4826" t="s">
        <v>104</v>
      </c>
      <c r="E4826" t="s">
        <v>57</v>
      </c>
      <c r="F4826" t="s">
        <v>26</v>
      </c>
      <c r="G4826" t="s">
        <v>37</v>
      </c>
      <c r="H4826">
        <v>3.798</v>
      </c>
      <c r="I4826">
        <v>2</v>
      </c>
      <c r="J4826">
        <v>0.7</v>
      </c>
      <c r="K4826">
        <v>-2.6585999999999999</v>
      </c>
    </row>
    <row r="4827" spans="1:11" x14ac:dyDescent="0.2">
      <c r="A4827" t="s">
        <v>62</v>
      </c>
      <c r="B4827" t="s">
        <v>14</v>
      </c>
      <c r="C4827" t="s">
        <v>139</v>
      </c>
      <c r="D4827" t="s">
        <v>104</v>
      </c>
      <c r="E4827" t="s">
        <v>57</v>
      </c>
      <c r="F4827" t="s">
        <v>26</v>
      </c>
      <c r="G4827" t="s">
        <v>41</v>
      </c>
      <c r="H4827">
        <v>27.744</v>
      </c>
      <c r="I4827">
        <v>6</v>
      </c>
      <c r="J4827">
        <v>0.2</v>
      </c>
      <c r="K4827">
        <v>10.0572</v>
      </c>
    </row>
    <row r="4828" spans="1:11" x14ac:dyDescent="0.2">
      <c r="A4828" t="s">
        <v>62</v>
      </c>
      <c r="B4828" t="s">
        <v>14</v>
      </c>
      <c r="C4828" t="s">
        <v>139</v>
      </c>
      <c r="D4828" t="s">
        <v>104</v>
      </c>
      <c r="E4828" t="s">
        <v>57</v>
      </c>
      <c r="F4828" t="s">
        <v>35</v>
      </c>
      <c r="G4828" t="s">
        <v>36</v>
      </c>
      <c r="H4828">
        <v>158.376</v>
      </c>
      <c r="I4828">
        <v>4</v>
      </c>
      <c r="J4828">
        <v>0.4</v>
      </c>
      <c r="K4828">
        <v>-34.314799999999998</v>
      </c>
    </row>
    <row r="4829" spans="1:11" x14ac:dyDescent="0.2">
      <c r="A4829" t="s">
        <v>28</v>
      </c>
      <c r="B4829" t="s">
        <v>44</v>
      </c>
      <c r="C4829" t="s">
        <v>16</v>
      </c>
      <c r="D4829" t="s">
        <v>17</v>
      </c>
      <c r="E4829" t="s">
        <v>18</v>
      </c>
      <c r="F4829" t="s">
        <v>19</v>
      </c>
      <c r="G4829" t="s">
        <v>33</v>
      </c>
      <c r="H4829">
        <v>27.58</v>
      </c>
      <c r="I4829">
        <v>2</v>
      </c>
      <c r="J4829">
        <v>0</v>
      </c>
      <c r="K4829">
        <v>11.583600000000001</v>
      </c>
    </row>
    <row r="4830" spans="1:11" x14ac:dyDescent="0.2">
      <c r="A4830" t="s">
        <v>28</v>
      </c>
      <c r="B4830" t="s">
        <v>14</v>
      </c>
      <c r="C4830" t="s">
        <v>342</v>
      </c>
      <c r="D4830" t="s">
        <v>104</v>
      </c>
      <c r="E4830" t="s">
        <v>57</v>
      </c>
      <c r="F4830" t="s">
        <v>26</v>
      </c>
      <c r="G4830" t="s">
        <v>37</v>
      </c>
      <c r="H4830">
        <v>5.5529999999999999</v>
      </c>
      <c r="I4830">
        <v>3</v>
      </c>
      <c r="J4830">
        <v>0.7</v>
      </c>
      <c r="K4830">
        <v>-4.0721999999999996</v>
      </c>
    </row>
    <row r="4831" spans="1:11" x14ac:dyDescent="0.2">
      <c r="A4831" t="s">
        <v>28</v>
      </c>
      <c r="B4831" t="s">
        <v>14</v>
      </c>
      <c r="C4831" t="s">
        <v>85</v>
      </c>
      <c r="D4831" t="s">
        <v>86</v>
      </c>
      <c r="E4831" t="s">
        <v>18</v>
      </c>
      <c r="F4831" t="s">
        <v>26</v>
      </c>
      <c r="G4831" t="s">
        <v>32</v>
      </c>
      <c r="H4831">
        <v>243.92</v>
      </c>
      <c r="I4831">
        <v>5</v>
      </c>
      <c r="J4831">
        <v>0.2</v>
      </c>
      <c r="K4831">
        <v>-54.881999999999998</v>
      </c>
    </row>
    <row r="4832" spans="1:11" x14ac:dyDescent="0.2">
      <c r="A4832" t="s">
        <v>62</v>
      </c>
      <c r="B4832" t="s">
        <v>14</v>
      </c>
      <c r="C4832" t="s">
        <v>154</v>
      </c>
      <c r="D4832" t="s">
        <v>132</v>
      </c>
      <c r="E4832" t="s">
        <v>57</v>
      </c>
      <c r="F4832" t="s">
        <v>26</v>
      </c>
      <c r="G4832" t="s">
        <v>77</v>
      </c>
      <c r="H4832">
        <v>14.96</v>
      </c>
      <c r="I4832">
        <v>4</v>
      </c>
      <c r="J4832">
        <v>0</v>
      </c>
      <c r="K4832">
        <v>0.29920000000000002</v>
      </c>
    </row>
    <row r="4833" spans="1:11" x14ac:dyDescent="0.2">
      <c r="A4833" t="s">
        <v>13</v>
      </c>
      <c r="B4833" t="s">
        <v>14</v>
      </c>
      <c r="C4833" t="s">
        <v>92</v>
      </c>
      <c r="D4833" t="s">
        <v>76</v>
      </c>
      <c r="E4833" t="s">
        <v>57</v>
      </c>
      <c r="F4833" t="s">
        <v>26</v>
      </c>
      <c r="G4833" t="s">
        <v>37</v>
      </c>
      <c r="H4833">
        <v>10.512</v>
      </c>
      <c r="I4833">
        <v>3</v>
      </c>
      <c r="J4833">
        <v>0.2</v>
      </c>
      <c r="K4833">
        <v>3.6791999999999998</v>
      </c>
    </row>
    <row r="4834" spans="1:11" x14ac:dyDescent="0.2">
      <c r="A4834" t="s">
        <v>13</v>
      </c>
      <c r="B4834" t="s">
        <v>22</v>
      </c>
      <c r="C4834" t="s">
        <v>210</v>
      </c>
      <c r="D4834" t="s">
        <v>95</v>
      </c>
      <c r="E4834" t="s">
        <v>25</v>
      </c>
      <c r="F4834" t="s">
        <v>35</v>
      </c>
      <c r="G4834" t="s">
        <v>36</v>
      </c>
      <c r="H4834">
        <v>263.95999999999998</v>
      </c>
      <c r="I4834">
        <v>5</v>
      </c>
      <c r="J4834">
        <v>0.2</v>
      </c>
      <c r="K4834">
        <v>19.797000000000001</v>
      </c>
    </row>
    <row r="4835" spans="1:11" x14ac:dyDescent="0.2">
      <c r="A4835" t="s">
        <v>13</v>
      </c>
      <c r="B4835" t="s">
        <v>22</v>
      </c>
      <c r="C4835" t="s">
        <v>210</v>
      </c>
      <c r="D4835" t="s">
        <v>95</v>
      </c>
      <c r="E4835" t="s">
        <v>25</v>
      </c>
      <c r="F4835" t="s">
        <v>26</v>
      </c>
      <c r="G4835" t="s">
        <v>34</v>
      </c>
      <c r="H4835">
        <v>71.632000000000005</v>
      </c>
      <c r="I4835">
        <v>11</v>
      </c>
      <c r="J4835">
        <v>0.2</v>
      </c>
      <c r="K4835">
        <v>17.908000000000001</v>
      </c>
    </row>
    <row r="4836" spans="1:11" x14ac:dyDescent="0.2">
      <c r="A4836" t="s">
        <v>13</v>
      </c>
      <c r="B4836" t="s">
        <v>22</v>
      </c>
      <c r="C4836" t="s">
        <v>210</v>
      </c>
      <c r="D4836" t="s">
        <v>95</v>
      </c>
      <c r="E4836" t="s">
        <v>25</v>
      </c>
      <c r="F4836" t="s">
        <v>26</v>
      </c>
      <c r="G4836" t="s">
        <v>34</v>
      </c>
      <c r="H4836">
        <v>9.3279999999999994</v>
      </c>
      <c r="I4836">
        <v>1</v>
      </c>
      <c r="J4836">
        <v>0.2</v>
      </c>
      <c r="K4836">
        <v>0.81620000000000004</v>
      </c>
    </row>
    <row r="4837" spans="1:11" x14ac:dyDescent="0.2">
      <c r="A4837" t="s">
        <v>28</v>
      </c>
      <c r="B4837" t="s">
        <v>14</v>
      </c>
      <c r="C4837" t="s">
        <v>513</v>
      </c>
      <c r="D4837" t="s">
        <v>43</v>
      </c>
      <c r="E4837" t="s">
        <v>25</v>
      </c>
      <c r="F4837" t="s">
        <v>26</v>
      </c>
      <c r="G4837" t="s">
        <v>34</v>
      </c>
      <c r="H4837">
        <v>5.88</v>
      </c>
      <c r="I4837">
        <v>2</v>
      </c>
      <c r="J4837">
        <v>0</v>
      </c>
      <c r="K4837">
        <v>2.6459999999999999</v>
      </c>
    </row>
    <row r="4838" spans="1:11" x14ac:dyDescent="0.2">
      <c r="A4838" t="s">
        <v>28</v>
      </c>
      <c r="B4838" t="s">
        <v>14</v>
      </c>
      <c r="C4838" t="s">
        <v>513</v>
      </c>
      <c r="D4838" t="s">
        <v>43</v>
      </c>
      <c r="E4838" t="s">
        <v>25</v>
      </c>
      <c r="F4838" t="s">
        <v>19</v>
      </c>
      <c r="G4838" t="s">
        <v>21</v>
      </c>
      <c r="H4838">
        <v>975.92</v>
      </c>
      <c r="I4838">
        <v>5</v>
      </c>
      <c r="J4838">
        <v>0.2</v>
      </c>
      <c r="K4838">
        <v>121.99</v>
      </c>
    </row>
    <row r="4839" spans="1:11" x14ac:dyDescent="0.2">
      <c r="A4839" t="s">
        <v>28</v>
      </c>
      <c r="B4839" t="s">
        <v>14</v>
      </c>
      <c r="C4839" t="s">
        <v>513</v>
      </c>
      <c r="D4839" t="s">
        <v>43</v>
      </c>
      <c r="E4839" t="s">
        <v>25</v>
      </c>
      <c r="F4839" t="s">
        <v>26</v>
      </c>
      <c r="G4839" t="s">
        <v>34</v>
      </c>
      <c r="H4839">
        <v>303.83999999999997</v>
      </c>
      <c r="I4839">
        <v>8</v>
      </c>
      <c r="J4839">
        <v>0</v>
      </c>
      <c r="K4839">
        <v>91.152000000000001</v>
      </c>
    </row>
    <row r="4840" spans="1:11" x14ac:dyDescent="0.2">
      <c r="A4840" t="s">
        <v>28</v>
      </c>
      <c r="B4840" t="s">
        <v>14</v>
      </c>
      <c r="C4840" t="s">
        <v>513</v>
      </c>
      <c r="D4840" t="s">
        <v>43</v>
      </c>
      <c r="E4840" t="s">
        <v>25</v>
      </c>
      <c r="F4840" t="s">
        <v>26</v>
      </c>
      <c r="G4840" t="s">
        <v>32</v>
      </c>
      <c r="H4840">
        <v>485.88</v>
      </c>
      <c r="I4840">
        <v>6</v>
      </c>
      <c r="J4840">
        <v>0</v>
      </c>
      <c r="K4840">
        <v>19.435199999999998</v>
      </c>
    </row>
    <row r="4841" spans="1:11" x14ac:dyDescent="0.2">
      <c r="A4841" t="s">
        <v>13</v>
      </c>
      <c r="B4841" t="s">
        <v>14</v>
      </c>
      <c r="C4841" t="s">
        <v>267</v>
      </c>
      <c r="D4841" t="s">
        <v>24</v>
      </c>
      <c r="E4841" t="s">
        <v>25</v>
      </c>
      <c r="F4841" t="s">
        <v>19</v>
      </c>
      <c r="G4841" t="s">
        <v>33</v>
      </c>
      <c r="H4841">
        <v>12.54</v>
      </c>
      <c r="I4841">
        <v>3</v>
      </c>
      <c r="J4841">
        <v>0</v>
      </c>
      <c r="K4841">
        <v>4.5144000000000002</v>
      </c>
    </row>
    <row r="4842" spans="1:11" x14ac:dyDescent="0.2">
      <c r="A4842" t="s">
        <v>13</v>
      </c>
      <c r="B4842" t="s">
        <v>14</v>
      </c>
      <c r="C4842" t="s">
        <v>267</v>
      </c>
      <c r="D4842" t="s">
        <v>24</v>
      </c>
      <c r="E4842" t="s">
        <v>25</v>
      </c>
      <c r="F4842" t="s">
        <v>26</v>
      </c>
      <c r="G4842" t="s">
        <v>32</v>
      </c>
      <c r="H4842">
        <v>8.94</v>
      </c>
      <c r="I4842">
        <v>3</v>
      </c>
      <c r="J4842">
        <v>0</v>
      </c>
      <c r="K4842">
        <v>0.62580000000000002</v>
      </c>
    </row>
    <row r="4843" spans="1:11" x14ac:dyDescent="0.2">
      <c r="A4843" t="s">
        <v>13</v>
      </c>
      <c r="B4843" t="s">
        <v>14</v>
      </c>
      <c r="C4843" t="s">
        <v>267</v>
      </c>
      <c r="D4843" t="s">
        <v>24</v>
      </c>
      <c r="E4843" t="s">
        <v>25</v>
      </c>
      <c r="F4843" t="s">
        <v>19</v>
      </c>
      <c r="G4843" t="s">
        <v>33</v>
      </c>
      <c r="H4843">
        <v>9.24</v>
      </c>
      <c r="I4843">
        <v>3</v>
      </c>
      <c r="J4843">
        <v>0</v>
      </c>
      <c r="K4843">
        <v>4.4352</v>
      </c>
    </row>
    <row r="4844" spans="1:11" x14ac:dyDescent="0.2">
      <c r="A4844" t="s">
        <v>28</v>
      </c>
      <c r="B4844" t="s">
        <v>14</v>
      </c>
      <c r="C4844" t="s">
        <v>23</v>
      </c>
      <c r="D4844" t="s">
        <v>24</v>
      </c>
      <c r="E4844" t="s">
        <v>25</v>
      </c>
      <c r="F4844" t="s">
        <v>26</v>
      </c>
      <c r="G4844" t="s">
        <v>37</v>
      </c>
      <c r="H4844">
        <v>70.007999999999996</v>
      </c>
      <c r="I4844">
        <v>3</v>
      </c>
      <c r="J4844">
        <v>0.2</v>
      </c>
      <c r="K4844">
        <v>24.502800000000001</v>
      </c>
    </row>
    <row r="4845" spans="1:11" x14ac:dyDescent="0.2">
      <c r="A4845" t="s">
        <v>28</v>
      </c>
      <c r="B4845" t="s">
        <v>14</v>
      </c>
      <c r="C4845" t="s">
        <v>23</v>
      </c>
      <c r="D4845" t="s">
        <v>24</v>
      </c>
      <c r="E4845" t="s">
        <v>25</v>
      </c>
      <c r="F4845" t="s">
        <v>19</v>
      </c>
      <c r="G4845" t="s">
        <v>33</v>
      </c>
      <c r="H4845">
        <v>77.599999999999994</v>
      </c>
      <c r="I4845">
        <v>4</v>
      </c>
      <c r="J4845">
        <v>0</v>
      </c>
      <c r="K4845">
        <v>38.024000000000001</v>
      </c>
    </row>
    <row r="4846" spans="1:11" x14ac:dyDescent="0.2">
      <c r="A4846" t="s">
        <v>28</v>
      </c>
      <c r="B4846" t="s">
        <v>14</v>
      </c>
      <c r="C4846" t="s">
        <v>23</v>
      </c>
      <c r="D4846" t="s">
        <v>24</v>
      </c>
      <c r="E4846" t="s">
        <v>25</v>
      </c>
      <c r="F4846" t="s">
        <v>19</v>
      </c>
      <c r="G4846" t="s">
        <v>33</v>
      </c>
      <c r="H4846">
        <v>464.85</v>
      </c>
      <c r="I4846">
        <v>9</v>
      </c>
      <c r="J4846">
        <v>0</v>
      </c>
      <c r="K4846">
        <v>92.97</v>
      </c>
    </row>
    <row r="4847" spans="1:11" x14ac:dyDescent="0.2">
      <c r="A4847" t="s">
        <v>28</v>
      </c>
      <c r="B4847" t="s">
        <v>22</v>
      </c>
      <c r="C4847" t="s">
        <v>514</v>
      </c>
      <c r="D4847" t="s">
        <v>65</v>
      </c>
      <c r="E4847" t="s">
        <v>47</v>
      </c>
      <c r="F4847" t="s">
        <v>26</v>
      </c>
      <c r="G4847" t="s">
        <v>34</v>
      </c>
      <c r="H4847">
        <v>10.192</v>
      </c>
      <c r="I4847">
        <v>7</v>
      </c>
      <c r="J4847">
        <v>0.2</v>
      </c>
      <c r="K4847">
        <v>1.0192000000000001</v>
      </c>
    </row>
    <row r="4848" spans="1:11" x14ac:dyDescent="0.2">
      <c r="A4848" t="s">
        <v>28</v>
      </c>
      <c r="B4848" t="s">
        <v>22</v>
      </c>
      <c r="C4848" t="s">
        <v>147</v>
      </c>
      <c r="D4848" t="s">
        <v>132</v>
      </c>
      <c r="E4848" t="s">
        <v>57</v>
      </c>
      <c r="F4848" t="s">
        <v>26</v>
      </c>
      <c r="G4848" t="s">
        <v>37</v>
      </c>
      <c r="H4848">
        <v>1793.98</v>
      </c>
      <c r="I4848">
        <v>2</v>
      </c>
      <c r="J4848">
        <v>0</v>
      </c>
      <c r="K4848">
        <v>843.17060000000004</v>
      </c>
    </row>
    <row r="4849" spans="1:11" x14ac:dyDescent="0.2">
      <c r="A4849" t="s">
        <v>13</v>
      </c>
      <c r="B4849" t="s">
        <v>44</v>
      </c>
      <c r="C4849" t="s">
        <v>164</v>
      </c>
      <c r="D4849" t="s">
        <v>46</v>
      </c>
      <c r="E4849" t="s">
        <v>47</v>
      </c>
      <c r="F4849" t="s">
        <v>35</v>
      </c>
      <c r="G4849" t="s">
        <v>36</v>
      </c>
      <c r="H4849">
        <v>758.35199999999998</v>
      </c>
      <c r="I4849">
        <v>6</v>
      </c>
      <c r="J4849">
        <v>0.2</v>
      </c>
      <c r="K4849">
        <v>265.42320000000001</v>
      </c>
    </row>
    <row r="4850" spans="1:11" x14ac:dyDescent="0.2">
      <c r="A4850" t="s">
        <v>28</v>
      </c>
      <c r="B4850" t="s">
        <v>22</v>
      </c>
      <c r="C4850" t="s">
        <v>75</v>
      </c>
      <c r="D4850" t="s">
        <v>76</v>
      </c>
      <c r="E4850" t="s">
        <v>57</v>
      </c>
      <c r="F4850" t="s">
        <v>26</v>
      </c>
      <c r="G4850" t="s">
        <v>37</v>
      </c>
      <c r="H4850">
        <v>20.367999999999999</v>
      </c>
      <c r="I4850">
        <v>1</v>
      </c>
      <c r="J4850">
        <v>0.2</v>
      </c>
      <c r="K4850">
        <v>7.3834</v>
      </c>
    </row>
    <row r="4851" spans="1:11" x14ac:dyDescent="0.2">
      <c r="A4851" t="s">
        <v>28</v>
      </c>
      <c r="B4851" t="s">
        <v>22</v>
      </c>
      <c r="C4851" t="s">
        <v>75</v>
      </c>
      <c r="D4851" t="s">
        <v>76</v>
      </c>
      <c r="E4851" t="s">
        <v>57</v>
      </c>
      <c r="F4851" t="s">
        <v>26</v>
      </c>
      <c r="G4851" t="s">
        <v>37</v>
      </c>
      <c r="H4851">
        <v>49.847999999999999</v>
      </c>
      <c r="I4851">
        <v>3</v>
      </c>
      <c r="J4851">
        <v>0.2</v>
      </c>
      <c r="K4851">
        <v>16.823699999999999</v>
      </c>
    </row>
    <row r="4852" spans="1:11" x14ac:dyDescent="0.2">
      <c r="A4852" t="s">
        <v>28</v>
      </c>
      <c r="B4852" t="s">
        <v>14</v>
      </c>
      <c r="C4852" t="s">
        <v>75</v>
      </c>
      <c r="D4852" t="s">
        <v>76</v>
      </c>
      <c r="E4852" t="s">
        <v>57</v>
      </c>
      <c r="F4852" t="s">
        <v>35</v>
      </c>
      <c r="G4852" t="s">
        <v>36</v>
      </c>
      <c r="H4852">
        <v>239.97</v>
      </c>
      <c r="I4852">
        <v>3</v>
      </c>
      <c r="J4852">
        <v>0</v>
      </c>
      <c r="K4852">
        <v>67.191599999999994</v>
      </c>
    </row>
    <row r="4853" spans="1:11" x14ac:dyDescent="0.2">
      <c r="A4853" t="s">
        <v>28</v>
      </c>
      <c r="B4853" t="s">
        <v>14</v>
      </c>
      <c r="C4853" t="s">
        <v>42</v>
      </c>
      <c r="D4853" t="s">
        <v>43</v>
      </c>
      <c r="E4853" t="s">
        <v>25</v>
      </c>
      <c r="F4853" t="s">
        <v>19</v>
      </c>
      <c r="G4853" t="s">
        <v>21</v>
      </c>
      <c r="H4853">
        <v>2404.7040000000002</v>
      </c>
      <c r="I4853">
        <v>6</v>
      </c>
      <c r="J4853">
        <v>0.2</v>
      </c>
      <c r="K4853">
        <v>150.29400000000001</v>
      </c>
    </row>
    <row r="4854" spans="1:11" x14ac:dyDescent="0.2">
      <c r="A4854" t="s">
        <v>28</v>
      </c>
      <c r="B4854" t="s">
        <v>14</v>
      </c>
      <c r="C4854" t="s">
        <v>42</v>
      </c>
      <c r="D4854" t="s">
        <v>43</v>
      </c>
      <c r="E4854" t="s">
        <v>25</v>
      </c>
      <c r="F4854" t="s">
        <v>26</v>
      </c>
      <c r="G4854" t="s">
        <v>37</v>
      </c>
      <c r="H4854">
        <v>563.024</v>
      </c>
      <c r="I4854">
        <v>11</v>
      </c>
      <c r="J4854">
        <v>0.2</v>
      </c>
      <c r="K4854">
        <v>190.0206</v>
      </c>
    </row>
    <row r="4855" spans="1:11" x14ac:dyDescent="0.2">
      <c r="A4855" t="s">
        <v>28</v>
      </c>
      <c r="B4855" t="s">
        <v>14</v>
      </c>
      <c r="C4855" t="s">
        <v>42</v>
      </c>
      <c r="D4855" t="s">
        <v>43</v>
      </c>
      <c r="E4855" t="s">
        <v>25</v>
      </c>
      <c r="F4855" t="s">
        <v>26</v>
      </c>
      <c r="G4855" t="s">
        <v>32</v>
      </c>
      <c r="H4855">
        <v>344.91</v>
      </c>
      <c r="I4855">
        <v>3</v>
      </c>
      <c r="J4855">
        <v>0</v>
      </c>
      <c r="K4855">
        <v>10.347300000000001</v>
      </c>
    </row>
    <row r="4856" spans="1:11" x14ac:dyDescent="0.2">
      <c r="A4856" t="s">
        <v>28</v>
      </c>
      <c r="B4856" t="s">
        <v>14</v>
      </c>
      <c r="C4856" t="s">
        <v>42</v>
      </c>
      <c r="D4856" t="s">
        <v>43</v>
      </c>
      <c r="E4856" t="s">
        <v>25</v>
      </c>
      <c r="F4856" t="s">
        <v>26</v>
      </c>
      <c r="G4856" t="s">
        <v>27</v>
      </c>
      <c r="H4856">
        <v>8.64</v>
      </c>
      <c r="I4856">
        <v>3</v>
      </c>
      <c r="J4856">
        <v>0</v>
      </c>
      <c r="K4856">
        <v>4.2336</v>
      </c>
    </row>
    <row r="4857" spans="1:11" x14ac:dyDescent="0.2">
      <c r="A4857" t="s">
        <v>28</v>
      </c>
      <c r="B4857" t="s">
        <v>22</v>
      </c>
      <c r="C4857" t="s">
        <v>235</v>
      </c>
      <c r="D4857" t="s">
        <v>56</v>
      </c>
      <c r="E4857" t="s">
        <v>57</v>
      </c>
      <c r="F4857" t="s">
        <v>35</v>
      </c>
      <c r="G4857" t="s">
        <v>36</v>
      </c>
      <c r="H4857">
        <v>89.988</v>
      </c>
      <c r="I4857">
        <v>2</v>
      </c>
      <c r="J4857">
        <v>0.4</v>
      </c>
      <c r="K4857">
        <v>-14.997999999999999</v>
      </c>
    </row>
    <row r="4858" spans="1:11" x14ac:dyDescent="0.2">
      <c r="A4858" t="s">
        <v>28</v>
      </c>
      <c r="B4858" t="s">
        <v>22</v>
      </c>
      <c r="C4858" t="s">
        <v>235</v>
      </c>
      <c r="D4858" t="s">
        <v>56</v>
      </c>
      <c r="E4858" t="s">
        <v>57</v>
      </c>
      <c r="F4858" t="s">
        <v>26</v>
      </c>
      <c r="G4858" t="s">
        <v>41</v>
      </c>
      <c r="H4858">
        <v>229.54400000000001</v>
      </c>
      <c r="I4858">
        <v>7</v>
      </c>
      <c r="J4858">
        <v>0.2</v>
      </c>
      <c r="K4858">
        <v>83.209699999999998</v>
      </c>
    </row>
    <row r="4859" spans="1:11" x14ac:dyDescent="0.2">
      <c r="A4859" t="s">
        <v>28</v>
      </c>
      <c r="B4859" t="s">
        <v>14</v>
      </c>
      <c r="C4859" t="s">
        <v>61</v>
      </c>
      <c r="D4859" t="s">
        <v>46</v>
      </c>
      <c r="E4859" t="s">
        <v>47</v>
      </c>
      <c r="F4859" t="s">
        <v>26</v>
      </c>
      <c r="G4859" t="s">
        <v>77</v>
      </c>
      <c r="H4859">
        <v>1.8240000000000001</v>
      </c>
      <c r="I4859">
        <v>2</v>
      </c>
      <c r="J4859">
        <v>0.2</v>
      </c>
      <c r="K4859">
        <v>0.61560000000000004</v>
      </c>
    </row>
    <row r="4860" spans="1:11" x14ac:dyDescent="0.2">
      <c r="A4860" t="s">
        <v>28</v>
      </c>
      <c r="B4860" t="s">
        <v>14</v>
      </c>
      <c r="C4860" t="s">
        <v>61</v>
      </c>
      <c r="D4860" t="s">
        <v>46</v>
      </c>
      <c r="E4860" t="s">
        <v>47</v>
      </c>
      <c r="F4860" t="s">
        <v>26</v>
      </c>
      <c r="G4860" t="s">
        <v>38</v>
      </c>
      <c r="H4860">
        <v>18.32</v>
      </c>
      <c r="I4860">
        <v>5</v>
      </c>
      <c r="J4860">
        <v>0.8</v>
      </c>
      <c r="K4860">
        <v>-46.716000000000001</v>
      </c>
    </row>
    <row r="4861" spans="1:11" x14ac:dyDescent="0.2">
      <c r="A4861" t="s">
        <v>28</v>
      </c>
      <c r="B4861" t="s">
        <v>14</v>
      </c>
      <c r="C4861" t="s">
        <v>61</v>
      </c>
      <c r="D4861" t="s">
        <v>46</v>
      </c>
      <c r="E4861" t="s">
        <v>47</v>
      </c>
      <c r="F4861" t="s">
        <v>26</v>
      </c>
      <c r="G4861" t="s">
        <v>32</v>
      </c>
      <c r="H4861">
        <v>48.816000000000003</v>
      </c>
      <c r="I4861">
        <v>3</v>
      </c>
      <c r="J4861">
        <v>0.2</v>
      </c>
      <c r="K4861">
        <v>-11.5938</v>
      </c>
    </row>
    <row r="4862" spans="1:11" x14ac:dyDescent="0.2">
      <c r="A4862" t="s">
        <v>28</v>
      </c>
      <c r="B4862" t="s">
        <v>14</v>
      </c>
      <c r="C4862" t="s">
        <v>61</v>
      </c>
      <c r="D4862" t="s">
        <v>46</v>
      </c>
      <c r="E4862" t="s">
        <v>47</v>
      </c>
      <c r="F4862" t="s">
        <v>26</v>
      </c>
      <c r="G4862" t="s">
        <v>37</v>
      </c>
      <c r="H4862">
        <v>1.1879999999999999</v>
      </c>
      <c r="I4862">
        <v>1</v>
      </c>
      <c r="J4862">
        <v>0.8</v>
      </c>
      <c r="K4862">
        <v>-1.9601999999999999</v>
      </c>
    </row>
    <row r="4863" spans="1:11" x14ac:dyDescent="0.2">
      <c r="A4863" t="s">
        <v>28</v>
      </c>
      <c r="B4863" t="s">
        <v>22</v>
      </c>
      <c r="C4863" t="s">
        <v>103</v>
      </c>
      <c r="D4863" t="s">
        <v>104</v>
      </c>
      <c r="E4863" t="s">
        <v>57</v>
      </c>
      <c r="F4863" t="s">
        <v>35</v>
      </c>
      <c r="G4863" t="s">
        <v>59</v>
      </c>
      <c r="H4863">
        <v>119.8</v>
      </c>
      <c r="I4863">
        <v>5</v>
      </c>
      <c r="J4863">
        <v>0.2</v>
      </c>
      <c r="K4863">
        <v>29.95</v>
      </c>
    </row>
    <row r="4864" spans="1:11" x14ac:dyDescent="0.2">
      <c r="A4864" t="s">
        <v>28</v>
      </c>
      <c r="B4864" t="s">
        <v>44</v>
      </c>
      <c r="C4864" t="s">
        <v>89</v>
      </c>
      <c r="D4864" t="s">
        <v>40</v>
      </c>
      <c r="E4864" t="s">
        <v>18</v>
      </c>
      <c r="F4864" t="s">
        <v>26</v>
      </c>
      <c r="G4864" t="s">
        <v>32</v>
      </c>
      <c r="H4864">
        <v>61.567999999999998</v>
      </c>
      <c r="I4864">
        <v>2</v>
      </c>
      <c r="J4864">
        <v>0.2</v>
      </c>
      <c r="K4864">
        <v>4.6176000000000004</v>
      </c>
    </row>
    <row r="4865" spans="1:11" x14ac:dyDescent="0.2">
      <c r="A4865" t="s">
        <v>28</v>
      </c>
      <c r="B4865" t="s">
        <v>44</v>
      </c>
      <c r="C4865" t="s">
        <v>89</v>
      </c>
      <c r="D4865" t="s">
        <v>40</v>
      </c>
      <c r="E4865" t="s">
        <v>18</v>
      </c>
      <c r="F4865" t="s">
        <v>26</v>
      </c>
      <c r="G4865" t="s">
        <v>34</v>
      </c>
      <c r="H4865">
        <v>6.1920000000000002</v>
      </c>
      <c r="I4865">
        <v>3</v>
      </c>
      <c r="J4865">
        <v>0.2</v>
      </c>
      <c r="K4865">
        <v>0.46439999999999998</v>
      </c>
    </row>
    <row r="4866" spans="1:11" x14ac:dyDescent="0.2">
      <c r="A4866" t="s">
        <v>62</v>
      </c>
      <c r="B4866" t="s">
        <v>14</v>
      </c>
      <c r="C4866" t="s">
        <v>515</v>
      </c>
      <c r="D4866" t="s">
        <v>30</v>
      </c>
      <c r="E4866" t="s">
        <v>18</v>
      </c>
      <c r="F4866" t="s">
        <v>26</v>
      </c>
      <c r="G4866" t="s">
        <v>37</v>
      </c>
      <c r="H4866">
        <v>2.214</v>
      </c>
      <c r="I4866">
        <v>3</v>
      </c>
      <c r="J4866">
        <v>0.7</v>
      </c>
      <c r="K4866">
        <v>-1.476</v>
      </c>
    </row>
    <row r="4867" spans="1:11" x14ac:dyDescent="0.2">
      <c r="A4867" t="s">
        <v>13</v>
      </c>
      <c r="B4867" t="s">
        <v>22</v>
      </c>
      <c r="C4867" t="s">
        <v>16</v>
      </c>
      <c r="D4867" t="s">
        <v>17</v>
      </c>
      <c r="E4867" t="s">
        <v>18</v>
      </c>
      <c r="F4867" t="s">
        <v>26</v>
      </c>
      <c r="G4867" t="s">
        <v>60</v>
      </c>
      <c r="H4867">
        <v>5.32</v>
      </c>
      <c r="I4867">
        <v>2</v>
      </c>
      <c r="J4867">
        <v>0</v>
      </c>
      <c r="K4867">
        <v>2.6067999999999998</v>
      </c>
    </row>
    <row r="4868" spans="1:11" x14ac:dyDescent="0.2">
      <c r="A4868" t="s">
        <v>13</v>
      </c>
      <c r="B4868" t="s">
        <v>22</v>
      </c>
      <c r="C4868" t="s">
        <v>16</v>
      </c>
      <c r="D4868" t="s">
        <v>17</v>
      </c>
      <c r="E4868" t="s">
        <v>18</v>
      </c>
      <c r="F4868" t="s">
        <v>19</v>
      </c>
      <c r="G4868" t="s">
        <v>21</v>
      </c>
      <c r="H4868">
        <v>975.92</v>
      </c>
      <c r="I4868">
        <v>4</v>
      </c>
      <c r="J4868">
        <v>0</v>
      </c>
      <c r="K4868">
        <v>292.77600000000001</v>
      </c>
    </row>
    <row r="4869" spans="1:11" x14ac:dyDescent="0.2">
      <c r="A4869" t="s">
        <v>13</v>
      </c>
      <c r="B4869" t="s">
        <v>22</v>
      </c>
      <c r="C4869" t="s">
        <v>16</v>
      </c>
      <c r="D4869" t="s">
        <v>17</v>
      </c>
      <c r="E4869" t="s">
        <v>18</v>
      </c>
      <c r="F4869" t="s">
        <v>35</v>
      </c>
      <c r="G4869" t="s">
        <v>59</v>
      </c>
      <c r="H4869">
        <v>2249.91</v>
      </c>
      <c r="I4869">
        <v>9</v>
      </c>
      <c r="J4869">
        <v>0</v>
      </c>
      <c r="K4869">
        <v>517.47929999999997</v>
      </c>
    </row>
    <row r="4870" spans="1:11" x14ac:dyDescent="0.2">
      <c r="A4870" t="s">
        <v>13</v>
      </c>
      <c r="B4870" t="s">
        <v>22</v>
      </c>
      <c r="C4870" t="s">
        <v>16</v>
      </c>
      <c r="D4870" t="s">
        <v>17</v>
      </c>
      <c r="E4870" t="s">
        <v>18</v>
      </c>
      <c r="F4870" t="s">
        <v>26</v>
      </c>
      <c r="G4870" t="s">
        <v>32</v>
      </c>
      <c r="H4870">
        <v>59.92</v>
      </c>
      <c r="I4870">
        <v>4</v>
      </c>
      <c r="J4870">
        <v>0</v>
      </c>
      <c r="K4870">
        <v>16.7776</v>
      </c>
    </row>
    <row r="4871" spans="1:11" x14ac:dyDescent="0.2">
      <c r="A4871" t="s">
        <v>28</v>
      </c>
      <c r="B4871" t="s">
        <v>14</v>
      </c>
      <c r="C4871" t="s">
        <v>208</v>
      </c>
      <c r="D4871" t="s">
        <v>24</v>
      </c>
      <c r="E4871" t="s">
        <v>25</v>
      </c>
      <c r="F4871" t="s">
        <v>26</v>
      </c>
      <c r="G4871" t="s">
        <v>37</v>
      </c>
      <c r="H4871">
        <v>171.2</v>
      </c>
      <c r="I4871">
        <v>5</v>
      </c>
      <c r="J4871">
        <v>0.2</v>
      </c>
      <c r="K4871">
        <v>64.2</v>
      </c>
    </row>
    <row r="4872" spans="1:11" x14ac:dyDescent="0.2">
      <c r="A4872" t="s">
        <v>28</v>
      </c>
      <c r="B4872" t="s">
        <v>14</v>
      </c>
      <c r="C4872" t="s">
        <v>208</v>
      </c>
      <c r="D4872" t="s">
        <v>24</v>
      </c>
      <c r="E4872" t="s">
        <v>25</v>
      </c>
      <c r="F4872" t="s">
        <v>26</v>
      </c>
      <c r="G4872" t="s">
        <v>34</v>
      </c>
      <c r="H4872">
        <v>3.36</v>
      </c>
      <c r="I4872">
        <v>2</v>
      </c>
      <c r="J4872">
        <v>0</v>
      </c>
      <c r="K4872">
        <v>0.87360000000000004</v>
      </c>
    </row>
    <row r="4873" spans="1:11" x14ac:dyDescent="0.2">
      <c r="A4873" t="s">
        <v>28</v>
      </c>
      <c r="B4873" t="s">
        <v>22</v>
      </c>
      <c r="C4873" t="s">
        <v>140</v>
      </c>
      <c r="D4873" t="s">
        <v>70</v>
      </c>
      <c r="E4873" t="s">
        <v>47</v>
      </c>
      <c r="F4873" t="s">
        <v>26</v>
      </c>
      <c r="G4873" t="s">
        <v>41</v>
      </c>
      <c r="H4873">
        <v>114.2</v>
      </c>
      <c r="I4873">
        <v>5</v>
      </c>
      <c r="J4873">
        <v>0</v>
      </c>
      <c r="K4873">
        <v>52.531999999999996</v>
      </c>
    </row>
    <row r="4874" spans="1:11" x14ac:dyDescent="0.2">
      <c r="A4874" t="s">
        <v>13</v>
      </c>
      <c r="B4874" t="s">
        <v>22</v>
      </c>
      <c r="C4874" t="s">
        <v>510</v>
      </c>
      <c r="D4874" t="s">
        <v>167</v>
      </c>
      <c r="E4874" t="s">
        <v>18</v>
      </c>
      <c r="F4874" t="s">
        <v>19</v>
      </c>
      <c r="G4874" t="s">
        <v>21</v>
      </c>
      <c r="H4874">
        <v>182.67</v>
      </c>
      <c r="I4874">
        <v>3</v>
      </c>
      <c r="J4874">
        <v>0</v>
      </c>
      <c r="K4874">
        <v>52.974299999999999</v>
      </c>
    </row>
    <row r="4875" spans="1:11" x14ac:dyDescent="0.2">
      <c r="A4875" t="s">
        <v>13</v>
      </c>
      <c r="B4875" t="s">
        <v>22</v>
      </c>
      <c r="C4875" t="s">
        <v>510</v>
      </c>
      <c r="D4875" t="s">
        <v>167</v>
      </c>
      <c r="E4875" t="s">
        <v>18</v>
      </c>
      <c r="F4875" t="s">
        <v>35</v>
      </c>
      <c r="G4875" t="s">
        <v>59</v>
      </c>
      <c r="H4875">
        <v>101.7</v>
      </c>
      <c r="I4875">
        <v>6</v>
      </c>
      <c r="J4875">
        <v>0</v>
      </c>
      <c r="K4875">
        <v>6.1020000000000003</v>
      </c>
    </row>
    <row r="4876" spans="1:11" x14ac:dyDescent="0.2">
      <c r="A4876" t="s">
        <v>13</v>
      </c>
      <c r="B4876" t="s">
        <v>22</v>
      </c>
      <c r="C4876" t="s">
        <v>510</v>
      </c>
      <c r="D4876" t="s">
        <v>167</v>
      </c>
      <c r="E4876" t="s">
        <v>18</v>
      </c>
      <c r="F4876" t="s">
        <v>26</v>
      </c>
      <c r="G4876" t="s">
        <v>32</v>
      </c>
      <c r="H4876">
        <v>1126.02</v>
      </c>
      <c r="I4876">
        <v>3</v>
      </c>
      <c r="J4876">
        <v>0</v>
      </c>
      <c r="K4876">
        <v>56.301000000000002</v>
      </c>
    </row>
    <row r="4877" spans="1:11" x14ac:dyDescent="0.2">
      <c r="A4877" t="s">
        <v>13</v>
      </c>
      <c r="B4877" t="s">
        <v>22</v>
      </c>
      <c r="C4877" t="s">
        <v>510</v>
      </c>
      <c r="D4877" t="s">
        <v>167</v>
      </c>
      <c r="E4877" t="s">
        <v>18</v>
      </c>
      <c r="F4877" t="s">
        <v>26</v>
      </c>
      <c r="G4877" t="s">
        <v>32</v>
      </c>
      <c r="H4877">
        <v>1263.3</v>
      </c>
      <c r="I4877">
        <v>6</v>
      </c>
      <c r="J4877">
        <v>0</v>
      </c>
      <c r="K4877">
        <v>315.82499999999999</v>
      </c>
    </row>
    <row r="4878" spans="1:11" x14ac:dyDescent="0.2">
      <c r="A4878" t="s">
        <v>28</v>
      </c>
      <c r="B4878" t="s">
        <v>22</v>
      </c>
      <c r="C4878" t="s">
        <v>42</v>
      </c>
      <c r="D4878" t="s">
        <v>43</v>
      </c>
      <c r="E4878" t="s">
        <v>25</v>
      </c>
      <c r="F4878" t="s">
        <v>26</v>
      </c>
      <c r="G4878" t="s">
        <v>34</v>
      </c>
      <c r="H4878">
        <v>8.82</v>
      </c>
      <c r="I4878">
        <v>3</v>
      </c>
      <c r="J4878">
        <v>0</v>
      </c>
      <c r="K4878">
        <v>2.5577999999999999</v>
      </c>
    </row>
    <row r="4879" spans="1:11" x14ac:dyDescent="0.2">
      <c r="A4879" t="s">
        <v>28</v>
      </c>
      <c r="B4879" t="s">
        <v>22</v>
      </c>
      <c r="C4879" t="s">
        <v>42</v>
      </c>
      <c r="D4879" t="s">
        <v>43</v>
      </c>
      <c r="E4879" t="s">
        <v>25</v>
      </c>
      <c r="F4879" t="s">
        <v>26</v>
      </c>
      <c r="G4879" t="s">
        <v>41</v>
      </c>
      <c r="H4879">
        <v>37.94</v>
      </c>
      <c r="I4879">
        <v>2</v>
      </c>
      <c r="J4879">
        <v>0</v>
      </c>
      <c r="K4879">
        <v>18.211200000000002</v>
      </c>
    </row>
    <row r="4880" spans="1:11" x14ac:dyDescent="0.2">
      <c r="A4880" t="s">
        <v>28</v>
      </c>
      <c r="B4880" t="s">
        <v>22</v>
      </c>
      <c r="C4880" t="s">
        <v>42</v>
      </c>
      <c r="D4880" t="s">
        <v>43</v>
      </c>
      <c r="E4880" t="s">
        <v>25</v>
      </c>
      <c r="F4880" t="s">
        <v>26</v>
      </c>
      <c r="G4880" t="s">
        <v>34</v>
      </c>
      <c r="H4880">
        <v>4.2</v>
      </c>
      <c r="I4880">
        <v>2</v>
      </c>
      <c r="J4880">
        <v>0</v>
      </c>
      <c r="K4880">
        <v>1.1759999999999999</v>
      </c>
    </row>
    <row r="4881" spans="1:11" x14ac:dyDescent="0.2">
      <c r="A4881" t="s">
        <v>28</v>
      </c>
      <c r="B4881" t="s">
        <v>22</v>
      </c>
      <c r="C4881" t="s">
        <v>42</v>
      </c>
      <c r="D4881" t="s">
        <v>43</v>
      </c>
      <c r="E4881" t="s">
        <v>25</v>
      </c>
      <c r="F4881" t="s">
        <v>26</v>
      </c>
      <c r="G4881" t="s">
        <v>32</v>
      </c>
      <c r="H4881">
        <v>227.28</v>
      </c>
      <c r="I4881">
        <v>2</v>
      </c>
      <c r="J4881">
        <v>0</v>
      </c>
      <c r="K4881">
        <v>2.2728000000000002</v>
      </c>
    </row>
    <row r="4882" spans="1:11" x14ac:dyDescent="0.2">
      <c r="A4882" t="s">
        <v>28</v>
      </c>
      <c r="B4882" t="s">
        <v>22</v>
      </c>
      <c r="C4882" t="s">
        <v>42</v>
      </c>
      <c r="D4882" t="s">
        <v>43</v>
      </c>
      <c r="E4882" t="s">
        <v>25</v>
      </c>
      <c r="F4882" t="s">
        <v>26</v>
      </c>
      <c r="G4882" t="s">
        <v>41</v>
      </c>
      <c r="H4882">
        <v>47.9</v>
      </c>
      <c r="I4882">
        <v>1</v>
      </c>
      <c r="J4882">
        <v>0</v>
      </c>
      <c r="K4882">
        <v>22.992000000000001</v>
      </c>
    </row>
    <row r="4883" spans="1:11" x14ac:dyDescent="0.2">
      <c r="A4883" t="s">
        <v>28</v>
      </c>
      <c r="B4883" t="s">
        <v>22</v>
      </c>
      <c r="C4883" t="s">
        <v>42</v>
      </c>
      <c r="D4883" t="s">
        <v>43</v>
      </c>
      <c r="E4883" t="s">
        <v>25</v>
      </c>
      <c r="F4883" t="s">
        <v>26</v>
      </c>
      <c r="G4883" t="s">
        <v>60</v>
      </c>
      <c r="H4883">
        <v>61.96</v>
      </c>
      <c r="I4883">
        <v>2</v>
      </c>
      <c r="J4883">
        <v>0</v>
      </c>
      <c r="K4883">
        <v>30.360399999999998</v>
      </c>
    </row>
    <row r="4884" spans="1:11" x14ac:dyDescent="0.2">
      <c r="A4884" t="s">
        <v>28</v>
      </c>
      <c r="B4884" t="s">
        <v>22</v>
      </c>
      <c r="C4884" t="s">
        <v>42</v>
      </c>
      <c r="D4884" t="s">
        <v>43</v>
      </c>
      <c r="E4884" t="s">
        <v>25</v>
      </c>
      <c r="F4884" t="s">
        <v>26</v>
      </c>
      <c r="G4884" t="s">
        <v>32</v>
      </c>
      <c r="H4884">
        <v>1117.92</v>
      </c>
      <c r="I4884">
        <v>4</v>
      </c>
      <c r="J4884">
        <v>0</v>
      </c>
      <c r="K4884">
        <v>55.896000000000001</v>
      </c>
    </row>
    <row r="4885" spans="1:11" x14ac:dyDescent="0.2">
      <c r="A4885" t="s">
        <v>62</v>
      </c>
      <c r="B4885" t="s">
        <v>14</v>
      </c>
      <c r="C4885" t="s">
        <v>300</v>
      </c>
      <c r="D4885" t="s">
        <v>104</v>
      </c>
      <c r="E4885" t="s">
        <v>57</v>
      </c>
      <c r="F4885" t="s">
        <v>19</v>
      </c>
      <c r="G4885" t="s">
        <v>21</v>
      </c>
      <c r="H4885">
        <v>183.37200000000001</v>
      </c>
      <c r="I4885">
        <v>2</v>
      </c>
      <c r="J4885">
        <v>0.3</v>
      </c>
      <c r="K4885">
        <v>-7.8587999999999996</v>
      </c>
    </row>
    <row r="4886" spans="1:11" x14ac:dyDescent="0.2">
      <c r="A4886" t="s">
        <v>62</v>
      </c>
      <c r="B4886" t="s">
        <v>14</v>
      </c>
      <c r="C4886" t="s">
        <v>300</v>
      </c>
      <c r="D4886" t="s">
        <v>104</v>
      </c>
      <c r="E4886" t="s">
        <v>57</v>
      </c>
      <c r="F4886" t="s">
        <v>26</v>
      </c>
      <c r="G4886" t="s">
        <v>41</v>
      </c>
      <c r="H4886">
        <v>7.968</v>
      </c>
      <c r="I4886">
        <v>2</v>
      </c>
      <c r="J4886">
        <v>0.2</v>
      </c>
      <c r="K4886">
        <v>2.8883999999999999</v>
      </c>
    </row>
    <row r="4887" spans="1:11" x14ac:dyDescent="0.2">
      <c r="A4887" t="s">
        <v>28</v>
      </c>
      <c r="B4887" t="s">
        <v>14</v>
      </c>
      <c r="C4887" t="s">
        <v>434</v>
      </c>
      <c r="D4887" t="s">
        <v>95</v>
      </c>
      <c r="E4887" t="s">
        <v>25</v>
      </c>
      <c r="F4887" t="s">
        <v>26</v>
      </c>
      <c r="G4887" t="s">
        <v>37</v>
      </c>
      <c r="H4887">
        <v>26.352</v>
      </c>
      <c r="I4887">
        <v>8</v>
      </c>
      <c r="J4887">
        <v>0.7</v>
      </c>
      <c r="K4887">
        <v>-18.446400000000001</v>
      </c>
    </row>
    <row r="4888" spans="1:11" x14ac:dyDescent="0.2">
      <c r="A4888" t="s">
        <v>28</v>
      </c>
      <c r="B4888" t="s">
        <v>22</v>
      </c>
      <c r="C4888" t="s">
        <v>208</v>
      </c>
      <c r="D4888" t="s">
        <v>24</v>
      </c>
      <c r="E4888" t="s">
        <v>25</v>
      </c>
      <c r="F4888" t="s">
        <v>26</v>
      </c>
      <c r="G4888" t="s">
        <v>32</v>
      </c>
      <c r="H4888">
        <v>481.32</v>
      </c>
      <c r="I4888">
        <v>4</v>
      </c>
      <c r="J4888">
        <v>0</v>
      </c>
      <c r="K4888">
        <v>125.14319999999999</v>
      </c>
    </row>
    <row r="4889" spans="1:11" x14ac:dyDescent="0.2">
      <c r="A4889" t="s">
        <v>28</v>
      </c>
      <c r="B4889" t="s">
        <v>22</v>
      </c>
      <c r="C4889" t="s">
        <v>208</v>
      </c>
      <c r="D4889" t="s">
        <v>24</v>
      </c>
      <c r="E4889" t="s">
        <v>25</v>
      </c>
      <c r="F4889" t="s">
        <v>26</v>
      </c>
      <c r="G4889" t="s">
        <v>110</v>
      </c>
      <c r="H4889">
        <v>13.98</v>
      </c>
      <c r="I4889">
        <v>1</v>
      </c>
      <c r="J4889">
        <v>0</v>
      </c>
      <c r="K4889">
        <v>3.6347999999999998</v>
      </c>
    </row>
    <row r="4890" spans="1:11" x14ac:dyDescent="0.2">
      <c r="A4890" t="s">
        <v>28</v>
      </c>
      <c r="B4890" t="s">
        <v>14</v>
      </c>
      <c r="C4890" t="s">
        <v>75</v>
      </c>
      <c r="D4890" t="s">
        <v>76</v>
      </c>
      <c r="E4890" t="s">
        <v>57</v>
      </c>
      <c r="F4890" t="s">
        <v>26</v>
      </c>
      <c r="G4890" t="s">
        <v>37</v>
      </c>
      <c r="H4890">
        <v>25.92</v>
      </c>
      <c r="I4890">
        <v>6</v>
      </c>
      <c r="J4890">
        <v>0.2</v>
      </c>
      <c r="K4890">
        <v>9.0719999999999992</v>
      </c>
    </row>
    <row r="4891" spans="1:11" x14ac:dyDescent="0.2">
      <c r="A4891" t="s">
        <v>28</v>
      </c>
      <c r="B4891" t="s">
        <v>14</v>
      </c>
      <c r="C4891" t="s">
        <v>75</v>
      </c>
      <c r="D4891" t="s">
        <v>76</v>
      </c>
      <c r="E4891" t="s">
        <v>57</v>
      </c>
      <c r="F4891" t="s">
        <v>26</v>
      </c>
      <c r="G4891" t="s">
        <v>27</v>
      </c>
      <c r="H4891">
        <v>91.59</v>
      </c>
      <c r="I4891">
        <v>3</v>
      </c>
      <c r="J4891">
        <v>0</v>
      </c>
      <c r="K4891">
        <v>42.131399999999999</v>
      </c>
    </row>
    <row r="4892" spans="1:11" x14ac:dyDescent="0.2">
      <c r="A4892" t="s">
        <v>13</v>
      </c>
      <c r="B4892" t="s">
        <v>22</v>
      </c>
      <c r="C4892" t="s">
        <v>61</v>
      </c>
      <c r="D4892" t="s">
        <v>46</v>
      </c>
      <c r="E4892" t="s">
        <v>47</v>
      </c>
      <c r="F4892" t="s">
        <v>19</v>
      </c>
      <c r="G4892" t="s">
        <v>21</v>
      </c>
      <c r="H4892">
        <v>674.05799999999999</v>
      </c>
      <c r="I4892">
        <v>3</v>
      </c>
      <c r="J4892">
        <v>0.3</v>
      </c>
      <c r="K4892">
        <v>-19.258800000000001</v>
      </c>
    </row>
    <row r="4893" spans="1:11" x14ac:dyDescent="0.2">
      <c r="A4893" t="s">
        <v>13</v>
      </c>
      <c r="B4893" t="s">
        <v>22</v>
      </c>
      <c r="C4893" t="s">
        <v>39</v>
      </c>
      <c r="D4893" t="s">
        <v>247</v>
      </c>
      <c r="E4893" t="s">
        <v>57</v>
      </c>
      <c r="F4893" t="s">
        <v>26</v>
      </c>
      <c r="G4893" t="s">
        <v>37</v>
      </c>
      <c r="H4893">
        <v>22.92</v>
      </c>
      <c r="I4893">
        <v>4</v>
      </c>
      <c r="J4893">
        <v>0</v>
      </c>
      <c r="K4893">
        <v>11.0016</v>
      </c>
    </row>
    <row r="4894" spans="1:11" x14ac:dyDescent="0.2">
      <c r="A4894" t="s">
        <v>13</v>
      </c>
      <c r="B4894" t="s">
        <v>22</v>
      </c>
      <c r="C4894" t="s">
        <v>39</v>
      </c>
      <c r="D4894" t="s">
        <v>247</v>
      </c>
      <c r="E4894" t="s">
        <v>57</v>
      </c>
      <c r="F4894" t="s">
        <v>26</v>
      </c>
      <c r="G4894" t="s">
        <v>32</v>
      </c>
      <c r="H4894">
        <v>269.89999999999998</v>
      </c>
      <c r="I4894">
        <v>5</v>
      </c>
      <c r="J4894">
        <v>0</v>
      </c>
      <c r="K4894">
        <v>16.193999999999999</v>
      </c>
    </row>
    <row r="4895" spans="1:11" x14ac:dyDescent="0.2">
      <c r="A4895" t="s">
        <v>13</v>
      </c>
      <c r="B4895" t="s">
        <v>14</v>
      </c>
      <c r="C4895" t="s">
        <v>126</v>
      </c>
      <c r="D4895" t="s">
        <v>104</v>
      </c>
      <c r="E4895" t="s">
        <v>57</v>
      </c>
      <c r="F4895" t="s">
        <v>26</v>
      </c>
      <c r="G4895" t="s">
        <v>37</v>
      </c>
      <c r="H4895">
        <v>11.808</v>
      </c>
      <c r="I4895">
        <v>8</v>
      </c>
      <c r="J4895">
        <v>0.7</v>
      </c>
      <c r="K4895">
        <v>-8.6592000000000002</v>
      </c>
    </row>
    <row r="4896" spans="1:11" x14ac:dyDescent="0.2">
      <c r="A4896" t="s">
        <v>13</v>
      </c>
      <c r="B4896" t="s">
        <v>14</v>
      </c>
      <c r="C4896" t="s">
        <v>126</v>
      </c>
      <c r="D4896" t="s">
        <v>104</v>
      </c>
      <c r="E4896" t="s">
        <v>57</v>
      </c>
      <c r="F4896" t="s">
        <v>35</v>
      </c>
      <c r="G4896" t="s">
        <v>36</v>
      </c>
      <c r="H4896">
        <v>9.5879999999999992</v>
      </c>
      <c r="I4896">
        <v>2</v>
      </c>
      <c r="J4896">
        <v>0.4</v>
      </c>
      <c r="K4896">
        <v>-2.0773999999999999</v>
      </c>
    </row>
    <row r="4897" spans="1:11" x14ac:dyDescent="0.2">
      <c r="A4897" t="s">
        <v>28</v>
      </c>
      <c r="B4897" t="s">
        <v>14</v>
      </c>
      <c r="C4897" t="s">
        <v>357</v>
      </c>
      <c r="D4897" t="s">
        <v>86</v>
      </c>
      <c r="E4897" t="s">
        <v>18</v>
      </c>
      <c r="F4897" t="s">
        <v>26</v>
      </c>
      <c r="G4897" t="s">
        <v>60</v>
      </c>
      <c r="H4897">
        <v>18.335999999999999</v>
      </c>
      <c r="I4897">
        <v>3</v>
      </c>
      <c r="J4897">
        <v>0.2</v>
      </c>
      <c r="K4897">
        <v>6.6467999999999998</v>
      </c>
    </row>
    <row r="4898" spans="1:11" x14ac:dyDescent="0.2">
      <c r="A4898" t="s">
        <v>28</v>
      </c>
      <c r="B4898" t="s">
        <v>14</v>
      </c>
      <c r="C4898" t="s">
        <v>357</v>
      </c>
      <c r="D4898" t="s">
        <v>86</v>
      </c>
      <c r="E4898" t="s">
        <v>18</v>
      </c>
      <c r="F4898" t="s">
        <v>26</v>
      </c>
      <c r="G4898" t="s">
        <v>41</v>
      </c>
      <c r="H4898">
        <v>36.287999999999997</v>
      </c>
      <c r="I4898">
        <v>7</v>
      </c>
      <c r="J4898">
        <v>0.2</v>
      </c>
      <c r="K4898">
        <v>12.700799999999999</v>
      </c>
    </row>
    <row r="4899" spans="1:11" x14ac:dyDescent="0.2">
      <c r="A4899" t="s">
        <v>28</v>
      </c>
      <c r="B4899" t="s">
        <v>14</v>
      </c>
      <c r="C4899" t="s">
        <v>357</v>
      </c>
      <c r="D4899" t="s">
        <v>86</v>
      </c>
      <c r="E4899" t="s">
        <v>18</v>
      </c>
      <c r="F4899" t="s">
        <v>35</v>
      </c>
      <c r="G4899" t="s">
        <v>36</v>
      </c>
      <c r="H4899">
        <v>111.98399999999999</v>
      </c>
      <c r="I4899">
        <v>2</v>
      </c>
      <c r="J4899">
        <v>0.2</v>
      </c>
      <c r="K4899">
        <v>6.9989999999999997</v>
      </c>
    </row>
    <row r="4900" spans="1:11" x14ac:dyDescent="0.2">
      <c r="A4900" t="s">
        <v>28</v>
      </c>
      <c r="B4900" t="s">
        <v>14</v>
      </c>
      <c r="C4900" t="s">
        <v>357</v>
      </c>
      <c r="D4900" t="s">
        <v>86</v>
      </c>
      <c r="E4900" t="s">
        <v>18</v>
      </c>
      <c r="F4900" t="s">
        <v>26</v>
      </c>
      <c r="G4900" t="s">
        <v>37</v>
      </c>
      <c r="H4900">
        <v>5.97</v>
      </c>
      <c r="I4900">
        <v>5</v>
      </c>
      <c r="J4900">
        <v>0.7</v>
      </c>
      <c r="K4900">
        <v>-4.577</v>
      </c>
    </row>
    <row r="4901" spans="1:11" x14ac:dyDescent="0.2">
      <c r="A4901" t="s">
        <v>28</v>
      </c>
      <c r="B4901" t="s">
        <v>14</v>
      </c>
      <c r="C4901" t="s">
        <v>357</v>
      </c>
      <c r="D4901" t="s">
        <v>86</v>
      </c>
      <c r="E4901" t="s">
        <v>18</v>
      </c>
      <c r="F4901" t="s">
        <v>26</v>
      </c>
      <c r="G4901" t="s">
        <v>37</v>
      </c>
      <c r="H4901">
        <v>2.508</v>
      </c>
      <c r="I4901">
        <v>2</v>
      </c>
      <c r="J4901">
        <v>0.7</v>
      </c>
      <c r="K4901">
        <v>-1.8391999999999999</v>
      </c>
    </row>
    <row r="4902" spans="1:11" x14ac:dyDescent="0.2">
      <c r="A4902" t="s">
        <v>13</v>
      </c>
      <c r="B4902" t="s">
        <v>14</v>
      </c>
      <c r="C4902" t="s">
        <v>42</v>
      </c>
      <c r="D4902" t="s">
        <v>43</v>
      </c>
      <c r="E4902" t="s">
        <v>25</v>
      </c>
      <c r="F4902" t="s">
        <v>26</v>
      </c>
      <c r="G4902" t="s">
        <v>34</v>
      </c>
      <c r="H4902">
        <v>35.96</v>
      </c>
      <c r="I4902">
        <v>2</v>
      </c>
      <c r="J4902">
        <v>0</v>
      </c>
      <c r="K4902">
        <v>10.4284</v>
      </c>
    </row>
    <row r="4903" spans="1:11" x14ac:dyDescent="0.2">
      <c r="A4903" t="s">
        <v>13</v>
      </c>
      <c r="B4903" t="s">
        <v>14</v>
      </c>
      <c r="C4903" t="s">
        <v>42</v>
      </c>
      <c r="D4903" t="s">
        <v>43</v>
      </c>
      <c r="E4903" t="s">
        <v>25</v>
      </c>
      <c r="F4903" t="s">
        <v>26</v>
      </c>
      <c r="G4903" t="s">
        <v>37</v>
      </c>
      <c r="H4903">
        <v>14.952</v>
      </c>
      <c r="I4903">
        <v>3</v>
      </c>
      <c r="J4903">
        <v>0.2</v>
      </c>
      <c r="K4903">
        <v>5.4200999999999997</v>
      </c>
    </row>
    <row r="4904" spans="1:11" x14ac:dyDescent="0.2">
      <c r="A4904" t="s">
        <v>13</v>
      </c>
      <c r="B4904" t="s">
        <v>14</v>
      </c>
      <c r="C4904" t="s">
        <v>516</v>
      </c>
      <c r="D4904" t="s">
        <v>46</v>
      </c>
      <c r="E4904" t="s">
        <v>47</v>
      </c>
      <c r="F4904" t="s">
        <v>26</v>
      </c>
      <c r="G4904" t="s">
        <v>34</v>
      </c>
      <c r="H4904">
        <v>67.144000000000005</v>
      </c>
      <c r="I4904">
        <v>7</v>
      </c>
      <c r="J4904">
        <v>0.2</v>
      </c>
      <c r="K4904">
        <v>5.8750999999999998</v>
      </c>
    </row>
    <row r="4905" spans="1:11" x14ac:dyDescent="0.2">
      <c r="A4905" t="s">
        <v>13</v>
      </c>
      <c r="B4905" t="s">
        <v>14</v>
      </c>
      <c r="C4905" t="s">
        <v>516</v>
      </c>
      <c r="D4905" t="s">
        <v>46</v>
      </c>
      <c r="E4905" t="s">
        <v>47</v>
      </c>
      <c r="F4905" t="s">
        <v>19</v>
      </c>
      <c r="G4905" t="s">
        <v>21</v>
      </c>
      <c r="H4905">
        <v>254.05799999999999</v>
      </c>
      <c r="I4905">
        <v>3</v>
      </c>
      <c r="J4905">
        <v>0.3</v>
      </c>
      <c r="K4905">
        <v>-32.6646</v>
      </c>
    </row>
    <row r="4906" spans="1:11" x14ac:dyDescent="0.2">
      <c r="A4906" t="s">
        <v>28</v>
      </c>
      <c r="B4906" t="s">
        <v>22</v>
      </c>
      <c r="C4906" t="s">
        <v>517</v>
      </c>
      <c r="D4906" t="s">
        <v>248</v>
      </c>
      <c r="E4906" t="s">
        <v>57</v>
      </c>
      <c r="F4906" t="s">
        <v>19</v>
      </c>
      <c r="G4906" t="s">
        <v>20</v>
      </c>
      <c r="H4906">
        <v>173.94</v>
      </c>
      <c r="I4906">
        <v>3</v>
      </c>
      <c r="J4906">
        <v>0</v>
      </c>
      <c r="K4906">
        <v>38.266800000000003</v>
      </c>
    </row>
    <row r="4907" spans="1:11" x14ac:dyDescent="0.2">
      <c r="A4907" t="s">
        <v>28</v>
      </c>
      <c r="B4907" t="s">
        <v>22</v>
      </c>
      <c r="C4907" t="s">
        <v>517</v>
      </c>
      <c r="D4907" t="s">
        <v>248</v>
      </c>
      <c r="E4907" t="s">
        <v>57</v>
      </c>
      <c r="F4907" t="s">
        <v>35</v>
      </c>
      <c r="G4907" t="s">
        <v>36</v>
      </c>
      <c r="H4907">
        <v>231.98</v>
      </c>
      <c r="I4907">
        <v>2</v>
      </c>
      <c r="J4907">
        <v>0</v>
      </c>
      <c r="K4907">
        <v>67.274199999999993</v>
      </c>
    </row>
    <row r="4908" spans="1:11" x14ac:dyDescent="0.2">
      <c r="A4908" t="s">
        <v>28</v>
      </c>
      <c r="B4908" t="s">
        <v>14</v>
      </c>
      <c r="C4908" t="s">
        <v>79</v>
      </c>
      <c r="D4908" t="s">
        <v>65</v>
      </c>
      <c r="E4908" t="s">
        <v>47</v>
      </c>
      <c r="F4908" t="s">
        <v>26</v>
      </c>
      <c r="G4908" t="s">
        <v>37</v>
      </c>
      <c r="H4908">
        <v>2.2959999999999998</v>
      </c>
      <c r="I4908">
        <v>2</v>
      </c>
      <c r="J4908">
        <v>0.8</v>
      </c>
      <c r="K4908">
        <v>-3.9032</v>
      </c>
    </row>
    <row r="4909" spans="1:11" x14ac:dyDescent="0.2">
      <c r="A4909" t="s">
        <v>13</v>
      </c>
      <c r="B4909" t="s">
        <v>44</v>
      </c>
      <c r="C4909" t="s">
        <v>195</v>
      </c>
      <c r="D4909" t="s">
        <v>88</v>
      </c>
      <c r="E4909" t="s">
        <v>18</v>
      </c>
      <c r="F4909" t="s">
        <v>26</v>
      </c>
      <c r="G4909" t="s">
        <v>41</v>
      </c>
      <c r="H4909">
        <v>96.08</v>
      </c>
      <c r="I4909">
        <v>2</v>
      </c>
      <c r="J4909">
        <v>0</v>
      </c>
      <c r="K4909">
        <v>46.118400000000001</v>
      </c>
    </row>
    <row r="4910" spans="1:11" x14ac:dyDescent="0.2">
      <c r="A4910" t="s">
        <v>13</v>
      </c>
      <c r="B4910" t="s">
        <v>44</v>
      </c>
      <c r="C4910" t="s">
        <v>195</v>
      </c>
      <c r="D4910" t="s">
        <v>88</v>
      </c>
      <c r="E4910" t="s">
        <v>18</v>
      </c>
      <c r="F4910" t="s">
        <v>26</v>
      </c>
      <c r="G4910" t="s">
        <v>77</v>
      </c>
      <c r="H4910">
        <v>3.62</v>
      </c>
      <c r="I4910">
        <v>2</v>
      </c>
      <c r="J4910">
        <v>0</v>
      </c>
      <c r="K4910">
        <v>1.1946000000000001</v>
      </c>
    </row>
    <row r="4911" spans="1:11" x14ac:dyDescent="0.2">
      <c r="A4911" t="s">
        <v>13</v>
      </c>
      <c r="B4911" t="s">
        <v>44</v>
      </c>
      <c r="C4911" t="s">
        <v>195</v>
      </c>
      <c r="D4911" t="s">
        <v>88</v>
      </c>
      <c r="E4911" t="s">
        <v>18</v>
      </c>
      <c r="F4911" t="s">
        <v>26</v>
      </c>
      <c r="G4911" t="s">
        <v>41</v>
      </c>
      <c r="H4911">
        <v>629.1</v>
      </c>
      <c r="I4911">
        <v>6</v>
      </c>
      <c r="J4911">
        <v>0</v>
      </c>
      <c r="K4911">
        <v>301.96800000000002</v>
      </c>
    </row>
    <row r="4912" spans="1:11" x14ac:dyDescent="0.2">
      <c r="A4912" t="s">
        <v>13</v>
      </c>
      <c r="B4912" t="s">
        <v>44</v>
      </c>
      <c r="C4912" t="s">
        <v>195</v>
      </c>
      <c r="D4912" t="s">
        <v>88</v>
      </c>
      <c r="E4912" t="s">
        <v>18</v>
      </c>
      <c r="F4912" t="s">
        <v>35</v>
      </c>
      <c r="G4912" t="s">
        <v>36</v>
      </c>
      <c r="H4912">
        <v>90.48</v>
      </c>
      <c r="I4912">
        <v>2</v>
      </c>
      <c r="J4912">
        <v>0</v>
      </c>
      <c r="K4912">
        <v>23.524799999999999</v>
      </c>
    </row>
    <row r="4913" spans="1:11" x14ac:dyDescent="0.2">
      <c r="A4913" t="s">
        <v>62</v>
      </c>
      <c r="B4913" t="s">
        <v>22</v>
      </c>
      <c r="C4913" t="s">
        <v>184</v>
      </c>
      <c r="D4913" t="s">
        <v>166</v>
      </c>
      <c r="E4913" t="s">
        <v>57</v>
      </c>
      <c r="F4913" t="s">
        <v>26</v>
      </c>
      <c r="G4913" t="s">
        <v>34</v>
      </c>
      <c r="H4913">
        <v>14.88</v>
      </c>
      <c r="I4913">
        <v>2</v>
      </c>
      <c r="J4913">
        <v>0</v>
      </c>
      <c r="K4913">
        <v>3.72</v>
      </c>
    </row>
    <row r="4914" spans="1:11" x14ac:dyDescent="0.2">
      <c r="A4914" t="s">
        <v>28</v>
      </c>
      <c r="B4914" t="s">
        <v>14</v>
      </c>
      <c r="C4914" t="s">
        <v>79</v>
      </c>
      <c r="D4914" t="s">
        <v>65</v>
      </c>
      <c r="E4914" t="s">
        <v>47</v>
      </c>
      <c r="F4914" t="s">
        <v>19</v>
      </c>
      <c r="G4914" t="s">
        <v>31</v>
      </c>
      <c r="H4914">
        <v>91.275000000000006</v>
      </c>
      <c r="I4914">
        <v>1</v>
      </c>
      <c r="J4914">
        <v>0.5</v>
      </c>
      <c r="K4914">
        <v>-67.543499999999995</v>
      </c>
    </row>
    <row r="4915" spans="1:11" x14ac:dyDescent="0.2">
      <c r="A4915" t="s">
        <v>28</v>
      </c>
      <c r="B4915" t="s">
        <v>44</v>
      </c>
      <c r="C4915" t="s">
        <v>126</v>
      </c>
      <c r="D4915" t="s">
        <v>127</v>
      </c>
      <c r="E4915" t="s">
        <v>57</v>
      </c>
      <c r="F4915" t="s">
        <v>26</v>
      </c>
      <c r="G4915" t="s">
        <v>41</v>
      </c>
      <c r="H4915">
        <v>19.440000000000001</v>
      </c>
      <c r="I4915">
        <v>3</v>
      </c>
      <c r="J4915">
        <v>0</v>
      </c>
      <c r="K4915">
        <v>9.3312000000000008</v>
      </c>
    </row>
    <row r="4916" spans="1:11" x14ac:dyDescent="0.2">
      <c r="A4916" t="s">
        <v>28</v>
      </c>
      <c r="B4916" t="s">
        <v>44</v>
      </c>
      <c r="C4916" t="s">
        <v>126</v>
      </c>
      <c r="D4916" t="s">
        <v>127</v>
      </c>
      <c r="E4916" t="s">
        <v>57</v>
      </c>
      <c r="F4916" t="s">
        <v>19</v>
      </c>
      <c r="G4916" t="s">
        <v>21</v>
      </c>
      <c r="H4916">
        <v>897.15</v>
      </c>
      <c r="I4916">
        <v>3</v>
      </c>
      <c r="J4916">
        <v>0</v>
      </c>
      <c r="K4916">
        <v>251.202</v>
      </c>
    </row>
    <row r="4917" spans="1:11" x14ac:dyDescent="0.2">
      <c r="A4917" t="s">
        <v>62</v>
      </c>
      <c r="B4917" t="s">
        <v>14</v>
      </c>
      <c r="C4917" t="s">
        <v>75</v>
      </c>
      <c r="D4917" t="s">
        <v>76</v>
      </c>
      <c r="E4917" t="s">
        <v>57</v>
      </c>
      <c r="F4917" t="s">
        <v>26</v>
      </c>
      <c r="G4917" t="s">
        <v>34</v>
      </c>
      <c r="H4917">
        <v>57.75</v>
      </c>
      <c r="I4917">
        <v>5</v>
      </c>
      <c r="J4917">
        <v>0</v>
      </c>
      <c r="K4917">
        <v>16.170000000000002</v>
      </c>
    </row>
    <row r="4918" spans="1:11" x14ac:dyDescent="0.2">
      <c r="A4918" t="s">
        <v>62</v>
      </c>
      <c r="B4918" t="s">
        <v>14</v>
      </c>
      <c r="C4918" t="s">
        <v>75</v>
      </c>
      <c r="D4918" t="s">
        <v>76</v>
      </c>
      <c r="E4918" t="s">
        <v>57</v>
      </c>
      <c r="F4918" t="s">
        <v>26</v>
      </c>
      <c r="G4918" t="s">
        <v>41</v>
      </c>
      <c r="H4918">
        <v>14.94</v>
      </c>
      <c r="I4918">
        <v>3</v>
      </c>
      <c r="J4918">
        <v>0</v>
      </c>
      <c r="K4918">
        <v>7.0217999999999998</v>
      </c>
    </row>
    <row r="4919" spans="1:11" x14ac:dyDescent="0.2">
      <c r="A4919" t="s">
        <v>28</v>
      </c>
      <c r="B4919" t="s">
        <v>22</v>
      </c>
      <c r="C4919" t="s">
        <v>42</v>
      </c>
      <c r="D4919" t="s">
        <v>43</v>
      </c>
      <c r="E4919" t="s">
        <v>25</v>
      </c>
      <c r="F4919" t="s">
        <v>26</v>
      </c>
      <c r="G4919" t="s">
        <v>34</v>
      </c>
      <c r="H4919">
        <v>23.1</v>
      </c>
      <c r="I4919">
        <v>2</v>
      </c>
      <c r="J4919">
        <v>0</v>
      </c>
      <c r="K4919">
        <v>6.93</v>
      </c>
    </row>
    <row r="4920" spans="1:11" x14ac:dyDescent="0.2">
      <c r="A4920" t="s">
        <v>28</v>
      </c>
      <c r="B4920" t="s">
        <v>14</v>
      </c>
      <c r="C4920" t="s">
        <v>97</v>
      </c>
      <c r="D4920" t="s">
        <v>98</v>
      </c>
      <c r="E4920" t="s">
        <v>25</v>
      </c>
      <c r="F4920" t="s">
        <v>26</v>
      </c>
      <c r="G4920" t="s">
        <v>60</v>
      </c>
      <c r="H4920">
        <v>12.536</v>
      </c>
      <c r="I4920">
        <v>1</v>
      </c>
      <c r="J4920">
        <v>0.2</v>
      </c>
      <c r="K4920">
        <v>4.2309000000000001</v>
      </c>
    </row>
    <row r="4921" spans="1:11" x14ac:dyDescent="0.2">
      <c r="A4921" t="s">
        <v>28</v>
      </c>
      <c r="B4921" t="s">
        <v>14</v>
      </c>
      <c r="C4921" t="s">
        <v>97</v>
      </c>
      <c r="D4921" t="s">
        <v>98</v>
      </c>
      <c r="E4921" t="s">
        <v>25</v>
      </c>
      <c r="F4921" t="s">
        <v>26</v>
      </c>
      <c r="G4921" t="s">
        <v>37</v>
      </c>
      <c r="H4921">
        <v>1.08</v>
      </c>
      <c r="I4921">
        <v>2</v>
      </c>
      <c r="J4921">
        <v>0.7</v>
      </c>
      <c r="K4921">
        <v>-0.79200000000000004</v>
      </c>
    </row>
    <row r="4922" spans="1:11" x14ac:dyDescent="0.2">
      <c r="A4922" t="s">
        <v>28</v>
      </c>
      <c r="B4922" t="s">
        <v>14</v>
      </c>
      <c r="C4922" t="s">
        <v>97</v>
      </c>
      <c r="D4922" t="s">
        <v>98</v>
      </c>
      <c r="E4922" t="s">
        <v>25</v>
      </c>
      <c r="F4922" t="s">
        <v>26</v>
      </c>
      <c r="G4922" t="s">
        <v>77</v>
      </c>
      <c r="H4922">
        <v>4.5119999999999996</v>
      </c>
      <c r="I4922">
        <v>3</v>
      </c>
      <c r="J4922">
        <v>0.2</v>
      </c>
      <c r="K4922">
        <v>0.84599999999999997</v>
      </c>
    </row>
    <row r="4923" spans="1:11" x14ac:dyDescent="0.2">
      <c r="A4923" t="s">
        <v>28</v>
      </c>
      <c r="B4923" t="s">
        <v>22</v>
      </c>
      <c r="C4923" t="s">
        <v>518</v>
      </c>
      <c r="D4923" t="s">
        <v>51</v>
      </c>
      <c r="E4923" t="s">
        <v>25</v>
      </c>
      <c r="F4923" t="s">
        <v>35</v>
      </c>
      <c r="G4923" t="s">
        <v>36</v>
      </c>
      <c r="H4923">
        <v>16.776</v>
      </c>
      <c r="I4923">
        <v>3</v>
      </c>
      <c r="J4923">
        <v>0.2</v>
      </c>
      <c r="K4923">
        <v>1.6776</v>
      </c>
    </row>
    <row r="4924" spans="1:11" x14ac:dyDescent="0.2">
      <c r="A4924" t="s">
        <v>28</v>
      </c>
      <c r="B4924" t="s">
        <v>44</v>
      </c>
      <c r="C4924" t="s">
        <v>519</v>
      </c>
      <c r="D4924" t="s">
        <v>88</v>
      </c>
      <c r="E4924" t="s">
        <v>18</v>
      </c>
      <c r="F4924" t="s">
        <v>26</v>
      </c>
      <c r="G4924" t="s">
        <v>37</v>
      </c>
      <c r="H4924">
        <v>33.74</v>
      </c>
      <c r="I4924">
        <v>7</v>
      </c>
      <c r="J4924">
        <v>0</v>
      </c>
      <c r="K4924">
        <v>15.5204</v>
      </c>
    </row>
    <row r="4925" spans="1:11" x14ac:dyDescent="0.2">
      <c r="A4925" t="s">
        <v>28</v>
      </c>
      <c r="B4925" t="s">
        <v>14</v>
      </c>
      <c r="C4925" t="s">
        <v>52</v>
      </c>
      <c r="D4925" t="s">
        <v>24</v>
      </c>
      <c r="E4925" t="s">
        <v>25</v>
      </c>
      <c r="F4925" t="s">
        <v>26</v>
      </c>
      <c r="G4925" t="s">
        <v>32</v>
      </c>
      <c r="H4925">
        <v>1325.85</v>
      </c>
      <c r="I4925">
        <v>5</v>
      </c>
      <c r="J4925">
        <v>0</v>
      </c>
      <c r="K4925">
        <v>238.65299999999999</v>
      </c>
    </row>
    <row r="4926" spans="1:11" x14ac:dyDescent="0.2">
      <c r="A4926" t="s">
        <v>28</v>
      </c>
      <c r="B4926" t="s">
        <v>14</v>
      </c>
      <c r="C4926" t="s">
        <v>52</v>
      </c>
      <c r="D4926" t="s">
        <v>24</v>
      </c>
      <c r="E4926" t="s">
        <v>25</v>
      </c>
      <c r="F4926" t="s">
        <v>19</v>
      </c>
      <c r="G4926" t="s">
        <v>20</v>
      </c>
      <c r="H4926">
        <v>333.99900000000002</v>
      </c>
      <c r="I4926">
        <v>3</v>
      </c>
      <c r="J4926">
        <v>0.15</v>
      </c>
      <c r="K4926">
        <v>3.9293999999999998</v>
      </c>
    </row>
    <row r="4927" spans="1:11" x14ac:dyDescent="0.2">
      <c r="A4927" t="s">
        <v>28</v>
      </c>
      <c r="B4927" t="s">
        <v>14</v>
      </c>
      <c r="C4927" t="s">
        <v>106</v>
      </c>
      <c r="D4927" t="s">
        <v>72</v>
      </c>
      <c r="E4927" t="s">
        <v>57</v>
      </c>
      <c r="F4927" t="s">
        <v>19</v>
      </c>
      <c r="G4927" t="s">
        <v>21</v>
      </c>
      <c r="H4927">
        <v>1268.82</v>
      </c>
      <c r="I4927">
        <v>9</v>
      </c>
      <c r="J4927">
        <v>0</v>
      </c>
      <c r="K4927">
        <v>266.4522</v>
      </c>
    </row>
    <row r="4928" spans="1:11" x14ac:dyDescent="0.2">
      <c r="A4928" t="s">
        <v>28</v>
      </c>
      <c r="B4928" t="s">
        <v>14</v>
      </c>
      <c r="C4928" t="s">
        <v>106</v>
      </c>
      <c r="D4928" t="s">
        <v>72</v>
      </c>
      <c r="E4928" t="s">
        <v>57</v>
      </c>
      <c r="F4928" t="s">
        <v>19</v>
      </c>
      <c r="G4928" t="s">
        <v>20</v>
      </c>
      <c r="H4928">
        <v>283.92</v>
      </c>
      <c r="I4928">
        <v>4</v>
      </c>
      <c r="J4928">
        <v>0</v>
      </c>
      <c r="K4928">
        <v>82.336799999999997</v>
      </c>
    </row>
    <row r="4929" spans="1:11" x14ac:dyDescent="0.2">
      <c r="A4929" t="s">
        <v>28</v>
      </c>
      <c r="B4929" t="s">
        <v>14</v>
      </c>
      <c r="C4929" t="s">
        <v>106</v>
      </c>
      <c r="D4929" t="s">
        <v>72</v>
      </c>
      <c r="E4929" t="s">
        <v>57</v>
      </c>
      <c r="F4929" t="s">
        <v>26</v>
      </c>
      <c r="G4929" t="s">
        <v>34</v>
      </c>
      <c r="H4929">
        <v>5.68</v>
      </c>
      <c r="I4929">
        <v>2</v>
      </c>
      <c r="J4929">
        <v>0</v>
      </c>
      <c r="K4929">
        <v>1.7607999999999999</v>
      </c>
    </row>
    <row r="4930" spans="1:11" x14ac:dyDescent="0.2">
      <c r="A4930" t="s">
        <v>28</v>
      </c>
      <c r="B4930" t="s">
        <v>14</v>
      </c>
      <c r="C4930" t="s">
        <v>325</v>
      </c>
      <c r="D4930" t="s">
        <v>74</v>
      </c>
      <c r="E4930" t="s">
        <v>47</v>
      </c>
      <c r="F4930" t="s">
        <v>26</v>
      </c>
      <c r="G4930" t="s">
        <v>32</v>
      </c>
      <c r="H4930">
        <v>375.34</v>
      </c>
      <c r="I4930">
        <v>1</v>
      </c>
      <c r="J4930">
        <v>0</v>
      </c>
      <c r="K4930">
        <v>18.766999999999999</v>
      </c>
    </row>
    <row r="4931" spans="1:11" x14ac:dyDescent="0.2">
      <c r="A4931" t="s">
        <v>62</v>
      </c>
      <c r="B4931" t="s">
        <v>14</v>
      </c>
      <c r="C4931" t="s">
        <v>421</v>
      </c>
      <c r="D4931" t="s">
        <v>24</v>
      </c>
      <c r="E4931" t="s">
        <v>25</v>
      </c>
      <c r="F4931" t="s">
        <v>26</v>
      </c>
      <c r="G4931" t="s">
        <v>41</v>
      </c>
      <c r="H4931">
        <v>96.08</v>
      </c>
      <c r="I4931">
        <v>2</v>
      </c>
      <c r="J4931">
        <v>0</v>
      </c>
      <c r="K4931">
        <v>46.118400000000001</v>
      </c>
    </row>
    <row r="4932" spans="1:11" x14ac:dyDescent="0.2">
      <c r="A4932" t="s">
        <v>62</v>
      </c>
      <c r="B4932" t="s">
        <v>14</v>
      </c>
      <c r="C4932" t="s">
        <v>421</v>
      </c>
      <c r="D4932" t="s">
        <v>24</v>
      </c>
      <c r="E4932" t="s">
        <v>25</v>
      </c>
      <c r="F4932" t="s">
        <v>26</v>
      </c>
      <c r="G4932" t="s">
        <v>37</v>
      </c>
      <c r="H4932">
        <v>11.68</v>
      </c>
      <c r="I4932">
        <v>2</v>
      </c>
      <c r="J4932">
        <v>0.2</v>
      </c>
      <c r="K4932">
        <v>3.9420000000000002</v>
      </c>
    </row>
    <row r="4933" spans="1:11" x14ac:dyDescent="0.2">
      <c r="A4933" t="s">
        <v>62</v>
      </c>
      <c r="B4933" t="s">
        <v>14</v>
      </c>
      <c r="C4933" t="s">
        <v>421</v>
      </c>
      <c r="D4933" t="s">
        <v>24</v>
      </c>
      <c r="E4933" t="s">
        <v>25</v>
      </c>
      <c r="F4933" t="s">
        <v>26</v>
      </c>
      <c r="G4933" t="s">
        <v>77</v>
      </c>
      <c r="H4933">
        <v>4.3600000000000003</v>
      </c>
      <c r="I4933">
        <v>2</v>
      </c>
      <c r="J4933">
        <v>0</v>
      </c>
      <c r="K4933">
        <v>1.7876000000000001</v>
      </c>
    </row>
    <row r="4934" spans="1:11" x14ac:dyDescent="0.2">
      <c r="A4934" t="s">
        <v>28</v>
      </c>
      <c r="B4934" t="s">
        <v>14</v>
      </c>
      <c r="C4934" t="s">
        <v>42</v>
      </c>
      <c r="D4934" t="s">
        <v>43</v>
      </c>
      <c r="E4934" t="s">
        <v>25</v>
      </c>
      <c r="F4934" t="s">
        <v>26</v>
      </c>
      <c r="G4934" t="s">
        <v>27</v>
      </c>
      <c r="H4934">
        <v>29.24</v>
      </c>
      <c r="I4934">
        <v>4</v>
      </c>
      <c r="J4934">
        <v>0</v>
      </c>
      <c r="K4934">
        <v>13.742800000000001</v>
      </c>
    </row>
    <row r="4935" spans="1:11" x14ac:dyDescent="0.2">
      <c r="A4935" t="s">
        <v>28</v>
      </c>
      <c r="B4935" t="s">
        <v>14</v>
      </c>
      <c r="C4935" t="s">
        <v>23</v>
      </c>
      <c r="D4935" t="s">
        <v>24</v>
      </c>
      <c r="E4935" t="s">
        <v>25</v>
      </c>
      <c r="F4935" t="s">
        <v>26</v>
      </c>
      <c r="G4935" t="s">
        <v>37</v>
      </c>
      <c r="H4935">
        <v>117.488</v>
      </c>
      <c r="I4935">
        <v>7</v>
      </c>
      <c r="J4935">
        <v>0.2</v>
      </c>
      <c r="K4935">
        <v>41.120800000000003</v>
      </c>
    </row>
    <row r="4936" spans="1:11" x14ac:dyDescent="0.2">
      <c r="A4936" t="s">
        <v>28</v>
      </c>
      <c r="B4936" t="s">
        <v>14</v>
      </c>
      <c r="C4936" t="s">
        <v>23</v>
      </c>
      <c r="D4936" t="s">
        <v>24</v>
      </c>
      <c r="E4936" t="s">
        <v>25</v>
      </c>
      <c r="F4936" t="s">
        <v>19</v>
      </c>
      <c r="G4936" t="s">
        <v>33</v>
      </c>
      <c r="H4936">
        <v>18.84</v>
      </c>
      <c r="I4936">
        <v>3</v>
      </c>
      <c r="J4936">
        <v>0</v>
      </c>
      <c r="K4936">
        <v>6.0288000000000004</v>
      </c>
    </row>
    <row r="4937" spans="1:11" x14ac:dyDescent="0.2">
      <c r="A4937" t="s">
        <v>13</v>
      </c>
      <c r="B4937" t="s">
        <v>14</v>
      </c>
      <c r="C4937" t="s">
        <v>75</v>
      </c>
      <c r="D4937" t="s">
        <v>76</v>
      </c>
      <c r="E4937" t="s">
        <v>57</v>
      </c>
      <c r="F4937" t="s">
        <v>26</v>
      </c>
      <c r="G4937" t="s">
        <v>34</v>
      </c>
      <c r="H4937">
        <v>12.42</v>
      </c>
      <c r="I4937">
        <v>3</v>
      </c>
      <c r="J4937">
        <v>0</v>
      </c>
      <c r="K4937">
        <v>5.2164000000000001</v>
      </c>
    </row>
    <row r="4938" spans="1:11" x14ac:dyDescent="0.2">
      <c r="A4938" t="s">
        <v>28</v>
      </c>
      <c r="B4938" t="s">
        <v>14</v>
      </c>
      <c r="C4938" t="s">
        <v>280</v>
      </c>
      <c r="D4938" t="s">
        <v>70</v>
      </c>
      <c r="E4938" t="s">
        <v>47</v>
      </c>
      <c r="F4938" t="s">
        <v>26</v>
      </c>
      <c r="G4938" t="s">
        <v>41</v>
      </c>
      <c r="H4938">
        <v>12.96</v>
      </c>
      <c r="I4938">
        <v>2</v>
      </c>
      <c r="J4938">
        <v>0</v>
      </c>
      <c r="K4938">
        <v>6.2207999999999997</v>
      </c>
    </row>
    <row r="4939" spans="1:11" x14ac:dyDescent="0.2">
      <c r="A4939" t="s">
        <v>13</v>
      </c>
      <c r="B4939" t="s">
        <v>22</v>
      </c>
      <c r="C4939" t="s">
        <v>52</v>
      </c>
      <c r="D4939" t="s">
        <v>24</v>
      </c>
      <c r="E4939" t="s">
        <v>25</v>
      </c>
      <c r="F4939" t="s">
        <v>26</v>
      </c>
      <c r="G4939" t="s">
        <v>38</v>
      </c>
      <c r="H4939">
        <v>69.48</v>
      </c>
      <c r="I4939">
        <v>1</v>
      </c>
      <c r="J4939">
        <v>0</v>
      </c>
      <c r="K4939">
        <v>20.844000000000001</v>
      </c>
    </row>
    <row r="4940" spans="1:11" x14ac:dyDescent="0.2">
      <c r="A4940" t="s">
        <v>28</v>
      </c>
      <c r="B4940" t="s">
        <v>22</v>
      </c>
      <c r="C4940" t="s">
        <v>75</v>
      </c>
      <c r="D4940" t="s">
        <v>76</v>
      </c>
      <c r="E4940" t="s">
        <v>57</v>
      </c>
      <c r="F4940" t="s">
        <v>35</v>
      </c>
      <c r="G4940" t="s">
        <v>36</v>
      </c>
      <c r="H4940">
        <v>85.9</v>
      </c>
      <c r="I4940">
        <v>2</v>
      </c>
      <c r="J4940">
        <v>0</v>
      </c>
      <c r="K4940">
        <v>2.577</v>
      </c>
    </row>
    <row r="4941" spans="1:11" x14ac:dyDescent="0.2">
      <c r="A4941" t="s">
        <v>13</v>
      </c>
      <c r="B4941" t="s">
        <v>22</v>
      </c>
      <c r="C4941" t="s">
        <v>311</v>
      </c>
      <c r="D4941" t="s">
        <v>177</v>
      </c>
      <c r="E4941" t="s">
        <v>25</v>
      </c>
      <c r="F4941" t="s">
        <v>26</v>
      </c>
      <c r="G4941" t="s">
        <v>34</v>
      </c>
      <c r="H4941">
        <v>18.059999999999999</v>
      </c>
      <c r="I4941">
        <v>7</v>
      </c>
      <c r="J4941">
        <v>0</v>
      </c>
      <c r="K4941">
        <v>4.6955999999999998</v>
      </c>
    </row>
    <row r="4942" spans="1:11" x14ac:dyDescent="0.2">
      <c r="A4942" t="s">
        <v>13</v>
      </c>
      <c r="B4942" t="s">
        <v>22</v>
      </c>
      <c r="C4942" t="s">
        <v>311</v>
      </c>
      <c r="D4942" t="s">
        <v>177</v>
      </c>
      <c r="E4942" t="s">
        <v>25</v>
      </c>
      <c r="F4942" t="s">
        <v>26</v>
      </c>
      <c r="G4942" t="s">
        <v>41</v>
      </c>
      <c r="H4942">
        <v>79.14</v>
      </c>
      <c r="I4942">
        <v>3</v>
      </c>
      <c r="J4942">
        <v>0</v>
      </c>
      <c r="K4942">
        <v>36.404400000000003</v>
      </c>
    </row>
    <row r="4943" spans="1:11" x14ac:dyDescent="0.2">
      <c r="A4943" t="s">
        <v>13</v>
      </c>
      <c r="B4943" t="s">
        <v>22</v>
      </c>
      <c r="C4943" t="s">
        <v>311</v>
      </c>
      <c r="D4943" t="s">
        <v>177</v>
      </c>
      <c r="E4943" t="s">
        <v>25</v>
      </c>
      <c r="F4943" t="s">
        <v>19</v>
      </c>
      <c r="G4943" t="s">
        <v>33</v>
      </c>
      <c r="H4943">
        <v>37.4</v>
      </c>
      <c r="I4943">
        <v>2</v>
      </c>
      <c r="J4943">
        <v>0</v>
      </c>
      <c r="K4943">
        <v>14.212</v>
      </c>
    </row>
    <row r="4944" spans="1:11" x14ac:dyDescent="0.2">
      <c r="A4944" t="s">
        <v>28</v>
      </c>
      <c r="B4944" t="s">
        <v>14</v>
      </c>
      <c r="C4944" t="s">
        <v>323</v>
      </c>
      <c r="D4944" t="s">
        <v>46</v>
      </c>
      <c r="E4944" t="s">
        <v>47</v>
      </c>
      <c r="F4944" t="s">
        <v>26</v>
      </c>
      <c r="G4944" t="s">
        <v>37</v>
      </c>
      <c r="H4944">
        <v>2.512</v>
      </c>
      <c r="I4944">
        <v>2</v>
      </c>
      <c r="J4944">
        <v>0.8</v>
      </c>
      <c r="K4944">
        <v>-4.3959999999999999</v>
      </c>
    </row>
    <row r="4945" spans="1:11" x14ac:dyDescent="0.2">
      <c r="A4945" t="s">
        <v>28</v>
      </c>
      <c r="B4945" t="s">
        <v>14</v>
      </c>
      <c r="C4945" t="s">
        <v>323</v>
      </c>
      <c r="D4945" t="s">
        <v>46</v>
      </c>
      <c r="E4945" t="s">
        <v>47</v>
      </c>
      <c r="F4945" t="s">
        <v>26</v>
      </c>
      <c r="G4945" t="s">
        <v>77</v>
      </c>
      <c r="H4945">
        <v>18.864000000000001</v>
      </c>
      <c r="I4945">
        <v>9</v>
      </c>
      <c r="J4945">
        <v>0.2</v>
      </c>
      <c r="K4945">
        <v>6.1307999999999998</v>
      </c>
    </row>
    <row r="4946" spans="1:11" x14ac:dyDescent="0.2">
      <c r="A4946" t="s">
        <v>28</v>
      </c>
      <c r="B4946" t="s">
        <v>44</v>
      </c>
      <c r="C4946" t="s">
        <v>23</v>
      </c>
      <c r="D4946" t="s">
        <v>24</v>
      </c>
      <c r="E4946" t="s">
        <v>25</v>
      </c>
      <c r="F4946" t="s">
        <v>35</v>
      </c>
      <c r="G4946" t="s">
        <v>36</v>
      </c>
      <c r="H4946">
        <v>61.192</v>
      </c>
      <c r="I4946">
        <v>1</v>
      </c>
      <c r="J4946">
        <v>0.2</v>
      </c>
      <c r="K4946">
        <v>6.1192000000000002</v>
      </c>
    </row>
    <row r="4947" spans="1:11" x14ac:dyDescent="0.2">
      <c r="A4947" t="s">
        <v>28</v>
      </c>
      <c r="B4947" t="s">
        <v>44</v>
      </c>
      <c r="C4947" t="s">
        <v>23</v>
      </c>
      <c r="D4947" t="s">
        <v>24</v>
      </c>
      <c r="E4947" t="s">
        <v>25</v>
      </c>
      <c r="F4947" t="s">
        <v>26</v>
      </c>
      <c r="G4947" t="s">
        <v>38</v>
      </c>
      <c r="H4947">
        <v>67.84</v>
      </c>
      <c r="I4947">
        <v>1</v>
      </c>
      <c r="J4947">
        <v>0</v>
      </c>
      <c r="K4947">
        <v>18.316800000000001</v>
      </c>
    </row>
    <row r="4948" spans="1:11" x14ac:dyDescent="0.2">
      <c r="A4948" t="s">
        <v>62</v>
      </c>
      <c r="B4948" t="s">
        <v>14</v>
      </c>
      <c r="C4948" t="s">
        <v>42</v>
      </c>
      <c r="D4948" t="s">
        <v>43</v>
      </c>
      <c r="E4948" t="s">
        <v>25</v>
      </c>
      <c r="F4948" t="s">
        <v>19</v>
      </c>
      <c r="G4948" t="s">
        <v>21</v>
      </c>
      <c r="H4948">
        <v>48.712000000000003</v>
      </c>
      <c r="I4948">
        <v>1</v>
      </c>
      <c r="J4948">
        <v>0.2</v>
      </c>
      <c r="K4948">
        <v>5.4801000000000002</v>
      </c>
    </row>
    <row r="4949" spans="1:11" x14ac:dyDescent="0.2">
      <c r="A4949" t="s">
        <v>62</v>
      </c>
      <c r="B4949" t="s">
        <v>14</v>
      </c>
      <c r="C4949" t="s">
        <v>42</v>
      </c>
      <c r="D4949" t="s">
        <v>43</v>
      </c>
      <c r="E4949" t="s">
        <v>25</v>
      </c>
      <c r="F4949" t="s">
        <v>26</v>
      </c>
      <c r="G4949" t="s">
        <v>34</v>
      </c>
      <c r="H4949">
        <v>17.940000000000001</v>
      </c>
      <c r="I4949">
        <v>3</v>
      </c>
      <c r="J4949">
        <v>0</v>
      </c>
      <c r="K4949">
        <v>4.6643999999999997</v>
      </c>
    </row>
    <row r="4950" spans="1:11" x14ac:dyDescent="0.2">
      <c r="A4950" t="s">
        <v>62</v>
      </c>
      <c r="B4950" t="s">
        <v>14</v>
      </c>
      <c r="C4950" t="s">
        <v>42</v>
      </c>
      <c r="D4950" t="s">
        <v>43</v>
      </c>
      <c r="E4950" t="s">
        <v>25</v>
      </c>
      <c r="F4950" t="s">
        <v>26</v>
      </c>
      <c r="G4950" t="s">
        <v>32</v>
      </c>
      <c r="H4950">
        <v>242.94</v>
      </c>
      <c r="I4950">
        <v>3</v>
      </c>
      <c r="J4950">
        <v>0</v>
      </c>
      <c r="K4950">
        <v>4.8587999999999996</v>
      </c>
    </row>
    <row r="4951" spans="1:11" x14ac:dyDescent="0.2">
      <c r="A4951" t="s">
        <v>13</v>
      </c>
      <c r="B4951" t="s">
        <v>14</v>
      </c>
      <c r="C4951" t="s">
        <v>29</v>
      </c>
      <c r="D4951" t="s">
        <v>30</v>
      </c>
      <c r="E4951" t="s">
        <v>18</v>
      </c>
      <c r="F4951" t="s">
        <v>26</v>
      </c>
      <c r="G4951" t="s">
        <v>37</v>
      </c>
      <c r="H4951">
        <v>7.7640000000000002</v>
      </c>
      <c r="I4951">
        <v>4</v>
      </c>
      <c r="J4951">
        <v>0.7</v>
      </c>
      <c r="K4951">
        <v>-5.1760000000000002</v>
      </c>
    </row>
    <row r="4952" spans="1:11" x14ac:dyDescent="0.2">
      <c r="A4952" t="s">
        <v>13</v>
      </c>
      <c r="B4952" t="s">
        <v>22</v>
      </c>
      <c r="C4952" t="s">
        <v>90</v>
      </c>
      <c r="D4952" t="s">
        <v>86</v>
      </c>
      <c r="E4952" t="s">
        <v>18</v>
      </c>
      <c r="F4952" t="s">
        <v>35</v>
      </c>
      <c r="G4952" t="s">
        <v>36</v>
      </c>
      <c r="H4952">
        <v>467.04</v>
      </c>
      <c r="I4952">
        <v>4</v>
      </c>
      <c r="J4952">
        <v>0.2</v>
      </c>
      <c r="K4952">
        <v>58.38</v>
      </c>
    </row>
    <row r="4953" spans="1:11" x14ac:dyDescent="0.2">
      <c r="A4953" t="s">
        <v>13</v>
      </c>
      <c r="B4953" t="s">
        <v>44</v>
      </c>
      <c r="C4953" t="s">
        <v>290</v>
      </c>
      <c r="D4953" t="s">
        <v>179</v>
      </c>
      <c r="E4953" t="s">
        <v>57</v>
      </c>
      <c r="F4953" t="s">
        <v>35</v>
      </c>
      <c r="G4953" t="s">
        <v>36</v>
      </c>
      <c r="H4953">
        <v>128.85</v>
      </c>
      <c r="I4953">
        <v>3</v>
      </c>
      <c r="J4953">
        <v>0</v>
      </c>
      <c r="K4953">
        <v>3.8654999999999999</v>
      </c>
    </row>
    <row r="4954" spans="1:11" x14ac:dyDescent="0.2">
      <c r="A4954" t="s">
        <v>13</v>
      </c>
      <c r="B4954" t="s">
        <v>44</v>
      </c>
      <c r="C4954" t="s">
        <v>290</v>
      </c>
      <c r="D4954" t="s">
        <v>179</v>
      </c>
      <c r="E4954" t="s">
        <v>57</v>
      </c>
      <c r="F4954" t="s">
        <v>26</v>
      </c>
      <c r="G4954" t="s">
        <v>41</v>
      </c>
      <c r="H4954">
        <v>8.4</v>
      </c>
      <c r="I4954">
        <v>2</v>
      </c>
      <c r="J4954">
        <v>0</v>
      </c>
      <c r="K4954">
        <v>4.1159999999999997</v>
      </c>
    </row>
    <row r="4955" spans="1:11" x14ac:dyDescent="0.2">
      <c r="A4955" t="s">
        <v>13</v>
      </c>
      <c r="B4955" t="s">
        <v>44</v>
      </c>
      <c r="C4955" t="s">
        <v>290</v>
      </c>
      <c r="D4955" t="s">
        <v>179</v>
      </c>
      <c r="E4955" t="s">
        <v>57</v>
      </c>
      <c r="F4955" t="s">
        <v>35</v>
      </c>
      <c r="G4955" t="s">
        <v>59</v>
      </c>
      <c r="H4955">
        <v>199.98</v>
      </c>
      <c r="I4955">
        <v>2</v>
      </c>
      <c r="J4955">
        <v>0</v>
      </c>
      <c r="K4955">
        <v>83.991600000000005</v>
      </c>
    </row>
    <row r="4956" spans="1:11" x14ac:dyDescent="0.2">
      <c r="A4956" t="s">
        <v>13</v>
      </c>
      <c r="B4956" t="s">
        <v>44</v>
      </c>
      <c r="C4956" t="s">
        <v>290</v>
      </c>
      <c r="D4956" t="s">
        <v>179</v>
      </c>
      <c r="E4956" t="s">
        <v>57</v>
      </c>
      <c r="F4956" t="s">
        <v>19</v>
      </c>
      <c r="G4956" t="s">
        <v>21</v>
      </c>
      <c r="H4956">
        <v>110.98</v>
      </c>
      <c r="I4956">
        <v>1</v>
      </c>
      <c r="J4956">
        <v>0</v>
      </c>
      <c r="K4956">
        <v>15.5372</v>
      </c>
    </row>
    <row r="4957" spans="1:11" x14ac:dyDescent="0.2">
      <c r="A4957" t="s">
        <v>62</v>
      </c>
      <c r="B4957" t="s">
        <v>22</v>
      </c>
      <c r="C4957" t="s">
        <v>189</v>
      </c>
      <c r="D4957" t="s">
        <v>30</v>
      </c>
      <c r="E4957" t="s">
        <v>18</v>
      </c>
      <c r="F4957" t="s">
        <v>19</v>
      </c>
      <c r="G4957" t="s">
        <v>21</v>
      </c>
      <c r="H4957">
        <v>207.98400000000001</v>
      </c>
      <c r="I4957">
        <v>2</v>
      </c>
      <c r="J4957">
        <v>0.2</v>
      </c>
      <c r="K4957">
        <v>-28.597799999999999</v>
      </c>
    </row>
    <row r="4958" spans="1:11" x14ac:dyDescent="0.2">
      <c r="A4958" t="s">
        <v>62</v>
      </c>
      <c r="B4958" t="s">
        <v>22</v>
      </c>
      <c r="C4958" t="s">
        <v>189</v>
      </c>
      <c r="D4958" t="s">
        <v>30</v>
      </c>
      <c r="E4958" t="s">
        <v>18</v>
      </c>
      <c r="F4958" t="s">
        <v>26</v>
      </c>
      <c r="G4958" t="s">
        <v>41</v>
      </c>
      <c r="H4958">
        <v>36.112000000000002</v>
      </c>
      <c r="I4958">
        <v>2</v>
      </c>
      <c r="J4958">
        <v>0.2</v>
      </c>
      <c r="K4958">
        <v>12.639200000000001</v>
      </c>
    </row>
    <row r="4959" spans="1:11" x14ac:dyDescent="0.2">
      <c r="A4959" t="s">
        <v>62</v>
      </c>
      <c r="B4959" t="s">
        <v>22</v>
      </c>
      <c r="C4959" t="s">
        <v>189</v>
      </c>
      <c r="D4959" t="s">
        <v>30</v>
      </c>
      <c r="E4959" t="s">
        <v>18</v>
      </c>
      <c r="F4959" t="s">
        <v>19</v>
      </c>
      <c r="G4959" t="s">
        <v>33</v>
      </c>
      <c r="H4959">
        <v>35.567999999999998</v>
      </c>
      <c r="I4959">
        <v>2</v>
      </c>
      <c r="J4959">
        <v>0.2</v>
      </c>
      <c r="K4959">
        <v>5.7797999999999998</v>
      </c>
    </row>
    <row r="4960" spans="1:11" x14ac:dyDescent="0.2">
      <c r="A4960" t="s">
        <v>62</v>
      </c>
      <c r="B4960" t="s">
        <v>22</v>
      </c>
      <c r="C4960" t="s">
        <v>189</v>
      </c>
      <c r="D4960" t="s">
        <v>30</v>
      </c>
      <c r="E4960" t="s">
        <v>18</v>
      </c>
      <c r="F4960" t="s">
        <v>26</v>
      </c>
      <c r="G4960" t="s">
        <v>41</v>
      </c>
      <c r="H4960">
        <v>88.768000000000001</v>
      </c>
      <c r="I4960">
        <v>2</v>
      </c>
      <c r="J4960">
        <v>0.2</v>
      </c>
      <c r="K4960">
        <v>31.0688</v>
      </c>
    </row>
    <row r="4961" spans="1:11" x14ac:dyDescent="0.2">
      <c r="A4961" t="s">
        <v>28</v>
      </c>
      <c r="B4961" t="s">
        <v>44</v>
      </c>
      <c r="C4961" t="s">
        <v>230</v>
      </c>
      <c r="D4961" t="s">
        <v>24</v>
      </c>
      <c r="E4961" t="s">
        <v>25</v>
      </c>
      <c r="F4961" t="s">
        <v>26</v>
      </c>
      <c r="G4961" t="s">
        <v>41</v>
      </c>
      <c r="H4961">
        <v>12.9</v>
      </c>
      <c r="I4961">
        <v>2</v>
      </c>
      <c r="J4961">
        <v>0</v>
      </c>
      <c r="K4961">
        <v>6.3209999999999997</v>
      </c>
    </row>
    <row r="4962" spans="1:11" x14ac:dyDescent="0.2">
      <c r="A4962" t="s">
        <v>13</v>
      </c>
      <c r="B4962" t="s">
        <v>22</v>
      </c>
      <c r="C4962" t="s">
        <v>189</v>
      </c>
      <c r="D4962" t="s">
        <v>30</v>
      </c>
      <c r="E4962" t="s">
        <v>18</v>
      </c>
      <c r="F4962" t="s">
        <v>35</v>
      </c>
      <c r="G4962" t="s">
        <v>59</v>
      </c>
      <c r="H4962">
        <v>717.12</v>
      </c>
      <c r="I4962">
        <v>9</v>
      </c>
      <c r="J4962">
        <v>0.2</v>
      </c>
      <c r="K4962">
        <v>152.38800000000001</v>
      </c>
    </row>
    <row r="4963" spans="1:11" x14ac:dyDescent="0.2">
      <c r="A4963" t="s">
        <v>62</v>
      </c>
      <c r="B4963" t="s">
        <v>14</v>
      </c>
      <c r="C4963" t="s">
        <v>75</v>
      </c>
      <c r="D4963" t="s">
        <v>76</v>
      </c>
      <c r="E4963" t="s">
        <v>57</v>
      </c>
      <c r="F4963" t="s">
        <v>26</v>
      </c>
      <c r="G4963" t="s">
        <v>37</v>
      </c>
      <c r="H4963">
        <v>21.36</v>
      </c>
      <c r="I4963">
        <v>5</v>
      </c>
      <c r="J4963">
        <v>0.2</v>
      </c>
      <c r="K4963">
        <v>7.2089999999999996</v>
      </c>
    </row>
    <row r="4964" spans="1:11" x14ac:dyDescent="0.2">
      <c r="A4964" t="s">
        <v>62</v>
      </c>
      <c r="B4964" t="s">
        <v>14</v>
      </c>
      <c r="C4964" t="s">
        <v>75</v>
      </c>
      <c r="D4964" t="s">
        <v>76</v>
      </c>
      <c r="E4964" t="s">
        <v>57</v>
      </c>
      <c r="F4964" t="s">
        <v>26</v>
      </c>
      <c r="G4964" t="s">
        <v>37</v>
      </c>
      <c r="H4964">
        <v>6.6879999999999997</v>
      </c>
      <c r="I4964">
        <v>2</v>
      </c>
      <c r="J4964">
        <v>0.2</v>
      </c>
      <c r="K4964">
        <v>2.3408000000000002</v>
      </c>
    </row>
    <row r="4965" spans="1:11" x14ac:dyDescent="0.2">
      <c r="A4965" t="s">
        <v>62</v>
      </c>
      <c r="B4965" t="s">
        <v>14</v>
      </c>
      <c r="C4965" t="s">
        <v>75</v>
      </c>
      <c r="D4965" t="s">
        <v>76</v>
      </c>
      <c r="E4965" t="s">
        <v>57</v>
      </c>
      <c r="F4965" t="s">
        <v>35</v>
      </c>
      <c r="G4965" t="s">
        <v>36</v>
      </c>
      <c r="H4965">
        <v>773.94</v>
      </c>
      <c r="I4965">
        <v>6</v>
      </c>
      <c r="J4965">
        <v>0</v>
      </c>
      <c r="K4965">
        <v>224.4426</v>
      </c>
    </row>
    <row r="4966" spans="1:11" x14ac:dyDescent="0.2">
      <c r="A4966" t="s">
        <v>13</v>
      </c>
      <c r="B4966" t="s">
        <v>22</v>
      </c>
      <c r="C4966" t="s">
        <v>79</v>
      </c>
      <c r="D4966" t="s">
        <v>65</v>
      </c>
      <c r="E4966" t="s">
        <v>47</v>
      </c>
      <c r="F4966" t="s">
        <v>26</v>
      </c>
      <c r="G4966" t="s">
        <v>110</v>
      </c>
      <c r="H4966">
        <v>20.568000000000001</v>
      </c>
      <c r="I4966">
        <v>3</v>
      </c>
      <c r="J4966">
        <v>0.2</v>
      </c>
      <c r="K4966">
        <v>1.5426</v>
      </c>
    </row>
    <row r="4967" spans="1:11" x14ac:dyDescent="0.2">
      <c r="A4967" t="s">
        <v>13</v>
      </c>
      <c r="B4967" t="s">
        <v>22</v>
      </c>
      <c r="C4967" t="s">
        <v>79</v>
      </c>
      <c r="D4967" t="s">
        <v>65</v>
      </c>
      <c r="E4967" t="s">
        <v>47</v>
      </c>
      <c r="F4967" t="s">
        <v>26</v>
      </c>
      <c r="G4967" t="s">
        <v>38</v>
      </c>
      <c r="H4967">
        <v>4.3559999999999999</v>
      </c>
      <c r="I4967">
        <v>2</v>
      </c>
      <c r="J4967">
        <v>0.8</v>
      </c>
      <c r="K4967">
        <v>-11.761200000000001</v>
      </c>
    </row>
    <row r="4968" spans="1:11" x14ac:dyDescent="0.2">
      <c r="A4968" t="s">
        <v>13</v>
      </c>
      <c r="B4968" t="s">
        <v>22</v>
      </c>
      <c r="C4968" t="s">
        <v>79</v>
      </c>
      <c r="D4968" t="s">
        <v>65</v>
      </c>
      <c r="E4968" t="s">
        <v>47</v>
      </c>
      <c r="F4968" t="s">
        <v>35</v>
      </c>
      <c r="G4968" t="s">
        <v>59</v>
      </c>
      <c r="H4968">
        <v>19.04</v>
      </c>
      <c r="I4968">
        <v>4</v>
      </c>
      <c r="J4968">
        <v>0.2</v>
      </c>
      <c r="K4968">
        <v>-1.4279999999999999</v>
      </c>
    </row>
    <row r="4969" spans="1:11" x14ac:dyDescent="0.2">
      <c r="A4969" t="s">
        <v>28</v>
      </c>
      <c r="B4969" t="s">
        <v>22</v>
      </c>
      <c r="C4969" t="s">
        <v>181</v>
      </c>
      <c r="D4969" t="s">
        <v>24</v>
      </c>
      <c r="E4969" t="s">
        <v>25</v>
      </c>
      <c r="F4969" t="s">
        <v>26</v>
      </c>
      <c r="G4969" t="s">
        <v>27</v>
      </c>
      <c r="H4969">
        <v>5.22</v>
      </c>
      <c r="I4969">
        <v>2</v>
      </c>
      <c r="J4969">
        <v>0</v>
      </c>
      <c r="K4969">
        <v>2.4011999999999998</v>
      </c>
    </row>
    <row r="4970" spans="1:11" x14ac:dyDescent="0.2">
      <c r="A4970" t="s">
        <v>13</v>
      </c>
      <c r="B4970" t="s">
        <v>14</v>
      </c>
      <c r="C4970" t="s">
        <v>144</v>
      </c>
      <c r="D4970" t="s">
        <v>24</v>
      </c>
      <c r="E4970" t="s">
        <v>25</v>
      </c>
      <c r="F4970" t="s">
        <v>26</v>
      </c>
      <c r="G4970" t="s">
        <v>32</v>
      </c>
      <c r="H4970">
        <v>84.84</v>
      </c>
      <c r="I4970">
        <v>3</v>
      </c>
      <c r="J4970">
        <v>0</v>
      </c>
      <c r="K4970">
        <v>22.9068</v>
      </c>
    </row>
    <row r="4971" spans="1:11" x14ac:dyDescent="0.2">
      <c r="A4971" t="s">
        <v>28</v>
      </c>
      <c r="B4971" t="s">
        <v>22</v>
      </c>
      <c r="C4971" t="s">
        <v>405</v>
      </c>
      <c r="D4971" t="s">
        <v>86</v>
      </c>
      <c r="E4971" t="s">
        <v>18</v>
      </c>
      <c r="F4971" t="s">
        <v>26</v>
      </c>
      <c r="G4971" t="s">
        <v>77</v>
      </c>
      <c r="H4971">
        <v>7.24</v>
      </c>
      <c r="I4971">
        <v>5</v>
      </c>
      <c r="J4971">
        <v>0.2</v>
      </c>
      <c r="K4971">
        <v>1.1765000000000001</v>
      </c>
    </row>
    <row r="4972" spans="1:11" x14ac:dyDescent="0.2">
      <c r="A4972" t="s">
        <v>168</v>
      </c>
      <c r="B4972" t="s">
        <v>14</v>
      </c>
      <c r="C4972" t="s">
        <v>75</v>
      </c>
      <c r="D4972" t="s">
        <v>76</v>
      </c>
      <c r="E4972" t="s">
        <v>57</v>
      </c>
      <c r="F4972" t="s">
        <v>26</v>
      </c>
      <c r="G4972" t="s">
        <v>27</v>
      </c>
      <c r="H4972">
        <v>14.4</v>
      </c>
      <c r="I4972">
        <v>5</v>
      </c>
      <c r="J4972">
        <v>0</v>
      </c>
      <c r="K4972">
        <v>7.056</v>
      </c>
    </row>
    <row r="4973" spans="1:11" x14ac:dyDescent="0.2">
      <c r="A4973" t="s">
        <v>28</v>
      </c>
      <c r="B4973" t="s">
        <v>44</v>
      </c>
      <c r="C4973" t="s">
        <v>151</v>
      </c>
      <c r="D4973" t="s">
        <v>98</v>
      </c>
      <c r="E4973" t="s">
        <v>25</v>
      </c>
      <c r="F4973" t="s">
        <v>26</v>
      </c>
      <c r="G4973" t="s">
        <v>41</v>
      </c>
      <c r="H4973">
        <v>15.552</v>
      </c>
      <c r="I4973">
        <v>3</v>
      </c>
      <c r="J4973">
        <v>0.2</v>
      </c>
      <c r="K4973">
        <v>5.4432</v>
      </c>
    </row>
    <row r="4974" spans="1:11" x14ac:dyDescent="0.2">
      <c r="A4974" t="s">
        <v>28</v>
      </c>
      <c r="B4974" t="s">
        <v>44</v>
      </c>
      <c r="C4974" t="s">
        <v>151</v>
      </c>
      <c r="D4974" t="s">
        <v>98</v>
      </c>
      <c r="E4974" t="s">
        <v>25</v>
      </c>
      <c r="F4974" t="s">
        <v>19</v>
      </c>
      <c r="G4974" t="s">
        <v>21</v>
      </c>
      <c r="H4974">
        <v>1325.76</v>
      </c>
      <c r="I4974">
        <v>6</v>
      </c>
      <c r="J4974">
        <v>0.2</v>
      </c>
      <c r="K4974">
        <v>149.148</v>
      </c>
    </row>
    <row r="4975" spans="1:11" x14ac:dyDescent="0.2">
      <c r="A4975" t="s">
        <v>28</v>
      </c>
      <c r="B4975" t="s">
        <v>44</v>
      </c>
      <c r="C4975" t="s">
        <v>151</v>
      </c>
      <c r="D4975" t="s">
        <v>98</v>
      </c>
      <c r="E4975" t="s">
        <v>25</v>
      </c>
      <c r="F4975" t="s">
        <v>26</v>
      </c>
      <c r="G4975" t="s">
        <v>37</v>
      </c>
      <c r="H4975">
        <v>3.1080000000000001</v>
      </c>
      <c r="I4975">
        <v>2</v>
      </c>
      <c r="J4975">
        <v>0.7</v>
      </c>
      <c r="K4975">
        <v>-2.1756000000000002</v>
      </c>
    </row>
    <row r="4976" spans="1:11" x14ac:dyDescent="0.2">
      <c r="A4976" t="s">
        <v>28</v>
      </c>
      <c r="B4976" t="s">
        <v>44</v>
      </c>
      <c r="C4976" t="s">
        <v>52</v>
      </c>
      <c r="D4976" t="s">
        <v>24</v>
      </c>
      <c r="E4976" t="s">
        <v>25</v>
      </c>
      <c r="F4976" t="s">
        <v>26</v>
      </c>
      <c r="G4976" t="s">
        <v>37</v>
      </c>
      <c r="H4976">
        <v>6.6719999999999997</v>
      </c>
      <c r="I4976">
        <v>3</v>
      </c>
      <c r="J4976">
        <v>0.2</v>
      </c>
      <c r="K4976">
        <v>2.1684000000000001</v>
      </c>
    </row>
    <row r="4977" spans="1:11" x14ac:dyDescent="0.2">
      <c r="A4977" t="s">
        <v>28</v>
      </c>
      <c r="B4977" t="s">
        <v>44</v>
      </c>
      <c r="C4977" t="s">
        <v>52</v>
      </c>
      <c r="D4977" t="s">
        <v>24</v>
      </c>
      <c r="E4977" t="s">
        <v>25</v>
      </c>
      <c r="F4977" t="s">
        <v>35</v>
      </c>
      <c r="G4977" t="s">
        <v>36</v>
      </c>
      <c r="H4977">
        <v>689.40800000000002</v>
      </c>
      <c r="I4977">
        <v>4</v>
      </c>
      <c r="J4977">
        <v>0.2</v>
      </c>
      <c r="K4977">
        <v>77.558400000000006</v>
      </c>
    </row>
    <row r="4978" spans="1:11" x14ac:dyDescent="0.2">
      <c r="A4978" t="s">
        <v>28</v>
      </c>
      <c r="B4978" t="s">
        <v>22</v>
      </c>
      <c r="C4978" t="s">
        <v>79</v>
      </c>
      <c r="D4978" t="s">
        <v>65</v>
      </c>
      <c r="E4978" t="s">
        <v>47</v>
      </c>
      <c r="F4978" t="s">
        <v>26</v>
      </c>
      <c r="G4978" t="s">
        <v>37</v>
      </c>
      <c r="H4978">
        <v>1889.99</v>
      </c>
      <c r="I4978">
        <v>5</v>
      </c>
      <c r="J4978">
        <v>0.8</v>
      </c>
      <c r="K4978">
        <v>-2929.4845</v>
      </c>
    </row>
    <row r="4979" spans="1:11" x14ac:dyDescent="0.2">
      <c r="A4979" t="s">
        <v>28</v>
      </c>
      <c r="B4979" t="s">
        <v>22</v>
      </c>
      <c r="C4979" t="s">
        <v>85</v>
      </c>
      <c r="D4979" t="s">
        <v>86</v>
      </c>
      <c r="E4979" t="s">
        <v>18</v>
      </c>
      <c r="F4979" t="s">
        <v>26</v>
      </c>
      <c r="G4979" t="s">
        <v>60</v>
      </c>
      <c r="H4979">
        <v>55.936</v>
      </c>
      <c r="I4979">
        <v>8</v>
      </c>
      <c r="J4979">
        <v>0.2</v>
      </c>
      <c r="K4979">
        <v>18.878399999999999</v>
      </c>
    </row>
    <row r="4980" spans="1:11" x14ac:dyDescent="0.2">
      <c r="A4980" t="s">
        <v>28</v>
      </c>
      <c r="B4980" t="s">
        <v>22</v>
      </c>
      <c r="C4980" t="s">
        <v>85</v>
      </c>
      <c r="D4980" t="s">
        <v>86</v>
      </c>
      <c r="E4980" t="s">
        <v>18</v>
      </c>
      <c r="F4980" t="s">
        <v>26</v>
      </c>
      <c r="G4980" t="s">
        <v>27</v>
      </c>
      <c r="H4980">
        <v>18.431999999999999</v>
      </c>
      <c r="I4980">
        <v>8</v>
      </c>
      <c r="J4980">
        <v>0.2</v>
      </c>
      <c r="K4980">
        <v>5.9904000000000002</v>
      </c>
    </row>
    <row r="4981" spans="1:11" x14ac:dyDescent="0.2">
      <c r="A4981" t="s">
        <v>28</v>
      </c>
      <c r="B4981" t="s">
        <v>22</v>
      </c>
      <c r="C4981" t="s">
        <v>85</v>
      </c>
      <c r="D4981" t="s">
        <v>86</v>
      </c>
      <c r="E4981" t="s">
        <v>18</v>
      </c>
      <c r="F4981" t="s">
        <v>19</v>
      </c>
      <c r="G4981" t="s">
        <v>33</v>
      </c>
      <c r="H4981">
        <v>20.32</v>
      </c>
      <c r="I4981">
        <v>5</v>
      </c>
      <c r="J4981">
        <v>0.2</v>
      </c>
      <c r="K4981">
        <v>3.556</v>
      </c>
    </row>
    <row r="4982" spans="1:11" x14ac:dyDescent="0.2">
      <c r="A4982" t="s">
        <v>28</v>
      </c>
      <c r="B4982" t="s">
        <v>44</v>
      </c>
      <c r="C4982" t="s">
        <v>75</v>
      </c>
      <c r="D4982" t="s">
        <v>76</v>
      </c>
      <c r="E4982" t="s">
        <v>57</v>
      </c>
      <c r="F4982" t="s">
        <v>26</v>
      </c>
      <c r="G4982" t="s">
        <v>37</v>
      </c>
      <c r="H4982">
        <v>52.064</v>
      </c>
      <c r="I4982">
        <v>4</v>
      </c>
      <c r="J4982">
        <v>0.2</v>
      </c>
      <c r="K4982">
        <v>18.873200000000001</v>
      </c>
    </row>
    <row r="4983" spans="1:11" x14ac:dyDescent="0.2">
      <c r="A4983" t="s">
        <v>28</v>
      </c>
      <c r="B4983" t="s">
        <v>22</v>
      </c>
      <c r="C4983" t="s">
        <v>339</v>
      </c>
      <c r="D4983" t="s">
        <v>40</v>
      </c>
      <c r="E4983" t="s">
        <v>18</v>
      </c>
      <c r="F4983" t="s">
        <v>26</v>
      </c>
      <c r="G4983" t="s">
        <v>38</v>
      </c>
      <c r="H4983">
        <v>48.783999999999999</v>
      </c>
      <c r="I4983">
        <v>1</v>
      </c>
      <c r="J4983">
        <v>0.2</v>
      </c>
      <c r="K4983">
        <v>3.6587999999999998</v>
      </c>
    </row>
    <row r="4984" spans="1:11" x14ac:dyDescent="0.2">
      <c r="A4984" t="s">
        <v>28</v>
      </c>
      <c r="B4984" t="s">
        <v>22</v>
      </c>
      <c r="C4984" t="s">
        <v>339</v>
      </c>
      <c r="D4984" t="s">
        <v>40</v>
      </c>
      <c r="E4984" t="s">
        <v>18</v>
      </c>
      <c r="F4984" t="s">
        <v>26</v>
      </c>
      <c r="G4984" t="s">
        <v>37</v>
      </c>
      <c r="H4984">
        <v>13.092000000000001</v>
      </c>
      <c r="I4984">
        <v>4</v>
      </c>
      <c r="J4984">
        <v>0.7</v>
      </c>
      <c r="K4984">
        <v>-10.0372</v>
      </c>
    </row>
    <row r="4985" spans="1:11" x14ac:dyDescent="0.2">
      <c r="A4985" t="s">
        <v>28</v>
      </c>
      <c r="B4985" t="s">
        <v>44</v>
      </c>
      <c r="C4985" t="s">
        <v>23</v>
      </c>
      <c r="D4985" t="s">
        <v>24</v>
      </c>
      <c r="E4985" t="s">
        <v>25</v>
      </c>
      <c r="F4985" t="s">
        <v>35</v>
      </c>
      <c r="G4985" t="s">
        <v>36</v>
      </c>
      <c r="H4985">
        <v>109.592</v>
      </c>
      <c r="I4985">
        <v>1</v>
      </c>
      <c r="J4985">
        <v>0.2</v>
      </c>
      <c r="K4985">
        <v>8.2194000000000003</v>
      </c>
    </row>
    <row r="4986" spans="1:11" x14ac:dyDescent="0.2">
      <c r="A4986" t="s">
        <v>28</v>
      </c>
      <c r="B4986" t="s">
        <v>44</v>
      </c>
      <c r="C4986" t="s">
        <v>23</v>
      </c>
      <c r="D4986" t="s">
        <v>24</v>
      </c>
      <c r="E4986" t="s">
        <v>25</v>
      </c>
      <c r="F4986" t="s">
        <v>26</v>
      </c>
      <c r="G4986" t="s">
        <v>41</v>
      </c>
      <c r="H4986">
        <v>56.7</v>
      </c>
      <c r="I4986">
        <v>5</v>
      </c>
      <c r="J4986">
        <v>0</v>
      </c>
      <c r="K4986">
        <v>27.783000000000001</v>
      </c>
    </row>
    <row r="4987" spans="1:11" x14ac:dyDescent="0.2">
      <c r="A4987" t="s">
        <v>28</v>
      </c>
      <c r="B4987" t="s">
        <v>44</v>
      </c>
      <c r="C4987" t="s">
        <v>23</v>
      </c>
      <c r="D4987" t="s">
        <v>24</v>
      </c>
      <c r="E4987" t="s">
        <v>25</v>
      </c>
      <c r="F4987" t="s">
        <v>35</v>
      </c>
      <c r="G4987" t="s">
        <v>59</v>
      </c>
      <c r="H4987">
        <v>79.989999999999995</v>
      </c>
      <c r="I4987">
        <v>1</v>
      </c>
      <c r="J4987">
        <v>0</v>
      </c>
      <c r="K4987">
        <v>28.796399999999998</v>
      </c>
    </row>
    <row r="4988" spans="1:11" x14ac:dyDescent="0.2">
      <c r="A4988" t="s">
        <v>168</v>
      </c>
      <c r="B4988" t="s">
        <v>44</v>
      </c>
      <c r="C4988" t="s">
        <v>400</v>
      </c>
      <c r="D4988" t="s">
        <v>83</v>
      </c>
      <c r="E4988" t="s">
        <v>18</v>
      </c>
      <c r="F4988" t="s">
        <v>26</v>
      </c>
      <c r="G4988" t="s">
        <v>110</v>
      </c>
      <c r="H4988">
        <v>69.5</v>
      </c>
      <c r="I4988">
        <v>5</v>
      </c>
      <c r="J4988">
        <v>0</v>
      </c>
      <c r="K4988">
        <v>20.155000000000001</v>
      </c>
    </row>
    <row r="4989" spans="1:11" x14ac:dyDescent="0.2">
      <c r="A4989" t="s">
        <v>168</v>
      </c>
      <c r="B4989" t="s">
        <v>44</v>
      </c>
      <c r="C4989" t="s">
        <v>400</v>
      </c>
      <c r="D4989" t="s">
        <v>83</v>
      </c>
      <c r="E4989" t="s">
        <v>18</v>
      </c>
      <c r="F4989" t="s">
        <v>26</v>
      </c>
      <c r="G4989" t="s">
        <v>41</v>
      </c>
      <c r="H4989">
        <v>191.6</v>
      </c>
      <c r="I4989">
        <v>4</v>
      </c>
      <c r="J4989">
        <v>0</v>
      </c>
      <c r="K4989">
        <v>91.968000000000004</v>
      </c>
    </row>
    <row r="4990" spans="1:11" x14ac:dyDescent="0.2">
      <c r="A4990" t="s">
        <v>28</v>
      </c>
      <c r="B4990" t="s">
        <v>14</v>
      </c>
      <c r="C4990" t="s">
        <v>23</v>
      </c>
      <c r="D4990" t="s">
        <v>24</v>
      </c>
      <c r="E4990" t="s">
        <v>25</v>
      </c>
      <c r="F4990" t="s">
        <v>26</v>
      </c>
      <c r="G4990" t="s">
        <v>41</v>
      </c>
      <c r="H4990">
        <v>10.56</v>
      </c>
      <c r="I4990">
        <v>2</v>
      </c>
      <c r="J4990">
        <v>0</v>
      </c>
      <c r="K4990">
        <v>5.0688000000000004</v>
      </c>
    </row>
    <row r="4991" spans="1:11" x14ac:dyDescent="0.2">
      <c r="A4991" t="s">
        <v>13</v>
      </c>
      <c r="B4991" t="s">
        <v>14</v>
      </c>
      <c r="C4991" t="s">
        <v>84</v>
      </c>
      <c r="D4991" t="s">
        <v>185</v>
      </c>
      <c r="E4991" t="s">
        <v>18</v>
      </c>
      <c r="F4991" t="s">
        <v>35</v>
      </c>
      <c r="G4991" t="s">
        <v>59</v>
      </c>
      <c r="H4991">
        <v>47.79</v>
      </c>
      <c r="I4991">
        <v>3</v>
      </c>
      <c r="J4991">
        <v>0</v>
      </c>
      <c r="K4991">
        <v>16.2486</v>
      </c>
    </row>
    <row r="4992" spans="1:11" x14ac:dyDescent="0.2">
      <c r="A4992" t="s">
        <v>13</v>
      </c>
      <c r="B4992" t="s">
        <v>22</v>
      </c>
      <c r="C4992" t="s">
        <v>182</v>
      </c>
      <c r="D4992" t="s">
        <v>74</v>
      </c>
      <c r="E4992" t="s">
        <v>47</v>
      </c>
      <c r="F4992" t="s">
        <v>26</v>
      </c>
      <c r="G4992" t="s">
        <v>32</v>
      </c>
      <c r="H4992">
        <v>714.3</v>
      </c>
      <c r="I4992">
        <v>5</v>
      </c>
      <c r="J4992">
        <v>0</v>
      </c>
      <c r="K4992">
        <v>207.14699999999999</v>
      </c>
    </row>
    <row r="4993" spans="1:11" x14ac:dyDescent="0.2">
      <c r="A4993" t="s">
        <v>28</v>
      </c>
      <c r="B4993" t="s">
        <v>44</v>
      </c>
      <c r="C4993" t="s">
        <v>75</v>
      </c>
      <c r="D4993" t="s">
        <v>76</v>
      </c>
      <c r="E4993" t="s">
        <v>57</v>
      </c>
      <c r="F4993" t="s">
        <v>35</v>
      </c>
      <c r="G4993" t="s">
        <v>123</v>
      </c>
      <c r="H4993">
        <v>2321.9</v>
      </c>
      <c r="I4993">
        <v>2</v>
      </c>
      <c r="J4993">
        <v>0</v>
      </c>
      <c r="K4993">
        <v>1114.5119999999999</v>
      </c>
    </row>
    <row r="4994" spans="1:11" x14ac:dyDescent="0.2">
      <c r="A4994" t="s">
        <v>28</v>
      </c>
      <c r="B4994" t="s">
        <v>44</v>
      </c>
      <c r="C4994" t="s">
        <v>75</v>
      </c>
      <c r="D4994" t="s">
        <v>76</v>
      </c>
      <c r="E4994" t="s">
        <v>57</v>
      </c>
      <c r="F4994" t="s">
        <v>26</v>
      </c>
      <c r="G4994" t="s">
        <v>32</v>
      </c>
      <c r="H4994">
        <v>17.940000000000001</v>
      </c>
      <c r="I4994">
        <v>3</v>
      </c>
      <c r="J4994">
        <v>0</v>
      </c>
      <c r="K4994">
        <v>3.0497999999999998</v>
      </c>
    </row>
    <row r="4995" spans="1:11" x14ac:dyDescent="0.2">
      <c r="A4995" t="s">
        <v>28</v>
      </c>
      <c r="B4995" t="s">
        <v>22</v>
      </c>
      <c r="C4995" t="s">
        <v>55</v>
      </c>
      <c r="D4995" t="s">
        <v>56</v>
      </c>
      <c r="E4995" t="s">
        <v>57</v>
      </c>
      <c r="F4995" t="s">
        <v>26</v>
      </c>
      <c r="G4995" t="s">
        <v>37</v>
      </c>
      <c r="H4995">
        <v>9.5220000000000002</v>
      </c>
      <c r="I4995">
        <v>1</v>
      </c>
      <c r="J4995">
        <v>0.7</v>
      </c>
      <c r="K4995">
        <v>-6.9828000000000001</v>
      </c>
    </row>
    <row r="4996" spans="1:11" x14ac:dyDescent="0.2">
      <c r="A4996" t="s">
        <v>28</v>
      </c>
      <c r="B4996" t="s">
        <v>22</v>
      </c>
      <c r="C4996" t="s">
        <v>55</v>
      </c>
      <c r="D4996" t="s">
        <v>56</v>
      </c>
      <c r="E4996" t="s">
        <v>57</v>
      </c>
      <c r="F4996" t="s">
        <v>35</v>
      </c>
      <c r="G4996" t="s">
        <v>36</v>
      </c>
      <c r="H4996">
        <v>791.96400000000006</v>
      </c>
      <c r="I4996">
        <v>6</v>
      </c>
      <c r="J4996">
        <v>0.4</v>
      </c>
      <c r="K4996">
        <v>-131.994</v>
      </c>
    </row>
    <row r="4997" spans="1:11" x14ac:dyDescent="0.2">
      <c r="A4997" t="s">
        <v>28</v>
      </c>
      <c r="B4997" t="s">
        <v>22</v>
      </c>
      <c r="C4997" t="s">
        <v>55</v>
      </c>
      <c r="D4997" t="s">
        <v>56</v>
      </c>
      <c r="E4997" t="s">
        <v>57</v>
      </c>
      <c r="F4997" t="s">
        <v>26</v>
      </c>
      <c r="G4997" t="s">
        <v>37</v>
      </c>
      <c r="H4997">
        <v>4.923</v>
      </c>
      <c r="I4997">
        <v>3</v>
      </c>
      <c r="J4997">
        <v>0.7</v>
      </c>
      <c r="K4997">
        <v>-3.9384000000000001</v>
      </c>
    </row>
    <row r="4998" spans="1:11" x14ac:dyDescent="0.2">
      <c r="A4998" t="s">
        <v>62</v>
      </c>
      <c r="B4998" t="s">
        <v>22</v>
      </c>
      <c r="C4998" t="s">
        <v>108</v>
      </c>
      <c r="D4998" t="s">
        <v>81</v>
      </c>
      <c r="E4998" t="s">
        <v>25</v>
      </c>
      <c r="F4998" t="s">
        <v>19</v>
      </c>
      <c r="G4998" t="s">
        <v>20</v>
      </c>
      <c r="H4998">
        <v>209.97900000000001</v>
      </c>
      <c r="I4998">
        <v>7</v>
      </c>
      <c r="J4998">
        <v>0.7</v>
      </c>
      <c r="K4998">
        <v>-356.96429999999998</v>
      </c>
    </row>
    <row r="4999" spans="1:11" x14ac:dyDescent="0.2">
      <c r="A4999" t="s">
        <v>28</v>
      </c>
      <c r="B4999" t="s">
        <v>44</v>
      </c>
      <c r="C4999" t="s">
        <v>221</v>
      </c>
      <c r="D4999" t="s">
        <v>104</v>
      </c>
      <c r="E4999" t="s">
        <v>57</v>
      </c>
      <c r="F4999" t="s">
        <v>26</v>
      </c>
      <c r="G4999" t="s">
        <v>37</v>
      </c>
      <c r="H4999">
        <v>33.93</v>
      </c>
      <c r="I4999">
        <v>3</v>
      </c>
      <c r="J4999">
        <v>0.7</v>
      </c>
      <c r="K4999">
        <v>-22.62</v>
      </c>
    </row>
    <row r="5000" spans="1:11" x14ac:dyDescent="0.2">
      <c r="A5000" t="s">
        <v>28</v>
      </c>
      <c r="B5000" t="s">
        <v>44</v>
      </c>
      <c r="C5000" t="s">
        <v>221</v>
      </c>
      <c r="D5000" t="s">
        <v>104</v>
      </c>
      <c r="E5000" t="s">
        <v>57</v>
      </c>
      <c r="F5000" t="s">
        <v>26</v>
      </c>
      <c r="G5000" t="s">
        <v>32</v>
      </c>
      <c r="H5000">
        <v>222.32</v>
      </c>
      <c r="I5000">
        <v>7</v>
      </c>
      <c r="J5000">
        <v>0.2</v>
      </c>
      <c r="K5000">
        <v>25.010999999999999</v>
      </c>
    </row>
    <row r="5001" spans="1:11" x14ac:dyDescent="0.2">
      <c r="A5001" t="s">
        <v>28</v>
      </c>
      <c r="B5001" t="s">
        <v>44</v>
      </c>
      <c r="C5001" t="s">
        <v>221</v>
      </c>
      <c r="D5001" t="s">
        <v>104</v>
      </c>
      <c r="E5001" t="s">
        <v>57</v>
      </c>
      <c r="F5001" t="s">
        <v>35</v>
      </c>
      <c r="G5001" t="s">
        <v>36</v>
      </c>
      <c r="H5001">
        <v>210.56399999999999</v>
      </c>
      <c r="I5001">
        <v>6</v>
      </c>
      <c r="J5001">
        <v>0.4</v>
      </c>
      <c r="K5001">
        <v>-52.640999999999998</v>
      </c>
    </row>
    <row r="5002" spans="1:11" x14ac:dyDescent="0.2">
      <c r="A5002" t="s">
        <v>28</v>
      </c>
      <c r="B5002" t="s">
        <v>14</v>
      </c>
      <c r="C5002" t="s">
        <v>252</v>
      </c>
      <c r="D5002" t="s">
        <v>104</v>
      </c>
      <c r="E5002" t="s">
        <v>57</v>
      </c>
      <c r="F5002" t="s">
        <v>19</v>
      </c>
      <c r="G5002" t="s">
        <v>33</v>
      </c>
      <c r="H5002">
        <v>35.167999999999999</v>
      </c>
      <c r="I5002">
        <v>7</v>
      </c>
      <c r="J5002">
        <v>0.2</v>
      </c>
      <c r="K5002">
        <v>9.6712000000000007</v>
      </c>
    </row>
    <row r="5003" spans="1:11" x14ac:dyDescent="0.2">
      <c r="A5003" t="s">
        <v>28</v>
      </c>
      <c r="B5003" t="s">
        <v>14</v>
      </c>
      <c r="C5003" t="s">
        <v>252</v>
      </c>
      <c r="D5003" t="s">
        <v>104</v>
      </c>
      <c r="E5003" t="s">
        <v>57</v>
      </c>
      <c r="F5003" t="s">
        <v>35</v>
      </c>
      <c r="G5003" t="s">
        <v>36</v>
      </c>
      <c r="H5003">
        <v>1502.376</v>
      </c>
      <c r="I5003">
        <v>4</v>
      </c>
      <c r="J5003">
        <v>0.4</v>
      </c>
      <c r="K5003">
        <v>-250.39599999999999</v>
      </c>
    </row>
    <row r="5004" spans="1:11" x14ac:dyDescent="0.2">
      <c r="A5004" t="s">
        <v>62</v>
      </c>
      <c r="B5004" t="s">
        <v>14</v>
      </c>
      <c r="C5004" t="s">
        <v>23</v>
      </c>
      <c r="D5004" t="s">
        <v>24</v>
      </c>
      <c r="E5004" t="s">
        <v>25</v>
      </c>
      <c r="F5004" t="s">
        <v>19</v>
      </c>
      <c r="G5004" t="s">
        <v>33</v>
      </c>
      <c r="H5004">
        <v>10.11</v>
      </c>
      <c r="I5004">
        <v>3</v>
      </c>
      <c r="J5004">
        <v>0</v>
      </c>
      <c r="K5004">
        <v>3.2351999999999999</v>
      </c>
    </row>
    <row r="5005" spans="1:11" x14ac:dyDescent="0.2">
      <c r="A5005" t="s">
        <v>62</v>
      </c>
      <c r="B5005" t="s">
        <v>14</v>
      </c>
      <c r="C5005" t="s">
        <v>23</v>
      </c>
      <c r="D5005" t="s">
        <v>24</v>
      </c>
      <c r="E5005" t="s">
        <v>25</v>
      </c>
      <c r="F5005" t="s">
        <v>35</v>
      </c>
      <c r="G5005" t="s">
        <v>59</v>
      </c>
      <c r="H5005">
        <v>772.47</v>
      </c>
      <c r="I5005">
        <v>3</v>
      </c>
      <c r="J5005">
        <v>0</v>
      </c>
      <c r="K5005">
        <v>146.76929999999999</v>
      </c>
    </row>
    <row r="5006" spans="1:11" x14ac:dyDescent="0.2">
      <c r="A5006" t="s">
        <v>62</v>
      </c>
      <c r="B5006" t="s">
        <v>14</v>
      </c>
      <c r="C5006" t="s">
        <v>23</v>
      </c>
      <c r="D5006" t="s">
        <v>24</v>
      </c>
      <c r="E5006" t="s">
        <v>25</v>
      </c>
      <c r="F5006" t="s">
        <v>26</v>
      </c>
      <c r="G5006" t="s">
        <v>110</v>
      </c>
      <c r="H5006">
        <v>20.46</v>
      </c>
      <c r="I5006">
        <v>2</v>
      </c>
      <c r="J5006">
        <v>0</v>
      </c>
      <c r="K5006">
        <v>5.3196000000000003</v>
      </c>
    </row>
    <row r="5007" spans="1:11" x14ac:dyDescent="0.2">
      <c r="A5007" t="s">
        <v>13</v>
      </c>
      <c r="B5007" t="s">
        <v>22</v>
      </c>
      <c r="C5007" t="s">
        <v>75</v>
      </c>
      <c r="D5007" t="s">
        <v>76</v>
      </c>
      <c r="E5007" t="s">
        <v>57</v>
      </c>
      <c r="F5007" t="s">
        <v>26</v>
      </c>
      <c r="G5007" t="s">
        <v>110</v>
      </c>
      <c r="H5007">
        <v>347.58</v>
      </c>
      <c r="I5007">
        <v>3</v>
      </c>
      <c r="J5007">
        <v>0</v>
      </c>
      <c r="K5007">
        <v>17.379000000000001</v>
      </c>
    </row>
    <row r="5008" spans="1:11" x14ac:dyDescent="0.2">
      <c r="A5008" t="s">
        <v>28</v>
      </c>
      <c r="B5008" t="s">
        <v>14</v>
      </c>
      <c r="C5008" t="s">
        <v>144</v>
      </c>
      <c r="D5008" t="s">
        <v>24</v>
      </c>
      <c r="E5008" t="s">
        <v>25</v>
      </c>
      <c r="F5008" t="s">
        <v>35</v>
      </c>
      <c r="G5008" t="s">
        <v>59</v>
      </c>
      <c r="H5008">
        <v>72.64</v>
      </c>
      <c r="I5008">
        <v>2</v>
      </c>
      <c r="J5008">
        <v>0</v>
      </c>
      <c r="K5008">
        <v>21.792000000000002</v>
      </c>
    </row>
    <row r="5009" spans="1:11" x14ac:dyDescent="0.2">
      <c r="A5009" t="s">
        <v>28</v>
      </c>
      <c r="B5009" t="s">
        <v>14</v>
      </c>
      <c r="C5009" t="s">
        <v>144</v>
      </c>
      <c r="D5009" t="s">
        <v>24</v>
      </c>
      <c r="E5009" t="s">
        <v>25</v>
      </c>
      <c r="F5009" t="s">
        <v>35</v>
      </c>
      <c r="G5009" t="s">
        <v>59</v>
      </c>
      <c r="H5009">
        <v>772.47</v>
      </c>
      <c r="I5009">
        <v>3</v>
      </c>
      <c r="J5009">
        <v>0</v>
      </c>
      <c r="K5009">
        <v>146.76929999999999</v>
      </c>
    </row>
    <row r="5010" spans="1:11" x14ac:dyDescent="0.2">
      <c r="A5010" t="s">
        <v>28</v>
      </c>
      <c r="B5010" t="s">
        <v>14</v>
      </c>
      <c r="C5010" t="s">
        <v>144</v>
      </c>
      <c r="D5010" t="s">
        <v>24</v>
      </c>
      <c r="E5010" t="s">
        <v>25</v>
      </c>
      <c r="F5010" t="s">
        <v>19</v>
      </c>
      <c r="G5010" t="s">
        <v>33</v>
      </c>
      <c r="H5010">
        <v>39.92</v>
      </c>
      <c r="I5010">
        <v>4</v>
      </c>
      <c r="J5010">
        <v>0</v>
      </c>
      <c r="K5010">
        <v>11.1776</v>
      </c>
    </row>
    <row r="5011" spans="1:11" x14ac:dyDescent="0.2">
      <c r="A5011" t="s">
        <v>28</v>
      </c>
      <c r="B5011" t="s">
        <v>14</v>
      </c>
      <c r="C5011" t="s">
        <v>354</v>
      </c>
      <c r="D5011" t="s">
        <v>119</v>
      </c>
      <c r="E5011" t="s">
        <v>47</v>
      </c>
      <c r="F5011" t="s">
        <v>26</v>
      </c>
      <c r="G5011" t="s">
        <v>37</v>
      </c>
      <c r="H5011">
        <v>33.479999999999997</v>
      </c>
      <c r="I5011">
        <v>2</v>
      </c>
      <c r="J5011">
        <v>0</v>
      </c>
      <c r="K5011">
        <v>16.405200000000001</v>
      </c>
    </row>
    <row r="5012" spans="1:11" x14ac:dyDescent="0.2">
      <c r="A5012" t="s">
        <v>28</v>
      </c>
      <c r="B5012" t="s">
        <v>14</v>
      </c>
      <c r="C5012" t="s">
        <v>354</v>
      </c>
      <c r="D5012" t="s">
        <v>119</v>
      </c>
      <c r="E5012" t="s">
        <v>47</v>
      </c>
      <c r="F5012" t="s">
        <v>35</v>
      </c>
      <c r="G5012" t="s">
        <v>36</v>
      </c>
      <c r="H5012">
        <v>461.97</v>
      </c>
      <c r="I5012">
        <v>3</v>
      </c>
      <c r="J5012">
        <v>0</v>
      </c>
      <c r="K5012">
        <v>133.97130000000001</v>
      </c>
    </row>
    <row r="5013" spans="1:11" x14ac:dyDescent="0.2">
      <c r="A5013" t="s">
        <v>28</v>
      </c>
      <c r="B5013" t="s">
        <v>14</v>
      </c>
      <c r="C5013" t="s">
        <v>354</v>
      </c>
      <c r="D5013" t="s">
        <v>119</v>
      </c>
      <c r="E5013" t="s">
        <v>47</v>
      </c>
      <c r="F5013" t="s">
        <v>26</v>
      </c>
      <c r="G5013" t="s">
        <v>38</v>
      </c>
      <c r="H5013">
        <v>137.62</v>
      </c>
      <c r="I5013">
        <v>2</v>
      </c>
      <c r="J5013">
        <v>0</v>
      </c>
      <c r="K5013">
        <v>60.552799999999998</v>
      </c>
    </row>
    <row r="5014" spans="1:11" x14ac:dyDescent="0.2">
      <c r="A5014" t="s">
        <v>28</v>
      </c>
      <c r="B5014" t="s">
        <v>14</v>
      </c>
      <c r="C5014" t="s">
        <v>354</v>
      </c>
      <c r="D5014" t="s">
        <v>119</v>
      </c>
      <c r="E5014" t="s">
        <v>47</v>
      </c>
      <c r="F5014" t="s">
        <v>19</v>
      </c>
      <c r="G5014" t="s">
        <v>21</v>
      </c>
      <c r="H5014">
        <v>302.67</v>
      </c>
      <c r="I5014">
        <v>3</v>
      </c>
      <c r="J5014">
        <v>0</v>
      </c>
      <c r="K5014">
        <v>72.640799999999999</v>
      </c>
    </row>
    <row r="5015" spans="1:11" x14ac:dyDescent="0.2">
      <c r="A5015" t="s">
        <v>13</v>
      </c>
      <c r="B5015" t="s">
        <v>14</v>
      </c>
      <c r="C5015" t="s">
        <v>79</v>
      </c>
      <c r="D5015" t="s">
        <v>65</v>
      </c>
      <c r="E5015" t="s">
        <v>47</v>
      </c>
      <c r="F5015" t="s">
        <v>35</v>
      </c>
      <c r="G5015" t="s">
        <v>59</v>
      </c>
      <c r="H5015">
        <v>239.976</v>
      </c>
      <c r="I5015">
        <v>3</v>
      </c>
      <c r="J5015">
        <v>0.2</v>
      </c>
      <c r="K5015">
        <v>53.994599999999998</v>
      </c>
    </row>
    <row r="5016" spans="1:11" x14ac:dyDescent="0.2">
      <c r="A5016" t="s">
        <v>28</v>
      </c>
      <c r="B5016" t="s">
        <v>14</v>
      </c>
      <c r="C5016" t="s">
        <v>52</v>
      </c>
      <c r="D5016" t="s">
        <v>24</v>
      </c>
      <c r="E5016" t="s">
        <v>25</v>
      </c>
      <c r="F5016" t="s">
        <v>26</v>
      </c>
      <c r="G5016" t="s">
        <v>34</v>
      </c>
      <c r="H5016">
        <v>8.34</v>
      </c>
      <c r="I5016">
        <v>3</v>
      </c>
      <c r="J5016">
        <v>0</v>
      </c>
      <c r="K5016">
        <v>2.1684000000000001</v>
      </c>
    </row>
    <row r="5017" spans="1:11" x14ac:dyDescent="0.2">
      <c r="A5017" t="s">
        <v>28</v>
      </c>
      <c r="B5017" t="s">
        <v>14</v>
      </c>
      <c r="C5017" t="s">
        <v>52</v>
      </c>
      <c r="D5017" t="s">
        <v>24</v>
      </c>
      <c r="E5017" t="s">
        <v>25</v>
      </c>
      <c r="F5017" t="s">
        <v>26</v>
      </c>
      <c r="G5017" t="s">
        <v>110</v>
      </c>
      <c r="H5017">
        <v>8.57</v>
      </c>
      <c r="I5017">
        <v>1</v>
      </c>
      <c r="J5017">
        <v>0</v>
      </c>
      <c r="K5017">
        <v>2.2282000000000002</v>
      </c>
    </row>
    <row r="5018" spans="1:11" x14ac:dyDescent="0.2">
      <c r="A5018" t="s">
        <v>28</v>
      </c>
      <c r="B5018" t="s">
        <v>14</v>
      </c>
      <c r="C5018" t="s">
        <v>52</v>
      </c>
      <c r="D5018" t="s">
        <v>24</v>
      </c>
      <c r="E5018" t="s">
        <v>25</v>
      </c>
      <c r="F5018" t="s">
        <v>26</v>
      </c>
      <c r="G5018" t="s">
        <v>37</v>
      </c>
      <c r="H5018">
        <v>119.616</v>
      </c>
      <c r="I5018">
        <v>8</v>
      </c>
      <c r="J5018">
        <v>0.2</v>
      </c>
      <c r="K5018">
        <v>40.370399999999997</v>
      </c>
    </row>
    <row r="5019" spans="1:11" x14ac:dyDescent="0.2">
      <c r="A5019" t="s">
        <v>28</v>
      </c>
      <c r="B5019" t="s">
        <v>22</v>
      </c>
      <c r="C5019" t="s">
        <v>304</v>
      </c>
      <c r="D5019" t="s">
        <v>132</v>
      </c>
      <c r="E5019" t="s">
        <v>57</v>
      </c>
      <c r="F5019" t="s">
        <v>19</v>
      </c>
      <c r="G5019" t="s">
        <v>21</v>
      </c>
      <c r="H5019">
        <v>212.94</v>
      </c>
      <c r="I5019">
        <v>3</v>
      </c>
      <c r="J5019">
        <v>0</v>
      </c>
      <c r="K5019">
        <v>25.552800000000001</v>
      </c>
    </row>
    <row r="5020" spans="1:11" x14ac:dyDescent="0.2">
      <c r="A5020" t="s">
        <v>28</v>
      </c>
      <c r="B5020" t="s">
        <v>22</v>
      </c>
      <c r="C5020" t="s">
        <v>304</v>
      </c>
      <c r="D5020" t="s">
        <v>132</v>
      </c>
      <c r="E5020" t="s">
        <v>57</v>
      </c>
      <c r="F5020" t="s">
        <v>26</v>
      </c>
      <c r="G5020" t="s">
        <v>38</v>
      </c>
      <c r="H5020">
        <v>26.49</v>
      </c>
      <c r="I5020">
        <v>1</v>
      </c>
      <c r="J5020">
        <v>0</v>
      </c>
      <c r="K5020">
        <v>7.4172000000000002</v>
      </c>
    </row>
    <row r="5021" spans="1:11" x14ac:dyDescent="0.2">
      <c r="A5021" t="s">
        <v>13</v>
      </c>
      <c r="B5021" t="s">
        <v>44</v>
      </c>
      <c r="C5021" t="s">
        <v>241</v>
      </c>
      <c r="D5021" t="s">
        <v>49</v>
      </c>
      <c r="E5021" t="s">
        <v>47</v>
      </c>
      <c r="F5021" t="s">
        <v>19</v>
      </c>
      <c r="G5021" t="s">
        <v>20</v>
      </c>
      <c r="H5021">
        <v>687.4</v>
      </c>
      <c r="I5021">
        <v>5</v>
      </c>
      <c r="J5021">
        <v>0</v>
      </c>
      <c r="K5021">
        <v>48.118000000000002</v>
      </c>
    </row>
    <row r="5022" spans="1:11" x14ac:dyDescent="0.2">
      <c r="A5022" t="s">
        <v>28</v>
      </c>
      <c r="B5022" t="s">
        <v>22</v>
      </c>
      <c r="C5022" t="s">
        <v>42</v>
      </c>
      <c r="D5022" t="s">
        <v>43</v>
      </c>
      <c r="E5022" t="s">
        <v>25</v>
      </c>
      <c r="F5022" t="s">
        <v>19</v>
      </c>
      <c r="G5022" t="s">
        <v>31</v>
      </c>
      <c r="H5022">
        <v>653.54999999999995</v>
      </c>
      <c r="I5022">
        <v>3</v>
      </c>
      <c r="J5022">
        <v>0</v>
      </c>
      <c r="K5022">
        <v>111.1035</v>
      </c>
    </row>
    <row r="5023" spans="1:11" x14ac:dyDescent="0.2">
      <c r="A5023" t="s">
        <v>28</v>
      </c>
      <c r="B5023" t="s">
        <v>22</v>
      </c>
      <c r="C5023" t="s">
        <v>42</v>
      </c>
      <c r="D5023" t="s">
        <v>43</v>
      </c>
      <c r="E5023" t="s">
        <v>25</v>
      </c>
      <c r="F5023" t="s">
        <v>35</v>
      </c>
      <c r="G5023" t="s">
        <v>59</v>
      </c>
      <c r="H5023">
        <v>33.9</v>
      </c>
      <c r="I5023">
        <v>2</v>
      </c>
      <c r="J5023">
        <v>0</v>
      </c>
      <c r="K5023">
        <v>2.0339999999999998</v>
      </c>
    </row>
    <row r="5024" spans="1:11" x14ac:dyDescent="0.2">
      <c r="A5024" t="s">
        <v>13</v>
      </c>
      <c r="B5024" t="s">
        <v>14</v>
      </c>
      <c r="C5024" t="s">
        <v>64</v>
      </c>
      <c r="D5024" t="s">
        <v>65</v>
      </c>
      <c r="E5024" t="s">
        <v>47</v>
      </c>
      <c r="F5024" t="s">
        <v>35</v>
      </c>
      <c r="G5024" t="s">
        <v>59</v>
      </c>
      <c r="H5024">
        <v>239.96</v>
      </c>
      <c r="I5024">
        <v>5</v>
      </c>
      <c r="J5024">
        <v>0.2</v>
      </c>
      <c r="K5024">
        <v>83.986000000000004</v>
      </c>
    </row>
    <row r="5025" spans="1:11" x14ac:dyDescent="0.2">
      <c r="A5025" t="s">
        <v>62</v>
      </c>
      <c r="B5025" t="s">
        <v>22</v>
      </c>
      <c r="C5025" t="s">
        <v>106</v>
      </c>
      <c r="D5025" t="s">
        <v>72</v>
      </c>
      <c r="E5025" t="s">
        <v>57</v>
      </c>
      <c r="F5025" t="s">
        <v>19</v>
      </c>
      <c r="G5025" t="s">
        <v>31</v>
      </c>
      <c r="H5025">
        <v>199.83600000000001</v>
      </c>
      <c r="I5025">
        <v>4</v>
      </c>
      <c r="J5025">
        <v>0.3</v>
      </c>
      <c r="K5025">
        <v>-37.112400000000001</v>
      </c>
    </row>
    <row r="5026" spans="1:11" x14ac:dyDescent="0.2">
      <c r="A5026" t="s">
        <v>62</v>
      </c>
      <c r="B5026" t="s">
        <v>22</v>
      </c>
      <c r="C5026" t="s">
        <v>106</v>
      </c>
      <c r="D5026" t="s">
        <v>72</v>
      </c>
      <c r="E5026" t="s">
        <v>57</v>
      </c>
      <c r="F5026" t="s">
        <v>35</v>
      </c>
      <c r="G5026" t="s">
        <v>36</v>
      </c>
      <c r="H5026">
        <v>716</v>
      </c>
      <c r="I5026">
        <v>2</v>
      </c>
      <c r="J5026">
        <v>0</v>
      </c>
      <c r="K5026">
        <v>193.32</v>
      </c>
    </row>
    <row r="5027" spans="1:11" x14ac:dyDescent="0.2">
      <c r="A5027" t="s">
        <v>62</v>
      </c>
      <c r="B5027" t="s">
        <v>22</v>
      </c>
      <c r="C5027" t="s">
        <v>106</v>
      </c>
      <c r="D5027" t="s">
        <v>72</v>
      </c>
      <c r="E5027" t="s">
        <v>57</v>
      </c>
      <c r="F5027" t="s">
        <v>26</v>
      </c>
      <c r="G5027" t="s">
        <v>37</v>
      </c>
      <c r="H5027">
        <v>221.06</v>
      </c>
      <c r="I5027">
        <v>7</v>
      </c>
      <c r="J5027">
        <v>0</v>
      </c>
      <c r="K5027">
        <v>103.8982</v>
      </c>
    </row>
    <row r="5028" spans="1:11" x14ac:dyDescent="0.2">
      <c r="A5028" t="s">
        <v>13</v>
      </c>
      <c r="B5028" t="s">
        <v>14</v>
      </c>
      <c r="C5028" t="s">
        <v>23</v>
      </c>
      <c r="D5028" t="s">
        <v>24</v>
      </c>
      <c r="E5028" t="s">
        <v>25</v>
      </c>
      <c r="F5028" t="s">
        <v>26</v>
      </c>
      <c r="G5028" t="s">
        <v>41</v>
      </c>
      <c r="H5028">
        <v>67.709999999999994</v>
      </c>
      <c r="I5028">
        <v>3</v>
      </c>
      <c r="J5028">
        <v>0</v>
      </c>
      <c r="K5028">
        <v>32.500799999999998</v>
      </c>
    </row>
    <row r="5029" spans="1:11" x14ac:dyDescent="0.2">
      <c r="A5029" t="s">
        <v>13</v>
      </c>
      <c r="B5029" t="s">
        <v>14</v>
      </c>
      <c r="C5029" t="s">
        <v>23</v>
      </c>
      <c r="D5029" t="s">
        <v>24</v>
      </c>
      <c r="E5029" t="s">
        <v>25</v>
      </c>
      <c r="F5029" t="s">
        <v>26</v>
      </c>
      <c r="G5029" t="s">
        <v>38</v>
      </c>
      <c r="H5029">
        <v>129.91999999999999</v>
      </c>
      <c r="I5029">
        <v>4</v>
      </c>
      <c r="J5029">
        <v>0</v>
      </c>
      <c r="K5029">
        <v>38.975999999999999</v>
      </c>
    </row>
    <row r="5030" spans="1:11" x14ac:dyDescent="0.2">
      <c r="A5030" t="s">
        <v>13</v>
      </c>
      <c r="B5030" t="s">
        <v>14</v>
      </c>
      <c r="C5030" t="s">
        <v>23</v>
      </c>
      <c r="D5030" t="s">
        <v>24</v>
      </c>
      <c r="E5030" t="s">
        <v>25</v>
      </c>
      <c r="F5030" t="s">
        <v>19</v>
      </c>
      <c r="G5030" t="s">
        <v>33</v>
      </c>
      <c r="H5030">
        <v>467.46</v>
      </c>
      <c r="I5030">
        <v>9</v>
      </c>
      <c r="J5030">
        <v>0</v>
      </c>
      <c r="K5030">
        <v>191.65860000000001</v>
      </c>
    </row>
    <row r="5031" spans="1:11" x14ac:dyDescent="0.2">
      <c r="A5031" t="s">
        <v>13</v>
      </c>
      <c r="B5031" t="s">
        <v>14</v>
      </c>
      <c r="C5031" t="s">
        <v>23</v>
      </c>
      <c r="D5031" t="s">
        <v>24</v>
      </c>
      <c r="E5031" t="s">
        <v>25</v>
      </c>
      <c r="F5031" t="s">
        <v>26</v>
      </c>
      <c r="G5031" t="s">
        <v>41</v>
      </c>
      <c r="H5031">
        <v>61.4</v>
      </c>
      <c r="I5031">
        <v>5</v>
      </c>
      <c r="J5031">
        <v>0</v>
      </c>
      <c r="K5031">
        <v>28.858000000000001</v>
      </c>
    </row>
    <row r="5032" spans="1:11" x14ac:dyDescent="0.2">
      <c r="A5032" t="s">
        <v>13</v>
      </c>
      <c r="B5032" t="s">
        <v>14</v>
      </c>
      <c r="C5032" t="s">
        <v>23</v>
      </c>
      <c r="D5032" t="s">
        <v>24</v>
      </c>
      <c r="E5032" t="s">
        <v>25</v>
      </c>
      <c r="F5032" t="s">
        <v>26</v>
      </c>
      <c r="G5032" t="s">
        <v>32</v>
      </c>
      <c r="H5032">
        <v>720.76</v>
      </c>
      <c r="I5032">
        <v>4</v>
      </c>
      <c r="J5032">
        <v>0</v>
      </c>
      <c r="K5032">
        <v>187.39760000000001</v>
      </c>
    </row>
    <row r="5033" spans="1:11" x14ac:dyDescent="0.2">
      <c r="A5033" t="s">
        <v>13</v>
      </c>
      <c r="B5033" t="s">
        <v>14</v>
      </c>
      <c r="C5033" t="s">
        <v>23</v>
      </c>
      <c r="D5033" t="s">
        <v>24</v>
      </c>
      <c r="E5033" t="s">
        <v>25</v>
      </c>
      <c r="F5033" t="s">
        <v>26</v>
      </c>
      <c r="G5033" t="s">
        <v>37</v>
      </c>
      <c r="H5033">
        <v>5.1840000000000002</v>
      </c>
      <c r="I5033">
        <v>3</v>
      </c>
      <c r="J5033">
        <v>0.2</v>
      </c>
      <c r="K5033">
        <v>1.8144</v>
      </c>
    </row>
    <row r="5034" spans="1:11" x14ac:dyDescent="0.2">
      <c r="A5034" t="s">
        <v>13</v>
      </c>
      <c r="B5034" t="s">
        <v>14</v>
      </c>
      <c r="C5034" t="s">
        <v>23</v>
      </c>
      <c r="D5034" t="s">
        <v>24</v>
      </c>
      <c r="E5034" t="s">
        <v>25</v>
      </c>
      <c r="F5034" t="s">
        <v>26</v>
      </c>
      <c r="G5034" t="s">
        <v>34</v>
      </c>
      <c r="H5034">
        <v>14.7</v>
      </c>
      <c r="I5034">
        <v>5</v>
      </c>
      <c r="J5034">
        <v>0</v>
      </c>
      <c r="K5034">
        <v>3.9689999999999999</v>
      </c>
    </row>
    <row r="5035" spans="1:11" x14ac:dyDescent="0.2">
      <c r="A5035" t="s">
        <v>28</v>
      </c>
      <c r="B5035" t="s">
        <v>14</v>
      </c>
      <c r="C5035" t="s">
        <v>79</v>
      </c>
      <c r="D5035" t="s">
        <v>65</v>
      </c>
      <c r="E5035" t="s">
        <v>47</v>
      </c>
      <c r="F5035" t="s">
        <v>26</v>
      </c>
      <c r="G5035" t="s">
        <v>37</v>
      </c>
      <c r="H5035">
        <v>8.1340000000000003</v>
      </c>
      <c r="I5035">
        <v>7</v>
      </c>
      <c r="J5035">
        <v>0.8</v>
      </c>
      <c r="K5035">
        <v>-13.8278</v>
      </c>
    </row>
    <row r="5036" spans="1:11" x14ac:dyDescent="0.2">
      <c r="A5036" t="s">
        <v>28</v>
      </c>
      <c r="B5036" t="s">
        <v>14</v>
      </c>
      <c r="C5036" t="s">
        <v>79</v>
      </c>
      <c r="D5036" t="s">
        <v>65</v>
      </c>
      <c r="E5036" t="s">
        <v>47</v>
      </c>
      <c r="F5036" t="s">
        <v>35</v>
      </c>
      <c r="G5036" t="s">
        <v>59</v>
      </c>
      <c r="H5036">
        <v>79.983999999999995</v>
      </c>
      <c r="I5036">
        <v>2</v>
      </c>
      <c r="J5036">
        <v>0.2</v>
      </c>
      <c r="K5036">
        <v>13.997199999999999</v>
      </c>
    </row>
    <row r="5037" spans="1:11" x14ac:dyDescent="0.2">
      <c r="A5037" t="s">
        <v>28</v>
      </c>
      <c r="B5037" t="s">
        <v>44</v>
      </c>
      <c r="C5037" t="s">
        <v>174</v>
      </c>
      <c r="D5037" t="s">
        <v>43</v>
      </c>
      <c r="E5037" t="s">
        <v>25</v>
      </c>
      <c r="F5037" t="s">
        <v>26</v>
      </c>
      <c r="G5037" t="s">
        <v>41</v>
      </c>
      <c r="H5037">
        <v>18.54</v>
      </c>
      <c r="I5037">
        <v>2</v>
      </c>
      <c r="J5037">
        <v>0</v>
      </c>
      <c r="K5037">
        <v>8.7138000000000009</v>
      </c>
    </row>
    <row r="5038" spans="1:11" x14ac:dyDescent="0.2">
      <c r="A5038" t="s">
        <v>28</v>
      </c>
      <c r="B5038" t="s">
        <v>22</v>
      </c>
      <c r="C5038" t="s">
        <v>55</v>
      </c>
      <c r="D5038" t="s">
        <v>56</v>
      </c>
      <c r="E5038" t="s">
        <v>57</v>
      </c>
      <c r="F5038" t="s">
        <v>26</v>
      </c>
      <c r="G5038" t="s">
        <v>60</v>
      </c>
      <c r="H5038">
        <v>24.4</v>
      </c>
      <c r="I5038">
        <v>2</v>
      </c>
      <c r="J5038">
        <v>0.2</v>
      </c>
      <c r="K5038">
        <v>7.93</v>
      </c>
    </row>
    <row r="5039" spans="1:11" x14ac:dyDescent="0.2">
      <c r="A5039" t="s">
        <v>168</v>
      </c>
      <c r="B5039" t="s">
        <v>14</v>
      </c>
      <c r="C5039" t="s">
        <v>200</v>
      </c>
      <c r="D5039" t="s">
        <v>167</v>
      </c>
      <c r="E5039" t="s">
        <v>18</v>
      </c>
      <c r="F5039" t="s">
        <v>26</v>
      </c>
      <c r="G5039" t="s">
        <v>41</v>
      </c>
      <c r="H5039">
        <v>195.64</v>
      </c>
      <c r="I5039">
        <v>4</v>
      </c>
      <c r="J5039">
        <v>0</v>
      </c>
      <c r="K5039">
        <v>91.950800000000001</v>
      </c>
    </row>
    <row r="5040" spans="1:11" x14ac:dyDescent="0.2">
      <c r="A5040" t="s">
        <v>13</v>
      </c>
      <c r="B5040" t="s">
        <v>14</v>
      </c>
      <c r="C5040" t="s">
        <v>135</v>
      </c>
      <c r="D5040" t="s">
        <v>46</v>
      </c>
      <c r="E5040" t="s">
        <v>47</v>
      </c>
      <c r="F5040" t="s">
        <v>35</v>
      </c>
      <c r="G5040" t="s">
        <v>59</v>
      </c>
      <c r="H5040">
        <v>398.4</v>
      </c>
      <c r="I5040">
        <v>5</v>
      </c>
      <c r="J5040">
        <v>0.2</v>
      </c>
      <c r="K5040">
        <v>84.66</v>
      </c>
    </row>
    <row r="5041" spans="1:11" x14ac:dyDescent="0.2">
      <c r="A5041" t="s">
        <v>13</v>
      </c>
      <c r="B5041" t="s">
        <v>14</v>
      </c>
      <c r="C5041" t="s">
        <v>135</v>
      </c>
      <c r="D5041" t="s">
        <v>46</v>
      </c>
      <c r="E5041" t="s">
        <v>47</v>
      </c>
      <c r="F5041" t="s">
        <v>26</v>
      </c>
      <c r="G5041" t="s">
        <v>34</v>
      </c>
      <c r="H5041">
        <v>7.056</v>
      </c>
      <c r="I5041">
        <v>3</v>
      </c>
      <c r="J5041">
        <v>0.2</v>
      </c>
      <c r="K5041">
        <v>0.79379999999999995</v>
      </c>
    </row>
    <row r="5042" spans="1:11" x14ac:dyDescent="0.2">
      <c r="A5042" t="s">
        <v>13</v>
      </c>
      <c r="B5042" t="s">
        <v>14</v>
      </c>
      <c r="C5042" t="s">
        <v>135</v>
      </c>
      <c r="D5042" t="s">
        <v>46</v>
      </c>
      <c r="E5042" t="s">
        <v>47</v>
      </c>
      <c r="F5042" t="s">
        <v>19</v>
      </c>
      <c r="G5042" t="s">
        <v>20</v>
      </c>
      <c r="H5042">
        <v>1352.3976</v>
      </c>
      <c r="I5042">
        <v>9</v>
      </c>
      <c r="J5042">
        <v>0.32</v>
      </c>
      <c r="K5042">
        <v>-437.54039999999998</v>
      </c>
    </row>
    <row r="5043" spans="1:11" x14ac:dyDescent="0.2">
      <c r="A5043" t="s">
        <v>62</v>
      </c>
      <c r="B5043" t="s">
        <v>14</v>
      </c>
      <c r="C5043" t="s">
        <v>520</v>
      </c>
      <c r="D5043" t="s">
        <v>24</v>
      </c>
      <c r="E5043" t="s">
        <v>25</v>
      </c>
      <c r="F5043" t="s">
        <v>26</v>
      </c>
      <c r="G5043" t="s">
        <v>41</v>
      </c>
      <c r="H5043">
        <v>26.4</v>
      </c>
      <c r="I5043">
        <v>5</v>
      </c>
      <c r="J5043">
        <v>0</v>
      </c>
      <c r="K5043">
        <v>11.88</v>
      </c>
    </row>
    <row r="5044" spans="1:11" x14ac:dyDescent="0.2">
      <c r="A5044" t="s">
        <v>62</v>
      </c>
      <c r="B5044" t="s">
        <v>14</v>
      </c>
      <c r="C5044" t="s">
        <v>520</v>
      </c>
      <c r="D5044" t="s">
        <v>24</v>
      </c>
      <c r="E5044" t="s">
        <v>25</v>
      </c>
      <c r="F5044" t="s">
        <v>26</v>
      </c>
      <c r="G5044" t="s">
        <v>32</v>
      </c>
      <c r="H5044">
        <v>41.88</v>
      </c>
      <c r="I5044">
        <v>6</v>
      </c>
      <c r="J5044">
        <v>0</v>
      </c>
      <c r="K5044">
        <v>0.83760000000000001</v>
      </c>
    </row>
    <row r="5045" spans="1:11" x14ac:dyDescent="0.2">
      <c r="A5045" t="s">
        <v>28</v>
      </c>
      <c r="B5045" t="s">
        <v>14</v>
      </c>
      <c r="C5045" t="s">
        <v>55</v>
      </c>
      <c r="D5045" t="s">
        <v>56</v>
      </c>
      <c r="E5045" t="s">
        <v>57</v>
      </c>
      <c r="F5045" t="s">
        <v>26</v>
      </c>
      <c r="G5045" t="s">
        <v>37</v>
      </c>
      <c r="H5045">
        <v>99.846000000000004</v>
      </c>
      <c r="I5045">
        <v>9</v>
      </c>
      <c r="J5045">
        <v>0.7</v>
      </c>
      <c r="K5045">
        <v>-83.204999999999998</v>
      </c>
    </row>
    <row r="5046" spans="1:11" x14ac:dyDescent="0.2">
      <c r="A5046" t="s">
        <v>13</v>
      </c>
      <c r="B5046" t="s">
        <v>14</v>
      </c>
      <c r="C5046" t="s">
        <v>521</v>
      </c>
      <c r="D5046" t="s">
        <v>17</v>
      </c>
      <c r="E5046" t="s">
        <v>18</v>
      </c>
      <c r="F5046" t="s">
        <v>35</v>
      </c>
      <c r="G5046" t="s">
        <v>36</v>
      </c>
      <c r="H5046">
        <v>699.98</v>
      </c>
      <c r="I5046">
        <v>2</v>
      </c>
      <c r="J5046">
        <v>0</v>
      </c>
      <c r="K5046">
        <v>195.99440000000001</v>
      </c>
    </row>
    <row r="5047" spans="1:11" x14ac:dyDescent="0.2">
      <c r="A5047" t="s">
        <v>13</v>
      </c>
      <c r="B5047" t="s">
        <v>14</v>
      </c>
      <c r="C5047" t="s">
        <v>521</v>
      </c>
      <c r="D5047" t="s">
        <v>17</v>
      </c>
      <c r="E5047" t="s">
        <v>18</v>
      </c>
      <c r="F5047" t="s">
        <v>26</v>
      </c>
      <c r="G5047" t="s">
        <v>32</v>
      </c>
      <c r="H5047">
        <v>584.82000000000005</v>
      </c>
      <c r="I5047">
        <v>9</v>
      </c>
      <c r="J5047">
        <v>0</v>
      </c>
      <c r="K5047">
        <v>70.178399999999996</v>
      </c>
    </row>
    <row r="5048" spans="1:11" x14ac:dyDescent="0.2">
      <c r="A5048" t="s">
        <v>28</v>
      </c>
      <c r="B5048" t="s">
        <v>14</v>
      </c>
      <c r="C5048" t="s">
        <v>93</v>
      </c>
      <c r="D5048" t="s">
        <v>68</v>
      </c>
      <c r="E5048" t="s">
        <v>47</v>
      </c>
      <c r="F5048" t="s">
        <v>26</v>
      </c>
      <c r="G5048" t="s">
        <v>37</v>
      </c>
      <c r="H5048">
        <v>43.98</v>
      </c>
      <c r="I5048">
        <v>2</v>
      </c>
      <c r="J5048">
        <v>0</v>
      </c>
      <c r="K5048">
        <v>21.99</v>
      </c>
    </row>
    <row r="5049" spans="1:11" x14ac:dyDescent="0.2">
      <c r="A5049" t="s">
        <v>28</v>
      </c>
      <c r="B5049" t="s">
        <v>14</v>
      </c>
      <c r="C5049" t="s">
        <v>93</v>
      </c>
      <c r="D5049" t="s">
        <v>68</v>
      </c>
      <c r="E5049" t="s">
        <v>47</v>
      </c>
      <c r="F5049" t="s">
        <v>35</v>
      </c>
      <c r="G5049" t="s">
        <v>36</v>
      </c>
      <c r="H5049">
        <v>377.97</v>
      </c>
      <c r="I5049">
        <v>3</v>
      </c>
      <c r="J5049">
        <v>0</v>
      </c>
      <c r="K5049">
        <v>105.83159999999999</v>
      </c>
    </row>
    <row r="5050" spans="1:11" x14ac:dyDescent="0.2">
      <c r="A5050" t="s">
        <v>28</v>
      </c>
      <c r="B5050" t="s">
        <v>14</v>
      </c>
      <c r="C5050" t="s">
        <v>93</v>
      </c>
      <c r="D5050" t="s">
        <v>68</v>
      </c>
      <c r="E5050" t="s">
        <v>47</v>
      </c>
      <c r="F5050" t="s">
        <v>19</v>
      </c>
      <c r="G5050" t="s">
        <v>33</v>
      </c>
      <c r="H5050">
        <v>123.96</v>
      </c>
      <c r="I5050">
        <v>3</v>
      </c>
      <c r="J5050">
        <v>0</v>
      </c>
      <c r="K5050">
        <v>11.1564</v>
      </c>
    </row>
    <row r="5051" spans="1:11" x14ac:dyDescent="0.2">
      <c r="A5051" t="s">
        <v>62</v>
      </c>
      <c r="B5051" t="s">
        <v>14</v>
      </c>
      <c r="C5051" t="s">
        <v>106</v>
      </c>
      <c r="D5051" t="s">
        <v>72</v>
      </c>
      <c r="E5051" t="s">
        <v>57</v>
      </c>
      <c r="F5051" t="s">
        <v>35</v>
      </c>
      <c r="G5051" t="s">
        <v>36</v>
      </c>
      <c r="H5051">
        <v>391.98</v>
      </c>
      <c r="I5051">
        <v>2</v>
      </c>
      <c r="J5051">
        <v>0</v>
      </c>
      <c r="K5051">
        <v>113.6742</v>
      </c>
    </row>
    <row r="5052" spans="1:11" x14ac:dyDescent="0.2">
      <c r="A5052" t="s">
        <v>28</v>
      </c>
      <c r="B5052" t="s">
        <v>14</v>
      </c>
      <c r="C5052" t="s">
        <v>223</v>
      </c>
      <c r="D5052" t="s">
        <v>40</v>
      </c>
      <c r="E5052" t="s">
        <v>18</v>
      </c>
      <c r="F5052" t="s">
        <v>35</v>
      </c>
      <c r="G5052" t="s">
        <v>59</v>
      </c>
      <c r="H5052">
        <v>383.976</v>
      </c>
      <c r="I5052">
        <v>3</v>
      </c>
      <c r="J5052">
        <v>0.2</v>
      </c>
      <c r="K5052">
        <v>81.594899999999996</v>
      </c>
    </row>
    <row r="5053" spans="1:11" x14ac:dyDescent="0.2">
      <c r="A5053" t="s">
        <v>28</v>
      </c>
      <c r="B5053" t="s">
        <v>14</v>
      </c>
      <c r="C5053" t="s">
        <v>223</v>
      </c>
      <c r="D5053" t="s">
        <v>40</v>
      </c>
      <c r="E5053" t="s">
        <v>18</v>
      </c>
      <c r="F5053" t="s">
        <v>19</v>
      </c>
      <c r="G5053" t="s">
        <v>31</v>
      </c>
      <c r="H5053">
        <v>1781.682</v>
      </c>
      <c r="I5053">
        <v>7</v>
      </c>
      <c r="J5053">
        <v>0.4</v>
      </c>
      <c r="K5053">
        <v>-653.28340000000003</v>
      </c>
    </row>
    <row r="5054" spans="1:11" x14ac:dyDescent="0.2">
      <c r="A5054" t="s">
        <v>28</v>
      </c>
      <c r="B5054" t="s">
        <v>44</v>
      </c>
      <c r="C5054" t="s">
        <v>23</v>
      </c>
      <c r="D5054" t="s">
        <v>24</v>
      </c>
      <c r="E5054" t="s">
        <v>25</v>
      </c>
      <c r="F5054" t="s">
        <v>26</v>
      </c>
      <c r="G5054" t="s">
        <v>34</v>
      </c>
      <c r="H5054">
        <v>21.4</v>
      </c>
      <c r="I5054">
        <v>5</v>
      </c>
      <c r="J5054">
        <v>0</v>
      </c>
      <c r="K5054">
        <v>6.2060000000000004</v>
      </c>
    </row>
    <row r="5055" spans="1:11" x14ac:dyDescent="0.2">
      <c r="A5055" t="s">
        <v>28</v>
      </c>
      <c r="B5055" t="s">
        <v>44</v>
      </c>
      <c r="C5055" t="s">
        <v>232</v>
      </c>
      <c r="D5055" t="s">
        <v>70</v>
      </c>
      <c r="E5055" t="s">
        <v>47</v>
      </c>
      <c r="F5055" t="s">
        <v>35</v>
      </c>
      <c r="G5055" t="s">
        <v>162</v>
      </c>
      <c r="H5055">
        <v>549.99</v>
      </c>
      <c r="I5055">
        <v>1</v>
      </c>
      <c r="J5055">
        <v>0</v>
      </c>
      <c r="K5055">
        <v>274.995</v>
      </c>
    </row>
    <row r="5056" spans="1:11" x14ac:dyDescent="0.2">
      <c r="A5056" t="s">
        <v>28</v>
      </c>
      <c r="B5056" t="s">
        <v>44</v>
      </c>
      <c r="C5056" t="s">
        <v>232</v>
      </c>
      <c r="D5056" t="s">
        <v>70</v>
      </c>
      <c r="E5056" t="s">
        <v>47</v>
      </c>
      <c r="F5056" t="s">
        <v>26</v>
      </c>
      <c r="G5056" t="s">
        <v>38</v>
      </c>
      <c r="H5056">
        <v>167.535</v>
      </c>
      <c r="I5056">
        <v>3</v>
      </c>
      <c r="J5056">
        <v>0.1</v>
      </c>
      <c r="K5056">
        <v>37.229999999999997</v>
      </c>
    </row>
    <row r="5057" spans="1:11" x14ac:dyDescent="0.2">
      <c r="A5057" t="s">
        <v>28</v>
      </c>
      <c r="B5057" t="s">
        <v>44</v>
      </c>
      <c r="C5057" t="s">
        <v>232</v>
      </c>
      <c r="D5057" t="s">
        <v>70</v>
      </c>
      <c r="E5057" t="s">
        <v>47</v>
      </c>
      <c r="F5057" t="s">
        <v>26</v>
      </c>
      <c r="G5057" t="s">
        <v>60</v>
      </c>
      <c r="H5057">
        <v>38.340000000000003</v>
      </c>
      <c r="I5057">
        <v>3</v>
      </c>
      <c r="J5057">
        <v>0</v>
      </c>
      <c r="K5057">
        <v>17.253</v>
      </c>
    </row>
    <row r="5058" spans="1:11" x14ac:dyDescent="0.2">
      <c r="A5058" t="s">
        <v>28</v>
      </c>
      <c r="B5058" t="s">
        <v>44</v>
      </c>
      <c r="C5058" t="s">
        <v>232</v>
      </c>
      <c r="D5058" t="s">
        <v>70</v>
      </c>
      <c r="E5058" t="s">
        <v>47</v>
      </c>
      <c r="F5058" t="s">
        <v>19</v>
      </c>
      <c r="G5058" t="s">
        <v>33</v>
      </c>
      <c r="H5058">
        <v>53.88</v>
      </c>
      <c r="I5058">
        <v>6</v>
      </c>
      <c r="J5058">
        <v>0</v>
      </c>
      <c r="K5058">
        <v>22.6296</v>
      </c>
    </row>
    <row r="5059" spans="1:11" x14ac:dyDescent="0.2">
      <c r="A5059" t="s">
        <v>28</v>
      </c>
      <c r="B5059" t="s">
        <v>44</v>
      </c>
      <c r="C5059" t="s">
        <v>232</v>
      </c>
      <c r="D5059" t="s">
        <v>70</v>
      </c>
      <c r="E5059" t="s">
        <v>47</v>
      </c>
      <c r="F5059" t="s">
        <v>35</v>
      </c>
      <c r="G5059" t="s">
        <v>36</v>
      </c>
      <c r="H5059">
        <v>299.98</v>
      </c>
      <c r="I5059">
        <v>2</v>
      </c>
      <c r="J5059">
        <v>0</v>
      </c>
      <c r="K5059">
        <v>83.994399999999999</v>
      </c>
    </row>
    <row r="5060" spans="1:11" x14ac:dyDescent="0.2">
      <c r="A5060" t="s">
        <v>168</v>
      </c>
      <c r="B5060" t="s">
        <v>14</v>
      </c>
      <c r="C5060" t="s">
        <v>52</v>
      </c>
      <c r="D5060" t="s">
        <v>24</v>
      </c>
      <c r="E5060" t="s">
        <v>25</v>
      </c>
      <c r="F5060" t="s">
        <v>26</v>
      </c>
      <c r="G5060" t="s">
        <v>32</v>
      </c>
      <c r="H5060">
        <v>62.8</v>
      </c>
      <c r="I5060">
        <v>4</v>
      </c>
      <c r="J5060">
        <v>0</v>
      </c>
      <c r="K5060">
        <v>15.7</v>
      </c>
    </row>
    <row r="5061" spans="1:11" x14ac:dyDescent="0.2">
      <c r="A5061" t="s">
        <v>13</v>
      </c>
      <c r="B5061" t="s">
        <v>14</v>
      </c>
      <c r="C5061" t="s">
        <v>23</v>
      </c>
      <c r="D5061" t="s">
        <v>24</v>
      </c>
      <c r="E5061" t="s">
        <v>25</v>
      </c>
      <c r="F5061" t="s">
        <v>26</v>
      </c>
      <c r="G5061" t="s">
        <v>37</v>
      </c>
      <c r="H5061">
        <v>13.904</v>
      </c>
      <c r="I5061">
        <v>2</v>
      </c>
      <c r="J5061">
        <v>0.2</v>
      </c>
      <c r="K5061">
        <v>4.5187999999999997</v>
      </c>
    </row>
    <row r="5062" spans="1:11" x14ac:dyDescent="0.2">
      <c r="A5062" t="s">
        <v>13</v>
      </c>
      <c r="B5062" t="s">
        <v>14</v>
      </c>
      <c r="C5062" t="s">
        <v>61</v>
      </c>
      <c r="D5062" t="s">
        <v>46</v>
      </c>
      <c r="E5062" t="s">
        <v>47</v>
      </c>
      <c r="F5062" t="s">
        <v>19</v>
      </c>
      <c r="G5062" t="s">
        <v>31</v>
      </c>
      <c r="H5062">
        <v>744.1</v>
      </c>
      <c r="I5062">
        <v>5</v>
      </c>
      <c r="J5062">
        <v>0.3</v>
      </c>
      <c r="K5062">
        <v>-95.67</v>
      </c>
    </row>
    <row r="5063" spans="1:11" x14ac:dyDescent="0.2">
      <c r="A5063" t="s">
        <v>13</v>
      </c>
      <c r="B5063" t="s">
        <v>14</v>
      </c>
      <c r="C5063" t="s">
        <v>61</v>
      </c>
      <c r="D5063" t="s">
        <v>46</v>
      </c>
      <c r="E5063" t="s">
        <v>47</v>
      </c>
      <c r="F5063" t="s">
        <v>26</v>
      </c>
      <c r="G5063" t="s">
        <v>32</v>
      </c>
      <c r="H5063">
        <v>44.84</v>
      </c>
      <c r="I5063">
        <v>5</v>
      </c>
      <c r="J5063">
        <v>0.2</v>
      </c>
      <c r="K5063">
        <v>5.6050000000000004</v>
      </c>
    </row>
    <row r="5064" spans="1:11" x14ac:dyDescent="0.2">
      <c r="A5064" t="s">
        <v>13</v>
      </c>
      <c r="B5064" t="s">
        <v>14</v>
      </c>
      <c r="C5064" t="s">
        <v>61</v>
      </c>
      <c r="D5064" t="s">
        <v>46</v>
      </c>
      <c r="E5064" t="s">
        <v>47</v>
      </c>
      <c r="F5064" t="s">
        <v>19</v>
      </c>
      <c r="G5064" t="s">
        <v>31</v>
      </c>
      <c r="H5064">
        <v>401.59</v>
      </c>
      <c r="I5064">
        <v>2</v>
      </c>
      <c r="J5064">
        <v>0.3</v>
      </c>
      <c r="K5064">
        <v>-131.95099999999999</v>
      </c>
    </row>
    <row r="5065" spans="1:11" x14ac:dyDescent="0.2">
      <c r="A5065" t="s">
        <v>28</v>
      </c>
      <c r="B5065" t="s">
        <v>44</v>
      </c>
      <c r="C5065" t="s">
        <v>241</v>
      </c>
      <c r="D5065" t="s">
        <v>49</v>
      </c>
      <c r="E5065" t="s">
        <v>47</v>
      </c>
      <c r="F5065" t="s">
        <v>26</v>
      </c>
      <c r="G5065" t="s">
        <v>37</v>
      </c>
      <c r="H5065">
        <v>18.239999999999998</v>
      </c>
      <c r="I5065">
        <v>3</v>
      </c>
      <c r="J5065">
        <v>0</v>
      </c>
      <c r="K5065">
        <v>8.5728000000000009</v>
      </c>
    </row>
    <row r="5066" spans="1:11" x14ac:dyDescent="0.2">
      <c r="A5066" t="s">
        <v>28</v>
      </c>
      <c r="B5066" t="s">
        <v>14</v>
      </c>
      <c r="C5066" t="s">
        <v>52</v>
      </c>
      <c r="D5066" t="s">
        <v>24</v>
      </c>
      <c r="E5066" t="s">
        <v>25</v>
      </c>
      <c r="F5066" t="s">
        <v>19</v>
      </c>
      <c r="G5066" t="s">
        <v>20</v>
      </c>
      <c r="H5066">
        <v>359.49900000000002</v>
      </c>
      <c r="I5066">
        <v>3</v>
      </c>
      <c r="J5066">
        <v>0.15</v>
      </c>
      <c r="K5066">
        <v>-29.605799999999999</v>
      </c>
    </row>
    <row r="5067" spans="1:11" x14ac:dyDescent="0.2">
      <c r="A5067" t="s">
        <v>28</v>
      </c>
      <c r="B5067" t="s">
        <v>14</v>
      </c>
      <c r="C5067" t="s">
        <v>52</v>
      </c>
      <c r="D5067" t="s">
        <v>24</v>
      </c>
      <c r="E5067" t="s">
        <v>25</v>
      </c>
      <c r="F5067" t="s">
        <v>26</v>
      </c>
      <c r="G5067" t="s">
        <v>32</v>
      </c>
      <c r="H5067">
        <v>10.48</v>
      </c>
      <c r="I5067">
        <v>1</v>
      </c>
      <c r="J5067">
        <v>0</v>
      </c>
      <c r="K5067">
        <v>2.8296000000000001</v>
      </c>
    </row>
    <row r="5068" spans="1:11" x14ac:dyDescent="0.2">
      <c r="A5068" t="s">
        <v>168</v>
      </c>
      <c r="B5068" t="s">
        <v>44</v>
      </c>
      <c r="C5068" t="s">
        <v>221</v>
      </c>
      <c r="D5068" t="s">
        <v>104</v>
      </c>
      <c r="E5068" t="s">
        <v>57</v>
      </c>
      <c r="F5068" t="s">
        <v>26</v>
      </c>
      <c r="G5068" t="s">
        <v>41</v>
      </c>
      <c r="H5068">
        <v>20.736000000000001</v>
      </c>
      <c r="I5068">
        <v>4</v>
      </c>
      <c r="J5068">
        <v>0.2</v>
      </c>
      <c r="K5068">
        <v>7.2576000000000001</v>
      </c>
    </row>
    <row r="5069" spans="1:11" x14ac:dyDescent="0.2">
      <c r="A5069" t="s">
        <v>28</v>
      </c>
      <c r="B5069" t="s">
        <v>14</v>
      </c>
      <c r="C5069" t="s">
        <v>124</v>
      </c>
      <c r="D5069" t="s">
        <v>40</v>
      </c>
      <c r="E5069" t="s">
        <v>18</v>
      </c>
      <c r="F5069" t="s">
        <v>35</v>
      </c>
      <c r="G5069" t="s">
        <v>59</v>
      </c>
      <c r="H5069">
        <v>35.167999999999999</v>
      </c>
      <c r="I5069">
        <v>4</v>
      </c>
      <c r="J5069">
        <v>0.2</v>
      </c>
      <c r="K5069">
        <v>8.3523999999999994</v>
      </c>
    </row>
    <row r="5070" spans="1:11" x14ac:dyDescent="0.2">
      <c r="A5070" t="s">
        <v>28</v>
      </c>
      <c r="B5070" t="s">
        <v>14</v>
      </c>
      <c r="C5070" t="s">
        <v>124</v>
      </c>
      <c r="D5070" t="s">
        <v>40</v>
      </c>
      <c r="E5070" t="s">
        <v>18</v>
      </c>
      <c r="F5070" t="s">
        <v>26</v>
      </c>
      <c r="G5070" t="s">
        <v>41</v>
      </c>
      <c r="H5070">
        <v>64.703999999999994</v>
      </c>
      <c r="I5070">
        <v>3</v>
      </c>
      <c r="J5070">
        <v>0.2</v>
      </c>
      <c r="K5070">
        <v>23.455200000000001</v>
      </c>
    </row>
    <row r="5071" spans="1:11" x14ac:dyDescent="0.2">
      <c r="A5071" t="s">
        <v>13</v>
      </c>
      <c r="B5071" t="s">
        <v>22</v>
      </c>
      <c r="C5071" t="s">
        <v>165</v>
      </c>
      <c r="D5071" t="s">
        <v>166</v>
      </c>
      <c r="E5071" t="s">
        <v>57</v>
      </c>
      <c r="F5071" t="s">
        <v>26</v>
      </c>
      <c r="G5071" t="s">
        <v>41</v>
      </c>
      <c r="H5071">
        <v>105.52</v>
      </c>
      <c r="I5071">
        <v>4</v>
      </c>
      <c r="J5071">
        <v>0</v>
      </c>
      <c r="K5071">
        <v>48.539200000000001</v>
      </c>
    </row>
    <row r="5072" spans="1:11" x14ac:dyDescent="0.2">
      <c r="A5072" t="s">
        <v>28</v>
      </c>
      <c r="B5072" t="s">
        <v>44</v>
      </c>
      <c r="C5072" t="s">
        <v>135</v>
      </c>
      <c r="D5072" t="s">
        <v>46</v>
      </c>
      <c r="E5072" t="s">
        <v>47</v>
      </c>
      <c r="F5072" t="s">
        <v>26</v>
      </c>
      <c r="G5072" t="s">
        <v>37</v>
      </c>
      <c r="H5072">
        <v>5.7919999999999998</v>
      </c>
      <c r="I5072">
        <v>2</v>
      </c>
      <c r="J5072">
        <v>0.8</v>
      </c>
      <c r="K5072">
        <v>-9.5568000000000008</v>
      </c>
    </row>
    <row r="5073" spans="1:11" x14ac:dyDescent="0.2">
      <c r="A5073" t="s">
        <v>28</v>
      </c>
      <c r="B5073" t="s">
        <v>22</v>
      </c>
      <c r="C5073" t="s">
        <v>55</v>
      </c>
      <c r="D5073" t="s">
        <v>56</v>
      </c>
      <c r="E5073" t="s">
        <v>57</v>
      </c>
      <c r="F5073" t="s">
        <v>35</v>
      </c>
      <c r="G5073" t="s">
        <v>36</v>
      </c>
      <c r="H5073">
        <v>466.15800000000002</v>
      </c>
      <c r="I5073">
        <v>7</v>
      </c>
      <c r="J5073">
        <v>0.4</v>
      </c>
      <c r="K5073">
        <v>-93.2316</v>
      </c>
    </row>
    <row r="5074" spans="1:11" x14ac:dyDescent="0.2">
      <c r="A5074" t="s">
        <v>28</v>
      </c>
      <c r="B5074" t="s">
        <v>22</v>
      </c>
      <c r="C5074" t="s">
        <v>55</v>
      </c>
      <c r="D5074" t="s">
        <v>56</v>
      </c>
      <c r="E5074" t="s">
        <v>57</v>
      </c>
      <c r="F5074" t="s">
        <v>35</v>
      </c>
      <c r="G5074" t="s">
        <v>59</v>
      </c>
      <c r="H5074">
        <v>10.311999999999999</v>
      </c>
      <c r="I5074">
        <v>1</v>
      </c>
      <c r="J5074">
        <v>0.2</v>
      </c>
      <c r="K5074">
        <v>-1.2889999999999999</v>
      </c>
    </row>
    <row r="5075" spans="1:11" x14ac:dyDescent="0.2">
      <c r="A5075" t="s">
        <v>28</v>
      </c>
      <c r="B5075" t="s">
        <v>22</v>
      </c>
      <c r="C5075" t="s">
        <v>55</v>
      </c>
      <c r="D5075" t="s">
        <v>56</v>
      </c>
      <c r="E5075" t="s">
        <v>57</v>
      </c>
      <c r="F5075" t="s">
        <v>26</v>
      </c>
      <c r="G5075" t="s">
        <v>37</v>
      </c>
      <c r="H5075">
        <v>2.556</v>
      </c>
      <c r="I5075">
        <v>3</v>
      </c>
      <c r="J5075">
        <v>0.7</v>
      </c>
      <c r="K5075">
        <v>-1.7891999999999999</v>
      </c>
    </row>
    <row r="5076" spans="1:11" x14ac:dyDescent="0.2">
      <c r="A5076" t="s">
        <v>62</v>
      </c>
      <c r="B5076" t="s">
        <v>22</v>
      </c>
      <c r="C5076" t="s">
        <v>522</v>
      </c>
      <c r="D5076" t="s">
        <v>98</v>
      </c>
      <c r="E5076" t="s">
        <v>25</v>
      </c>
      <c r="F5076" t="s">
        <v>26</v>
      </c>
      <c r="G5076" t="s">
        <v>41</v>
      </c>
      <c r="H5076">
        <v>7.968</v>
      </c>
      <c r="I5076">
        <v>2</v>
      </c>
      <c r="J5076">
        <v>0.2</v>
      </c>
      <c r="K5076">
        <v>2.8883999999999999</v>
      </c>
    </row>
    <row r="5077" spans="1:11" x14ac:dyDescent="0.2">
      <c r="A5077" t="s">
        <v>62</v>
      </c>
      <c r="B5077" t="s">
        <v>22</v>
      </c>
      <c r="C5077" t="s">
        <v>522</v>
      </c>
      <c r="D5077" t="s">
        <v>98</v>
      </c>
      <c r="E5077" t="s">
        <v>25</v>
      </c>
      <c r="F5077" t="s">
        <v>26</v>
      </c>
      <c r="G5077" t="s">
        <v>60</v>
      </c>
      <c r="H5077">
        <v>8.7840000000000007</v>
      </c>
      <c r="I5077">
        <v>1</v>
      </c>
      <c r="J5077">
        <v>0.2</v>
      </c>
      <c r="K5077">
        <v>3.1842000000000001</v>
      </c>
    </row>
    <row r="5078" spans="1:11" x14ac:dyDescent="0.2">
      <c r="A5078" t="s">
        <v>28</v>
      </c>
      <c r="B5078" t="s">
        <v>14</v>
      </c>
      <c r="C5078" t="s">
        <v>522</v>
      </c>
      <c r="D5078" t="s">
        <v>98</v>
      </c>
      <c r="E5078" t="s">
        <v>25</v>
      </c>
      <c r="F5078" t="s">
        <v>26</v>
      </c>
      <c r="G5078" t="s">
        <v>77</v>
      </c>
      <c r="H5078">
        <v>3.024</v>
      </c>
      <c r="I5078">
        <v>3</v>
      </c>
      <c r="J5078">
        <v>0.2</v>
      </c>
      <c r="K5078">
        <v>-0.6048</v>
      </c>
    </row>
    <row r="5079" spans="1:11" x14ac:dyDescent="0.2">
      <c r="A5079" t="s">
        <v>28</v>
      </c>
      <c r="B5079" t="s">
        <v>22</v>
      </c>
      <c r="C5079" t="s">
        <v>473</v>
      </c>
      <c r="D5079" t="s">
        <v>179</v>
      </c>
      <c r="E5079" t="s">
        <v>57</v>
      </c>
      <c r="F5079" t="s">
        <v>26</v>
      </c>
      <c r="G5079" t="s">
        <v>32</v>
      </c>
      <c r="H5079">
        <v>51.45</v>
      </c>
      <c r="I5079">
        <v>3</v>
      </c>
      <c r="J5079">
        <v>0</v>
      </c>
      <c r="K5079">
        <v>13.891500000000001</v>
      </c>
    </row>
    <row r="5080" spans="1:11" x14ac:dyDescent="0.2">
      <c r="A5080" t="s">
        <v>28</v>
      </c>
      <c r="B5080" t="s">
        <v>14</v>
      </c>
      <c r="C5080" t="s">
        <v>79</v>
      </c>
      <c r="D5080" t="s">
        <v>65</v>
      </c>
      <c r="E5080" t="s">
        <v>47</v>
      </c>
      <c r="F5080" t="s">
        <v>26</v>
      </c>
      <c r="G5080" t="s">
        <v>38</v>
      </c>
      <c r="H5080">
        <v>14.016</v>
      </c>
      <c r="I5080">
        <v>4</v>
      </c>
      <c r="J5080">
        <v>0.8</v>
      </c>
      <c r="K5080">
        <v>-31.536000000000001</v>
      </c>
    </row>
    <row r="5081" spans="1:11" x14ac:dyDescent="0.2">
      <c r="A5081" t="s">
        <v>28</v>
      </c>
      <c r="B5081" t="s">
        <v>14</v>
      </c>
      <c r="C5081" t="s">
        <v>79</v>
      </c>
      <c r="D5081" t="s">
        <v>65</v>
      </c>
      <c r="E5081" t="s">
        <v>47</v>
      </c>
      <c r="F5081" t="s">
        <v>19</v>
      </c>
      <c r="G5081" t="s">
        <v>31</v>
      </c>
      <c r="H5081">
        <v>214.95</v>
      </c>
      <c r="I5081">
        <v>5</v>
      </c>
      <c r="J5081">
        <v>0.5</v>
      </c>
      <c r="K5081">
        <v>-120.372</v>
      </c>
    </row>
    <row r="5082" spans="1:11" x14ac:dyDescent="0.2">
      <c r="A5082" t="s">
        <v>28</v>
      </c>
      <c r="B5082" t="s">
        <v>14</v>
      </c>
      <c r="C5082" t="s">
        <v>79</v>
      </c>
      <c r="D5082" t="s">
        <v>65</v>
      </c>
      <c r="E5082" t="s">
        <v>47</v>
      </c>
      <c r="F5082" t="s">
        <v>35</v>
      </c>
      <c r="G5082" t="s">
        <v>36</v>
      </c>
      <c r="H5082">
        <v>35.04</v>
      </c>
      <c r="I5082">
        <v>4</v>
      </c>
      <c r="J5082">
        <v>0.2</v>
      </c>
      <c r="K5082">
        <v>-7.008</v>
      </c>
    </row>
    <row r="5083" spans="1:11" x14ac:dyDescent="0.2">
      <c r="A5083" t="s">
        <v>28</v>
      </c>
      <c r="B5083" t="s">
        <v>14</v>
      </c>
      <c r="C5083" t="s">
        <v>79</v>
      </c>
      <c r="D5083" t="s">
        <v>65</v>
      </c>
      <c r="E5083" t="s">
        <v>47</v>
      </c>
      <c r="F5083" t="s">
        <v>19</v>
      </c>
      <c r="G5083" t="s">
        <v>33</v>
      </c>
      <c r="H5083">
        <v>10.776</v>
      </c>
      <c r="I5083">
        <v>3</v>
      </c>
      <c r="J5083">
        <v>0.6</v>
      </c>
      <c r="K5083">
        <v>-4.8491999999999997</v>
      </c>
    </row>
    <row r="5084" spans="1:11" x14ac:dyDescent="0.2">
      <c r="A5084" t="s">
        <v>28</v>
      </c>
      <c r="B5084" t="s">
        <v>14</v>
      </c>
      <c r="C5084" t="s">
        <v>79</v>
      </c>
      <c r="D5084" t="s">
        <v>65</v>
      </c>
      <c r="E5084" t="s">
        <v>47</v>
      </c>
      <c r="F5084" t="s">
        <v>26</v>
      </c>
      <c r="G5084" t="s">
        <v>37</v>
      </c>
      <c r="H5084">
        <v>4.5999999999999996</v>
      </c>
      <c r="I5084">
        <v>2</v>
      </c>
      <c r="J5084">
        <v>0.8</v>
      </c>
      <c r="K5084">
        <v>-8.0500000000000007</v>
      </c>
    </row>
    <row r="5085" spans="1:11" x14ac:dyDescent="0.2">
      <c r="A5085" t="s">
        <v>28</v>
      </c>
      <c r="B5085" t="s">
        <v>14</v>
      </c>
      <c r="C5085" t="s">
        <v>79</v>
      </c>
      <c r="D5085" t="s">
        <v>65</v>
      </c>
      <c r="E5085" t="s">
        <v>47</v>
      </c>
      <c r="F5085" t="s">
        <v>26</v>
      </c>
      <c r="G5085" t="s">
        <v>32</v>
      </c>
      <c r="H5085">
        <v>35.167999999999999</v>
      </c>
      <c r="I5085">
        <v>2</v>
      </c>
      <c r="J5085">
        <v>0.2</v>
      </c>
      <c r="K5085">
        <v>-8.3523999999999994</v>
      </c>
    </row>
    <row r="5086" spans="1:11" x14ac:dyDescent="0.2">
      <c r="A5086" t="s">
        <v>28</v>
      </c>
      <c r="B5086" t="s">
        <v>44</v>
      </c>
      <c r="C5086" t="s">
        <v>418</v>
      </c>
      <c r="D5086" t="s">
        <v>24</v>
      </c>
      <c r="E5086" t="s">
        <v>25</v>
      </c>
      <c r="F5086" t="s">
        <v>26</v>
      </c>
      <c r="G5086" t="s">
        <v>37</v>
      </c>
      <c r="H5086">
        <v>19.152000000000001</v>
      </c>
      <c r="I5086">
        <v>3</v>
      </c>
      <c r="J5086">
        <v>0.2</v>
      </c>
      <c r="K5086">
        <v>6.4638</v>
      </c>
    </row>
    <row r="5087" spans="1:11" x14ac:dyDescent="0.2">
      <c r="A5087" t="s">
        <v>168</v>
      </c>
      <c r="B5087" t="s">
        <v>14</v>
      </c>
      <c r="C5087" t="s">
        <v>135</v>
      </c>
      <c r="D5087" t="s">
        <v>46</v>
      </c>
      <c r="E5087" t="s">
        <v>47</v>
      </c>
      <c r="F5087" t="s">
        <v>26</v>
      </c>
      <c r="G5087" t="s">
        <v>34</v>
      </c>
      <c r="H5087">
        <v>4.4480000000000004</v>
      </c>
      <c r="I5087">
        <v>2</v>
      </c>
      <c r="J5087">
        <v>0.2</v>
      </c>
      <c r="K5087">
        <v>0.33360000000000001</v>
      </c>
    </row>
    <row r="5088" spans="1:11" x14ac:dyDescent="0.2">
      <c r="A5088" t="s">
        <v>168</v>
      </c>
      <c r="B5088" t="s">
        <v>14</v>
      </c>
      <c r="C5088" t="s">
        <v>135</v>
      </c>
      <c r="D5088" t="s">
        <v>46</v>
      </c>
      <c r="E5088" t="s">
        <v>47</v>
      </c>
      <c r="F5088" t="s">
        <v>26</v>
      </c>
      <c r="G5088" t="s">
        <v>41</v>
      </c>
      <c r="H5088">
        <v>5.1840000000000002</v>
      </c>
      <c r="I5088">
        <v>1</v>
      </c>
      <c r="J5088">
        <v>0.2</v>
      </c>
      <c r="K5088">
        <v>1.8792</v>
      </c>
    </row>
    <row r="5089" spans="1:11" x14ac:dyDescent="0.2">
      <c r="A5089" t="s">
        <v>168</v>
      </c>
      <c r="B5089" t="s">
        <v>14</v>
      </c>
      <c r="C5089" t="s">
        <v>135</v>
      </c>
      <c r="D5089" t="s">
        <v>46</v>
      </c>
      <c r="E5089" t="s">
        <v>47</v>
      </c>
      <c r="F5089" t="s">
        <v>26</v>
      </c>
      <c r="G5089" t="s">
        <v>41</v>
      </c>
      <c r="H5089">
        <v>15.552</v>
      </c>
      <c r="I5089">
        <v>3</v>
      </c>
      <c r="J5089">
        <v>0.2</v>
      </c>
      <c r="K5089">
        <v>5.4432</v>
      </c>
    </row>
    <row r="5090" spans="1:11" x14ac:dyDescent="0.2">
      <c r="A5090" t="s">
        <v>13</v>
      </c>
      <c r="B5090" t="s">
        <v>14</v>
      </c>
      <c r="C5090" t="s">
        <v>55</v>
      </c>
      <c r="D5090" t="s">
        <v>56</v>
      </c>
      <c r="E5090" t="s">
        <v>57</v>
      </c>
      <c r="F5090" t="s">
        <v>26</v>
      </c>
      <c r="G5090" t="s">
        <v>41</v>
      </c>
      <c r="H5090">
        <v>40.031999999999996</v>
      </c>
      <c r="I5090">
        <v>6</v>
      </c>
      <c r="J5090">
        <v>0.2</v>
      </c>
      <c r="K5090">
        <v>12.51</v>
      </c>
    </row>
    <row r="5091" spans="1:11" x14ac:dyDescent="0.2">
      <c r="A5091" t="s">
        <v>13</v>
      </c>
      <c r="B5091" t="s">
        <v>14</v>
      </c>
      <c r="C5091" t="s">
        <v>55</v>
      </c>
      <c r="D5091" t="s">
        <v>56</v>
      </c>
      <c r="E5091" t="s">
        <v>57</v>
      </c>
      <c r="F5091" t="s">
        <v>35</v>
      </c>
      <c r="G5091" t="s">
        <v>59</v>
      </c>
      <c r="H5091">
        <v>16.776</v>
      </c>
      <c r="I5091">
        <v>3</v>
      </c>
      <c r="J5091">
        <v>0.2</v>
      </c>
      <c r="K5091">
        <v>5.0327999999999999</v>
      </c>
    </row>
    <row r="5092" spans="1:11" x14ac:dyDescent="0.2">
      <c r="A5092" t="s">
        <v>28</v>
      </c>
      <c r="B5092" t="s">
        <v>14</v>
      </c>
      <c r="C5092" t="s">
        <v>292</v>
      </c>
      <c r="D5092" t="s">
        <v>30</v>
      </c>
      <c r="E5092" t="s">
        <v>18</v>
      </c>
      <c r="F5092" t="s">
        <v>19</v>
      </c>
      <c r="G5092" t="s">
        <v>21</v>
      </c>
      <c r="H5092">
        <v>186.304</v>
      </c>
      <c r="I5092">
        <v>4</v>
      </c>
      <c r="J5092">
        <v>0.2</v>
      </c>
      <c r="K5092">
        <v>13.972799999999999</v>
      </c>
    </row>
    <row r="5093" spans="1:11" x14ac:dyDescent="0.2">
      <c r="A5093" t="s">
        <v>28</v>
      </c>
      <c r="B5093" t="s">
        <v>22</v>
      </c>
      <c r="C5093" t="s">
        <v>103</v>
      </c>
      <c r="D5093" t="s">
        <v>167</v>
      </c>
      <c r="E5093" t="s">
        <v>18</v>
      </c>
      <c r="F5093" t="s">
        <v>35</v>
      </c>
      <c r="G5093" t="s">
        <v>59</v>
      </c>
      <c r="H5093">
        <v>66.36</v>
      </c>
      <c r="I5093">
        <v>4</v>
      </c>
      <c r="J5093">
        <v>0</v>
      </c>
      <c r="K5093">
        <v>23.225999999999999</v>
      </c>
    </row>
    <row r="5094" spans="1:11" x14ac:dyDescent="0.2">
      <c r="A5094" t="s">
        <v>62</v>
      </c>
      <c r="B5094" t="s">
        <v>44</v>
      </c>
      <c r="C5094" t="s">
        <v>405</v>
      </c>
      <c r="D5094" t="s">
        <v>86</v>
      </c>
      <c r="E5094" t="s">
        <v>18</v>
      </c>
      <c r="F5094" t="s">
        <v>26</v>
      </c>
      <c r="G5094" t="s">
        <v>34</v>
      </c>
      <c r="H5094">
        <v>42.048000000000002</v>
      </c>
      <c r="I5094">
        <v>9</v>
      </c>
      <c r="J5094">
        <v>0.2</v>
      </c>
      <c r="K5094">
        <v>5.2560000000000002</v>
      </c>
    </row>
    <row r="5095" spans="1:11" x14ac:dyDescent="0.2">
      <c r="A5095" t="s">
        <v>62</v>
      </c>
      <c r="B5095" t="s">
        <v>44</v>
      </c>
      <c r="C5095" t="s">
        <v>405</v>
      </c>
      <c r="D5095" t="s">
        <v>86</v>
      </c>
      <c r="E5095" t="s">
        <v>18</v>
      </c>
      <c r="F5095" t="s">
        <v>26</v>
      </c>
      <c r="G5095" t="s">
        <v>34</v>
      </c>
      <c r="H5095">
        <v>67.92</v>
      </c>
      <c r="I5095">
        <v>5</v>
      </c>
      <c r="J5095">
        <v>0.2</v>
      </c>
      <c r="K5095">
        <v>6.7919999999999998</v>
      </c>
    </row>
    <row r="5096" spans="1:11" x14ac:dyDescent="0.2">
      <c r="A5096" t="s">
        <v>28</v>
      </c>
      <c r="B5096" t="s">
        <v>22</v>
      </c>
      <c r="C5096" t="s">
        <v>55</v>
      </c>
      <c r="D5096" t="s">
        <v>56</v>
      </c>
      <c r="E5096" t="s">
        <v>57</v>
      </c>
      <c r="F5096" t="s">
        <v>26</v>
      </c>
      <c r="G5096" t="s">
        <v>60</v>
      </c>
      <c r="H5096">
        <v>52.512</v>
      </c>
      <c r="I5096">
        <v>6</v>
      </c>
      <c r="J5096">
        <v>0.2</v>
      </c>
      <c r="K5096">
        <v>19.692</v>
      </c>
    </row>
    <row r="5097" spans="1:11" x14ac:dyDescent="0.2">
      <c r="A5097" t="s">
        <v>28</v>
      </c>
      <c r="B5097" t="s">
        <v>22</v>
      </c>
      <c r="C5097" t="s">
        <v>55</v>
      </c>
      <c r="D5097" t="s">
        <v>56</v>
      </c>
      <c r="E5097" t="s">
        <v>57</v>
      </c>
      <c r="F5097" t="s">
        <v>26</v>
      </c>
      <c r="G5097" t="s">
        <v>32</v>
      </c>
      <c r="H5097">
        <v>186.91200000000001</v>
      </c>
      <c r="I5097">
        <v>6</v>
      </c>
      <c r="J5097">
        <v>0.2</v>
      </c>
      <c r="K5097">
        <v>-35.045999999999999</v>
      </c>
    </row>
    <row r="5098" spans="1:11" x14ac:dyDescent="0.2">
      <c r="A5098" t="s">
        <v>28</v>
      </c>
      <c r="B5098" t="s">
        <v>22</v>
      </c>
      <c r="C5098" t="s">
        <v>55</v>
      </c>
      <c r="D5098" t="s">
        <v>56</v>
      </c>
      <c r="E5098" t="s">
        <v>57</v>
      </c>
      <c r="F5098" t="s">
        <v>26</v>
      </c>
      <c r="G5098" t="s">
        <v>41</v>
      </c>
      <c r="H5098">
        <v>10.048</v>
      </c>
      <c r="I5098">
        <v>4</v>
      </c>
      <c r="J5098">
        <v>0.2</v>
      </c>
      <c r="K5098">
        <v>3.14</v>
      </c>
    </row>
    <row r="5099" spans="1:11" x14ac:dyDescent="0.2">
      <c r="A5099" t="s">
        <v>168</v>
      </c>
      <c r="B5099" t="s">
        <v>14</v>
      </c>
      <c r="C5099" t="s">
        <v>79</v>
      </c>
      <c r="D5099" t="s">
        <v>65</v>
      </c>
      <c r="E5099" t="s">
        <v>47</v>
      </c>
      <c r="F5099" t="s">
        <v>19</v>
      </c>
      <c r="G5099" t="s">
        <v>33</v>
      </c>
      <c r="H5099">
        <v>17.495999999999999</v>
      </c>
      <c r="I5099">
        <v>9</v>
      </c>
      <c r="J5099">
        <v>0.6</v>
      </c>
      <c r="K5099">
        <v>-7.4358000000000004</v>
      </c>
    </row>
    <row r="5100" spans="1:11" x14ac:dyDescent="0.2">
      <c r="A5100" t="s">
        <v>13</v>
      </c>
      <c r="B5100" t="s">
        <v>14</v>
      </c>
      <c r="C5100" t="s">
        <v>135</v>
      </c>
      <c r="D5100" t="s">
        <v>46</v>
      </c>
      <c r="E5100" t="s">
        <v>47</v>
      </c>
      <c r="F5100" t="s">
        <v>26</v>
      </c>
      <c r="G5100" t="s">
        <v>41</v>
      </c>
      <c r="H5100">
        <v>15.552</v>
      </c>
      <c r="I5100">
        <v>3</v>
      </c>
      <c r="J5100">
        <v>0.2</v>
      </c>
      <c r="K5100">
        <v>5.4432</v>
      </c>
    </row>
    <row r="5101" spans="1:11" x14ac:dyDescent="0.2">
      <c r="A5101" t="s">
        <v>28</v>
      </c>
      <c r="B5101" t="s">
        <v>14</v>
      </c>
      <c r="C5101" t="s">
        <v>120</v>
      </c>
      <c r="D5101" t="s">
        <v>121</v>
      </c>
      <c r="E5101" t="s">
        <v>25</v>
      </c>
      <c r="F5101" t="s">
        <v>26</v>
      </c>
      <c r="G5101" t="s">
        <v>37</v>
      </c>
      <c r="H5101">
        <v>10.776</v>
      </c>
      <c r="I5101">
        <v>3</v>
      </c>
      <c r="J5101">
        <v>0.2</v>
      </c>
      <c r="K5101">
        <v>3.3675000000000002</v>
      </c>
    </row>
    <row r="5102" spans="1:11" x14ac:dyDescent="0.2">
      <c r="A5102" t="s">
        <v>28</v>
      </c>
      <c r="B5102" t="s">
        <v>14</v>
      </c>
      <c r="C5102" t="s">
        <v>55</v>
      </c>
      <c r="D5102" t="s">
        <v>56</v>
      </c>
      <c r="E5102" t="s">
        <v>57</v>
      </c>
      <c r="F5102" t="s">
        <v>26</v>
      </c>
      <c r="G5102" t="s">
        <v>27</v>
      </c>
      <c r="H5102">
        <v>3.3039999999999998</v>
      </c>
      <c r="I5102">
        <v>1</v>
      </c>
      <c r="J5102">
        <v>0.2</v>
      </c>
      <c r="K5102">
        <v>1.0738000000000001</v>
      </c>
    </row>
    <row r="5103" spans="1:11" x14ac:dyDescent="0.2">
      <c r="A5103" t="s">
        <v>28</v>
      </c>
      <c r="B5103" t="s">
        <v>14</v>
      </c>
      <c r="C5103" t="s">
        <v>75</v>
      </c>
      <c r="D5103" t="s">
        <v>76</v>
      </c>
      <c r="E5103" t="s">
        <v>57</v>
      </c>
      <c r="F5103" t="s">
        <v>26</v>
      </c>
      <c r="G5103" t="s">
        <v>32</v>
      </c>
      <c r="H5103">
        <v>35.479999999999997</v>
      </c>
      <c r="I5103">
        <v>1</v>
      </c>
      <c r="J5103">
        <v>0</v>
      </c>
      <c r="K5103">
        <v>0</v>
      </c>
    </row>
    <row r="5104" spans="1:11" x14ac:dyDescent="0.2">
      <c r="A5104" t="s">
        <v>28</v>
      </c>
      <c r="B5104" t="s">
        <v>14</v>
      </c>
      <c r="C5104" t="s">
        <v>230</v>
      </c>
      <c r="D5104" t="s">
        <v>76</v>
      </c>
      <c r="E5104" t="s">
        <v>57</v>
      </c>
      <c r="F5104" t="s">
        <v>26</v>
      </c>
      <c r="G5104" t="s">
        <v>77</v>
      </c>
      <c r="H5104">
        <v>34.44</v>
      </c>
      <c r="I5104">
        <v>3</v>
      </c>
      <c r="J5104">
        <v>0</v>
      </c>
      <c r="K5104">
        <v>16.186800000000002</v>
      </c>
    </row>
    <row r="5105" spans="1:11" x14ac:dyDescent="0.2">
      <c r="A5105" t="s">
        <v>28</v>
      </c>
      <c r="B5105" t="s">
        <v>14</v>
      </c>
      <c r="C5105" t="s">
        <v>230</v>
      </c>
      <c r="D5105" t="s">
        <v>76</v>
      </c>
      <c r="E5105" t="s">
        <v>57</v>
      </c>
      <c r="F5105" t="s">
        <v>35</v>
      </c>
      <c r="G5105" t="s">
        <v>123</v>
      </c>
      <c r="H5105">
        <v>629.92999999999995</v>
      </c>
      <c r="I5105">
        <v>7</v>
      </c>
      <c r="J5105">
        <v>0</v>
      </c>
      <c r="K5105">
        <v>296.06709999999998</v>
      </c>
    </row>
    <row r="5106" spans="1:11" x14ac:dyDescent="0.2">
      <c r="A5106" t="s">
        <v>28</v>
      </c>
      <c r="B5106" t="s">
        <v>14</v>
      </c>
      <c r="C5106" t="s">
        <v>230</v>
      </c>
      <c r="D5106" t="s">
        <v>76</v>
      </c>
      <c r="E5106" t="s">
        <v>57</v>
      </c>
      <c r="F5106" t="s">
        <v>26</v>
      </c>
      <c r="G5106" t="s">
        <v>37</v>
      </c>
      <c r="H5106">
        <v>79.055999999999997</v>
      </c>
      <c r="I5106">
        <v>9</v>
      </c>
      <c r="J5106">
        <v>0.2</v>
      </c>
      <c r="K5106">
        <v>28.657800000000002</v>
      </c>
    </row>
    <row r="5107" spans="1:11" x14ac:dyDescent="0.2">
      <c r="A5107" t="s">
        <v>28</v>
      </c>
      <c r="B5107" t="s">
        <v>22</v>
      </c>
      <c r="C5107" t="s">
        <v>325</v>
      </c>
      <c r="D5107" t="s">
        <v>125</v>
      </c>
      <c r="E5107" t="s">
        <v>18</v>
      </c>
      <c r="F5107" t="s">
        <v>26</v>
      </c>
      <c r="G5107" t="s">
        <v>32</v>
      </c>
      <c r="H5107">
        <v>232.55</v>
      </c>
      <c r="I5107">
        <v>5</v>
      </c>
      <c r="J5107">
        <v>0</v>
      </c>
      <c r="K5107">
        <v>9.3019999999999996</v>
      </c>
    </row>
    <row r="5108" spans="1:11" x14ac:dyDescent="0.2">
      <c r="A5108" t="s">
        <v>28</v>
      </c>
      <c r="B5108" t="s">
        <v>22</v>
      </c>
      <c r="C5108" t="s">
        <v>325</v>
      </c>
      <c r="D5108" t="s">
        <v>125</v>
      </c>
      <c r="E5108" t="s">
        <v>18</v>
      </c>
      <c r="F5108" t="s">
        <v>35</v>
      </c>
      <c r="G5108" t="s">
        <v>59</v>
      </c>
      <c r="H5108">
        <v>99.98</v>
      </c>
      <c r="I5108">
        <v>2</v>
      </c>
      <c r="J5108">
        <v>0</v>
      </c>
      <c r="K5108">
        <v>42.991399999999999</v>
      </c>
    </row>
    <row r="5109" spans="1:11" x14ac:dyDescent="0.2">
      <c r="A5109" t="s">
        <v>28</v>
      </c>
      <c r="B5109" t="s">
        <v>22</v>
      </c>
      <c r="C5109" t="s">
        <v>325</v>
      </c>
      <c r="D5109" t="s">
        <v>125</v>
      </c>
      <c r="E5109" t="s">
        <v>18</v>
      </c>
      <c r="F5109" t="s">
        <v>26</v>
      </c>
      <c r="G5109" t="s">
        <v>41</v>
      </c>
      <c r="H5109">
        <v>19.440000000000001</v>
      </c>
      <c r="I5109">
        <v>3</v>
      </c>
      <c r="J5109">
        <v>0</v>
      </c>
      <c r="K5109">
        <v>9.3312000000000008</v>
      </c>
    </row>
    <row r="5110" spans="1:11" x14ac:dyDescent="0.2">
      <c r="A5110" t="s">
        <v>28</v>
      </c>
      <c r="B5110" t="s">
        <v>22</v>
      </c>
      <c r="C5110" t="s">
        <v>325</v>
      </c>
      <c r="D5110" t="s">
        <v>125</v>
      </c>
      <c r="E5110" t="s">
        <v>18</v>
      </c>
      <c r="F5110" t="s">
        <v>26</v>
      </c>
      <c r="G5110" t="s">
        <v>41</v>
      </c>
      <c r="H5110">
        <v>12.96</v>
      </c>
      <c r="I5110">
        <v>2</v>
      </c>
      <c r="J5110">
        <v>0</v>
      </c>
      <c r="K5110">
        <v>6.3503999999999996</v>
      </c>
    </row>
    <row r="5111" spans="1:11" x14ac:dyDescent="0.2">
      <c r="A5111" t="s">
        <v>168</v>
      </c>
      <c r="B5111" t="s">
        <v>14</v>
      </c>
      <c r="C5111" t="s">
        <v>75</v>
      </c>
      <c r="D5111" t="s">
        <v>76</v>
      </c>
      <c r="E5111" t="s">
        <v>57</v>
      </c>
      <c r="F5111" t="s">
        <v>19</v>
      </c>
      <c r="G5111" t="s">
        <v>31</v>
      </c>
      <c r="H5111">
        <v>464.29199999999997</v>
      </c>
      <c r="I5111">
        <v>9</v>
      </c>
      <c r="J5111">
        <v>0.4</v>
      </c>
      <c r="K5111">
        <v>-108.3348</v>
      </c>
    </row>
    <row r="5112" spans="1:11" x14ac:dyDescent="0.2">
      <c r="A5112" t="s">
        <v>168</v>
      </c>
      <c r="B5112" t="s">
        <v>14</v>
      </c>
      <c r="C5112" t="s">
        <v>75</v>
      </c>
      <c r="D5112" t="s">
        <v>76</v>
      </c>
      <c r="E5112" t="s">
        <v>57</v>
      </c>
      <c r="F5112" t="s">
        <v>26</v>
      </c>
      <c r="G5112" t="s">
        <v>60</v>
      </c>
      <c r="H5112">
        <v>68.459999999999994</v>
      </c>
      <c r="I5112">
        <v>7</v>
      </c>
      <c r="J5112">
        <v>0</v>
      </c>
      <c r="K5112">
        <v>31.491599999999998</v>
      </c>
    </row>
    <row r="5113" spans="1:11" x14ac:dyDescent="0.2">
      <c r="A5113" t="s">
        <v>168</v>
      </c>
      <c r="B5113" t="s">
        <v>14</v>
      </c>
      <c r="C5113" t="s">
        <v>75</v>
      </c>
      <c r="D5113" t="s">
        <v>76</v>
      </c>
      <c r="E5113" t="s">
        <v>57</v>
      </c>
      <c r="F5113" t="s">
        <v>35</v>
      </c>
      <c r="G5113" t="s">
        <v>123</v>
      </c>
      <c r="H5113">
        <v>2799.96</v>
      </c>
      <c r="I5113">
        <v>4</v>
      </c>
      <c r="J5113">
        <v>0</v>
      </c>
      <c r="K5113">
        <v>1371.9803999999999</v>
      </c>
    </row>
    <row r="5114" spans="1:11" x14ac:dyDescent="0.2">
      <c r="A5114" t="s">
        <v>168</v>
      </c>
      <c r="B5114" t="s">
        <v>14</v>
      </c>
      <c r="C5114" t="s">
        <v>75</v>
      </c>
      <c r="D5114" t="s">
        <v>76</v>
      </c>
      <c r="E5114" t="s">
        <v>57</v>
      </c>
      <c r="F5114" t="s">
        <v>26</v>
      </c>
      <c r="G5114" t="s">
        <v>38</v>
      </c>
      <c r="H5114">
        <v>601.29999999999995</v>
      </c>
      <c r="I5114">
        <v>2</v>
      </c>
      <c r="J5114">
        <v>0</v>
      </c>
      <c r="K5114">
        <v>198.429</v>
      </c>
    </row>
    <row r="5115" spans="1:11" x14ac:dyDescent="0.2">
      <c r="A5115" t="s">
        <v>168</v>
      </c>
      <c r="B5115" t="s">
        <v>14</v>
      </c>
      <c r="C5115" t="s">
        <v>75</v>
      </c>
      <c r="D5115" t="s">
        <v>76</v>
      </c>
      <c r="E5115" t="s">
        <v>57</v>
      </c>
      <c r="F5115" t="s">
        <v>35</v>
      </c>
      <c r="G5115" t="s">
        <v>36</v>
      </c>
      <c r="H5115">
        <v>16.989999999999998</v>
      </c>
      <c r="I5115">
        <v>1</v>
      </c>
      <c r="J5115">
        <v>0</v>
      </c>
      <c r="K5115">
        <v>4.4173999999999998</v>
      </c>
    </row>
    <row r="5116" spans="1:11" x14ac:dyDescent="0.2">
      <c r="A5116" t="s">
        <v>168</v>
      </c>
      <c r="B5116" t="s">
        <v>14</v>
      </c>
      <c r="C5116" t="s">
        <v>75</v>
      </c>
      <c r="D5116" t="s">
        <v>76</v>
      </c>
      <c r="E5116" t="s">
        <v>57</v>
      </c>
      <c r="F5116" t="s">
        <v>35</v>
      </c>
      <c r="G5116" t="s">
        <v>36</v>
      </c>
      <c r="H5116">
        <v>287.97000000000003</v>
      </c>
      <c r="I5116">
        <v>3</v>
      </c>
      <c r="J5116">
        <v>0</v>
      </c>
      <c r="K5116">
        <v>80.631600000000006</v>
      </c>
    </row>
    <row r="5117" spans="1:11" x14ac:dyDescent="0.2">
      <c r="A5117" t="s">
        <v>168</v>
      </c>
      <c r="B5117" t="s">
        <v>14</v>
      </c>
      <c r="C5117" t="s">
        <v>75</v>
      </c>
      <c r="D5117" t="s">
        <v>76</v>
      </c>
      <c r="E5117" t="s">
        <v>57</v>
      </c>
      <c r="F5117" t="s">
        <v>26</v>
      </c>
      <c r="G5117" t="s">
        <v>41</v>
      </c>
      <c r="H5117">
        <v>44.82</v>
      </c>
      <c r="I5117">
        <v>9</v>
      </c>
      <c r="J5117">
        <v>0</v>
      </c>
      <c r="K5117">
        <v>21.0654</v>
      </c>
    </row>
    <row r="5118" spans="1:11" x14ac:dyDescent="0.2">
      <c r="A5118" t="s">
        <v>28</v>
      </c>
      <c r="B5118" t="s">
        <v>22</v>
      </c>
      <c r="C5118" t="s">
        <v>208</v>
      </c>
      <c r="D5118" t="s">
        <v>24</v>
      </c>
      <c r="E5118" t="s">
        <v>25</v>
      </c>
      <c r="F5118" t="s">
        <v>19</v>
      </c>
      <c r="G5118" t="s">
        <v>33</v>
      </c>
      <c r="H5118">
        <v>101.12</v>
      </c>
      <c r="I5118">
        <v>8</v>
      </c>
      <c r="J5118">
        <v>0</v>
      </c>
      <c r="K5118">
        <v>37.414400000000001</v>
      </c>
    </row>
    <row r="5119" spans="1:11" x14ac:dyDescent="0.2">
      <c r="A5119" t="s">
        <v>28</v>
      </c>
      <c r="B5119" t="s">
        <v>14</v>
      </c>
      <c r="C5119" t="s">
        <v>292</v>
      </c>
      <c r="D5119" t="s">
        <v>30</v>
      </c>
      <c r="E5119" t="s">
        <v>18</v>
      </c>
      <c r="F5119" t="s">
        <v>35</v>
      </c>
      <c r="G5119" t="s">
        <v>36</v>
      </c>
      <c r="H5119">
        <v>107.976</v>
      </c>
      <c r="I5119">
        <v>3</v>
      </c>
      <c r="J5119">
        <v>0.2</v>
      </c>
      <c r="K5119">
        <v>37.791600000000003</v>
      </c>
    </row>
    <row r="5120" spans="1:11" x14ac:dyDescent="0.2">
      <c r="A5120" t="s">
        <v>28</v>
      </c>
      <c r="B5120" t="s">
        <v>44</v>
      </c>
      <c r="C5120" t="s">
        <v>75</v>
      </c>
      <c r="D5120" t="s">
        <v>76</v>
      </c>
      <c r="E5120" t="s">
        <v>57</v>
      </c>
      <c r="F5120" t="s">
        <v>26</v>
      </c>
      <c r="G5120" t="s">
        <v>38</v>
      </c>
      <c r="H5120">
        <v>58.73</v>
      </c>
      <c r="I5120">
        <v>7</v>
      </c>
      <c r="J5120">
        <v>0</v>
      </c>
      <c r="K5120">
        <v>14.682499999999999</v>
      </c>
    </row>
    <row r="5121" spans="1:11" x14ac:dyDescent="0.2">
      <c r="A5121" t="s">
        <v>28</v>
      </c>
      <c r="B5121" t="s">
        <v>44</v>
      </c>
      <c r="C5121" t="s">
        <v>75</v>
      </c>
      <c r="D5121" t="s">
        <v>76</v>
      </c>
      <c r="E5121" t="s">
        <v>57</v>
      </c>
      <c r="F5121" t="s">
        <v>26</v>
      </c>
      <c r="G5121" t="s">
        <v>37</v>
      </c>
      <c r="H5121">
        <v>93.343999999999994</v>
      </c>
      <c r="I5121">
        <v>4</v>
      </c>
      <c r="J5121">
        <v>0.2</v>
      </c>
      <c r="K5121">
        <v>32.670400000000001</v>
      </c>
    </row>
    <row r="5122" spans="1:11" x14ac:dyDescent="0.2">
      <c r="A5122" t="s">
        <v>28</v>
      </c>
      <c r="B5122" t="s">
        <v>44</v>
      </c>
      <c r="C5122" t="s">
        <v>42</v>
      </c>
      <c r="D5122" t="s">
        <v>43</v>
      </c>
      <c r="E5122" t="s">
        <v>25</v>
      </c>
      <c r="F5122" t="s">
        <v>26</v>
      </c>
      <c r="G5122" t="s">
        <v>77</v>
      </c>
      <c r="H5122">
        <v>17.05</v>
      </c>
      <c r="I5122">
        <v>5</v>
      </c>
      <c r="J5122">
        <v>0</v>
      </c>
      <c r="K5122">
        <v>8.1839999999999993</v>
      </c>
    </row>
    <row r="5123" spans="1:11" x14ac:dyDescent="0.2">
      <c r="A5123" t="s">
        <v>28</v>
      </c>
      <c r="B5123" t="s">
        <v>14</v>
      </c>
      <c r="C5123" t="s">
        <v>144</v>
      </c>
      <c r="D5123" t="s">
        <v>24</v>
      </c>
      <c r="E5123" t="s">
        <v>25</v>
      </c>
      <c r="F5123" t="s">
        <v>26</v>
      </c>
      <c r="G5123" t="s">
        <v>37</v>
      </c>
      <c r="H5123">
        <v>8.0960000000000001</v>
      </c>
      <c r="I5123">
        <v>2</v>
      </c>
      <c r="J5123">
        <v>0.2</v>
      </c>
      <c r="K5123">
        <v>2.7324000000000002</v>
      </c>
    </row>
    <row r="5124" spans="1:11" x14ac:dyDescent="0.2">
      <c r="A5124" t="s">
        <v>28</v>
      </c>
      <c r="B5124" t="s">
        <v>22</v>
      </c>
      <c r="C5124" t="s">
        <v>354</v>
      </c>
      <c r="D5124" t="s">
        <v>119</v>
      </c>
      <c r="E5124" t="s">
        <v>47</v>
      </c>
      <c r="F5124" t="s">
        <v>19</v>
      </c>
      <c r="G5124" t="s">
        <v>33</v>
      </c>
      <c r="H5124">
        <v>30.36</v>
      </c>
      <c r="I5124">
        <v>4</v>
      </c>
      <c r="J5124">
        <v>0</v>
      </c>
      <c r="K5124">
        <v>13.0548</v>
      </c>
    </row>
    <row r="5125" spans="1:11" x14ac:dyDescent="0.2">
      <c r="A5125" t="s">
        <v>28</v>
      </c>
      <c r="B5125" t="s">
        <v>14</v>
      </c>
      <c r="C5125" t="s">
        <v>228</v>
      </c>
      <c r="D5125" t="s">
        <v>76</v>
      </c>
      <c r="E5125" t="s">
        <v>57</v>
      </c>
      <c r="F5125" t="s">
        <v>26</v>
      </c>
      <c r="G5125" t="s">
        <v>60</v>
      </c>
      <c r="H5125">
        <v>23.34</v>
      </c>
      <c r="I5125">
        <v>3</v>
      </c>
      <c r="J5125">
        <v>0</v>
      </c>
      <c r="K5125">
        <v>10.969799999999999</v>
      </c>
    </row>
    <row r="5126" spans="1:11" x14ac:dyDescent="0.2">
      <c r="A5126" t="s">
        <v>28</v>
      </c>
      <c r="B5126" t="s">
        <v>14</v>
      </c>
      <c r="C5126" t="s">
        <v>228</v>
      </c>
      <c r="D5126" t="s">
        <v>76</v>
      </c>
      <c r="E5126" t="s">
        <v>57</v>
      </c>
      <c r="F5126" t="s">
        <v>26</v>
      </c>
      <c r="G5126" t="s">
        <v>41</v>
      </c>
      <c r="H5126">
        <v>51.55</v>
      </c>
      <c r="I5126">
        <v>5</v>
      </c>
      <c r="J5126">
        <v>0</v>
      </c>
      <c r="K5126">
        <v>24.2285</v>
      </c>
    </row>
    <row r="5127" spans="1:11" x14ac:dyDescent="0.2">
      <c r="A5127" t="s">
        <v>28</v>
      </c>
      <c r="B5127" t="s">
        <v>14</v>
      </c>
      <c r="C5127" t="s">
        <v>52</v>
      </c>
      <c r="D5127" t="s">
        <v>24</v>
      </c>
      <c r="E5127" t="s">
        <v>25</v>
      </c>
      <c r="F5127" t="s">
        <v>35</v>
      </c>
      <c r="G5127" t="s">
        <v>59</v>
      </c>
      <c r="H5127">
        <v>119.9</v>
      </c>
      <c r="I5127">
        <v>2</v>
      </c>
      <c r="J5127">
        <v>0</v>
      </c>
      <c r="K5127">
        <v>43.164000000000001</v>
      </c>
    </row>
    <row r="5128" spans="1:11" x14ac:dyDescent="0.2">
      <c r="A5128" t="s">
        <v>28</v>
      </c>
      <c r="B5128" t="s">
        <v>14</v>
      </c>
      <c r="C5128" t="s">
        <v>75</v>
      </c>
      <c r="D5128" t="s">
        <v>76</v>
      </c>
      <c r="E5128" t="s">
        <v>57</v>
      </c>
      <c r="F5128" t="s">
        <v>19</v>
      </c>
      <c r="G5128" t="s">
        <v>21</v>
      </c>
      <c r="H5128">
        <v>1317.492</v>
      </c>
      <c r="I5128">
        <v>6</v>
      </c>
      <c r="J5128">
        <v>0.1</v>
      </c>
      <c r="K5128">
        <v>292.77600000000001</v>
      </c>
    </row>
    <row r="5129" spans="1:11" x14ac:dyDescent="0.2">
      <c r="A5129" t="s">
        <v>28</v>
      </c>
      <c r="B5129" t="s">
        <v>14</v>
      </c>
      <c r="C5129" t="s">
        <v>75</v>
      </c>
      <c r="D5129" t="s">
        <v>76</v>
      </c>
      <c r="E5129" t="s">
        <v>57</v>
      </c>
      <c r="F5129" t="s">
        <v>26</v>
      </c>
      <c r="G5129" t="s">
        <v>110</v>
      </c>
      <c r="H5129">
        <v>63.84</v>
      </c>
      <c r="I5129">
        <v>8</v>
      </c>
      <c r="J5129">
        <v>0</v>
      </c>
      <c r="K5129">
        <v>18.5136</v>
      </c>
    </row>
    <row r="5130" spans="1:11" x14ac:dyDescent="0.2">
      <c r="A5130" t="s">
        <v>28</v>
      </c>
      <c r="B5130" t="s">
        <v>14</v>
      </c>
      <c r="C5130" t="s">
        <v>75</v>
      </c>
      <c r="D5130" t="s">
        <v>76</v>
      </c>
      <c r="E5130" t="s">
        <v>57</v>
      </c>
      <c r="F5130" t="s">
        <v>26</v>
      </c>
      <c r="G5130" t="s">
        <v>37</v>
      </c>
      <c r="H5130">
        <v>3.5920000000000001</v>
      </c>
      <c r="I5130">
        <v>1</v>
      </c>
      <c r="J5130">
        <v>0.2</v>
      </c>
      <c r="K5130">
        <v>1.1225000000000001</v>
      </c>
    </row>
    <row r="5131" spans="1:11" x14ac:dyDescent="0.2">
      <c r="A5131" t="s">
        <v>28</v>
      </c>
      <c r="B5131" t="s">
        <v>14</v>
      </c>
      <c r="C5131" t="s">
        <v>23</v>
      </c>
      <c r="D5131" t="s">
        <v>24</v>
      </c>
      <c r="E5131" t="s">
        <v>25</v>
      </c>
      <c r="F5131" t="s">
        <v>19</v>
      </c>
      <c r="G5131" t="s">
        <v>33</v>
      </c>
      <c r="H5131">
        <v>86.26</v>
      </c>
      <c r="I5131">
        <v>2</v>
      </c>
      <c r="J5131">
        <v>0</v>
      </c>
      <c r="K5131">
        <v>29.328399999999998</v>
      </c>
    </row>
    <row r="5132" spans="1:11" x14ac:dyDescent="0.2">
      <c r="A5132" t="s">
        <v>28</v>
      </c>
      <c r="B5132" t="s">
        <v>14</v>
      </c>
      <c r="C5132" t="s">
        <v>23</v>
      </c>
      <c r="D5132" t="s">
        <v>24</v>
      </c>
      <c r="E5132" t="s">
        <v>25</v>
      </c>
      <c r="F5132" t="s">
        <v>26</v>
      </c>
      <c r="G5132" t="s">
        <v>32</v>
      </c>
      <c r="H5132">
        <v>139.04</v>
      </c>
      <c r="I5132">
        <v>4</v>
      </c>
      <c r="J5132">
        <v>0</v>
      </c>
      <c r="K5132">
        <v>38.931199999999997</v>
      </c>
    </row>
    <row r="5133" spans="1:11" x14ac:dyDescent="0.2">
      <c r="A5133" t="s">
        <v>28</v>
      </c>
      <c r="B5133" t="s">
        <v>14</v>
      </c>
      <c r="C5133" t="s">
        <v>23</v>
      </c>
      <c r="D5133" t="s">
        <v>24</v>
      </c>
      <c r="E5133" t="s">
        <v>25</v>
      </c>
      <c r="F5133" t="s">
        <v>26</v>
      </c>
      <c r="G5133" t="s">
        <v>38</v>
      </c>
      <c r="H5133">
        <v>46.8</v>
      </c>
      <c r="I5133">
        <v>4</v>
      </c>
      <c r="J5133">
        <v>0</v>
      </c>
      <c r="K5133">
        <v>16.38</v>
      </c>
    </row>
    <row r="5134" spans="1:11" x14ac:dyDescent="0.2">
      <c r="A5134" t="s">
        <v>28</v>
      </c>
      <c r="B5134" t="s">
        <v>44</v>
      </c>
      <c r="C5134" t="s">
        <v>523</v>
      </c>
      <c r="D5134" t="s">
        <v>81</v>
      </c>
      <c r="E5134" t="s">
        <v>25</v>
      </c>
      <c r="F5134" t="s">
        <v>19</v>
      </c>
      <c r="G5134" t="s">
        <v>33</v>
      </c>
      <c r="H5134">
        <v>8.5440000000000005</v>
      </c>
      <c r="I5134">
        <v>4</v>
      </c>
      <c r="J5134">
        <v>0.2</v>
      </c>
      <c r="K5134">
        <v>1.9224000000000001</v>
      </c>
    </row>
    <row r="5135" spans="1:11" x14ac:dyDescent="0.2">
      <c r="A5135" t="s">
        <v>28</v>
      </c>
      <c r="B5135" t="s">
        <v>44</v>
      </c>
      <c r="C5135" t="s">
        <v>523</v>
      </c>
      <c r="D5135" t="s">
        <v>81</v>
      </c>
      <c r="E5135" t="s">
        <v>25</v>
      </c>
      <c r="F5135" t="s">
        <v>19</v>
      </c>
      <c r="G5135" t="s">
        <v>21</v>
      </c>
      <c r="H5135">
        <v>842.37599999999998</v>
      </c>
      <c r="I5135">
        <v>3</v>
      </c>
      <c r="J5135">
        <v>0.2</v>
      </c>
      <c r="K5135">
        <v>105.297</v>
      </c>
    </row>
    <row r="5136" spans="1:11" x14ac:dyDescent="0.2">
      <c r="A5136" t="s">
        <v>168</v>
      </c>
      <c r="B5136" t="s">
        <v>14</v>
      </c>
      <c r="C5136" t="s">
        <v>159</v>
      </c>
      <c r="D5136" t="s">
        <v>76</v>
      </c>
      <c r="E5136" t="s">
        <v>57</v>
      </c>
      <c r="F5136" t="s">
        <v>35</v>
      </c>
      <c r="G5136" t="s">
        <v>36</v>
      </c>
      <c r="H5136">
        <v>1214.8499999999999</v>
      </c>
      <c r="I5136">
        <v>3</v>
      </c>
      <c r="J5136">
        <v>0</v>
      </c>
      <c r="K5136">
        <v>352.30650000000003</v>
      </c>
    </row>
    <row r="5137" spans="1:11" x14ac:dyDescent="0.2">
      <c r="A5137" t="s">
        <v>13</v>
      </c>
      <c r="B5137" t="s">
        <v>22</v>
      </c>
      <c r="C5137" t="s">
        <v>52</v>
      </c>
      <c r="D5137" t="s">
        <v>24</v>
      </c>
      <c r="E5137" t="s">
        <v>25</v>
      </c>
      <c r="F5137" t="s">
        <v>26</v>
      </c>
      <c r="G5137" t="s">
        <v>32</v>
      </c>
      <c r="H5137">
        <v>67.78</v>
      </c>
      <c r="I5137">
        <v>2</v>
      </c>
      <c r="J5137">
        <v>0</v>
      </c>
      <c r="K5137">
        <v>16.945</v>
      </c>
    </row>
    <row r="5138" spans="1:11" x14ac:dyDescent="0.2">
      <c r="A5138" t="s">
        <v>62</v>
      </c>
      <c r="B5138" t="s">
        <v>22</v>
      </c>
      <c r="C5138" t="s">
        <v>524</v>
      </c>
      <c r="D5138" t="s">
        <v>203</v>
      </c>
      <c r="E5138" t="s">
        <v>25</v>
      </c>
      <c r="F5138" t="s">
        <v>26</v>
      </c>
      <c r="G5138" t="s">
        <v>32</v>
      </c>
      <c r="H5138">
        <v>39.9</v>
      </c>
      <c r="I5138">
        <v>5</v>
      </c>
      <c r="J5138">
        <v>0</v>
      </c>
      <c r="K5138">
        <v>10.374000000000001</v>
      </c>
    </row>
    <row r="5139" spans="1:11" x14ac:dyDescent="0.2">
      <c r="A5139" t="s">
        <v>28</v>
      </c>
      <c r="B5139" t="s">
        <v>14</v>
      </c>
      <c r="C5139" t="s">
        <v>75</v>
      </c>
      <c r="D5139" t="s">
        <v>76</v>
      </c>
      <c r="E5139" t="s">
        <v>57</v>
      </c>
      <c r="F5139" t="s">
        <v>26</v>
      </c>
      <c r="G5139" t="s">
        <v>37</v>
      </c>
      <c r="H5139">
        <v>2.6880000000000002</v>
      </c>
      <c r="I5139">
        <v>1</v>
      </c>
      <c r="J5139">
        <v>0.2</v>
      </c>
      <c r="K5139">
        <v>0.84</v>
      </c>
    </row>
    <row r="5140" spans="1:11" x14ac:dyDescent="0.2">
      <c r="A5140" t="s">
        <v>28</v>
      </c>
      <c r="B5140" t="s">
        <v>14</v>
      </c>
      <c r="C5140" t="s">
        <v>75</v>
      </c>
      <c r="D5140" t="s">
        <v>76</v>
      </c>
      <c r="E5140" t="s">
        <v>57</v>
      </c>
      <c r="F5140" t="s">
        <v>26</v>
      </c>
      <c r="G5140" t="s">
        <v>34</v>
      </c>
      <c r="H5140">
        <v>6.6</v>
      </c>
      <c r="I5140">
        <v>3</v>
      </c>
      <c r="J5140">
        <v>0</v>
      </c>
      <c r="K5140">
        <v>2.9039999999999999</v>
      </c>
    </row>
    <row r="5141" spans="1:11" x14ac:dyDescent="0.2">
      <c r="A5141" t="s">
        <v>62</v>
      </c>
      <c r="B5141" t="s">
        <v>14</v>
      </c>
      <c r="C5141" t="s">
        <v>525</v>
      </c>
      <c r="D5141" t="s">
        <v>112</v>
      </c>
      <c r="E5141" t="s">
        <v>47</v>
      </c>
      <c r="F5141" t="s">
        <v>26</v>
      </c>
      <c r="G5141" t="s">
        <v>37</v>
      </c>
      <c r="H5141">
        <v>28.4</v>
      </c>
      <c r="I5141">
        <v>4</v>
      </c>
      <c r="J5141">
        <v>0</v>
      </c>
      <c r="K5141">
        <v>13.064</v>
      </c>
    </row>
    <row r="5142" spans="1:11" x14ac:dyDescent="0.2">
      <c r="A5142" t="s">
        <v>62</v>
      </c>
      <c r="B5142" t="s">
        <v>14</v>
      </c>
      <c r="C5142" t="s">
        <v>525</v>
      </c>
      <c r="D5142" t="s">
        <v>112</v>
      </c>
      <c r="E5142" t="s">
        <v>47</v>
      </c>
      <c r="F5142" t="s">
        <v>19</v>
      </c>
      <c r="G5142" t="s">
        <v>33</v>
      </c>
      <c r="H5142">
        <v>212.94</v>
      </c>
      <c r="I5142">
        <v>3</v>
      </c>
      <c r="J5142">
        <v>0</v>
      </c>
      <c r="K5142">
        <v>34.070399999999999</v>
      </c>
    </row>
    <row r="5143" spans="1:11" x14ac:dyDescent="0.2">
      <c r="A5143" t="s">
        <v>13</v>
      </c>
      <c r="B5143" t="s">
        <v>44</v>
      </c>
      <c r="C5143" t="s">
        <v>79</v>
      </c>
      <c r="D5143" t="s">
        <v>65</v>
      </c>
      <c r="E5143" t="s">
        <v>47</v>
      </c>
      <c r="F5143" t="s">
        <v>35</v>
      </c>
      <c r="G5143" t="s">
        <v>36</v>
      </c>
      <c r="H5143">
        <v>1001.5839999999999</v>
      </c>
      <c r="I5143">
        <v>2</v>
      </c>
      <c r="J5143">
        <v>0.2</v>
      </c>
      <c r="K5143">
        <v>125.19799999999999</v>
      </c>
    </row>
    <row r="5144" spans="1:11" x14ac:dyDescent="0.2">
      <c r="A5144" t="s">
        <v>13</v>
      </c>
      <c r="B5144" t="s">
        <v>44</v>
      </c>
      <c r="C5144" t="s">
        <v>79</v>
      </c>
      <c r="D5144" t="s">
        <v>65</v>
      </c>
      <c r="E5144" t="s">
        <v>47</v>
      </c>
      <c r="F5144" t="s">
        <v>19</v>
      </c>
      <c r="G5144" t="s">
        <v>21</v>
      </c>
      <c r="H5144">
        <v>569.05799999999999</v>
      </c>
      <c r="I5144">
        <v>3</v>
      </c>
      <c r="J5144">
        <v>0.3</v>
      </c>
      <c r="K5144">
        <v>-178.8468</v>
      </c>
    </row>
    <row r="5145" spans="1:11" x14ac:dyDescent="0.2">
      <c r="A5145" t="s">
        <v>13</v>
      </c>
      <c r="B5145" t="s">
        <v>44</v>
      </c>
      <c r="C5145" t="s">
        <v>79</v>
      </c>
      <c r="D5145" t="s">
        <v>65</v>
      </c>
      <c r="E5145" t="s">
        <v>47</v>
      </c>
      <c r="F5145" t="s">
        <v>19</v>
      </c>
      <c r="G5145" t="s">
        <v>33</v>
      </c>
      <c r="H5145">
        <v>14.224</v>
      </c>
      <c r="I5145">
        <v>2</v>
      </c>
      <c r="J5145">
        <v>0.6</v>
      </c>
      <c r="K5145">
        <v>-10.3124</v>
      </c>
    </row>
    <row r="5146" spans="1:11" x14ac:dyDescent="0.2">
      <c r="A5146" t="s">
        <v>13</v>
      </c>
      <c r="B5146" t="s">
        <v>22</v>
      </c>
      <c r="C5146" t="s">
        <v>175</v>
      </c>
      <c r="D5146" t="s">
        <v>81</v>
      </c>
      <c r="E5146" t="s">
        <v>25</v>
      </c>
      <c r="F5146" t="s">
        <v>35</v>
      </c>
      <c r="G5146" t="s">
        <v>36</v>
      </c>
      <c r="H5146">
        <v>105.584</v>
      </c>
      <c r="I5146">
        <v>2</v>
      </c>
      <c r="J5146">
        <v>0.2</v>
      </c>
      <c r="K5146">
        <v>9.2385999999999999</v>
      </c>
    </row>
    <row r="5147" spans="1:11" x14ac:dyDescent="0.2">
      <c r="A5147" t="s">
        <v>13</v>
      </c>
      <c r="B5147" t="s">
        <v>22</v>
      </c>
      <c r="C5147" t="s">
        <v>175</v>
      </c>
      <c r="D5147" t="s">
        <v>81</v>
      </c>
      <c r="E5147" t="s">
        <v>25</v>
      </c>
      <c r="F5147" t="s">
        <v>35</v>
      </c>
      <c r="G5147" t="s">
        <v>36</v>
      </c>
      <c r="H5147">
        <v>68.72</v>
      </c>
      <c r="I5147">
        <v>2</v>
      </c>
      <c r="J5147">
        <v>0.2</v>
      </c>
      <c r="K5147">
        <v>-14.603</v>
      </c>
    </row>
    <row r="5148" spans="1:11" x14ac:dyDescent="0.2">
      <c r="A5148" t="s">
        <v>28</v>
      </c>
      <c r="B5148" t="s">
        <v>22</v>
      </c>
      <c r="C5148" t="s">
        <v>42</v>
      </c>
      <c r="D5148" t="s">
        <v>43</v>
      </c>
      <c r="E5148" t="s">
        <v>25</v>
      </c>
      <c r="F5148" t="s">
        <v>19</v>
      </c>
      <c r="G5148" t="s">
        <v>20</v>
      </c>
      <c r="H5148">
        <v>1367.84</v>
      </c>
      <c r="I5148">
        <v>8</v>
      </c>
      <c r="J5148">
        <v>0</v>
      </c>
      <c r="K5148">
        <v>259.88959999999997</v>
      </c>
    </row>
    <row r="5149" spans="1:11" x14ac:dyDescent="0.2">
      <c r="A5149" t="s">
        <v>13</v>
      </c>
      <c r="B5149" t="s">
        <v>14</v>
      </c>
      <c r="C5149" t="s">
        <v>153</v>
      </c>
      <c r="D5149" t="s">
        <v>70</v>
      </c>
      <c r="E5149" t="s">
        <v>47</v>
      </c>
      <c r="F5149" t="s">
        <v>19</v>
      </c>
      <c r="G5149" t="s">
        <v>21</v>
      </c>
      <c r="H5149">
        <v>301.95999999999998</v>
      </c>
      <c r="I5149">
        <v>2</v>
      </c>
      <c r="J5149">
        <v>0</v>
      </c>
      <c r="K5149">
        <v>33.215600000000002</v>
      </c>
    </row>
    <row r="5150" spans="1:11" x14ac:dyDescent="0.2">
      <c r="A5150" t="s">
        <v>28</v>
      </c>
      <c r="B5150" t="s">
        <v>14</v>
      </c>
      <c r="C5150" t="s">
        <v>113</v>
      </c>
      <c r="D5150" t="s">
        <v>24</v>
      </c>
      <c r="E5150" t="s">
        <v>25</v>
      </c>
      <c r="F5150" t="s">
        <v>19</v>
      </c>
      <c r="G5150" t="s">
        <v>21</v>
      </c>
      <c r="H5150">
        <v>170.352</v>
      </c>
      <c r="I5150">
        <v>3</v>
      </c>
      <c r="J5150">
        <v>0.2</v>
      </c>
      <c r="K5150">
        <v>-17.0352</v>
      </c>
    </row>
    <row r="5151" spans="1:11" x14ac:dyDescent="0.2">
      <c r="A5151" t="s">
        <v>28</v>
      </c>
      <c r="B5151" t="s">
        <v>14</v>
      </c>
      <c r="C5151" t="s">
        <v>385</v>
      </c>
      <c r="D5151" t="s">
        <v>70</v>
      </c>
      <c r="E5151" t="s">
        <v>47</v>
      </c>
      <c r="F5151" t="s">
        <v>26</v>
      </c>
      <c r="G5151" t="s">
        <v>34</v>
      </c>
      <c r="H5151">
        <v>3.9</v>
      </c>
      <c r="I5151">
        <v>2</v>
      </c>
      <c r="J5151">
        <v>0</v>
      </c>
      <c r="K5151">
        <v>1.5209999999999999</v>
      </c>
    </row>
    <row r="5152" spans="1:11" x14ac:dyDescent="0.2">
      <c r="A5152" t="s">
        <v>28</v>
      </c>
      <c r="B5152" t="s">
        <v>14</v>
      </c>
      <c r="C5152" t="s">
        <v>385</v>
      </c>
      <c r="D5152" t="s">
        <v>70</v>
      </c>
      <c r="E5152" t="s">
        <v>47</v>
      </c>
      <c r="F5152" t="s">
        <v>26</v>
      </c>
      <c r="G5152" t="s">
        <v>41</v>
      </c>
      <c r="H5152">
        <v>12.84</v>
      </c>
      <c r="I5152">
        <v>3</v>
      </c>
      <c r="J5152">
        <v>0</v>
      </c>
      <c r="K5152">
        <v>5.7779999999999996</v>
      </c>
    </row>
    <row r="5153" spans="1:11" x14ac:dyDescent="0.2">
      <c r="A5153" t="s">
        <v>28</v>
      </c>
      <c r="B5153" t="s">
        <v>14</v>
      </c>
      <c r="C5153" t="s">
        <v>385</v>
      </c>
      <c r="D5153" t="s">
        <v>70</v>
      </c>
      <c r="E5153" t="s">
        <v>47</v>
      </c>
      <c r="F5153" t="s">
        <v>26</v>
      </c>
      <c r="G5153" t="s">
        <v>41</v>
      </c>
      <c r="H5153">
        <v>15.84</v>
      </c>
      <c r="I5153">
        <v>3</v>
      </c>
      <c r="J5153">
        <v>0</v>
      </c>
      <c r="K5153">
        <v>7.1280000000000001</v>
      </c>
    </row>
    <row r="5154" spans="1:11" x14ac:dyDescent="0.2">
      <c r="A5154" t="s">
        <v>28</v>
      </c>
      <c r="B5154" t="s">
        <v>14</v>
      </c>
      <c r="C5154" t="s">
        <v>385</v>
      </c>
      <c r="D5154" t="s">
        <v>70</v>
      </c>
      <c r="E5154" t="s">
        <v>47</v>
      </c>
      <c r="F5154" t="s">
        <v>19</v>
      </c>
      <c r="G5154" t="s">
        <v>21</v>
      </c>
      <c r="H5154">
        <v>563.94000000000005</v>
      </c>
      <c r="I5154">
        <v>3</v>
      </c>
      <c r="J5154">
        <v>0</v>
      </c>
      <c r="K5154">
        <v>112.788</v>
      </c>
    </row>
    <row r="5155" spans="1:11" x14ac:dyDescent="0.2">
      <c r="A5155" t="s">
        <v>28</v>
      </c>
      <c r="B5155" t="s">
        <v>14</v>
      </c>
      <c r="C5155" t="s">
        <v>385</v>
      </c>
      <c r="D5155" t="s">
        <v>70</v>
      </c>
      <c r="E5155" t="s">
        <v>47</v>
      </c>
      <c r="F5155" t="s">
        <v>26</v>
      </c>
      <c r="G5155" t="s">
        <v>32</v>
      </c>
      <c r="H5155">
        <v>62.94</v>
      </c>
      <c r="I5155">
        <v>3</v>
      </c>
      <c r="J5155">
        <v>0</v>
      </c>
      <c r="K5155">
        <v>11.958600000000001</v>
      </c>
    </row>
    <row r="5156" spans="1:11" x14ac:dyDescent="0.2">
      <c r="A5156" t="s">
        <v>28</v>
      </c>
      <c r="B5156" t="s">
        <v>14</v>
      </c>
      <c r="C5156" t="s">
        <v>385</v>
      </c>
      <c r="D5156" t="s">
        <v>70</v>
      </c>
      <c r="E5156" t="s">
        <v>47</v>
      </c>
      <c r="F5156" t="s">
        <v>26</v>
      </c>
      <c r="G5156" t="s">
        <v>32</v>
      </c>
      <c r="H5156">
        <v>535.41</v>
      </c>
      <c r="I5156">
        <v>3</v>
      </c>
      <c r="J5156">
        <v>0</v>
      </c>
      <c r="K5156">
        <v>160.62299999999999</v>
      </c>
    </row>
    <row r="5157" spans="1:11" x14ac:dyDescent="0.2">
      <c r="A5157" t="s">
        <v>13</v>
      </c>
      <c r="B5157" t="s">
        <v>22</v>
      </c>
      <c r="C5157" t="s">
        <v>140</v>
      </c>
      <c r="D5157" t="s">
        <v>70</v>
      </c>
      <c r="E5157" t="s">
        <v>47</v>
      </c>
      <c r="F5157" t="s">
        <v>19</v>
      </c>
      <c r="G5157" t="s">
        <v>21</v>
      </c>
      <c r="H5157">
        <v>3504.9</v>
      </c>
      <c r="I5157">
        <v>5</v>
      </c>
      <c r="J5157">
        <v>0</v>
      </c>
      <c r="K5157">
        <v>700.98</v>
      </c>
    </row>
    <row r="5158" spans="1:11" x14ac:dyDescent="0.2">
      <c r="A5158" t="s">
        <v>13</v>
      </c>
      <c r="B5158" t="s">
        <v>22</v>
      </c>
      <c r="C5158" t="s">
        <v>140</v>
      </c>
      <c r="D5158" t="s">
        <v>70</v>
      </c>
      <c r="E5158" t="s">
        <v>47</v>
      </c>
      <c r="F5158" t="s">
        <v>26</v>
      </c>
      <c r="G5158" t="s">
        <v>41</v>
      </c>
      <c r="H5158">
        <v>144.12</v>
      </c>
      <c r="I5158">
        <v>3</v>
      </c>
      <c r="J5158">
        <v>0</v>
      </c>
      <c r="K5158">
        <v>69.177599999999998</v>
      </c>
    </row>
    <row r="5159" spans="1:11" x14ac:dyDescent="0.2">
      <c r="A5159" t="s">
        <v>13</v>
      </c>
      <c r="B5159" t="s">
        <v>22</v>
      </c>
      <c r="C5159" t="s">
        <v>140</v>
      </c>
      <c r="D5159" t="s">
        <v>70</v>
      </c>
      <c r="E5159" t="s">
        <v>47</v>
      </c>
      <c r="F5159" t="s">
        <v>26</v>
      </c>
      <c r="G5159" t="s">
        <v>41</v>
      </c>
      <c r="H5159">
        <v>314.55</v>
      </c>
      <c r="I5159">
        <v>3</v>
      </c>
      <c r="J5159">
        <v>0</v>
      </c>
      <c r="K5159">
        <v>150.98400000000001</v>
      </c>
    </row>
    <row r="5160" spans="1:11" x14ac:dyDescent="0.2">
      <c r="A5160" t="s">
        <v>62</v>
      </c>
      <c r="B5160" t="s">
        <v>22</v>
      </c>
      <c r="C5160" t="s">
        <v>291</v>
      </c>
      <c r="D5160" t="s">
        <v>98</v>
      </c>
      <c r="E5160" t="s">
        <v>25</v>
      </c>
      <c r="F5160" t="s">
        <v>26</v>
      </c>
      <c r="G5160" t="s">
        <v>34</v>
      </c>
      <c r="H5160">
        <v>3.4079999999999999</v>
      </c>
      <c r="I5160">
        <v>1</v>
      </c>
      <c r="J5160">
        <v>0.2</v>
      </c>
      <c r="K5160">
        <v>0.89459999999999995</v>
      </c>
    </row>
    <row r="5161" spans="1:11" x14ac:dyDescent="0.2">
      <c r="A5161" t="s">
        <v>28</v>
      </c>
      <c r="B5161" t="s">
        <v>14</v>
      </c>
      <c r="C5161" t="s">
        <v>526</v>
      </c>
      <c r="D5161" t="s">
        <v>46</v>
      </c>
      <c r="E5161" t="s">
        <v>47</v>
      </c>
      <c r="F5161" t="s">
        <v>26</v>
      </c>
      <c r="G5161" t="s">
        <v>37</v>
      </c>
      <c r="H5161">
        <v>2.0720000000000001</v>
      </c>
      <c r="I5161">
        <v>2</v>
      </c>
      <c r="J5161">
        <v>0.8</v>
      </c>
      <c r="K5161">
        <v>-3.5224000000000002</v>
      </c>
    </row>
    <row r="5162" spans="1:11" x14ac:dyDescent="0.2">
      <c r="A5162" t="s">
        <v>28</v>
      </c>
      <c r="B5162" t="s">
        <v>14</v>
      </c>
      <c r="C5162" t="s">
        <v>526</v>
      </c>
      <c r="D5162" t="s">
        <v>46</v>
      </c>
      <c r="E5162" t="s">
        <v>47</v>
      </c>
      <c r="F5162" t="s">
        <v>19</v>
      </c>
      <c r="G5162" t="s">
        <v>20</v>
      </c>
      <c r="H5162">
        <v>328.39920000000001</v>
      </c>
      <c r="I5162">
        <v>3</v>
      </c>
      <c r="J5162">
        <v>0.32</v>
      </c>
      <c r="K5162">
        <v>-91.758600000000001</v>
      </c>
    </row>
    <row r="5163" spans="1:11" x14ac:dyDescent="0.2">
      <c r="A5163" t="s">
        <v>62</v>
      </c>
      <c r="B5163" t="s">
        <v>14</v>
      </c>
      <c r="C5163" t="s">
        <v>52</v>
      </c>
      <c r="D5163" t="s">
        <v>24</v>
      </c>
      <c r="E5163" t="s">
        <v>25</v>
      </c>
      <c r="F5163" t="s">
        <v>26</v>
      </c>
      <c r="G5163" t="s">
        <v>37</v>
      </c>
      <c r="H5163">
        <v>53.247999999999998</v>
      </c>
      <c r="I5163">
        <v>2</v>
      </c>
      <c r="J5163">
        <v>0.2</v>
      </c>
      <c r="K5163">
        <v>19.968</v>
      </c>
    </row>
    <row r="5164" spans="1:11" x14ac:dyDescent="0.2">
      <c r="A5164" t="s">
        <v>28</v>
      </c>
      <c r="B5164" t="s">
        <v>22</v>
      </c>
      <c r="C5164" t="s">
        <v>75</v>
      </c>
      <c r="D5164" t="s">
        <v>76</v>
      </c>
      <c r="E5164" t="s">
        <v>57</v>
      </c>
      <c r="F5164" t="s">
        <v>26</v>
      </c>
      <c r="G5164" t="s">
        <v>37</v>
      </c>
      <c r="H5164">
        <v>4.992</v>
      </c>
      <c r="I5164">
        <v>3</v>
      </c>
      <c r="J5164">
        <v>0.2</v>
      </c>
      <c r="K5164">
        <v>1.6848000000000001</v>
      </c>
    </row>
    <row r="5165" spans="1:11" x14ac:dyDescent="0.2">
      <c r="A5165" t="s">
        <v>28</v>
      </c>
      <c r="B5165" t="s">
        <v>22</v>
      </c>
      <c r="C5165" t="s">
        <v>23</v>
      </c>
      <c r="D5165" t="s">
        <v>24</v>
      </c>
      <c r="E5165" t="s">
        <v>25</v>
      </c>
      <c r="F5165" t="s">
        <v>19</v>
      </c>
      <c r="G5165" t="s">
        <v>33</v>
      </c>
      <c r="H5165">
        <v>37.68</v>
      </c>
      <c r="I5165">
        <v>2</v>
      </c>
      <c r="J5165">
        <v>0</v>
      </c>
      <c r="K5165">
        <v>15.8256</v>
      </c>
    </row>
    <row r="5166" spans="1:11" x14ac:dyDescent="0.2">
      <c r="A5166" t="s">
        <v>28</v>
      </c>
      <c r="B5166" t="s">
        <v>22</v>
      </c>
      <c r="C5166" t="s">
        <v>23</v>
      </c>
      <c r="D5166" t="s">
        <v>24</v>
      </c>
      <c r="E5166" t="s">
        <v>25</v>
      </c>
      <c r="F5166" t="s">
        <v>35</v>
      </c>
      <c r="G5166" t="s">
        <v>36</v>
      </c>
      <c r="H5166">
        <v>258.57600000000002</v>
      </c>
      <c r="I5166">
        <v>2</v>
      </c>
      <c r="J5166">
        <v>0.2</v>
      </c>
      <c r="K5166">
        <v>19.3932</v>
      </c>
    </row>
    <row r="5167" spans="1:11" x14ac:dyDescent="0.2">
      <c r="A5167" t="s">
        <v>28</v>
      </c>
      <c r="B5167" t="s">
        <v>22</v>
      </c>
      <c r="C5167" t="s">
        <v>23</v>
      </c>
      <c r="D5167" t="s">
        <v>24</v>
      </c>
      <c r="E5167" t="s">
        <v>25</v>
      </c>
      <c r="F5167" t="s">
        <v>26</v>
      </c>
      <c r="G5167" t="s">
        <v>38</v>
      </c>
      <c r="H5167">
        <v>75.84</v>
      </c>
      <c r="I5167">
        <v>2</v>
      </c>
      <c r="J5167">
        <v>0</v>
      </c>
      <c r="K5167">
        <v>29.5776</v>
      </c>
    </row>
    <row r="5168" spans="1:11" x14ac:dyDescent="0.2">
      <c r="A5168" t="s">
        <v>62</v>
      </c>
      <c r="B5168" t="s">
        <v>22</v>
      </c>
      <c r="C5168" t="s">
        <v>473</v>
      </c>
      <c r="D5168" t="s">
        <v>179</v>
      </c>
      <c r="E5168" t="s">
        <v>57</v>
      </c>
      <c r="F5168" t="s">
        <v>26</v>
      </c>
      <c r="G5168" t="s">
        <v>41</v>
      </c>
      <c r="H5168">
        <v>45.36</v>
      </c>
      <c r="I5168">
        <v>7</v>
      </c>
      <c r="J5168">
        <v>0</v>
      </c>
      <c r="K5168">
        <v>21.7728</v>
      </c>
    </row>
    <row r="5169" spans="1:11" x14ac:dyDescent="0.2">
      <c r="A5169" t="s">
        <v>62</v>
      </c>
      <c r="B5169" t="s">
        <v>22</v>
      </c>
      <c r="C5169" t="s">
        <v>473</v>
      </c>
      <c r="D5169" t="s">
        <v>179</v>
      </c>
      <c r="E5169" t="s">
        <v>57</v>
      </c>
      <c r="F5169" t="s">
        <v>26</v>
      </c>
      <c r="G5169" t="s">
        <v>37</v>
      </c>
      <c r="H5169">
        <v>45.78</v>
      </c>
      <c r="I5169">
        <v>3</v>
      </c>
      <c r="J5169">
        <v>0</v>
      </c>
      <c r="K5169">
        <v>22.89</v>
      </c>
    </row>
    <row r="5170" spans="1:11" x14ac:dyDescent="0.2">
      <c r="A5170" t="s">
        <v>62</v>
      </c>
      <c r="B5170" t="s">
        <v>14</v>
      </c>
      <c r="C5170" t="s">
        <v>103</v>
      </c>
      <c r="D5170" t="s">
        <v>167</v>
      </c>
      <c r="E5170" t="s">
        <v>18</v>
      </c>
      <c r="F5170" t="s">
        <v>26</v>
      </c>
      <c r="G5170" t="s">
        <v>32</v>
      </c>
      <c r="H5170">
        <v>40.29</v>
      </c>
      <c r="I5170">
        <v>3</v>
      </c>
      <c r="J5170">
        <v>0</v>
      </c>
      <c r="K5170">
        <v>10.0725</v>
      </c>
    </row>
    <row r="5171" spans="1:11" x14ac:dyDescent="0.2">
      <c r="A5171" t="s">
        <v>62</v>
      </c>
      <c r="B5171" t="s">
        <v>14</v>
      </c>
      <c r="C5171" t="s">
        <v>103</v>
      </c>
      <c r="D5171" t="s">
        <v>167</v>
      </c>
      <c r="E5171" t="s">
        <v>18</v>
      </c>
      <c r="F5171" t="s">
        <v>26</v>
      </c>
      <c r="G5171" t="s">
        <v>37</v>
      </c>
      <c r="H5171">
        <v>38.71</v>
      </c>
      <c r="I5171">
        <v>7</v>
      </c>
      <c r="J5171">
        <v>0</v>
      </c>
      <c r="K5171">
        <v>17.8066</v>
      </c>
    </row>
    <row r="5172" spans="1:11" x14ac:dyDescent="0.2">
      <c r="A5172" t="s">
        <v>28</v>
      </c>
      <c r="B5172" t="s">
        <v>14</v>
      </c>
      <c r="C5172" t="s">
        <v>189</v>
      </c>
      <c r="D5172" t="s">
        <v>30</v>
      </c>
      <c r="E5172" t="s">
        <v>18</v>
      </c>
      <c r="F5172" t="s">
        <v>26</v>
      </c>
      <c r="G5172" t="s">
        <v>32</v>
      </c>
      <c r="H5172">
        <v>1801.6320000000001</v>
      </c>
      <c r="I5172">
        <v>6</v>
      </c>
      <c r="J5172">
        <v>0.2</v>
      </c>
      <c r="K5172">
        <v>-337.80599999999998</v>
      </c>
    </row>
    <row r="5173" spans="1:11" x14ac:dyDescent="0.2">
      <c r="A5173" t="s">
        <v>28</v>
      </c>
      <c r="B5173" t="s">
        <v>44</v>
      </c>
      <c r="C5173" t="s">
        <v>55</v>
      </c>
      <c r="D5173" t="s">
        <v>56</v>
      </c>
      <c r="E5173" t="s">
        <v>57</v>
      </c>
      <c r="F5173" t="s">
        <v>35</v>
      </c>
      <c r="G5173" t="s">
        <v>36</v>
      </c>
      <c r="H5173">
        <v>748.75199999999995</v>
      </c>
      <c r="I5173">
        <v>8</v>
      </c>
      <c r="J5173">
        <v>0.4</v>
      </c>
      <c r="K5173">
        <v>-162.2296</v>
      </c>
    </row>
    <row r="5174" spans="1:11" x14ac:dyDescent="0.2">
      <c r="A5174" t="s">
        <v>28</v>
      </c>
      <c r="B5174" t="s">
        <v>14</v>
      </c>
      <c r="C5174" t="s">
        <v>103</v>
      </c>
      <c r="D5174" t="s">
        <v>74</v>
      </c>
      <c r="E5174" t="s">
        <v>47</v>
      </c>
      <c r="F5174" t="s">
        <v>35</v>
      </c>
      <c r="G5174" t="s">
        <v>59</v>
      </c>
      <c r="H5174">
        <v>199.96</v>
      </c>
      <c r="I5174">
        <v>4</v>
      </c>
      <c r="J5174">
        <v>0</v>
      </c>
      <c r="K5174">
        <v>15.9968</v>
      </c>
    </row>
    <row r="5175" spans="1:11" x14ac:dyDescent="0.2">
      <c r="A5175" t="s">
        <v>28</v>
      </c>
      <c r="B5175" t="s">
        <v>14</v>
      </c>
      <c r="C5175" t="s">
        <v>103</v>
      </c>
      <c r="D5175" t="s">
        <v>74</v>
      </c>
      <c r="E5175" t="s">
        <v>47</v>
      </c>
      <c r="F5175" t="s">
        <v>19</v>
      </c>
      <c r="G5175" t="s">
        <v>21</v>
      </c>
      <c r="H5175">
        <v>1516.2</v>
      </c>
      <c r="I5175">
        <v>7</v>
      </c>
      <c r="J5175">
        <v>0</v>
      </c>
      <c r="K5175">
        <v>394.21199999999999</v>
      </c>
    </row>
    <row r="5176" spans="1:11" x14ac:dyDescent="0.2">
      <c r="A5176" t="s">
        <v>28</v>
      </c>
      <c r="B5176" t="s">
        <v>14</v>
      </c>
      <c r="C5176" t="s">
        <v>113</v>
      </c>
      <c r="D5176" t="s">
        <v>46</v>
      </c>
      <c r="E5176" t="s">
        <v>47</v>
      </c>
      <c r="F5176" t="s">
        <v>35</v>
      </c>
      <c r="G5176" t="s">
        <v>59</v>
      </c>
      <c r="H5176">
        <v>167.952</v>
      </c>
      <c r="I5176">
        <v>6</v>
      </c>
      <c r="J5176">
        <v>0.2</v>
      </c>
      <c r="K5176">
        <v>-27.292200000000001</v>
      </c>
    </row>
    <row r="5177" spans="1:11" x14ac:dyDescent="0.2">
      <c r="A5177" t="s">
        <v>28</v>
      </c>
      <c r="B5177" t="s">
        <v>14</v>
      </c>
      <c r="C5177" t="s">
        <v>113</v>
      </c>
      <c r="D5177" t="s">
        <v>46</v>
      </c>
      <c r="E5177" t="s">
        <v>47</v>
      </c>
      <c r="F5177" t="s">
        <v>26</v>
      </c>
      <c r="G5177" t="s">
        <v>34</v>
      </c>
      <c r="H5177">
        <v>45.04</v>
      </c>
      <c r="I5177">
        <v>2</v>
      </c>
      <c r="J5177">
        <v>0.2</v>
      </c>
      <c r="K5177">
        <v>4.5039999999999996</v>
      </c>
    </row>
    <row r="5178" spans="1:11" x14ac:dyDescent="0.2">
      <c r="A5178" t="s">
        <v>28</v>
      </c>
      <c r="B5178" t="s">
        <v>14</v>
      </c>
      <c r="C5178" t="s">
        <v>52</v>
      </c>
      <c r="D5178" t="s">
        <v>24</v>
      </c>
      <c r="E5178" t="s">
        <v>25</v>
      </c>
      <c r="F5178" t="s">
        <v>26</v>
      </c>
      <c r="G5178" t="s">
        <v>60</v>
      </c>
      <c r="H5178">
        <v>23.16</v>
      </c>
      <c r="I5178">
        <v>2</v>
      </c>
      <c r="J5178">
        <v>0</v>
      </c>
      <c r="K5178">
        <v>11.58</v>
      </c>
    </row>
    <row r="5179" spans="1:11" x14ac:dyDescent="0.2">
      <c r="A5179" t="s">
        <v>13</v>
      </c>
      <c r="B5179" t="s">
        <v>22</v>
      </c>
      <c r="C5179" t="s">
        <v>90</v>
      </c>
      <c r="D5179" t="s">
        <v>91</v>
      </c>
      <c r="E5179" t="s">
        <v>18</v>
      </c>
      <c r="F5179" t="s">
        <v>19</v>
      </c>
      <c r="G5179" t="s">
        <v>33</v>
      </c>
      <c r="H5179">
        <v>397.6</v>
      </c>
      <c r="I5179">
        <v>5</v>
      </c>
      <c r="J5179">
        <v>0</v>
      </c>
      <c r="K5179">
        <v>43.735999999999997</v>
      </c>
    </row>
    <row r="5180" spans="1:11" x14ac:dyDescent="0.2">
      <c r="A5180" t="s">
        <v>13</v>
      </c>
      <c r="B5180" t="s">
        <v>22</v>
      </c>
      <c r="C5180" t="s">
        <v>90</v>
      </c>
      <c r="D5180" t="s">
        <v>91</v>
      </c>
      <c r="E5180" t="s">
        <v>18</v>
      </c>
      <c r="F5180" t="s">
        <v>26</v>
      </c>
      <c r="G5180" t="s">
        <v>41</v>
      </c>
      <c r="H5180">
        <v>85.96</v>
      </c>
      <c r="I5180">
        <v>7</v>
      </c>
      <c r="J5180">
        <v>0</v>
      </c>
      <c r="K5180">
        <v>40.401200000000003</v>
      </c>
    </row>
    <row r="5181" spans="1:11" x14ac:dyDescent="0.2">
      <c r="A5181" t="s">
        <v>13</v>
      </c>
      <c r="B5181" t="s">
        <v>22</v>
      </c>
      <c r="C5181" t="s">
        <v>90</v>
      </c>
      <c r="D5181" t="s">
        <v>91</v>
      </c>
      <c r="E5181" t="s">
        <v>18</v>
      </c>
      <c r="F5181" t="s">
        <v>26</v>
      </c>
      <c r="G5181" t="s">
        <v>34</v>
      </c>
      <c r="H5181">
        <v>13.12</v>
      </c>
      <c r="I5181">
        <v>4</v>
      </c>
      <c r="J5181">
        <v>0</v>
      </c>
      <c r="K5181">
        <v>4.3296000000000001</v>
      </c>
    </row>
    <row r="5182" spans="1:11" x14ac:dyDescent="0.2">
      <c r="A5182" t="s">
        <v>13</v>
      </c>
      <c r="B5182" t="s">
        <v>22</v>
      </c>
      <c r="C5182" t="s">
        <v>90</v>
      </c>
      <c r="D5182" t="s">
        <v>91</v>
      </c>
      <c r="E5182" t="s">
        <v>18</v>
      </c>
      <c r="F5182" t="s">
        <v>26</v>
      </c>
      <c r="G5182" t="s">
        <v>37</v>
      </c>
      <c r="H5182">
        <v>45.66</v>
      </c>
      <c r="I5182">
        <v>3</v>
      </c>
      <c r="J5182">
        <v>0</v>
      </c>
      <c r="K5182">
        <v>22.3734</v>
      </c>
    </row>
    <row r="5183" spans="1:11" x14ac:dyDescent="0.2">
      <c r="A5183" t="s">
        <v>28</v>
      </c>
      <c r="B5183" t="s">
        <v>14</v>
      </c>
      <c r="C5183" t="s">
        <v>324</v>
      </c>
      <c r="D5183" t="s">
        <v>43</v>
      </c>
      <c r="E5183" t="s">
        <v>25</v>
      </c>
      <c r="F5183" t="s">
        <v>26</v>
      </c>
      <c r="G5183" t="s">
        <v>60</v>
      </c>
      <c r="H5183">
        <v>158.13</v>
      </c>
      <c r="I5183">
        <v>3</v>
      </c>
      <c r="J5183">
        <v>0</v>
      </c>
      <c r="K5183">
        <v>77.483699999999999</v>
      </c>
    </row>
    <row r="5184" spans="1:11" x14ac:dyDescent="0.2">
      <c r="A5184" t="s">
        <v>28</v>
      </c>
      <c r="B5184" t="s">
        <v>14</v>
      </c>
      <c r="C5184" t="s">
        <v>324</v>
      </c>
      <c r="D5184" t="s">
        <v>43</v>
      </c>
      <c r="E5184" t="s">
        <v>25</v>
      </c>
      <c r="F5184" t="s">
        <v>35</v>
      </c>
      <c r="G5184" t="s">
        <v>36</v>
      </c>
      <c r="H5184">
        <v>43.6</v>
      </c>
      <c r="I5184">
        <v>5</v>
      </c>
      <c r="J5184">
        <v>0.2</v>
      </c>
      <c r="K5184">
        <v>4.3600000000000003</v>
      </c>
    </row>
    <row r="5185" spans="1:11" x14ac:dyDescent="0.2">
      <c r="A5185" t="s">
        <v>28</v>
      </c>
      <c r="B5185" t="s">
        <v>14</v>
      </c>
      <c r="C5185" t="s">
        <v>256</v>
      </c>
      <c r="D5185" t="s">
        <v>46</v>
      </c>
      <c r="E5185" t="s">
        <v>47</v>
      </c>
      <c r="F5185" t="s">
        <v>26</v>
      </c>
      <c r="G5185" t="s">
        <v>110</v>
      </c>
      <c r="H5185">
        <v>3930.0720000000001</v>
      </c>
      <c r="I5185">
        <v>3</v>
      </c>
      <c r="J5185">
        <v>0.2</v>
      </c>
      <c r="K5185">
        <v>-786.01440000000002</v>
      </c>
    </row>
    <row r="5186" spans="1:11" x14ac:dyDescent="0.2">
      <c r="A5186" t="s">
        <v>28</v>
      </c>
      <c r="B5186" t="s">
        <v>14</v>
      </c>
      <c r="C5186" t="s">
        <v>256</v>
      </c>
      <c r="D5186" t="s">
        <v>46</v>
      </c>
      <c r="E5186" t="s">
        <v>47</v>
      </c>
      <c r="F5186" t="s">
        <v>26</v>
      </c>
      <c r="G5186" t="s">
        <v>77</v>
      </c>
      <c r="H5186">
        <v>2.3039999999999998</v>
      </c>
      <c r="I5186">
        <v>1</v>
      </c>
      <c r="J5186">
        <v>0.2</v>
      </c>
      <c r="K5186">
        <v>0.77759999999999996</v>
      </c>
    </row>
    <row r="5187" spans="1:11" x14ac:dyDescent="0.2">
      <c r="A5187" t="s">
        <v>28</v>
      </c>
      <c r="B5187" t="s">
        <v>14</v>
      </c>
      <c r="C5187" t="s">
        <v>256</v>
      </c>
      <c r="D5187" t="s">
        <v>46</v>
      </c>
      <c r="E5187" t="s">
        <v>47</v>
      </c>
      <c r="F5187" t="s">
        <v>35</v>
      </c>
      <c r="G5187" t="s">
        <v>36</v>
      </c>
      <c r="H5187">
        <v>431.976</v>
      </c>
      <c r="I5187">
        <v>3</v>
      </c>
      <c r="J5187">
        <v>0.2</v>
      </c>
      <c r="K5187">
        <v>32.398200000000003</v>
      </c>
    </row>
    <row r="5188" spans="1:11" x14ac:dyDescent="0.2">
      <c r="A5188" t="s">
        <v>28</v>
      </c>
      <c r="B5188" t="s">
        <v>14</v>
      </c>
      <c r="C5188" t="s">
        <v>256</v>
      </c>
      <c r="D5188" t="s">
        <v>46</v>
      </c>
      <c r="E5188" t="s">
        <v>47</v>
      </c>
      <c r="F5188" t="s">
        <v>35</v>
      </c>
      <c r="G5188" t="s">
        <v>59</v>
      </c>
      <c r="H5188">
        <v>41.72</v>
      </c>
      <c r="I5188">
        <v>7</v>
      </c>
      <c r="J5188">
        <v>0.2</v>
      </c>
      <c r="K5188">
        <v>5.7365000000000004</v>
      </c>
    </row>
    <row r="5189" spans="1:11" x14ac:dyDescent="0.2">
      <c r="A5189" t="s">
        <v>28</v>
      </c>
      <c r="B5189" t="s">
        <v>14</v>
      </c>
      <c r="C5189" t="s">
        <v>267</v>
      </c>
      <c r="D5189" t="s">
        <v>24</v>
      </c>
      <c r="E5189" t="s">
        <v>25</v>
      </c>
      <c r="F5189" t="s">
        <v>19</v>
      </c>
      <c r="G5189" t="s">
        <v>33</v>
      </c>
      <c r="H5189">
        <v>104.23</v>
      </c>
      <c r="I5189">
        <v>7</v>
      </c>
      <c r="J5189">
        <v>0</v>
      </c>
      <c r="K5189">
        <v>28.142099999999999</v>
      </c>
    </row>
    <row r="5190" spans="1:11" x14ac:dyDescent="0.2">
      <c r="A5190" t="s">
        <v>28</v>
      </c>
      <c r="B5190" t="s">
        <v>14</v>
      </c>
      <c r="C5190" t="s">
        <v>267</v>
      </c>
      <c r="D5190" t="s">
        <v>24</v>
      </c>
      <c r="E5190" t="s">
        <v>25</v>
      </c>
      <c r="F5190" t="s">
        <v>26</v>
      </c>
      <c r="G5190" t="s">
        <v>32</v>
      </c>
      <c r="H5190">
        <v>70.260000000000005</v>
      </c>
      <c r="I5190">
        <v>3</v>
      </c>
      <c r="J5190">
        <v>0</v>
      </c>
      <c r="K5190">
        <v>18.970199999999998</v>
      </c>
    </row>
    <row r="5191" spans="1:11" x14ac:dyDescent="0.2">
      <c r="A5191" t="s">
        <v>28</v>
      </c>
      <c r="B5191" t="s">
        <v>14</v>
      </c>
      <c r="C5191" t="s">
        <v>190</v>
      </c>
      <c r="D5191" t="s">
        <v>76</v>
      </c>
      <c r="E5191" t="s">
        <v>57</v>
      </c>
      <c r="F5191" t="s">
        <v>26</v>
      </c>
      <c r="G5191" t="s">
        <v>34</v>
      </c>
      <c r="H5191">
        <v>9.26</v>
      </c>
      <c r="I5191">
        <v>2</v>
      </c>
      <c r="J5191">
        <v>0</v>
      </c>
      <c r="K5191">
        <v>3.0558000000000001</v>
      </c>
    </row>
    <row r="5192" spans="1:11" x14ac:dyDescent="0.2">
      <c r="A5192" t="s">
        <v>28</v>
      </c>
      <c r="B5192" t="s">
        <v>14</v>
      </c>
      <c r="C5192" t="s">
        <v>190</v>
      </c>
      <c r="D5192" t="s">
        <v>76</v>
      </c>
      <c r="E5192" t="s">
        <v>57</v>
      </c>
      <c r="F5192" t="s">
        <v>26</v>
      </c>
      <c r="G5192" t="s">
        <v>32</v>
      </c>
      <c r="H5192">
        <v>105.98</v>
      </c>
      <c r="I5192">
        <v>2</v>
      </c>
      <c r="J5192">
        <v>0</v>
      </c>
      <c r="K5192">
        <v>4.2392000000000003</v>
      </c>
    </row>
    <row r="5193" spans="1:11" x14ac:dyDescent="0.2">
      <c r="A5193" t="s">
        <v>28</v>
      </c>
      <c r="B5193" t="s">
        <v>14</v>
      </c>
      <c r="C5193" t="s">
        <v>190</v>
      </c>
      <c r="D5193" t="s">
        <v>76</v>
      </c>
      <c r="E5193" t="s">
        <v>57</v>
      </c>
      <c r="F5193" t="s">
        <v>26</v>
      </c>
      <c r="G5193" t="s">
        <v>77</v>
      </c>
      <c r="H5193">
        <v>1.24</v>
      </c>
      <c r="I5193">
        <v>1</v>
      </c>
      <c r="J5193">
        <v>0</v>
      </c>
      <c r="K5193">
        <v>0.58279999999999998</v>
      </c>
    </row>
    <row r="5194" spans="1:11" x14ac:dyDescent="0.2">
      <c r="A5194" t="s">
        <v>28</v>
      </c>
      <c r="B5194" t="s">
        <v>14</v>
      </c>
      <c r="C5194" t="s">
        <v>190</v>
      </c>
      <c r="D5194" t="s">
        <v>76</v>
      </c>
      <c r="E5194" t="s">
        <v>57</v>
      </c>
      <c r="F5194" t="s">
        <v>26</v>
      </c>
      <c r="G5194" t="s">
        <v>27</v>
      </c>
      <c r="H5194">
        <v>20.7</v>
      </c>
      <c r="I5194">
        <v>2</v>
      </c>
      <c r="J5194">
        <v>0</v>
      </c>
      <c r="K5194">
        <v>9.9359999999999999</v>
      </c>
    </row>
    <row r="5195" spans="1:11" x14ac:dyDescent="0.2">
      <c r="A5195" t="s">
        <v>28</v>
      </c>
      <c r="B5195" t="s">
        <v>14</v>
      </c>
      <c r="C5195" t="s">
        <v>190</v>
      </c>
      <c r="D5195" t="s">
        <v>76</v>
      </c>
      <c r="E5195" t="s">
        <v>57</v>
      </c>
      <c r="F5195" t="s">
        <v>26</v>
      </c>
      <c r="G5195" t="s">
        <v>41</v>
      </c>
      <c r="H5195">
        <v>28.9</v>
      </c>
      <c r="I5195">
        <v>5</v>
      </c>
      <c r="J5195">
        <v>0</v>
      </c>
      <c r="K5195">
        <v>14.161</v>
      </c>
    </row>
    <row r="5196" spans="1:11" x14ac:dyDescent="0.2">
      <c r="A5196" t="s">
        <v>28</v>
      </c>
      <c r="B5196" t="s">
        <v>14</v>
      </c>
      <c r="C5196" t="s">
        <v>190</v>
      </c>
      <c r="D5196" t="s">
        <v>76</v>
      </c>
      <c r="E5196" t="s">
        <v>57</v>
      </c>
      <c r="F5196" t="s">
        <v>26</v>
      </c>
      <c r="G5196" t="s">
        <v>60</v>
      </c>
      <c r="H5196">
        <v>27.18</v>
      </c>
      <c r="I5196">
        <v>1</v>
      </c>
      <c r="J5196">
        <v>0</v>
      </c>
      <c r="K5196">
        <v>12.7746</v>
      </c>
    </row>
    <row r="5197" spans="1:11" x14ac:dyDescent="0.2">
      <c r="A5197" t="s">
        <v>28</v>
      </c>
      <c r="B5197" t="s">
        <v>22</v>
      </c>
      <c r="C5197" t="s">
        <v>114</v>
      </c>
      <c r="D5197" t="s">
        <v>72</v>
      </c>
      <c r="E5197" t="s">
        <v>57</v>
      </c>
      <c r="F5197" t="s">
        <v>26</v>
      </c>
      <c r="G5197" t="s">
        <v>32</v>
      </c>
      <c r="H5197">
        <v>465.18</v>
      </c>
      <c r="I5197">
        <v>3</v>
      </c>
      <c r="J5197">
        <v>0</v>
      </c>
      <c r="K5197">
        <v>120.9468</v>
      </c>
    </row>
    <row r="5198" spans="1:11" x14ac:dyDescent="0.2">
      <c r="A5198" t="s">
        <v>13</v>
      </c>
      <c r="B5198" t="s">
        <v>14</v>
      </c>
      <c r="C5198" t="s">
        <v>75</v>
      </c>
      <c r="D5198" t="s">
        <v>76</v>
      </c>
      <c r="E5198" t="s">
        <v>57</v>
      </c>
      <c r="F5198" t="s">
        <v>26</v>
      </c>
      <c r="G5198" t="s">
        <v>32</v>
      </c>
      <c r="H5198">
        <v>36.630000000000003</v>
      </c>
      <c r="I5198">
        <v>3</v>
      </c>
      <c r="J5198">
        <v>0</v>
      </c>
      <c r="K5198">
        <v>9.8901000000000003</v>
      </c>
    </row>
    <row r="5199" spans="1:11" x14ac:dyDescent="0.2">
      <c r="A5199" t="s">
        <v>168</v>
      </c>
      <c r="B5199" t="s">
        <v>14</v>
      </c>
      <c r="C5199" t="s">
        <v>129</v>
      </c>
      <c r="D5199" t="s">
        <v>24</v>
      </c>
      <c r="E5199" t="s">
        <v>25</v>
      </c>
      <c r="F5199" t="s">
        <v>26</v>
      </c>
      <c r="G5199" t="s">
        <v>32</v>
      </c>
      <c r="H5199">
        <v>51.45</v>
      </c>
      <c r="I5199">
        <v>3</v>
      </c>
      <c r="J5199">
        <v>0</v>
      </c>
      <c r="K5199">
        <v>13.891500000000001</v>
      </c>
    </row>
    <row r="5200" spans="1:11" x14ac:dyDescent="0.2">
      <c r="A5200" t="s">
        <v>168</v>
      </c>
      <c r="B5200" t="s">
        <v>14</v>
      </c>
      <c r="C5200" t="s">
        <v>129</v>
      </c>
      <c r="D5200" t="s">
        <v>24</v>
      </c>
      <c r="E5200" t="s">
        <v>25</v>
      </c>
      <c r="F5200" t="s">
        <v>26</v>
      </c>
      <c r="G5200" t="s">
        <v>27</v>
      </c>
      <c r="H5200">
        <v>7.83</v>
      </c>
      <c r="I5200">
        <v>3</v>
      </c>
      <c r="J5200">
        <v>0</v>
      </c>
      <c r="K5200">
        <v>3.6017999999999999</v>
      </c>
    </row>
    <row r="5201" spans="1:11" x14ac:dyDescent="0.2">
      <c r="A5201" t="s">
        <v>168</v>
      </c>
      <c r="B5201" t="s">
        <v>14</v>
      </c>
      <c r="C5201" t="s">
        <v>129</v>
      </c>
      <c r="D5201" t="s">
        <v>24</v>
      </c>
      <c r="E5201" t="s">
        <v>25</v>
      </c>
      <c r="F5201" t="s">
        <v>26</v>
      </c>
      <c r="G5201" t="s">
        <v>34</v>
      </c>
      <c r="H5201">
        <v>35.4</v>
      </c>
      <c r="I5201">
        <v>5</v>
      </c>
      <c r="J5201">
        <v>0</v>
      </c>
      <c r="K5201">
        <v>13.452</v>
      </c>
    </row>
    <row r="5202" spans="1:11" x14ac:dyDescent="0.2">
      <c r="A5202" t="s">
        <v>168</v>
      </c>
      <c r="B5202" t="s">
        <v>14</v>
      </c>
      <c r="C5202" t="s">
        <v>129</v>
      </c>
      <c r="D5202" t="s">
        <v>24</v>
      </c>
      <c r="E5202" t="s">
        <v>25</v>
      </c>
      <c r="F5202" t="s">
        <v>26</v>
      </c>
      <c r="G5202" t="s">
        <v>41</v>
      </c>
      <c r="H5202">
        <v>29.9</v>
      </c>
      <c r="I5202">
        <v>5</v>
      </c>
      <c r="J5202">
        <v>0</v>
      </c>
      <c r="K5202">
        <v>13.455</v>
      </c>
    </row>
    <row r="5203" spans="1:11" x14ac:dyDescent="0.2">
      <c r="A5203" t="s">
        <v>28</v>
      </c>
      <c r="B5203" t="s">
        <v>14</v>
      </c>
      <c r="C5203" t="s">
        <v>109</v>
      </c>
      <c r="D5203" t="s">
        <v>70</v>
      </c>
      <c r="E5203" t="s">
        <v>47</v>
      </c>
      <c r="F5203" t="s">
        <v>26</v>
      </c>
      <c r="G5203" t="s">
        <v>60</v>
      </c>
      <c r="H5203">
        <v>17.48</v>
      </c>
      <c r="I5203">
        <v>2</v>
      </c>
      <c r="J5203">
        <v>0</v>
      </c>
      <c r="K5203">
        <v>8.2156000000000002</v>
      </c>
    </row>
    <row r="5204" spans="1:11" x14ac:dyDescent="0.2">
      <c r="A5204" t="s">
        <v>13</v>
      </c>
      <c r="B5204" t="s">
        <v>22</v>
      </c>
      <c r="C5204" t="s">
        <v>23</v>
      </c>
      <c r="D5204" t="s">
        <v>24</v>
      </c>
      <c r="E5204" t="s">
        <v>25</v>
      </c>
      <c r="F5204" t="s">
        <v>26</v>
      </c>
      <c r="G5204" t="s">
        <v>41</v>
      </c>
      <c r="H5204">
        <v>79.14</v>
      </c>
      <c r="I5204">
        <v>3</v>
      </c>
      <c r="J5204">
        <v>0</v>
      </c>
      <c r="K5204">
        <v>36.404400000000003</v>
      </c>
    </row>
    <row r="5205" spans="1:11" x14ac:dyDescent="0.2">
      <c r="A5205" t="s">
        <v>28</v>
      </c>
      <c r="B5205" t="s">
        <v>22</v>
      </c>
      <c r="C5205" t="s">
        <v>75</v>
      </c>
      <c r="D5205" t="s">
        <v>76</v>
      </c>
      <c r="E5205" t="s">
        <v>57</v>
      </c>
      <c r="F5205" t="s">
        <v>26</v>
      </c>
      <c r="G5205" t="s">
        <v>34</v>
      </c>
      <c r="H5205">
        <v>8.4</v>
      </c>
      <c r="I5205">
        <v>5</v>
      </c>
      <c r="J5205">
        <v>0</v>
      </c>
      <c r="K5205">
        <v>4.2</v>
      </c>
    </row>
    <row r="5206" spans="1:11" x14ac:dyDescent="0.2">
      <c r="A5206" t="s">
        <v>168</v>
      </c>
      <c r="B5206" t="s">
        <v>14</v>
      </c>
      <c r="C5206" t="s">
        <v>140</v>
      </c>
      <c r="D5206" t="s">
        <v>70</v>
      </c>
      <c r="E5206" t="s">
        <v>47</v>
      </c>
      <c r="F5206" t="s">
        <v>19</v>
      </c>
      <c r="G5206" t="s">
        <v>21</v>
      </c>
      <c r="H5206">
        <v>498.26</v>
      </c>
      <c r="I5206">
        <v>7</v>
      </c>
      <c r="J5206">
        <v>0</v>
      </c>
      <c r="K5206">
        <v>134.53020000000001</v>
      </c>
    </row>
    <row r="5207" spans="1:11" x14ac:dyDescent="0.2">
      <c r="A5207" t="s">
        <v>28</v>
      </c>
      <c r="B5207" t="s">
        <v>44</v>
      </c>
      <c r="C5207" t="s">
        <v>140</v>
      </c>
      <c r="D5207" t="s">
        <v>70</v>
      </c>
      <c r="E5207" t="s">
        <v>47</v>
      </c>
      <c r="F5207" t="s">
        <v>19</v>
      </c>
      <c r="G5207" t="s">
        <v>20</v>
      </c>
      <c r="H5207">
        <v>212.94</v>
      </c>
      <c r="I5207">
        <v>3</v>
      </c>
      <c r="J5207">
        <v>0</v>
      </c>
      <c r="K5207">
        <v>57.4938</v>
      </c>
    </row>
    <row r="5208" spans="1:11" x14ac:dyDescent="0.2">
      <c r="A5208" t="s">
        <v>13</v>
      </c>
      <c r="B5208" t="s">
        <v>44</v>
      </c>
      <c r="C5208" t="s">
        <v>82</v>
      </c>
      <c r="D5208" t="s">
        <v>112</v>
      </c>
      <c r="E5208" t="s">
        <v>47</v>
      </c>
      <c r="F5208" t="s">
        <v>26</v>
      </c>
      <c r="G5208" t="s">
        <v>38</v>
      </c>
      <c r="H5208">
        <v>706.86</v>
      </c>
      <c r="I5208">
        <v>7</v>
      </c>
      <c r="J5208">
        <v>0</v>
      </c>
      <c r="K5208">
        <v>197.92080000000001</v>
      </c>
    </row>
    <row r="5209" spans="1:11" x14ac:dyDescent="0.2">
      <c r="A5209" t="s">
        <v>13</v>
      </c>
      <c r="B5209" t="s">
        <v>44</v>
      </c>
      <c r="C5209" t="s">
        <v>82</v>
      </c>
      <c r="D5209" t="s">
        <v>112</v>
      </c>
      <c r="E5209" t="s">
        <v>47</v>
      </c>
      <c r="F5209" t="s">
        <v>35</v>
      </c>
      <c r="G5209" t="s">
        <v>36</v>
      </c>
      <c r="H5209">
        <v>114.95</v>
      </c>
      <c r="I5209">
        <v>5</v>
      </c>
      <c r="J5209">
        <v>0</v>
      </c>
      <c r="K5209">
        <v>2.2989999999999999</v>
      </c>
    </row>
    <row r="5210" spans="1:11" x14ac:dyDescent="0.2">
      <c r="A5210" t="s">
        <v>13</v>
      </c>
      <c r="B5210" t="s">
        <v>44</v>
      </c>
      <c r="C5210" t="s">
        <v>82</v>
      </c>
      <c r="D5210" t="s">
        <v>112</v>
      </c>
      <c r="E5210" t="s">
        <v>47</v>
      </c>
      <c r="F5210" t="s">
        <v>26</v>
      </c>
      <c r="G5210" t="s">
        <v>37</v>
      </c>
      <c r="H5210">
        <v>43.19</v>
      </c>
      <c r="I5210">
        <v>7</v>
      </c>
      <c r="J5210">
        <v>0</v>
      </c>
      <c r="K5210">
        <v>20.731200000000001</v>
      </c>
    </row>
    <row r="5211" spans="1:11" x14ac:dyDescent="0.2">
      <c r="A5211" t="s">
        <v>13</v>
      </c>
      <c r="B5211" t="s">
        <v>14</v>
      </c>
      <c r="C5211" t="s">
        <v>23</v>
      </c>
      <c r="D5211" t="s">
        <v>24</v>
      </c>
      <c r="E5211" t="s">
        <v>25</v>
      </c>
      <c r="F5211" t="s">
        <v>26</v>
      </c>
      <c r="G5211" t="s">
        <v>41</v>
      </c>
      <c r="H5211">
        <v>166.44</v>
      </c>
      <c r="I5211">
        <v>3</v>
      </c>
      <c r="J5211">
        <v>0</v>
      </c>
      <c r="K5211">
        <v>79.891199999999998</v>
      </c>
    </row>
    <row r="5212" spans="1:11" x14ac:dyDescent="0.2">
      <c r="A5212" t="s">
        <v>28</v>
      </c>
      <c r="B5212" t="s">
        <v>14</v>
      </c>
      <c r="C5212" t="s">
        <v>75</v>
      </c>
      <c r="D5212" t="s">
        <v>76</v>
      </c>
      <c r="E5212" t="s">
        <v>57</v>
      </c>
      <c r="F5212" t="s">
        <v>26</v>
      </c>
      <c r="G5212" t="s">
        <v>37</v>
      </c>
      <c r="H5212">
        <v>36.56</v>
      </c>
      <c r="I5212">
        <v>5</v>
      </c>
      <c r="J5212">
        <v>0.2</v>
      </c>
      <c r="K5212">
        <v>12.795999999999999</v>
      </c>
    </row>
    <row r="5213" spans="1:11" x14ac:dyDescent="0.2">
      <c r="A5213" t="s">
        <v>28</v>
      </c>
      <c r="B5213" t="s">
        <v>14</v>
      </c>
      <c r="C5213" t="s">
        <v>75</v>
      </c>
      <c r="D5213" t="s">
        <v>76</v>
      </c>
      <c r="E5213" t="s">
        <v>57</v>
      </c>
      <c r="F5213" t="s">
        <v>26</v>
      </c>
      <c r="G5213" t="s">
        <v>37</v>
      </c>
      <c r="H5213">
        <v>186.14400000000001</v>
      </c>
      <c r="I5213">
        <v>6</v>
      </c>
      <c r="J5213">
        <v>0.2</v>
      </c>
      <c r="K5213">
        <v>60.4968</v>
      </c>
    </row>
    <row r="5214" spans="1:11" x14ac:dyDescent="0.2">
      <c r="A5214" t="s">
        <v>28</v>
      </c>
      <c r="B5214" t="s">
        <v>14</v>
      </c>
      <c r="C5214" t="s">
        <v>75</v>
      </c>
      <c r="D5214" t="s">
        <v>76</v>
      </c>
      <c r="E5214" t="s">
        <v>57</v>
      </c>
      <c r="F5214" t="s">
        <v>19</v>
      </c>
      <c r="G5214" t="s">
        <v>20</v>
      </c>
      <c r="H5214">
        <v>353.56799999999998</v>
      </c>
      <c r="I5214">
        <v>2</v>
      </c>
      <c r="J5214">
        <v>0.2</v>
      </c>
      <c r="K5214">
        <v>-44.195999999999998</v>
      </c>
    </row>
    <row r="5215" spans="1:11" x14ac:dyDescent="0.2">
      <c r="A5215" t="s">
        <v>28</v>
      </c>
      <c r="B5215" t="s">
        <v>44</v>
      </c>
      <c r="C5215" t="s">
        <v>52</v>
      </c>
      <c r="D5215" t="s">
        <v>24</v>
      </c>
      <c r="E5215" t="s">
        <v>25</v>
      </c>
      <c r="F5215" t="s">
        <v>26</v>
      </c>
      <c r="G5215" t="s">
        <v>41</v>
      </c>
      <c r="H5215">
        <v>81.98</v>
      </c>
      <c r="I5215">
        <v>2</v>
      </c>
      <c r="J5215">
        <v>0</v>
      </c>
      <c r="K5215">
        <v>40.170200000000001</v>
      </c>
    </row>
    <row r="5216" spans="1:11" x14ac:dyDescent="0.2">
      <c r="A5216" t="s">
        <v>13</v>
      </c>
      <c r="B5216" t="s">
        <v>14</v>
      </c>
      <c r="C5216" t="s">
        <v>286</v>
      </c>
      <c r="D5216" t="s">
        <v>24</v>
      </c>
      <c r="E5216" t="s">
        <v>25</v>
      </c>
      <c r="F5216" t="s">
        <v>26</v>
      </c>
      <c r="G5216" t="s">
        <v>37</v>
      </c>
      <c r="H5216">
        <v>14.624000000000001</v>
      </c>
      <c r="I5216">
        <v>2</v>
      </c>
      <c r="J5216">
        <v>0.2</v>
      </c>
      <c r="K5216">
        <v>5.1184000000000003</v>
      </c>
    </row>
    <row r="5217" spans="1:11" x14ac:dyDescent="0.2">
      <c r="A5217" t="s">
        <v>13</v>
      </c>
      <c r="B5217" t="s">
        <v>14</v>
      </c>
      <c r="C5217" t="s">
        <v>286</v>
      </c>
      <c r="D5217" t="s">
        <v>24</v>
      </c>
      <c r="E5217" t="s">
        <v>25</v>
      </c>
      <c r="F5217" t="s">
        <v>19</v>
      </c>
      <c r="G5217" t="s">
        <v>31</v>
      </c>
      <c r="H5217">
        <v>697.16</v>
      </c>
      <c r="I5217">
        <v>5</v>
      </c>
      <c r="J5217">
        <v>0.2</v>
      </c>
      <c r="K5217">
        <v>8.7144999999999992</v>
      </c>
    </row>
    <row r="5218" spans="1:11" x14ac:dyDescent="0.2">
      <c r="A5218" t="s">
        <v>13</v>
      </c>
      <c r="B5218" t="s">
        <v>14</v>
      </c>
      <c r="C5218" t="s">
        <v>286</v>
      </c>
      <c r="D5218" t="s">
        <v>24</v>
      </c>
      <c r="E5218" t="s">
        <v>25</v>
      </c>
      <c r="F5218" t="s">
        <v>19</v>
      </c>
      <c r="G5218" t="s">
        <v>33</v>
      </c>
      <c r="H5218">
        <v>30.93</v>
      </c>
      <c r="I5218">
        <v>1</v>
      </c>
      <c r="J5218">
        <v>0</v>
      </c>
      <c r="K5218">
        <v>12.6813</v>
      </c>
    </row>
    <row r="5219" spans="1:11" x14ac:dyDescent="0.2">
      <c r="A5219" t="s">
        <v>13</v>
      </c>
      <c r="B5219" t="s">
        <v>14</v>
      </c>
      <c r="C5219" t="s">
        <v>286</v>
      </c>
      <c r="D5219" t="s">
        <v>24</v>
      </c>
      <c r="E5219" t="s">
        <v>25</v>
      </c>
      <c r="F5219" t="s">
        <v>26</v>
      </c>
      <c r="G5219" t="s">
        <v>37</v>
      </c>
      <c r="H5219">
        <v>27.495999999999999</v>
      </c>
      <c r="I5219">
        <v>7</v>
      </c>
      <c r="J5219">
        <v>0.2</v>
      </c>
      <c r="K5219">
        <v>9.2798999999999996</v>
      </c>
    </row>
    <row r="5220" spans="1:11" x14ac:dyDescent="0.2">
      <c r="A5220" t="s">
        <v>28</v>
      </c>
      <c r="B5220" t="s">
        <v>22</v>
      </c>
      <c r="C5220" t="s">
        <v>469</v>
      </c>
      <c r="D5220" t="s">
        <v>197</v>
      </c>
      <c r="E5220" t="s">
        <v>18</v>
      </c>
      <c r="F5220" t="s">
        <v>19</v>
      </c>
      <c r="G5220" t="s">
        <v>21</v>
      </c>
      <c r="H5220">
        <v>605.34</v>
      </c>
      <c r="I5220">
        <v>6</v>
      </c>
      <c r="J5220">
        <v>0</v>
      </c>
      <c r="K5220">
        <v>145.2816</v>
      </c>
    </row>
    <row r="5221" spans="1:11" x14ac:dyDescent="0.2">
      <c r="A5221" t="s">
        <v>62</v>
      </c>
      <c r="B5221" t="s">
        <v>14</v>
      </c>
      <c r="C5221" t="s">
        <v>52</v>
      </c>
      <c r="D5221" t="s">
        <v>24</v>
      </c>
      <c r="E5221" t="s">
        <v>25</v>
      </c>
      <c r="F5221" t="s">
        <v>19</v>
      </c>
      <c r="G5221" t="s">
        <v>31</v>
      </c>
      <c r="H5221">
        <v>210.00800000000001</v>
      </c>
      <c r="I5221">
        <v>1</v>
      </c>
      <c r="J5221">
        <v>0.2</v>
      </c>
      <c r="K5221">
        <v>2.6251000000000002</v>
      </c>
    </row>
    <row r="5222" spans="1:11" x14ac:dyDescent="0.2">
      <c r="A5222" t="s">
        <v>62</v>
      </c>
      <c r="B5222" t="s">
        <v>22</v>
      </c>
      <c r="C5222" t="s">
        <v>330</v>
      </c>
      <c r="D5222" t="s">
        <v>74</v>
      </c>
      <c r="E5222" t="s">
        <v>47</v>
      </c>
      <c r="F5222" t="s">
        <v>26</v>
      </c>
      <c r="G5222" t="s">
        <v>38</v>
      </c>
      <c r="H5222">
        <v>54.96</v>
      </c>
      <c r="I5222">
        <v>3</v>
      </c>
      <c r="J5222">
        <v>0</v>
      </c>
      <c r="K5222">
        <v>15.9384</v>
      </c>
    </row>
    <row r="5223" spans="1:11" x14ac:dyDescent="0.2">
      <c r="A5223" t="s">
        <v>28</v>
      </c>
      <c r="B5223" t="s">
        <v>14</v>
      </c>
      <c r="C5223" t="s">
        <v>90</v>
      </c>
      <c r="D5223" t="s">
        <v>248</v>
      </c>
      <c r="E5223" t="s">
        <v>57</v>
      </c>
      <c r="F5223" t="s">
        <v>19</v>
      </c>
      <c r="G5223" t="s">
        <v>33</v>
      </c>
      <c r="H5223">
        <v>164.22</v>
      </c>
      <c r="I5223">
        <v>3</v>
      </c>
      <c r="J5223">
        <v>0</v>
      </c>
      <c r="K5223">
        <v>50.908200000000001</v>
      </c>
    </row>
    <row r="5224" spans="1:11" x14ac:dyDescent="0.2">
      <c r="A5224" t="s">
        <v>28</v>
      </c>
      <c r="B5224" t="s">
        <v>14</v>
      </c>
      <c r="C5224" t="s">
        <v>90</v>
      </c>
      <c r="D5224" t="s">
        <v>248</v>
      </c>
      <c r="E5224" t="s">
        <v>57</v>
      </c>
      <c r="F5224" t="s">
        <v>19</v>
      </c>
      <c r="G5224" t="s">
        <v>20</v>
      </c>
      <c r="H5224">
        <v>362.94</v>
      </c>
      <c r="I5224">
        <v>3</v>
      </c>
      <c r="J5224">
        <v>0</v>
      </c>
      <c r="K5224">
        <v>36.293999999999997</v>
      </c>
    </row>
    <row r="5225" spans="1:11" x14ac:dyDescent="0.2">
      <c r="A5225" t="s">
        <v>28</v>
      </c>
      <c r="B5225" t="s">
        <v>14</v>
      </c>
      <c r="C5225" t="s">
        <v>90</v>
      </c>
      <c r="D5225" t="s">
        <v>248</v>
      </c>
      <c r="E5225" t="s">
        <v>57</v>
      </c>
      <c r="F5225" t="s">
        <v>35</v>
      </c>
      <c r="G5225" t="s">
        <v>59</v>
      </c>
      <c r="H5225">
        <v>59.98</v>
      </c>
      <c r="I5225">
        <v>2</v>
      </c>
      <c r="J5225">
        <v>0</v>
      </c>
      <c r="K5225">
        <v>26.391200000000001</v>
      </c>
    </row>
    <row r="5226" spans="1:11" x14ac:dyDescent="0.2">
      <c r="A5226" t="s">
        <v>28</v>
      </c>
      <c r="B5226" t="s">
        <v>14</v>
      </c>
      <c r="C5226" t="s">
        <v>117</v>
      </c>
      <c r="D5226" t="s">
        <v>24</v>
      </c>
      <c r="E5226" t="s">
        <v>25</v>
      </c>
      <c r="F5226" t="s">
        <v>26</v>
      </c>
      <c r="G5226" t="s">
        <v>32</v>
      </c>
      <c r="H5226">
        <v>332.94</v>
      </c>
      <c r="I5226">
        <v>3</v>
      </c>
      <c r="J5226">
        <v>0</v>
      </c>
      <c r="K5226">
        <v>6.6588000000000003</v>
      </c>
    </row>
    <row r="5227" spans="1:11" x14ac:dyDescent="0.2">
      <c r="A5227" t="s">
        <v>28</v>
      </c>
      <c r="B5227" t="s">
        <v>14</v>
      </c>
      <c r="C5227" t="s">
        <v>117</v>
      </c>
      <c r="D5227" t="s">
        <v>24</v>
      </c>
      <c r="E5227" t="s">
        <v>25</v>
      </c>
      <c r="F5227" t="s">
        <v>26</v>
      </c>
      <c r="G5227" t="s">
        <v>37</v>
      </c>
      <c r="H5227">
        <v>39.872</v>
      </c>
      <c r="I5227">
        <v>2</v>
      </c>
      <c r="J5227">
        <v>0.2</v>
      </c>
      <c r="K5227">
        <v>12.958399999999999</v>
      </c>
    </row>
    <row r="5228" spans="1:11" x14ac:dyDescent="0.2">
      <c r="A5228" t="s">
        <v>13</v>
      </c>
      <c r="B5228" t="s">
        <v>22</v>
      </c>
      <c r="C5228" t="s">
        <v>42</v>
      </c>
      <c r="D5228" t="s">
        <v>43</v>
      </c>
      <c r="E5228" t="s">
        <v>25</v>
      </c>
      <c r="F5228" t="s">
        <v>26</v>
      </c>
      <c r="G5228" t="s">
        <v>110</v>
      </c>
      <c r="H5228">
        <v>13.68</v>
      </c>
      <c r="I5228">
        <v>2</v>
      </c>
      <c r="J5228">
        <v>0</v>
      </c>
      <c r="K5228">
        <v>3.6936</v>
      </c>
    </row>
    <row r="5229" spans="1:11" x14ac:dyDescent="0.2">
      <c r="A5229" t="s">
        <v>28</v>
      </c>
      <c r="B5229" t="s">
        <v>22</v>
      </c>
      <c r="C5229" t="s">
        <v>323</v>
      </c>
      <c r="D5229" t="s">
        <v>46</v>
      </c>
      <c r="E5229" t="s">
        <v>47</v>
      </c>
      <c r="F5229" t="s">
        <v>26</v>
      </c>
      <c r="G5229" t="s">
        <v>37</v>
      </c>
      <c r="H5229">
        <v>3.3180000000000001</v>
      </c>
      <c r="I5229">
        <v>3</v>
      </c>
      <c r="J5229">
        <v>0.8</v>
      </c>
      <c r="K5229">
        <v>-5.6406000000000001</v>
      </c>
    </row>
    <row r="5230" spans="1:11" x14ac:dyDescent="0.2">
      <c r="A5230" t="s">
        <v>62</v>
      </c>
      <c r="B5230" t="s">
        <v>44</v>
      </c>
      <c r="C5230" t="s">
        <v>155</v>
      </c>
      <c r="D5230" t="s">
        <v>83</v>
      </c>
      <c r="E5230" t="s">
        <v>18</v>
      </c>
      <c r="F5230" t="s">
        <v>26</v>
      </c>
      <c r="G5230" t="s">
        <v>37</v>
      </c>
      <c r="H5230">
        <v>10.44</v>
      </c>
      <c r="I5230">
        <v>1</v>
      </c>
      <c r="J5230">
        <v>0</v>
      </c>
      <c r="K5230">
        <v>4.8023999999999996</v>
      </c>
    </row>
    <row r="5231" spans="1:11" x14ac:dyDescent="0.2">
      <c r="A5231" t="s">
        <v>13</v>
      </c>
      <c r="B5231" t="s">
        <v>22</v>
      </c>
      <c r="C5231" t="s">
        <v>23</v>
      </c>
      <c r="D5231" t="s">
        <v>24</v>
      </c>
      <c r="E5231" t="s">
        <v>25</v>
      </c>
      <c r="F5231" t="s">
        <v>19</v>
      </c>
      <c r="G5231" t="s">
        <v>31</v>
      </c>
      <c r="H5231">
        <v>136.464</v>
      </c>
      <c r="I5231">
        <v>2</v>
      </c>
      <c r="J5231">
        <v>0.2</v>
      </c>
      <c r="K5231">
        <v>15.3522</v>
      </c>
    </row>
    <row r="5232" spans="1:11" x14ac:dyDescent="0.2">
      <c r="A5232" t="s">
        <v>13</v>
      </c>
      <c r="B5232" t="s">
        <v>22</v>
      </c>
      <c r="C5232" t="s">
        <v>23</v>
      </c>
      <c r="D5232" t="s">
        <v>24</v>
      </c>
      <c r="E5232" t="s">
        <v>25</v>
      </c>
      <c r="F5232" t="s">
        <v>35</v>
      </c>
      <c r="G5232" t="s">
        <v>36</v>
      </c>
      <c r="H5232">
        <v>333.57600000000002</v>
      </c>
      <c r="I5232">
        <v>3</v>
      </c>
      <c r="J5232">
        <v>0.2</v>
      </c>
      <c r="K5232">
        <v>33.357599999999998</v>
      </c>
    </row>
    <row r="5233" spans="1:11" x14ac:dyDescent="0.2">
      <c r="A5233" t="s">
        <v>13</v>
      </c>
      <c r="B5233" t="s">
        <v>22</v>
      </c>
      <c r="C5233" t="s">
        <v>23</v>
      </c>
      <c r="D5233" t="s">
        <v>24</v>
      </c>
      <c r="E5233" t="s">
        <v>25</v>
      </c>
      <c r="F5233" t="s">
        <v>26</v>
      </c>
      <c r="G5233" t="s">
        <v>37</v>
      </c>
      <c r="H5233">
        <v>12.544</v>
      </c>
      <c r="I5233">
        <v>2</v>
      </c>
      <c r="J5233">
        <v>0.2</v>
      </c>
      <c r="K5233">
        <v>4.7039999999999997</v>
      </c>
    </row>
    <row r="5234" spans="1:11" x14ac:dyDescent="0.2">
      <c r="A5234" t="s">
        <v>28</v>
      </c>
      <c r="B5234" t="s">
        <v>14</v>
      </c>
      <c r="C5234" t="s">
        <v>527</v>
      </c>
      <c r="D5234" t="s">
        <v>65</v>
      </c>
      <c r="E5234" t="s">
        <v>47</v>
      </c>
      <c r="F5234" t="s">
        <v>26</v>
      </c>
      <c r="G5234" t="s">
        <v>38</v>
      </c>
      <c r="H5234">
        <v>20.768000000000001</v>
      </c>
      <c r="I5234">
        <v>8</v>
      </c>
      <c r="J5234">
        <v>0.8</v>
      </c>
      <c r="K5234">
        <v>-52.958399999999997</v>
      </c>
    </row>
    <row r="5235" spans="1:11" x14ac:dyDescent="0.2">
      <c r="A5235" t="s">
        <v>13</v>
      </c>
      <c r="B5235" t="s">
        <v>14</v>
      </c>
      <c r="C5235" t="s">
        <v>42</v>
      </c>
      <c r="D5235" t="s">
        <v>43</v>
      </c>
      <c r="E5235" t="s">
        <v>25</v>
      </c>
      <c r="F5235" t="s">
        <v>35</v>
      </c>
      <c r="G5235" t="s">
        <v>59</v>
      </c>
      <c r="H5235">
        <v>43.5</v>
      </c>
      <c r="I5235">
        <v>3</v>
      </c>
      <c r="J5235">
        <v>0</v>
      </c>
      <c r="K5235">
        <v>10.875</v>
      </c>
    </row>
    <row r="5236" spans="1:11" x14ac:dyDescent="0.2">
      <c r="A5236" t="s">
        <v>28</v>
      </c>
      <c r="B5236" t="s">
        <v>22</v>
      </c>
      <c r="C5236" t="s">
        <v>55</v>
      </c>
      <c r="D5236" t="s">
        <v>56</v>
      </c>
      <c r="E5236" t="s">
        <v>57</v>
      </c>
      <c r="F5236" t="s">
        <v>26</v>
      </c>
      <c r="G5236" t="s">
        <v>77</v>
      </c>
      <c r="H5236">
        <v>12.576000000000001</v>
      </c>
      <c r="I5236">
        <v>4</v>
      </c>
      <c r="J5236">
        <v>0.2</v>
      </c>
      <c r="K5236">
        <v>4.0872000000000002</v>
      </c>
    </row>
    <row r="5237" spans="1:11" x14ac:dyDescent="0.2">
      <c r="A5237" t="s">
        <v>28</v>
      </c>
      <c r="B5237" t="s">
        <v>14</v>
      </c>
      <c r="C5237" t="s">
        <v>103</v>
      </c>
      <c r="D5237" t="s">
        <v>167</v>
      </c>
      <c r="E5237" t="s">
        <v>18</v>
      </c>
      <c r="F5237" t="s">
        <v>35</v>
      </c>
      <c r="G5237" t="s">
        <v>59</v>
      </c>
      <c r="H5237">
        <v>249.95</v>
      </c>
      <c r="I5237">
        <v>5</v>
      </c>
      <c r="J5237">
        <v>0</v>
      </c>
      <c r="K5237">
        <v>19.995999999999999</v>
      </c>
    </row>
    <row r="5238" spans="1:11" x14ac:dyDescent="0.2">
      <c r="A5238" t="s">
        <v>28</v>
      </c>
      <c r="B5238" t="s">
        <v>14</v>
      </c>
      <c r="C5238" t="s">
        <v>103</v>
      </c>
      <c r="D5238" t="s">
        <v>167</v>
      </c>
      <c r="E5238" t="s">
        <v>18</v>
      </c>
      <c r="F5238" t="s">
        <v>26</v>
      </c>
      <c r="G5238" t="s">
        <v>41</v>
      </c>
      <c r="H5238">
        <v>49.12</v>
      </c>
      <c r="I5238">
        <v>4</v>
      </c>
      <c r="J5238">
        <v>0</v>
      </c>
      <c r="K5238">
        <v>23.086400000000001</v>
      </c>
    </row>
    <row r="5239" spans="1:11" x14ac:dyDescent="0.2">
      <c r="A5239" t="s">
        <v>62</v>
      </c>
      <c r="B5239" t="s">
        <v>14</v>
      </c>
      <c r="C5239" t="s">
        <v>258</v>
      </c>
      <c r="D5239" t="s">
        <v>83</v>
      </c>
      <c r="E5239" t="s">
        <v>18</v>
      </c>
      <c r="F5239" t="s">
        <v>26</v>
      </c>
      <c r="G5239" t="s">
        <v>38</v>
      </c>
      <c r="H5239">
        <v>182.91</v>
      </c>
      <c r="I5239">
        <v>3</v>
      </c>
      <c r="J5239">
        <v>0</v>
      </c>
      <c r="K5239">
        <v>53.043900000000001</v>
      </c>
    </row>
    <row r="5240" spans="1:11" x14ac:dyDescent="0.2">
      <c r="A5240" t="s">
        <v>13</v>
      </c>
      <c r="B5240" t="s">
        <v>44</v>
      </c>
      <c r="C5240" t="s">
        <v>174</v>
      </c>
      <c r="D5240" t="s">
        <v>43</v>
      </c>
      <c r="E5240" t="s">
        <v>25</v>
      </c>
      <c r="F5240" t="s">
        <v>26</v>
      </c>
      <c r="G5240" t="s">
        <v>37</v>
      </c>
      <c r="H5240">
        <v>107.648</v>
      </c>
      <c r="I5240">
        <v>2</v>
      </c>
      <c r="J5240">
        <v>0.2</v>
      </c>
      <c r="K5240">
        <v>33.64</v>
      </c>
    </row>
    <row r="5241" spans="1:11" x14ac:dyDescent="0.2">
      <c r="A5241" t="s">
        <v>13</v>
      </c>
      <c r="B5241" t="s">
        <v>22</v>
      </c>
      <c r="C5241" t="s">
        <v>528</v>
      </c>
      <c r="D5241" t="s">
        <v>56</v>
      </c>
      <c r="E5241" t="s">
        <v>57</v>
      </c>
      <c r="F5241" t="s">
        <v>19</v>
      </c>
      <c r="G5241" t="s">
        <v>21</v>
      </c>
      <c r="H5241">
        <v>99.372</v>
      </c>
      <c r="I5241">
        <v>2</v>
      </c>
      <c r="J5241">
        <v>0.3</v>
      </c>
      <c r="K5241">
        <v>-7.0979999999999999</v>
      </c>
    </row>
    <row r="5242" spans="1:11" x14ac:dyDescent="0.2">
      <c r="A5242" t="s">
        <v>13</v>
      </c>
      <c r="B5242" t="s">
        <v>22</v>
      </c>
      <c r="C5242" t="s">
        <v>528</v>
      </c>
      <c r="D5242" t="s">
        <v>56</v>
      </c>
      <c r="E5242" t="s">
        <v>57</v>
      </c>
      <c r="F5242" t="s">
        <v>19</v>
      </c>
      <c r="G5242" t="s">
        <v>33</v>
      </c>
      <c r="H5242">
        <v>33.567999999999998</v>
      </c>
      <c r="I5242">
        <v>2</v>
      </c>
      <c r="J5242">
        <v>0.2</v>
      </c>
      <c r="K5242">
        <v>-5.4547999999999996</v>
      </c>
    </row>
    <row r="5243" spans="1:11" x14ac:dyDescent="0.2">
      <c r="A5243" t="s">
        <v>28</v>
      </c>
      <c r="B5243" t="s">
        <v>14</v>
      </c>
      <c r="C5243" t="s">
        <v>354</v>
      </c>
      <c r="D5243" t="s">
        <v>119</v>
      </c>
      <c r="E5243" t="s">
        <v>47</v>
      </c>
      <c r="F5243" t="s">
        <v>26</v>
      </c>
      <c r="G5243" t="s">
        <v>41</v>
      </c>
      <c r="H5243">
        <v>10.56</v>
      </c>
      <c r="I5243">
        <v>2</v>
      </c>
      <c r="J5243">
        <v>0</v>
      </c>
      <c r="K5243">
        <v>4.7519999999999998</v>
      </c>
    </row>
    <row r="5244" spans="1:11" x14ac:dyDescent="0.2">
      <c r="A5244" t="s">
        <v>28</v>
      </c>
      <c r="B5244" t="s">
        <v>14</v>
      </c>
      <c r="C5244" t="s">
        <v>363</v>
      </c>
      <c r="D5244" t="s">
        <v>24</v>
      </c>
      <c r="E5244" t="s">
        <v>25</v>
      </c>
      <c r="F5244" t="s">
        <v>26</v>
      </c>
      <c r="G5244" t="s">
        <v>41</v>
      </c>
      <c r="H5244">
        <v>38.880000000000003</v>
      </c>
      <c r="I5244">
        <v>6</v>
      </c>
      <c r="J5244">
        <v>0</v>
      </c>
      <c r="K5244">
        <v>18.662400000000002</v>
      </c>
    </row>
    <row r="5245" spans="1:11" x14ac:dyDescent="0.2">
      <c r="A5245" t="s">
        <v>62</v>
      </c>
      <c r="B5245" t="s">
        <v>14</v>
      </c>
      <c r="C5245" t="s">
        <v>23</v>
      </c>
      <c r="D5245" t="s">
        <v>24</v>
      </c>
      <c r="E5245" t="s">
        <v>25</v>
      </c>
      <c r="F5245" t="s">
        <v>26</v>
      </c>
      <c r="G5245" t="s">
        <v>41</v>
      </c>
      <c r="H5245">
        <v>35.200000000000003</v>
      </c>
      <c r="I5245">
        <v>5</v>
      </c>
      <c r="J5245">
        <v>0</v>
      </c>
      <c r="K5245">
        <v>16.544</v>
      </c>
    </row>
    <row r="5246" spans="1:11" x14ac:dyDescent="0.2">
      <c r="A5246" t="s">
        <v>28</v>
      </c>
      <c r="B5246" t="s">
        <v>44</v>
      </c>
      <c r="C5246" t="s">
        <v>55</v>
      </c>
      <c r="D5246" t="s">
        <v>56</v>
      </c>
      <c r="E5246" t="s">
        <v>57</v>
      </c>
      <c r="F5246" t="s">
        <v>26</v>
      </c>
      <c r="G5246" t="s">
        <v>41</v>
      </c>
      <c r="H5246">
        <v>45.527999999999999</v>
      </c>
      <c r="I5246">
        <v>3</v>
      </c>
      <c r="J5246">
        <v>0.2</v>
      </c>
      <c r="K5246">
        <v>15.934799999999999</v>
      </c>
    </row>
    <row r="5247" spans="1:11" x14ac:dyDescent="0.2">
      <c r="A5247" t="s">
        <v>62</v>
      </c>
      <c r="B5247" t="s">
        <v>44</v>
      </c>
      <c r="C5247" t="s">
        <v>61</v>
      </c>
      <c r="D5247" t="s">
        <v>46</v>
      </c>
      <c r="E5247" t="s">
        <v>47</v>
      </c>
      <c r="F5247" t="s">
        <v>35</v>
      </c>
      <c r="G5247" t="s">
        <v>36</v>
      </c>
      <c r="H5247">
        <v>196.77600000000001</v>
      </c>
      <c r="I5247">
        <v>3</v>
      </c>
      <c r="J5247">
        <v>0.2</v>
      </c>
      <c r="K5247">
        <v>14.7582</v>
      </c>
    </row>
    <row r="5248" spans="1:11" x14ac:dyDescent="0.2">
      <c r="A5248" t="s">
        <v>62</v>
      </c>
      <c r="B5248" t="s">
        <v>44</v>
      </c>
      <c r="C5248" t="s">
        <v>61</v>
      </c>
      <c r="D5248" t="s">
        <v>46</v>
      </c>
      <c r="E5248" t="s">
        <v>47</v>
      </c>
      <c r="F5248" t="s">
        <v>26</v>
      </c>
      <c r="G5248" t="s">
        <v>37</v>
      </c>
      <c r="H5248">
        <v>2.92</v>
      </c>
      <c r="I5248">
        <v>2</v>
      </c>
      <c r="J5248">
        <v>0.8</v>
      </c>
      <c r="K5248">
        <v>-4.8179999999999996</v>
      </c>
    </row>
    <row r="5249" spans="1:11" x14ac:dyDescent="0.2">
      <c r="A5249" t="s">
        <v>62</v>
      </c>
      <c r="B5249" t="s">
        <v>44</v>
      </c>
      <c r="C5249" t="s">
        <v>61</v>
      </c>
      <c r="D5249" t="s">
        <v>46</v>
      </c>
      <c r="E5249" t="s">
        <v>47</v>
      </c>
      <c r="F5249" t="s">
        <v>19</v>
      </c>
      <c r="G5249" t="s">
        <v>31</v>
      </c>
      <c r="H5249">
        <v>200.79499999999999</v>
      </c>
      <c r="I5249">
        <v>1</v>
      </c>
      <c r="J5249">
        <v>0.3</v>
      </c>
      <c r="K5249">
        <v>-22.948</v>
      </c>
    </row>
    <row r="5250" spans="1:11" x14ac:dyDescent="0.2">
      <c r="A5250" t="s">
        <v>62</v>
      </c>
      <c r="B5250" t="s">
        <v>44</v>
      </c>
      <c r="C5250" t="s">
        <v>61</v>
      </c>
      <c r="D5250" t="s">
        <v>46</v>
      </c>
      <c r="E5250" t="s">
        <v>47</v>
      </c>
      <c r="F5250" t="s">
        <v>35</v>
      </c>
      <c r="G5250" t="s">
        <v>59</v>
      </c>
      <c r="H5250">
        <v>46.688000000000002</v>
      </c>
      <c r="I5250">
        <v>4</v>
      </c>
      <c r="J5250">
        <v>0.2</v>
      </c>
      <c r="K5250">
        <v>-2.9180000000000001</v>
      </c>
    </row>
    <row r="5251" spans="1:11" x14ac:dyDescent="0.2">
      <c r="A5251" t="s">
        <v>62</v>
      </c>
      <c r="B5251" t="s">
        <v>44</v>
      </c>
      <c r="C5251" t="s">
        <v>61</v>
      </c>
      <c r="D5251" t="s">
        <v>46</v>
      </c>
      <c r="E5251" t="s">
        <v>47</v>
      </c>
      <c r="F5251" t="s">
        <v>26</v>
      </c>
      <c r="G5251" t="s">
        <v>34</v>
      </c>
      <c r="H5251">
        <v>21.864000000000001</v>
      </c>
      <c r="I5251">
        <v>3</v>
      </c>
      <c r="J5251">
        <v>0.2</v>
      </c>
      <c r="K5251">
        <v>3.5529000000000002</v>
      </c>
    </row>
    <row r="5252" spans="1:11" x14ac:dyDescent="0.2">
      <c r="A5252" t="s">
        <v>62</v>
      </c>
      <c r="B5252" t="s">
        <v>22</v>
      </c>
      <c r="C5252" t="s">
        <v>42</v>
      </c>
      <c r="D5252" t="s">
        <v>43</v>
      </c>
      <c r="E5252" t="s">
        <v>25</v>
      </c>
      <c r="F5252" t="s">
        <v>26</v>
      </c>
      <c r="G5252" t="s">
        <v>41</v>
      </c>
      <c r="H5252">
        <v>11.76</v>
      </c>
      <c r="I5252">
        <v>2</v>
      </c>
      <c r="J5252">
        <v>0</v>
      </c>
      <c r="K5252">
        <v>5.7624000000000004</v>
      </c>
    </row>
    <row r="5253" spans="1:11" x14ac:dyDescent="0.2">
      <c r="A5253" t="s">
        <v>62</v>
      </c>
      <c r="B5253" t="s">
        <v>22</v>
      </c>
      <c r="C5253" t="s">
        <v>42</v>
      </c>
      <c r="D5253" t="s">
        <v>43</v>
      </c>
      <c r="E5253" t="s">
        <v>25</v>
      </c>
      <c r="F5253" t="s">
        <v>26</v>
      </c>
      <c r="G5253" t="s">
        <v>41</v>
      </c>
      <c r="H5253">
        <v>167.94</v>
      </c>
      <c r="I5253">
        <v>3</v>
      </c>
      <c r="J5253">
        <v>0</v>
      </c>
      <c r="K5253">
        <v>82.290599999999998</v>
      </c>
    </row>
    <row r="5254" spans="1:11" x14ac:dyDescent="0.2">
      <c r="A5254" t="s">
        <v>62</v>
      </c>
      <c r="B5254" t="s">
        <v>22</v>
      </c>
      <c r="C5254" t="s">
        <v>42</v>
      </c>
      <c r="D5254" t="s">
        <v>43</v>
      </c>
      <c r="E5254" t="s">
        <v>25</v>
      </c>
      <c r="F5254" t="s">
        <v>26</v>
      </c>
      <c r="G5254" t="s">
        <v>38</v>
      </c>
      <c r="H5254">
        <v>3.89</v>
      </c>
      <c r="I5254">
        <v>1</v>
      </c>
      <c r="J5254">
        <v>0</v>
      </c>
      <c r="K5254">
        <v>1.0114000000000001</v>
      </c>
    </row>
    <row r="5255" spans="1:11" x14ac:dyDescent="0.2">
      <c r="A5255" t="s">
        <v>28</v>
      </c>
      <c r="B5255" t="s">
        <v>44</v>
      </c>
      <c r="C5255" t="s">
        <v>266</v>
      </c>
      <c r="D5255" t="s">
        <v>76</v>
      </c>
      <c r="E5255" t="s">
        <v>57</v>
      </c>
      <c r="F5255" t="s">
        <v>35</v>
      </c>
      <c r="G5255" t="s">
        <v>123</v>
      </c>
      <c r="H5255">
        <v>52.44</v>
      </c>
      <c r="I5255">
        <v>4</v>
      </c>
      <c r="J5255">
        <v>0</v>
      </c>
      <c r="K5255">
        <v>24.122399999999999</v>
      </c>
    </row>
    <row r="5256" spans="1:11" x14ac:dyDescent="0.2">
      <c r="A5256" t="s">
        <v>168</v>
      </c>
      <c r="B5256" t="s">
        <v>14</v>
      </c>
      <c r="C5256" t="s">
        <v>52</v>
      </c>
      <c r="D5256" t="s">
        <v>24</v>
      </c>
      <c r="E5256" t="s">
        <v>25</v>
      </c>
      <c r="F5256" t="s">
        <v>19</v>
      </c>
      <c r="G5256" t="s">
        <v>33</v>
      </c>
      <c r="H5256">
        <v>32.36</v>
      </c>
      <c r="I5256">
        <v>4</v>
      </c>
      <c r="J5256">
        <v>0</v>
      </c>
      <c r="K5256">
        <v>11.6496</v>
      </c>
    </row>
    <row r="5257" spans="1:11" x14ac:dyDescent="0.2">
      <c r="A5257" t="s">
        <v>168</v>
      </c>
      <c r="B5257" t="s">
        <v>14</v>
      </c>
      <c r="C5257" t="s">
        <v>52</v>
      </c>
      <c r="D5257" t="s">
        <v>24</v>
      </c>
      <c r="E5257" t="s">
        <v>25</v>
      </c>
      <c r="F5257" t="s">
        <v>26</v>
      </c>
      <c r="G5257" t="s">
        <v>38</v>
      </c>
      <c r="H5257">
        <v>406.6</v>
      </c>
      <c r="I5257">
        <v>5</v>
      </c>
      <c r="J5257">
        <v>0</v>
      </c>
      <c r="K5257">
        <v>113.848</v>
      </c>
    </row>
    <row r="5258" spans="1:11" x14ac:dyDescent="0.2">
      <c r="A5258" t="s">
        <v>168</v>
      </c>
      <c r="B5258" t="s">
        <v>22</v>
      </c>
      <c r="C5258" t="s">
        <v>23</v>
      </c>
      <c r="D5258" t="s">
        <v>24</v>
      </c>
      <c r="E5258" t="s">
        <v>25</v>
      </c>
      <c r="F5258" t="s">
        <v>19</v>
      </c>
      <c r="G5258" t="s">
        <v>33</v>
      </c>
      <c r="H5258">
        <v>27.92</v>
      </c>
      <c r="I5258">
        <v>4</v>
      </c>
      <c r="J5258">
        <v>0</v>
      </c>
      <c r="K5258">
        <v>8.0968</v>
      </c>
    </row>
    <row r="5259" spans="1:11" x14ac:dyDescent="0.2">
      <c r="A5259" t="s">
        <v>168</v>
      </c>
      <c r="B5259" t="s">
        <v>22</v>
      </c>
      <c r="C5259" t="s">
        <v>23</v>
      </c>
      <c r="D5259" t="s">
        <v>24</v>
      </c>
      <c r="E5259" t="s">
        <v>25</v>
      </c>
      <c r="F5259" t="s">
        <v>19</v>
      </c>
      <c r="G5259" t="s">
        <v>31</v>
      </c>
      <c r="H5259">
        <v>399.67200000000003</v>
      </c>
      <c r="I5259">
        <v>7</v>
      </c>
      <c r="J5259">
        <v>0.2</v>
      </c>
      <c r="K5259">
        <v>-14.9877</v>
      </c>
    </row>
    <row r="5260" spans="1:11" x14ac:dyDescent="0.2">
      <c r="A5260" t="s">
        <v>62</v>
      </c>
      <c r="B5260" t="s">
        <v>44</v>
      </c>
      <c r="C5260" t="s">
        <v>180</v>
      </c>
      <c r="D5260" t="s">
        <v>30</v>
      </c>
      <c r="E5260" t="s">
        <v>18</v>
      </c>
      <c r="F5260" t="s">
        <v>26</v>
      </c>
      <c r="G5260" t="s">
        <v>37</v>
      </c>
      <c r="H5260">
        <v>3.7440000000000002</v>
      </c>
      <c r="I5260">
        <v>4</v>
      </c>
      <c r="J5260">
        <v>0.7</v>
      </c>
      <c r="K5260">
        <v>-2.6208</v>
      </c>
    </row>
    <row r="5261" spans="1:11" x14ac:dyDescent="0.2">
      <c r="A5261" t="s">
        <v>13</v>
      </c>
      <c r="B5261" t="s">
        <v>14</v>
      </c>
      <c r="C5261" t="s">
        <v>223</v>
      </c>
      <c r="D5261" t="s">
        <v>380</v>
      </c>
      <c r="E5261" t="s">
        <v>57</v>
      </c>
      <c r="F5261" t="s">
        <v>19</v>
      </c>
      <c r="G5261" t="s">
        <v>21</v>
      </c>
      <c r="H5261">
        <v>715.2</v>
      </c>
      <c r="I5261">
        <v>3</v>
      </c>
      <c r="J5261">
        <v>0</v>
      </c>
      <c r="K5261">
        <v>178.8</v>
      </c>
    </row>
    <row r="5262" spans="1:11" x14ac:dyDescent="0.2">
      <c r="A5262" t="s">
        <v>28</v>
      </c>
      <c r="B5262" t="s">
        <v>22</v>
      </c>
      <c r="C5262" t="s">
        <v>196</v>
      </c>
      <c r="D5262" t="s">
        <v>197</v>
      </c>
      <c r="E5262" t="s">
        <v>18</v>
      </c>
      <c r="F5262" t="s">
        <v>35</v>
      </c>
      <c r="G5262" t="s">
        <v>59</v>
      </c>
      <c r="H5262">
        <v>159.80000000000001</v>
      </c>
      <c r="I5262">
        <v>4</v>
      </c>
      <c r="J5262">
        <v>0</v>
      </c>
      <c r="K5262">
        <v>70.311999999999998</v>
      </c>
    </row>
    <row r="5263" spans="1:11" x14ac:dyDescent="0.2">
      <c r="A5263" t="s">
        <v>28</v>
      </c>
      <c r="B5263" t="s">
        <v>22</v>
      </c>
      <c r="C5263" t="s">
        <v>196</v>
      </c>
      <c r="D5263" t="s">
        <v>197</v>
      </c>
      <c r="E5263" t="s">
        <v>18</v>
      </c>
      <c r="F5263" t="s">
        <v>35</v>
      </c>
      <c r="G5263" t="s">
        <v>59</v>
      </c>
      <c r="H5263">
        <v>44.75</v>
      </c>
      <c r="I5263">
        <v>5</v>
      </c>
      <c r="J5263">
        <v>0</v>
      </c>
      <c r="K5263">
        <v>8.5024999999999995</v>
      </c>
    </row>
    <row r="5264" spans="1:11" x14ac:dyDescent="0.2">
      <c r="A5264" t="s">
        <v>28</v>
      </c>
      <c r="B5264" t="s">
        <v>44</v>
      </c>
      <c r="C5264" t="s">
        <v>462</v>
      </c>
      <c r="D5264" t="s">
        <v>46</v>
      </c>
      <c r="E5264" t="s">
        <v>47</v>
      </c>
      <c r="F5264" t="s">
        <v>19</v>
      </c>
      <c r="G5264" t="s">
        <v>21</v>
      </c>
      <c r="H5264">
        <v>340.11599999999999</v>
      </c>
      <c r="I5264">
        <v>6</v>
      </c>
      <c r="J5264">
        <v>0.3</v>
      </c>
      <c r="K5264">
        <v>-9.7175999999999991</v>
      </c>
    </row>
    <row r="5265" spans="1:11" x14ac:dyDescent="0.2">
      <c r="A5265" t="s">
        <v>28</v>
      </c>
      <c r="B5265" t="s">
        <v>14</v>
      </c>
      <c r="C5265" t="s">
        <v>258</v>
      </c>
      <c r="D5265" t="s">
        <v>83</v>
      </c>
      <c r="E5265" t="s">
        <v>18</v>
      </c>
      <c r="F5265" t="s">
        <v>26</v>
      </c>
      <c r="G5265" t="s">
        <v>41</v>
      </c>
      <c r="H5265">
        <v>105.52</v>
      </c>
      <c r="I5265">
        <v>4</v>
      </c>
      <c r="J5265">
        <v>0</v>
      </c>
      <c r="K5265">
        <v>48.539200000000001</v>
      </c>
    </row>
    <row r="5266" spans="1:11" x14ac:dyDescent="0.2">
      <c r="A5266" t="s">
        <v>28</v>
      </c>
      <c r="B5266" t="s">
        <v>14</v>
      </c>
      <c r="C5266" t="s">
        <v>241</v>
      </c>
      <c r="D5266" t="s">
        <v>49</v>
      </c>
      <c r="E5266" t="s">
        <v>47</v>
      </c>
      <c r="F5266" t="s">
        <v>35</v>
      </c>
      <c r="G5266" t="s">
        <v>59</v>
      </c>
      <c r="H5266">
        <v>13.48</v>
      </c>
      <c r="I5266">
        <v>1</v>
      </c>
      <c r="J5266">
        <v>0</v>
      </c>
      <c r="K5266">
        <v>1.8872</v>
      </c>
    </row>
    <row r="5267" spans="1:11" x14ac:dyDescent="0.2">
      <c r="A5267" t="s">
        <v>28</v>
      </c>
      <c r="B5267" t="s">
        <v>14</v>
      </c>
      <c r="C5267" t="s">
        <v>140</v>
      </c>
      <c r="D5267" t="s">
        <v>70</v>
      </c>
      <c r="E5267" t="s">
        <v>47</v>
      </c>
      <c r="F5267" t="s">
        <v>26</v>
      </c>
      <c r="G5267" t="s">
        <v>32</v>
      </c>
      <c r="H5267">
        <v>85.52</v>
      </c>
      <c r="I5267">
        <v>2</v>
      </c>
      <c r="J5267">
        <v>0</v>
      </c>
      <c r="K5267">
        <v>22.235199999999999</v>
      </c>
    </row>
    <row r="5268" spans="1:11" x14ac:dyDescent="0.2">
      <c r="A5268" t="s">
        <v>28</v>
      </c>
      <c r="B5268" t="s">
        <v>22</v>
      </c>
      <c r="C5268" t="s">
        <v>92</v>
      </c>
      <c r="D5268" t="s">
        <v>68</v>
      </c>
      <c r="E5268" t="s">
        <v>47</v>
      </c>
      <c r="F5268" t="s">
        <v>19</v>
      </c>
      <c r="G5268" t="s">
        <v>33</v>
      </c>
      <c r="H5268">
        <v>6.16</v>
      </c>
      <c r="I5268">
        <v>2</v>
      </c>
      <c r="J5268">
        <v>0</v>
      </c>
      <c r="K5268">
        <v>2.9567999999999999</v>
      </c>
    </row>
    <row r="5269" spans="1:11" x14ac:dyDescent="0.2">
      <c r="A5269" t="s">
        <v>28</v>
      </c>
      <c r="B5269" t="s">
        <v>22</v>
      </c>
      <c r="C5269" t="s">
        <v>92</v>
      </c>
      <c r="D5269" t="s">
        <v>68</v>
      </c>
      <c r="E5269" t="s">
        <v>47</v>
      </c>
      <c r="F5269" t="s">
        <v>26</v>
      </c>
      <c r="G5269" t="s">
        <v>41</v>
      </c>
      <c r="H5269">
        <v>36.840000000000003</v>
      </c>
      <c r="I5269">
        <v>3</v>
      </c>
      <c r="J5269">
        <v>0</v>
      </c>
      <c r="K5269">
        <v>17.314800000000002</v>
      </c>
    </row>
    <row r="5270" spans="1:11" x14ac:dyDescent="0.2">
      <c r="A5270" t="s">
        <v>28</v>
      </c>
      <c r="B5270" t="s">
        <v>22</v>
      </c>
      <c r="C5270" t="s">
        <v>42</v>
      </c>
      <c r="D5270" t="s">
        <v>43</v>
      </c>
      <c r="E5270" t="s">
        <v>25</v>
      </c>
      <c r="F5270" t="s">
        <v>26</v>
      </c>
      <c r="G5270" t="s">
        <v>32</v>
      </c>
      <c r="H5270">
        <v>15.84</v>
      </c>
      <c r="I5270">
        <v>3</v>
      </c>
      <c r="J5270">
        <v>0</v>
      </c>
      <c r="K5270">
        <v>0</v>
      </c>
    </row>
    <row r="5271" spans="1:11" x14ac:dyDescent="0.2">
      <c r="A5271" t="s">
        <v>28</v>
      </c>
      <c r="B5271" t="s">
        <v>22</v>
      </c>
      <c r="C5271" t="s">
        <v>42</v>
      </c>
      <c r="D5271" t="s">
        <v>43</v>
      </c>
      <c r="E5271" t="s">
        <v>25</v>
      </c>
      <c r="F5271" t="s">
        <v>26</v>
      </c>
      <c r="G5271" t="s">
        <v>27</v>
      </c>
      <c r="H5271">
        <v>44.4</v>
      </c>
      <c r="I5271">
        <v>3</v>
      </c>
      <c r="J5271">
        <v>0</v>
      </c>
      <c r="K5271">
        <v>22.2</v>
      </c>
    </row>
    <row r="5272" spans="1:11" x14ac:dyDescent="0.2">
      <c r="A5272" t="s">
        <v>62</v>
      </c>
      <c r="B5272" t="s">
        <v>14</v>
      </c>
      <c r="C5272" t="s">
        <v>183</v>
      </c>
      <c r="D5272" t="s">
        <v>98</v>
      </c>
      <c r="E5272" t="s">
        <v>25</v>
      </c>
      <c r="F5272" t="s">
        <v>26</v>
      </c>
      <c r="G5272" t="s">
        <v>60</v>
      </c>
      <c r="H5272">
        <v>21.24</v>
      </c>
      <c r="I5272">
        <v>9</v>
      </c>
      <c r="J5272">
        <v>0.2</v>
      </c>
      <c r="K5272">
        <v>7.4340000000000002</v>
      </c>
    </row>
    <row r="5273" spans="1:11" x14ac:dyDescent="0.2">
      <c r="A5273" t="s">
        <v>62</v>
      </c>
      <c r="B5273" t="s">
        <v>14</v>
      </c>
      <c r="C5273" t="s">
        <v>183</v>
      </c>
      <c r="D5273" t="s">
        <v>98</v>
      </c>
      <c r="E5273" t="s">
        <v>25</v>
      </c>
      <c r="F5273" t="s">
        <v>26</v>
      </c>
      <c r="G5273" t="s">
        <v>37</v>
      </c>
      <c r="H5273">
        <v>9.5519999999999996</v>
      </c>
      <c r="I5273">
        <v>8</v>
      </c>
      <c r="J5273">
        <v>0.7</v>
      </c>
      <c r="K5273">
        <v>-7.3231999999999999</v>
      </c>
    </row>
    <row r="5274" spans="1:11" x14ac:dyDescent="0.2">
      <c r="A5274" t="s">
        <v>62</v>
      </c>
      <c r="B5274" t="s">
        <v>14</v>
      </c>
      <c r="C5274" t="s">
        <v>183</v>
      </c>
      <c r="D5274" t="s">
        <v>98</v>
      </c>
      <c r="E5274" t="s">
        <v>25</v>
      </c>
      <c r="F5274" t="s">
        <v>19</v>
      </c>
      <c r="G5274" t="s">
        <v>20</v>
      </c>
      <c r="H5274">
        <v>89.991</v>
      </c>
      <c r="I5274">
        <v>3</v>
      </c>
      <c r="J5274">
        <v>0.7</v>
      </c>
      <c r="K5274">
        <v>-152.9847</v>
      </c>
    </row>
    <row r="5275" spans="1:11" x14ac:dyDescent="0.2">
      <c r="A5275" t="s">
        <v>28</v>
      </c>
      <c r="B5275" t="s">
        <v>44</v>
      </c>
      <c r="C5275" t="s">
        <v>52</v>
      </c>
      <c r="D5275" t="s">
        <v>24</v>
      </c>
      <c r="E5275" t="s">
        <v>25</v>
      </c>
      <c r="F5275" t="s">
        <v>26</v>
      </c>
      <c r="G5275" t="s">
        <v>41</v>
      </c>
      <c r="H5275">
        <v>163.96</v>
      </c>
      <c r="I5275">
        <v>4</v>
      </c>
      <c r="J5275">
        <v>0</v>
      </c>
      <c r="K5275">
        <v>80.340400000000002</v>
      </c>
    </row>
    <row r="5276" spans="1:11" x14ac:dyDescent="0.2">
      <c r="A5276" t="s">
        <v>28</v>
      </c>
      <c r="B5276" t="s">
        <v>14</v>
      </c>
      <c r="C5276" t="s">
        <v>61</v>
      </c>
      <c r="D5276" t="s">
        <v>46</v>
      </c>
      <c r="E5276" t="s">
        <v>47</v>
      </c>
      <c r="F5276" t="s">
        <v>26</v>
      </c>
      <c r="G5276" t="s">
        <v>41</v>
      </c>
      <c r="H5276">
        <v>17.904</v>
      </c>
      <c r="I5276">
        <v>2</v>
      </c>
      <c r="J5276">
        <v>0.2</v>
      </c>
      <c r="K5276">
        <v>6.2664</v>
      </c>
    </row>
    <row r="5277" spans="1:11" x14ac:dyDescent="0.2">
      <c r="A5277" t="s">
        <v>28</v>
      </c>
      <c r="B5277" t="s">
        <v>14</v>
      </c>
      <c r="C5277" t="s">
        <v>61</v>
      </c>
      <c r="D5277" t="s">
        <v>46</v>
      </c>
      <c r="E5277" t="s">
        <v>47</v>
      </c>
      <c r="F5277" t="s">
        <v>19</v>
      </c>
      <c r="G5277" t="s">
        <v>21</v>
      </c>
      <c r="H5277">
        <v>966.7</v>
      </c>
      <c r="I5277">
        <v>5</v>
      </c>
      <c r="J5277">
        <v>0.3</v>
      </c>
      <c r="K5277">
        <v>-13.81</v>
      </c>
    </row>
    <row r="5278" spans="1:11" x14ac:dyDescent="0.2">
      <c r="A5278" t="s">
        <v>28</v>
      </c>
      <c r="B5278" t="s">
        <v>14</v>
      </c>
      <c r="C5278" t="s">
        <v>61</v>
      </c>
      <c r="D5278" t="s">
        <v>46</v>
      </c>
      <c r="E5278" t="s">
        <v>47</v>
      </c>
      <c r="F5278" t="s">
        <v>26</v>
      </c>
      <c r="G5278" t="s">
        <v>41</v>
      </c>
      <c r="H5278">
        <v>182.11199999999999</v>
      </c>
      <c r="I5278">
        <v>6</v>
      </c>
      <c r="J5278">
        <v>0.2</v>
      </c>
      <c r="K5278">
        <v>61.462800000000001</v>
      </c>
    </row>
    <row r="5279" spans="1:11" x14ac:dyDescent="0.2">
      <c r="A5279" t="s">
        <v>62</v>
      </c>
      <c r="B5279" t="s">
        <v>14</v>
      </c>
      <c r="C5279" t="s">
        <v>180</v>
      </c>
      <c r="D5279" t="s">
        <v>30</v>
      </c>
      <c r="E5279" t="s">
        <v>18</v>
      </c>
      <c r="F5279" t="s">
        <v>26</v>
      </c>
      <c r="G5279" t="s">
        <v>32</v>
      </c>
      <c r="H5279">
        <v>4.4640000000000004</v>
      </c>
      <c r="I5279">
        <v>1</v>
      </c>
      <c r="J5279">
        <v>0.2</v>
      </c>
      <c r="K5279">
        <v>0.33479999999999999</v>
      </c>
    </row>
    <row r="5280" spans="1:11" x14ac:dyDescent="0.2">
      <c r="A5280" t="s">
        <v>28</v>
      </c>
      <c r="B5280" t="s">
        <v>14</v>
      </c>
      <c r="C5280" t="s">
        <v>138</v>
      </c>
      <c r="D5280" t="s">
        <v>104</v>
      </c>
      <c r="E5280" t="s">
        <v>57</v>
      </c>
      <c r="F5280" t="s">
        <v>19</v>
      </c>
      <c r="G5280" t="s">
        <v>31</v>
      </c>
      <c r="H5280">
        <v>51.588000000000001</v>
      </c>
      <c r="I5280">
        <v>1</v>
      </c>
      <c r="J5280">
        <v>0.4</v>
      </c>
      <c r="K5280">
        <v>-15.4764</v>
      </c>
    </row>
    <row r="5281" spans="1:11" x14ac:dyDescent="0.2">
      <c r="A5281" t="s">
        <v>28</v>
      </c>
      <c r="B5281" t="s">
        <v>22</v>
      </c>
      <c r="C5281" t="s">
        <v>109</v>
      </c>
      <c r="D5281" t="s">
        <v>68</v>
      </c>
      <c r="E5281" t="s">
        <v>47</v>
      </c>
      <c r="F5281" t="s">
        <v>26</v>
      </c>
      <c r="G5281" t="s">
        <v>27</v>
      </c>
      <c r="H5281">
        <v>50.4</v>
      </c>
      <c r="I5281">
        <v>8</v>
      </c>
      <c r="J5281">
        <v>0</v>
      </c>
      <c r="K5281">
        <v>23.184000000000001</v>
      </c>
    </row>
    <row r="5282" spans="1:11" x14ac:dyDescent="0.2">
      <c r="A5282" t="s">
        <v>28</v>
      </c>
      <c r="B5282" t="s">
        <v>14</v>
      </c>
      <c r="C5282" t="s">
        <v>61</v>
      </c>
      <c r="D5282" t="s">
        <v>46</v>
      </c>
      <c r="E5282" t="s">
        <v>47</v>
      </c>
      <c r="F5282" t="s">
        <v>26</v>
      </c>
      <c r="G5282" t="s">
        <v>41</v>
      </c>
      <c r="H5282">
        <v>89.567999999999998</v>
      </c>
      <c r="I5282">
        <v>2</v>
      </c>
      <c r="J5282">
        <v>0.2</v>
      </c>
      <c r="K5282">
        <v>32.468400000000003</v>
      </c>
    </row>
    <row r="5283" spans="1:11" x14ac:dyDescent="0.2">
      <c r="A5283" t="s">
        <v>28</v>
      </c>
      <c r="B5283" t="s">
        <v>14</v>
      </c>
      <c r="C5283" t="s">
        <v>266</v>
      </c>
      <c r="D5283" t="s">
        <v>76</v>
      </c>
      <c r="E5283" t="s">
        <v>57</v>
      </c>
      <c r="F5283" t="s">
        <v>19</v>
      </c>
      <c r="G5283" t="s">
        <v>33</v>
      </c>
      <c r="H5283">
        <v>14.89</v>
      </c>
      <c r="I5283">
        <v>1</v>
      </c>
      <c r="J5283">
        <v>0</v>
      </c>
      <c r="K5283">
        <v>4.0202999999999998</v>
      </c>
    </row>
    <row r="5284" spans="1:11" x14ac:dyDescent="0.2">
      <c r="A5284" t="s">
        <v>28</v>
      </c>
      <c r="B5284" t="s">
        <v>14</v>
      </c>
      <c r="C5284" t="s">
        <v>266</v>
      </c>
      <c r="D5284" t="s">
        <v>76</v>
      </c>
      <c r="E5284" t="s">
        <v>57</v>
      </c>
      <c r="F5284" t="s">
        <v>35</v>
      </c>
      <c r="G5284" t="s">
        <v>36</v>
      </c>
      <c r="H5284">
        <v>543.91999999999996</v>
      </c>
      <c r="I5284">
        <v>8</v>
      </c>
      <c r="J5284">
        <v>0</v>
      </c>
      <c r="K5284">
        <v>135.97999999999999</v>
      </c>
    </row>
    <row r="5285" spans="1:11" x14ac:dyDescent="0.2">
      <c r="A5285" t="s">
        <v>62</v>
      </c>
      <c r="B5285" t="s">
        <v>22</v>
      </c>
      <c r="C5285" t="s">
        <v>144</v>
      </c>
      <c r="D5285" t="s">
        <v>24</v>
      </c>
      <c r="E5285" t="s">
        <v>25</v>
      </c>
      <c r="F5285" t="s">
        <v>26</v>
      </c>
      <c r="G5285" t="s">
        <v>60</v>
      </c>
      <c r="H5285">
        <v>4.08</v>
      </c>
      <c r="I5285">
        <v>2</v>
      </c>
      <c r="J5285">
        <v>0</v>
      </c>
      <c r="K5285">
        <v>1.9176</v>
      </c>
    </row>
    <row r="5286" spans="1:11" x14ac:dyDescent="0.2">
      <c r="A5286" t="s">
        <v>62</v>
      </c>
      <c r="B5286" t="s">
        <v>22</v>
      </c>
      <c r="C5286" t="s">
        <v>144</v>
      </c>
      <c r="D5286" t="s">
        <v>24</v>
      </c>
      <c r="E5286" t="s">
        <v>25</v>
      </c>
      <c r="F5286" t="s">
        <v>26</v>
      </c>
      <c r="G5286" t="s">
        <v>27</v>
      </c>
      <c r="H5286">
        <v>18.899999999999999</v>
      </c>
      <c r="I5286">
        <v>3</v>
      </c>
      <c r="J5286">
        <v>0</v>
      </c>
      <c r="K5286">
        <v>8.6940000000000008</v>
      </c>
    </row>
    <row r="5287" spans="1:11" x14ac:dyDescent="0.2">
      <c r="A5287" t="s">
        <v>28</v>
      </c>
      <c r="B5287" t="s">
        <v>22</v>
      </c>
      <c r="C5287" t="s">
        <v>82</v>
      </c>
      <c r="D5287" t="s">
        <v>83</v>
      </c>
      <c r="E5287" t="s">
        <v>18</v>
      </c>
      <c r="F5287" t="s">
        <v>19</v>
      </c>
      <c r="G5287" t="s">
        <v>31</v>
      </c>
      <c r="H5287">
        <v>2275.5</v>
      </c>
      <c r="I5287">
        <v>10</v>
      </c>
      <c r="J5287">
        <v>0</v>
      </c>
      <c r="K5287">
        <v>386.83499999999998</v>
      </c>
    </row>
    <row r="5288" spans="1:11" x14ac:dyDescent="0.2">
      <c r="A5288" t="s">
        <v>28</v>
      </c>
      <c r="B5288" t="s">
        <v>22</v>
      </c>
      <c r="C5288" t="s">
        <v>82</v>
      </c>
      <c r="D5288" t="s">
        <v>83</v>
      </c>
      <c r="E5288" t="s">
        <v>18</v>
      </c>
      <c r="F5288" t="s">
        <v>35</v>
      </c>
      <c r="G5288" t="s">
        <v>59</v>
      </c>
      <c r="H5288">
        <v>1979.7</v>
      </c>
      <c r="I5288">
        <v>6</v>
      </c>
      <c r="J5288">
        <v>0</v>
      </c>
      <c r="K5288">
        <v>653.30100000000004</v>
      </c>
    </row>
    <row r="5289" spans="1:11" x14ac:dyDescent="0.2">
      <c r="A5289" t="s">
        <v>28</v>
      </c>
      <c r="B5289" t="s">
        <v>22</v>
      </c>
      <c r="C5289" t="s">
        <v>82</v>
      </c>
      <c r="D5289" t="s">
        <v>83</v>
      </c>
      <c r="E5289" t="s">
        <v>18</v>
      </c>
      <c r="F5289" t="s">
        <v>26</v>
      </c>
      <c r="G5289" t="s">
        <v>27</v>
      </c>
      <c r="H5289">
        <v>62.1</v>
      </c>
      <c r="I5289">
        <v>6</v>
      </c>
      <c r="J5289">
        <v>0</v>
      </c>
      <c r="K5289">
        <v>29.808</v>
      </c>
    </row>
    <row r="5290" spans="1:11" x14ac:dyDescent="0.2">
      <c r="A5290" t="s">
        <v>28</v>
      </c>
      <c r="B5290" t="s">
        <v>14</v>
      </c>
      <c r="C5290" t="s">
        <v>87</v>
      </c>
      <c r="D5290" t="s">
        <v>65</v>
      </c>
      <c r="E5290" t="s">
        <v>47</v>
      </c>
      <c r="F5290" t="s">
        <v>19</v>
      </c>
      <c r="G5290" t="s">
        <v>21</v>
      </c>
      <c r="H5290">
        <v>37.295999999999999</v>
      </c>
      <c r="I5290">
        <v>2</v>
      </c>
      <c r="J5290">
        <v>0.3</v>
      </c>
      <c r="K5290">
        <v>-1.0656000000000001</v>
      </c>
    </row>
    <row r="5291" spans="1:11" x14ac:dyDescent="0.2">
      <c r="A5291" t="s">
        <v>62</v>
      </c>
      <c r="B5291" t="s">
        <v>44</v>
      </c>
      <c r="C5291" t="s">
        <v>249</v>
      </c>
      <c r="D5291" t="s">
        <v>46</v>
      </c>
      <c r="E5291" t="s">
        <v>47</v>
      </c>
      <c r="F5291" t="s">
        <v>19</v>
      </c>
      <c r="G5291" t="s">
        <v>33</v>
      </c>
      <c r="H5291">
        <v>8.5440000000000005</v>
      </c>
      <c r="I5291">
        <v>2</v>
      </c>
      <c r="J5291">
        <v>0.6</v>
      </c>
      <c r="K5291">
        <v>-7.476</v>
      </c>
    </row>
    <row r="5292" spans="1:11" x14ac:dyDescent="0.2">
      <c r="A5292" t="s">
        <v>28</v>
      </c>
      <c r="B5292" t="s">
        <v>22</v>
      </c>
      <c r="C5292" t="s">
        <v>230</v>
      </c>
      <c r="D5292" t="s">
        <v>76</v>
      </c>
      <c r="E5292" t="s">
        <v>57</v>
      </c>
      <c r="F5292" t="s">
        <v>19</v>
      </c>
      <c r="G5292" t="s">
        <v>33</v>
      </c>
      <c r="H5292">
        <v>68.95</v>
      </c>
      <c r="I5292">
        <v>5</v>
      </c>
      <c r="J5292">
        <v>0</v>
      </c>
      <c r="K5292">
        <v>28.959</v>
      </c>
    </row>
    <row r="5293" spans="1:11" x14ac:dyDescent="0.2">
      <c r="A5293" t="s">
        <v>28</v>
      </c>
      <c r="B5293" t="s">
        <v>22</v>
      </c>
      <c r="C5293" t="s">
        <v>230</v>
      </c>
      <c r="D5293" t="s">
        <v>76</v>
      </c>
      <c r="E5293" t="s">
        <v>57</v>
      </c>
      <c r="F5293" t="s">
        <v>26</v>
      </c>
      <c r="G5293" t="s">
        <v>32</v>
      </c>
      <c r="H5293">
        <v>296.37</v>
      </c>
      <c r="I5293">
        <v>3</v>
      </c>
      <c r="J5293">
        <v>0</v>
      </c>
      <c r="K5293">
        <v>80.019900000000007</v>
      </c>
    </row>
    <row r="5294" spans="1:11" x14ac:dyDescent="0.2">
      <c r="A5294" t="s">
        <v>28</v>
      </c>
      <c r="B5294" t="s">
        <v>22</v>
      </c>
      <c r="C5294" t="s">
        <v>230</v>
      </c>
      <c r="D5294" t="s">
        <v>76</v>
      </c>
      <c r="E5294" t="s">
        <v>57</v>
      </c>
      <c r="F5294" t="s">
        <v>35</v>
      </c>
      <c r="G5294" t="s">
        <v>36</v>
      </c>
      <c r="H5294">
        <v>39.979999999999997</v>
      </c>
      <c r="I5294">
        <v>2</v>
      </c>
      <c r="J5294">
        <v>0</v>
      </c>
      <c r="K5294">
        <v>1.9990000000000001</v>
      </c>
    </row>
    <row r="5295" spans="1:11" x14ac:dyDescent="0.2">
      <c r="A5295" t="s">
        <v>62</v>
      </c>
      <c r="B5295" t="s">
        <v>14</v>
      </c>
      <c r="C5295" t="s">
        <v>61</v>
      </c>
      <c r="D5295" t="s">
        <v>46</v>
      </c>
      <c r="E5295" t="s">
        <v>47</v>
      </c>
      <c r="F5295" t="s">
        <v>19</v>
      </c>
      <c r="G5295" t="s">
        <v>21</v>
      </c>
      <c r="H5295">
        <v>191.05799999999999</v>
      </c>
      <c r="I5295">
        <v>3</v>
      </c>
      <c r="J5295">
        <v>0.3</v>
      </c>
      <c r="K5295">
        <v>-46.399799999999999</v>
      </c>
    </row>
    <row r="5296" spans="1:11" x14ac:dyDescent="0.2">
      <c r="A5296" t="s">
        <v>62</v>
      </c>
      <c r="B5296" t="s">
        <v>14</v>
      </c>
      <c r="C5296" t="s">
        <v>61</v>
      </c>
      <c r="D5296" t="s">
        <v>46</v>
      </c>
      <c r="E5296" t="s">
        <v>47</v>
      </c>
      <c r="F5296" t="s">
        <v>26</v>
      </c>
      <c r="G5296" t="s">
        <v>34</v>
      </c>
      <c r="H5296">
        <v>13.04</v>
      </c>
      <c r="I5296">
        <v>5</v>
      </c>
      <c r="J5296">
        <v>0.2</v>
      </c>
      <c r="K5296">
        <v>3.9119999999999999</v>
      </c>
    </row>
    <row r="5297" spans="1:11" x14ac:dyDescent="0.2">
      <c r="A5297" t="s">
        <v>62</v>
      </c>
      <c r="B5297" t="s">
        <v>14</v>
      </c>
      <c r="C5297" t="s">
        <v>61</v>
      </c>
      <c r="D5297" t="s">
        <v>46</v>
      </c>
      <c r="E5297" t="s">
        <v>47</v>
      </c>
      <c r="F5297" t="s">
        <v>26</v>
      </c>
      <c r="G5297" t="s">
        <v>37</v>
      </c>
      <c r="H5297">
        <v>1525.1880000000001</v>
      </c>
      <c r="I5297">
        <v>6</v>
      </c>
      <c r="J5297">
        <v>0.8</v>
      </c>
      <c r="K5297">
        <v>-2287.7820000000002</v>
      </c>
    </row>
    <row r="5298" spans="1:11" x14ac:dyDescent="0.2">
      <c r="A5298" t="s">
        <v>28</v>
      </c>
      <c r="B5298" t="s">
        <v>44</v>
      </c>
      <c r="C5298" t="s">
        <v>287</v>
      </c>
      <c r="D5298" t="s">
        <v>40</v>
      </c>
      <c r="E5298" t="s">
        <v>18</v>
      </c>
      <c r="F5298" t="s">
        <v>26</v>
      </c>
      <c r="G5298" t="s">
        <v>27</v>
      </c>
      <c r="H5298">
        <v>9.2159999999999993</v>
      </c>
      <c r="I5298">
        <v>4</v>
      </c>
      <c r="J5298">
        <v>0.2</v>
      </c>
      <c r="K5298">
        <v>3.3408000000000002</v>
      </c>
    </row>
    <row r="5299" spans="1:11" x14ac:dyDescent="0.2">
      <c r="A5299" t="s">
        <v>28</v>
      </c>
      <c r="B5299" t="s">
        <v>44</v>
      </c>
      <c r="C5299" t="s">
        <v>287</v>
      </c>
      <c r="D5299" t="s">
        <v>40</v>
      </c>
      <c r="E5299" t="s">
        <v>18</v>
      </c>
      <c r="F5299" t="s">
        <v>26</v>
      </c>
      <c r="G5299" t="s">
        <v>110</v>
      </c>
      <c r="H5299">
        <v>28.047999999999998</v>
      </c>
      <c r="I5299">
        <v>2</v>
      </c>
      <c r="J5299">
        <v>0.2</v>
      </c>
      <c r="K5299">
        <v>3.5059999999999998</v>
      </c>
    </row>
    <row r="5300" spans="1:11" x14ac:dyDescent="0.2">
      <c r="A5300" t="s">
        <v>28</v>
      </c>
      <c r="B5300" t="s">
        <v>22</v>
      </c>
      <c r="C5300" t="s">
        <v>52</v>
      </c>
      <c r="D5300" t="s">
        <v>24</v>
      </c>
      <c r="E5300" t="s">
        <v>25</v>
      </c>
      <c r="F5300" t="s">
        <v>19</v>
      </c>
      <c r="G5300" t="s">
        <v>33</v>
      </c>
      <c r="H5300">
        <v>64.959999999999994</v>
      </c>
      <c r="I5300">
        <v>2</v>
      </c>
      <c r="J5300">
        <v>0</v>
      </c>
      <c r="K5300">
        <v>21.436800000000002</v>
      </c>
    </row>
    <row r="5301" spans="1:11" x14ac:dyDescent="0.2">
      <c r="A5301" t="s">
        <v>28</v>
      </c>
      <c r="B5301" t="s">
        <v>22</v>
      </c>
      <c r="C5301" t="s">
        <v>52</v>
      </c>
      <c r="D5301" t="s">
        <v>24</v>
      </c>
      <c r="E5301" t="s">
        <v>25</v>
      </c>
      <c r="F5301" t="s">
        <v>26</v>
      </c>
      <c r="G5301" t="s">
        <v>60</v>
      </c>
      <c r="H5301">
        <v>30.56</v>
      </c>
      <c r="I5301">
        <v>4</v>
      </c>
      <c r="J5301">
        <v>0</v>
      </c>
      <c r="K5301">
        <v>14.974399999999999</v>
      </c>
    </row>
    <row r="5302" spans="1:11" x14ac:dyDescent="0.2">
      <c r="A5302" t="s">
        <v>28</v>
      </c>
      <c r="B5302" t="s">
        <v>14</v>
      </c>
      <c r="C5302" t="s">
        <v>332</v>
      </c>
      <c r="D5302" t="s">
        <v>40</v>
      </c>
      <c r="E5302" t="s">
        <v>18</v>
      </c>
      <c r="F5302" t="s">
        <v>19</v>
      </c>
      <c r="G5302" t="s">
        <v>21</v>
      </c>
      <c r="H5302">
        <v>187.05600000000001</v>
      </c>
      <c r="I5302">
        <v>9</v>
      </c>
      <c r="J5302">
        <v>0.2</v>
      </c>
      <c r="K5302">
        <v>11.691000000000001</v>
      </c>
    </row>
    <row r="5303" spans="1:11" x14ac:dyDescent="0.2">
      <c r="A5303" t="s">
        <v>62</v>
      </c>
      <c r="B5303" t="s">
        <v>44</v>
      </c>
      <c r="C5303" t="s">
        <v>375</v>
      </c>
      <c r="D5303" t="s">
        <v>86</v>
      </c>
      <c r="E5303" t="s">
        <v>18</v>
      </c>
      <c r="F5303" t="s">
        <v>19</v>
      </c>
      <c r="G5303" t="s">
        <v>33</v>
      </c>
      <c r="H5303">
        <v>11.808</v>
      </c>
      <c r="I5303">
        <v>2</v>
      </c>
      <c r="J5303">
        <v>0.2</v>
      </c>
      <c r="K5303">
        <v>1.3284</v>
      </c>
    </row>
    <row r="5304" spans="1:11" x14ac:dyDescent="0.2">
      <c r="A5304" t="s">
        <v>62</v>
      </c>
      <c r="B5304" t="s">
        <v>44</v>
      </c>
      <c r="C5304" t="s">
        <v>375</v>
      </c>
      <c r="D5304" t="s">
        <v>86</v>
      </c>
      <c r="E5304" t="s">
        <v>18</v>
      </c>
      <c r="F5304" t="s">
        <v>19</v>
      </c>
      <c r="G5304" t="s">
        <v>33</v>
      </c>
      <c r="H5304">
        <v>9.6560000000000006</v>
      </c>
      <c r="I5304">
        <v>1</v>
      </c>
      <c r="J5304">
        <v>0.2</v>
      </c>
      <c r="K5304">
        <v>1.5690999999999999</v>
      </c>
    </row>
    <row r="5305" spans="1:11" x14ac:dyDescent="0.2">
      <c r="A5305" t="s">
        <v>62</v>
      </c>
      <c r="B5305" t="s">
        <v>44</v>
      </c>
      <c r="C5305" t="s">
        <v>375</v>
      </c>
      <c r="D5305" t="s">
        <v>86</v>
      </c>
      <c r="E5305" t="s">
        <v>18</v>
      </c>
      <c r="F5305" t="s">
        <v>26</v>
      </c>
      <c r="G5305" t="s">
        <v>41</v>
      </c>
      <c r="H5305">
        <v>20.736000000000001</v>
      </c>
      <c r="I5305">
        <v>4</v>
      </c>
      <c r="J5305">
        <v>0.2</v>
      </c>
      <c r="K5305">
        <v>7.2576000000000001</v>
      </c>
    </row>
    <row r="5306" spans="1:11" x14ac:dyDescent="0.2">
      <c r="A5306" t="s">
        <v>62</v>
      </c>
      <c r="B5306" t="s">
        <v>44</v>
      </c>
      <c r="C5306" t="s">
        <v>375</v>
      </c>
      <c r="D5306" t="s">
        <v>86</v>
      </c>
      <c r="E5306" t="s">
        <v>18</v>
      </c>
      <c r="F5306" t="s">
        <v>26</v>
      </c>
      <c r="G5306" t="s">
        <v>37</v>
      </c>
      <c r="H5306">
        <v>27.36</v>
      </c>
      <c r="I5306">
        <v>3</v>
      </c>
      <c r="J5306">
        <v>0.7</v>
      </c>
      <c r="K5306">
        <v>-21.888000000000002</v>
      </c>
    </row>
    <row r="5307" spans="1:11" x14ac:dyDescent="0.2">
      <c r="A5307" t="s">
        <v>62</v>
      </c>
      <c r="B5307" t="s">
        <v>44</v>
      </c>
      <c r="C5307" t="s">
        <v>375</v>
      </c>
      <c r="D5307" t="s">
        <v>86</v>
      </c>
      <c r="E5307" t="s">
        <v>18</v>
      </c>
      <c r="F5307" t="s">
        <v>19</v>
      </c>
      <c r="G5307" t="s">
        <v>31</v>
      </c>
      <c r="H5307">
        <v>2314.116</v>
      </c>
      <c r="I5307">
        <v>7</v>
      </c>
      <c r="J5307">
        <v>0.4</v>
      </c>
      <c r="K5307">
        <v>-1002.7836</v>
      </c>
    </row>
    <row r="5308" spans="1:11" x14ac:dyDescent="0.2">
      <c r="A5308" t="s">
        <v>62</v>
      </c>
      <c r="B5308" t="s">
        <v>44</v>
      </c>
      <c r="C5308" t="s">
        <v>375</v>
      </c>
      <c r="D5308" t="s">
        <v>86</v>
      </c>
      <c r="E5308" t="s">
        <v>18</v>
      </c>
      <c r="F5308" t="s">
        <v>26</v>
      </c>
      <c r="G5308" t="s">
        <v>37</v>
      </c>
      <c r="H5308">
        <v>34.235999999999997</v>
      </c>
      <c r="I5308">
        <v>4</v>
      </c>
      <c r="J5308">
        <v>0.7</v>
      </c>
      <c r="K5308">
        <v>-26.247599999999998</v>
      </c>
    </row>
    <row r="5309" spans="1:11" x14ac:dyDescent="0.2">
      <c r="A5309" t="s">
        <v>62</v>
      </c>
      <c r="B5309" t="s">
        <v>44</v>
      </c>
      <c r="C5309" t="s">
        <v>375</v>
      </c>
      <c r="D5309" t="s">
        <v>86</v>
      </c>
      <c r="E5309" t="s">
        <v>18</v>
      </c>
      <c r="F5309" t="s">
        <v>19</v>
      </c>
      <c r="G5309" t="s">
        <v>33</v>
      </c>
      <c r="H5309">
        <v>19.760000000000002</v>
      </c>
      <c r="I5309">
        <v>2</v>
      </c>
      <c r="J5309">
        <v>0.2</v>
      </c>
      <c r="K5309">
        <v>5.9279999999999999</v>
      </c>
    </row>
    <row r="5310" spans="1:11" x14ac:dyDescent="0.2">
      <c r="A5310" t="s">
        <v>13</v>
      </c>
      <c r="B5310" t="s">
        <v>14</v>
      </c>
      <c r="C5310" t="s">
        <v>529</v>
      </c>
      <c r="D5310" t="s">
        <v>54</v>
      </c>
      <c r="E5310" t="s">
        <v>47</v>
      </c>
      <c r="F5310" t="s">
        <v>26</v>
      </c>
      <c r="G5310" t="s">
        <v>41</v>
      </c>
      <c r="H5310">
        <v>15.96</v>
      </c>
      <c r="I5310">
        <v>2</v>
      </c>
      <c r="J5310">
        <v>0</v>
      </c>
      <c r="K5310">
        <v>7.98</v>
      </c>
    </row>
    <row r="5311" spans="1:11" x14ac:dyDescent="0.2">
      <c r="A5311" t="s">
        <v>28</v>
      </c>
      <c r="B5311" t="s">
        <v>14</v>
      </c>
      <c r="C5311" t="s">
        <v>154</v>
      </c>
      <c r="D5311" t="s">
        <v>24</v>
      </c>
      <c r="E5311" t="s">
        <v>25</v>
      </c>
      <c r="F5311" t="s">
        <v>26</v>
      </c>
      <c r="G5311" t="s">
        <v>34</v>
      </c>
      <c r="H5311">
        <v>16.899999999999999</v>
      </c>
      <c r="I5311">
        <v>5</v>
      </c>
      <c r="J5311">
        <v>0</v>
      </c>
      <c r="K5311">
        <v>6.2530000000000001</v>
      </c>
    </row>
    <row r="5312" spans="1:11" x14ac:dyDescent="0.2">
      <c r="A5312" t="s">
        <v>28</v>
      </c>
      <c r="B5312" t="s">
        <v>14</v>
      </c>
      <c r="C5312" t="s">
        <v>154</v>
      </c>
      <c r="D5312" t="s">
        <v>24</v>
      </c>
      <c r="E5312" t="s">
        <v>25</v>
      </c>
      <c r="F5312" t="s">
        <v>19</v>
      </c>
      <c r="G5312" t="s">
        <v>33</v>
      </c>
      <c r="H5312">
        <v>25.08</v>
      </c>
      <c r="I5312">
        <v>6</v>
      </c>
      <c r="J5312">
        <v>0</v>
      </c>
      <c r="K5312">
        <v>9.0288000000000004</v>
      </c>
    </row>
    <row r="5313" spans="1:11" x14ac:dyDescent="0.2">
      <c r="A5313" t="s">
        <v>28</v>
      </c>
      <c r="B5313" t="s">
        <v>22</v>
      </c>
      <c r="C5313" t="s">
        <v>184</v>
      </c>
      <c r="D5313" t="s">
        <v>166</v>
      </c>
      <c r="E5313" t="s">
        <v>57</v>
      </c>
      <c r="F5313" t="s">
        <v>26</v>
      </c>
      <c r="G5313" t="s">
        <v>34</v>
      </c>
      <c r="H5313">
        <v>6.68</v>
      </c>
      <c r="I5313">
        <v>2</v>
      </c>
      <c r="J5313">
        <v>0</v>
      </c>
      <c r="K5313">
        <v>2.004</v>
      </c>
    </row>
    <row r="5314" spans="1:11" x14ac:dyDescent="0.2">
      <c r="A5314" t="s">
        <v>28</v>
      </c>
      <c r="B5314" t="s">
        <v>14</v>
      </c>
      <c r="C5314" t="s">
        <v>61</v>
      </c>
      <c r="D5314" t="s">
        <v>46</v>
      </c>
      <c r="E5314" t="s">
        <v>47</v>
      </c>
      <c r="F5314" t="s">
        <v>35</v>
      </c>
      <c r="G5314" t="s">
        <v>36</v>
      </c>
      <c r="H5314">
        <v>31.92</v>
      </c>
      <c r="I5314">
        <v>2</v>
      </c>
      <c r="J5314">
        <v>0.2</v>
      </c>
      <c r="K5314">
        <v>2.3940000000000001</v>
      </c>
    </row>
    <row r="5315" spans="1:11" x14ac:dyDescent="0.2">
      <c r="A5315" t="s">
        <v>13</v>
      </c>
      <c r="B5315" t="s">
        <v>14</v>
      </c>
      <c r="C5315" t="s">
        <v>75</v>
      </c>
      <c r="D5315" t="s">
        <v>76</v>
      </c>
      <c r="E5315" t="s">
        <v>57</v>
      </c>
      <c r="F5315" t="s">
        <v>26</v>
      </c>
      <c r="G5315" t="s">
        <v>37</v>
      </c>
      <c r="H5315">
        <v>33.567999999999998</v>
      </c>
      <c r="I5315">
        <v>2</v>
      </c>
      <c r="J5315">
        <v>0.2</v>
      </c>
      <c r="K5315">
        <v>11.748799999999999</v>
      </c>
    </row>
    <row r="5316" spans="1:11" x14ac:dyDescent="0.2">
      <c r="A5316" t="s">
        <v>28</v>
      </c>
      <c r="B5316" t="s">
        <v>14</v>
      </c>
      <c r="C5316" t="s">
        <v>75</v>
      </c>
      <c r="D5316" t="s">
        <v>76</v>
      </c>
      <c r="E5316" t="s">
        <v>57</v>
      </c>
      <c r="F5316" t="s">
        <v>19</v>
      </c>
      <c r="G5316" t="s">
        <v>33</v>
      </c>
      <c r="H5316">
        <v>63.94</v>
      </c>
      <c r="I5316">
        <v>1</v>
      </c>
      <c r="J5316">
        <v>0</v>
      </c>
      <c r="K5316">
        <v>24.936599999999999</v>
      </c>
    </row>
    <row r="5317" spans="1:11" x14ac:dyDescent="0.2">
      <c r="A5317" t="s">
        <v>28</v>
      </c>
      <c r="B5317" t="s">
        <v>14</v>
      </c>
      <c r="C5317" t="s">
        <v>75</v>
      </c>
      <c r="D5317" t="s">
        <v>76</v>
      </c>
      <c r="E5317" t="s">
        <v>57</v>
      </c>
      <c r="F5317" t="s">
        <v>26</v>
      </c>
      <c r="G5317" t="s">
        <v>37</v>
      </c>
      <c r="H5317">
        <v>60.6</v>
      </c>
      <c r="I5317">
        <v>5</v>
      </c>
      <c r="J5317">
        <v>0.2</v>
      </c>
      <c r="K5317">
        <v>20.452500000000001</v>
      </c>
    </row>
    <row r="5318" spans="1:11" x14ac:dyDescent="0.2">
      <c r="A5318" t="s">
        <v>28</v>
      </c>
      <c r="B5318" t="s">
        <v>14</v>
      </c>
      <c r="C5318" t="s">
        <v>75</v>
      </c>
      <c r="D5318" t="s">
        <v>76</v>
      </c>
      <c r="E5318" t="s">
        <v>57</v>
      </c>
      <c r="F5318" t="s">
        <v>26</v>
      </c>
      <c r="G5318" t="s">
        <v>110</v>
      </c>
      <c r="H5318">
        <v>22.72</v>
      </c>
      <c r="I5318">
        <v>4</v>
      </c>
      <c r="J5318">
        <v>0</v>
      </c>
      <c r="K5318">
        <v>6.5888</v>
      </c>
    </row>
    <row r="5319" spans="1:11" x14ac:dyDescent="0.2">
      <c r="A5319" t="s">
        <v>28</v>
      </c>
      <c r="B5319" t="s">
        <v>14</v>
      </c>
      <c r="C5319" t="s">
        <v>114</v>
      </c>
      <c r="D5319" t="s">
        <v>72</v>
      </c>
      <c r="E5319" t="s">
        <v>57</v>
      </c>
      <c r="F5319" t="s">
        <v>19</v>
      </c>
      <c r="G5319" t="s">
        <v>33</v>
      </c>
      <c r="H5319">
        <v>10.68</v>
      </c>
      <c r="I5319">
        <v>4</v>
      </c>
      <c r="J5319">
        <v>0</v>
      </c>
      <c r="K5319">
        <v>4.0583999999999998</v>
      </c>
    </row>
    <row r="5320" spans="1:11" x14ac:dyDescent="0.2">
      <c r="A5320" t="s">
        <v>28</v>
      </c>
      <c r="B5320" t="s">
        <v>14</v>
      </c>
      <c r="C5320" t="s">
        <v>114</v>
      </c>
      <c r="D5320" t="s">
        <v>72</v>
      </c>
      <c r="E5320" t="s">
        <v>57</v>
      </c>
      <c r="F5320" t="s">
        <v>26</v>
      </c>
      <c r="G5320" t="s">
        <v>41</v>
      </c>
      <c r="H5320">
        <v>17.34</v>
      </c>
      <c r="I5320">
        <v>3</v>
      </c>
      <c r="J5320">
        <v>0</v>
      </c>
      <c r="K5320">
        <v>8.4966000000000008</v>
      </c>
    </row>
    <row r="5321" spans="1:11" x14ac:dyDescent="0.2">
      <c r="A5321" t="s">
        <v>28</v>
      </c>
      <c r="B5321" t="s">
        <v>14</v>
      </c>
      <c r="C5321" t="s">
        <v>114</v>
      </c>
      <c r="D5321" t="s">
        <v>72</v>
      </c>
      <c r="E5321" t="s">
        <v>57</v>
      </c>
      <c r="F5321" t="s">
        <v>26</v>
      </c>
      <c r="G5321" t="s">
        <v>41</v>
      </c>
      <c r="H5321">
        <v>3.38</v>
      </c>
      <c r="I5321">
        <v>1</v>
      </c>
      <c r="J5321">
        <v>0</v>
      </c>
      <c r="K5321">
        <v>1.5548</v>
      </c>
    </row>
    <row r="5322" spans="1:11" x14ac:dyDescent="0.2">
      <c r="A5322" t="s">
        <v>28</v>
      </c>
      <c r="B5322" t="s">
        <v>22</v>
      </c>
      <c r="C5322" t="s">
        <v>42</v>
      </c>
      <c r="D5322" t="s">
        <v>43</v>
      </c>
      <c r="E5322" t="s">
        <v>25</v>
      </c>
      <c r="F5322" t="s">
        <v>26</v>
      </c>
      <c r="G5322" t="s">
        <v>37</v>
      </c>
      <c r="H5322">
        <v>26.975999999999999</v>
      </c>
      <c r="I5322">
        <v>4</v>
      </c>
      <c r="J5322">
        <v>0.2</v>
      </c>
      <c r="K5322">
        <v>8.7672000000000008</v>
      </c>
    </row>
    <row r="5323" spans="1:11" x14ac:dyDescent="0.2">
      <c r="A5323" t="s">
        <v>28</v>
      </c>
      <c r="B5323" t="s">
        <v>22</v>
      </c>
      <c r="C5323" t="s">
        <v>116</v>
      </c>
      <c r="D5323" t="s">
        <v>81</v>
      </c>
      <c r="E5323" t="s">
        <v>25</v>
      </c>
      <c r="F5323" t="s">
        <v>26</v>
      </c>
      <c r="G5323" t="s">
        <v>41</v>
      </c>
      <c r="H5323">
        <v>307.77600000000001</v>
      </c>
      <c r="I5323">
        <v>7</v>
      </c>
      <c r="J5323">
        <v>0.2</v>
      </c>
      <c r="K5323">
        <v>111.5688</v>
      </c>
    </row>
    <row r="5324" spans="1:11" x14ac:dyDescent="0.2">
      <c r="A5324" t="s">
        <v>13</v>
      </c>
      <c r="B5324" t="s">
        <v>14</v>
      </c>
      <c r="C5324" t="s">
        <v>230</v>
      </c>
      <c r="D5324" t="s">
        <v>76</v>
      </c>
      <c r="E5324" t="s">
        <v>57</v>
      </c>
      <c r="F5324" t="s">
        <v>26</v>
      </c>
      <c r="G5324" t="s">
        <v>32</v>
      </c>
      <c r="H5324">
        <v>244.55</v>
      </c>
      <c r="I5324">
        <v>5</v>
      </c>
      <c r="J5324">
        <v>0</v>
      </c>
      <c r="K5324">
        <v>4.891</v>
      </c>
    </row>
    <row r="5325" spans="1:11" x14ac:dyDescent="0.2">
      <c r="A5325" t="s">
        <v>13</v>
      </c>
      <c r="B5325" t="s">
        <v>14</v>
      </c>
      <c r="C5325" t="s">
        <v>230</v>
      </c>
      <c r="D5325" t="s">
        <v>76</v>
      </c>
      <c r="E5325" t="s">
        <v>57</v>
      </c>
      <c r="F5325" t="s">
        <v>26</v>
      </c>
      <c r="G5325" t="s">
        <v>60</v>
      </c>
      <c r="H5325">
        <v>12.24</v>
      </c>
      <c r="I5325">
        <v>6</v>
      </c>
      <c r="J5325">
        <v>0</v>
      </c>
      <c r="K5325">
        <v>5.7527999999999997</v>
      </c>
    </row>
    <row r="5326" spans="1:11" x14ac:dyDescent="0.2">
      <c r="A5326" t="s">
        <v>13</v>
      </c>
      <c r="B5326" t="s">
        <v>14</v>
      </c>
      <c r="C5326" t="s">
        <v>230</v>
      </c>
      <c r="D5326" t="s">
        <v>76</v>
      </c>
      <c r="E5326" t="s">
        <v>57</v>
      </c>
      <c r="F5326" t="s">
        <v>35</v>
      </c>
      <c r="G5326" t="s">
        <v>59</v>
      </c>
      <c r="H5326">
        <v>13.98</v>
      </c>
      <c r="I5326">
        <v>2</v>
      </c>
      <c r="J5326">
        <v>0</v>
      </c>
      <c r="K5326">
        <v>6.0114000000000001</v>
      </c>
    </row>
    <row r="5327" spans="1:11" x14ac:dyDescent="0.2">
      <c r="A5327" t="s">
        <v>13</v>
      </c>
      <c r="B5327" t="s">
        <v>14</v>
      </c>
      <c r="C5327" t="s">
        <v>230</v>
      </c>
      <c r="D5327" t="s">
        <v>76</v>
      </c>
      <c r="E5327" t="s">
        <v>57</v>
      </c>
      <c r="F5327" t="s">
        <v>35</v>
      </c>
      <c r="G5327" t="s">
        <v>59</v>
      </c>
      <c r="H5327">
        <v>899.95</v>
      </c>
      <c r="I5327">
        <v>5</v>
      </c>
      <c r="J5327">
        <v>0</v>
      </c>
      <c r="K5327">
        <v>53.997</v>
      </c>
    </row>
    <row r="5328" spans="1:11" x14ac:dyDescent="0.2">
      <c r="A5328" t="s">
        <v>28</v>
      </c>
      <c r="B5328" t="s">
        <v>22</v>
      </c>
      <c r="C5328" t="s">
        <v>135</v>
      </c>
      <c r="D5328" t="s">
        <v>46</v>
      </c>
      <c r="E5328" t="s">
        <v>47</v>
      </c>
      <c r="F5328" t="s">
        <v>26</v>
      </c>
      <c r="G5328" t="s">
        <v>60</v>
      </c>
      <c r="H5328">
        <v>1.6319999999999999</v>
      </c>
      <c r="I5328">
        <v>1</v>
      </c>
      <c r="J5328">
        <v>0.2</v>
      </c>
      <c r="K5328">
        <v>0.55079999999999996</v>
      </c>
    </row>
    <row r="5329" spans="1:11" x14ac:dyDescent="0.2">
      <c r="A5329" t="s">
        <v>28</v>
      </c>
      <c r="B5329" t="s">
        <v>22</v>
      </c>
      <c r="C5329" t="s">
        <v>135</v>
      </c>
      <c r="D5329" t="s">
        <v>46</v>
      </c>
      <c r="E5329" t="s">
        <v>47</v>
      </c>
      <c r="F5329" t="s">
        <v>35</v>
      </c>
      <c r="G5329" t="s">
        <v>36</v>
      </c>
      <c r="H5329">
        <v>267.95999999999998</v>
      </c>
      <c r="I5329">
        <v>5</v>
      </c>
      <c r="J5329">
        <v>0.2</v>
      </c>
      <c r="K5329">
        <v>16.747499999999999</v>
      </c>
    </row>
    <row r="5330" spans="1:11" x14ac:dyDescent="0.2">
      <c r="A5330" t="s">
        <v>13</v>
      </c>
      <c r="B5330" t="s">
        <v>14</v>
      </c>
      <c r="C5330" t="s">
        <v>92</v>
      </c>
      <c r="D5330" t="s">
        <v>76</v>
      </c>
      <c r="E5330" t="s">
        <v>57</v>
      </c>
      <c r="F5330" t="s">
        <v>35</v>
      </c>
      <c r="G5330" t="s">
        <v>59</v>
      </c>
      <c r="H5330">
        <v>31.95</v>
      </c>
      <c r="I5330">
        <v>1</v>
      </c>
      <c r="J5330">
        <v>0</v>
      </c>
      <c r="K5330">
        <v>2.2364999999999999</v>
      </c>
    </row>
    <row r="5331" spans="1:11" x14ac:dyDescent="0.2">
      <c r="A5331" t="s">
        <v>13</v>
      </c>
      <c r="B5331" t="s">
        <v>14</v>
      </c>
      <c r="C5331" t="s">
        <v>23</v>
      </c>
      <c r="D5331" t="s">
        <v>24</v>
      </c>
      <c r="E5331" t="s">
        <v>25</v>
      </c>
      <c r="F5331" t="s">
        <v>26</v>
      </c>
      <c r="G5331" t="s">
        <v>32</v>
      </c>
      <c r="H5331">
        <v>725.84</v>
      </c>
      <c r="I5331">
        <v>4</v>
      </c>
      <c r="J5331">
        <v>0</v>
      </c>
      <c r="K5331">
        <v>210.49359999999999</v>
      </c>
    </row>
    <row r="5332" spans="1:11" x14ac:dyDescent="0.2">
      <c r="A5332" t="s">
        <v>13</v>
      </c>
      <c r="B5332" t="s">
        <v>14</v>
      </c>
      <c r="C5332" t="s">
        <v>23</v>
      </c>
      <c r="D5332" t="s">
        <v>24</v>
      </c>
      <c r="E5332" t="s">
        <v>25</v>
      </c>
      <c r="F5332" t="s">
        <v>26</v>
      </c>
      <c r="G5332" t="s">
        <v>37</v>
      </c>
      <c r="H5332">
        <v>10.896000000000001</v>
      </c>
      <c r="I5332">
        <v>3</v>
      </c>
      <c r="J5332">
        <v>0.2</v>
      </c>
      <c r="K5332">
        <v>3.9498000000000002</v>
      </c>
    </row>
    <row r="5333" spans="1:11" x14ac:dyDescent="0.2">
      <c r="A5333" t="s">
        <v>13</v>
      </c>
      <c r="B5333" t="s">
        <v>14</v>
      </c>
      <c r="C5333" t="s">
        <v>23</v>
      </c>
      <c r="D5333" t="s">
        <v>24</v>
      </c>
      <c r="E5333" t="s">
        <v>25</v>
      </c>
      <c r="F5333" t="s">
        <v>26</v>
      </c>
      <c r="G5333" t="s">
        <v>37</v>
      </c>
      <c r="H5333">
        <v>8.5440000000000005</v>
      </c>
      <c r="I5333">
        <v>2</v>
      </c>
      <c r="J5333">
        <v>0.2</v>
      </c>
      <c r="K5333">
        <v>2.8835999999999999</v>
      </c>
    </row>
    <row r="5334" spans="1:11" x14ac:dyDescent="0.2">
      <c r="A5334" t="s">
        <v>28</v>
      </c>
      <c r="B5334" t="s">
        <v>22</v>
      </c>
      <c r="C5334" t="s">
        <v>530</v>
      </c>
      <c r="D5334" t="s">
        <v>68</v>
      </c>
      <c r="E5334" t="s">
        <v>47</v>
      </c>
      <c r="F5334" t="s">
        <v>26</v>
      </c>
      <c r="G5334" t="s">
        <v>37</v>
      </c>
      <c r="H5334">
        <v>32.340000000000003</v>
      </c>
      <c r="I5334">
        <v>3</v>
      </c>
      <c r="J5334">
        <v>0</v>
      </c>
      <c r="K5334">
        <v>15.523199999999999</v>
      </c>
    </row>
    <row r="5335" spans="1:11" x14ac:dyDescent="0.2">
      <c r="A5335" t="s">
        <v>28</v>
      </c>
      <c r="B5335" t="s">
        <v>22</v>
      </c>
      <c r="C5335" t="s">
        <v>530</v>
      </c>
      <c r="D5335" t="s">
        <v>68</v>
      </c>
      <c r="E5335" t="s">
        <v>47</v>
      </c>
      <c r="F5335" t="s">
        <v>26</v>
      </c>
      <c r="G5335" t="s">
        <v>41</v>
      </c>
      <c r="H5335">
        <v>39.9</v>
      </c>
      <c r="I5335">
        <v>5</v>
      </c>
      <c r="J5335">
        <v>0</v>
      </c>
      <c r="K5335">
        <v>19.95</v>
      </c>
    </row>
    <row r="5336" spans="1:11" x14ac:dyDescent="0.2">
      <c r="A5336" t="s">
        <v>28</v>
      </c>
      <c r="B5336" t="s">
        <v>14</v>
      </c>
      <c r="C5336" t="s">
        <v>192</v>
      </c>
      <c r="D5336" t="s">
        <v>65</v>
      </c>
      <c r="E5336" t="s">
        <v>47</v>
      </c>
      <c r="F5336" t="s">
        <v>26</v>
      </c>
      <c r="G5336" t="s">
        <v>41</v>
      </c>
      <c r="H5336">
        <v>143.85599999999999</v>
      </c>
      <c r="I5336">
        <v>9</v>
      </c>
      <c r="J5336">
        <v>0.2</v>
      </c>
      <c r="K5336">
        <v>48.551400000000001</v>
      </c>
    </row>
    <row r="5337" spans="1:11" x14ac:dyDescent="0.2">
      <c r="A5337" t="s">
        <v>28</v>
      </c>
      <c r="B5337" t="s">
        <v>22</v>
      </c>
      <c r="C5337" t="s">
        <v>135</v>
      </c>
      <c r="D5337" t="s">
        <v>46</v>
      </c>
      <c r="E5337" t="s">
        <v>47</v>
      </c>
      <c r="F5337" t="s">
        <v>26</v>
      </c>
      <c r="G5337" t="s">
        <v>41</v>
      </c>
      <c r="H5337">
        <v>41.92</v>
      </c>
      <c r="I5337">
        <v>4</v>
      </c>
      <c r="J5337">
        <v>0.2</v>
      </c>
      <c r="K5337">
        <v>15.196</v>
      </c>
    </row>
    <row r="5338" spans="1:11" x14ac:dyDescent="0.2">
      <c r="A5338" t="s">
        <v>28</v>
      </c>
      <c r="B5338" t="s">
        <v>22</v>
      </c>
      <c r="C5338" t="s">
        <v>135</v>
      </c>
      <c r="D5338" t="s">
        <v>46</v>
      </c>
      <c r="E5338" t="s">
        <v>47</v>
      </c>
      <c r="F5338" t="s">
        <v>35</v>
      </c>
      <c r="G5338" t="s">
        <v>36</v>
      </c>
      <c r="H5338">
        <v>329.584</v>
      </c>
      <c r="I5338">
        <v>2</v>
      </c>
      <c r="J5338">
        <v>0.2</v>
      </c>
      <c r="K5338">
        <v>37.078200000000002</v>
      </c>
    </row>
    <row r="5339" spans="1:11" x14ac:dyDescent="0.2">
      <c r="A5339" t="s">
        <v>62</v>
      </c>
      <c r="B5339" t="s">
        <v>22</v>
      </c>
      <c r="C5339" t="s">
        <v>124</v>
      </c>
      <c r="D5339" t="s">
        <v>125</v>
      </c>
      <c r="E5339" t="s">
        <v>18</v>
      </c>
      <c r="F5339" t="s">
        <v>26</v>
      </c>
      <c r="G5339" t="s">
        <v>37</v>
      </c>
      <c r="H5339">
        <v>87.28</v>
      </c>
      <c r="I5339">
        <v>8</v>
      </c>
      <c r="J5339">
        <v>0</v>
      </c>
      <c r="K5339">
        <v>41.021599999999999</v>
      </c>
    </row>
    <row r="5340" spans="1:11" x14ac:dyDescent="0.2">
      <c r="A5340" t="s">
        <v>28</v>
      </c>
      <c r="B5340" t="s">
        <v>22</v>
      </c>
      <c r="C5340" t="s">
        <v>23</v>
      </c>
      <c r="D5340" t="s">
        <v>24</v>
      </c>
      <c r="E5340" t="s">
        <v>25</v>
      </c>
      <c r="F5340" t="s">
        <v>19</v>
      </c>
      <c r="G5340" t="s">
        <v>21</v>
      </c>
      <c r="H5340">
        <v>279.45600000000002</v>
      </c>
      <c r="I5340">
        <v>6</v>
      </c>
      <c r="J5340">
        <v>0.2</v>
      </c>
      <c r="K5340">
        <v>20.959199999999999</v>
      </c>
    </row>
    <row r="5341" spans="1:11" x14ac:dyDescent="0.2">
      <c r="A5341" t="s">
        <v>28</v>
      </c>
      <c r="B5341" t="s">
        <v>22</v>
      </c>
      <c r="C5341" t="s">
        <v>23</v>
      </c>
      <c r="D5341" t="s">
        <v>24</v>
      </c>
      <c r="E5341" t="s">
        <v>25</v>
      </c>
      <c r="F5341" t="s">
        <v>26</v>
      </c>
      <c r="G5341" t="s">
        <v>41</v>
      </c>
      <c r="H5341">
        <v>8</v>
      </c>
      <c r="I5341">
        <v>2</v>
      </c>
      <c r="J5341">
        <v>0</v>
      </c>
      <c r="K5341">
        <v>3.84</v>
      </c>
    </row>
    <row r="5342" spans="1:11" x14ac:dyDescent="0.2">
      <c r="A5342" t="s">
        <v>28</v>
      </c>
      <c r="B5342" t="s">
        <v>14</v>
      </c>
      <c r="C5342" t="s">
        <v>52</v>
      </c>
      <c r="D5342" t="s">
        <v>24</v>
      </c>
      <c r="E5342" t="s">
        <v>25</v>
      </c>
      <c r="F5342" t="s">
        <v>26</v>
      </c>
      <c r="G5342" t="s">
        <v>37</v>
      </c>
      <c r="H5342">
        <v>27.24</v>
      </c>
      <c r="I5342">
        <v>5</v>
      </c>
      <c r="J5342">
        <v>0.2</v>
      </c>
      <c r="K5342">
        <v>9.5340000000000007</v>
      </c>
    </row>
    <row r="5343" spans="1:11" x14ac:dyDescent="0.2">
      <c r="A5343" t="s">
        <v>28</v>
      </c>
      <c r="B5343" t="s">
        <v>14</v>
      </c>
      <c r="C5343" t="s">
        <v>52</v>
      </c>
      <c r="D5343" t="s">
        <v>24</v>
      </c>
      <c r="E5343" t="s">
        <v>25</v>
      </c>
      <c r="F5343" t="s">
        <v>35</v>
      </c>
      <c r="G5343" t="s">
        <v>59</v>
      </c>
      <c r="H5343">
        <v>16.36</v>
      </c>
      <c r="I5343">
        <v>1</v>
      </c>
      <c r="J5343">
        <v>0</v>
      </c>
      <c r="K5343">
        <v>1.6359999999999999</v>
      </c>
    </row>
    <row r="5344" spans="1:11" x14ac:dyDescent="0.2">
      <c r="A5344" t="s">
        <v>28</v>
      </c>
      <c r="B5344" t="s">
        <v>14</v>
      </c>
      <c r="C5344" t="s">
        <v>52</v>
      </c>
      <c r="D5344" t="s">
        <v>24</v>
      </c>
      <c r="E5344" t="s">
        <v>25</v>
      </c>
      <c r="F5344" t="s">
        <v>26</v>
      </c>
      <c r="G5344" t="s">
        <v>32</v>
      </c>
      <c r="H5344">
        <v>15.78</v>
      </c>
      <c r="I5344">
        <v>2</v>
      </c>
      <c r="J5344">
        <v>0</v>
      </c>
      <c r="K5344">
        <v>0.63119999999999998</v>
      </c>
    </row>
    <row r="5345" spans="1:11" x14ac:dyDescent="0.2">
      <c r="A5345" t="s">
        <v>28</v>
      </c>
      <c r="B5345" t="s">
        <v>14</v>
      </c>
      <c r="C5345" t="s">
        <v>52</v>
      </c>
      <c r="D5345" t="s">
        <v>24</v>
      </c>
      <c r="E5345" t="s">
        <v>25</v>
      </c>
      <c r="F5345" t="s">
        <v>26</v>
      </c>
      <c r="G5345" t="s">
        <v>34</v>
      </c>
      <c r="H5345">
        <v>45.98</v>
      </c>
      <c r="I5345">
        <v>2</v>
      </c>
      <c r="J5345">
        <v>0</v>
      </c>
      <c r="K5345">
        <v>12.8744</v>
      </c>
    </row>
    <row r="5346" spans="1:11" x14ac:dyDescent="0.2">
      <c r="A5346" t="s">
        <v>28</v>
      </c>
      <c r="B5346" t="s">
        <v>22</v>
      </c>
      <c r="C5346" t="s">
        <v>196</v>
      </c>
      <c r="D5346" t="s">
        <v>40</v>
      </c>
      <c r="E5346" t="s">
        <v>18</v>
      </c>
      <c r="F5346" t="s">
        <v>19</v>
      </c>
      <c r="G5346" t="s">
        <v>20</v>
      </c>
      <c r="H5346">
        <v>198.27199999999999</v>
      </c>
      <c r="I5346">
        <v>8</v>
      </c>
      <c r="J5346">
        <v>0.2</v>
      </c>
      <c r="K5346">
        <v>-32.219200000000001</v>
      </c>
    </row>
    <row r="5347" spans="1:11" x14ac:dyDescent="0.2">
      <c r="A5347" t="s">
        <v>62</v>
      </c>
      <c r="B5347" t="s">
        <v>22</v>
      </c>
      <c r="C5347" t="s">
        <v>135</v>
      </c>
      <c r="D5347" t="s">
        <v>46</v>
      </c>
      <c r="E5347" t="s">
        <v>47</v>
      </c>
      <c r="F5347" t="s">
        <v>26</v>
      </c>
      <c r="G5347" t="s">
        <v>32</v>
      </c>
      <c r="H5347">
        <v>720.76</v>
      </c>
      <c r="I5347">
        <v>5</v>
      </c>
      <c r="J5347">
        <v>0.2</v>
      </c>
      <c r="K5347">
        <v>54.057000000000002</v>
      </c>
    </row>
    <row r="5348" spans="1:11" x14ac:dyDescent="0.2">
      <c r="A5348" t="s">
        <v>28</v>
      </c>
      <c r="B5348" t="s">
        <v>14</v>
      </c>
      <c r="C5348" t="s">
        <v>481</v>
      </c>
      <c r="D5348" t="s">
        <v>336</v>
      </c>
      <c r="E5348" t="s">
        <v>47</v>
      </c>
      <c r="F5348" t="s">
        <v>19</v>
      </c>
      <c r="G5348" t="s">
        <v>33</v>
      </c>
      <c r="H5348">
        <v>70.56</v>
      </c>
      <c r="I5348">
        <v>6</v>
      </c>
      <c r="J5348">
        <v>0</v>
      </c>
      <c r="K5348">
        <v>23.990400000000001</v>
      </c>
    </row>
    <row r="5349" spans="1:11" x14ac:dyDescent="0.2">
      <c r="A5349" t="s">
        <v>28</v>
      </c>
      <c r="B5349" t="s">
        <v>14</v>
      </c>
      <c r="C5349" t="s">
        <v>481</v>
      </c>
      <c r="D5349" t="s">
        <v>336</v>
      </c>
      <c r="E5349" t="s">
        <v>47</v>
      </c>
      <c r="F5349" t="s">
        <v>26</v>
      </c>
      <c r="G5349" t="s">
        <v>38</v>
      </c>
      <c r="H5349">
        <v>81.96</v>
      </c>
      <c r="I5349">
        <v>2</v>
      </c>
      <c r="J5349">
        <v>0</v>
      </c>
      <c r="K5349">
        <v>22.948799999999999</v>
      </c>
    </row>
    <row r="5350" spans="1:11" x14ac:dyDescent="0.2">
      <c r="A5350" t="s">
        <v>13</v>
      </c>
      <c r="B5350" t="s">
        <v>22</v>
      </c>
      <c r="C5350" t="s">
        <v>82</v>
      </c>
      <c r="D5350" t="s">
        <v>95</v>
      </c>
      <c r="E5350" t="s">
        <v>25</v>
      </c>
      <c r="F5350" t="s">
        <v>26</v>
      </c>
      <c r="G5350" t="s">
        <v>38</v>
      </c>
      <c r="H5350">
        <v>64.864000000000004</v>
      </c>
      <c r="I5350">
        <v>4</v>
      </c>
      <c r="J5350">
        <v>0.2</v>
      </c>
      <c r="K5350">
        <v>6.4863999999999997</v>
      </c>
    </row>
    <row r="5351" spans="1:11" x14ac:dyDescent="0.2">
      <c r="A5351" t="s">
        <v>28</v>
      </c>
      <c r="B5351" t="s">
        <v>14</v>
      </c>
      <c r="C5351" t="s">
        <v>61</v>
      </c>
      <c r="D5351" t="s">
        <v>46</v>
      </c>
      <c r="E5351" t="s">
        <v>47</v>
      </c>
      <c r="F5351" t="s">
        <v>35</v>
      </c>
      <c r="G5351" t="s">
        <v>36</v>
      </c>
      <c r="H5351">
        <v>151.19200000000001</v>
      </c>
      <c r="I5351">
        <v>1</v>
      </c>
      <c r="J5351">
        <v>0.2</v>
      </c>
      <c r="K5351">
        <v>13.2293</v>
      </c>
    </row>
    <row r="5352" spans="1:11" x14ac:dyDescent="0.2">
      <c r="A5352" t="s">
        <v>28</v>
      </c>
      <c r="B5352" t="s">
        <v>14</v>
      </c>
      <c r="C5352" t="s">
        <v>42</v>
      </c>
      <c r="D5352" t="s">
        <v>43</v>
      </c>
      <c r="E5352" t="s">
        <v>25</v>
      </c>
      <c r="F5352" t="s">
        <v>35</v>
      </c>
      <c r="G5352" t="s">
        <v>36</v>
      </c>
      <c r="H5352">
        <v>88.775999999999996</v>
      </c>
      <c r="I5352">
        <v>3</v>
      </c>
      <c r="J5352">
        <v>0.2</v>
      </c>
      <c r="K5352">
        <v>7.7679</v>
      </c>
    </row>
    <row r="5353" spans="1:11" x14ac:dyDescent="0.2">
      <c r="A5353" t="s">
        <v>28</v>
      </c>
      <c r="B5353" t="s">
        <v>14</v>
      </c>
      <c r="C5353" t="s">
        <v>42</v>
      </c>
      <c r="D5353" t="s">
        <v>43</v>
      </c>
      <c r="E5353" t="s">
        <v>25</v>
      </c>
      <c r="F5353" t="s">
        <v>26</v>
      </c>
      <c r="G5353" t="s">
        <v>27</v>
      </c>
      <c r="H5353">
        <v>11.56</v>
      </c>
      <c r="I5353">
        <v>4</v>
      </c>
      <c r="J5353">
        <v>0</v>
      </c>
      <c r="K5353">
        <v>5.4332000000000003</v>
      </c>
    </row>
    <row r="5354" spans="1:11" x14ac:dyDescent="0.2">
      <c r="A5354" t="s">
        <v>28</v>
      </c>
      <c r="B5354" t="s">
        <v>14</v>
      </c>
      <c r="C5354" t="s">
        <v>42</v>
      </c>
      <c r="D5354" t="s">
        <v>43</v>
      </c>
      <c r="E5354" t="s">
        <v>25</v>
      </c>
      <c r="F5354" t="s">
        <v>26</v>
      </c>
      <c r="G5354" t="s">
        <v>32</v>
      </c>
      <c r="H5354">
        <v>15.58</v>
      </c>
      <c r="I5354">
        <v>1</v>
      </c>
      <c r="J5354">
        <v>0</v>
      </c>
      <c r="K5354">
        <v>3.895</v>
      </c>
    </row>
    <row r="5355" spans="1:11" x14ac:dyDescent="0.2">
      <c r="A5355" t="s">
        <v>62</v>
      </c>
      <c r="B5355" t="s">
        <v>22</v>
      </c>
      <c r="C5355" t="s">
        <v>133</v>
      </c>
      <c r="D5355" t="s">
        <v>104</v>
      </c>
      <c r="E5355" t="s">
        <v>57</v>
      </c>
      <c r="F5355" t="s">
        <v>26</v>
      </c>
      <c r="G5355" t="s">
        <v>41</v>
      </c>
      <c r="H5355">
        <v>85.055999999999997</v>
      </c>
      <c r="I5355">
        <v>3</v>
      </c>
      <c r="J5355">
        <v>0.2</v>
      </c>
      <c r="K5355">
        <v>28.706399999999999</v>
      </c>
    </row>
    <row r="5356" spans="1:11" x14ac:dyDescent="0.2">
      <c r="A5356" t="s">
        <v>28</v>
      </c>
      <c r="B5356" t="s">
        <v>22</v>
      </c>
      <c r="C5356" t="s">
        <v>514</v>
      </c>
      <c r="D5356" t="s">
        <v>70</v>
      </c>
      <c r="E5356" t="s">
        <v>47</v>
      </c>
      <c r="F5356" t="s">
        <v>19</v>
      </c>
      <c r="G5356" t="s">
        <v>33</v>
      </c>
      <c r="H5356">
        <v>273.95999999999998</v>
      </c>
      <c r="I5356">
        <v>2</v>
      </c>
      <c r="J5356">
        <v>0</v>
      </c>
      <c r="K5356">
        <v>71.229600000000005</v>
      </c>
    </row>
    <row r="5357" spans="1:11" x14ac:dyDescent="0.2">
      <c r="A5357" t="s">
        <v>28</v>
      </c>
      <c r="B5357" t="s">
        <v>22</v>
      </c>
      <c r="C5357" t="s">
        <v>514</v>
      </c>
      <c r="D5357" t="s">
        <v>70</v>
      </c>
      <c r="E5357" t="s">
        <v>47</v>
      </c>
      <c r="F5357" t="s">
        <v>19</v>
      </c>
      <c r="G5357" t="s">
        <v>33</v>
      </c>
      <c r="H5357">
        <v>306.89999999999998</v>
      </c>
      <c r="I5357">
        <v>3</v>
      </c>
      <c r="J5357">
        <v>0</v>
      </c>
      <c r="K5357">
        <v>79.793999999999997</v>
      </c>
    </row>
    <row r="5358" spans="1:11" x14ac:dyDescent="0.2">
      <c r="A5358" t="s">
        <v>28</v>
      </c>
      <c r="B5358" t="s">
        <v>22</v>
      </c>
      <c r="C5358" t="s">
        <v>61</v>
      </c>
      <c r="D5358" t="s">
        <v>46</v>
      </c>
      <c r="E5358" t="s">
        <v>47</v>
      </c>
      <c r="F5358" t="s">
        <v>19</v>
      </c>
      <c r="G5358" t="s">
        <v>31</v>
      </c>
      <c r="H5358">
        <v>347.36099999999999</v>
      </c>
      <c r="I5358">
        <v>7</v>
      </c>
      <c r="J5358">
        <v>0.3</v>
      </c>
      <c r="K5358">
        <v>-69.472200000000001</v>
      </c>
    </row>
    <row r="5359" spans="1:11" x14ac:dyDescent="0.2">
      <c r="A5359" t="s">
        <v>28</v>
      </c>
      <c r="B5359" t="s">
        <v>22</v>
      </c>
      <c r="C5359" t="s">
        <v>61</v>
      </c>
      <c r="D5359" t="s">
        <v>46</v>
      </c>
      <c r="E5359" t="s">
        <v>47</v>
      </c>
      <c r="F5359" t="s">
        <v>26</v>
      </c>
      <c r="G5359" t="s">
        <v>41</v>
      </c>
      <c r="H5359">
        <v>10.368</v>
      </c>
      <c r="I5359">
        <v>2</v>
      </c>
      <c r="J5359">
        <v>0.2</v>
      </c>
      <c r="K5359">
        <v>3.6288</v>
      </c>
    </row>
    <row r="5360" spans="1:11" x14ac:dyDescent="0.2">
      <c r="A5360" t="s">
        <v>28</v>
      </c>
      <c r="B5360" t="s">
        <v>22</v>
      </c>
      <c r="C5360" t="s">
        <v>42</v>
      </c>
      <c r="D5360" t="s">
        <v>43</v>
      </c>
      <c r="E5360" t="s">
        <v>25</v>
      </c>
      <c r="F5360" t="s">
        <v>35</v>
      </c>
      <c r="G5360" t="s">
        <v>59</v>
      </c>
      <c r="H5360">
        <v>98.16</v>
      </c>
      <c r="I5360">
        <v>6</v>
      </c>
      <c r="J5360">
        <v>0</v>
      </c>
      <c r="K5360">
        <v>9.8160000000000007</v>
      </c>
    </row>
    <row r="5361" spans="1:11" x14ac:dyDescent="0.2">
      <c r="A5361" t="s">
        <v>28</v>
      </c>
      <c r="B5361" t="s">
        <v>22</v>
      </c>
      <c r="C5361" t="s">
        <v>42</v>
      </c>
      <c r="D5361" t="s">
        <v>43</v>
      </c>
      <c r="E5361" t="s">
        <v>25</v>
      </c>
      <c r="F5361" t="s">
        <v>26</v>
      </c>
      <c r="G5361" t="s">
        <v>34</v>
      </c>
      <c r="H5361">
        <v>31.44</v>
      </c>
      <c r="I5361">
        <v>3</v>
      </c>
      <c r="J5361">
        <v>0</v>
      </c>
      <c r="K5361">
        <v>7.86</v>
      </c>
    </row>
    <row r="5362" spans="1:11" x14ac:dyDescent="0.2">
      <c r="A5362" t="s">
        <v>62</v>
      </c>
      <c r="B5362" t="s">
        <v>22</v>
      </c>
      <c r="C5362" t="s">
        <v>55</v>
      </c>
      <c r="D5362" t="s">
        <v>56</v>
      </c>
      <c r="E5362" t="s">
        <v>57</v>
      </c>
      <c r="F5362" t="s">
        <v>26</v>
      </c>
      <c r="G5362" t="s">
        <v>60</v>
      </c>
      <c r="H5362">
        <v>348.488</v>
      </c>
      <c r="I5362">
        <v>7</v>
      </c>
      <c r="J5362">
        <v>0.2</v>
      </c>
      <c r="K5362">
        <v>117.6147</v>
      </c>
    </row>
    <row r="5363" spans="1:11" x14ac:dyDescent="0.2">
      <c r="A5363" t="s">
        <v>62</v>
      </c>
      <c r="B5363" t="s">
        <v>22</v>
      </c>
      <c r="C5363" t="s">
        <v>55</v>
      </c>
      <c r="D5363" t="s">
        <v>56</v>
      </c>
      <c r="E5363" t="s">
        <v>57</v>
      </c>
      <c r="F5363" t="s">
        <v>26</v>
      </c>
      <c r="G5363" t="s">
        <v>32</v>
      </c>
      <c r="H5363">
        <v>172.73599999999999</v>
      </c>
      <c r="I5363">
        <v>4</v>
      </c>
      <c r="J5363">
        <v>0.2</v>
      </c>
      <c r="K5363">
        <v>-30.2288</v>
      </c>
    </row>
    <row r="5364" spans="1:11" x14ac:dyDescent="0.2">
      <c r="A5364" t="s">
        <v>28</v>
      </c>
      <c r="B5364" t="s">
        <v>14</v>
      </c>
      <c r="C5364" t="s">
        <v>23</v>
      </c>
      <c r="D5364" t="s">
        <v>24</v>
      </c>
      <c r="E5364" t="s">
        <v>25</v>
      </c>
      <c r="F5364" t="s">
        <v>26</v>
      </c>
      <c r="G5364" t="s">
        <v>41</v>
      </c>
      <c r="H5364">
        <v>15.54</v>
      </c>
      <c r="I5364">
        <v>3</v>
      </c>
      <c r="J5364">
        <v>0</v>
      </c>
      <c r="K5364">
        <v>7.6146000000000003</v>
      </c>
    </row>
    <row r="5365" spans="1:11" x14ac:dyDescent="0.2">
      <c r="A5365" t="s">
        <v>28</v>
      </c>
      <c r="B5365" t="s">
        <v>14</v>
      </c>
      <c r="C5365" t="s">
        <v>23</v>
      </c>
      <c r="D5365" t="s">
        <v>24</v>
      </c>
      <c r="E5365" t="s">
        <v>25</v>
      </c>
      <c r="F5365" t="s">
        <v>35</v>
      </c>
      <c r="G5365" t="s">
        <v>123</v>
      </c>
      <c r="H5365">
        <v>105.55200000000001</v>
      </c>
      <c r="I5365">
        <v>6</v>
      </c>
      <c r="J5365">
        <v>0.2</v>
      </c>
      <c r="K5365">
        <v>35.623800000000003</v>
      </c>
    </row>
    <row r="5366" spans="1:11" x14ac:dyDescent="0.2">
      <c r="A5366" t="s">
        <v>13</v>
      </c>
      <c r="B5366" t="s">
        <v>22</v>
      </c>
      <c r="C5366" t="s">
        <v>61</v>
      </c>
      <c r="D5366" t="s">
        <v>46</v>
      </c>
      <c r="E5366" t="s">
        <v>47</v>
      </c>
      <c r="F5366" t="s">
        <v>26</v>
      </c>
      <c r="G5366" t="s">
        <v>41</v>
      </c>
      <c r="H5366">
        <v>25.92</v>
      </c>
      <c r="I5366">
        <v>5</v>
      </c>
      <c r="J5366">
        <v>0.2</v>
      </c>
      <c r="K5366">
        <v>9.0719999999999992</v>
      </c>
    </row>
    <row r="5367" spans="1:11" x14ac:dyDescent="0.2">
      <c r="A5367" t="s">
        <v>13</v>
      </c>
      <c r="B5367" t="s">
        <v>22</v>
      </c>
      <c r="C5367" t="s">
        <v>61</v>
      </c>
      <c r="D5367" t="s">
        <v>46</v>
      </c>
      <c r="E5367" t="s">
        <v>47</v>
      </c>
      <c r="F5367" t="s">
        <v>26</v>
      </c>
      <c r="G5367" t="s">
        <v>77</v>
      </c>
      <c r="H5367">
        <v>15.808</v>
      </c>
      <c r="I5367">
        <v>8</v>
      </c>
      <c r="J5367">
        <v>0.2</v>
      </c>
      <c r="K5367">
        <v>5.3352000000000004</v>
      </c>
    </row>
    <row r="5368" spans="1:11" x14ac:dyDescent="0.2">
      <c r="A5368" t="s">
        <v>13</v>
      </c>
      <c r="B5368" t="s">
        <v>22</v>
      </c>
      <c r="C5368" t="s">
        <v>61</v>
      </c>
      <c r="D5368" t="s">
        <v>46</v>
      </c>
      <c r="E5368" t="s">
        <v>47</v>
      </c>
      <c r="F5368" t="s">
        <v>26</v>
      </c>
      <c r="G5368" t="s">
        <v>41</v>
      </c>
      <c r="H5368">
        <v>10.368</v>
      </c>
      <c r="I5368">
        <v>2</v>
      </c>
      <c r="J5368">
        <v>0.2</v>
      </c>
      <c r="K5368">
        <v>3.7584</v>
      </c>
    </row>
    <row r="5369" spans="1:11" x14ac:dyDescent="0.2">
      <c r="A5369" t="s">
        <v>28</v>
      </c>
      <c r="B5369" t="s">
        <v>14</v>
      </c>
      <c r="C5369" t="s">
        <v>55</v>
      </c>
      <c r="D5369" t="s">
        <v>56</v>
      </c>
      <c r="E5369" t="s">
        <v>57</v>
      </c>
      <c r="F5369" t="s">
        <v>35</v>
      </c>
      <c r="G5369" t="s">
        <v>36</v>
      </c>
      <c r="H5369">
        <v>358.2</v>
      </c>
      <c r="I5369">
        <v>3</v>
      </c>
      <c r="J5369">
        <v>0.4</v>
      </c>
      <c r="K5369">
        <v>41.79</v>
      </c>
    </row>
    <row r="5370" spans="1:11" x14ac:dyDescent="0.2">
      <c r="A5370" t="s">
        <v>28</v>
      </c>
      <c r="B5370" t="s">
        <v>14</v>
      </c>
      <c r="C5370" t="s">
        <v>55</v>
      </c>
      <c r="D5370" t="s">
        <v>56</v>
      </c>
      <c r="E5370" t="s">
        <v>57</v>
      </c>
      <c r="F5370" t="s">
        <v>35</v>
      </c>
      <c r="G5370" t="s">
        <v>36</v>
      </c>
      <c r="H5370">
        <v>545.91600000000005</v>
      </c>
      <c r="I5370">
        <v>14</v>
      </c>
      <c r="J5370">
        <v>0.4</v>
      </c>
      <c r="K5370">
        <v>72.788799999999995</v>
      </c>
    </row>
    <row r="5371" spans="1:11" x14ac:dyDescent="0.2">
      <c r="A5371" t="s">
        <v>28</v>
      </c>
      <c r="B5371" t="s">
        <v>14</v>
      </c>
      <c r="C5371" t="s">
        <v>531</v>
      </c>
      <c r="D5371" t="s">
        <v>197</v>
      </c>
      <c r="E5371" t="s">
        <v>18</v>
      </c>
      <c r="F5371" t="s">
        <v>26</v>
      </c>
      <c r="G5371" t="s">
        <v>37</v>
      </c>
      <c r="H5371">
        <v>40.409999999999997</v>
      </c>
      <c r="I5371">
        <v>9</v>
      </c>
      <c r="J5371">
        <v>0</v>
      </c>
      <c r="K5371">
        <v>18.5886</v>
      </c>
    </row>
    <row r="5372" spans="1:11" x14ac:dyDescent="0.2">
      <c r="A5372" t="s">
        <v>13</v>
      </c>
      <c r="B5372" t="s">
        <v>22</v>
      </c>
      <c r="C5372" t="s">
        <v>23</v>
      </c>
      <c r="D5372" t="s">
        <v>24</v>
      </c>
      <c r="E5372" t="s">
        <v>25</v>
      </c>
      <c r="F5372" t="s">
        <v>35</v>
      </c>
      <c r="G5372" t="s">
        <v>36</v>
      </c>
      <c r="H5372">
        <v>167.976</v>
      </c>
      <c r="I5372">
        <v>3</v>
      </c>
      <c r="J5372">
        <v>0.2</v>
      </c>
      <c r="K5372">
        <v>10.4985</v>
      </c>
    </row>
    <row r="5373" spans="1:11" x14ac:dyDescent="0.2">
      <c r="A5373" t="s">
        <v>13</v>
      </c>
      <c r="B5373" t="s">
        <v>22</v>
      </c>
      <c r="C5373" t="s">
        <v>23</v>
      </c>
      <c r="D5373" t="s">
        <v>24</v>
      </c>
      <c r="E5373" t="s">
        <v>25</v>
      </c>
      <c r="F5373" t="s">
        <v>35</v>
      </c>
      <c r="G5373" t="s">
        <v>59</v>
      </c>
      <c r="H5373">
        <v>109.53</v>
      </c>
      <c r="I5373">
        <v>3</v>
      </c>
      <c r="J5373">
        <v>0</v>
      </c>
      <c r="K5373">
        <v>47.097900000000003</v>
      </c>
    </row>
    <row r="5374" spans="1:11" x14ac:dyDescent="0.2">
      <c r="A5374" t="s">
        <v>13</v>
      </c>
      <c r="B5374" t="s">
        <v>22</v>
      </c>
      <c r="C5374" t="s">
        <v>23</v>
      </c>
      <c r="D5374" t="s">
        <v>24</v>
      </c>
      <c r="E5374" t="s">
        <v>25</v>
      </c>
      <c r="F5374" t="s">
        <v>26</v>
      </c>
      <c r="G5374" t="s">
        <v>27</v>
      </c>
      <c r="H5374">
        <v>9.82</v>
      </c>
      <c r="I5374">
        <v>2</v>
      </c>
      <c r="J5374">
        <v>0</v>
      </c>
      <c r="K5374">
        <v>4.8117999999999999</v>
      </c>
    </row>
    <row r="5375" spans="1:11" x14ac:dyDescent="0.2">
      <c r="A5375" t="s">
        <v>13</v>
      </c>
      <c r="B5375" t="s">
        <v>22</v>
      </c>
      <c r="C5375" t="s">
        <v>42</v>
      </c>
      <c r="D5375" t="s">
        <v>43</v>
      </c>
      <c r="E5375" t="s">
        <v>25</v>
      </c>
      <c r="F5375" t="s">
        <v>26</v>
      </c>
      <c r="G5375" t="s">
        <v>37</v>
      </c>
      <c r="H5375">
        <v>26.352</v>
      </c>
      <c r="I5375">
        <v>3</v>
      </c>
      <c r="J5375">
        <v>0.2</v>
      </c>
      <c r="K5375">
        <v>9.5526</v>
      </c>
    </row>
    <row r="5376" spans="1:11" x14ac:dyDescent="0.2">
      <c r="A5376" t="s">
        <v>28</v>
      </c>
      <c r="B5376" t="s">
        <v>22</v>
      </c>
      <c r="C5376" t="s">
        <v>106</v>
      </c>
      <c r="D5376" t="s">
        <v>72</v>
      </c>
      <c r="E5376" t="s">
        <v>57</v>
      </c>
      <c r="F5376" t="s">
        <v>26</v>
      </c>
      <c r="G5376" t="s">
        <v>27</v>
      </c>
      <c r="H5376">
        <v>22.5</v>
      </c>
      <c r="I5376">
        <v>6</v>
      </c>
      <c r="J5376">
        <v>0</v>
      </c>
      <c r="K5376">
        <v>10.8</v>
      </c>
    </row>
    <row r="5377" spans="1:11" x14ac:dyDescent="0.2">
      <c r="A5377" t="s">
        <v>28</v>
      </c>
      <c r="B5377" t="s">
        <v>22</v>
      </c>
      <c r="C5377" t="s">
        <v>106</v>
      </c>
      <c r="D5377" t="s">
        <v>72</v>
      </c>
      <c r="E5377" t="s">
        <v>57</v>
      </c>
      <c r="F5377" t="s">
        <v>26</v>
      </c>
      <c r="G5377" t="s">
        <v>27</v>
      </c>
      <c r="H5377">
        <v>9.9600000000000009</v>
      </c>
      <c r="I5377">
        <v>2</v>
      </c>
      <c r="J5377">
        <v>0</v>
      </c>
      <c r="K5377">
        <v>4.5815999999999999</v>
      </c>
    </row>
    <row r="5378" spans="1:11" x14ac:dyDescent="0.2">
      <c r="A5378" t="s">
        <v>28</v>
      </c>
      <c r="B5378" t="s">
        <v>22</v>
      </c>
      <c r="C5378" t="s">
        <v>106</v>
      </c>
      <c r="D5378" t="s">
        <v>72</v>
      </c>
      <c r="E5378" t="s">
        <v>57</v>
      </c>
      <c r="F5378" t="s">
        <v>26</v>
      </c>
      <c r="G5378" t="s">
        <v>37</v>
      </c>
      <c r="H5378">
        <v>213.08</v>
      </c>
      <c r="I5378">
        <v>7</v>
      </c>
      <c r="J5378">
        <v>0</v>
      </c>
      <c r="K5378">
        <v>102.2784</v>
      </c>
    </row>
    <row r="5379" spans="1:11" x14ac:dyDescent="0.2">
      <c r="A5379" t="s">
        <v>28</v>
      </c>
      <c r="B5379" t="s">
        <v>22</v>
      </c>
      <c r="C5379" t="s">
        <v>106</v>
      </c>
      <c r="D5379" t="s">
        <v>72</v>
      </c>
      <c r="E5379" t="s">
        <v>57</v>
      </c>
      <c r="F5379" t="s">
        <v>19</v>
      </c>
      <c r="G5379" t="s">
        <v>20</v>
      </c>
      <c r="H5379">
        <v>1025.8800000000001</v>
      </c>
      <c r="I5379">
        <v>6</v>
      </c>
      <c r="J5379">
        <v>0</v>
      </c>
      <c r="K5379">
        <v>235.95240000000001</v>
      </c>
    </row>
    <row r="5380" spans="1:11" x14ac:dyDescent="0.2">
      <c r="A5380" t="s">
        <v>13</v>
      </c>
      <c r="B5380" t="s">
        <v>22</v>
      </c>
      <c r="C5380" t="s">
        <v>297</v>
      </c>
      <c r="D5380" t="s">
        <v>51</v>
      </c>
      <c r="E5380" t="s">
        <v>25</v>
      </c>
      <c r="F5380" t="s">
        <v>26</v>
      </c>
      <c r="G5380" t="s">
        <v>41</v>
      </c>
      <c r="H5380">
        <v>21.98</v>
      </c>
      <c r="I5380">
        <v>7</v>
      </c>
      <c r="J5380">
        <v>0</v>
      </c>
      <c r="K5380">
        <v>9.891</v>
      </c>
    </row>
    <row r="5381" spans="1:11" x14ac:dyDescent="0.2">
      <c r="A5381" t="s">
        <v>168</v>
      </c>
      <c r="B5381" t="s">
        <v>22</v>
      </c>
      <c r="C5381" t="s">
        <v>52</v>
      </c>
      <c r="D5381" t="s">
        <v>24</v>
      </c>
      <c r="E5381" t="s">
        <v>25</v>
      </c>
      <c r="F5381" t="s">
        <v>19</v>
      </c>
      <c r="G5381" t="s">
        <v>33</v>
      </c>
      <c r="H5381">
        <v>63.2</v>
      </c>
      <c r="I5381">
        <v>5</v>
      </c>
      <c r="J5381">
        <v>0</v>
      </c>
      <c r="K5381">
        <v>23.384</v>
      </c>
    </row>
    <row r="5382" spans="1:11" x14ac:dyDescent="0.2">
      <c r="A5382" t="s">
        <v>28</v>
      </c>
      <c r="B5382" t="s">
        <v>22</v>
      </c>
      <c r="C5382" t="s">
        <v>23</v>
      </c>
      <c r="D5382" t="s">
        <v>24</v>
      </c>
      <c r="E5382" t="s">
        <v>25</v>
      </c>
      <c r="F5382" t="s">
        <v>26</v>
      </c>
      <c r="G5382" t="s">
        <v>38</v>
      </c>
      <c r="H5382">
        <v>39</v>
      </c>
      <c r="I5382">
        <v>12</v>
      </c>
      <c r="J5382">
        <v>0</v>
      </c>
      <c r="K5382">
        <v>11.31</v>
      </c>
    </row>
    <row r="5383" spans="1:11" x14ac:dyDescent="0.2">
      <c r="A5383" t="s">
        <v>28</v>
      </c>
      <c r="B5383" t="s">
        <v>22</v>
      </c>
      <c r="C5383" t="s">
        <v>235</v>
      </c>
      <c r="D5383" t="s">
        <v>104</v>
      </c>
      <c r="E5383" t="s">
        <v>57</v>
      </c>
      <c r="F5383" t="s">
        <v>26</v>
      </c>
      <c r="G5383" t="s">
        <v>37</v>
      </c>
      <c r="H5383">
        <v>2.907</v>
      </c>
      <c r="I5383">
        <v>3</v>
      </c>
      <c r="J5383">
        <v>0.7</v>
      </c>
      <c r="K5383">
        <v>-2.0348999999999999</v>
      </c>
    </row>
    <row r="5384" spans="1:11" x14ac:dyDescent="0.2">
      <c r="A5384" t="s">
        <v>28</v>
      </c>
      <c r="B5384" t="s">
        <v>14</v>
      </c>
      <c r="C5384" t="s">
        <v>23</v>
      </c>
      <c r="D5384" t="s">
        <v>24</v>
      </c>
      <c r="E5384" t="s">
        <v>25</v>
      </c>
      <c r="F5384" t="s">
        <v>19</v>
      </c>
      <c r="G5384" t="s">
        <v>20</v>
      </c>
      <c r="H5384">
        <v>556.66499999999996</v>
      </c>
      <c r="I5384">
        <v>5</v>
      </c>
      <c r="J5384">
        <v>0.15</v>
      </c>
      <c r="K5384">
        <v>6.5490000000000004</v>
      </c>
    </row>
    <row r="5385" spans="1:11" x14ac:dyDescent="0.2">
      <c r="A5385" t="s">
        <v>62</v>
      </c>
      <c r="B5385" t="s">
        <v>14</v>
      </c>
      <c r="C5385" t="s">
        <v>42</v>
      </c>
      <c r="D5385" t="s">
        <v>43</v>
      </c>
      <c r="E5385" t="s">
        <v>25</v>
      </c>
      <c r="F5385" t="s">
        <v>35</v>
      </c>
      <c r="G5385" t="s">
        <v>59</v>
      </c>
      <c r="H5385">
        <v>71.98</v>
      </c>
      <c r="I5385">
        <v>2</v>
      </c>
      <c r="J5385">
        <v>0</v>
      </c>
      <c r="K5385">
        <v>15.1158</v>
      </c>
    </row>
    <row r="5386" spans="1:11" x14ac:dyDescent="0.2">
      <c r="A5386" t="s">
        <v>62</v>
      </c>
      <c r="B5386" t="s">
        <v>14</v>
      </c>
      <c r="C5386" t="s">
        <v>42</v>
      </c>
      <c r="D5386" t="s">
        <v>43</v>
      </c>
      <c r="E5386" t="s">
        <v>25</v>
      </c>
      <c r="F5386" t="s">
        <v>35</v>
      </c>
      <c r="G5386" t="s">
        <v>59</v>
      </c>
      <c r="H5386">
        <v>79.98</v>
      </c>
      <c r="I5386">
        <v>2</v>
      </c>
      <c r="J5386">
        <v>0</v>
      </c>
      <c r="K5386">
        <v>26.3934</v>
      </c>
    </row>
    <row r="5387" spans="1:11" x14ac:dyDescent="0.2">
      <c r="A5387" t="s">
        <v>28</v>
      </c>
      <c r="B5387" t="s">
        <v>22</v>
      </c>
      <c r="C5387" t="s">
        <v>75</v>
      </c>
      <c r="D5387" t="s">
        <v>76</v>
      </c>
      <c r="E5387" t="s">
        <v>57</v>
      </c>
      <c r="F5387" t="s">
        <v>26</v>
      </c>
      <c r="G5387" t="s">
        <v>37</v>
      </c>
      <c r="H5387">
        <v>24.672000000000001</v>
      </c>
      <c r="I5387">
        <v>4</v>
      </c>
      <c r="J5387">
        <v>0.2</v>
      </c>
      <c r="K5387">
        <v>7.71</v>
      </c>
    </row>
    <row r="5388" spans="1:11" x14ac:dyDescent="0.2">
      <c r="A5388" t="s">
        <v>28</v>
      </c>
      <c r="B5388" t="s">
        <v>22</v>
      </c>
      <c r="C5388" t="s">
        <v>75</v>
      </c>
      <c r="D5388" t="s">
        <v>76</v>
      </c>
      <c r="E5388" t="s">
        <v>57</v>
      </c>
      <c r="F5388" t="s">
        <v>26</v>
      </c>
      <c r="G5388" t="s">
        <v>37</v>
      </c>
      <c r="H5388">
        <v>3.7440000000000002</v>
      </c>
      <c r="I5388">
        <v>1</v>
      </c>
      <c r="J5388">
        <v>0.2</v>
      </c>
      <c r="K5388">
        <v>1.3104</v>
      </c>
    </row>
    <row r="5389" spans="1:11" x14ac:dyDescent="0.2">
      <c r="A5389" t="s">
        <v>28</v>
      </c>
      <c r="B5389" t="s">
        <v>14</v>
      </c>
      <c r="C5389" t="s">
        <v>23</v>
      </c>
      <c r="D5389" t="s">
        <v>24</v>
      </c>
      <c r="E5389" t="s">
        <v>25</v>
      </c>
      <c r="F5389" t="s">
        <v>35</v>
      </c>
      <c r="G5389" t="s">
        <v>36</v>
      </c>
      <c r="H5389">
        <v>445.96</v>
      </c>
      <c r="I5389">
        <v>5</v>
      </c>
      <c r="J5389">
        <v>0.2</v>
      </c>
      <c r="K5389">
        <v>55.744999999999997</v>
      </c>
    </row>
    <row r="5390" spans="1:11" x14ac:dyDescent="0.2">
      <c r="A5390" t="s">
        <v>28</v>
      </c>
      <c r="B5390" t="s">
        <v>14</v>
      </c>
      <c r="C5390" t="s">
        <v>23</v>
      </c>
      <c r="D5390" t="s">
        <v>24</v>
      </c>
      <c r="E5390" t="s">
        <v>25</v>
      </c>
      <c r="F5390" t="s">
        <v>35</v>
      </c>
      <c r="G5390" t="s">
        <v>59</v>
      </c>
      <c r="H5390">
        <v>36.24</v>
      </c>
      <c r="I5390">
        <v>1</v>
      </c>
      <c r="J5390">
        <v>0</v>
      </c>
      <c r="K5390">
        <v>15.220800000000001</v>
      </c>
    </row>
    <row r="5391" spans="1:11" x14ac:dyDescent="0.2">
      <c r="A5391" t="s">
        <v>28</v>
      </c>
      <c r="B5391" t="s">
        <v>14</v>
      </c>
      <c r="C5391" t="s">
        <v>23</v>
      </c>
      <c r="D5391" t="s">
        <v>24</v>
      </c>
      <c r="E5391" t="s">
        <v>25</v>
      </c>
      <c r="F5391" t="s">
        <v>26</v>
      </c>
      <c r="G5391" t="s">
        <v>77</v>
      </c>
      <c r="H5391">
        <v>10.65</v>
      </c>
      <c r="I5391">
        <v>3</v>
      </c>
      <c r="J5391">
        <v>0</v>
      </c>
      <c r="K5391">
        <v>5.0054999999999996</v>
      </c>
    </row>
    <row r="5392" spans="1:11" x14ac:dyDescent="0.2">
      <c r="A5392" t="s">
        <v>28</v>
      </c>
      <c r="B5392" t="s">
        <v>22</v>
      </c>
      <c r="C5392" t="s">
        <v>52</v>
      </c>
      <c r="D5392" t="s">
        <v>24</v>
      </c>
      <c r="E5392" t="s">
        <v>25</v>
      </c>
      <c r="F5392" t="s">
        <v>26</v>
      </c>
      <c r="G5392" t="s">
        <v>41</v>
      </c>
      <c r="H5392">
        <v>87.92</v>
      </c>
      <c r="I5392">
        <v>4</v>
      </c>
      <c r="J5392">
        <v>0</v>
      </c>
      <c r="K5392">
        <v>40.443199999999997</v>
      </c>
    </row>
    <row r="5393" spans="1:11" x14ac:dyDescent="0.2">
      <c r="A5393" t="s">
        <v>28</v>
      </c>
      <c r="B5393" t="s">
        <v>22</v>
      </c>
      <c r="C5393" t="s">
        <v>52</v>
      </c>
      <c r="D5393" t="s">
        <v>24</v>
      </c>
      <c r="E5393" t="s">
        <v>25</v>
      </c>
      <c r="F5393" t="s">
        <v>26</v>
      </c>
      <c r="G5393" t="s">
        <v>37</v>
      </c>
      <c r="H5393">
        <v>22.423999999999999</v>
      </c>
      <c r="I5393">
        <v>1</v>
      </c>
      <c r="J5393">
        <v>0.2</v>
      </c>
      <c r="K5393">
        <v>8.4090000000000007</v>
      </c>
    </row>
    <row r="5394" spans="1:11" x14ac:dyDescent="0.2">
      <c r="A5394" t="s">
        <v>28</v>
      </c>
      <c r="B5394" t="s">
        <v>22</v>
      </c>
      <c r="C5394" t="s">
        <v>52</v>
      </c>
      <c r="D5394" t="s">
        <v>24</v>
      </c>
      <c r="E5394" t="s">
        <v>25</v>
      </c>
      <c r="F5394" t="s">
        <v>26</v>
      </c>
      <c r="G5394" t="s">
        <v>37</v>
      </c>
      <c r="H5394">
        <v>90.48</v>
      </c>
      <c r="I5394">
        <v>3</v>
      </c>
      <c r="J5394">
        <v>0.2</v>
      </c>
      <c r="K5394">
        <v>33.93</v>
      </c>
    </row>
    <row r="5395" spans="1:11" x14ac:dyDescent="0.2">
      <c r="A5395" t="s">
        <v>28</v>
      </c>
      <c r="B5395" t="s">
        <v>22</v>
      </c>
      <c r="C5395" t="s">
        <v>52</v>
      </c>
      <c r="D5395" t="s">
        <v>24</v>
      </c>
      <c r="E5395" t="s">
        <v>25</v>
      </c>
      <c r="F5395" t="s">
        <v>26</v>
      </c>
      <c r="G5395" t="s">
        <v>32</v>
      </c>
      <c r="H5395">
        <v>42.76</v>
      </c>
      <c r="I5395">
        <v>1</v>
      </c>
      <c r="J5395">
        <v>0</v>
      </c>
      <c r="K5395">
        <v>11.117599999999999</v>
      </c>
    </row>
    <row r="5396" spans="1:11" x14ac:dyDescent="0.2">
      <c r="A5396" t="s">
        <v>28</v>
      </c>
      <c r="B5396" t="s">
        <v>14</v>
      </c>
      <c r="C5396" t="s">
        <v>532</v>
      </c>
      <c r="D5396" t="s">
        <v>121</v>
      </c>
      <c r="E5396" t="s">
        <v>25</v>
      </c>
      <c r="F5396" t="s">
        <v>26</v>
      </c>
      <c r="G5396" t="s">
        <v>37</v>
      </c>
      <c r="H5396">
        <v>10.08</v>
      </c>
      <c r="I5396">
        <v>7</v>
      </c>
      <c r="J5396">
        <v>0.2</v>
      </c>
      <c r="K5396">
        <v>3.528</v>
      </c>
    </row>
    <row r="5397" spans="1:11" x14ac:dyDescent="0.2">
      <c r="A5397" t="s">
        <v>28</v>
      </c>
      <c r="B5397" t="s">
        <v>14</v>
      </c>
      <c r="C5397" t="s">
        <v>532</v>
      </c>
      <c r="D5397" t="s">
        <v>121</v>
      </c>
      <c r="E5397" t="s">
        <v>25</v>
      </c>
      <c r="F5397" t="s">
        <v>35</v>
      </c>
      <c r="G5397" t="s">
        <v>59</v>
      </c>
      <c r="H5397">
        <v>101.34</v>
      </c>
      <c r="I5397">
        <v>3</v>
      </c>
      <c r="J5397">
        <v>0</v>
      </c>
      <c r="K5397">
        <v>8.1072000000000006</v>
      </c>
    </row>
    <row r="5398" spans="1:11" x14ac:dyDescent="0.2">
      <c r="A5398" t="s">
        <v>62</v>
      </c>
      <c r="B5398" t="s">
        <v>14</v>
      </c>
      <c r="C5398" t="s">
        <v>481</v>
      </c>
      <c r="D5398" t="s">
        <v>336</v>
      </c>
      <c r="E5398" t="s">
        <v>47</v>
      </c>
      <c r="F5398" t="s">
        <v>35</v>
      </c>
      <c r="G5398" t="s">
        <v>36</v>
      </c>
      <c r="H5398">
        <v>224.75</v>
      </c>
      <c r="I5398">
        <v>5</v>
      </c>
      <c r="J5398">
        <v>0</v>
      </c>
      <c r="K5398">
        <v>62.93</v>
      </c>
    </row>
    <row r="5399" spans="1:11" x14ac:dyDescent="0.2">
      <c r="A5399" t="s">
        <v>28</v>
      </c>
      <c r="B5399" t="s">
        <v>14</v>
      </c>
      <c r="C5399" t="s">
        <v>79</v>
      </c>
      <c r="D5399" t="s">
        <v>65</v>
      </c>
      <c r="E5399" t="s">
        <v>47</v>
      </c>
      <c r="F5399" t="s">
        <v>26</v>
      </c>
      <c r="G5399" t="s">
        <v>38</v>
      </c>
      <c r="H5399">
        <v>73.176000000000002</v>
      </c>
      <c r="I5399">
        <v>6</v>
      </c>
      <c r="J5399">
        <v>0.8</v>
      </c>
      <c r="K5399">
        <v>-197.5752</v>
      </c>
    </row>
    <row r="5400" spans="1:11" x14ac:dyDescent="0.2">
      <c r="A5400" t="s">
        <v>28</v>
      </c>
      <c r="B5400" t="s">
        <v>14</v>
      </c>
      <c r="C5400" t="s">
        <v>79</v>
      </c>
      <c r="D5400" t="s">
        <v>65</v>
      </c>
      <c r="E5400" t="s">
        <v>47</v>
      </c>
      <c r="F5400" t="s">
        <v>26</v>
      </c>
      <c r="G5400" t="s">
        <v>41</v>
      </c>
      <c r="H5400">
        <v>20.736000000000001</v>
      </c>
      <c r="I5400">
        <v>4</v>
      </c>
      <c r="J5400">
        <v>0.2</v>
      </c>
      <c r="K5400">
        <v>7.2576000000000001</v>
      </c>
    </row>
    <row r="5401" spans="1:11" x14ac:dyDescent="0.2">
      <c r="A5401" t="s">
        <v>28</v>
      </c>
      <c r="B5401" t="s">
        <v>14</v>
      </c>
      <c r="C5401" t="s">
        <v>79</v>
      </c>
      <c r="D5401" t="s">
        <v>65</v>
      </c>
      <c r="E5401" t="s">
        <v>47</v>
      </c>
      <c r="F5401" t="s">
        <v>35</v>
      </c>
      <c r="G5401" t="s">
        <v>36</v>
      </c>
      <c r="H5401">
        <v>39.984000000000002</v>
      </c>
      <c r="I5401">
        <v>2</v>
      </c>
      <c r="J5401">
        <v>0.2</v>
      </c>
      <c r="K5401">
        <v>-8.9963999999999995</v>
      </c>
    </row>
    <row r="5402" spans="1:11" x14ac:dyDescent="0.2">
      <c r="A5402" t="s">
        <v>13</v>
      </c>
      <c r="B5402" t="s">
        <v>22</v>
      </c>
      <c r="C5402" t="s">
        <v>238</v>
      </c>
      <c r="D5402" t="s">
        <v>54</v>
      </c>
      <c r="E5402" t="s">
        <v>47</v>
      </c>
      <c r="F5402" t="s">
        <v>26</v>
      </c>
      <c r="G5402" t="s">
        <v>37</v>
      </c>
      <c r="H5402">
        <v>15.36</v>
      </c>
      <c r="I5402">
        <v>2</v>
      </c>
      <c r="J5402">
        <v>0</v>
      </c>
      <c r="K5402">
        <v>7.68</v>
      </c>
    </row>
    <row r="5403" spans="1:11" x14ac:dyDescent="0.2">
      <c r="A5403" t="s">
        <v>62</v>
      </c>
      <c r="B5403" t="s">
        <v>14</v>
      </c>
      <c r="C5403" t="s">
        <v>61</v>
      </c>
      <c r="D5403" t="s">
        <v>46</v>
      </c>
      <c r="E5403" t="s">
        <v>47</v>
      </c>
      <c r="F5403" t="s">
        <v>26</v>
      </c>
      <c r="G5403" t="s">
        <v>41</v>
      </c>
      <c r="H5403">
        <v>36.287999999999997</v>
      </c>
      <c r="I5403">
        <v>7</v>
      </c>
      <c r="J5403">
        <v>0.2</v>
      </c>
      <c r="K5403">
        <v>12.700799999999999</v>
      </c>
    </row>
    <row r="5404" spans="1:11" x14ac:dyDescent="0.2">
      <c r="A5404" t="s">
        <v>62</v>
      </c>
      <c r="B5404" t="s">
        <v>14</v>
      </c>
      <c r="C5404" t="s">
        <v>61</v>
      </c>
      <c r="D5404" t="s">
        <v>46</v>
      </c>
      <c r="E5404" t="s">
        <v>47</v>
      </c>
      <c r="F5404" t="s">
        <v>35</v>
      </c>
      <c r="G5404" t="s">
        <v>36</v>
      </c>
      <c r="H5404">
        <v>150.38399999999999</v>
      </c>
      <c r="I5404">
        <v>2</v>
      </c>
      <c r="J5404">
        <v>0.2</v>
      </c>
      <c r="K5404">
        <v>15.038399999999999</v>
      </c>
    </row>
    <row r="5405" spans="1:11" x14ac:dyDescent="0.2">
      <c r="A5405" t="s">
        <v>13</v>
      </c>
      <c r="B5405" t="s">
        <v>14</v>
      </c>
      <c r="C5405" t="s">
        <v>55</v>
      </c>
      <c r="D5405" t="s">
        <v>56</v>
      </c>
      <c r="E5405" t="s">
        <v>57</v>
      </c>
      <c r="F5405" t="s">
        <v>35</v>
      </c>
      <c r="G5405" t="s">
        <v>36</v>
      </c>
      <c r="H5405">
        <v>280.78199999999998</v>
      </c>
      <c r="I5405">
        <v>3</v>
      </c>
      <c r="J5405">
        <v>0.4</v>
      </c>
      <c r="K5405">
        <v>-60.836100000000002</v>
      </c>
    </row>
    <row r="5406" spans="1:11" x14ac:dyDescent="0.2">
      <c r="A5406" t="s">
        <v>13</v>
      </c>
      <c r="B5406" t="s">
        <v>14</v>
      </c>
      <c r="C5406" t="s">
        <v>55</v>
      </c>
      <c r="D5406" t="s">
        <v>56</v>
      </c>
      <c r="E5406" t="s">
        <v>57</v>
      </c>
      <c r="F5406" t="s">
        <v>35</v>
      </c>
      <c r="G5406" t="s">
        <v>59</v>
      </c>
      <c r="H5406">
        <v>31.984000000000002</v>
      </c>
      <c r="I5406">
        <v>2</v>
      </c>
      <c r="J5406">
        <v>0.2</v>
      </c>
      <c r="K5406">
        <v>1.1994</v>
      </c>
    </row>
    <row r="5407" spans="1:11" x14ac:dyDescent="0.2">
      <c r="A5407" t="s">
        <v>28</v>
      </c>
      <c r="B5407" t="s">
        <v>14</v>
      </c>
      <c r="C5407" t="s">
        <v>23</v>
      </c>
      <c r="D5407" t="s">
        <v>24</v>
      </c>
      <c r="E5407" t="s">
        <v>25</v>
      </c>
      <c r="F5407" t="s">
        <v>26</v>
      </c>
      <c r="G5407" t="s">
        <v>37</v>
      </c>
      <c r="H5407">
        <v>11.231999999999999</v>
      </c>
      <c r="I5407">
        <v>3</v>
      </c>
      <c r="J5407">
        <v>0.2</v>
      </c>
      <c r="K5407">
        <v>3.9312</v>
      </c>
    </row>
    <row r="5408" spans="1:11" x14ac:dyDescent="0.2">
      <c r="A5408" t="s">
        <v>13</v>
      </c>
      <c r="B5408" t="s">
        <v>22</v>
      </c>
      <c r="C5408" t="s">
        <v>182</v>
      </c>
      <c r="D5408" t="s">
        <v>17</v>
      </c>
      <c r="E5408" t="s">
        <v>18</v>
      </c>
      <c r="F5408" t="s">
        <v>26</v>
      </c>
      <c r="G5408" t="s">
        <v>41</v>
      </c>
      <c r="H5408">
        <v>26.4</v>
      </c>
      <c r="I5408">
        <v>5</v>
      </c>
      <c r="J5408">
        <v>0</v>
      </c>
      <c r="K5408">
        <v>11.88</v>
      </c>
    </row>
    <row r="5409" spans="1:11" x14ac:dyDescent="0.2">
      <c r="A5409" t="s">
        <v>28</v>
      </c>
      <c r="B5409" t="s">
        <v>14</v>
      </c>
      <c r="C5409" t="s">
        <v>507</v>
      </c>
      <c r="D5409" t="s">
        <v>127</v>
      </c>
      <c r="E5409" t="s">
        <v>57</v>
      </c>
      <c r="F5409" t="s">
        <v>26</v>
      </c>
      <c r="G5409" t="s">
        <v>34</v>
      </c>
      <c r="H5409">
        <v>3.52</v>
      </c>
      <c r="I5409">
        <v>2</v>
      </c>
      <c r="J5409">
        <v>0</v>
      </c>
      <c r="K5409">
        <v>1.0207999999999999</v>
      </c>
    </row>
    <row r="5410" spans="1:11" x14ac:dyDescent="0.2">
      <c r="A5410" t="s">
        <v>62</v>
      </c>
      <c r="B5410" t="s">
        <v>14</v>
      </c>
      <c r="C5410" t="s">
        <v>23</v>
      </c>
      <c r="D5410" t="s">
        <v>24</v>
      </c>
      <c r="E5410" t="s">
        <v>25</v>
      </c>
      <c r="F5410" t="s">
        <v>35</v>
      </c>
      <c r="G5410" t="s">
        <v>59</v>
      </c>
      <c r="H5410">
        <v>1649.95</v>
      </c>
      <c r="I5410">
        <v>5</v>
      </c>
      <c r="J5410">
        <v>0</v>
      </c>
      <c r="K5410">
        <v>659.98</v>
      </c>
    </row>
    <row r="5411" spans="1:11" x14ac:dyDescent="0.2">
      <c r="A5411" t="s">
        <v>62</v>
      </c>
      <c r="B5411" t="s">
        <v>14</v>
      </c>
      <c r="C5411" t="s">
        <v>23</v>
      </c>
      <c r="D5411" t="s">
        <v>24</v>
      </c>
      <c r="E5411" t="s">
        <v>25</v>
      </c>
      <c r="F5411" t="s">
        <v>19</v>
      </c>
      <c r="G5411" t="s">
        <v>33</v>
      </c>
      <c r="H5411">
        <v>111.9</v>
      </c>
      <c r="I5411">
        <v>6</v>
      </c>
      <c r="J5411">
        <v>0</v>
      </c>
      <c r="K5411">
        <v>51.473999999999997</v>
      </c>
    </row>
    <row r="5412" spans="1:11" x14ac:dyDescent="0.2">
      <c r="A5412" t="s">
        <v>168</v>
      </c>
      <c r="B5412" t="s">
        <v>44</v>
      </c>
      <c r="C5412" t="s">
        <v>23</v>
      </c>
      <c r="D5412" t="s">
        <v>24</v>
      </c>
      <c r="E5412" t="s">
        <v>25</v>
      </c>
      <c r="F5412" t="s">
        <v>19</v>
      </c>
      <c r="G5412" t="s">
        <v>20</v>
      </c>
      <c r="H5412">
        <v>599.16499999999996</v>
      </c>
      <c r="I5412">
        <v>5</v>
      </c>
      <c r="J5412">
        <v>0.15</v>
      </c>
      <c r="K5412">
        <v>35.244999999999997</v>
      </c>
    </row>
    <row r="5413" spans="1:11" x14ac:dyDescent="0.2">
      <c r="A5413" t="s">
        <v>62</v>
      </c>
      <c r="B5413" t="s">
        <v>44</v>
      </c>
      <c r="C5413" t="s">
        <v>52</v>
      </c>
      <c r="D5413" t="s">
        <v>24</v>
      </c>
      <c r="E5413" t="s">
        <v>25</v>
      </c>
      <c r="F5413" t="s">
        <v>26</v>
      </c>
      <c r="G5413" t="s">
        <v>32</v>
      </c>
      <c r="H5413">
        <v>46.53</v>
      </c>
      <c r="I5413">
        <v>3</v>
      </c>
      <c r="J5413">
        <v>0</v>
      </c>
      <c r="K5413">
        <v>12.097799999999999</v>
      </c>
    </row>
    <row r="5414" spans="1:11" x14ac:dyDescent="0.2">
      <c r="A5414" t="s">
        <v>62</v>
      </c>
      <c r="B5414" t="s">
        <v>14</v>
      </c>
      <c r="C5414" t="s">
        <v>158</v>
      </c>
      <c r="D5414" t="s">
        <v>30</v>
      </c>
      <c r="E5414" t="s">
        <v>18</v>
      </c>
      <c r="F5414" t="s">
        <v>19</v>
      </c>
      <c r="G5414" t="s">
        <v>33</v>
      </c>
      <c r="H5414">
        <v>31.984000000000002</v>
      </c>
      <c r="I5414">
        <v>2</v>
      </c>
      <c r="J5414">
        <v>0.2</v>
      </c>
      <c r="K5414">
        <v>1.9990000000000001</v>
      </c>
    </row>
    <row r="5415" spans="1:11" x14ac:dyDescent="0.2">
      <c r="A5415" t="s">
        <v>28</v>
      </c>
      <c r="B5415" t="s">
        <v>44</v>
      </c>
      <c r="C5415" t="s">
        <v>154</v>
      </c>
      <c r="D5415" t="s">
        <v>104</v>
      </c>
      <c r="E5415" t="s">
        <v>57</v>
      </c>
      <c r="F5415" t="s">
        <v>26</v>
      </c>
      <c r="G5415" t="s">
        <v>38</v>
      </c>
      <c r="H5415">
        <v>161.56800000000001</v>
      </c>
      <c r="I5415">
        <v>2</v>
      </c>
      <c r="J5415">
        <v>0.2</v>
      </c>
      <c r="K5415">
        <v>16.1568</v>
      </c>
    </row>
    <row r="5416" spans="1:11" x14ac:dyDescent="0.2">
      <c r="A5416" t="s">
        <v>28</v>
      </c>
      <c r="B5416" t="s">
        <v>44</v>
      </c>
      <c r="C5416" t="s">
        <v>154</v>
      </c>
      <c r="D5416" t="s">
        <v>104</v>
      </c>
      <c r="E5416" t="s">
        <v>57</v>
      </c>
      <c r="F5416" t="s">
        <v>26</v>
      </c>
      <c r="G5416" t="s">
        <v>41</v>
      </c>
      <c r="H5416">
        <v>4.0640000000000001</v>
      </c>
      <c r="I5416">
        <v>1</v>
      </c>
      <c r="J5416">
        <v>0.2</v>
      </c>
      <c r="K5416">
        <v>1.3715999999999999</v>
      </c>
    </row>
    <row r="5417" spans="1:11" x14ac:dyDescent="0.2">
      <c r="A5417" t="s">
        <v>28</v>
      </c>
      <c r="B5417" t="s">
        <v>44</v>
      </c>
      <c r="C5417" t="s">
        <v>154</v>
      </c>
      <c r="D5417" t="s">
        <v>104</v>
      </c>
      <c r="E5417" t="s">
        <v>57</v>
      </c>
      <c r="F5417" t="s">
        <v>26</v>
      </c>
      <c r="G5417" t="s">
        <v>37</v>
      </c>
      <c r="H5417">
        <v>6.2160000000000002</v>
      </c>
      <c r="I5417">
        <v>4</v>
      </c>
      <c r="J5417">
        <v>0.7</v>
      </c>
      <c r="K5417">
        <v>-4.9728000000000003</v>
      </c>
    </row>
    <row r="5418" spans="1:11" x14ac:dyDescent="0.2">
      <c r="A5418" t="s">
        <v>28</v>
      </c>
      <c r="B5418" t="s">
        <v>14</v>
      </c>
      <c r="C5418" t="s">
        <v>523</v>
      </c>
      <c r="D5418" t="s">
        <v>81</v>
      </c>
      <c r="E5418" t="s">
        <v>25</v>
      </c>
      <c r="F5418" t="s">
        <v>26</v>
      </c>
      <c r="G5418" t="s">
        <v>34</v>
      </c>
      <c r="H5418">
        <v>8.8960000000000008</v>
      </c>
      <c r="I5418">
        <v>4</v>
      </c>
      <c r="J5418">
        <v>0.2</v>
      </c>
      <c r="K5418">
        <v>0.66720000000000002</v>
      </c>
    </row>
    <row r="5419" spans="1:11" x14ac:dyDescent="0.2">
      <c r="A5419" t="s">
        <v>28</v>
      </c>
      <c r="B5419" t="s">
        <v>44</v>
      </c>
      <c r="C5419" t="s">
        <v>23</v>
      </c>
      <c r="D5419" t="s">
        <v>24</v>
      </c>
      <c r="E5419" t="s">
        <v>25</v>
      </c>
      <c r="F5419" t="s">
        <v>26</v>
      </c>
      <c r="G5419" t="s">
        <v>38</v>
      </c>
      <c r="H5419">
        <v>1640.7</v>
      </c>
      <c r="I5419">
        <v>5</v>
      </c>
      <c r="J5419">
        <v>0</v>
      </c>
      <c r="K5419">
        <v>459.39600000000002</v>
      </c>
    </row>
    <row r="5420" spans="1:11" x14ac:dyDescent="0.2">
      <c r="A5420" t="s">
        <v>28</v>
      </c>
      <c r="B5420" t="s">
        <v>44</v>
      </c>
      <c r="C5420" t="s">
        <v>23</v>
      </c>
      <c r="D5420" t="s">
        <v>24</v>
      </c>
      <c r="E5420" t="s">
        <v>25</v>
      </c>
      <c r="F5420" t="s">
        <v>35</v>
      </c>
      <c r="G5420" t="s">
        <v>59</v>
      </c>
      <c r="H5420">
        <v>270</v>
      </c>
      <c r="I5420">
        <v>3</v>
      </c>
      <c r="J5420">
        <v>0</v>
      </c>
      <c r="K5420">
        <v>97.2</v>
      </c>
    </row>
    <row r="5421" spans="1:11" x14ac:dyDescent="0.2">
      <c r="A5421" t="s">
        <v>62</v>
      </c>
      <c r="B5421" t="s">
        <v>22</v>
      </c>
      <c r="C5421" t="s">
        <v>227</v>
      </c>
      <c r="D5421" t="s">
        <v>30</v>
      </c>
      <c r="E5421" t="s">
        <v>18</v>
      </c>
      <c r="F5421" t="s">
        <v>19</v>
      </c>
      <c r="G5421" t="s">
        <v>33</v>
      </c>
      <c r="H5421">
        <v>19.52</v>
      </c>
      <c r="I5421">
        <v>2</v>
      </c>
      <c r="J5421">
        <v>0.2</v>
      </c>
      <c r="K5421">
        <v>5.3680000000000003</v>
      </c>
    </row>
    <row r="5422" spans="1:11" x14ac:dyDescent="0.2">
      <c r="A5422" t="s">
        <v>62</v>
      </c>
      <c r="B5422" t="s">
        <v>22</v>
      </c>
      <c r="C5422" t="s">
        <v>227</v>
      </c>
      <c r="D5422" t="s">
        <v>30</v>
      </c>
      <c r="E5422" t="s">
        <v>18</v>
      </c>
      <c r="F5422" t="s">
        <v>26</v>
      </c>
      <c r="G5422" t="s">
        <v>37</v>
      </c>
      <c r="H5422">
        <v>9.81</v>
      </c>
      <c r="I5422">
        <v>5</v>
      </c>
      <c r="J5422">
        <v>0.7</v>
      </c>
      <c r="K5422">
        <v>-6.867</v>
      </c>
    </row>
    <row r="5423" spans="1:11" x14ac:dyDescent="0.2">
      <c r="A5423" t="s">
        <v>62</v>
      </c>
      <c r="B5423" t="s">
        <v>22</v>
      </c>
      <c r="C5423" t="s">
        <v>227</v>
      </c>
      <c r="D5423" t="s">
        <v>30</v>
      </c>
      <c r="E5423" t="s">
        <v>18</v>
      </c>
      <c r="F5423" t="s">
        <v>19</v>
      </c>
      <c r="G5423" t="s">
        <v>33</v>
      </c>
      <c r="H5423">
        <v>213.21600000000001</v>
      </c>
      <c r="I5423">
        <v>3</v>
      </c>
      <c r="J5423">
        <v>0.2</v>
      </c>
      <c r="K5423">
        <v>15.991199999999999</v>
      </c>
    </row>
    <row r="5424" spans="1:11" x14ac:dyDescent="0.2">
      <c r="A5424" t="s">
        <v>28</v>
      </c>
      <c r="B5424" t="s">
        <v>14</v>
      </c>
      <c r="C5424" t="s">
        <v>75</v>
      </c>
      <c r="D5424" t="s">
        <v>76</v>
      </c>
      <c r="E5424" t="s">
        <v>57</v>
      </c>
      <c r="F5424" t="s">
        <v>26</v>
      </c>
      <c r="G5424" t="s">
        <v>37</v>
      </c>
      <c r="H5424">
        <v>588.78399999999999</v>
      </c>
      <c r="I5424">
        <v>2</v>
      </c>
      <c r="J5424">
        <v>0.2</v>
      </c>
      <c r="K5424">
        <v>183.995</v>
      </c>
    </row>
    <row r="5425" spans="1:11" x14ac:dyDescent="0.2">
      <c r="A5425" t="s">
        <v>13</v>
      </c>
      <c r="B5425" t="s">
        <v>14</v>
      </c>
      <c r="C5425" t="s">
        <v>533</v>
      </c>
      <c r="D5425" t="s">
        <v>30</v>
      </c>
      <c r="E5425" t="s">
        <v>18</v>
      </c>
      <c r="F5425" t="s">
        <v>26</v>
      </c>
      <c r="G5425" t="s">
        <v>34</v>
      </c>
      <c r="H5425">
        <v>2.0640000000000001</v>
      </c>
      <c r="I5425">
        <v>1</v>
      </c>
      <c r="J5425">
        <v>0.2</v>
      </c>
      <c r="K5425">
        <v>0.15479999999999999</v>
      </c>
    </row>
    <row r="5426" spans="1:11" x14ac:dyDescent="0.2">
      <c r="A5426" t="s">
        <v>28</v>
      </c>
      <c r="B5426" t="s">
        <v>14</v>
      </c>
      <c r="C5426" t="s">
        <v>305</v>
      </c>
      <c r="D5426" t="s">
        <v>81</v>
      </c>
      <c r="E5426" t="s">
        <v>25</v>
      </c>
      <c r="F5426" t="s">
        <v>26</v>
      </c>
      <c r="G5426" t="s">
        <v>41</v>
      </c>
      <c r="H5426">
        <v>6.3680000000000003</v>
      </c>
      <c r="I5426">
        <v>2</v>
      </c>
      <c r="J5426">
        <v>0.2</v>
      </c>
      <c r="K5426">
        <v>2.3879999999999999</v>
      </c>
    </row>
    <row r="5427" spans="1:11" x14ac:dyDescent="0.2">
      <c r="A5427" t="s">
        <v>28</v>
      </c>
      <c r="B5427" t="s">
        <v>14</v>
      </c>
      <c r="C5427" t="s">
        <v>75</v>
      </c>
      <c r="D5427" t="s">
        <v>76</v>
      </c>
      <c r="E5427" t="s">
        <v>57</v>
      </c>
      <c r="F5427" t="s">
        <v>35</v>
      </c>
      <c r="G5427" t="s">
        <v>59</v>
      </c>
      <c r="H5427">
        <v>99.6</v>
      </c>
      <c r="I5427">
        <v>1</v>
      </c>
      <c r="J5427">
        <v>0</v>
      </c>
      <c r="K5427">
        <v>36.851999999999997</v>
      </c>
    </row>
    <row r="5428" spans="1:11" x14ac:dyDescent="0.2">
      <c r="A5428" t="s">
        <v>28</v>
      </c>
      <c r="B5428" t="s">
        <v>14</v>
      </c>
      <c r="C5428" t="s">
        <v>75</v>
      </c>
      <c r="D5428" t="s">
        <v>76</v>
      </c>
      <c r="E5428" t="s">
        <v>57</v>
      </c>
      <c r="F5428" t="s">
        <v>26</v>
      </c>
      <c r="G5428" t="s">
        <v>37</v>
      </c>
      <c r="H5428">
        <v>62.295999999999999</v>
      </c>
      <c r="I5428">
        <v>13</v>
      </c>
      <c r="J5428">
        <v>0.2</v>
      </c>
      <c r="K5428">
        <v>21.024899999999999</v>
      </c>
    </row>
    <row r="5429" spans="1:11" x14ac:dyDescent="0.2">
      <c r="A5429" t="s">
        <v>28</v>
      </c>
      <c r="B5429" t="s">
        <v>14</v>
      </c>
      <c r="C5429" t="s">
        <v>75</v>
      </c>
      <c r="D5429" t="s">
        <v>76</v>
      </c>
      <c r="E5429" t="s">
        <v>57</v>
      </c>
      <c r="F5429" t="s">
        <v>26</v>
      </c>
      <c r="G5429" t="s">
        <v>34</v>
      </c>
      <c r="H5429">
        <v>10.71</v>
      </c>
      <c r="I5429">
        <v>3</v>
      </c>
      <c r="J5429">
        <v>0</v>
      </c>
      <c r="K5429">
        <v>2.7846000000000002</v>
      </c>
    </row>
    <row r="5430" spans="1:11" x14ac:dyDescent="0.2">
      <c r="A5430" t="s">
        <v>28</v>
      </c>
      <c r="B5430" t="s">
        <v>44</v>
      </c>
      <c r="C5430" t="s">
        <v>61</v>
      </c>
      <c r="D5430" t="s">
        <v>46</v>
      </c>
      <c r="E5430" t="s">
        <v>47</v>
      </c>
      <c r="F5430" t="s">
        <v>26</v>
      </c>
      <c r="G5430" t="s">
        <v>60</v>
      </c>
      <c r="H5430">
        <v>20.936</v>
      </c>
      <c r="I5430">
        <v>1</v>
      </c>
      <c r="J5430">
        <v>0.2</v>
      </c>
      <c r="K5430">
        <v>7.0659000000000001</v>
      </c>
    </row>
    <row r="5431" spans="1:11" x14ac:dyDescent="0.2">
      <c r="A5431" t="s">
        <v>28</v>
      </c>
      <c r="B5431" t="s">
        <v>22</v>
      </c>
      <c r="C5431" t="s">
        <v>75</v>
      </c>
      <c r="D5431" t="s">
        <v>76</v>
      </c>
      <c r="E5431" t="s">
        <v>57</v>
      </c>
      <c r="F5431" t="s">
        <v>35</v>
      </c>
      <c r="G5431" t="s">
        <v>36</v>
      </c>
      <c r="H5431">
        <v>33</v>
      </c>
      <c r="I5431">
        <v>6</v>
      </c>
      <c r="J5431">
        <v>0</v>
      </c>
      <c r="K5431">
        <v>8.25</v>
      </c>
    </row>
    <row r="5432" spans="1:11" x14ac:dyDescent="0.2">
      <c r="A5432" t="s">
        <v>28</v>
      </c>
      <c r="B5432" t="s">
        <v>22</v>
      </c>
      <c r="C5432" t="s">
        <v>75</v>
      </c>
      <c r="D5432" t="s">
        <v>76</v>
      </c>
      <c r="E5432" t="s">
        <v>57</v>
      </c>
      <c r="F5432" t="s">
        <v>35</v>
      </c>
      <c r="G5432" t="s">
        <v>59</v>
      </c>
      <c r="H5432">
        <v>249.95</v>
      </c>
      <c r="I5432">
        <v>5</v>
      </c>
      <c r="J5432">
        <v>0</v>
      </c>
      <c r="K5432">
        <v>87.482500000000002</v>
      </c>
    </row>
    <row r="5433" spans="1:11" x14ac:dyDescent="0.2">
      <c r="A5433" t="s">
        <v>28</v>
      </c>
      <c r="B5433" t="s">
        <v>44</v>
      </c>
      <c r="C5433" t="s">
        <v>335</v>
      </c>
      <c r="D5433" t="s">
        <v>336</v>
      </c>
      <c r="E5433" t="s">
        <v>47</v>
      </c>
      <c r="F5433" t="s">
        <v>26</v>
      </c>
      <c r="G5433" t="s">
        <v>110</v>
      </c>
      <c r="H5433">
        <v>357.93</v>
      </c>
      <c r="I5433">
        <v>3</v>
      </c>
      <c r="J5433">
        <v>0</v>
      </c>
      <c r="K5433">
        <v>7.1585999999999999</v>
      </c>
    </row>
    <row r="5434" spans="1:11" x14ac:dyDescent="0.2">
      <c r="A5434" t="s">
        <v>28</v>
      </c>
      <c r="B5434" t="s">
        <v>44</v>
      </c>
      <c r="C5434" t="s">
        <v>335</v>
      </c>
      <c r="D5434" t="s">
        <v>336</v>
      </c>
      <c r="E5434" t="s">
        <v>47</v>
      </c>
      <c r="F5434" t="s">
        <v>35</v>
      </c>
      <c r="G5434" t="s">
        <v>59</v>
      </c>
      <c r="H5434">
        <v>57.4</v>
      </c>
      <c r="I5434">
        <v>5</v>
      </c>
      <c r="J5434">
        <v>0</v>
      </c>
      <c r="K5434">
        <v>10.906000000000001</v>
      </c>
    </row>
    <row r="5435" spans="1:11" x14ac:dyDescent="0.2">
      <c r="A5435" t="s">
        <v>28</v>
      </c>
      <c r="B5435" t="s">
        <v>44</v>
      </c>
      <c r="C5435" t="s">
        <v>335</v>
      </c>
      <c r="D5435" t="s">
        <v>336</v>
      </c>
      <c r="E5435" t="s">
        <v>47</v>
      </c>
      <c r="F5435" t="s">
        <v>26</v>
      </c>
      <c r="G5435" t="s">
        <v>37</v>
      </c>
      <c r="H5435">
        <v>331.96</v>
      </c>
      <c r="I5435">
        <v>2</v>
      </c>
      <c r="J5435">
        <v>0</v>
      </c>
      <c r="K5435">
        <v>149.38200000000001</v>
      </c>
    </row>
    <row r="5436" spans="1:11" x14ac:dyDescent="0.2">
      <c r="A5436" t="s">
        <v>28</v>
      </c>
      <c r="B5436" t="s">
        <v>44</v>
      </c>
      <c r="C5436" t="s">
        <v>335</v>
      </c>
      <c r="D5436" t="s">
        <v>336</v>
      </c>
      <c r="E5436" t="s">
        <v>47</v>
      </c>
      <c r="F5436" t="s">
        <v>19</v>
      </c>
      <c r="G5436" t="s">
        <v>33</v>
      </c>
      <c r="H5436">
        <v>40.56</v>
      </c>
      <c r="I5436">
        <v>2</v>
      </c>
      <c r="J5436">
        <v>0</v>
      </c>
      <c r="K5436">
        <v>12.979200000000001</v>
      </c>
    </row>
    <row r="5437" spans="1:11" x14ac:dyDescent="0.2">
      <c r="A5437" t="s">
        <v>28</v>
      </c>
      <c r="B5437" t="s">
        <v>44</v>
      </c>
      <c r="C5437" t="s">
        <v>395</v>
      </c>
      <c r="D5437" t="s">
        <v>177</v>
      </c>
      <c r="E5437" t="s">
        <v>25</v>
      </c>
      <c r="F5437" t="s">
        <v>26</v>
      </c>
      <c r="G5437" t="s">
        <v>110</v>
      </c>
      <c r="H5437">
        <v>86.2</v>
      </c>
      <c r="I5437">
        <v>5</v>
      </c>
      <c r="J5437">
        <v>0</v>
      </c>
      <c r="K5437">
        <v>24.998000000000001</v>
      </c>
    </row>
    <row r="5438" spans="1:11" x14ac:dyDescent="0.2">
      <c r="A5438" t="s">
        <v>28</v>
      </c>
      <c r="B5438" t="s">
        <v>22</v>
      </c>
      <c r="C5438" t="s">
        <v>264</v>
      </c>
      <c r="D5438" t="s">
        <v>65</v>
      </c>
      <c r="E5438" t="s">
        <v>47</v>
      </c>
      <c r="F5438" t="s">
        <v>26</v>
      </c>
      <c r="G5438" t="s">
        <v>41</v>
      </c>
      <c r="H5438">
        <v>38.015999999999998</v>
      </c>
      <c r="I5438">
        <v>6</v>
      </c>
      <c r="J5438">
        <v>0.2</v>
      </c>
      <c r="K5438">
        <v>13.780799999999999</v>
      </c>
    </row>
    <row r="5439" spans="1:11" x14ac:dyDescent="0.2">
      <c r="A5439" t="s">
        <v>28</v>
      </c>
      <c r="B5439" t="s">
        <v>22</v>
      </c>
      <c r="C5439" t="s">
        <v>55</v>
      </c>
      <c r="D5439" t="s">
        <v>56</v>
      </c>
      <c r="E5439" t="s">
        <v>57</v>
      </c>
      <c r="F5439" t="s">
        <v>26</v>
      </c>
      <c r="G5439" t="s">
        <v>32</v>
      </c>
      <c r="H5439">
        <v>8.3840000000000003</v>
      </c>
      <c r="I5439">
        <v>1</v>
      </c>
      <c r="J5439">
        <v>0.2</v>
      </c>
      <c r="K5439">
        <v>0.73360000000000003</v>
      </c>
    </row>
    <row r="5440" spans="1:11" x14ac:dyDescent="0.2">
      <c r="A5440" t="s">
        <v>28</v>
      </c>
      <c r="B5440" t="s">
        <v>22</v>
      </c>
      <c r="C5440" t="s">
        <v>55</v>
      </c>
      <c r="D5440" t="s">
        <v>56</v>
      </c>
      <c r="E5440" t="s">
        <v>57</v>
      </c>
      <c r="F5440" t="s">
        <v>26</v>
      </c>
      <c r="G5440" t="s">
        <v>34</v>
      </c>
      <c r="H5440">
        <v>6.8479999999999999</v>
      </c>
      <c r="I5440">
        <v>2</v>
      </c>
      <c r="J5440">
        <v>0.2</v>
      </c>
      <c r="K5440">
        <v>0.77039999999999997</v>
      </c>
    </row>
    <row r="5441" spans="1:11" x14ac:dyDescent="0.2">
      <c r="A5441" t="s">
        <v>28</v>
      </c>
      <c r="B5441" t="s">
        <v>14</v>
      </c>
      <c r="C5441" t="s">
        <v>239</v>
      </c>
      <c r="D5441" t="s">
        <v>43</v>
      </c>
      <c r="E5441" t="s">
        <v>25</v>
      </c>
      <c r="F5441" t="s">
        <v>26</v>
      </c>
      <c r="G5441" t="s">
        <v>77</v>
      </c>
      <c r="H5441">
        <v>19.600000000000001</v>
      </c>
      <c r="I5441">
        <v>5</v>
      </c>
      <c r="J5441">
        <v>0</v>
      </c>
      <c r="K5441">
        <v>9.6039999999999992</v>
      </c>
    </row>
    <row r="5442" spans="1:11" x14ac:dyDescent="0.2">
      <c r="A5442" t="s">
        <v>28</v>
      </c>
      <c r="B5442" t="s">
        <v>14</v>
      </c>
      <c r="C5442" t="s">
        <v>239</v>
      </c>
      <c r="D5442" t="s">
        <v>43</v>
      </c>
      <c r="E5442" t="s">
        <v>25</v>
      </c>
      <c r="F5442" t="s">
        <v>19</v>
      </c>
      <c r="G5442" t="s">
        <v>33</v>
      </c>
      <c r="H5442">
        <v>68.459999999999994</v>
      </c>
      <c r="I5442">
        <v>2</v>
      </c>
      <c r="J5442">
        <v>0</v>
      </c>
      <c r="K5442">
        <v>20.538</v>
      </c>
    </row>
    <row r="5443" spans="1:11" x14ac:dyDescent="0.2">
      <c r="A5443" t="s">
        <v>13</v>
      </c>
      <c r="B5443" t="s">
        <v>14</v>
      </c>
      <c r="C5443" t="s">
        <v>52</v>
      </c>
      <c r="D5443" t="s">
        <v>24</v>
      </c>
      <c r="E5443" t="s">
        <v>25</v>
      </c>
      <c r="F5443" t="s">
        <v>26</v>
      </c>
      <c r="G5443" t="s">
        <v>37</v>
      </c>
      <c r="H5443">
        <v>13.343999999999999</v>
      </c>
      <c r="I5443">
        <v>6</v>
      </c>
      <c r="J5443">
        <v>0.2</v>
      </c>
      <c r="K5443">
        <v>4.3368000000000002</v>
      </c>
    </row>
    <row r="5444" spans="1:11" x14ac:dyDescent="0.2">
      <c r="A5444" t="s">
        <v>13</v>
      </c>
      <c r="B5444" t="s">
        <v>14</v>
      </c>
      <c r="C5444" t="s">
        <v>52</v>
      </c>
      <c r="D5444" t="s">
        <v>24</v>
      </c>
      <c r="E5444" t="s">
        <v>25</v>
      </c>
      <c r="F5444" t="s">
        <v>19</v>
      </c>
      <c r="G5444" t="s">
        <v>31</v>
      </c>
      <c r="H5444">
        <v>1478.2719999999999</v>
      </c>
      <c r="I5444">
        <v>8</v>
      </c>
      <c r="J5444">
        <v>0.2</v>
      </c>
      <c r="K5444">
        <v>92.391999999999996</v>
      </c>
    </row>
    <row r="5445" spans="1:11" x14ac:dyDescent="0.2">
      <c r="A5445" t="s">
        <v>28</v>
      </c>
      <c r="B5445" t="s">
        <v>22</v>
      </c>
      <c r="C5445" t="s">
        <v>236</v>
      </c>
      <c r="D5445" t="s">
        <v>40</v>
      </c>
      <c r="E5445" t="s">
        <v>18</v>
      </c>
      <c r="F5445" t="s">
        <v>26</v>
      </c>
      <c r="G5445" t="s">
        <v>32</v>
      </c>
      <c r="H5445">
        <v>16.271999999999998</v>
      </c>
      <c r="I5445">
        <v>1</v>
      </c>
      <c r="J5445">
        <v>0.2</v>
      </c>
      <c r="K5445">
        <v>-3.8645999999999998</v>
      </c>
    </row>
    <row r="5446" spans="1:11" x14ac:dyDescent="0.2">
      <c r="A5446" t="s">
        <v>28</v>
      </c>
      <c r="B5446" t="s">
        <v>14</v>
      </c>
      <c r="C5446" t="s">
        <v>23</v>
      </c>
      <c r="D5446" t="s">
        <v>24</v>
      </c>
      <c r="E5446" t="s">
        <v>25</v>
      </c>
      <c r="F5446" t="s">
        <v>19</v>
      </c>
      <c r="G5446" t="s">
        <v>33</v>
      </c>
      <c r="H5446">
        <v>9.24</v>
      </c>
      <c r="I5446">
        <v>3</v>
      </c>
      <c r="J5446">
        <v>0</v>
      </c>
      <c r="K5446">
        <v>4.4352</v>
      </c>
    </row>
    <row r="5447" spans="1:11" x14ac:dyDescent="0.2">
      <c r="A5447" t="s">
        <v>62</v>
      </c>
      <c r="B5447" t="s">
        <v>14</v>
      </c>
      <c r="C5447" t="s">
        <v>116</v>
      </c>
      <c r="D5447" t="s">
        <v>81</v>
      </c>
      <c r="E5447" t="s">
        <v>25</v>
      </c>
      <c r="F5447" t="s">
        <v>26</v>
      </c>
      <c r="G5447" t="s">
        <v>37</v>
      </c>
      <c r="H5447">
        <v>32.340000000000003</v>
      </c>
      <c r="I5447">
        <v>10</v>
      </c>
      <c r="J5447">
        <v>0.7</v>
      </c>
      <c r="K5447">
        <v>-23.716000000000001</v>
      </c>
    </row>
    <row r="5448" spans="1:11" x14ac:dyDescent="0.2">
      <c r="A5448" t="s">
        <v>62</v>
      </c>
      <c r="B5448" t="s">
        <v>14</v>
      </c>
      <c r="C5448" t="s">
        <v>116</v>
      </c>
      <c r="D5448" t="s">
        <v>81</v>
      </c>
      <c r="E5448" t="s">
        <v>25</v>
      </c>
      <c r="F5448" t="s">
        <v>26</v>
      </c>
      <c r="G5448" t="s">
        <v>41</v>
      </c>
      <c r="H5448">
        <v>56.064</v>
      </c>
      <c r="I5448">
        <v>4</v>
      </c>
      <c r="J5448">
        <v>0.2</v>
      </c>
      <c r="K5448">
        <v>19.622399999999999</v>
      </c>
    </row>
    <row r="5449" spans="1:11" x14ac:dyDescent="0.2">
      <c r="A5449" t="s">
        <v>62</v>
      </c>
      <c r="B5449" t="s">
        <v>14</v>
      </c>
      <c r="C5449" t="s">
        <v>116</v>
      </c>
      <c r="D5449" t="s">
        <v>81</v>
      </c>
      <c r="E5449" t="s">
        <v>25</v>
      </c>
      <c r="F5449" t="s">
        <v>26</v>
      </c>
      <c r="G5449" t="s">
        <v>60</v>
      </c>
      <c r="H5449">
        <v>108.72</v>
      </c>
      <c r="I5449">
        <v>5</v>
      </c>
      <c r="J5449">
        <v>0.2</v>
      </c>
      <c r="K5449">
        <v>36.692999999999998</v>
      </c>
    </row>
    <row r="5450" spans="1:11" x14ac:dyDescent="0.2">
      <c r="A5450" t="s">
        <v>62</v>
      </c>
      <c r="B5450" t="s">
        <v>14</v>
      </c>
      <c r="C5450" t="s">
        <v>116</v>
      </c>
      <c r="D5450" t="s">
        <v>81</v>
      </c>
      <c r="E5450" t="s">
        <v>25</v>
      </c>
      <c r="F5450" t="s">
        <v>19</v>
      </c>
      <c r="G5450" t="s">
        <v>20</v>
      </c>
      <c r="H5450">
        <v>181.47</v>
      </c>
      <c r="I5450">
        <v>5</v>
      </c>
      <c r="J5450">
        <v>0.7</v>
      </c>
      <c r="K5450">
        <v>-320.59699999999998</v>
      </c>
    </row>
    <row r="5451" spans="1:11" x14ac:dyDescent="0.2">
      <c r="A5451" t="s">
        <v>13</v>
      </c>
      <c r="B5451" t="s">
        <v>14</v>
      </c>
      <c r="C5451" t="s">
        <v>61</v>
      </c>
      <c r="D5451" t="s">
        <v>46</v>
      </c>
      <c r="E5451" t="s">
        <v>47</v>
      </c>
      <c r="F5451" t="s">
        <v>26</v>
      </c>
      <c r="G5451" t="s">
        <v>41</v>
      </c>
      <c r="H5451">
        <v>16.175999999999998</v>
      </c>
      <c r="I5451">
        <v>3</v>
      </c>
      <c r="J5451">
        <v>0.2</v>
      </c>
      <c r="K5451">
        <v>6.0659999999999998</v>
      </c>
    </row>
    <row r="5452" spans="1:11" x14ac:dyDescent="0.2">
      <c r="A5452" t="s">
        <v>28</v>
      </c>
      <c r="B5452" t="s">
        <v>14</v>
      </c>
      <c r="C5452" t="s">
        <v>52</v>
      </c>
      <c r="D5452" t="s">
        <v>24</v>
      </c>
      <c r="E5452" t="s">
        <v>25</v>
      </c>
      <c r="F5452" t="s">
        <v>19</v>
      </c>
      <c r="G5452" t="s">
        <v>21</v>
      </c>
      <c r="H5452">
        <v>122.352</v>
      </c>
      <c r="I5452">
        <v>3</v>
      </c>
      <c r="J5452">
        <v>0.2</v>
      </c>
      <c r="K5452">
        <v>13.7646</v>
      </c>
    </row>
    <row r="5453" spans="1:11" x14ac:dyDescent="0.2">
      <c r="A5453" t="s">
        <v>62</v>
      </c>
      <c r="B5453" t="s">
        <v>44</v>
      </c>
      <c r="C5453" t="s">
        <v>144</v>
      </c>
      <c r="D5453" t="s">
        <v>24</v>
      </c>
      <c r="E5453" t="s">
        <v>25</v>
      </c>
      <c r="F5453" t="s">
        <v>19</v>
      </c>
      <c r="G5453" t="s">
        <v>21</v>
      </c>
      <c r="H5453">
        <v>585.55200000000002</v>
      </c>
      <c r="I5453">
        <v>3</v>
      </c>
      <c r="J5453">
        <v>0.2</v>
      </c>
      <c r="K5453">
        <v>73.194000000000003</v>
      </c>
    </row>
    <row r="5454" spans="1:11" x14ac:dyDescent="0.2">
      <c r="A5454" t="s">
        <v>62</v>
      </c>
      <c r="B5454" t="s">
        <v>44</v>
      </c>
      <c r="C5454" t="s">
        <v>144</v>
      </c>
      <c r="D5454" t="s">
        <v>24</v>
      </c>
      <c r="E5454" t="s">
        <v>25</v>
      </c>
      <c r="F5454" t="s">
        <v>26</v>
      </c>
      <c r="G5454" t="s">
        <v>41</v>
      </c>
      <c r="H5454">
        <v>19.440000000000001</v>
      </c>
      <c r="I5454">
        <v>3</v>
      </c>
      <c r="J5454">
        <v>0</v>
      </c>
      <c r="K5454">
        <v>9.3312000000000008</v>
      </c>
    </row>
    <row r="5455" spans="1:11" x14ac:dyDescent="0.2">
      <c r="A5455" t="s">
        <v>28</v>
      </c>
      <c r="B5455" t="s">
        <v>14</v>
      </c>
      <c r="C5455" t="s">
        <v>130</v>
      </c>
      <c r="D5455" t="s">
        <v>104</v>
      </c>
      <c r="E5455" t="s">
        <v>57</v>
      </c>
      <c r="F5455" t="s">
        <v>26</v>
      </c>
      <c r="G5455" t="s">
        <v>38</v>
      </c>
      <c r="H5455">
        <v>123.92</v>
      </c>
      <c r="I5455">
        <v>5</v>
      </c>
      <c r="J5455">
        <v>0.2</v>
      </c>
      <c r="K5455">
        <v>9.2940000000000005</v>
      </c>
    </row>
    <row r="5456" spans="1:11" x14ac:dyDescent="0.2">
      <c r="A5456" t="s">
        <v>28</v>
      </c>
      <c r="B5456" t="s">
        <v>14</v>
      </c>
      <c r="C5456" t="s">
        <v>199</v>
      </c>
      <c r="D5456" t="s">
        <v>98</v>
      </c>
      <c r="E5456" t="s">
        <v>25</v>
      </c>
      <c r="F5456" t="s">
        <v>19</v>
      </c>
      <c r="G5456" t="s">
        <v>33</v>
      </c>
      <c r="H5456">
        <v>13.36</v>
      </c>
      <c r="I5456">
        <v>5</v>
      </c>
      <c r="J5456">
        <v>0.2</v>
      </c>
      <c r="K5456">
        <v>4.008</v>
      </c>
    </row>
    <row r="5457" spans="1:11" x14ac:dyDescent="0.2">
      <c r="A5457" t="s">
        <v>28</v>
      </c>
      <c r="B5457" t="s">
        <v>14</v>
      </c>
      <c r="C5457" t="s">
        <v>199</v>
      </c>
      <c r="D5457" t="s">
        <v>98</v>
      </c>
      <c r="E5457" t="s">
        <v>25</v>
      </c>
      <c r="F5457" t="s">
        <v>26</v>
      </c>
      <c r="G5457" t="s">
        <v>32</v>
      </c>
      <c r="H5457">
        <v>78.256</v>
      </c>
      <c r="I5457">
        <v>2</v>
      </c>
      <c r="J5457">
        <v>0.2</v>
      </c>
      <c r="K5457">
        <v>-17.607600000000001</v>
      </c>
    </row>
    <row r="5458" spans="1:11" x14ac:dyDescent="0.2">
      <c r="A5458" t="s">
        <v>28</v>
      </c>
      <c r="B5458" t="s">
        <v>14</v>
      </c>
      <c r="C5458" t="s">
        <v>199</v>
      </c>
      <c r="D5458" t="s">
        <v>98</v>
      </c>
      <c r="E5458" t="s">
        <v>25</v>
      </c>
      <c r="F5458" t="s">
        <v>19</v>
      </c>
      <c r="G5458" t="s">
        <v>20</v>
      </c>
      <c r="H5458">
        <v>102.018</v>
      </c>
      <c r="I5458">
        <v>7</v>
      </c>
      <c r="J5458">
        <v>0.7</v>
      </c>
      <c r="K5458">
        <v>-183.63239999999999</v>
      </c>
    </row>
    <row r="5459" spans="1:11" x14ac:dyDescent="0.2">
      <c r="A5459" t="s">
        <v>168</v>
      </c>
      <c r="B5459" t="s">
        <v>22</v>
      </c>
      <c r="C5459" t="s">
        <v>53</v>
      </c>
      <c r="D5459" t="s">
        <v>54</v>
      </c>
      <c r="E5459" t="s">
        <v>47</v>
      </c>
      <c r="F5459" t="s">
        <v>26</v>
      </c>
      <c r="G5459" t="s">
        <v>32</v>
      </c>
      <c r="H5459">
        <v>750.68</v>
      </c>
      <c r="I5459">
        <v>2</v>
      </c>
      <c r="J5459">
        <v>0</v>
      </c>
      <c r="K5459">
        <v>37.533999999999999</v>
      </c>
    </row>
    <row r="5460" spans="1:11" x14ac:dyDescent="0.2">
      <c r="A5460" t="s">
        <v>62</v>
      </c>
      <c r="B5460" t="s">
        <v>44</v>
      </c>
      <c r="C5460" t="s">
        <v>439</v>
      </c>
      <c r="D5460" t="s">
        <v>68</v>
      </c>
      <c r="E5460" t="s">
        <v>47</v>
      </c>
      <c r="F5460" t="s">
        <v>26</v>
      </c>
      <c r="G5460" t="s">
        <v>27</v>
      </c>
      <c r="H5460">
        <v>44.4</v>
      </c>
      <c r="I5460">
        <v>3</v>
      </c>
      <c r="J5460">
        <v>0</v>
      </c>
      <c r="K5460">
        <v>22.2</v>
      </c>
    </row>
    <row r="5461" spans="1:11" x14ac:dyDescent="0.2">
      <c r="A5461" t="s">
        <v>62</v>
      </c>
      <c r="B5461" t="s">
        <v>44</v>
      </c>
      <c r="C5461" t="s">
        <v>439</v>
      </c>
      <c r="D5461" t="s">
        <v>68</v>
      </c>
      <c r="E5461" t="s">
        <v>47</v>
      </c>
      <c r="F5461" t="s">
        <v>26</v>
      </c>
      <c r="G5461" t="s">
        <v>32</v>
      </c>
      <c r="H5461">
        <v>84.55</v>
      </c>
      <c r="I5461">
        <v>5</v>
      </c>
      <c r="J5461">
        <v>0</v>
      </c>
      <c r="K5461">
        <v>22.828499999999998</v>
      </c>
    </row>
    <row r="5462" spans="1:11" x14ac:dyDescent="0.2">
      <c r="A5462" t="s">
        <v>62</v>
      </c>
      <c r="B5462" t="s">
        <v>44</v>
      </c>
      <c r="C5462" t="s">
        <v>439</v>
      </c>
      <c r="D5462" t="s">
        <v>68</v>
      </c>
      <c r="E5462" t="s">
        <v>47</v>
      </c>
      <c r="F5462" t="s">
        <v>26</v>
      </c>
      <c r="G5462" t="s">
        <v>41</v>
      </c>
      <c r="H5462">
        <v>17.940000000000001</v>
      </c>
      <c r="I5462">
        <v>3</v>
      </c>
      <c r="J5462">
        <v>0</v>
      </c>
      <c r="K5462">
        <v>8.7905999999999995</v>
      </c>
    </row>
    <row r="5463" spans="1:11" x14ac:dyDescent="0.2">
      <c r="A5463" t="s">
        <v>28</v>
      </c>
      <c r="B5463" t="s">
        <v>14</v>
      </c>
      <c r="C5463" t="s">
        <v>114</v>
      </c>
      <c r="D5463" t="s">
        <v>72</v>
      </c>
      <c r="E5463" t="s">
        <v>57</v>
      </c>
      <c r="F5463" t="s">
        <v>26</v>
      </c>
      <c r="G5463" t="s">
        <v>37</v>
      </c>
      <c r="H5463">
        <v>128.4</v>
      </c>
      <c r="I5463">
        <v>3</v>
      </c>
      <c r="J5463">
        <v>0</v>
      </c>
      <c r="K5463">
        <v>62.915999999999997</v>
      </c>
    </row>
    <row r="5464" spans="1:11" x14ac:dyDescent="0.2">
      <c r="A5464" t="s">
        <v>28</v>
      </c>
      <c r="B5464" t="s">
        <v>22</v>
      </c>
      <c r="C5464" t="s">
        <v>180</v>
      </c>
      <c r="D5464" t="s">
        <v>30</v>
      </c>
      <c r="E5464" t="s">
        <v>18</v>
      </c>
      <c r="F5464" t="s">
        <v>26</v>
      </c>
      <c r="G5464" t="s">
        <v>37</v>
      </c>
      <c r="H5464">
        <v>1.869</v>
      </c>
      <c r="I5464">
        <v>1</v>
      </c>
      <c r="J5464">
        <v>0.7</v>
      </c>
      <c r="K5464">
        <v>-1.3083</v>
      </c>
    </row>
    <row r="5465" spans="1:11" x14ac:dyDescent="0.2">
      <c r="A5465" t="s">
        <v>28</v>
      </c>
      <c r="B5465" t="s">
        <v>22</v>
      </c>
      <c r="C5465" t="s">
        <v>144</v>
      </c>
      <c r="D5465" t="s">
        <v>24</v>
      </c>
      <c r="E5465" t="s">
        <v>25</v>
      </c>
      <c r="F5465" t="s">
        <v>35</v>
      </c>
      <c r="G5465" t="s">
        <v>36</v>
      </c>
      <c r="H5465">
        <v>103.19199999999999</v>
      </c>
      <c r="I5465">
        <v>1</v>
      </c>
      <c r="J5465">
        <v>0.2</v>
      </c>
      <c r="K5465">
        <v>11.6091</v>
      </c>
    </row>
    <row r="5466" spans="1:11" x14ac:dyDescent="0.2">
      <c r="A5466" t="s">
        <v>28</v>
      </c>
      <c r="B5466" t="s">
        <v>22</v>
      </c>
      <c r="C5466" t="s">
        <v>144</v>
      </c>
      <c r="D5466" t="s">
        <v>24</v>
      </c>
      <c r="E5466" t="s">
        <v>25</v>
      </c>
      <c r="F5466" t="s">
        <v>35</v>
      </c>
      <c r="G5466" t="s">
        <v>59</v>
      </c>
      <c r="H5466">
        <v>36</v>
      </c>
      <c r="I5466">
        <v>2</v>
      </c>
      <c r="J5466">
        <v>0</v>
      </c>
      <c r="K5466">
        <v>6.48</v>
      </c>
    </row>
    <row r="5467" spans="1:11" x14ac:dyDescent="0.2">
      <c r="A5467" t="s">
        <v>28</v>
      </c>
      <c r="B5467" t="s">
        <v>22</v>
      </c>
      <c r="C5467" t="s">
        <v>144</v>
      </c>
      <c r="D5467" t="s">
        <v>24</v>
      </c>
      <c r="E5467" t="s">
        <v>25</v>
      </c>
      <c r="F5467" t="s">
        <v>35</v>
      </c>
      <c r="G5467" t="s">
        <v>59</v>
      </c>
      <c r="H5467">
        <v>239.96</v>
      </c>
      <c r="I5467">
        <v>4</v>
      </c>
      <c r="J5467">
        <v>0</v>
      </c>
      <c r="K5467">
        <v>115.1808</v>
      </c>
    </row>
    <row r="5468" spans="1:11" x14ac:dyDescent="0.2">
      <c r="A5468" t="s">
        <v>28</v>
      </c>
      <c r="B5468" t="s">
        <v>22</v>
      </c>
      <c r="C5468" t="s">
        <v>144</v>
      </c>
      <c r="D5468" t="s">
        <v>24</v>
      </c>
      <c r="E5468" t="s">
        <v>25</v>
      </c>
      <c r="F5468" t="s">
        <v>26</v>
      </c>
      <c r="G5468" t="s">
        <v>32</v>
      </c>
      <c r="H5468">
        <v>40.68</v>
      </c>
      <c r="I5468">
        <v>2</v>
      </c>
      <c r="J5468">
        <v>0</v>
      </c>
      <c r="K5468">
        <v>0.40679999999999999</v>
      </c>
    </row>
    <row r="5469" spans="1:11" x14ac:dyDescent="0.2">
      <c r="A5469" t="s">
        <v>28</v>
      </c>
      <c r="B5469" t="s">
        <v>14</v>
      </c>
      <c r="C5469" t="s">
        <v>180</v>
      </c>
      <c r="D5469" t="s">
        <v>30</v>
      </c>
      <c r="E5469" t="s">
        <v>18</v>
      </c>
      <c r="F5469" t="s">
        <v>19</v>
      </c>
      <c r="G5469" t="s">
        <v>21</v>
      </c>
      <c r="H5469">
        <v>419.13600000000002</v>
      </c>
      <c r="I5469">
        <v>4</v>
      </c>
      <c r="J5469">
        <v>0.2</v>
      </c>
      <c r="K5469">
        <v>-68.1096</v>
      </c>
    </row>
    <row r="5470" spans="1:11" x14ac:dyDescent="0.2">
      <c r="A5470" t="s">
        <v>28</v>
      </c>
      <c r="B5470" t="s">
        <v>14</v>
      </c>
      <c r="C5470" t="s">
        <v>180</v>
      </c>
      <c r="D5470" t="s">
        <v>30</v>
      </c>
      <c r="E5470" t="s">
        <v>18</v>
      </c>
      <c r="F5470" t="s">
        <v>26</v>
      </c>
      <c r="G5470" t="s">
        <v>60</v>
      </c>
      <c r="H5470">
        <v>23.472000000000001</v>
      </c>
      <c r="I5470">
        <v>3</v>
      </c>
      <c r="J5470">
        <v>0.2</v>
      </c>
      <c r="K5470">
        <v>7.6284000000000001</v>
      </c>
    </row>
    <row r="5471" spans="1:11" x14ac:dyDescent="0.2">
      <c r="A5471" t="s">
        <v>28</v>
      </c>
      <c r="B5471" t="s">
        <v>44</v>
      </c>
      <c r="C5471" t="s">
        <v>122</v>
      </c>
      <c r="D5471" t="s">
        <v>46</v>
      </c>
      <c r="E5471" t="s">
        <v>47</v>
      </c>
      <c r="F5471" t="s">
        <v>26</v>
      </c>
      <c r="G5471" t="s">
        <v>37</v>
      </c>
      <c r="H5471">
        <v>3.5920000000000001</v>
      </c>
      <c r="I5471">
        <v>4</v>
      </c>
      <c r="J5471">
        <v>0.8</v>
      </c>
      <c r="K5471">
        <v>-6.2859999999999996</v>
      </c>
    </row>
    <row r="5472" spans="1:11" x14ac:dyDescent="0.2">
      <c r="A5472" t="s">
        <v>13</v>
      </c>
      <c r="B5472" t="s">
        <v>22</v>
      </c>
      <c r="C5472" t="s">
        <v>189</v>
      </c>
      <c r="D5472" t="s">
        <v>30</v>
      </c>
      <c r="E5472" t="s">
        <v>18</v>
      </c>
      <c r="F5472" t="s">
        <v>35</v>
      </c>
      <c r="G5472" t="s">
        <v>36</v>
      </c>
      <c r="H5472">
        <v>23.975999999999999</v>
      </c>
      <c r="I5472">
        <v>3</v>
      </c>
      <c r="J5472">
        <v>0.2</v>
      </c>
      <c r="K5472">
        <v>-5.6943000000000001</v>
      </c>
    </row>
    <row r="5473" spans="1:11" x14ac:dyDescent="0.2">
      <c r="A5473" t="s">
        <v>13</v>
      </c>
      <c r="B5473" t="s">
        <v>22</v>
      </c>
      <c r="C5473" t="s">
        <v>189</v>
      </c>
      <c r="D5473" t="s">
        <v>30</v>
      </c>
      <c r="E5473" t="s">
        <v>18</v>
      </c>
      <c r="F5473" t="s">
        <v>26</v>
      </c>
      <c r="G5473" t="s">
        <v>27</v>
      </c>
      <c r="H5473">
        <v>6.2640000000000002</v>
      </c>
      <c r="I5473">
        <v>3</v>
      </c>
      <c r="J5473">
        <v>0.2</v>
      </c>
      <c r="K5473">
        <v>2.0358000000000001</v>
      </c>
    </row>
    <row r="5474" spans="1:11" x14ac:dyDescent="0.2">
      <c r="A5474" t="s">
        <v>13</v>
      </c>
      <c r="B5474" t="s">
        <v>22</v>
      </c>
      <c r="C5474" t="s">
        <v>189</v>
      </c>
      <c r="D5474" t="s">
        <v>30</v>
      </c>
      <c r="E5474" t="s">
        <v>18</v>
      </c>
      <c r="F5474" t="s">
        <v>26</v>
      </c>
      <c r="G5474" t="s">
        <v>38</v>
      </c>
      <c r="H5474">
        <v>20.808</v>
      </c>
      <c r="I5474">
        <v>3</v>
      </c>
      <c r="J5474">
        <v>0.2</v>
      </c>
      <c r="K5474">
        <v>1.8207</v>
      </c>
    </row>
    <row r="5475" spans="1:11" x14ac:dyDescent="0.2">
      <c r="A5475" t="s">
        <v>13</v>
      </c>
      <c r="B5475" t="s">
        <v>22</v>
      </c>
      <c r="C5475" t="s">
        <v>189</v>
      </c>
      <c r="D5475" t="s">
        <v>30</v>
      </c>
      <c r="E5475" t="s">
        <v>18</v>
      </c>
      <c r="F5475" t="s">
        <v>19</v>
      </c>
      <c r="G5475" t="s">
        <v>21</v>
      </c>
      <c r="H5475">
        <v>218.352</v>
      </c>
      <c r="I5475">
        <v>3</v>
      </c>
      <c r="J5475">
        <v>0.2</v>
      </c>
      <c r="K5475">
        <v>-19.105799999999999</v>
      </c>
    </row>
    <row r="5476" spans="1:11" x14ac:dyDescent="0.2">
      <c r="A5476" t="s">
        <v>62</v>
      </c>
      <c r="B5476" t="s">
        <v>14</v>
      </c>
      <c r="C5476" t="s">
        <v>61</v>
      </c>
      <c r="D5476" t="s">
        <v>46</v>
      </c>
      <c r="E5476" t="s">
        <v>47</v>
      </c>
      <c r="F5476" t="s">
        <v>26</v>
      </c>
      <c r="G5476" t="s">
        <v>32</v>
      </c>
      <c r="H5476">
        <v>18.16</v>
      </c>
      <c r="I5476">
        <v>2</v>
      </c>
      <c r="J5476">
        <v>0.2</v>
      </c>
      <c r="K5476">
        <v>1.8160000000000001</v>
      </c>
    </row>
    <row r="5477" spans="1:11" x14ac:dyDescent="0.2">
      <c r="A5477" t="s">
        <v>168</v>
      </c>
      <c r="B5477" t="s">
        <v>44</v>
      </c>
      <c r="C5477" t="s">
        <v>52</v>
      </c>
      <c r="D5477" t="s">
        <v>24</v>
      </c>
      <c r="E5477" t="s">
        <v>25</v>
      </c>
      <c r="F5477" t="s">
        <v>26</v>
      </c>
      <c r="G5477" t="s">
        <v>110</v>
      </c>
      <c r="H5477">
        <v>7.36</v>
      </c>
      <c r="I5477">
        <v>2</v>
      </c>
      <c r="J5477">
        <v>0</v>
      </c>
      <c r="K5477">
        <v>0.1472</v>
      </c>
    </row>
    <row r="5478" spans="1:11" x14ac:dyDescent="0.2">
      <c r="A5478" t="s">
        <v>168</v>
      </c>
      <c r="B5478" t="s">
        <v>44</v>
      </c>
      <c r="C5478" t="s">
        <v>52</v>
      </c>
      <c r="D5478" t="s">
        <v>24</v>
      </c>
      <c r="E5478" t="s">
        <v>25</v>
      </c>
      <c r="F5478" t="s">
        <v>26</v>
      </c>
      <c r="G5478" t="s">
        <v>27</v>
      </c>
      <c r="H5478">
        <v>41.4</v>
      </c>
      <c r="I5478">
        <v>4</v>
      </c>
      <c r="J5478">
        <v>0</v>
      </c>
      <c r="K5478">
        <v>19.872</v>
      </c>
    </row>
    <row r="5479" spans="1:11" x14ac:dyDescent="0.2">
      <c r="A5479" t="s">
        <v>168</v>
      </c>
      <c r="B5479" t="s">
        <v>44</v>
      </c>
      <c r="C5479" t="s">
        <v>52</v>
      </c>
      <c r="D5479" t="s">
        <v>24</v>
      </c>
      <c r="E5479" t="s">
        <v>25</v>
      </c>
      <c r="F5479" t="s">
        <v>19</v>
      </c>
      <c r="G5479" t="s">
        <v>20</v>
      </c>
      <c r="H5479">
        <v>411.33199999999999</v>
      </c>
      <c r="I5479">
        <v>4</v>
      </c>
      <c r="J5479">
        <v>0.15</v>
      </c>
      <c r="K5479">
        <v>-4.8391999999999999</v>
      </c>
    </row>
    <row r="5480" spans="1:11" x14ac:dyDescent="0.2">
      <c r="A5480" t="s">
        <v>28</v>
      </c>
      <c r="B5480" t="s">
        <v>22</v>
      </c>
      <c r="C5480" t="s">
        <v>55</v>
      </c>
      <c r="D5480" t="s">
        <v>56</v>
      </c>
      <c r="E5480" t="s">
        <v>57</v>
      </c>
      <c r="F5480" t="s">
        <v>26</v>
      </c>
      <c r="G5480" t="s">
        <v>37</v>
      </c>
      <c r="H5480">
        <v>7.6559999999999997</v>
      </c>
      <c r="I5480">
        <v>4</v>
      </c>
      <c r="J5480">
        <v>0.7</v>
      </c>
      <c r="K5480">
        <v>-6.1247999999999996</v>
      </c>
    </row>
    <row r="5481" spans="1:11" x14ac:dyDescent="0.2">
      <c r="A5481" t="s">
        <v>28</v>
      </c>
      <c r="B5481" t="s">
        <v>14</v>
      </c>
      <c r="C5481" t="s">
        <v>378</v>
      </c>
      <c r="D5481" t="s">
        <v>104</v>
      </c>
      <c r="E5481" t="s">
        <v>57</v>
      </c>
      <c r="F5481" t="s">
        <v>35</v>
      </c>
      <c r="G5481" t="s">
        <v>59</v>
      </c>
      <c r="H5481">
        <v>63.92</v>
      </c>
      <c r="I5481">
        <v>2</v>
      </c>
      <c r="J5481">
        <v>0.2</v>
      </c>
      <c r="K5481">
        <v>19.175999999999998</v>
      </c>
    </row>
    <row r="5482" spans="1:11" x14ac:dyDescent="0.2">
      <c r="A5482" t="s">
        <v>13</v>
      </c>
      <c r="B5482" t="s">
        <v>14</v>
      </c>
      <c r="C5482" t="s">
        <v>75</v>
      </c>
      <c r="D5482" t="s">
        <v>76</v>
      </c>
      <c r="E5482" t="s">
        <v>57</v>
      </c>
      <c r="F5482" t="s">
        <v>26</v>
      </c>
      <c r="G5482" t="s">
        <v>34</v>
      </c>
      <c r="H5482">
        <v>6.56</v>
      </c>
      <c r="I5482">
        <v>2</v>
      </c>
      <c r="J5482">
        <v>0</v>
      </c>
      <c r="K5482">
        <v>1.9024000000000001</v>
      </c>
    </row>
    <row r="5483" spans="1:11" x14ac:dyDescent="0.2">
      <c r="A5483" t="s">
        <v>13</v>
      </c>
      <c r="B5483" t="s">
        <v>14</v>
      </c>
      <c r="C5483" t="s">
        <v>75</v>
      </c>
      <c r="D5483" t="s">
        <v>76</v>
      </c>
      <c r="E5483" t="s">
        <v>57</v>
      </c>
      <c r="F5483" t="s">
        <v>26</v>
      </c>
      <c r="G5483" t="s">
        <v>27</v>
      </c>
      <c r="H5483">
        <v>7.83</v>
      </c>
      <c r="I5483">
        <v>3</v>
      </c>
      <c r="J5483">
        <v>0</v>
      </c>
      <c r="K5483">
        <v>3.6017999999999999</v>
      </c>
    </row>
    <row r="5484" spans="1:11" x14ac:dyDescent="0.2">
      <c r="A5484" t="s">
        <v>13</v>
      </c>
      <c r="B5484" t="s">
        <v>14</v>
      </c>
      <c r="C5484" t="s">
        <v>75</v>
      </c>
      <c r="D5484" t="s">
        <v>76</v>
      </c>
      <c r="E5484" t="s">
        <v>57</v>
      </c>
      <c r="F5484" t="s">
        <v>35</v>
      </c>
      <c r="G5484" t="s">
        <v>59</v>
      </c>
      <c r="H5484">
        <v>41.9</v>
      </c>
      <c r="I5484">
        <v>2</v>
      </c>
      <c r="J5484">
        <v>0</v>
      </c>
      <c r="K5484">
        <v>8.7989999999999995</v>
      </c>
    </row>
    <row r="5485" spans="1:11" x14ac:dyDescent="0.2">
      <c r="A5485" t="s">
        <v>13</v>
      </c>
      <c r="B5485" t="s">
        <v>14</v>
      </c>
      <c r="C5485" t="s">
        <v>75</v>
      </c>
      <c r="D5485" t="s">
        <v>76</v>
      </c>
      <c r="E5485" t="s">
        <v>57</v>
      </c>
      <c r="F5485" t="s">
        <v>19</v>
      </c>
      <c r="G5485" t="s">
        <v>21</v>
      </c>
      <c r="H5485">
        <v>664.14599999999996</v>
      </c>
      <c r="I5485">
        <v>6</v>
      </c>
      <c r="J5485">
        <v>0.1</v>
      </c>
      <c r="K5485">
        <v>88.552800000000005</v>
      </c>
    </row>
    <row r="5486" spans="1:11" x14ac:dyDescent="0.2">
      <c r="A5486" t="s">
        <v>13</v>
      </c>
      <c r="B5486" t="s">
        <v>14</v>
      </c>
      <c r="C5486" t="s">
        <v>75</v>
      </c>
      <c r="D5486" t="s">
        <v>76</v>
      </c>
      <c r="E5486" t="s">
        <v>57</v>
      </c>
      <c r="F5486" t="s">
        <v>26</v>
      </c>
      <c r="G5486" t="s">
        <v>41</v>
      </c>
      <c r="H5486">
        <v>8.9600000000000009</v>
      </c>
      <c r="I5486">
        <v>2</v>
      </c>
      <c r="J5486">
        <v>0</v>
      </c>
      <c r="K5486">
        <v>4.3903999999999996</v>
      </c>
    </row>
    <row r="5487" spans="1:11" x14ac:dyDescent="0.2">
      <c r="A5487" t="s">
        <v>28</v>
      </c>
      <c r="B5487" t="s">
        <v>22</v>
      </c>
      <c r="C5487" t="s">
        <v>55</v>
      </c>
      <c r="D5487" t="s">
        <v>56</v>
      </c>
      <c r="E5487" t="s">
        <v>57</v>
      </c>
      <c r="F5487" t="s">
        <v>19</v>
      </c>
      <c r="G5487" t="s">
        <v>33</v>
      </c>
      <c r="H5487">
        <v>3.3119999999999998</v>
      </c>
      <c r="I5487">
        <v>1</v>
      </c>
      <c r="J5487">
        <v>0.2</v>
      </c>
      <c r="K5487">
        <v>0.66239999999999999</v>
      </c>
    </row>
    <row r="5488" spans="1:11" x14ac:dyDescent="0.2">
      <c r="A5488" t="s">
        <v>28</v>
      </c>
      <c r="B5488" t="s">
        <v>22</v>
      </c>
      <c r="C5488" t="s">
        <v>55</v>
      </c>
      <c r="D5488" t="s">
        <v>56</v>
      </c>
      <c r="E5488" t="s">
        <v>57</v>
      </c>
      <c r="F5488" t="s">
        <v>26</v>
      </c>
      <c r="G5488" t="s">
        <v>38</v>
      </c>
      <c r="H5488">
        <v>20.135999999999999</v>
      </c>
      <c r="I5488">
        <v>3</v>
      </c>
      <c r="J5488">
        <v>0.2</v>
      </c>
      <c r="K5488">
        <v>1.2585</v>
      </c>
    </row>
    <row r="5489" spans="1:11" x14ac:dyDescent="0.2">
      <c r="A5489" t="s">
        <v>28</v>
      </c>
      <c r="B5489" t="s">
        <v>22</v>
      </c>
      <c r="C5489" t="s">
        <v>55</v>
      </c>
      <c r="D5489" t="s">
        <v>56</v>
      </c>
      <c r="E5489" t="s">
        <v>57</v>
      </c>
      <c r="F5489" t="s">
        <v>26</v>
      </c>
      <c r="G5489" t="s">
        <v>60</v>
      </c>
      <c r="H5489">
        <v>8.8559999999999999</v>
      </c>
      <c r="I5489">
        <v>3</v>
      </c>
      <c r="J5489">
        <v>0.2</v>
      </c>
      <c r="K5489">
        <v>2.8782000000000001</v>
      </c>
    </row>
    <row r="5490" spans="1:11" x14ac:dyDescent="0.2">
      <c r="A5490" t="s">
        <v>28</v>
      </c>
      <c r="B5490" t="s">
        <v>22</v>
      </c>
      <c r="C5490" t="s">
        <v>55</v>
      </c>
      <c r="D5490" t="s">
        <v>56</v>
      </c>
      <c r="E5490" t="s">
        <v>57</v>
      </c>
      <c r="F5490" t="s">
        <v>35</v>
      </c>
      <c r="G5490" t="s">
        <v>36</v>
      </c>
      <c r="H5490">
        <v>859.2</v>
      </c>
      <c r="I5490">
        <v>4</v>
      </c>
      <c r="J5490">
        <v>0.4</v>
      </c>
      <c r="K5490">
        <v>-186.16</v>
      </c>
    </row>
    <row r="5491" spans="1:11" x14ac:dyDescent="0.2">
      <c r="A5491" t="s">
        <v>168</v>
      </c>
      <c r="B5491" t="s">
        <v>14</v>
      </c>
      <c r="C5491" t="s">
        <v>23</v>
      </c>
      <c r="D5491" t="s">
        <v>24</v>
      </c>
      <c r="E5491" t="s">
        <v>25</v>
      </c>
      <c r="F5491" t="s">
        <v>26</v>
      </c>
      <c r="G5491" t="s">
        <v>41</v>
      </c>
      <c r="H5491">
        <v>61.96</v>
      </c>
      <c r="I5491">
        <v>2</v>
      </c>
      <c r="J5491">
        <v>0</v>
      </c>
      <c r="K5491">
        <v>27.882000000000001</v>
      </c>
    </row>
    <row r="5492" spans="1:11" x14ac:dyDescent="0.2">
      <c r="A5492" t="s">
        <v>28</v>
      </c>
      <c r="B5492" t="s">
        <v>14</v>
      </c>
      <c r="C5492" t="s">
        <v>299</v>
      </c>
      <c r="D5492" t="s">
        <v>167</v>
      </c>
      <c r="E5492" t="s">
        <v>18</v>
      </c>
      <c r="F5492" t="s">
        <v>26</v>
      </c>
      <c r="G5492" t="s">
        <v>60</v>
      </c>
      <c r="H5492">
        <v>17.920000000000002</v>
      </c>
      <c r="I5492">
        <v>4</v>
      </c>
      <c r="J5492">
        <v>0</v>
      </c>
      <c r="K5492">
        <v>8.6015999999999995</v>
      </c>
    </row>
    <row r="5493" spans="1:11" x14ac:dyDescent="0.2">
      <c r="A5493" t="s">
        <v>28</v>
      </c>
      <c r="B5493" t="s">
        <v>14</v>
      </c>
      <c r="C5493" t="s">
        <v>52</v>
      </c>
      <c r="D5493" t="s">
        <v>24</v>
      </c>
      <c r="E5493" t="s">
        <v>25</v>
      </c>
      <c r="F5493" t="s">
        <v>19</v>
      </c>
      <c r="G5493" t="s">
        <v>33</v>
      </c>
      <c r="H5493">
        <v>145.9</v>
      </c>
      <c r="I5493">
        <v>5</v>
      </c>
      <c r="J5493">
        <v>0</v>
      </c>
      <c r="K5493">
        <v>62.737000000000002</v>
      </c>
    </row>
    <row r="5494" spans="1:11" x14ac:dyDescent="0.2">
      <c r="A5494" t="s">
        <v>28</v>
      </c>
      <c r="B5494" t="s">
        <v>14</v>
      </c>
      <c r="C5494" t="s">
        <v>79</v>
      </c>
      <c r="D5494" t="s">
        <v>65</v>
      </c>
      <c r="E5494" t="s">
        <v>47</v>
      </c>
      <c r="F5494" t="s">
        <v>26</v>
      </c>
      <c r="G5494" t="s">
        <v>41</v>
      </c>
      <c r="H5494">
        <v>56.704000000000001</v>
      </c>
      <c r="I5494">
        <v>2</v>
      </c>
      <c r="J5494">
        <v>0.2</v>
      </c>
      <c r="K5494">
        <v>19.137599999999999</v>
      </c>
    </row>
    <row r="5495" spans="1:11" x14ac:dyDescent="0.2">
      <c r="A5495" t="s">
        <v>28</v>
      </c>
      <c r="B5495" t="s">
        <v>14</v>
      </c>
      <c r="C5495" t="s">
        <v>79</v>
      </c>
      <c r="D5495" t="s">
        <v>65</v>
      </c>
      <c r="E5495" t="s">
        <v>47</v>
      </c>
      <c r="F5495" t="s">
        <v>35</v>
      </c>
      <c r="G5495" t="s">
        <v>36</v>
      </c>
      <c r="H5495">
        <v>11.12</v>
      </c>
      <c r="I5495">
        <v>2</v>
      </c>
      <c r="J5495">
        <v>0.2</v>
      </c>
      <c r="K5495">
        <v>3.4750000000000001</v>
      </c>
    </row>
    <row r="5496" spans="1:11" x14ac:dyDescent="0.2">
      <c r="A5496" t="s">
        <v>28</v>
      </c>
      <c r="B5496" t="s">
        <v>14</v>
      </c>
      <c r="C5496" t="s">
        <v>347</v>
      </c>
      <c r="D5496" t="s">
        <v>95</v>
      </c>
      <c r="E5496" t="s">
        <v>25</v>
      </c>
      <c r="F5496" t="s">
        <v>26</v>
      </c>
      <c r="G5496" t="s">
        <v>41</v>
      </c>
      <c r="H5496">
        <v>32.896000000000001</v>
      </c>
      <c r="I5496">
        <v>4</v>
      </c>
      <c r="J5496">
        <v>0.2</v>
      </c>
      <c r="K5496">
        <v>11.102399999999999</v>
      </c>
    </row>
    <row r="5497" spans="1:11" x14ac:dyDescent="0.2">
      <c r="A5497" t="s">
        <v>28</v>
      </c>
      <c r="B5497" t="s">
        <v>14</v>
      </c>
      <c r="C5497" t="s">
        <v>347</v>
      </c>
      <c r="D5497" t="s">
        <v>95</v>
      </c>
      <c r="E5497" t="s">
        <v>25</v>
      </c>
      <c r="F5497" t="s">
        <v>26</v>
      </c>
      <c r="G5497" t="s">
        <v>41</v>
      </c>
      <c r="H5497">
        <v>22.776</v>
      </c>
      <c r="I5497">
        <v>3</v>
      </c>
      <c r="J5497">
        <v>0.2</v>
      </c>
      <c r="K5497">
        <v>7.6868999999999996</v>
      </c>
    </row>
    <row r="5498" spans="1:11" x14ac:dyDescent="0.2">
      <c r="A5498" t="s">
        <v>62</v>
      </c>
      <c r="B5498" t="s">
        <v>14</v>
      </c>
      <c r="C5498" t="s">
        <v>75</v>
      </c>
      <c r="D5498" t="s">
        <v>76</v>
      </c>
      <c r="E5498" t="s">
        <v>57</v>
      </c>
      <c r="F5498" t="s">
        <v>35</v>
      </c>
      <c r="G5498" t="s">
        <v>36</v>
      </c>
      <c r="H5498">
        <v>239.97</v>
      </c>
      <c r="I5498">
        <v>3</v>
      </c>
      <c r="J5498">
        <v>0</v>
      </c>
      <c r="K5498">
        <v>2.3997000000000002</v>
      </c>
    </row>
    <row r="5499" spans="1:11" x14ac:dyDescent="0.2">
      <c r="A5499" t="s">
        <v>62</v>
      </c>
      <c r="B5499" t="s">
        <v>14</v>
      </c>
      <c r="C5499" t="s">
        <v>75</v>
      </c>
      <c r="D5499" t="s">
        <v>76</v>
      </c>
      <c r="E5499" t="s">
        <v>57</v>
      </c>
      <c r="F5499" t="s">
        <v>26</v>
      </c>
      <c r="G5499" t="s">
        <v>38</v>
      </c>
      <c r="H5499">
        <v>160.32</v>
      </c>
      <c r="I5499">
        <v>2</v>
      </c>
      <c r="J5499">
        <v>0</v>
      </c>
      <c r="K5499">
        <v>44.889600000000002</v>
      </c>
    </row>
    <row r="5500" spans="1:11" x14ac:dyDescent="0.2">
      <c r="A5500" t="s">
        <v>62</v>
      </c>
      <c r="B5500" t="s">
        <v>14</v>
      </c>
      <c r="C5500" t="s">
        <v>75</v>
      </c>
      <c r="D5500" t="s">
        <v>76</v>
      </c>
      <c r="E5500" t="s">
        <v>57</v>
      </c>
      <c r="F5500" t="s">
        <v>35</v>
      </c>
      <c r="G5500" t="s">
        <v>36</v>
      </c>
      <c r="H5500">
        <v>128.85</v>
      </c>
      <c r="I5500">
        <v>3</v>
      </c>
      <c r="J5500">
        <v>0</v>
      </c>
      <c r="K5500">
        <v>3.8654999999999999</v>
      </c>
    </row>
    <row r="5501" spans="1:11" x14ac:dyDescent="0.2">
      <c r="A5501" t="s">
        <v>13</v>
      </c>
      <c r="B5501" t="s">
        <v>22</v>
      </c>
      <c r="C5501" t="s">
        <v>195</v>
      </c>
      <c r="D5501" t="s">
        <v>88</v>
      </c>
      <c r="E5501" t="s">
        <v>18</v>
      </c>
      <c r="F5501" t="s">
        <v>35</v>
      </c>
      <c r="G5501" t="s">
        <v>59</v>
      </c>
      <c r="H5501">
        <v>1319.96</v>
      </c>
      <c r="I5501">
        <v>4</v>
      </c>
      <c r="J5501">
        <v>0</v>
      </c>
      <c r="K5501">
        <v>527.98400000000004</v>
      </c>
    </row>
    <row r="5502" spans="1:11" x14ac:dyDescent="0.2">
      <c r="A5502" t="s">
        <v>28</v>
      </c>
      <c r="B5502" t="s">
        <v>22</v>
      </c>
      <c r="C5502" t="s">
        <v>55</v>
      </c>
      <c r="D5502" t="s">
        <v>56</v>
      </c>
      <c r="E5502" t="s">
        <v>57</v>
      </c>
      <c r="F5502" t="s">
        <v>19</v>
      </c>
      <c r="G5502" t="s">
        <v>21</v>
      </c>
      <c r="H5502">
        <v>239.96</v>
      </c>
      <c r="I5502">
        <v>10</v>
      </c>
      <c r="J5502">
        <v>0.3</v>
      </c>
      <c r="K5502">
        <v>-10.284000000000001</v>
      </c>
    </row>
    <row r="5503" spans="1:11" x14ac:dyDescent="0.2">
      <c r="A5503" t="s">
        <v>28</v>
      </c>
      <c r="B5503" t="s">
        <v>22</v>
      </c>
      <c r="C5503" t="s">
        <v>55</v>
      </c>
      <c r="D5503" t="s">
        <v>56</v>
      </c>
      <c r="E5503" t="s">
        <v>57</v>
      </c>
      <c r="F5503" t="s">
        <v>19</v>
      </c>
      <c r="G5503" t="s">
        <v>33</v>
      </c>
      <c r="H5503">
        <v>54.768000000000001</v>
      </c>
      <c r="I5503">
        <v>2</v>
      </c>
      <c r="J5503">
        <v>0.2</v>
      </c>
      <c r="K5503">
        <v>6.8460000000000001</v>
      </c>
    </row>
    <row r="5504" spans="1:11" x14ac:dyDescent="0.2">
      <c r="A5504" t="s">
        <v>28</v>
      </c>
      <c r="B5504" t="s">
        <v>22</v>
      </c>
      <c r="C5504" t="s">
        <v>55</v>
      </c>
      <c r="D5504" t="s">
        <v>56</v>
      </c>
      <c r="E5504" t="s">
        <v>57</v>
      </c>
      <c r="F5504" t="s">
        <v>26</v>
      </c>
      <c r="G5504" t="s">
        <v>34</v>
      </c>
      <c r="H5504">
        <v>13.391999999999999</v>
      </c>
      <c r="I5504">
        <v>3</v>
      </c>
      <c r="J5504">
        <v>0.2</v>
      </c>
      <c r="K5504">
        <v>3.1806000000000001</v>
      </c>
    </row>
    <row r="5505" spans="1:11" x14ac:dyDescent="0.2">
      <c r="A5505" t="s">
        <v>28</v>
      </c>
      <c r="B5505" t="s">
        <v>22</v>
      </c>
      <c r="C5505" t="s">
        <v>55</v>
      </c>
      <c r="D5505" t="s">
        <v>56</v>
      </c>
      <c r="E5505" t="s">
        <v>57</v>
      </c>
      <c r="F5505" t="s">
        <v>26</v>
      </c>
      <c r="G5505" t="s">
        <v>41</v>
      </c>
      <c r="H5505">
        <v>23.92</v>
      </c>
      <c r="I5505">
        <v>5</v>
      </c>
      <c r="J5505">
        <v>0.2</v>
      </c>
      <c r="K5505">
        <v>8.6709999999999994</v>
      </c>
    </row>
    <row r="5506" spans="1:11" x14ac:dyDescent="0.2">
      <c r="A5506" t="s">
        <v>28</v>
      </c>
      <c r="B5506" t="s">
        <v>22</v>
      </c>
      <c r="C5506" t="s">
        <v>55</v>
      </c>
      <c r="D5506" t="s">
        <v>56</v>
      </c>
      <c r="E5506" t="s">
        <v>57</v>
      </c>
      <c r="F5506" t="s">
        <v>35</v>
      </c>
      <c r="G5506" t="s">
        <v>59</v>
      </c>
      <c r="H5506">
        <v>255.96799999999999</v>
      </c>
      <c r="I5506">
        <v>4</v>
      </c>
      <c r="J5506">
        <v>0.2</v>
      </c>
      <c r="K5506">
        <v>-28.796399999999998</v>
      </c>
    </row>
    <row r="5507" spans="1:11" x14ac:dyDescent="0.2">
      <c r="A5507" t="s">
        <v>62</v>
      </c>
      <c r="B5507" t="s">
        <v>14</v>
      </c>
      <c r="C5507" t="s">
        <v>142</v>
      </c>
      <c r="D5507" t="s">
        <v>24</v>
      </c>
      <c r="E5507" t="s">
        <v>25</v>
      </c>
      <c r="F5507" t="s">
        <v>26</v>
      </c>
      <c r="G5507" t="s">
        <v>37</v>
      </c>
      <c r="H5507">
        <v>21.552</v>
      </c>
      <c r="I5507">
        <v>6</v>
      </c>
      <c r="J5507">
        <v>0.2</v>
      </c>
      <c r="K5507">
        <v>7.0044000000000004</v>
      </c>
    </row>
    <row r="5508" spans="1:11" x14ac:dyDescent="0.2">
      <c r="A5508" t="s">
        <v>62</v>
      </c>
      <c r="B5508" t="s">
        <v>14</v>
      </c>
      <c r="C5508" t="s">
        <v>142</v>
      </c>
      <c r="D5508" t="s">
        <v>24</v>
      </c>
      <c r="E5508" t="s">
        <v>25</v>
      </c>
      <c r="F5508" t="s">
        <v>26</v>
      </c>
      <c r="G5508" t="s">
        <v>38</v>
      </c>
      <c r="H5508">
        <v>58.24</v>
      </c>
      <c r="I5508">
        <v>4</v>
      </c>
      <c r="J5508">
        <v>0</v>
      </c>
      <c r="K5508">
        <v>15.7248</v>
      </c>
    </row>
    <row r="5509" spans="1:11" x14ac:dyDescent="0.2">
      <c r="A5509" t="s">
        <v>62</v>
      </c>
      <c r="B5509" t="s">
        <v>44</v>
      </c>
      <c r="C5509" t="s">
        <v>159</v>
      </c>
      <c r="D5509" t="s">
        <v>24</v>
      </c>
      <c r="E5509" t="s">
        <v>25</v>
      </c>
      <c r="F5509" t="s">
        <v>26</v>
      </c>
      <c r="G5509" t="s">
        <v>41</v>
      </c>
      <c r="H5509">
        <v>80.28</v>
      </c>
      <c r="I5509">
        <v>12</v>
      </c>
      <c r="J5509">
        <v>0</v>
      </c>
      <c r="K5509">
        <v>36.928800000000003</v>
      </c>
    </row>
    <row r="5510" spans="1:11" x14ac:dyDescent="0.2">
      <c r="A5510" t="s">
        <v>28</v>
      </c>
      <c r="B5510" t="s">
        <v>22</v>
      </c>
      <c r="C5510" t="s">
        <v>23</v>
      </c>
      <c r="D5510" t="s">
        <v>24</v>
      </c>
      <c r="E5510" t="s">
        <v>25</v>
      </c>
      <c r="F5510" t="s">
        <v>26</v>
      </c>
      <c r="G5510" t="s">
        <v>34</v>
      </c>
      <c r="H5510">
        <v>9.7799999999999994</v>
      </c>
      <c r="I5510">
        <v>2</v>
      </c>
      <c r="J5510">
        <v>0</v>
      </c>
      <c r="K5510">
        <v>4.0098000000000003</v>
      </c>
    </row>
    <row r="5511" spans="1:11" x14ac:dyDescent="0.2">
      <c r="A5511" t="s">
        <v>28</v>
      </c>
      <c r="B5511" t="s">
        <v>44</v>
      </c>
      <c r="C5511" t="s">
        <v>534</v>
      </c>
      <c r="D5511" t="s">
        <v>24</v>
      </c>
      <c r="E5511" t="s">
        <v>25</v>
      </c>
      <c r="F5511" t="s">
        <v>26</v>
      </c>
      <c r="G5511" t="s">
        <v>77</v>
      </c>
      <c r="H5511">
        <v>1.81</v>
      </c>
      <c r="I5511">
        <v>1</v>
      </c>
      <c r="J5511">
        <v>0</v>
      </c>
      <c r="K5511">
        <v>0.65159999999999996</v>
      </c>
    </row>
    <row r="5512" spans="1:11" x14ac:dyDescent="0.2">
      <c r="A5512" t="s">
        <v>62</v>
      </c>
      <c r="B5512" t="s">
        <v>44</v>
      </c>
      <c r="C5512" t="s">
        <v>75</v>
      </c>
      <c r="D5512" t="s">
        <v>76</v>
      </c>
      <c r="E5512" t="s">
        <v>57</v>
      </c>
      <c r="F5512" t="s">
        <v>26</v>
      </c>
      <c r="G5512" t="s">
        <v>41</v>
      </c>
      <c r="H5512">
        <v>37.94</v>
      </c>
      <c r="I5512">
        <v>2</v>
      </c>
      <c r="J5512">
        <v>0</v>
      </c>
      <c r="K5512">
        <v>18.211200000000002</v>
      </c>
    </row>
    <row r="5513" spans="1:11" x14ac:dyDescent="0.2">
      <c r="A5513" t="s">
        <v>28</v>
      </c>
      <c r="B5513" t="s">
        <v>22</v>
      </c>
      <c r="C5513" t="s">
        <v>189</v>
      </c>
      <c r="D5513" t="s">
        <v>30</v>
      </c>
      <c r="E5513" t="s">
        <v>18</v>
      </c>
      <c r="F5513" t="s">
        <v>35</v>
      </c>
      <c r="G5513" t="s">
        <v>36</v>
      </c>
      <c r="H5513">
        <v>79.959999999999994</v>
      </c>
      <c r="I5513">
        <v>5</v>
      </c>
      <c r="J5513">
        <v>0.2</v>
      </c>
      <c r="K5513">
        <v>27.986000000000001</v>
      </c>
    </row>
    <row r="5514" spans="1:11" x14ac:dyDescent="0.2">
      <c r="A5514" t="s">
        <v>28</v>
      </c>
      <c r="B5514" t="s">
        <v>22</v>
      </c>
      <c r="C5514" t="s">
        <v>535</v>
      </c>
      <c r="D5514" t="s">
        <v>46</v>
      </c>
      <c r="E5514" t="s">
        <v>47</v>
      </c>
      <c r="F5514" t="s">
        <v>26</v>
      </c>
      <c r="G5514" t="s">
        <v>41</v>
      </c>
      <c r="H5514">
        <v>115.29600000000001</v>
      </c>
      <c r="I5514">
        <v>3</v>
      </c>
      <c r="J5514">
        <v>0.2</v>
      </c>
      <c r="K5514">
        <v>40.3536</v>
      </c>
    </row>
    <row r="5515" spans="1:11" x14ac:dyDescent="0.2">
      <c r="A5515" t="s">
        <v>28</v>
      </c>
      <c r="B5515" t="s">
        <v>14</v>
      </c>
      <c r="C5515" t="s">
        <v>238</v>
      </c>
      <c r="D5515" t="s">
        <v>54</v>
      </c>
      <c r="E5515" t="s">
        <v>47</v>
      </c>
      <c r="F5515" t="s">
        <v>35</v>
      </c>
      <c r="G5515" t="s">
        <v>36</v>
      </c>
      <c r="H5515">
        <v>2479.96</v>
      </c>
      <c r="I5515">
        <v>4</v>
      </c>
      <c r="J5515">
        <v>0</v>
      </c>
      <c r="K5515">
        <v>743.98800000000006</v>
      </c>
    </row>
    <row r="5516" spans="1:11" x14ac:dyDescent="0.2">
      <c r="A5516" t="s">
        <v>62</v>
      </c>
      <c r="B5516" t="s">
        <v>14</v>
      </c>
      <c r="C5516" t="s">
        <v>376</v>
      </c>
      <c r="D5516" t="s">
        <v>197</v>
      </c>
      <c r="E5516" t="s">
        <v>18</v>
      </c>
      <c r="F5516" t="s">
        <v>35</v>
      </c>
      <c r="G5516" t="s">
        <v>59</v>
      </c>
      <c r="H5516">
        <v>179.94</v>
      </c>
      <c r="I5516">
        <v>6</v>
      </c>
      <c r="J5516">
        <v>0</v>
      </c>
      <c r="K5516">
        <v>75.574799999999996</v>
      </c>
    </row>
    <row r="5517" spans="1:11" x14ac:dyDescent="0.2">
      <c r="A5517" t="s">
        <v>62</v>
      </c>
      <c r="B5517" t="s">
        <v>14</v>
      </c>
      <c r="C5517" t="s">
        <v>376</v>
      </c>
      <c r="D5517" t="s">
        <v>197</v>
      </c>
      <c r="E5517" t="s">
        <v>18</v>
      </c>
      <c r="F5517" t="s">
        <v>35</v>
      </c>
      <c r="G5517" t="s">
        <v>59</v>
      </c>
      <c r="H5517">
        <v>26.85</v>
      </c>
      <c r="I5517">
        <v>3</v>
      </c>
      <c r="J5517">
        <v>0</v>
      </c>
      <c r="K5517">
        <v>5.1014999999999997</v>
      </c>
    </row>
    <row r="5518" spans="1:11" x14ac:dyDescent="0.2">
      <c r="A5518" t="s">
        <v>62</v>
      </c>
      <c r="B5518" t="s">
        <v>14</v>
      </c>
      <c r="C5518" t="s">
        <v>376</v>
      </c>
      <c r="D5518" t="s">
        <v>197</v>
      </c>
      <c r="E5518" t="s">
        <v>18</v>
      </c>
      <c r="F5518" t="s">
        <v>35</v>
      </c>
      <c r="G5518" t="s">
        <v>59</v>
      </c>
      <c r="H5518">
        <v>323.37</v>
      </c>
      <c r="I5518">
        <v>3</v>
      </c>
      <c r="J5518">
        <v>0</v>
      </c>
      <c r="K5518">
        <v>129.34800000000001</v>
      </c>
    </row>
    <row r="5519" spans="1:11" x14ac:dyDescent="0.2">
      <c r="A5519" t="s">
        <v>62</v>
      </c>
      <c r="B5519" t="s">
        <v>14</v>
      </c>
      <c r="C5519" t="s">
        <v>376</v>
      </c>
      <c r="D5519" t="s">
        <v>197</v>
      </c>
      <c r="E5519" t="s">
        <v>18</v>
      </c>
      <c r="F5519" t="s">
        <v>26</v>
      </c>
      <c r="G5519" t="s">
        <v>41</v>
      </c>
      <c r="H5519">
        <v>59.94</v>
      </c>
      <c r="I5519">
        <v>3</v>
      </c>
      <c r="J5519">
        <v>0</v>
      </c>
      <c r="K5519">
        <v>28.171800000000001</v>
      </c>
    </row>
    <row r="5520" spans="1:11" x14ac:dyDescent="0.2">
      <c r="A5520" t="s">
        <v>62</v>
      </c>
      <c r="B5520" t="s">
        <v>14</v>
      </c>
      <c r="C5520" t="s">
        <v>376</v>
      </c>
      <c r="D5520" t="s">
        <v>197</v>
      </c>
      <c r="E5520" t="s">
        <v>18</v>
      </c>
      <c r="F5520" t="s">
        <v>26</v>
      </c>
      <c r="G5520" t="s">
        <v>37</v>
      </c>
      <c r="H5520">
        <v>64.14</v>
      </c>
      <c r="I5520">
        <v>3</v>
      </c>
      <c r="J5520">
        <v>0</v>
      </c>
      <c r="K5520">
        <v>30.787199999999999</v>
      </c>
    </row>
    <row r="5521" spans="1:11" x14ac:dyDescent="0.2">
      <c r="A5521" t="s">
        <v>62</v>
      </c>
      <c r="B5521" t="s">
        <v>14</v>
      </c>
      <c r="C5521" t="s">
        <v>376</v>
      </c>
      <c r="D5521" t="s">
        <v>197</v>
      </c>
      <c r="E5521" t="s">
        <v>18</v>
      </c>
      <c r="F5521" t="s">
        <v>26</v>
      </c>
      <c r="G5521" t="s">
        <v>37</v>
      </c>
      <c r="H5521">
        <v>11.67</v>
      </c>
      <c r="I5521">
        <v>3</v>
      </c>
      <c r="J5521">
        <v>0</v>
      </c>
      <c r="K5521">
        <v>5.6016000000000004</v>
      </c>
    </row>
    <row r="5522" spans="1:11" x14ac:dyDescent="0.2">
      <c r="A5522" t="s">
        <v>62</v>
      </c>
      <c r="B5522" t="s">
        <v>14</v>
      </c>
      <c r="C5522" t="s">
        <v>376</v>
      </c>
      <c r="D5522" t="s">
        <v>197</v>
      </c>
      <c r="E5522" t="s">
        <v>18</v>
      </c>
      <c r="F5522" t="s">
        <v>26</v>
      </c>
      <c r="G5522" t="s">
        <v>41</v>
      </c>
      <c r="H5522">
        <v>12.96</v>
      </c>
      <c r="I5522">
        <v>2</v>
      </c>
      <c r="J5522">
        <v>0</v>
      </c>
      <c r="K5522">
        <v>6.2207999999999997</v>
      </c>
    </row>
    <row r="5523" spans="1:11" x14ac:dyDescent="0.2">
      <c r="A5523" t="s">
        <v>28</v>
      </c>
      <c r="B5523" t="s">
        <v>14</v>
      </c>
      <c r="C5523" t="s">
        <v>536</v>
      </c>
      <c r="D5523" t="s">
        <v>54</v>
      </c>
      <c r="E5523" t="s">
        <v>47</v>
      </c>
      <c r="F5523" t="s">
        <v>26</v>
      </c>
      <c r="G5523" t="s">
        <v>37</v>
      </c>
      <c r="H5523">
        <v>17.43</v>
      </c>
      <c r="I5523">
        <v>3</v>
      </c>
      <c r="J5523">
        <v>0</v>
      </c>
      <c r="K5523">
        <v>8.0177999999999994</v>
      </c>
    </row>
    <row r="5524" spans="1:11" x14ac:dyDescent="0.2">
      <c r="A5524" t="s">
        <v>28</v>
      </c>
      <c r="B5524" t="s">
        <v>14</v>
      </c>
      <c r="C5524" t="s">
        <v>79</v>
      </c>
      <c r="D5524" t="s">
        <v>65</v>
      </c>
      <c r="E5524" t="s">
        <v>47</v>
      </c>
      <c r="F5524" t="s">
        <v>19</v>
      </c>
      <c r="G5524" t="s">
        <v>21</v>
      </c>
      <c r="H5524">
        <v>181.98599999999999</v>
      </c>
      <c r="I5524">
        <v>2</v>
      </c>
      <c r="J5524">
        <v>0.3</v>
      </c>
      <c r="K5524">
        <v>-54.595799999999997</v>
      </c>
    </row>
    <row r="5525" spans="1:11" x14ac:dyDescent="0.2">
      <c r="A5525" t="s">
        <v>28</v>
      </c>
      <c r="B5525" t="s">
        <v>14</v>
      </c>
      <c r="C5525" t="s">
        <v>79</v>
      </c>
      <c r="D5525" t="s">
        <v>65</v>
      </c>
      <c r="E5525" t="s">
        <v>47</v>
      </c>
      <c r="F5525" t="s">
        <v>26</v>
      </c>
      <c r="G5525" t="s">
        <v>37</v>
      </c>
      <c r="H5525">
        <v>1.5920000000000001</v>
      </c>
      <c r="I5525">
        <v>2</v>
      </c>
      <c r="J5525">
        <v>0.8</v>
      </c>
      <c r="K5525">
        <v>-2.6267999999999998</v>
      </c>
    </row>
    <row r="5526" spans="1:11" x14ac:dyDescent="0.2">
      <c r="A5526" t="s">
        <v>28</v>
      </c>
      <c r="B5526" t="s">
        <v>14</v>
      </c>
      <c r="C5526" t="s">
        <v>79</v>
      </c>
      <c r="D5526" t="s">
        <v>65</v>
      </c>
      <c r="E5526" t="s">
        <v>47</v>
      </c>
      <c r="F5526" t="s">
        <v>26</v>
      </c>
      <c r="G5526" t="s">
        <v>110</v>
      </c>
      <c r="H5526">
        <v>22.344000000000001</v>
      </c>
      <c r="I5526">
        <v>3</v>
      </c>
      <c r="J5526">
        <v>0.2</v>
      </c>
      <c r="K5526">
        <v>2.5137</v>
      </c>
    </row>
    <row r="5527" spans="1:11" x14ac:dyDescent="0.2">
      <c r="A5527" t="s">
        <v>28</v>
      </c>
      <c r="B5527" t="s">
        <v>22</v>
      </c>
      <c r="C5527" t="s">
        <v>171</v>
      </c>
      <c r="D5527" t="s">
        <v>81</v>
      </c>
      <c r="E5527" t="s">
        <v>25</v>
      </c>
      <c r="F5527" t="s">
        <v>19</v>
      </c>
      <c r="G5527" t="s">
        <v>31</v>
      </c>
      <c r="H5527">
        <v>455.97</v>
      </c>
      <c r="I5527">
        <v>6</v>
      </c>
      <c r="J5527">
        <v>0.5</v>
      </c>
      <c r="K5527">
        <v>-218.8656</v>
      </c>
    </row>
    <row r="5528" spans="1:11" x14ac:dyDescent="0.2">
      <c r="A5528" t="s">
        <v>28</v>
      </c>
      <c r="B5528" t="s">
        <v>22</v>
      </c>
      <c r="C5528" t="s">
        <v>171</v>
      </c>
      <c r="D5528" t="s">
        <v>81</v>
      </c>
      <c r="E5528" t="s">
        <v>25</v>
      </c>
      <c r="F5528" t="s">
        <v>26</v>
      </c>
      <c r="G5528" t="s">
        <v>37</v>
      </c>
      <c r="H5528">
        <v>10.44</v>
      </c>
      <c r="I5528">
        <v>6</v>
      </c>
      <c r="J5528">
        <v>0.7</v>
      </c>
      <c r="K5528">
        <v>-7.6559999999999997</v>
      </c>
    </row>
    <row r="5529" spans="1:11" x14ac:dyDescent="0.2">
      <c r="A5529" t="s">
        <v>28</v>
      </c>
      <c r="B5529" t="s">
        <v>22</v>
      </c>
      <c r="C5529" t="s">
        <v>171</v>
      </c>
      <c r="D5529" t="s">
        <v>81</v>
      </c>
      <c r="E5529" t="s">
        <v>25</v>
      </c>
      <c r="F5529" t="s">
        <v>26</v>
      </c>
      <c r="G5529" t="s">
        <v>37</v>
      </c>
      <c r="H5529">
        <v>5.2140000000000004</v>
      </c>
      <c r="I5529">
        <v>2</v>
      </c>
      <c r="J5529">
        <v>0.7</v>
      </c>
      <c r="K5529">
        <v>-4.1711999999999998</v>
      </c>
    </row>
    <row r="5530" spans="1:11" x14ac:dyDescent="0.2">
      <c r="A5530" t="s">
        <v>28</v>
      </c>
      <c r="B5530" t="s">
        <v>44</v>
      </c>
      <c r="C5530" t="s">
        <v>39</v>
      </c>
      <c r="D5530" t="s">
        <v>247</v>
      </c>
      <c r="E5530" t="s">
        <v>57</v>
      </c>
      <c r="F5530" t="s">
        <v>26</v>
      </c>
      <c r="G5530" t="s">
        <v>32</v>
      </c>
      <c r="H5530">
        <v>67.400000000000006</v>
      </c>
      <c r="I5530">
        <v>5</v>
      </c>
      <c r="J5530">
        <v>0</v>
      </c>
      <c r="K5530">
        <v>17.524000000000001</v>
      </c>
    </row>
    <row r="5531" spans="1:11" x14ac:dyDescent="0.2">
      <c r="A5531" t="s">
        <v>62</v>
      </c>
      <c r="B5531" t="s">
        <v>14</v>
      </c>
      <c r="C5531" t="s">
        <v>537</v>
      </c>
      <c r="D5531" t="s">
        <v>51</v>
      </c>
      <c r="E5531" t="s">
        <v>25</v>
      </c>
      <c r="F5531" t="s">
        <v>19</v>
      </c>
      <c r="G5531" t="s">
        <v>33</v>
      </c>
      <c r="H5531">
        <v>25.16</v>
      </c>
      <c r="I5531">
        <v>2</v>
      </c>
      <c r="J5531">
        <v>0</v>
      </c>
      <c r="K5531">
        <v>10.5672</v>
      </c>
    </row>
    <row r="5532" spans="1:11" x14ac:dyDescent="0.2">
      <c r="A5532" t="s">
        <v>62</v>
      </c>
      <c r="B5532" t="s">
        <v>14</v>
      </c>
      <c r="C5532" t="s">
        <v>537</v>
      </c>
      <c r="D5532" t="s">
        <v>51</v>
      </c>
      <c r="E5532" t="s">
        <v>25</v>
      </c>
      <c r="F5532" t="s">
        <v>35</v>
      </c>
      <c r="G5532" t="s">
        <v>36</v>
      </c>
      <c r="H5532">
        <v>126.56</v>
      </c>
      <c r="I5532">
        <v>4</v>
      </c>
      <c r="J5532">
        <v>0.2</v>
      </c>
      <c r="K5532">
        <v>47.46</v>
      </c>
    </row>
    <row r="5533" spans="1:11" x14ac:dyDescent="0.2">
      <c r="A5533" t="s">
        <v>62</v>
      </c>
      <c r="B5533" t="s">
        <v>14</v>
      </c>
      <c r="C5533" t="s">
        <v>52</v>
      </c>
      <c r="D5533" t="s">
        <v>24</v>
      </c>
      <c r="E5533" t="s">
        <v>25</v>
      </c>
      <c r="F5533" t="s">
        <v>26</v>
      </c>
      <c r="G5533" t="s">
        <v>38</v>
      </c>
      <c r="H5533">
        <v>43.68</v>
      </c>
      <c r="I5533">
        <v>3</v>
      </c>
      <c r="J5533">
        <v>0</v>
      </c>
      <c r="K5533">
        <v>11.7936</v>
      </c>
    </row>
    <row r="5534" spans="1:11" x14ac:dyDescent="0.2">
      <c r="A5534" t="s">
        <v>62</v>
      </c>
      <c r="B5534" t="s">
        <v>14</v>
      </c>
      <c r="C5534" t="s">
        <v>52</v>
      </c>
      <c r="D5534" t="s">
        <v>24</v>
      </c>
      <c r="E5534" t="s">
        <v>25</v>
      </c>
      <c r="F5534" t="s">
        <v>35</v>
      </c>
      <c r="G5534" t="s">
        <v>59</v>
      </c>
      <c r="H5534">
        <v>139.93</v>
      </c>
      <c r="I5534">
        <v>7</v>
      </c>
      <c r="J5534">
        <v>0</v>
      </c>
      <c r="K5534">
        <v>34.982500000000002</v>
      </c>
    </row>
    <row r="5535" spans="1:11" x14ac:dyDescent="0.2">
      <c r="A5535" t="s">
        <v>28</v>
      </c>
      <c r="B5535" t="s">
        <v>22</v>
      </c>
      <c r="C5535" t="s">
        <v>61</v>
      </c>
      <c r="D5535" t="s">
        <v>46</v>
      </c>
      <c r="E5535" t="s">
        <v>47</v>
      </c>
      <c r="F5535" t="s">
        <v>26</v>
      </c>
      <c r="G5535" t="s">
        <v>34</v>
      </c>
      <c r="H5535">
        <v>2.6720000000000002</v>
      </c>
      <c r="I5535">
        <v>1</v>
      </c>
      <c r="J5535">
        <v>0.2</v>
      </c>
      <c r="K5535">
        <v>0.33400000000000002</v>
      </c>
    </row>
    <row r="5536" spans="1:11" x14ac:dyDescent="0.2">
      <c r="A5536" t="s">
        <v>28</v>
      </c>
      <c r="B5536" t="s">
        <v>22</v>
      </c>
      <c r="C5536" t="s">
        <v>61</v>
      </c>
      <c r="D5536" t="s">
        <v>46</v>
      </c>
      <c r="E5536" t="s">
        <v>47</v>
      </c>
      <c r="F5536" t="s">
        <v>26</v>
      </c>
      <c r="G5536" t="s">
        <v>110</v>
      </c>
      <c r="H5536">
        <v>16.655999999999999</v>
      </c>
      <c r="I5536">
        <v>6</v>
      </c>
      <c r="J5536">
        <v>0.2</v>
      </c>
      <c r="K5536">
        <v>-3.1230000000000002</v>
      </c>
    </row>
    <row r="5537" spans="1:11" x14ac:dyDescent="0.2">
      <c r="A5537" t="s">
        <v>28</v>
      </c>
      <c r="B5537" t="s">
        <v>22</v>
      </c>
      <c r="C5537" t="s">
        <v>61</v>
      </c>
      <c r="D5537" t="s">
        <v>46</v>
      </c>
      <c r="E5537" t="s">
        <v>47</v>
      </c>
      <c r="F5537" t="s">
        <v>35</v>
      </c>
      <c r="G5537" t="s">
        <v>59</v>
      </c>
      <c r="H5537">
        <v>79.512</v>
      </c>
      <c r="I5537">
        <v>3</v>
      </c>
      <c r="J5537">
        <v>0.2</v>
      </c>
      <c r="K5537">
        <v>20.8719</v>
      </c>
    </row>
    <row r="5538" spans="1:11" x14ac:dyDescent="0.2">
      <c r="A5538" t="s">
        <v>28</v>
      </c>
      <c r="B5538" t="s">
        <v>22</v>
      </c>
      <c r="C5538" t="s">
        <v>61</v>
      </c>
      <c r="D5538" t="s">
        <v>46</v>
      </c>
      <c r="E5538" t="s">
        <v>47</v>
      </c>
      <c r="F5538" t="s">
        <v>26</v>
      </c>
      <c r="G5538" t="s">
        <v>41</v>
      </c>
      <c r="H5538">
        <v>36.287999999999997</v>
      </c>
      <c r="I5538">
        <v>7</v>
      </c>
      <c r="J5538">
        <v>0.2</v>
      </c>
      <c r="K5538">
        <v>12.700799999999999</v>
      </c>
    </row>
    <row r="5539" spans="1:11" x14ac:dyDescent="0.2">
      <c r="A5539" t="s">
        <v>28</v>
      </c>
      <c r="B5539" t="s">
        <v>22</v>
      </c>
      <c r="C5539" t="s">
        <v>61</v>
      </c>
      <c r="D5539" t="s">
        <v>46</v>
      </c>
      <c r="E5539" t="s">
        <v>47</v>
      </c>
      <c r="F5539" t="s">
        <v>19</v>
      </c>
      <c r="G5539" t="s">
        <v>20</v>
      </c>
      <c r="H5539">
        <v>67.993200000000002</v>
      </c>
      <c r="I5539">
        <v>1</v>
      </c>
      <c r="J5539">
        <v>0.32</v>
      </c>
      <c r="K5539">
        <v>-12.998699999999999</v>
      </c>
    </row>
    <row r="5540" spans="1:11" x14ac:dyDescent="0.2">
      <c r="A5540" t="s">
        <v>13</v>
      </c>
      <c r="B5540" t="s">
        <v>22</v>
      </c>
      <c r="C5540" t="s">
        <v>205</v>
      </c>
      <c r="D5540" t="s">
        <v>88</v>
      </c>
      <c r="E5540" t="s">
        <v>18</v>
      </c>
      <c r="F5540" t="s">
        <v>19</v>
      </c>
      <c r="G5540" t="s">
        <v>33</v>
      </c>
      <c r="H5540">
        <v>10.16</v>
      </c>
      <c r="I5540">
        <v>2</v>
      </c>
      <c r="J5540">
        <v>0</v>
      </c>
      <c r="K5540">
        <v>3.4544000000000001</v>
      </c>
    </row>
    <row r="5541" spans="1:11" x14ac:dyDescent="0.2">
      <c r="A5541" t="s">
        <v>28</v>
      </c>
      <c r="B5541" t="s">
        <v>22</v>
      </c>
      <c r="C5541" t="s">
        <v>84</v>
      </c>
      <c r="D5541" t="s">
        <v>185</v>
      </c>
      <c r="E5541" t="s">
        <v>18</v>
      </c>
      <c r="F5541" t="s">
        <v>19</v>
      </c>
      <c r="G5541" t="s">
        <v>33</v>
      </c>
      <c r="H5541">
        <v>6.16</v>
      </c>
      <c r="I5541">
        <v>2</v>
      </c>
      <c r="J5541">
        <v>0</v>
      </c>
      <c r="K5541">
        <v>1.9712000000000001</v>
      </c>
    </row>
    <row r="5542" spans="1:11" x14ac:dyDescent="0.2">
      <c r="A5542" t="s">
        <v>28</v>
      </c>
      <c r="B5542" t="s">
        <v>22</v>
      </c>
      <c r="C5542" t="s">
        <v>84</v>
      </c>
      <c r="D5542" t="s">
        <v>185</v>
      </c>
      <c r="E5542" t="s">
        <v>18</v>
      </c>
      <c r="F5542" t="s">
        <v>26</v>
      </c>
      <c r="G5542" t="s">
        <v>34</v>
      </c>
      <c r="H5542">
        <v>56.3</v>
      </c>
      <c r="I5542">
        <v>2</v>
      </c>
      <c r="J5542">
        <v>0</v>
      </c>
      <c r="K5542">
        <v>15.763999999999999</v>
      </c>
    </row>
    <row r="5543" spans="1:11" x14ac:dyDescent="0.2">
      <c r="A5543" t="s">
        <v>28</v>
      </c>
      <c r="B5543" t="s">
        <v>14</v>
      </c>
      <c r="C5543" t="s">
        <v>311</v>
      </c>
      <c r="D5543" t="s">
        <v>177</v>
      </c>
      <c r="E5543" t="s">
        <v>25</v>
      </c>
      <c r="F5543" t="s">
        <v>26</v>
      </c>
      <c r="G5543" t="s">
        <v>41</v>
      </c>
      <c r="H5543">
        <v>6.48</v>
      </c>
      <c r="I5543">
        <v>1</v>
      </c>
      <c r="J5543">
        <v>0</v>
      </c>
      <c r="K5543">
        <v>3.1103999999999998</v>
      </c>
    </row>
    <row r="5544" spans="1:11" x14ac:dyDescent="0.2">
      <c r="A5544" t="s">
        <v>28</v>
      </c>
      <c r="B5544" t="s">
        <v>14</v>
      </c>
      <c r="C5544" t="s">
        <v>311</v>
      </c>
      <c r="D5544" t="s">
        <v>177</v>
      </c>
      <c r="E5544" t="s">
        <v>25</v>
      </c>
      <c r="F5544" t="s">
        <v>26</v>
      </c>
      <c r="G5544" t="s">
        <v>32</v>
      </c>
      <c r="H5544">
        <v>1325.85</v>
      </c>
      <c r="I5544">
        <v>5</v>
      </c>
      <c r="J5544">
        <v>0</v>
      </c>
      <c r="K5544">
        <v>238.65299999999999</v>
      </c>
    </row>
    <row r="5545" spans="1:11" x14ac:dyDescent="0.2">
      <c r="A5545" t="s">
        <v>28</v>
      </c>
      <c r="B5545" t="s">
        <v>14</v>
      </c>
      <c r="C5545" t="s">
        <v>311</v>
      </c>
      <c r="D5545" t="s">
        <v>177</v>
      </c>
      <c r="E5545" t="s">
        <v>25</v>
      </c>
      <c r="F5545" t="s">
        <v>26</v>
      </c>
      <c r="G5545" t="s">
        <v>27</v>
      </c>
      <c r="H5545">
        <v>14.94</v>
      </c>
      <c r="I5545">
        <v>3</v>
      </c>
      <c r="J5545">
        <v>0</v>
      </c>
      <c r="K5545">
        <v>6.8723999999999998</v>
      </c>
    </row>
    <row r="5546" spans="1:11" x14ac:dyDescent="0.2">
      <c r="A5546" t="s">
        <v>13</v>
      </c>
      <c r="B5546" t="s">
        <v>22</v>
      </c>
      <c r="C5546" t="s">
        <v>200</v>
      </c>
      <c r="D5546" t="s">
        <v>167</v>
      </c>
      <c r="E5546" t="s">
        <v>18</v>
      </c>
      <c r="F5546" t="s">
        <v>26</v>
      </c>
      <c r="G5546" t="s">
        <v>37</v>
      </c>
      <c r="H5546">
        <v>34.54</v>
      </c>
      <c r="I5546">
        <v>1</v>
      </c>
      <c r="J5546">
        <v>0</v>
      </c>
      <c r="K5546">
        <v>17.27</v>
      </c>
    </row>
    <row r="5547" spans="1:11" x14ac:dyDescent="0.2">
      <c r="A5547" t="s">
        <v>13</v>
      </c>
      <c r="B5547" t="s">
        <v>22</v>
      </c>
      <c r="C5547" t="s">
        <v>200</v>
      </c>
      <c r="D5547" t="s">
        <v>167</v>
      </c>
      <c r="E5547" t="s">
        <v>18</v>
      </c>
      <c r="F5547" t="s">
        <v>35</v>
      </c>
      <c r="G5547" t="s">
        <v>162</v>
      </c>
      <c r="H5547">
        <v>2999.95</v>
      </c>
      <c r="I5547">
        <v>5</v>
      </c>
      <c r="J5547">
        <v>0</v>
      </c>
      <c r="K5547">
        <v>1439.9760000000001</v>
      </c>
    </row>
    <row r="5548" spans="1:11" x14ac:dyDescent="0.2">
      <c r="A5548" t="s">
        <v>13</v>
      </c>
      <c r="B5548" t="s">
        <v>22</v>
      </c>
      <c r="C5548" t="s">
        <v>200</v>
      </c>
      <c r="D5548" t="s">
        <v>167</v>
      </c>
      <c r="E5548" t="s">
        <v>18</v>
      </c>
      <c r="F5548" t="s">
        <v>26</v>
      </c>
      <c r="G5548" t="s">
        <v>37</v>
      </c>
      <c r="H5548">
        <v>64.12</v>
      </c>
      <c r="I5548">
        <v>4</v>
      </c>
      <c r="J5548">
        <v>0</v>
      </c>
      <c r="K5548">
        <v>30.7776</v>
      </c>
    </row>
    <row r="5549" spans="1:11" x14ac:dyDescent="0.2">
      <c r="A5549" t="s">
        <v>168</v>
      </c>
      <c r="B5549" t="s">
        <v>44</v>
      </c>
      <c r="C5549" t="s">
        <v>79</v>
      </c>
      <c r="D5549" t="s">
        <v>65</v>
      </c>
      <c r="E5549" t="s">
        <v>47</v>
      </c>
      <c r="F5549" t="s">
        <v>26</v>
      </c>
      <c r="G5549" t="s">
        <v>34</v>
      </c>
      <c r="H5549">
        <v>19.456</v>
      </c>
      <c r="I5549">
        <v>4</v>
      </c>
      <c r="J5549">
        <v>0.2</v>
      </c>
      <c r="K5549">
        <v>2.1888000000000001</v>
      </c>
    </row>
    <row r="5550" spans="1:11" x14ac:dyDescent="0.2">
      <c r="A5550" t="s">
        <v>168</v>
      </c>
      <c r="B5550" t="s">
        <v>44</v>
      </c>
      <c r="C5550" t="s">
        <v>79</v>
      </c>
      <c r="D5550" t="s">
        <v>65</v>
      </c>
      <c r="E5550" t="s">
        <v>47</v>
      </c>
      <c r="F5550" t="s">
        <v>35</v>
      </c>
      <c r="G5550" t="s">
        <v>123</v>
      </c>
      <c r="H5550">
        <v>209.98599999999999</v>
      </c>
      <c r="I5550">
        <v>2</v>
      </c>
      <c r="J5550">
        <v>0.3</v>
      </c>
      <c r="K5550">
        <v>8.9993999999999996</v>
      </c>
    </row>
    <row r="5551" spans="1:11" x14ac:dyDescent="0.2">
      <c r="A5551" t="s">
        <v>168</v>
      </c>
      <c r="B5551" t="s">
        <v>44</v>
      </c>
      <c r="C5551" t="s">
        <v>79</v>
      </c>
      <c r="D5551" t="s">
        <v>65</v>
      </c>
      <c r="E5551" t="s">
        <v>47</v>
      </c>
      <c r="F5551" t="s">
        <v>26</v>
      </c>
      <c r="G5551" t="s">
        <v>34</v>
      </c>
      <c r="H5551">
        <v>29.76</v>
      </c>
      <c r="I5551">
        <v>5</v>
      </c>
      <c r="J5551">
        <v>0.2</v>
      </c>
      <c r="K5551">
        <v>1.86</v>
      </c>
    </row>
    <row r="5552" spans="1:11" x14ac:dyDescent="0.2">
      <c r="A5552" t="s">
        <v>168</v>
      </c>
      <c r="B5552" t="s">
        <v>44</v>
      </c>
      <c r="C5552" t="s">
        <v>79</v>
      </c>
      <c r="D5552" t="s">
        <v>65</v>
      </c>
      <c r="E5552" t="s">
        <v>47</v>
      </c>
      <c r="F5552" t="s">
        <v>19</v>
      </c>
      <c r="G5552" t="s">
        <v>21</v>
      </c>
      <c r="H5552">
        <v>89.768000000000001</v>
      </c>
      <c r="I5552">
        <v>1</v>
      </c>
      <c r="J5552">
        <v>0.3</v>
      </c>
      <c r="K5552">
        <v>-2.5648</v>
      </c>
    </row>
    <row r="5553" spans="1:11" x14ac:dyDescent="0.2">
      <c r="A5553" t="s">
        <v>168</v>
      </c>
      <c r="B5553" t="s">
        <v>44</v>
      </c>
      <c r="C5553" t="s">
        <v>79</v>
      </c>
      <c r="D5553" t="s">
        <v>65</v>
      </c>
      <c r="E5553" t="s">
        <v>47</v>
      </c>
      <c r="F5553" t="s">
        <v>35</v>
      </c>
      <c r="G5553" t="s">
        <v>162</v>
      </c>
      <c r="H5553">
        <v>959.98400000000004</v>
      </c>
      <c r="I5553">
        <v>2</v>
      </c>
      <c r="J5553">
        <v>0.2</v>
      </c>
      <c r="K5553">
        <v>335.99439999999998</v>
      </c>
    </row>
    <row r="5554" spans="1:11" x14ac:dyDescent="0.2">
      <c r="A5554" t="s">
        <v>168</v>
      </c>
      <c r="B5554" t="s">
        <v>44</v>
      </c>
      <c r="C5554" t="s">
        <v>79</v>
      </c>
      <c r="D5554" t="s">
        <v>65</v>
      </c>
      <c r="E5554" t="s">
        <v>47</v>
      </c>
      <c r="F5554" t="s">
        <v>26</v>
      </c>
      <c r="G5554" t="s">
        <v>41</v>
      </c>
      <c r="H5554">
        <v>15.552</v>
      </c>
      <c r="I5554">
        <v>3</v>
      </c>
      <c r="J5554">
        <v>0.2</v>
      </c>
      <c r="K5554">
        <v>5.6375999999999999</v>
      </c>
    </row>
    <row r="5555" spans="1:11" x14ac:dyDescent="0.2">
      <c r="A5555" t="s">
        <v>168</v>
      </c>
      <c r="B5555" t="s">
        <v>44</v>
      </c>
      <c r="C5555" t="s">
        <v>79</v>
      </c>
      <c r="D5555" t="s">
        <v>65</v>
      </c>
      <c r="E5555" t="s">
        <v>47</v>
      </c>
      <c r="F5555" t="s">
        <v>35</v>
      </c>
      <c r="G5555" t="s">
        <v>36</v>
      </c>
      <c r="H5555">
        <v>34.36</v>
      </c>
      <c r="I5555">
        <v>1</v>
      </c>
      <c r="J5555">
        <v>0.2</v>
      </c>
      <c r="K5555">
        <v>-7.3014999999999999</v>
      </c>
    </row>
    <row r="5556" spans="1:11" x14ac:dyDescent="0.2">
      <c r="A5556" t="s">
        <v>28</v>
      </c>
      <c r="B5556" t="s">
        <v>22</v>
      </c>
      <c r="C5556" t="s">
        <v>103</v>
      </c>
      <c r="D5556" t="s">
        <v>104</v>
      </c>
      <c r="E5556" t="s">
        <v>57</v>
      </c>
      <c r="F5556" t="s">
        <v>26</v>
      </c>
      <c r="G5556" t="s">
        <v>41</v>
      </c>
      <c r="H5556">
        <v>98.376000000000005</v>
      </c>
      <c r="I5556">
        <v>3</v>
      </c>
      <c r="J5556">
        <v>0.2</v>
      </c>
      <c r="K5556">
        <v>35.661299999999997</v>
      </c>
    </row>
    <row r="5557" spans="1:11" x14ac:dyDescent="0.2">
      <c r="A5557" t="s">
        <v>28</v>
      </c>
      <c r="B5557" t="s">
        <v>22</v>
      </c>
      <c r="C5557" t="s">
        <v>103</v>
      </c>
      <c r="D5557" t="s">
        <v>104</v>
      </c>
      <c r="E5557" t="s">
        <v>57</v>
      </c>
      <c r="F5557" t="s">
        <v>26</v>
      </c>
      <c r="G5557" t="s">
        <v>37</v>
      </c>
      <c r="H5557">
        <v>29.94</v>
      </c>
      <c r="I5557">
        <v>4</v>
      </c>
      <c r="J5557">
        <v>0.7</v>
      </c>
      <c r="K5557">
        <v>-23.952000000000002</v>
      </c>
    </row>
    <row r="5558" spans="1:11" x14ac:dyDescent="0.2">
      <c r="A5558" t="s">
        <v>28</v>
      </c>
      <c r="B5558" t="s">
        <v>22</v>
      </c>
      <c r="C5558" t="s">
        <v>103</v>
      </c>
      <c r="D5558" t="s">
        <v>104</v>
      </c>
      <c r="E5558" t="s">
        <v>57</v>
      </c>
      <c r="F5558" t="s">
        <v>26</v>
      </c>
      <c r="G5558" t="s">
        <v>41</v>
      </c>
      <c r="H5558">
        <v>17.472000000000001</v>
      </c>
      <c r="I5558">
        <v>3</v>
      </c>
      <c r="J5558">
        <v>0.2</v>
      </c>
      <c r="K5558">
        <v>5.6783999999999999</v>
      </c>
    </row>
    <row r="5559" spans="1:11" x14ac:dyDescent="0.2">
      <c r="A5559" t="s">
        <v>28</v>
      </c>
      <c r="B5559" t="s">
        <v>22</v>
      </c>
      <c r="C5559" t="s">
        <v>103</v>
      </c>
      <c r="D5559" t="s">
        <v>104</v>
      </c>
      <c r="E5559" t="s">
        <v>57</v>
      </c>
      <c r="F5559" t="s">
        <v>35</v>
      </c>
      <c r="G5559" t="s">
        <v>36</v>
      </c>
      <c r="H5559">
        <v>36.738</v>
      </c>
      <c r="I5559">
        <v>1</v>
      </c>
      <c r="J5559">
        <v>0.4</v>
      </c>
      <c r="K5559">
        <v>-9.1844999999999999</v>
      </c>
    </row>
    <row r="5560" spans="1:11" x14ac:dyDescent="0.2">
      <c r="A5560" t="s">
        <v>28</v>
      </c>
      <c r="B5560" t="s">
        <v>22</v>
      </c>
      <c r="C5560" t="s">
        <v>103</v>
      </c>
      <c r="D5560" t="s">
        <v>104</v>
      </c>
      <c r="E5560" t="s">
        <v>57</v>
      </c>
      <c r="F5560" t="s">
        <v>35</v>
      </c>
      <c r="G5560" t="s">
        <v>36</v>
      </c>
      <c r="H5560">
        <v>179.94</v>
      </c>
      <c r="I5560">
        <v>2</v>
      </c>
      <c r="J5560">
        <v>0.4</v>
      </c>
      <c r="K5560">
        <v>-44.984999999999999</v>
      </c>
    </row>
    <row r="5561" spans="1:11" x14ac:dyDescent="0.2">
      <c r="A5561" t="s">
        <v>28</v>
      </c>
      <c r="B5561" t="s">
        <v>14</v>
      </c>
      <c r="C5561" t="s">
        <v>113</v>
      </c>
      <c r="D5561" t="s">
        <v>24</v>
      </c>
      <c r="E5561" t="s">
        <v>25</v>
      </c>
      <c r="F5561" t="s">
        <v>19</v>
      </c>
      <c r="G5561" t="s">
        <v>33</v>
      </c>
      <c r="H5561">
        <v>383.64</v>
      </c>
      <c r="I5561">
        <v>6</v>
      </c>
      <c r="J5561">
        <v>0</v>
      </c>
      <c r="K5561">
        <v>122.76479999999999</v>
      </c>
    </row>
    <row r="5562" spans="1:11" x14ac:dyDescent="0.2">
      <c r="A5562" t="s">
        <v>28</v>
      </c>
      <c r="B5562" t="s">
        <v>14</v>
      </c>
      <c r="C5562" t="s">
        <v>113</v>
      </c>
      <c r="D5562" t="s">
        <v>24</v>
      </c>
      <c r="E5562" t="s">
        <v>25</v>
      </c>
      <c r="F5562" t="s">
        <v>26</v>
      </c>
      <c r="G5562" t="s">
        <v>38</v>
      </c>
      <c r="H5562">
        <v>56.52</v>
      </c>
      <c r="I5562">
        <v>3</v>
      </c>
      <c r="J5562">
        <v>0</v>
      </c>
      <c r="K5562">
        <v>15.8256</v>
      </c>
    </row>
    <row r="5563" spans="1:11" x14ac:dyDescent="0.2">
      <c r="A5563" t="s">
        <v>13</v>
      </c>
      <c r="B5563" t="s">
        <v>14</v>
      </c>
      <c r="C5563" t="s">
        <v>23</v>
      </c>
      <c r="D5563" t="s">
        <v>24</v>
      </c>
      <c r="E5563" t="s">
        <v>25</v>
      </c>
      <c r="F5563" t="s">
        <v>26</v>
      </c>
      <c r="G5563" t="s">
        <v>34</v>
      </c>
      <c r="H5563">
        <v>6.56</v>
      </c>
      <c r="I5563">
        <v>2</v>
      </c>
      <c r="J5563">
        <v>0</v>
      </c>
      <c r="K5563">
        <v>1.9024000000000001</v>
      </c>
    </row>
    <row r="5564" spans="1:11" x14ac:dyDescent="0.2">
      <c r="A5564" t="s">
        <v>13</v>
      </c>
      <c r="B5564" t="s">
        <v>14</v>
      </c>
      <c r="C5564" t="s">
        <v>23</v>
      </c>
      <c r="D5564" t="s">
        <v>24</v>
      </c>
      <c r="E5564" t="s">
        <v>25</v>
      </c>
      <c r="F5564" t="s">
        <v>19</v>
      </c>
      <c r="G5564" t="s">
        <v>21</v>
      </c>
      <c r="H5564">
        <v>243.92</v>
      </c>
      <c r="I5564">
        <v>5</v>
      </c>
      <c r="J5564">
        <v>0.2</v>
      </c>
      <c r="K5564">
        <v>-15.244999999999999</v>
      </c>
    </row>
    <row r="5565" spans="1:11" x14ac:dyDescent="0.2">
      <c r="A5565" t="s">
        <v>13</v>
      </c>
      <c r="B5565" t="s">
        <v>14</v>
      </c>
      <c r="C5565" t="s">
        <v>23</v>
      </c>
      <c r="D5565" t="s">
        <v>24</v>
      </c>
      <c r="E5565" t="s">
        <v>25</v>
      </c>
      <c r="F5565" t="s">
        <v>26</v>
      </c>
      <c r="G5565" t="s">
        <v>41</v>
      </c>
      <c r="H5565">
        <v>47.52</v>
      </c>
      <c r="I5565">
        <v>9</v>
      </c>
      <c r="J5565">
        <v>0</v>
      </c>
      <c r="K5565">
        <v>22.8096</v>
      </c>
    </row>
    <row r="5566" spans="1:11" x14ac:dyDescent="0.2">
      <c r="A5566" t="s">
        <v>28</v>
      </c>
      <c r="B5566" t="s">
        <v>44</v>
      </c>
      <c r="C5566" t="s">
        <v>268</v>
      </c>
      <c r="D5566" t="s">
        <v>248</v>
      </c>
      <c r="E5566" t="s">
        <v>57</v>
      </c>
      <c r="F5566" t="s">
        <v>19</v>
      </c>
      <c r="G5566" t="s">
        <v>33</v>
      </c>
      <c r="H5566">
        <v>19.98</v>
      </c>
      <c r="I5566">
        <v>1</v>
      </c>
      <c r="J5566">
        <v>0</v>
      </c>
      <c r="K5566">
        <v>8.5914000000000001</v>
      </c>
    </row>
    <row r="5567" spans="1:11" x14ac:dyDescent="0.2">
      <c r="A5567" t="s">
        <v>28</v>
      </c>
      <c r="B5567" t="s">
        <v>44</v>
      </c>
      <c r="C5567" t="s">
        <v>75</v>
      </c>
      <c r="D5567" t="s">
        <v>76</v>
      </c>
      <c r="E5567" t="s">
        <v>57</v>
      </c>
      <c r="F5567" t="s">
        <v>26</v>
      </c>
      <c r="G5567" t="s">
        <v>34</v>
      </c>
      <c r="H5567">
        <v>8</v>
      </c>
      <c r="I5567">
        <v>5</v>
      </c>
      <c r="J5567">
        <v>0</v>
      </c>
      <c r="K5567">
        <v>3.44</v>
      </c>
    </row>
    <row r="5568" spans="1:11" x14ac:dyDescent="0.2">
      <c r="A5568" t="s">
        <v>13</v>
      </c>
      <c r="B5568" t="s">
        <v>14</v>
      </c>
      <c r="C5568" t="s">
        <v>144</v>
      </c>
      <c r="D5568" t="s">
        <v>24</v>
      </c>
      <c r="E5568" t="s">
        <v>25</v>
      </c>
      <c r="F5568" t="s">
        <v>19</v>
      </c>
      <c r="G5568" t="s">
        <v>33</v>
      </c>
      <c r="H5568">
        <v>6.16</v>
      </c>
      <c r="I5568">
        <v>2</v>
      </c>
      <c r="J5568">
        <v>0</v>
      </c>
      <c r="K5568">
        <v>1.9712000000000001</v>
      </c>
    </row>
    <row r="5569" spans="1:11" x14ac:dyDescent="0.2">
      <c r="A5569" t="s">
        <v>28</v>
      </c>
      <c r="B5569" t="s">
        <v>44</v>
      </c>
      <c r="C5569" t="s">
        <v>75</v>
      </c>
      <c r="D5569" t="s">
        <v>76</v>
      </c>
      <c r="E5569" t="s">
        <v>57</v>
      </c>
      <c r="F5569" t="s">
        <v>26</v>
      </c>
      <c r="G5569" t="s">
        <v>32</v>
      </c>
      <c r="H5569">
        <v>83.56</v>
      </c>
      <c r="I5569">
        <v>4</v>
      </c>
      <c r="J5569">
        <v>0</v>
      </c>
      <c r="K5569">
        <v>1.6712</v>
      </c>
    </row>
    <row r="5570" spans="1:11" x14ac:dyDescent="0.2">
      <c r="A5570" t="s">
        <v>28</v>
      </c>
      <c r="B5570" t="s">
        <v>44</v>
      </c>
      <c r="C5570" t="s">
        <v>75</v>
      </c>
      <c r="D5570" t="s">
        <v>76</v>
      </c>
      <c r="E5570" t="s">
        <v>57</v>
      </c>
      <c r="F5570" t="s">
        <v>35</v>
      </c>
      <c r="G5570" t="s">
        <v>36</v>
      </c>
      <c r="H5570">
        <v>546.05999999999995</v>
      </c>
      <c r="I5570">
        <v>3</v>
      </c>
      <c r="J5570">
        <v>0</v>
      </c>
      <c r="K5570">
        <v>163.81800000000001</v>
      </c>
    </row>
    <row r="5571" spans="1:11" x14ac:dyDescent="0.2">
      <c r="A5571" t="s">
        <v>28</v>
      </c>
      <c r="B5571" t="s">
        <v>44</v>
      </c>
      <c r="C5571" t="s">
        <v>75</v>
      </c>
      <c r="D5571" t="s">
        <v>76</v>
      </c>
      <c r="E5571" t="s">
        <v>57</v>
      </c>
      <c r="F5571" t="s">
        <v>26</v>
      </c>
      <c r="G5571" t="s">
        <v>32</v>
      </c>
      <c r="H5571">
        <v>269.49</v>
      </c>
      <c r="I5571">
        <v>3</v>
      </c>
      <c r="J5571">
        <v>0</v>
      </c>
      <c r="K5571">
        <v>5.3898000000000001</v>
      </c>
    </row>
    <row r="5572" spans="1:11" x14ac:dyDescent="0.2">
      <c r="A5572" t="s">
        <v>62</v>
      </c>
      <c r="B5572" t="s">
        <v>14</v>
      </c>
      <c r="C5572" t="s">
        <v>235</v>
      </c>
      <c r="D5572" t="s">
        <v>24</v>
      </c>
      <c r="E5572" t="s">
        <v>25</v>
      </c>
      <c r="F5572" t="s">
        <v>26</v>
      </c>
      <c r="G5572" t="s">
        <v>77</v>
      </c>
      <c r="H5572">
        <v>10.9</v>
      </c>
      <c r="I5572">
        <v>5</v>
      </c>
      <c r="J5572">
        <v>0</v>
      </c>
      <c r="K5572">
        <v>3.597</v>
      </c>
    </row>
    <row r="5573" spans="1:11" x14ac:dyDescent="0.2">
      <c r="A5573" t="s">
        <v>28</v>
      </c>
      <c r="B5573" t="s">
        <v>44</v>
      </c>
      <c r="C5573" t="s">
        <v>202</v>
      </c>
      <c r="D5573" t="s">
        <v>203</v>
      </c>
      <c r="E5573" t="s">
        <v>25</v>
      </c>
      <c r="F5573" t="s">
        <v>26</v>
      </c>
      <c r="G5573" t="s">
        <v>37</v>
      </c>
      <c r="H5573">
        <v>6.0960000000000001</v>
      </c>
      <c r="I5573">
        <v>2</v>
      </c>
      <c r="J5573">
        <v>0.2</v>
      </c>
      <c r="K5573">
        <v>2.2098</v>
      </c>
    </row>
    <row r="5574" spans="1:11" x14ac:dyDescent="0.2">
      <c r="A5574" t="s">
        <v>13</v>
      </c>
      <c r="B5574" t="s">
        <v>14</v>
      </c>
      <c r="C5574" t="s">
        <v>52</v>
      </c>
      <c r="D5574" t="s">
        <v>24</v>
      </c>
      <c r="E5574" t="s">
        <v>25</v>
      </c>
      <c r="F5574" t="s">
        <v>26</v>
      </c>
      <c r="G5574" t="s">
        <v>32</v>
      </c>
      <c r="H5574">
        <v>34.049999999999997</v>
      </c>
      <c r="I5574">
        <v>3</v>
      </c>
      <c r="J5574">
        <v>0</v>
      </c>
      <c r="K5574">
        <v>9.5340000000000007</v>
      </c>
    </row>
    <row r="5575" spans="1:11" x14ac:dyDescent="0.2">
      <c r="A5575" t="s">
        <v>13</v>
      </c>
      <c r="B5575" t="s">
        <v>14</v>
      </c>
      <c r="C5575" t="s">
        <v>52</v>
      </c>
      <c r="D5575" t="s">
        <v>24</v>
      </c>
      <c r="E5575" t="s">
        <v>25</v>
      </c>
      <c r="F5575" t="s">
        <v>26</v>
      </c>
      <c r="G5575" t="s">
        <v>32</v>
      </c>
      <c r="H5575">
        <v>352.38</v>
      </c>
      <c r="I5575">
        <v>2</v>
      </c>
      <c r="J5575">
        <v>0</v>
      </c>
      <c r="K5575">
        <v>81.047399999999996</v>
      </c>
    </row>
    <row r="5576" spans="1:11" x14ac:dyDescent="0.2">
      <c r="A5576" t="s">
        <v>13</v>
      </c>
      <c r="B5576" t="s">
        <v>22</v>
      </c>
      <c r="C5576" t="s">
        <v>154</v>
      </c>
      <c r="D5576" t="s">
        <v>132</v>
      </c>
      <c r="E5576" t="s">
        <v>57</v>
      </c>
      <c r="F5576" t="s">
        <v>19</v>
      </c>
      <c r="G5576" t="s">
        <v>21</v>
      </c>
      <c r="H5576">
        <v>245.98</v>
      </c>
      <c r="I5576">
        <v>2</v>
      </c>
      <c r="J5576">
        <v>0</v>
      </c>
      <c r="K5576">
        <v>27.0578</v>
      </c>
    </row>
    <row r="5577" spans="1:11" x14ac:dyDescent="0.2">
      <c r="A5577" t="s">
        <v>13</v>
      </c>
      <c r="B5577" t="s">
        <v>22</v>
      </c>
      <c r="C5577" t="s">
        <v>154</v>
      </c>
      <c r="D5577" t="s">
        <v>132</v>
      </c>
      <c r="E5577" t="s">
        <v>57</v>
      </c>
      <c r="F5577" t="s">
        <v>26</v>
      </c>
      <c r="G5577" t="s">
        <v>37</v>
      </c>
      <c r="H5577">
        <v>18.940000000000001</v>
      </c>
      <c r="I5577">
        <v>1</v>
      </c>
      <c r="J5577">
        <v>0</v>
      </c>
      <c r="K5577">
        <v>9.4700000000000006</v>
      </c>
    </row>
    <row r="5578" spans="1:11" x14ac:dyDescent="0.2">
      <c r="A5578" t="s">
        <v>28</v>
      </c>
      <c r="B5578" t="s">
        <v>14</v>
      </c>
      <c r="C5578" t="s">
        <v>221</v>
      </c>
      <c r="D5578" t="s">
        <v>104</v>
      </c>
      <c r="E5578" t="s">
        <v>57</v>
      </c>
      <c r="F5578" t="s">
        <v>26</v>
      </c>
      <c r="G5578" t="s">
        <v>37</v>
      </c>
      <c r="H5578">
        <v>59.912999999999997</v>
      </c>
      <c r="I5578">
        <v>7</v>
      </c>
      <c r="J5578">
        <v>0.7</v>
      </c>
      <c r="K5578">
        <v>-45.933300000000003</v>
      </c>
    </row>
    <row r="5579" spans="1:11" x14ac:dyDescent="0.2">
      <c r="A5579" t="s">
        <v>168</v>
      </c>
      <c r="B5579" t="s">
        <v>22</v>
      </c>
      <c r="C5579" t="s">
        <v>184</v>
      </c>
      <c r="D5579" t="s">
        <v>166</v>
      </c>
      <c r="E5579" t="s">
        <v>57</v>
      </c>
      <c r="F5579" t="s">
        <v>35</v>
      </c>
      <c r="G5579" t="s">
        <v>36</v>
      </c>
      <c r="H5579">
        <v>391.98</v>
      </c>
      <c r="I5579">
        <v>2</v>
      </c>
      <c r="J5579">
        <v>0</v>
      </c>
      <c r="K5579">
        <v>109.7544</v>
      </c>
    </row>
    <row r="5580" spans="1:11" x14ac:dyDescent="0.2">
      <c r="A5580" t="s">
        <v>168</v>
      </c>
      <c r="B5580" t="s">
        <v>22</v>
      </c>
      <c r="C5580" t="s">
        <v>184</v>
      </c>
      <c r="D5580" t="s">
        <v>166</v>
      </c>
      <c r="E5580" t="s">
        <v>57</v>
      </c>
      <c r="F5580" t="s">
        <v>35</v>
      </c>
      <c r="G5580" t="s">
        <v>36</v>
      </c>
      <c r="H5580">
        <v>437.85</v>
      </c>
      <c r="I5580">
        <v>3</v>
      </c>
      <c r="J5580">
        <v>0</v>
      </c>
      <c r="K5580">
        <v>131.35499999999999</v>
      </c>
    </row>
    <row r="5581" spans="1:11" x14ac:dyDescent="0.2">
      <c r="A5581" t="s">
        <v>28</v>
      </c>
      <c r="B5581" t="s">
        <v>14</v>
      </c>
      <c r="C5581" t="s">
        <v>39</v>
      </c>
      <c r="D5581" t="s">
        <v>247</v>
      </c>
      <c r="E5581" t="s">
        <v>57</v>
      </c>
      <c r="F5581" t="s">
        <v>26</v>
      </c>
      <c r="G5581" t="s">
        <v>37</v>
      </c>
      <c r="H5581">
        <v>68.62</v>
      </c>
      <c r="I5581">
        <v>2</v>
      </c>
      <c r="J5581">
        <v>0</v>
      </c>
      <c r="K5581">
        <v>32.251399999999997</v>
      </c>
    </row>
    <row r="5582" spans="1:11" x14ac:dyDescent="0.2">
      <c r="A5582" t="s">
        <v>28</v>
      </c>
      <c r="B5582" t="s">
        <v>14</v>
      </c>
      <c r="C5582" t="s">
        <v>333</v>
      </c>
      <c r="D5582" t="s">
        <v>248</v>
      </c>
      <c r="E5582" t="s">
        <v>57</v>
      </c>
      <c r="F5582" t="s">
        <v>26</v>
      </c>
      <c r="G5582" t="s">
        <v>110</v>
      </c>
      <c r="H5582">
        <v>25.02</v>
      </c>
      <c r="I5582">
        <v>3</v>
      </c>
      <c r="J5582">
        <v>0</v>
      </c>
      <c r="K5582">
        <v>6.5052000000000003</v>
      </c>
    </row>
    <row r="5583" spans="1:11" x14ac:dyDescent="0.2">
      <c r="A5583" t="s">
        <v>28</v>
      </c>
      <c r="B5583" t="s">
        <v>14</v>
      </c>
      <c r="C5583" t="s">
        <v>333</v>
      </c>
      <c r="D5583" t="s">
        <v>248</v>
      </c>
      <c r="E5583" t="s">
        <v>57</v>
      </c>
      <c r="F5583" t="s">
        <v>26</v>
      </c>
      <c r="G5583" t="s">
        <v>34</v>
      </c>
      <c r="H5583">
        <v>10.71</v>
      </c>
      <c r="I5583">
        <v>3</v>
      </c>
      <c r="J5583">
        <v>0</v>
      </c>
      <c r="K5583">
        <v>2.7846000000000002</v>
      </c>
    </row>
    <row r="5584" spans="1:11" x14ac:dyDescent="0.2">
      <c r="A5584" t="s">
        <v>168</v>
      </c>
      <c r="B5584" t="s">
        <v>14</v>
      </c>
      <c r="C5584" t="s">
        <v>103</v>
      </c>
      <c r="D5584" t="s">
        <v>104</v>
      </c>
      <c r="E5584" t="s">
        <v>57</v>
      </c>
      <c r="F5584" t="s">
        <v>26</v>
      </c>
      <c r="G5584" t="s">
        <v>34</v>
      </c>
      <c r="H5584">
        <v>55.984000000000002</v>
      </c>
      <c r="I5584">
        <v>2</v>
      </c>
      <c r="J5584">
        <v>0.2</v>
      </c>
      <c r="K5584">
        <v>4.1988000000000003</v>
      </c>
    </row>
    <row r="5585" spans="1:11" x14ac:dyDescent="0.2">
      <c r="A5585" t="s">
        <v>168</v>
      </c>
      <c r="B5585" t="s">
        <v>14</v>
      </c>
      <c r="C5585" t="s">
        <v>103</v>
      </c>
      <c r="D5585" t="s">
        <v>104</v>
      </c>
      <c r="E5585" t="s">
        <v>57</v>
      </c>
      <c r="F5585" t="s">
        <v>26</v>
      </c>
      <c r="G5585" t="s">
        <v>60</v>
      </c>
      <c r="H5585">
        <v>14.48</v>
      </c>
      <c r="I5585">
        <v>5</v>
      </c>
      <c r="J5585">
        <v>0.2</v>
      </c>
      <c r="K5585">
        <v>4.8869999999999996</v>
      </c>
    </row>
    <row r="5586" spans="1:11" x14ac:dyDescent="0.2">
      <c r="A5586" t="s">
        <v>168</v>
      </c>
      <c r="B5586" t="s">
        <v>14</v>
      </c>
      <c r="C5586" t="s">
        <v>103</v>
      </c>
      <c r="D5586" t="s">
        <v>104</v>
      </c>
      <c r="E5586" t="s">
        <v>57</v>
      </c>
      <c r="F5586" t="s">
        <v>35</v>
      </c>
      <c r="G5586" t="s">
        <v>59</v>
      </c>
      <c r="H5586">
        <v>142.488</v>
      </c>
      <c r="I5586">
        <v>3</v>
      </c>
      <c r="J5586">
        <v>0.2</v>
      </c>
      <c r="K5586">
        <v>-3.5621999999999998</v>
      </c>
    </row>
    <row r="5587" spans="1:11" x14ac:dyDescent="0.2">
      <c r="A5587" t="s">
        <v>13</v>
      </c>
      <c r="B5587" t="s">
        <v>22</v>
      </c>
      <c r="C5587" t="s">
        <v>61</v>
      </c>
      <c r="D5587" t="s">
        <v>46</v>
      </c>
      <c r="E5587" t="s">
        <v>47</v>
      </c>
      <c r="F5587" t="s">
        <v>26</v>
      </c>
      <c r="G5587" t="s">
        <v>32</v>
      </c>
      <c r="H5587">
        <v>14.16</v>
      </c>
      <c r="I5587">
        <v>1</v>
      </c>
      <c r="J5587">
        <v>0.2</v>
      </c>
      <c r="K5587">
        <v>1.0620000000000001</v>
      </c>
    </row>
    <row r="5588" spans="1:11" x14ac:dyDescent="0.2">
      <c r="A5588" t="s">
        <v>13</v>
      </c>
      <c r="B5588" t="s">
        <v>22</v>
      </c>
      <c r="C5588" t="s">
        <v>61</v>
      </c>
      <c r="D5588" t="s">
        <v>46</v>
      </c>
      <c r="E5588" t="s">
        <v>47</v>
      </c>
      <c r="F5588" t="s">
        <v>26</v>
      </c>
      <c r="G5588" t="s">
        <v>41</v>
      </c>
      <c r="H5588">
        <v>79.92</v>
      </c>
      <c r="I5588">
        <v>5</v>
      </c>
      <c r="J5588">
        <v>0.2</v>
      </c>
      <c r="K5588">
        <v>27.972000000000001</v>
      </c>
    </row>
    <row r="5589" spans="1:11" x14ac:dyDescent="0.2">
      <c r="A5589" t="s">
        <v>28</v>
      </c>
      <c r="B5589" t="s">
        <v>22</v>
      </c>
      <c r="C5589" t="s">
        <v>75</v>
      </c>
      <c r="D5589" t="s">
        <v>76</v>
      </c>
      <c r="E5589" t="s">
        <v>57</v>
      </c>
      <c r="F5589" t="s">
        <v>26</v>
      </c>
      <c r="G5589" t="s">
        <v>37</v>
      </c>
      <c r="H5589">
        <v>590.35199999999998</v>
      </c>
      <c r="I5589">
        <v>6</v>
      </c>
      <c r="J5589">
        <v>0.2</v>
      </c>
      <c r="K5589">
        <v>206.6232</v>
      </c>
    </row>
    <row r="5590" spans="1:11" x14ac:dyDescent="0.2">
      <c r="A5590" t="s">
        <v>28</v>
      </c>
      <c r="B5590" t="s">
        <v>22</v>
      </c>
      <c r="C5590" t="s">
        <v>332</v>
      </c>
      <c r="D5590" t="s">
        <v>40</v>
      </c>
      <c r="E5590" t="s">
        <v>18</v>
      </c>
      <c r="F5590" t="s">
        <v>19</v>
      </c>
      <c r="G5590" t="s">
        <v>33</v>
      </c>
      <c r="H5590">
        <v>17.088000000000001</v>
      </c>
      <c r="I5590">
        <v>2</v>
      </c>
      <c r="J5590">
        <v>0.2</v>
      </c>
      <c r="K5590">
        <v>1.0680000000000001</v>
      </c>
    </row>
    <row r="5591" spans="1:11" x14ac:dyDescent="0.2">
      <c r="A5591" t="s">
        <v>28</v>
      </c>
      <c r="B5591" t="s">
        <v>22</v>
      </c>
      <c r="C5591" t="s">
        <v>332</v>
      </c>
      <c r="D5591" t="s">
        <v>40</v>
      </c>
      <c r="E5591" t="s">
        <v>18</v>
      </c>
      <c r="F5591" t="s">
        <v>19</v>
      </c>
      <c r="G5591" t="s">
        <v>21</v>
      </c>
      <c r="H5591">
        <v>98.391999999999996</v>
      </c>
      <c r="I5591">
        <v>1</v>
      </c>
      <c r="J5591">
        <v>0.2</v>
      </c>
      <c r="K5591">
        <v>-11.069100000000001</v>
      </c>
    </row>
    <row r="5592" spans="1:11" x14ac:dyDescent="0.2">
      <c r="A5592" t="s">
        <v>28</v>
      </c>
      <c r="B5592" t="s">
        <v>14</v>
      </c>
      <c r="C5592" t="s">
        <v>75</v>
      </c>
      <c r="D5592" t="s">
        <v>76</v>
      </c>
      <c r="E5592" t="s">
        <v>57</v>
      </c>
      <c r="F5592" t="s">
        <v>26</v>
      </c>
      <c r="G5592" t="s">
        <v>34</v>
      </c>
      <c r="H5592">
        <v>11.05</v>
      </c>
      <c r="I5592">
        <v>5</v>
      </c>
      <c r="J5592">
        <v>0</v>
      </c>
      <c r="K5592">
        <v>2.9834999999999998</v>
      </c>
    </row>
    <row r="5593" spans="1:11" x14ac:dyDescent="0.2">
      <c r="A5593" t="s">
        <v>28</v>
      </c>
      <c r="B5593" t="s">
        <v>14</v>
      </c>
      <c r="C5593" t="s">
        <v>52</v>
      </c>
      <c r="D5593" t="s">
        <v>24</v>
      </c>
      <c r="E5593" t="s">
        <v>25</v>
      </c>
      <c r="F5593" t="s">
        <v>26</v>
      </c>
      <c r="G5593" t="s">
        <v>38</v>
      </c>
      <c r="H5593">
        <v>7.78</v>
      </c>
      <c r="I5593">
        <v>2</v>
      </c>
      <c r="J5593">
        <v>0</v>
      </c>
      <c r="K5593">
        <v>2.0228000000000002</v>
      </c>
    </row>
    <row r="5594" spans="1:11" x14ac:dyDescent="0.2">
      <c r="A5594" t="s">
        <v>28</v>
      </c>
      <c r="B5594" t="s">
        <v>14</v>
      </c>
      <c r="C5594" t="s">
        <v>124</v>
      </c>
      <c r="D5594" t="s">
        <v>125</v>
      </c>
      <c r="E5594" t="s">
        <v>18</v>
      </c>
      <c r="F5594" t="s">
        <v>35</v>
      </c>
      <c r="G5594" t="s">
        <v>59</v>
      </c>
      <c r="H5594">
        <v>659.9</v>
      </c>
      <c r="I5594">
        <v>2</v>
      </c>
      <c r="J5594">
        <v>0</v>
      </c>
      <c r="K5594">
        <v>217.767</v>
      </c>
    </row>
    <row r="5595" spans="1:11" x14ac:dyDescent="0.2">
      <c r="A5595" t="s">
        <v>62</v>
      </c>
      <c r="B5595" t="s">
        <v>14</v>
      </c>
      <c r="C5595" t="s">
        <v>148</v>
      </c>
      <c r="D5595" t="s">
        <v>104</v>
      </c>
      <c r="E5595" t="s">
        <v>57</v>
      </c>
      <c r="F5595" t="s">
        <v>35</v>
      </c>
      <c r="G5595" t="s">
        <v>59</v>
      </c>
      <c r="H5595">
        <v>53.04</v>
      </c>
      <c r="I5595">
        <v>3</v>
      </c>
      <c r="J5595">
        <v>0.2</v>
      </c>
      <c r="K5595">
        <v>-4.641</v>
      </c>
    </row>
    <row r="5596" spans="1:11" x14ac:dyDescent="0.2">
      <c r="A5596" t="s">
        <v>28</v>
      </c>
      <c r="B5596" t="s">
        <v>22</v>
      </c>
      <c r="C5596" t="s">
        <v>42</v>
      </c>
      <c r="D5596" t="s">
        <v>43</v>
      </c>
      <c r="E5596" t="s">
        <v>25</v>
      </c>
      <c r="F5596" t="s">
        <v>35</v>
      </c>
      <c r="G5596" t="s">
        <v>59</v>
      </c>
      <c r="H5596">
        <v>843.9</v>
      </c>
      <c r="I5596">
        <v>2</v>
      </c>
      <c r="J5596">
        <v>0</v>
      </c>
      <c r="K5596">
        <v>371.31599999999997</v>
      </c>
    </row>
    <row r="5597" spans="1:11" x14ac:dyDescent="0.2">
      <c r="A5597" t="s">
        <v>28</v>
      </c>
      <c r="B5597" t="s">
        <v>22</v>
      </c>
      <c r="C5597" t="s">
        <v>42</v>
      </c>
      <c r="D5597" t="s">
        <v>43</v>
      </c>
      <c r="E5597" t="s">
        <v>25</v>
      </c>
      <c r="F5597" t="s">
        <v>35</v>
      </c>
      <c r="G5597" t="s">
        <v>59</v>
      </c>
      <c r="H5597">
        <v>1496.16</v>
      </c>
      <c r="I5597">
        <v>9</v>
      </c>
      <c r="J5597">
        <v>0</v>
      </c>
      <c r="K5597">
        <v>224.42400000000001</v>
      </c>
    </row>
    <row r="5598" spans="1:11" x14ac:dyDescent="0.2">
      <c r="A5598" t="s">
        <v>28</v>
      </c>
      <c r="B5598" t="s">
        <v>14</v>
      </c>
      <c r="C5598" t="s">
        <v>75</v>
      </c>
      <c r="D5598" t="s">
        <v>76</v>
      </c>
      <c r="E5598" t="s">
        <v>57</v>
      </c>
      <c r="F5598" t="s">
        <v>26</v>
      </c>
      <c r="G5598" t="s">
        <v>32</v>
      </c>
      <c r="H5598">
        <v>117.96</v>
      </c>
      <c r="I5598">
        <v>2</v>
      </c>
      <c r="J5598">
        <v>0</v>
      </c>
      <c r="K5598">
        <v>5.8979999999999997</v>
      </c>
    </row>
    <row r="5599" spans="1:11" x14ac:dyDescent="0.2">
      <c r="A5599" t="s">
        <v>28</v>
      </c>
      <c r="B5599" t="s">
        <v>22</v>
      </c>
      <c r="C5599" t="s">
        <v>75</v>
      </c>
      <c r="D5599" t="s">
        <v>76</v>
      </c>
      <c r="E5599" t="s">
        <v>57</v>
      </c>
      <c r="F5599" t="s">
        <v>26</v>
      </c>
      <c r="G5599" t="s">
        <v>34</v>
      </c>
      <c r="H5599">
        <v>21.3</v>
      </c>
      <c r="I5599">
        <v>5</v>
      </c>
      <c r="J5599">
        <v>0</v>
      </c>
      <c r="K5599">
        <v>8.7330000000000005</v>
      </c>
    </row>
    <row r="5600" spans="1:11" x14ac:dyDescent="0.2">
      <c r="A5600" t="s">
        <v>28</v>
      </c>
      <c r="B5600" t="s">
        <v>22</v>
      </c>
      <c r="C5600" t="s">
        <v>75</v>
      </c>
      <c r="D5600" t="s">
        <v>76</v>
      </c>
      <c r="E5600" t="s">
        <v>57</v>
      </c>
      <c r="F5600" t="s">
        <v>26</v>
      </c>
      <c r="G5600" t="s">
        <v>38</v>
      </c>
      <c r="H5600">
        <v>1040.8</v>
      </c>
      <c r="I5600">
        <v>5</v>
      </c>
      <c r="J5600">
        <v>0</v>
      </c>
      <c r="K5600">
        <v>281.01600000000002</v>
      </c>
    </row>
    <row r="5601" spans="1:11" x14ac:dyDescent="0.2">
      <c r="A5601" t="s">
        <v>28</v>
      </c>
      <c r="B5601" t="s">
        <v>22</v>
      </c>
      <c r="C5601" t="s">
        <v>75</v>
      </c>
      <c r="D5601" t="s">
        <v>76</v>
      </c>
      <c r="E5601" t="s">
        <v>57</v>
      </c>
      <c r="F5601" t="s">
        <v>26</v>
      </c>
      <c r="G5601" t="s">
        <v>34</v>
      </c>
      <c r="H5601">
        <v>29.34</v>
      </c>
      <c r="I5601">
        <v>6</v>
      </c>
      <c r="J5601">
        <v>0</v>
      </c>
      <c r="K5601">
        <v>7.9218000000000002</v>
      </c>
    </row>
    <row r="5602" spans="1:11" x14ac:dyDescent="0.2">
      <c r="A5602" t="s">
        <v>28</v>
      </c>
      <c r="B5602" t="s">
        <v>22</v>
      </c>
      <c r="C5602" t="s">
        <v>85</v>
      </c>
      <c r="D5602" t="s">
        <v>86</v>
      </c>
      <c r="E5602" t="s">
        <v>18</v>
      </c>
      <c r="F5602" t="s">
        <v>19</v>
      </c>
      <c r="G5602" t="s">
        <v>33</v>
      </c>
      <c r="H5602">
        <v>19.52</v>
      </c>
      <c r="I5602">
        <v>2</v>
      </c>
      <c r="J5602">
        <v>0.2</v>
      </c>
      <c r="K5602">
        <v>5.3680000000000003</v>
      </c>
    </row>
    <row r="5603" spans="1:11" x14ac:dyDescent="0.2">
      <c r="A5603" t="s">
        <v>62</v>
      </c>
      <c r="B5603" t="s">
        <v>14</v>
      </c>
      <c r="C5603" t="s">
        <v>144</v>
      </c>
      <c r="D5603" t="s">
        <v>24</v>
      </c>
      <c r="E5603" t="s">
        <v>25</v>
      </c>
      <c r="F5603" t="s">
        <v>26</v>
      </c>
      <c r="G5603" t="s">
        <v>32</v>
      </c>
      <c r="H5603">
        <v>443.92</v>
      </c>
      <c r="I5603">
        <v>4</v>
      </c>
      <c r="J5603">
        <v>0</v>
      </c>
      <c r="K5603">
        <v>8.8783999999999992</v>
      </c>
    </row>
    <row r="5604" spans="1:11" x14ac:dyDescent="0.2">
      <c r="A5604" t="s">
        <v>28</v>
      </c>
      <c r="B5604" t="s">
        <v>22</v>
      </c>
      <c r="C5604" t="s">
        <v>502</v>
      </c>
      <c r="D5604" t="s">
        <v>49</v>
      </c>
      <c r="E5604" t="s">
        <v>47</v>
      </c>
      <c r="F5604" t="s">
        <v>35</v>
      </c>
      <c r="G5604" t="s">
        <v>59</v>
      </c>
      <c r="H5604">
        <v>499.95</v>
      </c>
      <c r="I5604">
        <v>5</v>
      </c>
      <c r="J5604">
        <v>0</v>
      </c>
      <c r="K5604">
        <v>174.98249999999999</v>
      </c>
    </row>
    <row r="5605" spans="1:11" x14ac:dyDescent="0.2">
      <c r="A5605" t="s">
        <v>28</v>
      </c>
      <c r="B5605" t="s">
        <v>22</v>
      </c>
      <c r="C5605" t="s">
        <v>502</v>
      </c>
      <c r="D5605" t="s">
        <v>49</v>
      </c>
      <c r="E5605" t="s">
        <v>47</v>
      </c>
      <c r="F5605" t="s">
        <v>26</v>
      </c>
      <c r="G5605" t="s">
        <v>34</v>
      </c>
      <c r="H5605">
        <v>3.04</v>
      </c>
      <c r="I5605">
        <v>1</v>
      </c>
      <c r="J5605">
        <v>0</v>
      </c>
      <c r="K5605">
        <v>1.0336000000000001</v>
      </c>
    </row>
    <row r="5606" spans="1:11" x14ac:dyDescent="0.2">
      <c r="A5606" t="s">
        <v>28</v>
      </c>
      <c r="B5606" t="s">
        <v>22</v>
      </c>
      <c r="C5606" t="s">
        <v>502</v>
      </c>
      <c r="D5606" t="s">
        <v>49</v>
      </c>
      <c r="E5606" t="s">
        <v>47</v>
      </c>
      <c r="F5606" t="s">
        <v>19</v>
      </c>
      <c r="G5606" t="s">
        <v>21</v>
      </c>
      <c r="H5606">
        <v>201.96</v>
      </c>
      <c r="I5606">
        <v>2</v>
      </c>
      <c r="J5606">
        <v>0</v>
      </c>
      <c r="K5606">
        <v>50.49</v>
      </c>
    </row>
    <row r="5607" spans="1:11" x14ac:dyDescent="0.2">
      <c r="A5607" t="s">
        <v>28</v>
      </c>
      <c r="B5607" t="s">
        <v>22</v>
      </c>
      <c r="C5607" t="s">
        <v>502</v>
      </c>
      <c r="D5607" t="s">
        <v>49</v>
      </c>
      <c r="E5607" t="s">
        <v>47</v>
      </c>
      <c r="F5607" t="s">
        <v>19</v>
      </c>
      <c r="G5607" t="s">
        <v>33</v>
      </c>
      <c r="H5607">
        <v>68.64</v>
      </c>
      <c r="I5607">
        <v>11</v>
      </c>
      <c r="J5607">
        <v>0</v>
      </c>
      <c r="K5607">
        <v>17.16</v>
      </c>
    </row>
    <row r="5608" spans="1:11" x14ac:dyDescent="0.2">
      <c r="A5608" t="s">
        <v>13</v>
      </c>
      <c r="B5608" t="s">
        <v>22</v>
      </c>
      <c r="C5608" t="s">
        <v>23</v>
      </c>
      <c r="D5608" t="s">
        <v>24</v>
      </c>
      <c r="E5608" t="s">
        <v>25</v>
      </c>
      <c r="F5608" t="s">
        <v>35</v>
      </c>
      <c r="G5608" t="s">
        <v>59</v>
      </c>
      <c r="H5608">
        <v>100</v>
      </c>
      <c r="I5608">
        <v>4</v>
      </c>
      <c r="J5608">
        <v>0</v>
      </c>
      <c r="K5608">
        <v>21</v>
      </c>
    </row>
    <row r="5609" spans="1:11" x14ac:dyDescent="0.2">
      <c r="A5609" t="s">
        <v>13</v>
      </c>
      <c r="B5609" t="s">
        <v>22</v>
      </c>
      <c r="C5609" t="s">
        <v>23</v>
      </c>
      <c r="D5609" t="s">
        <v>24</v>
      </c>
      <c r="E5609" t="s">
        <v>25</v>
      </c>
      <c r="F5609" t="s">
        <v>35</v>
      </c>
      <c r="G5609" t="s">
        <v>59</v>
      </c>
      <c r="H5609">
        <v>359.98</v>
      </c>
      <c r="I5609">
        <v>2</v>
      </c>
      <c r="J5609">
        <v>0</v>
      </c>
      <c r="K5609">
        <v>21.598800000000001</v>
      </c>
    </row>
    <row r="5610" spans="1:11" x14ac:dyDescent="0.2">
      <c r="A5610" t="s">
        <v>13</v>
      </c>
      <c r="B5610" t="s">
        <v>44</v>
      </c>
      <c r="C5610" t="s">
        <v>42</v>
      </c>
      <c r="D5610" t="s">
        <v>43</v>
      </c>
      <c r="E5610" t="s">
        <v>25</v>
      </c>
      <c r="F5610" t="s">
        <v>19</v>
      </c>
      <c r="G5610" t="s">
        <v>33</v>
      </c>
      <c r="H5610">
        <v>6.16</v>
      </c>
      <c r="I5610">
        <v>2</v>
      </c>
      <c r="J5610">
        <v>0</v>
      </c>
      <c r="K5610">
        <v>2.9567999999999999</v>
      </c>
    </row>
    <row r="5611" spans="1:11" x14ac:dyDescent="0.2">
      <c r="A5611" t="s">
        <v>13</v>
      </c>
      <c r="B5611" t="s">
        <v>44</v>
      </c>
      <c r="C5611" t="s">
        <v>42</v>
      </c>
      <c r="D5611" t="s">
        <v>43</v>
      </c>
      <c r="E5611" t="s">
        <v>25</v>
      </c>
      <c r="F5611" t="s">
        <v>19</v>
      </c>
      <c r="G5611" t="s">
        <v>31</v>
      </c>
      <c r="H5611">
        <v>2348.8200000000002</v>
      </c>
      <c r="I5611">
        <v>9</v>
      </c>
      <c r="J5611">
        <v>0</v>
      </c>
      <c r="K5611">
        <v>399.29939999999999</v>
      </c>
    </row>
    <row r="5612" spans="1:11" x14ac:dyDescent="0.2">
      <c r="A5612" t="s">
        <v>28</v>
      </c>
      <c r="B5612" t="s">
        <v>22</v>
      </c>
      <c r="C5612" t="s">
        <v>180</v>
      </c>
      <c r="D5612" t="s">
        <v>30</v>
      </c>
      <c r="E5612" t="s">
        <v>18</v>
      </c>
      <c r="F5612" t="s">
        <v>26</v>
      </c>
      <c r="G5612" t="s">
        <v>27</v>
      </c>
      <c r="H5612">
        <v>13.872</v>
      </c>
      <c r="I5612">
        <v>6</v>
      </c>
      <c r="J5612">
        <v>0.2</v>
      </c>
      <c r="K5612">
        <v>4.6818</v>
      </c>
    </row>
    <row r="5613" spans="1:11" x14ac:dyDescent="0.2">
      <c r="A5613" t="s">
        <v>28</v>
      </c>
      <c r="B5613" t="s">
        <v>22</v>
      </c>
      <c r="C5613" t="s">
        <v>180</v>
      </c>
      <c r="D5613" t="s">
        <v>30</v>
      </c>
      <c r="E5613" t="s">
        <v>18</v>
      </c>
      <c r="F5613" t="s">
        <v>19</v>
      </c>
      <c r="G5613" t="s">
        <v>21</v>
      </c>
      <c r="H5613">
        <v>273.55200000000002</v>
      </c>
      <c r="I5613">
        <v>3</v>
      </c>
      <c r="J5613">
        <v>0.2</v>
      </c>
      <c r="K5613">
        <v>-13.6776</v>
      </c>
    </row>
    <row r="5614" spans="1:11" x14ac:dyDescent="0.2">
      <c r="A5614" t="s">
        <v>13</v>
      </c>
      <c r="B5614" t="s">
        <v>44</v>
      </c>
      <c r="C5614" t="s">
        <v>55</v>
      </c>
      <c r="D5614" t="s">
        <v>56</v>
      </c>
      <c r="E5614" t="s">
        <v>57</v>
      </c>
      <c r="F5614" t="s">
        <v>19</v>
      </c>
      <c r="G5614" t="s">
        <v>31</v>
      </c>
      <c r="H5614">
        <v>815.29200000000003</v>
      </c>
      <c r="I5614">
        <v>9</v>
      </c>
      <c r="J5614">
        <v>0.4</v>
      </c>
      <c r="K5614">
        <v>-339.70499999999998</v>
      </c>
    </row>
    <row r="5615" spans="1:11" x14ac:dyDescent="0.2">
      <c r="A5615" t="s">
        <v>28</v>
      </c>
      <c r="B5615" t="s">
        <v>14</v>
      </c>
      <c r="C5615" t="s">
        <v>355</v>
      </c>
      <c r="D5615" t="s">
        <v>83</v>
      </c>
      <c r="E5615" t="s">
        <v>18</v>
      </c>
      <c r="F5615" t="s">
        <v>35</v>
      </c>
      <c r="G5615" t="s">
        <v>59</v>
      </c>
      <c r="H5615">
        <v>234.45</v>
      </c>
      <c r="I5615">
        <v>3</v>
      </c>
      <c r="J5615">
        <v>0</v>
      </c>
      <c r="K5615">
        <v>103.158</v>
      </c>
    </row>
    <row r="5616" spans="1:11" x14ac:dyDescent="0.2">
      <c r="A5616" t="s">
        <v>28</v>
      </c>
      <c r="B5616" t="s">
        <v>14</v>
      </c>
      <c r="C5616" t="s">
        <v>355</v>
      </c>
      <c r="D5616" t="s">
        <v>83</v>
      </c>
      <c r="E5616" t="s">
        <v>18</v>
      </c>
      <c r="F5616" t="s">
        <v>19</v>
      </c>
      <c r="G5616" t="s">
        <v>31</v>
      </c>
      <c r="H5616">
        <v>1256.22</v>
      </c>
      <c r="I5616">
        <v>6</v>
      </c>
      <c r="J5616">
        <v>0</v>
      </c>
      <c r="K5616">
        <v>75.373199999999997</v>
      </c>
    </row>
    <row r="5617" spans="1:11" x14ac:dyDescent="0.2">
      <c r="A5617" t="s">
        <v>28</v>
      </c>
      <c r="B5617" t="s">
        <v>14</v>
      </c>
      <c r="C5617" t="s">
        <v>355</v>
      </c>
      <c r="D5617" t="s">
        <v>83</v>
      </c>
      <c r="E5617" t="s">
        <v>18</v>
      </c>
      <c r="F5617" t="s">
        <v>26</v>
      </c>
      <c r="G5617" t="s">
        <v>37</v>
      </c>
      <c r="H5617">
        <v>17.46</v>
      </c>
      <c r="I5617">
        <v>2</v>
      </c>
      <c r="J5617">
        <v>0</v>
      </c>
      <c r="K5617">
        <v>8.2062000000000008</v>
      </c>
    </row>
    <row r="5618" spans="1:11" x14ac:dyDescent="0.2">
      <c r="A5618" t="s">
        <v>13</v>
      </c>
      <c r="B5618" t="s">
        <v>44</v>
      </c>
      <c r="C5618" t="s">
        <v>75</v>
      </c>
      <c r="D5618" t="s">
        <v>76</v>
      </c>
      <c r="E5618" t="s">
        <v>57</v>
      </c>
      <c r="F5618" t="s">
        <v>26</v>
      </c>
      <c r="G5618" t="s">
        <v>37</v>
      </c>
      <c r="H5618">
        <v>10.528</v>
      </c>
      <c r="I5618">
        <v>7</v>
      </c>
      <c r="J5618">
        <v>0.2</v>
      </c>
      <c r="K5618">
        <v>3.6848000000000001</v>
      </c>
    </row>
    <row r="5619" spans="1:11" x14ac:dyDescent="0.2">
      <c r="A5619" t="s">
        <v>62</v>
      </c>
      <c r="B5619" t="s">
        <v>44</v>
      </c>
      <c r="C5619" t="s">
        <v>538</v>
      </c>
      <c r="D5619" t="s">
        <v>70</v>
      </c>
      <c r="E5619" t="s">
        <v>47</v>
      </c>
      <c r="F5619" t="s">
        <v>26</v>
      </c>
      <c r="G5619" t="s">
        <v>37</v>
      </c>
      <c r="H5619">
        <v>152.80000000000001</v>
      </c>
      <c r="I5619">
        <v>5</v>
      </c>
      <c r="J5619">
        <v>0</v>
      </c>
      <c r="K5619">
        <v>76.400000000000006</v>
      </c>
    </row>
    <row r="5620" spans="1:11" x14ac:dyDescent="0.2">
      <c r="A5620" t="s">
        <v>28</v>
      </c>
      <c r="B5620" t="s">
        <v>44</v>
      </c>
      <c r="C5620" t="s">
        <v>539</v>
      </c>
      <c r="D5620" t="s">
        <v>24</v>
      </c>
      <c r="E5620" t="s">
        <v>25</v>
      </c>
      <c r="F5620" t="s">
        <v>26</v>
      </c>
      <c r="G5620" t="s">
        <v>37</v>
      </c>
      <c r="H5620">
        <v>82.56</v>
      </c>
      <c r="I5620">
        <v>5</v>
      </c>
      <c r="J5620">
        <v>0.2</v>
      </c>
      <c r="K5620">
        <v>28.896000000000001</v>
      </c>
    </row>
    <row r="5621" spans="1:11" x14ac:dyDescent="0.2">
      <c r="A5621" t="s">
        <v>28</v>
      </c>
      <c r="B5621" t="s">
        <v>44</v>
      </c>
      <c r="C5621" t="s">
        <v>539</v>
      </c>
      <c r="D5621" t="s">
        <v>24</v>
      </c>
      <c r="E5621" t="s">
        <v>25</v>
      </c>
      <c r="F5621" t="s">
        <v>35</v>
      </c>
      <c r="G5621" t="s">
        <v>59</v>
      </c>
      <c r="H5621">
        <v>284.97000000000003</v>
      </c>
      <c r="I5621">
        <v>3</v>
      </c>
      <c r="J5621">
        <v>0</v>
      </c>
      <c r="K5621">
        <v>85.491</v>
      </c>
    </row>
    <row r="5622" spans="1:11" x14ac:dyDescent="0.2">
      <c r="A5622" t="s">
        <v>28</v>
      </c>
      <c r="B5622" t="s">
        <v>22</v>
      </c>
      <c r="C5622" t="s">
        <v>213</v>
      </c>
      <c r="D5622" t="s">
        <v>70</v>
      </c>
      <c r="E5622" t="s">
        <v>47</v>
      </c>
      <c r="F5622" t="s">
        <v>19</v>
      </c>
      <c r="G5622" t="s">
        <v>33</v>
      </c>
      <c r="H5622">
        <v>60.84</v>
      </c>
      <c r="I5622">
        <v>3</v>
      </c>
      <c r="J5622">
        <v>0</v>
      </c>
      <c r="K5622">
        <v>23.119199999999999</v>
      </c>
    </row>
    <row r="5623" spans="1:11" x14ac:dyDescent="0.2">
      <c r="A5623" t="s">
        <v>28</v>
      </c>
      <c r="B5623" t="s">
        <v>14</v>
      </c>
      <c r="C5623" t="s">
        <v>144</v>
      </c>
      <c r="D5623" t="s">
        <v>24</v>
      </c>
      <c r="E5623" t="s">
        <v>25</v>
      </c>
      <c r="F5623" t="s">
        <v>19</v>
      </c>
      <c r="G5623" t="s">
        <v>21</v>
      </c>
      <c r="H5623">
        <v>1325.76</v>
      </c>
      <c r="I5623">
        <v>6</v>
      </c>
      <c r="J5623">
        <v>0.2</v>
      </c>
      <c r="K5623">
        <v>149.148</v>
      </c>
    </row>
    <row r="5624" spans="1:11" x14ac:dyDescent="0.2">
      <c r="A5624" t="s">
        <v>28</v>
      </c>
      <c r="B5624" t="s">
        <v>14</v>
      </c>
      <c r="C5624" t="s">
        <v>144</v>
      </c>
      <c r="D5624" t="s">
        <v>24</v>
      </c>
      <c r="E5624" t="s">
        <v>25</v>
      </c>
      <c r="F5624" t="s">
        <v>19</v>
      </c>
      <c r="G5624" t="s">
        <v>21</v>
      </c>
      <c r="H5624">
        <v>572.16</v>
      </c>
      <c r="I5624">
        <v>3</v>
      </c>
      <c r="J5624">
        <v>0.2</v>
      </c>
      <c r="K5624">
        <v>35.76</v>
      </c>
    </row>
    <row r="5625" spans="1:11" x14ac:dyDescent="0.2">
      <c r="A5625" t="s">
        <v>28</v>
      </c>
      <c r="B5625" t="s">
        <v>44</v>
      </c>
      <c r="C5625" t="s">
        <v>154</v>
      </c>
      <c r="D5625" t="s">
        <v>104</v>
      </c>
      <c r="E5625" t="s">
        <v>57</v>
      </c>
      <c r="F5625" t="s">
        <v>26</v>
      </c>
      <c r="G5625" t="s">
        <v>41</v>
      </c>
      <c r="H5625">
        <v>28.8</v>
      </c>
      <c r="I5625">
        <v>9</v>
      </c>
      <c r="J5625">
        <v>0.2</v>
      </c>
      <c r="K5625">
        <v>10.08</v>
      </c>
    </row>
    <row r="5626" spans="1:11" x14ac:dyDescent="0.2">
      <c r="A5626" t="s">
        <v>62</v>
      </c>
      <c r="B5626" t="s">
        <v>44</v>
      </c>
      <c r="C5626" t="s">
        <v>341</v>
      </c>
      <c r="D5626" t="s">
        <v>127</v>
      </c>
      <c r="E5626" t="s">
        <v>57</v>
      </c>
      <c r="F5626" t="s">
        <v>26</v>
      </c>
      <c r="G5626" t="s">
        <v>34</v>
      </c>
      <c r="H5626">
        <v>11.12</v>
      </c>
      <c r="I5626">
        <v>4</v>
      </c>
      <c r="J5626">
        <v>0</v>
      </c>
      <c r="K5626">
        <v>2.8912</v>
      </c>
    </row>
    <row r="5627" spans="1:11" x14ac:dyDescent="0.2">
      <c r="A5627" t="s">
        <v>13</v>
      </c>
      <c r="B5627" t="s">
        <v>44</v>
      </c>
      <c r="C5627" t="s">
        <v>103</v>
      </c>
      <c r="D5627" t="s">
        <v>167</v>
      </c>
      <c r="E5627" t="s">
        <v>18</v>
      </c>
      <c r="F5627" t="s">
        <v>19</v>
      </c>
      <c r="G5627" t="s">
        <v>33</v>
      </c>
      <c r="H5627">
        <v>7.04</v>
      </c>
      <c r="I5627">
        <v>4</v>
      </c>
      <c r="J5627">
        <v>0</v>
      </c>
      <c r="K5627">
        <v>3.0975999999999999</v>
      </c>
    </row>
    <row r="5628" spans="1:11" x14ac:dyDescent="0.2">
      <c r="A5628" t="s">
        <v>13</v>
      </c>
      <c r="B5628" t="s">
        <v>22</v>
      </c>
      <c r="C5628" t="s">
        <v>270</v>
      </c>
      <c r="D5628" t="s">
        <v>167</v>
      </c>
      <c r="E5628" t="s">
        <v>18</v>
      </c>
      <c r="F5628" t="s">
        <v>26</v>
      </c>
      <c r="G5628" t="s">
        <v>60</v>
      </c>
      <c r="H5628">
        <v>17.940000000000001</v>
      </c>
      <c r="I5628">
        <v>3</v>
      </c>
      <c r="J5628">
        <v>0</v>
      </c>
      <c r="K5628">
        <v>8.7905999999999995</v>
      </c>
    </row>
    <row r="5629" spans="1:11" x14ac:dyDescent="0.2">
      <c r="A5629" t="s">
        <v>62</v>
      </c>
      <c r="B5629" t="s">
        <v>44</v>
      </c>
      <c r="C5629" t="s">
        <v>42</v>
      </c>
      <c r="D5629" t="s">
        <v>43</v>
      </c>
      <c r="E5629" t="s">
        <v>25</v>
      </c>
      <c r="F5629" t="s">
        <v>26</v>
      </c>
      <c r="G5629" t="s">
        <v>37</v>
      </c>
      <c r="H5629">
        <v>34.76</v>
      </c>
      <c r="I5629">
        <v>5</v>
      </c>
      <c r="J5629">
        <v>0.2</v>
      </c>
      <c r="K5629">
        <v>11.297000000000001</v>
      </c>
    </row>
    <row r="5630" spans="1:11" x14ac:dyDescent="0.2">
      <c r="A5630" t="s">
        <v>28</v>
      </c>
      <c r="B5630" t="s">
        <v>22</v>
      </c>
      <c r="C5630" t="s">
        <v>147</v>
      </c>
      <c r="D5630" t="s">
        <v>132</v>
      </c>
      <c r="E5630" t="s">
        <v>57</v>
      </c>
      <c r="F5630" t="s">
        <v>19</v>
      </c>
      <c r="G5630" t="s">
        <v>33</v>
      </c>
      <c r="H5630">
        <v>74.45</v>
      </c>
      <c r="I5630">
        <v>5</v>
      </c>
      <c r="J5630">
        <v>0</v>
      </c>
      <c r="K5630">
        <v>20.101500000000001</v>
      </c>
    </row>
    <row r="5631" spans="1:11" x14ac:dyDescent="0.2">
      <c r="A5631" t="s">
        <v>28</v>
      </c>
      <c r="B5631" t="s">
        <v>22</v>
      </c>
      <c r="C5631" t="s">
        <v>251</v>
      </c>
      <c r="D5631" t="s">
        <v>83</v>
      </c>
      <c r="E5631" t="s">
        <v>18</v>
      </c>
      <c r="F5631" t="s">
        <v>19</v>
      </c>
      <c r="G5631" t="s">
        <v>33</v>
      </c>
      <c r="H5631">
        <v>192.22</v>
      </c>
      <c r="I5631">
        <v>14</v>
      </c>
      <c r="J5631">
        <v>0</v>
      </c>
      <c r="K5631">
        <v>69.199200000000005</v>
      </c>
    </row>
    <row r="5632" spans="1:11" x14ac:dyDescent="0.2">
      <c r="A5632" t="s">
        <v>28</v>
      </c>
      <c r="B5632" t="s">
        <v>14</v>
      </c>
      <c r="C5632" t="s">
        <v>374</v>
      </c>
      <c r="D5632" t="s">
        <v>51</v>
      </c>
      <c r="E5632" t="s">
        <v>25</v>
      </c>
      <c r="F5632" t="s">
        <v>26</v>
      </c>
      <c r="G5632" t="s">
        <v>41</v>
      </c>
      <c r="H5632">
        <v>19.440000000000001</v>
      </c>
      <c r="I5632">
        <v>3</v>
      </c>
      <c r="J5632">
        <v>0</v>
      </c>
      <c r="K5632">
        <v>9.3312000000000008</v>
      </c>
    </row>
    <row r="5633" spans="1:11" x14ac:dyDescent="0.2">
      <c r="A5633" t="s">
        <v>13</v>
      </c>
      <c r="B5633" t="s">
        <v>22</v>
      </c>
      <c r="C5633" t="s">
        <v>428</v>
      </c>
      <c r="D5633" t="s">
        <v>24</v>
      </c>
      <c r="E5633" t="s">
        <v>25</v>
      </c>
      <c r="F5633" t="s">
        <v>26</v>
      </c>
      <c r="G5633" t="s">
        <v>41</v>
      </c>
      <c r="H5633">
        <v>32.4</v>
      </c>
      <c r="I5633">
        <v>5</v>
      </c>
      <c r="J5633">
        <v>0</v>
      </c>
      <c r="K5633">
        <v>15.552</v>
      </c>
    </row>
    <row r="5634" spans="1:11" x14ac:dyDescent="0.2">
      <c r="A5634" t="s">
        <v>13</v>
      </c>
      <c r="B5634" t="s">
        <v>22</v>
      </c>
      <c r="C5634" t="s">
        <v>428</v>
      </c>
      <c r="D5634" t="s">
        <v>24</v>
      </c>
      <c r="E5634" t="s">
        <v>25</v>
      </c>
      <c r="F5634" t="s">
        <v>26</v>
      </c>
      <c r="G5634" t="s">
        <v>60</v>
      </c>
      <c r="H5634">
        <v>57.9</v>
      </c>
      <c r="I5634">
        <v>5</v>
      </c>
      <c r="J5634">
        <v>0</v>
      </c>
      <c r="K5634">
        <v>28.95</v>
      </c>
    </row>
    <row r="5635" spans="1:11" x14ac:dyDescent="0.2">
      <c r="A5635" t="s">
        <v>13</v>
      </c>
      <c r="B5635" t="s">
        <v>22</v>
      </c>
      <c r="C5635" t="s">
        <v>428</v>
      </c>
      <c r="D5635" t="s">
        <v>24</v>
      </c>
      <c r="E5635" t="s">
        <v>25</v>
      </c>
      <c r="F5635" t="s">
        <v>26</v>
      </c>
      <c r="G5635" t="s">
        <v>32</v>
      </c>
      <c r="H5635">
        <v>10.56</v>
      </c>
      <c r="I5635">
        <v>2</v>
      </c>
      <c r="J5635">
        <v>0</v>
      </c>
      <c r="K5635">
        <v>0</v>
      </c>
    </row>
    <row r="5636" spans="1:11" x14ac:dyDescent="0.2">
      <c r="A5636" t="s">
        <v>13</v>
      </c>
      <c r="B5636" t="s">
        <v>22</v>
      </c>
      <c r="C5636" t="s">
        <v>428</v>
      </c>
      <c r="D5636" t="s">
        <v>24</v>
      </c>
      <c r="E5636" t="s">
        <v>25</v>
      </c>
      <c r="F5636" t="s">
        <v>19</v>
      </c>
      <c r="G5636" t="s">
        <v>20</v>
      </c>
      <c r="H5636">
        <v>1194.165</v>
      </c>
      <c r="I5636">
        <v>5</v>
      </c>
      <c r="J5636">
        <v>0.15</v>
      </c>
      <c r="K5636">
        <v>210.73500000000001</v>
      </c>
    </row>
    <row r="5637" spans="1:11" x14ac:dyDescent="0.2">
      <c r="A5637" t="s">
        <v>28</v>
      </c>
      <c r="B5637" t="s">
        <v>22</v>
      </c>
      <c r="C5637" t="s">
        <v>75</v>
      </c>
      <c r="D5637" t="s">
        <v>76</v>
      </c>
      <c r="E5637" t="s">
        <v>57</v>
      </c>
      <c r="F5637" t="s">
        <v>26</v>
      </c>
      <c r="G5637" t="s">
        <v>41</v>
      </c>
      <c r="H5637">
        <v>40.99</v>
      </c>
      <c r="I5637">
        <v>1</v>
      </c>
      <c r="J5637">
        <v>0</v>
      </c>
      <c r="K5637">
        <v>20.085100000000001</v>
      </c>
    </row>
    <row r="5638" spans="1:11" x14ac:dyDescent="0.2">
      <c r="A5638" t="s">
        <v>28</v>
      </c>
      <c r="B5638" t="s">
        <v>22</v>
      </c>
      <c r="C5638" t="s">
        <v>159</v>
      </c>
      <c r="D5638" t="s">
        <v>24</v>
      </c>
      <c r="E5638" t="s">
        <v>25</v>
      </c>
      <c r="F5638" t="s">
        <v>26</v>
      </c>
      <c r="G5638" t="s">
        <v>34</v>
      </c>
      <c r="H5638">
        <v>2.94</v>
      </c>
      <c r="I5638">
        <v>1</v>
      </c>
      <c r="J5638">
        <v>0</v>
      </c>
      <c r="K5638">
        <v>0.79379999999999995</v>
      </c>
    </row>
    <row r="5639" spans="1:11" x14ac:dyDescent="0.2">
      <c r="A5639" t="s">
        <v>62</v>
      </c>
      <c r="B5639" t="s">
        <v>44</v>
      </c>
      <c r="C5639" t="s">
        <v>210</v>
      </c>
      <c r="D5639" t="s">
        <v>95</v>
      </c>
      <c r="E5639" t="s">
        <v>25</v>
      </c>
      <c r="F5639" t="s">
        <v>26</v>
      </c>
      <c r="G5639" t="s">
        <v>37</v>
      </c>
      <c r="H5639">
        <v>45.24</v>
      </c>
      <c r="I5639">
        <v>4</v>
      </c>
      <c r="J5639">
        <v>0.7</v>
      </c>
      <c r="K5639">
        <v>-30.16</v>
      </c>
    </row>
    <row r="5640" spans="1:11" x14ac:dyDescent="0.2">
      <c r="A5640" t="s">
        <v>62</v>
      </c>
      <c r="B5640" t="s">
        <v>44</v>
      </c>
      <c r="C5640" t="s">
        <v>210</v>
      </c>
      <c r="D5640" t="s">
        <v>95</v>
      </c>
      <c r="E5640" t="s">
        <v>25</v>
      </c>
      <c r="F5640" t="s">
        <v>26</v>
      </c>
      <c r="G5640" t="s">
        <v>34</v>
      </c>
      <c r="H5640">
        <v>18.687999999999999</v>
      </c>
      <c r="I5640">
        <v>4</v>
      </c>
      <c r="J5640">
        <v>0.2</v>
      </c>
      <c r="K5640">
        <v>2.3359999999999999</v>
      </c>
    </row>
    <row r="5641" spans="1:11" x14ac:dyDescent="0.2">
      <c r="A5641" t="s">
        <v>62</v>
      </c>
      <c r="B5641" t="s">
        <v>44</v>
      </c>
      <c r="C5641" t="s">
        <v>210</v>
      </c>
      <c r="D5641" t="s">
        <v>95</v>
      </c>
      <c r="E5641" t="s">
        <v>25</v>
      </c>
      <c r="F5641" t="s">
        <v>26</v>
      </c>
      <c r="G5641" t="s">
        <v>41</v>
      </c>
      <c r="H5641">
        <v>11.648</v>
      </c>
      <c r="I5641">
        <v>2</v>
      </c>
      <c r="J5641">
        <v>0.2</v>
      </c>
      <c r="K5641">
        <v>3.7856000000000001</v>
      </c>
    </row>
    <row r="5642" spans="1:11" x14ac:dyDescent="0.2">
      <c r="A5642" t="s">
        <v>62</v>
      </c>
      <c r="B5642" t="s">
        <v>44</v>
      </c>
      <c r="C5642" t="s">
        <v>210</v>
      </c>
      <c r="D5642" t="s">
        <v>95</v>
      </c>
      <c r="E5642" t="s">
        <v>25</v>
      </c>
      <c r="F5642" t="s">
        <v>35</v>
      </c>
      <c r="G5642" t="s">
        <v>59</v>
      </c>
      <c r="H5642">
        <v>112.776</v>
      </c>
      <c r="I5642">
        <v>3</v>
      </c>
      <c r="J5642">
        <v>0.2</v>
      </c>
      <c r="K5642">
        <v>-8.4581999999999997</v>
      </c>
    </row>
    <row r="5643" spans="1:11" x14ac:dyDescent="0.2">
      <c r="A5643" t="s">
        <v>62</v>
      </c>
      <c r="B5643" t="s">
        <v>44</v>
      </c>
      <c r="C5643" t="s">
        <v>210</v>
      </c>
      <c r="D5643" t="s">
        <v>95</v>
      </c>
      <c r="E5643" t="s">
        <v>25</v>
      </c>
      <c r="F5643" t="s">
        <v>19</v>
      </c>
      <c r="G5643" t="s">
        <v>31</v>
      </c>
      <c r="H5643">
        <v>377.45</v>
      </c>
      <c r="I5643">
        <v>5</v>
      </c>
      <c r="J5643">
        <v>0.5</v>
      </c>
      <c r="K5643">
        <v>-264.21499999999997</v>
      </c>
    </row>
    <row r="5644" spans="1:11" x14ac:dyDescent="0.2">
      <c r="A5644" t="s">
        <v>62</v>
      </c>
      <c r="B5644" t="s">
        <v>44</v>
      </c>
      <c r="C5644" t="s">
        <v>210</v>
      </c>
      <c r="D5644" t="s">
        <v>95</v>
      </c>
      <c r="E5644" t="s">
        <v>25</v>
      </c>
      <c r="F5644" t="s">
        <v>26</v>
      </c>
      <c r="G5644" t="s">
        <v>27</v>
      </c>
      <c r="H5644">
        <v>15.936</v>
      </c>
      <c r="I5644">
        <v>4</v>
      </c>
      <c r="J5644">
        <v>0.2</v>
      </c>
      <c r="K5644">
        <v>5.1791999999999998</v>
      </c>
    </row>
    <row r="5645" spans="1:11" x14ac:dyDescent="0.2">
      <c r="A5645" t="s">
        <v>62</v>
      </c>
      <c r="B5645" t="s">
        <v>44</v>
      </c>
      <c r="C5645" t="s">
        <v>210</v>
      </c>
      <c r="D5645" t="s">
        <v>95</v>
      </c>
      <c r="E5645" t="s">
        <v>25</v>
      </c>
      <c r="F5645" t="s">
        <v>35</v>
      </c>
      <c r="G5645" t="s">
        <v>36</v>
      </c>
      <c r="H5645">
        <v>28.68</v>
      </c>
      <c r="I5645">
        <v>3</v>
      </c>
      <c r="J5645">
        <v>0.2</v>
      </c>
      <c r="K5645">
        <v>-7.17</v>
      </c>
    </row>
    <row r="5646" spans="1:11" x14ac:dyDescent="0.2">
      <c r="A5646" t="s">
        <v>28</v>
      </c>
      <c r="B5646" t="s">
        <v>44</v>
      </c>
      <c r="C5646" t="s">
        <v>97</v>
      </c>
      <c r="D5646" t="s">
        <v>98</v>
      </c>
      <c r="E5646" t="s">
        <v>25</v>
      </c>
      <c r="F5646" t="s">
        <v>19</v>
      </c>
      <c r="G5646" t="s">
        <v>33</v>
      </c>
      <c r="H5646">
        <v>21.44</v>
      </c>
      <c r="I5646">
        <v>2</v>
      </c>
      <c r="J5646">
        <v>0.2</v>
      </c>
      <c r="K5646">
        <v>7.5039999999999996</v>
      </c>
    </row>
    <row r="5647" spans="1:11" x14ac:dyDescent="0.2">
      <c r="A5647" t="s">
        <v>28</v>
      </c>
      <c r="B5647" t="s">
        <v>44</v>
      </c>
      <c r="C5647" t="s">
        <v>97</v>
      </c>
      <c r="D5647" t="s">
        <v>98</v>
      </c>
      <c r="E5647" t="s">
        <v>25</v>
      </c>
      <c r="F5647" t="s">
        <v>26</v>
      </c>
      <c r="G5647" t="s">
        <v>32</v>
      </c>
      <c r="H5647">
        <v>511.05599999999998</v>
      </c>
      <c r="I5647">
        <v>9</v>
      </c>
      <c r="J5647">
        <v>0.2</v>
      </c>
      <c r="K5647">
        <v>-95.822999999999993</v>
      </c>
    </row>
    <row r="5648" spans="1:11" x14ac:dyDescent="0.2">
      <c r="A5648" t="s">
        <v>168</v>
      </c>
      <c r="B5648" t="s">
        <v>22</v>
      </c>
      <c r="C5648" t="s">
        <v>114</v>
      </c>
      <c r="D5648" t="s">
        <v>104</v>
      </c>
      <c r="E5648" t="s">
        <v>57</v>
      </c>
      <c r="F5648" t="s">
        <v>26</v>
      </c>
      <c r="G5648" t="s">
        <v>34</v>
      </c>
      <c r="H5648">
        <v>18.655999999999999</v>
      </c>
      <c r="I5648">
        <v>2</v>
      </c>
      <c r="J5648">
        <v>0.2</v>
      </c>
      <c r="K5648">
        <v>1.3992</v>
      </c>
    </row>
    <row r="5649" spans="1:11" x14ac:dyDescent="0.2">
      <c r="A5649" t="s">
        <v>168</v>
      </c>
      <c r="B5649" t="s">
        <v>22</v>
      </c>
      <c r="C5649" t="s">
        <v>114</v>
      </c>
      <c r="D5649" t="s">
        <v>104</v>
      </c>
      <c r="E5649" t="s">
        <v>57</v>
      </c>
      <c r="F5649" t="s">
        <v>26</v>
      </c>
      <c r="G5649" t="s">
        <v>37</v>
      </c>
      <c r="H5649">
        <v>11.087999999999999</v>
      </c>
      <c r="I5649">
        <v>7</v>
      </c>
      <c r="J5649">
        <v>0.7</v>
      </c>
      <c r="K5649">
        <v>-8.1311999999999998</v>
      </c>
    </row>
    <row r="5650" spans="1:11" x14ac:dyDescent="0.2">
      <c r="A5650" t="s">
        <v>168</v>
      </c>
      <c r="B5650" t="s">
        <v>22</v>
      </c>
      <c r="C5650" t="s">
        <v>114</v>
      </c>
      <c r="D5650" t="s">
        <v>104</v>
      </c>
      <c r="E5650" t="s">
        <v>57</v>
      </c>
      <c r="F5650" t="s">
        <v>26</v>
      </c>
      <c r="G5650" t="s">
        <v>32</v>
      </c>
      <c r="H5650">
        <v>66.688000000000002</v>
      </c>
      <c r="I5650">
        <v>1</v>
      </c>
      <c r="J5650">
        <v>0.2</v>
      </c>
      <c r="K5650">
        <v>4.1680000000000001</v>
      </c>
    </row>
    <row r="5651" spans="1:11" x14ac:dyDescent="0.2">
      <c r="A5651" t="s">
        <v>168</v>
      </c>
      <c r="B5651" t="s">
        <v>22</v>
      </c>
      <c r="C5651" t="s">
        <v>114</v>
      </c>
      <c r="D5651" t="s">
        <v>104</v>
      </c>
      <c r="E5651" t="s">
        <v>57</v>
      </c>
      <c r="F5651" t="s">
        <v>26</v>
      </c>
      <c r="G5651" t="s">
        <v>32</v>
      </c>
      <c r="H5651">
        <v>99.488</v>
      </c>
      <c r="I5651">
        <v>2</v>
      </c>
      <c r="J5651">
        <v>0.2</v>
      </c>
      <c r="K5651">
        <v>8.7051999999999996</v>
      </c>
    </row>
    <row r="5652" spans="1:11" x14ac:dyDescent="0.2">
      <c r="A5652" t="s">
        <v>28</v>
      </c>
      <c r="B5652" t="s">
        <v>14</v>
      </c>
      <c r="C5652" t="s">
        <v>42</v>
      </c>
      <c r="D5652" t="s">
        <v>43</v>
      </c>
      <c r="E5652" t="s">
        <v>25</v>
      </c>
      <c r="F5652" t="s">
        <v>26</v>
      </c>
      <c r="G5652" t="s">
        <v>27</v>
      </c>
      <c r="H5652">
        <v>14.62</v>
      </c>
      <c r="I5652">
        <v>2</v>
      </c>
      <c r="J5652">
        <v>0</v>
      </c>
      <c r="K5652">
        <v>6.8714000000000004</v>
      </c>
    </row>
    <row r="5653" spans="1:11" x14ac:dyDescent="0.2">
      <c r="A5653" t="s">
        <v>28</v>
      </c>
      <c r="B5653" t="s">
        <v>14</v>
      </c>
      <c r="C5653" t="s">
        <v>42</v>
      </c>
      <c r="D5653" t="s">
        <v>43</v>
      </c>
      <c r="E5653" t="s">
        <v>25</v>
      </c>
      <c r="F5653" t="s">
        <v>26</v>
      </c>
      <c r="G5653" t="s">
        <v>37</v>
      </c>
      <c r="H5653">
        <v>53.984000000000002</v>
      </c>
      <c r="I5653">
        <v>14</v>
      </c>
      <c r="J5653">
        <v>0.2</v>
      </c>
      <c r="K5653">
        <v>17.544799999999999</v>
      </c>
    </row>
    <row r="5654" spans="1:11" x14ac:dyDescent="0.2">
      <c r="A5654" t="s">
        <v>28</v>
      </c>
      <c r="B5654" t="s">
        <v>14</v>
      </c>
      <c r="C5654" t="s">
        <v>42</v>
      </c>
      <c r="D5654" t="s">
        <v>43</v>
      </c>
      <c r="E5654" t="s">
        <v>25</v>
      </c>
      <c r="F5654" t="s">
        <v>35</v>
      </c>
      <c r="G5654" t="s">
        <v>59</v>
      </c>
      <c r="H5654">
        <v>389.97</v>
      </c>
      <c r="I5654">
        <v>3</v>
      </c>
      <c r="J5654">
        <v>0</v>
      </c>
      <c r="K5654">
        <v>132.5898</v>
      </c>
    </row>
    <row r="5655" spans="1:11" x14ac:dyDescent="0.2">
      <c r="A5655" t="s">
        <v>13</v>
      </c>
      <c r="B5655" t="s">
        <v>14</v>
      </c>
      <c r="C5655" t="s">
        <v>540</v>
      </c>
      <c r="D5655" t="s">
        <v>437</v>
      </c>
      <c r="E5655" t="s">
        <v>25</v>
      </c>
      <c r="F5655" t="s">
        <v>19</v>
      </c>
      <c r="G5655" t="s">
        <v>33</v>
      </c>
      <c r="H5655">
        <v>355.36</v>
      </c>
      <c r="I5655">
        <v>4</v>
      </c>
      <c r="J5655">
        <v>0</v>
      </c>
      <c r="K5655">
        <v>92.393600000000006</v>
      </c>
    </row>
    <row r="5656" spans="1:11" x14ac:dyDescent="0.2">
      <c r="A5656" t="s">
        <v>13</v>
      </c>
      <c r="B5656" t="s">
        <v>14</v>
      </c>
      <c r="C5656" t="s">
        <v>540</v>
      </c>
      <c r="D5656" t="s">
        <v>437</v>
      </c>
      <c r="E5656" t="s">
        <v>25</v>
      </c>
      <c r="F5656" t="s">
        <v>35</v>
      </c>
      <c r="G5656" t="s">
        <v>36</v>
      </c>
      <c r="H5656">
        <v>140.376</v>
      </c>
      <c r="I5656">
        <v>3</v>
      </c>
      <c r="J5656">
        <v>0.2</v>
      </c>
      <c r="K5656">
        <v>8.7735000000000003</v>
      </c>
    </row>
    <row r="5657" spans="1:11" x14ac:dyDescent="0.2">
      <c r="A5657" t="s">
        <v>28</v>
      </c>
      <c r="B5657" t="s">
        <v>22</v>
      </c>
      <c r="C5657" t="s">
        <v>135</v>
      </c>
      <c r="D5657" t="s">
        <v>46</v>
      </c>
      <c r="E5657" t="s">
        <v>47</v>
      </c>
      <c r="F5657" t="s">
        <v>26</v>
      </c>
      <c r="G5657" t="s">
        <v>60</v>
      </c>
      <c r="H5657">
        <v>15.84</v>
      </c>
      <c r="I5657">
        <v>2</v>
      </c>
      <c r="J5657">
        <v>0.2</v>
      </c>
      <c r="K5657">
        <v>5.5439999999999996</v>
      </c>
    </row>
    <row r="5658" spans="1:11" x14ac:dyDescent="0.2">
      <c r="A5658" t="s">
        <v>28</v>
      </c>
      <c r="B5658" t="s">
        <v>22</v>
      </c>
      <c r="C5658" t="s">
        <v>135</v>
      </c>
      <c r="D5658" t="s">
        <v>46</v>
      </c>
      <c r="E5658" t="s">
        <v>47</v>
      </c>
      <c r="F5658" t="s">
        <v>26</v>
      </c>
      <c r="G5658" t="s">
        <v>41</v>
      </c>
      <c r="H5658">
        <v>8.4480000000000004</v>
      </c>
      <c r="I5658">
        <v>2</v>
      </c>
      <c r="J5658">
        <v>0.2</v>
      </c>
      <c r="K5658">
        <v>2.64</v>
      </c>
    </row>
    <row r="5659" spans="1:11" x14ac:dyDescent="0.2">
      <c r="A5659" t="s">
        <v>28</v>
      </c>
      <c r="B5659" t="s">
        <v>14</v>
      </c>
      <c r="C5659" t="s">
        <v>42</v>
      </c>
      <c r="D5659" t="s">
        <v>43</v>
      </c>
      <c r="E5659" t="s">
        <v>25</v>
      </c>
      <c r="F5659" t="s">
        <v>26</v>
      </c>
      <c r="G5659" t="s">
        <v>41</v>
      </c>
      <c r="H5659">
        <v>12.96</v>
      </c>
      <c r="I5659">
        <v>2</v>
      </c>
      <c r="J5659">
        <v>0</v>
      </c>
      <c r="K5659">
        <v>6.2207999999999997</v>
      </c>
    </row>
    <row r="5660" spans="1:11" x14ac:dyDescent="0.2">
      <c r="A5660" t="s">
        <v>28</v>
      </c>
      <c r="B5660" t="s">
        <v>22</v>
      </c>
      <c r="C5660" t="s">
        <v>42</v>
      </c>
      <c r="D5660" t="s">
        <v>43</v>
      </c>
      <c r="E5660" t="s">
        <v>25</v>
      </c>
      <c r="F5660" t="s">
        <v>35</v>
      </c>
      <c r="G5660" t="s">
        <v>36</v>
      </c>
      <c r="H5660">
        <v>57.408000000000001</v>
      </c>
      <c r="I5660">
        <v>6</v>
      </c>
      <c r="J5660">
        <v>0.2</v>
      </c>
      <c r="K5660">
        <v>5.7408000000000001</v>
      </c>
    </row>
    <row r="5661" spans="1:11" x14ac:dyDescent="0.2">
      <c r="A5661" t="s">
        <v>28</v>
      </c>
      <c r="B5661" t="s">
        <v>22</v>
      </c>
      <c r="C5661" t="s">
        <v>42</v>
      </c>
      <c r="D5661" t="s">
        <v>43</v>
      </c>
      <c r="E5661" t="s">
        <v>25</v>
      </c>
      <c r="F5661" t="s">
        <v>35</v>
      </c>
      <c r="G5661" t="s">
        <v>59</v>
      </c>
      <c r="H5661">
        <v>27.6</v>
      </c>
      <c r="I5661">
        <v>4</v>
      </c>
      <c r="J5661">
        <v>0</v>
      </c>
      <c r="K5661">
        <v>2.2080000000000002</v>
      </c>
    </row>
    <row r="5662" spans="1:11" x14ac:dyDescent="0.2">
      <c r="A5662" t="s">
        <v>28</v>
      </c>
      <c r="B5662" t="s">
        <v>14</v>
      </c>
      <c r="C5662" t="s">
        <v>79</v>
      </c>
      <c r="D5662" t="s">
        <v>65</v>
      </c>
      <c r="E5662" t="s">
        <v>47</v>
      </c>
      <c r="F5662" t="s">
        <v>19</v>
      </c>
      <c r="G5662" t="s">
        <v>33</v>
      </c>
      <c r="H5662">
        <v>38.975999999999999</v>
      </c>
      <c r="I5662">
        <v>3</v>
      </c>
      <c r="J5662">
        <v>0.6</v>
      </c>
      <c r="K5662">
        <v>-50.668799999999997</v>
      </c>
    </row>
    <row r="5663" spans="1:11" x14ac:dyDescent="0.2">
      <c r="A5663" t="s">
        <v>28</v>
      </c>
      <c r="B5663" t="s">
        <v>44</v>
      </c>
      <c r="C5663" t="s">
        <v>541</v>
      </c>
      <c r="D5663" t="s">
        <v>70</v>
      </c>
      <c r="E5663" t="s">
        <v>47</v>
      </c>
      <c r="F5663" t="s">
        <v>26</v>
      </c>
      <c r="G5663" t="s">
        <v>77</v>
      </c>
      <c r="H5663">
        <v>20.440000000000001</v>
      </c>
      <c r="I5663">
        <v>7</v>
      </c>
      <c r="J5663">
        <v>0</v>
      </c>
      <c r="K5663">
        <v>9.1980000000000004</v>
      </c>
    </row>
    <row r="5664" spans="1:11" x14ac:dyDescent="0.2">
      <c r="A5664" t="s">
        <v>28</v>
      </c>
      <c r="B5664" t="s">
        <v>44</v>
      </c>
      <c r="C5664" t="s">
        <v>541</v>
      </c>
      <c r="D5664" t="s">
        <v>70</v>
      </c>
      <c r="E5664" t="s">
        <v>47</v>
      </c>
      <c r="F5664" t="s">
        <v>26</v>
      </c>
      <c r="G5664" t="s">
        <v>41</v>
      </c>
      <c r="H5664">
        <v>109.92</v>
      </c>
      <c r="I5664">
        <v>2</v>
      </c>
      <c r="J5664">
        <v>0</v>
      </c>
      <c r="K5664">
        <v>53.860799999999998</v>
      </c>
    </row>
    <row r="5665" spans="1:11" x14ac:dyDescent="0.2">
      <c r="A5665" t="s">
        <v>28</v>
      </c>
      <c r="B5665" t="s">
        <v>14</v>
      </c>
      <c r="C5665" t="s">
        <v>477</v>
      </c>
      <c r="D5665" t="s">
        <v>119</v>
      </c>
      <c r="E5665" t="s">
        <v>47</v>
      </c>
      <c r="F5665" t="s">
        <v>26</v>
      </c>
      <c r="G5665" t="s">
        <v>37</v>
      </c>
      <c r="H5665">
        <v>6.38</v>
      </c>
      <c r="I5665">
        <v>1</v>
      </c>
      <c r="J5665">
        <v>0</v>
      </c>
      <c r="K5665">
        <v>2.9348000000000001</v>
      </c>
    </row>
    <row r="5666" spans="1:11" x14ac:dyDescent="0.2">
      <c r="A5666" t="s">
        <v>28</v>
      </c>
      <c r="B5666" t="s">
        <v>14</v>
      </c>
      <c r="C5666" t="s">
        <v>477</v>
      </c>
      <c r="D5666" t="s">
        <v>119</v>
      </c>
      <c r="E5666" t="s">
        <v>47</v>
      </c>
      <c r="F5666" t="s">
        <v>26</v>
      </c>
      <c r="G5666" t="s">
        <v>41</v>
      </c>
      <c r="H5666">
        <v>6.48</v>
      </c>
      <c r="I5666">
        <v>1</v>
      </c>
      <c r="J5666">
        <v>0</v>
      </c>
      <c r="K5666">
        <v>3.1103999999999998</v>
      </c>
    </row>
    <row r="5667" spans="1:11" x14ac:dyDescent="0.2">
      <c r="A5667" t="s">
        <v>28</v>
      </c>
      <c r="B5667" t="s">
        <v>14</v>
      </c>
      <c r="C5667" t="s">
        <v>508</v>
      </c>
      <c r="D5667" t="s">
        <v>167</v>
      </c>
      <c r="E5667" t="s">
        <v>18</v>
      </c>
      <c r="F5667" t="s">
        <v>26</v>
      </c>
      <c r="G5667" t="s">
        <v>41</v>
      </c>
      <c r="H5667">
        <v>15.84</v>
      </c>
      <c r="I5667">
        <v>3</v>
      </c>
      <c r="J5667">
        <v>0</v>
      </c>
      <c r="K5667">
        <v>7.1280000000000001</v>
      </c>
    </row>
    <row r="5668" spans="1:11" x14ac:dyDescent="0.2">
      <c r="A5668" t="s">
        <v>28</v>
      </c>
      <c r="B5668" t="s">
        <v>14</v>
      </c>
      <c r="C5668" t="s">
        <v>508</v>
      </c>
      <c r="D5668" t="s">
        <v>167</v>
      </c>
      <c r="E5668" t="s">
        <v>18</v>
      </c>
      <c r="F5668" t="s">
        <v>35</v>
      </c>
      <c r="G5668" t="s">
        <v>36</v>
      </c>
      <c r="H5668">
        <v>1049.93</v>
      </c>
      <c r="I5668">
        <v>7</v>
      </c>
      <c r="J5668">
        <v>0</v>
      </c>
      <c r="K5668">
        <v>293.98039999999997</v>
      </c>
    </row>
    <row r="5669" spans="1:11" x14ac:dyDescent="0.2">
      <c r="A5669" t="s">
        <v>28</v>
      </c>
      <c r="B5669" t="s">
        <v>14</v>
      </c>
      <c r="C5669" t="s">
        <v>508</v>
      </c>
      <c r="D5669" t="s">
        <v>167</v>
      </c>
      <c r="E5669" t="s">
        <v>18</v>
      </c>
      <c r="F5669" t="s">
        <v>26</v>
      </c>
      <c r="G5669" t="s">
        <v>38</v>
      </c>
      <c r="H5669">
        <v>154.9</v>
      </c>
      <c r="I5669">
        <v>5</v>
      </c>
      <c r="J5669">
        <v>0</v>
      </c>
      <c r="K5669">
        <v>40.274000000000001</v>
      </c>
    </row>
    <row r="5670" spans="1:11" x14ac:dyDescent="0.2">
      <c r="A5670" t="s">
        <v>168</v>
      </c>
      <c r="B5670" t="s">
        <v>14</v>
      </c>
      <c r="C5670" t="s">
        <v>42</v>
      </c>
      <c r="D5670" t="s">
        <v>43</v>
      </c>
      <c r="E5670" t="s">
        <v>25</v>
      </c>
      <c r="F5670" t="s">
        <v>26</v>
      </c>
      <c r="G5670" t="s">
        <v>37</v>
      </c>
      <c r="H5670">
        <v>98.352000000000004</v>
      </c>
      <c r="I5670">
        <v>3</v>
      </c>
      <c r="J5670">
        <v>0.2</v>
      </c>
      <c r="K5670">
        <v>35.6526</v>
      </c>
    </row>
    <row r="5671" spans="1:11" x14ac:dyDescent="0.2">
      <c r="A5671" t="s">
        <v>168</v>
      </c>
      <c r="B5671" t="s">
        <v>14</v>
      </c>
      <c r="C5671" t="s">
        <v>350</v>
      </c>
      <c r="D5671" t="s">
        <v>30</v>
      </c>
      <c r="E5671" t="s">
        <v>18</v>
      </c>
      <c r="F5671" t="s">
        <v>26</v>
      </c>
      <c r="G5671" t="s">
        <v>77</v>
      </c>
      <c r="H5671">
        <v>14.32</v>
      </c>
      <c r="I5671">
        <v>5</v>
      </c>
      <c r="J5671">
        <v>0.2</v>
      </c>
      <c r="K5671">
        <v>5.1909999999999998</v>
      </c>
    </row>
    <row r="5672" spans="1:11" x14ac:dyDescent="0.2">
      <c r="A5672" t="s">
        <v>168</v>
      </c>
      <c r="B5672" t="s">
        <v>14</v>
      </c>
      <c r="C5672" t="s">
        <v>350</v>
      </c>
      <c r="D5672" t="s">
        <v>30</v>
      </c>
      <c r="E5672" t="s">
        <v>18</v>
      </c>
      <c r="F5672" t="s">
        <v>19</v>
      </c>
      <c r="G5672" t="s">
        <v>33</v>
      </c>
      <c r="H5672">
        <v>129.88800000000001</v>
      </c>
      <c r="I5672">
        <v>6</v>
      </c>
      <c r="J5672">
        <v>0.2</v>
      </c>
      <c r="K5672">
        <v>12.988799999999999</v>
      </c>
    </row>
    <row r="5673" spans="1:11" x14ac:dyDescent="0.2">
      <c r="A5673" t="s">
        <v>168</v>
      </c>
      <c r="B5673" t="s">
        <v>14</v>
      </c>
      <c r="C5673" t="s">
        <v>350</v>
      </c>
      <c r="D5673" t="s">
        <v>30</v>
      </c>
      <c r="E5673" t="s">
        <v>18</v>
      </c>
      <c r="F5673" t="s">
        <v>26</v>
      </c>
      <c r="G5673" t="s">
        <v>60</v>
      </c>
      <c r="H5673">
        <v>48.944000000000003</v>
      </c>
      <c r="I5673">
        <v>7</v>
      </c>
      <c r="J5673">
        <v>0.2</v>
      </c>
      <c r="K5673">
        <v>16.518599999999999</v>
      </c>
    </row>
    <row r="5674" spans="1:11" x14ac:dyDescent="0.2">
      <c r="A5674" t="s">
        <v>28</v>
      </c>
      <c r="B5674" t="s">
        <v>44</v>
      </c>
      <c r="C5674" t="s">
        <v>61</v>
      </c>
      <c r="D5674" t="s">
        <v>46</v>
      </c>
      <c r="E5674" t="s">
        <v>47</v>
      </c>
      <c r="F5674" t="s">
        <v>19</v>
      </c>
      <c r="G5674" t="s">
        <v>21</v>
      </c>
      <c r="H5674">
        <v>275.05799999999999</v>
      </c>
      <c r="I5674">
        <v>3</v>
      </c>
      <c r="J5674">
        <v>0.3</v>
      </c>
      <c r="K5674">
        <v>-90.376199999999997</v>
      </c>
    </row>
    <row r="5675" spans="1:11" x14ac:dyDescent="0.2">
      <c r="A5675" t="s">
        <v>28</v>
      </c>
      <c r="B5675" t="s">
        <v>22</v>
      </c>
      <c r="C5675" t="s">
        <v>333</v>
      </c>
      <c r="D5675" t="s">
        <v>248</v>
      </c>
      <c r="E5675" t="s">
        <v>57</v>
      </c>
      <c r="F5675" t="s">
        <v>26</v>
      </c>
      <c r="G5675" t="s">
        <v>34</v>
      </c>
      <c r="H5675">
        <v>27.36</v>
      </c>
      <c r="I5675">
        <v>9</v>
      </c>
      <c r="J5675">
        <v>0</v>
      </c>
      <c r="K5675">
        <v>9.3024000000000004</v>
      </c>
    </row>
    <row r="5676" spans="1:11" x14ac:dyDescent="0.2">
      <c r="A5676" t="s">
        <v>28</v>
      </c>
      <c r="B5676" t="s">
        <v>22</v>
      </c>
      <c r="C5676" t="s">
        <v>333</v>
      </c>
      <c r="D5676" t="s">
        <v>248</v>
      </c>
      <c r="E5676" t="s">
        <v>57</v>
      </c>
      <c r="F5676" t="s">
        <v>26</v>
      </c>
      <c r="G5676" t="s">
        <v>41</v>
      </c>
      <c r="H5676">
        <v>44.75</v>
      </c>
      <c r="I5676">
        <v>5</v>
      </c>
      <c r="J5676">
        <v>0</v>
      </c>
      <c r="K5676">
        <v>20.585000000000001</v>
      </c>
    </row>
    <row r="5677" spans="1:11" x14ac:dyDescent="0.2">
      <c r="A5677" t="s">
        <v>28</v>
      </c>
      <c r="B5677" t="s">
        <v>22</v>
      </c>
      <c r="C5677" t="s">
        <v>333</v>
      </c>
      <c r="D5677" t="s">
        <v>248</v>
      </c>
      <c r="E5677" t="s">
        <v>57</v>
      </c>
      <c r="F5677" t="s">
        <v>35</v>
      </c>
      <c r="G5677" t="s">
        <v>36</v>
      </c>
      <c r="H5677">
        <v>134.99</v>
      </c>
      <c r="I5677">
        <v>1</v>
      </c>
      <c r="J5677">
        <v>0</v>
      </c>
      <c r="K5677">
        <v>36.447299999999998</v>
      </c>
    </row>
    <row r="5678" spans="1:11" x14ac:dyDescent="0.2">
      <c r="A5678" t="s">
        <v>28</v>
      </c>
      <c r="B5678" t="s">
        <v>22</v>
      </c>
      <c r="C5678" t="s">
        <v>333</v>
      </c>
      <c r="D5678" t="s">
        <v>248</v>
      </c>
      <c r="E5678" t="s">
        <v>57</v>
      </c>
      <c r="F5678" t="s">
        <v>26</v>
      </c>
      <c r="G5678" t="s">
        <v>41</v>
      </c>
      <c r="H5678">
        <v>26.4</v>
      </c>
      <c r="I5678">
        <v>5</v>
      </c>
      <c r="J5678">
        <v>0</v>
      </c>
      <c r="K5678">
        <v>12.672000000000001</v>
      </c>
    </row>
    <row r="5679" spans="1:11" x14ac:dyDescent="0.2">
      <c r="A5679" t="s">
        <v>28</v>
      </c>
      <c r="B5679" t="s">
        <v>22</v>
      </c>
      <c r="C5679" t="s">
        <v>333</v>
      </c>
      <c r="D5679" t="s">
        <v>248</v>
      </c>
      <c r="E5679" t="s">
        <v>57</v>
      </c>
      <c r="F5679" t="s">
        <v>19</v>
      </c>
      <c r="G5679" t="s">
        <v>21</v>
      </c>
      <c r="H5679">
        <v>542.94000000000005</v>
      </c>
      <c r="I5679">
        <v>3</v>
      </c>
      <c r="J5679">
        <v>0</v>
      </c>
      <c r="K5679">
        <v>141.1644</v>
      </c>
    </row>
    <row r="5680" spans="1:11" x14ac:dyDescent="0.2">
      <c r="A5680" t="s">
        <v>13</v>
      </c>
      <c r="B5680" t="s">
        <v>14</v>
      </c>
      <c r="C5680" t="s">
        <v>52</v>
      </c>
      <c r="D5680" t="s">
        <v>24</v>
      </c>
      <c r="E5680" t="s">
        <v>25</v>
      </c>
      <c r="F5680" t="s">
        <v>19</v>
      </c>
      <c r="G5680" t="s">
        <v>31</v>
      </c>
      <c r="H5680">
        <v>71.087999999999994</v>
      </c>
      <c r="I5680">
        <v>2</v>
      </c>
      <c r="J5680">
        <v>0.2</v>
      </c>
      <c r="K5680">
        <v>-1.7771999999999999</v>
      </c>
    </row>
    <row r="5681" spans="1:11" x14ac:dyDescent="0.2">
      <c r="A5681" t="s">
        <v>28</v>
      </c>
      <c r="B5681" t="s">
        <v>44</v>
      </c>
      <c r="C5681" t="s">
        <v>79</v>
      </c>
      <c r="D5681" t="s">
        <v>65</v>
      </c>
      <c r="E5681" t="s">
        <v>47</v>
      </c>
      <c r="F5681" t="s">
        <v>26</v>
      </c>
      <c r="G5681" t="s">
        <v>37</v>
      </c>
      <c r="H5681">
        <v>27.396000000000001</v>
      </c>
      <c r="I5681">
        <v>9</v>
      </c>
      <c r="J5681">
        <v>0.8</v>
      </c>
      <c r="K5681">
        <v>-42.463799999999999</v>
      </c>
    </row>
    <row r="5682" spans="1:11" x14ac:dyDescent="0.2">
      <c r="A5682" t="s">
        <v>28</v>
      </c>
      <c r="B5682" t="s">
        <v>44</v>
      </c>
      <c r="C5682" t="s">
        <v>79</v>
      </c>
      <c r="D5682" t="s">
        <v>65</v>
      </c>
      <c r="E5682" t="s">
        <v>47</v>
      </c>
      <c r="F5682" t="s">
        <v>26</v>
      </c>
      <c r="G5682" t="s">
        <v>37</v>
      </c>
      <c r="H5682">
        <v>13.456</v>
      </c>
      <c r="I5682">
        <v>1</v>
      </c>
      <c r="J5682">
        <v>0.8</v>
      </c>
      <c r="K5682">
        <v>-23.547999999999998</v>
      </c>
    </row>
    <row r="5683" spans="1:11" x14ac:dyDescent="0.2">
      <c r="A5683" t="s">
        <v>168</v>
      </c>
      <c r="B5683" t="s">
        <v>14</v>
      </c>
      <c r="C5683" t="s">
        <v>211</v>
      </c>
      <c r="D5683" t="s">
        <v>46</v>
      </c>
      <c r="E5683" t="s">
        <v>47</v>
      </c>
      <c r="F5683" t="s">
        <v>26</v>
      </c>
      <c r="G5683" t="s">
        <v>27</v>
      </c>
      <c r="H5683">
        <v>11.84</v>
      </c>
      <c r="I5683">
        <v>1</v>
      </c>
      <c r="J5683">
        <v>0.2</v>
      </c>
      <c r="K5683">
        <v>4.4400000000000004</v>
      </c>
    </row>
    <row r="5684" spans="1:11" x14ac:dyDescent="0.2">
      <c r="A5684" t="s">
        <v>28</v>
      </c>
      <c r="B5684" t="s">
        <v>14</v>
      </c>
      <c r="C5684" t="s">
        <v>52</v>
      </c>
      <c r="D5684" t="s">
        <v>24</v>
      </c>
      <c r="E5684" t="s">
        <v>25</v>
      </c>
      <c r="F5684" t="s">
        <v>26</v>
      </c>
      <c r="G5684" t="s">
        <v>41</v>
      </c>
      <c r="H5684">
        <v>35.880000000000003</v>
      </c>
      <c r="I5684">
        <v>6</v>
      </c>
      <c r="J5684">
        <v>0</v>
      </c>
      <c r="K5684">
        <v>17.581199999999999</v>
      </c>
    </row>
    <row r="5685" spans="1:11" x14ac:dyDescent="0.2">
      <c r="A5685" t="s">
        <v>62</v>
      </c>
      <c r="B5685" t="s">
        <v>44</v>
      </c>
      <c r="C5685" t="s">
        <v>221</v>
      </c>
      <c r="D5685" t="s">
        <v>104</v>
      </c>
      <c r="E5685" t="s">
        <v>57</v>
      </c>
      <c r="F5685" t="s">
        <v>26</v>
      </c>
      <c r="G5685" t="s">
        <v>60</v>
      </c>
      <c r="H5685">
        <v>40.752000000000002</v>
      </c>
      <c r="I5685">
        <v>3</v>
      </c>
      <c r="J5685">
        <v>0.2</v>
      </c>
      <c r="K5685">
        <v>15.282</v>
      </c>
    </row>
    <row r="5686" spans="1:11" x14ac:dyDescent="0.2">
      <c r="A5686" t="s">
        <v>62</v>
      </c>
      <c r="B5686" t="s">
        <v>44</v>
      </c>
      <c r="C5686" t="s">
        <v>221</v>
      </c>
      <c r="D5686" t="s">
        <v>104</v>
      </c>
      <c r="E5686" t="s">
        <v>57</v>
      </c>
      <c r="F5686" t="s">
        <v>35</v>
      </c>
      <c r="G5686" t="s">
        <v>59</v>
      </c>
      <c r="H5686">
        <v>139.96</v>
      </c>
      <c r="I5686">
        <v>5</v>
      </c>
      <c r="J5686">
        <v>0.2</v>
      </c>
      <c r="K5686">
        <v>-22.743500000000001</v>
      </c>
    </row>
    <row r="5687" spans="1:11" x14ac:dyDescent="0.2">
      <c r="A5687" t="s">
        <v>28</v>
      </c>
      <c r="B5687" t="s">
        <v>14</v>
      </c>
      <c r="C5687" t="s">
        <v>378</v>
      </c>
      <c r="D5687" t="s">
        <v>104</v>
      </c>
      <c r="E5687" t="s">
        <v>57</v>
      </c>
      <c r="F5687" t="s">
        <v>26</v>
      </c>
      <c r="G5687" t="s">
        <v>34</v>
      </c>
      <c r="H5687">
        <v>2.6240000000000001</v>
      </c>
      <c r="I5687">
        <v>1</v>
      </c>
      <c r="J5687">
        <v>0.2</v>
      </c>
      <c r="K5687">
        <v>0.29520000000000002</v>
      </c>
    </row>
    <row r="5688" spans="1:11" x14ac:dyDescent="0.2">
      <c r="A5688" t="s">
        <v>28</v>
      </c>
      <c r="B5688" t="s">
        <v>14</v>
      </c>
      <c r="C5688" t="s">
        <v>378</v>
      </c>
      <c r="D5688" t="s">
        <v>104</v>
      </c>
      <c r="E5688" t="s">
        <v>57</v>
      </c>
      <c r="F5688" t="s">
        <v>19</v>
      </c>
      <c r="G5688" t="s">
        <v>31</v>
      </c>
      <c r="H5688">
        <v>136.53</v>
      </c>
      <c r="I5688">
        <v>1</v>
      </c>
      <c r="J5688">
        <v>0.4</v>
      </c>
      <c r="K5688">
        <v>-52.336500000000001</v>
      </c>
    </row>
    <row r="5689" spans="1:11" x14ac:dyDescent="0.2">
      <c r="A5689" t="s">
        <v>28</v>
      </c>
      <c r="B5689" t="s">
        <v>14</v>
      </c>
      <c r="C5689" t="s">
        <v>378</v>
      </c>
      <c r="D5689" t="s">
        <v>104</v>
      </c>
      <c r="E5689" t="s">
        <v>57</v>
      </c>
      <c r="F5689" t="s">
        <v>35</v>
      </c>
      <c r="G5689" t="s">
        <v>59</v>
      </c>
      <c r="H5689">
        <v>263.95999999999998</v>
      </c>
      <c r="I5689">
        <v>1</v>
      </c>
      <c r="J5689">
        <v>0.2</v>
      </c>
      <c r="K5689">
        <v>42.893500000000003</v>
      </c>
    </row>
    <row r="5690" spans="1:11" x14ac:dyDescent="0.2">
      <c r="A5690" t="s">
        <v>28</v>
      </c>
      <c r="B5690" t="s">
        <v>14</v>
      </c>
      <c r="C5690" t="s">
        <v>126</v>
      </c>
      <c r="D5690" t="s">
        <v>127</v>
      </c>
      <c r="E5690" t="s">
        <v>57</v>
      </c>
      <c r="F5690" t="s">
        <v>26</v>
      </c>
      <c r="G5690" t="s">
        <v>110</v>
      </c>
      <c r="H5690">
        <v>11.64</v>
      </c>
      <c r="I5690">
        <v>3</v>
      </c>
      <c r="J5690">
        <v>0</v>
      </c>
      <c r="K5690">
        <v>3.3755999999999999</v>
      </c>
    </row>
    <row r="5691" spans="1:11" x14ac:dyDescent="0.2">
      <c r="A5691" t="s">
        <v>13</v>
      </c>
      <c r="B5691" t="s">
        <v>22</v>
      </c>
      <c r="C5691" t="s">
        <v>75</v>
      </c>
      <c r="D5691" t="s">
        <v>76</v>
      </c>
      <c r="E5691" t="s">
        <v>57</v>
      </c>
      <c r="F5691" t="s">
        <v>26</v>
      </c>
      <c r="G5691" t="s">
        <v>37</v>
      </c>
      <c r="H5691">
        <v>40.176000000000002</v>
      </c>
      <c r="I5691">
        <v>3</v>
      </c>
      <c r="J5691">
        <v>0.2</v>
      </c>
      <c r="K5691">
        <v>14.563800000000001</v>
      </c>
    </row>
    <row r="5692" spans="1:11" x14ac:dyDescent="0.2">
      <c r="A5692" t="s">
        <v>28</v>
      </c>
      <c r="B5692" t="s">
        <v>14</v>
      </c>
      <c r="C5692" t="s">
        <v>75</v>
      </c>
      <c r="D5692" t="s">
        <v>76</v>
      </c>
      <c r="E5692" t="s">
        <v>57</v>
      </c>
      <c r="F5692" t="s">
        <v>19</v>
      </c>
      <c r="G5692" t="s">
        <v>33</v>
      </c>
      <c r="H5692">
        <v>79.44</v>
      </c>
      <c r="I5692">
        <v>3</v>
      </c>
      <c r="J5692">
        <v>0</v>
      </c>
      <c r="K5692">
        <v>30.187200000000001</v>
      </c>
    </row>
    <row r="5693" spans="1:11" x14ac:dyDescent="0.2">
      <c r="A5693" t="s">
        <v>28</v>
      </c>
      <c r="B5693" t="s">
        <v>14</v>
      </c>
      <c r="C5693" t="s">
        <v>75</v>
      </c>
      <c r="D5693" t="s">
        <v>76</v>
      </c>
      <c r="E5693" t="s">
        <v>57</v>
      </c>
      <c r="F5693" t="s">
        <v>26</v>
      </c>
      <c r="G5693" t="s">
        <v>110</v>
      </c>
      <c r="H5693">
        <v>357.93</v>
      </c>
      <c r="I5693">
        <v>3</v>
      </c>
      <c r="J5693">
        <v>0</v>
      </c>
      <c r="K5693">
        <v>7.1585999999999999</v>
      </c>
    </row>
    <row r="5694" spans="1:11" x14ac:dyDescent="0.2">
      <c r="A5694" t="s">
        <v>28</v>
      </c>
      <c r="B5694" t="s">
        <v>14</v>
      </c>
      <c r="C5694" t="s">
        <v>75</v>
      </c>
      <c r="D5694" t="s">
        <v>76</v>
      </c>
      <c r="E5694" t="s">
        <v>57</v>
      </c>
      <c r="F5694" t="s">
        <v>19</v>
      </c>
      <c r="G5694" t="s">
        <v>21</v>
      </c>
      <c r="H5694">
        <v>127.764</v>
      </c>
      <c r="I5694">
        <v>2</v>
      </c>
      <c r="J5694">
        <v>0.1</v>
      </c>
      <c r="K5694">
        <v>21.294</v>
      </c>
    </row>
    <row r="5695" spans="1:11" x14ac:dyDescent="0.2">
      <c r="A5695" t="s">
        <v>28</v>
      </c>
      <c r="B5695" t="s">
        <v>14</v>
      </c>
      <c r="C5695" t="s">
        <v>75</v>
      </c>
      <c r="D5695" t="s">
        <v>76</v>
      </c>
      <c r="E5695" t="s">
        <v>57</v>
      </c>
      <c r="F5695" t="s">
        <v>35</v>
      </c>
      <c r="G5695" t="s">
        <v>162</v>
      </c>
      <c r="H5695">
        <v>2799.944</v>
      </c>
      <c r="I5695">
        <v>7</v>
      </c>
      <c r="J5695">
        <v>0.2</v>
      </c>
      <c r="K5695">
        <v>1014.9797</v>
      </c>
    </row>
    <row r="5696" spans="1:11" x14ac:dyDescent="0.2">
      <c r="A5696" t="s">
        <v>28</v>
      </c>
      <c r="B5696" t="s">
        <v>14</v>
      </c>
      <c r="C5696" t="s">
        <v>75</v>
      </c>
      <c r="D5696" t="s">
        <v>76</v>
      </c>
      <c r="E5696" t="s">
        <v>57</v>
      </c>
      <c r="F5696" t="s">
        <v>26</v>
      </c>
      <c r="G5696" t="s">
        <v>41</v>
      </c>
      <c r="H5696">
        <v>19.440000000000001</v>
      </c>
      <c r="I5696">
        <v>3</v>
      </c>
      <c r="J5696">
        <v>0</v>
      </c>
      <c r="K5696">
        <v>9.3312000000000008</v>
      </c>
    </row>
    <row r="5697" spans="1:11" x14ac:dyDescent="0.2">
      <c r="A5697" t="s">
        <v>168</v>
      </c>
      <c r="B5697" t="s">
        <v>14</v>
      </c>
      <c r="C5697" t="s">
        <v>79</v>
      </c>
      <c r="D5697" t="s">
        <v>65</v>
      </c>
      <c r="E5697" t="s">
        <v>47</v>
      </c>
      <c r="F5697" t="s">
        <v>35</v>
      </c>
      <c r="G5697" t="s">
        <v>36</v>
      </c>
      <c r="H5697">
        <v>36.792000000000002</v>
      </c>
      <c r="I5697">
        <v>1</v>
      </c>
      <c r="J5697">
        <v>0.2</v>
      </c>
      <c r="K5697">
        <v>4.1391</v>
      </c>
    </row>
    <row r="5698" spans="1:11" x14ac:dyDescent="0.2">
      <c r="A5698" t="s">
        <v>28</v>
      </c>
      <c r="B5698" t="s">
        <v>44</v>
      </c>
      <c r="C5698" t="s">
        <v>75</v>
      </c>
      <c r="D5698" t="s">
        <v>76</v>
      </c>
      <c r="E5698" t="s">
        <v>57</v>
      </c>
      <c r="F5698" t="s">
        <v>35</v>
      </c>
      <c r="G5698" t="s">
        <v>36</v>
      </c>
      <c r="H5698">
        <v>5.94</v>
      </c>
      <c r="I5698">
        <v>3</v>
      </c>
      <c r="J5698">
        <v>0</v>
      </c>
      <c r="K5698">
        <v>1.6037999999999999</v>
      </c>
    </row>
    <row r="5699" spans="1:11" x14ac:dyDescent="0.2">
      <c r="A5699" t="s">
        <v>28</v>
      </c>
      <c r="B5699" t="s">
        <v>14</v>
      </c>
      <c r="C5699" t="s">
        <v>182</v>
      </c>
      <c r="D5699" t="s">
        <v>83</v>
      </c>
      <c r="E5699" t="s">
        <v>18</v>
      </c>
      <c r="F5699" t="s">
        <v>26</v>
      </c>
      <c r="G5699" t="s">
        <v>32</v>
      </c>
      <c r="H5699">
        <v>177.55</v>
      </c>
      <c r="I5699">
        <v>5</v>
      </c>
      <c r="J5699">
        <v>0</v>
      </c>
      <c r="K5699">
        <v>47.938499999999998</v>
      </c>
    </row>
    <row r="5700" spans="1:11" x14ac:dyDescent="0.2">
      <c r="A5700" t="s">
        <v>13</v>
      </c>
      <c r="B5700" t="s">
        <v>22</v>
      </c>
      <c r="C5700" t="s">
        <v>538</v>
      </c>
      <c r="D5700" t="s">
        <v>70</v>
      </c>
      <c r="E5700" t="s">
        <v>47</v>
      </c>
      <c r="F5700" t="s">
        <v>35</v>
      </c>
      <c r="G5700" t="s">
        <v>59</v>
      </c>
      <c r="H5700">
        <v>619.95000000000005</v>
      </c>
      <c r="I5700">
        <v>5</v>
      </c>
      <c r="J5700">
        <v>0</v>
      </c>
      <c r="K5700">
        <v>111.59099999999999</v>
      </c>
    </row>
    <row r="5701" spans="1:11" x14ac:dyDescent="0.2">
      <c r="A5701" t="s">
        <v>13</v>
      </c>
      <c r="B5701" t="s">
        <v>22</v>
      </c>
      <c r="C5701" t="s">
        <v>538</v>
      </c>
      <c r="D5701" t="s">
        <v>70</v>
      </c>
      <c r="E5701" t="s">
        <v>47</v>
      </c>
      <c r="F5701" t="s">
        <v>35</v>
      </c>
      <c r="G5701" t="s">
        <v>36</v>
      </c>
      <c r="H5701">
        <v>29.16</v>
      </c>
      <c r="I5701">
        <v>3</v>
      </c>
      <c r="J5701">
        <v>0</v>
      </c>
      <c r="K5701">
        <v>8.4564000000000004</v>
      </c>
    </row>
    <row r="5702" spans="1:11" x14ac:dyDescent="0.2">
      <c r="A5702" t="s">
        <v>13</v>
      </c>
      <c r="B5702" t="s">
        <v>22</v>
      </c>
      <c r="C5702" t="s">
        <v>538</v>
      </c>
      <c r="D5702" t="s">
        <v>70</v>
      </c>
      <c r="E5702" t="s">
        <v>47</v>
      </c>
      <c r="F5702" t="s">
        <v>26</v>
      </c>
      <c r="G5702" t="s">
        <v>60</v>
      </c>
      <c r="H5702">
        <v>57.96</v>
      </c>
      <c r="I5702">
        <v>7</v>
      </c>
      <c r="J5702">
        <v>0</v>
      </c>
      <c r="K5702">
        <v>27.241199999999999</v>
      </c>
    </row>
    <row r="5703" spans="1:11" x14ac:dyDescent="0.2">
      <c r="A5703" t="s">
        <v>13</v>
      </c>
      <c r="B5703" t="s">
        <v>22</v>
      </c>
      <c r="C5703" t="s">
        <v>538</v>
      </c>
      <c r="D5703" t="s">
        <v>70</v>
      </c>
      <c r="E5703" t="s">
        <v>47</v>
      </c>
      <c r="F5703" t="s">
        <v>26</v>
      </c>
      <c r="G5703" t="s">
        <v>38</v>
      </c>
      <c r="H5703">
        <v>29.402999999999999</v>
      </c>
      <c r="I5703">
        <v>3</v>
      </c>
      <c r="J5703">
        <v>0.1</v>
      </c>
      <c r="K5703">
        <v>5.2271999999999998</v>
      </c>
    </row>
    <row r="5704" spans="1:11" x14ac:dyDescent="0.2">
      <c r="A5704" t="s">
        <v>13</v>
      </c>
      <c r="B5704" t="s">
        <v>14</v>
      </c>
      <c r="C5704" t="s">
        <v>325</v>
      </c>
      <c r="D5704" t="s">
        <v>74</v>
      </c>
      <c r="E5704" t="s">
        <v>47</v>
      </c>
      <c r="F5704" t="s">
        <v>26</v>
      </c>
      <c r="G5704" t="s">
        <v>32</v>
      </c>
      <c r="H5704">
        <v>81.400000000000006</v>
      </c>
      <c r="I5704">
        <v>5</v>
      </c>
      <c r="J5704">
        <v>0</v>
      </c>
      <c r="K5704">
        <v>21.164000000000001</v>
      </c>
    </row>
    <row r="5705" spans="1:11" x14ac:dyDescent="0.2">
      <c r="A5705" t="s">
        <v>62</v>
      </c>
      <c r="B5705" t="s">
        <v>22</v>
      </c>
      <c r="C5705" t="s">
        <v>82</v>
      </c>
      <c r="D5705" t="s">
        <v>95</v>
      </c>
      <c r="E5705" t="s">
        <v>25</v>
      </c>
      <c r="F5705" t="s">
        <v>26</v>
      </c>
      <c r="G5705" t="s">
        <v>77</v>
      </c>
      <c r="H5705">
        <v>8.7200000000000006</v>
      </c>
      <c r="I5705">
        <v>5</v>
      </c>
      <c r="J5705">
        <v>0.2</v>
      </c>
      <c r="K5705">
        <v>2.2890000000000001</v>
      </c>
    </row>
    <row r="5706" spans="1:11" x14ac:dyDescent="0.2">
      <c r="A5706" t="s">
        <v>62</v>
      </c>
      <c r="B5706" t="s">
        <v>22</v>
      </c>
      <c r="C5706" t="s">
        <v>82</v>
      </c>
      <c r="D5706" t="s">
        <v>95</v>
      </c>
      <c r="E5706" t="s">
        <v>25</v>
      </c>
      <c r="F5706" t="s">
        <v>35</v>
      </c>
      <c r="G5706" t="s">
        <v>59</v>
      </c>
      <c r="H5706">
        <v>91.176000000000002</v>
      </c>
      <c r="I5706">
        <v>3</v>
      </c>
      <c r="J5706">
        <v>0.2</v>
      </c>
      <c r="K5706">
        <v>4.5587999999999997</v>
      </c>
    </row>
    <row r="5707" spans="1:11" x14ac:dyDescent="0.2">
      <c r="A5707" t="s">
        <v>62</v>
      </c>
      <c r="B5707" t="s">
        <v>22</v>
      </c>
      <c r="C5707" t="s">
        <v>82</v>
      </c>
      <c r="D5707" t="s">
        <v>95</v>
      </c>
      <c r="E5707" t="s">
        <v>25</v>
      </c>
      <c r="F5707" t="s">
        <v>35</v>
      </c>
      <c r="G5707" t="s">
        <v>59</v>
      </c>
      <c r="H5707">
        <v>159.96799999999999</v>
      </c>
      <c r="I5707">
        <v>4</v>
      </c>
      <c r="J5707">
        <v>0.2</v>
      </c>
      <c r="K5707">
        <v>29.994</v>
      </c>
    </row>
    <row r="5708" spans="1:11" x14ac:dyDescent="0.2">
      <c r="A5708" t="s">
        <v>28</v>
      </c>
      <c r="B5708" t="s">
        <v>22</v>
      </c>
      <c r="C5708" t="s">
        <v>79</v>
      </c>
      <c r="D5708" t="s">
        <v>65</v>
      </c>
      <c r="E5708" t="s">
        <v>47</v>
      </c>
      <c r="F5708" t="s">
        <v>26</v>
      </c>
      <c r="G5708" t="s">
        <v>32</v>
      </c>
      <c r="H5708">
        <v>331.536</v>
      </c>
      <c r="I5708">
        <v>3</v>
      </c>
      <c r="J5708">
        <v>0.2</v>
      </c>
      <c r="K5708">
        <v>-82.884</v>
      </c>
    </row>
    <row r="5709" spans="1:11" x14ac:dyDescent="0.2">
      <c r="A5709" t="s">
        <v>62</v>
      </c>
      <c r="B5709" t="s">
        <v>22</v>
      </c>
      <c r="C5709" t="s">
        <v>75</v>
      </c>
      <c r="D5709" t="s">
        <v>76</v>
      </c>
      <c r="E5709" t="s">
        <v>57</v>
      </c>
      <c r="F5709" t="s">
        <v>35</v>
      </c>
      <c r="G5709" t="s">
        <v>59</v>
      </c>
      <c r="H5709">
        <v>899.91</v>
      </c>
      <c r="I5709">
        <v>9</v>
      </c>
      <c r="J5709">
        <v>0</v>
      </c>
      <c r="K5709">
        <v>395.96039999999999</v>
      </c>
    </row>
    <row r="5710" spans="1:11" x14ac:dyDescent="0.2">
      <c r="A5710" t="s">
        <v>28</v>
      </c>
      <c r="B5710" t="s">
        <v>22</v>
      </c>
      <c r="C5710" t="s">
        <v>61</v>
      </c>
      <c r="D5710" t="s">
        <v>46</v>
      </c>
      <c r="E5710" t="s">
        <v>47</v>
      </c>
      <c r="F5710" t="s">
        <v>35</v>
      </c>
      <c r="G5710" t="s">
        <v>36</v>
      </c>
      <c r="H5710">
        <v>946.34400000000005</v>
      </c>
      <c r="I5710">
        <v>7</v>
      </c>
      <c r="J5710">
        <v>0.2</v>
      </c>
      <c r="K5710">
        <v>118.29300000000001</v>
      </c>
    </row>
    <row r="5711" spans="1:11" x14ac:dyDescent="0.2">
      <c r="A5711" t="s">
        <v>28</v>
      </c>
      <c r="B5711" t="s">
        <v>14</v>
      </c>
      <c r="C5711" t="s">
        <v>48</v>
      </c>
      <c r="D5711" t="s">
        <v>49</v>
      </c>
      <c r="E5711" t="s">
        <v>47</v>
      </c>
      <c r="F5711" t="s">
        <v>35</v>
      </c>
      <c r="G5711" t="s">
        <v>59</v>
      </c>
      <c r="H5711">
        <v>178.11</v>
      </c>
      <c r="I5711">
        <v>3</v>
      </c>
      <c r="J5711">
        <v>0</v>
      </c>
      <c r="K5711">
        <v>32.059800000000003</v>
      </c>
    </row>
    <row r="5712" spans="1:11" x14ac:dyDescent="0.2">
      <c r="A5712" t="s">
        <v>28</v>
      </c>
      <c r="B5712" t="s">
        <v>14</v>
      </c>
      <c r="C5712" t="s">
        <v>48</v>
      </c>
      <c r="D5712" t="s">
        <v>49</v>
      </c>
      <c r="E5712" t="s">
        <v>47</v>
      </c>
      <c r="F5712" t="s">
        <v>26</v>
      </c>
      <c r="G5712" t="s">
        <v>38</v>
      </c>
      <c r="H5712">
        <v>1089.75</v>
      </c>
      <c r="I5712">
        <v>3</v>
      </c>
      <c r="J5712">
        <v>0</v>
      </c>
      <c r="K5712">
        <v>305.13</v>
      </c>
    </row>
    <row r="5713" spans="1:11" x14ac:dyDescent="0.2">
      <c r="A5713" t="s">
        <v>28</v>
      </c>
      <c r="B5713" t="s">
        <v>14</v>
      </c>
      <c r="C5713" t="s">
        <v>48</v>
      </c>
      <c r="D5713" t="s">
        <v>49</v>
      </c>
      <c r="E5713" t="s">
        <v>47</v>
      </c>
      <c r="F5713" t="s">
        <v>26</v>
      </c>
      <c r="G5713" t="s">
        <v>27</v>
      </c>
      <c r="H5713">
        <v>61.06</v>
      </c>
      <c r="I5713">
        <v>2</v>
      </c>
      <c r="J5713">
        <v>0</v>
      </c>
      <c r="K5713">
        <v>28.087599999999998</v>
      </c>
    </row>
    <row r="5714" spans="1:11" x14ac:dyDescent="0.2">
      <c r="A5714" t="s">
        <v>28</v>
      </c>
      <c r="B5714" t="s">
        <v>14</v>
      </c>
      <c r="C5714" t="s">
        <v>48</v>
      </c>
      <c r="D5714" t="s">
        <v>49</v>
      </c>
      <c r="E5714" t="s">
        <v>47</v>
      </c>
      <c r="F5714" t="s">
        <v>19</v>
      </c>
      <c r="G5714" t="s">
        <v>20</v>
      </c>
      <c r="H5714">
        <v>459.92</v>
      </c>
      <c r="I5714">
        <v>4</v>
      </c>
      <c r="J5714">
        <v>0</v>
      </c>
      <c r="K5714">
        <v>41.392800000000001</v>
      </c>
    </row>
    <row r="5715" spans="1:11" x14ac:dyDescent="0.2">
      <c r="A5715" t="s">
        <v>28</v>
      </c>
      <c r="B5715" t="s">
        <v>14</v>
      </c>
      <c r="C5715" t="s">
        <v>48</v>
      </c>
      <c r="D5715" t="s">
        <v>49</v>
      </c>
      <c r="E5715" t="s">
        <v>47</v>
      </c>
      <c r="F5715" t="s">
        <v>26</v>
      </c>
      <c r="G5715" t="s">
        <v>41</v>
      </c>
      <c r="H5715">
        <v>27.52</v>
      </c>
      <c r="I5715">
        <v>4</v>
      </c>
      <c r="J5715">
        <v>0</v>
      </c>
      <c r="K5715">
        <v>12.6592</v>
      </c>
    </row>
    <row r="5716" spans="1:11" x14ac:dyDescent="0.2">
      <c r="A5716" t="s">
        <v>62</v>
      </c>
      <c r="B5716" t="s">
        <v>22</v>
      </c>
      <c r="C5716" t="s">
        <v>542</v>
      </c>
      <c r="D5716" t="s">
        <v>127</v>
      </c>
      <c r="E5716" t="s">
        <v>57</v>
      </c>
      <c r="F5716" t="s">
        <v>19</v>
      </c>
      <c r="G5716" t="s">
        <v>20</v>
      </c>
      <c r="H5716">
        <v>638.82000000000005</v>
      </c>
      <c r="I5716">
        <v>9</v>
      </c>
      <c r="J5716">
        <v>0</v>
      </c>
      <c r="K5716">
        <v>185.2578</v>
      </c>
    </row>
    <row r="5717" spans="1:11" x14ac:dyDescent="0.2">
      <c r="A5717" t="s">
        <v>62</v>
      </c>
      <c r="B5717" t="s">
        <v>22</v>
      </c>
      <c r="C5717" t="s">
        <v>542</v>
      </c>
      <c r="D5717" t="s">
        <v>127</v>
      </c>
      <c r="E5717" t="s">
        <v>57</v>
      </c>
      <c r="F5717" t="s">
        <v>26</v>
      </c>
      <c r="G5717" t="s">
        <v>110</v>
      </c>
      <c r="H5717">
        <v>30.69</v>
      </c>
      <c r="I5717">
        <v>3</v>
      </c>
      <c r="J5717">
        <v>0</v>
      </c>
      <c r="K5717">
        <v>7.9794</v>
      </c>
    </row>
    <row r="5718" spans="1:11" x14ac:dyDescent="0.2">
      <c r="A5718" t="s">
        <v>62</v>
      </c>
      <c r="B5718" t="s">
        <v>22</v>
      </c>
      <c r="C5718" t="s">
        <v>542</v>
      </c>
      <c r="D5718" t="s">
        <v>127</v>
      </c>
      <c r="E5718" t="s">
        <v>57</v>
      </c>
      <c r="F5718" t="s">
        <v>19</v>
      </c>
      <c r="G5718" t="s">
        <v>33</v>
      </c>
      <c r="H5718">
        <v>25.16</v>
      </c>
      <c r="I5718">
        <v>2</v>
      </c>
      <c r="J5718">
        <v>0</v>
      </c>
      <c r="K5718">
        <v>8.5543999999999993</v>
      </c>
    </row>
    <row r="5719" spans="1:11" x14ac:dyDescent="0.2">
      <c r="A5719" t="s">
        <v>28</v>
      </c>
      <c r="B5719" t="s">
        <v>14</v>
      </c>
      <c r="C5719" t="s">
        <v>75</v>
      </c>
      <c r="D5719" t="s">
        <v>76</v>
      </c>
      <c r="E5719" t="s">
        <v>57</v>
      </c>
      <c r="F5719" t="s">
        <v>26</v>
      </c>
      <c r="G5719" t="s">
        <v>37</v>
      </c>
      <c r="H5719">
        <v>13.92</v>
      </c>
      <c r="I5719">
        <v>3</v>
      </c>
      <c r="J5719">
        <v>0.2</v>
      </c>
      <c r="K5719">
        <v>4.8719999999999999</v>
      </c>
    </row>
    <row r="5720" spans="1:11" x14ac:dyDescent="0.2">
      <c r="A5720" t="s">
        <v>28</v>
      </c>
      <c r="B5720" t="s">
        <v>14</v>
      </c>
      <c r="C5720" t="s">
        <v>23</v>
      </c>
      <c r="D5720" t="s">
        <v>24</v>
      </c>
      <c r="E5720" t="s">
        <v>25</v>
      </c>
      <c r="F5720" t="s">
        <v>26</v>
      </c>
      <c r="G5720" t="s">
        <v>41</v>
      </c>
      <c r="H5720">
        <v>19.36</v>
      </c>
      <c r="I5720">
        <v>2</v>
      </c>
      <c r="J5720">
        <v>0</v>
      </c>
      <c r="K5720">
        <v>9.2927999999999997</v>
      </c>
    </row>
    <row r="5721" spans="1:11" x14ac:dyDescent="0.2">
      <c r="A5721" t="s">
        <v>28</v>
      </c>
      <c r="B5721" t="s">
        <v>14</v>
      </c>
      <c r="C5721" t="s">
        <v>23</v>
      </c>
      <c r="D5721" t="s">
        <v>24</v>
      </c>
      <c r="E5721" t="s">
        <v>25</v>
      </c>
      <c r="F5721" t="s">
        <v>19</v>
      </c>
      <c r="G5721" t="s">
        <v>33</v>
      </c>
      <c r="H5721">
        <v>19.3</v>
      </c>
      <c r="I5721">
        <v>2</v>
      </c>
      <c r="J5721">
        <v>0</v>
      </c>
      <c r="K5721">
        <v>5.79</v>
      </c>
    </row>
    <row r="5722" spans="1:11" x14ac:dyDescent="0.2">
      <c r="A5722" t="s">
        <v>28</v>
      </c>
      <c r="B5722" t="s">
        <v>14</v>
      </c>
      <c r="C5722" t="s">
        <v>52</v>
      </c>
      <c r="D5722" t="s">
        <v>24</v>
      </c>
      <c r="E5722" t="s">
        <v>25</v>
      </c>
      <c r="F5722" t="s">
        <v>26</v>
      </c>
      <c r="G5722" t="s">
        <v>37</v>
      </c>
      <c r="H5722">
        <v>38.375999999999998</v>
      </c>
      <c r="I5722">
        <v>3</v>
      </c>
      <c r="J5722">
        <v>0.2</v>
      </c>
      <c r="K5722">
        <v>13.4316</v>
      </c>
    </row>
    <row r="5723" spans="1:11" x14ac:dyDescent="0.2">
      <c r="A5723" t="s">
        <v>62</v>
      </c>
      <c r="B5723" t="s">
        <v>22</v>
      </c>
      <c r="C5723" t="s">
        <v>126</v>
      </c>
      <c r="D5723" t="s">
        <v>24</v>
      </c>
      <c r="E5723" t="s">
        <v>25</v>
      </c>
      <c r="F5723" t="s">
        <v>26</v>
      </c>
      <c r="G5723" t="s">
        <v>41</v>
      </c>
      <c r="H5723">
        <v>12.96</v>
      </c>
      <c r="I5723">
        <v>2</v>
      </c>
      <c r="J5723">
        <v>0</v>
      </c>
      <c r="K5723">
        <v>6.3503999999999996</v>
      </c>
    </row>
    <row r="5724" spans="1:11" x14ac:dyDescent="0.2">
      <c r="A5724" t="s">
        <v>62</v>
      </c>
      <c r="B5724" t="s">
        <v>22</v>
      </c>
      <c r="C5724" t="s">
        <v>126</v>
      </c>
      <c r="D5724" t="s">
        <v>24</v>
      </c>
      <c r="E5724" t="s">
        <v>25</v>
      </c>
      <c r="F5724" t="s">
        <v>19</v>
      </c>
      <c r="G5724" t="s">
        <v>33</v>
      </c>
      <c r="H5724">
        <v>26.48</v>
      </c>
      <c r="I5724">
        <v>1</v>
      </c>
      <c r="J5724">
        <v>0</v>
      </c>
      <c r="K5724">
        <v>10.0624</v>
      </c>
    </row>
    <row r="5725" spans="1:11" x14ac:dyDescent="0.2">
      <c r="A5725" t="s">
        <v>62</v>
      </c>
      <c r="B5725" t="s">
        <v>22</v>
      </c>
      <c r="C5725" t="s">
        <v>126</v>
      </c>
      <c r="D5725" t="s">
        <v>24</v>
      </c>
      <c r="E5725" t="s">
        <v>25</v>
      </c>
      <c r="F5725" t="s">
        <v>35</v>
      </c>
      <c r="G5725" t="s">
        <v>123</v>
      </c>
      <c r="H5725">
        <v>532.72</v>
      </c>
      <c r="I5725">
        <v>2</v>
      </c>
      <c r="J5725">
        <v>0.2</v>
      </c>
      <c r="K5725">
        <v>53.271999999999998</v>
      </c>
    </row>
    <row r="5726" spans="1:11" x14ac:dyDescent="0.2">
      <c r="A5726" t="s">
        <v>62</v>
      </c>
      <c r="B5726" t="s">
        <v>22</v>
      </c>
      <c r="C5726" t="s">
        <v>126</v>
      </c>
      <c r="D5726" t="s">
        <v>24</v>
      </c>
      <c r="E5726" t="s">
        <v>25</v>
      </c>
      <c r="F5726" t="s">
        <v>26</v>
      </c>
      <c r="G5726" t="s">
        <v>41</v>
      </c>
      <c r="H5726">
        <v>26.72</v>
      </c>
      <c r="I5726">
        <v>4</v>
      </c>
      <c r="J5726">
        <v>0</v>
      </c>
      <c r="K5726">
        <v>12.8256</v>
      </c>
    </row>
    <row r="5727" spans="1:11" x14ac:dyDescent="0.2">
      <c r="A5727" t="s">
        <v>62</v>
      </c>
      <c r="B5727" t="s">
        <v>22</v>
      </c>
      <c r="C5727" t="s">
        <v>126</v>
      </c>
      <c r="D5727" t="s">
        <v>24</v>
      </c>
      <c r="E5727" t="s">
        <v>25</v>
      </c>
      <c r="F5727" t="s">
        <v>26</v>
      </c>
      <c r="G5727" t="s">
        <v>41</v>
      </c>
      <c r="H5727">
        <v>20.04</v>
      </c>
      <c r="I5727">
        <v>3</v>
      </c>
      <c r="J5727">
        <v>0</v>
      </c>
      <c r="K5727">
        <v>9.6191999999999993</v>
      </c>
    </row>
    <row r="5728" spans="1:11" x14ac:dyDescent="0.2">
      <c r="A5728" t="s">
        <v>62</v>
      </c>
      <c r="B5728" t="s">
        <v>22</v>
      </c>
      <c r="C5728" t="s">
        <v>126</v>
      </c>
      <c r="D5728" t="s">
        <v>24</v>
      </c>
      <c r="E5728" t="s">
        <v>25</v>
      </c>
      <c r="F5728" t="s">
        <v>26</v>
      </c>
      <c r="G5728" t="s">
        <v>32</v>
      </c>
      <c r="H5728">
        <v>795.48</v>
      </c>
      <c r="I5728">
        <v>7</v>
      </c>
      <c r="J5728">
        <v>0</v>
      </c>
      <c r="K5728">
        <v>7.9547999999999996</v>
      </c>
    </row>
    <row r="5729" spans="1:11" x14ac:dyDescent="0.2">
      <c r="A5729" t="s">
        <v>62</v>
      </c>
      <c r="B5729" t="s">
        <v>22</v>
      </c>
      <c r="C5729" t="s">
        <v>126</v>
      </c>
      <c r="D5729" t="s">
        <v>24</v>
      </c>
      <c r="E5729" t="s">
        <v>25</v>
      </c>
      <c r="F5729" t="s">
        <v>19</v>
      </c>
      <c r="G5729" t="s">
        <v>33</v>
      </c>
      <c r="H5729">
        <v>21.56</v>
      </c>
      <c r="I5729">
        <v>7</v>
      </c>
      <c r="J5729">
        <v>0</v>
      </c>
      <c r="K5729">
        <v>6.8992000000000004</v>
      </c>
    </row>
    <row r="5730" spans="1:11" x14ac:dyDescent="0.2">
      <c r="A5730" t="s">
        <v>28</v>
      </c>
      <c r="B5730" t="s">
        <v>14</v>
      </c>
      <c r="C5730" t="s">
        <v>287</v>
      </c>
      <c r="D5730" t="s">
        <v>40</v>
      </c>
      <c r="E5730" t="s">
        <v>18</v>
      </c>
      <c r="F5730" t="s">
        <v>35</v>
      </c>
      <c r="G5730" t="s">
        <v>36</v>
      </c>
      <c r="H5730">
        <v>249.584</v>
      </c>
      <c r="I5730">
        <v>2</v>
      </c>
      <c r="J5730">
        <v>0.2</v>
      </c>
      <c r="K5730">
        <v>31.198</v>
      </c>
    </row>
    <row r="5731" spans="1:11" x14ac:dyDescent="0.2">
      <c r="A5731" t="s">
        <v>28</v>
      </c>
      <c r="B5731" t="s">
        <v>14</v>
      </c>
      <c r="C5731" t="s">
        <v>287</v>
      </c>
      <c r="D5731" t="s">
        <v>40</v>
      </c>
      <c r="E5731" t="s">
        <v>18</v>
      </c>
      <c r="F5731" t="s">
        <v>35</v>
      </c>
      <c r="G5731" t="s">
        <v>59</v>
      </c>
      <c r="H5731">
        <v>68.111999999999995</v>
      </c>
      <c r="I5731">
        <v>3</v>
      </c>
      <c r="J5731">
        <v>0.2</v>
      </c>
      <c r="K5731">
        <v>17.8794</v>
      </c>
    </row>
    <row r="5732" spans="1:11" x14ac:dyDescent="0.2">
      <c r="A5732" t="s">
        <v>28</v>
      </c>
      <c r="B5732" t="s">
        <v>14</v>
      </c>
      <c r="C5732" t="s">
        <v>287</v>
      </c>
      <c r="D5732" t="s">
        <v>40</v>
      </c>
      <c r="E5732" t="s">
        <v>18</v>
      </c>
      <c r="F5732" t="s">
        <v>35</v>
      </c>
      <c r="G5732" t="s">
        <v>59</v>
      </c>
      <c r="H5732">
        <v>16.559999999999999</v>
      </c>
      <c r="I5732">
        <v>3</v>
      </c>
      <c r="J5732">
        <v>0.2</v>
      </c>
      <c r="K5732">
        <v>-2.484</v>
      </c>
    </row>
    <row r="5733" spans="1:11" x14ac:dyDescent="0.2">
      <c r="A5733" t="s">
        <v>28</v>
      </c>
      <c r="B5733" t="s">
        <v>14</v>
      </c>
      <c r="C5733" t="s">
        <v>159</v>
      </c>
      <c r="D5733" t="s">
        <v>76</v>
      </c>
      <c r="E5733" t="s">
        <v>57</v>
      </c>
      <c r="F5733" t="s">
        <v>35</v>
      </c>
      <c r="G5733" t="s">
        <v>36</v>
      </c>
      <c r="H5733">
        <v>74.95</v>
      </c>
      <c r="I5733">
        <v>5</v>
      </c>
      <c r="J5733">
        <v>0</v>
      </c>
      <c r="K5733">
        <v>36.725499999999997</v>
      </c>
    </row>
    <row r="5734" spans="1:11" x14ac:dyDescent="0.2">
      <c r="A5734" t="s">
        <v>28</v>
      </c>
      <c r="B5734" t="s">
        <v>14</v>
      </c>
      <c r="C5734" t="s">
        <v>543</v>
      </c>
      <c r="D5734" t="s">
        <v>65</v>
      </c>
      <c r="E5734" t="s">
        <v>47</v>
      </c>
      <c r="F5734" t="s">
        <v>19</v>
      </c>
      <c r="G5734" t="s">
        <v>31</v>
      </c>
      <c r="H5734">
        <v>355.45499999999998</v>
      </c>
      <c r="I5734">
        <v>3</v>
      </c>
      <c r="J5734">
        <v>0.5</v>
      </c>
      <c r="K5734">
        <v>-184.8366</v>
      </c>
    </row>
    <row r="5735" spans="1:11" x14ac:dyDescent="0.2">
      <c r="A5735" t="s">
        <v>28</v>
      </c>
      <c r="B5735" t="s">
        <v>14</v>
      </c>
      <c r="C5735" t="s">
        <v>144</v>
      </c>
      <c r="D5735" t="s">
        <v>24</v>
      </c>
      <c r="E5735" t="s">
        <v>25</v>
      </c>
      <c r="F5735" t="s">
        <v>26</v>
      </c>
      <c r="G5735" t="s">
        <v>27</v>
      </c>
      <c r="H5735">
        <v>44.4</v>
      </c>
      <c r="I5735">
        <v>3</v>
      </c>
      <c r="J5735">
        <v>0</v>
      </c>
      <c r="K5735">
        <v>22.2</v>
      </c>
    </row>
    <row r="5736" spans="1:11" x14ac:dyDescent="0.2">
      <c r="A5736" t="s">
        <v>28</v>
      </c>
      <c r="B5736" t="s">
        <v>14</v>
      </c>
      <c r="C5736" t="s">
        <v>144</v>
      </c>
      <c r="D5736" t="s">
        <v>24</v>
      </c>
      <c r="E5736" t="s">
        <v>25</v>
      </c>
      <c r="F5736" t="s">
        <v>26</v>
      </c>
      <c r="G5736" t="s">
        <v>27</v>
      </c>
      <c r="H5736">
        <v>20.65</v>
      </c>
      <c r="I5736">
        <v>5</v>
      </c>
      <c r="J5736">
        <v>0</v>
      </c>
      <c r="K5736">
        <v>9.4990000000000006</v>
      </c>
    </row>
    <row r="5737" spans="1:11" x14ac:dyDescent="0.2">
      <c r="A5737" t="s">
        <v>28</v>
      </c>
      <c r="B5737" t="s">
        <v>14</v>
      </c>
      <c r="C5737" t="s">
        <v>182</v>
      </c>
      <c r="D5737" t="s">
        <v>17</v>
      </c>
      <c r="E5737" t="s">
        <v>18</v>
      </c>
      <c r="F5737" t="s">
        <v>19</v>
      </c>
      <c r="G5737" t="s">
        <v>21</v>
      </c>
      <c r="H5737">
        <v>866.4</v>
      </c>
      <c r="I5737">
        <v>4</v>
      </c>
      <c r="J5737">
        <v>0</v>
      </c>
      <c r="K5737">
        <v>225.26400000000001</v>
      </c>
    </row>
    <row r="5738" spans="1:11" x14ac:dyDescent="0.2">
      <c r="A5738" t="s">
        <v>13</v>
      </c>
      <c r="B5738" t="s">
        <v>14</v>
      </c>
      <c r="C5738" t="s">
        <v>82</v>
      </c>
      <c r="D5738" t="s">
        <v>83</v>
      </c>
      <c r="E5738" t="s">
        <v>18</v>
      </c>
      <c r="F5738" t="s">
        <v>26</v>
      </c>
      <c r="G5738" t="s">
        <v>34</v>
      </c>
      <c r="H5738">
        <v>5.56</v>
      </c>
      <c r="I5738">
        <v>2</v>
      </c>
      <c r="J5738">
        <v>0</v>
      </c>
      <c r="K5738">
        <v>1.4456</v>
      </c>
    </row>
    <row r="5739" spans="1:11" x14ac:dyDescent="0.2">
      <c r="A5739" t="s">
        <v>28</v>
      </c>
      <c r="B5739" t="s">
        <v>14</v>
      </c>
      <c r="C5739" t="s">
        <v>45</v>
      </c>
      <c r="D5739" t="s">
        <v>46</v>
      </c>
      <c r="E5739" t="s">
        <v>47</v>
      </c>
      <c r="F5739" t="s">
        <v>26</v>
      </c>
      <c r="G5739" t="s">
        <v>38</v>
      </c>
      <c r="H5739">
        <v>3.16</v>
      </c>
      <c r="I5739">
        <v>4</v>
      </c>
      <c r="J5739">
        <v>0.8</v>
      </c>
      <c r="K5739">
        <v>-8.532</v>
      </c>
    </row>
    <row r="5740" spans="1:11" x14ac:dyDescent="0.2">
      <c r="A5740" t="s">
        <v>28</v>
      </c>
      <c r="B5740" t="s">
        <v>14</v>
      </c>
      <c r="C5740" t="s">
        <v>45</v>
      </c>
      <c r="D5740" t="s">
        <v>46</v>
      </c>
      <c r="E5740" t="s">
        <v>47</v>
      </c>
      <c r="F5740" t="s">
        <v>35</v>
      </c>
      <c r="G5740" t="s">
        <v>162</v>
      </c>
      <c r="H5740">
        <v>1999.96</v>
      </c>
      <c r="I5740">
        <v>5</v>
      </c>
      <c r="J5740">
        <v>0.2</v>
      </c>
      <c r="K5740">
        <v>624.98749999999995</v>
      </c>
    </row>
    <row r="5741" spans="1:11" x14ac:dyDescent="0.2">
      <c r="A5741" t="s">
        <v>28</v>
      </c>
      <c r="B5741" t="s">
        <v>14</v>
      </c>
      <c r="C5741" t="s">
        <v>339</v>
      </c>
      <c r="D5741" t="s">
        <v>40</v>
      </c>
      <c r="E5741" t="s">
        <v>18</v>
      </c>
      <c r="F5741" t="s">
        <v>19</v>
      </c>
      <c r="G5741" t="s">
        <v>33</v>
      </c>
      <c r="H5741">
        <v>46.152000000000001</v>
      </c>
      <c r="I5741">
        <v>3</v>
      </c>
      <c r="J5741">
        <v>0.2</v>
      </c>
      <c r="K5741">
        <v>12.1149</v>
      </c>
    </row>
    <row r="5742" spans="1:11" x14ac:dyDescent="0.2">
      <c r="A5742" t="s">
        <v>62</v>
      </c>
      <c r="B5742" t="s">
        <v>14</v>
      </c>
      <c r="C5742" t="s">
        <v>229</v>
      </c>
      <c r="D5742" t="s">
        <v>30</v>
      </c>
      <c r="E5742" t="s">
        <v>18</v>
      </c>
      <c r="F5742" t="s">
        <v>35</v>
      </c>
      <c r="G5742" t="s">
        <v>123</v>
      </c>
      <c r="H5742">
        <v>32.984999999999999</v>
      </c>
      <c r="I5742">
        <v>3</v>
      </c>
      <c r="J5742">
        <v>0.5</v>
      </c>
      <c r="K5742">
        <v>-1.9791000000000001</v>
      </c>
    </row>
    <row r="5743" spans="1:11" x14ac:dyDescent="0.2">
      <c r="A5743" t="s">
        <v>168</v>
      </c>
      <c r="B5743" t="s">
        <v>44</v>
      </c>
      <c r="C5743" t="s">
        <v>23</v>
      </c>
      <c r="D5743" t="s">
        <v>24</v>
      </c>
      <c r="E5743" t="s">
        <v>25</v>
      </c>
      <c r="F5743" t="s">
        <v>26</v>
      </c>
      <c r="G5743" t="s">
        <v>32</v>
      </c>
      <c r="H5743">
        <v>481.32</v>
      </c>
      <c r="I5743">
        <v>4</v>
      </c>
      <c r="J5743">
        <v>0</v>
      </c>
      <c r="K5743">
        <v>125.14319999999999</v>
      </c>
    </row>
    <row r="5744" spans="1:11" x14ac:dyDescent="0.2">
      <c r="A5744" t="s">
        <v>168</v>
      </c>
      <c r="B5744" t="s">
        <v>44</v>
      </c>
      <c r="C5744" t="s">
        <v>23</v>
      </c>
      <c r="D5744" t="s">
        <v>24</v>
      </c>
      <c r="E5744" t="s">
        <v>25</v>
      </c>
      <c r="F5744" t="s">
        <v>26</v>
      </c>
      <c r="G5744" t="s">
        <v>37</v>
      </c>
      <c r="H5744">
        <v>6.3840000000000003</v>
      </c>
      <c r="I5744">
        <v>1</v>
      </c>
      <c r="J5744">
        <v>0.2</v>
      </c>
      <c r="K5744">
        <v>2.1545999999999998</v>
      </c>
    </row>
    <row r="5745" spans="1:11" x14ac:dyDescent="0.2">
      <c r="A5745" t="s">
        <v>62</v>
      </c>
      <c r="B5745" t="s">
        <v>14</v>
      </c>
      <c r="C5745" t="s">
        <v>544</v>
      </c>
      <c r="D5745" t="s">
        <v>24</v>
      </c>
      <c r="E5745" t="s">
        <v>25</v>
      </c>
      <c r="F5745" t="s">
        <v>26</v>
      </c>
      <c r="G5745" t="s">
        <v>38</v>
      </c>
      <c r="H5745">
        <v>542.94000000000005</v>
      </c>
      <c r="I5745">
        <v>3</v>
      </c>
      <c r="J5745">
        <v>0</v>
      </c>
      <c r="K5745">
        <v>152.0232</v>
      </c>
    </row>
    <row r="5746" spans="1:11" x14ac:dyDescent="0.2">
      <c r="A5746" t="s">
        <v>62</v>
      </c>
      <c r="B5746" t="s">
        <v>14</v>
      </c>
      <c r="C5746" t="s">
        <v>544</v>
      </c>
      <c r="D5746" t="s">
        <v>24</v>
      </c>
      <c r="E5746" t="s">
        <v>25</v>
      </c>
      <c r="F5746" t="s">
        <v>19</v>
      </c>
      <c r="G5746" t="s">
        <v>33</v>
      </c>
      <c r="H5746">
        <v>54.92</v>
      </c>
      <c r="I5746">
        <v>4</v>
      </c>
      <c r="J5746">
        <v>0</v>
      </c>
      <c r="K5746">
        <v>19.7712</v>
      </c>
    </row>
    <row r="5747" spans="1:11" x14ac:dyDescent="0.2">
      <c r="A5747" t="s">
        <v>62</v>
      </c>
      <c r="B5747" t="s">
        <v>22</v>
      </c>
      <c r="C5747" t="s">
        <v>159</v>
      </c>
      <c r="D5747" t="s">
        <v>76</v>
      </c>
      <c r="E5747" t="s">
        <v>57</v>
      </c>
      <c r="F5747" t="s">
        <v>19</v>
      </c>
      <c r="G5747" t="s">
        <v>21</v>
      </c>
      <c r="H5747">
        <v>1448.82</v>
      </c>
      <c r="I5747">
        <v>10</v>
      </c>
      <c r="J5747">
        <v>0.1</v>
      </c>
      <c r="K5747">
        <v>209.274</v>
      </c>
    </row>
    <row r="5748" spans="1:11" x14ac:dyDescent="0.2">
      <c r="A5748" t="s">
        <v>13</v>
      </c>
      <c r="B5748" t="s">
        <v>14</v>
      </c>
      <c r="C5748" t="s">
        <v>42</v>
      </c>
      <c r="D5748" t="s">
        <v>43</v>
      </c>
      <c r="E5748" t="s">
        <v>25</v>
      </c>
      <c r="F5748" t="s">
        <v>26</v>
      </c>
      <c r="G5748" t="s">
        <v>32</v>
      </c>
      <c r="H5748">
        <v>353.88</v>
      </c>
      <c r="I5748">
        <v>6</v>
      </c>
      <c r="J5748">
        <v>0</v>
      </c>
      <c r="K5748">
        <v>17.693999999999999</v>
      </c>
    </row>
    <row r="5749" spans="1:11" x14ac:dyDescent="0.2">
      <c r="A5749" t="s">
        <v>28</v>
      </c>
      <c r="B5749" t="s">
        <v>14</v>
      </c>
      <c r="C5749" t="s">
        <v>545</v>
      </c>
      <c r="D5749" t="s">
        <v>24</v>
      </c>
      <c r="E5749" t="s">
        <v>25</v>
      </c>
      <c r="F5749" t="s">
        <v>35</v>
      </c>
      <c r="G5749" t="s">
        <v>36</v>
      </c>
      <c r="H5749">
        <v>333.57600000000002</v>
      </c>
      <c r="I5749">
        <v>3</v>
      </c>
      <c r="J5749">
        <v>0.2</v>
      </c>
      <c r="K5749">
        <v>25.0182</v>
      </c>
    </row>
    <row r="5750" spans="1:11" x14ac:dyDescent="0.2">
      <c r="A5750" t="s">
        <v>28</v>
      </c>
      <c r="B5750" t="s">
        <v>44</v>
      </c>
      <c r="C5750" t="s">
        <v>122</v>
      </c>
      <c r="D5750" t="s">
        <v>46</v>
      </c>
      <c r="E5750" t="s">
        <v>47</v>
      </c>
      <c r="F5750" t="s">
        <v>26</v>
      </c>
      <c r="G5750" t="s">
        <v>27</v>
      </c>
      <c r="H5750">
        <v>60.143999999999998</v>
      </c>
      <c r="I5750">
        <v>6</v>
      </c>
      <c r="J5750">
        <v>0.2</v>
      </c>
      <c r="K5750">
        <v>20.2986</v>
      </c>
    </row>
    <row r="5751" spans="1:11" x14ac:dyDescent="0.2">
      <c r="A5751" t="s">
        <v>13</v>
      </c>
      <c r="B5751" t="s">
        <v>22</v>
      </c>
      <c r="C5751" t="s">
        <v>61</v>
      </c>
      <c r="D5751" t="s">
        <v>46</v>
      </c>
      <c r="E5751" t="s">
        <v>47</v>
      </c>
      <c r="F5751" t="s">
        <v>35</v>
      </c>
      <c r="G5751" t="s">
        <v>59</v>
      </c>
      <c r="H5751">
        <v>85.2</v>
      </c>
      <c r="I5751">
        <v>6</v>
      </c>
      <c r="J5751">
        <v>0.2</v>
      </c>
      <c r="K5751">
        <v>20.234999999999999</v>
      </c>
    </row>
    <row r="5752" spans="1:11" x14ac:dyDescent="0.2">
      <c r="A5752" t="s">
        <v>28</v>
      </c>
      <c r="B5752" t="s">
        <v>14</v>
      </c>
      <c r="C5752" t="s">
        <v>359</v>
      </c>
      <c r="D5752" t="s">
        <v>166</v>
      </c>
      <c r="E5752" t="s">
        <v>57</v>
      </c>
      <c r="F5752" t="s">
        <v>26</v>
      </c>
      <c r="G5752" t="s">
        <v>27</v>
      </c>
      <c r="H5752">
        <v>3.15</v>
      </c>
      <c r="I5752">
        <v>1</v>
      </c>
      <c r="J5752">
        <v>0</v>
      </c>
      <c r="K5752">
        <v>1.512</v>
      </c>
    </row>
    <row r="5753" spans="1:11" x14ac:dyDescent="0.2">
      <c r="A5753" t="s">
        <v>28</v>
      </c>
      <c r="B5753" t="s">
        <v>14</v>
      </c>
      <c r="C5753" t="s">
        <v>359</v>
      </c>
      <c r="D5753" t="s">
        <v>166</v>
      </c>
      <c r="E5753" t="s">
        <v>57</v>
      </c>
      <c r="F5753" t="s">
        <v>26</v>
      </c>
      <c r="G5753" t="s">
        <v>41</v>
      </c>
      <c r="H5753">
        <v>22.72</v>
      </c>
      <c r="I5753">
        <v>4</v>
      </c>
      <c r="J5753">
        <v>0</v>
      </c>
      <c r="K5753">
        <v>10.224</v>
      </c>
    </row>
    <row r="5754" spans="1:11" x14ac:dyDescent="0.2">
      <c r="A5754" t="s">
        <v>28</v>
      </c>
      <c r="B5754" t="s">
        <v>22</v>
      </c>
      <c r="C5754" t="s">
        <v>23</v>
      </c>
      <c r="D5754" t="s">
        <v>24</v>
      </c>
      <c r="E5754" t="s">
        <v>25</v>
      </c>
      <c r="F5754" t="s">
        <v>19</v>
      </c>
      <c r="G5754" t="s">
        <v>33</v>
      </c>
      <c r="H5754">
        <v>14.91</v>
      </c>
      <c r="I5754">
        <v>3</v>
      </c>
      <c r="J5754">
        <v>0</v>
      </c>
      <c r="K5754">
        <v>4.6220999999999997</v>
      </c>
    </row>
    <row r="5755" spans="1:11" x14ac:dyDescent="0.2">
      <c r="A5755" t="s">
        <v>28</v>
      </c>
      <c r="B5755" t="s">
        <v>22</v>
      </c>
      <c r="C5755" t="s">
        <v>23</v>
      </c>
      <c r="D5755" t="s">
        <v>24</v>
      </c>
      <c r="E5755" t="s">
        <v>25</v>
      </c>
      <c r="F5755" t="s">
        <v>26</v>
      </c>
      <c r="G5755" t="s">
        <v>38</v>
      </c>
      <c r="H5755">
        <v>1158.1199999999999</v>
      </c>
      <c r="I5755">
        <v>4</v>
      </c>
      <c r="J5755">
        <v>0</v>
      </c>
      <c r="K5755">
        <v>335.85480000000001</v>
      </c>
    </row>
    <row r="5756" spans="1:11" x14ac:dyDescent="0.2">
      <c r="A5756" t="s">
        <v>28</v>
      </c>
      <c r="B5756" t="s">
        <v>22</v>
      </c>
      <c r="C5756" t="s">
        <v>82</v>
      </c>
      <c r="D5756" t="s">
        <v>112</v>
      </c>
      <c r="E5756" t="s">
        <v>47</v>
      </c>
      <c r="F5756" t="s">
        <v>35</v>
      </c>
      <c r="G5756" t="s">
        <v>162</v>
      </c>
      <c r="H5756">
        <v>599.99</v>
      </c>
      <c r="I5756">
        <v>1</v>
      </c>
      <c r="J5756">
        <v>0</v>
      </c>
      <c r="K5756">
        <v>233.99610000000001</v>
      </c>
    </row>
    <row r="5757" spans="1:11" x14ac:dyDescent="0.2">
      <c r="A5757" t="s">
        <v>28</v>
      </c>
      <c r="B5757" t="s">
        <v>14</v>
      </c>
      <c r="C5757" t="s">
        <v>526</v>
      </c>
      <c r="D5757" t="s">
        <v>46</v>
      </c>
      <c r="E5757" t="s">
        <v>47</v>
      </c>
      <c r="F5757" t="s">
        <v>26</v>
      </c>
      <c r="G5757" t="s">
        <v>32</v>
      </c>
      <c r="H5757">
        <v>23.968</v>
      </c>
      <c r="I5757">
        <v>2</v>
      </c>
      <c r="J5757">
        <v>0.2</v>
      </c>
      <c r="K5757">
        <v>2.3967999999999998</v>
      </c>
    </row>
    <row r="5758" spans="1:11" x14ac:dyDescent="0.2">
      <c r="A5758" t="s">
        <v>28</v>
      </c>
      <c r="B5758" t="s">
        <v>14</v>
      </c>
      <c r="C5758" t="s">
        <v>23</v>
      </c>
      <c r="D5758" t="s">
        <v>24</v>
      </c>
      <c r="E5758" t="s">
        <v>25</v>
      </c>
      <c r="F5758" t="s">
        <v>19</v>
      </c>
      <c r="G5758" t="s">
        <v>21</v>
      </c>
      <c r="H5758">
        <v>638.28800000000001</v>
      </c>
      <c r="I5758">
        <v>7</v>
      </c>
      <c r="J5758">
        <v>0.2</v>
      </c>
      <c r="K5758">
        <v>-31.914400000000001</v>
      </c>
    </row>
    <row r="5759" spans="1:11" x14ac:dyDescent="0.2">
      <c r="A5759" t="s">
        <v>28</v>
      </c>
      <c r="B5759" t="s">
        <v>14</v>
      </c>
      <c r="C5759" t="s">
        <v>23</v>
      </c>
      <c r="D5759" t="s">
        <v>24</v>
      </c>
      <c r="E5759" t="s">
        <v>25</v>
      </c>
      <c r="F5759" t="s">
        <v>26</v>
      </c>
      <c r="G5759" t="s">
        <v>37</v>
      </c>
      <c r="H5759">
        <v>13.208</v>
      </c>
      <c r="I5759">
        <v>1</v>
      </c>
      <c r="J5759">
        <v>0.2</v>
      </c>
      <c r="K5759">
        <v>4.6227999999999998</v>
      </c>
    </row>
    <row r="5760" spans="1:11" x14ac:dyDescent="0.2">
      <c r="A5760" t="s">
        <v>28</v>
      </c>
      <c r="B5760" t="s">
        <v>14</v>
      </c>
      <c r="C5760" t="s">
        <v>190</v>
      </c>
      <c r="D5760" t="s">
        <v>76</v>
      </c>
      <c r="E5760" t="s">
        <v>57</v>
      </c>
      <c r="F5760" t="s">
        <v>26</v>
      </c>
      <c r="G5760" t="s">
        <v>37</v>
      </c>
      <c r="H5760">
        <v>15.528</v>
      </c>
      <c r="I5760">
        <v>3</v>
      </c>
      <c r="J5760">
        <v>0.2</v>
      </c>
      <c r="K5760">
        <v>5.8230000000000004</v>
      </c>
    </row>
    <row r="5761" spans="1:11" x14ac:dyDescent="0.2">
      <c r="A5761" t="s">
        <v>28</v>
      </c>
      <c r="B5761" t="s">
        <v>14</v>
      </c>
      <c r="C5761" t="s">
        <v>52</v>
      </c>
      <c r="D5761" t="s">
        <v>24</v>
      </c>
      <c r="E5761" t="s">
        <v>25</v>
      </c>
      <c r="F5761" t="s">
        <v>26</v>
      </c>
      <c r="G5761" t="s">
        <v>41</v>
      </c>
      <c r="H5761">
        <v>104.85</v>
      </c>
      <c r="I5761">
        <v>1</v>
      </c>
      <c r="J5761">
        <v>0</v>
      </c>
      <c r="K5761">
        <v>50.328000000000003</v>
      </c>
    </row>
    <row r="5762" spans="1:11" x14ac:dyDescent="0.2">
      <c r="A5762" t="s">
        <v>28</v>
      </c>
      <c r="B5762" t="s">
        <v>14</v>
      </c>
      <c r="C5762" t="s">
        <v>23</v>
      </c>
      <c r="D5762" t="s">
        <v>24</v>
      </c>
      <c r="E5762" t="s">
        <v>25</v>
      </c>
      <c r="F5762" t="s">
        <v>26</v>
      </c>
      <c r="G5762" t="s">
        <v>34</v>
      </c>
      <c r="H5762">
        <v>30.48</v>
      </c>
      <c r="I5762">
        <v>3</v>
      </c>
      <c r="J5762">
        <v>0</v>
      </c>
      <c r="K5762">
        <v>7.9248000000000003</v>
      </c>
    </row>
    <row r="5763" spans="1:11" x14ac:dyDescent="0.2">
      <c r="A5763" t="s">
        <v>28</v>
      </c>
      <c r="B5763" t="s">
        <v>14</v>
      </c>
      <c r="C5763" t="s">
        <v>23</v>
      </c>
      <c r="D5763" t="s">
        <v>24</v>
      </c>
      <c r="E5763" t="s">
        <v>25</v>
      </c>
      <c r="F5763" t="s">
        <v>19</v>
      </c>
      <c r="G5763" t="s">
        <v>21</v>
      </c>
      <c r="H5763">
        <v>112.648</v>
      </c>
      <c r="I5763">
        <v>1</v>
      </c>
      <c r="J5763">
        <v>0.2</v>
      </c>
      <c r="K5763">
        <v>11.264799999999999</v>
      </c>
    </row>
    <row r="5764" spans="1:11" x14ac:dyDescent="0.2">
      <c r="A5764" t="s">
        <v>28</v>
      </c>
      <c r="B5764" t="s">
        <v>14</v>
      </c>
      <c r="C5764" t="s">
        <v>23</v>
      </c>
      <c r="D5764" t="s">
        <v>24</v>
      </c>
      <c r="E5764" t="s">
        <v>25</v>
      </c>
      <c r="F5764" t="s">
        <v>35</v>
      </c>
      <c r="G5764" t="s">
        <v>123</v>
      </c>
      <c r="H5764">
        <v>71.975999999999999</v>
      </c>
      <c r="I5764">
        <v>3</v>
      </c>
      <c r="J5764">
        <v>0.2</v>
      </c>
      <c r="K5764">
        <v>24.291899999999998</v>
      </c>
    </row>
    <row r="5765" spans="1:11" x14ac:dyDescent="0.2">
      <c r="A5765" t="s">
        <v>13</v>
      </c>
      <c r="B5765" t="s">
        <v>14</v>
      </c>
      <c r="C5765" t="s">
        <v>546</v>
      </c>
      <c r="D5765" t="s">
        <v>24</v>
      </c>
      <c r="E5765" t="s">
        <v>25</v>
      </c>
      <c r="F5765" t="s">
        <v>26</v>
      </c>
      <c r="G5765" t="s">
        <v>34</v>
      </c>
      <c r="H5765">
        <v>2.21</v>
      </c>
      <c r="I5765">
        <v>1</v>
      </c>
      <c r="J5765">
        <v>0</v>
      </c>
      <c r="K5765">
        <v>0.59670000000000001</v>
      </c>
    </row>
    <row r="5766" spans="1:11" x14ac:dyDescent="0.2">
      <c r="A5766" t="s">
        <v>13</v>
      </c>
      <c r="B5766" t="s">
        <v>14</v>
      </c>
      <c r="C5766" t="s">
        <v>546</v>
      </c>
      <c r="D5766" t="s">
        <v>24</v>
      </c>
      <c r="E5766" t="s">
        <v>25</v>
      </c>
      <c r="F5766" t="s">
        <v>26</v>
      </c>
      <c r="G5766" t="s">
        <v>60</v>
      </c>
      <c r="H5766">
        <v>15.52</v>
      </c>
      <c r="I5766">
        <v>4</v>
      </c>
      <c r="J5766">
        <v>0</v>
      </c>
      <c r="K5766">
        <v>7.4496000000000002</v>
      </c>
    </row>
    <row r="5767" spans="1:11" x14ac:dyDescent="0.2">
      <c r="A5767" t="s">
        <v>13</v>
      </c>
      <c r="B5767" t="s">
        <v>14</v>
      </c>
      <c r="C5767" t="s">
        <v>546</v>
      </c>
      <c r="D5767" t="s">
        <v>24</v>
      </c>
      <c r="E5767" t="s">
        <v>25</v>
      </c>
      <c r="F5767" t="s">
        <v>26</v>
      </c>
      <c r="G5767" t="s">
        <v>41</v>
      </c>
      <c r="H5767">
        <v>36.44</v>
      </c>
      <c r="I5767">
        <v>4</v>
      </c>
      <c r="J5767">
        <v>0</v>
      </c>
      <c r="K5767">
        <v>16.398</v>
      </c>
    </row>
    <row r="5768" spans="1:11" x14ac:dyDescent="0.2">
      <c r="A5768" t="s">
        <v>28</v>
      </c>
      <c r="B5768" t="s">
        <v>14</v>
      </c>
      <c r="C5768" t="s">
        <v>82</v>
      </c>
      <c r="D5768" t="s">
        <v>95</v>
      </c>
      <c r="E5768" t="s">
        <v>25</v>
      </c>
      <c r="F5768" t="s">
        <v>19</v>
      </c>
      <c r="G5768" t="s">
        <v>20</v>
      </c>
      <c r="H5768">
        <v>217.76400000000001</v>
      </c>
      <c r="I5768">
        <v>6</v>
      </c>
      <c r="J5768">
        <v>0.7</v>
      </c>
      <c r="K5768">
        <v>-384.71640000000002</v>
      </c>
    </row>
    <row r="5769" spans="1:11" x14ac:dyDescent="0.2">
      <c r="A5769" t="s">
        <v>28</v>
      </c>
      <c r="B5769" t="s">
        <v>14</v>
      </c>
      <c r="C5769" t="s">
        <v>82</v>
      </c>
      <c r="D5769" t="s">
        <v>95</v>
      </c>
      <c r="E5769" t="s">
        <v>25</v>
      </c>
      <c r="F5769" t="s">
        <v>26</v>
      </c>
      <c r="G5769" t="s">
        <v>110</v>
      </c>
      <c r="H5769">
        <v>39.072000000000003</v>
      </c>
      <c r="I5769">
        <v>6</v>
      </c>
      <c r="J5769">
        <v>0.2</v>
      </c>
      <c r="K5769">
        <v>4.3956</v>
      </c>
    </row>
    <row r="5770" spans="1:11" x14ac:dyDescent="0.2">
      <c r="A5770" t="s">
        <v>28</v>
      </c>
      <c r="B5770" t="s">
        <v>14</v>
      </c>
      <c r="C5770" t="s">
        <v>82</v>
      </c>
      <c r="D5770" t="s">
        <v>95</v>
      </c>
      <c r="E5770" t="s">
        <v>25</v>
      </c>
      <c r="F5770" t="s">
        <v>26</v>
      </c>
      <c r="G5770" t="s">
        <v>37</v>
      </c>
      <c r="H5770">
        <v>22.638000000000002</v>
      </c>
      <c r="I5770">
        <v>7</v>
      </c>
      <c r="J5770">
        <v>0.7</v>
      </c>
      <c r="K5770">
        <v>-16.601199999999999</v>
      </c>
    </row>
    <row r="5771" spans="1:11" x14ac:dyDescent="0.2">
      <c r="A5771" t="s">
        <v>28</v>
      </c>
      <c r="B5771" t="s">
        <v>14</v>
      </c>
      <c r="C5771" t="s">
        <v>82</v>
      </c>
      <c r="D5771" t="s">
        <v>95</v>
      </c>
      <c r="E5771" t="s">
        <v>25</v>
      </c>
      <c r="F5771" t="s">
        <v>26</v>
      </c>
      <c r="G5771" t="s">
        <v>34</v>
      </c>
      <c r="H5771">
        <v>95.144000000000005</v>
      </c>
      <c r="I5771">
        <v>7</v>
      </c>
      <c r="J5771">
        <v>0.2</v>
      </c>
      <c r="K5771">
        <v>10.7037</v>
      </c>
    </row>
    <row r="5772" spans="1:11" x14ac:dyDescent="0.2">
      <c r="A5772" t="s">
        <v>13</v>
      </c>
      <c r="B5772" t="s">
        <v>22</v>
      </c>
      <c r="C5772" t="s">
        <v>189</v>
      </c>
      <c r="D5772" t="s">
        <v>30</v>
      </c>
      <c r="E5772" t="s">
        <v>18</v>
      </c>
      <c r="F5772" t="s">
        <v>19</v>
      </c>
      <c r="G5772" t="s">
        <v>33</v>
      </c>
      <c r="H5772">
        <v>12.32</v>
      </c>
      <c r="I5772">
        <v>5</v>
      </c>
      <c r="J5772">
        <v>0.2</v>
      </c>
      <c r="K5772">
        <v>1.8480000000000001</v>
      </c>
    </row>
    <row r="5773" spans="1:11" x14ac:dyDescent="0.2">
      <c r="A5773" t="s">
        <v>13</v>
      </c>
      <c r="B5773" t="s">
        <v>22</v>
      </c>
      <c r="C5773" t="s">
        <v>189</v>
      </c>
      <c r="D5773" t="s">
        <v>30</v>
      </c>
      <c r="E5773" t="s">
        <v>18</v>
      </c>
      <c r="F5773" t="s">
        <v>26</v>
      </c>
      <c r="G5773" t="s">
        <v>37</v>
      </c>
      <c r="H5773">
        <v>4.4189999999999996</v>
      </c>
      <c r="I5773">
        <v>3</v>
      </c>
      <c r="J5773">
        <v>0.7</v>
      </c>
      <c r="K5773">
        <v>-3.0933000000000002</v>
      </c>
    </row>
    <row r="5774" spans="1:11" x14ac:dyDescent="0.2">
      <c r="A5774" t="s">
        <v>62</v>
      </c>
      <c r="B5774" t="s">
        <v>14</v>
      </c>
      <c r="C5774" t="s">
        <v>418</v>
      </c>
      <c r="D5774" t="s">
        <v>24</v>
      </c>
      <c r="E5774" t="s">
        <v>25</v>
      </c>
      <c r="F5774" t="s">
        <v>26</v>
      </c>
      <c r="G5774" t="s">
        <v>77</v>
      </c>
      <c r="H5774">
        <v>35</v>
      </c>
      <c r="I5774">
        <v>7</v>
      </c>
      <c r="J5774">
        <v>0</v>
      </c>
      <c r="K5774">
        <v>16.8</v>
      </c>
    </row>
    <row r="5775" spans="1:11" x14ac:dyDescent="0.2">
      <c r="A5775" t="s">
        <v>62</v>
      </c>
      <c r="B5775" t="s">
        <v>14</v>
      </c>
      <c r="C5775" t="s">
        <v>418</v>
      </c>
      <c r="D5775" t="s">
        <v>24</v>
      </c>
      <c r="E5775" t="s">
        <v>25</v>
      </c>
      <c r="F5775" t="s">
        <v>19</v>
      </c>
      <c r="G5775" t="s">
        <v>21</v>
      </c>
      <c r="H5775">
        <v>72.784000000000006</v>
      </c>
      <c r="I5775">
        <v>1</v>
      </c>
      <c r="J5775">
        <v>0.2</v>
      </c>
      <c r="K5775">
        <v>0</v>
      </c>
    </row>
    <row r="5776" spans="1:11" x14ac:dyDescent="0.2">
      <c r="A5776" t="s">
        <v>62</v>
      </c>
      <c r="B5776" t="s">
        <v>14</v>
      </c>
      <c r="C5776" t="s">
        <v>418</v>
      </c>
      <c r="D5776" t="s">
        <v>24</v>
      </c>
      <c r="E5776" t="s">
        <v>25</v>
      </c>
      <c r="F5776" t="s">
        <v>26</v>
      </c>
      <c r="G5776" t="s">
        <v>38</v>
      </c>
      <c r="H5776">
        <v>97.84</v>
      </c>
      <c r="I5776">
        <v>2</v>
      </c>
      <c r="J5776">
        <v>0</v>
      </c>
      <c r="K5776">
        <v>25.438400000000001</v>
      </c>
    </row>
    <row r="5777" spans="1:11" x14ac:dyDescent="0.2">
      <c r="A5777" t="s">
        <v>62</v>
      </c>
      <c r="B5777" t="s">
        <v>14</v>
      </c>
      <c r="C5777" t="s">
        <v>418</v>
      </c>
      <c r="D5777" t="s">
        <v>24</v>
      </c>
      <c r="E5777" t="s">
        <v>25</v>
      </c>
      <c r="F5777" t="s">
        <v>19</v>
      </c>
      <c r="G5777" t="s">
        <v>33</v>
      </c>
      <c r="H5777">
        <v>51.75</v>
      </c>
      <c r="I5777">
        <v>1</v>
      </c>
      <c r="J5777">
        <v>0</v>
      </c>
      <c r="K5777">
        <v>15.525</v>
      </c>
    </row>
    <row r="5778" spans="1:11" x14ac:dyDescent="0.2">
      <c r="A5778" t="s">
        <v>62</v>
      </c>
      <c r="B5778" t="s">
        <v>14</v>
      </c>
      <c r="C5778" t="s">
        <v>418</v>
      </c>
      <c r="D5778" t="s">
        <v>24</v>
      </c>
      <c r="E5778" t="s">
        <v>25</v>
      </c>
      <c r="F5778" t="s">
        <v>26</v>
      </c>
      <c r="G5778" t="s">
        <v>37</v>
      </c>
      <c r="H5778">
        <v>46.671999999999997</v>
      </c>
      <c r="I5778">
        <v>2</v>
      </c>
      <c r="J5778">
        <v>0.2</v>
      </c>
      <c r="K5778">
        <v>16.3352</v>
      </c>
    </row>
    <row r="5779" spans="1:11" x14ac:dyDescent="0.2">
      <c r="A5779" t="s">
        <v>13</v>
      </c>
      <c r="B5779" t="s">
        <v>14</v>
      </c>
      <c r="C5779" t="s">
        <v>75</v>
      </c>
      <c r="D5779" t="s">
        <v>76</v>
      </c>
      <c r="E5779" t="s">
        <v>57</v>
      </c>
      <c r="F5779" t="s">
        <v>26</v>
      </c>
      <c r="G5779" t="s">
        <v>32</v>
      </c>
      <c r="H5779">
        <v>1395.54</v>
      </c>
      <c r="I5779">
        <v>9</v>
      </c>
      <c r="J5779">
        <v>0</v>
      </c>
      <c r="K5779">
        <v>362.84039999999999</v>
      </c>
    </row>
    <row r="5780" spans="1:11" x14ac:dyDescent="0.2">
      <c r="A5780" t="s">
        <v>13</v>
      </c>
      <c r="B5780" t="s">
        <v>14</v>
      </c>
      <c r="C5780" t="s">
        <v>75</v>
      </c>
      <c r="D5780" t="s">
        <v>76</v>
      </c>
      <c r="E5780" t="s">
        <v>57</v>
      </c>
      <c r="F5780" t="s">
        <v>19</v>
      </c>
      <c r="G5780" t="s">
        <v>33</v>
      </c>
      <c r="H5780">
        <v>117.36</v>
      </c>
      <c r="I5780">
        <v>4</v>
      </c>
      <c r="J5780">
        <v>0</v>
      </c>
      <c r="K5780">
        <v>36.381599999999999</v>
      </c>
    </row>
    <row r="5781" spans="1:11" x14ac:dyDescent="0.2">
      <c r="A5781" t="s">
        <v>13</v>
      </c>
      <c r="B5781" t="s">
        <v>14</v>
      </c>
      <c r="C5781" t="s">
        <v>75</v>
      </c>
      <c r="D5781" t="s">
        <v>76</v>
      </c>
      <c r="E5781" t="s">
        <v>57</v>
      </c>
      <c r="F5781" t="s">
        <v>26</v>
      </c>
      <c r="G5781" t="s">
        <v>27</v>
      </c>
      <c r="H5781">
        <v>18.899999999999999</v>
      </c>
      <c r="I5781">
        <v>3</v>
      </c>
      <c r="J5781">
        <v>0</v>
      </c>
      <c r="K5781">
        <v>8.6940000000000008</v>
      </c>
    </row>
    <row r="5782" spans="1:11" x14ac:dyDescent="0.2">
      <c r="A5782" t="s">
        <v>13</v>
      </c>
      <c r="B5782" t="s">
        <v>14</v>
      </c>
      <c r="C5782" t="s">
        <v>75</v>
      </c>
      <c r="D5782" t="s">
        <v>76</v>
      </c>
      <c r="E5782" t="s">
        <v>57</v>
      </c>
      <c r="F5782" t="s">
        <v>26</v>
      </c>
      <c r="G5782" t="s">
        <v>41</v>
      </c>
      <c r="H5782">
        <v>77.52</v>
      </c>
      <c r="I5782">
        <v>2</v>
      </c>
      <c r="J5782">
        <v>0</v>
      </c>
      <c r="K5782">
        <v>37.9848</v>
      </c>
    </row>
    <row r="5783" spans="1:11" x14ac:dyDescent="0.2">
      <c r="A5783" t="s">
        <v>13</v>
      </c>
      <c r="B5783" t="s">
        <v>14</v>
      </c>
      <c r="C5783" t="s">
        <v>79</v>
      </c>
      <c r="D5783" t="s">
        <v>65</v>
      </c>
      <c r="E5783" t="s">
        <v>47</v>
      </c>
      <c r="F5783" t="s">
        <v>19</v>
      </c>
      <c r="G5783" t="s">
        <v>21</v>
      </c>
      <c r="H5783">
        <v>421.37200000000001</v>
      </c>
      <c r="I5783">
        <v>2</v>
      </c>
      <c r="J5783">
        <v>0.3</v>
      </c>
      <c r="K5783">
        <v>-6.0195999999999996</v>
      </c>
    </row>
    <row r="5784" spans="1:11" x14ac:dyDescent="0.2">
      <c r="A5784" t="s">
        <v>62</v>
      </c>
      <c r="B5784" t="s">
        <v>14</v>
      </c>
      <c r="C5784" t="s">
        <v>321</v>
      </c>
      <c r="D5784" t="s">
        <v>46</v>
      </c>
      <c r="E5784" t="s">
        <v>47</v>
      </c>
      <c r="F5784" t="s">
        <v>35</v>
      </c>
      <c r="G5784" t="s">
        <v>36</v>
      </c>
      <c r="H5784">
        <v>575.96799999999996</v>
      </c>
      <c r="I5784">
        <v>4</v>
      </c>
      <c r="J5784">
        <v>0.2</v>
      </c>
      <c r="K5784">
        <v>43.197600000000001</v>
      </c>
    </row>
    <row r="5785" spans="1:11" x14ac:dyDescent="0.2">
      <c r="A5785" t="s">
        <v>62</v>
      </c>
      <c r="B5785" t="s">
        <v>14</v>
      </c>
      <c r="C5785" t="s">
        <v>321</v>
      </c>
      <c r="D5785" t="s">
        <v>46</v>
      </c>
      <c r="E5785" t="s">
        <v>47</v>
      </c>
      <c r="F5785" t="s">
        <v>26</v>
      </c>
      <c r="G5785" t="s">
        <v>41</v>
      </c>
      <c r="H5785">
        <v>10.368</v>
      </c>
      <c r="I5785">
        <v>2</v>
      </c>
      <c r="J5785">
        <v>0.2</v>
      </c>
      <c r="K5785">
        <v>3.6288</v>
      </c>
    </row>
    <row r="5786" spans="1:11" x14ac:dyDescent="0.2">
      <c r="A5786" t="s">
        <v>62</v>
      </c>
      <c r="B5786" t="s">
        <v>14</v>
      </c>
      <c r="C5786" t="s">
        <v>391</v>
      </c>
      <c r="D5786" t="s">
        <v>24</v>
      </c>
      <c r="E5786" t="s">
        <v>25</v>
      </c>
      <c r="F5786" t="s">
        <v>35</v>
      </c>
      <c r="G5786" t="s">
        <v>36</v>
      </c>
      <c r="H5786">
        <v>15.984</v>
      </c>
      <c r="I5786">
        <v>2</v>
      </c>
      <c r="J5786">
        <v>0.2</v>
      </c>
      <c r="K5786">
        <v>1.1988000000000001</v>
      </c>
    </row>
    <row r="5787" spans="1:11" x14ac:dyDescent="0.2">
      <c r="A5787" t="s">
        <v>28</v>
      </c>
      <c r="B5787" t="s">
        <v>44</v>
      </c>
      <c r="C5787" t="s">
        <v>82</v>
      </c>
      <c r="D5787" t="s">
        <v>104</v>
      </c>
      <c r="E5787" t="s">
        <v>57</v>
      </c>
      <c r="F5787" t="s">
        <v>26</v>
      </c>
      <c r="G5787" t="s">
        <v>34</v>
      </c>
      <c r="H5787">
        <v>10.272</v>
      </c>
      <c r="I5787">
        <v>3</v>
      </c>
      <c r="J5787">
        <v>0.2</v>
      </c>
      <c r="K5787">
        <v>1.1556</v>
      </c>
    </row>
    <row r="5788" spans="1:11" x14ac:dyDescent="0.2">
      <c r="A5788" t="s">
        <v>28</v>
      </c>
      <c r="B5788" t="s">
        <v>22</v>
      </c>
      <c r="C5788" t="s">
        <v>135</v>
      </c>
      <c r="D5788" t="s">
        <v>46</v>
      </c>
      <c r="E5788" t="s">
        <v>47</v>
      </c>
      <c r="F5788" t="s">
        <v>26</v>
      </c>
      <c r="G5788" t="s">
        <v>32</v>
      </c>
      <c r="H5788">
        <v>61.792000000000002</v>
      </c>
      <c r="I5788">
        <v>4</v>
      </c>
      <c r="J5788">
        <v>0.2</v>
      </c>
      <c r="K5788">
        <v>6.1791999999999998</v>
      </c>
    </row>
    <row r="5789" spans="1:11" x14ac:dyDescent="0.2">
      <c r="A5789" t="s">
        <v>28</v>
      </c>
      <c r="B5789" t="s">
        <v>22</v>
      </c>
      <c r="C5789" t="s">
        <v>135</v>
      </c>
      <c r="D5789" t="s">
        <v>46</v>
      </c>
      <c r="E5789" t="s">
        <v>47</v>
      </c>
      <c r="F5789" t="s">
        <v>19</v>
      </c>
      <c r="G5789" t="s">
        <v>20</v>
      </c>
      <c r="H5789">
        <v>205.9992</v>
      </c>
      <c r="I5789">
        <v>3</v>
      </c>
      <c r="J5789">
        <v>0.32</v>
      </c>
      <c r="K5789">
        <v>-27.264600000000002</v>
      </c>
    </row>
    <row r="5790" spans="1:11" x14ac:dyDescent="0.2">
      <c r="A5790" t="s">
        <v>13</v>
      </c>
      <c r="B5790" t="s">
        <v>14</v>
      </c>
      <c r="C5790" t="s">
        <v>375</v>
      </c>
      <c r="D5790" t="s">
        <v>86</v>
      </c>
      <c r="E5790" t="s">
        <v>18</v>
      </c>
      <c r="F5790" t="s">
        <v>26</v>
      </c>
      <c r="G5790" t="s">
        <v>41</v>
      </c>
      <c r="H5790">
        <v>12.192</v>
      </c>
      <c r="I5790">
        <v>3</v>
      </c>
      <c r="J5790">
        <v>0.2</v>
      </c>
      <c r="K5790">
        <v>4.1147999999999998</v>
      </c>
    </row>
    <row r="5791" spans="1:11" x14ac:dyDescent="0.2">
      <c r="A5791" t="s">
        <v>13</v>
      </c>
      <c r="B5791" t="s">
        <v>14</v>
      </c>
      <c r="C5791" t="s">
        <v>375</v>
      </c>
      <c r="D5791" t="s">
        <v>86</v>
      </c>
      <c r="E5791" t="s">
        <v>18</v>
      </c>
      <c r="F5791" t="s">
        <v>26</v>
      </c>
      <c r="G5791" t="s">
        <v>38</v>
      </c>
      <c r="H5791">
        <v>87.168000000000006</v>
      </c>
      <c r="I5791">
        <v>2</v>
      </c>
      <c r="J5791">
        <v>0.2</v>
      </c>
      <c r="K5791">
        <v>8.7167999999999992</v>
      </c>
    </row>
    <row r="5792" spans="1:11" x14ac:dyDescent="0.2">
      <c r="A5792" t="s">
        <v>13</v>
      </c>
      <c r="B5792" t="s">
        <v>14</v>
      </c>
      <c r="C5792" t="s">
        <v>375</v>
      </c>
      <c r="D5792" t="s">
        <v>86</v>
      </c>
      <c r="E5792" t="s">
        <v>18</v>
      </c>
      <c r="F5792" t="s">
        <v>26</v>
      </c>
      <c r="G5792" t="s">
        <v>34</v>
      </c>
      <c r="H5792">
        <v>31.744</v>
      </c>
      <c r="I5792">
        <v>2</v>
      </c>
      <c r="J5792">
        <v>0.2</v>
      </c>
      <c r="K5792">
        <v>8.3328000000000007</v>
      </c>
    </row>
    <row r="5793" spans="1:11" x14ac:dyDescent="0.2">
      <c r="A5793" t="s">
        <v>28</v>
      </c>
      <c r="B5793" t="s">
        <v>22</v>
      </c>
      <c r="C5793" t="s">
        <v>435</v>
      </c>
      <c r="D5793" t="s">
        <v>86</v>
      </c>
      <c r="E5793" t="s">
        <v>18</v>
      </c>
      <c r="F5793" t="s">
        <v>19</v>
      </c>
      <c r="G5793" t="s">
        <v>33</v>
      </c>
      <c r="H5793">
        <v>132.22399999999999</v>
      </c>
      <c r="I5793">
        <v>4</v>
      </c>
      <c r="J5793">
        <v>0.2</v>
      </c>
      <c r="K5793">
        <v>-18.180800000000001</v>
      </c>
    </row>
    <row r="5794" spans="1:11" x14ac:dyDescent="0.2">
      <c r="A5794" t="s">
        <v>28</v>
      </c>
      <c r="B5794" t="s">
        <v>22</v>
      </c>
      <c r="C5794" t="s">
        <v>144</v>
      </c>
      <c r="D5794" t="s">
        <v>24</v>
      </c>
      <c r="E5794" t="s">
        <v>25</v>
      </c>
      <c r="F5794" t="s">
        <v>26</v>
      </c>
      <c r="G5794" t="s">
        <v>41</v>
      </c>
      <c r="H5794">
        <v>105.52</v>
      </c>
      <c r="I5794">
        <v>4</v>
      </c>
      <c r="J5794">
        <v>0</v>
      </c>
      <c r="K5794">
        <v>48.539200000000001</v>
      </c>
    </row>
    <row r="5795" spans="1:11" x14ac:dyDescent="0.2">
      <c r="A5795" t="s">
        <v>28</v>
      </c>
      <c r="B5795" t="s">
        <v>22</v>
      </c>
      <c r="C5795" t="s">
        <v>144</v>
      </c>
      <c r="D5795" t="s">
        <v>24</v>
      </c>
      <c r="E5795" t="s">
        <v>25</v>
      </c>
      <c r="F5795" t="s">
        <v>19</v>
      </c>
      <c r="G5795" t="s">
        <v>33</v>
      </c>
      <c r="H5795">
        <v>91.96</v>
      </c>
      <c r="I5795">
        <v>2</v>
      </c>
      <c r="J5795">
        <v>0</v>
      </c>
      <c r="K5795">
        <v>15.6332</v>
      </c>
    </row>
    <row r="5796" spans="1:11" x14ac:dyDescent="0.2">
      <c r="A5796" t="s">
        <v>28</v>
      </c>
      <c r="B5796" t="s">
        <v>22</v>
      </c>
      <c r="C5796" t="s">
        <v>144</v>
      </c>
      <c r="D5796" t="s">
        <v>24</v>
      </c>
      <c r="E5796" t="s">
        <v>25</v>
      </c>
      <c r="F5796" t="s">
        <v>35</v>
      </c>
      <c r="G5796" t="s">
        <v>36</v>
      </c>
      <c r="H5796">
        <v>1487.9760000000001</v>
      </c>
      <c r="I5796">
        <v>3</v>
      </c>
      <c r="J5796">
        <v>0.2</v>
      </c>
      <c r="K5796">
        <v>185.99700000000001</v>
      </c>
    </row>
    <row r="5797" spans="1:11" x14ac:dyDescent="0.2">
      <c r="A5797" t="s">
        <v>62</v>
      </c>
      <c r="B5797" t="s">
        <v>44</v>
      </c>
      <c r="C5797" t="s">
        <v>75</v>
      </c>
      <c r="D5797" t="s">
        <v>76</v>
      </c>
      <c r="E5797" t="s">
        <v>57</v>
      </c>
      <c r="F5797" t="s">
        <v>26</v>
      </c>
      <c r="G5797" t="s">
        <v>41</v>
      </c>
      <c r="H5797">
        <v>19.440000000000001</v>
      </c>
      <c r="I5797">
        <v>3</v>
      </c>
      <c r="J5797">
        <v>0</v>
      </c>
      <c r="K5797">
        <v>9.3312000000000008</v>
      </c>
    </row>
    <row r="5798" spans="1:11" x14ac:dyDescent="0.2">
      <c r="A5798" t="s">
        <v>62</v>
      </c>
      <c r="B5798" t="s">
        <v>14</v>
      </c>
      <c r="C5798" t="s">
        <v>141</v>
      </c>
      <c r="D5798" t="s">
        <v>30</v>
      </c>
      <c r="E5798" t="s">
        <v>18</v>
      </c>
      <c r="F5798" t="s">
        <v>35</v>
      </c>
      <c r="G5798" t="s">
        <v>59</v>
      </c>
      <c r="H5798">
        <v>11.672000000000001</v>
      </c>
      <c r="I5798">
        <v>1</v>
      </c>
      <c r="J5798">
        <v>0.2</v>
      </c>
      <c r="K5798">
        <v>-0.72950000000000004</v>
      </c>
    </row>
    <row r="5799" spans="1:11" x14ac:dyDescent="0.2">
      <c r="A5799" t="s">
        <v>168</v>
      </c>
      <c r="B5799" t="s">
        <v>14</v>
      </c>
      <c r="C5799" t="s">
        <v>547</v>
      </c>
      <c r="D5799" t="s">
        <v>76</v>
      </c>
      <c r="E5799" t="s">
        <v>57</v>
      </c>
      <c r="F5799" t="s">
        <v>35</v>
      </c>
      <c r="G5799" t="s">
        <v>36</v>
      </c>
      <c r="H5799">
        <v>279.95999999999998</v>
      </c>
      <c r="I5799">
        <v>4</v>
      </c>
      <c r="J5799">
        <v>0</v>
      </c>
      <c r="K5799">
        <v>78.388800000000003</v>
      </c>
    </row>
    <row r="5800" spans="1:11" x14ac:dyDescent="0.2">
      <c r="A5800" t="s">
        <v>168</v>
      </c>
      <c r="B5800" t="s">
        <v>14</v>
      </c>
      <c r="C5800" t="s">
        <v>547</v>
      </c>
      <c r="D5800" t="s">
        <v>76</v>
      </c>
      <c r="E5800" t="s">
        <v>57</v>
      </c>
      <c r="F5800" t="s">
        <v>26</v>
      </c>
      <c r="G5800" t="s">
        <v>37</v>
      </c>
      <c r="H5800">
        <v>12.912000000000001</v>
      </c>
      <c r="I5800">
        <v>3</v>
      </c>
      <c r="J5800">
        <v>0.2</v>
      </c>
      <c r="K5800">
        <v>4.6806000000000001</v>
      </c>
    </row>
    <row r="5801" spans="1:11" x14ac:dyDescent="0.2">
      <c r="A5801" t="s">
        <v>168</v>
      </c>
      <c r="B5801" t="s">
        <v>14</v>
      </c>
      <c r="C5801" t="s">
        <v>547</v>
      </c>
      <c r="D5801" t="s">
        <v>76</v>
      </c>
      <c r="E5801" t="s">
        <v>57</v>
      </c>
      <c r="F5801" t="s">
        <v>26</v>
      </c>
      <c r="G5801" t="s">
        <v>37</v>
      </c>
      <c r="H5801">
        <v>17.088000000000001</v>
      </c>
      <c r="I5801">
        <v>4</v>
      </c>
      <c r="J5801">
        <v>0.2</v>
      </c>
      <c r="K5801">
        <v>5.7671999999999999</v>
      </c>
    </row>
    <row r="5802" spans="1:11" x14ac:dyDescent="0.2">
      <c r="A5802" t="s">
        <v>168</v>
      </c>
      <c r="B5802" t="s">
        <v>14</v>
      </c>
      <c r="C5802" t="s">
        <v>547</v>
      </c>
      <c r="D5802" t="s">
        <v>76</v>
      </c>
      <c r="E5802" t="s">
        <v>57</v>
      </c>
      <c r="F5802" t="s">
        <v>26</v>
      </c>
      <c r="G5802" t="s">
        <v>27</v>
      </c>
      <c r="H5802">
        <v>93.15</v>
      </c>
      <c r="I5802">
        <v>9</v>
      </c>
      <c r="J5802">
        <v>0</v>
      </c>
      <c r="K5802">
        <v>44.712000000000003</v>
      </c>
    </row>
    <row r="5803" spans="1:11" x14ac:dyDescent="0.2">
      <c r="A5803" t="s">
        <v>168</v>
      </c>
      <c r="B5803" t="s">
        <v>14</v>
      </c>
      <c r="C5803" t="s">
        <v>547</v>
      </c>
      <c r="D5803" t="s">
        <v>76</v>
      </c>
      <c r="E5803" t="s">
        <v>57</v>
      </c>
      <c r="F5803" t="s">
        <v>26</v>
      </c>
      <c r="G5803" t="s">
        <v>27</v>
      </c>
      <c r="H5803">
        <v>11.52</v>
      </c>
      <c r="I5803">
        <v>4</v>
      </c>
      <c r="J5803">
        <v>0</v>
      </c>
      <c r="K5803">
        <v>5.6448</v>
      </c>
    </row>
    <row r="5804" spans="1:11" x14ac:dyDescent="0.2">
      <c r="A5804" t="s">
        <v>28</v>
      </c>
      <c r="B5804" t="s">
        <v>22</v>
      </c>
      <c r="C5804" t="s">
        <v>52</v>
      </c>
      <c r="D5804" t="s">
        <v>24</v>
      </c>
      <c r="E5804" t="s">
        <v>25</v>
      </c>
      <c r="F5804" t="s">
        <v>26</v>
      </c>
      <c r="G5804" t="s">
        <v>110</v>
      </c>
      <c r="H5804">
        <v>238.62</v>
      </c>
      <c r="I5804">
        <v>2</v>
      </c>
      <c r="J5804">
        <v>0</v>
      </c>
      <c r="K5804">
        <v>4.7724000000000002</v>
      </c>
    </row>
    <row r="5805" spans="1:11" x14ac:dyDescent="0.2">
      <c r="A5805" t="s">
        <v>28</v>
      </c>
      <c r="B5805" t="s">
        <v>22</v>
      </c>
      <c r="C5805" t="s">
        <v>52</v>
      </c>
      <c r="D5805" t="s">
        <v>24</v>
      </c>
      <c r="E5805" t="s">
        <v>25</v>
      </c>
      <c r="F5805" t="s">
        <v>26</v>
      </c>
      <c r="G5805" t="s">
        <v>38</v>
      </c>
      <c r="H5805">
        <v>7.77</v>
      </c>
      <c r="I5805">
        <v>1</v>
      </c>
      <c r="J5805">
        <v>0</v>
      </c>
      <c r="K5805">
        <v>2.0979000000000001</v>
      </c>
    </row>
    <row r="5806" spans="1:11" x14ac:dyDescent="0.2">
      <c r="A5806" t="s">
        <v>28</v>
      </c>
      <c r="B5806" t="s">
        <v>22</v>
      </c>
      <c r="C5806" t="s">
        <v>52</v>
      </c>
      <c r="D5806" t="s">
        <v>24</v>
      </c>
      <c r="E5806" t="s">
        <v>25</v>
      </c>
      <c r="F5806" t="s">
        <v>19</v>
      </c>
      <c r="G5806" t="s">
        <v>31</v>
      </c>
      <c r="H5806">
        <v>285.48</v>
      </c>
      <c r="I5806">
        <v>5</v>
      </c>
      <c r="J5806">
        <v>0.2</v>
      </c>
      <c r="K5806">
        <v>-10.705500000000001</v>
      </c>
    </row>
    <row r="5807" spans="1:11" x14ac:dyDescent="0.2">
      <c r="A5807" t="s">
        <v>28</v>
      </c>
      <c r="B5807" t="s">
        <v>22</v>
      </c>
      <c r="C5807" t="s">
        <v>52</v>
      </c>
      <c r="D5807" t="s">
        <v>24</v>
      </c>
      <c r="E5807" t="s">
        <v>25</v>
      </c>
      <c r="F5807" t="s">
        <v>26</v>
      </c>
      <c r="G5807" t="s">
        <v>37</v>
      </c>
      <c r="H5807">
        <v>19.167999999999999</v>
      </c>
      <c r="I5807">
        <v>4</v>
      </c>
      <c r="J5807">
        <v>0.2</v>
      </c>
      <c r="K5807">
        <v>6.4691999999999998</v>
      </c>
    </row>
    <row r="5808" spans="1:11" x14ac:dyDescent="0.2">
      <c r="A5808" t="s">
        <v>168</v>
      </c>
      <c r="B5808" t="s">
        <v>14</v>
      </c>
      <c r="C5808" t="s">
        <v>103</v>
      </c>
      <c r="D5808" t="s">
        <v>104</v>
      </c>
      <c r="E5808" t="s">
        <v>57</v>
      </c>
      <c r="F5808" t="s">
        <v>26</v>
      </c>
      <c r="G5808" t="s">
        <v>38</v>
      </c>
      <c r="H5808">
        <v>26.135999999999999</v>
      </c>
      <c r="I5808">
        <v>3</v>
      </c>
      <c r="J5808">
        <v>0.2</v>
      </c>
      <c r="K5808">
        <v>1.9601999999999999</v>
      </c>
    </row>
    <row r="5809" spans="1:11" x14ac:dyDescent="0.2">
      <c r="A5809" t="s">
        <v>13</v>
      </c>
      <c r="B5809" t="s">
        <v>44</v>
      </c>
      <c r="C5809" t="s">
        <v>75</v>
      </c>
      <c r="D5809" t="s">
        <v>76</v>
      </c>
      <c r="E5809" t="s">
        <v>57</v>
      </c>
      <c r="F5809" t="s">
        <v>26</v>
      </c>
      <c r="G5809" t="s">
        <v>41</v>
      </c>
      <c r="H5809">
        <v>419.4</v>
      </c>
      <c r="I5809">
        <v>4</v>
      </c>
      <c r="J5809">
        <v>0</v>
      </c>
      <c r="K5809">
        <v>201.31200000000001</v>
      </c>
    </row>
    <row r="5810" spans="1:11" x14ac:dyDescent="0.2">
      <c r="A5810" t="s">
        <v>13</v>
      </c>
      <c r="B5810" t="s">
        <v>44</v>
      </c>
      <c r="C5810" t="s">
        <v>75</v>
      </c>
      <c r="D5810" t="s">
        <v>76</v>
      </c>
      <c r="E5810" t="s">
        <v>57</v>
      </c>
      <c r="F5810" t="s">
        <v>19</v>
      </c>
      <c r="G5810" t="s">
        <v>21</v>
      </c>
      <c r="H5810">
        <v>90.801000000000002</v>
      </c>
      <c r="I5810">
        <v>1</v>
      </c>
      <c r="J5810">
        <v>0.1</v>
      </c>
      <c r="K5810">
        <v>14.124599999999999</v>
      </c>
    </row>
    <row r="5811" spans="1:11" x14ac:dyDescent="0.2">
      <c r="A5811" t="s">
        <v>13</v>
      </c>
      <c r="B5811" t="s">
        <v>44</v>
      </c>
      <c r="C5811" t="s">
        <v>75</v>
      </c>
      <c r="D5811" t="s">
        <v>76</v>
      </c>
      <c r="E5811" t="s">
        <v>57</v>
      </c>
      <c r="F5811" t="s">
        <v>19</v>
      </c>
      <c r="G5811" t="s">
        <v>21</v>
      </c>
      <c r="H5811">
        <v>181.76400000000001</v>
      </c>
      <c r="I5811">
        <v>2</v>
      </c>
      <c r="J5811">
        <v>0.1</v>
      </c>
      <c r="K5811">
        <v>-8.0784000000000002</v>
      </c>
    </row>
    <row r="5812" spans="1:11" x14ac:dyDescent="0.2">
      <c r="A5812" t="s">
        <v>13</v>
      </c>
      <c r="B5812" t="s">
        <v>44</v>
      </c>
      <c r="C5812" t="s">
        <v>75</v>
      </c>
      <c r="D5812" t="s">
        <v>76</v>
      </c>
      <c r="E5812" t="s">
        <v>57</v>
      </c>
      <c r="F5812" t="s">
        <v>26</v>
      </c>
      <c r="G5812" t="s">
        <v>34</v>
      </c>
      <c r="H5812">
        <v>5.56</v>
      </c>
      <c r="I5812">
        <v>2</v>
      </c>
      <c r="J5812">
        <v>0</v>
      </c>
      <c r="K5812">
        <v>2.2240000000000002</v>
      </c>
    </row>
    <row r="5813" spans="1:11" x14ac:dyDescent="0.2">
      <c r="A5813" t="s">
        <v>28</v>
      </c>
      <c r="B5813" t="s">
        <v>14</v>
      </c>
      <c r="C5813" t="s">
        <v>182</v>
      </c>
      <c r="D5813" t="s">
        <v>74</v>
      </c>
      <c r="E5813" t="s">
        <v>47</v>
      </c>
      <c r="F5813" t="s">
        <v>19</v>
      </c>
      <c r="G5813" t="s">
        <v>31</v>
      </c>
      <c r="H5813">
        <v>581.96</v>
      </c>
      <c r="I5813">
        <v>2</v>
      </c>
      <c r="J5813">
        <v>0</v>
      </c>
      <c r="K5813">
        <v>104.75279999999999</v>
      </c>
    </row>
    <row r="5814" spans="1:11" x14ac:dyDescent="0.2">
      <c r="A5814" t="s">
        <v>28</v>
      </c>
      <c r="B5814" t="s">
        <v>14</v>
      </c>
      <c r="C5814" t="s">
        <v>182</v>
      </c>
      <c r="D5814" t="s">
        <v>74</v>
      </c>
      <c r="E5814" t="s">
        <v>47</v>
      </c>
      <c r="F5814" t="s">
        <v>19</v>
      </c>
      <c r="G5814" t="s">
        <v>21</v>
      </c>
      <c r="H5814">
        <v>29.98</v>
      </c>
      <c r="I5814">
        <v>1</v>
      </c>
      <c r="J5814">
        <v>0</v>
      </c>
      <c r="K5814">
        <v>8.0945999999999998</v>
      </c>
    </row>
    <row r="5815" spans="1:11" x14ac:dyDescent="0.2">
      <c r="A5815" t="s">
        <v>28</v>
      </c>
      <c r="B5815" t="s">
        <v>14</v>
      </c>
      <c r="C5815" t="s">
        <v>144</v>
      </c>
      <c r="D5815" t="s">
        <v>24</v>
      </c>
      <c r="E5815" t="s">
        <v>25</v>
      </c>
      <c r="F5815" t="s">
        <v>35</v>
      </c>
      <c r="G5815" t="s">
        <v>59</v>
      </c>
      <c r="H5815">
        <v>519.96</v>
      </c>
      <c r="I5815">
        <v>4</v>
      </c>
      <c r="J5815">
        <v>0</v>
      </c>
      <c r="K5815">
        <v>176.78639999999999</v>
      </c>
    </row>
    <row r="5816" spans="1:11" x14ac:dyDescent="0.2">
      <c r="A5816" t="s">
        <v>28</v>
      </c>
      <c r="B5816" t="s">
        <v>14</v>
      </c>
      <c r="C5816" t="s">
        <v>39</v>
      </c>
      <c r="D5816" t="s">
        <v>40</v>
      </c>
      <c r="E5816" t="s">
        <v>18</v>
      </c>
      <c r="F5816" t="s">
        <v>26</v>
      </c>
      <c r="G5816" t="s">
        <v>27</v>
      </c>
      <c r="H5816">
        <v>6.2640000000000002</v>
      </c>
      <c r="I5816">
        <v>3</v>
      </c>
      <c r="J5816">
        <v>0.2</v>
      </c>
      <c r="K5816">
        <v>2.0358000000000001</v>
      </c>
    </row>
    <row r="5817" spans="1:11" x14ac:dyDescent="0.2">
      <c r="A5817" t="s">
        <v>28</v>
      </c>
      <c r="B5817" t="s">
        <v>14</v>
      </c>
      <c r="C5817" t="s">
        <v>39</v>
      </c>
      <c r="D5817" t="s">
        <v>40</v>
      </c>
      <c r="E5817" t="s">
        <v>18</v>
      </c>
      <c r="F5817" t="s">
        <v>19</v>
      </c>
      <c r="G5817" t="s">
        <v>21</v>
      </c>
      <c r="H5817">
        <v>363.92</v>
      </c>
      <c r="I5817">
        <v>5</v>
      </c>
      <c r="J5817">
        <v>0.2</v>
      </c>
      <c r="K5817">
        <v>0</v>
      </c>
    </row>
    <row r="5818" spans="1:11" x14ac:dyDescent="0.2">
      <c r="A5818" t="s">
        <v>28</v>
      </c>
      <c r="B5818" t="s">
        <v>14</v>
      </c>
      <c r="C5818" t="s">
        <v>180</v>
      </c>
      <c r="D5818" t="s">
        <v>30</v>
      </c>
      <c r="E5818" t="s">
        <v>18</v>
      </c>
      <c r="F5818" t="s">
        <v>26</v>
      </c>
      <c r="G5818" t="s">
        <v>37</v>
      </c>
      <c r="H5818">
        <v>64.2</v>
      </c>
      <c r="I5818">
        <v>5</v>
      </c>
      <c r="J5818">
        <v>0.7</v>
      </c>
      <c r="K5818">
        <v>-42.8</v>
      </c>
    </row>
    <row r="5819" spans="1:11" x14ac:dyDescent="0.2">
      <c r="A5819" t="s">
        <v>28</v>
      </c>
      <c r="B5819" t="s">
        <v>14</v>
      </c>
      <c r="C5819" t="s">
        <v>180</v>
      </c>
      <c r="D5819" t="s">
        <v>30</v>
      </c>
      <c r="E5819" t="s">
        <v>18</v>
      </c>
      <c r="F5819" t="s">
        <v>26</v>
      </c>
      <c r="G5819" t="s">
        <v>37</v>
      </c>
      <c r="H5819">
        <v>38.520000000000003</v>
      </c>
      <c r="I5819">
        <v>3</v>
      </c>
      <c r="J5819">
        <v>0.7</v>
      </c>
      <c r="K5819">
        <v>-26.963999999999999</v>
      </c>
    </row>
    <row r="5820" spans="1:11" x14ac:dyDescent="0.2">
      <c r="A5820" t="s">
        <v>28</v>
      </c>
      <c r="B5820" t="s">
        <v>14</v>
      </c>
      <c r="C5820" t="s">
        <v>180</v>
      </c>
      <c r="D5820" t="s">
        <v>30</v>
      </c>
      <c r="E5820" t="s">
        <v>18</v>
      </c>
      <c r="F5820" t="s">
        <v>35</v>
      </c>
      <c r="G5820" t="s">
        <v>59</v>
      </c>
      <c r="H5820">
        <v>72.599999999999994</v>
      </c>
      <c r="I5820">
        <v>5</v>
      </c>
      <c r="J5820">
        <v>0.2</v>
      </c>
      <c r="K5820">
        <v>-8.1675000000000004</v>
      </c>
    </row>
    <row r="5821" spans="1:11" x14ac:dyDescent="0.2">
      <c r="A5821" t="s">
        <v>28</v>
      </c>
      <c r="B5821" t="s">
        <v>14</v>
      </c>
      <c r="C5821" t="s">
        <v>23</v>
      </c>
      <c r="D5821" t="s">
        <v>24</v>
      </c>
      <c r="E5821" t="s">
        <v>25</v>
      </c>
      <c r="F5821" t="s">
        <v>35</v>
      </c>
      <c r="G5821" t="s">
        <v>36</v>
      </c>
      <c r="H5821">
        <v>57.567999999999998</v>
      </c>
      <c r="I5821">
        <v>4</v>
      </c>
      <c r="J5821">
        <v>0.2</v>
      </c>
      <c r="K5821">
        <v>5.7568000000000001</v>
      </c>
    </row>
    <row r="5822" spans="1:11" x14ac:dyDescent="0.2">
      <c r="A5822" t="s">
        <v>28</v>
      </c>
      <c r="B5822" t="s">
        <v>14</v>
      </c>
      <c r="C5822" t="s">
        <v>42</v>
      </c>
      <c r="D5822" t="s">
        <v>43</v>
      </c>
      <c r="E5822" t="s">
        <v>25</v>
      </c>
      <c r="F5822" t="s">
        <v>26</v>
      </c>
      <c r="G5822" t="s">
        <v>32</v>
      </c>
      <c r="H5822">
        <v>83.7</v>
      </c>
      <c r="I5822">
        <v>5</v>
      </c>
      <c r="J5822">
        <v>0</v>
      </c>
      <c r="K5822">
        <v>3.3479999999999999</v>
      </c>
    </row>
    <row r="5823" spans="1:11" x14ac:dyDescent="0.2">
      <c r="A5823" t="s">
        <v>13</v>
      </c>
      <c r="B5823" t="s">
        <v>44</v>
      </c>
      <c r="C5823" t="s">
        <v>155</v>
      </c>
      <c r="D5823" t="s">
        <v>83</v>
      </c>
      <c r="E5823" t="s">
        <v>18</v>
      </c>
      <c r="F5823" t="s">
        <v>26</v>
      </c>
      <c r="G5823" t="s">
        <v>41</v>
      </c>
      <c r="H5823">
        <v>32.4</v>
      </c>
      <c r="I5823">
        <v>5</v>
      </c>
      <c r="J5823">
        <v>0</v>
      </c>
      <c r="K5823">
        <v>15.552</v>
      </c>
    </row>
    <row r="5824" spans="1:11" x14ac:dyDescent="0.2">
      <c r="A5824" t="s">
        <v>13</v>
      </c>
      <c r="B5824" t="s">
        <v>44</v>
      </c>
      <c r="C5824" t="s">
        <v>155</v>
      </c>
      <c r="D5824" t="s">
        <v>83</v>
      </c>
      <c r="E5824" t="s">
        <v>18</v>
      </c>
      <c r="F5824" t="s">
        <v>19</v>
      </c>
      <c r="G5824" t="s">
        <v>33</v>
      </c>
      <c r="H5824">
        <v>47.98</v>
      </c>
      <c r="I5824">
        <v>2</v>
      </c>
      <c r="J5824">
        <v>0</v>
      </c>
      <c r="K5824">
        <v>11.035399999999999</v>
      </c>
    </row>
    <row r="5825" spans="1:11" x14ac:dyDescent="0.2">
      <c r="A5825" t="s">
        <v>28</v>
      </c>
      <c r="B5825" t="s">
        <v>14</v>
      </c>
      <c r="C5825" t="s">
        <v>144</v>
      </c>
      <c r="D5825" t="s">
        <v>24</v>
      </c>
      <c r="E5825" t="s">
        <v>25</v>
      </c>
      <c r="F5825" t="s">
        <v>35</v>
      </c>
      <c r="G5825" t="s">
        <v>36</v>
      </c>
      <c r="H5825">
        <v>415.96800000000002</v>
      </c>
      <c r="I5825">
        <v>4</v>
      </c>
      <c r="J5825">
        <v>0.2</v>
      </c>
      <c r="K5825">
        <v>51.996000000000002</v>
      </c>
    </row>
    <row r="5826" spans="1:11" x14ac:dyDescent="0.2">
      <c r="A5826" t="s">
        <v>28</v>
      </c>
      <c r="B5826" t="s">
        <v>14</v>
      </c>
      <c r="C5826" t="s">
        <v>144</v>
      </c>
      <c r="D5826" t="s">
        <v>24</v>
      </c>
      <c r="E5826" t="s">
        <v>25</v>
      </c>
      <c r="F5826" t="s">
        <v>26</v>
      </c>
      <c r="G5826" t="s">
        <v>32</v>
      </c>
      <c r="H5826">
        <v>304.89999999999998</v>
      </c>
      <c r="I5826">
        <v>5</v>
      </c>
      <c r="J5826">
        <v>0</v>
      </c>
      <c r="K5826">
        <v>6.0979999999999999</v>
      </c>
    </row>
    <row r="5827" spans="1:11" x14ac:dyDescent="0.2">
      <c r="A5827" t="s">
        <v>28</v>
      </c>
      <c r="B5827" t="s">
        <v>14</v>
      </c>
      <c r="C5827" t="s">
        <v>144</v>
      </c>
      <c r="D5827" t="s">
        <v>24</v>
      </c>
      <c r="E5827" t="s">
        <v>25</v>
      </c>
      <c r="F5827" t="s">
        <v>19</v>
      </c>
      <c r="G5827" t="s">
        <v>33</v>
      </c>
      <c r="H5827">
        <v>80.959999999999994</v>
      </c>
      <c r="I5827">
        <v>4</v>
      </c>
      <c r="J5827">
        <v>0</v>
      </c>
      <c r="K5827">
        <v>29.145600000000002</v>
      </c>
    </row>
    <row r="5828" spans="1:11" x14ac:dyDescent="0.2">
      <c r="A5828" t="s">
        <v>28</v>
      </c>
      <c r="B5828" t="s">
        <v>14</v>
      </c>
      <c r="C5828" t="s">
        <v>144</v>
      </c>
      <c r="D5828" t="s">
        <v>24</v>
      </c>
      <c r="E5828" t="s">
        <v>25</v>
      </c>
      <c r="F5828" t="s">
        <v>26</v>
      </c>
      <c r="G5828" t="s">
        <v>32</v>
      </c>
      <c r="H5828">
        <v>777.21</v>
      </c>
      <c r="I5828">
        <v>7</v>
      </c>
      <c r="J5828">
        <v>0</v>
      </c>
      <c r="K5828">
        <v>54.404699999999998</v>
      </c>
    </row>
    <row r="5829" spans="1:11" x14ac:dyDescent="0.2">
      <c r="A5829" t="s">
        <v>28</v>
      </c>
      <c r="B5829" t="s">
        <v>14</v>
      </c>
      <c r="C5829" t="s">
        <v>144</v>
      </c>
      <c r="D5829" t="s">
        <v>24</v>
      </c>
      <c r="E5829" t="s">
        <v>25</v>
      </c>
      <c r="F5829" t="s">
        <v>26</v>
      </c>
      <c r="G5829" t="s">
        <v>41</v>
      </c>
      <c r="H5829">
        <v>32.4</v>
      </c>
      <c r="I5829">
        <v>5</v>
      </c>
      <c r="J5829">
        <v>0</v>
      </c>
      <c r="K5829">
        <v>15.552</v>
      </c>
    </row>
    <row r="5830" spans="1:11" x14ac:dyDescent="0.2">
      <c r="A5830" t="s">
        <v>28</v>
      </c>
      <c r="B5830" t="s">
        <v>14</v>
      </c>
      <c r="C5830" t="s">
        <v>144</v>
      </c>
      <c r="D5830" t="s">
        <v>24</v>
      </c>
      <c r="E5830" t="s">
        <v>25</v>
      </c>
      <c r="F5830" t="s">
        <v>19</v>
      </c>
      <c r="G5830" t="s">
        <v>21</v>
      </c>
      <c r="H5830">
        <v>225.56800000000001</v>
      </c>
      <c r="I5830">
        <v>2</v>
      </c>
      <c r="J5830">
        <v>0.2</v>
      </c>
      <c r="K5830">
        <v>2.8195999999999999</v>
      </c>
    </row>
    <row r="5831" spans="1:11" x14ac:dyDescent="0.2">
      <c r="A5831" t="s">
        <v>28</v>
      </c>
      <c r="B5831" t="s">
        <v>14</v>
      </c>
      <c r="C5831" t="s">
        <v>144</v>
      </c>
      <c r="D5831" t="s">
        <v>24</v>
      </c>
      <c r="E5831" t="s">
        <v>25</v>
      </c>
      <c r="F5831" t="s">
        <v>19</v>
      </c>
      <c r="G5831" t="s">
        <v>33</v>
      </c>
      <c r="H5831">
        <v>36.6</v>
      </c>
      <c r="I5831">
        <v>3</v>
      </c>
      <c r="J5831">
        <v>0</v>
      </c>
      <c r="K5831">
        <v>15.372</v>
      </c>
    </row>
    <row r="5832" spans="1:11" x14ac:dyDescent="0.2">
      <c r="A5832" t="s">
        <v>28</v>
      </c>
      <c r="B5832" t="s">
        <v>44</v>
      </c>
      <c r="C5832" t="s">
        <v>109</v>
      </c>
      <c r="D5832" t="s">
        <v>68</v>
      </c>
      <c r="E5832" t="s">
        <v>47</v>
      </c>
      <c r="F5832" t="s">
        <v>26</v>
      </c>
      <c r="G5832" t="s">
        <v>38</v>
      </c>
      <c r="H5832">
        <v>715.64</v>
      </c>
      <c r="I5832">
        <v>2</v>
      </c>
      <c r="J5832">
        <v>0</v>
      </c>
      <c r="K5832">
        <v>178.91</v>
      </c>
    </row>
    <row r="5833" spans="1:11" x14ac:dyDescent="0.2">
      <c r="A5833" t="s">
        <v>28</v>
      </c>
      <c r="B5833" t="s">
        <v>44</v>
      </c>
      <c r="C5833" t="s">
        <v>109</v>
      </c>
      <c r="D5833" t="s">
        <v>68</v>
      </c>
      <c r="E5833" t="s">
        <v>47</v>
      </c>
      <c r="F5833" t="s">
        <v>26</v>
      </c>
      <c r="G5833" t="s">
        <v>32</v>
      </c>
      <c r="H5833">
        <v>795.51</v>
      </c>
      <c r="I5833">
        <v>3</v>
      </c>
      <c r="J5833">
        <v>0</v>
      </c>
      <c r="K5833">
        <v>143.1918</v>
      </c>
    </row>
    <row r="5834" spans="1:11" x14ac:dyDescent="0.2">
      <c r="A5834" t="s">
        <v>28</v>
      </c>
      <c r="B5834" t="s">
        <v>44</v>
      </c>
      <c r="C5834" t="s">
        <v>109</v>
      </c>
      <c r="D5834" t="s">
        <v>68</v>
      </c>
      <c r="E5834" t="s">
        <v>47</v>
      </c>
      <c r="F5834" t="s">
        <v>35</v>
      </c>
      <c r="G5834" t="s">
        <v>162</v>
      </c>
      <c r="H5834">
        <v>549.99</v>
      </c>
      <c r="I5834">
        <v>1</v>
      </c>
      <c r="J5834">
        <v>0</v>
      </c>
      <c r="K5834">
        <v>274.995</v>
      </c>
    </row>
    <row r="5835" spans="1:11" x14ac:dyDescent="0.2">
      <c r="A5835" t="s">
        <v>28</v>
      </c>
      <c r="B5835" t="s">
        <v>44</v>
      </c>
      <c r="C5835" t="s">
        <v>109</v>
      </c>
      <c r="D5835" t="s">
        <v>68</v>
      </c>
      <c r="E5835" t="s">
        <v>47</v>
      </c>
      <c r="F5835" t="s">
        <v>26</v>
      </c>
      <c r="G5835" t="s">
        <v>37</v>
      </c>
      <c r="H5835">
        <v>74.760000000000005</v>
      </c>
      <c r="I5835">
        <v>3</v>
      </c>
      <c r="J5835">
        <v>0</v>
      </c>
      <c r="K5835">
        <v>34.389600000000002</v>
      </c>
    </row>
    <row r="5836" spans="1:11" x14ac:dyDescent="0.2">
      <c r="A5836" t="s">
        <v>28</v>
      </c>
      <c r="B5836" t="s">
        <v>44</v>
      </c>
      <c r="C5836" t="s">
        <v>109</v>
      </c>
      <c r="D5836" t="s">
        <v>68</v>
      </c>
      <c r="E5836" t="s">
        <v>47</v>
      </c>
      <c r="F5836" t="s">
        <v>19</v>
      </c>
      <c r="G5836" t="s">
        <v>33</v>
      </c>
      <c r="H5836">
        <v>29.22</v>
      </c>
      <c r="I5836">
        <v>3</v>
      </c>
      <c r="J5836">
        <v>0</v>
      </c>
      <c r="K5836">
        <v>12.8568</v>
      </c>
    </row>
    <row r="5837" spans="1:11" x14ac:dyDescent="0.2">
      <c r="A5837" t="s">
        <v>28</v>
      </c>
      <c r="B5837" t="s">
        <v>44</v>
      </c>
      <c r="C5837" t="s">
        <v>258</v>
      </c>
      <c r="D5837" t="s">
        <v>83</v>
      </c>
      <c r="E5837" t="s">
        <v>18</v>
      </c>
      <c r="F5837" t="s">
        <v>26</v>
      </c>
      <c r="G5837" t="s">
        <v>37</v>
      </c>
      <c r="H5837">
        <v>9.64</v>
      </c>
      <c r="I5837">
        <v>2</v>
      </c>
      <c r="J5837">
        <v>0</v>
      </c>
      <c r="K5837">
        <v>4.7236000000000002</v>
      </c>
    </row>
    <row r="5838" spans="1:11" x14ac:dyDescent="0.2">
      <c r="A5838" t="s">
        <v>28</v>
      </c>
      <c r="B5838" t="s">
        <v>22</v>
      </c>
      <c r="C5838" t="s">
        <v>135</v>
      </c>
      <c r="D5838" t="s">
        <v>46</v>
      </c>
      <c r="E5838" t="s">
        <v>47</v>
      </c>
      <c r="F5838" t="s">
        <v>26</v>
      </c>
      <c r="G5838" t="s">
        <v>32</v>
      </c>
      <c r="H5838">
        <v>33.488</v>
      </c>
      <c r="I5838">
        <v>7</v>
      </c>
      <c r="J5838">
        <v>0.2</v>
      </c>
      <c r="K5838">
        <v>-1.2558</v>
      </c>
    </row>
    <row r="5839" spans="1:11" x14ac:dyDescent="0.2">
      <c r="A5839" t="s">
        <v>28</v>
      </c>
      <c r="B5839" t="s">
        <v>22</v>
      </c>
      <c r="C5839" t="s">
        <v>135</v>
      </c>
      <c r="D5839" t="s">
        <v>46</v>
      </c>
      <c r="E5839" t="s">
        <v>47</v>
      </c>
      <c r="F5839" t="s">
        <v>26</v>
      </c>
      <c r="G5839" t="s">
        <v>110</v>
      </c>
      <c r="H5839">
        <v>23.04</v>
      </c>
      <c r="I5839">
        <v>3</v>
      </c>
      <c r="J5839">
        <v>0.2</v>
      </c>
      <c r="K5839">
        <v>-4.8959999999999999</v>
      </c>
    </row>
    <row r="5840" spans="1:11" x14ac:dyDescent="0.2">
      <c r="A5840" t="s">
        <v>28</v>
      </c>
      <c r="B5840" t="s">
        <v>22</v>
      </c>
      <c r="C5840" t="s">
        <v>135</v>
      </c>
      <c r="D5840" t="s">
        <v>46</v>
      </c>
      <c r="E5840" t="s">
        <v>47</v>
      </c>
      <c r="F5840" t="s">
        <v>26</v>
      </c>
      <c r="G5840" t="s">
        <v>37</v>
      </c>
      <c r="H5840">
        <v>1.3620000000000001</v>
      </c>
      <c r="I5840">
        <v>1</v>
      </c>
      <c r="J5840">
        <v>0.8</v>
      </c>
      <c r="K5840">
        <v>-2.1791999999999998</v>
      </c>
    </row>
    <row r="5841" spans="1:11" x14ac:dyDescent="0.2">
      <c r="A5841" t="s">
        <v>28</v>
      </c>
      <c r="B5841" t="s">
        <v>22</v>
      </c>
      <c r="C5841" t="s">
        <v>135</v>
      </c>
      <c r="D5841" t="s">
        <v>46</v>
      </c>
      <c r="E5841" t="s">
        <v>47</v>
      </c>
      <c r="F5841" t="s">
        <v>19</v>
      </c>
      <c r="G5841" t="s">
        <v>33</v>
      </c>
      <c r="H5841">
        <v>14.76</v>
      </c>
      <c r="I5841">
        <v>5</v>
      </c>
      <c r="J5841">
        <v>0.6</v>
      </c>
      <c r="K5841">
        <v>-11.439</v>
      </c>
    </row>
    <row r="5842" spans="1:11" x14ac:dyDescent="0.2">
      <c r="A5842" t="s">
        <v>13</v>
      </c>
      <c r="B5842" t="s">
        <v>14</v>
      </c>
      <c r="C5842" t="s">
        <v>39</v>
      </c>
      <c r="D5842" t="s">
        <v>24</v>
      </c>
      <c r="E5842" t="s">
        <v>25</v>
      </c>
      <c r="F5842" t="s">
        <v>19</v>
      </c>
      <c r="G5842" t="s">
        <v>20</v>
      </c>
      <c r="H5842">
        <v>239.666</v>
      </c>
      <c r="I5842">
        <v>2</v>
      </c>
      <c r="J5842">
        <v>0.15</v>
      </c>
      <c r="K5842">
        <v>14.098000000000001</v>
      </c>
    </row>
    <row r="5843" spans="1:11" x14ac:dyDescent="0.2">
      <c r="A5843" t="s">
        <v>28</v>
      </c>
      <c r="B5843" t="s">
        <v>14</v>
      </c>
      <c r="C5843" t="s">
        <v>548</v>
      </c>
      <c r="D5843" t="s">
        <v>197</v>
      </c>
      <c r="E5843" t="s">
        <v>18</v>
      </c>
      <c r="F5843" t="s">
        <v>19</v>
      </c>
      <c r="G5843" t="s">
        <v>31</v>
      </c>
      <c r="H5843">
        <v>301.95999999999998</v>
      </c>
      <c r="I5843">
        <v>2</v>
      </c>
      <c r="J5843">
        <v>0</v>
      </c>
      <c r="K5843">
        <v>45.293999999999997</v>
      </c>
    </row>
    <row r="5844" spans="1:11" x14ac:dyDescent="0.2">
      <c r="A5844" t="s">
        <v>13</v>
      </c>
      <c r="B5844" t="s">
        <v>44</v>
      </c>
      <c r="C5844" t="s">
        <v>55</v>
      </c>
      <c r="D5844" t="s">
        <v>56</v>
      </c>
      <c r="E5844" t="s">
        <v>57</v>
      </c>
      <c r="F5844" t="s">
        <v>26</v>
      </c>
      <c r="G5844" t="s">
        <v>41</v>
      </c>
      <c r="H5844">
        <v>7.968</v>
      </c>
      <c r="I5844">
        <v>2</v>
      </c>
      <c r="J5844">
        <v>0.2</v>
      </c>
      <c r="K5844">
        <v>2.8883999999999999</v>
      </c>
    </row>
    <row r="5845" spans="1:11" x14ac:dyDescent="0.2">
      <c r="A5845" t="s">
        <v>13</v>
      </c>
      <c r="B5845" t="s">
        <v>14</v>
      </c>
      <c r="C5845" t="s">
        <v>376</v>
      </c>
      <c r="D5845" t="s">
        <v>197</v>
      </c>
      <c r="E5845" t="s">
        <v>18</v>
      </c>
      <c r="F5845" t="s">
        <v>26</v>
      </c>
      <c r="G5845" t="s">
        <v>41</v>
      </c>
      <c r="H5845">
        <v>109.92</v>
      </c>
      <c r="I5845">
        <v>2</v>
      </c>
      <c r="J5845">
        <v>0</v>
      </c>
      <c r="K5845">
        <v>53.860799999999998</v>
      </c>
    </row>
    <row r="5846" spans="1:11" x14ac:dyDescent="0.2">
      <c r="A5846" t="s">
        <v>13</v>
      </c>
      <c r="B5846" t="s">
        <v>14</v>
      </c>
      <c r="C5846" t="s">
        <v>376</v>
      </c>
      <c r="D5846" t="s">
        <v>197</v>
      </c>
      <c r="E5846" t="s">
        <v>18</v>
      </c>
      <c r="F5846" t="s">
        <v>26</v>
      </c>
      <c r="G5846" t="s">
        <v>41</v>
      </c>
      <c r="H5846">
        <v>19.440000000000001</v>
      </c>
      <c r="I5846">
        <v>3</v>
      </c>
      <c r="J5846">
        <v>0</v>
      </c>
      <c r="K5846">
        <v>9.3312000000000008</v>
      </c>
    </row>
    <row r="5847" spans="1:11" x14ac:dyDescent="0.2">
      <c r="A5847" t="s">
        <v>13</v>
      </c>
      <c r="B5847" t="s">
        <v>14</v>
      </c>
      <c r="C5847" t="s">
        <v>376</v>
      </c>
      <c r="D5847" t="s">
        <v>197</v>
      </c>
      <c r="E5847" t="s">
        <v>18</v>
      </c>
      <c r="F5847" t="s">
        <v>26</v>
      </c>
      <c r="G5847" t="s">
        <v>34</v>
      </c>
      <c r="H5847">
        <v>11.16</v>
      </c>
      <c r="I5847">
        <v>2</v>
      </c>
      <c r="J5847">
        <v>0</v>
      </c>
      <c r="K5847">
        <v>4.3524000000000003</v>
      </c>
    </row>
    <row r="5848" spans="1:11" x14ac:dyDescent="0.2">
      <c r="A5848" t="s">
        <v>13</v>
      </c>
      <c r="B5848" t="s">
        <v>22</v>
      </c>
      <c r="C5848" t="s">
        <v>341</v>
      </c>
      <c r="D5848" t="s">
        <v>127</v>
      </c>
      <c r="E5848" t="s">
        <v>57</v>
      </c>
      <c r="F5848" t="s">
        <v>26</v>
      </c>
      <c r="G5848" t="s">
        <v>38</v>
      </c>
      <c r="H5848">
        <v>79.47</v>
      </c>
      <c r="I5848">
        <v>3</v>
      </c>
      <c r="J5848">
        <v>0</v>
      </c>
      <c r="K5848">
        <v>22.2516</v>
      </c>
    </row>
    <row r="5849" spans="1:11" x14ac:dyDescent="0.2">
      <c r="A5849" t="s">
        <v>13</v>
      </c>
      <c r="B5849" t="s">
        <v>22</v>
      </c>
      <c r="C5849" t="s">
        <v>341</v>
      </c>
      <c r="D5849" t="s">
        <v>127</v>
      </c>
      <c r="E5849" t="s">
        <v>57</v>
      </c>
      <c r="F5849" t="s">
        <v>26</v>
      </c>
      <c r="G5849" t="s">
        <v>34</v>
      </c>
      <c r="H5849">
        <v>4.5599999999999996</v>
      </c>
      <c r="I5849">
        <v>2</v>
      </c>
      <c r="J5849">
        <v>0</v>
      </c>
      <c r="K5849">
        <v>2.0064000000000002</v>
      </c>
    </row>
    <row r="5850" spans="1:11" x14ac:dyDescent="0.2">
      <c r="A5850" t="s">
        <v>13</v>
      </c>
      <c r="B5850" t="s">
        <v>22</v>
      </c>
      <c r="C5850" t="s">
        <v>341</v>
      </c>
      <c r="D5850" t="s">
        <v>127</v>
      </c>
      <c r="E5850" t="s">
        <v>57</v>
      </c>
      <c r="F5850" t="s">
        <v>19</v>
      </c>
      <c r="G5850" t="s">
        <v>21</v>
      </c>
      <c r="H5850">
        <v>1133.3499999999999</v>
      </c>
      <c r="I5850">
        <v>5</v>
      </c>
      <c r="J5850">
        <v>0</v>
      </c>
      <c r="K5850">
        <v>294.67099999999999</v>
      </c>
    </row>
    <row r="5851" spans="1:11" x14ac:dyDescent="0.2">
      <c r="A5851" t="s">
        <v>28</v>
      </c>
      <c r="B5851" t="s">
        <v>22</v>
      </c>
      <c r="C5851" t="s">
        <v>55</v>
      </c>
      <c r="D5851" t="s">
        <v>56</v>
      </c>
      <c r="E5851" t="s">
        <v>57</v>
      </c>
      <c r="F5851" t="s">
        <v>26</v>
      </c>
      <c r="G5851" t="s">
        <v>34</v>
      </c>
      <c r="H5851">
        <v>4.6719999999999997</v>
      </c>
      <c r="I5851">
        <v>1</v>
      </c>
      <c r="J5851">
        <v>0.2</v>
      </c>
      <c r="K5851">
        <v>0.58399999999999996</v>
      </c>
    </row>
    <row r="5852" spans="1:11" x14ac:dyDescent="0.2">
      <c r="A5852" t="s">
        <v>28</v>
      </c>
      <c r="B5852" t="s">
        <v>22</v>
      </c>
      <c r="C5852" t="s">
        <v>55</v>
      </c>
      <c r="D5852" t="s">
        <v>56</v>
      </c>
      <c r="E5852" t="s">
        <v>57</v>
      </c>
      <c r="F5852" t="s">
        <v>26</v>
      </c>
      <c r="G5852" t="s">
        <v>37</v>
      </c>
      <c r="H5852">
        <v>104.58</v>
      </c>
      <c r="I5852">
        <v>6</v>
      </c>
      <c r="J5852">
        <v>0.7</v>
      </c>
      <c r="K5852">
        <v>-80.177999999999997</v>
      </c>
    </row>
    <row r="5853" spans="1:11" x14ac:dyDescent="0.2">
      <c r="A5853" t="s">
        <v>28</v>
      </c>
      <c r="B5853" t="s">
        <v>44</v>
      </c>
      <c r="C5853" t="s">
        <v>549</v>
      </c>
      <c r="D5853" t="s">
        <v>550</v>
      </c>
      <c r="E5853" t="s">
        <v>25</v>
      </c>
      <c r="F5853" t="s">
        <v>19</v>
      </c>
      <c r="G5853" t="s">
        <v>21</v>
      </c>
      <c r="H5853">
        <v>1603.136</v>
      </c>
      <c r="I5853">
        <v>4</v>
      </c>
      <c r="J5853">
        <v>0.2</v>
      </c>
      <c r="K5853">
        <v>100.196</v>
      </c>
    </row>
    <row r="5854" spans="1:11" x14ac:dyDescent="0.2">
      <c r="A5854" t="s">
        <v>168</v>
      </c>
      <c r="B5854" t="s">
        <v>22</v>
      </c>
      <c r="C5854" t="s">
        <v>208</v>
      </c>
      <c r="D5854" t="s">
        <v>24</v>
      </c>
      <c r="E5854" t="s">
        <v>25</v>
      </c>
      <c r="F5854" t="s">
        <v>19</v>
      </c>
      <c r="G5854" t="s">
        <v>31</v>
      </c>
      <c r="H5854">
        <v>1293.4880000000001</v>
      </c>
      <c r="I5854">
        <v>7</v>
      </c>
      <c r="J5854">
        <v>0.2</v>
      </c>
      <c r="K5854">
        <v>80.843000000000004</v>
      </c>
    </row>
    <row r="5855" spans="1:11" x14ac:dyDescent="0.2">
      <c r="A5855" t="s">
        <v>28</v>
      </c>
      <c r="B5855" t="s">
        <v>14</v>
      </c>
      <c r="C5855" t="s">
        <v>107</v>
      </c>
      <c r="D5855" t="s">
        <v>74</v>
      </c>
      <c r="E5855" t="s">
        <v>47</v>
      </c>
      <c r="F5855" t="s">
        <v>19</v>
      </c>
      <c r="G5855" t="s">
        <v>33</v>
      </c>
      <c r="H5855">
        <v>127.95</v>
      </c>
      <c r="I5855">
        <v>3</v>
      </c>
      <c r="J5855">
        <v>0</v>
      </c>
      <c r="K5855">
        <v>21.7515</v>
      </c>
    </row>
    <row r="5856" spans="1:11" x14ac:dyDescent="0.2">
      <c r="A5856" t="s">
        <v>28</v>
      </c>
      <c r="B5856" t="s">
        <v>44</v>
      </c>
      <c r="C5856" t="s">
        <v>103</v>
      </c>
      <c r="D5856" t="s">
        <v>167</v>
      </c>
      <c r="E5856" t="s">
        <v>18</v>
      </c>
      <c r="F5856" t="s">
        <v>26</v>
      </c>
      <c r="G5856" t="s">
        <v>32</v>
      </c>
      <c r="H5856">
        <v>59.76</v>
      </c>
      <c r="I5856">
        <v>1</v>
      </c>
      <c r="J5856">
        <v>0</v>
      </c>
      <c r="K5856">
        <v>16.732800000000001</v>
      </c>
    </row>
    <row r="5857" spans="1:11" x14ac:dyDescent="0.2">
      <c r="A5857" t="s">
        <v>168</v>
      </c>
      <c r="B5857" t="s">
        <v>44</v>
      </c>
      <c r="C5857" t="s">
        <v>271</v>
      </c>
      <c r="D5857" t="s">
        <v>197</v>
      </c>
      <c r="E5857" t="s">
        <v>18</v>
      </c>
      <c r="F5857" t="s">
        <v>26</v>
      </c>
      <c r="G5857" t="s">
        <v>37</v>
      </c>
      <c r="H5857">
        <v>108.08</v>
      </c>
      <c r="I5857">
        <v>7</v>
      </c>
      <c r="J5857">
        <v>0</v>
      </c>
      <c r="K5857">
        <v>54.04</v>
      </c>
    </row>
    <row r="5858" spans="1:11" x14ac:dyDescent="0.2">
      <c r="A5858" t="s">
        <v>168</v>
      </c>
      <c r="B5858" t="s">
        <v>44</v>
      </c>
      <c r="C5858" t="s">
        <v>271</v>
      </c>
      <c r="D5858" t="s">
        <v>197</v>
      </c>
      <c r="E5858" t="s">
        <v>18</v>
      </c>
      <c r="F5858" t="s">
        <v>26</v>
      </c>
      <c r="G5858" t="s">
        <v>37</v>
      </c>
      <c r="H5858">
        <v>9.5399999999999991</v>
      </c>
      <c r="I5858">
        <v>3</v>
      </c>
      <c r="J5858">
        <v>0</v>
      </c>
      <c r="K5858">
        <v>4.3883999999999999</v>
      </c>
    </row>
    <row r="5859" spans="1:11" x14ac:dyDescent="0.2">
      <c r="A5859" t="s">
        <v>62</v>
      </c>
      <c r="B5859" t="s">
        <v>44</v>
      </c>
      <c r="C5859" t="s">
        <v>55</v>
      </c>
      <c r="D5859" t="s">
        <v>56</v>
      </c>
      <c r="E5859" t="s">
        <v>57</v>
      </c>
      <c r="F5859" t="s">
        <v>26</v>
      </c>
      <c r="G5859" t="s">
        <v>34</v>
      </c>
      <c r="H5859">
        <v>11.736000000000001</v>
      </c>
      <c r="I5859">
        <v>3</v>
      </c>
      <c r="J5859">
        <v>0.2</v>
      </c>
      <c r="K5859">
        <v>1.0268999999999999</v>
      </c>
    </row>
    <row r="5860" spans="1:11" x14ac:dyDescent="0.2">
      <c r="A5860" t="s">
        <v>28</v>
      </c>
      <c r="B5860" t="s">
        <v>44</v>
      </c>
      <c r="C5860" t="s">
        <v>184</v>
      </c>
      <c r="D5860" t="s">
        <v>166</v>
      </c>
      <c r="E5860" t="s">
        <v>57</v>
      </c>
      <c r="F5860" t="s">
        <v>26</v>
      </c>
      <c r="G5860" t="s">
        <v>37</v>
      </c>
      <c r="H5860">
        <v>447.86</v>
      </c>
      <c r="I5860">
        <v>7</v>
      </c>
      <c r="J5860">
        <v>0</v>
      </c>
      <c r="K5860">
        <v>219.45140000000001</v>
      </c>
    </row>
    <row r="5861" spans="1:11" x14ac:dyDescent="0.2">
      <c r="A5861" t="s">
        <v>28</v>
      </c>
      <c r="B5861" t="s">
        <v>44</v>
      </c>
      <c r="C5861" t="s">
        <v>184</v>
      </c>
      <c r="D5861" t="s">
        <v>166</v>
      </c>
      <c r="E5861" t="s">
        <v>57</v>
      </c>
      <c r="F5861" t="s">
        <v>26</v>
      </c>
      <c r="G5861" t="s">
        <v>41</v>
      </c>
      <c r="H5861">
        <v>17.940000000000001</v>
      </c>
      <c r="I5861">
        <v>3</v>
      </c>
      <c r="J5861">
        <v>0</v>
      </c>
      <c r="K5861">
        <v>8.7905999999999995</v>
      </c>
    </row>
    <row r="5862" spans="1:11" x14ac:dyDescent="0.2">
      <c r="A5862" t="s">
        <v>28</v>
      </c>
      <c r="B5862" t="s">
        <v>44</v>
      </c>
      <c r="C5862" t="s">
        <v>184</v>
      </c>
      <c r="D5862" t="s">
        <v>166</v>
      </c>
      <c r="E5862" t="s">
        <v>57</v>
      </c>
      <c r="F5862" t="s">
        <v>26</v>
      </c>
      <c r="G5862" t="s">
        <v>38</v>
      </c>
      <c r="H5862">
        <v>245.88</v>
      </c>
      <c r="I5862">
        <v>6</v>
      </c>
      <c r="J5862">
        <v>0</v>
      </c>
      <c r="K5862">
        <v>68.846400000000003</v>
      </c>
    </row>
    <row r="5863" spans="1:11" x14ac:dyDescent="0.2">
      <c r="A5863" t="s">
        <v>28</v>
      </c>
      <c r="B5863" t="s">
        <v>14</v>
      </c>
      <c r="C5863" t="s">
        <v>75</v>
      </c>
      <c r="D5863" t="s">
        <v>76</v>
      </c>
      <c r="E5863" t="s">
        <v>57</v>
      </c>
      <c r="F5863" t="s">
        <v>26</v>
      </c>
      <c r="G5863" t="s">
        <v>41</v>
      </c>
      <c r="H5863">
        <v>192.16</v>
      </c>
      <c r="I5863">
        <v>4</v>
      </c>
      <c r="J5863">
        <v>0</v>
      </c>
      <c r="K5863">
        <v>92.236800000000002</v>
      </c>
    </row>
    <row r="5864" spans="1:11" x14ac:dyDescent="0.2">
      <c r="A5864" t="s">
        <v>28</v>
      </c>
      <c r="B5864" t="s">
        <v>22</v>
      </c>
      <c r="C5864" t="s">
        <v>144</v>
      </c>
      <c r="D5864" t="s">
        <v>24</v>
      </c>
      <c r="E5864" t="s">
        <v>25</v>
      </c>
      <c r="F5864" t="s">
        <v>19</v>
      </c>
      <c r="G5864" t="s">
        <v>21</v>
      </c>
      <c r="H5864">
        <v>801.56799999999998</v>
      </c>
      <c r="I5864">
        <v>2</v>
      </c>
      <c r="J5864">
        <v>0.2</v>
      </c>
      <c r="K5864">
        <v>50.097999999999999</v>
      </c>
    </row>
    <row r="5865" spans="1:11" x14ac:dyDescent="0.2">
      <c r="A5865" t="s">
        <v>28</v>
      </c>
      <c r="B5865" t="s">
        <v>22</v>
      </c>
      <c r="C5865" t="s">
        <v>144</v>
      </c>
      <c r="D5865" t="s">
        <v>24</v>
      </c>
      <c r="E5865" t="s">
        <v>25</v>
      </c>
      <c r="F5865" t="s">
        <v>26</v>
      </c>
      <c r="G5865" t="s">
        <v>41</v>
      </c>
      <c r="H5865">
        <v>368.91</v>
      </c>
      <c r="I5865">
        <v>9</v>
      </c>
      <c r="J5865">
        <v>0</v>
      </c>
      <c r="K5865">
        <v>180.76589999999999</v>
      </c>
    </row>
    <row r="5866" spans="1:11" x14ac:dyDescent="0.2">
      <c r="A5866" t="s">
        <v>28</v>
      </c>
      <c r="B5866" t="s">
        <v>22</v>
      </c>
      <c r="C5866" t="s">
        <v>144</v>
      </c>
      <c r="D5866" t="s">
        <v>24</v>
      </c>
      <c r="E5866" t="s">
        <v>25</v>
      </c>
      <c r="F5866" t="s">
        <v>19</v>
      </c>
      <c r="G5866" t="s">
        <v>21</v>
      </c>
      <c r="H5866">
        <v>885.52800000000002</v>
      </c>
      <c r="I5866">
        <v>9</v>
      </c>
      <c r="J5866">
        <v>0.2</v>
      </c>
      <c r="K5866">
        <v>-99.621899999999997</v>
      </c>
    </row>
    <row r="5867" spans="1:11" x14ac:dyDescent="0.2">
      <c r="A5867" t="s">
        <v>13</v>
      </c>
      <c r="B5867" t="s">
        <v>22</v>
      </c>
      <c r="C5867" t="s">
        <v>52</v>
      </c>
      <c r="D5867" t="s">
        <v>24</v>
      </c>
      <c r="E5867" t="s">
        <v>25</v>
      </c>
      <c r="F5867" t="s">
        <v>19</v>
      </c>
      <c r="G5867" t="s">
        <v>33</v>
      </c>
      <c r="H5867">
        <v>28.28</v>
      </c>
      <c r="I5867">
        <v>2</v>
      </c>
      <c r="J5867">
        <v>0</v>
      </c>
      <c r="K5867">
        <v>7.3528000000000002</v>
      </c>
    </row>
    <row r="5868" spans="1:11" x14ac:dyDescent="0.2">
      <c r="A5868" t="s">
        <v>13</v>
      </c>
      <c r="B5868" t="s">
        <v>22</v>
      </c>
      <c r="C5868" t="s">
        <v>52</v>
      </c>
      <c r="D5868" t="s">
        <v>24</v>
      </c>
      <c r="E5868" t="s">
        <v>25</v>
      </c>
      <c r="F5868" t="s">
        <v>26</v>
      </c>
      <c r="G5868" t="s">
        <v>110</v>
      </c>
      <c r="H5868">
        <v>4912.59</v>
      </c>
      <c r="I5868">
        <v>3</v>
      </c>
      <c r="J5868">
        <v>0</v>
      </c>
      <c r="K5868">
        <v>196.50360000000001</v>
      </c>
    </row>
    <row r="5869" spans="1:11" x14ac:dyDescent="0.2">
      <c r="A5869" t="s">
        <v>168</v>
      </c>
      <c r="B5869" t="s">
        <v>14</v>
      </c>
      <c r="C5869" t="s">
        <v>52</v>
      </c>
      <c r="D5869" t="s">
        <v>24</v>
      </c>
      <c r="E5869" t="s">
        <v>25</v>
      </c>
      <c r="F5869" t="s">
        <v>26</v>
      </c>
      <c r="G5869" t="s">
        <v>37</v>
      </c>
      <c r="H5869">
        <v>14.352</v>
      </c>
      <c r="I5869">
        <v>3</v>
      </c>
      <c r="J5869">
        <v>0.2</v>
      </c>
      <c r="K5869">
        <v>5.0232000000000001</v>
      </c>
    </row>
    <row r="5870" spans="1:11" x14ac:dyDescent="0.2">
      <c r="A5870" t="s">
        <v>168</v>
      </c>
      <c r="B5870" t="s">
        <v>14</v>
      </c>
      <c r="C5870" t="s">
        <v>52</v>
      </c>
      <c r="D5870" t="s">
        <v>24</v>
      </c>
      <c r="E5870" t="s">
        <v>25</v>
      </c>
      <c r="F5870" t="s">
        <v>35</v>
      </c>
      <c r="G5870" t="s">
        <v>59</v>
      </c>
      <c r="H5870">
        <v>179.97</v>
      </c>
      <c r="I5870">
        <v>3</v>
      </c>
      <c r="J5870">
        <v>0</v>
      </c>
      <c r="K5870">
        <v>86.385599999999997</v>
      </c>
    </row>
    <row r="5871" spans="1:11" x14ac:dyDescent="0.2">
      <c r="A5871" t="s">
        <v>62</v>
      </c>
      <c r="B5871" t="s">
        <v>22</v>
      </c>
      <c r="C5871" t="s">
        <v>485</v>
      </c>
      <c r="D5871" t="s">
        <v>179</v>
      </c>
      <c r="E5871" t="s">
        <v>57</v>
      </c>
      <c r="F5871" t="s">
        <v>26</v>
      </c>
      <c r="G5871" t="s">
        <v>32</v>
      </c>
      <c r="H5871">
        <v>42.76</v>
      </c>
      <c r="I5871">
        <v>1</v>
      </c>
      <c r="J5871">
        <v>0</v>
      </c>
      <c r="K5871">
        <v>11.117599999999999</v>
      </c>
    </row>
    <row r="5872" spans="1:11" x14ac:dyDescent="0.2">
      <c r="A5872" t="s">
        <v>28</v>
      </c>
      <c r="B5872" t="s">
        <v>14</v>
      </c>
      <c r="C5872" t="s">
        <v>551</v>
      </c>
      <c r="D5872" t="s">
        <v>17</v>
      </c>
      <c r="E5872" t="s">
        <v>18</v>
      </c>
      <c r="F5872" t="s">
        <v>26</v>
      </c>
      <c r="G5872" t="s">
        <v>41</v>
      </c>
      <c r="H5872">
        <v>45.68</v>
      </c>
      <c r="I5872">
        <v>2</v>
      </c>
      <c r="J5872">
        <v>0</v>
      </c>
      <c r="K5872">
        <v>21.012799999999999</v>
      </c>
    </row>
    <row r="5873" spans="1:11" x14ac:dyDescent="0.2">
      <c r="A5873" t="s">
        <v>62</v>
      </c>
      <c r="B5873" t="s">
        <v>14</v>
      </c>
      <c r="C5873" t="s">
        <v>333</v>
      </c>
      <c r="D5873" t="s">
        <v>248</v>
      </c>
      <c r="E5873" t="s">
        <v>57</v>
      </c>
      <c r="F5873" t="s">
        <v>26</v>
      </c>
      <c r="G5873" t="s">
        <v>37</v>
      </c>
      <c r="H5873">
        <v>25.06</v>
      </c>
      <c r="I5873">
        <v>2</v>
      </c>
      <c r="J5873">
        <v>0</v>
      </c>
      <c r="K5873">
        <v>11.7782</v>
      </c>
    </row>
    <row r="5874" spans="1:11" x14ac:dyDescent="0.2">
      <c r="A5874" t="s">
        <v>28</v>
      </c>
      <c r="B5874" t="s">
        <v>14</v>
      </c>
      <c r="C5874" t="s">
        <v>79</v>
      </c>
      <c r="D5874" t="s">
        <v>65</v>
      </c>
      <c r="E5874" t="s">
        <v>47</v>
      </c>
      <c r="F5874" t="s">
        <v>26</v>
      </c>
      <c r="G5874" t="s">
        <v>41</v>
      </c>
      <c r="H5874">
        <v>38.432000000000002</v>
      </c>
      <c r="I5874">
        <v>1</v>
      </c>
      <c r="J5874">
        <v>0.2</v>
      </c>
      <c r="K5874">
        <v>13.4512</v>
      </c>
    </row>
    <row r="5875" spans="1:11" x14ac:dyDescent="0.2">
      <c r="A5875" t="s">
        <v>28</v>
      </c>
      <c r="B5875" t="s">
        <v>14</v>
      </c>
      <c r="C5875" t="s">
        <v>79</v>
      </c>
      <c r="D5875" t="s">
        <v>65</v>
      </c>
      <c r="E5875" t="s">
        <v>47</v>
      </c>
      <c r="F5875" t="s">
        <v>26</v>
      </c>
      <c r="G5875" t="s">
        <v>32</v>
      </c>
      <c r="H5875">
        <v>21.568000000000001</v>
      </c>
      <c r="I5875">
        <v>2</v>
      </c>
      <c r="J5875">
        <v>0.2</v>
      </c>
      <c r="K5875">
        <v>1.6175999999999999</v>
      </c>
    </row>
    <row r="5876" spans="1:11" x14ac:dyDescent="0.2">
      <c r="A5876" t="s">
        <v>28</v>
      </c>
      <c r="B5876" t="s">
        <v>14</v>
      </c>
      <c r="C5876" t="s">
        <v>79</v>
      </c>
      <c r="D5876" t="s">
        <v>65</v>
      </c>
      <c r="E5876" t="s">
        <v>47</v>
      </c>
      <c r="F5876" t="s">
        <v>35</v>
      </c>
      <c r="G5876" t="s">
        <v>59</v>
      </c>
      <c r="H5876">
        <v>81.575999999999993</v>
      </c>
      <c r="I5876">
        <v>3</v>
      </c>
      <c r="J5876">
        <v>0.2</v>
      </c>
      <c r="K5876">
        <v>2.0394000000000001</v>
      </c>
    </row>
    <row r="5877" spans="1:11" x14ac:dyDescent="0.2">
      <c r="A5877" t="s">
        <v>28</v>
      </c>
      <c r="B5877" t="s">
        <v>14</v>
      </c>
      <c r="C5877" t="s">
        <v>200</v>
      </c>
      <c r="D5877" t="s">
        <v>167</v>
      </c>
      <c r="E5877" t="s">
        <v>18</v>
      </c>
      <c r="F5877" t="s">
        <v>26</v>
      </c>
      <c r="G5877" t="s">
        <v>37</v>
      </c>
      <c r="H5877">
        <v>2.78</v>
      </c>
      <c r="I5877">
        <v>1</v>
      </c>
      <c r="J5877">
        <v>0</v>
      </c>
      <c r="K5877">
        <v>1.3622000000000001</v>
      </c>
    </row>
    <row r="5878" spans="1:11" x14ac:dyDescent="0.2">
      <c r="A5878" t="s">
        <v>28</v>
      </c>
      <c r="B5878" t="s">
        <v>22</v>
      </c>
      <c r="C5878" t="s">
        <v>23</v>
      </c>
      <c r="D5878" t="s">
        <v>24</v>
      </c>
      <c r="E5878" t="s">
        <v>25</v>
      </c>
      <c r="F5878" t="s">
        <v>26</v>
      </c>
      <c r="G5878" t="s">
        <v>32</v>
      </c>
      <c r="H5878">
        <v>99.87</v>
      </c>
      <c r="I5878">
        <v>3</v>
      </c>
      <c r="J5878">
        <v>0</v>
      </c>
      <c r="K5878">
        <v>23.968800000000002</v>
      </c>
    </row>
    <row r="5879" spans="1:11" x14ac:dyDescent="0.2">
      <c r="A5879" t="s">
        <v>28</v>
      </c>
      <c r="B5879" t="s">
        <v>44</v>
      </c>
      <c r="C5879" t="s">
        <v>23</v>
      </c>
      <c r="D5879" t="s">
        <v>24</v>
      </c>
      <c r="E5879" t="s">
        <v>25</v>
      </c>
      <c r="F5879" t="s">
        <v>26</v>
      </c>
      <c r="G5879" t="s">
        <v>27</v>
      </c>
      <c r="H5879">
        <v>44.4</v>
      </c>
      <c r="I5879">
        <v>3</v>
      </c>
      <c r="J5879">
        <v>0</v>
      </c>
      <c r="K5879">
        <v>22.2</v>
      </c>
    </row>
    <row r="5880" spans="1:11" x14ac:dyDescent="0.2">
      <c r="A5880" t="s">
        <v>28</v>
      </c>
      <c r="B5880" t="s">
        <v>44</v>
      </c>
      <c r="C5880" t="s">
        <v>23</v>
      </c>
      <c r="D5880" t="s">
        <v>24</v>
      </c>
      <c r="E5880" t="s">
        <v>25</v>
      </c>
      <c r="F5880" t="s">
        <v>26</v>
      </c>
      <c r="G5880" t="s">
        <v>41</v>
      </c>
      <c r="H5880">
        <v>21.4</v>
      </c>
      <c r="I5880">
        <v>5</v>
      </c>
      <c r="J5880">
        <v>0</v>
      </c>
      <c r="K5880">
        <v>9.6300000000000008</v>
      </c>
    </row>
    <row r="5881" spans="1:11" x14ac:dyDescent="0.2">
      <c r="A5881" t="s">
        <v>28</v>
      </c>
      <c r="B5881" t="s">
        <v>14</v>
      </c>
      <c r="C5881" t="s">
        <v>182</v>
      </c>
      <c r="D5881" t="s">
        <v>74</v>
      </c>
      <c r="E5881" t="s">
        <v>47</v>
      </c>
      <c r="F5881" t="s">
        <v>19</v>
      </c>
      <c r="G5881" t="s">
        <v>33</v>
      </c>
      <c r="H5881">
        <v>71.12</v>
      </c>
      <c r="I5881">
        <v>4</v>
      </c>
      <c r="J5881">
        <v>0</v>
      </c>
      <c r="K5881">
        <v>22.0472</v>
      </c>
    </row>
    <row r="5882" spans="1:11" x14ac:dyDescent="0.2">
      <c r="A5882" t="s">
        <v>28</v>
      </c>
      <c r="B5882" t="s">
        <v>14</v>
      </c>
      <c r="C5882" t="s">
        <v>182</v>
      </c>
      <c r="D5882" t="s">
        <v>74</v>
      </c>
      <c r="E5882" t="s">
        <v>47</v>
      </c>
      <c r="F5882" t="s">
        <v>35</v>
      </c>
      <c r="G5882" t="s">
        <v>36</v>
      </c>
      <c r="H5882">
        <v>259.95999999999998</v>
      </c>
      <c r="I5882">
        <v>4</v>
      </c>
      <c r="J5882">
        <v>0</v>
      </c>
      <c r="K5882">
        <v>124.7808</v>
      </c>
    </row>
    <row r="5883" spans="1:11" x14ac:dyDescent="0.2">
      <c r="A5883" t="s">
        <v>28</v>
      </c>
      <c r="B5883" t="s">
        <v>22</v>
      </c>
      <c r="C5883" t="s">
        <v>52</v>
      </c>
      <c r="D5883" t="s">
        <v>24</v>
      </c>
      <c r="E5883" t="s">
        <v>25</v>
      </c>
      <c r="F5883" t="s">
        <v>26</v>
      </c>
      <c r="G5883" t="s">
        <v>60</v>
      </c>
      <c r="H5883">
        <v>9.7799999999999994</v>
      </c>
      <c r="I5883">
        <v>1</v>
      </c>
      <c r="J5883">
        <v>0</v>
      </c>
      <c r="K5883">
        <v>4.8899999999999997</v>
      </c>
    </row>
    <row r="5884" spans="1:11" x14ac:dyDescent="0.2">
      <c r="A5884" t="s">
        <v>28</v>
      </c>
      <c r="B5884" t="s">
        <v>44</v>
      </c>
      <c r="C5884" t="s">
        <v>52</v>
      </c>
      <c r="D5884" t="s">
        <v>24</v>
      </c>
      <c r="E5884" t="s">
        <v>25</v>
      </c>
      <c r="F5884" t="s">
        <v>26</v>
      </c>
      <c r="G5884" t="s">
        <v>37</v>
      </c>
      <c r="H5884">
        <v>24.192</v>
      </c>
      <c r="I5884">
        <v>9</v>
      </c>
      <c r="J5884">
        <v>0.2</v>
      </c>
      <c r="K5884">
        <v>7.56</v>
      </c>
    </row>
    <row r="5885" spans="1:11" x14ac:dyDescent="0.2">
      <c r="A5885" t="s">
        <v>28</v>
      </c>
      <c r="B5885" t="s">
        <v>22</v>
      </c>
      <c r="C5885" t="s">
        <v>131</v>
      </c>
      <c r="D5885" t="s">
        <v>132</v>
      </c>
      <c r="E5885" t="s">
        <v>57</v>
      </c>
      <c r="F5885" t="s">
        <v>19</v>
      </c>
      <c r="G5885" t="s">
        <v>33</v>
      </c>
      <c r="H5885">
        <v>31.56</v>
      </c>
      <c r="I5885">
        <v>3</v>
      </c>
      <c r="J5885">
        <v>0</v>
      </c>
      <c r="K5885">
        <v>10.4148</v>
      </c>
    </row>
    <row r="5886" spans="1:11" x14ac:dyDescent="0.2">
      <c r="A5886" t="s">
        <v>168</v>
      </c>
      <c r="B5886" t="s">
        <v>44</v>
      </c>
      <c r="C5886" t="s">
        <v>52</v>
      </c>
      <c r="D5886" t="s">
        <v>24</v>
      </c>
      <c r="E5886" t="s">
        <v>25</v>
      </c>
      <c r="F5886" t="s">
        <v>26</v>
      </c>
      <c r="G5886" t="s">
        <v>41</v>
      </c>
      <c r="H5886">
        <v>59.94</v>
      </c>
      <c r="I5886">
        <v>3</v>
      </c>
      <c r="J5886">
        <v>0</v>
      </c>
      <c r="K5886">
        <v>28.171800000000001</v>
      </c>
    </row>
    <row r="5887" spans="1:11" x14ac:dyDescent="0.2">
      <c r="A5887" t="s">
        <v>168</v>
      </c>
      <c r="B5887" t="s">
        <v>44</v>
      </c>
      <c r="C5887" t="s">
        <v>52</v>
      </c>
      <c r="D5887" t="s">
        <v>24</v>
      </c>
      <c r="E5887" t="s">
        <v>25</v>
      </c>
      <c r="F5887" t="s">
        <v>26</v>
      </c>
      <c r="G5887" t="s">
        <v>41</v>
      </c>
      <c r="H5887">
        <v>45.36</v>
      </c>
      <c r="I5887">
        <v>4</v>
      </c>
      <c r="J5887">
        <v>0</v>
      </c>
      <c r="K5887">
        <v>22.226400000000002</v>
      </c>
    </row>
    <row r="5888" spans="1:11" x14ac:dyDescent="0.2">
      <c r="A5888" t="s">
        <v>168</v>
      </c>
      <c r="B5888" t="s">
        <v>44</v>
      </c>
      <c r="C5888" t="s">
        <v>52</v>
      </c>
      <c r="D5888" t="s">
        <v>24</v>
      </c>
      <c r="E5888" t="s">
        <v>25</v>
      </c>
      <c r="F5888" t="s">
        <v>26</v>
      </c>
      <c r="G5888" t="s">
        <v>41</v>
      </c>
      <c r="H5888">
        <v>26.4</v>
      </c>
      <c r="I5888">
        <v>5</v>
      </c>
      <c r="J5888">
        <v>0</v>
      </c>
      <c r="K5888">
        <v>12.672000000000001</v>
      </c>
    </row>
    <row r="5889" spans="1:11" x14ac:dyDescent="0.2">
      <c r="A5889" t="s">
        <v>168</v>
      </c>
      <c r="B5889" t="s">
        <v>44</v>
      </c>
      <c r="C5889" t="s">
        <v>52</v>
      </c>
      <c r="D5889" t="s">
        <v>24</v>
      </c>
      <c r="E5889" t="s">
        <v>25</v>
      </c>
      <c r="F5889" t="s">
        <v>35</v>
      </c>
      <c r="G5889" t="s">
        <v>59</v>
      </c>
      <c r="H5889">
        <v>16.95</v>
      </c>
      <c r="I5889">
        <v>1</v>
      </c>
      <c r="J5889">
        <v>0</v>
      </c>
      <c r="K5889">
        <v>1.0169999999999999</v>
      </c>
    </row>
    <row r="5890" spans="1:11" x14ac:dyDescent="0.2">
      <c r="A5890" t="s">
        <v>28</v>
      </c>
      <c r="B5890" t="s">
        <v>22</v>
      </c>
      <c r="C5890" t="s">
        <v>117</v>
      </c>
      <c r="D5890" t="s">
        <v>24</v>
      </c>
      <c r="E5890" t="s">
        <v>25</v>
      </c>
      <c r="F5890" t="s">
        <v>26</v>
      </c>
      <c r="G5890" t="s">
        <v>37</v>
      </c>
      <c r="H5890">
        <v>24.704000000000001</v>
      </c>
      <c r="I5890">
        <v>2</v>
      </c>
      <c r="J5890">
        <v>0.2</v>
      </c>
      <c r="K5890">
        <v>9.2639999999999993</v>
      </c>
    </row>
    <row r="5891" spans="1:11" x14ac:dyDescent="0.2">
      <c r="A5891" t="s">
        <v>28</v>
      </c>
      <c r="B5891" t="s">
        <v>22</v>
      </c>
      <c r="C5891" t="s">
        <v>117</v>
      </c>
      <c r="D5891" t="s">
        <v>24</v>
      </c>
      <c r="E5891" t="s">
        <v>25</v>
      </c>
      <c r="F5891" t="s">
        <v>26</v>
      </c>
      <c r="G5891" t="s">
        <v>38</v>
      </c>
      <c r="H5891">
        <v>59.7</v>
      </c>
      <c r="I5891">
        <v>3</v>
      </c>
      <c r="J5891">
        <v>0</v>
      </c>
      <c r="K5891">
        <v>26.864999999999998</v>
      </c>
    </row>
    <row r="5892" spans="1:11" x14ac:dyDescent="0.2">
      <c r="A5892" t="s">
        <v>28</v>
      </c>
      <c r="B5892" t="s">
        <v>22</v>
      </c>
      <c r="C5892" t="s">
        <v>117</v>
      </c>
      <c r="D5892" t="s">
        <v>24</v>
      </c>
      <c r="E5892" t="s">
        <v>25</v>
      </c>
      <c r="F5892" t="s">
        <v>19</v>
      </c>
      <c r="G5892" t="s">
        <v>33</v>
      </c>
      <c r="H5892">
        <v>14.52</v>
      </c>
      <c r="I5892">
        <v>3</v>
      </c>
      <c r="J5892">
        <v>0</v>
      </c>
      <c r="K5892">
        <v>5.6627999999999998</v>
      </c>
    </row>
    <row r="5893" spans="1:11" x14ac:dyDescent="0.2">
      <c r="A5893" t="s">
        <v>28</v>
      </c>
      <c r="B5893" t="s">
        <v>22</v>
      </c>
      <c r="C5893" t="s">
        <v>117</v>
      </c>
      <c r="D5893" t="s">
        <v>24</v>
      </c>
      <c r="E5893" t="s">
        <v>25</v>
      </c>
      <c r="F5893" t="s">
        <v>26</v>
      </c>
      <c r="G5893" t="s">
        <v>37</v>
      </c>
      <c r="H5893">
        <v>104.184</v>
      </c>
      <c r="I5893">
        <v>3</v>
      </c>
      <c r="J5893">
        <v>0.2</v>
      </c>
      <c r="K5893">
        <v>33.8598</v>
      </c>
    </row>
    <row r="5894" spans="1:11" x14ac:dyDescent="0.2">
      <c r="A5894" t="s">
        <v>28</v>
      </c>
      <c r="B5894" t="s">
        <v>44</v>
      </c>
      <c r="C5894" t="s">
        <v>42</v>
      </c>
      <c r="D5894" t="s">
        <v>43</v>
      </c>
      <c r="E5894" t="s">
        <v>25</v>
      </c>
      <c r="F5894" t="s">
        <v>26</v>
      </c>
      <c r="G5894" t="s">
        <v>32</v>
      </c>
      <c r="H5894">
        <v>46.53</v>
      </c>
      <c r="I5894">
        <v>3</v>
      </c>
      <c r="J5894">
        <v>0</v>
      </c>
      <c r="K5894">
        <v>13.0284</v>
      </c>
    </row>
    <row r="5895" spans="1:11" x14ac:dyDescent="0.2">
      <c r="A5895" t="s">
        <v>13</v>
      </c>
      <c r="B5895" t="s">
        <v>22</v>
      </c>
      <c r="C5895" t="s">
        <v>551</v>
      </c>
      <c r="D5895" t="s">
        <v>17</v>
      </c>
      <c r="E5895" t="s">
        <v>18</v>
      </c>
      <c r="F5895" t="s">
        <v>26</v>
      </c>
      <c r="G5895" t="s">
        <v>110</v>
      </c>
      <c r="H5895">
        <v>25.5</v>
      </c>
      <c r="I5895">
        <v>3</v>
      </c>
      <c r="J5895">
        <v>0</v>
      </c>
      <c r="K5895">
        <v>6.63</v>
      </c>
    </row>
    <row r="5896" spans="1:11" x14ac:dyDescent="0.2">
      <c r="A5896" t="s">
        <v>28</v>
      </c>
      <c r="B5896" t="s">
        <v>14</v>
      </c>
      <c r="C5896" t="s">
        <v>75</v>
      </c>
      <c r="D5896" t="s">
        <v>76</v>
      </c>
      <c r="E5896" t="s">
        <v>57</v>
      </c>
      <c r="F5896" t="s">
        <v>26</v>
      </c>
      <c r="G5896" t="s">
        <v>32</v>
      </c>
      <c r="H5896">
        <v>14.9</v>
      </c>
      <c r="I5896">
        <v>5</v>
      </c>
      <c r="J5896">
        <v>0</v>
      </c>
      <c r="K5896">
        <v>1.0429999999999999</v>
      </c>
    </row>
    <row r="5897" spans="1:11" x14ac:dyDescent="0.2">
      <c r="A5897" t="s">
        <v>28</v>
      </c>
      <c r="B5897" t="s">
        <v>14</v>
      </c>
      <c r="C5897" t="s">
        <v>75</v>
      </c>
      <c r="D5897" t="s">
        <v>76</v>
      </c>
      <c r="E5897" t="s">
        <v>57</v>
      </c>
      <c r="F5897" t="s">
        <v>26</v>
      </c>
      <c r="G5897" t="s">
        <v>27</v>
      </c>
      <c r="H5897">
        <v>87.71</v>
      </c>
      <c r="I5897">
        <v>7</v>
      </c>
      <c r="J5897">
        <v>0</v>
      </c>
      <c r="K5897">
        <v>41.223700000000001</v>
      </c>
    </row>
    <row r="5898" spans="1:11" x14ac:dyDescent="0.2">
      <c r="A5898" t="s">
        <v>28</v>
      </c>
      <c r="B5898" t="s">
        <v>14</v>
      </c>
      <c r="C5898" t="s">
        <v>75</v>
      </c>
      <c r="D5898" t="s">
        <v>76</v>
      </c>
      <c r="E5898" t="s">
        <v>57</v>
      </c>
      <c r="F5898" t="s">
        <v>19</v>
      </c>
      <c r="G5898" t="s">
        <v>21</v>
      </c>
      <c r="H5898">
        <v>199.76400000000001</v>
      </c>
      <c r="I5898">
        <v>2</v>
      </c>
      <c r="J5898">
        <v>0.1</v>
      </c>
      <c r="K5898">
        <v>8.8783999999999992</v>
      </c>
    </row>
    <row r="5899" spans="1:11" x14ac:dyDescent="0.2">
      <c r="A5899" t="s">
        <v>28</v>
      </c>
      <c r="B5899" t="s">
        <v>14</v>
      </c>
      <c r="C5899" t="s">
        <v>75</v>
      </c>
      <c r="D5899" t="s">
        <v>76</v>
      </c>
      <c r="E5899" t="s">
        <v>57</v>
      </c>
      <c r="F5899" t="s">
        <v>26</v>
      </c>
      <c r="G5899" t="s">
        <v>32</v>
      </c>
      <c r="H5899">
        <v>94.6</v>
      </c>
      <c r="I5899">
        <v>4</v>
      </c>
      <c r="J5899">
        <v>0</v>
      </c>
      <c r="K5899">
        <v>27.434000000000001</v>
      </c>
    </row>
    <row r="5900" spans="1:11" x14ac:dyDescent="0.2">
      <c r="A5900" t="s">
        <v>28</v>
      </c>
      <c r="B5900" t="s">
        <v>14</v>
      </c>
      <c r="C5900" t="s">
        <v>75</v>
      </c>
      <c r="D5900" t="s">
        <v>76</v>
      </c>
      <c r="E5900" t="s">
        <v>57</v>
      </c>
      <c r="F5900" t="s">
        <v>19</v>
      </c>
      <c r="G5900" t="s">
        <v>20</v>
      </c>
      <c r="H5900">
        <v>4228.7039999999997</v>
      </c>
      <c r="I5900">
        <v>6</v>
      </c>
      <c r="J5900">
        <v>0.2</v>
      </c>
      <c r="K5900">
        <v>158.57640000000001</v>
      </c>
    </row>
    <row r="5901" spans="1:11" x14ac:dyDescent="0.2">
      <c r="A5901" t="s">
        <v>28</v>
      </c>
      <c r="B5901" t="s">
        <v>14</v>
      </c>
      <c r="C5901" t="s">
        <v>75</v>
      </c>
      <c r="D5901" t="s">
        <v>76</v>
      </c>
      <c r="E5901" t="s">
        <v>57</v>
      </c>
      <c r="F5901" t="s">
        <v>19</v>
      </c>
      <c r="G5901" t="s">
        <v>20</v>
      </c>
      <c r="H5901">
        <v>2003.92</v>
      </c>
      <c r="I5901">
        <v>5</v>
      </c>
      <c r="J5901">
        <v>0.2</v>
      </c>
      <c r="K5901">
        <v>-25.048999999999999</v>
      </c>
    </row>
    <row r="5902" spans="1:11" x14ac:dyDescent="0.2">
      <c r="A5902" t="s">
        <v>28</v>
      </c>
      <c r="B5902" t="s">
        <v>14</v>
      </c>
      <c r="C5902" t="s">
        <v>75</v>
      </c>
      <c r="D5902" t="s">
        <v>76</v>
      </c>
      <c r="E5902" t="s">
        <v>57</v>
      </c>
      <c r="F5902" t="s">
        <v>35</v>
      </c>
      <c r="G5902" t="s">
        <v>36</v>
      </c>
      <c r="H5902">
        <v>209.97</v>
      </c>
      <c r="I5902">
        <v>3</v>
      </c>
      <c r="J5902">
        <v>0</v>
      </c>
      <c r="K5902">
        <v>58.791600000000003</v>
      </c>
    </row>
    <row r="5903" spans="1:11" x14ac:dyDescent="0.2">
      <c r="A5903" t="s">
        <v>28</v>
      </c>
      <c r="B5903" t="s">
        <v>14</v>
      </c>
      <c r="C5903" t="s">
        <v>75</v>
      </c>
      <c r="D5903" t="s">
        <v>76</v>
      </c>
      <c r="E5903" t="s">
        <v>57</v>
      </c>
      <c r="F5903" t="s">
        <v>35</v>
      </c>
      <c r="G5903" t="s">
        <v>59</v>
      </c>
      <c r="H5903">
        <v>659.9</v>
      </c>
      <c r="I5903">
        <v>2</v>
      </c>
      <c r="J5903">
        <v>0</v>
      </c>
      <c r="K5903">
        <v>217.767</v>
      </c>
    </row>
    <row r="5904" spans="1:11" x14ac:dyDescent="0.2">
      <c r="A5904" t="s">
        <v>28</v>
      </c>
      <c r="B5904" t="s">
        <v>14</v>
      </c>
      <c r="C5904" t="s">
        <v>75</v>
      </c>
      <c r="D5904" t="s">
        <v>76</v>
      </c>
      <c r="E5904" t="s">
        <v>57</v>
      </c>
      <c r="F5904" t="s">
        <v>26</v>
      </c>
      <c r="G5904" t="s">
        <v>41</v>
      </c>
      <c r="H5904">
        <v>110.96</v>
      </c>
      <c r="I5904">
        <v>2</v>
      </c>
      <c r="J5904">
        <v>0</v>
      </c>
      <c r="K5904">
        <v>53.260800000000003</v>
      </c>
    </row>
    <row r="5905" spans="1:11" x14ac:dyDescent="0.2">
      <c r="A5905" t="s">
        <v>28</v>
      </c>
      <c r="B5905" t="s">
        <v>14</v>
      </c>
      <c r="C5905" t="s">
        <v>75</v>
      </c>
      <c r="D5905" t="s">
        <v>76</v>
      </c>
      <c r="E5905" t="s">
        <v>57</v>
      </c>
      <c r="F5905" t="s">
        <v>35</v>
      </c>
      <c r="G5905" t="s">
        <v>36</v>
      </c>
      <c r="H5905">
        <v>67.8</v>
      </c>
      <c r="I5905">
        <v>4</v>
      </c>
      <c r="J5905">
        <v>0</v>
      </c>
      <c r="K5905">
        <v>1.3560000000000001</v>
      </c>
    </row>
    <row r="5906" spans="1:11" x14ac:dyDescent="0.2">
      <c r="A5906" t="s">
        <v>13</v>
      </c>
      <c r="B5906" t="s">
        <v>22</v>
      </c>
      <c r="C5906" t="s">
        <v>75</v>
      </c>
      <c r="D5906" t="s">
        <v>76</v>
      </c>
      <c r="E5906" t="s">
        <v>57</v>
      </c>
      <c r="F5906" t="s">
        <v>19</v>
      </c>
      <c r="G5906" t="s">
        <v>31</v>
      </c>
      <c r="H5906">
        <v>313.17599999999999</v>
      </c>
      <c r="I5906">
        <v>2</v>
      </c>
      <c r="J5906">
        <v>0.4</v>
      </c>
      <c r="K5906">
        <v>-120.0508</v>
      </c>
    </row>
    <row r="5907" spans="1:11" x14ac:dyDescent="0.2">
      <c r="A5907" t="s">
        <v>13</v>
      </c>
      <c r="B5907" t="s">
        <v>14</v>
      </c>
      <c r="C5907" t="s">
        <v>82</v>
      </c>
      <c r="D5907" t="s">
        <v>83</v>
      </c>
      <c r="E5907" t="s">
        <v>18</v>
      </c>
      <c r="F5907" t="s">
        <v>26</v>
      </c>
      <c r="G5907" t="s">
        <v>34</v>
      </c>
      <c r="H5907">
        <v>22.96</v>
      </c>
      <c r="I5907">
        <v>7</v>
      </c>
      <c r="J5907">
        <v>0</v>
      </c>
      <c r="K5907">
        <v>6.6584000000000003</v>
      </c>
    </row>
    <row r="5908" spans="1:11" x14ac:dyDescent="0.2">
      <c r="A5908" t="s">
        <v>28</v>
      </c>
      <c r="B5908" t="s">
        <v>22</v>
      </c>
      <c r="C5908" t="s">
        <v>406</v>
      </c>
      <c r="D5908" t="s">
        <v>43</v>
      </c>
      <c r="E5908" t="s">
        <v>25</v>
      </c>
      <c r="F5908" t="s">
        <v>35</v>
      </c>
      <c r="G5908" t="s">
        <v>59</v>
      </c>
      <c r="H5908">
        <v>1099.5</v>
      </c>
      <c r="I5908">
        <v>10</v>
      </c>
      <c r="J5908">
        <v>0</v>
      </c>
      <c r="K5908">
        <v>362.83499999999998</v>
      </c>
    </row>
    <row r="5909" spans="1:11" x14ac:dyDescent="0.2">
      <c r="A5909" t="s">
        <v>28</v>
      </c>
      <c r="B5909" t="s">
        <v>22</v>
      </c>
      <c r="C5909" t="s">
        <v>87</v>
      </c>
      <c r="D5909" t="s">
        <v>88</v>
      </c>
      <c r="E5909" t="s">
        <v>18</v>
      </c>
      <c r="F5909" t="s">
        <v>19</v>
      </c>
      <c r="G5909" t="s">
        <v>31</v>
      </c>
      <c r="H5909">
        <v>1215.92</v>
      </c>
      <c r="I5909">
        <v>8</v>
      </c>
      <c r="J5909">
        <v>0</v>
      </c>
      <c r="K5909">
        <v>316.13920000000002</v>
      </c>
    </row>
    <row r="5910" spans="1:11" x14ac:dyDescent="0.2">
      <c r="A5910" t="s">
        <v>28</v>
      </c>
      <c r="B5910" t="s">
        <v>22</v>
      </c>
      <c r="C5910" t="s">
        <v>196</v>
      </c>
      <c r="D5910" t="s">
        <v>197</v>
      </c>
      <c r="E5910" t="s">
        <v>18</v>
      </c>
      <c r="F5910" t="s">
        <v>26</v>
      </c>
      <c r="G5910" t="s">
        <v>27</v>
      </c>
      <c r="H5910">
        <v>7.31</v>
      </c>
      <c r="I5910">
        <v>1</v>
      </c>
      <c r="J5910">
        <v>0</v>
      </c>
      <c r="K5910">
        <v>3.4357000000000002</v>
      </c>
    </row>
    <row r="5911" spans="1:11" x14ac:dyDescent="0.2">
      <c r="A5911" t="s">
        <v>28</v>
      </c>
      <c r="B5911" t="s">
        <v>22</v>
      </c>
      <c r="C5911" t="s">
        <v>196</v>
      </c>
      <c r="D5911" t="s">
        <v>197</v>
      </c>
      <c r="E5911" t="s">
        <v>18</v>
      </c>
      <c r="F5911" t="s">
        <v>19</v>
      </c>
      <c r="G5911" t="s">
        <v>33</v>
      </c>
      <c r="H5911">
        <v>8.92</v>
      </c>
      <c r="I5911">
        <v>4</v>
      </c>
      <c r="J5911">
        <v>0</v>
      </c>
      <c r="K5911">
        <v>3.9247999999999998</v>
      </c>
    </row>
    <row r="5912" spans="1:11" x14ac:dyDescent="0.2">
      <c r="A5912" t="s">
        <v>62</v>
      </c>
      <c r="B5912" t="s">
        <v>14</v>
      </c>
      <c r="C5912" t="s">
        <v>55</v>
      </c>
      <c r="D5912" t="s">
        <v>56</v>
      </c>
      <c r="E5912" t="s">
        <v>57</v>
      </c>
      <c r="F5912" t="s">
        <v>19</v>
      </c>
      <c r="G5912" t="s">
        <v>20</v>
      </c>
      <c r="H5912">
        <v>87.21</v>
      </c>
      <c r="I5912">
        <v>3</v>
      </c>
      <c r="J5912">
        <v>0.5</v>
      </c>
      <c r="K5912">
        <v>-45.349200000000003</v>
      </c>
    </row>
    <row r="5913" spans="1:11" x14ac:dyDescent="0.2">
      <c r="A5913" t="s">
        <v>62</v>
      </c>
      <c r="B5913" t="s">
        <v>14</v>
      </c>
      <c r="C5913" t="s">
        <v>55</v>
      </c>
      <c r="D5913" t="s">
        <v>56</v>
      </c>
      <c r="E5913" t="s">
        <v>57</v>
      </c>
      <c r="F5913" t="s">
        <v>35</v>
      </c>
      <c r="G5913" t="s">
        <v>36</v>
      </c>
      <c r="H5913">
        <v>683.98800000000006</v>
      </c>
      <c r="I5913">
        <v>2</v>
      </c>
      <c r="J5913">
        <v>0.4</v>
      </c>
      <c r="K5913">
        <v>-113.998</v>
      </c>
    </row>
    <row r="5914" spans="1:11" x14ac:dyDescent="0.2">
      <c r="A5914" t="s">
        <v>62</v>
      </c>
      <c r="B5914" t="s">
        <v>14</v>
      </c>
      <c r="C5914" t="s">
        <v>55</v>
      </c>
      <c r="D5914" t="s">
        <v>56</v>
      </c>
      <c r="E5914" t="s">
        <v>57</v>
      </c>
      <c r="F5914" t="s">
        <v>26</v>
      </c>
      <c r="G5914" t="s">
        <v>32</v>
      </c>
      <c r="H5914">
        <v>13.391999999999999</v>
      </c>
      <c r="I5914">
        <v>3</v>
      </c>
      <c r="J5914">
        <v>0.2</v>
      </c>
      <c r="K5914">
        <v>1.0044</v>
      </c>
    </row>
    <row r="5915" spans="1:11" x14ac:dyDescent="0.2">
      <c r="A5915" t="s">
        <v>62</v>
      </c>
      <c r="B5915" t="s">
        <v>14</v>
      </c>
      <c r="C5915" t="s">
        <v>55</v>
      </c>
      <c r="D5915" t="s">
        <v>56</v>
      </c>
      <c r="E5915" t="s">
        <v>57</v>
      </c>
      <c r="F5915" t="s">
        <v>35</v>
      </c>
      <c r="G5915" t="s">
        <v>59</v>
      </c>
      <c r="H5915">
        <v>16.776</v>
      </c>
      <c r="I5915">
        <v>3</v>
      </c>
      <c r="J5915">
        <v>0.2</v>
      </c>
      <c r="K5915">
        <v>4.8231000000000002</v>
      </c>
    </row>
    <row r="5916" spans="1:11" x14ac:dyDescent="0.2">
      <c r="A5916" t="s">
        <v>62</v>
      </c>
      <c r="B5916" t="s">
        <v>14</v>
      </c>
      <c r="C5916" t="s">
        <v>55</v>
      </c>
      <c r="D5916" t="s">
        <v>56</v>
      </c>
      <c r="E5916" t="s">
        <v>57</v>
      </c>
      <c r="F5916" t="s">
        <v>35</v>
      </c>
      <c r="G5916" t="s">
        <v>59</v>
      </c>
      <c r="H5916">
        <v>527.91999999999996</v>
      </c>
      <c r="I5916">
        <v>2</v>
      </c>
      <c r="J5916">
        <v>0.2</v>
      </c>
      <c r="K5916">
        <v>85.787000000000006</v>
      </c>
    </row>
    <row r="5917" spans="1:11" x14ac:dyDescent="0.2">
      <c r="A5917" t="s">
        <v>168</v>
      </c>
      <c r="B5917" t="s">
        <v>44</v>
      </c>
      <c r="C5917" t="s">
        <v>42</v>
      </c>
      <c r="D5917" t="s">
        <v>43</v>
      </c>
      <c r="E5917" t="s">
        <v>25</v>
      </c>
      <c r="F5917" t="s">
        <v>19</v>
      </c>
      <c r="G5917" t="s">
        <v>33</v>
      </c>
      <c r="H5917">
        <v>25.4</v>
      </c>
      <c r="I5917">
        <v>5</v>
      </c>
      <c r="J5917">
        <v>0</v>
      </c>
      <c r="K5917">
        <v>8.6359999999999992</v>
      </c>
    </row>
    <row r="5918" spans="1:11" x14ac:dyDescent="0.2">
      <c r="A5918" t="s">
        <v>168</v>
      </c>
      <c r="B5918" t="s">
        <v>44</v>
      </c>
      <c r="C5918" t="s">
        <v>42</v>
      </c>
      <c r="D5918" t="s">
        <v>43</v>
      </c>
      <c r="E5918" t="s">
        <v>25</v>
      </c>
      <c r="F5918" t="s">
        <v>35</v>
      </c>
      <c r="G5918" t="s">
        <v>36</v>
      </c>
      <c r="H5918">
        <v>177.48</v>
      </c>
      <c r="I5918">
        <v>3</v>
      </c>
      <c r="J5918">
        <v>0.2</v>
      </c>
      <c r="K5918">
        <v>19.9665</v>
      </c>
    </row>
    <row r="5919" spans="1:11" x14ac:dyDescent="0.2">
      <c r="A5919" t="s">
        <v>168</v>
      </c>
      <c r="B5919" t="s">
        <v>44</v>
      </c>
      <c r="C5919" t="s">
        <v>42</v>
      </c>
      <c r="D5919" t="s">
        <v>43</v>
      </c>
      <c r="E5919" t="s">
        <v>25</v>
      </c>
      <c r="F5919" t="s">
        <v>35</v>
      </c>
      <c r="G5919" t="s">
        <v>36</v>
      </c>
      <c r="H5919">
        <v>71.975999999999999</v>
      </c>
      <c r="I5919">
        <v>3</v>
      </c>
      <c r="J5919">
        <v>0.2</v>
      </c>
      <c r="K5919">
        <v>8.9969999999999999</v>
      </c>
    </row>
    <row r="5920" spans="1:11" x14ac:dyDescent="0.2">
      <c r="A5920" t="s">
        <v>28</v>
      </c>
      <c r="B5920" t="s">
        <v>14</v>
      </c>
      <c r="C5920" t="s">
        <v>328</v>
      </c>
      <c r="D5920" t="s">
        <v>46</v>
      </c>
      <c r="E5920" t="s">
        <v>47</v>
      </c>
      <c r="F5920" t="s">
        <v>35</v>
      </c>
      <c r="G5920" t="s">
        <v>36</v>
      </c>
      <c r="H5920">
        <v>95.992000000000004</v>
      </c>
      <c r="I5920">
        <v>1</v>
      </c>
      <c r="J5920">
        <v>0.2</v>
      </c>
      <c r="K5920">
        <v>9.5991999999999997</v>
      </c>
    </row>
    <row r="5921" spans="1:11" x14ac:dyDescent="0.2">
      <c r="A5921" t="s">
        <v>28</v>
      </c>
      <c r="B5921" t="s">
        <v>14</v>
      </c>
      <c r="C5921" t="s">
        <v>328</v>
      </c>
      <c r="D5921" t="s">
        <v>46</v>
      </c>
      <c r="E5921" t="s">
        <v>47</v>
      </c>
      <c r="F5921" t="s">
        <v>26</v>
      </c>
      <c r="G5921" t="s">
        <v>27</v>
      </c>
      <c r="H5921">
        <v>13.215999999999999</v>
      </c>
      <c r="I5921">
        <v>4</v>
      </c>
      <c r="J5921">
        <v>0.2</v>
      </c>
      <c r="K5921">
        <v>4.2952000000000004</v>
      </c>
    </row>
    <row r="5922" spans="1:11" x14ac:dyDescent="0.2">
      <c r="A5922" t="s">
        <v>13</v>
      </c>
      <c r="B5922" t="s">
        <v>14</v>
      </c>
      <c r="C5922" t="s">
        <v>23</v>
      </c>
      <c r="D5922" t="s">
        <v>24</v>
      </c>
      <c r="E5922" t="s">
        <v>25</v>
      </c>
      <c r="F5922" t="s">
        <v>35</v>
      </c>
      <c r="G5922" t="s">
        <v>59</v>
      </c>
      <c r="H5922">
        <v>435.84</v>
      </c>
      <c r="I5922">
        <v>12</v>
      </c>
      <c r="J5922">
        <v>0</v>
      </c>
      <c r="K5922">
        <v>130.75200000000001</v>
      </c>
    </row>
    <row r="5923" spans="1:11" x14ac:dyDescent="0.2">
      <c r="A5923" t="s">
        <v>13</v>
      </c>
      <c r="B5923" t="s">
        <v>14</v>
      </c>
      <c r="C5923" t="s">
        <v>23</v>
      </c>
      <c r="D5923" t="s">
        <v>24</v>
      </c>
      <c r="E5923" t="s">
        <v>25</v>
      </c>
      <c r="F5923" t="s">
        <v>26</v>
      </c>
      <c r="G5923" t="s">
        <v>34</v>
      </c>
      <c r="H5923">
        <v>5.88</v>
      </c>
      <c r="I5923">
        <v>2</v>
      </c>
      <c r="J5923">
        <v>0</v>
      </c>
      <c r="K5923">
        <v>1.5875999999999999</v>
      </c>
    </row>
    <row r="5924" spans="1:11" x14ac:dyDescent="0.2">
      <c r="A5924" t="s">
        <v>28</v>
      </c>
      <c r="B5924" t="s">
        <v>14</v>
      </c>
      <c r="C5924" t="s">
        <v>23</v>
      </c>
      <c r="D5924" t="s">
        <v>24</v>
      </c>
      <c r="E5924" t="s">
        <v>25</v>
      </c>
      <c r="F5924" t="s">
        <v>35</v>
      </c>
      <c r="G5924" t="s">
        <v>36</v>
      </c>
      <c r="H5924">
        <v>211.16800000000001</v>
      </c>
      <c r="I5924">
        <v>4</v>
      </c>
      <c r="J5924">
        <v>0.2</v>
      </c>
      <c r="K5924">
        <v>18.4772</v>
      </c>
    </row>
    <row r="5925" spans="1:11" x14ac:dyDescent="0.2">
      <c r="A5925" t="s">
        <v>28</v>
      </c>
      <c r="B5925" t="s">
        <v>22</v>
      </c>
      <c r="C5925" t="s">
        <v>23</v>
      </c>
      <c r="D5925" t="s">
        <v>24</v>
      </c>
      <c r="E5925" t="s">
        <v>25</v>
      </c>
      <c r="F5925" t="s">
        <v>19</v>
      </c>
      <c r="G5925" t="s">
        <v>33</v>
      </c>
      <c r="H5925">
        <v>6.28</v>
      </c>
      <c r="I5925">
        <v>1</v>
      </c>
      <c r="J5925">
        <v>0</v>
      </c>
      <c r="K5925">
        <v>2.6375999999999999</v>
      </c>
    </row>
    <row r="5926" spans="1:11" x14ac:dyDescent="0.2">
      <c r="A5926" t="s">
        <v>28</v>
      </c>
      <c r="B5926" t="s">
        <v>22</v>
      </c>
      <c r="C5926" t="s">
        <v>23</v>
      </c>
      <c r="D5926" t="s">
        <v>24</v>
      </c>
      <c r="E5926" t="s">
        <v>25</v>
      </c>
      <c r="F5926" t="s">
        <v>35</v>
      </c>
      <c r="G5926" t="s">
        <v>59</v>
      </c>
      <c r="H5926">
        <v>95.1</v>
      </c>
      <c r="I5926">
        <v>5</v>
      </c>
      <c r="J5926">
        <v>0</v>
      </c>
      <c r="K5926">
        <v>30.431999999999999</v>
      </c>
    </row>
    <row r="5927" spans="1:11" x14ac:dyDescent="0.2">
      <c r="A5927" t="s">
        <v>28</v>
      </c>
      <c r="B5927" t="s">
        <v>22</v>
      </c>
      <c r="C5927" t="s">
        <v>23</v>
      </c>
      <c r="D5927" t="s">
        <v>24</v>
      </c>
      <c r="E5927" t="s">
        <v>25</v>
      </c>
      <c r="F5927" t="s">
        <v>26</v>
      </c>
      <c r="G5927" t="s">
        <v>41</v>
      </c>
      <c r="H5927">
        <v>25.92</v>
      </c>
      <c r="I5927">
        <v>4</v>
      </c>
      <c r="J5927">
        <v>0</v>
      </c>
      <c r="K5927">
        <v>12.441599999999999</v>
      </c>
    </row>
    <row r="5928" spans="1:11" x14ac:dyDescent="0.2">
      <c r="A5928" t="s">
        <v>28</v>
      </c>
      <c r="B5928" t="s">
        <v>22</v>
      </c>
      <c r="C5928" t="s">
        <v>23</v>
      </c>
      <c r="D5928" t="s">
        <v>24</v>
      </c>
      <c r="E5928" t="s">
        <v>25</v>
      </c>
      <c r="F5928" t="s">
        <v>26</v>
      </c>
      <c r="G5928" t="s">
        <v>32</v>
      </c>
      <c r="H5928">
        <v>48.84</v>
      </c>
      <c r="I5928">
        <v>4</v>
      </c>
      <c r="J5928">
        <v>0</v>
      </c>
      <c r="K5928">
        <v>13.1868</v>
      </c>
    </row>
    <row r="5929" spans="1:11" x14ac:dyDescent="0.2">
      <c r="A5929" t="s">
        <v>13</v>
      </c>
      <c r="B5929" t="s">
        <v>44</v>
      </c>
      <c r="C5929" t="s">
        <v>174</v>
      </c>
      <c r="D5929" t="s">
        <v>102</v>
      </c>
      <c r="E5929" t="s">
        <v>47</v>
      </c>
      <c r="F5929" t="s">
        <v>26</v>
      </c>
      <c r="G5929" t="s">
        <v>37</v>
      </c>
      <c r="H5929">
        <v>25.9</v>
      </c>
      <c r="I5929">
        <v>5</v>
      </c>
      <c r="J5929">
        <v>0</v>
      </c>
      <c r="K5929">
        <v>12.691000000000001</v>
      </c>
    </row>
    <row r="5930" spans="1:11" x14ac:dyDescent="0.2">
      <c r="A5930" t="s">
        <v>168</v>
      </c>
      <c r="B5930" t="s">
        <v>22</v>
      </c>
      <c r="C5930" t="s">
        <v>383</v>
      </c>
      <c r="D5930" t="s">
        <v>185</v>
      </c>
      <c r="E5930" t="s">
        <v>18</v>
      </c>
      <c r="F5930" t="s">
        <v>26</v>
      </c>
      <c r="G5930" t="s">
        <v>60</v>
      </c>
      <c r="H5930">
        <v>42.68</v>
      </c>
      <c r="I5930">
        <v>4</v>
      </c>
      <c r="J5930">
        <v>0</v>
      </c>
      <c r="K5930">
        <v>19.6328</v>
      </c>
    </row>
    <row r="5931" spans="1:11" x14ac:dyDescent="0.2">
      <c r="A5931" t="s">
        <v>168</v>
      </c>
      <c r="B5931" t="s">
        <v>22</v>
      </c>
      <c r="C5931" t="s">
        <v>383</v>
      </c>
      <c r="D5931" t="s">
        <v>185</v>
      </c>
      <c r="E5931" t="s">
        <v>18</v>
      </c>
      <c r="F5931" t="s">
        <v>35</v>
      </c>
      <c r="G5931" t="s">
        <v>59</v>
      </c>
      <c r="H5931">
        <v>299.97000000000003</v>
      </c>
      <c r="I5931">
        <v>3</v>
      </c>
      <c r="J5931">
        <v>0</v>
      </c>
      <c r="K5931">
        <v>125.98739999999999</v>
      </c>
    </row>
    <row r="5932" spans="1:11" x14ac:dyDescent="0.2">
      <c r="A5932" t="s">
        <v>168</v>
      </c>
      <c r="B5932" t="s">
        <v>22</v>
      </c>
      <c r="C5932" t="s">
        <v>383</v>
      </c>
      <c r="D5932" t="s">
        <v>185</v>
      </c>
      <c r="E5932" t="s">
        <v>18</v>
      </c>
      <c r="F5932" t="s">
        <v>26</v>
      </c>
      <c r="G5932" t="s">
        <v>38</v>
      </c>
      <c r="H5932">
        <v>262.24</v>
      </c>
      <c r="I5932">
        <v>2</v>
      </c>
      <c r="J5932">
        <v>0</v>
      </c>
      <c r="K5932">
        <v>78.671999999999997</v>
      </c>
    </row>
    <row r="5933" spans="1:11" x14ac:dyDescent="0.2">
      <c r="A5933" t="s">
        <v>168</v>
      </c>
      <c r="B5933" t="s">
        <v>22</v>
      </c>
      <c r="C5933" t="s">
        <v>383</v>
      </c>
      <c r="D5933" t="s">
        <v>185</v>
      </c>
      <c r="E5933" t="s">
        <v>18</v>
      </c>
      <c r="F5933" t="s">
        <v>26</v>
      </c>
      <c r="G5933" t="s">
        <v>37</v>
      </c>
      <c r="H5933">
        <v>234.36</v>
      </c>
      <c r="I5933">
        <v>6</v>
      </c>
      <c r="J5933">
        <v>0</v>
      </c>
      <c r="K5933">
        <v>112.4928</v>
      </c>
    </row>
    <row r="5934" spans="1:11" x14ac:dyDescent="0.2">
      <c r="A5934" t="s">
        <v>28</v>
      </c>
      <c r="B5934" t="s">
        <v>44</v>
      </c>
      <c r="C5934" t="s">
        <v>61</v>
      </c>
      <c r="D5934" t="s">
        <v>46</v>
      </c>
      <c r="E5934" t="s">
        <v>47</v>
      </c>
      <c r="F5934" t="s">
        <v>26</v>
      </c>
      <c r="G5934" t="s">
        <v>41</v>
      </c>
      <c r="H5934">
        <v>20.736000000000001</v>
      </c>
      <c r="I5934">
        <v>4</v>
      </c>
      <c r="J5934">
        <v>0.2</v>
      </c>
      <c r="K5934">
        <v>7.2576000000000001</v>
      </c>
    </row>
    <row r="5935" spans="1:11" x14ac:dyDescent="0.2">
      <c r="A5935" t="s">
        <v>62</v>
      </c>
      <c r="B5935" t="s">
        <v>22</v>
      </c>
      <c r="C5935" t="s">
        <v>75</v>
      </c>
      <c r="D5935" t="s">
        <v>76</v>
      </c>
      <c r="E5935" t="s">
        <v>57</v>
      </c>
      <c r="F5935" t="s">
        <v>26</v>
      </c>
      <c r="G5935" t="s">
        <v>34</v>
      </c>
      <c r="H5935">
        <v>10.5</v>
      </c>
      <c r="I5935">
        <v>5</v>
      </c>
      <c r="J5935">
        <v>0</v>
      </c>
      <c r="K5935">
        <v>2.94</v>
      </c>
    </row>
    <row r="5936" spans="1:11" x14ac:dyDescent="0.2">
      <c r="A5936" t="s">
        <v>13</v>
      </c>
      <c r="B5936" t="s">
        <v>22</v>
      </c>
      <c r="C5936" t="s">
        <v>351</v>
      </c>
      <c r="D5936" t="s">
        <v>56</v>
      </c>
      <c r="E5936" t="s">
        <v>57</v>
      </c>
      <c r="F5936" t="s">
        <v>19</v>
      </c>
      <c r="G5936" t="s">
        <v>33</v>
      </c>
      <c r="H5936">
        <v>23.968</v>
      </c>
      <c r="I5936">
        <v>2</v>
      </c>
      <c r="J5936">
        <v>0.2</v>
      </c>
      <c r="K5936">
        <v>7.7896000000000001</v>
      </c>
    </row>
    <row r="5937" spans="1:11" x14ac:dyDescent="0.2">
      <c r="A5937" t="s">
        <v>13</v>
      </c>
      <c r="B5937" t="s">
        <v>22</v>
      </c>
      <c r="C5937" t="s">
        <v>351</v>
      </c>
      <c r="D5937" t="s">
        <v>56</v>
      </c>
      <c r="E5937" t="s">
        <v>57</v>
      </c>
      <c r="F5937" t="s">
        <v>19</v>
      </c>
      <c r="G5937" t="s">
        <v>20</v>
      </c>
      <c r="H5937">
        <v>521.96</v>
      </c>
      <c r="I5937">
        <v>4</v>
      </c>
      <c r="J5937">
        <v>0.5</v>
      </c>
      <c r="K5937">
        <v>-250.54079999999999</v>
      </c>
    </row>
    <row r="5938" spans="1:11" x14ac:dyDescent="0.2">
      <c r="A5938" t="s">
        <v>13</v>
      </c>
      <c r="B5938" t="s">
        <v>22</v>
      </c>
      <c r="C5938" t="s">
        <v>52</v>
      </c>
      <c r="D5938" t="s">
        <v>24</v>
      </c>
      <c r="E5938" t="s">
        <v>25</v>
      </c>
      <c r="F5938" t="s">
        <v>26</v>
      </c>
      <c r="G5938" t="s">
        <v>32</v>
      </c>
      <c r="H5938">
        <v>676.55</v>
      </c>
      <c r="I5938">
        <v>5</v>
      </c>
      <c r="J5938">
        <v>0</v>
      </c>
      <c r="K5938">
        <v>6.7655000000000003</v>
      </c>
    </row>
    <row r="5939" spans="1:11" x14ac:dyDescent="0.2">
      <c r="A5939" t="s">
        <v>13</v>
      </c>
      <c r="B5939" t="s">
        <v>22</v>
      </c>
      <c r="C5939" t="s">
        <v>52</v>
      </c>
      <c r="D5939" t="s">
        <v>24</v>
      </c>
      <c r="E5939" t="s">
        <v>25</v>
      </c>
      <c r="F5939" t="s">
        <v>26</v>
      </c>
      <c r="G5939" t="s">
        <v>38</v>
      </c>
      <c r="H5939">
        <v>154.9</v>
      </c>
      <c r="I5939">
        <v>5</v>
      </c>
      <c r="J5939">
        <v>0</v>
      </c>
      <c r="K5939">
        <v>40.274000000000001</v>
      </c>
    </row>
    <row r="5940" spans="1:11" x14ac:dyDescent="0.2">
      <c r="A5940" t="s">
        <v>13</v>
      </c>
      <c r="B5940" t="s">
        <v>22</v>
      </c>
      <c r="C5940" t="s">
        <v>52</v>
      </c>
      <c r="D5940" t="s">
        <v>24</v>
      </c>
      <c r="E5940" t="s">
        <v>25</v>
      </c>
      <c r="F5940" t="s">
        <v>26</v>
      </c>
      <c r="G5940" t="s">
        <v>60</v>
      </c>
      <c r="H5940">
        <v>30.56</v>
      </c>
      <c r="I5940">
        <v>4</v>
      </c>
      <c r="J5940">
        <v>0</v>
      </c>
      <c r="K5940">
        <v>14.974399999999999</v>
      </c>
    </row>
    <row r="5941" spans="1:11" x14ac:dyDescent="0.2">
      <c r="A5941" t="s">
        <v>13</v>
      </c>
      <c r="B5941" t="s">
        <v>22</v>
      </c>
      <c r="C5941" t="s">
        <v>52</v>
      </c>
      <c r="D5941" t="s">
        <v>24</v>
      </c>
      <c r="E5941" t="s">
        <v>25</v>
      </c>
      <c r="F5941" t="s">
        <v>19</v>
      </c>
      <c r="G5941" t="s">
        <v>21</v>
      </c>
      <c r="H5941">
        <v>770.35199999999998</v>
      </c>
      <c r="I5941">
        <v>3</v>
      </c>
      <c r="J5941">
        <v>0.2</v>
      </c>
      <c r="K5941">
        <v>77.035200000000003</v>
      </c>
    </row>
    <row r="5942" spans="1:11" x14ac:dyDescent="0.2">
      <c r="A5942" t="s">
        <v>13</v>
      </c>
      <c r="B5942" t="s">
        <v>22</v>
      </c>
      <c r="C5942" t="s">
        <v>23</v>
      </c>
      <c r="D5942" t="s">
        <v>24</v>
      </c>
      <c r="E5942" t="s">
        <v>25</v>
      </c>
      <c r="F5942" t="s">
        <v>19</v>
      </c>
      <c r="G5942" t="s">
        <v>33</v>
      </c>
      <c r="H5942">
        <v>21.12</v>
      </c>
      <c r="I5942">
        <v>4</v>
      </c>
      <c r="J5942">
        <v>0</v>
      </c>
      <c r="K5942">
        <v>6.5472000000000001</v>
      </c>
    </row>
    <row r="5943" spans="1:11" x14ac:dyDescent="0.2">
      <c r="A5943" t="s">
        <v>13</v>
      </c>
      <c r="B5943" t="s">
        <v>44</v>
      </c>
      <c r="C5943" t="s">
        <v>23</v>
      </c>
      <c r="D5943" t="s">
        <v>24</v>
      </c>
      <c r="E5943" t="s">
        <v>25</v>
      </c>
      <c r="F5943" t="s">
        <v>35</v>
      </c>
      <c r="G5943" t="s">
        <v>36</v>
      </c>
      <c r="H5943">
        <v>575.928</v>
      </c>
      <c r="I5943">
        <v>9</v>
      </c>
      <c r="J5943">
        <v>0.2</v>
      </c>
      <c r="K5943">
        <v>57.592799999999997</v>
      </c>
    </row>
    <row r="5944" spans="1:11" x14ac:dyDescent="0.2">
      <c r="A5944" t="s">
        <v>13</v>
      </c>
      <c r="B5944" t="s">
        <v>44</v>
      </c>
      <c r="C5944" t="s">
        <v>23</v>
      </c>
      <c r="D5944" t="s">
        <v>24</v>
      </c>
      <c r="E5944" t="s">
        <v>25</v>
      </c>
      <c r="F5944" t="s">
        <v>26</v>
      </c>
      <c r="G5944" t="s">
        <v>38</v>
      </c>
      <c r="H5944">
        <v>7.78</v>
      </c>
      <c r="I5944">
        <v>2</v>
      </c>
      <c r="J5944">
        <v>0</v>
      </c>
      <c r="K5944">
        <v>2.0228000000000002</v>
      </c>
    </row>
    <row r="5945" spans="1:11" x14ac:dyDescent="0.2">
      <c r="A5945" t="s">
        <v>13</v>
      </c>
      <c r="B5945" t="s">
        <v>44</v>
      </c>
      <c r="C5945" t="s">
        <v>23</v>
      </c>
      <c r="D5945" t="s">
        <v>24</v>
      </c>
      <c r="E5945" t="s">
        <v>25</v>
      </c>
      <c r="F5945" t="s">
        <v>26</v>
      </c>
      <c r="G5945" t="s">
        <v>41</v>
      </c>
      <c r="H5945">
        <v>123.92</v>
      </c>
      <c r="I5945">
        <v>4</v>
      </c>
      <c r="J5945">
        <v>0</v>
      </c>
      <c r="K5945">
        <v>55.764000000000003</v>
      </c>
    </row>
    <row r="5946" spans="1:11" x14ac:dyDescent="0.2">
      <c r="A5946" t="s">
        <v>28</v>
      </c>
      <c r="B5946" t="s">
        <v>22</v>
      </c>
      <c r="C5946" t="s">
        <v>52</v>
      </c>
      <c r="D5946" t="s">
        <v>24</v>
      </c>
      <c r="E5946" t="s">
        <v>25</v>
      </c>
      <c r="F5946" t="s">
        <v>26</v>
      </c>
      <c r="G5946" t="s">
        <v>110</v>
      </c>
      <c r="H5946">
        <v>17.22</v>
      </c>
      <c r="I5946">
        <v>3</v>
      </c>
      <c r="J5946">
        <v>0</v>
      </c>
      <c r="K5946">
        <v>5.1660000000000004</v>
      </c>
    </row>
    <row r="5947" spans="1:11" x14ac:dyDescent="0.2">
      <c r="A5947" t="s">
        <v>28</v>
      </c>
      <c r="B5947" t="s">
        <v>22</v>
      </c>
      <c r="C5947" t="s">
        <v>52</v>
      </c>
      <c r="D5947" t="s">
        <v>24</v>
      </c>
      <c r="E5947" t="s">
        <v>25</v>
      </c>
      <c r="F5947" t="s">
        <v>26</v>
      </c>
      <c r="G5947" t="s">
        <v>32</v>
      </c>
      <c r="H5947">
        <v>226.56</v>
      </c>
      <c r="I5947">
        <v>6</v>
      </c>
      <c r="J5947">
        <v>0</v>
      </c>
      <c r="K5947">
        <v>63.436799999999998</v>
      </c>
    </row>
    <row r="5948" spans="1:11" x14ac:dyDescent="0.2">
      <c r="A5948" t="s">
        <v>28</v>
      </c>
      <c r="B5948" t="s">
        <v>22</v>
      </c>
      <c r="C5948" t="s">
        <v>52</v>
      </c>
      <c r="D5948" t="s">
        <v>24</v>
      </c>
      <c r="E5948" t="s">
        <v>25</v>
      </c>
      <c r="F5948" t="s">
        <v>35</v>
      </c>
      <c r="G5948" t="s">
        <v>36</v>
      </c>
      <c r="H5948">
        <v>107.88</v>
      </c>
      <c r="I5948">
        <v>3</v>
      </c>
      <c r="J5948">
        <v>0.2</v>
      </c>
      <c r="K5948">
        <v>10.788</v>
      </c>
    </row>
    <row r="5949" spans="1:11" x14ac:dyDescent="0.2">
      <c r="A5949" t="s">
        <v>62</v>
      </c>
      <c r="B5949" t="s">
        <v>44</v>
      </c>
      <c r="C5949" t="s">
        <v>75</v>
      </c>
      <c r="D5949" t="s">
        <v>76</v>
      </c>
      <c r="E5949" t="s">
        <v>57</v>
      </c>
      <c r="F5949" t="s">
        <v>26</v>
      </c>
      <c r="G5949" t="s">
        <v>41</v>
      </c>
      <c r="H5949">
        <v>81.98</v>
      </c>
      <c r="I5949">
        <v>2</v>
      </c>
      <c r="J5949">
        <v>0</v>
      </c>
      <c r="K5949">
        <v>40.170200000000001</v>
      </c>
    </row>
    <row r="5950" spans="1:11" x14ac:dyDescent="0.2">
      <c r="A5950" t="s">
        <v>62</v>
      </c>
      <c r="B5950" t="s">
        <v>14</v>
      </c>
      <c r="C5950" t="s">
        <v>144</v>
      </c>
      <c r="D5950" t="s">
        <v>24</v>
      </c>
      <c r="E5950" t="s">
        <v>25</v>
      </c>
      <c r="F5950" t="s">
        <v>26</v>
      </c>
      <c r="G5950" t="s">
        <v>41</v>
      </c>
      <c r="H5950">
        <v>104.85</v>
      </c>
      <c r="I5950">
        <v>1</v>
      </c>
      <c r="J5950">
        <v>0</v>
      </c>
      <c r="K5950">
        <v>50.328000000000003</v>
      </c>
    </row>
    <row r="5951" spans="1:11" x14ac:dyDescent="0.2">
      <c r="A5951" t="s">
        <v>62</v>
      </c>
      <c r="B5951" t="s">
        <v>14</v>
      </c>
      <c r="C5951" t="s">
        <v>144</v>
      </c>
      <c r="D5951" t="s">
        <v>24</v>
      </c>
      <c r="E5951" t="s">
        <v>25</v>
      </c>
      <c r="F5951" t="s">
        <v>26</v>
      </c>
      <c r="G5951" t="s">
        <v>37</v>
      </c>
      <c r="H5951">
        <v>8.7040000000000006</v>
      </c>
      <c r="I5951">
        <v>2</v>
      </c>
      <c r="J5951">
        <v>0.2</v>
      </c>
      <c r="K5951">
        <v>3.1551999999999998</v>
      </c>
    </row>
    <row r="5952" spans="1:11" x14ac:dyDescent="0.2">
      <c r="A5952" t="s">
        <v>62</v>
      </c>
      <c r="B5952" t="s">
        <v>14</v>
      </c>
      <c r="C5952" t="s">
        <v>144</v>
      </c>
      <c r="D5952" t="s">
        <v>24</v>
      </c>
      <c r="E5952" t="s">
        <v>25</v>
      </c>
      <c r="F5952" t="s">
        <v>26</v>
      </c>
      <c r="G5952" t="s">
        <v>41</v>
      </c>
      <c r="H5952">
        <v>19.920000000000002</v>
      </c>
      <c r="I5952">
        <v>4</v>
      </c>
      <c r="J5952">
        <v>0</v>
      </c>
      <c r="K5952">
        <v>9.7607999999999997</v>
      </c>
    </row>
    <row r="5953" spans="1:11" x14ac:dyDescent="0.2">
      <c r="A5953" t="s">
        <v>62</v>
      </c>
      <c r="B5953" t="s">
        <v>14</v>
      </c>
      <c r="C5953" t="s">
        <v>144</v>
      </c>
      <c r="D5953" t="s">
        <v>24</v>
      </c>
      <c r="E5953" t="s">
        <v>25</v>
      </c>
      <c r="F5953" t="s">
        <v>19</v>
      </c>
      <c r="G5953" t="s">
        <v>33</v>
      </c>
      <c r="H5953">
        <v>43.02</v>
      </c>
      <c r="I5953">
        <v>3</v>
      </c>
      <c r="J5953">
        <v>0</v>
      </c>
      <c r="K5953">
        <v>15.4872</v>
      </c>
    </row>
    <row r="5954" spans="1:11" x14ac:dyDescent="0.2">
      <c r="A5954" t="s">
        <v>28</v>
      </c>
      <c r="B5954" t="s">
        <v>14</v>
      </c>
      <c r="C5954" t="s">
        <v>75</v>
      </c>
      <c r="D5954" t="s">
        <v>76</v>
      </c>
      <c r="E5954" t="s">
        <v>57</v>
      </c>
      <c r="F5954" t="s">
        <v>19</v>
      </c>
      <c r="G5954" t="s">
        <v>20</v>
      </c>
      <c r="H5954">
        <v>240.78399999999999</v>
      </c>
      <c r="I5954">
        <v>1</v>
      </c>
      <c r="J5954">
        <v>0.2</v>
      </c>
      <c r="K5954">
        <v>30.097999999999999</v>
      </c>
    </row>
    <row r="5955" spans="1:11" x14ac:dyDescent="0.2">
      <c r="A5955" t="s">
        <v>28</v>
      </c>
      <c r="B5955" t="s">
        <v>44</v>
      </c>
      <c r="C5955" t="s">
        <v>75</v>
      </c>
      <c r="D5955" t="s">
        <v>76</v>
      </c>
      <c r="E5955" t="s">
        <v>57</v>
      </c>
      <c r="F5955" t="s">
        <v>26</v>
      </c>
      <c r="G5955" t="s">
        <v>38</v>
      </c>
      <c r="H5955">
        <v>414.96</v>
      </c>
      <c r="I5955">
        <v>2</v>
      </c>
      <c r="J5955">
        <v>0</v>
      </c>
      <c r="K5955">
        <v>124.488</v>
      </c>
    </row>
    <row r="5956" spans="1:11" x14ac:dyDescent="0.2">
      <c r="A5956" t="s">
        <v>28</v>
      </c>
      <c r="B5956" t="s">
        <v>14</v>
      </c>
      <c r="C5956" t="s">
        <v>99</v>
      </c>
      <c r="D5956" t="s">
        <v>40</v>
      </c>
      <c r="E5956" t="s">
        <v>18</v>
      </c>
      <c r="F5956" t="s">
        <v>26</v>
      </c>
      <c r="G5956" t="s">
        <v>32</v>
      </c>
      <c r="H5956">
        <v>387.72</v>
      </c>
      <c r="I5956">
        <v>5</v>
      </c>
      <c r="J5956">
        <v>0.2</v>
      </c>
      <c r="K5956">
        <v>-67.850999999999999</v>
      </c>
    </row>
    <row r="5957" spans="1:11" x14ac:dyDescent="0.2">
      <c r="A5957" t="s">
        <v>28</v>
      </c>
      <c r="B5957" t="s">
        <v>22</v>
      </c>
      <c r="C5957" t="s">
        <v>446</v>
      </c>
      <c r="D5957" t="s">
        <v>336</v>
      </c>
      <c r="E5957" t="s">
        <v>47</v>
      </c>
      <c r="F5957" t="s">
        <v>26</v>
      </c>
      <c r="G5957" t="s">
        <v>32</v>
      </c>
      <c r="H5957">
        <v>360.38</v>
      </c>
      <c r="I5957">
        <v>2</v>
      </c>
      <c r="J5957">
        <v>0</v>
      </c>
      <c r="K5957">
        <v>93.698800000000006</v>
      </c>
    </row>
    <row r="5958" spans="1:11" x14ac:dyDescent="0.2">
      <c r="A5958" t="s">
        <v>28</v>
      </c>
      <c r="B5958" t="s">
        <v>22</v>
      </c>
      <c r="C5958" t="s">
        <v>446</v>
      </c>
      <c r="D5958" t="s">
        <v>336</v>
      </c>
      <c r="E5958" t="s">
        <v>47</v>
      </c>
      <c r="F5958" t="s">
        <v>26</v>
      </c>
      <c r="G5958" t="s">
        <v>41</v>
      </c>
      <c r="H5958">
        <v>13.56</v>
      </c>
      <c r="I5958">
        <v>2</v>
      </c>
      <c r="J5958">
        <v>0</v>
      </c>
      <c r="K5958">
        <v>6.2375999999999996</v>
      </c>
    </row>
    <row r="5959" spans="1:11" x14ac:dyDescent="0.2">
      <c r="A5959" t="s">
        <v>62</v>
      </c>
      <c r="B5959" t="s">
        <v>14</v>
      </c>
      <c r="C5959" t="s">
        <v>206</v>
      </c>
      <c r="D5959" t="s">
        <v>81</v>
      </c>
      <c r="E5959" t="s">
        <v>25</v>
      </c>
      <c r="F5959" t="s">
        <v>35</v>
      </c>
      <c r="G5959" t="s">
        <v>36</v>
      </c>
      <c r="H5959">
        <v>552</v>
      </c>
      <c r="I5959">
        <v>10</v>
      </c>
      <c r="J5959">
        <v>0.2</v>
      </c>
      <c r="K5959">
        <v>34.5</v>
      </c>
    </row>
    <row r="5960" spans="1:11" x14ac:dyDescent="0.2">
      <c r="A5960" t="s">
        <v>28</v>
      </c>
      <c r="B5960" t="s">
        <v>44</v>
      </c>
      <c r="C5960" t="s">
        <v>337</v>
      </c>
      <c r="D5960" t="s">
        <v>119</v>
      </c>
      <c r="E5960" t="s">
        <v>47</v>
      </c>
      <c r="F5960" t="s">
        <v>19</v>
      </c>
      <c r="G5960" t="s">
        <v>31</v>
      </c>
      <c r="H5960">
        <v>429.9</v>
      </c>
      <c r="I5960">
        <v>5</v>
      </c>
      <c r="J5960">
        <v>0</v>
      </c>
      <c r="K5960">
        <v>111.774</v>
      </c>
    </row>
    <row r="5961" spans="1:11" x14ac:dyDescent="0.2">
      <c r="A5961" t="s">
        <v>28</v>
      </c>
      <c r="B5961" t="s">
        <v>44</v>
      </c>
      <c r="C5961" t="s">
        <v>337</v>
      </c>
      <c r="D5961" t="s">
        <v>119</v>
      </c>
      <c r="E5961" t="s">
        <v>47</v>
      </c>
      <c r="F5961" t="s">
        <v>26</v>
      </c>
      <c r="G5961" t="s">
        <v>37</v>
      </c>
      <c r="H5961">
        <v>32.06</v>
      </c>
      <c r="I5961">
        <v>2</v>
      </c>
      <c r="J5961">
        <v>0</v>
      </c>
      <c r="K5961">
        <v>15.3888</v>
      </c>
    </row>
    <row r="5962" spans="1:11" x14ac:dyDescent="0.2">
      <c r="A5962" t="s">
        <v>28</v>
      </c>
      <c r="B5962" t="s">
        <v>44</v>
      </c>
      <c r="C5962" t="s">
        <v>337</v>
      </c>
      <c r="D5962" t="s">
        <v>119</v>
      </c>
      <c r="E5962" t="s">
        <v>47</v>
      </c>
      <c r="F5962" t="s">
        <v>19</v>
      </c>
      <c r="G5962" t="s">
        <v>21</v>
      </c>
      <c r="H5962">
        <v>161.96</v>
      </c>
      <c r="I5962">
        <v>2</v>
      </c>
      <c r="J5962">
        <v>0</v>
      </c>
      <c r="K5962">
        <v>45.348799999999997</v>
      </c>
    </row>
    <row r="5963" spans="1:11" x14ac:dyDescent="0.2">
      <c r="A5963" t="s">
        <v>28</v>
      </c>
      <c r="B5963" t="s">
        <v>44</v>
      </c>
      <c r="C5963" t="s">
        <v>337</v>
      </c>
      <c r="D5963" t="s">
        <v>119</v>
      </c>
      <c r="E5963" t="s">
        <v>47</v>
      </c>
      <c r="F5963" t="s">
        <v>26</v>
      </c>
      <c r="G5963" t="s">
        <v>32</v>
      </c>
      <c r="H5963">
        <v>19.86</v>
      </c>
      <c r="I5963">
        <v>2</v>
      </c>
      <c r="J5963">
        <v>0</v>
      </c>
      <c r="K5963">
        <v>5.7594000000000003</v>
      </c>
    </row>
    <row r="5964" spans="1:11" x14ac:dyDescent="0.2">
      <c r="A5964" t="s">
        <v>28</v>
      </c>
      <c r="B5964" t="s">
        <v>14</v>
      </c>
      <c r="C5964" t="s">
        <v>75</v>
      </c>
      <c r="D5964" t="s">
        <v>76</v>
      </c>
      <c r="E5964" t="s">
        <v>57</v>
      </c>
      <c r="F5964" t="s">
        <v>26</v>
      </c>
      <c r="G5964" t="s">
        <v>41</v>
      </c>
      <c r="H5964">
        <v>12.96</v>
      </c>
      <c r="I5964">
        <v>2</v>
      </c>
      <c r="J5964">
        <v>0</v>
      </c>
      <c r="K5964">
        <v>6.3503999999999996</v>
      </c>
    </row>
    <row r="5965" spans="1:11" x14ac:dyDescent="0.2">
      <c r="A5965" t="s">
        <v>13</v>
      </c>
      <c r="B5965" t="s">
        <v>14</v>
      </c>
      <c r="C5965" t="s">
        <v>55</v>
      </c>
      <c r="D5965" t="s">
        <v>56</v>
      </c>
      <c r="E5965" t="s">
        <v>57</v>
      </c>
      <c r="F5965" t="s">
        <v>26</v>
      </c>
      <c r="G5965" t="s">
        <v>41</v>
      </c>
      <c r="H5965">
        <v>20.544</v>
      </c>
      <c r="I5965">
        <v>6</v>
      </c>
      <c r="J5965">
        <v>0.2</v>
      </c>
      <c r="K5965">
        <v>6.42</v>
      </c>
    </row>
    <row r="5966" spans="1:11" x14ac:dyDescent="0.2">
      <c r="A5966" t="s">
        <v>28</v>
      </c>
      <c r="B5966" t="s">
        <v>14</v>
      </c>
      <c r="C5966" t="s">
        <v>504</v>
      </c>
      <c r="D5966" t="s">
        <v>185</v>
      </c>
      <c r="E5966" t="s">
        <v>18</v>
      </c>
      <c r="F5966" t="s">
        <v>19</v>
      </c>
      <c r="G5966" t="s">
        <v>33</v>
      </c>
      <c r="H5966">
        <v>185.58</v>
      </c>
      <c r="I5966">
        <v>6</v>
      </c>
      <c r="J5966">
        <v>0</v>
      </c>
      <c r="K5966">
        <v>76.087800000000001</v>
      </c>
    </row>
    <row r="5967" spans="1:11" x14ac:dyDescent="0.2">
      <c r="A5967" t="s">
        <v>28</v>
      </c>
      <c r="B5967" t="s">
        <v>14</v>
      </c>
      <c r="C5967" t="s">
        <v>504</v>
      </c>
      <c r="D5967" t="s">
        <v>185</v>
      </c>
      <c r="E5967" t="s">
        <v>18</v>
      </c>
      <c r="F5967" t="s">
        <v>26</v>
      </c>
      <c r="G5967" t="s">
        <v>37</v>
      </c>
      <c r="H5967">
        <v>77.56</v>
      </c>
      <c r="I5967">
        <v>2</v>
      </c>
      <c r="J5967">
        <v>0</v>
      </c>
      <c r="K5967">
        <v>35.677599999999998</v>
      </c>
    </row>
    <row r="5968" spans="1:11" x14ac:dyDescent="0.2">
      <c r="A5968" t="s">
        <v>28</v>
      </c>
      <c r="B5968" t="s">
        <v>14</v>
      </c>
      <c r="C5968" t="s">
        <v>504</v>
      </c>
      <c r="D5968" t="s">
        <v>185</v>
      </c>
      <c r="E5968" t="s">
        <v>18</v>
      </c>
      <c r="F5968" t="s">
        <v>26</v>
      </c>
      <c r="G5968" t="s">
        <v>32</v>
      </c>
      <c r="H5968">
        <v>87.92</v>
      </c>
      <c r="I5968">
        <v>4</v>
      </c>
      <c r="J5968">
        <v>0</v>
      </c>
      <c r="K5968">
        <v>0.87919999999999998</v>
      </c>
    </row>
    <row r="5969" spans="1:11" x14ac:dyDescent="0.2">
      <c r="A5969" t="s">
        <v>28</v>
      </c>
      <c r="B5969" t="s">
        <v>14</v>
      </c>
      <c r="C5969" t="s">
        <v>504</v>
      </c>
      <c r="D5969" t="s">
        <v>185</v>
      </c>
      <c r="E5969" t="s">
        <v>18</v>
      </c>
      <c r="F5969" t="s">
        <v>26</v>
      </c>
      <c r="G5969" t="s">
        <v>41</v>
      </c>
      <c r="H5969">
        <v>245.94</v>
      </c>
      <c r="I5969">
        <v>6</v>
      </c>
      <c r="J5969">
        <v>0</v>
      </c>
      <c r="K5969">
        <v>120.5106</v>
      </c>
    </row>
    <row r="5970" spans="1:11" x14ac:dyDescent="0.2">
      <c r="A5970" t="s">
        <v>28</v>
      </c>
      <c r="B5970" t="s">
        <v>14</v>
      </c>
      <c r="C5970" t="s">
        <v>504</v>
      </c>
      <c r="D5970" t="s">
        <v>185</v>
      </c>
      <c r="E5970" t="s">
        <v>18</v>
      </c>
      <c r="F5970" t="s">
        <v>26</v>
      </c>
      <c r="G5970" t="s">
        <v>37</v>
      </c>
      <c r="H5970">
        <v>8.6</v>
      </c>
      <c r="I5970">
        <v>1</v>
      </c>
      <c r="J5970">
        <v>0</v>
      </c>
      <c r="K5970">
        <v>4.0419999999999998</v>
      </c>
    </row>
    <row r="5971" spans="1:11" x14ac:dyDescent="0.2">
      <c r="A5971" t="s">
        <v>28</v>
      </c>
      <c r="B5971" t="s">
        <v>14</v>
      </c>
      <c r="C5971" t="s">
        <v>504</v>
      </c>
      <c r="D5971" t="s">
        <v>185</v>
      </c>
      <c r="E5971" t="s">
        <v>18</v>
      </c>
      <c r="F5971" t="s">
        <v>19</v>
      </c>
      <c r="G5971" t="s">
        <v>20</v>
      </c>
      <c r="H5971">
        <v>504.9</v>
      </c>
      <c r="I5971">
        <v>5</v>
      </c>
      <c r="J5971">
        <v>0</v>
      </c>
      <c r="K5971">
        <v>126.22499999999999</v>
      </c>
    </row>
    <row r="5972" spans="1:11" x14ac:dyDescent="0.2">
      <c r="A5972" t="s">
        <v>28</v>
      </c>
      <c r="B5972" t="s">
        <v>14</v>
      </c>
      <c r="C5972" t="s">
        <v>23</v>
      </c>
      <c r="D5972" t="s">
        <v>24</v>
      </c>
      <c r="E5972" t="s">
        <v>25</v>
      </c>
      <c r="F5972" t="s">
        <v>26</v>
      </c>
      <c r="G5972" t="s">
        <v>37</v>
      </c>
      <c r="H5972">
        <v>2357.4879999999998</v>
      </c>
      <c r="I5972">
        <v>7</v>
      </c>
      <c r="J5972">
        <v>0.2</v>
      </c>
      <c r="K5972">
        <v>884.05799999999999</v>
      </c>
    </row>
    <row r="5973" spans="1:11" x14ac:dyDescent="0.2">
      <c r="A5973" t="s">
        <v>28</v>
      </c>
      <c r="B5973" t="s">
        <v>14</v>
      </c>
      <c r="C5973" t="s">
        <v>23</v>
      </c>
      <c r="D5973" t="s">
        <v>24</v>
      </c>
      <c r="E5973" t="s">
        <v>25</v>
      </c>
      <c r="F5973" t="s">
        <v>35</v>
      </c>
      <c r="G5973" t="s">
        <v>36</v>
      </c>
      <c r="H5973">
        <v>369.54399999999998</v>
      </c>
      <c r="I5973">
        <v>7</v>
      </c>
      <c r="J5973">
        <v>0.2</v>
      </c>
      <c r="K5973">
        <v>32.335099999999997</v>
      </c>
    </row>
    <row r="5974" spans="1:11" x14ac:dyDescent="0.2">
      <c r="A5974" t="s">
        <v>28</v>
      </c>
      <c r="B5974" t="s">
        <v>14</v>
      </c>
      <c r="C5974" t="s">
        <v>23</v>
      </c>
      <c r="D5974" t="s">
        <v>24</v>
      </c>
      <c r="E5974" t="s">
        <v>25</v>
      </c>
      <c r="F5974" t="s">
        <v>19</v>
      </c>
      <c r="G5974" t="s">
        <v>21</v>
      </c>
      <c r="H5974">
        <v>184.75200000000001</v>
      </c>
      <c r="I5974">
        <v>3</v>
      </c>
      <c r="J5974">
        <v>0.2</v>
      </c>
      <c r="K5974">
        <v>-20.784600000000001</v>
      </c>
    </row>
    <row r="5975" spans="1:11" x14ac:dyDescent="0.2">
      <c r="A5975" t="s">
        <v>168</v>
      </c>
      <c r="B5975" t="s">
        <v>22</v>
      </c>
      <c r="C5975" t="s">
        <v>103</v>
      </c>
      <c r="D5975" t="s">
        <v>104</v>
      </c>
      <c r="E5975" t="s">
        <v>57</v>
      </c>
      <c r="F5975" t="s">
        <v>26</v>
      </c>
      <c r="G5975" t="s">
        <v>32</v>
      </c>
      <c r="H5975">
        <v>64.959999999999994</v>
      </c>
      <c r="I5975">
        <v>5</v>
      </c>
      <c r="J5975">
        <v>0.2</v>
      </c>
      <c r="K5975">
        <v>-4.0599999999999996</v>
      </c>
    </row>
    <row r="5976" spans="1:11" x14ac:dyDescent="0.2">
      <c r="A5976" t="s">
        <v>168</v>
      </c>
      <c r="B5976" t="s">
        <v>22</v>
      </c>
      <c r="C5976" t="s">
        <v>103</v>
      </c>
      <c r="D5976" t="s">
        <v>104</v>
      </c>
      <c r="E5976" t="s">
        <v>57</v>
      </c>
      <c r="F5976" t="s">
        <v>26</v>
      </c>
      <c r="G5976" t="s">
        <v>110</v>
      </c>
      <c r="H5976">
        <v>13.52</v>
      </c>
      <c r="I5976">
        <v>2</v>
      </c>
      <c r="J5976">
        <v>0.2</v>
      </c>
      <c r="K5976">
        <v>1.69</v>
      </c>
    </row>
    <row r="5977" spans="1:11" x14ac:dyDescent="0.2">
      <c r="A5977" t="s">
        <v>168</v>
      </c>
      <c r="B5977" t="s">
        <v>22</v>
      </c>
      <c r="C5977" t="s">
        <v>103</v>
      </c>
      <c r="D5977" t="s">
        <v>104</v>
      </c>
      <c r="E5977" t="s">
        <v>57</v>
      </c>
      <c r="F5977" t="s">
        <v>19</v>
      </c>
      <c r="G5977" t="s">
        <v>21</v>
      </c>
      <c r="H5977">
        <v>458.43</v>
      </c>
      <c r="I5977">
        <v>5</v>
      </c>
      <c r="J5977">
        <v>0.3</v>
      </c>
      <c r="K5977">
        <v>-137.529</v>
      </c>
    </row>
    <row r="5978" spans="1:11" x14ac:dyDescent="0.2">
      <c r="A5978" t="s">
        <v>168</v>
      </c>
      <c r="B5978" t="s">
        <v>22</v>
      </c>
      <c r="C5978" t="s">
        <v>103</v>
      </c>
      <c r="D5978" t="s">
        <v>104</v>
      </c>
      <c r="E5978" t="s">
        <v>57</v>
      </c>
      <c r="F5978" t="s">
        <v>26</v>
      </c>
      <c r="G5978" t="s">
        <v>38</v>
      </c>
      <c r="H5978">
        <v>387.13600000000002</v>
      </c>
      <c r="I5978">
        <v>4</v>
      </c>
      <c r="J5978">
        <v>0.2</v>
      </c>
      <c r="K5978">
        <v>24.196000000000002</v>
      </c>
    </row>
    <row r="5979" spans="1:11" x14ac:dyDescent="0.2">
      <c r="A5979" t="s">
        <v>168</v>
      </c>
      <c r="B5979" t="s">
        <v>22</v>
      </c>
      <c r="C5979" t="s">
        <v>103</v>
      </c>
      <c r="D5979" t="s">
        <v>104</v>
      </c>
      <c r="E5979" t="s">
        <v>57</v>
      </c>
      <c r="F5979" t="s">
        <v>19</v>
      </c>
      <c r="G5979" t="s">
        <v>31</v>
      </c>
      <c r="H5979">
        <v>328.59</v>
      </c>
      <c r="I5979">
        <v>3</v>
      </c>
      <c r="J5979">
        <v>0.4</v>
      </c>
      <c r="K5979">
        <v>-147.8655</v>
      </c>
    </row>
    <row r="5980" spans="1:11" x14ac:dyDescent="0.2">
      <c r="A5980" t="s">
        <v>28</v>
      </c>
      <c r="B5980" t="s">
        <v>22</v>
      </c>
      <c r="C5980" t="s">
        <v>552</v>
      </c>
      <c r="D5980" t="s">
        <v>437</v>
      </c>
      <c r="E5980" t="s">
        <v>25</v>
      </c>
      <c r="F5980" t="s">
        <v>19</v>
      </c>
      <c r="G5980" t="s">
        <v>21</v>
      </c>
      <c r="H5980">
        <v>338.35199999999998</v>
      </c>
      <c r="I5980">
        <v>3</v>
      </c>
      <c r="J5980">
        <v>0.2</v>
      </c>
      <c r="K5980">
        <v>4.2294</v>
      </c>
    </row>
    <row r="5981" spans="1:11" x14ac:dyDescent="0.2">
      <c r="A5981" t="s">
        <v>28</v>
      </c>
      <c r="B5981" t="s">
        <v>22</v>
      </c>
      <c r="C5981" t="s">
        <v>552</v>
      </c>
      <c r="D5981" t="s">
        <v>437</v>
      </c>
      <c r="E5981" t="s">
        <v>25</v>
      </c>
      <c r="F5981" t="s">
        <v>26</v>
      </c>
      <c r="G5981" t="s">
        <v>41</v>
      </c>
      <c r="H5981">
        <v>25.92</v>
      </c>
      <c r="I5981">
        <v>4</v>
      </c>
      <c r="J5981">
        <v>0</v>
      </c>
      <c r="K5981">
        <v>12.441599999999999</v>
      </c>
    </row>
    <row r="5982" spans="1:11" x14ac:dyDescent="0.2">
      <c r="A5982" t="s">
        <v>28</v>
      </c>
      <c r="B5982" t="s">
        <v>22</v>
      </c>
      <c r="C5982" t="s">
        <v>552</v>
      </c>
      <c r="D5982" t="s">
        <v>437</v>
      </c>
      <c r="E5982" t="s">
        <v>25</v>
      </c>
      <c r="F5982" t="s">
        <v>26</v>
      </c>
      <c r="G5982" t="s">
        <v>41</v>
      </c>
      <c r="H5982">
        <v>91.36</v>
      </c>
      <c r="I5982">
        <v>4</v>
      </c>
      <c r="J5982">
        <v>0</v>
      </c>
      <c r="K5982">
        <v>42.025599999999997</v>
      </c>
    </row>
    <row r="5983" spans="1:11" x14ac:dyDescent="0.2">
      <c r="A5983" t="s">
        <v>28</v>
      </c>
      <c r="B5983" t="s">
        <v>22</v>
      </c>
      <c r="C5983" t="s">
        <v>108</v>
      </c>
      <c r="D5983" t="s">
        <v>81</v>
      </c>
      <c r="E5983" t="s">
        <v>25</v>
      </c>
      <c r="F5983" t="s">
        <v>19</v>
      </c>
      <c r="G5983" t="s">
        <v>33</v>
      </c>
      <c r="H5983">
        <v>87.96</v>
      </c>
      <c r="I5983">
        <v>3</v>
      </c>
      <c r="J5983">
        <v>0.2</v>
      </c>
      <c r="K5983">
        <v>7.6965000000000003</v>
      </c>
    </row>
    <row r="5984" spans="1:11" x14ac:dyDescent="0.2">
      <c r="A5984" t="s">
        <v>28</v>
      </c>
      <c r="B5984" t="s">
        <v>22</v>
      </c>
      <c r="C5984" t="s">
        <v>108</v>
      </c>
      <c r="D5984" t="s">
        <v>81</v>
      </c>
      <c r="E5984" t="s">
        <v>25</v>
      </c>
      <c r="F5984" t="s">
        <v>26</v>
      </c>
      <c r="G5984" t="s">
        <v>37</v>
      </c>
      <c r="H5984">
        <v>5.2140000000000004</v>
      </c>
      <c r="I5984">
        <v>2</v>
      </c>
      <c r="J5984">
        <v>0.7</v>
      </c>
      <c r="K5984">
        <v>-4.1711999999999998</v>
      </c>
    </row>
    <row r="5985" spans="1:11" x14ac:dyDescent="0.2">
      <c r="A5985" t="s">
        <v>28</v>
      </c>
      <c r="B5985" t="s">
        <v>14</v>
      </c>
      <c r="C5985" t="s">
        <v>180</v>
      </c>
      <c r="D5985" t="s">
        <v>30</v>
      </c>
      <c r="E5985" t="s">
        <v>18</v>
      </c>
      <c r="F5985" t="s">
        <v>26</v>
      </c>
      <c r="G5985" t="s">
        <v>37</v>
      </c>
      <c r="H5985">
        <v>12.294</v>
      </c>
      <c r="I5985">
        <v>1</v>
      </c>
      <c r="J5985">
        <v>0.7</v>
      </c>
      <c r="K5985">
        <v>-8.6058000000000003</v>
      </c>
    </row>
    <row r="5986" spans="1:11" x14ac:dyDescent="0.2">
      <c r="A5986" t="s">
        <v>28</v>
      </c>
      <c r="B5986" t="s">
        <v>14</v>
      </c>
      <c r="C5986" t="s">
        <v>23</v>
      </c>
      <c r="D5986" t="s">
        <v>24</v>
      </c>
      <c r="E5986" t="s">
        <v>25</v>
      </c>
      <c r="F5986" t="s">
        <v>19</v>
      </c>
      <c r="G5986" t="s">
        <v>33</v>
      </c>
      <c r="H5986">
        <v>19.760000000000002</v>
      </c>
      <c r="I5986">
        <v>4</v>
      </c>
      <c r="J5986">
        <v>0</v>
      </c>
      <c r="K5986">
        <v>8.2992000000000008</v>
      </c>
    </row>
    <row r="5987" spans="1:11" x14ac:dyDescent="0.2">
      <c r="A5987" t="s">
        <v>28</v>
      </c>
      <c r="B5987" t="s">
        <v>14</v>
      </c>
      <c r="C5987" t="s">
        <v>78</v>
      </c>
      <c r="D5987" t="s">
        <v>76</v>
      </c>
      <c r="E5987" t="s">
        <v>57</v>
      </c>
      <c r="F5987" t="s">
        <v>19</v>
      </c>
      <c r="G5987" t="s">
        <v>21</v>
      </c>
      <c r="H5987">
        <v>109.764</v>
      </c>
      <c r="I5987">
        <v>2</v>
      </c>
      <c r="J5987">
        <v>0.1</v>
      </c>
      <c r="K5987">
        <v>8.5372000000000003</v>
      </c>
    </row>
    <row r="5988" spans="1:11" x14ac:dyDescent="0.2">
      <c r="A5988" t="s">
        <v>28</v>
      </c>
      <c r="B5988" t="s">
        <v>22</v>
      </c>
      <c r="C5988" t="s">
        <v>302</v>
      </c>
      <c r="D5988" t="s">
        <v>166</v>
      </c>
      <c r="E5988" t="s">
        <v>57</v>
      </c>
      <c r="F5988" t="s">
        <v>35</v>
      </c>
      <c r="G5988" t="s">
        <v>36</v>
      </c>
      <c r="H5988">
        <v>128.85</v>
      </c>
      <c r="I5988">
        <v>3</v>
      </c>
      <c r="J5988">
        <v>0</v>
      </c>
      <c r="K5988">
        <v>3.8654999999999999</v>
      </c>
    </row>
    <row r="5989" spans="1:11" x14ac:dyDescent="0.2">
      <c r="A5989" t="s">
        <v>62</v>
      </c>
      <c r="B5989" t="s">
        <v>22</v>
      </c>
      <c r="C5989" t="s">
        <v>242</v>
      </c>
      <c r="D5989" t="s">
        <v>91</v>
      </c>
      <c r="E5989" t="s">
        <v>18</v>
      </c>
      <c r="F5989" t="s">
        <v>19</v>
      </c>
      <c r="G5989" t="s">
        <v>33</v>
      </c>
      <c r="H5989">
        <v>127.95</v>
      </c>
      <c r="I5989">
        <v>3</v>
      </c>
      <c r="J5989">
        <v>0</v>
      </c>
      <c r="K5989">
        <v>21.7515</v>
      </c>
    </row>
    <row r="5990" spans="1:11" x14ac:dyDescent="0.2">
      <c r="A5990" t="s">
        <v>28</v>
      </c>
      <c r="B5990" t="s">
        <v>14</v>
      </c>
      <c r="C5990" t="s">
        <v>23</v>
      </c>
      <c r="D5990" t="s">
        <v>24</v>
      </c>
      <c r="E5990" t="s">
        <v>25</v>
      </c>
      <c r="F5990" t="s">
        <v>26</v>
      </c>
      <c r="G5990" t="s">
        <v>41</v>
      </c>
      <c r="H5990">
        <v>68.52</v>
      </c>
      <c r="I5990">
        <v>3</v>
      </c>
      <c r="J5990">
        <v>0</v>
      </c>
      <c r="K5990">
        <v>31.519200000000001</v>
      </c>
    </row>
    <row r="5991" spans="1:11" x14ac:dyDescent="0.2">
      <c r="A5991" t="s">
        <v>28</v>
      </c>
      <c r="B5991" t="s">
        <v>14</v>
      </c>
      <c r="C5991" t="s">
        <v>23</v>
      </c>
      <c r="D5991" t="s">
        <v>24</v>
      </c>
      <c r="E5991" t="s">
        <v>25</v>
      </c>
      <c r="F5991" t="s">
        <v>26</v>
      </c>
      <c r="G5991" t="s">
        <v>32</v>
      </c>
      <c r="H5991">
        <v>74.94</v>
      </c>
      <c r="I5991">
        <v>3</v>
      </c>
      <c r="J5991">
        <v>0</v>
      </c>
      <c r="K5991">
        <v>14.2386</v>
      </c>
    </row>
    <row r="5992" spans="1:11" x14ac:dyDescent="0.2">
      <c r="A5992" t="s">
        <v>28</v>
      </c>
      <c r="B5992" t="s">
        <v>14</v>
      </c>
      <c r="C5992" t="s">
        <v>23</v>
      </c>
      <c r="D5992" t="s">
        <v>24</v>
      </c>
      <c r="E5992" t="s">
        <v>25</v>
      </c>
      <c r="F5992" t="s">
        <v>35</v>
      </c>
      <c r="G5992" t="s">
        <v>123</v>
      </c>
      <c r="H5992">
        <v>2548.56</v>
      </c>
      <c r="I5992">
        <v>6</v>
      </c>
      <c r="J5992">
        <v>0.2</v>
      </c>
      <c r="K5992">
        <v>286.71300000000002</v>
      </c>
    </row>
    <row r="5993" spans="1:11" x14ac:dyDescent="0.2">
      <c r="A5993" t="s">
        <v>28</v>
      </c>
      <c r="B5993" t="s">
        <v>14</v>
      </c>
      <c r="C5993" t="s">
        <v>23</v>
      </c>
      <c r="D5993" t="s">
        <v>24</v>
      </c>
      <c r="E5993" t="s">
        <v>25</v>
      </c>
      <c r="F5993" t="s">
        <v>26</v>
      </c>
      <c r="G5993" t="s">
        <v>60</v>
      </c>
      <c r="H5993">
        <v>271.44</v>
      </c>
      <c r="I5993">
        <v>3</v>
      </c>
      <c r="J5993">
        <v>0</v>
      </c>
      <c r="K5993">
        <v>122.148</v>
      </c>
    </row>
    <row r="5994" spans="1:11" x14ac:dyDescent="0.2">
      <c r="A5994" t="s">
        <v>28</v>
      </c>
      <c r="B5994" t="s">
        <v>14</v>
      </c>
      <c r="C5994" t="s">
        <v>23</v>
      </c>
      <c r="D5994" t="s">
        <v>24</v>
      </c>
      <c r="E5994" t="s">
        <v>25</v>
      </c>
      <c r="F5994" t="s">
        <v>35</v>
      </c>
      <c r="G5994" t="s">
        <v>36</v>
      </c>
      <c r="H5994">
        <v>287.88</v>
      </c>
      <c r="I5994">
        <v>3</v>
      </c>
      <c r="J5994">
        <v>0.2</v>
      </c>
      <c r="K5994">
        <v>35.984999999999999</v>
      </c>
    </row>
    <row r="5995" spans="1:11" x14ac:dyDescent="0.2">
      <c r="A5995" t="s">
        <v>62</v>
      </c>
      <c r="B5995" t="s">
        <v>44</v>
      </c>
      <c r="C5995" t="s">
        <v>23</v>
      </c>
      <c r="D5995" t="s">
        <v>24</v>
      </c>
      <c r="E5995" t="s">
        <v>25</v>
      </c>
      <c r="F5995" t="s">
        <v>26</v>
      </c>
      <c r="G5995" t="s">
        <v>41</v>
      </c>
      <c r="H5995">
        <v>14.9</v>
      </c>
      <c r="I5995">
        <v>5</v>
      </c>
      <c r="J5995">
        <v>0</v>
      </c>
      <c r="K5995">
        <v>7.1520000000000001</v>
      </c>
    </row>
    <row r="5996" spans="1:11" x14ac:dyDescent="0.2">
      <c r="A5996" t="s">
        <v>62</v>
      </c>
      <c r="B5996" t="s">
        <v>44</v>
      </c>
      <c r="C5996" t="s">
        <v>23</v>
      </c>
      <c r="D5996" t="s">
        <v>24</v>
      </c>
      <c r="E5996" t="s">
        <v>25</v>
      </c>
      <c r="F5996" t="s">
        <v>35</v>
      </c>
      <c r="G5996" t="s">
        <v>36</v>
      </c>
      <c r="H5996">
        <v>4158.9120000000003</v>
      </c>
      <c r="I5996">
        <v>8</v>
      </c>
      <c r="J5996">
        <v>0.2</v>
      </c>
      <c r="K5996">
        <v>363.90480000000002</v>
      </c>
    </row>
    <row r="5997" spans="1:11" x14ac:dyDescent="0.2">
      <c r="A5997" t="s">
        <v>28</v>
      </c>
      <c r="B5997" t="s">
        <v>22</v>
      </c>
      <c r="C5997" t="s">
        <v>23</v>
      </c>
      <c r="D5997" t="s">
        <v>24</v>
      </c>
      <c r="E5997" t="s">
        <v>25</v>
      </c>
      <c r="F5997" t="s">
        <v>19</v>
      </c>
      <c r="G5997" t="s">
        <v>33</v>
      </c>
      <c r="H5997">
        <v>91.96</v>
      </c>
      <c r="I5997">
        <v>2</v>
      </c>
      <c r="J5997">
        <v>0</v>
      </c>
      <c r="K5997">
        <v>15.6332</v>
      </c>
    </row>
    <row r="5998" spans="1:11" x14ac:dyDescent="0.2">
      <c r="A5998" t="s">
        <v>28</v>
      </c>
      <c r="B5998" t="s">
        <v>22</v>
      </c>
      <c r="C5998" t="s">
        <v>23</v>
      </c>
      <c r="D5998" t="s">
        <v>24</v>
      </c>
      <c r="E5998" t="s">
        <v>25</v>
      </c>
      <c r="F5998" t="s">
        <v>19</v>
      </c>
      <c r="G5998" t="s">
        <v>33</v>
      </c>
      <c r="H5998">
        <v>33.11</v>
      </c>
      <c r="I5998">
        <v>7</v>
      </c>
      <c r="J5998">
        <v>0</v>
      </c>
      <c r="K5998">
        <v>12.9129</v>
      </c>
    </row>
    <row r="5999" spans="1:11" x14ac:dyDescent="0.2">
      <c r="A5999" t="s">
        <v>28</v>
      </c>
      <c r="B5999" t="s">
        <v>22</v>
      </c>
      <c r="C5999" t="s">
        <v>23</v>
      </c>
      <c r="D5999" t="s">
        <v>24</v>
      </c>
      <c r="E5999" t="s">
        <v>25</v>
      </c>
      <c r="F5999" t="s">
        <v>26</v>
      </c>
      <c r="G5999" t="s">
        <v>41</v>
      </c>
      <c r="H5999">
        <v>19.440000000000001</v>
      </c>
      <c r="I5999">
        <v>3</v>
      </c>
      <c r="J5999">
        <v>0</v>
      </c>
      <c r="K5999">
        <v>9.3312000000000008</v>
      </c>
    </row>
    <row r="6000" spans="1:11" x14ac:dyDescent="0.2">
      <c r="A6000" t="s">
        <v>28</v>
      </c>
      <c r="B6000" t="s">
        <v>22</v>
      </c>
      <c r="C6000" t="s">
        <v>23</v>
      </c>
      <c r="D6000" t="s">
        <v>24</v>
      </c>
      <c r="E6000" t="s">
        <v>25</v>
      </c>
      <c r="F6000" t="s">
        <v>26</v>
      </c>
      <c r="G6000" t="s">
        <v>41</v>
      </c>
      <c r="H6000">
        <v>55.48</v>
      </c>
      <c r="I6000">
        <v>1</v>
      </c>
      <c r="J6000">
        <v>0</v>
      </c>
      <c r="K6000">
        <v>26.630400000000002</v>
      </c>
    </row>
    <row r="6001" spans="1:11" x14ac:dyDescent="0.2">
      <c r="A6001" t="s">
        <v>13</v>
      </c>
      <c r="B6001" t="s">
        <v>14</v>
      </c>
      <c r="C6001" t="s">
        <v>103</v>
      </c>
      <c r="D6001" t="s">
        <v>104</v>
      </c>
      <c r="E6001" t="s">
        <v>57</v>
      </c>
      <c r="F6001" t="s">
        <v>26</v>
      </c>
      <c r="G6001" t="s">
        <v>38</v>
      </c>
      <c r="H6001">
        <v>91.92</v>
      </c>
      <c r="I6001">
        <v>5</v>
      </c>
      <c r="J6001">
        <v>0.2</v>
      </c>
      <c r="K6001">
        <v>11.49</v>
      </c>
    </row>
    <row r="6002" spans="1:11" x14ac:dyDescent="0.2">
      <c r="A6002" t="s">
        <v>168</v>
      </c>
      <c r="B6002" t="s">
        <v>14</v>
      </c>
      <c r="C6002" t="s">
        <v>553</v>
      </c>
      <c r="D6002" t="s">
        <v>125</v>
      </c>
      <c r="E6002" t="s">
        <v>18</v>
      </c>
      <c r="F6002" t="s">
        <v>26</v>
      </c>
      <c r="G6002" t="s">
        <v>38</v>
      </c>
      <c r="H6002">
        <v>17.34</v>
      </c>
      <c r="I6002">
        <v>2</v>
      </c>
      <c r="J6002">
        <v>0</v>
      </c>
      <c r="K6002">
        <v>4.6818</v>
      </c>
    </row>
    <row r="6003" spans="1:11" x14ac:dyDescent="0.2">
      <c r="A6003" t="s">
        <v>168</v>
      </c>
      <c r="B6003" t="s">
        <v>14</v>
      </c>
      <c r="C6003" t="s">
        <v>553</v>
      </c>
      <c r="D6003" t="s">
        <v>125</v>
      </c>
      <c r="E6003" t="s">
        <v>18</v>
      </c>
      <c r="F6003" t="s">
        <v>35</v>
      </c>
      <c r="G6003" t="s">
        <v>59</v>
      </c>
      <c r="H6003">
        <v>71.98</v>
      </c>
      <c r="I6003">
        <v>2</v>
      </c>
      <c r="J6003">
        <v>0</v>
      </c>
      <c r="K6003">
        <v>15.1158</v>
      </c>
    </row>
    <row r="6004" spans="1:11" x14ac:dyDescent="0.2">
      <c r="A6004" t="s">
        <v>28</v>
      </c>
      <c r="B6004" t="s">
        <v>14</v>
      </c>
      <c r="C6004" t="s">
        <v>535</v>
      </c>
      <c r="D6004" t="s">
        <v>46</v>
      </c>
      <c r="E6004" t="s">
        <v>47</v>
      </c>
      <c r="F6004" t="s">
        <v>26</v>
      </c>
      <c r="G6004" t="s">
        <v>60</v>
      </c>
      <c r="H6004">
        <v>7.08</v>
      </c>
      <c r="I6004">
        <v>3</v>
      </c>
      <c r="J6004">
        <v>0.2</v>
      </c>
      <c r="K6004">
        <v>2.4780000000000002</v>
      </c>
    </row>
    <row r="6005" spans="1:11" x14ac:dyDescent="0.2">
      <c r="A6005" t="s">
        <v>62</v>
      </c>
      <c r="B6005" t="s">
        <v>22</v>
      </c>
      <c r="C6005" t="s">
        <v>290</v>
      </c>
      <c r="D6005" t="s">
        <v>179</v>
      </c>
      <c r="E6005" t="s">
        <v>57</v>
      </c>
      <c r="F6005" t="s">
        <v>35</v>
      </c>
      <c r="G6005" t="s">
        <v>59</v>
      </c>
      <c r="H6005">
        <v>69.98</v>
      </c>
      <c r="I6005">
        <v>2</v>
      </c>
      <c r="J6005">
        <v>0</v>
      </c>
      <c r="K6005">
        <v>4.8986000000000001</v>
      </c>
    </row>
    <row r="6006" spans="1:11" x14ac:dyDescent="0.2">
      <c r="A6006" t="s">
        <v>13</v>
      </c>
      <c r="B6006" t="s">
        <v>14</v>
      </c>
      <c r="C6006" t="s">
        <v>235</v>
      </c>
      <c r="D6006" t="s">
        <v>104</v>
      </c>
      <c r="E6006" t="s">
        <v>57</v>
      </c>
      <c r="F6006" t="s">
        <v>26</v>
      </c>
      <c r="G6006" t="s">
        <v>38</v>
      </c>
      <c r="H6006">
        <v>646.27200000000005</v>
      </c>
      <c r="I6006">
        <v>8</v>
      </c>
      <c r="J6006">
        <v>0.2</v>
      </c>
      <c r="K6006">
        <v>64.627200000000002</v>
      </c>
    </row>
    <row r="6007" spans="1:11" x14ac:dyDescent="0.2">
      <c r="A6007" t="s">
        <v>13</v>
      </c>
      <c r="B6007" t="s">
        <v>14</v>
      </c>
      <c r="C6007" t="s">
        <v>235</v>
      </c>
      <c r="D6007" t="s">
        <v>104</v>
      </c>
      <c r="E6007" t="s">
        <v>57</v>
      </c>
      <c r="F6007" t="s">
        <v>26</v>
      </c>
      <c r="G6007" t="s">
        <v>41</v>
      </c>
      <c r="H6007">
        <v>10.368</v>
      </c>
      <c r="I6007">
        <v>2</v>
      </c>
      <c r="J6007">
        <v>0.2</v>
      </c>
      <c r="K6007">
        <v>3.7584</v>
      </c>
    </row>
    <row r="6008" spans="1:11" x14ac:dyDescent="0.2">
      <c r="A6008" t="s">
        <v>28</v>
      </c>
      <c r="B6008" t="s">
        <v>22</v>
      </c>
      <c r="C6008" t="s">
        <v>42</v>
      </c>
      <c r="D6008" t="s">
        <v>43</v>
      </c>
      <c r="E6008" t="s">
        <v>25</v>
      </c>
      <c r="F6008" t="s">
        <v>26</v>
      </c>
      <c r="G6008" t="s">
        <v>77</v>
      </c>
      <c r="H6008">
        <v>8.4</v>
      </c>
      <c r="I6008">
        <v>5</v>
      </c>
      <c r="J6008">
        <v>0</v>
      </c>
      <c r="K6008">
        <v>0.33600000000000002</v>
      </c>
    </row>
    <row r="6009" spans="1:11" x14ac:dyDescent="0.2">
      <c r="A6009" t="s">
        <v>28</v>
      </c>
      <c r="B6009" t="s">
        <v>22</v>
      </c>
      <c r="C6009" t="s">
        <v>42</v>
      </c>
      <c r="D6009" t="s">
        <v>43</v>
      </c>
      <c r="E6009" t="s">
        <v>25</v>
      </c>
      <c r="F6009" t="s">
        <v>35</v>
      </c>
      <c r="G6009" t="s">
        <v>36</v>
      </c>
      <c r="H6009">
        <v>71.959999999999994</v>
      </c>
      <c r="I6009">
        <v>5</v>
      </c>
      <c r="J6009">
        <v>0.2</v>
      </c>
      <c r="K6009">
        <v>25.186</v>
      </c>
    </row>
    <row r="6010" spans="1:11" x14ac:dyDescent="0.2">
      <c r="A6010" t="s">
        <v>62</v>
      </c>
      <c r="B6010" t="s">
        <v>14</v>
      </c>
      <c r="C6010" t="s">
        <v>189</v>
      </c>
      <c r="D6010" t="s">
        <v>40</v>
      </c>
      <c r="E6010" t="s">
        <v>18</v>
      </c>
      <c r="F6010" t="s">
        <v>26</v>
      </c>
      <c r="G6010" t="s">
        <v>34</v>
      </c>
      <c r="H6010">
        <v>18.48</v>
      </c>
      <c r="I6010">
        <v>2</v>
      </c>
      <c r="J6010">
        <v>0.2</v>
      </c>
      <c r="K6010">
        <v>6.0060000000000002</v>
      </c>
    </row>
    <row r="6011" spans="1:11" x14ac:dyDescent="0.2">
      <c r="A6011" t="s">
        <v>62</v>
      </c>
      <c r="B6011" t="s">
        <v>14</v>
      </c>
      <c r="C6011" t="s">
        <v>23</v>
      </c>
      <c r="D6011" t="s">
        <v>24</v>
      </c>
      <c r="E6011" t="s">
        <v>25</v>
      </c>
      <c r="F6011" t="s">
        <v>26</v>
      </c>
      <c r="G6011" t="s">
        <v>34</v>
      </c>
      <c r="H6011">
        <v>9.84</v>
      </c>
      <c r="I6011">
        <v>3</v>
      </c>
      <c r="J6011">
        <v>0</v>
      </c>
      <c r="K6011">
        <v>2.8536000000000001</v>
      </c>
    </row>
    <row r="6012" spans="1:11" x14ac:dyDescent="0.2">
      <c r="A6012" t="s">
        <v>168</v>
      </c>
      <c r="B6012" t="s">
        <v>14</v>
      </c>
      <c r="C6012" t="s">
        <v>180</v>
      </c>
      <c r="D6012" t="s">
        <v>30</v>
      </c>
      <c r="E6012" t="s">
        <v>18</v>
      </c>
      <c r="F6012" t="s">
        <v>19</v>
      </c>
      <c r="G6012" t="s">
        <v>21</v>
      </c>
      <c r="H6012">
        <v>239.24</v>
      </c>
      <c r="I6012">
        <v>1</v>
      </c>
      <c r="J6012">
        <v>0.2</v>
      </c>
      <c r="K6012">
        <v>23.923999999999999</v>
      </c>
    </row>
    <row r="6013" spans="1:11" x14ac:dyDescent="0.2">
      <c r="A6013" t="s">
        <v>28</v>
      </c>
      <c r="B6013" t="s">
        <v>22</v>
      </c>
      <c r="C6013" t="s">
        <v>554</v>
      </c>
      <c r="D6013" t="s">
        <v>247</v>
      </c>
      <c r="E6013" t="s">
        <v>57</v>
      </c>
      <c r="F6013" t="s">
        <v>19</v>
      </c>
      <c r="G6013" t="s">
        <v>33</v>
      </c>
      <c r="H6013">
        <v>21.12</v>
      </c>
      <c r="I6013">
        <v>4</v>
      </c>
      <c r="J6013">
        <v>0</v>
      </c>
      <c r="K6013">
        <v>6.5472000000000001</v>
      </c>
    </row>
    <row r="6014" spans="1:11" x14ac:dyDescent="0.2">
      <c r="A6014" t="s">
        <v>62</v>
      </c>
      <c r="B6014" t="s">
        <v>14</v>
      </c>
      <c r="C6014" t="s">
        <v>75</v>
      </c>
      <c r="D6014" t="s">
        <v>76</v>
      </c>
      <c r="E6014" t="s">
        <v>57</v>
      </c>
      <c r="F6014" t="s">
        <v>26</v>
      </c>
      <c r="G6014" t="s">
        <v>110</v>
      </c>
      <c r="H6014">
        <v>54.9</v>
      </c>
      <c r="I6014">
        <v>5</v>
      </c>
      <c r="J6014">
        <v>0</v>
      </c>
      <c r="K6014">
        <v>15.372</v>
      </c>
    </row>
    <row r="6015" spans="1:11" x14ac:dyDescent="0.2">
      <c r="A6015" t="s">
        <v>28</v>
      </c>
      <c r="B6015" t="s">
        <v>44</v>
      </c>
      <c r="C6015" t="s">
        <v>23</v>
      </c>
      <c r="D6015" t="s">
        <v>24</v>
      </c>
      <c r="E6015" t="s">
        <v>25</v>
      </c>
      <c r="F6015" t="s">
        <v>19</v>
      </c>
      <c r="G6015" t="s">
        <v>33</v>
      </c>
      <c r="H6015">
        <v>15.24</v>
      </c>
      <c r="I6015">
        <v>3</v>
      </c>
      <c r="J6015">
        <v>0</v>
      </c>
      <c r="K6015">
        <v>5.1816000000000004</v>
      </c>
    </row>
    <row r="6016" spans="1:11" x14ac:dyDescent="0.2">
      <c r="A6016" t="s">
        <v>28</v>
      </c>
      <c r="B6016" t="s">
        <v>14</v>
      </c>
      <c r="C6016" t="s">
        <v>323</v>
      </c>
      <c r="D6016" t="s">
        <v>46</v>
      </c>
      <c r="E6016" t="s">
        <v>47</v>
      </c>
      <c r="F6016" t="s">
        <v>26</v>
      </c>
      <c r="G6016" t="s">
        <v>38</v>
      </c>
      <c r="H6016">
        <v>19.568000000000001</v>
      </c>
      <c r="I6016">
        <v>2</v>
      </c>
      <c r="J6016">
        <v>0.8</v>
      </c>
      <c r="K6016">
        <v>-52.833599999999997</v>
      </c>
    </row>
    <row r="6017" spans="1:11" x14ac:dyDescent="0.2">
      <c r="A6017" t="s">
        <v>28</v>
      </c>
      <c r="B6017" t="s">
        <v>14</v>
      </c>
      <c r="C6017" t="s">
        <v>323</v>
      </c>
      <c r="D6017" t="s">
        <v>46</v>
      </c>
      <c r="E6017" t="s">
        <v>47</v>
      </c>
      <c r="F6017" t="s">
        <v>26</v>
      </c>
      <c r="G6017" t="s">
        <v>37</v>
      </c>
      <c r="H6017">
        <v>310.392</v>
      </c>
      <c r="I6017">
        <v>4</v>
      </c>
      <c r="J6017">
        <v>0.8</v>
      </c>
      <c r="K6017">
        <v>-512.14679999999998</v>
      </c>
    </row>
    <row r="6018" spans="1:11" x14ac:dyDescent="0.2">
      <c r="A6018" t="s">
        <v>28</v>
      </c>
      <c r="B6018" t="s">
        <v>14</v>
      </c>
      <c r="C6018" t="s">
        <v>521</v>
      </c>
      <c r="D6018" t="s">
        <v>17</v>
      </c>
      <c r="E6018" t="s">
        <v>18</v>
      </c>
      <c r="F6018" t="s">
        <v>19</v>
      </c>
      <c r="G6018" t="s">
        <v>33</v>
      </c>
      <c r="H6018">
        <v>42.6</v>
      </c>
      <c r="I6018">
        <v>3</v>
      </c>
      <c r="J6018">
        <v>0</v>
      </c>
      <c r="K6018">
        <v>16.614000000000001</v>
      </c>
    </row>
    <row r="6019" spans="1:11" x14ac:dyDescent="0.2">
      <c r="A6019" t="s">
        <v>28</v>
      </c>
      <c r="B6019" t="s">
        <v>14</v>
      </c>
      <c r="C6019" t="s">
        <v>521</v>
      </c>
      <c r="D6019" t="s">
        <v>17</v>
      </c>
      <c r="E6019" t="s">
        <v>18</v>
      </c>
      <c r="F6019" t="s">
        <v>26</v>
      </c>
      <c r="G6019" t="s">
        <v>37</v>
      </c>
      <c r="H6019">
        <v>113.94</v>
      </c>
      <c r="I6019">
        <v>6</v>
      </c>
      <c r="J6019">
        <v>0</v>
      </c>
      <c r="K6019">
        <v>54.691200000000002</v>
      </c>
    </row>
    <row r="6020" spans="1:11" x14ac:dyDescent="0.2">
      <c r="A6020" t="s">
        <v>28</v>
      </c>
      <c r="B6020" t="s">
        <v>14</v>
      </c>
      <c r="C6020" t="s">
        <v>521</v>
      </c>
      <c r="D6020" t="s">
        <v>17</v>
      </c>
      <c r="E6020" t="s">
        <v>18</v>
      </c>
      <c r="F6020" t="s">
        <v>26</v>
      </c>
      <c r="G6020" t="s">
        <v>32</v>
      </c>
      <c r="H6020">
        <v>129.91999999999999</v>
      </c>
      <c r="I6020">
        <v>4</v>
      </c>
      <c r="J6020">
        <v>0</v>
      </c>
      <c r="K6020">
        <v>5.1967999999999996</v>
      </c>
    </row>
    <row r="6021" spans="1:11" x14ac:dyDescent="0.2">
      <c r="A6021" t="s">
        <v>28</v>
      </c>
      <c r="B6021" t="s">
        <v>14</v>
      </c>
      <c r="C6021" t="s">
        <v>521</v>
      </c>
      <c r="D6021" t="s">
        <v>17</v>
      </c>
      <c r="E6021" t="s">
        <v>18</v>
      </c>
      <c r="F6021" t="s">
        <v>26</v>
      </c>
      <c r="G6021" t="s">
        <v>34</v>
      </c>
      <c r="H6021">
        <v>5.28</v>
      </c>
      <c r="I6021">
        <v>3</v>
      </c>
      <c r="J6021">
        <v>0</v>
      </c>
      <c r="K6021">
        <v>2.5344000000000002</v>
      </c>
    </row>
    <row r="6022" spans="1:11" x14ac:dyDescent="0.2">
      <c r="A6022" t="s">
        <v>28</v>
      </c>
      <c r="B6022" t="s">
        <v>22</v>
      </c>
      <c r="C6022" t="s">
        <v>23</v>
      </c>
      <c r="D6022" t="s">
        <v>24</v>
      </c>
      <c r="E6022" t="s">
        <v>25</v>
      </c>
      <c r="F6022" t="s">
        <v>35</v>
      </c>
      <c r="G6022" t="s">
        <v>36</v>
      </c>
      <c r="H6022">
        <v>859.2</v>
      </c>
      <c r="I6022">
        <v>3</v>
      </c>
      <c r="J6022">
        <v>0.2</v>
      </c>
      <c r="K6022">
        <v>75.180000000000007</v>
      </c>
    </row>
    <row r="6023" spans="1:11" x14ac:dyDescent="0.2">
      <c r="A6023" t="s">
        <v>28</v>
      </c>
      <c r="B6023" t="s">
        <v>22</v>
      </c>
      <c r="C6023" t="s">
        <v>23</v>
      </c>
      <c r="D6023" t="s">
        <v>24</v>
      </c>
      <c r="E6023" t="s">
        <v>25</v>
      </c>
      <c r="F6023" t="s">
        <v>35</v>
      </c>
      <c r="G6023" t="s">
        <v>123</v>
      </c>
      <c r="H6023">
        <v>506.28</v>
      </c>
      <c r="I6023">
        <v>3</v>
      </c>
      <c r="J6023">
        <v>0.2</v>
      </c>
      <c r="K6023">
        <v>177.19800000000001</v>
      </c>
    </row>
    <row r="6024" spans="1:11" x14ac:dyDescent="0.2">
      <c r="A6024" t="s">
        <v>28</v>
      </c>
      <c r="B6024" t="s">
        <v>14</v>
      </c>
      <c r="C6024" t="s">
        <v>219</v>
      </c>
      <c r="D6024" t="s">
        <v>81</v>
      </c>
      <c r="E6024" t="s">
        <v>25</v>
      </c>
      <c r="F6024" t="s">
        <v>19</v>
      </c>
      <c r="G6024" t="s">
        <v>33</v>
      </c>
      <c r="H6024">
        <v>14.368</v>
      </c>
      <c r="I6024">
        <v>2</v>
      </c>
      <c r="J6024">
        <v>0.2</v>
      </c>
      <c r="K6024">
        <v>3.9512</v>
      </c>
    </row>
    <row r="6025" spans="1:11" x14ac:dyDescent="0.2">
      <c r="A6025" t="s">
        <v>13</v>
      </c>
      <c r="B6025" t="s">
        <v>22</v>
      </c>
      <c r="C6025" t="s">
        <v>375</v>
      </c>
      <c r="D6025" t="s">
        <v>86</v>
      </c>
      <c r="E6025" t="s">
        <v>18</v>
      </c>
      <c r="F6025" t="s">
        <v>19</v>
      </c>
      <c r="G6025" t="s">
        <v>21</v>
      </c>
      <c r="H6025">
        <v>314.35199999999998</v>
      </c>
      <c r="I6025">
        <v>3</v>
      </c>
      <c r="J6025">
        <v>0.2</v>
      </c>
      <c r="K6025">
        <v>-35.364600000000003</v>
      </c>
    </row>
    <row r="6026" spans="1:11" x14ac:dyDescent="0.2">
      <c r="A6026" t="s">
        <v>13</v>
      </c>
      <c r="B6026" t="s">
        <v>22</v>
      </c>
      <c r="C6026" t="s">
        <v>375</v>
      </c>
      <c r="D6026" t="s">
        <v>86</v>
      </c>
      <c r="E6026" t="s">
        <v>18</v>
      </c>
      <c r="F6026" t="s">
        <v>26</v>
      </c>
      <c r="G6026" t="s">
        <v>41</v>
      </c>
      <c r="H6026">
        <v>27.888000000000002</v>
      </c>
      <c r="I6026">
        <v>7</v>
      </c>
      <c r="J6026">
        <v>0.2</v>
      </c>
      <c r="K6026">
        <v>10.109400000000001</v>
      </c>
    </row>
    <row r="6027" spans="1:11" x14ac:dyDescent="0.2">
      <c r="A6027" t="s">
        <v>28</v>
      </c>
      <c r="B6027" t="s">
        <v>22</v>
      </c>
      <c r="C6027" t="s">
        <v>171</v>
      </c>
      <c r="D6027" t="s">
        <v>81</v>
      </c>
      <c r="E6027" t="s">
        <v>25</v>
      </c>
      <c r="F6027" t="s">
        <v>19</v>
      </c>
      <c r="G6027" t="s">
        <v>33</v>
      </c>
      <c r="H6027">
        <v>238.15199999999999</v>
      </c>
      <c r="I6027">
        <v>3</v>
      </c>
      <c r="J6027">
        <v>0.2</v>
      </c>
      <c r="K6027">
        <v>89.307000000000002</v>
      </c>
    </row>
    <row r="6028" spans="1:11" x14ac:dyDescent="0.2">
      <c r="A6028" t="s">
        <v>28</v>
      </c>
      <c r="B6028" t="s">
        <v>44</v>
      </c>
      <c r="C6028" t="s">
        <v>93</v>
      </c>
      <c r="D6028" t="s">
        <v>68</v>
      </c>
      <c r="E6028" t="s">
        <v>47</v>
      </c>
      <c r="F6028" t="s">
        <v>19</v>
      </c>
      <c r="G6028" t="s">
        <v>31</v>
      </c>
      <c r="H6028">
        <v>692.94</v>
      </c>
      <c r="I6028">
        <v>3</v>
      </c>
      <c r="J6028">
        <v>0</v>
      </c>
      <c r="K6028">
        <v>173.23500000000001</v>
      </c>
    </row>
    <row r="6029" spans="1:11" x14ac:dyDescent="0.2">
      <c r="A6029" t="s">
        <v>28</v>
      </c>
      <c r="B6029" t="s">
        <v>22</v>
      </c>
      <c r="C6029" t="s">
        <v>180</v>
      </c>
      <c r="D6029" t="s">
        <v>30</v>
      </c>
      <c r="E6029" t="s">
        <v>18</v>
      </c>
      <c r="F6029" t="s">
        <v>26</v>
      </c>
      <c r="G6029" t="s">
        <v>37</v>
      </c>
      <c r="H6029">
        <v>16.146000000000001</v>
      </c>
      <c r="I6029">
        <v>9</v>
      </c>
      <c r="J6029">
        <v>0.7</v>
      </c>
      <c r="K6029">
        <v>-12.9168</v>
      </c>
    </row>
    <row r="6030" spans="1:11" x14ac:dyDescent="0.2">
      <c r="A6030" t="s">
        <v>28</v>
      </c>
      <c r="B6030" t="s">
        <v>22</v>
      </c>
      <c r="C6030" t="s">
        <v>180</v>
      </c>
      <c r="D6030" t="s">
        <v>30</v>
      </c>
      <c r="E6030" t="s">
        <v>18</v>
      </c>
      <c r="F6030" t="s">
        <v>26</v>
      </c>
      <c r="G6030" t="s">
        <v>37</v>
      </c>
      <c r="H6030">
        <v>1345.4849999999999</v>
      </c>
      <c r="I6030">
        <v>5</v>
      </c>
      <c r="J6030">
        <v>0.7</v>
      </c>
      <c r="K6030">
        <v>-1031.5385000000001</v>
      </c>
    </row>
    <row r="6031" spans="1:11" x14ac:dyDescent="0.2">
      <c r="A6031" t="s">
        <v>62</v>
      </c>
      <c r="B6031" t="s">
        <v>14</v>
      </c>
      <c r="C6031" t="s">
        <v>61</v>
      </c>
      <c r="D6031" t="s">
        <v>46</v>
      </c>
      <c r="E6031" t="s">
        <v>47</v>
      </c>
      <c r="F6031" t="s">
        <v>26</v>
      </c>
      <c r="G6031" t="s">
        <v>41</v>
      </c>
      <c r="H6031">
        <v>173.488</v>
      </c>
      <c r="I6031">
        <v>7</v>
      </c>
      <c r="J6031">
        <v>0.2</v>
      </c>
      <c r="K6031">
        <v>54.215000000000003</v>
      </c>
    </row>
    <row r="6032" spans="1:11" x14ac:dyDescent="0.2">
      <c r="A6032" t="s">
        <v>28</v>
      </c>
      <c r="B6032" t="s">
        <v>14</v>
      </c>
      <c r="C6032" t="s">
        <v>241</v>
      </c>
      <c r="D6032" t="s">
        <v>49</v>
      </c>
      <c r="E6032" t="s">
        <v>47</v>
      </c>
      <c r="F6032" t="s">
        <v>26</v>
      </c>
      <c r="G6032" t="s">
        <v>34</v>
      </c>
      <c r="H6032">
        <v>57.75</v>
      </c>
      <c r="I6032">
        <v>5</v>
      </c>
      <c r="J6032">
        <v>0</v>
      </c>
      <c r="K6032">
        <v>16.170000000000002</v>
      </c>
    </row>
    <row r="6033" spans="1:11" x14ac:dyDescent="0.2">
      <c r="A6033" t="s">
        <v>28</v>
      </c>
      <c r="B6033" t="s">
        <v>14</v>
      </c>
      <c r="C6033" t="s">
        <v>241</v>
      </c>
      <c r="D6033" t="s">
        <v>49</v>
      </c>
      <c r="E6033" t="s">
        <v>47</v>
      </c>
      <c r="F6033" t="s">
        <v>26</v>
      </c>
      <c r="G6033" t="s">
        <v>38</v>
      </c>
      <c r="H6033">
        <v>272.39999999999998</v>
      </c>
      <c r="I6033">
        <v>5</v>
      </c>
      <c r="J6033">
        <v>0</v>
      </c>
      <c r="K6033">
        <v>76.272000000000006</v>
      </c>
    </row>
    <row r="6034" spans="1:11" x14ac:dyDescent="0.2">
      <c r="A6034" t="s">
        <v>13</v>
      </c>
      <c r="B6034" t="s">
        <v>44</v>
      </c>
      <c r="C6034" t="s">
        <v>235</v>
      </c>
      <c r="D6034" t="s">
        <v>104</v>
      </c>
      <c r="E6034" t="s">
        <v>57</v>
      </c>
      <c r="F6034" t="s">
        <v>26</v>
      </c>
      <c r="G6034" t="s">
        <v>41</v>
      </c>
      <c r="H6034">
        <v>11.952</v>
      </c>
      <c r="I6034">
        <v>3</v>
      </c>
      <c r="J6034">
        <v>0.2</v>
      </c>
      <c r="K6034">
        <v>4.0338000000000003</v>
      </c>
    </row>
    <row r="6035" spans="1:11" x14ac:dyDescent="0.2">
      <c r="A6035" t="s">
        <v>13</v>
      </c>
      <c r="B6035" t="s">
        <v>44</v>
      </c>
      <c r="C6035" t="s">
        <v>235</v>
      </c>
      <c r="D6035" t="s">
        <v>104</v>
      </c>
      <c r="E6035" t="s">
        <v>57</v>
      </c>
      <c r="F6035" t="s">
        <v>19</v>
      </c>
      <c r="G6035" t="s">
        <v>33</v>
      </c>
      <c r="H6035">
        <v>28</v>
      </c>
      <c r="I6035">
        <v>4</v>
      </c>
      <c r="J6035">
        <v>0.2</v>
      </c>
      <c r="K6035">
        <v>7.7</v>
      </c>
    </row>
    <row r="6036" spans="1:11" x14ac:dyDescent="0.2">
      <c r="A6036" t="s">
        <v>13</v>
      </c>
      <c r="B6036" t="s">
        <v>44</v>
      </c>
      <c r="C6036" t="s">
        <v>235</v>
      </c>
      <c r="D6036" t="s">
        <v>104</v>
      </c>
      <c r="E6036" t="s">
        <v>57</v>
      </c>
      <c r="F6036" t="s">
        <v>26</v>
      </c>
      <c r="G6036" t="s">
        <v>37</v>
      </c>
      <c r="H6036">
        <v>12.201000000000001</v>
      </c>
      <c r="I6036">
        <v>7</v>
      </c>
      <c r="J6036">
        <v>0.7</v>
      </c>
      <c r="K6036">
        <v>-9.7607999999999997</v>
      </c>
    </row>
    <row r="6037" spans="1:11" x14ac:dyDescent="0.2">
      <c r="A6037" t="s">
        <v>62</v>
      </c>
      <c r="B6037" t="s">
        <v>14</v>
      </c>
      <c r="C6037" t="s">
        <v>470</v>
      </c>
      <c r="D6037" t="s">
        <v>46</v>
      </c>
      <c r="E6037" t="s">
        <v>47</v>
      </c>
      <c r="F6037" t="s">
        <v>26</v>
      </c>
      <c r="G6037" t="s">
        <v>37</v>
      </c>
      <c r="H6037">
        <v>2.0680000000000001</v>
      </c>
      <c r="I6037">
        <v>1</v>
      </c>
      <c r="J6037">
        <v>0.8</v>
      </c>
      <c r="K6037">
        <v>-3.4121999999999999</v>
      </c>
    </row>
    <row r="6038" spans="1:11" x14ac:dyDescent="0.2">
      <c r="A6038" t="s">
        <v>62</v>
      </c>
      <c r="B6038" t="s">
        <v>14</v>
      </c>
      <c r="C6038" t="s">
        <v>470</v>
      </c>
      <c r="D6038" t="s">
        <v>46</v>
      </c>
      <c r="E6038" t="s">
        <v>47</v>
      </c>
      <c r="F6038" t="s">
        <v>26</v>
      </c>
      <c r="G6038" t="s">
        <v>41</v>
      </c>
      <c r="H6038">
        <v>83.84</v>
      </c>
      <c r="I6038">
        <v>8</v>
      </c>
      <c r="J6038">
        <v>0.2</v>
      </c>
      <c r="K6038">
        <v>30.391999999999999</v>
      </c>
    </row>
    <row r="6039" spans="1:11" x14ac:dyDescent="0.2">
      <c r="A6039" t="s">
        <v>28</v>
      </c>
      <c r="B6039" t="s">
        <v>44</v>
      </c>
      <c r="C6039" t="s">
        <v>75</v>
      </c>
      <c r="D6039" t="s">
        <v>76</v>
      </c>
      <c r="E6039" t="s">
        <v>57</v>
      </c>
      <c r="F6039" t="s">
        <v>26</v>
      </c>
      <c r="G6039" t="s">
        <v>60</v>
      </c>
      <c r="H6039">
        <v>11.36</v>
      </c>
      <c r="I6039">
        <v>2</v>
      </c>
      <c r="J6039">
        <v>0</v>
      </c>
      <c r="K6039">
        <v>5.3391999999999999</v>
      </c>
    </row>
    <row r="6040" spans="1:11" x14ac:dyDescent="0.2">
      <c r="A6040" t="s">
        <v>28</v>
      </c>
      <c r="B6040" t="s">
        <v>44</v>
      </c>
      <c r="C6040" t="s">
        <v>75</v>
      </c>
      <c r="D6040" t="s">
        <v>76</v>
      </c>
      <c r="E6040" t="s">
        <v>57</v>
      </c>
      <c r="F6040" t="s">
        <v>26</v>
      </c>
      <c r="G6040" t="s">
        <v>41</v>
      </c>
      <c r="H6040">
        <v>36.4</v>
      </c>
      <c r="I6040">
        <v>5</v>
      </c>
      <c r="J6040">
        <v>0</v>
      </c>
      <c r="K6040">
        <v>17.472000000000001</v>
      </c>
    </row>
    <row r="6041" spans="1:11" x14ac:dyDescent="0.2">
      <c r="A6041" t="s">
        <v>28</v>
      </c>
      <c r="B6041" t="s">
        <v>14</v>
      </c>
      <c r="C6041" t="s">
        <v>55</v>
      </c>
      <c r="D6041" t="s">
        <v>56</v>
      </c>
      <c r="E6041" t="s">
        <v>57</v>
      </c>
      <c r="F6041" t="s">
        <v>35</v>
      </c>
      <c r="G6041" t="s">
        <v>59</v>
      </c>
      <c r="H6041">
        <v>27.968</v>
      </c>
      <c r="I6041">
        <v>2</v>
      </c>
      <c r="J6041">
        <v>0.2</v>
      </c>
      <c r="K6041">
        <v>6.992</v>
      </c>
    </row>
    <row r="6042" spans="1:11" x14ac:dyDescent="0.2">
      <c r="A6042" t="s">
        <v>28</v>
      </c>
      <c r="B6042" t="s">
        <v>44</v>
      </c>
      <c r="C6042" t="s">
        <v>92</v>
      </c>
      <c r="D6042" t="s">
        <v>76</v>
      </c>
      <c r="E6042" t="s">
        <v>57</v>
      </c>
      <c r="F6042" t="s">
        <v>26</v>
      </c>
      <c r="G6042" t="s">
        <v>32</v>
      </c>
      <c r="H6042">
        <v>142.04</v>
      </c>
      <c r="I6042">
        <v>4</v>
      </c>
      <c r="J6042">
        <v>0</v>
      </c>
      <c r="K6042">
        <v>38.3508</v>
      </c>
    </row>
    <row r="6043" spans="1:11" x14ac:dyDescent="0.2">
      <c r="A6043" t="s">
        <v>28</v>
      </c>
      <c r="B6043" t="s">
        <v>44</v>
      </c>
      <c r="C6043" t="s">
        <v>92</v>
      </c>
      <c r="D6043" t="s">
        <v>76</v>
      </c>
      <c r="E6043" t="s">
        <v>57</v>
      </c>
      <c r="F6043" t="s">
        <v>26</v>
      </c>
      <c r="G6043" t="s">
        <v>34</v>
      </c>
      <c r="H6043">
        <v>14.67</v>
      </c>
      <c r="I6043">
        <v>3</v>
      </c>
      <c r="J6043">
        <v>0</v>
      </c>
      <c r="K6043">
        <v>6.0147000000000004</v>
      </c>
    </row>
    <row r="6044" spans="1:11" x14ac:dyDescent="0.2">
      <c r="A6044" t="s">
        <v>13</v>
      </c>
      <c r="B6044" t="s">
        <v>14</v>
      </c>
      <c r="C6044" t="s">
        <v>144</v>
      </c>
      <c r="D6044" t="s">
        <v>24</v>
      </c>
      <c r="E6044" t="s">
        <v>25</v>
      </c>
      <c r="F6044" t="s">
        <v>35</v>
      </c>
      <c r="G6044" t="s">
        <v>162</v>
      </c>
      <c r="H6044">
        <v>1199.96</v>
      </c>
      <c r="I6044">
        <v>5</v>
      </c>
      <c r="J6044">
        <v>0.2</v>
      </c>
      <c r="K6044">
        <v>224.99250000000001</v>
      </c>
    </row>
    <row r="6045" spans="1:11" x14ac:dyDescent="0.2">
      <c r="A6045" t="s">
        <v>13</v>
      </c>
      <c r="B6045" t="s">
        <v>14</v>
      </c>
      <c r="C6045" t="s">
        <v>144</v>
      </c>
      <c r="D6045" t="s">
        <v>24</v>
      </c>
      <c r="E6045" t="s">
        <v>25</v>
      </c>
      <c r="F6045" t="s">
        <v>26</v>
      </c>
      <c r="G6045" t="s">
        <v>41</v>
      </c>
      <c r="H6045">
        <v>12.6</v>
      </c>
      <c r="I6045">
        <v>3</v>
      </c>
      <c r="J6045">
        <v>0</v>
      </c>
      <c r="K6045">
        <v>6.1740000000000004</v>
      </c>
    </row>
    <row r="6046" spans="1:11" x14ac:dyDescent="0.2">
      <c r="A6046" t="s">
        <v>13</v>
      </c>
      <c r="B6046" t="s">
        <v>14</v>
      </c>
      <c r="C6046" t="s">
        <v>144</v>
      </c>
      <c r="D6046" t="s">
        <v>24</v>
      </c>
      <c r="E6046" t="s">
        <v>25</v>
      </c>
      <c r="F6046" t="s">
        <v>26</v>
      </c>
      <c r="G6046" t="s">
        <v>41</v>
      </c>
      <c r="H6046">
        <v>17.940000000000001</v>
      </c>
      <c r="I6046">
        <v>3</v>
      </c>
      <c r="J6046">
        <v>0</v>
      </c>
      <c r="K6046">
        <v>8.0730000000000004</v>
      </c>
    </row>
    <row r="6047" spans="1:11" x14ac:dyDescent="0.2">
      <c r="A6047" t="s">
        <v>62</v>
      </c>
      <c r="B6047" t="s">
        <v>14</v>
      </c>
      <c r="C6047" t="s">
        <v>55</v>
      </c>
      <c r="D6047" t="s">
        <v>56</v>
      </c>
      <c r="E6047" t="s">
        <v>57</v>
      </c>
      <c r="F6047" t="s">
        <v>26</v>
      </c>
      <c r="G6047" t="s">
        <v>27</v>
      </c>
      <c r="H6047">
        <v>23.904</v>
      </c>
      <c r="I6047">
        <v>6</v>
      </c>
      <c r="J6047">
        <v>0.2</v>
      </c>
      <c r="K6047">
        <v>7.7687999999999997</v>
      </c>
    </row>
    <row r="6048" spans="1:11" x14ac:dyDescent="0.2">
      <c r="A6048" t="s">
        <v>28</v>
      </c>
      <c r="B6048" t="s">
        <v>14</v>
      </c>
      <c r="C6048" t="s">
        <v>555</v>
      </c>
      <c r="D6048" t="s">
        <v>86</v>
      </c>
      <c r="E6048" t="s">
        <v>18</v>
      </c>
      <c r="F6048" t="s">
        <v>26</v>
      </c>
      <c r="G6048" t="s">
        <v>110</v>
      </c>
      <c r="H6048">
        <v>88.96</v>
      </c>
      <c r="I6048">
        <v>8</v>
      </c>
      <c r="J6048">
        <v>0.2</v>
      </c>
      <c r="K6048">
        <v>10.007999999999999</v>
      </c>
    </row>
    <row r="6049" spans="1:11" x14ac:dyDescent="0.2">
      <c r="A6049" t="s">
        <v>28</v>
      </c>
      <c r="B6049" t="s">
        <v>44</v>
      </c>
      <c r="C6049" t="s">
        <v>154</v>
      </c>
      <c r="D6049" t="s">
        <v>24</v>
      </c>
      <c r="E6049" t="s">
        <v>25</v>
      </c>
      <c r="F6049" t="s">
        <v>19</v>
      </c>
      <c r="G6049" t="s">
        <v>21</v>
      </c>
      <c r="H6049">
        <v>518.27200000000005</v>
      </c>
      <c r="I6049">
        <v>8</v>
      </c>
      <c r="J6049">
        <v>0.2</v>
      </c>
      <c r="K6049">
        <v>-97.176000000000002</v>
      </c>
    </row>
    <row r="6050" spans="1:11" x14ac:dyDescent="0.2">
      <c r="A6050" t="s">
        <v>28</v>
      </c>
      <c r="B6050" t="s">
        <v>44</v>
      </c>
      <c r="C6050" t="s">
        <v>154</v>
      </c>
      <c r="D6050" t="s">
        <v>24</v>
      </c>
      <c r="E6050" t="s">
        <v>25</v>
      </c>
      <c r="F6050" t="s">
        <v>19</v>
      </c>
      <c r="G6050" t="s">
        <v>33</v>
      </c>
      <c r="H6050">
        <v>6.98</v>
      </c>
      <c r="I6050">
        <v>1</v>
      </c>
      <c r="J6050">
        <v>0</v>
      </c>
      <c r="K6050">
        <v>3.3504</v>
      </c>
    </row>
    <row r="6051" spans="1:11" x14ac:dyDescent="0.2">
      <c r="A6051" t="s">
        <v>28</v>
      </c>
      <c r="B6051" t="s">
        <v>44</v>
      </c>
      <c r="C6051" t="s">
        <v>154</v>
      </c>
      <c r="D6051" t="s">
        <v>24</v>
      </c>
      <c r="E6051" t="s">
        <v>25</v>
      </c>
      <c r="F6051" t="s">
        <v>35</v>
      </c>
      <c r="G6051" t="s">
        <v>123</v>
      </c>
      <c r="H6051">
        <v>343.2</v>
      </c>
      <c r="I6051">
        <v>1</v>
      </c>
      <c r="J6051">
        <v>0.2</v>
      </c>
      <c r="K6051">
        <v>38.61</v>
      </c>
    </row>
    <row r="6052" spans="1:11" x14ac:dyDescent="0.2">
      <c r="A6052" t="s">
        <v>28</v>
      </c>
      <c r="B6052" t="s">
        <v>22</v>
      </c>
      <c r="C6052" t="s">
        <v>55</v>
      </c>
      <c r="D6052" t="s">
        <v>56</v>
      </c>
      <c r="E6052" t="s">
        <v>57</v>
      </c>
      <c r="F6052" t="s">
        <v>26</v>
      </c>
      <c r="G6052" t="s">
        <v>27</v>
      </c>
      <c r="H6052">
        <v>17.544</v>
      </c>
      <c r="I6052">
        <v>3</v>
      </c>
      <c r="J6052">
        <v>0.2</v>
      </c>
      <c r="K6052">
        <v>5.9211</v>
      </c>
    </row>
    <row r="6053" spans="1:11" x14ac:dyDescent="0.2">
      <c r="A6053" t="s">
        <v>28</v>
      </c>
      <c r="B6053" t="s">
        <v>14</v>
      </c>
      <c r="C6053" t="s">
        <v>164</v>
      </c>
      <c r="D6053" t="s">
        <v>46</v>
      </c>
      <c r="E6053" t="s">
        <v>47</v>
      </c>
      <c r="F6053" t="s">
        <v>26</v>
      </c>
      <c r="G6053" t="s">
        <v>32</v>
      </c>
      <c r="H6053">
        <v>152.68799999999999</v>
      </c>
      <c r="I6053">
        <v>2</v>
      </c>
      <c r="J6053">
        <v>0.2</v>
      </c>
      <c r="K6053">
        <v>-26.720400000000001</v>
      </c>
    </row>
    <row r="6054" spans="1:11" x14ac:dyDescent="0.2">
      <c r="A6054" t="s">
        <v>28</v>
      </c>
      <c r="B6054" t="s">
        <v>14</v>
      </c>
      <c r="C6054" t="s">
        <v>164</v>
      </c>
      <c r="D6054" t="s">
        <v>46</v>
      </c>
      <c r="E6054" t="s">
        <v>47</v>
      </c>
      <c r="F6054" t="s">
        <v>26</v>
      </c>
      <c r="G6054" t="s">
        <v>77</v>
      </c>
      <c r="H6054">
        <v>3.488</v>
      </c>
      <c r="I6054">
        <v>2</v>
      </c>
      <c r="J6054">
        <v>0.2</v>
      </c>
      <c r="K6054">
        <v>0.56679999999999997</v>
      </c>
    </row>
    <row r="6055" spans="1:11" x14ac:dyDescent="0.2">
      <c r="A6055" t="s">
        <v>28</v>
      </c>
      <c r="B6055" t="s">
        <v>14</v>
      </c>
      <c r="C6055" t="s">
        <v>164</v>
      </c>
      <c r="D6055" t="s">
        <v>46</v>
      </c>
      <c r="E6055" t="s">
        <v>47</v>
      </c>
      <c r="F6055" t="s">
        <v>26</v>
      </c>
      <c r="G6055" t="s">
        <v>110</v>
      </c>
      <c r="H6055">
        <v>5.8879999999999999</v>
      </c>
      <c r="I6055">
        <v>2</v>
      </c>
      <c r="J6055">
        <v>0.2</v>
      </c>
      <c r="K6055">
        <v>-1.3248</v>
      </c>
    </row>
    <row r="6056" spans="1:11" x14ac:dyDescent="0.2">
      <c r="A6056" t="s">
        <v>28</v>
      </c>
      <c r="B6056" t="s">
        <v>22</v>
      </c>
      <c r="C6056" t="s">
        <v>23</v>
      </c>
      <c r="D6056" t="s">
        <v>24</v>
      </c>
      <c r="E6056" t="s">
        <v>25</v>
      </c>
      <c r="F6056" t="s">
        <v>26</v>
      </c>
      <c r="G6056" t="s">
        <v>37</v>
      </c>
      <c r="H6056">
        <v>153.55199999999999</v>
      </c>
      <c r="I6056">
        <v>3</v>
      </c>
      <c r="J6056">
        <v>0.2</v>
      </c>
      <c r="K6056">
        <v>51.823799999999999</v>
      </c>
    </row>
    <row r="6057" spans="1:11" x14ac:dyDescent="0.2">
      <c r="A6057" t="s">
        <v>28</v>
      </c>
      <c r="B6057" t="s">
        <v>22</v>
      </c>
      <c r="C6057" t="s">
        <v>23</v>
      </c>
      <c r="D6057" t="s">
        <v>24</v>
      </c>
      <c r="E6057" t="s">
        <v>25</v>
      </c>
      <c r="F6057" t="s">
        <v>26</v>
      </c>
      <c r="G6057" t="s">
        <v>32</v>
      </c>
      <c r="H6057">
        <v>270.62</v>
      </c>
      <c r="I6057">
        <v>2</v>
      </c>
      <c r="J6057">
        <v>0</v>
      </c>
      <c r="K6057">
        <v>2.7061999999999999</v>
      </c>
    </row>
    <row r="6058" spans="1:11" x14ac:dyDescent="0.2">
      <c r="A6058" t="s">
        <v>28</v>
      </c>
      <c r="B6058" t="s">
        <v>14</v>
      </c>
      <c r="C6058" t="s">
        <v>75</v>
      </c>
      <c r="D6058" t="s">
        <v>76</v>
      </c>
      <c r="E6058" t="s">
        <v>57</v>
      </c>
      <c r="F6058" t="s">
        <v>35</v>
      </c>
      <c r="G6058" t="s">
        <v>59</v>
      </c>
      <c r="H6058">
        <v>468.9</v>
      </c>
      <c r="I6058">
        <v>6</v>
      </c>
      <c r="J6058">
        <v>0</v>
      </c>
      <c r="K6058">
        <v>206.316</v>
      </c>
    </row>
    <row r="6059" spans="1:11" x14ac:dyDescent="0.2">
      <c r="A6059" t="s">
        <v>28</v>
      </c>
      <c r="B6059" t="s">
        <v>14</v>
      </c>
      <c r="C6059" t="s">
        <v>75</v>
      </c>
      <c r="D6059" t="s">
        <v>76</v>
      </c>
      <c r="E6059" t="s">
        <v>57</v>
      </c>
      <c r="F6059" t="s">
        <v>35</v>
      </c>
      <c r="G6059" t="s">
        <v>59</v>
      </c>
      <c r="H6059">
        <v>72.48</v>
      </c>
      <c r="I6059">
        <v>2</v>
      </c>
      <c r="J6059">
        <v>0</v>
      </c>
      <c r="K6059">
        <v>30.441600000000001</v>
      </c>
    </row>
    <row r="6060" spans="1:11" x14ac:dyDescent="0.2">
      <c r="A6060" t="s">
        <v>28</v>
      </c>
      <c r="B6060" t="s">
        <v>14</v>
      </c>
      <c r="C6060" t="s">
        <v>75</v>
      </c>
      <c r="D6060" t="s">
        <v>76</v>
      </c>
      <c r="E6060" t="s">
        <v>57</v>
      </c>
      <c r="F6060" t="s">
        <v>26</v>
      </c>
      <c r="G6060" t="s">
        <v>110</v>
      </c>
      <c r="H6060">
        <v>10.95</v>
      </c>
      <c r="I6060">
        <v>3</v>
      </c>
      <c r="J6060">
        <v>0</v>
      </c>
      <c r="K6060">
        <v>3.2850000000000001</v>
      </c>
    </row>
    <row r="6061" spans="1:11" x14ac:dyDescent="0.2">
      <c r="A6061" t="s">
        <v>28</v>
      </c>
      <c r="B6061" t="s">
        <v>14</v>
      </c>
      <c r="C6061" t="s">
        <v>75</v>
      </c>
      <c r="D6061" t="s">
        <v>76</v>
      </c>
      <c r="E6061" t="s">
        <v>57</v>
      </c>
      <c r="F6061" t="s">
        <v>19</v>
      </c>
      <c r="G6061" t="s">
        <v>33</v>
      </c>
      <c r="H6061">
        <v>191.82</v>
      </c>
      <c r="I6061">
        <v>3</v>
      </c>
      <c r="J6061">
        <v>0</v>
      </c>
      <c r="K6061">
        <v>61.382399999999997</v>
      </c>
    </row>
    <row r="6062" spans="1:11" x14ac:dyDescent="0.2">
      <c r="A6062" t="s">
        <v>62</v>
      </c>
      <c r="B6062" t="s">
        <v>44</v>
      </c>
      <c r="C6062" t="s">
        <v>61</v>
      </c>
      <c r="D6062" t="s">
        <v>46</v>
      </c>
      <c r="E6062" t="s">
        <v>47</v>
      </c>
      <c r="F6062" t="s">
        <v>26</v>
      </c>
      <c r="G6062" t="s">
        <v>32</v>
      </c>
      <c r="H6062">
        <v>151.05600000000001</v>
      </c>
      <c r="I6062">
        <v>9</v>
      </c>
      <c r="J6062">
        <v>0.2</v>
      </c>
      <c r="K6062">
        <v>7.5528000000000004</v>
      </c>
    </row>
    <row r="6063" spans="1:11" x14ac:dyDescent="0.2">
      <c r="A6063" t="s">
        <v>168</v>
      </c>
      <c r="B6063" t="s">
        <v>14</v>
      </c>
      <c r="C6063" t="s">
        <v>356</v>
      </c>
      <c r="D6063" t="s">
        <v>46</v>
      </c>
      <c r="E6063" t="s">
        <v>47</v>
      </c>
      <c r="F6063" t="s">
        <v>19</v>
      </c>
      <c r="G6063" t="s">
        <v>33</v>
      </c>
      <c r="H6063">
        <v>25.16</v>
      </c>
      <c r="I6063">
        <v>5</v>
      </c>
      <c r="J6063">
        <v>0.6</v>
      </c>
      <c r="K6063">
        <v>-11.321999999999999</v>
      </c>
    </row>
    <row r="6064" spans="1:11" x14ac:dyDescent="0.2">
      <c r="A6064" t="s">
        <v>28</v>
      </c>
      <c r="B6064" t="s">
        <v>14</v>
      </c>
      <c r="C6064" t="s">
        <v>61</v>
      </c>
      <c r="D6064" t="s">
        <v>46</v>
      </c>
      <c r="E6064" t="s">
        <v>47</v>
      </c>
      <c r="F6064" t="s">
        <v>26</v>
      </c>
      <c r="G6064" t="s">
        <v>37</v>
      </c>
      <c r="H6064">
        <v>6.2160000000000002</v>
      </c>
      <c r="I6064">
        <v>6</v>
      </c>
      <c r="J6064">
        <v>0.8</v>
      </c>
      <c r="K6064">
        <v>-9.6348000000000003</v>
      </c>
    </row>
    <row r="6065" spans="1:11" x14ac:dyDescent="0.2">
      <c r="A6065" t="s">
        <v>28</v>
      </c>
      <c r="B6065" t="s">
        <v>14</v>
      </c>
      <c r="C6065" t="s">
        <v>61</v>
      </c>
      <c r="D6065" t="s">
        <v>46</v>
      </c>
      <c r="E6065" t="s">
        <v>47</v>
      </c>
      <c r="F6065" t="s">
        <v>26</v>
      </c>
      <c r="G6065" t="s">
        <v>34</v>
      </c>
      <c r="H6065">
        <v>23.616</v>
      </c>
      <c r="I6065">
        <v>9</v>
      </c>
      <c r="J6065">
        <v>0.2</v>
      </c>
      <c r="K6065">
        <v>2.6568000000000001</v>
      </c>
    </row>
    <row r="6066" spans="1:11" x14ac:dyDescent="0.2">
      <c r="A6066" t="s">
        <v>28</v>
      </c>
      <c r="B6066" t="s">
        <v>14</v>
      </c>
      <c r="C6066" t="s">
        <v>61</v>
      </c>
      <c r="D6066" t="s">
        <v>46</v>
      </c>
      <c r="E6066" t="s">
        <v>47</v>
      </c>
      <c r="F6066" t="s">
        <v>35</v>
      </c>
      <c r="G6066" t="s">
        <v>59</v>
      </c>
      <c r="H6066">
        <v>24.032</v>
      </c>
      <c r="I6066">
        <v>2</v>
      </c>
      <c r="J6066">
        <v>0.2</v>
      </c>
      <c r="K6066">
        <v>-0.6008</v>
      </c>
    </row>
    <row r="6067" spans="1:11" x14ac:dyDescent="0.2">
      <c r="A6067" t="s">
        <v>28</v>
      </c>
      <c r="B6067" t="s">
        <v>14</v>
      </c>
      <c r="C6067" t="s">
        <v>61</v>
      </c>
      <c r="D6067" t="s">
        <v>46</v>
      </c>
      <c r="E6067" t="s">
        <v>47</v>
      </c>
      <c r="F6067" t="s">
        <v>26</v>
      </c>
      <c r="G6067" t="s">
        <v>27</v>
      </c>
      <c r="H6067">
        <v>2.0880000000000001</v>
      </c>
      <c r="I6067">
        <v>1</v>
      </c>
      <c r="J6067">
        <v>0.2</v>
      </c>
      <c r="K6067">
        <v>0.67859999999999998</v>
      </c>
    </row>
    <row r="6068" spans="1:11" x14ac:dyDescent="0.2">
      <c r="A6068" t="s">
        <v>28</v>
      </c>
      <c r="B6068" t="s">
        <v>14</v>
      </c>
      <c r="C6068" t="s">
        <v>61</v>
      </c>
      <c r="D6068" t="s">
        <v>46</v>
      </c>
      <c r="E6068" t="s">
        <v>47</v>
      </c>
      <c r="F6068" t="s">
        <v>26</v>
      </c>
      <c r="G6068" t="s">
        <v>37</v>
      </c>
      <c r="H6068">
        <v>4.4880000000000004</v>
      </c>
      <c r="I6068">
        <v>6</v>
      </c>
      <c r="J6068">
        <v>0.8</v>
      </c>
      <c r="K6068">
        <v>-6.7320000000000002</v>
      </c>
    </row>
    <row r="6069" spans="1:11" x14ac:dyDescent="0.2">
      <c r="A6069" t="s">
        <v>28</v>
      </c>
      <c r="B6069" t="s">
        <v>14</v>
      </c>
      <c r="C6069" t="s">
        <v>198</v>
      </c>
      <c r="D6069" t="s">
        <v>24</v>
      </c>
      <c r="E6069" t="s">
        <v>25</v>
      </c>
      <c r="F6069" t="s">
        <v>19</v>
      </c>
      <c r="G6069" t="s">
        <v>33</v>
      </c>
      <c r="H6069">
        <v>29.22</v>
      </c>
      <c r="I6069">
        <v>3</v>
      </c>
      <c r="J6069">
        <v>0</v>
      </c>
      <c r="K6069">
        <v>12.8568</v>
      </c>
    </row>
    <row r="6070" spans="1:11" x14ac:dyDescent="0.2">
      <c r="A6070" t="s">
        <v>28</v>
      </c>
      <c r="B6070" t="s">
        <v>22</v>
      </c>
      <c r="C6070" t="s">
        <v>270</v>
      </c>
      <c r="D6070" t="s">
        <v>167</v>
      </c>
      <c r="E6070" t="s">
        <v>18</v>
      </c>
      <c r="F6070" t="s">
        <v>26</v>
      </c>
      <c r="G6070" t="s">
        <v>41</v>
      </c>
      <c r="H6070">
        <v>6.48</v>
      </c>
      <c r="I6070">
        <v>1</v>
      </c>
      <c r="J6070">
        <v>0</v>
      </c>
      <c r="K6070">
        <v>3.1103999999999998</v>
      </c>
    </row>
    <row r="6071" spans="1:11" x14ac:dyDescent="0.2">
      <c r="A6071" t="s">
        <v>13</v>
      </c>
      <c r="B6071" t="s">
        <v>22</v>
      </c>
      <c r="C6071" t="s">
        <v>522</v>
      </c>
      <c r="D6071" t="s">
        <v>98</v>
      </c>
      <c r="E6071" t="s">
        <v>25</v>
      </c>
      <c r="F6071" t="s">
        <v>26</v>
      </c>
      <c r="G6071" t="s">
        <v>37</v>
      </c>
      <c r="H6071">
        <v>1.1879999999999999</v>
      </c>
      <c r="I6071">
        <v>2</v>
      </c>
      <c r="J6071">
        <v>0.7</v>
      </c>
      <c r="K6071">
        <v>-0.99</v>
      </c>
    </row>
    <row r="6072" spans="1:11" x14ac:dyDescent="0.2">
      <c r="A6072" t="s">
        <v>28</v>
      </c>
      <c r="B6072" t="s">
        <v>14</v>
      </c>
      <c r="C6072" t="s">
        <v>75</v>
      </c>
      <c r="D6072" t="s">
        <v>76</v>
      </c>
      <c r="E6072" t="s">
        <v>57</v>
      </c>
      <c r="F6072" t="s">
        <v>19</v>
      </c>
      <c r="G6072" t="s">
        <v>21</v>
      </c>
      <c r="H6072">
        <v>272.64600000000002</v>
      </c>
      <c r="I6072">
        <v>3</v>
      </c>
      <c r="J6072">
        <v>0.1</v>
      </c>
      <c r="K6072">
        <v>18.176400000000001</v>
      </c>
    </row>
    <row r="6073" spans="1:11" x14ac:dyDescent="0.2">
      <c r="A6073" t="s">
        <v>28</v>
      </c>
      <c r="B6073" t="s">
        <v>14</v>
      </c>
      <c r="C6073" t="s">
        <v>75</v>
      </c>
      <c r="D6073" t="s">
        <v>76</v>
      </c>
      <c r="E6073" t="s">
        <v>57</v>
      </c>
      <c r="F6073" t="s">
        <v>35</v>
      </c>
      <c r="G6073" t="s">
        <v>59</v>
      </c>
      <c r="H6073">
        <v>212.8</v>
      </c>
      <c r="I6073">
        <v>2</v>
      </c>
      <c r="J6073">
        <v>0</v>
      </c>
      <c r="K6073">
        <v>95.76</v>
      </c>
    </row>
    <row r="6074" spans="1:11" x14ac:dyDescent="0.2">
      <c r="A6074" t="s">
        <v>28</v>
      </c>
      <c r="B6074" t="s">
        <v>14</v>
      </c>
      <c r="C6074" t="s">
        <v>75</v>
      </c>
      <c r="D6074" t="s">
        <v>76</v>
      </c>
      <c r="E6074" t="s">
        <v>57</v>
      </c>
      <c r="F6074" t="s">
        <v>26</v>
      </c>
      <c r="G6074" t="s">
        <v>41</v>
      </c>
      <c r="H6074">
        <v>38.520000000000003</v>
      </c>
      <c r="I6074">
        <v>9</v>
      </c>
      <c r="J6074">
        <v>0</v>
      </c>
      <c r="K6074">
        <v>18.104399999999998</v>
      </c>
    </row>
    <row r="6075" spans="1:11" x14ac:dyDescent="0.2">
      <c r="A6075" t="s">
        <v>28</v>
      </c>
      <c r="B6075" t="s">
        <v>14</v>
      </c>
      <c r="C6075" t="s">
        <v>75</v>
      </c>
      <c r="D6075" t="s">
        <v>76</v>
      </c>
      <c r="E6075" t="s">
        <v>57</v>
      </c>
      <c r="F6075" t="s">
        <v>35</v>
      </c>
      <c r="G6075" t="s">
        <v>59</v>
      </c>
      <c r="H6075">
        <v>72.64</v>
      </c>
      <c r="I6075">
        <v>2</v>
      </c>
      <c r="J6075">
        <v>0</v>
      </c>
      <c r="K6075">
        <v>21.792000000000002</v>
      </c>
    </row>
    <row r="6076" spans="1:11" x14ac:dyDescent="0.2">
      <c r="A6076" t="s">
        <v>28</v>
      </c>
      <c r="B6076" t="s">
        <v>14</v>
      </c>
      <c r="C6076" t="s">
        <v>75</v>
      </c>
      <c r="D6076" t="s">
        <v>76</v>
      </c>
      <c r="E6076" t="s">
        <v>57</v>
      </c>
      <c r="F6076" t="s">
        <v>26</v>
      </c>
      <c r="G6076" t="s">
        <v>32</v>
      </c>
      <c r="H6076">
        <v>45.4</v>
      </c>
      <c r="I6076">
        <v>4</v>
      </c>
      <c r="J6076">
        <v>0</v>
      </c>
      <c r="K6076">
        <v>12.712</v>
      </c>
    </row>
    <row r="6077" spans="1:11" x14ac:dyDescent="0.2">
      <c r="A6077" t="s">
        <v>28</v>
      </c>
      <c r="B6077" t="s">
        <v>14</v>
      </c>
      <c r="C6077" t="s">
        <v>75</v>
      </c>
      <c r="D6077" t="s">
        <v>76</v>
      </c>
      <c r="E6077" t="s">
        <v>57</v>
      </c>
      <c r="F6077" t="s">
        <v>26</v>
      </c>
      <c r="G6077" t="s">
        <v>41</v>
      </c>
      <c r="H6077">
        <v>13.76</v>
      </c>
      <c r="I6077">
        <v>2</v>
      </c>
      <c r="J6077">
        <v>0</v>
      </c>
      <c r="K6077">
        <v>6.3296000000000001</v>
      </c>
    </row>
    <row r="6078" spans="1:11" x14ac:dyDescent="0.2">
      <c r="A6078" t="s">
        <v>28</v>
      </c>
      <c r="B6078" t="s">
        <v>14</v>
      </c>
      <c r="C6078" t="s">
        <v>75</v>
      </c>
      <c r="D6078" t="s">
        <v>76</v>
      </c>
      <c r="E6078" t="s">
        <v>57</v>
      </c>
      <c r="F6078" t="s">
        <v>19</v>
      </c>
      <c r="G6078" t="s">
        <v>21</v>
      </c>
      <c r="H6078">
        <v>80.991</v>
      </c>
      <c r="I6078">
        <v>1</v>
      </c>
      <c r="J6078">
        <v>0.1</v>
      </c>
      <c r="K6078">
        <v>8.0991</v>
      </c>
    </row>
    <row r="6079" spans="1:11" x14ac:dyDescent="0.2">
      <c r="A6079" t="s">
        <v>28</v>
      </c>
      <c r="B6079" t="s">
        <v>14</v>
      </c>
      <c r="C6079" t="s">
        <v>75</v>
      </c>
      <c r="D6079" t="s">
        <v>76</v>
      </c>
      <c r="E6079" t="s">
        <v>57</v>
      </c>
      <c r="F6079" t="s">
        <v>26</v>
      </c>
      <c r="G6079" t="s">
        <v>37</v>
      </c>
      <c r="H6079">
        <v>11.784000000000001</v>
      </c>
      <c r="I6079">
        <v>3</v>
      </c>
      <c r="J6079">
        <v>0.2</v>
      </c>
      <c r="K6079">
        <v>3.9771000000000001</v>
      </c>
    </row>
    <row r="6080" spans="1:11" x14ac:dyDescent="0.2">
      <c r="A6080" t="s">
        <v>28</v>
      </c>
      <c r="B6080" t="s">
        <v>14</v>
      </c>
      <c r="C6080" t="s">
        <v>75</v>
      </c>
      <c r="D6080" t="s">
        <v>76</v>
      </c>
      <c r="E6080" t="s">
        <v>57</v>
      </c>
      <c r="F6080" t="s">
        <v>26</v>
      </c>
      <c r="G6080" t="s">
        <v>77</v>
      </c>
      <c r="H6080">
        <v>4.3600000000000003</v>
      </c>
      <c r="I6080">
        <v>2</v>
      </c>
      <c r="J6080">
        <v>0</v>
      </c>
      <c r="K6080">
        <v>1.7876000000000001</v>
      </c>
    </row>
    <row r="6081" spans="1:11" x14ac:dyDescent="0.2">
      <c r="A6081" t="s">
        <v>28</v>
      </c>
      <c r="B6081" t="s">
        <v>14</v>
      </c>
      <c r="C6081" t="s">
        <v>75</v>
      </c>
      <c r="D6081" t="s">
        <v>76</v>
      </c>
      <c r="E6081" t="s">
        <v>57</v>
      </c>
      <c r="F6081" t="s">
        <v>19</v>
      </c>
      <c r="G6081" t="s">
        <v>21</v>
      </c>
      <c r="H6081">
        <v>2888.127</v>
      </c>
      <c r="I6081">
        <v>11</v>
      </c>
      <c r="J6081">
        <v>0.1</v>
      </c>
      <c r="K6081">
        <v>609.71569999999997</v>
      </c>
    </row>
    <row r="6082" spans="1:11" x14ac:dyDescent="0.2">
      <c r="A6082" t="s">
        <v>28</v>
      </c>
      <c r="B6082" t="s">
        <v>14</v>
      </c>
      <c r="C6082" t="s">
        <v>75</v>
      </c>
      <c r="D6082" t="s">
        <v>76</v>
      </c>
      <c r="E6082" t="s">
        <v>57</v>
      </c>
      <c r="F6082" t="s">
        <v>35</v>
      </c>
      <c r="G6082" t="s">
        <v>36</v>
      </c>
      <c r="H6082">
        <v>1299.6600000000001</v>
      </c>
      <c r="I6082">
        <v>2</v>
      </c>
      <c r="J6082">
        <v>0</v>
      </c>
      <c r="K6082">
        <v>350.90820000000002</v>
      </c>
    </row>
    <row r="6083" spans="1:11" x14ac:dyDescent="0.2">
      <c r="A6083" t="s">
        <v>28</v>
      </c>
      <c r="B6083" t="s">
        <v>14</v>
      </c>
      <c r="C6083" t="s">
        <v>75</v>
      </c>
      <c r="D6083" t="s">
        <v>76</v>
      </c>
      <c r="E6083" t="s">
        <v>57</v>
      </c>
      <c r="F6083" t="s">
        <v>19</v>
      </c>
      <c r="G6083" t="s">
        <v>21</v>
      </c>
      <c r="H6083">
        <v>2254.41</v>
      </c>
      <c r="I6083">
        <v>5</v>
      </c>
      <c r="J6083">
        <v>0.1</v>
      </c>
      <c r="K6083">
        <v>375.73500000000001</v>
      </c>
    </row>
    <row r="6084" spans="1:11" x14ac:dyDescent="0.2">
      <c r="A6084" t="s">
        <v>28</v>
      </c>
      <c r="B6084" t="s">
        <v>14</v>
      </c>
      <c r="C6084" t="s">
        <v>75</v>
      </c>
      <c r="D6084" t="s">
        <v>76</v>
      </c>
      <c r="E6084" t="s">
        <v>57</v>
      </c>
      <c r="F6084" t="s">
        <v>35</v>
      </c>
      <c r="G6084" t="s">
        <v>36</v>
      </c>
      <c r="H6084">
        <v>104.85</v>
      </c>
      <c r="I6084">
        <v>3</v>
      </c>
      <c r="J6084">
        <v>0</v>
      </c>
      <c r="K6084">
        <v>28.3095</v>
      </c>
    </row>
    <row r="6085" spans="1:11" x14ac:dyDescent="0.2">
      <c r="A6085" t="s">
        <v>28</v>
      </c>
      <c r="B6085" t="s">
        <v>14</v>
      </c>
      <c r="C6085" t="s">
        <v>75</v>
      </c>
      <c r="D6085" t="s">
        <v>76</v>
      </c>
      <c r="E6085" t="s">
        <v>57</v>
      </c>
      <c r="F6085" t="s">
        <v>35</v>
      </c>
      <c r="G6085" t="s">
        <v>59</v>
      </c>
      <c r="H6085">
        <v>59.97</v>
      </c>
      <c r="I6085">
        <v>3</v>
      </c>
      <c r="J6085">
        <v>0</v>
      </c>
      <c r="K6085">
        <v>20.389800000000001</v>
      </c>
    </row>
    <row r="6086" spans="1:11" x14ac:dyDescent="0.2">
      <c r="A6086" t="s">
        <v>62</v>
      </c>
      <c r="B6086" t="s">
        <v>44</v>
      </c>
      <c r="C6086" t="s">
        <v>55</v>
      </c>
      <c r="D6086" t="s">
        <v>56</v>
      </c>
      <c r="E6086" t="s">
        <v>57</v>
      </c>
      <c r="F6086" t="s">
        <v>19</v>
      </c>
      <c r="G6086" t="s">
        <v>31</v>
      </c>
      <c r="H6086">
        <v>314.53199999999998</v>
      </c>
      <c r="I6086">
        <v>2</v>
      </c>
      <c r="J6086">
        <v>0.4</v>
      </c>
      <c r="K6086">
        <v>-83.875200000000007</v>
      </c>
    </row>
    <row r="6087" spans="1:11" x14ac:dyDescent="0.2">
      <c r="A6087" t="s">
        <v>28</v>
      </c>
      <c r="B6087" t="s">
        <v>22</v>
      </c>
      <c r="C6087" t="s">
        <v>180</v>
      </c>
      <c r="D6087" t="s">
        <v>30</v>
      </c>
      <c r="E6087" t="s">
        <v>18</v>
      </c>
      <c r="F6087" t="s">
        <v>26</v>
      </c>
      <c r="G6087" t="s">
        <v>34</v>
      </c>
      <c r="H6087">
        <v>13.632</v>
      </c>
      <c r="I6087">
        <v>4</v>
      </c>
      <c r="J6087">
        <v>0.2</v>
      </c>
      <c r="K6087">
        <v>3.5783999999999998</v>
      </c>
    </row>
    <row r="6088" spans="1:11" x14ac:dyDescent="0.2">
      <c r="A6088" t="s">
        <v>28</v>
      </c>
      <c r="B6088" t="s">
        <v>14</v>
      </c>
      <c r="C6088" t="s">
        <v>128</v>
      </c>
      <c r="D6088" t="s">
        <v>46</v>
      </c>
      <c r="E6088" t="s">
        <v>47</v>
      </c>
      <c r="F6088" t="s">
        <v>26</v>
      </c>
      <c r="G6088" t="s">
        <v>38</v>
      </c>
      <c r="H6088">
        <v>19.431999999999999</v>
      </c>
      <c r="I6088">
        <v>2</v>
      </c>
      <c r="J6088">
        <v>0.8</v>
      </c>
      <c r="K6088">
        <v>-49.551600000000001</v>
      </c>
    </row>
    <row r="6089" spans="1:11" x14ac:dyDescent="0.2">
      <c r="A6089" t="s">
        <v>28</v>
      </c>
      <c r="B6089" t="s">
        <v>14</v>
      </c>
      <c r="C6089" t="s">
        <v>128</v>
      </c>
      <c r="D6089" t="s">
        <v>46</v>
      </c>
      <c r="E6089" t="s">
        <v>47</v>
      </c>
      <c r="F6089" t="s">
        <v>35</v>
      </c>
      <c r="G6089" t="s">
        <v>59</v>
      </c>
      <c r="H6089">
        <v>65.44</v>
      </c>
      <c r="I6089">
        <v>5</v>
      </c>
      <c r="J6089">
        <v>0.2</v>
      </c>
      <c r="K6089">
        <v>-8.18</v>
      </c>
    </row>
    <row r="6090" spans="1:11" x14ac:dyDescent="0.2">
      <c r="A6090" t="s">
        <v>28</v>
      </c>
      <c r="B6090" t="s">
        <v>14</v>
      </c>
      <c r="C6090" t="s">
        <v>79</v>
      </c>
      <c r="D6090" t="s">
        <v>65</v>
      </c>
      <c r="E6090" t="s">
        <v>47</v>
      </c>
      <c r="F6090" t="s">
        <v>26</v>
      </c>
      <c r="G6090" t="s">
        <v>27</v>
      </c>
      <c r="H6090">
        <v>6</v>
      </c>
      <c r="I6090">
        <v>2</v>
      </c>
      <c r="J6090">
        <v>0.2</v>
      </c>
      <c r="K6090">
        <v>2.1</v>
      </c>
    </row>
    <row r="6091" spans="1:11" x14ac:dyDescent="0.2">
      <c r="A6091" t="s">
        <v>28</v>
      </c>
      <c r="B6091" t="s">
        <v>14</v>
      </c>
      <c r="C6091" t="s">
        <v>79</v>
      </c>
      <c r="D6091" t="s">
        <v>65</v>
      </c>
      <c r="E6091" t="s">
        <v>47</v>
      </c>
      <c r="F6091" t="s">
        <v>26</v>
      </c>
      <c r="G6091" t="s">
        <v>37</v>
      </c>
      <c r="H6091">
        <v>1.9079999999999999</v>
      </c>
      <c r="I6091">
        <v>3</v>
      </c>
      <c r="J6091">
        <v>0.8</v>
      </c>
      <c r="K6091">
        <v>-3.2435999999999998</v>
      </c>
    </row>
    <row r="6092" spans="1:11" x14ac:dyDescent="0.2">
      <c r="A6092" t="s">
        <v>28</v>
      </c>
      <c r="B6092" t="s">
        <v>14</v>
      </c>
      <c r="C6092" t="s">
        <v>300</v>
      </c>
      <c r="D6092" t="s">
        <v>104</v>
      </c>
      <c r="E6092" t="s">
        <v>57</v>
      </c>
      <c r="F6092" t="s">
        <v>19</v>
      </c>
      <c r="G6092" t="s">
        <v>21</v>
      </c>
      <c r="H6092">
        <v>1474.8019999999999</v>
      </c>
      <c r="I6092">
        <v>7</v>
      </c>
      <c r="J6092">
        <v>0.3</v>
      </c>
      <c r="K6092">
        <v>-21.0686</v>
      </c>
    </row>
    <row r="6093" spans="1:11" x14ac:dyDescent="0.2">
      <c r="A6093" t="s">
        <v>28</v>
      </c>
      <c r="B6093" t="s">
        <v>14</v>
      </c>
      <c r="C6093" t="s">
        <v>300</v>
      </c>
      <c r="D6093" t="s">
        <v>104</v>
      </c>
      <c r="E6093" t="s">
        <v>57</v>
      </c>
      <c r="F6093" t="s">
        <v>26</v>
      </c>
      <c r="G6093" t="s">
        <v>38</v>
      </c>
      <c r="H6093">
        <v>110.096</v>
      </c>
      <c r="I6093">
        <v>2</v>
      </c>
      <c r="J6093">
        <v>0.2</v>
      </c>
      <c r="K6093">
        <v>33.028799999999997</v>
      </c>
    </row>
    <row r="6094" spans="1:11" x14ac:dyDescent="0.2">
      <c r="A6094" t="s">
        <v>28</v>
      </c>
      <c r="B6094" t="s">
        <v>14</v>
      </c>
      <c r="C6094" t="s">
        <v>300</v>
      </c>
      <c r="D6094" t="s">
        <v>104</v>
      </c>
      <c r="E6094" t="s">
        <v>57</v>
      </c>
      <c r="F6094" t="s">
        <v>26</v>
      </c>
      <c r="G6094" t="s">
        <v>77</v>
      </c>
      <c r="H6094">
        <v>16.751999999999999</v>
      </c>
      <c r="I6094">
        <v>6</v>
      </c>
      <c r="J6094">
        <v>0.2</v>
      </c>
      <c r="K6094">
        <v>5.4443999999999999</v>
      </c>
    </row>
    <row r="6095" spans="1:11" x14ac:dyDescent="0.2">
      <c r="A6095" t="s">
        <v>28</v>
      </c>
      <c r="B6095" t="s">
        <v>14</v>
      </c>
      <c r="C6095" t="s">
        <v>300</v>
      </c>
      <c r="D6095" t="s">
        <v>104</v>
      </c>
      <c r="E6095" t="s">
        <v>57</v>
      </c>
      <c r="F6095" t="s">
        <v>19</v>
      </c>
      <c r="G6095" t="s">
        <v>21</v>
      </c>
      <c r="H6095">
        <v>1537.0740000000001</v>
      </c>
      <c r="I6095">
        <v>9</v>
      </c>
      <c r="J6095">
        <v>0.3</v>
      </c>
      <c r="K6095">
        <v>0</v>
      </c>
    </row>
    <row r="6096" spans="1:11" x14ac:dyDescent="0.2">
      <c r="A6096" t="s">
        <v>28</v>
      </c>
      <c r="B6096" t="s">
        <v>14</v>
      </c>
      <c r="C6096" t="s">
        <v>300</v>
      </c>
      <c r="D6096" t="s">
        <v>104</v>
      </c>
      <c r="E6096" t="s">
        <v>57</v>
      </c>
      <c r="F6096" t="s">
        <v>19</v>
      </c>
      <c r="G6096" t="s">
        <v>21</v>
      </c>
      <c r="H6096">
        <v>449.37200000000001</v>
      </c>
      <c r="I6096">
        <v>2</v>
      </c>
      <c r="J6096">
        <v>0.3</v>
      </c>
      <c r="K6096">
        <v>-12.8392</v>
      </c>
    </row>
    <row r="6097" spans="1:11" x14ac:dyDescent="0.2">
      <c r="A6097" t="s">
        <v>28</v>
      </c>
      <c r="B6097" t="s">
        <v>22</v>
      </c>
      <c r="C6097" t="s">
        <v>556</v>
      </c>
      <c r="D6097" t="s">
        <v>24</v>
      </c>
      <c r="E6097" t="s">
        <v>25</v>
      </c>
      <c r="F6097" t="s">
        <v>26</v>
      </c>
      <c r="G6097" t="s">
        <v>37</v>
      </c>
      <c r="H6097">
        <v>41.904000000000003</v>
      </c>
      <c r="I6097">
        <v>6</v>
      </c>
      <c r="J6097">
        <v>0.2</v>
      </c>
      <c r="K6097">
        <v>14.1426</v>
      </c>
    </row>
    <row r="6098" spans="1:11" x14ac:dyDescent="0.2">
      <c r="A6098" t="s">
        <v>28</v>
      </c>
      <c r="B6098" t="s">
        <v>44</v>
      </c>
      <c r="C6098" t="s">
        <v>75</v>
      </c>
      <c r="D6098" t="s">
        <v>76</v>
      </c>
      <c r="E6098" t="s">
        <v>57</v>
      </c>
      <c r="F6098" t="s">
        <v>35</v>
      </c>
      <c r="G6098" t="s">
        <v>36</v>
      </c>
      <c r="H6098">
        <v>2279.96</v>
      </c>
      <c r="I6098">
        <v>4</v>
      </c>
      <c r="J6098">
        <v>0</v>
      </c>
      <c r="K6098">
        <v>592.78959999999995</v>
      </c>
    </row>
    <row r="6099" spans="1:11" x14ac:dyDescent="0.2">
      <c r="A6099" t="s">
        <v>28</v>
      </c>
      <c r="B6099" t="s">
        <v>44</v>
      </c>
      <c r="C6099" t="s">
        <v>75</v>
      </c>
      <c r="D6099" t="s">
        <v>76</v>
      </c>
      <c r="E6099" t="s">
        <v>57</v>
      </c>
      <c r="F6099" t="s">
        <v>26</v>
      </c>
      <c r="G6099" t="s">
        <v>27</v>
      </c>
      <c r="H6099">
        <v>14.94</v>
      </c>
      <c r="I6099">
        <v>3</v>
      </c>
      <c r="J6099">
        <v>0</v>
      </c>
      <c r="K6099">
        <v>6.8723999999999998</v>
      </c>
    </row>
    <row r="6100" spans="1:11" x14ac:dyDescent="0.2">
      <c r="A6100" t="s">
        <v>28</v>
      </c>
      <c r="B6100" t="s">
        <v>22</v>
      </c>
      <c r="C6100" t="s">
        <v>82</v>
      </c>
      <c r="D6100" t="s">
        <v>95</v>
      </c>
      <c r="E6100" t="s">
        <v>25</v>
      </c>
      <c r="F6100" t="s">
        <v>35</v>
      </c>
      <c r="G6100" t="s">
        <v>36</v>
      </c>
      <c r="H6100">
        <v>191.976</v>
      </c>
      <c r="I6100">
        <v>3</v>
      </c>
      <c r="J6100">
        <v>0.2</v>
      </c>
      <c r="K6100">
        <v>19.197600000000001</v>
      </c>
    </row>
    <row r="6101" spans="1:11" x14ac:dyDescent="0.2">
      <c r="A6101" t="s">
        <v>28</v>
      </c>
      <c r="B6101" t="s">
        <v>22</v>
      </c>
      <c r="C6101" t="s">
        <v>82</v>
      </c>
      <c r="D6101" t="s">
        <v>95</v>
      </c>
      <c r="E6101" t="s">
        <v>25</v>
      </c>
      <c r="F6101" t="s">
        <v>26</v>
      </c>
      <c r="G6101" t="s">
        <v>34</v>
      </c>
      <c r="H6101">
        <v>23.832000000000001</v>
      </c>
      <c r="I6101">
        <v>3</v>
      </c>
      <c r="J6101">
        <v>0.2</v>
      </c>
      <c r="K6101">
        <v>6.5537999999999998</v>
      </c>
    </row>
    <row r="6102" spans="1:11" x14ac:dyDescent="0.2">
      <c r="A6102" t="s">
        <v>28</v>
      </c>
      <c r="B6102" t="s">
        <v>22</v>
      </c>
      <c r="C6102" t="s">
        <v>82</v>
      </c>
      <c r="D6102" t="s">
        <v>95</v>
      </c>
      <c r="E6102" t="s">
        <v>25</v>
      </c>
      <c r="F6102" t="s">
        <v>19</v>
      </c>
      <c r="G6102" t="s">
        <v>33</v>
      </c>
      <c r="H6102">
        <v>409.21600000000001</v>
      </c>
      <c r="I6102">
        <v>8</v>
      </c>
      <c r="J6102">
        <v>0.2</v>
      </c>
      <c r="K6102">
        <v>61.382399999999997</v>
      </c>
    </row>
    <row r="6103" spans="1:11" x14ac:dyDescent="0.2">
      <c r="A6103" t="s">
        <v>28</v>
      </c>
      <c r="B6103" t="s">
        <v>22</v>
      </c>
      <c r="C6103" t="s">
        <v>82</v>
      </c>
      <c r="D6103" t="s">
        <v>95</v>
      </c>
      <c r="E6103" t="s">
        <v>25</v>
      </c>
      <c r="F6103" t="s">
        <v>19</v>
      </c>
      <c r="G6103" t="s">
        <v>20</v>
      </c>
      <c r="H6103">
        <v>72.587999999999994</v>
      </c>
      <c r="I6103">
        <v>2</v>
      </c>
      <c r="J6103">
        <v>0.7</v>
      </c>
      <c r="K6103">
        <v>-128.2388</v>
      </c>
    </row>
    <row r="6104" spans="1:11" x14ac:dyDescent="0.2">
      <c r="A6104" t="s">
        <v>28</v>
      </c>
      <c r="B6104" t="s">
        <v>14</v>
      </c>
      <c r="C6104" t="s">
        <v>79</v>
      </c>
      <c r="D6104" t="s">
        <v>65</v>
      </c>
      <c r="E6104" t="s">
        <v>47</v>
      </c>
      <c r="F6104" t="s">
        <v>26</v>
      </c>
      <c r="G6104" t="s">
        <v>32</v>
      </c>
      <c r="H6104">
        <v>61.567999999999998</v>
      </c>
      <c r="I6104">
        <v>2</v>
      </c>
      <c r="J6104">
        <v>0.2</v>
      </c>
      <c r="K6104">
        <v>4.6176000000000004</v>
      </c>
    </row>
    <row r="6105" spans="1:11" x14ac:dyDescent="0.2">
      <c r="A6105" t="s">
        <v>28</v>
      </c>
      <c r="B6105" t="s">
        <v>44</v>
      </c>
      <c r="C6105" t="s">
        <v>475</v>
      </c>
      <c r="D6105" t="s">
        <v>46</v>
      </c>
      <c r="E6105" t="s">
        <v>47</v>
      </c>
      <c r="F6105" t="s">
        <v>26</v>
      </c>
      <c r="G6105" t="s">
        <v>41</v>
      </c>
      <c r="H6105">
        <v>20.96</v>
      </c>
      <c r="I6105">
        <v>4</v>
      </c>
      <c r="J6105">
        <v>0.2</v>
      </c>
      <c r="K6105">
        <v>6.8120000000000003</v>
      </c>
    </row>
    <row r="6106" spans="1:11" x14ac:dyDescent="0.2">
      <c r="A6106" t="s">
        <v>28</v>
      </c>
      <c r="B6106" t="s">
        <v>22</v>
      </c>
      <c r="C6106" t="s">
        <v>23</v>
      </c>
      <c r="D6106" t="s">
        <v>24</v>
      </c>
      <c r="E6106" t="s">
        <v>25</v>
      </c>
      <c r="F6106" t="s">
        <v>35</v>
      </c>
      <c r="G6106" t="s">
        <v>59</v>
      </c>
      <c r="H6106">
        <v>44.75</v>
      </c>
      <c r="I6106">
        <v>5</v>
      </c>
      <c r="J6106">
        <v>0</v>
      </c>
      <c r="K6106">
        <v>8.5024999999999995</v>
      </c>
    </row>
    <row r="6107" spans="1:11" x14ac:dyDescent="0.2">
      <c r="A6107" t="s">
        <v>28</v>
      </c>
      <c r="B6107" t="s">
        <v>22</v>
      </c>
      <c r="C6107" t="s">
        <v>23</v>
      </c>
      <c r="D6107" t="s">
        <v>24</v>
      </c>
      <c r="E6107" t="s">
        <v>25</v>
      </c>
      <c r="F6107" t="s">
        <v>26</v>
      </c>
      <c r="G6107" t="s">
        <v>41</v>
      </c>
      <c r="H6107">
        <v>11.96</v>
      </c>
      <c r="I6107">
        <v>2</v>
      </c>
      <c r="J6107">
        <v>0</v>
      </c>
      <c r="K6107">
        <v>5.3819999999999997</v>
      </c>
    </row>
    <row r="6108" spans="1:11" x14ac:dyDescent="0.2">
      <c r="A6108" t="s">
        <v>28</v>
      </c>
      <c r="B6108" t="s">
        <v>22</v>
      </c>
      <c r="C6108" t="s">
        <v>23</v>
      </c>
      <c r="D6108" t="s">
        <v>24</v>
      </c>
      <c r="E6108" t="s">
        <v>25</v>
      </c>
      <c r="F6108" t="s">
        <v>26</v>
      </c>
      <c r="G6108" t="s">
        <v>37</v>
      </c>
      <c r="H6108">
        <v>3.9119999999999999</v>
      </c>
      <c r="I6108">
        <v>1</v>
      </c>
      <c r="J6108">
        <v>0.2</v>
      </c>
      <c r="K6108">
        <v>1.2714000000000001</v>
      </c>
    </row>
    <row r="6109" spans="1:11" x14ac:dyDescent="0.2">
      <c r="A6109" t="s">
        <v>28</v>
      </c>
      <c r="B6109" t="s">
        <v>14</v>
      </c>
      <c r="C6109" t="s">
        <v>75</v>
      </c>
      <c r="D6109" t="s">
        <v>76</v>
      </c>
      <c r="E6109" t="s">
        <v>57</v>
      </c>
      <c r="F6109" t="s">
        <v>19</v>
      </c>
      <c r="G6109" t="s">
        <v>21</v>
      </c>
      <c r="H6109">
        <v>327.99599999999998</v>
      </c>
      <c r="I6109">
        <v>6</v>
      </c>
      <c r="J6109">
        <v>0.1</v>
      </c>
      <c r="K6109">
        <v>54.665999999999997</v>
      </c>
    </row>
    <row r="6110" spans="1:11" x14ac:dyDescent="0.2">
      <c r="A6110" t="s">
        <v>62</v>
      </c>
      <c r="B6110" t="s">
        <v>22</v>
      </c>
      <c r="C6110" t="s">
        <v>52</v>
      </c>
      <c r="D6110" t="s">
        <v>24</v>
      </c>
      <c r="E6110" t="s">
        <v>25</v>
      </c>
      <c r="F6110" t="s">
        <v>26</v>
      </c>
      <c r="G6110" t="s">
        <v>37</v>
      </c>
      <c r="H6110">
        <v>49.408000000000001</v>
      </c>
      <c r="I6110">
        <v>4</v>
      </c>
      <c r="J6110">
        <v>0.2</v>
      </c>
      <c r="K6110">
        <v>18.527999999999999</v>
      </c>
    </row>
    <row r="6111" spans="1:11" x14ac:dyDescent="0.2">
      <c r="A6111" t="s">
        <v>28</v>
      </c>
      <c r="B6111" t="s">
        <v>44</v>
      </c>
      <c r="C6111" t="s">
        <v>258</v>
      </c>
      <c r="D6111" t="s">
        <v>83</v>
      </c>
      <c r="E6111" t="s">
        <v>18</v>
      </c>
      <c r="F6111" t="s">
        <v>35</v>
      </c>
      <c r="G6111" t="s">
        <v>59</v>
      </c>
      <c r="H6111">
        <v>53.25</v>
      </c>
      <c r="I6111">
        <v>3</v>
      </c>
      <c r="J6111">
        <v>0</v>
      </c>
      <c r="K6111">
        <v>20.767499999999998</v>
      </c>
    </row>
    <row r="6112" spans="1:11" x14ac:dyDescent="0.2">
      <c r="A6112" t="s">
        <v>28</v>
      </c>
      <c r="B6112" t="s">
        <v>44</v>
      </c>
      <c r="C6112" t="s">
        <v>258</v>
      </c>
      <c r="D6112" t="s">
        <v>83</v>
      </c>
      <c r="E6112" t="s">
        <v>18</v>
      </c>
      <c r="F6112" t="s">
        <v>26</v>
      </c>
      <c r="G6112" t="s">
        <v>77</v>
      </c>
      <c r="H6112">
        <v>3.76</v>
      </c>
      <c r="I6112">
        <v>2</v>
      </c>
      <c r="J6112">
        <v>0</v>
      </c>
      <c r="K6112">
        <v>1.3160000000000001</v>
      </c>
    </row>
    <row r="6113" spans="1:11" x14ac:dyDescent="0.2">
      <c r="A6113" t="s">
        <v>28</v>
      </c>
      <c r="B6113" t="s">
        <v>44</v>
      </c>
      <c r="C6113" t="s">
        <v>75</v>
      </c>
      <c r="D6113" t="s">
        <v>76</v>
      </c>
      <c r="E6113" t="s">
        <v>57</v>
      </c>
      <c r="F6113" t="s">
        <v>19</v>
      </c>
      <c r="G6113" t="s">
        <v>21</v>
      </c>
      <c r="H6113">
        <v>767.21400000000006</v>
      </c>
      <c r="I6113">
        <v>14</v>
      </c>
      <c r="J6113">
        <v>0.1</v>
      </c>
      <c r="K6113">
        <v>161.9674</v>
      </c>
    </row>
    <row r="6114" spans="1:11" x14ac:dyDescent="0.2">
      <c r="A6114" t="s">
        <v>28</v>
      </c>
      <c r="B6114" t="s">
        <v>14</v>
      </c>
      <c r="C6114" t="s">
        <v>557</v>
      </c>
      <c r="D6114" t="s">
        <v>86</v>
      </c>
      <c r="E6114" t="s">
        <v>18</v>
      </c>
      <c r="F6114" t="s">
        <v>26</v>
      </c>
      <c r="G6114" t="s">
        <v>41</v>
      </c>
      <c r="H6114">
        <v>163.96</v>
      </c>
      <c r="I6114">
        <v>5</v>
      </c>
      <c r="J6114">
        <v>0.2</v>
      </c>
      <c r="K6114">
        <v>59.435499999999998</v>
      </c>
    </row>
    <row r="6115" spans="1:11" x14ac:dyDescent="0.2">
      <c r="A6115" t="s">
        <v>62</v>
      </c>
      <c r="B6115" t="s">
        <v>22</v>
      </c>
      <c r="C6115" t="s">
        <v>23</v>
      </c>
      <c r="D6115" t="s">
        <v>24</v>
      </c>
      <c r="E6115" t="s">
        <v>25</v>
      </c>
      <c r="F6115" t="s">
        <v>19</v>
      </c>
      <c r="G6115" t="s">
        <v>31</v>
      </c>
      <c r="H6115">
        <v>161.28</v>
      </c>
      <c r="I6115">
        <v>2</v>
      </c>
      <c r="J6115">
        <v>0.2</v>
      </c>
      <c r="K6115">
        <v>12.096</v>
      </c>
    </row>
    <row r="6116" spans="1:11" x14ac:dyDescent="0.2">
      <c r="A6116" t="s">
        <v>168</v>
      </c>
      <c r="B6116" t="s">
        <v>14</v>
      </c>
      <c r="C6116" t="s">
        <v>464</v>
      </c>
      <c r="D6116" t="s">
        <v>24</v>
      </c>
      <c r="E6116" t="s">
        <v>25</v>
      </c>
      <c r="F6116" t="s">
        <v>26</v>
      </c>
      <c r="G6116" t="s">
        <v>34</v>
      </c>
      <c r="H6116">
        <v>192.8</v>
      </c>
      <c r="I6116">
        <v>4</v>
      </c>
      <c r="J6116">
        <v>0</v>
      </c>
      <c r="K6116">
        <v>55.911999999999999</v>
      </c>
    </row>
    <row r="6117" spans="1:11" x14ac:dyDescent="0.2">
      <c r="A6117" t="s">
        <v>28</v>
      </c>
      <c r="B6117" t="s">
        <v>44</v>
      </c>
      <c r="C6117" t="s">
        <v>482</v>
      </c>
      <c r="D6117" t="s">
        <v>46</v>
      </c>
      <c r="E6117" t="s">
        <v>47</v>
      </c>
      <c r="F6117" t="s">
        <v>35</v>
      </c>
      <c r="G6117" t="s">
        <v>59</v>
      </c>
      <c r="H6117">
        <v>27.696000000000002</v>
      </c>
      <c r="I6117">
        <v>3</v>
      </c>
      <c r="J6117">
        <v>0.2</v>
      </c>
      <c r="K6117">
        <v>3.4620000000000002</v>
      </c>
    </row>
    <row r="6118" spans="1:11" x14ac:dyDescent="0.2">
      <c r="A6118" t="s">
        <v>28</v>
      </c>
      <c r="B6118" t="s">
        <v>44</v>
      </c>
      <c r="C6118" t="s">
        <v>482</v>
      </c>
      <c r="D6118" t="s">
        <v>46</v>
      </c>
      <c r="E6118" t="s">
        <v>47</v>
      </c>
      <c r="F6118" t="s">
        <v>26</v>
      </c>
      <c r="G6118" t="s">
        <v>38</v>
      </c>
      <c r="H6118">
        <v>73.164000000000001</v>
      </c>
      <c r="I6118">
        <v>6</v>
      </c>
      <c r="J6118">
        <v>0.8</v>
      </c>
      <c r="K6118">
        <v>-186.56819999999999</v>
      </c>
    </row>
    <row r="6119" spans="1:11" x14ac:dyDescent="0.2">
      <c r="A6119" t="s">
        <v>13</v>
      </c>
      <c r="B6119" t="s">
        <v>14</v>
      </c>
      <c r="C6119" t="s">
        <v>479</v>
      </c>
      <c r="D6119" t="s">
        <v>30</v>
      </c>
      <c r="E6119" t="s">
        <v>18</v>
      </c>
      <c r="F6119" t="s">
        <v>26</v>
      </c>
      <c r="G6119" t="s">
        <v>41</v>
      </c>
      <c r="H6119">
        <v>32.064</v>
      </c>
      <c r="I6119">
        <v>6</v>
      </c>
      <c r="J6119">
        <v>0.2</v>
      </c>
      <c r="K6119">
        <v>11.2224</v>
      </c>
    </row>
    <row r="6120" spans="1:11" x14ac:dyDescent="0.2">
      <c r="A6120" t="s">
        <v>28</v>
      </c>
      <c r="B6120" t="s">
        <v>14</v>
      </c>
      <c r="C6120" t="s">
        <v>52</v>
      </c>
      <c r="D6120" t="s">
        <v>24</v>
      </c>
      <c r="E6120" t="s">
        <v>25</v>
      </c>
      <c r="F6120" t="s">
        <v>19</v>
      </c>
      <c r="G6120" t="s">
        <v>20</v>
      </c>
      <c r="H6120">
        <v>205.666</v>
      </c>
      <c r="I6120">
        <v>2</v>
      </c>
      <c r="J6120">
        <v>0.15</v>
      </c>
      <c r="K6120">
        <v>-12.098000000000001</v>
      </c>
    </row>
    <row r="6121" spans="1:11" x14ac:dyDescent="0.2">
      <c r="A6121" t="s">
        <v>62</v>
      </c>
      <c r="B6121" t="s">
        <v>14</v>
      </c>
      <c r="C6121" t="s">
        <v>558</v>
      </c>
      <c r="D6121" t="s">
        <v>24</v>
      </c>
      <c r="E6121" t="s">
        <v>25</v>
      </c>
      <c r="F6121" t="s">
        <v>26</v>
      </c>
      <c r="G6121" t="s">
        <v>32</v>
      </c>
      <c r="H6121">
        <v>115.44</v>
      </c>
      <c r="I6121">
        <v>3</v>
      </c>
      <c r="J6121">
        <v>0</v>
      </c>
      <c r="K6121">
        <v>30.014399999999998</v>
      </c>
    </row>
    <row r="6122" spans="1:11" x14ac:dyDescent="0.2">
      <c r="A6122" t="s">
        <v>28</v>
      </c>
      <c r="B6122" t="s">
        <v>14</v>
      </c>
      <c r="C6122" t="s">
        <v>169</v>
      </c>
      <c r="D6122" t="s">
        <v>127</v>
      </c>
      <c r="E6122" t="s">
        <v>57</v>
      </c>
      <c r="F6122" t="s">
        <v>26</v>
      </c>
      <c r="G6122" t="s">
        <v>41</v>
      </c>
      <c r="H6122">
        <v>274.8</v>
      </c>
      <c r="I6122">
        <v>5</v>
      </c>
      <c r="J6122">
        <v>0</v>
      </c>
      <c r="K6122">
        <v>134.65199999999999</v>
      </c>
    </row>
    <row r="6123" spans="1:11" x14ac:dyDescent="0.2">
      <c r="A6123" t="s">
        <v>28</v>
      </c>
      <c r="B6123" t="s">
        <v>14</v>
      </c>
      <c r="C6123" t="s">
        <v>169</v>
      </c>
      <c r="D6123" t="s">
        <v>127</v>
      </c>
      <c r="E6123" t="s">
        <v>57</v>
      </c>
      <c r="F6123" t="s">
        <v>26</v>
      </c>
      <c r="G6123" t="s">
        <v>32</v>
      </c>
      <c r="H6123">
        <v>195.64</v>
      </c>
      <c r="I6123">
        <v>4</v>
      </c>
      <c r="J6123">
        <v>0</v>
      </c>
      <c r="K6123">
        <v>3.9127999999999998</v>
      </c>
    </row>
    <row r="6124" spans="1:11" x14ac:dyDescent="0.2">
      <c r="A6124" t="s">
        <v>28</v>
      </c>
      <c r="B6124" t="s">
        <v>14</v>
      </c>
      <c r="C6124" t="s">
        <v>169</v>
      </c>
      <c r="D6124" t="s">
        <v>127</v>
      </c>
      <c r="E6124" t="s">
        <v>57</v>
      </c>
      <c r="F6124" t="s">
        <v>35</v>
      </c>
      <c r="G6124" t="s">
        <v>36</v>
      </c>
      <c r="H6124">
        <v>257.98</v>
      </c>
      <c r="I6124">
        <v>2</v>
      </c>
      <c r="J6124">
        <v>0</v>
      </c>
      <c r="K6124">
        <v>74.8142</v>
      </c>
    </row>
    <row r="6125" spans="1:11" x14ac:dyDescent="0.2">
      <c r="A6125" t="s">
        <v>28</v>
      </c>
      <c r="B6125" t="s">
        <v>14</v>
      </c>
      <c r="C6125" t="s">
        <v>169</v>
      </c>
      <c r="D6125" t="s">
        <v>127</v>
      </c>
      <c r="E6125" t="s">
        <v>57</v>
      </c>
      <c r="F6125" t="s">
        <v>26</v>
      </c>
      <c r="G6125" t="s">
        <v>34</v>
      </c>
      <c r="H6125">
        <v>119.04</v>
      </c>
      <c r="I6125">
        <v>6</v>
      </c>
      <c r="J6125">
        <v>0</v>
      </c>
      <c r="K6125">
        <v>48.806399999999996</v>
      </c>
    </row>
    <row r="6126" spans="1:11" x14ac:dyDescent="0.2">
      <c r="A6126" t="s">
        <v>28</v>
      </c>
      <c r="B6126" t="s">
        <v>14</v>
      </c>
      <c r="C6126" t="s">
        <v>238</v>
      </c>
      <c r="D6126" t="s">
        <v>54</v>
      </c>
      <c r="E6126" t="s">
        <v>47</v>
      </c>
      <c r="F6126" t="s">
        <v>26</v>
      </c>
      <c r="G6126" t="s">
        <v>41</v>
      </c>
      <c r="H6126">
        <v>20.07</v>
      </c>
      <c r="I6126">
        <v>3</v>
      </c>
      <c r="J6126">
        <v>0</v>
      </c>
      <c r="K6126">
        <v>9.2322000000000006</v>
      </c>
    </row>
    <row r="6127" spans="1:11" x14ac:dyDescent="0.2">
      <c r="A6127" t="s">
        <v>28</v>
      </c>
      <c r="B6127" t="s">
        <v>14</v>
      </c>
      <c r="C6127" t="s">
        <v>117</v>
      </c>
      <c r="D6127" t="s">
        <v>24</v>
      </c>
      <c r="E6127" t="s">
        <v>25</v>
      </c>
      <c r="F6127" t="s">
        <v>26</v>
      </c>
      <c r="G6127" t="s">
        <v>34</v>
      </c>
      <c r="H6127">
        <v>11.76</v>
      </c>
      <c r="I6127">
        <v>4</v>
      </c>
      <c r="J6127">
        <v>0</v>
      </c>
      <c r="K6127">
        <v>3.1751999999999998</v>
      </c>
    </row>
    <row r="6128" spans="1:11" x14ac:dyDescent="0.2">
      <c r="A6128" t="s">
        <v>28</v>
      </c>
      <c r="B6128" t="s">
        <v>22</v>
      </c>
      <c r="C6128" t="s">
        <v>52</v>
      </c>
      <c r="D6128" t="s">
        <v>24</v>
      </c>
      <c r="E6128" t="s">
        <v>25</v>
      </c>
      <c r="F6128" t="s">
        <v>26</v>
      </c>
      <c r="G6128" t="s">
        <v>37</v>
      </c>
      <c r="H6128">
        <v>40.735999999999997</v>
      </c>
      <c r="I6128">
        <v>2</v>
      </c>
      <c r="J6128">
        <v>0.2</v>
      </c>
      <c r="K6128">
        <v>14.7668</v>
      </c>
    </row>
    <row r="6129" spans="1:11" x14ac:dyDescent="0.2">
      <c r="A6129" t="s">
        <v>13</v>
      </c>
      <c r="B6129" t="s">
        <v>14</v>
      </c>
      <c r="C6129" t="s">
        <v>52</v>
      </c>
      <c r="D6129" t="s">
        <v>24</v>
      </c>
      <c r="E6129" t="s">
        <v>25</v>
      </c>
      <c r="F6129" t="s">
        <v>35</v>
      </c>
      <c r="G6129" t="s">
        <v>36</v>
      </c>
      <c r="H6129">
        <v>201.584</v>
      </c>
      <c r="I6129">
        <v>2</v>
      </c>
      <c r="J6129">
        <v>0.2</v>
      </c>
      <c r="K6129">
        <v>12.599</v>
      </c>
    </row>
    <row r="6130" spans="1:11" x14ac:dyDescent="0.2">
      <c r="A6130" t="s">
        <v>62</v>
      </c>
      <c r="B6130" t="s">
        <v>22</v>
      </c>
      <c r="C6130" t="s">
        <v>159</v>
      </c>
      <c r="D6130" t="s">
        <v>24</v>
      </c>
      <c r="E6130" t="s">
        <v>25</v>
      </c>
      <c r="F6130" t="s">
        <v>19</v>
      </c>
      <c r="G6130" t="s">
        <v>21</v>
      </c>
      <c r="H6130">
        <v>340.70400000000001</v>
      </c>
      <c r="I6130">
        <v>6</v>
      </c>
      <c r="J6130">
        <v>0.2</v>
      </c>
      <c r="K6130">
        <v>-34.070399999999999</v>
      </c>
    </row>
    <row r="6131" spans="1:11" x14ac:dyDescent="0.2">
      <c r="A6131" t="s">
        <v>62</v>
      </c>
      <c r="B6131" t="s">
        <v>14</v>
      </c>
      <c r="C6131" t="s">
        <v>103</v>
      </c>
      <c r="D6131" t="s">
        <v>167</v>
      </c>
      <c r="E6131" t="s">
        <v>18</v>
      </c>
      <c r="F6131" t="s">
        <v>19</v>
      </c>
      <c r="G6131" t="s">
        <v>20</v>
      </c>
      <c r="H6131">
        <v>354.9</v>
      </c>
      <c r="I6131">
        <v>5</v>
      </c>
      <c r="J6131">
        <v>0</v>
      </c>
      <c r="K6131">
        <v>88.724999999999994</v>
      </c>
    </row>
    <row r="6132" spans="1:11" x14ac:dyDescent="0.2">
      <c r="A6132" t="s">
        <v>13</v>
      </c>
      <c r="B6132" t="s">
        <v>44</v>
      </c>
      <c r="C6132" t="s">
        <v>52</v>
      </c>
      <c r="D6132" t="s">
        <v>24</v>
      </c>
      <c r="E6132" t="s">
        <v>25</v>
      </c>
      <c r="F6132" t="s">
        <v>19</v>
      </c>
      <c r="G6132" t="s">
        <v>20</v>
      </c>
      <c r="H6132">
        <v>1198.33</v>
      </c>
      <c r="I6132">
        <v>10</v>
      </c>
      <c r="J6132">
        <v>0.15</v>
      </c>
      <c r="K6132">
        <v>70.489999999999995</v>
      </c>
    </row>
    <row r="6133" spans="1:11" x14ac:dyDescent="0.2">
      <c r="A6133" t="s">
        <v>28</v>
      </c>
      <c r="B6133" t="s">
        <v>14</v>
      </c>
      <c r="C6133" t="s">
        <v>23</v>
      </c>
      <c r="D6133" t="s">
        <v>24</v>
      </c>
      <c r="E6133" t="s">
        <v>25</v>
      </c>
      <c r="F6133" t="s">
        <v>26</v>
      </c>
      <c r="G6133" t="s">
        <v>32</v>
      </c>
      <c r="H6133">
        <v>87.92</v>
      </c>
      <c r="I6133">
        <v>4</v>
      </c>
      <c r="J6133">
        <v>0</v>
      </c>
      <c r="K6133">
        <v>0.87919999999999998</v>
      </c>
    </row>
    <row r="6134" spans="1:11" x14ac:dyDescent="0.2">
      <c r="A6134" t="s">
        <v>62</v>
      </c>
      <c r="B6134" t="s">
        <v>22</v>
      </c>
      <c r="C6134" t="s">
        <v>55</v>
      </c>
      <c r="D6134" t="s">
        <v>56</v>
      </c>
      <c r="E6134" t="s">
        <v>57</v>
      </c>
      <c r="F6134" t="s">
        <v>19</v>
      </c>
      <c r="G6134" t="s">
        <v>33</v>
      </c>
      <c r="H6134">
        <v>51.968000000000004</v>
      </c>
      <c r="I6134">
        <v>2</v>
      </c>
      <c r="J6134">
        <v>0.2</v>
      </c>
      <c r="K6134">
        <v>10.393599999999999</v>
      </c>
    </row>
    <row r="6135" spans="1:11" x14ac:dyDescent="0.2">
      <c r="A6135" t="s">
        <v>62</v>
      </c>
      <c r="B6135" t="s">
        <v>22</v>
      </c>
      <c r="C6135" t="s">
        <v>55</v>
      </c>
      <c r="D6135" t="s">
        <v>56</v>
      </c>
      <c r="E6135" t="s">
        <v>57</v>
      </c>
      <c r="F6135" t="s">
        <v>26</v>
      </c>
      <c r="G6135" t="s">
        <v>32</v>
      </c>
      <c r="H6135">
        <v>51.335999999999999</v>
      </c>
      <c r="I6135">
        <v>3</v>
      </c>
      <c r="J6135">
        <v>0.2</v>
      </c>
      <c r="K6135">
        <v>5.7752999999999997</v>
      </c>
    </row>
    <row r="6136" spans="1:11" x14ac:dyDescent="0.2">
      <c r="A6136" t="s">
        <v>62</v>
      </c>
      <c r="B6136" t="s">
        <v>22</v>
      </c>
      <c r="C6136" t="s">
        <v>55</v>
      </c>
      <c r="D6136" t="s">
        <v>56</v>
      </c>
      <c r="E6136" t="s">
        <v>57</v>
      </c>
      <c r="F6136" t="s">
        <v>26</v>
      </c>
      <c r="G6136" t="s">
        <v>32</v>
      </c>
      <c r="H6136">
        <v>332.70400000000001</v>
      </c>
      <c r="I6136">
        <v>1</v>
      </c>
      <c r="J6136">
        <v>0.2</v>
      </c>
      <c r="K6136">
        <v>33.270400000000002</v>
      </c>
    </row>
    <row r="6137" spans="1:11" x14ac:dyDescent="0.2">
      <c r="A6137" t="s">
        <v>62</v>
      </c>
      <c r="B6137" t="s">
        <v>22</v>
      </c>
      <c r="C6137" t="s">
        <v>55</v>
      </c>
      <c r="D6137" t="s">
        <v>56</v>
      </c>
      <c r="E6137" t="s">
        <v>57</v>
      </c>
      <c r="F6137" t="s">
        <v>19</v>
      </c>
      <c r="G6137" t="s">
        <v>33</v>
      </c>
      <c r="H6137">
        <v>42.408000000000001</v>
      </c>
      <c r="I6137">
        <v>3</v>
      </c>
      <c r="J6137">
        <v>0.2</v>
      </c>
      <c r="K6137">
        <v>9.5418000000000003</v>
      </c>
    </row>
    <row r="6138" spans="1:11" x14ac:dyDescent="0.2">
      <c r="A6138" t="s">
        <v>13</v>
      </c>
      <c r="B6138" t="s">
        <v>14</v>
      </c>
      <c r="C6138" t="s">
        <v>337</v>
      </c>
      <c r="D6138" t="s">
        <v>119</v>
      </c>
      <c r="E6138" t="s">
        <v>47</v>
      </c>
      <c r="F6138" t="s">
        <v>26</v>
      </c>
      <c r="G6138" t="s">
        <v>60</v>
      </c>
      <c r="H6138">
        <v>81.540000000000006</v>
      </c>
      <c r="I6138">
        <v>3</v>
      </c>
      <c r="J6138">
        <v>0</v>
      </c>
      <c r="K6138">
        <v>38.323799999999999</v>
      </c>
    </row>
    <row r="6139" spans="1:11" x14ac:dyDescent="0.2">
      <c r="A6139" t="s">
        <v>13</v>
      </c>
      <c r="B6139" t="s">
        <v>14</v>
      </c>
      <c r="C6139" t="s">
        <v>337</v>
      </c>
      <c r="D6139" t="s">
        <v>119</v>
      </c>
      <c r="E6139" t="s">
        <v>47</v>
      </c>
      <c r="F6139" t="s">
        <v>35</v>
      </c>
      <c r="G6139" t="s">
        <v>59</v>
      </c>
      <c r="H6139">
        <v>167.28</v>
      </c>
      <c r="I6139">
        <v>12</v>
      </c>
      <c r="J6139">
        <v>0</v>
      </c>
      <c r="K6139">
        <v>23.4192</v>
      </c>
    </row>
    <row r="6140" spans="1:11" x14ac:dyDescent="0.2">
      <c r="A6140" t="s">
        <v>28</v>
      </c>
      <c r="B6140" t="s">
        <v>14</v>
      </c>
      <c r="C6140" t="s">
        <v>23</v>
      </c>
      <c r="D6140" t="s">
        <v>24</v>
      </c>
      <c r="E6140" t="s">
        <v>25</v>
      </c>
      <c r="F6140" t="s">
        <v>26</v>
      </c>
      <c r="G6140" t="s">
        <v>32</v>
      </c>
      <c r="H6140">
        <v>772.68</v>
      </c>
      <c r="I6140">
        <v>4</v>
      </c>
      <c r="J6140">
        <v>0</v>
      </c>
      <c r="K6140">
        <v>108.1752</v>
      </c>
    </row>
    <row r="6141" spans="1:11" x14ac:dyDescent="0.2">
      <c r="A6141" t="s">
        <v>62</v>
      </c>
      <c r="B6141" t="s">
        <v>22</v>
      </c>
      <c r="C6141" t="s">
        <v>204</v>
      </c>
      <c r="D6141" t="s">
        <v>30</v>
      </c>
      <c r="E6141" t="s">
        <v>18</v>
      </c>
      <c r="F6141" t="s">
        <v>35</v>
      </c>
      <c r="G6141" t="s">
        <v>36</v>
      </c>
      <c r="H6141">
        <v>323.976</v>
      </c>
      <c r="I6141">
        <v>3</v>
      </c>
      <c r="J6141">
        <v>0.2</v>
      </c>
      <c r="K6141">
        <v>28.347899999999999</v>
      </c>
    </row>
    <row r="6142" spans="1:11" x14ac:dyDescent="0.2">
      <c r="A6142" t="s">
        <v>62</v>
      </c>
      <c r="B6142" t="s">
        <v>22</v>
      </c>
      <c r="C6142" t="s">
        <v>204</v>
      </c>
      <c r="D6142" t="s">
        <v>30</v>
      </c>
      <c r="E6142" t="s">
        <v>18</v>
      </c>
      <c r="F6142" t="s">
        <v>26</v>
      </c>
      <c r="G6142" t="s">
        <v>27</v>
      </c>
      <c r="H6142">
        <v>11.808</v>
      </c>
      <c r="I6142">
        <v>4</v>
      </c>
      <c r="J6142">
        <v>0.2</v>
      </c>
      <c r="K6142">
        <v>3.9851999999999999</v>
      </c>
    </row>
    <row r="6143" spans="1:11" x14ac:dyDescent="0.2">
      <c r="A6143" t="s">
        <v>62</v>
      </c>
      <c r="B6143" t="s">
        <v>22</v>
      </c>
      <c r="C6143" t="s">
        <v>204</v>
      </c>
      <c r="D6143" t="s">
        <v>30</v>
      </c>
      <c r="E6143" t="s">
        <v>18</v>
      </c>
      <c r="F6143" t="s">
        <v>26</v>
      </c>
      <c r="G6143" t="s">
        <v>32</v>
      </c>
      <c r="H6143">
        <v>26.16</v>
      </c>
      <c r="I6143">
        <v>3</v>
      </c>
      <c r="J6143">
        <v>0.2</v>
      </c>
      <c r="K6143">
        <v>1.962</v>
      </c>
    </row>
    <row r="6144" spans="1:11" x14ac:dyDescent="0.2">
      <c r="A6144" t="s">
        <v>62</v>
      </c>
      <c r="B6144" t="s">
        <v>22</v>
      </c>
      <c r="C6144" t="s">
        <v>204</v>
      </c>
      <c r="D6144" t="s">
        <v>30</v>
      </c>
      <c r="E6144" t="s">
        <v>18</v>
      </c>
      <c r="F6144" t="s">
        <v>26</v>
      </c>
      <c r="G6144" t="s">
        <v>37</v>
      </c>
      <c r="H6144">
        <v>33.57</v>
      </c>
      <c r="I6144">
        <v>5</v>
      </c>
      <c r="J6144">
        <v>0.7</v>
      </c>
      <c r="K6144">
        <v>-25.736999999999998</v>
      </c>
    </row>
    <row r="6145" spans="1:11" x14ac:dyDescent="0.2">
      <c r="A6145" t="s">
        <v>62</v>
      </c>
      <c r="B6145" t="s">
        <v>22</v>
      </c>
      <c r="C6145" t="s">
        <v>204</v>
      </c>
      <c r="D6145" t="s">
        <v>30</v>
      </c>
      <c r="E6145" t="s">
        <v>18</v>
      </c>
      <c r="F6145" t="s">
        <v>19</v>
      </c>
      <c r="G6145" t="s">
        <v>33</v>
      </c>
      <c r="H6145">
        <v>4.992</v>
      </c>
      <c r="I6145">
        <v>3</v>
      </c>
      <c r="J6145">
        <v>0.2</v>
      </c>
      <c r="K6145">
        <v>1.3728</v>
      </c>
    </row>
    <row r="6146" spans="1:11" x14ac:dyDescent="0.2">
      <c r="A6146" t="s">
        <v>62</v>
      </c>
      <c r="B6146" t="s">
        <v>22</v>
      </c>
      <c r="C6146" t="s">
        <v>204</v>
      </c>
      <c r="D6146" t="s">
        <v>30</v>
      </c>
      <c r="E6146" t="s">
        <v>18</v>
      </c>
      <c r="F6146" t="s">
        <v>19</v>
      </c>
      <c r="G6146" t="s">
        <v>33</v>
      </c>
      <c r="H6146">
        <v>20.015999999999998</v>
      </c>
      <c r="I6146">
        <v>3</v>
      </c>
      <c r="J6146">
        <v>0.2</v>
      </c>
      <c r="K6146">
        <v>5.5044000000000004</v>
      </c>
    </row>
    <row r="6147" spans="1:11" x14ac:dyDescent="0.2">
      <c r="A6147" t="s">
        <v>62</v>
      </c>
      <c r="B6147" t="s">
        <v>22</v>
      </c>
      <c r="C6147" t="s">
        <v>204</v>
      </c>
      <c r="D6147" t="s">
        <v>30</v>
      </c>
      <c r="E6147" t="s">
        <v>18</v>
      </c>
      <c r="F6147" t="s">
        <v>35</v>
      </c>
      <c r="G6147" t="s">
        <v>59</v>
      </c>
      <c r="H6147">
        <v>170.24</v>
      </c>
      <c r="I6147">
        <v>2</v>
      </c>
      <c r="J6147">
        <v>0.2</v>
      </c>
      <c r="K6147">
        <v>53.2</v>
      </c>
    </row>
    <row r="6148" spans="1:11" x14ac:dyDescent="0.2">
      <c r="A6148" t="s">
        <v>28</v>
      </c>
      <c r="B6148" t="s">
        <v>14</v>
      </c>
      <c r="C6148" t="s">
        <v>61</v>
      </c>
      <c r="D6148" t="s">
        <v>46</v>
      </c>
      <c r="E6148" t="s">
        <v>47</v>
      </c>
      <c r="F6148" t="s">
        <v>26</v>
      </c>
      <c r="G6148" t="s">
        <v>41</v>
      </c>
      <c r="H6148">
        <v>117.456</v>
      </c>
      <c r="I6148">
        <v>3</v>
      </c>
      <c r="J6148">
        <v>0.2</v>
      </c>
      <c r="K6148">
        <v>44.045999999999999</v>
      </c>
    </row>
    <row r="6149" spans="1:11" x14ac:dyDescent="0.2">
      <c r="A6149" t="s">
        <v>13</v>
      </c>
      <c r="B6149" t="s">
        <v>22</v>
      </c>
      <c r="C6149" t="s">
        <v>23</v>
      </c>
      <c r="D6149" t="s">
        <v>24</v>
      </c>
      <c r="E6149" t="s">
        <v>25</v>
      </c>
      <c r="F6149" t="s">
        <v>26</v>
      </c>
      <c r="G6149" t="s">
        <v>41</v>
      </c>
      <c r="H6149">
        <v>22.96</v>
      </c>
      <c r="I6149">
        <v>2</v>
      </c>
      <c r="J6149">
        <v>0</v>
      </c>
      <c r="K6149">
        <v>11.250400000000001</v>
      </c>
    </row>
    <row r="6150" spans="1:11" x14ac:dyDescent="0.2">
      <c r="A6150" t="s">
        <v>13</v>
      </c>
      <c r="B6150" t="s">
        <v>14</v>
      </c>
      <c r="C6150" t="s">
        <v>82</v>
      </c>
      <c r="D6150" t="s">
        <v>83</v>
      </c>
      <c r="E6150" t="s">
        <v>18</v>
      </c>
      <c r="F6150" t="s">
        <v>26</v>
      </c>
      <c r="G6150" t="s">
        <v>41</v>
      </c>
      <c r="H6150">
        <v>13.36</v>
      </c>
      <c r="I6150">
        <v>2</v>
      </c>
      <c r="J6150">
        <v>0</v>
      </c>
      <c r="K6150">
        <v>6.4127999999999998</v>
      </c>
    </row>
    <row r="6151" spans="1:11" x14ac:dyDescent="0.2">
      <c r="A6151" t="s">
        <v>13</v>
      </c>
      <c r="B6151" t="s">
        <v>22</v>
      </c>
      <c r="C6151" t="s">
        <v>75</v>
      </c>
      <c r="D6151" t="s">
        <v>76</v>
      </c>
      <c r="E6151" t="s">
        <v>57</v>
      </c>
      <c r="F6151" t="s">
        <v>26</v>
      </c>
      <c r="G6151" t="s">
        <v>37</v>
      </c>
      <c r="H6151">
        <v>34.247999999999998</v>
      </c>
      <c r="I6151">
        <v>3</v>
      </c>
      <c r="J6151">
        <v>0.2</v>
      </c>
      <c r="K6151">
        <v>11.5587</v>
      </c>
    </row>
    <row r="6152" spans="1:11" x14ac:dyDescent="0.2">
      <c r="A6152" t="s">
        <v>13</v>
      </c>
      <c r="B6152" t="s">
        <v>22</v>
      </c>
      <c r="C6152" t="s">
        <v>75</v>
      </c>
      <c r="D6152" t="s">
        <v>76</v>
      </c>
      <c r="E6152" t="s">
        <v>57</v>
      </c>
      <c r="F6152" t="s">
        <v>26</v>
      </c>
      <c r="G6152" t="s">
        <v>34</v>
      </c>
      <c r="H6152">
        <v>3.52</v>
      </c>
      <c r="I6152">
        <v>2</v>
      </c>
      <c r="J6152">
        <v>0</v>
      </c>
      <c r="K6152">
        <v>1.0207999999999999</v>
      </c>
    </row>
    <row r="6153" spans="1:11" x14ac:dyDescent="0.2">
      <c r="A6153" t="s">
        <v>28</v>
      </c>
      <c r="B6153" t="s">
        <v>44</v>
      </c>
      <c r="C6153" t="s">
        <v>82</v>
      </c>
      <c r="D6153" t="s">
        <v>112</v>
      </c>
      <c r="E6153" t="s">
        <v>47</v>
      </c>
      <c r="F6153" t="s">
        <v>26</v>
      </c>
      <c r="G6153" t="s">
        <v>37</v>
      </c>
      <c r="H6153">
        <v>26.7</v>
      </c>
      <c r="I6153">
        <v>5</v>
      </c>
      <c r="J6153">
        <v>0</v>
      </c>
      <c r="K6153">
        <v>12.548999999999999</v>
      </c>
    </row>
    <row r="6154" spans="1:11" x14ac:dyDescent="0.2">
      <c r="A6154" t="s">
        <v>28</v>
      </c>
      <c r="B6154" t="s">
        <v>44</v>
      </c>
      <c r="C6154" t="s">
        <v>82</v>
      </c>
      <c r="D6154" t="s">
        <v>112</v>
      </c>
      <c r="E6154" t="s">
        <v>47</v>
      </c>
      <c r="F6154" t="s">
        <v>35</v>
      </c>
      <c r="G6154" t="s">
        <v>59</v>
      </c>
      <c r="H6154">
        <v>21.2</v>
      </c>
      <c r="I6154">
        <v>2</v>
      </c>
      <c r="J6154">
        <v>0</v>
      </c>
      <c r="K6154">
        <v>9.1159999999999997</v>
      </c>
    </row>
    <row r="6155" spans="1:11" x14ac:dyDescent="0.2">
      <c r="A6155" t="s">
        <v>28</v>
      </c>
      <c r="B6155" t="s">
        <v>44</v>
      </c>
      <c r="C6155" t="s">
        <v>82</v>
      </c>
      <c r="D6155" t="s">
        <v>112</v>
      </c>
      <c r="E6155" t="s">
        <v>47</v>
      </c>
      <c r="F6155" t="s">
        <v>26</v>
      </c>
      <c r="G6155" t="s">
        <v>32</v>
      </c>
      <c r="H6155">
        <v>838.38</v>
      </c>
      <c r="I6155">
        <v>2</v>
      </c>
      <c r="J6155">
        <v>0</v>
      </c>
      <c r="K6155">
        <v>226.36259999999999</v>
      </c>
    </row>
    <row r="6156" spans="1:11" x14ac:dyDescent="0.2">
      <c r="A6156" t="s">
        <v>28</v>
      </c>
      <c r="B6156" t="s">
        <v>14</v>
      </c>
      <c r="C6156" t="s">
        <v>90</v>
      </c>
      <c r="D6156" t="s">
        <v>91</v>
      </c>
      <c r="E6156" t="s">
        <v>18</v>
      </c>
      <c r="F6156" t="s">
        <v>19</v>
      </c>
      <c r="G6156" t="s">
        <v>21</v>
      </c>
      <c r="H6156">
        <v>1690.04</v>
      </c>
      <c r="I6156">
        <v>4</v>
      </c>
      <c r="J6156">
        <v>0</v>
      </c>
      <c r="K6156">
        <v>422.51</v>
      </c>
    </row>
    <row r="6157" spans="1:11" x14ac:dyDescent="0.2">
      <c r="A6157" t="s">
        <v>28</v>
      </c>
      <c r="B6157" t="s">
        <v>14</v>
      </c>
      <c r="C6157" t="s">
        <v>90</v>
      </c>
      <c r="D6157" t="s">
        <v>91</v>
      </c>
      <c r="E6157" t="s">
        <v>18</v>
      </c>
      <c r="F6157" t="s">
        <v>26</v>
      </c>
      <c r="G6157" t="s">
        <v>32</v>
      </c>
      <c r="H6157">
        <v>85.96</v>
      </c>
      <c r="I6157">
        <v>7</v>
      </c>
      <c r="J6157">
        <v>0</v>
      </c>
      <c r="K6157">
        <v>24.0688</v>
      </c>
    </row>
    <row r="6158" spans="1:11" x14ac:dyDescent="0.2">
      <c r="A6158" t="s">
        <v>28</v>
      </c>
      <c r="B6158" t="s">
        <v>14</v>
      </c>
      <c r="C6158" t="s">
        <v>90</v>
      </c>
      <c r="D6158" t="s">
        <v>91</v>
      </c>
      <c r="E6158" t="s">
        <v>18</v>
      </c>
      <c r="F6158" t="s">
        <v>26</v>
      </c>
      <c r="G6158" t="s">
        <v>60</v>
      </c>
      <c r="H6158">
        <v>121.96</v>
      </c>
      <c r="I6158">
        <v>2</v>
      </c>
      <c r="J6158">
        <v>0</v>
      </c>
      <c r="K6158">
        <v>57.321199999999997</v>
      </c>
    </row>
    <row r="6159" spans="1:11" x14ac:dyDescent="0.2">
      <c r="A6159" t="s">
        <v>28</v>
      </c>
      <c r="B6159" t="s">
        <v>14</v>
      </c>
      <c r="C6159" t="s">
        <v>90</v>
      </c>
      <c r="D6159" t="s">
        <v>91</v>
      </c>
      <c r="E6159" t="s">
        <v>18</v>
      </c>
      <c r="F6159" t="s">
        <v>26</v>
      </c>
      <c r="G6159" t="s">
        <v>41</v>
      </c>
      <c r="H6159">
        <v>23.92</v>
      </c>
      <c r="I6159">
        <v>4</v>
      </c>
      <c r="J6159">
        <v>0</v>
      </c>
      <c r="K6159">
        <v>11.720800000000001</v>
      </c>
    </row>
    <row r="6160" spans="1:11" x14ac:dyDescent="0.2">
      <c r="A6160" t="s">
        <v>28</v>
      </c>
      <c r="B6160" t="s">
        <v>14</v>
      </c>
      <c r="C6160" t="s">
        <v>90</v>
      </c>
      <c r="D6160" t="s">
        <v>91</v>
      </c>
      <c r="E6160" t="s">
        <v>18</v>
      </c>
      <c r="F6160" t="s">
        <v>26</v>
      </c>
      <c r="G6160" t="s">
        <v>32</v>
      </c>
      <c r="H6160">
        <v>63.96</v>
      </c>
      <c r="I6160">
        <v>2</v>
      </c>
      <c r="J6160">
        <v>0</v>
      </c>
      <c r="K6160">
        <v>6.3959999999999999</v>
      </c>
    </row>
    <row r="6161" spans="1:11" x14ac:dyDescent="0.2">
      <c r="A6161" t="s">
        <v>28</v>
      </c>
      <c r="B6161" t="s">
        <v>14</v>
      </c>
      <c r="C6161" t="s">
        <v>90</v>
      </c>
      <c r="D6161" t="s">
        <v>91</v>
      </c>
      <c r="E6161" t="s">
        <v>18</v>
      </c>
      <c r="F6161" t="s">
        <v>35</v>
      </c>
      <c r="G6161" t="s">
        <v>36</v>
      </c>
      <c r="H6161">
        <v>629.95000000000005</v>
      </c>
      <c r="I6161">
        <v>5</v>
      </c>
      <c r="J6161">
        <v>0</v>
      </c>
      <c r="K6161">
        <v>176.386</v>
      </c>
    </row>
    <row r="6162" spans="1:11" x14ac:dyDescent="0.2">
      <c r="A6162" t="s">
        <v>28</v>
      </c>
      <c r="B6162" t="s">
        <v>14</v>
      </c>
      <c r="C6162" t="s">
        <v>90</v>
      </c>
      <c r="D6162" t="s">
        <v>91</v>
      </c>
      <c r="E6162" t="s">
        <v>18</v>
      </c>
      <c r="F6162" t="s">
        <v>35</v>
      </c>
      <c r="G6162" t="s">
        <v>36</v>
      </c>
      <c r="H6162">
        <v>113.73</v>
      </c>
      <c r="I6162">
        <v>3</v>
      </c>
      <c r="J6162">
        <v>0</v>
      </c>
      <c r="K6162">
        <v>32.981699999999996</v>
      </c>
    </row>
    <row r="6163" spans="1:11" x14ac:dyDescent="0.2">
      <c r="A6163" t="s">
        <v>28</v>
      </c>
      <c r="B6163" t="s">
        <v>14</v>
      </c>
      <c r="C6163" t="s">
        <v>90</v>
      </c>
      <c r="D6163" t="s">
        <v>91</v>
      </c>
      <c r="E6163" t="s">
        <v>18</v>
      </c>
      <c r="F6163" t="s">
        <v>26</v>
      </c>
      <c r="G6163" t="s">
        <v>37</v>
      </c>
      <c r="H6163">
        <v>14.6</v>
      </c>
      <c r="I6163">
        <v>2</v>
      </c>
      <c r="J6163">
        <v>0</v>
      </c>
      <c r="K6163">
        <v>6.8620000000000001</v>
      </c>
    </row>
    <row r="6164" spans="1:11" x14ac:dyDescent="0.2">
      <c r="A6164" t="s">
        <v>28</v>
      </c>
      <c r="B6164" t="s">
        <v>14</v>
      </c>
      <c r="C6164" t="s">
        <v>90</v>
      </c>
      <c r="D6164" t="s">
        <v>91</v>
      </c>
      <c r="E6164" t="s">
        <v>18</v>
      </c>
      <c r="F6164" t="s">
        <v>26</v>
      </c>
      <c r="G6164" t="s">
        <v>32</v>
      </c>
      <c r="H6164">
        <v>887.84</v>
      </c>
      <c r="I6164">
        <v>8</v>
      </c>
      <c r="J6164">
        <v>0</v>
      </c>
      <c r="K6164">
        <v>17.756799999999998</v>
      </c>
    </row>
    <row r="6165" spans="1:11" x14ac:dyDescent="0.2">
      <c r="A6165" t="s">
        <v>62</v>
      </c>
      <c r="B6165" t="s">
        <v>44</v>
      </c>
      <c r="C6165" t="s">
        <v>94</v>
      </c>
      <c r="D6165" t="s">
        <v>95</v>
      </c>
      <c r="E6165" t="s">
        <v>25</v>
      </c>
      <c r="F6165" t="s">
        <v>19</v>
      </c>
      <c r="G6165" t="s">
        <v>21</v>
      </c>
      <c r="H6165">
        <v>403.92</v>
      </c>
      <c r="I6165">
        <v>5</v>
      </c>
      <c r="J6165">
        <v>0.2</v>
      </c>
      <c r="K6165">
        <v>25.245000000000001</v>
      </c>
    </row>
    <row r="6166" spans="1:11" x14ac:dyDescent="0.2">
      <c r="A6166" t="s">
        <v>28</v>
      </c>
      <c r="B6166" t="s">
        <v>14</v>
      </c>
      <c r="C6166" t="s">
        <v>55</v>
      </c>
      <c r="D6166" t="s">
        <v>56</v>
      </c>
      <c r="E6166" t="s">
        <v>57</v>
      </c>
      <c r="F6166" t="s">
        <v>26</v>
      </c>
      <c r="G6166" t="s">
        <v>34</v>
      </c>
      <c r="H6166">
        <v>106.8</v>
      </c>
      <c r="I6166">
        <v>10</v>
      </c>
      <c r="J6166">
        <v>0.2</v>
      </c>
      <c r="K6166">
        <v>10.68</v>
      </c>
    </row>
    <row r="6167" spans="1:11" x14ac:dyDescent="0.2">
      <c r="A6167" t="s">
        <v>62</v>
      </c>
      <c r="B6167" t="s">
        <v>22</v>
      </c>
      <c r="C6167" t="s">
        <v>75</v>
      </c>
      <c r="D6167" t="s">
        <v>76</v>
      </c>
      <c r="E6167" t="s">
        <v>57</v>
      </c>
      <c r="F6167" t="s">
        <v>26</v>
      </c>
      <c r="G6167" t="s">
        <v>32</v>
      </c>
      <c r="H6167">
        <v>70.95</v>
      </c>
      <c r="I6167">
        <v>3</v>
      </c>
      <c r="J6167">
        <v>0</v>
      </c>
      <c r="K6167">
        <v>20.575500000000002</v>
      </c>
    </row>
    <row r="6168" spans="1:11" x14ac:dyDescent="0.2">
      <c r="A6168" t="s">
        <v>62</v>
      </c>
      <c r="B6168" t="s">
        <v>22</v>
      </c>
      <c r="C6168" t="s">
        <v>75</v>
      </c>
      <c r="D6168" t="s">
        <v>76</v>
      </c>
      <c r="E6168" t="s">
        <v>57</v>
      </c>
      <c r="F6168" t="s">
        <v>26</v>
      </c>
      <c r="G6168" t="s">
        <v>37</v>
      </c>
      <c r="H6168">
        <v>34.944000000000003</v>
      </c>
      <c r="I6168">
        <v>6</v>
      </c>
      <c r="J6168">
        <v>0.2</v>
      </c>
      <c r="K6168">
        <v>11.7936</v>
      </c>
    </row>
    <row r="6169" spans="1:11" x14ac:dyDescent="0.2">
      <c r="A6169" t="s">
        <v>62</v>
      </c>
      <c r="B6169" t="s">
        <v>22</v>
      </c>
      <c r="C6169" t="s">
        <v>75</v>
      </c>
      <c r="D6169" t="s">
        <v>76</v>
      </c>
      <c r="E6169" t="s">
        <v>57</v>
      </c>
      <c r="F6169" t="s">
        <v>26</v>
      </c>
      <c r="G6169" t="s">
        <v>34</v>
      </c>
      <c r="H6169">
        <v>119.04</v>
      </c>
      <c r="I6169">
        <v>6</v>
      </c>
      <c r="J6169">
        <v>0</v>
      </c>
      <c r="K6169">
        <v>35.712000000000003</v>
      </c>
    </row>
    <row r="6170" spans="1:11" x14ac:dyDescent="0.2">
      <c r="A6170" t="s">
        <v>28</v>
      </c>
      <c r="B6170" t="s">
        <v>14</v>
      </c>
      <c r="C6170" t="s">
        <v>559</v>
      </c>
      <c r="D6170" t="s">
        <v>65</v>
      </c>
      <c r="E6170" t="s">
        <v>47</v>
      </c>
      <c r="F6170" t="s">
        <v>35</v>
      </c>
      <c r="G6170" t="s">
        <v>36</v>
      </c>
      <c r="H6170">
        <v>383.84</v>
      </c>
      <c r="I6170">
        <v>4</v>
      </c>
      <c r="J6170">
        <v>0.2</v>
      </c>
      <c r="K6170">
        <v>47.98</v>
      </c>
    </row>
    <row r="6171" spans="1:11" x14ac:dyDescent="0.2">
      <c r="A6171" t="s">
        <v>28</v>
      </c>
      <c r="B6171" t="s">
        <v>14</v>
      </c>
      <c r="C6171" t="s">
        <v>75</v>
      </c>
      <c r="D6171" t="s">
        <v>76</v>
      </c>
      <c r="E6171" t="s">
        <v>57</v>
      </c>
      <c r="F6171" t="s">
        <v>19</v>
      </c>
      <c r="G6171" t="s">
        <v>33</v>
      </c>
      <c r="H6171">
        <v>799.56</v>
      </c>
      <c r="I6171">
        <v>9</v>
      </c>
      <c r="J6171">
        <v>0</v>
      </c>
      <c r="K6171">
        <v>207.88560000000001</v>
      </c>
    </row>
    <row r="6172" spans="1:11" x14ac:dyDescent="0.2">
      <c r="A6172" t="s">
        <v>168</v>
      </c>
      <c r="B6172" t="s">
        <v>14</v>
      </c>
      <c r="C6172" t="s">
        <v>42</v>
      </c>
      <c r="D6172" t="s">
        <v>43</v>
      </c>
      <c r="E6172" t="s">
        <v>25</v>
      </c>
      <c r="F6172" t="s">
        <v>26</v>
      </c>
      <c r="G6172" t="s">
        <v>32</v>
      </c>
      <c r="H6172">
        <v>31.44</v>
      </c>
      <c r="I6172">
        <v>3</v>
      </c>
      <c r="J6172">
        <v>0</v>
      </c>
      <c r="K6172">
        <v>8.4887999999999995</v>
      </c>
    </row>
    <row r="6173" spans="1:11" x14ac:dyDescent="0.2">
      <c r="A6173" t="s">
        <v>28</v>
      </c>
      <c r="B6173" t="s">
        <v>14</v>
      </c>
      <c r="C6173" t="s">
        <v>61</v>
      </c>
      <c r="D6173" t="s">
        <v>46</v>
      </c>
      <c r="E6173" t="s">
        <v>47</v>
      </c>
      <c r="F6173" t="s">
        <v>26</v>
      </c>
      <c r="G6173" t="s">
        <v>41</v>
      </c>
      <c r="H6173">
        <v>25.92</v>
      </c>
      <c r="I6173">
        <v>5</v>
      </c>
      <c r="J6173">
        <v>0.2</v>
      </c>
      <c r="K6173">
        <v>9.0719999999999992</v>
      </c>
    </row>
    <row r="6174" spans="1:11" x14ac:dyDescent="0.2">
      <c r="A6174" t="s">
        <v>28</v>
      </c>
      <c r="B6174" t="s">
        <v>14</v>
      </c>
      <c r="C6174" t="s">
        <v>61</v>
      </c>
      <c r="D6174" t="s">
        <v>46</v>
      </c>
      <c r="E6174" t="s">
        <v>47</v>
      </c>
      <c r="F6174" t="s">
        <v>26</v>
      </c>
      <c r="G6174" t="s">
        <v>37</v>
      </c>
      <c r="H6174">
        <v>6.33</v>
      </c>
      <c r="I6174">
        <v>5</v>
      </c>
      <c r="J6174">
        <v>0.8</v>
      </c>
      <c r="K6174">
        <v>-9.8115000000000006</v>
      </c>
    </row>
    <row r="6175" spans="1:11" x14ac:dyDescent="0.2">
      <c r="A6175" t="s">
        <v>28</v>
      </c>
      <c r="B6175" t="s">
        <v>14</v>
      </c>
      <c r="C6175" t="s">
        <v>61</v>
      </c>
      <c r="D6175" t="s">
        <v>46</v>
      </c>
      <c r="E6175" t="s">
        <v>47</v>
      </c>
      <c r="F6175" t="s">
        <v>26</v>
      </c>
      <c r="G6175" t="s">
        <v>41</v>
      </c>
      <c r="H6175">
        <v>75.88</v>
      </c>
      <c r="I6175">
        <v>5</v>
      </c>
      <c r="J6175">
        <v>0.2</v>
      </c>
      <c r="K6175">
        <v>26.558</v>
      </c>
    </row>
    <row r="6176" spans="1:11" x14ac:dyDescent="0.2">
      <c r="A6176" t="s">
        <v>28</v>
      </c>
      <c r="B6176" t="s">
        <v>14</v>
      </c>
      <c r="C6176" t="s">
        <v>55</v>
      </c>
      <c r="D6176" t="s">
        <v>56</v>
      </c>
      <c r="E6176" t="s">
        <v>57</v>
      </c>
      <c r="F6176" t="s">
        <v>35</v>
      </c>
      <c r="G6176" t="s">
        <v>36</v>
      </c>
      <c r="H6176">
        <v>329.988</v>
      </c>
      <c r="I6176">
        <v>2</v>
      </c>
      <c r="J6176">
        <v>0.4</v>
      </c>
      <c r="K6176">
        <v>-76.997200000000007</v>
      </c>
    </row>
    <row r="6177" spans="1:11" x14ac:dyDescent="0.2">
      <c r="A6177" t="s">
        <v>28</v>
      </c>
      <c r="B6177" t="s">
        <v>14</v>
      </c>
      <c r="C6177" t="s">
        <v>55</v>
      </c>
      <c r="D6177" t="s">
        <v>56</v>
      </c>
      <c r="E6177" t="s">
        <v>57</v>
      </c>
      <c r="F6177" t="s">
        <v>26</v>
      </c>
      <c r="G6177" t="s">
        <v>32</v>
      </c>
      <c r="H6177">
        <v>71.376000000000005</v>
      </c>
      <c r="I6177">
        <v>3</v>
      </c>
      <c r="J6177">
        <v>0.2</v>
      </c>
      <c r="K6177">
        <v>-4.4610000000000003</v>
      </c>
    </row>
    <row r="6178" spans="1:11" x14ac:dyDescent="0.2">
      <c r="A6178" t="s">
        <v>28</v>
      </c>
      <c r="B6178" t="s">
        <v>14</v>
      </c>
      <c r="C6178" t="s">
        <v>103</v>
      </c>
      <c r="D6178" t="s">
        <v>74</v>
      </c>
      <c r="E6178" t="s">
        <v>47</v>
      </c>
      <c r="F6178" t="s">
        <v>26</v>
      </c>
      <c r="G6178" t="s">
        <v>41</v>
      </c>
      <c r="H6178">
        <v>63.77</v>
      </c>
      <c r="I6178">
        <v>7</v>
      </c>
      <c r="J6178">
        <v>0</v>
      </c>
      <c r="K6178">
        <v>28.6965</v>
      </c>
    </row>
    <row r="6179" spans="1:11" x14ac:dyDescent="0.2">
      <c r="A6179" t="s">
        <v>28</v>
      </c>
      <c r="B6179" t="s">
        <v>14</v>
      </c>
      <c r="C6179" t="s">
        <v>103</v>
      </c>
      <c r="D6179" t="s">
        <v>74</v>
      </c>
      <c r="E6179" t="s">
        <v>47</v>
      </c>
      <c r="F6179" t="s">
        <v>35</v>
      </c>
      <c r="G6179" t="s">
        <v>36</v>
      </c>
      <c r="H6179">
        <v>50.97</v>
      </c>
      <c r="I6179">
        <v>3</v>
      </c>
      <c r="J6179">
        <v>0</v>
      </c>
      <c r="K6179">
        <v>13.2522</v>
      </c>
    </row>
    <row r="6180" spans="1:11" x14ac:dyDescent="0.2">
      <c r="A6180" t="s">
        <v>28</v>
      </c>
      <c r="B6180" t="s">
        <v>14</v>
      </c>
      <c r="C6180" t="s">
        <v>103</v>
      </c>
      <c r="D6180" t="s">
        <v>74</v>
      </c>
      <c r="E6180" t="s">
        <v>47</v>
      </c>
      <c r="F6180" t="s">
        <v>26</v>
      </c>
      <c r="G6180" t="s">
        <v>41</v>
      </c>
      <c r="H6180">
        <v>96.08</v>
      </c>
      <c r="I6180">
        <v>2</v>
      </c>
      <c r="J6180">
        <v>0</v>
      </c>
      <c r="K6180">
        <v>46.118400000000001</v>
      </c>
    </row>
    <row r="6181" spans="1:11" x14ac:dyDescent="0.2">
      <c r="A6181" t="s">
        <v>28</v>
      </c>
      <c r="B6181" t="s">
        <v>14</v>
      </c>
      <c r="C6181" t="s">
        <v>231</v>
      </c>
      <c r="D6181" t="s">
        <v>65</v>
      </c>
      <c r="E6181" t="s">
        <v>47</v>
      </c>
      <c r="F6181" t="s">
        <v>35</v>
      </c>
      <c r="G6181" t="s">
        <v>162</v>
      </c>
      <c r="H6181">
        <v>1439.9680000000001</v>
      </c>
      <c r="I6181">
        <v>4</v>
      </c>
      <c r="J6181">
        <v>0.2</v>
      </c>
      <c r="K6181">
        <v>485.98919999999998</v>
      </c>
    </row>
    <row r="6182" spans="1:11" x14ac:dyDescent="0.2">
      <c r="A6182" t="s">
        <v>28</v>
      </c>
      <c r="B6182" t="s">
        <v>14</v>
      </c>
      <c r="C6182" t="s">
        <v>231</v>
      </c>
      <c r="D6182" t="s">
        <v>65</v>
      </c>
      <c r="E6182" t="s">
        <v>47</v>
      </c>
      <c r="F6182" t="s">
        <v>35</v>
      </c>
      <c r="G6182" t="s">
        <v>59</v>
      </c>
      <c r="H6182">
        <v>43.56</v>
      </c>
      <c r="I6182">
        <v>3</v>
      </c>
      <c r="J6182">
        <v>0.2</v>
      </c>
      <c r="K6182">
        <v>-4.9005000000000001</v>
      </c>
    </row>
    <row r="6183" spans="1:11" x14ac:dyDescent="0.2">
      <c r="A6183" t="s">
        <v>28</v>
      </c>
      <c r="B6183" t="s">
        <v>14</v>
      </c>
      <c r="C6183" t="s">
        <v>428</v>
      </c>
      <c r="D6183" t="s">
        <v>24</v>
      </c>
      <c r="E6183" t="s">
        <v>25</v>
      </c>
      <c r="F6183" t="s">
        <v>19</v>
      </c>
      <c r="G6183" t="s">
        <v>21</v>
      </c>
      <c r="H6183">
        <v>563.91999999999996</v>
      </c>
      <c r="I6183">
        <v>5</v>
      </c>
      <c r="J6183">
        <v>0.2</v>
      </c>
      <c r="K6183">
        <v>7.0490000000000004</v>
      </c>
    </row>
    <row r="6184" spans="1:11" x14ac:dyDescent="0.2">
      <c r="A6184" t="s">
        <v>28</v>
      </c>
      <c r="B6184" t="s">
        <v>14</v>
      </c>
      <c r="C6184" t="s">
        <v>103</v>
      </c>
      <c r="D6184" t="s">
        <v>104</v>
      </c>
      <c r="E6184" t="s">
        <v>57</v>
      </c>
      <c r="F6184" t="s">
        <v>35</v>
      </c>
      <c r="G6184" t="s">
        <v>36</v>
      </c>
      <c r="H6184">
        <v>235.15199999999999</v>
      </c>
      <c r="I6184">
        <v>8</v>
      </c>
      <c r="J6184">
        <v>0.4</v>
      </c>
      <c r="K6184">
        <v>-47.0304</v>
      </c>
    </row>
    <row r="6185" spans="1:11" x14ac:dyDescent="0.2">
      <c r="A6185" t="s">
        <v>62</v>
      </c>
      <c r="B6185" t="s">
        <v>44</v>
      </c>
      <c r="C6185" t="s">
        <v>378</v>
      </c>
      <c r="D6185" t="s">
        <v>104</v>
      </c>
      <c r="E6185" t="s">
        <v>57</v>
      </c>
      <c r="F6185" t="s">
        <v>19</v>
      </c>
      <c r="G6185" t="s">
        <v>33</v>
      </c>
      <c r="H6185">
        <v>7.7119999999999997</v>
      </c>
      <c r="I6185">
        <v>2</v>
      </c>
      <c r="J6185">
        <v>0.2</v>
      </c>
      <c r="K6185">
        <v>1.7352000000000001</v>
      </c>
    </row>
    <row r="6186" spans="1:11" x14ac:dyDescent="0.2">
      <c r="A6186" t="s">
        <v>13</v>
      </c>
      <c r="B6186" t="s">
        <v>14</v>
      </c>
      <c r="C6186" t="s">
        <v>61</v>
      </c>
      <c r="D6186" t="s">
        <v>46</v>
      </c>
      <c r="E6186" t="s">
        <v>47</v>
      </c>
      <c r="F6186" t="s">
        <v>26</v>
      </c>
      <c r="G6186" t="s">
        <v>41</v>
      </c>
      <c r="H6186">
        <v>51.015999999999998</v>
      </c>
      <c r="I6186">
        <v>7</v>
      </c>
      <c r="J6186">
        <v>0.2</v>
      </c>
      <c r="K6186">
        <v>15.942500000000001</v>
      </c>
    </row>
    <row r="6187" spans="1:11" x14ac:dyDescent="0.2">
      <c r="A6187" t="s">
        <v>13</v>
      </c>
      <c r="B6187" t="s">
        <v>14</v>
      </c>
      <c r="C6187" t="s">
        <v>61</v>
      </c>
      <c r="D6187" t="s">
        <v>46</v>
      </c>
      <c r="E6187" t="s">
        <v>47</v>
      </c>
      <c r="F6187" t="s">
        <v>26</v>
      </c>
      <c r="G6187" t="s">
        <v>77</v>
      </c>
      <c r="H6187">
        <v>25.248000000000001</v>
      </c>
      <c r="I6187">
        <v>4</v>
      </c>
      <c r="J6187">
        <v>0.2</v>
      </c>
      <c r="K6187">
        <v>7.89</v>
      </c>
    </row>
    <row r="6188" spans="1:11" x14ac:dyDescent="0.2">
      <c r="A6188" t="s">
        <v>13</v>
      </c>
      <c r="B6188" t="s">
        <v>14</v>
      </c>
      <c r="C6188" t="s">
        <v>61</v>
      </c>
      <c r="D6188" t="s">
        <v>46</v>
      </c>
      <c r="E6188" t="s">
        <v>47</v>
      </c>
      <c r="F6188" t="s">
        <v>19</v>
      </c>
      <c r="G6188" t="s">
        <v>21</v>
      </c>
      <c r="H6188">
        <v>56.686</v>
      </c>
      <c r="I6188">
        <v>1</v>
      </c>
      <c r="J6188">
        <v>0.3</v>
      </c>
      <c r="K6188">
        <v>-14.5764</v>
      </c>
    </row>
    <row r="6189" spans="1:11" x14ac:dyDescent="0.2">
      <c r="A6189" t="s">
        <v>28</v>
      </c>
      <c r="B6189" t="s">
        <v>22</v>
      </c>
      <c r="C6189" t="s">
        <v>378</v>
      </c>
      <c r="D6189" t="s">
        <v>104</v>
      </c>
      <c r="E6189" t="s">
        <v>57</v>
      </c>
      <c r="F6189" t="s">
        <v>26</v>
      </c>
      <c r="G6189" t="s">
        <v>32</v>
      </c>
      <c r="H6189">
        <v>51.167999999999999</v>
      </c>
      <c r="I6189">
        <v>2</v>
      </c>
      <c r="J6189">
        <v>0.2</v>
      </c>
      <c r="K6189">
        <v>-6.3959999999999999</v>
      </c>
    </row>
    <row r="6190" spans="1:11" x14ac:dyDescent="0.2">
      <c r="A6190" t="s">
        <v>28</v>
      </c>
      <c r="B6190" t="s">
        <v>22</v>
      </c>
      <c r="C6190" t="s">
        <v>42</v>
      </c>
      <c r="D6190" t="s">
        <v>43</v>
      </c>
      <c r="E6190" t="s">
        <v>25</v>
      </c>
      <c r="F6190" t="s">
        <v>26</v>
      </c>
      <c r="G6190" t="s">
        <v>37</v>
      </c>
      <c r="H6190">
        <v>2793.5279999999998</v>
      </c>
      <c r="I6190">
        <v>9</v>
      </c>
      <c r="J6190">
        <v>0.2</v>
      </c>
      <c r="K6190">
        <v>942.81569999999999</v>
      </c>
    </row>
    <row r="6191" spans="1:11" x14ac:dyDescent="0.2">
      <c r="A6191" t="s">
        <v>28</v>
      </c>
      <c r="B6191" t="s">
        <v>22</v>
      </c>
      <c r="C6191" t="s">
        <v>42</v>
      </c>
      <c r="D6191" t="s">
        <v>43</v>
      </c>
      <c r="E6191" t="s">
        <v>25</v>
      </c>
      <c r="F6191" t="s">
        <v>26</v>
      </c>
      <c r="G6191" t="s">
        <v>32</v>
      </c>
      <c r="H6191">
        <v>1000.02</v>
      </c>
      <c r="I6191">
        <v>7</v>
      </c>
      <c r="J6191">
        <v>0</v>
      </c>
      <c r="K6191">
        <v>290.00580000000002</v>
      </c>
    </row>
    <row r="6192" spans="1:11" x14ac:dyDescent="0.2">
      <c r="A6192" t="s">
        <v>28</v>
      </c>
      <c r="B6192" t="s">
        <v>22</v>
      </c>
      <c r="C6192" t="s">
        <v>42</v>
      </c>
      <c r="D6192" t="s">
        <v>43</v>
      </c>
      <c r="E6192" t="s">
        <v>25</v>
      </c>
      <c r="F6192" t="s">
        <v>19</v>
      </c>
      <c r="G6192" t="s">
        <v>33</v>
      </c>
      <c r="H6192">
        <v>65.94</v>
      </c>
      <c r="I6192">
        <v>3</v>
      </c>
      <c r="J6192">
        <v>0</v>
      </c>
      <c r="K6192">
        <v>22.419599999999999</v>
      </c>
    </row>
    <row r="6193" spans="1:11" x14ac:dyDescent="0.2">
      <c r="A6193" t="s">
        <v>13</v>
      </c>
      <c r="B6193" t="s">
        <v>14</v>
      </c>
      <c r="C6193" t="s">
        <v>560</v>
      </c>
      <c r="D6193" t="s">
        <v>43</v>
      </c>
      <c r="E6193" t="s">
        <v>25</v>
      </c>
      <c r="F6193" t="s">
        <v>26</v>
      </c>
      <c r="G6193" t="s">
        <v>77</v>
      </c>
      <c r="H6193">
        <v>18.239999999999998</v>
      </c>
      <c r="I6193">
        <v>3</v>
      </c>
      <c r="J6193">
        <v>0</v>
      </c>
      <c r="K6193">
        <v>9.1199999999999992</v>
      </c>
    </row>
    <row r="6194" spans="1:11" x14ac:dyDescent="0.2">
      <c r="A6194" t="s">
        <v>13</v>
      </c>
      <c r="B6194" t="s">
        <v>14</v>
      </c>
      <c r="C6194" t="s">
        <v>560</v>
      </c>
      <c r="D6194" t="s">
        <v>43</v>
      </c>
      <c r="E6194" t="s">
        <v>25</v>
      </c>
      <c r="F6194" t="s">
        <v>26</v>
      </c>
      <c r="G6194" t="s">
        <v>38</v>
      </c>
      <c r="H6194">
        <v>76.12</v>
      </c>
      <c r="I6194">
        <v>2</v>
      </c>
      <c r="J6194">
        <v>0</v>
      </c>
      <c r="K6194">
        <v>22.0748</v>
      </c>
    </row>
    <row r="6195" spans="1:11" x14ac:dyDescent="0.2">
      <c r="A6195" t="s">
        <v>28</v>
      </c>
      <c r="B6195" t="s">
        <v>14</v>
      </c>
      <c r="C6195" t="s">
        <v>421</v>
      </c>
      <c r="D6195" t="s">
        <v>24</v>
      </c>
      <c r="E6195" t="s">
        <v>25</v>
      </c>
      <c r="F6195" t="s">
        <v>26</v>
      </c>
      <c r="G6195" t="s">
        <v>60</v>
      </c>
      <c r="H6195">
        <v>7.64</v>
      </c>
      <c r="I6195">
        <v>1</v>
      </c>
      <c r="J6195">
        <v>0</v>
      </c>
      <c r="K6195">
        <v>3.7435999999999998</v>
      </c>
    </row>
    <row r="6196" spans="1:11" x14ac:dyDescent="0.2">
      <c r="A6196" t="s">
        <v>28</v>
      </c>
      <c r="B6196" t="s">
        <v>22</v>
      </c>
      <c r="C6196" t="s">
        <v>75</v>
      </c>
      <c r="D6196" t="s">
        <v>76</v>
      </c>
      <c r="E6196" t="s">
        <v>57</v>
      </c>
      <c r="F6196" t="s">
        <v>19</v>
      </c>
      <c r="G6196" t="s">
        <v>33</v>
      </c>
      <c r="H6196">
        <v>68.16</v>
      </c>
      <c r="I6196">
        <v>3</v>
      </c>
      <c r="J6196">
        <v>0</v>
      </c>
      <c r="K6196">
        <v>27.945599999999999</v>
      </c>
    </row>
    <row r="6197" spans="1:11" x14ac:dyDescent="0.2">
      <c r="A6197" t="s">
        <v>28</v>
      </c>
      <c r="B6197" t="s">
        <v>22</v>
      </c>
      <c r="C6197" t="s">
        <v>75</v>
      </c>
      <c r="D6197" t="s">
        <v>76</v>
      </c>
      <c r="E6197" t="s">
        <v>57</v>
      </c>
      <c r="F6197" t="s">
        <v>26</v>
      </c>
      <c r="G6197" t="s">
        <v>60</v>
      </c>
      <c r="H6197">
        <v>62.24</v>
      </c>
      <c r="I6197">
        <v>8</v>
      </c>
      <c r="J6197">
        <v>0</v>
      </c>
      <c r="K6197">
        <v>29.252800000000001</v>
      </c>
    </row>
    <row r="6198" spans="1:11" x14ac:dyDescent="0.2">
      <c r="A6198" t="s">
        <v>28</v>
      </c>
      <c r="B6198" t="s">
        <v>14</v>
      </c>
      <c r="C6198" t="s">
        <v>183</v>
      </c>
      <c r="D6198" t="s">
        <v>17</v>
      </c>
      <c r="E6198" t="s">
        <v>18</v>
      </c>
      <c r="F6198" t="s">
        <v>35</v>
      </c>
      <c r="G6198" t="s">
        <v>36</v>
      </c>
      <c r="H6198">
        <v>29.97</v>
      </c>
      <c r="I6198">
        <v>3</v>
      </c>
      <c r="J6198">
        <v>0</v>
      </c>
      <c r="K6198">
        <v>0.29970000000000002</v>
      </c>
    </row>
    <row r="6199" spans="1:11" x14ac:dyDescent="0.2">
      <c r="A6199" t="s">
        <v>28</v>
      </c>
      <c r="B6199" t="s">
        <v>14</v>
      </c>
      <c r="C6199" t="s">
        <v>232</v>
      </c>
      <c r="D6199" t="s">
        <v>70</v>
      </c>
      <c r="E6199" t="s">
        <v>47</v>
      </c>
      <c r="F6199" t="s">
        <v>35</v>
      </c>
      <c r="G6199" t="s">
        <v>36</v>
      </c>
      <c r="H6199">
        <v>125.7</v>
      </c>
      <c r="I6199">
        <v>6</v>
      </c>
      <c r="J6199">
        <v>0</v>
      </c>
      <c r="K6199">
        <v>35.195999999999998</v>
      </c>
    </row>
    <row r="6200" spans="1:11" x14ac:dyDescent="0.2">
      <c r="A6200" t="s">
        <v>28</v>
      </c>
      <c r="B6200" t="s">
        <v>14</v>
      </c>
      <c r="C6200" t="s">
        <v>232</v>
      </c>
      <c r="D6200" t="s">
        <v>70</v>
      </c>
      <c r="E6200" t="s">
        <v>47</v>
      </c>
      <c r="F6200" t="s">
        <v>35</v>
      </c>
      <c r="G6200" t="s">
        <v>36</v>
      </c>
      <c r="H6200">
        <v>191.98</v>
      </c>
      <c r="I6200">
        <v>2</v>
      </c>
      <c r="J6200">
        <v>0</v>
      </c>
      <c r="K6200">
        <v>51.834600000000002</v>
      </c>
    </row>
    <row r="6201" spans="1:11" x14ac:dyDescent="0.2">
      <c r="A6201" t="s">
        <v>28</v>
      </c>
      <c r="B6201" t="s">
        <v>14</v>
      </c>
      <c r="C6201" t="s">
        <v>232</v>
      </c>
      <c r="D6201" t="s">
        <v>70</v>
      </c>
      <c r="E6201" t="s">
        <v>47</v>
      </c>
      <c r="F6201" t="s">
        <v>26</v>
      </c>
      <c r="G6201" t="s">
        <v>32</v>
      </c>
      <c r="H6201">
        <v>20.86</v>
      </c>
      <c r="I6201">
        <v>7</v>
      </c>
      <c r="J6201">
        <v>0</v>
      </c>
      <c r="K6201">
        <v>1.4601999999999999</v>
      </c>
    </row>
    <row r="6202" spans="1:11" x14ac:dyDescent="0.2">
      <c r="A6202" t="s">
        <v>13</v>
      </c>
      <c r="B6202" t="s">
        <v>14</v>
      </c>
      <c r="C6202" t="s">
        <v>23</v>
      </c>
      <c r="D6202" t="s">
        <v>24</v>
      </c>
      <c r="E6202" t="s">
        <v>25</v>
      </c>
      <c r="F6202" t="s">
        <v>26</v>
      </c>
      <c r="G6202" t="s">
        <v>27</v>
      </c>
      <c r="H6202">
        <v>56.7</v>
      </c>
      <c r="I6202">
        <v>9</v>
      </c>
      <c r="J6202">
        <v>0</v>
      </c>
      <c r="K6202">
        <v>26.082000000000001</v>
      </c>
    </row>
    <row r="6203" spans="1:11" x14ac:dyDescent="0.2">
      <c r="A6203" t="s">
        <v>28</v>
      </c>
      <c r="B6203" t="s">
        <v>14</v>
      </c>
      <c r="C6203" t="s">
        <v>561</v>
      </c>
      <c r="D6203" t="s">
        <v>86</v>
      </c>
      <c r="E6203" t="s">
        <v>18</v>
      </c>
      <c r="F6203" t="s">
        <v>19</v>
      </c>
      <c r="G6203" t="s">
        <v>33</v>
      </c>
      <c r="H6203">
        <v>72.703999999999994</v>
      </c>
      <c r="I6203">
        <v>4</v>
      </c>
      <c r="J6203">
        <v>0.2</v>
      </c>
      <c r="K6203">
        <v>19.084800000000001</v>
      </c>
    </row>
    <row r="6204" spans="1:11" x14ac:dyDescent="0.2">
      <c r="A6204" t="s">
        <v>28</v>
      </c>
      <c r="B6204" t="s">
        <v>14</v>
      </c>
      <c r="C6204" t="s">
        <v>561</v>
      </c>
      <c r="D6204" t="s">
        <v>86</v>
      </c>
      <c r="E6204" t="s">
        <v>18</v>
      </c>
      <c r="F6204" t="s">
        <v>26</v>
      </c>
      <c r="G6204" t="s">
        <v>34</v>
      </c>
      <c r="H6204">
        <v>12.263999999999999</v>
      </c>
      <c r="I6204">
        <v>7</v>
      </c>
      <c r="J6204">
        <v>0.2</v>
      </c>
      <c r="K6204">
        <v>1.0730999999999999</v>
      </c>
    </row>
    <row r="6205" spans="1:11" x14ac:dyDescent="0.2">
      <c r="A6205" t="s">
        <v>28</v>
      </c>
      <c r="B6205" t="s">
        <v>14</v>
      </c>
      <c r="C6205" t="s">
        <v>561</v>
      </c>
      <c r="D6205" t="s">
        <v>86</v>
      </c>
      <c r="E6205" t="s">
        <v>18</v>
      </c>
      <c r="F6205" t="s">
        <v>26</v>
      </c>
      <c r="G6205" t="s">
        <v>32</v>
      </c>
      <c r="H6205">
        <v>218.352</v>
      </c>
      <c r="I6205">
        <v>3</v>
      </c>
      <c r="J6205">
        <v>0.2</v>
      </c>
      <c r="K6205">
        <v>-54.588000000000001</v>
      </c>
    </row>
    <row r="6206" spans="1:11" x14ac:dyDescent="0.2">
      <c r="A6206" t="s">
        <v>28</v>
      </c>
      <c r="B6206" t="s">
        <v>14</v>
      </c>
      <c r="C6206" t="s">
        <v>94</v>
      </c>
      <c r="D6206" t="s">
        <v>95</v>
      </c>
      <c r="E6206" t="s">
        <v>25</v>
      </c>
      <c r="F6206" t="s">
        <v>19</v>
      </c>
      <c r="G6206" t="s">
        <v>20</v>
      </c>
      <c r="H6206">
        <v>66.293999999999997</v>
      </c>
      <c r="I6206">
        <v>1</v>
      </c>
      <c r="J6206">
        <v>0.7</v>
      </c>
      <c r="K6206">
        <v>-103.86060000000001</v>
      </c>
    </row>
    <row r="6207" spans="1:11" x14ac:dyDescent="0.2">
      <c r="A6207" t="s">
        <v>28</v>
      </c>
      <c r="B6207" t="s">
        <v>14</v>
      </c>
      <c r="C6207" t="s">
        <v>94</v>
      </c>
      <c r="D6207" t="s">
        <v>95</v>
      </c>
      <c r="E6207" t="s">
        <v>25</v>
      </c>
      <c r="F6207" t="s">
        <v>19</v>
      </c>
      <c r="G6207" t="s">
        <v>21</v>
      </c>
      <c r="H6207">
        <v>291.16800000000001</v>
      </c>
      <c r="I6207">
        <v>4</v>
      </c>
      <c r="J6207">
        <v>0.2</v>
      </c>
      <c r="K6207">
        <v>-14.558400000000001</v>
      </c>
    </row>
    <row r="6208" spans="1:11" x14ac:dyDescent="0.2">
      <c r="A6208" t="s">
        <v>28</v>
      </c>
      <c r="B6208" t="s">
        <v>14</v>
      </c>
      <c r="C6208" t="s">
        <v>303</v>
      </c>
      <c r="D6208" t="s">
        <v>46</v>
      </c>
      <c r="E6208" t="s">
        <v>47</v>
      </c>
      <c r="F6208" t="s">
        <v>35</v>
      </c>
      <c r="G6208" t="s">
        <v>36</v>
      </c>
      <c r="H6208">
        <v>88.775999999999996</v>
      </c>
      <c r="I6208">
        <v>3</v>
      </c>
      <c r="J6208">
        <v>0.2</v>
      </c>
      <c r="K6208">
        <v>7.7679</v>
      </c>
    </row>
    <row r="6209" spans="1:11" x14ac:dyDescent="0.2">
      <c r="A6209" t="s">
        <v>28</v>
      </c>
      <c r="B6209" t="s">
        <v>44</v>
      </c>
      <c r="C6209" t="s">
        <v>221</v>
      </c>
      <c r="D6209" t="s">
        <v>104</v>
      </c>
      <c r="E6209" t="s">
        <v>57</v>
      </c>
      <c r="F6209" t="s">
        <v>35</v>
      </c>
      <c r="G6209" t="s">
        <v>36</v>
      </c>
      <c r="H6209">
        <v>110.376</v>
      </c>
      <c r="I6209">
        <v>4</v>
      </c>
      <c r="J6209">
        <v>0.4</v>
      </c>
      <c r="K6209">
        <v>-20.235600000000002</v>
      </c>
    </row>
    <row r="6210" spans="1:11" x14ac:dyDescent="0.2">
      <c r="A6210" t="s">
        <v>28</v>
      </c>
      <c r="B6210" t="s">
        <v>44</v>
      </c>
      <c r="C6210" t="s">
        <v>221</v>
      </c>
      <c r="D6210" t="s">
        <v>104</v>
      </c>
      <c r="E6210" t="s">
        <v>57</v>
      </c>
      <c r="F6210" t="s">
        <v>35</v>
      </c>
      <c r="G6210" t="s">
        <v>59</v>
      </c>
      <c r="H6210">
        <v>55.176000000000002</v>
      </c>
      <c r="I6210">
        <v>3</v>
      </c>
      <c r="J6210">
        <v>0.2</v>
      </c>
      <c r="K6210">
        <v>15.863099999999999</v>
      </c>
    </row>
    <row r="6211" spans="1:11" x14ac:dyDescent="0.2">
      <c r="A6211" t="s">
        <v>28</v>
      </c>
      <c r="B6211" t="s">
        <v>14</v>
      </c>
      <c r="C6211" t="s">
        <v>562</v>
      </c>
      <c r="D6211" t="s">
        <v>102</v>
      </c>
      <c r="E6211" t="s">
        <v>47</v>
      </c>
      <c r="F6211" t="s">
        <v>26</v>
      </c>
      <c r="G6211" t="s">
        <v>34</v>
      </c>
      <c r="H6211">
        <v>30.32</v>
      </c>
      <c r="I6211">
        <v>4</v>
      </c>
      <c r="J6211">
        <v>0</v>
      </c>
      <c r="K6211">
        <v>11.8248</v>
      </c>
    </row>
    <row r="6212" spans="1:11" x14ac:dyDescent="0.2">
      <c r="A6212" t="s">
        <v>168</v>
      </c>
      <c r="B6212" t="s">
        <v>14</v>
      </c>
      <c r="C6212" t="s">
        <v>42</v>
      </c>
      <c r="D6212" t="s">
        <v>43</v>
      </c>
      <c r="E6212" t="s">
        <v>25</v>
      </c>
      <c r="F6212" t="s">
        <v>19</v>
      </c>
      <c r="G6212" t="s">
        <v>21</v>
      </c>
      <c r="H6212">
        <v>177.56800000000001</v>
      </c>
      <c r="I6212">
        <v>2</v>
      </c>
      <c r="J6212">
        <v>0.2</v>
      </c>
      <c r="K6212">
        <v>8.8783999999999992</v>
      </c>
    </row>
    <row r="6213" spans="1:11" x14ac:dyDescent="0.2">
      <c r="A6213" t="s">
        <v>168</v>
      </c>
      <c r="B6213" t="s">
        <v>14</v>
      </c>
      <c r="C6213" t="s">
        <v>42</v>
      </c>
      <c r="D6213" t="s">
        <v>43</v>
      </c>
      <c r="E6213" t="s">
        <v>25</v>
      </c>
      <c r="F6213" t="s">
        <v>26</v>
      </c>
      <c r="G6213" t="s">
        <v>41</v>
      </c>
      <c r="H6213">
        <v>19.440000000000001</v>
      </c>
      <c r="I6213">
        <v>3</v>
      </c>
      <c r="J6213">
        <v>0</v>
      </c>
      <c r="K6213">
        <v>9.3312000000000008</v>
      </c>
    </row>
    <row r="6214" spans="1:11" x14ac:dyDescent="0.2">
      <c r="A6214" t="s">
        <v>168</v>
      </c>
      <c r="B6214" t="s">
        <v>14</v>
      </c>
      <c r="C6214" t="s">
        <v>42</v>
      </c>
      <c r="D6214" t="s">
        <v>43</v>
      </c>
      <c r="E6214" t="s">
        <v>25</v>
      </c>
      <c r="F6214" t="s">
        <v>26</v>
      </c>
      <c r="G6214" t="s">
        <v>41</v>
      </c>
      <c r="H6214">
        <v>71.28</v>
      </c>
      <c r="I6214">
        <v>11</v>
      </c>
      <c r="J6214">
        <v>0</v>
      </c>
      <c r="K6214">
        <v>34.214399999999998</v>
      </c>
    </row>
    <row r="6215" spans="1:11" x14ac:dyDescent="0.2">
      <c r="A6215" t="s">
        <v>168</v>
      </c>
      <c r="B6215" t="s">
        <v>14</v>
      </c>
      <c r="C6215" t="s">
        <v>42</v>
      </c>
      <c r="D6215" t="s">
        <v>43</v>
      </c>
      <c r="E6215" t="s">
        <v>25</v>
      </c>
      <c r="F6215" t="s">
        <v>26</v>
      </c>
      <c r="G6215" t="s">
        <v>37</v>
      </c>
      <c r="H6215">
        <v>1471.96</v>
      </c>
      <c r="I6215">
        <v>5</v>
      </c>
      <c r="J6215">
        <v>0.2</v>
      </c>
      <c r="K6215">
        <v>459.98750000000001</v>
      </c>
    </row>
    <row r="6216" spans="1:11" x14ac:dyDescent="0.2">
      <c r="A6216" t="s">
        <v>168</v>
      </c>
      <c r="B6216" t="s">
        <v>14</v>
      </c>
      <c r="C6216" t="s">
        <v>42</v>
      </c>
      <c r="D6216" t="s">
        <v>43</v>
      </c>
      <c r="E6216" t="s">
        <v>25</v>
      </c>
      <c r="F6216" t="s">
        <v>35</v>
      </c>
      <c r="G6216" t="s">
        <v>36</v>
      </c>
      <c r="H6216">
        <v>79.959999999999994</v>
      </c>
      <c r="I6216">
        <v>5</v>
      </c>
      <c r="J6216">
        <v>0.2</v>
      </c>
      <c r="K6216">
        <v>-17.991</v>
      </c>
    </row>
    <row r="6217" spans="1:11" x14ac:dyDescent="0.2">
      <c r="A6217" t="s">
        <v>28</v>
      </c>
      <c r="B6217" t="s">
        <v>22</v>
      </c>
      <c r="C6217" t="s">
        <v>55</v>
      </c>
      <c r="D6217" t="s">
        <v>56</v>
      </c>
      <c r="E6217" t="s">
        <v>57</v>
      </c>
      <c r="F6217" t="s">
        <v>26</v>
      </c>
      <c r="G6217" t="s">
        <v>60</v>
      </c>
      <c r="H6217">
        <v>57.576000000000001</v>
      </c>
      <c r="I6217">
        <v>3</v>
      </c>
      <c r="J6217">
        <v>0.2</v>
      </c>
      <c r="K6217">
        <v>21.591000000000001</v>
      </c>
    </row>
    <row r="6218" spans="1:11" x14ac:dyDescent="0.2">
      <c r="A6218" t="s">
        <v>28</v>
      </c>
      <c r="B6218" t="s">
        <v>14</v>
      </c>
      <c r="C6218" t="s">
        <v>75</v>
      </c>
      <c r="D6218" t="s">
        <v>76</v>
      </c>
      <c r="E6218" t="s">
        <v>57</v>
      </c>
      <c r="F6218" t="s">
        <v>26</v>
      </c>
      <c r="G6218" t="s">
        <v>37</v>
      </c>
      <c r="H6218">
        <v>26.335999999999999</v>
      </c>
      <c r="I6218">
        <v>4</v>
      </c>
      <c r="J6218">
        <v>0.2</v>
      </c>
      <c r="K6218">
        <v>9.2175999999999991</v>
      </c>
    </row>
    <row r="6219" spans="1:11" x14ac:dyDescent="0.2">
      <c r="A6219" t="s">
        <v>28</v>
      </c>
      <c r="B6219" t="s">
        <v>14</v>
      </c>
      <c r="C6219" t="s">
        <v>117</v>
      </c>
      <c r="D6219" t="s">
        <v>24</v>
      </c>
      <c r="E6219" t="s">
        <v>25</v>
      </c>
      <c r="F6219" t="s">
        <v>19</v>
      </c>
      <c r="G6219" t="s">
        <v>33</v>
      </c>
      <c r="H6219">
        <v>166.5</v>
      </c>
      <c r="I6219">
        <v>3</v>
      </c>
      <c r="J6219">
        <v>0</v>
      </c>
      <c r="K6219">
        <v>21.645</v>
      </c>
    </row>
    <row r="6220" spans="1:11" x14ac:dyDescent="0.2">
      <c r="A6220" t="s">
        <v>28</v>
      </c>
      <c r="B6220" t="s">
        <v>14</v>
      </c>
      <c r="C6220" t="s">
        <v>117</v>
      </c>
      <c r="D6220" t="s">
        <v>24</v>
      </c>
      <c r="E6220" t="s">
        <v>25</v>
      </c>
      <c r="F6220" t="s">
        <v>26</v>
      </c>
      <c r="G6220" t="s">
        <v>32</v>
      </c>
      <c r="H6220">
        <v>360.38</v>
      </c>
      <c r="I6220">
        <v>2</v>
      </c>
      <c r="J6220">
        <v>0</v>
      </c>
      <c r="K6220">
        <v>93.698800000000006</v>
      </c>
    </row>
    <row r="6221" spans="1:11" x14ac:dyDescent="0.2">
      <c r="A6221" t="s">
        <v>13</v>
      </c>
      <c r="B6221" t="s">
        <v>14</v>
      </c>
      <c r="C6221" t="s">
        <v>23</v>
      </c>
      <c r="D6221" t="s">
        <v>24</v>
      </c>
      <c r="E6221" t="s">
        <v>25</v>
      </c>
      <c r="F6221" t="s">
        <v>26</v>
      </c>
      <c r="G6221" t="s">
        <v>37</v>
      </c>
      <c r="H6221">
        <v>11.744</v>
      </c>
      <c r="I6221">
        <v>1</v>
      </c>
      <c r="J6221">
        <v>0.2</v>
      </c>
      <c r="K6221">
        <v>3.8168000000000002</v>
      </c>
    </row>
    <row r="6222" spans="1:11" x14ac:dyDescent="0.2">
      <c r="A6222" t="s">
        <v>13</v>
      </c>
      <c r="B6222" t="s">
        <v>22</v>
      </c>
      <c r="C6222" t="s">
        <v>39</v>
      </c>
      <c r="D6222" t="s">
        <v>247</v>
      </c>
      <c r="E6222" t="s">
        <v>57</v>
      </c>
      <c r="F6222" t="s">
        <v>19</v>
      </c>
      <c r="G6222" t="s">
        <v>33</v>
      </c>
      <c r="H6222">
        <v>247.44</v>
      </c>
      <c r="I6222">
        <v>8</v>
      </c>
      <c r="J6222">
        <v>0</v>
      </c>
      <c r="K6222">
        <v>101.4504</v>
      </c>
    </row>
    <row r="6223" spans="1:11" x14ac:dyDescent="0.2">
      <c r="A6223" t="s">
        <v>28</v>
      </c>
      <c r="B6223" t="s">
        <v>44</v>
      </c>
      <c r="C6223" t="s">
        <v>90</v>
      </c>
      <c r="D6223" t="s">
        <v>86</v>
      </c>
      <c r="E6223" t="s">
        <v>18</v>
      </c>
      <c r="F6223" t="s">
        <v>26</v>
      </c>
      <c r="G6223" t="s">
        <v>37</v>
      </c>
      <c r="H6223">
        <v>18.239999999999998</v>
      </c>
      <c r="I6223">
        <v>2</v>
      </c>
      <c r="J6223">
        <v>0.7</v>
      </c>
      <c r="K6223">
        <v>-14.592000000000001</v>
      </c>
    </row>
    <row r="6224" spans="1:11" x14ac:dyDescent="0.2">
      <c r="A6224" t="s">
        <v>28</v>
      </c>
      <c r="B6224" t="s">
        <v>44</v>
      </c>
      <c r="C6224" t="s">
        <v>319</v>
      </c>
      <c r="D6224" t="s">
        <v>43</v>
      </c>
      <c r="E6224" t="s">
        <v>25</v>
      </c>
      <c r="F6224" t="s">
        <v>26</v>
      </c>
      <c r="G6224" t="s">
        <v>110</v>
      </c>
      <c r="H6224">
        <v>25.35</v>
      </c>
      <c r="I6224">
        <v>3</v>
      </c>
      <c r="J6224">
        <v>0</v>
      </c>
      <c r="K6224">
        <v>7.6050000000000004</v>
      </c>
    </row>
    <row r="6225" spans="1:11" x14ac:dyDescent="0.2">
      <c r="A6225" t="s">
        <v>28</v>
      </c>
      <c r="B6225" t="s">
        <v>44</v>
      </c>
      <c r="C6225" t="s">
        <v>42</v>
      </c>
      <c r="D6225" t="s">
        <v>43</v>
      </c>
      <c r="E6225" t="s">
        <v>25</v>
      </c>
      <c r="F6225" t="s">
        <v>26</v>
      </c>
      <c r="G6225" t="s">
        <v>34</v>
      </c>
      <c r="H6225">
        <v>119.04</v>
      </c>
      <c r="I6225">
        <v>6</v>
      </c>
      <c r="J6225">
        <v>0</v>
      </c>
      <c r="K6225">
        <v>30.950399999999998</v>
      </c>
    </row>
    <row r="6226" spans="1:11" x14ac:dyDescent="0.2">
      <c r="A6226" t="s">
        <v>28</v>
      </c>
      <c r="B6226" t="s">
        <v>44</v>
      </c>
      <c r="C6226" t="s">
        <v>42</v>
      </c>
      <c r="D6226" t="s">
        <v>43</v>
      </c>
      <c r="E6226" t="s">
        <v>25</v>
      </c>
      <c r="F6226" t="s">
        <v>19</v>
      </c>
      <c r="G6226" t="s">
        <v>33</v>
      </c>
      <c r="H6226">
        <v>22.14</v>
      </c>
      <c r="I6226">
        <v>3</v>
      </c>
      <c r="J6226">
        <v>0</v>
      </c>
      <c r="K6226">
        <v>6.4206000000000003</v>
      </c>
    </row>
    <row r="6227" spans="1:11" x14ac:dyDescent="0.2">
      <c r="A6227" t="s">
        <v>28</v>
      </c>
      <c r="B6227" t="s">
        <v>44</v>
      </c>
      <c r="C6227" t="s">
        <v>42</v>
      </c>
      <c r="D6227" t="s">
        <v>43</v>
      </c>
      <c r="E6227" t="s">
        <v>25</v>
      </c>
      <c r="F6227" t="s">
        <v>35</v>
      </c>
      <c r="G6227" t="s">
        <v>59</v>
      </c>
      <c r="H6227">
        <v>13.98</v>
      </c>
      <c r="I6227">
        <v>2</v>
      </c>
      <c r="J6227">
        <v>0</v>
      </c>
      <c r="K6227">
        <v>6.0114000000000001</v>
      </c>
    </row>
    <row r="6228" spans="1:11" x14ac:dyDescent="0.2">
      <c r="A6228" t="s">
        <v>28</v>
      </c>
      <c r="B6228" t="s">
        <v>14</v>
      </c>
      <c r="C6228" t="s">
        <v>103</v>
      </c>
      <c r="D6228" t="s">
        <v>74</v>
      </c>
      <c r="E6228" t="s">
        <v>47</v>
      </c>
      <c r="F6228" t="s">
        <v>26</v>
      </c>
      <c r="G6228" t="s">
        <v>37</v>
      </c>
      <c r="H6228">
        <v>43.41</v>
      </c>
      <c r="I6228">
        <v>1</v>
      </c>
      <c r="J6228">
        <v>0</v>
      </c>
      <c r="K6228">
        <v>19.968599999999999</v>
      </c>
    </row>
    <row r="6229" spans="1:11" x14ac:dyDescent="0.2">
      <c r="A6229" t="s">
        <v>28</v>
      </c>
      <c r="B6229" t="s">
        <v>14</v>
      </c>
      <c r="C6229" t="s">
        <v>103</v>
      </c>
      <c r="D6229" t="s">
        <v>74</v>
      </c>
      <c r="E6229" t="s">
        <v>47</v>
      </c>
      <c r="F6229" t="s">
        <v>19</v>
      </c>
      <c r="G6229" t="s">
        <v>33</v>
      </c>
      <c r="H6229">
        <v>6.24</v>
      </c>
      <c r="I6229">
        <v>3</v>
      </c>
      <c r="J6229">
        <v>0</v>
      </c>
      <c r="K6229">
        <v>2.6208</v>
      </c>
    </row>
    <row r="6230" spans="1:11" x14ac:dyDescent="0.2">
      <c r="A6230" t="s">
        <v>28</v>
      </c>
      <c r="B6230" t="s">
        <v>14</v>
      </c>
      <c r="C6230" t="s">
        <v>103</v>
      </c>
      <c r="D6230" t="s">
        <v>74</v>
      </c>
      <c r="E6230" t="s">
        <v>47</v>
      </c>
      <c r="F6230" t="s">
        <v>26</v>
      </c>
      <c r="G6230" t="s">
        <v>38</v>
      </c>
      <c r="H6230">
        <v>465.16</v>
      </c>
      <c r="I6230">
        <v>2</v>
      </c>
      <c r="J6230">
        <v>0</v>
      </c>
      <c r="K6230">
        <v>120.94159999999999</v>
      </c>
    </row>
    <row r="6231" spans="1:11" x14ac:dyDescent="0.2">
      <c r="A6231" t="s">
        <v>28</v>
      </c>
      <c r="B6231" t="s">
        <v>14</v>
      </c>
      <c r="C6231" t="s">
        <v>103</v>
      </c>
      <c r="D6231" t="s">
        <v>74</v>
      </c>
      <c r="E6231" t="s">
        <v>47</v>
      </c>
      <c r="F6231" t="s">
        <v>26</v>
      </c>
      <c r="G6231" t="s">
        <v>41</v>
      </c>
      <c r="H6231">
        <v>7.98</v>
      </c>
      <c r="I6231">
        <v>1</v>
      </c>
      <c r="J6231">
        <v>0</v>
      </c>
      <c r="K6231">
        <v>3.99</v>
      </c>
    </row>
    <row r="6232" spans="1:11" x14ac:dyDescent="0.2">
      <c r="A6232" t="s">
        <v>62</v>
      </c>
      <c r="B6232" t="s">
        <v>14</v>
      </c>
      <c r="C6232" t="s">
        <v>79</v>
      </c>
      <c r="D6232" t="s">
        <v>65</v>
      </c>
      <c r="E6232" t="s">
        <v>47</v>
      </c>
      <c r="F6232" t="s">
        <v>26</v>
      </c>
      <c r="G6232" t="s">
        <v>38</v>
      </c>
      <c r="H6232">
        <v>2.3940000000000001</v>
      </c>
      <c r="I6232">
        <v>1</v>
      </c>
      <c r="J6232">
        <v>0.8</v>
      </c>
      <c r="K6232">
        <v>-6.3441000000000001</v>
      </c>
    </row>
    <row r="6233" spans="1:11" x14ac:dyDescent="0.2">
      <c r="A6233" t="s">
        <v>168</v>
      </c>
      <c r="B6233" t="s">
        <v>44</v>
      </c>
      <c r="C6233" t="s">
        <v>510</v>
      </c>
      <c r="D6233" t="s">
        <v>167</v>
      </c>
      <c r="E6233" t="s">
        <v>18</v>
      </c>
      <c r="F6233" t="s">
        <v>26</v>
      </c>
      <c r="G6233" t="s">
        <v>41</v>
      </c>
      <c r="H6233">
        <v>58.32</v>
      </c>
      <c r="I6233">
        <v>9</v>
      </c>
      <c r="J6233">
        <v>0</v>
      </c>
      <c r="K6233">
        <v>27.993600000000001</v>
      </c>
    </row>
    <row r="6234" spans="1:11" x14ac:dyDescent="0.2">
      <c r="A6234" t="s">
        <v>168</v>
      </c>
      <c r="B6234" t="s">
        <v>44</v>
      </c>
      <c r="C6234" t="s">
        <v>510</v>
      </c>
      <c r="D6234" t="s">
        <v>167</v>
      </c>
      <c r="E6234" t="s">
        <v>18</v>
      </c>
      <c r="F6234" t="s">
        <v>35</v>
      </c>
      <c r="G6234" t="s">
        <v>36</v>
      </c>
      <c r="H6234">
        <v>200.97</v>
      </c>
      <c r="I6234">
        <v>3</v>
      </c>
      <c r="J6234">
        <v>0</v>
      </c>
      <c r="K6234">
        <v>50.2425</v>
      </c>
    </row>
    <row r="6235" spans="1:11" x14ac:dyDescent="0.2">
      <c r="A6235" t="s">
        <v>28</v>
      </c>
      <c r="B6235" t="s">
        <v>22</v>
      </c>
      <c r="C6235" t="s">
        <v>205</v>
      </c>
      <c r="D6235" t="s">
        <v>88</v>
      </c>
      <c r="E6235" t="s">
        <v>18</v>
      </c>
      <c r="F6235" t="s">
        <v>19</v>
      </c>
      <c r="G6235" t="s">
        <v>33</v>
      </c>
      <c r="H6235">
        <v>21.36</v>
      </c>
      <c r="I6235">
        <v>8</v>
      </c>
      <c r="J6235">
        <v>0</v>
      </c>
      <c r="K6235">
        <v>8.1167999999999996</v>
      </c>
    </row>
    <row r="6236" spans="1:11" x14ac:dyDescent="0.2">
      <c r="A6236" t="s">
        <v>28</v>
      </c>
      <c r="B6236" t="s">
        <v>22</v>
      </c>
      <c r="C6236" t="s">
        <v>328</v>
      </c>
      <c r="D6236" t="s">
        <v>46</v>
      </c>
      <c r="E6236" t="s">
        <v>47</v>
      </c>
      <c r="F6236" t="s">
        <v>26</v>
      </c>
      <c r="G6236" t="s">
        <v>27</v>
      </c>
      <c r="H6236">
        <v>9.8559999999999999</v>
      </c>
      <c r="I6236">
        <v>4</v>
      </c>
      <c r="J6236">
        <v>0.2</v>
      </c>
      <c r="K6236">
        <v>3.4496000000000002</v>
      </c>
    </row>
    <row r="6237" spans="1:11" x14ac:dyDescent="0.2">
      <c r="A6237" t="s">
        <v>13</v>
      </c>
      <c r="B6237" t="s">
        <v>44</v>
      </c>
      <c r="C6237" t="s">
        <v>150</v>
      </c>
      <c r="D6237" t="s">
        <v>30</v>
      </c>
      <c r="E6237" t="s">
        <v>18</v>
      </c>
      <c r="F6237" t="s">
        <v>26</v>
      </c>
      <c r="G6237" t="s">
        <v>37</v>
      </c>
      <c r="H6237">
        <v>3.444</v>
      </c>
      <c r="I6237">
        <v>1</v>
      </c>
      <c r="J6237">
        <v>0.7</v>
      </c>
      <c r="K6237">
        <v>-2.5255999999999998</v>
      </c>
    </row>
    <row r="6238" spans="1:11" x14ac:dyDescent="0.2">
      <c r="A6238" t="s">
        <v>13</v>
      </c>
      <c r="B6238" t="s">
        <v>22</v>
      </c>
      <c r="C6238" t="s">
        <v>103</v>
      </c>
      <c r="D6238" t="s">
        <v>104</v>
      </c>
      <c r="E6238" t="s">
        <v>57</v>
      </c>
      <c r="F6238" t="s">
        <v>26</v>
      </c>
      <c r="G6238" t="s">
        <v>110</v>
      </c>
      <c r="H6238">
        <v>384.59199999999998</v>
      </c>
      <c r="I6238">
        <v>2</v>
      </c>
      <c r="J6238">
        <v>0.2</v>
      </c>
      <c r="K6238">
        <v>-81.725800000000007</v>
      </c>
    </row>
    <row r="6239" spans="1:11" x14ac:dyDescent="0.2">
      <c r="A6239" t="s">
        <v>13</v>
      </c>
      <c r="B6239" t="s">
        <v>14</v>
      </c>
      <c r="C6239" t="s">
        <v>75</v>
      </c>
      <c r="D6239" t="s">
        <v>76</v>
      </c>
      <c r="E6239" t="s">
        <v>57</v>
      </c>
      <c r="F6239" t="s">
        <v>26</v>
      </c>
      <c r="G6239" t="s">
        <v>60</v>
      </c>
      <c r="H6239">
        <v>22.92</v>
      </c>
      <c r="I6239">
        <v>3</v>
      </c>
      <c r="J6239">
        <v>0</v>
      </c>
      <c r="K6239">
        <v>11.2308</v>
      </c>
    </row>
    <row r="6240" spans="1:11" x14ac:dyDescent="0.2">
      <c r="A6240" t="s">
        <v>13</v>
      </c>
      <c r="B6240" t="s">
        <v>14</v>
      </c>
      <c r="C6240" t="s">
        <v>182</v>
      </c>
      <c r="D6240" t="s">
        <v>74</v>
      </c>
      <c r="E6240" t="s">
        <v>47</v>
      </c>
      <c r="F6240" t="s">
        <v>26</v>
      </c>
      <c r="G6240" t="s">
        <v>37</v>
      </c>
      <c r="H6240">
        <v>11.36</v>
      </c>
      <c r="I6240">
        <v>4</v>
      </c>
      <c r="J6240">
        <v>0</v>
      </c>
      <c r="K6240">
        <v>5.5663999999999998</v>
      </c>
    </row>
    <row r="6241" spans="1:11" x14ac:dyDescent="0.2">
      <c r="A6241" t="s">
        <v>28</v>
      </c>
      <c r="B6241" t="s">
        <v>14</v>
      </c>
      <c r="C6241" t="s">
        <v>42</v>
      </c>
      <c r="D6241" t="s">
        <v>43</v>
      </c>
      <c r="E6241" t="s">
        <v>25</v>
      </c>
      <c r="F6241" t="s">
        <v>26</v>
      </c>
      <c r="G6241" t="s">
        <v>37</v>
      </c>
      <c r="H6241">
        <v>14.592000000000001</v>
      </c>
      <c r="I6241">
        <v>3</v>
      </c>
      <c r="J6241">
        <v>0.2</v>
      </c>
      <c r="K6241">
        <v>4.9248000000000003</v>
      </c>
    </row>
    <row r="6242" spans="1:11" x14ac:dyDescent="0.2">
      <c r="A6242" t="s">
        <v>28</v>
      </c>
      <c r="B6242" t="s">
        <v>22</v>
      </c>
      <c r="C6242" t="s">
        <v>159</v>
      </c>
      <c r="D6242" t="s">
        <v>76</v>
      </c>
      <c r="E6242" t="s">
        <v>57</v>
      </c>
      <c r="F6242" t="s">
        <v>26</v>
      </c>
      <c r="G6242" t="s">
        <v>27</v>
      </c>
      <c r="H6242">
        <v>41.4</v>
      </c>
      <c r="I6242">
        <v>4</v>
      </c>
      <c r="J6242">
        <v>0</v>
      </c>
      <c r="K6242">
        <v>19.872</v>
      </c>
    </row>
    <row r="6243" spans="1:11" x14ac:dyDescent="0.2">
      <c r="A6243" t="s">
        <v>62</v>
      </c>
      <c r="B6243" t="s">
        <v>22</v>
      </c>
      <c r="C6243" t="s">
        <v>264</v>
      </c>
      <c r="D6243" t="s">
        <v>65</v>
      </c>
      <c r="E6243" t="s">
        <v>47</v>
      </c>
      <c r="F6243" t="s">
        <v>26</v>
      </c>
      <c r="G6243" t="s">
        <v>37</v>
      </c>
      <c r="H6243">
        <v>442.37200000000001</v>
      </c>
      <c r="I6243">
        <v>7</v>
      </c>
      <c r="J6243">
        <v>0.8</v>
      </c>
      <c r="K6243">
        <v>-729.91380000000004</v>
      </c>
    </row>
    <row r="6244" spans="1:11" x14ac:dyDescent="0.2">
      <c r="A6244" t="s">
        <v>28</v>
      </c>
      <c r="B6244" t="s">
        <v>22</v>
      </c>
      <c r="C6244" t="s">
        <v>103</v>
      </c>
      <c r="D6244" t="s">
        <v>167</v>
      </c>
      <c r="E6244" t="s">
        <v>18</v>
      </c>
      <c r="F6244" t="s">
        <v>26</v>
      </c>
      <c r="G6244" t="s">
        <v>37</v>
      </c>
      <c r="H6244">
        <v>34.5</v>
      </c>
      <c r="I6244">
        <v>3</v>
      </c>
      <c r="J6244">
        <v>0</v>
      </c>
      <c r="K6244">
        <v>15.525</v>
      </c>
    </row>
    <row r="6245" spans="1:11" x14ac:dyDescent="0.2">
      <c r="A6245" t="s">
        <v>168</v>
      </c>
      <c r="B6245" t="s">
        <v>14</v>
      </c>
      <c r="C6245" t="s">
        <v>337</v>
      </c>
      <c r="D6245" t="s">
        <v>119</v>
      </c>
      <c r="E6245" t="s">
        <v>47</v>
      </c>
      <c r="F6245" t="s">
        <v>26</v>
      </c>
      <c r="G6245" t="s">
        <v>37</v>
      </c>
      <c r="H6245">
        <v>28.85</v>
      </c>
      <c r="I6245">
        <v>5</v>
      </c>
      <c r="J6245">
        <v>0</v>
      </c>
      <c r="K6245">
        <v>14.425000000000001</v>
      </c>
    </row>
    <row r="6246" spans="1:11" x14ac:dyDescent="0.2">
      <c r="A6246" t="s">
        <v>28</v>
      </c>
      <c r="B6246" t="s">
        <v>14</v>
      </c>
      <c r="C6246" t="s">
        <v>405</v>
      </c>
      <c r="D6246" t="s">
        <v>86</v>
      </c>
      <c r="E6246" t="s">
        <v>18</v>
      </c>
      <c r="F6246" t="s">
        <v>26</v>
      </c>
      <c r="G6246" t="s">
        <v>41</v>
      </c>
      <c r="H6246">
        <v>3.488</v>
      </c>
      <c r="I6246">
        <v>2</v>
      </c>
      <c r="J6246">
        <v>0.2</v>
      </c>
      <c r="K6246">
        <v>1.1772</v>
      </c>
    </row>
    <row r="6247" spans="1:11" x14ac:dyDescent="0.2">
      <c r="A6247" t="s">
        <v>28</v>
      </c>
      <c r="B6247" t="s">
        <v>14</v>
      </c>
      <c r="C6247" t="s">
        <v>405</v>
      </c>
      <c r="D6247" t="s">
        <v>86</v>
      </c>
      <c r="E6247" t="s">
        <v>18</v>
      </c>
      <c r="F6247" t="s">
        <v>26</v>
      </c>
      <c r="G6247" t="s">
        <v>41</v>
      </c>
      <c r="H6247">
        <v>143.85599999999999</v>
      </c>
      <c r="I6247">
        <v>9</v>
      </c>
      <c r="J6247">
        <v>0.2</v>
      </c>
      <c r="K6247">
        <v>48.551400000000001</v>
      </c>
    </row>
    <row r="6248" spans="1:11" x14ac:dyDescent="0.2">
      <c r="A6248" t="s">
        <v>13</v>
      </c>
      <c r="B6248" t="s">
        <v>44</v>
      </c>
      <c r="C6248" t="s">
        <v>563</v>
      </c>
      <c r="D6248" t="s">
        <v>166</v>
      </c>
      <c r="E6248" t="s">
        <v>57</v>
      </c>
      <c r="F6248" t="s">
        <v>35</v>
      </c>
      <c r="G6248" t="s">
        <v>36</v>
      </c>
      <c r="H6248">
        <v>311.98</v>
      </c>
      <c r="I6248">
        <v>2</v>
      </c>
      <c r="J6248">
        <v>0</v>
      </c>
      <c r="K6248">
        <v>93.593999999999994</v>
      </c>
    </row>
    <row r="6249" spans="1:11" x14ac:dyDescent="0.2">
      <c r="A6249" t="s">
        <v>13</v>
      </c>
      <c r="B6249" t="s">
        <v>44</v>
      </c>
      <c r="C6249" t="s">
        <v>563</v>
      </c>
      <c r="D6249" t="s">
        <v>166</v>
      </c>
      <c r="E6249" t="s">
        <v>57</v>
      </c>
      <c r="F6249" t="s">
        <v>26</v>
      </c>
      <c r="G6249" t="s">
        <v>37</v>
      </c>
      <c r="H6249">
        <v>22.45</v>
      </c>
      <c r="I6249">
        <v>5</v>
      </c>
      <c r="J6249">
        <v>0</v>
      </c>
      <c r="K6249">
        <v>10.327</v>
      </c>
    </row>
    <row r="6250" spans="1:11" x14ac:dyDescent="0.2">
      <c r="A6250" t="s">
        <v>28</v>
      </c>
      <c r="B6250" t="s">
        <v>22</v>
      </c>
      <c r="C6250" t="s">
        <v>267</v>
      </c>
      <c r="D6250" t="s">
        <v>24</v>
      </c>
      <c r="E6250" t="s">
        <v>25</v>
      </c>
      <c r="F6250" t="s">
        <v>35</v>
      </c>
      <c r="G6250" t="s">
        <v>36</v>
      </c>
      <c r="H6250">
        <v>39.991999999999997</v>
      </c>
      <c r="I6250">
        <v>1</v>
      </c>
      <c r="J6250">
        <v>0.2</v>
      </c>
      <c r="K6250">
        <v>-7.9984000000000002</v>
      </c>
    </row>
    <row r="6251" spans="1:11" x14ac:dyDescent="0.2">
      <c r="A6251" t="s">
        <v>28</v>
      </c>
      <c r="B6251" t="s">
        <v>22</v>
      </c>
      <c r="C6251" t="s">
        <v>267</v>
      </c>
      <c r="D6251" t="s">
        <v>24</v>
      </c>
      <c r="E6251" t="s">
        <v>25</v>
      </c>
      <c r="F6251" t="s">
        <v>19</v>
      </c>
      <c r="G6251" t="s">
        <v>21</v>
      </c>
      <c r="H6251">
        <v>1159.056</v>
      </c>
      <c r="I6251">
        <v>9</v>
      </c>
      <c r="J6251">
        <v>0.2</v>
      </c>
      <c r="K6251">
        <v>43.464599999999997</v>
      </c>
    </row>
    <row r="6252" spans="1:11" x14ac:dyDescent="0.2">
      <c r="A6252" t="s">
        <v>28</v>
      </c>
      <c r="B6252" t="s">
        <v>22</v>
      </c>
      <c r="C6252" t="s">
        <v>267</v>
      </c>
      <c r="D6252" t="s">
        <v>24</v>
      </c>
      <c r="E6252" t="s">
        <v>25</v>
      </c>
      <c r="F6252" t="s">
        <v>26</v>
      </c>
      <c r="G6252" t="s">
        <v>34</v>
      </c>
      <c r="H6252">
        <v>179.9</v>
      </c>
      <c r="I6252">
        <v>5</v>
      </c>
      <c r="J6252">
        <v>0</v>
      </c>
      <c r="K6252">
        <v>44.975000000000001</v>
      </c>
    </row>
    <row r="6253" spans="1:11" x14ac:dyDescent="0.2">
      <c r="A6253" t="s">
        <v>62</v>
      </c>
      <c r="B6253" t="s">
        <v>22</v>
      </c>
      <c r="C6253" t="s">
        <v>564</v>
      </c>
      <c r="D6253" t="s">
        <v>65</v>
      </c>
      <c r="E6253" t="s">
        <v>47</v>
      </c>
      <c r="F6253" t="s">
        <v>35</v>
      </c>
      <c r="G6253" t="s">
        <v>59</v>
      </c>
      <c r="H6253">
        <v>116.312</v>
      </c>
      <c r="I6253">
        <v>7</v>
      </c>
      <c r="J6253">
        <v>0.2</v>
      </c>
      <c r="K6253">
        <v>23.2624</v>
      </c>
    </row>
    <row r="6254" spans="1:11" x14ac:dyDescent="0.2">
      <c r="A6254" t="s">
        <v>13</v>
      </c>
      <c r="B6254" t="s">
        <v>14</v>
      </c>
      <c r="C6254" t="s">
        <v>42</v>
      </c>
      <c r="D6254" t="s">
        <v>43</v>
      </c>
      <c r="E6254" t="s">
        <v>25</v>
      </c>
      <c r="F6254" t="s">
        <v>19</v>
      </c>
      <c r="G6254" t="s">
        <v>33</v>
      </c>
      <c r="H6254">
        <v>12.42</v>
      </c>
      <c r="I6254">
        <v>3</v>
      </c>
      <c r="J6254">
        <v>0</v>
      </c>
      <c r="K6254">
        <v>4.4711999999999996</v>
      </c>
    </row>
    <row r="6255" spans="1:11" x14ac:dyDescent="0.2">
      <c r="A6255" t="s">
        <v>13</v>
      </c>
      <c r="B6255" t="s">
        <v>14</v>
      </c>
      <c r="C6255" t="s">
        <v>42</v>
      </c>
      <c r="D6255" t="s">
        <v>43</v>
      </c>
      <c r="E6255" t="s">
        <v>25</v>
      </c>
      <c r="F6255" t="s">
        <v>35</v>
      </c>
      <c r="G6255" t="s">
        <v>59</v>
      </c>
      <c r="H6255">
        <v>428.4</v>
      </c>
      <c r="I6255">
        <v>3</v>
      </c>
      <c r="J6255">
        <v>0</v>
      </c>
      <c r="K6255">
        <v>89.963999999999999</v>
      </c>
    </row>
    <row r="6256" spans="1:11" x14ac:dyDescent="0.2">
      <c r="A6256" t="s">
        <v>13</v>
      </c>
      <c r="B6256" t="s">
        <v>14</v>
      </c>
      <c r="C6256" t="s">
        <v>42</v>
      </c>
      <c r="D6256" t="s">
        <v>43</v>
      </c>
      <c r="E6256" t="s">
        <v>25</v>
      </c>
      <c r="F6256" t="s">
        <v>19</v>
      </c>
      <c r="G6256" t="s">
        <v>33</v>
      </c>
      <c r="H6256">
        <v>24.75</v>
      </c>
      <c r="I6256">
        <v>5</v>
      </c>
      <c r="J6256">
        <v>0</v>
      </c>
      <c r="K6256">
        <v>10.89</v>
      </c>
    </row>
    <row r="6257" spans="1:11" x14ac:dyDescent="0.2">
      <c r="A6257" t="s">
        <v>13</v>
      </c>
      <c r="B6257" t="s">
        <v>14</v>
      </c>
      <c r="C6257" t="s">
        <v>42</v>
      </c>
      <c r="D6257" t="s">
        <v>43</v>
      </c>
      <c r="E6257" t="s">
        <v>25</v>
      </c>
      <c r="F6257" t="s">
        <v>26</v>
      </c>
      <c r="G6257" t="s">
        <v>27</v>
      </c>
      <c r="H6257">
        <v>87.71</v>
      </c>
      <c r="I6257">
        <v>7</v>
      </c>
      <c r="J6257">
        <v>0</v>
      </c>
      <c r="K6257">
        <v>41.223700000000001</v>
      </c>
    </row>
    <row r="6258" spans="1:11" x14ac:dyDescent="0.2">
      <c r="A6258" t="s">
        <v>13</v>
      </c>
      <c r="B6258" t="s">
        <v>14</v>
      </c>
      <c r="C6258" t="s">
        <v>42</v>
      </c>
      <c r="D6258" t="s">
        <v>43</v>
      </c>
      <c r="E6258" t="s">
        <v>25</v>
      </c>
      <c r="F6258" t="s">
        <v>26</v>
      </c>
      <c r="G6258" t="s">
        <v>32</v>
      </c>
      <c r="H6258">
        <v>69.52</v>
      </c>
      <c r="I6258">
        <v>2</v>
      </c>
      <c r="J6258">
        <v>0</v>
      </c>
      <c r="K6258">
        <v>17.38</v>
      </c>
    </row>
    <row r="6259" spans="1:11" x14ac:dyDescent="0.2">
      <c r="A6259" t="s">
        <v>13</v>
      </c>
      <c r="B6259" t="s">
        <v>14</v>
      </c>
      <c r="C6259" t="s">
        <v>42</v>
      </c>
      <c r="D6259" t="s">
        <v>43</v>
      </c>
      <c r="E6259" t="s">
        <v>25</v>
      </c>
      <c r="F6259" t="s">
        <v>35</v>
      </c>
      <c r="G6259" t="s">
        <v>36</v>
      </c>
      <c r="H6259">
        <v>20.783999999999999</v>
      </c>
      <c r="I6259">
        <v>2</v>
      </c>
      <c r="J6259">
        <v>0.2</v>
      </c>
      <c r="K6259">
        <v>-4.6764000000000001</v>
      </c>
    </row>
    <row r="6260" spans="1:11" x14ac:dyDescent="0.2">
      <c r="A6260" t="s">
        <v>13</v>
      </c>
      <c r="B6260" t="s">
        <v>14</v>
      </c>
      <c r="C6260" t="s">
        <v>42</v>
      </c>
      <c r="D6260" t="s">
        <v>43</v>
      </c>
      <c r="E6260" t="s">
        <v>25</v>
      </c>
      <c r="F6260" t="s">
        <v>26</v>
      </c>
      <c r="G6260" t="s">
        <v>37</v>
      </c>
      <c r="H6260">
        <v>12.816000000000001</v>
      </c>
      <c r="I6260">
        <v>3</v>
      </c>
      <c r="J6260">
        <v>0.2</v>
      </c>
      <c r="K6260">
        <v>4.1651999999999996</v>
      </c>
    </row>
    <row r="6261" spans="1:11" x14ac:dyDescent="0.2">
      <c r="A6261" t="s">
        <v>28</v>
      </c>
      <c r="B6261" t="s">
        <v>14</v>
      </c>
      <c r="C6261" t="s">
        <v>148</v>
      </c>
      <c r="D6261" t="s">
        <v>104</v>
      </c>
      <c r="E6261" t="s">
        <v>57</v>
      </c>
      <c r="F6261" t="s">
        <v>26</v>
      </c>
      <c r="G6261" t="s">
        <v>27</v>
      </c>
      <c r="H6261">
        <v>5.9039999999999999</v>
      </c>
      <c r="I6261">
        <v>2</v>
      </c>
      <c r="J6261">
        <v>0.2</v>
      </c>
      <c r="K6261">
        <v>1.9925999999999999</v>
      </c>
    </row>
    <row r="6262" spans="1:11" x14ac:dyDescent="0.2">
      <c r="A6262" t="s">
        <v>28</v>
      </c>
      <c r="B6262" t="s">
        <v>14</v>
      </c>
      <c r="C6262" t="s">
        <v>378</v>
      </c>
      <c r="D6262" t="s">
        <v>104</v>
      </c>
      <c r="E6262" t="s">
        <v>57</v>
      </c>
      <c r="F6262" t="s">
        <v>19</v>
      </c>
      <c r="G6262" t="s">
        <v>33</v>
      </c>
      <c r="H6262">
        <v>63.823999999999998</v>
      </c>
      <c r="I6262">
        <v>2</v>
      </c>
      <c r="J6262">
        <v>0.2</v>
      </c>
      <c r="K6262">
        <v>9.5736000000000008</v>
      </c>
    </row>
    <row r="6263" spans="1:11" x14ac:dyDescent="0.2">
      <c r="A6263" t="s">
        <v>28</v>
      </c>
      <c r="B6263" t="s">
        <v>14</v>
      </c>
      <c r="C6263" t="s">
        <v>378</v>
      </c>
      <c r="D6263" t="s">
        <v>104</v>
      </c>
      <c r="E6263" t="s">
        <v>57</v>
      </c>
      <c r="F6263" t="s">
        <v>26</v>
      </c>
      <c r="G6263" t="s">
        <v>32</v>
      </c>
      <c r="H6263">
        <v>141.55199999999999</v>
      </c>
      <c r="I6263">
        <v>3</v>
      </c>
      <c r="J6263">
        <v>0.2</v>
      </c>
      <c r="K6263">
        <v>-26.541</v>
      </c>
    </row>
    <row r="6264" spans="1:11" x14ac:dyDescent="0.2">
      <c r="A6264" t="s">
        <v>28</v>
      </c>
      <c r="B6264" t="s">
        <v>22</v>
      </c>
      <c r="C6264" t="s">
        <v>23</v>
      </c>
      <c r="D6264" t="s">
        <v>24</v>
      </c>
      <c r="E6264" t="s">
        <v>25</v>
      </c>
      <c r="F6264" t="s">
        <v>26</v>
      </c>
      <c r="G6264" t="s">
        <v>60</v>
      </c>
      <c r="H6264">
        <v>304.89999999999998</v>
      </c>
      <c r="I6264">
        <v>5</v>
      </c>
      <c r="J6264">
        <v>0</v>
      </c>
      <c r="K6264">
        <v>143.303</v>
      </c>
    </row>
    <row r="6265" spans="1:11" x14ac:dyDescent="0.2">
      <c r="A6265" t="s">
        <v>28</v>
      </c>
      <c r="B6265" t="s">
        <v>22</v>
      </c>
      <c r="C6265" t="s">
        <v>23</v>
      </c>
      <c r="D6265" t="s">
        <v>24</v>
      </c>
      <c r="E6265" t="s">
        <v>25</v>
      </c>
      <c r="F6265" t="s">
        <v>19</v>
      </c>
      <c r="G6265" t="s">
        <v>21</v>
      </c>
      <c r="H6265">
        <v>563.24</v>
      </c>
      <c r="I6265">
        <v>5</v>
      </c>
      <c r="J6265">
        <v>0.2</v>
      </c>
      <c r="K6265">
        <v>56.323999999999998</v>
      </c>
    </row>
    <row r="6266" spans="1:11" x14ac:dyDescent="0.2">
      <c r="A6266" t="s">
        <v>28</v>
      </c>
      <c r="B6266" t="s">
        <v>22</v>
      </c>
      <c r="C6266" t="s">
        <v>154</v>
      </c>
      <c r="D6266" t="s">
        <v>104</v>
      </c>
      <c r="E6266" t="s">
        <v>57</v>
      </c>
      <c r="F6266" t="s">
        <v>19</v>
      </c>
      <c r="G6266" t="s">
        <v>31</v>
      </c>
      <c r="H6266">
        <v>661.17600000000004</v>
      </c>
      <c r="I6266">
        <v>2</v>
      </c>
      <c r="J6266">
        <v>0.4</v>
      </c>
      <c r="K6266">
        <v>-231.41159999999999</v>
      </c>
    </row>
    <row r="6267" spans="1:11" x14ac:dyDescent="0.2">
      <c r="A6267" t="s">
        <v>28</v>
      </c>
      <c r="B6267" t="s">
        <v>44</v>
      </c>
      <c r="C6267" t="s">
        <v>557</v>
      </c>
      <c r="D6267" t="s">
        <v>86</v>
      </c>
      <c r="E6267" t="s">
        <v>18</v>
      </c>
      <c r="F6267" t="s">
        <v>35</v>
      </c>
      <c r="G6267" t="s">
        <v>36</v>
      </c>
      <c r="H6267">
        <v>239.976</v>
      </c>
      <c r="I6267">
        <v>3</v>
      </c>
      <c r="J6267">
        <v>0.2</v>
      </c>
      <c r="K6267">
        <v>17.998200000000001</v>
      </c>
    </row>
    <row r="6268" spans="1:11" x14ac:dyDescent="0.2">
      <c r="A6268" t="s">
        <v>28</v>
      </c>
      <c r="B6268" t="s">
        <v>22</v>
      </c>
      <c r="C6268" t="s">
        <v>52</v>
      </c>
      <c r="D6268" t="s">
        <v>24</v>
      </c>
      <c r="E6268" t="s">
        <v>25</v>
      </c>
      <c r="F6268" t="s">
        <v>19</v>
      </c>
      <c r="G6268" t="s">
        <v>31</v>
      </c>
      <c r="H6268">
        <v>502.488</v>
      </c>
      <c r="I6268">
        <v>3</v>
      </c>
      <c r="J6268">
        <v>0.2</v>
      </c>
      <c r="K6268">
        <v>-87.935400000000001</v>
      </c>
    </row>
    <row r="6269" spans="1:11" x14ac:dyDescent="0.2">
      <c r="A6269" t="s">
        <v>28</v>
      </c>
      <c r="B6269" t="s">
        <v>22</v>
      </c>
      <c r="C6269" t="s">
        <v>52</v>
      </c>
      <c r="D6269" t="s">
        <v>24</v>
      </c>
      <c r="E6269" t="s">
        <v>25</v>
      </c>
      <c r="F6269" t="s">
        <v>26</v>
      </c>
      <c r="G6269" t="s">
        <v>37</v>
      </c>
      <c r="H6269">
        <v>196.70400000000001</v>
      </c>
      <c r="I6269">
        <v>6</v>
      </c>
      <c r="J6269">
        <v>0.2</v>
      </c>
      <c r="K6269">
        <v>68.846400000000003</v>
      </c>
    </row>
    <row r="6270" spans="1:11" x14ac:dyDescent="0.2">
      <c r="A6270" t="s">
        <v>13</v>
      </c>
      <c r="B6270" t="s">
        <v>44</v>
      </c>
      <c r="C6270" t="s">
        <v>546</v>
      </c>
      <c r="D6270" t="s">
        <v>24</v>
      </c>
      <c r="E6270" t="s">
        <v>25</v>
      </c>
      <c r="F6270" t="s">
        <v>19</v>
      </c>
      <c r="G6270" t="s">
        <v>21</v>
      </c>
      <c r="H6270">
        <v>915.13599999999997</v>
      </c>
      <c r="I6270">
        <v>4</v>
      </c>
      <c r="J6270">
        <v>0.2</v>
      </c>
      <c r="K6270">
        <v>102.9528</v>
      </c>
    </row>
    <row r="6271" spans="1:11" x14ac:dyDescent="0.2">
      <c r="A6271" t="s">
        <v>13</v>
      </c>
      <c r="B6271" t="s">
        <v>44</v>
      </c>
      <c r="C6271" t="s">
        <v>546</v>
      </c>
      <c r="D6271" t="s">
        <v>24</v>
      </c>
      <c r="E6271" t="s">
        <v>25</v>
      </c>
      <c r="F6271" t="s">
        <v>19</v>
      </c>
      <c r="G6271" t="s">
        <v>33</v>
      </c>
      <c r="H6271">
        <v>327.76</v>
      </c>
      <c r="I6271">
        <v>8</v>
      </c>
      <c r="J6271">
        <v>0</v>
      </c>
      <c r="K6271">
        <v>91.772800000000004</v>
      </c>
    </row>
    <row r="6272" spans="1:11" x14ac:dyDescent="0.2">
      <c r="A6272" t="s">
        <v>62</v>
      </c>
      <c r="B6272" t="s">
        <v>14</v>
      </c>
      <c r="C6272" t="s">
        <v>210</v>
      </c>
      <c r="D6272" t="s">
        <v>83</v>
      </c>
      <c r="E6272" t="s">
        <v>18</v>
      </c>
      <c r="F6272" t="s">
        <v>19</v>
      </c>
      <c r="G6272" t="s">
        <v>21</v>
      </c>
      <c r="H6272">
        <v>701.96</v>
      </c>
      <c r="I6272">
        <v>2</v>
      </c>
      <c r="J6272">
        <v>0</v>
      </c>
      <c r="K6272">
        <v>168.47040000000001</v>
      </c>
    </row>
    <row r="6273" spans="1:11" x14ac:dyDescent="0.2">
      <c r="A6273" t="s">
        <v>28</v>
      </c>
      <c r="B6273" t="s">
        <v>14</v>
      </c>
      <c r="C6273" t="s">
        <v>23</v>
      </c>
      <c r="D6273" t="s">
        <v>24</v>
      </c>
      <c r="E6273" t="s">
        <v>25</v>
      </c>
      <c r="F6273" t="s">
        <v>35</v>
      </c>
      <c r="G6273" t="s">
        <v>36</v>
      </c>
      <c r="H6273">
        <v>88.775999999999996</v>
      </c>
      <c r="I6273">
        <v>3</v>
      </c>
      <c r="J6273">
        <v>0.2</v>
      </c>
      <c r="K6273">
        <v>7.7679</v>
      </c>
    </row>
    <row r="6274" spans="1:11" x14ac:dyDescent="0.2">
      <c r="A6274" t="s">
        <v>28</v>
      </c>
      <c r="B6274" t="s">
        <v>14</v>
      </c>
      <c r="C6274" t="s">
        <v>23</v>
      </c>
      <c r="D6274" t="s">
        <v>24</v>
      </c>
      <c r="E6274" t="s">
        <v>25</v>
      </c>
      <c r="F6274" t="s">
        <v>26</v>
      </c>
      <c r="G6274" t="s">
        <v>34</v>
      </c>
      <c r="H6274">
        <v>64.14</v>
      </c>
      <c r="I6274">
        <v>3</v>
      </c>
      <c r="J6274">
        <v>0</v>
      </c>
      <c r="K6274">
        <v>16.676400000000001</v>
      </c>
    </row>
    <row r="6275" spans="1:11" x14ac:dyDescent="0.2">
      <c r="A6275" t="s">
        <v>62</v>
      </c>
      <c r="B6275" t="s">
        <v>22</v>
      </c>
      <c r="C6275" t="s">
        <v>75</v>
      </c>
      <c r="D6275" t="s">
        <v>76</v>
      </c>
      <c r="E6275" t="s">
        <v>57</v>
      </c>
      <c r="F6275" t="s">
        <v>26</v>
      </c>
      <c r="G6275" t="s">
        <v>37</v>
      </c>
      <c r="H6275">
        <v>33.552</v>
      </c>
      <c r="I6275">
        <v>1</v>
      </c>
      <c r="J6275">
        <v>0.2</v>
      </c>
      <c r="K6275">
        <v>12.582000000000001</v>
      </c>
    </row>
    <row r="6276" spans="1:11" x14ac:dyDescent="0.2">
      <c r="A6276" t="s">
        <v>28</v>
      </c>
      <c r="B6276" t="s">
        <v>22</v>
      </c>
      <c r="C6276" t="s">
        <v>565</v>
      </c>
      <c r="D6276" t="s">
        <v>166</v>
      </c>
      <c r="E6276" t="s">
        <v>57</v>
      </c>
      <c r="F6276" t="s">
        <v>26</v>
      </c>
      <c r="G6276" t="s">
        <v>38</v>
      </c>
      <c r="H6276">
        <v>1737.18</v>
      </c>
      <c r="I6276">
        <v>6</v>
      </c>
      <c r="J6276">
        <v>0</v>
      </c>
      <c r="K6276">
        <v>503.78219999999999</v>
      </c>
    </row>
    <row r="6277" spans="1:11" x14ac:dyDescent="0.2">
      <c r="A6277" t="s">
        <v>28</v>
      </c>
      <c r="B6277" t="s">
        <v>22</v>
      </c>
      <c r="C6277" t="s">
        <v>565</v>
      </c>
      <c r="D6277" t="s">
        <v>166</v>
      </c>
      <c r="E6277" t="s">
        <v>57</v>
      </c>
      <c r="F6277" t="s">
        <v>26</v>
      </c>
      <c r="G6277" t="s">
        <v>32</v>
      </c>
      <c r="H6277">
        <v>704.25</v>
      </c>
      <c r="I6277">
        <v>5</v>
      </c>
      <c r="J6277">
        <v>0</v>
      </c>
      <c r="K6277">
        <v>84.51</v>
      </c>
    </row>
    <row r="6278" spans="1:11" x14ac:dyDescent="0.2">
      <c r="A6278" t="s">
        <v>28</v>
      </c>
      <c r="B6278" t="s">
        <v>22</v>
      </c>
      <c r="C6278" t="s">
        <v>565</v>
      </c>
      <c r="D6278" t="s">
        <v>166</v>
      </c>
      <c r="E6278" t="s">
        <v>57</v>
      </c>
      <c r="F6278" t="s">
        <v>26</v>
      </c>
      <c r="G6278" t="s">
        <v>41</v>
      </c>
      <c r="H6278">
        <v>141.76</v>
      </c>
      <c r="I6278">
        <v>4</v>
      </c>
      <c r="J6278">
        <v>0</v>
      </c>
      <c r="K6278">
        <v>66.627200000000002</v>
      </c>
    </row>
    <row r="6279" spans="1:11" x14ac:dyDescent="0.2">
      <c r="A6279" t="s">
        <v>28</v>
      </c>
      <c r="B6279" t="s">
        <v>22</v>
      </c>
      <c r="C6279" t="s">
        <v>144</v>
      </c>
      <c r="D6279" t="s">
        <v>24</v>
      </c>
      <c r="E6279" t="s">
        <v>25</v>
      </c>
      <c r="F6279" t="s">
        <v>26</v>
      </c>
      <c r="G6279" t="s">
        <v>37</v>
      </c>
      <c r="H6279">
        <v>36.36</v>
      </c>
      <c r="I6279">
        <v>3</v>
      </c>
      <c r="J6279">
        <v>0.2</v>
      </c>
      <c r="K6279">
        <v>12.2715</v>
      </c>
    </row>
    <row r="6280" spans="1:11" x14ac:dyDescent="0.2">
      <c r="A6280" t="s">
        <v>62</v>
      </c>
      <c r="B6280" t="s">
        <v>44</v>
      </c>
      <c r="C6280" t="s">
        <v>52</v>
      </c>
      <c r="D6280" t="s">
        <v>24</v>
      </c>
      <c r="E6280" t="s">
        <v>25</v>
      </c>
      <c r="F6280" t="s">
        <v>19</v>
      </c>
      <c r="G6280" t="s">
        <v>33</v>
      </c>
      <c r="H6280">
        <v>25.83</v>
      </c>
      <c r="I6280">
        <v>3</v>
      </c>
      <c r="J6280">
        <v>0</v>
      </c>
      <c r="K6280">
        <v>9.5571000000000002</v>
      </c>
    </row>
    <row r="6281" spans="1:11" x14ac:dyDescent="0.2">
      <c r="A6281" t="s">
        <v>28</v>
      </c>
      <c r="B6281" t="s">
        <v>14</v>
      </c>
      <c r="C6281" t="s">
        <v>79</v>
      </c>
      <c r="D6281" t="s">
        <v>65</v>
      </c>
      <c r="E6281" t="s">
        <v>47</v>
      </c>
      <c r="F6281" t="s">
        <v>26</v>
      </c>
      <c r="G6281" t="s">
        <v>37</v>
      </c>
      <c r="H6281">
        <v>24.588000000000001</v>
      </c>
      <c r="I6281">
        <v>3</v>
      </c>
      <c r="J6281">
        <v>0.8</v>
      </c>
      <c r="K6281">
        <v>-38.111400000000003</v>
      </c>
    </row>
    <row r="6282" spans="1:11" x14ac:dyDescent="0.2">
      <c r="A6282" t="s">
        <v>28</v>
      </c>
      <c r="B6282" t="s">
        <v>14</v>
      </c>
      <c r="C6282" t="s">
        <v>79</v>
      </c>
      <c r="D6282" t="s">
        <v>65</v>
      </c>
      <c r="E6282" t="s">
        <v>47</v>
      </c>
      <c r="F6282" t="s">
        <v>26</v>
      </c>
      <c r="G6282" t="s">
        <v>60</v>
      </c>
      <c r="H6282">
        <v>13.984</v>
      </c>
      <c r="I6282">
        <v>2</v>
      </c>
      <c r="J6282">
        <v>0.2</v>
      </c>
      <c r="K6282">
        <v>4.7195999999999998</v>
      </c>
    </row>
    <row r="6283" spans="1:11" x14ac:dyDescent="0.2">
      <c r="A6283" t="s">
        <v>28</v>
      </c>
      <c r="B6283" t="s">
        <v>14</v>
      </c>
      <c r="C6283" t="s">
        <v>135</v>
      </c>
      <c r="D6283" t="s">
        <v>46</v>
      </c>
      <c r="E6283" t="s">
        <v>47</v>
      </c>
      <c r="F6283" t="s">
        <v>35</v>
      </c>
      <c r="G6283" t="s">
        <v>36</v>
      </c>
      <c r="H6283">
        <v>195.96</v>
      </c>
      <c r="I6283">
        <v>5</v>
      </c>
      <c r="J6283">
        <v>0.2</v>
      </c>
      <c r="K6283">
        <v>19.596</v>
      </c>
    </row>
    <row r="6284" spans="1:11" x14ac:dyDescent="0.2">
      <c r="A6284" t="s">
        <v>13</v>
      </c>
      <c r="B6284" t="s">
        <v>44</v>
      </c>
      <c r="C6284" t="s">
        <v>420</v>
      </c>
      <c r="D6284" t="s">
        <v>46</v>
      </c>
      <c r="E6284" t="s">
        <v>47</v>
      </c>
      <c r="F6284" t="s">
        <v>26</v>
      </c>
      <c r="G6284" t="s">
        <v>41</v>
      </c>
      <c r="H6284">
        <v>74.352000000000004</v>
      </c>
      <c r="I6284">
        <v>3</v>
      </c>
      <c r="J6284">
        <v>0.2</v>
      </c>
      <c r="K6284">
        <v>23.234999999999999</v>
      </c>
    </row>
    <row r="6285" spans="1:11" x14ac:dyDescent="0.2">
      <c r="A6285" t="s">
        <v>168</v>
      </c>
      <c r="B6285" t="s">
        <v>14</v>
      </c>
      <c r="C6285" t="s">
        <v>75</v>
      </c>
      <c r="D6285" t="s">
        <v>76</v>
      </c>
      <c r="E6285" t="s">
        <v>57</v>
      </c>
      <c r="F6285" t="s">
        <v>26</v>
      </c>
      <c r="G6285" t="s">
        <v>41</v>
      </c>
      <c r="H6285">
        <v>6.68</v>
      </c>
      <c r="I6285">
        <v>1</v>
      </c>
      <c r="J6285">
        <v>0</v>
      </c>
      <c r="K6285">
        <v>3.2063999999999999</v>
      </c>
    </row>
    <row r="6286" spans="1:11" x14ac:dyDescent="0.2">
      <c r="A6286" t="s">
        <v>13</v>
      </c>
      <c r="B6286" t="s">
        <v>22</v>
      </c>
      <c r="C6286" t="s">
        <v>566</v>
      </c>
      <c r="D6286" t="s">
        <v>95</v>
      </c>
      <c r="E6286" t="s">
        <v>25</v>
      </c>
      <c r="F6286" t="s">
        <v>26</v>
      </c>
      <c r="G6286" t="s">
        <v>110</v>
      </c>
      <c r="H6286">
        <v>17.584</v>
      </c>
      <c r="I6286">
        <v>7</v>
      </c>
      <c r="J6286">
        <v>0.2</v>
      </c>
      <c r="K6286">
        <v>-4.1761999999999997</v>
      </c>
    </row>
    <row r="6287" spans="1:11" x14ac:dyDescent="0.2">
      <c r="A6287" t="s">
        <v>13</v>
      </c>
      <c r="B6287" t="s">
        <v>22</v>
      </c>
      <c r="C6287" t="s">
        <v>566</v>
      </c>
      <c r="D6287" t="s">
        <v>95</v>
      </c>
      <c r="E6287" t="s">
        <v>25</v>
      </c>
      <c r="F6287" t="s">
        <v>19</v>
      </c>
      <c r="G6287" t="s">
        <v>21</v>
      </c>
      <c r="H6287">
        <v>104.78400000000001</v>
      </c>
      <c r="I6287">
        <v>1</v>
      </c>
      <c r="J6287">
        <v>0.2</v>
      </c>
      <c r="K6287">
        <v>-14.4078</v>
      </c>
    </row>
    <row r="6288" spans="1:11" x14ac:dyDescent="0.2">
      <c r="A6288" t="s">
        <v>13</v>
      </c>
      <c r="B6288" t="s">
        <v>22</v>
      </c>
      <c r="C6288" t="s">
        <v>566</v>
      </c>
      <c r="D6288" t="s">
        <v>95</v>
      </c>
      <c r="E6288" t="s">
        <v>25</v>
      </c>
      <c r="F6288" t="s">
        <v>26</v>
      </c>
      <c r="G6288" t="s">
        <v>41</v>
      </c>
      <c r="H6288">
        <v>47.951999999999998</v>
      </c>
      <c r="I6288">
        <v>3</v>
      </c>
      <c r="J6288">
        <v>0.2</v>
      </c>
      <c r="K6288">
        <v>16.783200000000001</v>
      </c>
    </row>
    <row r="6289" spans="1:11" x14ac:dyDescent="0.2">
      <c r="A6289" t="s">
        <v>13</v>
      </c>
      <c r="B6289" t="s">
        <v>22</v>
      </c>
      <c r="C6289" t="s">
        <v>566</v>
      </c>
      <c r="D6289" t="s">
        <v>95</v>
      </c>
      <c r="E6289" t="s">
        <v>25</v>
      </c>
      <c r="F6289" t="s">
        <v>19</v>
      </c>
      <c r="G6289" t="s">
        <v>21</v>
      </c>
      <c r="H6289">
        <v>650.35199999999998</v>
      </c>
      <c r="I6289">
        <v>3</v>
      </c>
      <c r="J6289">
        <v>0.2</v>
      </c>
      <c r="K6289">
        <v>-97.552800000000005</v>
      </c>
    </row>
    <row r="6290" spans="1:11" x14ac:dyDescent="0.2">
      <c r="A6290" t="s">
        <v>13</v>
      </c>
      <c r="B6290" t="s">
        <v>22</v>
      </c>
      <c r="C6290" t="s">
        <v>566</v>
      </c>
      <c r="D6290" t="s">
        <v>95</v>
      </c>
      <c r="E6290" t="s">
        <v>25</v>
      </c>
      <c r="F6290" t="s">
        <v>26</v>
      </c>
      <c r="G6290" t="s">
        <v>27</v>
      </c>
      <c r="H6290">
        <v>629.18399999999997</v>
      </c>
      <c r="I6290">
        <v>8</v>
      </c>
      <c r="J6290">
        <v>0.2</v>
      </c>
      <c r="K6290">
        <v>228.07919999999999</v>
      </c>
    </row>
    <row r="6291" spans="1:11" x14ac:dyDescent="0.2">
      <c r="A6291" t="s">
        <v>13</v>
      </c>
      <c r="B6291" t="s">
        <v>22</v>
      </c>
      <c r="C6291" t="s">
        <v>566</v>
      </c>
      <c r="D6291" t="s">
        <v>95</v>
      </c>
      <c r="E6291" t="s">
        <v>25</v>
      </c>
      <c r="F6291" t="s">
        <v>26</v>
      </c>
      <c r="G6291" t="s">
        <v>41</v>
      </c>
      <c r="H6291">
        <v>15.176</v>
      </c>
      <c r="I6291">
        <v>1</v>
      </c>
      <c r="J6291">
        <v>0.2</v>
      </c>
      <c r="K6291">
        <v>5.3116000000000003</v>
      </c>
    </row>
    <row r="6292" spans="1:11" x14ac:dyDescent="0.2">
      <c r="A6292" t="s">
        <v>28</v>
      </c>
      <c r="B6292" t="s">
        <v>14</v>
      </c>
      <c r="C6292" t="s">
        <v>567</v>
      </c>
      <c r="D6292" t="s">
        <v>24</v>
      </c>
      <c r="E6292" t="s">
        <v>25</v>
      </c>
      <c r="F6292" t="s">
        <v>19</v>
      </c>
      <c r="G6292" t="s">
        <v>33</v>
      </c>
      <c r="H6292">
        <v>127.95</v>
      </c>
      <c r="I6292">
        <v>3</v>
      </c>
      <c r="J6292">
        <v>0</v>
      </c>
      <c r="K6292">
        <v>21.7515</v>
      </c>
    </row>
    <row r="6293" spans="1:11" x14ac:dyDescent="0.2">
      <c r="A6293" t="s">
        <v>28</v>
      </c>
      <c r="B6293" t="s">
        <v>22</v>
      </c>
      <c r="C6293" t="s">
        <v>126</v>
      </c>
      <c r="D6293" t="s">
        <v>127</v>
      </c>
      <c r="E6293" t="s">
        <v>57</v>
      </c>
      <c r="F6293" t="s">
        <v>26</v>
      </c>
      <c r="G6293" t="s">
        <v>32</v>
      </c>
      <c r="H6293">
        <v>579.51</v>
      </c>
      <c r="I6293">
        <v>3</v>
      </c>
      <c r="J6293">
        <v>0</v>
      </c>
      <c r="K6293">
        <v>81.131399999999999</v>
      </c>
    </row>
    <row r="6294" spans="1:11" x14ac:dyDescent="0.2">
      <c r="A6294" t="s">
        <v>28</v>
      </c>
      <c r="B6294" t="s">
        <v>22</v>
      </c>
      <c r="C6294" t="s">
        <v>126</v>
      </c>
      <c r="D6294" t="s">
        <v>127</v>
      </c>
      <c r="E6294" t="s">
        <v>57</v>
      </c>
      <c r="F6294" t="s">
        <v>35</v>
      </c>
      <c r="G6294" t="s">
        <v>36</v>
      </c>
      <c r="H6294">
        <v>14.99</v>
      </c>
      <c r="I6294">
        <v>1</v>
      </c>
      <c r="J6294">
        <v>0</v>
      </c>
      <c r="K6294">
        <v>7.3451000000000004</v>
      </c>
    </row>
    <row r="6295" spans="1:11" x14ac:dyDescent="0.2">
      <c r="A6295" t="s">
        <v>28</v>
      </c>
      <c r="B6295" t="s">
        <v>22</v>
      </c>
      <c r="C6295" t="s">
        <v>84</v>
      </c>
      <c r="D6295" t="s">
        <v>70</v>
      </c>
      <c r="E6295" t="s">
        <v>47</v>
      </c>
      <c r="F6295" t="s">
        <v>26</v>
      </c>
      <c r="G6295" t="s">
        <v>34</v>
      </c>
      <c r="H6295">
        <v>151.91999999999999</v>
      </c>
      <c r="I6295">
        <v>4</v>
      </c>
      <c r="J6295">
        <v>0</v>
      </c>
      <c r="K6295">
        <v>45.576000000000001</v>
      </c>
    </row>
    <row r="6296" spans="1:11" x14ac:dyDescent="0.2">
      <c r="A6296" t="s">
        <v>28</v>
      </c>
      <c r="B6296" t="s">
        <v>22</v>
      </c>
      <c r="C6296" t="s">
        <v>84</v>
      </c>
      <c r="D6296" t="s">
        <v>70</v>
      </c>
      <c r="E6296" t="s">
        <v>47</v>
      </c>
      <c r="F6296" t="s">
        <v>26</v>
      </c>
      <c r="G6296" t="s">
        <v>27</v>
      </c>
      <c r="H6296">
        <v>196.62</v>
      </c>
      <c r="I6296">
        <v>2</v>
      </c>
      <c r="J6296">
        <v>0</v>
      </c>
      <c r="K6296">
        <v>96.343800000000002</v>
      </c>
    </row>
    <row r="6297" spans="1:11" x14ac:dyDescent="0.2">
      <c r="A6297" t="s">
        <v>28</v>
      </c>
      <c r="B6297" t="s">
        <v>22</v>
      </c>
      <c r="C6297" t="s">
        <v>84</v>
      </c>
      <c r="D6297" t="s">
        <v>70</v>
      </c>
      <c r="E6297" t="s">
        <v>47</v>
      </c>
      <c r="F6297" t="s">
        <v>26</v>
      </c>
      <c r="G6297" t="s">
        <v>41</v>
      </c>
      <c r="H6297">
        <v>144.12</v>
      </c>
      <c r="I6297">
        <v>3</v>
      </c>
      <c r="J6297">
        <v>0</v>
      </c>
      <c r="K6297">
        <v>69.177599999999998</v>
      </c>
    </row>
    <row r="6298" spans="1:11" x14ac:dyDescent="0.2">
      <c r="A6298" t="s">
        <v>28</v>
      </c>
      <c r="B6298" t="s">
        <v>22</v>
      </c>
      <c r="C6298" t="s">
        <v>84</v>
      </c>
      <c r="D6298" t="s">
        <v>70</v>
      </c>
      <c r="E6298" t="s">
        <v>47</v>
      </c>
      <c r="F6298" t="s">
        <v>26</v>
      </c>
      <c r="G6298" t="s">
        <v>41</v>
      </c>
      <c r="H6298">
        <v>15.96</v>
      </c>
      <c r="I6298">
        <v>2</v>
      </c>
      <c r="J6298">
        <v>0</v>
      </c>
      <c r="K6298">
        <v>7.98</v>
      </c>
    </row>
    <row r="6299" spans="1:11" x14ac:dyDescent="0.2">
      <c r="A6299" t="s">
        <v>13</v>
      </c>
      <c r="B6299" t="s">
        <v>22</v>
      </c>
      <c r="C6299" t="s">
        <v>314</v>
      </c>
      <c r="D6299" t="s">
        <v>24</v>
      </c>
      <c r="E6299" t="s">
        <v>25</v>
      </c>
      <c r="F6299" t="s">
        <v>35</v>
      </c>
      <c r="G6299" t="s">
        <v>36</v>
      </c>
      <c r="H6299">
        <v>39.96</v>
      </c>
      <c r="I6299">
        <v>5</v>
      </c>
      <c r="J6299">
        <v>0.2</v>
      </c>
      <c r="K6299">
        <v>3.4965000000000002</v>
      </c>
    </row>
    <row r="6300" spans="1:11" x14ac:dyDescent="0.2">
      <c r="A6300" t="s">
        <v>13</v>
      </c>
      <c r="B6300" t="s">
        <v>22</v>
      </c>
      <c r="C6300" t="s">
        <v>314</v>
      </c>
      <c r="D6300" t="s">
        <v>24</v>
      </c>
      <c r="E6300" t="s">
        <v>25</v>
      </c>
      <c r="F6300" t="s">
        <v>26</v>
      </c>
      <c r="G6300" t="s">
        <v>41</v>
      </c>
      <c r="H6300">
        <v>34.08</v>
      </c>
      <c r="I6300">
        <v>6</v>
      </c>
      <c r="J6300">
        <v>0</v>
      </c>
      <c r="K6300">
        <v>15.336</v>
      </c>
    </row>
    <row r="6301" spans="1:11" x14ac:dyDescent="0.2">
      <c r="A6301" t="s">
        <v>28</v>
      </c>
      <c r="B6301" t="s">
        <v>22</v>
      </c>
      <c r="C6301" t="s">
        <v>189</v>
      </c>
      <c r="D6301" t="s">
        <v>30</v>
      </c>
      <c r="E6301" t="s">
        <v>18</v>
      </c>
      <c r="F6301" t="s">
        <v>26</v>
      </c>
      <c r="G6301" t="s">
        <v>41</v>
      </c>
      <c r="H6301">
        <v>10.368</v>
      </c>
      <c r="I6301">
        <v>2</v>
      </c>
      <c r="J6301">
        <v>0.2</v>
      </c>
      <c r="K6301">
        <v>3.6288</v>
      </c>
    </row>
    <row r="6302" spans="1:11" x14ac:dyDescent="0.2">
      <c r="A6302" t="s">
        <v>28</v>
      </c>
      <c r="B6302" t="s">
        <v>22</v>
      </c>
      <c r="C6302" t="s">
        <v>228</v>
      </c>
      <c r="D6302" t="s">
        <v>76</v>
      </c>
      <c r="E6302" t="s">
        <v>57</v>
      </c>
      <c r="F6302" t="s">
        <v>26</v>
      </c>
      <c r="G6302" t="s">
        <v>37</v>
      </c>
      <c r="H6302">
        <v>7.7519999999999998</v>
      </c>
      <c r="I6302">
        <v>3</v>
      </c>
      <c r="J6302">
        <v>0.2</v>
      </c>
      <c r="K6302">
        <v>2.8100999999999998</v>
      </c>
    </row>
    <row r="6303" spans="1:11" x14ac:dyDescent="0.2">
      <c r="A6303" t="s">
        <v>13</v>
      </c>
      <c r="B6303" t="s">
        <v>44</v>
      </c>
      <c r="C6303" t="s">
        <v>385</v>
      </c>
      <c r="D6303" t="s">
        <v>70</v>
      </c>
      <c r="E6303" t="s">
        <v>47</v>
      </c>
      <c r="F6303" t="s">
        <v>26</v>
      </c>
      <c r="G6303" t="s">
        <v>60</v>
      </c>
      <c r="H6303">
        <v>15.28</v>
      </c>
      <c r="I6303">
        <v>2</v>
      </c>
      <c r="J6303">
        <v>0</v>
      </c>
      <c r="K6303">
        <v>7.4871999999999996</v>
      </c>
    </row>
    <row r="6304" spans="1:11" x14ac:dyDescent="0.2">
      <c r="A6304" t="s">
        <v>28</v>
      </c>
      <c r="B6304" t="s">
        <v>14</v>
      </c>
      <c r="C6304" t="s">
        <v>114</v>
      </c>
      <c r="D6304" t="s">
        <v>72</v>
      </c>
      <c r="E6304" t="s">
        <v>57</v>
      </c>
      <c r="F6304" t="s">
        <v>35</v>
      </c>
      <c r="G6304" t="s">
        <v>123</v>
      </c>
      <c r="H6304">
        <v>65.97</v>
      </c>
      <c r="I6304">
        <v>3</v>
      </c>
      <c r="J6304">
        <v>0</v>
      </c>
      <c r="K6304">
        <v>31.0059</v>
      </c>
    </row>
    <row r="6305" spans="1:11" x14ac:dyDescent="0.2">
      <c r="A6305" t="s">
        <v>28</v>
      </c>
      <c r="B6305" t="s">
        <v>22</v>
      </c>
      <c r="C6305" t="s">
        <v>52</v>
      </c>
      <c r="D6305" t="s">
        <v>24</v>
      </c>
      <c r="E6305" t="s">
        <v>25</v>
      </c>
      <c r="F6305" t="s">
        <v>26</v>
      </c>
      <c r="G6305" t="s">
        <v>41</v>
      </c>
      <c r="H6305">
        <v>33.4</v>
      </c>
      <c r="I6305">
        <v>5</v>
      </c>
      <c r="J6305">
        <v>0</v>
      </c>
      <c r="K6305">
        <v>16.032</v>
      </c>
    </row>
    <row r="6306" spans="1:11" x14ac:dyDescent="0.2">
      <c r="A6306" t="s">
        <v>28</v>
      </c>
      <c r="B6306" t="s">
        <v>22</v>
      </c>
      <c r="C6306" t="s">
        <v>52</v>
      </c>
      <c r="D6306" t="s">
        <v>24</v>
      </c>
      <c r="E6306" t="s">
        <v>25</v>
      </c>
      <c r="F6306" t="s">
        <v>26</v>
      </c>
      <c r="G6306" t="s">
        <v>60</v>
      </c>
      <c r="H6306">
        <v>210.84</v>
      </c>
      <c r="I6306">
        <v>4</v>
      </c>
      <c r="J6306">
        <v>0</v>
      </c>
      <c r="K6306">
        <v>103.3116</v>
      </c>
    </row>
    <row r="6307" spans="1:11" x14ac:dyDescent="0.2">
      <c r="A6307" t="s">
        <v>28</v>
      </c>
      <c r="B6307" t="s">
        <v>14</v>
      </c>
      <c r="C6307" t="s">
        <v>69</v>
      </c>
      <c r="D6307" t="s">
        <v>70</v>
      </c>
      <c r="E6307" t="s">
        <v>47</v>
      </c>
      <c r="F6307" t="s">
        <v>26</v>
      </c>
      <c r="G6307" t="s">
        <v>32</v>
      </c>
      <c r="H6307">
        <v>13.98</v>
      </c>
      <c r="I6307">
        <v>1</v>
      </c>
      <c r="J6307">
        <v>0</v>
      </c>
      <c r="K6307">
        <v>4.0541999999999998</v>
      </c>
    </row>
    <row r="6308" spans="1:11" x14ac:dyDescent="0.2">
      <c r="A6308" t="s">
        <v>28</v>
      </c>
      <c r="B6308" t="s">
        <v>14</v>
      </c>
      <c r="C6308" t="s">
        <v>69</v>
      </c>
      <c r="D6308" t="s">
        <v>70</v>
      </c>
      <c r="E6308" t="s">
        <v>47</v>
      </c>
      <c r="F6308" t="s">
        <v>19</v>
      </c>
      <c r="G6308" t="s">
        <v>33</v>
      </c>
      <c r="H6308">
        <v>272.94</v>
      </c>
      <c r="I6308">
        <v>3</v>
      </c>
      <c r="J6308">
        <v>0</v>
      </c>
      <c r="K6308">
        <v>30.023399999999999</v>
      </c>
    </row>
    <row r="6309" spans="1:11" x14ac:dyDescent="0.2">
      <c r="A6309" t="s">
        <v>28</v>
      </c>
      <c r="B6309" t="s">
        <v>14</v>
      </c>
      <c r="C6309" t="s">
        <v>69</v>
      </c>
      <c r="D6309" t="s">
        <v>70</v>
      </c>
      <c r="E6309" t="s">
        <v>47</v>
      </c>
      <c r="F6309" t="s">
        <v>26</v>
      </c>
      <c r="G6309" t="s">
        <v>37</v>
      </c>
      <c r="H6309">
        <v>19.05</v>
      </c>
      <c r="I6309">
        <v>5</v>
      </c>
      <c r="J6309">
        <v>0</v>
      </c>
      <c r="K6309">
        <v>8.9535</v>
      </c>
    </row>
    <row r="6310" spans="1:11" x14ac:dyDescent="0.2">
      <c r="A6310" t="s">
        <v>28</v>
      </c>
      <c r="B6310" t="s">
        <v>14</v>
      </c>
      <c r="C6310" t="s">
        <v>69</v>
      </c>
      <c r="D6310" t="s">
        <v>70</v>
      </c>
      <c r="E6310" t="s">
        <v>47</v>
      </c>
      <c r="F6310" t="s">
        <v>26</v>
      </c>
      <c r="G6310" t="s">
        <v>38</v>
      </c>
      <c r="H6310">
        <v>247.71600000000001</v>
      </c>
      <c r="I6310">
        <v>4</v>
      </c>
      <c r="J6310">
        <v>0.1</v>
      </c>
      <c r="K6310">
        <v>93.581599999999995</v>
      </c>
    </row>
    <row r="6311" spans="1:11" x14ac:dyDescent="0.2">
      <c r="A6311" t="s">
        <v>28</v>
      </c>
      <c r="B6311" t="s">
        <v>14</v>
      </c>
      <c r="C6311" t="s">
        <v>69</v>
      </c>
      <c r="D6311" t="s">
        <v>70</v>
      </c>
      <c r="E6311" t="s">
        <v>47</v>
      </c>
      <c r="F6311" t="s">
        <v>26</v>
      </c>
      <c r="G6311" t="s">
        <v>32</v>
      </c>
      <c r="H6311">
        <v>66.58</v>
      </c>
      <c r="I6311">
        <v>2</v>
      </c>
      <c r="J6311">
        <v>0</v>
      </c>
      <c r="K6311">
        <v>15.979200000000001</v>
      </c>
    </row>
    <row r="6312" spans="1:11" x14ac:dyDescent="0.2">
      <c r="A6312" t="s">
        <v>28</v>
      </c>
      <c r="B6312" t="s">
        <v>14</v>
      </c>
      <c r="C6312" t="s">
        <v>69</v>
      </c>
      <c r="D6312" t="s">
        <v>70</v>
      </c>
      <c r="E6312" t="s">
        <v>47</v>
      </c>
      <c r="F6312" t="s">
        <v>26</v>
      </c>
      <c r="G6312" t="s">
        <v>34</v>
      </c>
      <c r="H6312">
        <v>43.92</v>
      </c>
      <c r="I6312">
        <v>3</v>
      </c>
      <c r="J6312">
        <v>0</v>
      </c>
      <c r="K6312">
        <v>12.736800000000001</v>
      </c>
    </row>
    <row r="6313" spans="1:11" x14ac:dyDescent="0.2">
      <c r="A6313" t="s">
        <v>28</v>
      </c>
      <c r="B6313" t="s">
        <v>14</v>
      </c>
      <c r="C6313" t="s">
        <v>69</v>
      </c>
      <c r="D6313" t="s">
        <v>70</v>
      </c>
      <c r="E6313" t="s">
        <v>47</v>
      </c>
      <c r="F6313" t="s">
        <v>19</v>
      </c>
      <c r="G6313" t="s">
        <v>33</v>
      </c>
      <c r="H6313">
        <v>14.73</v>
      </c>
      <c r="I6313">
        <v>3</v>
      </c>
      <c r="J6313">
        <v>0</v>
      </c>
      <c r="K6313">
        <v>4.8609</v>
      </c>
    </row>
    <row r="6314" spans="1:11" x14ac:dyDescent="0.2">
      <c r="A6314" t="s">
        <v>28</v>
      </c>
      <c r="B6314" t="s">
        <v>14</v>
      </c>
      <c r="C6314" t="s">
        <v>69</v>
      </c>
      <c r="D6314" t="s">
        <v>70</v>
      </c>
      <c r="E6314" t="s">
        <v>47</v>
      </c>
      <c r="F6314" t="s">
        <v>26</v>
      </c>
      <c r="G6314" t="s">
        <v>37</v>
      </c>
      <c r="H6314">
        <v>29.7</v>
      </c>
      <c r="I6314">
        <v>5</v>
      </c>
      <c r="J6314">
        <v>0</v>
      </c>
      <c r="K6314">
        <v>13.365</v>
      </c>
    </row>
    <row r="6315" spans="1:11" x14ac:dyDescent="0.2">
      <c r="A6315" t="s">
        <v>28</v>
      </c>
      <c r="B6315" t="s">
        <v>14</v>
      </c>
      <c r="C6315" t="s">
        <v>75</v>
      </c>
      <c r="D6315" t="s">
        <v>76</v>
      </c>
      <c r="E6315" t="s">
        <v>57</v>
      </c>
      <c r="F6315" t="s">
        <v>26</v>
      </c>
      <c r="G6315" t="s">
        <v>37</v>
      </c>
      <c r="H6315">
        <v>18.28</v>
      </c>
      <c r="I6315">
        <v>5</v>
      </c>
      <c r="J6315">
        <v>0.2</v>
      </c>
      <c r="K6315">
        <v>6.3979999999999997</v>
      </c>
    </row>
    <row r="6316" spans="1:11" x14ac:dyDescent="0.2">
      <c r="A6316" t="s">
        <v>28</v>
      </c>
      <c r="B6316" t="s">
        <v>14</v>
      </c>
      <c r="C6316" t="s">
        <v>23</v>
      </c>
      <c r="D6316" t="s">
        <v>24</v>
      </c>
      <c r="E6316" t="s">
        <v>25</v>
      </c>
      <c r="F6316" t="s">
        <v>19</v>
      </c>
      <c r="G6316" t="s">
        <v>33</v>
      </c>
      <c r="H6316">
        <v>47.04</v>
      </c>
      <c r="I6316">
        <v>4</v>
      </c>
      <c r="J6316">
        <v>0</v>
      </c>
      <c r="K6316">
        <v>15.993600000000001</v>
      </c>
    </row>
    <row r="6317" spans="1:11" x14ac:dyDescent="0.2">
      <c r="A6317" t="s">
        <v>28</v>
      </c>
      <c r="B6317" t="s">
        <v>14</v>
      </c>
      <c r="C6317" t="s">
        <v>23</v>
      </c>
      <c r="D6317" t="s">
        <v>24</v>
      </c>
      <c r="E6317" t="s">
        <v>25</v>
      </c>
      <c r="F6317" t="s">
        <v>35</v>
      </c>
      <c r="G6317" t="s">
        <v>36</v>
      </c>
      <c r="H6317">
        <v>339.96</v>
      </c>
      <c r="I6317">
        <v>5</v>
      </c>
      <c r="J6317">
        <v>0.2</v>
      </c>
      <c r="K6317">
        <v>42.494999999999997</v>
      </c>
    </row>
    <row r="6318" spans="1:11" x14ac:dyDescent="0.2">
      <c r="A6318" t="s">
        <v>28</v>
      </c>
      <c r="B6318" t="s">
        <v>22</v>
      </c>
      <c r="C6318" t="s">
        <v>75</v>
      </c>
      <c r="D6318" t="s">
        <v>76</v>
      </c>
      <c r="E6318" t="s">
        <v>57</v>
      </c>
      <c r="F6318" t="s">
        <v>35</v>
      </c>
      <c r="G6318" t="s">
        <v>36</v>
      </c>
      <c r="H6318">
        <v>87.8</v>
      </c>
      <c r="I6318">
        <v>4</v>
      </c>
      <c r="J6318">
        <v>0</v>
      </c>
      <c r="K6318">
        <v>43.9</v>
      </c>
    </row>
    <row r="6319" spans="1:11" x14ac:dyDescent="0.2">
      <c r="A6319" t="s">
        <v>28</v>
      </c>
      <c r="B6319" t="s">
        <v>22</v>
      </c>
      <c r="C6319" t="s">
        <v>75</v>
      </c>
      <c r="D6319" t="s">
        <v>76</v>
      </c>
      <c r="E6319" t="s">
        <v>57</v>
      </c>
      <c r="F6319" t="s">
        <v>19</v>
      </c>
      <c r="G6319" t="s">
        <v>21</v>
      </c>
      <c r="H6319">
        <v>221.38200000000001</v>
      </c>
      <c r="I6319">
        <v>2</v>
      </c>
      <c r="J6319">
        <v>0.1</v>
      </c>
      <c r="K6319">
        <v>2.4598</v>
      </c>
    </row>
    <row r="6320" spans="1:11" x14ac:dyDescent="0.2">
      <c r="A6320" t="s">
        <v>28</v>
      </c>
      <c r="B6320" t="s">
        <v>22</v>
      </c>
      <c r="C6320" t="s">
        <v>75</v>
      </c>
      <c r="D6320" t="s">
        <v>76</v>
      </c>
      <c r="E6320" t="s">
        <v>57</v>
      </c>
      <c r="F6320" t="s">
        <v>35</v>
      </c>
      <c r="G6320" t="s">
        <v>123</v>
      </c>
      <c r="H6320">
        <v>5199.96</v>
      </c>
      <c r="I6320">
        <v>4</v>
      </c>
      <c r="J6320">
        <v>0</v>
      </c>
      <c r="K6320">
        <v>1351.9896000000001</v>
      </c>
    </row>
    <row r="6321" spans="1:11" x14ac:dyDescent="0.2">
      <c r="A6321" t="s">
        <v>62</v>
      </c>
      <c r="B6321" t="s">
        <v>14</v>
      </c>
      <c r="C6321" t="s">
        <v>235</v>
      </c>
      <c r="D6321" t="s">
        <v>104</v>
      </c>
      <c r="E6321" t="s">
        <v>57</v>
      </c>
      <c r="F6321" t="s">
        <v>26</v>
      </c>
      <c r="G6321" t="s">
        <v>32</v>
      </c>
      <c r="H6321">
        <v>156.512</v>
      </c>
      <c r="I6321">
        <v>4</v>
      </c>
      <c r="J6321">
        <v>0.2</v>
      </c>
      <c r="K6321">
        <v>-35.215200000000003</v>
      </c>
    </row>
    <row r="6322" spans="1:11" x14ac:dyDescent="0.2">
      <c r="A6322" t="s">
        <v>62</v>
      </c>
      <c r="B6322" t="s">
        <v>44</v>
      </c>
      <c r="C6322" t="s">
        <v>114</v>
      </c>
      <c r="D6322" t="s">
        <v>72</v>
      </c>
      <c r="E6322" t="s">
        <v>57</v>
      </c>
      <c r="F6322" t="s">
        <v>35</v>
      </c>
      <c r="G6322" t="s">
        <v>59</v>
      </c>
      <c r="H6322">
        <v>119.85</v>
      </c>
      <c r="I6322">
        <v>3</v>
      </c>
      <c r="J6322">
        <v>0</v>
      </c>
      <c r="K6322">
        <v>52.734000000000002</v>
      </c>
    </row>
    <row r="6323" spans="1:11" x14ac:dyDescent="0.2">
      <c r="A6323" t="s">
        <v>62</v>
      </c>
      <c r="B6323" t="s">
        <v>44</v>
      </c>
      <c r="C6323" t="s">
        <v>114</v>
      </c>
      <c r="D6323" t="s">
        <v>72</v>
      </c>
      <c r="E6323" t="s">
        <v>57</v>
      </c>
      <c r="F6323" t="s">
        <v>26</v>
      </c>
      <c r="G6323" t="s">
        <v>37</v>
      </c>
      <c r="H6323">
        <v>30.44</v>
      </c>
      <c r="I6323">
        <v>2</v>
      </c>
      <c r="J6323">
        <v>0</v>
      </c>
      <c r="K6323">
        <v>14.9156</v>
      </c>
    </row>
    <row r="6324" spans="1:11" x14ac:dyDescent="0.2">
      <c r="A6324" t="s">
        <v>62</v>
      </c>
      <c r="B6324" t="s">
        <v>44</v>
      </c>
      <c r="C6324" t="s">
        <v>114</v>
      </c>
      <c r="D6324" t="s">
        <v>72</v>
      </c>
      <c r="E6324" t="s">
        <v>57</v>
      </c>
      <c r="F6324" t="s">
        <v>26</v>
      </c>
      <c r="G6324" t="s">
        <v>37</v>
      </c>
      <c r="H6324">
        <v>69.28</v>
      </c>
      <c r="I6324">
        <v>2</v>
      </c>
      <c r="J6324">
        <v>0</v>
      </c>
      <c r="K6324">
        <v>33.254399999999997</v>
      </c>
    </row>
    <row r="6325" spans="1:11" x14ac:dyDescent="0.2">
      <c r="A6325" t="s">
        <v>62</v>
      </c>
      <c r="B6325" t="s">
        <v>44</v>
      </c>
      <c r="C6325" t="s">
        <v>114</v>
      </c>
      <c r="D6325" t="s">
        <v>72</v>
      </c>
      <c r="E6325" t="s">
        <v>57</v>
      </c>
      <c r="F6325" t="s">
        <v>35</v>
      </c>
      <c r="G6325" t="s">
        <v>36</v>
      </c>
      <c r="H6325">
        <v>587.97</v>
      </c>
      <c r="I6325">
        <v>3</v>
      </c>
      <c r="J6325">
        <v>0</v>
      </c>
      <c r="K6325">
        <v>170.51130000000001</v>
      </c>
    </row>
    <row r="6326" spans="1:11" x14ac:dyDescent="0.2">
      <c r="A6326" t="s">
        <v>168</v>
      </c>
      <c r="B6326" t="s">
        <v>44</v>
      </c>
      <c r="C6326" t="s">
        <v>75</v>
      </c>
      <c r="D6326" t="s">
        <v>76</v>
      </c>
      <c r="E6326" t="s">
        <v>57</v>
      </c>
      <c r="F6326" t="s">
        <v>26</v>
      </c>
      <c r="G6326" t="s">
        <v>27</v>
      </c>
      <c r="H6326">
        <v>24.55</v>
      </c>
      <c r="I6326">
        <v>5</v>
      </c>
      <c r="J6326">
        <v>0</v>
      </c>
      <c r="K6326">
        <v>12.029500000000001</v>
      </c>
    </row>
    <row r="6327" spans="1:11" x14ac:dyDescent="0.2">
      <c r="A6327" t="s">
        <v>28</v>
      </c>
      <c r="B6327" t="s">
        <v>14</v>
      </c>
      <c r="C6327" t="s">
        <v>52</v>
      </c>
      <c r="D6327" t="s">
        <v>24</v>
      </c>
      <c r="E6327" t="s">
        <v>25</v>
      </c>
      <c r="F6327" t="s">
        <v>26</v>
      </c>
      <c r="G6327" t="s">
        <v>37</v>
      </c>
      <c r="H6327">
        <v>12.176</v>
      </c>
      <c r="I6327">
        <v>1</v>
      </c>
      <c r="J6327">
        <v>0.2</v>
      </c>
      <c r="K6327">
        <v>4.4138000000000002</v>
      </c>
    </row>
    <row r="6328" spans="1:11" x14ac:dyDescent="0.2">
      <c r="A6328" t="s">
        <v>28</v>
      </c>
      <c r="B6328" t="s">
        <v>14</v>
      </c>
      <c r="C6328" t="s">
        <v>52</v>
      </c>
      <c r="D6328" t="s">
        <v>24</v>
      </c>
      <c r="E6328" t="s">
        <v>25</v>
      </c>
      <c r="F6328" t="s">
        <v>26</v>
      </c>
      <c r="G6328" t="s">
        <v>32</v>
      </c>
      <c r="H6328">
        <v>37.32</v>
      </c>
      <c r="I6328">
        <v>3</v>
      </c>
      <c r="J6328">
        <v>0</v>
      </c>
      <c r="K6328">
        <v>10.4496</v>
      </c>
    </row>
    <row r="6329" spans="1:11" x14ac:dyDescent="0.2">
      <c r="A6329" t="s">
        <v>28</v>
      </c>
      <c r="B6329" t="s">
        <v>14</v>
      </c>
      <c r="C6329" t="s">
        <v>52</v>
      </c>
      <c r="D6329" t="s">
        <v>24</v>
      </c>
      <c r="E6329" t="s">
        <v>25</v>
      </c>
      <c r="F6329" t="s">
        <v>26</v>
      </c>
      <c r="G6329" t="s">
        <v>110</v>
      </c>
      <c r="H6329">
        <v>35.06</v>
      </c>
      <c r="I6329">
        <v>2</v>
      </c>
      <c r="J6329">
        <v>0</v>
      </c>
      <c r="K6329">
        <v>10.518000000000001</v>
      </c>
    </row>
    <row r="6330" spans="1:11" x14ac:dyDescent="0.2">
      <c r="A6330" t="s">
        <v>28</v>
      </c>
      <c r="B6330" t="s">
        <v>14</v>
      </c>
      <c r="C6330" t="s">
        <v>135</v>
      </c>
      <c r="D6330" t="s">
        <v>46</v>
      </c>
      <c r="E6330" t="s">
        <v>47</v>
      </c>
      <c r="F6330" t="s">
        <v>19</v>
      </c>
      <c r="G6330" t="s">
        <v>33</v>
      </c>
      <c r="H6330">
        <v>108.4</v>
      </c>
      <c r="I6330">
        <v>5</v>
      </c>
      <c r="J6330">
        <v>0.6</v>
      </c>
      <c r="K6330">
        <v>-105.69</v>
      </c>
    </row>
    <row r="6331" spans="1:11" x14ac:dyDescent="0.2">
      <c r="A6331" t="s">
        <v>28</v>
      </c>
      <c r="B6331" t="s">
        <v>22</v>
      </c>
      <c r="C6331" t="s">
        <v>180</v>
      </c>
      <c r="D6331" t="s">
        <v>30</v>
      </c>
      <c r="E6331" t="s">
        <v>18</v>
      </c>
      <c r="F6331" t="s">
        <v>35</v>
      </c>
      <c r="G6331" t="s">
        <v>36</v>
      </c>
      <c r="H6331">
        <v>361.37599999999998</v>
      </c>
      <c r="I6331">
        <v>2</v>
      </c>
      <c r="J6331">
        <v>0.2</v>
      </c>
      <c r="K6331">
        <v>27.103200000000001</v>
      </c>
    </row>
    <row r="6332" spans="1:11" x14ac:dyDescent="0.2">
      <c r="A6332" t="s">
        <v>28</v>
      </c>
      <c r="B6332" t="s">
        <v>14</v>
      </c>
      <c r="C6332" t="s">
        <v>55</v>
      </c>
      <c r="D6332" t="s">
        <v>56</v>
      </c>
      <c r="E6332" t="s">
        <v>57</v>
      </c>
      <c r="F6332" t="s">
        <v>26</v>
      </c>
      <c r="G6332" t="s">
        <v>37</v>
      </c>
      <c r="H6332">
        <v>2.4119999999999999</v>
      </c>
      <c r="I6332">
        <v>1</v>
      </c>
      <c r="J6332">
        <v>0.7</v>
      </c>
      <c r="K6332">
        <v>-2.0099999999999998</v>
      </c>
    </row>
    <row r="6333" spans="1:11" x14ac:dyDescent="0.2">
      <c r="A6333" t="s">
        <v>28</v>
      </c>
      <c r="B6333" t="s">
        <v>22</v>
      </c>
      <c r="C6333" t="s">
        <v>75</v>
      </c>
      <c r="D6333" t="s">
        <v>76</v>
      </c>
      <c r="E6333" t="s">
        <v>57</v>
      </c>
      <c r="F6333" t="s">
        <v>26</v>
      </c>
      <c r="G6333" t="s">
        <v>38</v>
      </c>
      <c r="H6333">
        <v>8.39</v>
      </c>
      <c r="I6333">
        <v>1</v>
      </c>
      <c r="J6333">
        <v>0</v>
      </c>
      <c r="K6333">
        <v>2.0975000000000001</v>
      </c>
    </row>
    <row r="6334" spans="1:11" x14ac:dyDescent="0.2">
      <c r="A6334" t="s">
        <v>28</v>
      </c>
      <c r="B6334" t="s">
        <v>22</v>
      </c>
      <c r="C6334" t="s">
        <v>75</v>
      </c>
      <c r="D6334" t="s">
        <v>76</v>
      </c>
      <c r="E6334" t="s">
        <v>57</v>
      </c>
      <c r="F6334" t="s">
        <v>35</v>
      </c>
      <c r="G6334" t="s">
        <v>36</v>
      </c>
      <c r="H6334">
        <v>337.98</v>
      </c>
      <c r="I6334">
        <v>2</v>
      </c>
      <c r="J6334">
        <v>0</v>
      </c>
      <c r="K6334">
        <v>101.39400000000001</v>
      </c>
    </row>
    <row r="6335" spans="1:11" x14ac:dyDescent="0.2">
      <c r="A6335" t="s">
        <v>28</v>
      </c>
      <c r="B6335" t="s">
        <v>14</v>
      </c>
      <c r="C6335" t="s">
        <v>55</v>
      </c>
      <c r="D6335" t="s">
        <v>56</v>
      </c>
      <c r="E6335" t="s">
        <v>57</v>
      </c>
      <c r="F6335" t="s">
        <v>26</v>
      </c>
      <c r="G6335" t="s">
        <v>32</v>
      </c>
      <c r="H6335">
        <v>83.92</v>
      </c>
      <c r="I6335">
        <v>5</v>
      </c>
      <c r="J6335">
        <v>0.2</v>
      </c>
      <c r="K6335">
        <v>-13.637</v>
      </c>
    </row>
    <row r="6336" spans="1:11" x14ac:dyDescent="0.2">
      <c r="A6336" t="s">
        <v>28</v>
      </c>
      <c r="B6336" t="s">
        <v>22</v>
      </c>
      <c r="C6336" t="s">
        <v>42</v>
      </c>
      <c r="D6336" t="s">
        <v>43</v>
      </c>
      <c r="E6336" t="s">
        <v>25</v>
      </c>
      <c r="F6336" t="s">
        <v>26</v>
      </c>
      <c r="G6336" t="s">
        <v>37</v>
      </c>
      <c r="H6336">
        <v>19.68</v>
      </c>
      <c r="I6336">
        <v>5</v>
      </c>
      <c r="J6336">
        <v>0.2</v>
      </c>
      <c r="K6336">
        <v>6.8879999999999999</v>
      </c>
    </row>
    <row r="6337" spans="1:11" x14ac:dyDescent="0.2">
      <c r="A6337" t="s">
        <v>28</v>
      </c>
      <c r="B6337" t="s">
        <v>22</v>
      </c>
      <c r="C6337" t="s">
        <v>42</v>
      </c>
      <c r="D6337" t="s">
        <v>43</v>
      </c>
      <c r="E6337" t="s">
        <v>25</v>
      </c>
      <c r="F6337" t="s">
        <v>26</v>
      </c>
      <c r="G6337" t="s">
        <v>41</v>
      </c>
      <c r="H6337">
        <v>6.48</v>
      </c>
      <c r="I6337">
        <v>1</v>
      </c>
      <c r="J6337">
        <v>0</v>
      </c>
      <c r="K6337">
        <v>3.1103999999999998</v>
      </c>
    </row>
    <row r="6338" spans="1:11" x14ac:dyDescent="0.2">
      <c r="A6338" t="s">
        <v>28</v>
      </c>
      <c r="B6338" t="s">
        <v>22</v>
      </c>
      <c r="C6338" t="s">
        <v>42</v>
      </c>
      <c r="D6338" t="s">
        <v>43</v>
      </c>
      <c r="E6338" t="s">
        <v>25</v>
      </c>
      <c r="F6338" t="s">
        <v>35</v>
      </c>
      <c r="G6338" t="s">
        <v>36</v>
      </c>
      <c r="H6338">
        <v>86.352000000000004</v>
      </c>
      <c r="I6338">
        <v>6</v>
      </c>
      <c r="J6338">
        <v>0.2</v>
      </c>
      <c r="K6338">
        <v>8.6351999999999993</v>
      </c>
    </row>
    <row r="6339" spans="1:11" x14ac:dyDescent="0.2">
      <c r="A6339" t="s">
        <v>28</v>
      </c>
      <c r="B6339" t="s">
        <v>44</v>
      </c>
      <c r="C6339" t="s">
        <v>23</v>
      </c>
      <c r="D6339" t="s">
        <v>24</v>
      </c>
      <c r="E6339" t="s">
        <v>25</v>
      </c>
      <c r="F6339" t="s">
        <v>26</v>
      </c>
      <c r="G6339" t="s">
        <v>34</v>
      </c>
      <c r="H6339">
        <v>56.3</v>
      </c>
      <c r="I6339">
        <v>2</v>
      </c>
      <c r="J6339">
        <v>0</v>
      </c>
      <c r="K6339">
        <v>15.763999999999999</v>
      </c>
    </row>
    <row r="6340" spans="1:11" x14ac:dyDescent="0.2">
      <c r="A6340" t="s">
        <v>28</v>
      </c>
      <c r="B6340" t="s">
        <v>14</v>
      </c>
      <c r="C6340" t="s">
        <v>82</v>
      </c>
      <c r="D6340" t="s">
        <v>95</v>
      </c>
      <c r="E6340" t="s">
        <v>25</v>
      </c>
      <c r="F6340" t="s">
        <v>26</v>
      </c>
      <c r="G6340" t="s">
        <v>34</v>
      </c>
      <c r="H6340">
        <v>51.015999999999998</v>
      </c>
      <c r="I6340">
        <v>7</v>
      </c>
      <c r="J6340">
        <v>0.2</v>
      </c>
      <c r="K6340">
        <v>8.2901000000000007</v>
      </c>
    </row>
    <row r="6341" spans="1:11" x14ac:dyDescent="0.2">
      <c r="A6341" t="s">
        <v>28</v>
      </c>
      <c r="B6341" t="s">
        <v>14</v>
      </c>
      <c r="C6341" t="s">
        <v>568</v>
      </c>
      <c r="D6341" t="s">
        <v>43</v>
      </c>
      <c r="E6341" t="s">
        <v>25</v>
      </c>
      <c r="F6341" t="s">
        <v>26</v>
      </c>
      <c r="G6341" t="s">
        <v>37</v>
      </c>
      <c r="H6341">
        <v>150.80000000000001</v>
      </c>
      <c r="I6341">
        <v>5</v>
      </c>
      <c r="J6341">
        <v>0.2</v>
      </c>
      <c r="K6341">
        <v>56.55</v>
      </c>
    </row>
    <row r="6342" spans="1:11" x14ac:dyDescent="0.2">
      <c r="A6342" t="s">
        <v>28</v>
      </c>
      <c r="B6342" t="s">
        <v>14</v>
      </c>
      <c r="C6342" t="s">
        <v>568</v>
      </c>
      <c r="D6342" t="s">
        <v>43</v>
      </c>
      <c r="E6342" t="s">
        <v>25</v>
      </c>
      <c r="F6342" t="s">
        <v>35</v>
      </c>
      <c r="G6342" t="s">
        <v>123</v>
      </c>
      <c r="H6342">
        <v>1039.992</v>
      </c>
      <c r="I6342">
        <v>1</v>
      </c>
      <c r="J6342">
        <v>0.2</v>
      </c>
      <c r="K6342">
        <v>103.9992</v>
      </c>
    </row>
    <row r="6343" spans="1:11" x14ac:dyDescent="0.2">
      <c r="A6343" t="s">
        <v>28</v>
      </c>
      <c r="B6343" t="s">
        <v>14</v>
      </c>
      <c r="C6343" t="s">
        <v>568</v>
      </c>
      <c r="D6343" t="s">
        <v>43</v>
      </c>
      <c r="E6343" t="s">
        <v>25</v>
      </c>
      <c r="F6343" t="s">
        <v>26</v>
      </c>
      <c r="G6343" t="s">
        <v>41</v>
      </c>
      <c r="H6343">
        <v>51.84</v>
      </c>
      <c r="I6343">
        <v>8</v>
      </c>
      <c r="J6343">
        <v>0</v>
      </c>
      <c r="K6343">
        <v>24.883199999999999</v>
      </c>
    </row>
    <row r="6344" spans="1:11" x14ac:dyDescent="0.2">
      <c r="A6344" t="s">
        <v>62</v>
      </c>
      <c r="B6344" t="s">
        <v>44</v>
      </c>
      <c r="C6344" t="s">
        <v>75</v>
      </c>
      <c r="D6344" t="s">
        <v>76</v>
      </c>
      <c r="E6344" t="s">
        <v>57</v>
      </c>
      <c r="F6344" t="s">
        <v>35</v>
      </c>
      <c r="G6344" t="s">
        <v>36</v>
      </c>
      <c r="H6344">
        <v>41.22</v>
      </c>
      <c r="I6344">
        <v>1</v>
      </c>
      <c r="J6344">
        <v>0</v>
      </c>
      <c r="K6344">
        <v>11.1294</v>
      </c>
    </row>
    <row r="6345" spans="1:11" x14ac:dyDescent="0.2">
      <c r="A6345" t="s">
        <v>62</v>
      </c>
      <c r="B6345" t="s">
        <v>44</v>
      </c>
      <c r="C6345" t="s">
        <v>75</v>
      </c>
      <c r="D6345" t="s">
        <v>76</v>
      </c>
      <c r="E6345" t="s">
        <v>57</v>
      </c>
      <c r="F6345" t="s">
        <v>26</v>
      </c>
      <c r="G6345" t="s">
        <v>110</v>
      </c>
      <c r="H6345">
        <v>240.37</v>
      </c>
      <c r="I6345">
        <v>1</v>
      </c>
      <c r="J6345">
        <v>0</v>
      </c>
      <c r="K6345">
        <v>7.2111000000000001</v>
      </c>
    </row>
    <row r="6346" spans="1:11" x14ac:dyDescent="0.2">
      <c r="A6346" t="s">
        <v>62</v>
      </c>
      <c r="B6346" t="s">
        <v>44</v>
      </c>
      <c r="C6346" t="s">
        <v>75</v>
      </c>
      <c r="D6346" t="s">
        <v>76</v>
      </c>
      <c r="E6346" t="s">
        <v>57</v>
      </c>
      <c r="F6346" t="s">
        <v>35</v>
      </c>
      <c r="G6346" t="s">
        <v>36</v>
      </c>
      <c r="H6346">
        <v>119.02</v>
      </c>
      <c r="I6346">
        <v>2</v>
      </c>
      <c r="J6346">
        <v>0</v>
      </c>
      <c r="K6346">
        <v>33.325600000000001</v>
      </c>
    </row>
    <row r="6347" spans="1:11" x14ac:dyDescent="0.2">
      <c r="A6347" t="s">
        <v>28</v>
      </c>
      <c r="B6347" t="s">
        <v>14</v>
      </c>
      <c r="C6347" t="s">
        <v>117</v>
      </c>
      <c r="D6347" t="s">
        <v>24</v>
      </c>
      <c r="E6347" t="s">
        <v>25</v>
      </c>
      <c r="F6347" t="s">
        <v>26</v>
      </c>
      <c r="G6347" t="s">
        <v>37</v>
      </c>
      <c r="H6347">
        <v>133.12</v>
      </c>
      <c r="I6347">
        <v>5</v>
      </c>
      <c r="J6347">
        <v>0.2</v>
      </c>
      <c r="K6347">
        <v>49.92</v>
      </c>
    </row>
    <row r="6348" spans="1:11" x14ac:dyDescent="0.2">
      <c r="A6348" t="s">
        <v>28</v>
      </c>
      <c r="B6348" t="s">
        <v>22</v>
      </c>
      <c r="C6348" t="s">
        <v>128</v>
      </c>
      <c r="D6348" t="s">
        <v>46</v>
      </c>
      <c r="E6348" t="s">
        <v>47</v>
      </c>
      <c r="F6348" t="s">
        <v>19</v>
      </c>
      <c r="G6348" t="s">
        <v>33</v>
      </c>
      <c r="H6348">
        <v>38.08</v>
      </c>
      <c r="I6348">
        <v>5</v>
      </c>
      <c r="J6348">
        <v>0.6</v>
      </c>
      <c r="K6348">
        <v>-29.512</v>
      </c>
    </row>
    <row r="6349" spans="1:11" x14ac:dyDescent="0.2">
      <c r="A6349" t="s">
        <v>168</v>
      </c>
      <c r="B6349" t="s">
        <v>44</v>
      </c>
      <c r="C6349" t="s">
        <v>75</v>
      </c>
      <c r="D6349" t="s">
        <v>76</v>
      </c>
      <c r="E6349" t="s">
        <v>57</v>
      </c>
      <c r="F6349" t="s">
        <v>19</v>
      </c>
      <c r="G6349" t="s">
        <v>20</v>
      </c>
      <c r="H6349">
        <v>113.568</v>
      </c>
      <c r="I6349">
        <v>2</v>
      </c>
      <c r="J6349">
        <v>0.2</v>
      </c>
      <c r="K6349">
        <v>12.776400000000001</v>
      </c>
    </row>
    <row r="6350" spans="1:11" x14ac:dyDescent="0.2">
      <c r="A6350" t="s">
        <v>13</v>
      </c>
      <c r="B6350" t="s">
        <v>44</v>
      </c>
      <c r="C6350" t="s">
        <v>75</v>
      </c>
      <c r="D6350" t="s">
        <v>76</v>
      </c>
      <c r="E6350" t="s">
        <v>57</v>
      </c>
      <c r="F6350" t="s">
        <v>19</v>
      </c>
      <c r="G6350" t="s">
        <v>33</v>
      </c>
      <c r="H6350">
        <v>83.92</v>
      </c>
      <c r="I6350">
        <v>4</v>
      </c>
      <c r="J6350">
        <v>0</v>
      </c>
      <c r="K6350">
        <v>21.819199999999999</v>
      </c>
    </row>
    <row r="6351" spans="1:11" x14ac:dyDescent="0.2">
      <c r="A6351" t="s">
        <v>13</v>
      </c>
      <c r="B6351" t="s">
        <v>44</v>
      </c>
      <c r="C6351" t="s">
        <v>75</v>
      </c>
      <c r="D6351" t="s">
        <v>76</v>
      </c>
      <c r="E6351" t="s">
        <v>57</v>
      </c>
      <c r="F6351" t="s">
        <v>26</v>
      </c>
      <c r="G6351" t="s">
        <v>34</v>
      </c>
      <c r="H6351">
        <v>6.63</v>
      </c>
      <c r="I6351">
        <v>3</v>
      </c>
      <c r="J6351">
        <v>0</v>
      </c>
      <c r="K6351">
        <v>3.1160999999999999</v>
      </c>
    </row>
    <row r="6352" spans="1:11" x14ac:dyDescent="0.2">
      <c r="A6352" t="s">
        <v>13</v>
      </c>
      <c r="B6352" t="s">
        <v>44</v>
      </c>
      <c r="C6352" t="s">
        <v>75</v>
      </c>
      <c r="D6352" t="s">
        <v>76</v>
      </c>
      <c r="E6352" t="s">
        <v>57</v>
      </c>
      <c r="F6352" t="s">
        <v>35</v>
      </c>
      <c r="G6352" t="s">
        <v>59</v>
      </c>
      <c r="H6352">
        <v>371.97</v>
      </c>
      <c r="I6352">
        <v>3</v>
      </c>
      <c r="J6352">
        <v>0</v>
      </c>
      <c r="K6352">
        <v>66.954599999999999</v>
      </c>
    </row>
    <row r="6353" spans="1:11" x14ac:dyDescent="0.2">
      <c r="A6353" t="s">
        <v>28</v>
      </c>
      <c r="B6353" t="s">
        <v>22</v>
      </c>
      <c r="C6353" t="s">
        <v>85</v>
      </c>
      <c r="D6353" t="s">
        <v>86</v>
      </c>
      <c r="E6353" t="s">
        <v>18</v>
      </c>
      <c r="F6353" t="s">
        <v>19</v>
      </c>
      <c r="G6353" t="s">
        <v>21</v>
      </c>
      <c r="H6353">
        <v>561.58399999999995</v>
      </c>
      <c r="I6353">
        <v>2</v>
      </c>
      <c r="J6353">
        <v>0.2</v>
      </c>
      <c r="K6353">
        <v>70.197999999999993</v>
      </c>
    </row>
    <row r="6354" spans="1:11" x14ac:dyDescent="0.2">
      <c r="A6354" t="s">
        <v>28</v>
      </c>
      <c r="B6354" t="s">
        <v>22</v>
      </c>
      <c r="C6354" t="s">
        <v>85</v>
      </c>
      <c r="D6354" t="s">
        <v>86</v>
      </c>
      <c r="E6354" t="s">
        <v>18</v>
      </c>
      <c r="F6354" t="s">
        <v>26</v>
      </c>
      <c r="G6354" t="s">
        <v>32</v>
      </c>
      <c r="H6354">
        <v>99.92</v>
      </c>
      <c r="I6354">
        <v>5</v>
      </c>
      <c r="J6354">
        <v>0.2</v>
      </c>
      <c r="K6354">
        <v>-1.2490000000000001</v>
      </c>
    </row>
    <row r="6355" spans="1:11" x14ac:dyDescent="0.2">
      <c r="A6355" t="s">
        <v>62</v>
      </c>
      <c r="B6355" t="s">
        <v>44</v>
      </c>
      <c r="C6355" t="s">
        <v>55</v>
      </c>
      <c r="D6355" t="s">
        <v>56</v>
      </c>
      <c r="E6355" t="s">
        <v>57</v>
      </c>
      <c r="F6355" t="s">
        <v>26</v>
      </c>
      <c r="G6355" t="s">
        <v>27</v>
      </c>
      <c r="H6355">
        <v>4.9279999999999999</v>
      </c>
      <c r="I6355">
        <v>2</v>
      </c>
      <c r="J6355">
        <v>0.2</v>
      </c>
      <c r="K6355">
        <v>1.7248000000000001</v>
      </c>
    </row>
    <row r="6356" spans="1:11" x14ac:dyDescent="0.2">
      <c r="A6356" t="s">
        <v>28</v>
      </c>
      <c r="B6356" t="s">
        <v>14</v>
      </c>
      <c r="C6356" t="s">
        <v>23</v>
      </c>
      <c r="D6356" t="s">
        <v>24</v>
      </c>
      <c r="E6356" t="s">
        <v>25</v>
      </c>
      <c r="F6356" t="s">
        <v>19</v>
      </c>
      <c r="G6356" t="s">
        <v>33</v>
      </c>
      <c r="H6356">
        <v>14.76</v>
      </c>
      <c r="I6356">
        <v>2</v>
      </c>
      <c r="J6356">
        <v>0</v>
      </c>
      <c r="K6356">
        <v>4.2804000000000002</v>
      </c>
    </row>
    <row r="6357" spans="1:11" x14ac:dyDescent="0.2">
      <c r="A6357" t="s">
        <v>28</v>
      </c>
      <c r="B6357" t="s">
        <v>44</v>
      </c>
      <c r="C6357" t="s">
        <v>507</v>
      </c>
      <c r="D6357" t="s">
        <v>127</v>
      </c>
      <c r="E6357" t="s">
        <v>57</v>
      </c>
      <c r="F6357" t="s">
        <v>35</v>
      </c>
      <c r="G6357" t="s">
        <v>59</v>
      </c>
      <c r="H6357">
        <v>99.99</v>
      </c>
      <c r="I6357">
        <v>1</v>
      </c>
      <c r="J6357">
        <v>0</v>
      </c>
      <c r="K6357">
        <v>41.995800000000003</v>
      </c>
    </row>
    <row r="6358" spans="1:11" x14ac:dyDescent="0.2">
      <c r="A6358" t="s">
        <v>28</v>
      </c>
      <c r="B6358" t="s">
        <v>44</v>
      </c>
      <c r="C6358" t="s">
        <v>507</v>
      </c>
      <c r="D6358" t="s">
        <v>127</v>
      </c>
      <c r="E6358" t="s">
        <v>57</v>
      </c>
      <c r="F6358" t="s">
        <v>26</v>
      </c>
      <c r="G6358" t="s">
        <v>32</v>
      </c>
      <c r="H6358">
        <v>286.14999999999998</v>
      </c>
      <c r="I6358">
        <v>5</v>
      </c>
      <c r="J6358">
        <v>0</v>
      </c>
      <c r="K6358">
        <v>71.537499999999994</v>
      </c>
    </row>
    <row r="6359" spans="1:11" x14ac:dyDescent="0.2">
      <c r="A6359" t="s">
        <v>28</v>
      </c>
      <c r="B6359" t="s">
        <v>44</v>
      </c>
      <c r="C6359" t="s">
        <v>523</v>
      </c>
      <c r="D6359" t="s">
        <v>81</v>
      </c>
      <c r="E6359" t="s">
        <v>25</v>
      </c>
      <c r="F6359" t="s">
        <v>26</v>
      </c>
      <c r="G6359" t="s">
        <v>77</v>
      </c>
      <c r="H6359">
        <v>49.792000000000002</v>
      </c>
      <c r="I6359">
        <v>8</v>
      </c>
      <c r="J6359">
        <v>0.2</v>
      </c>
      <c r="K6359">
        <v>-11.8256</v>
      </c>
    </row>
    <row r="6360" spans="1:11" x14ac:dyDescent="0.2">
      <c r="A6360" t="s">
        <v>28</v>
      </c>
      <c r="B6360" t="s">
        <v>14</v>
      </c>
      <c r="C6360" t="s">
        <v>82</v>
      </c>
      <c r="D6360" t="s">
        <v>104</v>
      </c>
      <c r="E6360" t="s">
        <v>57</v>
      </c>
      <c r="F6360" t="s">
        <v>19</v>
      </c>
      <c r="G6360" t="s">
        <v>20</v>
      </c>
      <c r="H6360">
        <v>299.97500000000002</v>
      </c>
      <c r="I6360">
        <v>5</v>
      </c>
      <c r="J6360">
        <v>0.5</v>
      </c>
      <c r="K6360">
        <v>-167.98599999999999</v>
      </c>
    </row>
    <row r="6361" spans="1:11" x14ac:dyDescent="0.2">
      <c r="A6361" t="s">
        <v>28</v>
      </c>
      <c r="B6361" t="s">
        <v>14</v>
      </c>
      <c r="C6361" t="s">
        <v>82</v>
      </c>
      <c r="D6361" t="s">
        <v>104</v>
      </c>
      <c r="E6361" t="s">
        <v>57</v>
      </c>
      <c r="F6361" t="s">
        <v>35</v>
      </c>
      <c r="G6361" t="s">
        <v>36</v>
      </c>
      <c r="H6361">
        <v>158.376</v>
      </c>
      <c r="I6361">
        <v>4</v>
      </c>
      <c r="J6361">
        <v>0.4</v>
      </c>
      <c r="K6361">
        <v>-36.9544</v>
      </c>
    </row>
    <row r="6362" spans="1:11" x14ac:dyDescent="0.2">
      <c r="A6362" t="s">
        <v>62</v>
      </c>
      <c r="B6362" t="s">
        <v>14</v>
      </c>
      <c r="C6362" t="s">
        <v>164</v>
      </c>
      <c r="D6362" t="s">
        <v>46</v>
      </c>
      <c r="E6362" t="s">
        <v>47</v>
      </c>
      <c r="F6362" t="s">
        <v>26</v>
      </c>
      <c r="G6362" t="s">
        <v>37</v>
      </c>
      <c r="H6362">
        <v>32.783999999999999</v>
      </c>
      <c r="I6362">
        <v>4</v>
      </c>
      <c r="J6362">
        <v>0.8</v>
      </c>
      <c r="K6362">
        <v>-52.4544</v>
      </c>
    </row>
    <row r="6363" spans="1:11" x14ac:dyDescent="0.2">
      <c r="A6363" t="s">
        <v>62</v>
      </c>
      <c r="B6363" t="s">
        <v>14</v>
      </c>
      <c r="C6363" t="s">
        <v>164</v>
      </c>
      <c r="D6363" t="s">
        <v>46</v>
      </c>
      <c r="E6363" t="s">
        <v>47</v>
      </c>
      <c r="F6363" t="s">
        <v>35</v>
      </c>
      <c r="G6363" t="s">
        <v>59</v>
      </c>
      <c r="H6363">
        <v>47.984000000000002</v>
      </c>
      <c r="I6363">
        <v>2</v>
      </c>
      <c r="J6363">
        <v>0.2</v>
      </c>
      <c r="K6363">
        <v>14.395200000000001</v>
      </c>
    </row>
    <row r="6364" spans="1:11" x14ac:dyDescent="0.2">
      <c r="A6364" t="s">
        <v>62</v>
      </c>
      <c r="B6364" t="s">
        <v>14</v>
      </c>
      <c r="C6364" t="s">
        <v>164</v>
      </c>
      <c r="D6364" t="s">
        <v>46</v>
      </c>
      <c r="E6364" t="s">
        <v>47</v>
      </c>
      <c r="F6364" t="s">
        <v>35</v>
      </c>
      <c r="G6364" t="s">
        <v>59</v>
      </c>
      <c r="H6364">
        <v>62.591999999999999</v>
      </c>
      <c r="I6364">
        <v>8</v>
      </c>
      <c r="J6364">
        <v>0.2</v>
      </c>
      <c r="K6364">
        <v>13.300800000000001</v>
      </c>
    </row>
    <row r="6365" spans="1:11" x14ac:dyDescent="0.2">
      <c r="A6365" t="s">
        <v>62</v>
      </c>
      <c r="B6365" t="s">
        <v>14</v>
      </c>
      <c r="C6365" t="s">
        <v>164</v>
      </c>
      <c r="D6365" t="s">
        <v>46</v>
      </c>
      <c r="E6365" t="s">
        <v>47</v>
      </c>
      <c r="F6365" t="s">
        <v>26</v>
      </c>
      <c r="G6365" t="s">
        <v>37</v>
      </c>
      <c r="H6365">
        <v>4.2759999999999998</v>
      </c>
      <c r="I6365">
        <v>1</v>
      </c>
      <c r="J6365">
        <v>0.8</v>
      </c>
      <c r="K6365">
        <v>-6.6277999999999997</v>
      </c>
    </row>
    <row r="6366" spans="1:11" x14ac:dyDescent="0.2">
      <c r="A6366" t="s">
        <v>28</v>
      </c>
      <c r="B6366" t="s">
        <v>14</v>
      </c>
      <c r="C6366" t="s">
        <v>140</v>
      </c>
      <c r="D6366" t="s">
        <v>70</v>
      </c>
      <c r="E6366" t="s">
        <v>47</v>
      </c>
      <c r="F6366" t="s">
        <v>26</v>
      </c>
      <c r="G6366" t="s">
        <v>41</v>
      </c>
      <c r="H6366">
        <v>10.56</v>
      </c>
      <c r="I6366">
        <v>2</v>
      </c>
      <c r="J6366">
        <v>0</v>
      </c>
      <c r="K6366">
        <v>4.7519999999999998</v>
      </c>
    </row>
    <row r="6367" spans="1:11" x14ac:dyDescent="0.2">
      <c r="A6367" t="s">
        <v>28</v>
      </c>
      <c r="B6367" t="s">
        <v>14</v>
      </c>
      <c r="C6367" t="s">
        <v>140</v>
      </c>
      <c r="D6367" t="s">
        <v>70</v>
      </c>
      <c r="E6367" t="s">
        <v>47</v>
      </c>
      <c r="F6367" t="s">
        <v>26</v>
      </c>
      <c r="G6367" t="s">
        <v>32</v>
      </c>
      <c r="H6367">
        <v>229.94</v>
      </c>
      <c r="I6367">
        <v>2</v>
      </c>
      <c r="J6367">
        <v>0</v>
      </c>
      <c r="K6367">
        <v>6.8982000000000001</v>
      </c>
    </row>
    <row r="6368" spans="1:11" x14ac:dyDescent="0.2">
      <c r="A6368" t="s">
        <v>28</v>
      </c>
      <c r="B6368" t="s">
        <v>22</v>
      </c>
      <c r="C6368" t="s">
        <v>82</v>
      </c>
      <c r="D6368" t="s">
        <v>83</v>
      </c>
      <c r="E6368" t="s">
        <v>18</v>
      </c>
      <c r="F6368" t="s">
        <v>26</v>
      </c>
      <c r="G6368" t="s">
        <v>60</v>
      </c>
      <c r="H6368">
        <v>311.14999999999998</v>
      </c>
      <c r="I6368">
        <v>5</v>
      </c>
      <c r="J6368">
        <v>0</v>
      </c>
      <c r="K6368">
        <v>146.2405</v>
      </c>
    </row>
    <row r="6369" spans="1:11" x14ac:dyDescent="0.2">
      <c r="A6369" t="s">
        <v>28</v>
      </c>
      <c r="B6369" t="s">
        <v>22</v>
      </c>
      <c r="C6369" t="s">
        <v>82</v>
      </c>
      <c r="D6369" t="s">
        <v>83</v>
      </c>
      <c r="E6369" t="s">
        <v>18</v>
      </c>
      <c r="F6369" t="s">
        <v>26</v>
      </c>
      <c r="G6369" t="s">
        <v>41</v>
      </c>
      <c r="H6369">
        <v>12.96</v>
      </c>
      <c r="I6369">
        <v>2</v>
      </c>
      <c r="J6369">
        <v>0</v>
      </c>
      <c r="K6369">
        <v>6.3503999999999996</v>
      </c>
    </row>
    <row r="6370" spans="1:11" x14ac:dyDescent="0.2">
      <c r="A6370" t="s">
        <v>28</v>
      </c>
      <c r="B6370" t="s">
        <v>14</v>
      </c>
      <c r="C6370" t="s">
        <v>75</v>
      </c>
      <c r="D6370" t="s">
        <v>76</v>
      </c>
      <c r="E6370" t="s">
        <v>57</v>
      </c>
      <c r="F6370" t="s">
        <v>26</v>
      </c>
      <c r="G6370" t="s">
        <v>41</v>
      </c>
      <c r="H6370">
        <v>14.62</v>
      </c>
      <c r="I6370">
        <v>2</v>
      </c>
      <c r="J6370">
        <v>0</v>
      </c>
      <c r="K6370">
        <v>6.7252000000000001</v>
      </c>
    </row>
    <row r="6371" spans="1:11" x14ac:dyDescent="0.2">
      <c r="A6371" t="s">
        <v>28</v>
      </c>
      <c r="B6371" t="s">
        <v>14</v>
      </c>
      <c r="C6371" t="s">
        <v>75</v>
      </c>
      <c r="D6371" t="s">
        <v>76</v>
      </c>
      <c r="E6371" t="s">
        <v>57</v>
      </c>
      <c r="F6371" t="s">
        <v>26</v>
      </c>
      <c r="G6371" t="s">
        <v>27</v>
      </c>
      <c r="H6371">
        <v>5.76</v>
      </c>
      <c r="I6371">
        <v>2</v>
      </c>
      <c r="J6371">
        <v>0</v>
      </c>
      <c r="K6371">
        <v>2.8224</v>
      </c>
    </row>
    <row r="6372" spans="1:11" x14ac:dyDescent="0.2">
      <c r="A6372" t="s">
        <v>28</v>
      </c>
      <c r="B6372" t="s">
        <v>14</v>
      </c>
      <c r="C6372" t="s">
        <v>75</v>
      </c>
      <c r="D6372" t="s">
        <v>76</v>
      </c>
      <c r="E6372" t="s">
        <v>57</v>
      </c>
      <c r="F6372" t="s">
        <v>26</v>
      </c>
      <c r="G6372" t="s">
        <v>77</v>
      </c>
      <c r="H6372">
        <v>21.48</v>
      </c>
      <c r="I6372">
        <v>6</v>
      </c>
      <c r="J6372">
        <v>0</v>
      </c>
      <c r="K6372">
        <v>10.5252</v>
      </c>
    </row>
    <row r="6373" spans="1:11" x14ac:dyDescent="0.2">
      <c r="A6373" t="s">
        <v>28</v>
      </c>
      <c r="B6373" t="s">
        <v>14</v>
      </c>
      <c r="C6373" t="s">
        <v>75</v>
      </c>
      <c r="D6373" t="s">
        <v>76</v>
      </c>
      <c r="E6373" t="s">
        <v>57</v>
      </c>
      <c r="F6373" t="s">
        <v>19</v>
      </c>
      <c r="G6373" t="s">
        <v>33</v>
      </c>
      <c r="H6373">
        <v>396.92</v>
      </c>
      <c r="I6373">
        <v>4</v>
      </c>
      <c r="J6373">
        <v>0</v>
      </c>
      <c r="K6373">
        <v>198.46</v>
      </c>
    </row>
    <row r="6374" spans="1:11" x14ac:dyDescent="0.2">
      <c r="A6374" t="s">
        <v>28</v>
      </c>
      <c r="B6374" t="s">
        <v>14</v>
      </c>
      <c r="C6374" t="s">
        <v>75</v>
      </c>
      <c r="D6374" t="s">
        <v>76</v>
      </c>
      <c r="E6374" t="s">
        <v>57</v>
      </c>
      <c r="F6374" t="s">
        <v>26</v>
      </c>
      <c r="G6374" t="s">
        <v>32</v>
      </c>
      <c r="H6374">
        <v>17.149999999999999</v>
      </c>
      <c r="I6374">
        <v>1</v>
      </c>
      <c r="J6374">
        <v>0</v>
      </c>
      <c r="K6374">
        <v>4.6304999999999996</v>
      </c>
    </row>
    <row r="6375" spans="1:11" x14ac:dyDescent="0.2">
      <c r="A6375" t="s">
        <v>28</v>
      </c>
      <c r="B6375" t="s">
        <v>14</v>
      </c>
      <c r="C6375" t="s">
        <v>75</v>
      </c>
      <c r="D6375" t="s">
        <v>76</v>
      </c>
      <c r="E6375" t="s">
        <v>57</v>
      </c>
      <c r="F6375" t="s">
        <v>26</v>
      </c>
      <c r="G6375" t="s">
        <v>37</v>
      </c>
      <c r="H6375">
        <v>23.12</v>
      </c>
      <c r="I6375">
        <v>2</v>
      </c>
      <c r="J6375">
        <v>0.2</v>
      </c>
      <c r="K6375">
        <v>7.8029999999999999</v>
      </c>
    </row>
    <row r="6376" spans="1:11" x14ac:dyDescent="0.2">
      <c r="A6376" t="s">
        <v>28</v>
      </c>
      <c r="B6376" t="s">
        <v>44</v>
      </c>
      <c r="C6376" t="s">
        <v>135</v>
      </c>
      <c r="D6376" t="s">
        <v>46</v>
      </c>
      <c r="E6376" t="s">
        <v>47</v>
      </c>
      <c r="F6376" t="s">
        <v>26</v>
      </c>
      <c r="G6376" t="s">
        <v>34</v>
      </c>
      <c r="H6376">
        <v>5.2480000000000002</v>
      </c>
      <c r="I6376">
        <v>2</v>
      </c>
      <c r="J6376">
        <v>0.2</v>
      </c>
      <c r="K6376">
        <v>0.59040000000000004</v>
      </c>
    </row>
    <row r="6377" spans="1:11" x14ac:dyDescent="0.2">
      <c r="A6377" t="s">
        <v>28</v>
      </c>
      <c r="B6377" t="s">
        <v>44</v>
      </c>
      <c r="C6377" t="s">
        <v>39</v>
      </c>
      <c r="D6377" t="s">
        <v>247</v>
      </c>
      <c r="E6377" t="s">
        <v>57</v>
      </c>
      <c r="F6377" t="s">
        <v>35</v>
      </c>
      <c r="G6377" t="s">
        <v>36</v>
      </c>
      <c r="H6377">
        <v>824.95</v>
      </c>
      <c r="I6377">
        <v>5</v>
      </c>
      <c r="J6377">
        <v>0</v>
      </c>
      <c r="K6377">
        <v>247.48500000000001</v>
      </c>
    </row>
    <row r="6378" spans="1:11" x14ac:dyDescent="0.2">
      <c r="A6378" t="s">
        <v>28</v>
      </c>
      <c r="B6378" t="s">
        <v>44</v>
      </c>
      <c r="C6378" t="s">
        <v>39</v>
      </c>
      <c r="D6378" t="s">
        <v>247</v>
      </c>
      <c r="E6378" t="s">
        <v>57</v>
      </c>
      <c r="F6378" t="s">
        <v>26</v>
      </c>
      <c r="G6378" t="s">
        <v>27</v>
      </c>
      <c r="H6378">
        <v>24.64</v>
      </c>
      <c r="I6378">
        <v>8</v>
      </c>
      <c r="J6378">
        <v>0</v>
      </c>
      <c r="K6378">
        <v>11.827199999999999</v>
      </c>
    </row>
    <row r="6379" spans="1:11" x14ac:dyDescent="0.2">
      <c r="A6379" t="s">
        <v>28</v>
      </c>
      <c r="B6379" t="s">
        <v>44</v>
      </c>
      <c r="C6379" t="s">
        <v>39</v>
      </c>
      <c r="D6379" t="s">
        <v>247</v>
      </c>
      <c r="E6379" t="s">
        <v>57</v>
      </c>
      <c r="F6379" t="s">
        <v>26</v>
      </c>
      <c r="G6379" t="s">
        <v>34</v>
      </c>
      <c r="H6379">
        <v>227.88</v>
      </c>
      <c r="I6379">
        <v>6</v>
      </c>
      <c r="J6379">
        <v>0</v>
      </c>
      <c r="K6379">
        <v>68.364000000000004</v>
      </c>
    </row>
    <row r="6380" spans="1:11" x14ac:dyDescent="0.2">
      <c r="A6380" t="s">
        <v>62</v>
      </c>
      <c r="B6380" t="s">
        <v>14</v>
      </c>
      <c r="C6380" t="s">
        <v>325</v>
      </c>
      <c r="D6380" t="s">
        <v>125</v>
      </c>
      <c r="E6380" t="s">
        <v>18</v>
      </c>
      <c r="F6380" t="s">
        <v>19</v>
      </c>
      <c r="G6380" t="s">
        <v>20</v>
      </c>
      <c r="H6380">
        <v>241.96</v>
      </c>
      <c r="I6380">
        <v>2</v>
      </c>
      <c r="J6380">
        <v>0</v>
      </c>
      <c r="K6380">
        <v>33.874400000000001</v>
      </c>
    </row>
    <row r="6381" spans="1:11" x14ac:dyDescent="0.2">
      <c r="A6381" t="s">
        <v>62</v>
      </c>
      <c r="B6381" t="s">
        <v>14</v>
      </c>
      <c r="C6381" t="s">
        <v>325</v>
      </c>
      <c r="D6381" t="s">
        <v>125</v>
      </c>
      <c r="E6381" t="s">
        <v>18</v>
      </c>
      <c r="F6381" t="s">
        <v>26</v>
      </c>
      <c r="G6381" t="s">
        <v>37</v>
      </c>
      <c r="H6381">
        <v>3.89</v>
      </c>
      <c r="I6381">
        <v>1</v>
      </c>
      <c r="J6381">
        <v>0</v>
      </c>
      <c r="K6381">
        <v>1.8672</v>
      </c>
    </row>
    <row r="6382" spans="1:11" x14ac:dyDescent="0.2">
      <c r="A6382" t="s">
        <v>62</v>
      </c>
      <c r="B6382" t="s">
        <v>14</v>
      </c>
      <c r="C6382" t="s">
        <v>325</v>
      </c>
      <c r="D6382" t="s">
        <v>125</v>
      </c>
      <c r="E6382" t="s">
        <v>18</v>
      </c>
      <c r="F6382" t="s">
        <v>19</v>
      </c>
      <c r="G6382" t="s">
        <v>33</v>
      </c>
      <c r="H6382">
        <v>8.01</v>
      </c>
      <c r="I6382">
        <v>3</v>
      </c>
      <c r="J6382">
        <v>0</v>
      </c>
      <c r="K6382">
        <v>3.0438000000000001</v>
      </c>
    </row>
    <row r="6383" spans="1:11" x14ac:dyDescent="0.2">
      <c r="A6383" t="s">
        <v>28</v>
      </c>
      <c r="B6383" t="s">
        <v>14</v>
      </c>
      <c r="C6383" t="s">
        <v>339</v>
      </c>
      <c r="D6383" t="s">
        <v>40</v>
      </c>
      <c r="E6383" t="s">
        <v>18</v>
      </c>
      <c r="F6383" t="s">
        <v>35</v>
      </c>
      <c r="G6383" t="s">
        <v>36</v>
      </c>
      <c r="H6383">
        <v>177.48</v>
      </c>
      <c r="I6383">
        <v>3</v>
      </c>
      <c r="J6383">
        <v>0.2</v>
      </c>
      <c r="K6383">
        <v>19.9665</v>
      </c>
    </row>
    <row r="6384" spans="1:11" x14ac:dyDescent="0.2">
      <c r="A6384" t="s">
        <v>13</v>
      </c>
      <c r="B6384" t="s">
        <v>22</v>
      </c>
      <c r="C6384" t="s">
        <v>344</v>
      </c>
      <c r="D6384" t="s">
        <v>43</v>
      </c>
      <c r="E6384" t="s">
        <v>25</v>
      </c>
      <c r="F6384" t="s">
        <v>19</v>
      </c>
      <c r="G6384" t="s">
        <v>21</v>
      </c>
      <c r="H6384">
        <v>569.56799999999998</v>
      </c>
      <c r="I6384">
        <v>2</v>
      </c>
      <c r="J6384">
        <v>0.2</v>
      </c>
      <c r="K6384">
        <v>7.1196000000000002</v>
      </c>
    </row>
    <row r="6385" spans="1:11" x14ac:dyDescent="0.2">
      <c r="A6385" t="s">
        <v>13</v>
      </c>
      <c r="B6385" t="s">
        <v>22</v>
      </c>
      <c r="C6385" t="s">
        <v>344</v>
      </c>
      <c r="D6385" t="s">
        <v>43</v>
      </c>
      <c r="E6385" t="s">
        <v>25</v>
      </c>
      <c r="F6385" t="s">
        <v>26</v>
      </c>
      <c r="G6385" t="s">
        <v>32</v>
      </c>
      <c r="H6385">
        <v>149.72999999999999</v>
      </c>
      <c r="I6385">
        <v>7</v>
      </c>
      <c r="J6385">
        <v>0</v>
      </c>
      <c r="K6385">
        <v>43.421700000000001</v>
      </c>
    </row>
    <row r="6386" spans="1:11" x14ac:dyDescent="0.2">
      <c r="A6386" t="s">
        <v>62</v>
      </c>
      <c r="B6386" t="s">
        <v>14</v>
      </c>
      <c r="C6386" t="s">
        <v>61</v>
      </c>
      <c r="D6386" t="s">
        <v>46</v>
      </c>
      <c r="E6386" t="s">
        <v>47</v>
      </c>
      <c r="F6386" t="s">
        <v>19</v>
      </c>
      <c r="G6386" t="s">
        <v>21</v>
      </c>
      <c r="H6386">
        <v>899.43</v>
      </c>
      <c r="I6386">
        <v>5</v>
      </c>
      <c r="J6386">
        <v>0.3</v>
      </c>
      <c r="K6386">
        <v>-12.849</v>
      </c>
    </row>
    <row r="6387" spans="1:11" x14ac:dyDescent="0.2">
      <c r="A6387" t="s">
        <v>62</v>
      </c>
      <c r="B6387" t="s">
        <v>14</v>
      </c>
      <c r="C6387" t="s">
        <v>61</v>
      </c>
      <c r="D6387" t="s">
        <v>46</v>
      </c>
      <c r="E6387" t="s">
        <v>47</v>
      </c>
      <c r="F6387" t="s">
        <v>26</v>
      </c>
      <c r="G6387" t="s">
        <v>34</v>
      </c>
      <c r="H6387">
        <v>46.2</v>
      </c>
      <c r="I6387">
        <v>5</v>
      </c>
      <c r="J6387">
        <v>0.2</v>
      </c>
      <c r="K6387">
        <v>5.7750000000000004</v>
      </c>
    </row>
    <row r="6388" spans="1:11" x14ac:dyDescent="0.2">
      <c r="A6388" t="s">
        <v>62</v>
      </c>
      <c r="B6388" t="s">
        <v>14</v>
      </c>
      <c r="C6388" t="s">
        <v>61</v>
      </c>
      <c r="D6388" t="s">
        <v>46</v>
      </c>
      <c r="E6388" t="s">
        <v>47</v>
      </c>
      <c r="F6388" t="s">
        <v>26</v>
      </c>
      <c r="G6388" t="s">
        <v>41</v>
      </c>
      <c r="H6388">
        <v>47.951999999999998</v>
      </c>
      <c r="I6388">
        <v>3</v>
      </c>
      <c r="J6388">
        <v>0.2</v>
      </c>
      <c r="K6388">
        <v>16.183800000000002</v>
      </c>
    </row>
    <row r="6389" spans="1:11" x14ac:dyDescent="0.2">
      <c r="A6389" t="s">
        <v>62</v>
      </c>
      <c r="B6389" t="s">
        <v>14</v>
      </c>
      <c r="C6389" t="s">
        <v>61</v>
      </c>
      <c r="D6389" t="s">
        <v>46</v>
      </c>
      <c r="E6389" t="s">
        <v>47</v>
      </c>
      <c r="F6389" t="s">
        <v>35</v>
      </c>
      <c r="G6389" t="s">
        <v>36</v>
      </c>
      <c r="H6389">
        <v>7.992</v>
      </c>
      <c r="I6389">
        <v>1</v>
      </c>
      <c r="J6389">
        <v>0.2</v>
      </c>
      <c r="K6389">
        <v>0.69930000000000003</v>
      </c>
    </row>
    <row r="6390" spans="1:11" x14ac:dyDescent="0.2">
      <c r="A6390" t="s">
        <v>62</v>
      </c>
      <c r="B6390" t="s">
        <v>14</v>
      </c>
      <c r="C6390" t="s">
        <v>61</v>
      </c>
      <c r="D6390" t="s">
        <v>46</v>
      </c>
      <c r="E6390" t="s">
        <v>47</v>
      </c>
      <c r="F6390" t="s">
        <v>26</v>
      </c>
      <c r="G6390" t="s">
        <v>41</v>
      </c>
      <c r="H6390">
        <v>76.864000000000004</v>
      </c>
      <c r="I6390">
        <v>2</v>
      </c>
      <c r="J6390">
        <v>0.2</v>
      </c>
      <c r="K6390">
        <v>26.9024</v>
      </c>
    </row>
    <row r="6391" spans="1:11" x14ac:dyDescent="0.2">
      <c r="A6391" t="s">
        <v>28</v>
      </c>
      <c r="B6391" t="s">
        <v>44</v>
      </c>
      <c r="C6391" t="s">
        <v>183</v>
      </c>
      <c r="D6391" t="s">
        <v>17</v>
      </c>
      <c r="E6391" t="s">
        <v>18</v>
      </c>
      <c r="F6391" t="s">
        <v>26</v>
      </c>
      <c r="G6391" t="s">
        <v>37</v>
      </c>
      <c r="H6391">
        <v>102.93</v>
      </c>
      <c r="I6391">
        <v>3</v>
      </c>
      <c r="J6391">
        <v>0</v>
      </c>
      <c r="K6391">
        <v>48.377099999999999</v>
      </c>
    </row>
    <row r="6392" spans="1:11" x14ac:dyDescent="0.2">
      <c r="A6392" t="s">
        <v>28</v>
      </c>
      <c r="B6392" t="s">
        <v>44</v>
      </c>
      <c r="C6392" t="s">
        <v>183</v>
      </c>
      <c r="D6392" t="s">
        <v>17</v>
      </c>
      <c r="E6392" t="s">
        <v>18</v>
      </c>
      <c r="F6392" t="s">
        <v>35</v>
      </c>
      <c r="G6392" t="s">
        <v>59</v>
      </c>
      <c r="H6392">
        <v>98.16</v>
      </c>
      <c r="I6392">
        <v>6</v>
      </c>
      <c r="J6392">
        <v>0</v>
      </c>
      <c r="K6392">
        <v>9.8160000000000007</v>
      </c>
    </row>
    <row r="6393" spans="1:11" x14ac:dyDescent="0.2">
      <c r="A6393" t="s">
        <v>13</v>
      </c>
      <c r="B6393" t="s">
        <v>44</v>
      </c>
      <c r="C6393" t="s">
        <v>479</v>
      </c>
      <c r="D6393" t="s">
        <v>30</v>
      </c>
      <c r="E6393" t="s">
        <v>18</v>
      </c>
      <c r="F6393" t="s">
        <v>26</v>
      </c>
      <c r="G6393" t="s">
        <v>37</v>
      </c>
      <c r="H6393">
        <v>11.52</v>
      </c>
      <c r="I6393">
        <v>5</v>
      </c>
      <c r="J6393">
        <v>0.7</v>
      </c>
      <c r="K6393">
        <v>-7.68</v>
      </c>
    </row>
    <row r="6394" spans="1:11" x14ac:dyDescent="0.2">
      <c r="A6394" t="s">
        <v>168</v>
      </c>
      <c r="B6394" t="s">
        <v>22</v>
      </c>
      <c r="C6394" t="s">
        <v>523</v>
      </c>
      <c r="D6394" t="s">
        <v>81</v>
      </c>
      <c r="E6394" t="s">
        <v>25</v>
      </c>
      <c r="F6394" t="s">
        <v>26</v>
      </c>
      <c r="G6394" t="s">
        <v>41</v>
      </c>
      <c r="H6394">
        <v>83.88</v>
      </c>
      <c r="I6394">
        <v>1</v>
      </c>
      <c r="J6394">
        <v>0.2</v>
      </c>
      <c r="K6394">
        <v>29.358000000000001</v>
      </c>
    </row>
    <row r="6395" spans="1:11" x14ac:dyDescent="0.2">
      <c r="A6395" t="s">
        <v>28</v>
      </c>
      <c r="B6395" t="s">
        <v>14</v>
      </c>
      <c r="C6395" t="s">
        <v>55</v>
      </c>
      <c r="D6395" t="s">
        <v>56</v>
      </c>
      <c r="E6395" t="s">
        <v>57</v>
      </c>
      <c r="F6395" t="s">
        <v>35</v>
      </c>
      <c r="G6395" t="s">
        <v>36</v>
      </c>
      <c r="H6395">
        <v>108.57599999999999</v>
      </c>
      <c r="I6395">
        <v>4</v>
      </c>
      <c r="J6395">
        <v>0.4</v>
      </c>
      <c r="K6395">
        <v>-25.334399999999999</v>
      </c>
    </row>
    <row r="6396" spans="1:11" x14ac:dyDescent="0.2">
      <c r="A6396" t="s">
        <v>28</v>
      </c>
      <c r="B6396" t="s">
        <v>14</v>
      </c>
      <c r="C6396" t="s">
        <v>55</v>
      </c>
      <c r="D6396" t="s">
        <v>56</v>
      </c>
      <c r="E6396" t="s">
        <v>57</v>
      </c>
      <c r="F6396" t="s">
        <v>26</v>
      </c>
      <c r="G6396" t="s">
        <v>77</v>
      </c>
      <c r="H6396">
        <v>5.984</v>
      </c>
      <c r="I6396">
        <v>2</v>
      </c>
      <c r="J6396">
        <v>0.2</v>
      </c>
      <c r="K6396">
        <v>-1.3464</v>
      </c>
    </row>
    <row r="6397" spans="1:11" x14ac:dyDescent="0.2">
      <c r="A6397" t="s">
        <v>28</v>
      </c>
      <c r="B6397" t="s">
        <v>22</v>
      </c>
      <c r="C6397" t="s">
        <v>337</v>
      </c>
      <c r="D6397" t="s">
        <v>119</v>
      </c>
      <c r="E6397" t="s">
        <v>47</v>
      </c>
      <c r="F6397" t="s">
        <v>26</v>
      </c>
      <c r="G6397" t="s">
        <v>110</v>
      </c>
      <c r="H6397">
        <v>21.96</v>
      </c>
      <c r="I6397">
        <v>2</v>
      </c>
      <c r="J6397">
        <v>0</v>
      </c>
      <c r="K6397">
        <v>6.1487999999999996</v>
      </c>
    </row>
    <row r="6398" spans="1:11" x14ac:dyDescent="0.2">
      <c r="A6398" t="s">
        <v>28</v>
      </c>
      <c r="B6398" t="s">
        <v>22</v>
      </c>
      <c r="C6398" t="s">
        <v>337</v>
      </c>
      <c r="D6398" t="s">
        <v>119</v>
      </c>
      <c r="E6398" t="s">
        <v>47</v>
      </c>
      <c r="F6398" t="s">
        <v>19</v>
      </c>
      <c r="G6398" t="s">
        <v>21</v>
      </c>
      <c r="H6398">
        <v>368.97</v>
      </c>
      <c r="I6398">
        <v>3</v>
      </c>
      <c r="J6398">
        <v>0</v>
      </c>
      <c r="K6398">
        <v>81.173400000000001</v>
      </c>
    </row>
    <row r="6399" spans="1:11" x14ac:dyDescent="0.2">
      <c r="A6399" t="s">
        <v>28</v>
      </c>
      <c r="B6399" t="s">
        <v>22</v>
      </c>
      <c r="C6399" t="s">
        <v>337</v>
      </c>
      <c r="D6399" t="s">
        <v>119</v>
      </c>
      <c r="E6399" t="s">
        <v>47</v>
      </c>
      <c r="F6399" t="s">
        <v>26</v>
      </c>
      <c r="G6399" t="s">
        <v>34</v>
      </c>
      <c r="H6399">
        <v>12.39</v>
      </c>
      <c r="I6399">
        <v>3</v>
      </c>
      <c r="J6399">
        <v>0</v>
      </c>
      <c r="K6399">
        <v>3.4691999999999998</v>
      </c>
    </row>
    <row r="6400" spans="1:11" x14ac:dyDescent="0.2">
      <c r="A6400" t="s">
        <v>28</v>
      </c>
      <c r="B6400" t="s">
        <v>22</v>
      </c>
      <c r="C6400" t="s">
        <v>337</v>
      </c>
      <c r="D6400" t="s">
        <v>119</v>
      </c>
      <c r="E6400" t="s">
        <v>47</v>
      </c>
      <c r="F6400" t="s">
        <v>26</v>
      </c>
      <c r="G6400" t="s">
        <v>32</v>
      </c>
      <c r="H6400">
        <v>332.94</v>
      </c>
      <c r="I6400">
        <v>3</v>
      </c>
      <c r="J6400">
        <v>0</v>
      </c>
      <c r="K6400">
        <v>9.9882000000000009</v>
      </c>
    </row>
    <row r="6401" spans="1:11" x14ac:dyDescent="0.2">
      <c r="A6401" t="s">
        <v>28</v>
      </c>
      <c r="B6401" t="s">
        <v>22</v>
      </c>
      <c r="C6401" t="s">
        <v>537</v>
      </c>
      <c r="D6401" t="s">
        <v>51</v>
      </c>
      <c r="E6401" t="s">
        <v>25</v>
      </c>
      <c r="F6401" t="s">
        <v>35</v>
      </c>
      <c r="G6401" t="s">
        <v>59</v>
      </c>
      <c r="H6401">
        <v>111.93</v>
      </c>
      <c r="I6401">
        <v>7</v>
      </c>
      <c r="J6401">
        <v>0</v>
      </c>
      <c r="K6401">
        <v>34.698300000000003</v>
      </c>
    </row>
    <row r="6402" spans="1:11" x14ac:dyDescent="0.2">
      <c r="A6402" t="s">
        <v>62</v>
      </c>
      <c r="B6402" t="s">
        <v>44</v>
      </c>
      <c r="C6402" t="s">
        <v>267</v>
      </c>
      <c r="D6402" t="s">
        <v>24</v>
      </c>
      <c r="E6402" t="s">
        <v>25</v>
      </c>
      <c r="F6402" t="s">
        <v>19</v>
      </c>
      <c r="G6402" t="s">
        <v>21</v>
      </c>
      <c r="H6402">
        <v>454.27199999999999</v>
      </c>
      <c r="I6402">
        <v>8</v>
      </c>
      <c r="J6402">
        <v>0.2</v>
      </c>
      <c r="K6402">
        <v>-73.819199999999995</v>
      </c>
    </row>
    <row r="6403" spans="1:11" x14ac:dyDescent="0.2">
      <c r="A6403" t="s">
        <v>28</v>
      </c>
      <c r="B6403" t="s">
        <v>14</v>
      </c>
      <c r="C6403" t="s">
        <v>184</v>
      </c>
      <c r="D6403" t="s">
        <v>166</v>
      </c>
      <c r="E6403" t="s">
        <v>57</v>
      </c>
      <c r="F6403" t="s">
        <v>26</v>
      </c>
      <c r="G6403" t="s">
        <v>41</v>
      </c>
      <c r="H6403">
        <v>19.440000000000001</v>
      </c>
      <c r="I6403">
        <v>3</v>
      </c>
      <c r="J6403">
        <v>0</v>
      </c>
      <c r="K6403">
        <v>9.3312000000000008</v>
      </c>
    </row>
    <row r="6404" spans="1:11" x14ac:dyDescent="0.2">
      <c r="A6404" t="s">
        <v>28</v>
      </c>
      <c r="B6404" t="s">
        <v>14</v>
      </c>
      <c r="C6404" t="s">
        <v>55</v>
      </c>
      <c r="D6404" t="s">
        <v>56</v>
      </c>
      <c r="E6404" t="s">
        <v>57</v>
      </c>
      <c r="F6404" t="s">
        <v>35</v>
      </c>
      <c r="G6404" t="s">
        <v>162</v>
      </c>
      <c r="H6404">
        <v>8399.9760000000006</v>
      </c>
      <c r="I6404">
        <v>4</v>
      </c>
      <c r="J6404">
        <v>0.4</v>
      </c>
      <c r="K6404">
        <v>1119.9967999999999</v>
      </c>
    </row>
    <row r="6405" spans="1:11" x14ac:dyDescent="0.2">
      <c r="A6405" t="s">
        <v>28</v>
      </c>
      <c r="B6405" t="s">
        <v>14</v>
      </c>
      <c r="C6405" t="s">
        <v>55</v>
      </c>
      <c r="D6405" t="s">
        <v>56</v>
      </c>
      <c r="E6405" t="s">
        <v>57</v>
      </c>
      <c r="F6405" t="s">
        <v>26</v>
      </c>
      <c r="G6405" t="s">
        <v>37</v>
      </c>
      <c r="H6405">
        <v>6.2939999999999996</v>
      </c>
      <c r="I6405">
        <v>1</v>
      </c>
      <c r="J6405">
        <v>0.7</v>
      </c>
      <c r="K6405">
        <v>-4.1959999999999997</v>
      </c>
    </row>
    <row r="6406" spans="1:11" x14ac:dyDescent="0.2">
      <c r="A6406" t="s">
        <v>28</v>
      </c>
      <c r="B6406" t="s">
        <v>14</v>
      </c>
      <c r="C6406" t="s">
        <v>55</v>
      </c>
      <c r="D6406" t="s">
        <v>56</v>
      </c>
      <c r="E6406" t="s">
        <v>57</v>
      </c>
      <c r="F6406" t="s">
        <v>26</v>
      </c>
      <c r="G6406" t="s">
        <v>41</v>
      </c>
      <c r="H6406">
        <v>10.368</v>
      </c>
      <c r="I6406">
        <v>2</v>
      </c>
      <c r="J6406">
        <v>0.2</v>
      </c>
      <c r="K6406">
        <v>3.6288</v>
      </c>
    </row>
    <row r="6407" spans="1:11" x14ac:dyDescent="0.2">
      <c r="A6407" t="s">
        <v>28</v>
      </c>
      <c r="B6407" t="s">
        <v>14</v>
      </c>
      <c r="C6407" t="s">
        <v>55</v>
      </c>
      <c r="D6407" t="s">
        <v>56</v>
      </c>
      <c r="E6407" t="s">
        <v>57</v>
      </c>
      <c r="F6407" t="s">
        <v>35</v>
      </c>
      <c r="G6407" t="s">
        <v>36</v>
      </c>
      <c r="H6407">
        <v>122.38200000000001</v>
      </c>
      <c r="I6407">
        <v>3</v>
      </c>
      <c r="J6407">
        <v>0.4</v>
      </c>
      <c r="K6407">
        <v>-24.476400000000002</v>
      </c>
    </row>
    <row r="6408" spans="1:11" x14ac:dyDescent="0.2">
      <c r="A6408" t="s">
        <v>28</v>
      </c>
      <c r="B6408" t="s">
        <v>14</v>
      </c>
      <c r="C6408" t="s">
        <v>189</v>
      </c>
      <c r="D6408" t="s">
        <v>40</v>
      </c>
      <c r="E6408" t="s">
        <v>18</v>
      </c>
      <c r="F6408" t="s">
        <v>26</v>
      </c>
      <c r="G6408" t="s">
        <v>32</v>
      </c>
      <c r="H6408">
        <v>25.984000000000002</v>
      </c>
      <c r="I6408">
        <v>2</v>
      </c>
      <c r="J6408">
        <v>0.2</v>
      </c>
      <c r="K6408">
        <v>-1.6240000000000001</v>
      </c>
    </row>
    <row r="6409" spans="1:11" x14ac:dyDescent="0.2">
      <c r="A6409" t="s">
        <v>28</v>
      </c>
      <c r="B6409" t="s">
        <v>14</v>
      </c>
      <c r="C6409" t="s">
        <v>189</v>
      </c>
      <c r="D6409" t="s">
        <v>40</v>
      </c>
      <c r="E6409" t="s">
        <v>18</v>
      </c>
      <c r="F6409" t="s">
        <v>19</v>
      </c>
      <c r="G6409" t="s">
        <v>31</v>
      </c>
      <c r="H6409">
        <v>945.03599999999994</v>
      </c>
      <c r="I6409">
        <v>6</v>
      </c>
      <c r="J6409">
        <v>0.4</v>
      </c>
      <c r="K6409">
        <v>-299.26139999999998</v>
      </c>
    </row>
    <row r="6410" spans="1:11" x14ac:dyDescent="0.2">
      <c r="A6410" t="s">
        <v>28</v>
      </c>
      <c r="B6410" t="s">
        <v>14</v>
      </c>
      <c r="C6410" t="s">
        <v>189</v>
      </c>
      <c r="D6410" t="s">
        <v>40</v>
      </c>
      <c r="E6410" t="s">
        <v>18</v>
      </c>
      <c r="F6410" t="s">
        <v>26</v>
      </c>
      <c r="G6410" t="s">
        <v>37</v>
      </c>
      <c r="H6410">
        <v>14.301</v>
      </c>
      <c r="I6410">
        <v>7</v>
      </c>
      <c r="J6410">
        <v>0.7</v>
      </c>
      <c r="K6410">
        <v>-10.487399999999999</v>
      </c>
    </row>
    <row r="6411" spans="1:11" x14ac:dyDescent="0.2">
      <c r="A6411" t="s">
        <v>28</v>
      </c>
      <c r="B6411" t="s">
        <v>14</v>
      </c>
      <c r="C6411" t="s">
        <v>189</v>
      </c>
      <c r="D6411" t="s">
        <v>40</v>
      </c>
      <c r="E6411" t="s">
        <v>18</v>
      </c>
      <c r="F6411" t="s">
        <v>19</v>
      </c>
      <c r="G6411" t="s">
        <v>33</v>
      </c>
      <c r="H6411">
        <v>410.35199999999998</v>
      </c>
      <c r="I6411">
        <v>3</v>
      </c>
      <c r="J6411">
        <v>0.2</v>
      </c>
      <c r="K6411">
        <v>-51.293999999999997</v>
      </c>
    </row>
    <row r="6412" spans="1:11" x14ac:dyDescent="0.2">
      <c r="A6412" t="s">
        <v>28</v>
      </c>
      <c r="B6412" t="s">
        <v>22</v>
      </c>
      <c r="C6412" t="s">
        <v>79</v>
      </c>
      <c r="D6412" t="s">
        <v>65</v>
      </c>
      <c r="E6412" t="s">
        <v>47</v>
      </c>
      <c r="F6412" t="s">
        <v>26</v>
      </c>
      <c r="G6412" t="s">
        <v>41</v>
      </c>
      <c r="H6412">
        <v>23.52</v>
      </c>
      <c r="I6412">
        <v>5</v>
      </c>
      <c r="J6412">
        <v>0.2</v>
      </c>
      <c r="K6412">
        <v>8.5259999999999998</v>
      </c>
    </row>
    <row r="6413" spans="1:11" x14ac:dyDescent="0.2">
      <c r="A6413" t="s">
        <v>28</v>
      </c>
      <c r="B6413" t="s">
        <v>22</v>
      </c>
      <c r="C6413" t="s">
        <v>79</v>
      </c>
      <c r="D6413" t="s">
        <v>65</v>
      </c>
      <c r="E6413" t="s">
        <v>47</v>
      </c>
      <c r="F6413" t="s">
        <v>35</v>
      </c>
      <c r="G6413" t="s">
        <v>36</v>
      </c>
      <c r="H6413">
        <v>180.96</v>
      </c>
      <c r="I6413">
        <v>5</v>
      </c>
      <c r="J6413">
        <v>0.2</v>
      </c>
      <c r="K6413">
        <v>13.571999999999999</v>
      </c>
    </row>
    <row r="6414" spans="1:11" x14ac:dyDescent="0.2">
      <c r="A6414" t="s">
        <v>62</v>
      </c>
      <c r="B6414" t="s">
        <v>14</v>
      </c>
      <c r="C6414" t="s">
        <v>540</v>
      </c>
      <c r="D6414" t="s">
        <v>437</v>
      </c>
      <c r="E6414" t="s">
        <v>25</v>
      </c>
      <c r="F6414" t="s">
        <v>19</v>
      </c>
      <c r="G6414" t="s">
        <v>33</v>
      </c>
      <c r="H6414">
        <v>35</v>
      </c>
      <c r="I6414">
        <v>4</v>
      </c>
      <c r="J6414">
        <v>0</v>
      </c>
      <c r="K6414">
        <v>14.7</v>
      </c>
    </row>
    <row r="6415" spans="1:11" x14ac:dyDescent="0.2">
      <c r="A6415" t="s">
        <v>62</v>
      </c>
      <c r="B6415" t="s">
        <v>14</v>
      </c>
      <c r="C6415" t="s">
        <v>540</v>
      </c>
      <c r="D6415" t="s">
        <v>437</v>
      </c>
      <c r="E6415" t="s">
        <v>25</v>
      </c>
      <c r="F6415" t="s">
        <v>26</v>
      </c>
      <c r="G6415" t="s">
        <v>32</v>
      </c>
      <c r="H6415">
        <v>477.15</v>
      </c>
      <c r="I6415">
        <v>5</v>
      </c>
      <c r="J6415">
        <v>0</v>
      </c>
      <c r="K6415">
        <v>28.629000000000001</v>
      </c>
    </row>
    <row r="6416" spans="1:11" x14ac:dyDescent="0.2">
      <c r="A6416" t="s">
        <v>62</v>
      </c>
      <c r="B6416" t="s">
        <v>14</v>
      </c>
      <c r="C6416" t="s">
        <v>540</v>
      </c>
      <c r="D6416" t="s">
        <v>437</v>
      </c>
      <c r="E6416" t="s">
        <v>25</v>
      </c>
      <c r="F6416" t="s">
        <v>35</v>
      </c>
      <c r="G6416" t="s">
        <v>36</v>
      </c>
      <c r="H6416">
        <v>302.37599999999998</v>
      </c>
      <c r="I6416">
        <v>3</v>
      </c>
      <c r="J6416">
        <v>0.2</v>
      </c>
      <c r="K6416">
        <v>22.6782</v>
      </c>
    </row>
    <row r="6417" spans="1:11" x14ac:dyDescent="0.2">
      <c r="A6417" t="s">
        <v>28</v>
      </c>
      <c r="B6417" t="s">
        <v>14</v>
      </c>
      <c r="C6417" t="s">
        <v>328</v>
      </c>
      <c r="D6417" t="s">
        <v>46</v>
      </c>
      <c r="E6417" t="s">
        <v>47</v>
      </c>
      <c r="F6417" t="s">
        <v>19</v>
      </c>
      <c r="G6417" t="s">
        <v>31</v>
      </c>
      <c r="H6417">
        <v>974.98800000000006</v>
      </c>
      <c r="I6417">
        <v>4</v>
      </c>
      <c r="J6417">
        <v>0.3</v>
      </c>
      <c r="K6417">
        <v>-97.498800000000003</v>
      </c>
    </row>
    <row r="6418" spans="1:11" x14ac:dyDescent="0.2">
      <c r="A6418" t="s">
        <v>62</v>
      </c>
      <c r="B6418" t="s">
        <v>14</v>
      </c>
      <c r="C6418" t="s">
        <v>75</v>
      </c>
      <c r="D6418" t="s">
        <v>76</v>
      </c>
      <c r="E6418" t="s">
        <v>57</v>
      </c>
      <c r="F6418" t="s">
        <v>19</v>
      </c>
      <c r="G6418" t="s">
        <v>21</v>
      </c>
      <c r="H6418">
        <v>589.41</v>
      </c>
      <c r="I6418">
        <v>5</v>
      </c>
      <c r="J6418">
        <v>0.1</v>
      </c>
      <c r="K6418">
        <v>-6.5490000000000004</v>
      </c>
    </row>
    <row r="6419" spans="1:11" x14ac:dyDescent="0.2">
      <c r="A6419" t="s">
        <v>28</v>
      </c>
      <c r="B6419" t="s">
        <v>22</v>
      </c>
      <c r="C6419" t="s">
        <v>75</v>
      </c>
      <c r="D6419" t="s">
        <v>76</v>
      </c>
      <c r="E6419" t="s">
        <v>57</v>
      </c>
      <c r="F6419" t="s">
        <v>26</v>
      </c>
      <c r="G6419" t="s">
        <v>34</v>
      </c>
      <c r="H6419">
        <v>34.700000000000003</v>
      </c>
      <c r="I6419">
        <v>5</v>
      </c>
      <c r="J6419">
        <v>0</v>
      </c>
      <c r="K6419">
        <v>12.492000000000001</v>
      </c>
    </row>
    <row r="6420" spans="1:11" x14ac:dyDescent="0.2">
      <c r="A6420" t="s">
        <v>28</v>
      </c>
      <c r="B6420" t="s">
        <v>22</v>
      </c>
      <c r="C6420" t="s">
        <v>75</v>
      </c>
      <c r="D6420" t="s">
        <v>76</v>
      </c>
      <c r="E6420" t="s">
        <v>57</v>
      </c>
      <c r="F6420" t="s">
        <v>26</v>
      </c>
      <c r="G6420" t="s">
        <v>32</v>
      </c>
      <c r="H6420">
        <v>99.87</v>
      </c>
      <c r="I6420">
        <v>3</v>
      </c>
      <c r="J6420">
        <v>0</v>
      </c>
      <c r="K6420">
        <v>23.968800000000002</v>
      </c>
    </row>
    <row r="6421" spans="1:11" x14ac:dyDescent="0.2">
      <c r="A6421" t="s">
        <v>28</v>
      </c>
      <c r="B6421" t="s">
        <v>22</v>
      </c>
      <c r="C6421" t="s">
        <v>75</v>
      </c>
      <c r="D6421" t="s">
        <v>76</v>
      </c>
      <c r="E6421" t="s">
        <v>57</v>
      </c>
      <c r="F6421" t="s">
        <v>26</v>
      </c>
      <c r="G6421" t="s">
        <v>41</v>
      </c>
      <c r="H6421">
        <v>37.94</v>
      </c>
      <c r="I6421">
        <v>2</v>
      </c>
      <c r="J6421">
        <v>0</v>
      </c>
      <c r="K6421">
        <v>18.211200000000002</v>
      </c>
    </row>
    <row r="6422" spans="1:11" x14ac:dyDescent="0.2">
      <c r="A6422" t="s">
        <v>28</v>
      </c>
      <c r="B6422" t="s">
        <v>22</v>
      </c>
      <c r="C6422" t="s">
        <v>75</v>
      </c>
      <c r="D6422" t="s">
        <v>76</v>
      </c>
      <c r="E6422" t="s">
        <v>57</v>
      </c>
      <c r="F6422" t="s">
        <v>26</v>
      </c>
      <c r="G6422" t="s">
        <v>27</v>
      </c>
      <c r="H6422">
        <v>24.9</v>
      </c>
      <c r="I6422">
        <v>5</v>
      </c>
      <c r="J6422">
        <v>0</v>
      </c>
      <c r="K6422">
        <v>11.454000000000001</v>
      </c>
    </row>
    <row r="6423" spans="1:11" x14ac:dyDescent="0.2">
      <c r="A6423" t="s">
        <v>28</v>
      </c>
      <c r="B6423" t="s">
        <v>22</v>
      </c>
      <c r="C6423" t="s">
        <v>75</v>
      </c>
      <c r="D6423" t="s">
        <v>76</v>
      </c>
      <c r="E6423" t="s">
        <v>57</v>
      </c>
      <c r="F6423" t="s">
        <v>19</v>
      </c>
      <c r="G6423" t="s">
        <v>33</v>
      </c>
      <c r="H6423">
        <v>82.26</v>
      </c>
      <c r="I6423">
        <v>3</v>
      </c>
      <c r="J6423">
        <v>0</v>
      </c>
      <c r="K6423">
        <v>33.726599999999998</v>
      </c>
    </row>
    <row r="6424" spans="1:11" x14ac:dyDescent="0.2">
      <c r="A6424" t="s">
        <v>28</v>
      </c>
      <c r="B6424" t="s">
        <v>14</v>
      </c>
      <c r="C6424" t="s">
        <v>79</v>
      </c>
      <c r="D6424" t="s">
        <v>65</v>
      </c>
      <c r="E6424" t="s">
        <v>47</v>
      </c>
      <c r="F6424" t="s">
        <v>26</v>
      </c>
      <c r="G6424" t="s">
        <v>77</v>
      </c>
      <c r="H6424">
        <v>7.1040000000000001</v>
      </c>
      <c r="I6424">
        <v>6</v>
      </c>
      <c r="J6424">
        <v>0.2</v>
      </c>
      <c r="K6424">
        <v>2.4864000000000002</v>
      </c>
    </row>
    <row r="6425" spans="1:11" x14ac:dyDescent="0.2">
      <c r="A6425" t="s">
        <v>13</v>
      </c>
      <c r="B6425" t="s">
        <v>44</v>
      </c>
      <c r="C6425" t="s">
        <v>61</v>
      </c>
      <c r="D6425" t="s">
        <v>46</v>
      </c>
      <c r="E6425" t="s">
        <v>47</v>
      </c>
      <c r="F6425" t="s">
        <v>19</v>
      </c>
      <c r="G6425" t="s">
        <v>33</v>
      </c>
      <c r="H6425">
        <v>103.5</v>
      </c>
      <c r="I6425">
        <v>5</v>
      </c>
      <c r="J6425">
        <v>0.6</v>
      </c>
      <c r="K6425">
        <v>-77.625</v>
      </c>
    </row>
    <row r="6426" spans="1:11" x14ac:dyDescent="0.2">
      <c r="A6426" t="s">
        <v>13</v>
      </c>
      <c r="B6426" t="s">
        <v>44</v>
      </c>
      <c r="C6426" t="s">
        <v>61</v>
      </c>
      <c r="D6426" t="s">
        <v>46</v>
      </c>
      <c r="E6426" t="s">
        <v>47</v>
      </c>
      <c r="F6426" t="s">
        <v>26</v>
      </c>
      <c r="G6426" t="s">
        <v>27</v>
      </c>
      <c r="H6426">
        <v>2.464</v>
      </c>
      <c r="I6426">
        <v>1</v>
      </c>
      <c r="J6426">
        <v>0.2</v>
      </c>
      <c r="K6426">
        <v>0.86240000000000006</v>
      </c>
    </row>
    <row r="6427" spans="1:11" x14ac:dyDescent="0.2">
      <c r="A6427" t="s">
        <v>13</v>
      </c>
      <c r="B6427" t="s">
        <v>44</v>
      </c>
      <c r="C6427" t="s">
        <v>61</v>
      </c>
      <c r="D6427" t="s">
        <v>46</v>
      </c>
      <c r="E6427" t="s">
        <v>47</v>
      </c>
      <c r="F6427" t="s">
        <v>26</v>
      </c>
      <c r="G6427" t="s">
        <v>32</v>
      </c>
      <c r="H6427">
        <v>8.7200000000000006</v>
      </c>
      <c r="I6427">
        <v>1</v>
      </c>
      <c r="J6427">
        <v>0.2</v>
      </c>
      <c r="K6427">
        <v>0.65400000000000003</v>
      </c>
    </row>
    <row r="6428" spans="1:11" x14ac:dyDescent="0.2">
      <c r="A6428" t="s">
        <v>28</v>
      </c>
      <c r="B6428" t="s">
        <v>14</v>
      </c>
      <c r="C6428" t="s">
        <v>341</v>
      </c>
      <c r="D6428" t="s">
        <v>127</v>
      </c>
      <c r="E6428" t="s">
        <v>57</v>
      </c>
      <c r="F6428" t="s">
        <v>26</v>
      </c>
      <c r="G6428" t="s">
        <v>37</v>
      </c>
      <c r="H6428">
        <v>10.76</v>
      </c>
      <c r="I6428">
        <v>2</v>
      </c>
      <c r="J6428">
        <v>0</v>
      </c>
      <c r="K6428">
        <v>5.1647999999999996</v>
      </c>
    </row>
    <row r="6429" spans="1:11" x14ac:dyDescent="0.2">
      <c r="A6429" t="s">
        <v>28</v>
      </c>
      <c r="B6429" t="s">
        <v>14</v>
      </c>
      <c r="C6429" t="s">
        <v>341</v>
      </c>
      <c r="D6429" t="s">
        <v>127</v>
      </c>
      <c r="E6429" t="s">
        <v>57</v>
      </c>
      <c r="F6429" t="s">
        <v>26</v>
      </c>
      <c r="G6429" t="s">
        <v>41</v>
      </c>
      <c r="H6429">
        <v>45.68</v>
      </c>
      <c r="I6429">
        <v>2</v>
      </c>
      <c r="J6429">
        <v>0</v>
      </c>
      <c r="K6429">
        <v>21.012799999999999</v>
      </c>
    </row>
    <row r="6430" spans="1:11" x14ac:dyDescent="0.2">
      <c r="A6430" t="s">
        <v>28</v>
      </c>
      <c r="B6430" t="s">
        <v>14</v>
      </c>
      <c r="C6430" t="s">
        <v>341</v>
      </c>
      <c r="D6430" t="s">
        <v>127</v>
      </c>
      <c r="E6430" t="s">
        <v>57</v>
      </c>
      <c r="F6430" t="s">
        <v>26</v>
      </c>
      <c r="G6430" t="s">
        <v>34</v>
      </c>
      <c r="H6430">
        <v>6.7</v>
      </c>
      <c r="I6430">
        <v>1</v>
      </c>
      <c r="J6430">
        <v>0</v>
      </c>
      <c r="K6430">
        <v>2.2109999999999999</v>
      </c>
    </row>
    <row r="6431" spans="1:11" x14ac:dyDescent="0.2">
      <c r="A6431" t="s">
        <v>13</v>
      </c>
      <c r="B6431" t="s">
        <v>14</v>
      </c>
      <c r="C6431" t="s">
        <v>569</v>
      </c>
      <c r="D6431" t="s">
        <v>65</v>
      </c>
      <c r="E6431" t="s">
        <v>47</v>
      </c>
      <c r="F6431" t="s">
        <v>35</v>
      </c>
      <c r="G6431" t="s">
        <v>36</v>
      </c>
      <c r="H6431">
        <v>158.376</v>
      </c>
      <c r="I6431">
        <v>3</v>
      </c>
      <c r="J6431">
        <v>0.2</v>
      </c>
      <c r="K6431">
        <v>13.857900000000001</v>
      </c>
    </row>
    <row r="6432" spans="1:11" x14ac:dyDescent="0.2">
      <c r="A6432" t="s">
        <v>28</v>
      </c>
      <c r="B6432" t="s">
        <v>14</v>
      </c>
      <c r="C6432" t="s">
        <v>61</v>
      </c>
      <c r="D6432" t="s">
        <v>46</v>
      </c>
      <c r="E6432" t="s">
        <v>47</v>
      </c>
      <c r="F6432" t="s">
        <v>26</v>
      </c>
      <c r="G6432" t="s">
        <v>34</v>
      </c>
      <c r="H6432">
        <v>3.44</v>
      </c>
      <c r="I6432">
        <v>2</v>
      </c>
      <c r="J6432">
        <v>0.2</v>
      </c>
      <c r="K6432">
        <v>0.55900000000000005</v>
      </c>
    </row>
    <row r="6433" spans="1:11" x14ac:dyDescent="0.2">
      <c r="A6433" t="s">
        <v>62</v>
      </c>
      <c r="B6433" t="s">
        <v>14</v>
      </c>
      <c r="C6433" t="s">
        <v>52</v>
      </c>
      <c r="D6433" t="s">
        <v>24</v>
      </c>
      <c r="E6433" t="s">
        <v>25</v>
      </c>
      <c r="F6433" t="s">
        <v>26</v>
      </c>
      <c r="G6433" t="s">
        <v>32</v>
      </c>
      <c r="H6433">
        <v>56.56</v>
      </c>
      <c r="I6433">
        <v>2</v>
      </c>
      <c r="J6433">
        <v>0</v>
      </c>
      <c r="K6433">
        <v>15.2712</v>
      </c>
    </row>
    <row r="6434" spans="1:11" x14ac:dyDescent="0.2">
      <c r="A6434" t="s">
        <v>62</v>
      </c>
      <c r="B6434" t="s">
        <v>14</v>
      </c>
      <c r="C6434" t="s">
        <v>52</v>
      </c>
      <c r="D6434" t="s">
        <v>24</v>
      </c>
      <c r="E6434" t="s">
        <v>25</v>
      </c>
      <c r="F6434" t="s">
        <v>19</v>
      </c>
      <c r="G6434" t="s">
        <v>33</v>
      </c>
      <c r="H6434">
        <v>36.96</v>
      </c>
      <c r="I6434">
        <v>7</v>
      </c>
      <c r="J6434">
        <v>0</v>
      </c>
      <c r="K6434">
        <v>11.457599999999999</v>
      </c>
    </row>
    <row r="6435" spans="1:11" x14ac:dyDescent="0.2">
      <c r="A6435" t="s">
        <v>28</v>
      </c>
      <c r="B6435" t="s">
        <v>22</v>
      </c>
      <c r="C6435" t="s">
        <v>75</v>
      </c>
      <c r="D6435" t="s">
        <v>76</v>
      </c>
      <c r="E6435" t="s">
        <v>57</v>
      </c>
      <c r="F6435" t="s">
        <v>35</v>
      </c>
      <c r="G6435" t="s">
        <v>36</v>
      </c>
      <c r="H6435">
        <v>135.99</v>
      </c>
      <c r="I6435">
        <v>1</v>
      </c>
      <c r="J6435">
        <v>0</v>
      </c>
      <c r="K6435">
        <v>36.717300000000002</v>
      </c>
    </row>
    <row r="6436" spans="1:11" x14ac:dyDescent="0.2">
      <c r="A6436" t="s">
        <v>28</v>
      </c>
      <c r="B6436" t="s">
        <v>22</v>
      </c>
      <c r="C6436" t="s">
        <v>75</v>
      </c>
      <c r="D6436" t="s">
        <v>76</v>
      </c>
      <c r="E6436" t="s">
        <v>57</v>
      </c>
      <c r="F6436" t="s">
        <v>26</v>
      </c>
      <c r="G6436" t="s">
        <v>34</v>
      </c>
      <c r="H6436">
        <v>15.96</v>
      </c>
      <c r="I6436">
        <v>7</v>
      </c>
      <c r="J6436">
        <v>0</v>
      </c>
      <c r="K6436">
        <v>7.0224000000000002</v>
      </c>
    </row>
    <row r="6437" spans="1:11" x14ac:dyDescent="0.2">
      <c r="A6437" t="s">
        <v>62</v>
      </c>
      <c r="B6437" t="s">
        <v>22</v>
      </c>
      <c r="C6437" t="s">
        <v>333</v>
      </c>
      <c r="D6437" t="s">
        <v>248</v>
      </c>
      <c r="E6437" t="s">
        <v>57</v>
      </c>
      <c r="F6437" t="s">
        <v>26</v>
      </c>
      <c r="G6437" t="s">
        <v>34</v>
      </c>
      <c r="H6437">
        <v>3.76</v>
      </c>
      <c r="I6437">
        <v>2</v>
      </c>
      <c r="J6437">
        <v>0</v>
      </c>
      <c r="K6437">
        <v>1.0904</v>
      </c>
    </row>
    <row r="6438" spans="1:11" x14ac:dyDescent="0.2">
      <c r="A6438" t="s">
        <v>62</v>
      </c>
      <c r="B6438" t="s">
        <v>22</v>
      </c>
      <c r="C6438" t="s">
        <v>333</v>
      </c>
      <c r="D6438" t="s">
        <v>248</v>
      </c>
      <c r="E6438" t="s">
        <v>57</v>
      </c>
      <c r="F6438" t="s">
        <v>26</v>
      </c>
      <c r="G6438" t="s">
        <v>34</v>
      </c>
      <c r="H6438">
        <v>14.7</v>
      </c>
      <c r="I6438">
        <v>5</v>
      </c>
      <c r="J6438">
        <v>0</v>
      </c>
      <c r="K6438">
        <v>6.6150000000000002</v>
      </c>
    </row>
    <row r="6439" spans="1:11" x14ac:dyDescent="0.2">
      <c r="A6439" t="s">
        <v>62</v>
      </c>
      <c r="B6439" t="s">
        <v>22</v>
      </c>
      <c r="C6439" t="s">
        <v>333</v>
      </c>
      <c r="D6439" t="s">
        <v>248</v>
      </c>
      <c r="E6439" t="s">
        <v>57</v>
      </c>
      <c r="F6439" t="s">
        <v>26</v>
      </c>
      <c r="G6439" t="s">
        <v>34</v>
      </c>
      <c r="H6439">
        <v>37.200000000000003</v>
      </c>
      <c r="I6439">
        <v>5</v>
      </c>
      <c r="J6439">
        <v>0</v>
      </c>
      <c r="K6439">
        <v>9.3000000000000007</v>
      </c>
    </row>
    <row r="6440" spans="1:11" x14ac:dyDescent="0.2">
      <c r="A6440" t="s">
        <v>62</v>
      </c>
      <c r="B6440" t="s">
        <v>22</v>
      </c>
      <c r="C6440" t="s">
        <v>333</v>
      </c>
      <c r="D6440" t="s">
        <v>248</v>
      </c>
      <c r="E6440" t="s">
        <v>57</v>
      </c>
      <c r="F6440" t="s">
        <v>35</v>
      </c>
      <c r="G6440" t="s">
        <v>59</v>
      </c>
      <c r="H6440">
        <v>89.97</v>
      </c>
      <c r="I6440">
        <v>3</v>
      </c>
      <c r="J6440">
        <v>0</v>
      </c>
      <c r="K6440">
        <v>18.893699999999999</v>
      </c>
    </row>
    <row r="6441" spans="1:11" x14ac:dyDescent="0.2">
      <c r="A6441" t="s">
        <v>62</v>
      </c>
      <c r="B6441" t="s">
        <v>22</v>
      </c>
      <c r="C6441" t="s">
        <v>333</v>
      </c>
      <c r="D6441" t="s">
        <v>248</v>
      </c>
      <c r="E6441" t="s">
        <v>57</v>
      </c>
      <c r="F6441" t="s">
        <v>19</v>
      </c>
      <c r="G6441" t="s">
        <v>21</v>
      </c>
      <c r="H6441">
        <v>261.95999999999998</v>
      </c>
      <c r="I6441">
        <v>2</v>
      </c>
      <c r="J6441">
        <v>0</v>
      </c>
      <c r="K6441">
        <v>23.5764</v>
      </c>
    </row>
    <row r="6442" spans="1:11" x14ac:dyDescent="0.2">
      <c r="A6442" t="s">
        <v>62</v>
      </c>
      <c r="B6442" t="s">
        <v>22</v>
      </c>
      <c r="C6442" t="s">
        <v>333</v>
      </c>
      <c r="D6442" t="s">
        <v>248</v>
      </c>
      <c r="E6442" t="s">
        <v>57</v>
      </c>
      <c r="F6442" t="s">
        <v>26</v>
      </c>
      <c r="G6442" t="s">
        <v>27</v>
      </c>
      <c r="H6442">
        <v>74</v>
      </c>
      <c r="I6442">
        <v>5</v>
      </c>
      <c r="J6442">
        <v>0</v>
      </c>
      <c r="K6442">
        <v>37</v>
      </c>
    </row>
    <row r="6443" spans="1:11" x14ac:dyDescent="0.2">
      <c r="A6443" t="s">
        <v>28</v>
      </c>
      <c r="B6443" t="s">
        <v>44</v>
      </c>
      <c r="C6443" t="s">
        <v>183</v>
      </c>
      <c r="D6443" t="s">
        <v>17</v>
      </c>
      <c r="E6443" t="s">
        <v>18</v>
      </c>
      <c r="F6443" t="s">
        <v>19</v>
      </c>
      <c r="G6443" t="s">
        <v>33</v>
      </c>
      <c r="H6443">
        <v>13.28</v>
      </c>
      <c r="I6443">
        <v>2</v>
      </c>
      <c r="J6443">
        <v>0</v>
      </c>
      <c r="K6443">
        <v>6.3743999999999996</v>
      </c>
    </row>
    <row r="6444" spans="1:11" x14ac:dyDescent="0.2">
      <c r="A6444" t="s">
        <v>28</v>
      </c>
      <c r="B6444" t="s">
        <v>14</v>
      </c>
      <c r="C6444" t="s">
        <v>557</v>
      </c>
      <c r="D6444" t="s">
        <v>86</v>
      </c>
      <c r="E6444" t="s">
        <v>18</v>
      </c>
      <c r="F6444" t="s">
        <v>26</v>
      </c>
      <c r="G6444" t="s">
        <v>32</v>
      </c>
      <c r="H6444">
        <v>84.96</v>
      </c>
      <c r="I6444">
        <v>6</v>
      </c>
      <c r="J6444">
        <v>0.2</v>
      </c>
      <c r="K6444">
        <v>6.3719999999999999</v>
      </c>
    </row>
    <row r="6445" spans="1:11" x14ac:dyDescent="0.2">
      <c r="A6445" t="s">
        <v>13</v>
      </c>
      <c r="B6445" t="s">
        <v>14</v>
      </c>
      <c r="C6445" t="s">
        <v>23</v>
      </c>
      <c r="D6445" t="s">
        <v>24</v>
      </c>
      <c r="E6445" t="s">
        <v>25</v>
      </c>
      <c r="F6445" t="s">
        <v>35</v>
      </c>
      <c r="G6445" t="s">
        <v>59</v>
      </c>
      <c r="H6445">
        <v>68.459999999999994</v>
      </c>
      <c r="I6445">
        <v>7</v>
      </c>
      <c r="J6445">
        <v>0</v>
      </c>
      <c r="K6445">
        <v>25.330200000000001</v>
      </c>
    </row>
    <row r="6446" spans="1:11" x14ac:dyDescent="0.2">
      <c r="A6446" t="s">
        <v>28</v>
      </c>
      <c r="B6446" t="s">
        <v>44</v>
      </c>
      <c r="C6446" t="s">
        <v>290</v>
      </c>
      <c r="D6446" t="s">
        <v>179</v>
      </c>
      <c r="E6446" t="s">
        <v>57</v>
      </c>
      <c r="F6446" t="s">
        <v>26</v>
      </c>
      <c r="G6446" t="s">
        <v>32</v>
      </c>
      <c r="H6446">
        <v>2079.4</v>
      </c>
      <c r="I6446">
        <v>5</v>
      </c>
      <c r="J6446">
        <v>0</v>
      </c>
      <c r="K6446">
        <v>582.23199999999997</v>
      </c>
    </row>
    <row r="6447" spans="1:11" x14ac:dyDescent="0.2">
      <c r="A6447" t="s">
        <v>28</v>
      </c>
      <c r="B6447" t="s">
        <v>44</v>
      </c>
      <c r="C6447" t="s">
        <v>290</v>
      </c>
      <c r="D6447" t="s">
        <v>179</v>
      </c>
      <c r="E6447" t="s">
        <v>57</v>
      </c>
      <c r="F6447" t="s">
        <v>35</v>
      </c>
      <c r="G6447" t="s">
        <v>36</v>
      </c>
      <c r="H6447">
        <v>629.95000000000005</v>
      </c>
      <c r="I6447">
        <v>5</v>
      </c>
      <c r="J6447">
        <v>0</v>
      </c>
      <c r="K6447">
        <v>176.386</v>
      </c>
    </row>
    <row r="6448" spans="1:11" x14ac:dyDescent="0.2">
      <c r="A6448" t="s">
        <v>28</v>
      </c>
      <c r="B6448" t="s">
        <v>44</v>
      </c>
      <c r="C6448" t="s">
        <v>290</v>
      </c>
      <c r="D6448" t="s">
        <v>179</v>
      </c>
      <c r="E6448" t="s">
        <v>57</v>
      </c>
      <c r="F6448" t="s">
        <v>19</v>
      </c>
      <c r="G6448" t="s">
        <v>33</v>
      </c>
      <c r="H6448">
        <v>72.42</v>
      </c>
      <c r="I6448">
        <v>6</v>
      </c>
      <c r="J6448">
        <v>0</v>
      </c>
      <c r="K6448">
        <v>23.898599999999998</v>
      </c>
    </row>
    <row r="6449" spans="1:11" x14ac:dyDescent="0.2">
      <c r="A6449" t="s">
        <v>28</v>
      </c>
      <c r="B6449" t="s">
        <v>44</v>
      </c>
      <c r="C6449" t="s">
        <v>140</v>
      </c>
      <c r="D6449" t="s">
        <v>70</v>
      </c>
      <c r="E6449" t="s">
        <v>47</v>
      </c>
      <c r="F6449" t="s">
        <v>35</v>
      </c>
      <c r="G6449" t="s">
        <v>36</v>
      </c>
      <c r="H6449">
        <v>131.97999999999999</v>
      </c>
      <c r="I6449">
        <v>2</v>
      </c>
      <c r="J6449">
        <v>0</v>
      </c>
      <c r="K6449">
        <v>35.634599999999999</v>
      </c>
    </row>
    <row r="6450" spans="1:11" x14ac:dyDescent="0.2">
      <c r="A6450" t="s">
        <v>28</v>
      </c>
      <c r="B6450" t="s">
        <v>44</v>
      </c>
      <c r="C6450" t="s">
        <v>140</v>
      </c>
      <c r="D6450" t="s">
        <v>70</v>
      </c>
      <c r="E6450" t="s">
        <v>47</v>
      </c>
      <c r="F6450" t="s">
        <v>35</v>
      </c>
      <c r="G6450" t="s">
        <v>59</v>
      </c>
      <c r="H6450">
        <v>114.52</v>
      </c>
      <c r="I6450">
        <v>7</v>
      </c>
      <c r="J6450">
        <v>0</v>
      </c>
      <c r="K6450">
        <v>11.452</v>
      </c>
    </row>
    <row r="6451" spans="1:11" x14ac:dyDescent="0.2">
      <c r="A6451" t="s">
        <v>28</v>
      </c>
      <c r="B6451" t="s">
        <v>44</v>
      </c>
      <c r="C6451" t="s">
        <v>61</v>
      </c>
      <c r="D6451" t="s">
        <v>46</v>
      </c>
      <c r="E6451" t="s">
        <v>47</v>
      </c>
      <c r="F6451" t="s">
        <v>26</v>
      </c>
      <c r="G6451" t="s">
        <v>27</v>
      </c>
      <c r="H6451">
        <v>100.24</v>
      </c>
      <c r="I6451">
        <v>10</v>
      </c>
      <c r="J6451">
        <v>0.2</v>
      </c>
      <c r="K6451">
        <v>33.831000000000003</v>
      </c>
    </row>
    <row r="6452" spans="1:11" x14ac:dyDescent="0.2">
      <c r="A6452" t="s">
        <v>13</v>
      </c>
      <c r="B6452" t="s">
        <v>14</v>
      </c>
      <c r="C6452" t="s">
        <v>90</v>
      </c>
      <c r="D6452" t="s">
        <v>86</v>
      </c>
      <c r="E6452" t="s">
        <v>18</v>
      </c>
      <c r="F6452" t="s">
        <v>26</v>
      </c>
      <c r="G6452" t="s">
        <v>38</v>
      </c>
      <c r="H6452">
        <v>871.8</v>
      </c>
      <c r="I6452">
        <v>3</v>
      </c>
      <c r="J6452">
        <v>0.2</v>
      </c>
      <c r="K6452">
        <v>87.18</v>
      </c>
    </row>
    <row r="6453" spans="1:11" x14ac:dyDescent="0.2">
      <c r="A6453" t="s">
        <v>62</v>
      </c>
      <c r="B6453" t="s">
        <v>22</v>
      </c>
      <c r="C6453" t="s">
        <v>55</v>
      </c>
      <c r="D6453" t="s">
        <v>56</v>
      </c>
      <c r="E6453" t="s">
        <v>57</v>
      </c>
      <c r="F6453" t="s">
        <v>19</v>
      </c>
      <c r="G6453" t="s">
        <v>20</v>
      </c>
      <c r="H6453">
        <v>61.96</v>
      </c>
      <c r="I6453">
        <v>4</v>
      </c>
      <c r="J6453">
        <v>0.5</v>
      </c>
      <c r="K6453">
        <v>-53.285600000000002</v>
      </c>
    </row>
    <row r="6454" spans="1:11" x14ac:dyDescent="0.2">
      <c r="A6454" t="s">
        <v>28</v>
      </c>
      <c r="B6454" t="s">
        <v>14</v>
      </c>
      <c r="C6454" t="s">
        <v>173</v>
      </c>
      <c r="D6454" t="s">
        <v>30</v>
      </c>
      <c r="E6454" t="s">
        <v>18</v>
      </c>
      <c r="F6454" t="s">
        <v>26</v>
      </c>
      <c r="G6454" t="s">
        <v>37</v>
      </c>
      <c r="H6454">
        <v>4.5540000000000003</v>
      </c>
      <c r="I6454">
        <v>3</v>
      </c>
      <c r="J6454">
        <v>0.7</v>
      </c>
      <c r="K6454">
        <v>-3.4914000000000001</v>
      </c>
    </row>
    <row r="6455" spans="1:11" x14ac:dyDescent="0.2">
      <c r="A6455" t="s">
        <v>28</v>
      </c>
      <c r="B6455" t="s">
        <v>14</v>
      </c>
      <c r="C6455" t="s">
        <v>173</v>
      </c>
      <c r="D6455" t="s">
        <v>30</v>
      </c>
      <c r="E6455" t="s">
        <v>18</v>
      </c>
      <c r="F6455" t="s">
        <v>26</v>
      </c>
      <c r="G6455" t="s">
        <v>38</v>
      </c>
      <c r="H6455">
        <v>5.2</v>
      </c>
      <c r="I6455">
        <v>2</v>
      </c>
      <c r="J6455">
        <v>0.2</v>
      </c>
      <c r="K6455">
        <v>0.58499999999999996</v>
      </c>
    </row>
    <row r="6456" spans="1:11" x14ac:dyDescent="0.2">
      <c r="A6456" t="s">
        <v>28</v>
      </c>
      <c r="B6456" t="s">
        <v>14</v>
      </c>
      <c r="C6456" t="s">
        <v>173</v>
      </c>
      <c r="D6456" t="s">
        <v>30</v>
      </c>
      <c r="E6456" t="s">
        <v>18</v>
      </c>
      <c r="F6456" t="s">
        <v>35</v>
      </c>
      <c r="G6456" t="s">
        <v>59</v>
      </c>
      <c r="H6456">
        <v>205.99199999999999</v>
      </c>
      <c r="I6456">
        <v>1</v>
      </c>
      <c r="J6456">
        <v>0.2</v>
      </c>
      <c r="K6456">
        <v>-2.5749</v>
      </c>
    </row>
    <row r="6457" spans="1:11" x14ac:dyDescent="0.2">
      <c r="A6457" t="s">
        <v>28</v>
      </c>
      <c r="B6457" t="s">
        <v>14</v>
      </c>
      <c r="C6457" t="s">
        <v>173</v>
      </c>
      <c r="D6457" t="s">
        <v>30</v>
      </c>
      <c r="E6457" t="s">
        <v>18</v>
      </c>
      <c r="F6457" t="s">
        <v>26</v>
      </c>
      <c r="G6457" t="s">
        <v>41</v>
      </c>
      <c r="H6457">
        <v>15.552</v>
      </c>
      <c r="I6457">
        <v>3</v>
      </c>
      <c r="J6457">
        <v>0.2</v>
      </c>
      <c r="K6457">
        <v>5.4432</v>
      </c>
    </row>
    <row r="6458" spans="1:11" x14ac:dyDescent="0.2">
      <c r="A6458" t="s">
        <v>28</v>
      </c>
      <c r="B6458" t="s">
        <v>14</v>
      </c>
      <c r="C6458" t="s">
        <v>173</v>
      </c>
      <c r="D6458" t="s">
        <v>30</v>
      </c>
      <c r="E6458" t="s">
        <v>18</v>
      </c>
      <c r="F6458" t="s">
        <v>35</v>
      </c>
      <c r="G6458" t="s">
        <v>36</v>
      </c>
      <c r="H6458">
        <v>503.96</v>
      </c>
      <c r="I6458">
        <v>5</v>
      </c>
      <c r="J6458">
        <v>0.2</v>
      </c>
      <c r="K6458">
        <v>50.396000000000001</v>
      </c>
    </row>
    <row r="6459" spans="1:11" x14ac:dyDescent="0.2">
      <c r="A6459" t="s">
        <v>28</v>
      </c>
      <c r="B6459" t="s">
        <v>14</v>
      </c>
      <c r="C6459" t="s">
        <v>173</v>
      </c>
      <c r="D6459" t="s">
        <v>30</v>
      </c>
      <c r="E6459" t="s">
        <v>18</v>
      </c>
      <c r="F6459" t="s">
        <v>26</v>
      </c>
      <c r="G6459" t="s">
        <v>38</v>
      </c>
      <c r="H6459">
        <v>24.472000000000001</v>
      </c>
      <c r="I6459">
        <v>7</v>
      </c>
      <c r="J6459">
        <v>0.2</v>
      </c>
      <c r="K6459">
        <v>1.8353999999999999</v>
      </c>
    </row>
    <row r="6460" spans="1:11" x14ac:dyDescent="0.2">
      <c r="A6460" t="s">
        <v>28</v>
      </c>
      <c r="B6460" t="s">
        <v>14</v>
      </c>
      <c r="C6460" t="s">
        <v>173</v>
      </c>
      <c r="D6460" t="s">
        <v>30</v>
      </c>
      <c r="E6460" t="s">
        <v>18</v>
      </c>
      <c r="F6460" t="s">
        <v>19</v>
      </c>
      <c r="G6460" t="s">
        <v>20</v>
      </c>
      <c r="H6460">
        <v>241.56800000000001</v>
      </c>
      <c r="I6460">
        <v>2</v>
      </c>
      <c r="J6460">
        <v>0.2</v>
      </c>
      <c r="K6460">
        <v>0</v>
      </c>
    </row>
    <row r="6461" spans="1:11" x14ac:dyDescent="0.2">
      <c r="A6461" t="s">
        <v>28</v>
      </c>
      <c r="B6461" t="s">
        <v>14</v>
      </c>
      <c r="C6461" t="s">
        <v>173</v>
      </c>
      <c r="D6461" t="s">
        <v>30</v>
      </c>
      <c r="E6461" t="s">
        <v>18</v>
      </c>
      <c r="F6461" t="s">
        <v>35</v>
      </c>
      <c r="G6461" t="s">
        <v>59</v>
      </c>
      <c r="H6461">
        <v>110.4</v>
      </c>
      <c r="I6461">
        <v>2</v>
      </c>
      <c r="J6461">
        <v>0.2</v>
      </c>
      <c r="K6461">
        <v>-4.1399999999999997</v>
      </c>
    </row>
    <row r="6462" spans="1:11" x14ac:dyDescent="0.2">
      <c r="A6462" t="s">
        <v>28</v>
      </c>
      <c r="B6462" t="s">
        <v>22</v>
      </c>
      <c r="C6462" t="s">
        <v>75</v>
      </c>
      <c r="D6462" t="s">
        <v>76</v>
      </c>
      <c r="E6462" t="s">
        <v>57</v>
      </c>
      <c r="F6462" t="s">
        <v>19</v>
      </c>
      <c r="G6462" t="s">
        <v>31</v>
      </c>
      <c r="H6462">
        <v>384.76799999999997</v>
      </c>
      <c r="I6462">
        <v>2</v>
      </c>
      <c r="J6462">
        <v>0.4</v>
      </c>
      <c r="K6462">
        <v>-115.43040000000001</v>
      </c>
    </row>
    <row r="6463" spans="1:11" x14ac:dyDescent="0.2">
      <c r="A6463" t="s">
        <v>28</v>
      </c>
      <c r="B6463" t="s">
        <v>22</v>
      </c>
      <c r="C6463" t="s">
        <v>75</v>
      </c>
      <c r="D6463" t="s">
        <v>76</v>
      </c>
      <c r="E6463" t="s">
        <v>57</v>
      </c>
      <c r="F6463" t="s">
        <v>35</v>
      </c>
      <c r="G6463" t="s">
        <v>123</v>
      </c>
      <c r="H6463">
        <v>78.66</v>
      </c>
      <c r="I6463">
        <v>6</v>
      </c>
      <c r="J6463">
        <v>0</v>
      </c>
      <c r="K6463">
        <v>36.183599999999998</v>
      </c>
    </row>
    <row r="6464" spans="1:11" x14ac:dyDescent="0.2">
      <c r="A6464" t="s">
        <v>28</v>
      </c>
      <c r="B6464" t="s">
        <v>22</v>
      </c>
      <c r="C6464" t="s">
        <v>75</v>
      </c>
      <c r="D6464" t="s">
        <v>76</v>
      </c>
      <c r="E6464" t="s">
        <v>57</v>
      </c>
      <c r="F6464" t="s">
        <v>26</v>
      </c>
      <c r="G6464" t="s">
        <v>41</v>
      </c>
      <c r="H6464">
        <v>45.36</v>
      </c>
      <c r="I6464">
        <v>4</v>
      </c>
      <c r="J6464">
        <v>0</v>
      </c>
      <c r="K6464">
        <v>22.226400000000002</v>
      </c>
    </row>
    <row r="6465" spans="1:11" x14ac:dyDescent="0.2">
      <c r="A6465" t="s">
        <v>28</v>
      </c>
      <c r="B6465" t="s">
        <v>14</v>
      </c>
      <c r="C6465" t="s">
        <v>189</v>
      </c>
      <c r="D6465" t="s">
        <v>40</v>
      </c>
      <c r="E6465" t="s">
        <v>18</v>
      </c>
      <c r="F6465" t="s">
        <v>26</v>
      </c>
      <c r="G6465" t="s">
        <v>38</v>
      </c>
      <c r="H6465">
        <v>962.08</v>
      </c>
      <c r="I6465">
        <v>4</v>
      </c>
      <c r="J6465">
        <v>0.2</v>
      </c>
      <c r="K6465">
        <v>156.33799999999999</v>
      </c>
    </row>
    <row r="6466" spans="1:11" x14ac:dyDescent="0.2">
      <c r="A6466" t="s">
        <v>28</v>
      </c>
      <c r="B6466" t="s">
        <v>14</v>
      </c>
      <c r="C6466" t="s">
        <v>189</v>
      </c>
      <c r="D6466" t="s">
        <v>40</v>
      </c>
      <c r="E6466" t="s">
        <v>18</v>
      </c>
      <c r="F6466" t="s">
        <v>26</v>
      </c>
      <c r="G6466" t="s">
        <v>37</v>
      </c>
      <c r="H6466">
        <v>12.843</v>
      </c>
      <c r="I6466">
        <v>3</v>
      </c>
      <c r="J6466">
        <v>0.7</v>
      </c>
      <c r="K6466">
        <v>-9.8462999999999994</v>
      </c>
    </row>
    <row r="6467" spans="1:11" x14ac:dyDescent="0.2">
      <c r="A6467" t="s">
        <v>28</v>
      </c>
      <c r="B6467" t="s">
        <v>14</v>
      </c>
      <c r="C6467" t="s">
        <v>189</v>
      </c>
      <c r="D6467" t="s">
        <v>40</v>
      </c>
      <c r="E6467" t="s">
        <v>18</v>
      </c>
      <c r="F6467" t="s">
        <v>26</v>
      </c>
      <c r="G6467" t="s">
        <v>41</v>
      </c>
      <c r="H6467">
        <v>295.45600000000002</v>
      </c>
      <c r="I6467">
        <v>14</v>
      </c>
      <c r="J6467">
        <v>0.2</v>
      </c>
      <c r="K6467">
        <v>96.023200000000003</v>
      </c>
    </row>
    <row r="6468" spans="1:11" x14ac:dyDescent="0.2">
      <c r="A6468" t="s">
        <v>28</v>
      </c>
      <c r="B6468" t="s">
        <v>14</v>
      </c>
      <c r="C6468" t="s">
        <v>75</v>
      </c>
      <c r="D6468" t="s">
        <v>76</v>
      </c>
      <c r="E6468" t="s">
        <v>57</v>
      </c>
      <c r="F6468" t="s">
        <v>26</v>
      </c>
      <c r="G6468" t="s">
        <v>41</v>
      </c>
      <c r="H6468">
        <v>32.4</v>
      </c>
      <c r="I6468">
        <v>5</v>
      </c>
      <c r="J6468">
        <v>0</v>
      </c>
      <c r="K6468">
        <v>15.552</v>
      </c>
    </row>
    <row r="6469" spans="1:11" x14ac:dyDescent="0.2">
      <c r="A6469" t="s">
        <v>28</v>
      </c>
      <c r="B6469" t="s">
        <v>22</v>
      </c>
      <c r="C6469" t="s">
        <v>55</v>
      </c>
      <c r="D6469" t="s">
        <v>56</v>
      </c>
      <c r="E6469" t="s">
        <v>57</v>
      </c>
      <c r="F6469" t="s">
        <v>19</v>
      </c>
      <c r="G6469" t="s">
        <v>33</v>
      </c>
      <c r="H6469">
        <v>103.93600000000001</v>
      </c>
      <c r="I6469">
        <v>4</v>
      </c>
      <c r="J6469">
        <v>0.2</v>
      </c>
      <c r="K6469">
        <v>16.889600000000002</v>
      </c>
    </row>
    <row r="6470" spans="1:11" x14ac:dyDescent="0.2">
      <c r="A6470" t="s">
        <v>28</v>
      </c>
      <c r="B6470" t="s">
        <v>22</v>
      </c>
      <c r="C6470" t="s">
        <v>422</v>
      </c>
      <c r="D6470" t="s">
        <v>30</v>
      </c>
      <c r="E6470" t="s">
        <v>18</v>
      </c>
      <c r="F6470" t="s">
        <v>19</v>
      </c>
      <c r="G6470" t="s">
        <v>20</v>
      </c>
      <c r="H6470">
        <v>289.56799999999998</v>
      </c>
      <c r="I6470">
        <v>2</v>
      </c>
      <c r="J6470">
        <v>0.2</v>
      </c>
      <c r="K6470">
        <v>10.8588</v>
      </c>
    </row>
    <row r="6471" spans="1:11" x14ac:dyDescent="0.2">
      <c r="A6471" t="s">
        <v>28</v>
      </c>
      <c r="B6471" t="s">
        <v>22</v>
      </c>
      <c r="C6471" t="s">
        <v>422</v>
      </c>
      <c r="D6471" t="s">
        <v>30</v>
      </c>
      <c r="E6471" t="s">
        <v>18</v>
      </c>
      <c r="F6471" t="s">
        <v>26</v>
      </c>
      <c r="G6471" t="s">
        <v>32</v>
      </c>
      <c r="H6471">
        <v>39.72</v>
      </c>
      <c r="I6471">
        <v>5</v>
      </c>
      <c r="J6471">
        <v>0.2</v>
      </c>
      <c r="K6471">
        <v>4.4684999999999997</v>
      </c>
    </row>
    <row r="6472" spans="1:11" x14ac:dyDescent="0.2">
      <c r="A6472" t="s">
        <v>28</v>
      </c>
      <c r="B6472" t="s">
        <v>22</v>
      </c>
      <c r="C6472" t="s">
        <v>422</v>
      </c>
      <c r="D6472" t="s">
        <v>30</v>
      </c>
      <c r="E6472" t="s">
        <v>18</v>
      </c>
      <c r="F6472" t="s">
        <v>35</v>
      </c>
      <c r="G6472" t="s">
        <v>36</v>
      </c>
      <c r="H6472">
        <v>244.768</v>
      </c>
      <c r="I6472">
        <v>4</v>
      </c>
      <c r="J6472">
        <v>0.2</v>
      </c>
      <c r="K6472">
        <v>24.476800000000001</v>
      </c>
    </row>
    <row r="6473" spans="1:11" x14ac:dyDescent="0.2">
      <c r="A6473" t="s">
        <v>13</v>
      </c>
      <c r="B6473" t="s">
        <v>14</v>
      </c>
      <c r="C6473" t="s">
        <v>61</v>
      </c>
      <c r="D6473" t="s">
        <v>46</v>
      </c>
      <c r="E6473" t="s">
        <v>47</v>
      </c>
      <c r="F6473" t="s">
        <v>35</v>
      </c>
      <c r="G6473" t="s">
        <v>59</v>
      </c>
      <c r="H6473">
        <v>24</v>
      </c>
      <c r="I6473">
        <v>2</v>
      </c>
      <c r="J6473">
        <v>0.2</v>
      </c>
      <c r="K6473">
        <v>-2.7</v>
      </c>
    </row>
    <row r="6474" spans="1:11" x14ac:dyDescent="0.2">
      <c r="A6474" t="s">
        <v>13</v>
      </c>
      <c r="B6474" t="s">
        <v>14</v>
      </c>
      <c r="C6474" t="s">
        <v>61</v>
      </c>
      <c r="D6474" t="s">
        <v>46</v>
      </c>
      <c r="E6474" t="s">
        <v>47</v>
      </c>
      <c r="F6474" t="s">
        <v>26</v>
      </c>
      <c r="G6474" t="s">
        <v>41</v>
      </c>
      <c r="H6474">
        <v>15.552</v>
      </c>
      <c r="I6474">
        <v>3</v>
      </c>
      <c r="J6474">
        <v>0.2</v>
      </c>
      <c r="K6474">
        <v>5.4432</v>
      </c>
    </row>
    <row r="6475" spans="1:11" x14ac:dyDescent="0.2">
      <c r="A6475" t="s">
        <v>13</v>
      </c>
      <c r="B6475" t="s">
        <v>14</v>
      </c>
      <c r="C6475" t="s">
        <v>61</v>
      </c>
      <c r="D6475" t="s">
        <v>46</v>
      </c>
      <c r="E6475" t="s">
        <v>47</v>
      </c>
      <c r="F6475" t="s">
        <v>35</v>
      </c>
      <c r="G6475" t="s">
        <v>59</v>
      </c>
      <c r="H6475">
        <v>26.175999999999998</v>
      </c>
      <c r="I6475">
        <v>2</v>
      </c>
      <c r="J6475">
        <v>0.2</v>
      </c>
      <c r="K6475">
        <v>-3.2719999999999998</v>
      </c>
    </row>
    <row r="6476" spans="1:11" x14ac:dyDescent="0.2">
      <c r="A6476" t="s">
        <v>28</v>
      </c>
      <c r="B6476" t="s">
        <v>44</v>
      </c>
      <c r="C6476" t="s">
        <v>183</v>
      </c>
      <c r="D6476" t="s">
        <v>17</v>
      </c>
      <c r="E6476" t="s">
        <v>18</v>
      </c>
      <c r="F6476" t="s">
        <v>19</v>
      </c>
      <c r="G6476" t="s">
        <v>33</v>
      </c>
      <c r="H6476">
        <v>20.94</v>
      </c>
      <c r="I6476">
        <v>3</v>
      </c>
      <c r="J6476">
        <v>0</v>
      </c>
      <c r="K6476">
        <v>6.0726000000000004</v>
      </c>
    </row>
    <row r="6477" spans="1:11" x14ac:dyDescent="0.2">
      <c r="A6477" t="s">
        <v>28</v>
      </c>
      <c r="B6477" t="s">
        <v>44</v>
      </c>
      <c r="C6477" t="s">
        <v>183</v>
      </c>
      <c r="D6477" t="s">
        <v>17</v>
      </c>
      <c r="E6477" t="s">
        <v>18</v>
      </c>
      <c r="F6477" t="s">
        <v>26</v>
      </c>
      <c r="G6477" t="s">
        <v>37</v>
      </c>
      <c r="H6477">
        <v>135.09</v>
      </c>
      <c r="I6477">
        <v>9</v>
      </c>
      <c r="J6477">
        <v>0</v>
      </c>
      <c r="K6477">
        <v>62.141399999999997</v>
      </c>
    </row>
    <row r="6478" spans="1:11" x14ac:dyDescent="0.2">
      <c r="A6478" t="s">
        <v>28</v>
      </c>
      <c r="B6478" t="s">
        <v>44</v>
      </c>
      <c r="C6478" t="s">
        <v>183</v>
      </c>
      <c r="D6478" t="s">
        <v>17</v>
      </c>
      <c r="E6478" t="s">
        <v>18</v>
      </c>
      <c r="F6478" t="s">
        <v>35</v>
      </c>
      <c r="G6478" t="s">
        <v>59</v>
      </c>
      <c r="H6478">
        <v>279.86</v>
      </c>
      <c r="I6478">
        <v>14</v>
      </c>
      <c r="J6478">
        <v>0</v>
      </c>
      <c r="K6478">
        <v>64.367800000000003</v>
      </c>
    </row>
    <row r="6479" spans="1:11" x14ac:dyDescent="0.2">
      <c r="A6479" t="s">
        <v>28</v>
      </c>
      <c r="B6479" t="s">
        <v>44</v>
      </c>
      <c r="C6479" t="s">
        <v>183</v>
      </c>
      <c r="D6479" t="s">
        <v>17</v>
      </c>
      <c r="E6479" t="s">
        <v>18</v>
      </c>
      <c r="F6479" t="s">
        <v>26</v>
      </c>
      <c r="G6479" t="s">
        <v>37</v>
      </c>
      <c r="H6479">
        <v>90.06</v>
      </c>
      <c r="I6479">
        <v>6</v>
      </c>
      <c r="J6479">
        <v>0</v>
      </c>
      <c r="K6479">
        <v>41.427599999999998</v>
      </c>
    </row>
    <row r="6480" spans="1:11" x14ac:dyDescent="0.2">
      <c r="A6480" t="s">
        <v>28</v>
      </c>
      <c r="B6480" t="s">
        <v>14</v>
      </c>
      <c r="C6480" t="s">
        <v>138</v>
      </c>
      <c r="D6480" t="s">
        <v>104</v>
      </c>
      <c r="E6480" t="s">
        <v>57</v>
      </c>
      <c r="F6480" t="s">
        <v>35</v>
      </c>
      <c r="G6480" t="s">
        <v>36</v>
      </c>
      <c r="H6480">
        <v>539.96400000000006</v>
      </c>
      <c r="I6480">
        <v>6</v>
      </c>
      <c r="J6480">
        <v>0.4</v>
      </c>
      <c r="K6480">
        <v>-107.9928</v>
      </c>
    </row>
    <row r="6481" spans="1:11" x14ac:dyDescent="0.2">
      <c r="A6481" t="s">
        <v>28</v>
      </c>
      <c r="B6481" t="s">
        <v>14</v>
      </c>
      <c r="C6481" t="s">
        <v>138</v>
      </c>
      <c r="D6481" t="s">
        <v>104</v>
      </c>
      <c r="E6481" t="s">
        <v>57</v>
      </c>
      <c r="F6481" t="s">
        <v>35</v>
      </c>
      <c r="G6481" t="s">
        <v>36</v>
      </c>
      <c r="H6481">
        <v>50.231999999999999</v>
      </c>
      <c r="I6481">
        <v>7</v>
      </c>
      <c r="J6481">
        <v>0.4</v>
      </c>
      <c r="K6481">
        <v>-10.0464</v>
      </c>
    </row>
    <row r="6482" spans="1:11" x14ac:dyDescent="0.2">
      <c r="A6482" t="s">
        <v>28</v>
      </c>
      <c r="B6482" t="s">
        <v>14</v>
      </c>
      <c r="C6482" t="s">
        <v>138</v>
      </c>
      <c r="D6482" t="s">
        <v>104</v>
      </c>
      <c r="E6482" t="s">
        <v>57</v>
      </c>
      <c r="F6482" t="s">
        <v>26</v>
      </c>
      <c r="G6482" t="s">
        <v>37</v>
      </c>
      <c r="H6482">
        <v>19.242000000000001</v>
      </c>
      <c r="I6482">
        <v>3</v>
      </c>
      <c r="J6482">
        <v>0.7</v>
      </c>
      <c r="K6482">
        <v>-13.4694</v>
      </c>
    </row>
    <row r="6483" spans="1:11" x14ac:dyDescent="0.2">
      <c r="A6483" t="s">
        <v>13</v>
      </c>
      <c r="B6483" t="s">
        <v>22</v>
      </c>
      <c r="C6483" t="s">
        <v>75</v>
      </c>
      <c r="D6483" t="s">
        <v>76</v>
      </c>
      <c r="E6483" t="s">
        <v>57</v>
      </c>
      <c r="F6483" t="s">
        <v>26</v>
      </c>
      <c r="G6483" t="s">
        <v>32</v>
      </c>
      <c r="H6483">
        <v>1247.6400000000001</v>
      </c>
      <c r="I6483">
        <v>3</v>
      </c>
      <c r="J6483">
        <v>0</v>
      </c>
      <c r="K6483">
        <v>349.33920000000001</v>
      </c>
    </row>
    <row r="6484" spans="1:11" x14ac:dyDescent="0.2">
      <c r="A6484" t="s">
        <v>28</v>
      </c>
      <c r="B6484" t="s">
        <v>22</v>
      </c>
      <c r="C6484" t="s">
        <v>79</v>
      </c>
      <c r="D6484" t="s">
        <v>65</v>
      </c>
      <c r="E6484" t="s">
        <v>47</v>
      </c>
      <c r="F6484" t="s">
        <v>26</v>
      </c>
      <c r="G6484" t="s">
        <v>34</v>
      </c>
      <c r="H6484">
        <v>5.3040000000000003</v>
      </c>
      <c r="I6484">
        <v>3</v>
      </c>
      <c r="J6484">
        <v>0.2</v>
      </c>
      <c r="K6484">
        <v>0.46410000000000001</v>
      </c>
    </row>
    <row r="6485" spans="1:11" x14ac:dyDescent="0.2">
      <c r="A6485" t="s">
        <v>13</v>
      </c>
      <c r="B6485" t="s">
        <v>22</v>
      </c>
      <c r="C6485" t="s">
        <v>55</v>
      </c>
      <c r="D6485" t="s">
        <v>56</v>
      </c>
      <c r="E6485" t="s">
        <v>57</v>
      </c>
      <c r="F6485" t="s">
        <v>26</v>
      </c>
      <c r="G6485" t="s">
        <v>41</v>
      </c>
      <c r="H6485">
        <v>19.135999999999999</v>
      </c>
      <c r="I6485">
        <v>4</v>
      </c>
      <c r="J6485">
        <v>0.2</v>
      </c>
      <c r="K6485">
        <v>5.98</v>
      </c>
    </row>
    <row r="6486" spans="1:11" x14ac:dyDescent="0.2">
      <c r="A6486" t="s">
        <v>13</v>
      </c>
      <c r="B6486" t="s">
        <v>22</v>
      </c>
      <c r="C6486" t="s">
        <v>55</v>
      </c>
      <c r="D6486" t="s">
        <v>56</v>
      </c>
      <c r="E6486" t="s">
        <v>57</v>
      </c>
      <c r="F6486" t="s">
        <v>19</v>
      </c>
      <c r="G6486" t="s">
        <v>33</v>
      </c>
      <c r="H6486">
        <v>332.83199999999999</v>
      </c>
      <c r="I6486">
        <v>4</v>
      </c>
      <c r="J6486">
        <v>0.2</v>
      </c>
      <c r="K6486">
        <v>-24.962399999999999</v>
      </c>
    </row>
    <row r="6487" spans="1:11" x14ac:dyDescent="0.2">
      <c r="A6487" t="s">
        <v>28</v>
      </c>
      <c r="B6487" t="s">
        <v>22</v>
      </c>
      <c r="C6487" t="s">
        <v>75</v>
      </c>
      <c r="D6487" t="s">
        <v>76</v>
      </c>
      <c r="E6487" t="s">
        <v>57</v>
      </c>
      <c r="F6487" t="s">
        <v>26</v>
      </c>
      <c r="G6487" t="s">
        <v>41</v>
      </c>
      <c r="H6487">
        <v>279.89999999999998</v>
      </c>
      <c r="I6487">
        <v>5</v>
      </c>
      <c r="J6487">
        <v>0</v>
      </c>
      <c r="K6487">
        <v>137.15100000000001</v>
      </c>
    </row>
    <row r="6488" spans="1:11" x14ac:dyDescent="0.2">
      <c r="A6488" t="s">
        <v>28</v>
      </c>
      <c r="B6488" t="s">
        <v>22</v>
      </c>
      <c r="C6488" t="s">
        <v>75</v>
      </c>
      <c r="D6488" t="s">
        <v>76</v>
      </c>
      <c r="E6488" t="s">
        <v>57</v>
      </c>
      <c r="F6488" t="s">
        <v>26</v>
      </c>
      <c r="G6488" t="s">
        <v>37</v>
      </c>
      <c r="H6488">
        <v>50.351999999999997</v>
      </c>
      <c r="I6488">
        <v>3</v>
      </c>
      <c r="J6488">
        <v>0.2</v>
      </c>
      <c r="K6488">
        <v>17.623200000000001</v>
      </c>
    </row>
    <row r="6489" spans="1:11" x14ac:dyDescent="0.2">
      <c r="A6489" t="s">
        <v>28</v>
      </c>
      <c r="B6489" t="s">
        <v>22</v>
      </c>
      <c r="C6489" t="s">
        <v>75</v>
      </c>
      <c r="D6489" t="s">
        <v>76</v>
      </c>
      <c r="E6489" t="s">
        <v>57</v>
      </c>
      <c r="F6489" t="s">
        <v>26</v>
      </c>
      <c r="G6489" t="s">
        <v>41</v>
      </c>
      <c r="H6489">
        <v>34.020000000000003</v>
      </c>
      <c r="I6489">
        <v>3</v>
      </c>
      <c r="J6489">
        <v>0</v>
      </c>
      <c r="K6489">
        <v>16.669799999999999</v>
      </c>
    </row>
    <row r="6490" spans="1:11" x14ac:dyDescent="0.2">
      <c r="A6490" t="s">
        <v>28</v>
      </c>
      <c r="B6490" t="s">
        <v>44</v>
      </c>
      <c r="C6490" t="s">
        <v>52</v>
      </c>
      <c r="D6490" t="s">
        <v>24</v>
      </c>
      <c r="E6490" t="s">
        <v>25</v>
      </c>
      <c r="F6490" t="s">
        <v>26</v>
      </c>
      <c r="G6490" t="s">
        <v>34</v>
      </c>
      <c r="H6490">
        <v>23.88</v>
      </c>
      <c r="I6490">
        <v>6</v>
      </c>
      <c r="J6490">
        <v>0</v>
      </c>
      <c r="K6490">
        <v>8.1191999999999993</v>
      </c>
    </row>
    <row r="6491" spans="1:11" x14ac:dyDescent="0.2">
      <c r="A6491" t="s">
        <v>28</v>
      </c>
      <c r="B6491" t="s">
        <v>44</v>
      </c>
      <c r="C6491" t="s">
        <v>52</v>
      </c>
      <c r="D6491" t="s">
        <v>24</v>
      </c>
      <c r="E6491" t="s">
        <v>25</v>
      </c>
      <c r="F6491" t="s">
        <v>26</v>
      </c>
      <c r="G6491" t="s">
        <v>27</v>
      </c>
      <c r="H6491">
        <v>11.52</v>
      </c>
      <c r="I6491">
        <v>4</v>
      </c>
      <c r="J6491">
        <v>0</v>
      </c>
      <c r="K6491">
        <v>5.6448</v>
      </c>
    </row>
    <row r="6492" spans="1:11" x14ac:dyDescent="0.2">
      <c r="A6492" t="s">
        <v>28</v>
      </c>
      <c r="B6492" t="s">
        <v>44</v>
      </c>
      <c r="C6492" t="s">
        <v>52</v>
      </c>
      <c r="D6492" t="s">
        <v>24</v>
      </c>
      <c r="E6492" t="s">
        <v>25</v>
      </c>
      <c r="F6492" t="s">
        <v>26</v>
      </c>
      <c r="G6492" t="s">
        <v>41</v>
      </c>
      <c r="H6492">
        <v>286.93</v>
      </c>
      <c r="I6492">
        <v>7</v>
      </c>
      <c r="J6492">
        <v>0</v>
      </c>
      <c r="K6492">
        <v>140.59569999999999</v>
      </c>
    </row>
    <row r="6493" spans="1:11" x14ac:dyDescent="0.2">
      <c r="A6493" t="s">
        <v>28</v>
      </c>
      <c r="B6493" t="s">
        <v>44</v>
      </c>
      <c r="C6493" t="s">
        <v>52</v>
      </c>
      <c r="D6493" t="s">
        <v>24</v>
      </c>
      <c r="E6493" t="s">
        <v>25</v>
      </c>
      <c r="F6493" t="s">
        <v>35</v>
      </c>
      <c r="G6493" t="s">
        <v>36</v>
      </c>
      <c r="H6493">
        <v>206.38399999999999</v>
      </c>
      <c r="I6493">
        <v>2</v>
      </c>
      <c r="J6493">
        <v>0.2</v>
      </c>
      <c r="K6493">
        <v>23.2182</v>
      </c>
    </row>
    <row r="6494" spans="1:11" x14ac:dyDescent="0.2">
      <c r="A6494" t="s">
        <v>28</v>
      </c>
      <c r="B6494" t="s">
        <v>14</v>
      </c>
      <c r="C6494" t="s">
        <v>52</v>
      </c>
      <c r="D6494" t="s">
        <v>24</v>
      </c>
      <c r="E6494" t="s">
        <v>25</v>
      </c>
      <c r="F6494" t="s">
        <v>19</v>
      </c>
      <c r="G6494" t="s">
        <v>21</v>
      </c>
      <c r="H6494">
        <v>218.352</v>
      </c>
      <c r="I6494">
        <v>3</v>
      </c>
      <c r="J6494">
        <v>0.2</v>
      </c>
      <c r="K6494">
        <v>0</v>
      </c>
    </row>
    <row r="6495" spans="1:11" x14ac:dyDescent="0.2">
      <c r="A6495" t="s">
        <v>28</v>
      </c>
      <c r="B6495" t="s">
        <v>14</v>
      </c>
      <c r="C6495" t="s">
        <v>52</v>
      </c>
      <c r="D6495" t="s">
        <v>24</v>
      </c>
      <c r="E6495" t="s">
        <v>25</v>
      </c>
      <c r="F6495" t="s">
        <v>19</v>
      </c>
      <c r="G6495" t="s">
        <v>33</v>
      </c>
      <c r="H6495">
        <v>529.9</v>
      </c>
      <c r="I6495">
        <v>5</v>
      </c>
      <c r="J6495">
        <v>0</v>
      </c>
      <c r="K6495">
        <v>105.98</v>
      </c>
    </row>
    <row r="6496" spans="1:11" x14ac:dyDescent="0.2">
      <c r="A6496" t="s">
        <v>28</v>
      </c>
      <c r="B6496" t="s">
        <v>14</v>
      </c>
      <c r="C6496" t="s">
        <v>52</v>
      </c>
      <c r="D6496" t="s">
        <v>24</v>
      </c>
      <c r="E6496" t="s">
        <v>25</v>
      </c>
      <c r="F6496" t="s">
        <v>26</v>
      </c>
      <c r="G6496" t="s">
        <v>34</v>
      </c>
      <c r="H6496">
        <v>99.3</v>
      </c>
      <c r="I6496">
        <v>10</v>
      </c>
      <c r="J6496">
        <v>0</v>
      </c>
      <c r="K6496">
        <v>41.706000000000003</v>
      </c>
    </row>
    <row r="6497" spans="1:11" x14ac:dyDescent="0.2">
      <c r="A6497" t="s">
        <v>28</v>
      </c>
      <c r="B6497" t="s">
        <v>14</v>
      </c>
      <c r="C6497" t="s">
        <v>52</v>
      </c>
      <c r="D6497" t="s">
        <v>24</v>
      </c>
      <c r="E6497" t="s">
        <v>25</v>
      </c>
      <c r="F6497" t="s">
        <v>26</v>
      </c>
      <c r="G6497" t="s">
        <v>38</v>
      </c>
      <c r="H6497">
        <v>108.96</v>
      </c>
      <c r="I6497">
        <v>2</v>
      </c>
      <c r="J6497">
        <v>0</v>
      </c>
      <c r="K6497">
        <v>30.508800000000001</v>
      </c>
    </row>
    <row r="6498" spans="1:11" x14ac:dyDescent="0.2">
      <c r="A6498" t="s">
        <v>28</v>
      </c>
      <c r="B6498" t="s">
        <v>14</v>
      </c>
      <c r="C6498" t="s">
        <v>52</v>
      </c>
      <c r="D6498" t="s">
        <v>24</v>
      </c>
      <c r="E6498" t="s">
        <v>25</v>
      </c>
      <c r="F6498" t="s">
        <v>26</v>
      </c>
      <c r="G6498" t="s">
        <v>37</v>
      </c>
      <c r="H6498">
        <v>2.6880000000000002</v>
      </c>
      <c r="I6498">
        <v>1</v>
      </c>
      <c r="J6498">
        <v>0.2</v>
      </c>
      <c r="K6498">
        <v>0.84</v>
      </c>
    </row>
    <row r="6499" spans="1:11" x14ac:dyDescent="0.2">
      <c r="A6499" t="s">
        <v>13</v>
      </c>
      <c r="B6499" t="s">
        <v>14</v>
      </c>
      <c r="C6499" t="s">
        <v>84</v>
      </c>
      <c r="D6499" t="s">
        <v>70</v>
      </c>
      <c r="E6499" t="s">
        <v>47</v>
      </c>
      <c r="F6499" t="s">
        <v>26</v>
      </c>
      <c r="G6499" t="s">
        <v>37</v>
      </c>
      <c r="H6499">
        <v>5443.96</v>
      </c>
      <c r="I6499">
        <v>4</v>
      </c>
      <c r="J6499">
        <v>0</v>
      </c>
      <c r="K6499">
        <v>2504.2215999999999</v>
      </c>
    </row>
    <row r="6500" spans="1:11" x14ac:dyDescent="0.2">
      <c r="A6500" t="s">
        <v>13</v>
      </c>
      <c r="B6500" t="s">
        <v>14</v>
      </c>
      <c r="C6500" t="s">
        <v>84</v>
      </c>
      <c r="D6500" t="s">
        <v>70</v>
      </c>
      <c r="E6500" t="s">
        <v>47</v>
      </c>
      <c r="F6500" t="s">
        <v>19</v>
      </c>
      <c r="G6500" t="s">
        <v>21</v>
      </c>
      <c r="H6500">
        <v>302.67</v>
      </c>
      <c r="I6500">
        <v>3</v>
      </c>
      <c r="J6500">
        <v>0</v>
      </c>
      <c r="K6500">
        <v>72.640799999999999</v>
      </c>
    </row>
    <row r="6501" spans="1:11" x14ac:dyDescent="0.2">
      <c r="A6501" t="s">
        <v>13</v>
      </c>
      <c r="B6501" t="s">
        <v>14</v>
      </c>
      <c r="C6501" t="s">
        <v>84</v>
      </c>
      <c r="D6501" t="s">
        <v>70</v>
      </c>
      <c r="E6501" t="s">
        <v>47</v>
      </c>
      <c r="F6501" t="s">
        <v>26</v>
      </c>
      <c r="G6501" t="s">
        <v>41</v>
      </c>
      <c r="H6501">
        <v>56.07</v>
      </c>
      <c r="I6501">
        <v>7</v>
      </c>
      <c r="J6501">
        <v>0</v>
      </c>
      <c r="K6501">
        <v>25.2315</v>
      </c>
    </row>
    <row r="6502" spans="1:11" x14ac:dyDescent="0.2">
      <c r="A6502" t="s">
        <v>28</v>
      </c>
      <c r="B6502" t="s">
        <v>44</v>
      </c>
      <c r="C6502" t="s">
        <v>55</v>
      </c>
      <c r="D6502" t="s">
        <v>56</v>
      </c>
      <c r="E6502" t="s">
        <v>57</v>
      </c>
      <c r="F6502" t="s">
        <v>26</v>
      </c>
      <c r="G6502" t="s">
        <v>27</v>
      </c>
      <c r="H6502">
        <v>10.08</v>
      </c>
      <c r="I6502">
        <v>2</v>
      </c>
      <c r="J6502">
        <v>0.2</v>
      </c>
      <c r="K6502">
        <v>3.2759999999999998</v>
      </c>
    </row>
    <row r="6503" spans="1:11" x14ac:dyDescent="0.2">
      <c r="A6503" t="s">
        <v>28</v>
      </c>
      <c r="B6503" t="s">
        <v>44</v>
      </c>
      <c r="C6503" t="s">
        <v>55</v>
      </c>
      <c r="D6503" t="s">
        <v>56</v>
      </c>
      <c r="E6503" t="s">
        <v>57</v>
      </c>
      <c r="F6503" t="s">
        <v>35</v>
      </c>
      <c r="G6503" t="s">
        <v>36</v>
      </c>
      <c r="H6503">
        <v>59.994</v>
      </c>
      <c r="I6503">
        <v>1</v>
      </c>
      <c r="J6503">
        <v>0.4</v>
      </c>
      <c r="K6503">
        <v>-12.998699999999999</v>
      </c>
    </row>
    <row r="6504" spans="1:11" x14ac:dyDescent="0.2">
      <c r="A6504" t="s">
        <v>28</v>
      </c>
      <c r="B6504" t="s">
        <v>44</v>
      </c>
      <c r="C6504" t="s">
        <v>55</v>
      </c>
      <c r="D6504" t="s">
        <v>56</v>
      </c>
      <c r="E6504" t="s">
        <v>57</v>
      </c>
      <c r="F6504" t="s">
        <v>26</v>
      </c>
      <c r="G6504" t="s">
        <v>37</v>
      </c>
      <c r="H6504">
        <v>5.7149999999999999</v>
      </c>
      <c r="I6504">
        <v>5</v>
      </c>
      <c r="J6504">
        <v>0.7</v>
      </c>
      <c r="K6504">
        <v>-4.7625000000000002</v>
      </c>
    </row>
    <row r="6505" spans="1:11" x14ac:dyDescent="0.2">
      <c r="A6505" t="s">
        <v>28</v>
      </c>
      <c r="B6505" t="s">
        <v>44</v>
      </c>
      <c r="C6505" t="s">
        <v>55</v>
      </c>
      <c r="D6505" t="s">
        <v>56</v>
      </c>
      <c r="E6505" t="s">
        <v>57</v>
      </c>
      <c r="F6505" t="s">
        <v>26</v>
      </c>
      <c r="G6505" t="s">
        <v>37</v>
      </c>
      <c r="H6505">
        <v>9.42</v>
      </c>
      <c r="I6505">
        <v>5</v>
      </c>
      <c r="J6505">
        <v>0.7</v>
      </c>
      <c r="K6505">
        <v>-7.85</v>
      </c>
    </row>
    <row r="6506" spans="1:11" x14ac:dyDescent="0.2">
      <c r="A6506" t="s">
        <v>13</v>
      </c>
      <c r="B6506" t="s">
        <v>22</v>
      </c>
      <c r="C6506" t="s">
        <v>178</v>
      </c>
      <c r="D6506" t="s">
        <v>179</v>
      </c>
      <c r="E6506" t="s">
        <v>57</v>
      </c>
      <c r="F6506" t="s">
        <v>35</v>
      </c>
      <c r="G6506" t="s">
        <v>162</v>
      </c>
      <c r="H6506">
        <v>1999.96</v>
      </c>
      <c r="I6506">
        <v>4</v>
      </c>
      <c r="J6506">
        <v>0</v>
      </c>
      <c r="K6506">
        <v>899.98199999999997</v>
      </c>
    </row>
    <row r="6507" spans="1:11" x14ac:dyDescent="0.2">
      <c r="A6507" t="s">
        <v>28</v>
      </c>
      <c r="B6507" t="s">
        <v>44</v>
      </c>
      <c r="C6507" t="s">
        <v>75</v>
      </c>
      <c r="D6507" t="s">
        <v>76</v>
      </c>
      <c r="E6507" t="s">
        <v>57</v>
      </c>
      <c r="F6507" t="s">
        <v>26</v>
      </c>
      <c r="G6507" t="s">
        <v>32</v>
      </c>
      <c r="H6507">
        <v>216.4</v>
      </c>
      <c r="I6507">
        <v>4</v>
      </c>
      <c r="J6507">
        <v>0</v>
      </c>
      <c r="K6507">
        <v>56.264000000000003</v>
      </c>
    </row>
    <row r="6508" spans="1:11" x14ac:dyDescent="0.2">
      <c r="A6508" t="s">
        <v>28</v>
      </c>
      <c r="B6508" t="s">
        <v>44</v>
      </c>
      <c r="C6508" t="s">
        <v>321</v>
      </c>
      <c r="D6508" t="s">
        <v>46</v>
      </c>
      <c r="E6508" t="s">
        <v>47</v>
      </c>
      <c r="F6508" t="s">
        <v>26</v>
      </c>
      <c r="G6508" t="s">
        <v>27</v>
      </c>
      <c r="H6508">
        <v>6.9359999999999999</v>
      </c>
      <c r="I6508">
        <v>3</v>
      </c>
      <c r="J6508">
        <v>0.2</v>
      </c>
      <c r="K6508">
        <v>2.3409</v>
      </c>
    </row>
    <row r="6509" spans="1:11" x14ac:dyDescent="0.2">
      <c r="A6509" t="s">
        <v>28</v>
      </c>
      <c r="B6509" t="s">
        <v>44</v>
      </c>
      <c r="C6509" t="s">
        <v>321</v>
      </c>
      <c r="D6509" t="s">
        <v>46</v>
      </c>
      <c r="E6509" t="s">
        <v>47</v>
      </c>
      <c r="F6509" t="s">
        <v>26</v>
      </c>
      <c r="G6509" t="s">
        <v>37</v>
      </c>
      <c r="H6509">
        <v>4.4279999999999999</v>
      </c>
      <c r="I6509">
        <v>3</v>
      </c>
      <c r="J6509">
        <v>0.8</v>
      </c>
      <c r="K6509">
        <v>-6.8634000000000004</v>
      </c>
    </row>
    <row r="6510" spans="1:11" x14ac:dyDescent="0.2">
      <c r="A6510" t="s">
        <v>28</v>
      </c>
      <c r="B6510" t="s">
        <v>14</v>
      </c>
      <c r="C6510" t="s">
        <v>92</v>
      </c>
      <c r="D6510" t="s">
        <v>68</v>
      </c>
      <c r="E6510" t="s">
        <v>47</v>
      </c>
      <c r="F6510" t="s">
        <v>26</v>
      </c>
      <c r="G6510" t="s">
        <v>34</v>
      </c>
      <c r="H6510">
        <v>8.8000000000000007</v>
      </c>
      <c r="I6510">
        <v>5</v>
      </c>
      <c r="J6510">
        <v>0</v>
      </c>
      <c r="K6510">
        <v>2.552</v>
      </c>
    </row>
    <row r="6511" spans="1:11" x14ac:dyDescent="0.2">
      <c r="A6511" t="s">
        <v>28</v>
      </c>
      <c r="B6511" t="s">
        <v>14</v>
      </c>
      <c r="C6511" t="s">
        <v>92</v>
      </c>
      <c r="D6511" t="s">
        <v>68</v>
      </c>
      <c r="E6511" t="s">
        <v>47</v>
      </c>
      <c r="F6511" t="s">
        <v>35</v>
      </c>
      <c r="G6511" t="s">
        <v>59</v>
      </c>
      <c r="H6511">
        <v>142.80000000000001</v>
      </c>
      <c r="I6511">
        <v>1</v>
      </c>
      <c r="J6511">
        <v>0</v>
      </c>
      <c r="K6511">
        <v>29.988</v>
      </c>
    </row>
    <row r="6512" spans="1:11" x14ac:dyDescent="0.2">
      <c r="A6512" t="s">
        <v>28</v>
      </c>
      <c r="B6512" t="s">
        <v>14</v>
      </c>
      <c r="C6512" t="s">
        <v>92</v>
      </c>
      <c r="D6512" t="s">
        <v>68</v>
      </c>
      <c r="E6512" t="s">
        <v>47</v>
      </c>
      <c r="F6512" t="s">
        <v>35</v>
      </c>
      <c r="G6512" t="s">
        <v>59</v>
      </c>
      <c r="H6512">
        <v>399.95</v>
      </c>
      <c r="I6512">
        <v>5</v>
      </c>
      <c r="J6512">
        <v>0</v>
      </c>
      <c r="K6512">
        <v>143.982</v>
      </c>
    </row>
    <row r="6513" spans="1:11" x14ac:dyDescent="0.2">
      <c r="A6513" t="s">
        <v>28</v>
      </c>
      <c r="B6513" t="s">
        <v>14</v>
      </c>
      <c r="C6513" t="s">
        <v>283</v>
      </c>
      <c r="D6513" t="s">
        <v>76</v>
      </c>
      <c r="E6513" t="s">
        <v>57</v>
      </c>
      <c r="F6513" t="s">
        <v>26</v>
      </c>
      <c r="G6513" t="s">
        <v>37</v>
      </c>
      <c r="H6513">
        <v>2152.7759999999998</v>
      </c>
      <c r="I6513">
        <v>3</v>
      </c>
      <c r="J6513">
        <v>0.2</v>
      </c>
      <c r="K6513">
        <v>726.56190000000004</v>
      </c>
    </row>
    <row r="6514" spans="1:11" x14ac:dyDescent="0.2">
      <c r="A6514" t="s">
        <v>28</v>
      </c>
      <c r="B6514" t="s">
        <v>14</v>
      </c>
      <c r="C6514" t="s">
        <v>283</v>
      </c>
      <c r="D6514" t="s">
        <v>76</v>
      </c>
      <c r="E6514" t="s">
        <v>57</v>
      </c>
      <c r="F6514" t="s">
        <v>19</v>
      </c>
      <c r="G6514" t="s">
        <v>20</v>
      </c>
      <c r="H6514">
        <v>4007.84</v>
      </c>
      <c r="I6514">
        <v>10</v>
      </c>
      <c r="J6514">
        <v>0.2</v>
      </c>
      <c r="K6514">
        <v>-50.097999999999999</v>
      </c>
    </row>
    <row r="6515" spans="1:11" x14ac:dyDescent="0.2">
      <c r="A6515" t="s">
        <v>62</v>
      </c>
      <c r="B6515" t="s">
        <v>22</v>
      </c>
      <c r="C6515" t="s">
        <v>375</v>
      </c>
      <c r="D6515" t="s">
        <v>86</v>
      </c>
      <c r="E6515" t="s">
        <v>18</v>
      </c>
      <c r="F6515" t="s">
        <v>19</v>
      </c>
      <c r="G6515" t="s">
        <v>31</v>
      </c>
      <c r="H6515">
        <v>328.59</v>
      </c>
      <c r="I6515">
        <v>3</v>
      </c>
      <c r="J6515">
        <v>0.4</v>
      </c>
      <c r="K6515">
        <v>-147.8655</v>
      </c>
    </row>
    <row r="6516" spans="1:11" x14ac:dyDescent="0.2">
      <c r="A6516" t="s">
        <v>62</v>
      </c>
      <c r="B6516" t="s">
        <v>22</v>
      </c>
      <c r="C6516" t="s">
        <v>375</v>
      </c>
      <c r="D6516" t="s">
        <v>86</v>
      </c>
      <c r="E6516" t="s">
        <v>18</v>
      </c>
      <c r="F6516" t="s">
        <v>26</v>
      </c>
      <c r="G6516" t="s">
        <v>32</v>
      </c>
      <c r="H6516">
        <v>98.352000000000004</v>
      </c>
      <c r="I6516">
        <v>3</v>
      </c>
      <c r="J6516">
        <v>0.2</v>
      </c>
      <c r="K6516">
        <v>-24.588000000000001</v>
      </c>
    </row>
    <row r="6517" spans="1:11" x14ac:dyDescent="0.2">
      <c r="A6517" t="s">
        <v>28</v>
      </c>
      <c r="B6517" t="s">
        <v>22</v>
      </c>
      <c r="C6517" t="s">
        <v>114</v>
      </c>
      <c r="D6517" t="s">
        <v>72</v>
      </c>
      <c r="E6517" t="s">
        <v>57</v>
      </c>
      <c r="F6517" t="s">
        <v>35</v>
      </c>
      <c r="G6517" t="s">
        <v>36</v>
      </c>
      <c r="H6517">
        <v>158.99</v>
      </c>
      <c r="I6517">
        <v>1</v>
      </c>
      <c r="J6517">
        <v>0</v>
      </c>
      <c r="K6517">
        <v>41.337400000000002</v>
      </c>
    </row>
    <row r="6518" spans="1:11" x14ac:dyDescent="0.2">
      <c r="A6518" t="s">
        <v>28</v>
      </c>
      <c r="B6518" t="s">
        <v>22</v>
      </c>
      <c r="C6518" t="s">
        <v>114</v>
      </c>
      <c r="D6518" t="s">
        <v>72</v>
      </c>
      <c r="E6518" t="s">
        <v>57</v>
      </c>
      <c r="F6518" t="s">
        <v>19</v>
      </c>
      <c r="G6518" t="s">
        <v>21</v>
      </c>
      <c r="H6518">
        <v>291.10000000000002</v>
      </c>
      <c r="I6518">
        <v>5</v>
      </c>
      <c r="J6518">
        <v>0</v>
      </c>
      <c r="K6518">
        <v>75.686000000000007</v>
      </c>
    </row>
    <row r="6519" spans="1:11" x14ac:dyDescent="0.2">
      <c r="A6519" t="s">
        <v>62</v>
      </c>
      <c r="B6519" t="s">
        <v>14</v>
      </c>
      <c r="C6519" t="s">
        <v>42</v>
      </c>
      <c r="D6519" t="s">
        <v>43</v>
      </c>
      <c r="E6519" t="s">
        <v>25</v>
      </c>
      <c r="F6519" t="s">
        <v>26</v>
      </c>
      <c r="G6519" t="s">
        <v>41</v>
      </c>
      <c r="H6519">
        <v>73.680000000000007</v>
      </c>
      <c r="I6519">
        <v>6</v>
      </c>
      <c r="J6519">
        <v>0</v>
      </c>
      <c r="K6519">
        <v>34.629600000000003</v>
      </c>
    </row>
    <row r="6520" spans="1:11" x14ac:dyDescent="0.2">
      <c r="A6520" t="s">
        <v>62</v>
      </c>
      <c r="B6520" t="s">
        <v>14</v>
      </c>
      <c r="C6520" t="s">
        <v>42</v>
      </c>
      <c r="D6520" t="s">
        <v>43</v>
      </c>
      <c r="E6520" t="s">
        <v>25</v>
      </c>
      <c r="F6520" t="s">
        <v>19</v>
      </c>
      <c r="G6520" t="s">
        <v>33</v>
      </c>
      <c r="H6520">
        <v>139.91999999999999</v>
      </c>
      <c r="I6520">
        <v>2</v>
      </c>
      <c r="J6520">
        <v>0</v>
      </c>
      <c r="K6520">
        <v>23.7864</v>
      </c>
    </row>
    <row r="6521" spans="1:11" x14ac:dyDescent="0.2">
      <c r="A6521" t="s">
        <v>62</v>
      </c>
      <c r="B6521" t="s">
        <v>14</v>
      </c>
      <c r="C6521" t="s">
        <v>42</v>
      </c>
      <c r="D6521" t="s">
        <v>43</v>
      </c>
      <c r="E6521" t="s">
        <v>25</v>
      </c>
      <c r="F6521" t="s">
        <v>35</v>
      </c>
      <c r="G6521" t="s">
        <v>36</v>
      </c>
      <c r="H6521">
        <v>107.88</v>
      </c>
      <c r="I6521">
        <v>3</v>
      </c>
      <c r="J6521">
        <v>0.2</v>
      </c>
      <c r="K6521">
        <v>10.788</v>
      </c>
    </row>
    <row r="6522" spans="1:11" x14ac:dyDescent="0.2">
      <c r="A6522" t="s">
        <v>62</v>
      </c>
      <c r="B6522" t="s">
        <v>14</v>
      </c>
      <c r="C6522" t="s">
        <v>42</v>
      </c>
      <c r="D6522" t="s">
        <v>43</v>
      </c>
      <c r="E6522" t="s">
        <v>25</v>
      </c>
      <c r="F6522" t="s">
        <v>26</v>
      </c>
      <c r="G6522" t="s">
        <v>32</v>
      </c>
      <c r="H6522">
        <v>33.29</v>
      </c>
      <c r="I6522">
        <v>1</v>
      </c>
      <c r="J6522">
        <v>0</v>
      </c>
      <c r="K6522">
        <v>7.9896000000000003</v>
      </c>
    </row>
    <row r="6523" spans="1:11" x14ac:dyDescent="0.2">
      <c r="A6523" t="s">
        <v>28</v>
      </c>
      <c r="B6523" t="s">
        <v>14</v>
      </c>
      <c r="C6523" t="s">
        <v>221</v>
      </c>
      <c r="D6523" t="s">
        <v>104</v>
      </c>
      <c r="E6523" t="s">
        <v>57</v>
      </c>
      <c r="F6523" t="s">
        <v>26</v>
      </c>
      <c r="G6523" t="s">
        <v>37</v>
      </c>
      <c r="H6523">
        <v>58.17</v>
      </c>
      <c r="I6523">
        <v>5</v>
      </c>
      <c r="J6523">
        <v>0.7</v>
      </c>
      <c r="K6523">
        <v>-46.536000000000001</v>
      </c>
    </row>
    <row r="6524" spans="1:11" x14ac:dyDescent="0.2">
      <c r="A6524" t="s">
        <v>28</v>
      </c>
      <c r="B6524" t="s">
        <v>14</v>
      </c>
      <c r="C6524" t="s">
        <v>221</v>
      </c>
      <c r="D6524" t="s">
        <v>104</v>
      </c>
      <c r="E6524" t="s">
        <v>57</v>
      </c>
      <c r="F6524" t="s">
        <v>26</v>
      </c>
      <c r="G6524" t="s">
        <v>27</v>
      </c>
      <c r="H6524">
        <v>5.04</v>
      </c>
      <c r="I6524">
        <v>2</v>
      </c>
      <c r="J6524">
        <v>0.2</v>
      </c>
      <c r="K6524">
        <v>1.764</v>
      </c>
    </row>
    <row r="6525" spans="1:11" x14ac:dyDescent="0.2">
      <c r="A6525" t="s">
        <v>28</v>
      </c>
      <c r="B6525" t="s">
        <v>14</v>
      </c>
      <c r="C6525" t="s">
        <v>221</v>
      </c>
      <c r="D6525" t="s">
        <v>104</v>
      </c>
      <c r="E6525" t="s">
        <v>57</v>
      </c>
      <c r="F6525" t="s">
        <v>26</v>
      </c>
      <c r="G6525" t="s">
        <v>41</v>
      </c>
      <c r="H6525">
        <v>24.783999999999999</v>
      </c>
      <c r="I6525">
        <v>1</v>
      </c>
      <c r="J6525">
        <v>0.2</v>
      </c>
      <c r="K6525">
        <v>7.7450000000000001</v>
      </c>
    </row>
    <row r="6526" spans="1:11" x14ac:dyDescent="0.2">
      <c r="A6526" t="s">
        <v>28</v>
      </c>
      <c r="B6526" t="s">
        <v>44</v>
      </c>
      <c r="C6526" t="s">
        <v>397</v>
      </c>
      <c r="D6526" t="s">
        <v>65</v>
      </c>
      <c r="E6526" t="s">
        <v>47</v>
      </c>
      <c r="F6526" t="s">
        <v>19</v>
      </c>
      <c r="G6526" t="s">
        <v>21</v>
      </c>
      <c r="H6526">
        <v>634.11599999999999</v>
      </c>
      <c r="I6526">
        <v>6</v>
      </c>
      <c r="J6526">
        <v>0.3</v>
      </c>
      <c r="K6526">
        <v>-172.1172</v>
      </c>
    </row>
    <row r="6527" spans="1:11" x14ac:dyDescent="0.2">
      <c r="A6527" t="s">
        <v>28</v>
      </c>
      <c r="B6527" t="s">
        <v>44</v>
      </c>
      <c r="C6527" t="s">
        <v>397</v>
      </c>
      <c r="D6527" t="s">
        <v>65</v>
      </c>
      <c r="E6527" t="s">
        <v>47</v>
      </c>
      <c r="F6527" t="s">
        <v>26</v>
      </c>
      <c r="G6527" t="s">
        <v>41</v>
      </c>
      <c r="H6527">
        <v>17.472000000000001</v>
      </c>
      <c r="I6527">
        <v>3</v>
      </c>
      <c r="J6527">
        <v>0.2</v>
      </c>
      <c r="K6527">
        <v>5.6783999999999999</v>
      </c>
    </row>
    <row r="6528" spans="1:11" x14ac:dyDescent="0.2">
      <c r="A6528" t="s">
        <v>62</v>
      </c>
      <c r="B6528" t="s">
        <v>44</v>
      </c>
      <c r="C6528" t="s">
        <v>143</v>
      </c>
      <c r="D6528" t="s">
        <v>68</v>
      </c>
      <c r="E6528" t="s">
        <v>47</v>
      </c>
      <c r="F6528" t="s">
        <v>19</v>
      </c>
      <c r="G6528" t="s">
        <v>21</v>
      </c>
      <c r="H6528">
        <v>155.88</v>
      </c>
      <c r="I6528">
        <v>6</v>
      </c>
      <c r="J6528">
        <v>0</v>
      </c>
      <c r="K6528">
        <v>38.97</v>
      </c>
    </row>
    <row r="6529" spans="1:11" x14ac:dyDescent="0.2">
      <c r="A6529" t="s">
        <v>13</v>
      </c>
      <c r="B6529" t="s">
        <v>14</v>
      </c>
      <c r="C6529" t="s">
        <v>75</v>
      </c>
      <c r="D6529" t="s">
        <v>76</v>
      </c>
      <c r="E6529" t="s">
        <v>57</v>
      </c>
      <c r="F6529" t="s">
        <v>19</v>
      </c>
      <c r="G6529" t="s">
        <v>21</v>
      </c>
      <c r="H6529">
        <v>327.56400000000002</v>
      </c>
      <c r="I6529">
        <v>4</v>
      </c>
      <c r="J6529">
        <v>0.1</v>
      </c>
      <c r="K6529">
        <v>21.837599999999998</v>
      </c>
    </row>
    <row r="6530" spans="1:11" x14ac:dyDescent="0.2">
      <c r="A6530" t="s">
        <v>13</v>
      </c>
      <c r="B6530" t="s">
        <v>44</v>
      </c>
      <c r="C6530" t="s">
        <v>23</v>
      </c>
      <c r="D6530" t="s">
        <v>24</v>
      </c>
      <c r="E6530" t="s">
        <v>25</v>
      </c>
      <c r="F6530" t="s">
        <v>26</v>
      </c>
      <c r="G6530" t="s">
        <v>41</v>
      </c>
      <c r="H6530">
        <v>13.36</v>
      </c>
      <c r="I6530">
        <v>2</v>
      </c>
      <c r="J6530">
        <v>0</v>
      </c>
      <c r="K6530">
        <v>6.4127999999999998</v>
      </c>
    </row>
    <row r="6531" spans="1:11" x14ac:dyDescent="0.2">
      <c r="A6531" t="s">
        <v>13</v>
      </c>
      <c r="B6531" t="s">
        <v>44</v>
      </c>
      <c r="C6531" t="s">
        <v>23</v>
      </c>
      <c r="D6531" t="s">
        <v>24</v>
      </c>
      <c r="E6531" t="s">
        <v>25</v>
      </c>
      <c r="F6531" t="s">
        <v>26</v>
      </c>
      <c r="G6531" t="s">
        <v>32</v>
      </c>
      <c r="H6531">
        <v>158.9</v>
      </c>
      <c r="I6531">
        <v>5</v>
      </c>
      <c r="J6531">
        <v>0</v>
      </c>
      <c r="K6531">
        <v>7.9450000000000003</v>
      </c>
    </row>
    <row r="6532" spans="1:11" x14ac:dyDescent="0.2">
      <c r="A6532" t="s">
        <v>13</v>
      </c>
      <c r="B6532" t="s">
        <v>44</v>
      </c>
      <c r="C6532" t="s">
        <v>79</v>
      </c>
      <c r="D6532" t="s">
        <v>65</v>
      </c>
      <c r="E6532" t="s">
        <v>47</v>
      </c>
      <c r="F6532" t="s">
        <v>35</v>
      </c>
      <c r="G6532" t="s">
        <v>59</v>
      </c>
      <c r="H6532">
        <v>319.96800000000002</v>
      </c>
      <c r="I6532">
        <v>4</v>
      </c>
      <c r="J6532">
        <v>0.2</v>
      </c>
      <c r="K6532">
        <v>71.992800000000003</v>
      </c>
    </row>
    <row r="6533" spans="1:11" x14ac:dyDescent="0.2">
      <c r="A6533" t="s">
        <v>13</v>
      </c>
      <c r="B6533" t="s">
        <v>44</v>
      </c>
      <c r="C6533" t="s">
        <v>79</v>
      </c>
      <c r="D6533" t="s">
        <v>65</v>
      </c>
      <c r="E6533" t="s">
        <v>47</v>
      </c>
      <c r="F6533" t="s">
        <v>26</v>
      </c>
      <c r="G6533" t="s">
        <v>32</v>
      </c>
      <c r="H6533">
        <v>505.32</v>
      </c>
      <c r="I6533">
        <v>3</v>
      </c>
      <c r="J6533">
        <v>0.2</v>
      </c>
      <c r="K6533">
        <v>31.5825</v>
      </c>
    </row>
    <row r="6534" spans="1:11" x14ac:dyDescent="0.2">
      <c r="A6534" t="s">
        <v>13</v>
      </c>
      <c r="B6534" t="s">
        <v>44</v>
      </c>
      <c r="C6534" t="s">
        <v>79</v>
      </c>
      <c r="D6534" t="s">
        <v>65</v>
      </c>
      <c r="E6534" t="s">
        <v>47</v>
      </c>
      <c r="F6534" t="s">
        <v>26</v>
      </c>
      <c r="G6534" t="s">
        <v>41</v>
      </c>
      <c r="H6534">
        <v>3.8079999999999998</v>
      </c>
      <c r="I6534">
        <v>1</v>
      </c>
      <c r="J6534">
        <v>0.2</v>
      </c>
      <c r="K6534">
        <v>1.2376</v>
      </c>
    </row>
    <row r="6535" spans="1:11" x14ac:dyDescent="0.2">
      <c r="A6535" t="s">
        <v>13</v>
      </c>
      <c r="B6535" t="s">
        <v>44</v>
      </c>
      <c r="C6535" t="s">
        <v>79</v>
      </c>
      <c r="D6535" t="s">
        <v>65</v>
      </c>
      <c r="E6535" t="s">
        <v>47</v>
      </c>
      <c r="F6535" t="s">
        <v>26</v>
      </c>
      <c r="G6535" t="s">
        <v>37</v>
      </c>
      <c r="H6535">
        <v>8.6820000000000004</v>
      </c>
      <c r="I6535">
        <v>1</v>
      </c>
      <c r="J6535">
        <v>0.8</v>
      </c>
      <c r="K6535">
        <v>-14.759399999999999</v>
      </c>
    </row>
    <row r="6536" spans="1:11" x14ac:dyDescent="0.2">
      <c r="A6536" t="s">
        <v>13</v>
      </c>
      <c r="B6536" t="s">
        <v>44</v>
      </c>
      <c r="C6536" t="s">
        <v>79</v>
      </c>
      <c r="D6536" t="s">
        <v>65</v>
      </c>
      <c r="E6536" t="s">
        <v>47</v>
      </c>
      <c r="F6536" t="s">
        <v>26</v>
      </c>
      <c r="G6536" t="s">
        <v>27</v>
      </c>
      <c r="H6536">
        <v>24.423999999999999</v>
      </c>
      <c r="I6536">
        <v>1</v>
      </c>
      <c r="J6536">
        <v>0.2</v>
      </c>
      <c r="K6536">
        <v>7.9378000000000002</v>
      </c>
    </row>
    <row r="6537" spans="1:11" x14ac:dyDescent="0.2">
      <c r="A6537" t="s">
        <v>28</v>
      </c>
      <c r="B6537" t="s">
        <v>22</v>
      </c>
      <c r="C6537" t="s">
        <v>283</v>
      </c>
      <c r="D6537" t="s">
        <v>76</v>
      </c>
      <c r="E6537" t="s">
        <v>57</v>
      </c>
      <c r="F6537" t="s">
        <v>19</v>
      </c>
      <c r="G6537" t="s">
        <v>21</v>
      </c>
      <c r="H6537">
        <v>1522.6379999999999</v>
      </c>
      <c r="I6537">
        <v>9</v>
      </c>
      <c r="J6537">
        <v>0.1</v>
      </c>
      <c r="K6537">
        <v>169.18199999999999</v>
      </c>
    </row>
    <row r="6538" spans="1:11" x14ac:dyDescent="0.2">
      <c r="A6538" t="s">
        <v>28</v>
      </c>
      <c r="B6538" t="s">
        <v>22</v>
      </c>
      <c r="C6538" t="s">
        <v>109</v>
      </c>
      <c r="D6538" t="s">
        <v>24</v>
      </c>
      <c r="E6538" t="s">
        <v>25</v>
      </c>
      <c r="F6538" t="s">
        <v>26</v>
      </c>
      <c r="G6538" t="s">
        <v>60</v>
      </c>
      <c r="H6538">
        <v>419.9</v>
      </c>
      <c r="I6538">
        <v>5</v>
      </c>
      <c r="J6538">
        <v>0</v>
      </c>
      <c r="K6538">
        <v>197.35300000000001</v>
      </c>
    </row>
    <row r="6539" spans="1:11" x14ac:dyDescent="0.2">
      <c r="A6539" t="s">
        <v>28</v>
      </c>
      <c r="B6539" t="s">
        <v>22</v>
      </c>
      <c r="C6539" t="s">
        <v>109</v>
      </c>
      <c r="D6539" t="s">
        <v>24</v>
      </c>
      <c r="E6539" t="s">
        <v>25</v>
      </c>
      <c r="F6539" t="s">
        <v>26</v>
      </c>
      <c r="G6539" t="s">
        <v>27</v>
      </c>
      <c r="H6539">
        <v>3.15</v>
      </c>
      <c r="I6539">
        <v>1</v>
      </c>
      <c r="J6539">
        <v>0</v>
      </c>
      <c r="K6539">
        <v>1.512</v>
      </c>
    </row>
    <row r="6540" spans="1:11" x14ac:dyDescent="0.2">
      <c r="A6540" t="s">
        <v>62</v>
      </c>
      <c r="B6540" t="s">
        <v>22</v>
      </c>
      <c r="C6540" t="s">
        <v>155</v>
      </c>
      <c r="D6540" t="s">
        <v>46</v>
      </c>
      <c r="E6540" t="s">
        <v>47</v>
      </c>
      <c r="F6540" t="s">
        <v>26</v>
      </c>
      <c r="G6540" t="s">
        <v>38</v>
      </c>
      <c r="H6540">
        <v>33.619999999999997</v>
      </c>
      <c r="I6540">
        <v>5</v>
      </c>
      <c r="J6540">
        <v>0.8</v>
      </c>
      <c r="K6540">
        <v>-90.774000000000001</v>
      </c>
    </row>
    <row r="6541" spans="1:11" x14ac:dyDescent="0.2">
      <c r="A6541" t="s">
        <v>28</v>
      </c>
      <c r="B6541" t="s">
        <v>14</v>
      </c>
      <c r="C6541" t="s">
        <v>184</v>
      </c>
      <c r="D6541" t="s">
        <v>166</v>
      </c>
      <c r="E6541" t="s">
        <v>57</v>
      </c>
      <c r="F6541" t="s">
        <v>26</v>
      </c>
      <c r="G6541" t="s">
        <v>37</v>
      </c>
      <c r="H6541">
        <v>16.14</v>
      </c>
      <c r="I6541">
        <v>3</v>
      </c>
      <c r="J6541">
        <v>0</v>
      </c>
      <c r="K6541">
        <v>7.9085999999999999</v>
      </c>
    </row>
    <row r="6542" spans="1:11" x14ac:dyDescent="0.2">
      <c r="A6542" t="s">
        <v>28</v>
      </c>
      <c r="B6542" t="s">
        <v>14</v>
      </c>
      <c r="C6542" t="s">
        <v>184</v>
      </c>
      <c r="D6542" t="s">
        <v>166</v>
      </c>
      <c r="E6542" t="s">
        <v>57</v>
      </c>
      <c r="F6542" t="s">
        <v>19</v>
      </c>
      <c r="G6542" t="s">
        <v>31</v>
      </c>
      <c r="H6542">
        <v>194.25</v>
      </c>
      <c r="I6542">
        <v>2</v>
      </c>
      <c r="J6542">
        <v>0.3</v>
      </c>
      <c r="K6542">
        <v>-38.85</v>
      </c>
    </row>
    <row r="6543" spans="1:11" x14ac:dyDescent="0.2">
      <c r="A6543" t="s">
        <v>28</v>
      </c>
      <c r="B6543" t="s">
        <v>14</v>
      </c>
      <c r="C6543" t="s">
        <v>184</v>
      </c>
      <c r="D6543" t="s">
        <v>166</v>
      </c>
      <c r="E6543" t="s">
        <v>57</v>
      </c>
      <c r="F6543" t="s">
        <v>26</v>
      </c>
      <c r="G6543" t="s">
        <v>34</v>
      </c>
      <c r="H6543">
        <v>8.64</v>
      </c>
      <c r="I6543">
        <v>3</v>
      </c>
      <c r="J6543">
        <v>0</v>
      </c>
      <c r="K6543">
        <v>2.5055999999999998</v>
      </c>
    </row>
    <row r="6544" spans="1:11" x14ac:dyDescent="0.2">
      <c r="A6544" t="s">
        <v>28</v>
      </c>
      <c r="B6544" t="s">
        <v>14</v>
      </c>
      <c r="C6544" t="s">
        <v>184</v>
      </c>
      <c r="D6544" t="s">
        <v>166</v>
      </c>
      <c r="E6544" t="s">
        <v>57</v>
      </c>
      <c r="F6544" t="s">
        <v>19</v>
      </c>
      <c r="G6544" t="s">
        <v>21</v>
      </c>
      <c r="H6544">
        <v>872.32</v>
      </c>
      <c r="I6544">
        <v>4</v>
      </c>
      <c r="J6544">
        <v>0</v>
      </c>
      <c r="K6544">
        <v>244.24959999999999</v>
      </c>
    </row>
    <row r="6545" spans="1:11" x14ac:dyDescent="0.2">
      <c r="A6545" t="s">
        <v>13</v>
      </c>
      <c r="B6545" t="s">
        <v>14</v>
      </c>
      <c r="C6545" t="s">
        <v>526</v>
      </c>
      <c r="D6545" t="s">
        <v>46</v>
      </c>
      <c r="E6545" t="s">
        <v>47</v>
      </c>
      <c r="F6545" t="s">
        <v>26</v>
      </c>
      <c r="G6545" t="s">
        <v>37</v>
      </c>
      <c r="H6545">
        <v>243.99199999999999</v>
      </c>
      <c r="I6545">
        <v>4</v>
      </c>
      <c r="J6545">
        <v>0.8</v>
      </c>
      <c r="K6545">
        <v>-426.98599999999999</v>
      </c>
    </row>
    <row r="6546" spans="1:11" x14ac:dyDescent="0.2">
      <c r="A6546" t="s">
        <v>13</v>
      </c>
      <c r="B6546" t="s">
        <v>14</v>
      </c>
      <c r="C6546" t="s">
        <v>526</v>
      </c>
      <c r="D6546" t="s">
        <v>46</v>
      </c>
      <c r="E6546" t="s">
        <v>47</v>
      </c>
      <c r="F6546" t="s">
        <v>26</v>
      </c>
      <c r="G6546" t="s">
        <v>34</v>
      </c>
      <c r="H6546">
        <v>7.12</v>
      </c>
      <c r="I6546">
        <v>5</v>
      </c>
      <c r="J6546">
        <v>0.2</v>
      </c>
      <c r="K6546">
        <v>0.71199999999999997</v>
      </c>
    </row>
    <row r="6547" spans="1:11" x14ac:dyDescent="0.2">
      <c r="A6547" t="s">
        <v>28</v>
      </c>
      <c r="B6547" t="s">
        <v>14</v>
      </c>
      <c r="C6547" t="s">
        <v>61</v>
      </c>
      <c r="D6547" t="s">
        <v>46</v>
      </c>
      <c r="E6547" t="s">
        <v>47</v>
      </c>
      <c r="F6547" t="s">
        <v>26</v>
      </c>
      <c r="G6547" t="s">
        <v>34</v>
      </c>
      <c r="H6547">
        <v>2.6880000000000002</v>
      </c>
      <c r="I6547">
        <v>2</v>
      </c>
      <c r="J6547">
        <v>0.2</v>
      </c>
      <c r="K6547">
        <v>1.008</v>
      </c>
    </row>
    <row r="6548" spans="1:11" x14ac:dyDescent="0.2">
      <c r="A6548" t="s">
        <v>28</v>
      </c>
      <c r="B6548" t="s">
        <v>14</v>
      </c>
      <c r="C6548" t="s">
        <v>61</v>
      </c>
      <c r="D6548" t="s">
        <v>46</v>
      </c>
      <c r="E6548" t="s">
        <v>47</v>
      </c>
      <c r="F6548" t="s">
        <v>19</v>
      </c>
      <c r="G6548" t="s">
        <v>21</v>
      </c>
      <c r="H6548">
        <v>317.05799999999999</v>
      </c>
      <c r="I6548">
        <v>3</v>
      </c>
      <c r="J6548">
        <v>0.3</v>
      </c>
      <c r="K6548">
        <v>-18.117599999999999</v>
      </c>
    </row>
    <row r="6549" spans="1:11" x14ac:dyDescent="0.2">
      <c r="A6549" t="s">
        <v>28</v>
      </c>
      <c r="B6549" t="s">
        <v>14</v>
      </c>
      <c r="C6549" t="s">
        <v>61</v>
      </c>
      <c r="D6549" t="s">
        <v>46</v>
      </c>
      <c r="E6549" t="s">
        <v>47</v>
      </c>
      <c r="F6549" t="s">
        <v>26</v>
      </c>
      <c r="G6549" t="s">
        <v>60</v>
      </c>
      <c r="H6549">
        <v>149.352</v>
      </c>
      <c r="I6549">
        <v>3</v>
      </c>
      <c r="J6549">
        <v>0.2</v>
      </c>
      <c r="K6549">
        <v>50.406300000000002</v>
      </c>
    </row>
    <row r="6550" spans="1:11" x14ac:dyDescent="0.2">
      <c r="A6550" t="s">
        <v>28</v>
      </c>
      <c r="B6550" t="s">
        <v>14</v>
      </c>
      <c r="C6550" t="s">
        <v>61</v>
      </c>
      <c r="D6550" t="s">
        <v>46</v>
      </c>
      <c r="E6550" t="s">
        <v>47</v>
      </c>
      <c r="F6550" t="s">
        <v>35</v>
      </c>
      <c r="G6550" t="s">
        <v>59</v>
      </c>
      <c r="H6550">
        <v>227.976</v>
      </c>
      <c r="I6550">
        <v>3</v>
      </c>
      <c r="J6550">
        <v>0.2</v>
      </c>
      <c r="K6550">
        <v>28.497</v>
      </c>
    </row>
    <row r="6551" spans="1:11" x14ac:dyDescent="0.2">
      <c r="A6551" t="s">
        <v>28</v>
      </c>
      <c r="B6551" t="s">
        <v>14</v>
      </c>
      <c r="C6551" t="s">
        <v>42</v>
      </c>
      <c r="D6551" t="s">
        <v>43</v>
      </c>
      <c r="E6551" t="s">
        <v>25</v>
      </c>
      <c r="F6551" t="s">
        <v>26</v>
      </c>
      <c r="G6551" t="s">
        <v>41</v>
      </c>
      <c r="H6551">
        <v>11.96</v>
      </c>
      <c r="I6551">
        <v>2</v>
      </c>
      <c r="J6551">
        <v>0</v>
      </c>
      <c r="K6551">
        <v>5.8604000000000003</v>
      </c>
    </row>
    <row r="6552" spans="1:11" x14ac:dyDescent="0.2">
      <c r="A6552" t="s">
        <v>28</v>
      </c>
      <c r="B6552" t="s">
        <v>22</v>
      </c>
      <c r="C6552" t="s">
        <v>218</v>
      </c>
      <c r="D6552" t="s">
        <v>132</v>
      </c>
      <c r="E6552" t="s">
        <v>57</v>
      </c>
      <c r="F6552" t="s">
        <v>26</v>
      </c>
      <c r="G6552" t="s">
        <v>32</v>
      </c>
      <c r="H6552">
        <v>563.4</v>
      </c>
      <c r="I6552">
        <v>4</v>
      </c>
      <c r="J6552">
        <v>0</v>
      </c>
      <c r="K6552">
        <v>67.608000000000004</v>
      </c>
    </row>
    <row r="6553" spans="1:11" x14ac:dyDescent="0.2">
      <c r="A6553" t="s">
        <v>28</v>
      </c>
      <c r="B6553" t="s">
        <v>22</v>
      </c>
      <c r="C6553" t="s">
        <v>218</v>
      </c>
      <c r="D6553" t="s">
        <v>132</v>
      </c>
      <c r="E6553" t="s">
        <v>57</v>
      </c>
      <c r="F6553" t="s">
        <v>35</v>
      </c>
      <c r="G6553" t="s">
        <v>123</v>
      </c>
      <c r="H6553">
        <v>319.92</v>
      </c>
      <c r="I6553">
        <v>8</v>
      </c>
      <c r="J6553">
        <v>0</v>
      </c>
      <c r="K6553">
        <v>118.3704</v>
      </c>
    </row>
    <row r="6554" spans="1:11" x14ac:dyDescent="0.2">
      <c r="A6554" t="s">
        <v>28</v>
      </c>
      <c r="B6554" t="s">
        <v>14</v>
      </c>
      <c r="C6554" t="s">
        <v>23</v>
      </c>
      <c r="D6554" t="s">
        <v>24</v>
      </c>
      <c r="E6554" t="s">
        <v>25</v>
      </c>
      <c r="F6554" t="s">
        <v>35</v>
      </c>
      <c r="G6554" t="s">
        <v>59</v>
      </c>
      <c r="H6554">
        <v>1049.44</v>
      </c>
      <c r="I6554">
        <v>8</v>
      </c>
      <c r="J6554">
        <v>0</v>
      </c>
      <c r="K6554">
        <v>440.76479999999998</v>
      </c>
    </row>
    <row r="6555" spans="1:11" x14ac:dyDescent="0.2">
      <c r="A6555" t="s">
        <v>28</v>
      </c>
      <c r="B6555" t="s">
        <v>14</v>
      </c>
      <c r="C6555" t="s">
        <v>23</v>
      </c>
      <c r="D6555" t="s">
        <v>24</v>
      </c>
      <c r="E6555" t="s">
        <v>25</v>
      </c>
      <c r="F6555" t="s">
        <v>19</v>
      </c>
      <c r="G6555" t="s">
        <v>21</v>
      </c>
      <c r="H6555">
        <v>170.352</v>
      </c>
      <c r="I6555">
        <v>3</v>
      </c>
      <c r="J6555">
        <v>0.2</v>
      </c>
      <c r="K6555">
        <v>-17.0352</v>
      </c>
    </row>
    <row r="6556" spans="1:11" x14ac:dyDescent="0.2">
      <c r="A6556" t="s">
        <v>13</v>
      </c>
      <c r="B6556" t="s">
        <v>14</v>
      </c>
      <c r="C6556" t="s">
        <v>155</v>
      </c>
      <c r="D6556" t="s">
        <v>83</v>
      </c>
      <c r="E6556" t="s">
        <v>18</v>
      </c>
      <c r="F6556" t="s">
        <v>35</v>
      </c>
      <c r="G6556" t="s">
        <v>36</v>
      </c>
      <c r="H6556">
        <v>173.94</v>
      </c>
      <c r="I6556">
        <v>6</v>
      </c>
      <c r="J6556">
        <v>0</v>
      </c>
      <c r="K6556">
        <v>50.442599999999999</v>
      </c>
    </row>
    <row r="6557" spans="1:11" x14ac:dyDescent="0.2">
      <c r="A6557" t="s">
        <v>28</v>
      </c>
      <c r="B6557" t="s">
        <v>14</v>
      </c>
      <c r="C6557" t="s">
        <v>42</v>
      </c>
      <c r="D6557" t="s">
        <v>43</v>
      </c>
      <c r="E6557" t="s">
        <v>25</v>
      </c>
      <c r="F6557" t="s">
        <v>35</v>
      </c>
      <c r="G6557" t="s">
        <v>36</v>
      </c>
      <c r="H6557">
        <v>1007.944</v>
      </c>
      <c r="I6557">
        <v>7</v>
      </c>
      <c r="J6557">
        <v>0.2</v>
      </c>
      <c r="K6557">
        <v>75.595799999999997</v>
      </c>
    </row>
    <row r="6558" spans="1:11" x14ac:dyDescent="0.2">
      <c r="A6558" t="s">
        <v>168</v>
      </c>
      <c r="B6558" t="s">
        <v>14</v>
      </c>
      <c r="C6558" t="s">
        <v>42</v>
      </c>
      <c r="D6558" t="s">
        <v>43</v>
      </c>
      <c r="E6558" t="s">
        <v>25</v>
      </c>
      <c r="F6558" t="s">
        <v>26</v>
      </c>
      <c r="G6558" t="s">
        <v>41</v>
      </c>
      <c r="H6558">
        <v>6.68</v>
      </c>
      <c r="I6558">
        <v>1</v>
      </c>
      <c r="J6558">
        <v>0</v>
      </c>
      <c r="K6558">
        <v>3.2063999999999999</v>
      </c>
    </row>
    <row r="6559" spans="1:11" x14ac:dyDescent="0.2">
      <c r="A6559" t="s">
        <v>168</v>
      </c>
      <c r="B6559" t="s">
        <v>14</v>
      </c>
      <c r="C6559" t="s">
        <v>42</v>
      </c>
      <c r="D6559" t="s">
        <v>43</v>
      </c>
      <c r="E6559" t="s">
        <v>25</v>
      </c>
      <c r="F6559" t="s">
        <v>26</v>
      </c>
      <c r="G6559" t="s">
        <v>34</v>
      </c>
      <c r="H6559">
        <v>8.34</v>
      </c>
      <c r="I6559">
        <v>3</v>
      </c>
      <c r="J6559">
        <v>0</v>
      </c>
      <c r="K6559">
        <v>2.2517999999999998</v>
      </c>
    </row>
    <row r="6560" spans="1:11" x14ac:dyDescent="0.2">
      <c r="A6560" t="s">
        <v>168</v>
      </c>
      <c r="B6560" t="s">
        <v>14</v>
      </c>
      <c r="C6560" t="s">
        <v>42</v>
      </c>
      <c r="D6560" t="s">
        <v>43</v>
      </c>
      <c r="E6560" t="s">
        <v>25</v>
      </c>
      <c r="F6560" t="s">
        <v>19</v>
      </c>
      <c r="G6560" t="s">
        <v>33</v>
      </c>
      <c r="H6560">
        <v>101.94</v>
      </c>
      <c r="I6560">
        <v>3</v>
      </c>
      <c r="J6560">
        <v>0</v>
      </c>
      <c r="K6560">
        <v>30.582000000000001</v>
      </c>
    </row>
    <row r="6561" spans="1:11" x14ac:dyDescent="0.2">
      <c r="A6561" t="s">
        <v>28</v>
      </c>
      <c r="B6561" t="s">
        <v>22</v>
      </c>
      <c r="C6561" t="s">
        <v>239</v>
      </c>
      <c r="D6561" t="s">
        <v>43</v>
      </c>
      <c r="E6561" t="s">
        <v>25</v>
      </c>
      <c r="F6561" t="s">
        <v>35</v>
      </c>
      <c r="G6561" t="s">
        <v>59</v>
      </c>
      <c r="H6561">
        <v>179.97</v>
      </c>
      <c r="I6561">
        <v>3</v>
      </c>
      <c r="J6561">
        <v>0</v>
      </c>
      <c r="K6561">
        <v>86.385599999999997</v>
      </c>
    </row>
    <row r="6562" spans="1:11" x14ac:dyDescent="0.2">
      <c r="A6562" t="s">
        <v>28</v>
      </c>
      <c r="B6562" t="s">
        <v>14</v>
      </c>
      <c r="C6562" t="s">
        <v>210</v>
      </c>
      <c r="D6562" t="s">
        <v>83</v>
      </c>
      <c r="E6562" t="s">
        <v>18</v>
      </c>
      <c r="F6562" t="s">
        <v>26</v>
      </c>
      <c r="G6562" t="s">
        <v>34</v>
      </c>
      <c r="H6562">
        <v>101.94</v>
      </c>
      <c r="I6562">
        <v>6</v>
      </c>
      <c r="J6562">
        <v>0</v>
      </c>
      <c r="K6562">
        <v>29.5626</v>
      </c>
    </row>
    <row r="6563" spans="1:11" x14ac:dyDescent="0.2">
      <c r="A6563" t="s">
        <v>28</v>
      </c>
      <c r="B6563" t="s">
        <v>14</v>
      </c>
      <c r="C6563" t="s">
        <v>210</v>
      </c>
      <c r="D6563" t="s">
        <v>83</v>
      </c>
      <c r="E6563" t="s">
        <v>18</v>
      </c>
      <c r="F6563" t="s">
        <v>35</v>
      </c>
      <c r="G6563" t="s">
        <v>36</v>
      </c>
      <c r="H6563">
        <v>271.95999999999998</v>
      </c>
      <c r="I6563">
        <v>4</v>
      </c>
      <c r="J6563">
        <v>0</v>
      </c>
      <c r="K6563">
        <v>67.989999999999995</v>
      </c>
    </row>
    <row r="6564" spans="1:11" x14ac:dyDescent="0.2">
      <c r="A6564" t="s">
        <v>28</v>
      </c>
      <c r="B6564" t="s">
        <v>14</v>
      </c>
      <c r="C6564" t="s">
        <v>210</v>
      </c>
      <c r="D6564" t="s">
        <v>83</v>
      </c>
      <c r="E6564" t="s">
        <v>18</v>
      </c>
      <c r="F6564" t="s">
        <v>19</v>
      </c>
      <c r="G6564" t="s">
        <v>33</v>
      </c>
      <c r="H6564">
        <v>8.8000000000000007</v>
      </c>
      <c r="I6564">
        <v>5</v>
      </c>
      <c r="J6564">
        <v>0</v>
      </c>
      <c r="K6564">
        <v>3.8719999999999999</v>
      </c>
    </row>
    <row r="6565" spans="1:11" x14ac:dyDescent="0.2">
      <c r="A6565" t="s">
        <v>28</v>
      </c>
      <c r="B6565" t="s">
        <v>14</v>
      </c>
      <c r="C6565" t="s">
        <v>210</v>
      </c>
      <c r="D6565" t="s">
        <v>83</v>
      </c>
      <c r="E6565" t="s">
        <v>18</v>
      </c>
      <c r="F6565" t="s">
        <v>26</v>
      </c>
      <c r="G6565" t="s">
        <v>34</v>
      </c>
      <c r="H6565">
        <v>19.68</v>
      </c>
      <c r="I6565">
        <v>6</v>
      </c>
      <c r="J6565">
        <v>0</v>
      </c>
      <c r="K6565">
        <v>5.7072000000000003</v>
      </c>
    </row>
    <row r="6566" spans="1:11" x14ac:dyDescent="0.2">
      <c r="A6566" t="s">
        <v>28</v>
      </c>
      <c r="B6566" t="s">
        <v>14</v>
      </c>
      <c r="C6566" t="s">
        <v>210</v>
      </c>
      <c r="D6566" t="s">
        <v>83</v>
      </c>
      <c r="E6566" t="s">
        <v>18</v>
      </c>
      <c r="F6566" t="s">
        <v>19</v>
      </c>
      <c r="G6566" t="s">
        <v>20</v>
      </c>
      <c r="H6566">
        <v>302.94</v>
      </c>
      <c r="I6566">
        <v>3</v>
      </c>
      <c r="J6566">
        <v>0</v>
      </c>
      <c r="K6566">
        <v>69.676199999999994</v>
      </c>
    </row>
    <row r="6567" spans="1:11" x14ac:dyDescent="0.2">
      <c r="A6567" t="s">
        <v>28</v>
      </c>
      <c r="B6567" t="s">
        <v>14</v>
      </c>
      <c r="C6567" t="s">
        <v>210</v>
      </c>
      <c r="D6567" t="s">
        <v>83</v>
      </c>
      <c r="E6567" t="s">
        <v>18</v>
      </c>
      <c r="F6567" t="s">
        <v>26</v>
      </c>
      <c r="G6567" t="s">
        <v>37</v>
      </c>
      <c r="H6567">
        <v>14.94</v>
      </c>
      <c r="I6567">
        <v>3</v>
      </c>
      <c r="J6567">
        <v>0</v>
      </c>
      <c r="K6567">
        <v>7.1711999999999998</v>
      </c>
    </row>
    <row r="6568" spans="1:11" x14ac:dyDescent="0.2">
      <c r="A6568" t="s">
        <v>28</v>
      </c>
      <c r="B6568" t="s">
        <v>14</v>
      </c>
      <c r="C6568" t="s">
        <v>210</v>
      </c>
      <c r="D6568" t="s">
        <v>83</v>
      </c>
      <c r="E6568" t="s">
        <v>18</v>
      </c>
      <c r="F6568" t="s">
        <v>26</v>
      </c>
      <c r="G6568" t="s">
        <v>110</v>
      </c>
      <c r="H6568">
        <v>231.72</v>
      </c>
      <c r="I6568">
        <v>2</v>
      </c>
      <c r="J6568">
        <v>0</v>
      </c>
      <c r="K6568">
        <v>11.586</v>
      </c>
    </row>
    <row r="6569" spans="1:11" x14ac:dyDescent="0.2">
      <c r="A6569" t="s">
        <v>62</v>
      </c>
      <c r="B6569" t="s">
        <v>14</v>
      </c>
      <c r="C6569" t="s">
        <v>570</v>
      </c>
      <c r="D6569" t="s">
        <v>30</v>
      </c>
      <c r="E6569" t="s">
        <v>18</v>
      </c>
      <c r="F6569" t="s">
        <v>26</v>
      </c>
      <c r="G6569" t="s">
        <v>27</v>
      </c>
      <c r="H6569">
        <v>9.9120000000000008</v>
      </c>
      <c r="I6569">
        <v>3</v>
      </c>
      <c r="J6569">
        <v>0.2</v>
      </c>
      <c r="K6569">
        <v>3.2214</v>
      </c>
    </row>
    <row r="6570" spans="1:11" x14ac:dyDescent="0.2">
      <c r="A6570" t="s">
        <v>28</v>
      </c>
      <c r="B6570" t="s">
        <v>22</v>
      </c>
      <c r="C6570" t="s">
        <v>52</v>
      </c>
      <c r="D6570" t="s">
        <v>24</v>
      </c>
      <c r="E6570" t="s">
        <v>25</v>
      </c>
      <c r="F6570" t="s">
        <v>26</v>
      </c>
      <c r="G6570" t="s">
        <v>34</v>
      </c>
      <c r="H6570">
        <v>34.65</v>
      </c>
      <c r="I6570">
        <v>3</v>
      </c>
      <c r="J6570">
        <v>0</v>
      </c>
      <c r="K6570">
        <v>9.702</v>
      </c>
    </row>
    <row r="6571" spans="1:11" x14ac:dyDescent="0.2">
      <c r="A6571" t="s">
        <v>28</v>
      </c>
      <c r="B6571" t="s">
        <v>22</v>
      </c>
      <c r="C6571" t="s">
        <v>52</v>
      </c>
      <c r="D6571" t="s">
        <v>24</v>
      </c>
      <c r="E6571" t="s">
        <v>25</v>
      </c>
      <c r="F6571" t="s">
        <v>35</v>
      </c>
      <c r="G6571" t="s">
        <v>36</v>
      </c>
      <c r="H6571">
        <v>19.8</v>
      </c>
      <c r="I6571">
        <v>5</v>
      </c>
      <c r="J6571">
        <v>0.2</v>
      </c>
      <c r="K6571">
        <v>1.7324999999999999</v>
      </c>
    </row>
    <row r="6572" spans="1:11" x14ac:dyDescent="0.2">
      <c r="A6572" t="s">
        <v>28</v>
      </c>
      <c r="B6572" t="s">
        <v>22</v>
      </c>
      <c r="C6572" t="s">
        <v>330</v>
      </c>
      <c r="D6572" t="s">
        <v>74</v>
      </c>
      <c r="E6572" t="s">
        <v>47</v>
      </c>
      <c r="F6572" t="s">
        <v>26</v>
      </c>
      <c r="G6572" t="s">
        <v>34</v>
      </c>
      <c r="H6572">
        <v>125.93</v>
      </c>
      <c r="I6572">
        <v>7</v>
      </c>
      <c r="J6572">
        <v>0</v>
      </c>
      <c r="K6572">
        <v>35.260399999999997</v>
      </c>
    </row>
    <row r="6573" spans="1:11" x14ac:dyDescent="0.2">
      <c r="A6573" t="s">
        <v>62</v>
      </c>
      <c r="B6573" t="s">
        <v>22</v>
      </c>
      <c r="C6573" t="s">
        <v>103</v>
      </c>
      <c r="D6573" t="s">
        <v>104</v>
      </c>
      <c r="E6573" t="s">
        <v>57</v>
      </c>
      <c r="F6573" t="s">
        <v>26</v>
      </c>
      <c r="G6573" t="s">
        <v>37</v>
      </c>
      <c r="H6573">
        <v>11.76</v>
      </c>
      <c r="I6573">
        <v>5</v>
      </c>
      <c r="J6573">
        <v>0.7</v>
      </c>
      <c r="K6573">
        <v>-7.84</v>
      </c>
    </row>
    <row r="6574" spans="1:11" x14ac:dyDescent="0.2">
      <c r="A6574" t="s">
        <v>62</v>
      </c>
      <c r="B6574" t="s">
        <v>22</v>
      </c>
      <c r="C6574" t="s">
        <v>103</v>
      </c>
      <c r="D6574" t="s">
        <v>104</v>
      </c>
      <c r="E6574" t="s">
        <v>57</v>
      </c>
      <c r="F6574" t="s">
        <v>26</v>
      </c>
      <c r="G6574" t="s">
        <v>41</v>
      </c>
      <c r="H6574">
        <v>5.3440000000000003</v>
      </c>
      <c r="I6574">
        <v>1</v>
      </c>
      <c r="J6574">
        <v>0.2</v>
      </c>
      <c r="K6574">
        <v>1.8704000000000001</v>
      </c>
    </row>
    <row r="6575" spans="1:11" x14ac:dyDescent="0.2">
      <c r="A6575" t="s">
        <v>28</v>
      </c>
      <c r="B6575" t="s">
        <v>14</v>
      </c>
      <c r="C6575" t="s">
        <v>189</v>
      </c>
      <c r="D6575" t="s">
        <v>30</v>
      </c>
      <c r="E6575" t="s">
        <v>18</v>
      </c>
      <c r="F6575" t="s">
        <v>26</v>
      </c>
      <c r="G6575" t="s">
        <v>37</v>
      </c>
      <c r="H6575">
        <v>1.365</v>
      </c>
      <c r="I6575">
        <v>1</v>
      </c>
      <c r="J6575">
        <v>0.7</v>
      </c>
      <c r="K6575">
        <v>-0.91</v>
      </c>
    </row>
    <row r="6576" spans="1:11" x14ac:dyDescent="0.2">
      <c r="A6576" t="s">
        <v>28</v>
      </c>
      <c r="B6576" t="s">
        <v>14</v>
      </c>
      <c r="C6576" t="s">
        <v>189</v>
      </c>
      <c r="D6576" t="s">
        <v>30</v>
      </c>
      <c r="E6576" t="s">
        <v>18</v>
      </c>
      <c r="F6576" t="s">
        <v>26</v>
      </c>
      <c r="G6576" t="s">
        <v>41</v>
      </c>
      <c r="H6576">
        <v>62.015999999999998</v>
      </c>
      <c r="I6576">
        <v>2</v>
      </c>
      <c r="J6576">
        <v>0.2</v>
      </c>
      <c r="K6576">
        <v>22.480799999999999</v>
      </c>
    </row>
    <row r="6577" spans="1:11" x14ac:dyDescent="0.2">
      <c r="A6577" t="s">
        <v>28</v>
      </c>
      <c r="B6577" t="s">
        <v>22</v>
      </c>
      <c r="C6577" t="s">
        <v>268</v>
      </c>
      <c r="D6577" t="s">
        <v>248</v>
      </c>
      <c r="E6577" t="s">
        <v>57</v>
      </c>
      <c r="F6577" t="s">
        <v>19</v>
      </c>
      <c r="G6577" t="s">
        <v>33</v>
      </c>
      <c r="H6577">
        <v>60.72</v>
      </c>
      <c r="I6577">
        <v>3</v>
      </c>
      <c r="J6577">
        <v>0</v>
      </c>
      <c r="K6577">
        <v>23.680800000000001</v>
      </c>
    </row>
    <row r="6578" spans="1:11" x14ac:dyDescent="0.2">
      <c r="A6578" t="s">
        <v>28</v>
      </c>
      <c r="B6578" t="s">
        <v>22</v>
      </c>
      <c r="C6578" t="s">
        <v>268</v>
      </c>
      <c r="D6578" t="s">
        <v>248</v>
      </c>
      <c r="E6578" t="s">
        <v>57</v>
      </c>
      <c r="F6578" t="s">
        <v>26</v>
      </c>
      <c r="G6578" t="s">
        <v>41</v>
      </c>
      <c r="H6578">
        <v>146.82</v>
      </c>
      <c r="I6578">
        <v>3</v>
      </c>
      <c r="J6578">
        <v>0</v>
      </c>
      <c r="K6578">
        <v>73.41</v>
      </c>
    </row>
    <row r="6579" spans="1:11" x14ac:dyDescent="0.2">
      <c r="A6579" t="s">
        <v>28</v>
      </c>
      <c r="B6579" t="s">
        <v>22</v>
      </c>
      <c r="C6579" t="s">
        <v>268</v>
      </c>
      <c r="D6579" t="s">
        <v>248</v>
      </c>
      <c r="E6579" t="s">
        <v>57</v>
      </c>
      <c r="F6579" t="s">
        <v>19</v>
      </c>
      <c r="G6579" t="s">
        <v>21</v>
      </c>
      <c r="H6579">
        <v>239.84</v>
      </c>
      <c r="I6579">
        <v>8</v>
      </c>
      <c r="J6579">
        <v>0</v>
      </c>
      <c r="K6579">
        <v>64.756799999999998</v>
      </c>
    </row>
    <row r="6580" spans="1:11" x14ac:dyDescent="0.2">
      <c r="A6580" t="s">
        <v>28</v>
      </c>
      <c r="B6580" t="s">
        <v>22</v>
      </c>
      <c r="C6580" t="s">
        <v>268</v>
      </c>
      <c r="D6580" t="s">
        <v>248</v>
      </c>
      <c r="E6580" t="s">
        <v>57</v>
      </c>
      <c r="F6580" t="s">
        <v>26</v>
      </c>
      <c r="G6580" t="s">
        <v>27</v>
      </c>
      <c r="H6580">
        <v>15.66</v>
      </c>
      <c r="I6580">
        <v>6</v>
      </c>
      <c r="J6580">
        <v>0</v>
      </c>
      <c r="K6580">
        <v>7.2035999999999998</v>
      </c>
    </row>
    <row r="6581" spans="1:11" x14ac:dyDescent="0.2">
      <c r="A6581" t="s">
        <v>62</v>
      </c>
      <c r="B6581" t="s">
        <v>14</v>
      </c>
      <c r="C6581" t="s">
        <v>571</v>
      </c>
      <c r="D6581" t="s">
        <v>98</v>
      </c>
      <c r="E6581" t="s">
        <v>25</v>
      </c>
      <c r="F6581" t="s">
        <v>26</v>
      </c>
      <c r="G6581" t="s">
        <v>32</v>
      </c>
      <c r="H6581">
        <v>146.352</v>
      </c>
      <c r="I6581">
        <v>3</v>
      </c>
      <c r="J6581">
        <v>0.2</v>
      </c>
      <c r="K6581">
        <v>-32.929200000000002</v>
      </c>
    </row>
    <row r="6582" spans="1:11" x14ac:dyDescent="0.2">
      <c r="A6582" t="s">
        <v>28</v>
      </c>
      <c r="B6582" t="s">
        <v>14</v>
      </c>
      <c r="C6582" t="s">
        <v>240</v>
      </c>
      <c r="D6582" t="s">
        <v>24</v>
      </c>
      <c r="E6582" t="s">
        <v>25</v>
      </c>
      <c r="F6582" t="s">
        <v>26</v>
      </c>
      <c r="G6582" t="s">
        <v>77</v>
      </c>
      <c r="H6582">
        <v>5.94</v>
      </c>
      <c r="I6582">
        <v>3</v>
      </c>
      <c r="J6582">
        <v>0</v>
      </c>
      <c r="K6582">
        <v>0</v>
      </c>
    </row>
    <row r="6583" spans="1:11" x14ac:dyDescent="0.2">
      <c r="A6583" t="s">
        <v>28</v>
      </c>
      <c r="B6583" t="s">
        <v>14</v>
      </c>
      <c r="C6583" t="s">
        <v>240</v>
      </c>
      <c r="D6583" t="s">
        <v>24</v>
      </c>
      <c r="E6583" t="s">
        <v>25</v>
      </c>
      <c r="F6583" t="s">
        <v>26</v>
      </c>
      <c r="G6583" t="s">
        <v>41</v>
      </c>
      <c r="H6583">
        <v>45.36</v>
      </c>
      <c r="I6583">
        <v>7</v>
      </c>
      <c r="J6583">
        <v>0</v>
      </c>
      <c r="K6583">
        <v>21.7728</v>
      </c>
    </row>
    <row r="6584" spans="1:11" x14ac:dyDescent="0.2">
      <c r="A6584" t="s">
        <v>28</v>
      </c>
      <c r="B6584" t="s">
        <v>14</v>
      </c>
      <c r="C6584" t="s">
        <v>240</v>
      </c>
      <c r="D6584" t="s">
        <v>24</v>
      </c>
      <c r="E6584" t="s">
        <v>25</v>
      </c>
      <c r="F6584" t="s">
        <v>35</v>
      </c>
      <c r="G6584" t="s">
        <v>36</v>
      </c>
      <c r="H6584">
        <v>211.16800000000001</v>
      </c>
      <c r="I6584">
        <v>4</v>
      </c>
      <c r="J6584">
        <v>0.2</v>
      </c>
      <c r="K6584">
        <v>23.756399999999999</v>
      </c>
    </row>
    <row r="6585" spans="1:11" x14ac:dyDescent="0.2">
      <c r="A6585" t="s">
        <v>28</v>
      </c>
      <c r="B6585" t="s">
        <v>14</v>
      </c>
      <c r="C6585" t="s">
        <v>240</v>
      </c>
      <c r="D6585" t="s">
        <v>24</v>
      </c>
      <c r="E6585" t="s">
        <v>25</v>
      </c>
      <c r="F6585" t="s">
        <v>19</v>
      </c>
      <c r="G6585" t="s">
        <v>21</v>
      </c>
      <c r="H6585">
        <v>484.70400000000001</v>
      </c>
      <c r="I6585">
        <v>6</v>
      </c>
      <c r="J6585">
        <v>0.2</v>
      </c>
      <c r="K6585">
        <v>-84.8232</v>
      </c>
    </row>
    <row r="6586" spans="1:11" x14ac:dyDescent="0.2">
      <c r="A6586" t="s">
        <v>28</v>
      </c>
      <c r="B6586" t="s">
        <v>14</v>
      </c>
      <c r="C6586" t="s">
        <v>240</v>
      </c>
      <c r="D6586" t="s">
        <v>24</v>
      </c>
      <c r="E6586" t="s">
        <v>25</v>
      </c>
      <c r="F6586" t="s">
        <v>35</v>
      </c>
      <c r="G6586" t="s">
        <v>123</v>
      </c>
      <c r="H6586">
        <v>371.976</v>
      </c>
      <c r="I6586">
        <v>3</v>
      </c>
      <c r="J6586">
        <v>0.2</v>
      </c>
      <c r="K6586">
        <v>116.24250000000001</v>
      </c>
    </row>
    <row r="6587" spans="1:11" x14ac:dyDescent="0.2">
      <c r="A6587" t="s">
        <v>168</v>
      </c>
      <c r="B6587" t="s">
        <v>22</v>
      </c>
      <c r="C6587" t="s">
        <v>268</v>
      </c>
      <c r="D6587" t="s">
        <v>248</v>
      </c>
      <c r="E6587" t="s">
        <v>57</v>
      </c>
      <c r="F6587" t="s">
        <v>26</v>
      </c>
      <c r="G6587" t="s">
        <v>32</v>
      </c>
      <c r="H6587">
        <v>89.82</v>
      </c>
      <c r="I6587">
        <v>6</v>
      </c>
      <c r="J6587">
        <v>0</v>
      </c>
      <c r="K6587">
        <v>25.1496</v>
      </c>
    </row>
    <row r="6588" spans="1:11" x14ac:dyDescent="0.2">
      <c r="A6588" t="s">
        <v>62</v>
      </c>
      <c r="B6588" t="s">
        <v>22</v>
      </c>
      <c r="C6588" t="s">
        <v>23</v>
      </c>
      <c r="D6588" t="s">
        <v>24</v>
      </c>
      <c r="E6588" t="s">
        <v>25</v>
      </c>
      <c r="F6588" t="s">
        <v>26</v>
      </c>
      <c r="G6588" t="s">
        <v>37</v>
      </c>
      <c r="H6588">
        <v>19.295999999999999</v>
      </c>
      <c r="I6588">
        <v>3</v>
      </c>
      <c r="J6588">
        <v>0.2</v>
      </c>
      <c r="K6588">
        <v>6.03</v>
      </c>
    </row>
    <row r="6589" spans="1:11" x14ac:dyDescent="0.2">
      <c r="A6589" t="s">
        <v>28</v>
      </c>
      <c r="B6589" t="s">
        <v>14</v>
      </c>
      <c r="C6589" t="s">
        <v>183</v>
      </c>
      <c r="D6589" t="s">
        <v>17</v>
      </c>
      <c r="E6589" t="s">
        <v>18</v>
      </c>
      <c r="F6589" t="s">
        <v>19</v>
      </c>
      <c r="G6589" t="s">
        <v>21</v>
      </c>
      <c r="H6589">
        <v>191.96</v>
      </c>
      <c r="I6589">
        <v>2</v>
      </c>
      <c r="J6589">
        <v>0</v>
      </c>
      <c r="K6589">
        <v>51.8292</v>
      </c>
    </row>
    <row r="6590" spans="1:11" x14ac:dyDescent="0.2">
      <c r="A6590" t="s">
        <v>28</v>
      </c>
      <c r="B6590" t="s">
        <v>14</v>
      </c>
      <c r="C6590" t="s">
        <v>183</v>
      </c>
      <c r="D6590" t="s">
        <v>17</v>
      </c>
      <c r="E6590" t="s">
        <v>18</v>
      </c>
      <c r="F6590" t="s">
        <v>26</v>
      </c>
      <c r="G6590" t="s">
        <v>37</v>
      </c>
      <c r="H6590">
        <v>21.3</v>
      </c>
      <c r="I6590">
        <v>3</v>
      </c>
      <c r="J6590">
        <v>0</v>
      </c>
      <c r="K6590">
        <v>9.798</v>
      </c>
    </row>
    <row r="6591" spans="1:11" x14ac:dyDescent="0.2">
      <c r="A6591" t="s">
        <v>28</v>
      </c>
      <c r="B6591" t="s">
        <v>14</v>
      </c>
      <c r="C6591" t="s">
        <v>183</v>
      </c>
      <c r="D6591" t="s">
        <v>17</v>
      </c>
      <c r="E6591" t="s">
        <v>18</v>
      </c>
      <c r="F6591" t="s">
        <v>35</v>
      </c>
      <c r="G6591" t="s">
        <v>36</v>
      </c>
      <c r="H6591">
        <v>469.95</v>
      </c>
      <c r="I6591">
        <v>5</v>
      </c>
      <c r="J6591">
        <v>0</v>
      </c>
      <c r="K6591">
        <v>131.58600000000001</v>
      </c>
    </row>
    <row r="6592" spans="1:11" x14ac:dyDescent="0.2">
      <c r="A6592" t="s">
        <v>28</v>
      </c>
      <c r="B6592" t="s">
        <v>14</v>
      </c>
      <c r="C6592" t="s">
        <v>183</v>
      </c>
      <c r="D6592" t="s">
        <v>17</v>
      </c>
      <c r="E6592" t="s">
        <v>18</v>
      </c>
      <c r="F6592" t="s">
        <v>19</v>
      </c>
      <c r="G6592" t="s">
        <v>33</v>
      </c>
      <c r="H6592">
        <v>209.88</v>
      </c>
      <c r="I6592">
        <v>3</v>
      </c>
      <c r="J6592">
        <v>0</v>
      </c>
      <c r="K6592">
        <v>35.679600000000001</v>
      </c>
    </row>
    <row r="6593" spans="1:11" x14ac:dyDescent="0.2">
      <c r="A6593" t="s">
        <v>62</v>
      </c>
      <c r="B6593" t="s">
        <v>14</v>
      </c>
      <c r="C6593" t="s">
        <v>23</v>
      </c>
      <c r="D6593" t="s">
        <v>24</v>
      </c>
      <c r="E6593" t="s">
        <v>25</v>
      </c>
      <c r="F6593" t="s">
        <v>19</v>
      </c>
      <c r="G6593" t="s">
        <v>20</v>
      </c>
      <c r="H6593">
        <v>239.666</v>
      </c>
      <c r="I6593">
        <v>2</v>
      </c>
      <c r="J6593">
        <v>0.15</v>
      </c>
      <c r="K6593">
        <v>14.098000000000001</v>
      </c>
    </row>
    <row r="6594" spans="1:11" x14ac:dyDescent="0.2">
      <c r="A6594" t="s">
        <v>62</v>
      </c>
      <c r="B6594" t="s">
        <v>14</v>
      </c>
      <c r="C6594" t="s">
        <v>23</v>
      </c>
      <c r="D6594" t="s">
        <v>24</v>
      </c>
      <c r="E6594" t="s">
        <v>25</v>
      </c>
      <c r="F6594" t="s">
        <v>26</v>
      </c>
      <c r="G6594" t="s">
        <v>27</v>
      </c>
      <c r="H6594">
        <v>22.5</v>
      </c>
      <c r="I6594">
        <v>6</v>
      </c>
      <c r="J6594">
        <v>0</v>
      </c>
      <c r="K6594">
        <v>10.8</v>
      </c>
    </row>
    <row r="6595" spans="1:11" x14ac:dyDescent="0.2">
      <c r="A6595" t="s">
        <v>62</v>
      </c>
      <c r="B6595" t="s">
        <v>14</v>
      </c>
      <c r="C6595" t="s">
        <v>23</v>
      </c>
      <c r="D6595" t="s">
        <v>24</v>
      </c>
      <c r="E6595" t="s">
        <v>25</v>
      </c>
      <c r="F6595" t="s">
        <v>26</v>
      </c>
      <c r="G6595" t="s">
        <v>41</v>
      </c>
      <c r="H6595">
        <v>219.84</v>
      </c>
      <c r="I6595">
        <v>4</v>
      </c>
      <c r="J6595">
        <v>0</v>
      </c>
      <c r="K6595">
        <v>107.7216</v>
      </c>
    </row>
    <row r="6596" spans="1:11" x14ac:dyDescent="0.2">
      <c r="A6596" t="s">
        <v>13</v>
      </c>
      <c r="B6596" t="s">
        <v>22</v>
      </c>
      <c r="C6596" t="s">
        <v>82</v>
      </c>
      <c r="D6596" t="s">
        <v>112</v>
      </c>
      <c r="E6596" t="s">
        <v>47</v>
      </c>
      <c r="F6596" t="s">
        <v>26</v>
      </c>
      <c r="G6596" t="s">
        <v>41</v>
      </c>
      <c r="H6596">
        <v>32.4</v>
      </c>
      <c r="I6596">
        <v>5</v>
      </c>
      <c r="J6596">
        <v>0</v>
      </c>
      <c r="K6596">
        <v>15.552</v>
      </c>
    </row>
    <row r="6597" spans="1:11" x14ac:dyDescent="0.2">
      <c r="A6597" t="s">
        <v>13</v>
      </c>
      <c r="B6597" t="s">
        <v>22</v>
      </c>
      <c r="C6597" t="s">
        <v>82</v>
      </c>
      <c r="D6597" t="s">
        <v>112</v>
      </c>
      <c r="E6597" t="s">
        <v>47</v>
      </c>
      <c r="F6597" t="s">
        <v>26</v>
      </c>
      <c r="G6597" t="s">
        <v>34</v>
      </c>
      <c r="H6597">
        <v>209.94</v>
      </c>
      <c r="I6597">
        <v>6</v>
      </c>
      <c r="J6597">
        <v>0</v>
      </c>
      <c r="K6597">
        <v>54.584400000000002</v>
      </c>
    </row>
    <row r="6598" spans="1:11" x14ac:dyDescent="0.2">
      <c r="A6598" t="s">
        <v>13</v>
      </c>
      <c r="B6598" t="s">
        <v>22</v>
      </c>
      <c r="C6598" t="s">
        <v>82</v>
      </c>
      <c r="D6598" t="s">
        <v>112</v>
      </c>
      <c r="E6598" t="s">
        <v>47</v>
      </c>
      <c r="F6598" t="s">
        <v>26</v>
      </c>
      <c r="G6598" t="s">
        <v>110</v>
      </c>
      <c r="H6598">
        <v>4164.05</v>
      </c>
      <c r="I6598">
        <v>5</v>
      </c>
      <c r="J6598">
        <v>0</v>
      </c>
      <c r="K6598">
        <v>83.281000000000006</v>
      </c>
    </row>
    <row r="6599" spans="1:11" x14ac:dyDescent="0.2">
      <c r="A6599" t="s">
        <v>13</v>
      </c>
      <c r="B6599" t="s">
        <v>22</v>
      </c>
      <c r="C6599" t="s">
        <v>82</v>
      </c>
      <c r="D6599" t="s">
        <v>112</v>
      </c>
      <c r="E6599" t="s">
        <v>47</v>
      </c>
      <c r="F6599" t="s">
        <v>19</v>
      </c>
      <c r="G6599" t="s">
        <v>20</v>
      </c>
      <c r="H6599">
        <v>212.94</v>
      </c>
      <c r="I6599">
        <v>3</v>
      </c>
      <c r="J6599">
        <v>0</v>
      </c>
      <c r="K6599">
        <v>53.234999999999999</v>
      </c>
    </row>
    <row r="6600" spans="1:11" x14ac:dyDescent="0.2">
      <c r="A6600" t="s">
        <v>62</v>
      </c>
      <c r="B6600" t="s">
        <v>22</v>
      </c>
      <c r="C6600" t="s">
        <v>52</v>
      </c>
      <c r="D6600" t="s">
        <v>24</v>
      </c>
      <c r="E6600" t="s">
        <v>25</v>
      </c>
      <c r="F6600" t="s">
        <v>19</v>
      </c>
      <c r="G6600" t="s">
        <v>33</v>
      </c>
      <c r="H6600">
        <v>41.88</v>
      </c>
      <c r="I6600">
        <v>6</v>
      </c>
      <c r="J6600">
        <v>0</v>
      </c>
      <c r="K6600">
        <v>12.145200000000001</v>
      </c>
    </row>
    <row r="6601" spans="1:11" x14ac:dyDescent="0.2">
      <c r="A6601" t="s">
        <v>62</v>
      </c>
      <c r="B6601" t="s">
        <v>22</v>
      </c>
      <c r="C6601" t="s">
        <v>52</v>
      </c>
      <c r="D6601" t="s">
        <v>24</v>
      </c>
      <c r="E6601" t="s">
        <v>25</v>
      </c>
      <c r="F6601" t="s">
        <v>26</v>
      </c>
      <c r="G6601" t="s">
        <v>27</v>
      </c>
      <c r="H6601">
        <v>58.48</v>
      </c>
      <c r="I6601">
        <v>8</v>
      </c>
      <c r="J6601">
        <v>0</v>
      </c>
      <c r="K6601">
        <v>27.485600000000002</v>
      </c>
    </row>
    <row r="6602" spans="1:11" x14ac:dyDescent="0.2">
      <c r="A6602" t="s">
        <v>28</v>
      </c>
      <c r="B6602" t="s">
        <v>14</v>
      </c>
      <c r="C6602" t="s">
        <v>572</v>
      </c>
      <c r="D6602" t="s">
        <v>46</v>
      </c>
      <c r="E6602" t="s">
        <v>47</v>
      </c>
      <c r="F6602" t="s">
        <v>19</v>
      </c>
      <c r="G6602" t="s">
        <v>31</v>
      </c>
      <c r="H6602">
        <v>102.438</v>
      </c>
      <c r="I6602">
        <v>1</v>
      </c>
      <c r="J6602">
        <v>0.3</v>
      </c>
      <c r="K6602">
        <v>-13.1706</v>
      </c>
    </row>
    <row r="6603" spans="1:11" x14ac:dyDescent="0.2">
      <c r="A6603" t="s">
        <v>28</v>
      </c>
      <c r="B6603" t="s">
        <v>14</v>
      </c>
      <c r="C6603" t="s">
        <v>572</v>
      </c>
      <c r="D6603" t="s">
        <v>46</v>
      </c>
      <c r="E6603" t="s">
        <v>47</v>
      </c>
      <c r="F6603" t="s">
        <v>19</v>
      </c>
      <c r="G6603" t="s">
        <v>21</v>
      </c>
      <c r="H6603">
        <v>199.304</v>
      </c>
      <c r="I6603">
        <v>4</v>
      </c>
      <c r="J6603">
        <v>0.3</v>
      </c>
      <c r="K6603">
        <v>-8.5416000000000007</v>
      </c>
    </row>
    <row r="6604" spans="1:11" x14ac:dyDescent="0.2">
      <c r="A6604" t="s">
        <v>28</v>
      </c>
      <c r="B6604" t="s">
        <v>14</v>
      </c>
      <c r="C6604" t="s">
        <v>75</v>
      </c>
      <c r="D6604" t="s">
        <v>76</v>
      </c>
      <c r="E6604" t="s">
        <v>57</v>
      </c>
      <c r="F6604" t="s">
        <v>35</v>
      </c>
      <c r="G6604" t="s">
        <v>123</v>
      </c>
      <c r="H6604">
        <v>6999.96</v>
      </c>
      <c r="I6604">
        <v>4</v>
      </c>
      <c r="J6604">
        <v>0</v>
      </c>
      <c r="K6604">
        <v>2239.9872</v>
      </c>
    </row>
    <row r="6605" spans="1:11" x14ac:dyDescent="0.2">
      <c r="A6605" t="s">
        <v>28</v>
      </c>
      <c r="B6605" t="s">
        <v>14</v>
      </c>
      <c r="C6605" t="s">
        <v>319</v>
      </c>
      <c r="D6605" t="s">
        <v>43</v>
      </c>
      <c r="E6605" t="s">
        <v>25</v>
      </c>
      <c r="F6605" t="s">
        <v>26</v>
      </c>
      <c r="G6605" t="s">
        <v>41</v>
      </c>
      <c r="H6605">
        <v>12.96</v>
      </c>
      <c r="I6605">
        <v>2</v>
      </c>
      <c r="J6605">
        <v>0</v>
      </c>
      <c r="K6605">
        <v>6.2207999999999997</v>
      </c>
    </row>
    <row r="6606" spans="1:11" x14ac:dyDescent="0.2">
      <c r="A6606" t="s">
        <v>13</v>
      </c>
      <c r="B6606" t="s">
        <v>14</v>
      </c>
      <c r="C6606" t="s">
        <v>75</v>
      </c>
      <c r="D6606" t="s">
        <v>76</v>
      </c>
      <c r="E6606" t="s">
        <v>57</v>
      </c>
      <c r="F6606" t="s">
        <v>35</v>
      </c>
      <c r="G6606" t="s">
        <v>36</v>
      </c>
      <c r="H6606">
        <v>279.86</v>
      </c>
      <c r="I6606">
        <v>14</v>
      </c>
      <c r="J6606">
        <v>0</v>
      </c>
      <c r="K6606">
        <v>134.33279999999999</v>
      </c>
    </row>
    <row r="6607" spans="1:11" x14ac:dyDescent="0.2">
      <c r="A6607" t="s">
        <v>28</v>
      </c>
      <c r="B6607" t="s">
        <v>44</v>
      </c>
      <c r="C6607" t="s">
        <v>573</v>
      </c>
      <c r="D6607" t="s">
        <v>40</v>
      </c>
      <c r="E6607" t="s">
        <v>18</v>
      </c>
      <c r="F6607" t="s">
        <v>26</v>
      </c>
      <c r="G6607" t="s">
        <v>37</v>
      </c>
      <c r="H6607">
        <v>7.38</v>
      </c>
      <c r="I6607">
        <v>5</v>
      </c>
      <c r="J6607">
        <v>0.7</v>
      </c>
      <c r="K6607">
        <v>-5.4119999999999999</v>
      </c>
    </row>
    <row r="6608" spans="1:11" x14ac:dyDescent="0.2">
      <c r="A6608" t="s">
        <v>28</v>
      </c>
      <c r="B6608" t="s">
        <v>14</v>
      </c>
      <c r="C6608" t="s">
        <v>42</v>
      </c>
      <c r="D6608" t="s">
        <v>43</v>
      </c>
      <c r="E6608" t="s">
        <v>25</v>
      </c>
      <c r="F6608" t="s">
        <v>19</v>
      </c>
      <c r="G6608" t="s">
        <v>21</v>
      </c>
      <c r="H6608">
        <v>698.35199999999998</v>
      </c>
      <c r="I6608">
        <v>3</v>
      </c>
      <c r="J6608">
        <v>0.2</v>
      </c>
      <c r="K6608">
        <v>52.376399999999997</v>
      </c>
    </row>
    <row r="6609" spans="1:11" x14ac:dyDescent="0.2">
      <c r="A6609" t="s">
        <v>28</v>
      </c>
      <c r="B6609" t="s">
        <v>14</v>
      </c>
      <c r="C6609" t="s">
        <v>42</v>
      </c>
      <c r="D6609" t="s">
        <v>43</v>
      </c>
      <c r="E6609" t="s">
        <v>25</v>
      </c>
      <c r="F6609" t="s">
        <v>19</v>
      </c>
      <c r="G6609" t="s">
        <v>31</v>
      </c>
      <c r="H6609">
        <v>1747.25</v>
      </c>
      <c r="I6609">
        <v>5</v>
      </c>
      <c r="J6609">
        <v>0</v>
      </c>
      <c r="K6609">
        <v>629.01</v>
      </c>
    </row>
    <row r="6610" spans="1:11" x14ac:dyDescent="0.2">
      <c r="A6610" t="s">
        <v>13</v>
      </c>
      <c r="B6610" t="s">
        <v>44</v>
      </c>
      <c r="C6610" t="s">
        <v>82</v>
      </c>
      <c r="D6610" t="s">
        <v>112</v>
      </c>
      <c r="E6610" t="s">
        <v>47</v>
      </c>
      <c r="F6610" t="s">
        <v>26</v>
      </c>
      <c r="G6610" t="s">
        <v>38</v>
      </c>
      <c r="H6610">
        <v>54.48</v>
      </c>
      <c r="I6610">
        <v>1</v>
      </c>
      <c r="J6610">
        <v>0</v>
      </c>
      <c r="K6610">
        <v>15.2544</v>
      </c>
    </row>
    <row r="6611" spans="1:11" x14ac:dyDescent="0.2">
      <c r="A6611" t="s">
        <v>168</v>
      </c>
      <c r="B6611" t="s">
        <v>14</v>
      </c>
      <c r="C6611" t="s">
        <v>52</v>
      </c>
      <c r="D6611" t="s">
        <v>24</v>
      </c>
      <c r="E6611" t="s">
        <v>25</v>
      </c>
      <c r="F6611" t="s">
        <v>35</v>
      </c>
      <c r="G6611" t="s">
        <v>59</v>
      </c>
      <c r="H6611">
        <v>199.99</v>
      </c>
      <c r="I6611">
        <v>1</v>
      </c>
      <c r="J6611">
        <v>0</v>
      </c>
      <c r="K6611">
        <v>85.995699999999999</v>
      </c>
    </row>
    <row r="6612" spans="1:11" x14ac:dyDescent="0.2">
      <c r="A6612" t="s">
        <v>168</v>
      </c>
      <c r="B6612" t="s">
        <v>14</v>
      </c>
      <c r="C6612" t="s">
        <v>99</v>
      </c>
      <c r="D6612" t="s">
        <v>40</v>
      </c>
      <c r="E6612" t="s">
        <v>18</v>
      </c>
      <c r="F6612" t="s">
        <v>26</v>
      </c>
      <c r="G6612" t="s">
        <v>37</v>
      </c>
      <c r="H6612">
        <v>68.540999999999997</v>
      </c>
      <c r="I6612">
        <v>11</v>
      </c>
      <c r="J6612">
        <v>0.7</v>
      </c>
      <c r="K6612">
        <v>-52.548099999999998</v>
      </c>
    </row>
    <row r="6613" spans="1:11" x14ac:dyDescent="0.2">
      <c r="A6613" t="s">
        <v>168</v>
      </c>
      <c r="B6613" t="s">
        <v>14</v>
      </c>
      <c r="C6613" t="s">
        <v>99</v>
      </c>
      <c r="D6613" t="s">
        <v>40</v>
      </c>
      <c r="E6613" t="s">
        <v>18</v>
      </c>
      <c r="F6613" t="s">
        <v>35</v>
      </c>
      <c r="G6613" t="s">
        <v>36</v>
      </c>
      <c r="H6613">
        <v>627.16800000000001</v>
      </c>
      <c r="I6613">
        <v>4</v>
      </c>
      <c r="J6613">
        <v>0.2</v>
      </c>
      <c r="K6613">
        <v>70.556399999999996</v>
      </c>
    </row>
    <row r="6614" spans="1:11" x14ac:dyDescent="0.2">
      <c r="A6614" t="s">
        <v>168</v>
      </c>
      <c r="B6614" t="s">
        <v>14</v>
      </c>
      <c r="C6614" t="s">
        <v>99</v>
      </c>
      <c r="D6614" t="s">
        <v>40</v>
      </c>
      <c r="E6614" t="s">
        <v>18</v>
      </c>
      <c r="F6614" t="s">
        <v>26</v>
      </c>
      <c r="G6614" t="s">
        <v>27</v>
      </c>
      <c r="H6614">
        <v>122.12</v>
      </c>
      <c r="I6614">
        <v>5</v>
      </c>
      <c r="J6614">
        <v>0.2</v>
      </c>
      <c r="K6614">
        <v>39.689</v>
      </c>
    </row>
    <row r="6615" spans="1:11" x14ac:dyDescent="0.2">
      <c r="A6615" t="s">
        <v>13</v>
      </c>
      <c r="B6615" t="s">
        <v>14</v>
      </c>
      <c r="C6615" t="s">
        <v>75</v>
      </c>
      <c r="D6615" t="s">
        <v>76</v>
      </c>
      <c r="E6615" t="s">
        <v>57</v>
      </c>
      <c r="F6615" t="s">
        <v>26</v>
      </c>
      <c r="G6615" t="s">
        <v>34</v>
      </c>
      <c r="H6615">
        <v>6.99</v>
      </c>
      <c r="I6615">
        <v>3</v>
      </c>
      <c r="J6615">
        <v>0</v>
      </c>
      <c r="K6615">
        <v>2.0270999999999999</v>
      </c>
    </row>
    <row r="6616" spans="1:11" x14ac:dyDescent="0.2">
      <c r="A6616" t="s">
        <v>13</v>
      </c>
      <c r="B6616" t="s">
        <v>14</v>
      </c>
      <c r="C6616" t="s">
        <v>75</v>
      </c>
      <c r="D6616" t="s">
        <v>76</v>
      </c>
      <c r="E6616" t="s">
        <v>57</v>
      </c>
      <c r="F6616" t="s">
        <v>26</v>
      </c>
      <c r="G6616" t="s">
        <v>37</v>
      </c>
      <c r="H6616">
        <v>107.42400000000001</v>
      </c>
      <c r="I6616">
        <v>6</v>
      </c>
      <c r="J6616">
        <v>0.2</v>
      </c>
      <c r="K6616">
        <v>36.255600000000001</v>
      </c>
    </row>
    <row r="6617" spans="1:11" x14ac:dyDescent="0.2">
      <c r="A6617" t="s">
        <v>13</v>
      </c>
      <c r="B6617" t="s">
        <v>22</v>
      </c>
      <c r="C6617" t="s">
        <v>243</v>
      </c>
      <c r="D6617" t="s">
        <v>104</v>
      </c>
      <c r="E6617" t="s">
        <v>57</v>
      </c>
      <c r="F6617" t="s">
        <v>19</v>
      </c>
      <c r="G6617" t="s">
        <v>31</v>
      </c>
      <c r="H6617">
        <v>1421.664</v>
      </c>
      <c r="I6617">
        <v>8</v>
      </c>
      <c r="J6617">
        <v>0.4</v>
      </c>
      <c r="K6617">
        <v>-734.52639999999997</v>
      </c>
    </row>
    <row r="6618" spans="1:11" x14ac:dyDescent="0.2">
      <c r="A6618" t="s">
        <v>28</v>
      </c>
      <c r="B6618" t="s">
        <v>14</v>
      </c>
      <c r="C6618" t="s">
        <v>330</v>
      </c>
      <c r="D6618" t="s">
        <v>74</v>
      </c>
      <c r="E6618" t="s">
        <v>47</v>
      </c>
      <c r="F6618" t="s">
        <v>26</v>
      </c>
      <c r="G6618" t="s">
        <v>37</v>
      </c>
      <c r="H6618">
        <v>125.88</v>
      </c>
      <c r="I6618">
        <v>6</v>
      </c>
      <c r="J6618">
        <v>0</v>
      </c>
      <c r="K6618">
        <v>60.422400000000003</v>
      </c>
    </row>
    <row r="6619" spans="1:11" x14ac:dyDescent="0.2">
      <c r="A6619" t="s">
        <v>28</v>
      </c>
      <c r="B6619" t="s">
        <v>14</v>
      </c>
      <c r="C6619" t="s">
        <v>330</v>
      </c>
      <c r="D6619" t="s">
        <v>74</v>
      </c>
      <c r="E6619" t="s">
        <v>47</v>
      </c>
      <c r="F6619" t="s">
        <v>35</v>
      </c>
      <c r="G6619" t="s">
        <v>59</v>
      </c>
      <c r="H6619">
        <v>79.78</v>
      </c>
      <c r="I6619">
        <v>2</v>
      </c>
      <c r="J6619">
        <v>0</v>
      </c>
      <c r="K6619">
        <v>29.518599999999999</v>
      </c>
    </row>
    <row r="6620" spans="1:11" x14ac:dyDescent="0.2">
      <c r="A6620" t="s">
        <v>28</v>
      </c>
      <c r="B6620" t="s">
        <v>14</v>
      </c>
      <c r="C6620" t="s">
        <v>330</v>
      </c>
      <c r="D6620" t="s">
        <v>74</v>
      </c>
      <c r="E6620" t="s">
        <v>47</v>
      </c>
      <c r="F6620" t="s">
        <v>26</v>
      </c>
      <c r="G6620" t="s">
        <v>27</v>
      </c>
      <c r="H6620">
        <v>133.19999999999999</v>
      </c>
      <c r="I6620">
        <v>9</v>
      </c>
      <c r="J6620">
        <v>0</v>
      </c>
      <c r="K6620">
        <v>66.599999999999994</v>
      </c>
    </row>
    <row r="6621" spans="1:11" x14ac:dyDescent="0.2">
      <c r="A6621" t="s">
        <v>28</v>
      </c>
      <c r="B6621" t="s">
        <v>14</v>
      </c>
      <c r="C6621" t="s">
        <v>338</v>
      </c>
      <c r="D6621" t="s">
        <v>95</v>
      </c>
      <c r="E6621" t="s">
        <v>25</v>
      </c>
      <c r="F6621" t="s">
        <v>35</v>
      </c>
      <c r="G6621" t="s">
        <v>36</v>
      </c>
      <c r="H6621">
        <v>438.36799999999999</v>
      </c>
      <c r="I6621">
        <v>4</v>
      </c>
      <c r="J6621">
        <v>0.2</v>
      </c>
      <c r="K6621">
        <v>38.357199999999999</v>
      </c>
    </row>
    <row r="6622" spans="1:11" x14ac:dyDescent="0.2">
      <c r="A6622" t="s">
        <v>28</v>
      </c>
      <c r="B6622" t="s">
        <v>14</v>
      </c>
      <c r="C6622" t="s">
        <v>338</v>
      </c>
      <c r="D6622" t="s">
        <v>95</v>
      </c>
      <c r="E6622" t="s">
        <v>25</v>
      </c>
      <c r="F6622" t="s">
        <v>35</v>
      </c>
      <c r="G6622" t="s">
        <v>36</v>
      </c>
      <c r="H6622">
        <v>139.94399999999999</v>
      </c>
      <c r="I6622">
        <v>7</v>
      </c>
      <c r="J6622">
        <v>0.2</v>
      </c>
      <c r="K6622">
        <v>-31.487400000000001</v>
      </c>
    </row>
    <row r="6623" spans="1:11" x14ac:dyDescent="0.2">
      <c r="A6623" t="s">
        <v>28</v>
      </c>
      <c r="B6623" t="s">
        <v>14</v>
      </c>
      <c r="C6623" t="s">
        <v>338</v>
      </c>
      <c r="D6623" t="s">
        <v>95</v>
      </c>
      <c r="E6623" t="s">
        <v>25</v>
      </c>
      <c r="F6623" t="s">
        <v>26</v>
      </c>
      <c r="G6623" t="s">
        <v>38</v>
      </c>
      <c r="H6623">
        <v>133.47200000000001</v>
      </c>
      <c r="I6623">
        <v>4</v>
      </c>
      <c r="J6623">
        <v>0.2</v>
      </c>
      <c r="K6623">
        <v>15.015599999999999</v>
      </c>
    </row>
    <row r="6624" spans="1:11" x14ac:dyDescent="0.2">
      <c r="A6624" t="s">
        <v>28</v>
      </c>
      <c r="B6624" t="s">
        <v>44</v>
      </c>
      <c r="C6624" t="s">
        <v>82</v>
      </c>
      <c r="D6624" t="s">
        <v>95</v>
      </c>
      <c r="E6624" t="s">
        <v>25</v>
      </c>
      <c r="F6624" t="s">
        <v>19</v>
      </c>
      <c r="G6624" t="s">
        <v>31</v>
      </c>
      <c r="H6624">
        <v>564.19500000000005</v>
      </c>
      <c r="I6624">
        <v>3</v>
      </c>
      <c r="J6624">
        <v>0.5</v>
      </c>
      <c r="K6624">
        <v>-304.6653</v>
      </c>
    </row>
    <row r="6625" spans="1:11" x14ac:dyDescent="0.2">
      <c r="A6625" t="s">
        <v>28</v>
      </c>
      <c r="B6625" t="s">
        <v>44</v>
      </c>
      <c r="C6625" t="s">
        <v>82</v>
      </c>
      <c r="D6625" t="s">
        <v>95</v>
      </c>
      <c r="E6625" t="s">
        <v>25</v>
      </c>
      <c r="F6625" t="s">
        <v>26</v>
      </c>
      <c r="G6625" t="s">
        <v>38</v>
      </c>
      <c r="H6625">
        <v>87.168000000000006</v>
      </c>
      <c r="I6625">
        <v>2</v>
      </c>
      <c r="J6625">
        <v>0.2</v>
      </c>
      <c r="K6625">
        <v>8.7167999999999992</v>
      </c>
    </row>
    <row r="6626" spans="1:11" x14ac:dyDescent="0.2">
      <c r="A6626" t="s">
        <v>62</v>
      </c>
      <c r="B6626" t="s">
        <v>22</v>
      </c>
      <c r="C6626" t="s">
        <v>155</v>
      </c>
      <c r="D6626" t="s">
        <v>46</v>
      </c>
      <c r="E6626" t="s">
        <v>47</v>
      </c>
      <c r="F6626" t="s">
        <v>26</v>
      </c>
      <c r="G6626" t="s">
        <v>37</v>
      </c>
      <c r="H6626">
        <v>42.616</v>
      </c>
      <c r="I6626">
        <v>7</v>
      </c>
      <c r="J6626">
        <v>0.8</v>
      </c>
      <c r="K6626">
        <v>-68.185599999999994</v>
      </c>
    </row>
    <row r="6627" spans="1:11" x14ac:dyDescent="0.2">
      <c r="A6627" t="s">
        <v>62</v>
      </c>
      <c r="B6627" t="s">
        <v>22</v>
      </c>
      <c r="C6627" t="s">
        <v>155</v>
      </c>
      <c r="D6627" t="s">
        <v>46</v>
      </c>
      <c r="E6627" t="s">
        <v>47</v>
      </c>
      <c r="F6627" t="s">
        <v>35</v>
      </c>
      <c r="G6627" t="s">
        <v>162</v>
      </c>
      <c r="H6627">
        <v>319.98399999999998</v>
      </c>
      <c r="I6627">
        <v>2</v>
      </c>
      <c r="J6627">
        <v>0.2</v>
      </c>
      <c r="K6627">
        <v>107.99460000000001</v>
      </c>
    </row>
    <row r="6628" spans="1:11" x14ac:dyDescent="0.2">
      <c r="A6628" t="s">
        <v>62</v>
      </c>
      <c r="B6628" t="s">
        <v>22</v>
      </c>
      <c r="C6628" t="s">
        <v>155</v>
      </c>
      <c r="D6628" t="s">
        <v>46</v>
      </c>
      <c r="E6628" t="s">
        <v>47</v>
      </c>
      <c r="F6628" t="s">
        <v>26</v>
      </c>
      <c r="G6628" t="s">
        <v>77</v>
      </c>
      <c r="H6628">
        <v>45.92</v>
      </c>
      <c r="I6628">
        <v>5</v>
      </c>
      <c r="J6628">
        <v>0.2</v>
      </c>
      <c r="K6628">
        <v>15.497999999999999</v>
      </c>
    </row>
    <row r="6629" spans="1:11" x14ac:dyDescent="0.2">
      <c r="A6629" t="s">
        <v>62</v>
      </c>
      <c r="B6629" t="s">
        <v>22</v>
      </c>
      <c r="C6629" t="s">
        <v>155</v>
      </c>
      <c r="D6629" t="s">
        <v>46</v>
      </c>
      <c r="E6629" t="s">
        <v>47</v>
      </c>
      <c r="F6629" t="s">
        <v>19</v>
      </c>
      <c r="G6629" t="s">
        <v>33</v>
      </c>
      <c r="H6629">
        <v>21.184000000000001</v>
      </c>
      <c r="I6629">
        <v>2</v>
      </c>
      <c r="J6629">
        <v>0.6</v>
      </c>
      <c r="K6629">
        <v>-11.651199999999999</v>
      </c>
    </row>
    <row r="6630" spans="1:11" x14ac:dyDescent="0.2">
      <c r="A6630" t="s">
        <v>62</v>
      </c>
      <c r="B6630" t="s">
        <v>22</v>
      </c>
      <c r="C6630" t="s">
        <v>155</v>
      </c>
      <c r="D6630" t="s">
        <v>46</v>
      </c>
      <c r="E6630" t="s">
        <v>47</v>
      </c>
      <c r="F6630" t="s">
        <v>26</v>
      </c>
      <c r="G6630" t="s">
        <v>41</v>
      </c>
      <c r="H6630">
        <v>20.736000000000001</v>
      </c>
      <c r="I6630">
        <v>4</v>
      </c>
      <c r="J6630">
        <v>0.2</v>
      </c>
      <c r="K6630">
        <v>7.2576000000000001</v>
      </c>
    </row>
    <row r="6631" spans="1:11" x14ac:dyDescent="0.2">
      <c r="A6631" t="s">
        <v>62</v>
      </c>
      <c r="B6631" t="s">
        <v>22</v>
      </c>
      <c r="C6631" t="s">
        <v>155</v>
      </c>
      <c r="D6631" t="s">
        <v>46</v>
      </c>
      <c r="E6631" t="s">
        <v>47</v>
      </c>
      <c r="F6631" t="s">
        <v>19</v>
      </c>
      <c r="G6631" t="s">
        <v>21</v>
      </c>
      <c r="H6631">
        <v>213.43</v>
      </c>
      <c r="I6631">
        <v>5</v>
      </c>
      <c r="J6631">
        <v>0.3</v>
      </c>
      <c r="K6631">
        <v>-39.637</v>
      </c>
    </row>
    <row r="6632" spans="1:11" x14ac:dyDescent="0.2">
      <c r="A6632" t="s">
        <v>28</v>
      </c>
      <c r="B6632" t="s">
        <v>44</v>
      </c>
      <c r="C6632" t="s">
        <v>80</v>
      </c>
      <c r="D6632" t="s">
        <v>81</v>
      </c>
      <c r="E6632" t="s">
        <v>25</v>
      </c>
      <c r="F6632" t="s">
        <v>35</v>
      </c>
      <c r="G6632" t="s">
        <v>36</v>
      </c>
      <c r="H6632">
        <v>333.57600000000002</v>
      </c>
      <c r="I6632">
        <v>3</v>
      </c>
      <c r="J6632">
        <v>0.2</v>
      </c>
      <c r="K6632">
        <v>25.0182</v>
      </c>
    </row>
    <row r="6633" spans="1:11" x14ac:dyDescent="0.2">
      <c r="A6633" t="s">
        <v>28</v>
      </c>
      <c r="B6633" t="s">
        <v>44</v>
      </c>
      <c r="C6633" t="s">
        <v>80</v>
      </c>
      <c r="D6633" t="s">
        <v>81</v>
      </c>
      <c r="E6633" t="s">
        <v>25</v>
      </c>
      <c r="F6633" t="s">
        <v>35</v>
      </c>
      <c r="G6633" t="s">
        <v>59</v>
      </c>
      <c r="H6633">
        <v>31.992000000000001</v>
      </c>
      <c r="I6633">
        <v>1</v>
      </c>
      <c r="J6633">
        <v>0.2</v>
      </c>
      <c r="K6633">
        <v>4.7988</v>
      </c>
    </row>
    <row r="6634" spans="1:11" x14ac:dyDescent="0.2">
      <c r="A6634" t="s">
        <v>28</v>
      </c>
      <c r="B6634" t="s">
        <v>44</v>
      </c>
      <c r="C6634" t="s">
        <v>80</v>
      </c>
      <c r="D6634" t="s">
        <v>81</v>
      </c>
      <c r="E6634" t="s">
        <v>25</v>
      </c>
      <c r="F6634" t="s">
        <v>26</v>
      </c>
      <c r="G6634" t="s">
        <v>32</v>
      </c>
      <c r="H6634">
        <v>51.167999999999999</v>
      </c>
      <c r="I6634">
        <v>2</v>
      </c>
      <c r="J6634">
        <v>0.2</v>
      </c>
      <c r="K6634">
        <v>-6.3959999999999999</v>
      </c>
    </row>
    <row r="6635" spans="1:11" x14ac:dyDescent="0.2">
      <c r="A6635" t="s">
        <v>28</v>
      </c>
      <c r="B6635" t="s">
        <v>44</v>
      </c>
      <c r="C6635" t="s">
        <v>80</v>
      </c>
      <c r="D6635" t="s">
        <v>81</v>
      </c>
      <c r="E6635" t="s">
        <v>25</v>
      </c>
      <c r="F6635" t="s">
        <v>26</v>
      </c>
      <c r="G6635" t="s">
        <v>60</v>
      </c>
      <c r="H6635">
        <v>10.64</v>
      </c>
      <c r="I6635">
        <v>5</v>
      </c>
      <c r="J6635">
        <v>0.2</v>
      </c>
      <c r="K6635">
        <v>3.8570000000000002</v>
      </c>
    </row>
    <row r="6636" spans="1:11" x14ac:dyDescent="0.2">
      <c r="A6636" t="s">
        <v>28</v>
      </c>
      <c r="B6636" t="s">
        <v>44</v>
      </c>
      <c r="C6636" t="s">
        <v>80</v>
      </c>
      <c r="D6636" t="s">
        <v>81</v>
      </c>
      <c r="E6636" t="s">
        <v>25</v>
      </c>
      <c r="F6636" t="s">
        <v>19</v>
      </c>
      <c r="G6636" t="s">
        <v>33</v>
      </c>
      <c r="H6636">
        <v>68.703999999999994</v>
      </c>
      <c r="I6636">
        <v>2</v>
      </c>
      <c r="J6636">
        <v>0.2</v>
      </c>
      <c r="K6636">
        <v>16.3172</v>
      </c>
    </row>
    <row r="6637" spans="1:11" x14ac:dyDescent="0.2">
      <c r="A6637" t="s">
        <v>28</v>
      </c>
      <c r="B6637" t="s">
        <v>44</v>
      </c>
      <c r="C6637" t="s">
        <v>80</v>
      </c>
      <c r="D6637" t="s">
        <v>81</v>
      </c>
      <c r="E6637" t="s">
        <v>25</v>
      </c>
      <c r="F6637" t="s">
        <v>19</v>
      </c>
      <c r="G6637" t="s">
        <v>31</v>
      </c>
      <c r="H6637">
        <v>386.91</v>
      </c>
      <c r="I6637">
        <v>9</v>
      </c>
      <c r="J6637">
        <v>0.5</v>
      </c>
      <c r="K6637">
        <v>-185.71680000000001</v>
      </c>
    </row>
    <row r="6638" spans="1:11" x14ac:dyDescent="0.2">
      <c r="A6638" t="s">
        <v>13</v>
      </c>
      <c r="B6638" t="s">
        <v>14</v>
      </c>
      <c r="C6638" t="s">
        <v>184</v>
      </c>
      <c r="D6638" t="s">
        <v>166</v>
      </c>
      <c r="E6638" t="s">
        <v>57</v>
      </c>
      <c r="F6638" t="s">
        <v>26</v>
      </c>
      <c r="G6638" t="s">
        <v>34</v>
      </c>
      <c r="H6638">
        <v>39.659999999999997</v>
      </c>
      <c r="I6638">
        <v>2</v>
      </c>
      <c r="J6638">
        <v>0</v>
      </c>
      <c r="K6638">
        <v>11.898</v>
      </c>
    </row>
    <row r="6639" spans="1:11" x14ac:dyDescent="0.2">
      <c r="A6639" t="s">
        <v>13</v>
      </c>
      <c r="B6639" t="s">
        <v>14</v>
      </c>
      <c r="C6639" t="s">
        <v>184</v>
      </c>
      <c r="D6639" t="s">
        <v>166</v>
      </c>
      <c r="E6639" t="s">
        <v>57</v>
      </c>
      <c r="F6639" t="s">
        <v>26</v>
      </c>
      <c r="G6639" t="s">
        <v>38</v>
      </c>
      <c r="H6639">
        <v>113.92</v>
      </c>
      <c r="I6639">
        <v>2</v>
      </c>
      <c r="J6639">
        <v>0</v>
      </c>
      <c r="K6639">
        <v>33.036799999999999</v>
      </c>
    </row>
    <row r="6640" spans="1:11" x14ac:dyDescent="0.2">
      <c r="A6640" t="s">
        <v>13</v>
      </c>
      <c r="B6640" t="s">
        <v>14</v>
      </c>
      <c r="C6640" t="s">
        <v>184</v>
      </c>
      <c r="D6640" t="s">
        <v>166</v>
      </c>
      <c r="E6640" t="s">
        <v>57</v>
      </c>
      <c r="F6640" t="s">
        <v>26</v>
      </c>
      <c r="G6640" t="s">
        <v>37</v>
      </c>
      <c r="H6640">
        <v>447.86</v>
      </c>
      <c r="I6640">
        <v>7</v>
      </c>
      <c r="J6640">
        <v>0</v>
      </c>
      <c r="K6640">
        <v>210.49420000000001</v>
      </c>
    </row>
    <row r="6641" spans="1:11" x14ac:dyDescent="0.2">
      <c r="A6641" t="s">
        <v>28</v>
      </c>
      <c r="B6641" t="s">
        <v>14</v>
      </c>
      <c r="C6641" t="s">
        <v>258</v>
      </c>
      <c r="D6641" t="s">
        <v>83</v>
      </c>
      <c r="E6641" t="s">
        <v>18</v>
      </c>
      <c r="F6641" t="s">
        <v>19</v>
      </c>
      <c r="G6641" t="s">
        <v>31</v>
      </c>
      <c r="H6641">
        <v>356.85</v>
      </c>
      <c r="I6641">
        <v>5</v>
      </c>
      <c r="J6641">
        <v>0</v>
      </c>
      <c r="K6641">
        <v>60.664499999999997</v>
      </c>
    </row>
    <row r="6642" spans="1:11" x14ac:dyDescent="0.2">
      <c r="A6642" t="s">
        <v>28</v>
      </c>
      <c r="B6642" t="s">
        <v>14</v>
      </c>
      <c r="C6642" t="s">
        <v>258</v>
      </c>
      <c r="D6642" t="s">
        <v>83</v>
      </c>
      <c r="E6642" t="s">
        <v>18</v>
      </c>
      <c r="F6642" t="s">
        <v>26</v>
      </c>
      <c r="G6642" t="s">
        <v>60</v>
      </c>
      <c r="H6642">
        <v>251.58</v>
      </c>
      <c r="I6642">
        <v>7</v>
      </c>
      <c r="J6642">
        <v>0</v>
      </c>
      <c r="K6642">
        <v>113.211</v>
      </c>
    </row>
    <row r="6643" spans="1:11" x14ac:dyDescent="0.2">
      <c r="A6643" t="s">
        <v>13</v>
      </c>
      <c r="B6643" t="s">
        <v>14</v>
      </c>
      <c r="C6643" t="s">
        <v>303</v>
      </c>
      <c r="D6643" t="s">
        <v>46</v>
      </c>
      <c r="E6643" t="s">
        <v>47</v>
      </c>
      <c r="F6643" t="s">
        <v>26</v>
      </c>
      <c r="G6643" t="s">
        <v>41</v>
      </c>
      <c r="H6643">
        <v>219.84</v>
      </c>
      <c r="I6643">
        <v>5</v>
      </c>
      <c r="J6643">
        <v>0.2</v>
      </c>
      <c r="K6643">
        <v>79.691999999999993</v>
      </c>
    </row>
    <row r="6644" spans="1:11" x14ac:dyDescent="0.2">
      <c r="A6644" t="s">
        <v>13</v>
      </c>
      <c r="B6644" t="s">
        <v>14</v>
      </c>
      <c r="C6644" t="s">
        <v>304</v>
      </c>
      <c r="D6644" t="s">
        <v>132</v>
      </c>
      <c r="E6644" t="s">
        <v>57</v>
      </c>
      <c r="F6644" t="s">
        <v>19</v>
      </c>
      <c r="G6644" t="s">
        <v>33</v>
      </c>
      <c r="H6644">
        <v>42.85</v>
      </c>
      <c r="I6644">
        <v>5</v>
      </c>
      <c r="J6644">
        <v>0</v>
      </c>
      <c r="K6644">
        <v>15.426</v>
      </c>
    </row>
    <row r="6645" spans="1:11" x14ac:dyDescent="0.2">
      <c r="A6645" t="s">
        <v>13</v>
      </c>
      <c r="B6645" t="s">
        <v>14</v>
      </c>
      <c r="C6645" t="s">
        <v>304</v>
      </c>
      <c r="D6645" t="s">
        <v>132</v>
      </c>
      <c r="E6645" t="s">
        <v>57</v>
      </c>
      <c r="F6645" t="s">
        <v>26</v>
      </c>
      <c r="G6645" t="s">
        <v>27</v>
      </c>
      <c r="H6645">
        <v>6.16</v>
      </c>
      <c r="I6645">
        <v>2</v>
      </c>
      <c r="J6645">
        <v>0</v>
      </c>
      <c r="K6645">
        <v>2.9567999999999999</v>
      </c>
    </row>
    <row r="6646" spans="1:11" x14ac:dyDescent="0.2">
      <c r="A6646" t="s">
        <v>13</v>
      </c>
      <c r="B6646" t="s">
        <v>14</v>
      </c>
      <c r="C6646" t="s">
        <v>304</v>
      </c>
      <c r="D6646" t="s">
        <v>132</v>
      </c>
      <c r="E6646" t="s">
        <v>57</v>
      </c>
      <c r="F6646" t="s">
        <v>26</v>
      </c>
      <c r="G6646" t="s">
        <v>110</v>
      </c>
      <c r="H6646">
        <v>17</v>
      </c>
      <c r="I6646">
        <v>2</v>
      </c>
      <c r="J6646">
        <v>0</v>
      </c>
      <c r="K6646">
        <v>4.42</v>
      </c>
    </row>
    <row r="6647" spans="1:11" x14ac:dyDescent="0.2">
      <c r="A6647" t="s">
        <v>13</v>
      </c>
      <c r="B6647" t="s">
        <v>14</v>
      </c>
      <c r="C6647" t="s">
        <v>304</v>
      </c>
      <c r="D6647" t="s">
        <v>132</v>
      </c>
      <c r="E6647" t="s">
        <v>57</v>
      </c>
      <c r="F6647" t="s">
        <v>35</v>
      </c>
      <c r="G6647" t="s">
        <v>59</v>
      </c>
      <c r="H6647">
        <v>87.4</v>
      </c>
      <c r="I6647">
        <v>5</v>
      </c>
      <c r="J6647">
        <v>0</v>
      </c>
      <c r="K6647">
        <v>34.96</v>
      </c>
    </row>
    <row r="6648" spans="1:11" x14ac:dyDescent="0.2">
      <c r="A6648" t="s">
        <v>28</v>
      </c>
      <c r="B6648" t="s">
        <v>44</v>
      </c>
      <c r="C6648" t="s">
        <v>103</v>
      </c>
      <c r="D6648" t="s">
        <v>167</v>
      </c>
      <c r="E6648" t="s">
        <v>18</v>
      </c>
      <c r="F6648" t="s">
        <v>26</v>
      </c>
      <c r="G6648" t="s">
        <v>37</v>
      </c>
      <c r="H6648">
        <v>29.84</v>
      </c>
      <c r="I6648">
        <v>2</v>
      </c>
      <c r="J6648">
        <v>0</v>
      </c>
      <c r="K6648">
        <v>13.428000000000001</v>
      </c>
    </row>
    <row r="6649" spans="1:11" x14ac:dyDescent="0.2">
      <c r="A6649" t="s">
        <v>13</v>
      </c>
      <c r="B6649" t="s">
        <v>22</v>
      </c>
      <c r="C6649" t="s">
        <v>23</v>
      </c>
      <c r="D6649" t="s">
        <v>24</v>
      </c>
      <c r="E6649" t="s">
        <v>25</v>
      </c>
      <c r="F6649" t="s">
        <v>26</v>
      </c>
      <c r="G6649" t="s">
        <v>37</v>
      </c>
      <c r="H6649">
        <v>49.567999999999998</v>
      </c>
      <c r="I6649">
        <v>2</v>
      </c>
      <c r="J6649">
        <v>0.2</v>
      </c>
      <c r="K6649">
        <v>17.348800000000001</v>
      </c>
    </row>
    <row r="6650" spans="1:11" x14ac:dyDescent="0.2">
      <c r="A6650" t="s">
        <v>28</v>
      </c>
      <c r="B6650" t="s">
        <v>22</v>
      </c>
      <c r="C6650" t="s">
        <v>144</v>
      </c>
      <c r="D6650" t="s">
        <v>24</v>
      </c>
      <c r="E6650" t="s">
        <v>25</v>
      </c>
      <c r="F6650" t="s">
        <v>26</v>
      </c>
      <c r="G6650" t="s">
        <v>34</v>
      </c>
      <c r="H6650">
        <v>265.86</v>
      </c>
      <c r="I6650">
        <v>7</v>
      </c>
      <c r="J6650">
        <v>0</v>
      </c>
      <c r="K6650">
        <v>79.757999999999996</v>
      </c>
    </row>
    <row r="6651" spans="1:11" x14ac:dyDescent="0.2">
      <c r="A6651" t="s">
        <v>28</v>
      </c>
      <c r="B6651" t="s">
        <v>44</v>
      </c>
      <c r="C6651" t="s">
        <v>348</v>
      </c>
      <c r="D6651" t="s">
        <v>83</v>
      </c>
      <c r="E6651" t="s">
        <v>18</v>
      </c>
      <c r="F6651" t="s">
        <v>19</v>
      </c>
      <c r="G6651" t="s">
        <v>33</v>
      </c>
      <c r="H6651">
        <v>67.959999999999994</v>
      </c>
      <c r="I6651">
        <v>4</v>
      </c>
      <c r="J6651">
        <v>0</v>
      </c>
      <c r="K6651">
        <v>12.232799999999999</v>
      </c>
    </row>
    <row r="6652" spans="1:11" x14ac:dyDescent="0.2">
      <c r="A6652" t="s">
        <v>13</v>
      </c>
      <c r="B6652" t="s">
        <v>14</v>
      </c>
      <c r="C6652" t="s">
        <v>184</v>
      </c>
      <c r="D6652" t="s">
        <v>74</v>
      </c>
      <c r="E6652" t="s">
        <v>47</v>
      </c>
      <c r="F6652" t="s">
        <v>26</v>
      </c>
      <c r="G6652" t="s">
        <v>34</v>
      </c>
      <c r="H6652">
        <v>10.92</v>
      </c>
      <c r="I6652">
        <v>6</v>
      </c>
      <c r="J6652">
        <v>0</v>
      </c>
      <c r="K6652">
        <v>4.9139999999999997</v>
      </c>
    </row>
    <row r="6653" spans="1:11" x14ac:dyDescent="0.2">
      <c r="A6653" t="s">
        <v>13</v>
      </c>
      <c r="B6653" t="s">
        <v>14</v>
      </c>
      <c r="C6653" t="s">
        <v>184</v>
      </c>
      <c r="D6653" t="s">
        <v>74</v>
      </c>
      <c r="E6653" t="s">
        <v>47</v>
      </c>
      <c r="F6653" t="s">
        <v>35</v>
      </c>
      <c r="G6653" t="s">
        <v>123</v>
      </c>
      <c r="H6653">
        <v>83.9</v>
      </c>
      <c r="I6653">
        <v>2</v>
      </c>
      <c r="J6653">
        <v>0</v>
      </c>
      <c r="K6653">
        <v>22.652999999999999</v>
      </c>
    </row>
    <row r="6654" spans="1:11" x14ac:dyDescent="0.2">
      <c r="A6654" t="s">
        <v>13</v>
      </c>
      <c r="B6654" t="s">
        <v>14</v>
      </c>
      <c r="C6654" t="s">
        <v>184</v>
      </c>
      <c r="D6654" t="s">
        <v>74</v>
      </c>
      <c r="E6654" t="s">
        <v>47</v>
      </c>
      <c r="F6654" t="s">
        <v>26</v>
      </c>
      <c r="G6654" t="s">
        <v>38</v>
      </c>
      <c r="H6654">
        <v>19.75</v>
      </c>
      <c r="I6654">
        <v>5</v>
      </c>
      <c r="J6654">
        <v>0</v>
      </c>
      <c r="K6654">
        <v>5.1349999999999998</v>
      </c>
    </row>
    <row r="6655" spans="1:11" x14ac:dyDescent="0.2">
      <c r="A6655" t="s">
        <v>13</v>
      </c>
      <c r="B6655" t="s">
        <v>14</v>
      </c>
      <c r="C6655" t="s">
        <v>184</v>
      </c>
      <c r="D6655" t="s">
        <v>74</v>
      </c>
      <c r="E6655" t="s">
        <v>47</v>
      </c>
      <c r="F6655" t="s">
        <v>35</v>
      </c>
      <c r="G6655" t="s">
        <v>59</v>
      </c>
      <c r="H6655">
        <v>393.54</v>
      </c>
      <c r="I6655">
        <v>3</v>
      </c>
      <c r="J6655">
        <v>0</v>
      </c>
      <c r="K6655">
        <v>165.2868</v>
      </c>
    </row>
    <row r="6656" spans="1:11" x14ac:dyDescent="0.2">
      <c r="A6656" t="s">
        <v>28</v>
      </c>
      <c r="B6656" t="s">
        <v>44</v>
      </c>
      <c r="C6656" t="s">
        <v>108</v>
      </c>
      <c r="D6656" t="s">
        <v>81</v>
      </c>
      <c r="E6656" t="s">
        <v>25</v>
      </c>
      <c r="F6656" t="s">
        <v>19</v>
      </c>
      <c r="G6656" t="s">
        <v>33</v>
      </c>
      <c r="H6656">
        <v>46.872</v>
      </c>
      <c r="I6656">
        <v>7</v>
      </c>
      <c r="J6656">
        <v>0.2</v>
      </c>
      <c r="K6656">
        <v>3.5154000000000001</v>
      </c>
    </row>
    <row r="6657" spans="1:11" x14ac:dyDescent="0.2">
      <c r="A6657" t="s">
        <v>13</v>
      </c>
      <c r="B6657" t="s">
        <v>14</v>
      </c>
      <c r="C6657" t="s">
        <v>341</v>
      </c>
      <c r="D6657" t="s">
        <v>127</v>
      </c>
      <c r="E6657" t="s">
        <v>57</v>
      </c>
      <c r="F6657" t="s">
        <v>26</v>
      </c>
      <c r="G6657" t="s">
        <v>32</v>
      </c>
      <c r="H6657">
        <v>10.9</v>
      </c>
      <c r="I6657">
        <v>1</v>
      </c>
      <c r="J6657">
        <v>0</v>
      </c>
      <c r="K6657">
        <v>2.8340000000000001</v>
      </c>
    </row>
    <row r="6658" spans="1:11" x14ac:dyDescent="0.2">
      <c r="A6658" t="s">
        <v>13</v>
      </c>
      <c r="B6658" t="s">
        <v>14</v>
      </c>
      <c r="C6658" t="s">
        <v>341</v>
      </c>
      <c r="D6658" t="s">
        <v>127</v>
      </c>
      <c r="E6658" t="s">
        <v>57</v>
      </c>
      <c r="F6658" t="s">
        <v>26</v>
      </c>
      <c r="G6658" t="s">
        <v>41</v>
      </c>
      <c r="H6658">
        <v>79.92</v>
      </c>
      <c r="I6658">
        <v>4</v>
      </c>
      <c r="J6658">
        <v>0</v>
      </c>
      <c r="K6658">
        <v>37.562399999999997</v>
      </c>
    </row>
    <row r="6659" spans="1:11" x14ac:dyDescent="0.2">
      <c r="A6659" t="s">
        <v>13</v>
      </c>
      <c r="B6659" t="s">
        <v>14</v>
      </c>
      <c r="C6659" t="s">
        <v>341</v>
      </c>
      <c r="D6659" t="s">
        <v>127</v>
      </c>
      <c r="E6659" t="s">
        <v>57</v>
      </c>
      <c r="F6659" t="s">
        <v>26</v>
      </c>
      <c r="G6659" t="s">
        <v>41</v>
      </c>
      <c r="H6659">
        <v>146.82</v>
      </c>
      <c r="I6659">
        <v>3</v>
      </c>
      <c r="J6659">
        <v>0</v>
      </c>
      <c r="K6659">
        <v>73.41</v>
      </c>
    </row>
    <row r="6660" spans="1:11" x14ac:dyDescent="0.2">
      <c r="A6660" t="s">
        <v>62</v>
      </c>
      <c r="B6660" t="s">
        <v>44</v>
      </c>
      <c r="C6660" t="s">
        <v>115</v>
      </c>
      <c r="D6660" t="s">
        <v>49</v>
      </c>
      <c r="E6660" t="s">
        <v>47</v>
      </c>
      <c r="F6660" t="s">
        <v>26</v>
      </c>
      <c r="G6660" t="s">
        <v>37</v>
      </c>
      <c r="H6660">
        <v>3.6</v>
      </c>
      <c r="I6660">
        <v>2</v>
      </c>
      <c r="J6660">
        <v>0</v>
      </c>
      <c r="K6660">
        <v>1.728</v>
      </c>
    </row>
    <row r="6661" spans="1:11" x14ac:dyDescent="0.2">
      <c r="A6661" t="s">
        <v>28</v>
      </c>
      <c r="B6661" t="s">
        <v>44</v>
      </c>
      <c r="C6661" t="s">
        <v>23</v>
      </c>
      <c r="D6661" t="s">
        <v>24</v>
      </c>
      <c r="E6661" t="s">
        <v>25</v>
      </c>
      <c r="F6661" t="s">
        <v>19</v>
      </c>
      <c r="G6661" t="s">
        <v>33</v>
      </c>
      <c r="H6661">
        <v>20.04</v>
      </c>
      <c r="I6661">
        <v>6</v>
      </c>
      <c r="J6661">
        <v>0</v>
      </c>
      <c r="K6661">
        <v>8.8176000000000005</v>
      </c>
    </row>
    <row r="6662" spans="1:11" x14ac:dyDescent="0.2">
      <c r="A6662" t="s">
        <v>28</v>
      </c>
      <c r="B6662" t="s">
        <v>14</v>
      </c>
      <c r="C6662" t="s">
        <v>107</v>
      </c>
      <c r="D6662" t="s">
        <v>65</v>
      </c>
      <c r="E6662" t="s">
        <v>47</v>
      </c>
      <c r="F6662" t="s">
        <v>26</v>
      </c>
      <c r="G6662" t="s">
        <v>32</v>
      </c>
      <c r="H6662">
        <v>180.01599999999999</v>
      </c>
      <c r="I6662">
        <v>1</v>
      </c>
      <c r="J6662">
        <v>0.2</v>
      </c>
      <c r="K6662">
        <v>-15.7514</v>
      </c>
    </row>
    <row r="6663" spans="1:11" x14ac:dyDescent="0.2">
      <c r="A6663" t="s">
        <v>28</v>
      </c>
      <c r="B6663" t="s">
        <v>14</v>
      </c>
      <c r="C6663" t="s">
        <v>107</v>
      </c>
      <c r="D6663" t="s">
        <v>65</v>
      </c>
      <c r="E6663" t="s">
        <v>47</v>
      </c>
      <c r="F6663" t="s">
        <v>19</v>
      </c>
      <c r="G6663" t="s">
        <v>33</v>
      </c>
      <c r="H6663">
        <v>41.552</v>
      </c>
      <c r="I6663">
        <v>2</v>
      </c>
      <c r="J6663">
        <v>0.6</v>
      </c>
      <c r="K6663">
        <v>-19.737200000000001</v>
      </c>
    </row>
    <row r="6664" spans="1:11" x14ac:dyDescent="0.2">
      <c r="A6664" t="s">
        <v>28</v>
      </c>
      <c r="B6664" t="s">
        <v>14</v>
      </c>
      <c r="C6664" t="s">
        <v>107</v>
      </c>
      <c r="D6664" t="s">
        <v>65</v>
      </c>
      <c r="E6664" t="s">
        <v>47</v>
      </c>
      <c r="F6664" t="s">
        <v>26</v>
      </c>
      <c r="G6664" t="s">
        <v>34</v>
      </c>
      <c r="H6664">
        <v>13.12</v>
      </c>
      <c r="I6664">
        <v>5</v>
      </c>
      <c r="J6664">
        <v>0.2</v>
      </c>
      <c r="K6664">
        <v>1.476</v>
      </c>
    </row>
    <row r="6665" spans="1:11" x14ac:dyDescent="0.2">
      <c r="A6665" t="s">
        <v>28</v>
      </c>
      <c r="B6665" t="s">
        <v>14</v>
      </c>
      <c r="C6665" t="s">
        <v>23</v>
      </c>
      <c r="D6665" t="s">
        <v>24</v>
      </c>
      <c r="E6665" t="s">
        <v>25</v>
      </c>
      <c r="F6665" t="s">
        <v>26</v>
      </c>
      <c r="G6665" t="s">
        <v>32</v>
      </c>
      <c r="H6665">
        <v>1117.92</v>
      </c>
      <c r="I6665">
        <v>4</v>
      </c>
      <c r="J6665">
        <v>0</v>
      </c>
      <c r="K6665">
        <v>55.896000000000001</v>
      </c>
    </row>
    <row r="6666" spans="1:11" x14ac:dyDescent="0.2">
      <c r="A6666" t="s">
        <v>13</v>
      </c>
      <c r="B6666" t="s">
        <v>22</v>
      </c>
      <c r="C6666" t="s">
        <v>52</v>
      </c>
      <c r="D6666" t="s">
        <v>24</v>
      </c>
      <c r="E6666" t="s">
        <v>25</v>
      </c>
      <c r="F6666" t="s">
        <v>35</v>
      </c>
      <c r="G6666" t="s">
        <v>59</v>
      </c>
      <c r="H6666">
        <v>111.96</v>
      </c>
      <c r="I6666">
        <v>4</v>
      </c>
      <c r="J6666">
        <v>0</v>
      </c>
      <c r="K6666">
        <v>21.272400000000001</v>
      </c>
    </row>
    <row r="6667" spans="1:11" x14ac:dyDescent="0.2">
      <c r="A6667" t="s">
        <v>28</v>
      </c>
      <c r="B6667" t="s">
        <v>22</v>
      </c>
      <c r="C6667" t="s">
        <v>61</v>
      </c>
      <c r="D6667" t="s">
        <v>46</v>
      </c>
      <c r="E6667" t="s">
        <v>47</v>
      </c>
      <c r="F6667" t="s">
        <v>26</v>
      </c>
      <c r="G6667" t="s">
        <v>34</v>
      </c>
      <c r="H6667">
        <v>12.16</v>
      </c>
      <c r="I6667">
        <v>5</v>
      </c>
      <c r="J6667">
        <v>0.2</v>
      </c>
      <c r="K6667">
        <v>2.1280000000000001</v>
      </c>
    </row>
    <row r="6668" spans="1:11" x14ac:dyDescent="0.2">
      <c r="A6668" t="s">
        <v>28</v>
      </c>
      <c r="B6668" t="s">
        <v>22</v>
      </c>
      <c r="C6668" t="s">
        <v>241</v>
      </c>
      <c r="D6668" t="s">
        <v>49</v>
      </c>
      <c r="E6668" t="s">
        <v>47</v>
      </c>
      <c r="F6668" t="s">
        <v>26</v>
      </c>
      <c r="G6668" t="s">
        <v>37</v>
      </c>
      <c r="H6668">
        <v>17.52</v>
      </c>
      <c r="I6668">
        <v>4</v>
      </c>
      <c r="J6668">
        <v>0</v>
      </c>
      <c r="K6668">
        <v>8.4095999999999993</v>
      </c>
    </row>
    <row r="6669" spans="1:11" x14ac:dyDescent="0.2">
      <c r="A6669" t="s">
        <v>28</v>
      </c>
      <c r="B6669" t="s">
        <v>22</v>
      </c>
      <c r="C6669" t="s">
        <v>241</v>
      </c>
      <c r="D6669" t="s">
        <v>49</v>
      </c>
      <c r="E6669" t="s">
        <v>47</v>
      </c>
      <c r="F6669" t="s">
        <v>26</v>
      </c>
      <c r="G6669" t="s">
        <v>38</v>
      </c>
      <c r="H6669">
        <v>155.88</v>
      </c>
      <c r="I6669">
        <v>6</v>
      </c>
      <c r="J6669">
        <v>0</v>
      </c>
      <c r="K6669">
        <v>54.558</v>
      </c>
    </row>
    <row r="6670" spans="1:11" x14ac:dyDescent="0.2">
      <c r="A6670" t="s">
        <v>13</v>
      </c>
      <c r="B6670" t="s">
        <v>44</v>
      </c>
      <c r="C6670" t="s">
        <v>424</v>
      </c>
      <c r="D6670" t="s">
        <v>125</v>
      </c>
      <c r="E6670" t="s">
        <v>18</v>
      </c>
      <c r="F6670" t="s">
        <v>26</v>
      </c>
      <c r="G6670" t="s">
        <v>37</v>
      </c>
      <c r="H6670">
        <v>477.51</v>
      </c>
      <c r="I6670">
        <v>11</v>
      </c>
      <c r="J6670">
        <v>0</v>
      </c>
      <c r="K6670">
        <v>219.65459999999999</v>
      </c>
    </row>
    <row r="6671" spans="1:11" x14ac:dyDescent="0.2">
      <c r="A6671" t="s">
        <v>13</v>
      </c>
      <c r="B6671" t="s">
        <v>14</v>
      </c>
      <c r="C6671" t="s">
        <v>333</v>
      </c>
      <c r="D6671" t="s">
        <v>248</v>
      </c>
      <c r="E6671" t="s">
        <v>57</v>
      </c>
      <c r="F6671" t="s">
        <v>26</v>
      </c>
      <c r="G6671" t="s">
        <v>41</v>
      </c>
      <c r="H6671">
        <v>164.88</v>
      </c>
      <c r="I6671">
        <v>3</v>
      </c>
      <c r="J6671">
        <v>0</v>
      </c>
      <c r="K6671">
        <v>80.791200000000003</v>
      </c>
    </row>
    <row r="6672" spans="1:11" x14ac:dyDescent="0.2">
      <c r="A6672" t="s">
        <v>28</v>
      </c>
      <c r="B6672" t="s">
        <v>44</v>
      </c>
      <c r="C6672" t="s">
        <v>115</v>
      </c>
      <c r="D6672" t="s">
        <v>49</v>
      </c>
      <c r="E6672" t="s">
        <v>47</v>
      </c>
      <c r="F6672" t="s">
        <v>35</v>
      </c>
      <c r="G6672" t="s">
        <v>59</v>
      </c>
      <c r="H6672">
        <v>47.97</v>
      </c>
      <c r="I6672">
        <v>3</v>
      </c>
      <c r="J6672">
        <v>0</v>
      </c>
      <c r="K6672">
        <v>14.870699999999999</v>
      </c>
    </row>
    <row r="6673" spans="1:11" x14ac:dyDescent="0.2">
      <c r="A6673" t="s">
        <v>28</v>
      </c>
      <c r="B6673" t="s">
        <v>14</v>
      </c>
      <c r="C6673" t="s">
        <v>75</v>
      </c>
      <c r="D6673" t="s">
        <v>76</v>
      </c>
      <c r="E6673" t="s">
        <v>57</v>
      </c>
      <c r="F6673" t="s">
        <v>26</v>
      </c>
      <c r="G6673" t="s">
        <v>37</v>
      </c>
      <c r="H6673">
        <v>415.17599999999999</v>
      </c>
      <c r="I6673">
        <v>3</v>
      </c>
      <c r="J6673">
        <v>0.2</v>
      </c>
      <c r="K6673">
        <v>134.93219999999999</v>
      </c>
    </row>
    <row r="6674" spans="1:11" x14ac:dyDescent="0.2">
      <c r="A6674" t="s">
        <v>28</v>
      </c>
      <c r="B6674" t="s">
        <v>14</v>
      </c>
      <c r="C6674" t="s">
        <v>75</v>
      </c>
      <c r="D6674" t="s">
        <v>76</v>
      </c>
      <c r="E6674" t="s">
        <v>57</v>
      </c>
      <c r="F6674" t="s">
        <v>26</v>
      </c>
      <c r="G6674" t="s">
        <v>37</v>
      </c>
      <c r="H6674">
        <v>35.231999999999999</v>
      </c>
      <c r="I6674">
        <v>3</v>
      </c>
      <c r="J6674">
        <v>0.2</v>
      </c>
      <c r="K6674">
        <v>11.4504</v>
      </c>
    </row>
    <row r="6675" spans="1:11" x14ac:dyDescent="0.2">
      <c r="A6675" t="s">
        <v>28</v>
      </c>
      <c r="B6675" t="s">
        <v>14</v>
      </c>
      <c r="C6675" t="s">
        <v>75</v>
      </c>
      <c r="D6675" t="s">
        <v>76</v>
      </c>
      <c r="E6675" t="s">
        <v>57</v>
      </c>
      <c r="F6675" t="s">
        <v>26</v>
      </c>
      <c r="G6675" t="s">
        <v>41</v>
      </c>
      <c r="H6675">
        <v>54.96</v>
      </c>
      <c r="I6675">
        <v>1</v>
      </c>
      <c r="J6675">
        <v>0</v>
      </c>
      <c r="K6675">
        <v>26.930399999999999</v>
      </c>
    </row>
    <row r="6676" spans="1:11" x14ac:dyDescent="0.2">
      <c r="A6676" t="s">
        <v>28</v>
      </c>
      <c r="B6676" t="s">
        <v>14</v>
      </c>
      <c r="C6676" t="s">
        <v>144</v>
      </c>
      <c r="D6676" t="s">
        <v>24</v>
      </c>
      <c r="E6676" t="s">
        <v>25</v>
      </c>
      <c r="F6676" t="s">
        <v>26</v>
      </c>
      <c r="G6676" t="s">
        <v>41</v>
      </c>
      <c r="H6676">
        <v>16.34</v>
      </c>
      <c r="I6676">
        <v>2</v>
      </c>
      <c r="J6676">
        <v>0</v>
      </c>
      <c r="K6676">
        <v>7.6798000000000002</v>
      </c>
    </row>
    <row r="6677" spans="1:11" x14ac:dyDescent="0.2">
      <c r="A6677" t="s">
        <v>28</v>
      </c>
      <c r="B6677" t="s">
        <v>14</v>
      </c>
      <c r="C6677" t="s">
        <v>144</v>
      </c>
      <c r="D6677" t="s">
        <v>24</v>
      </c>
      <c r="E6677" t="s">
        <v>25</v>
      </c>
      <c r="F6677" t="s">
        <v>19</v>
      </c>
      <c r="G6677" t="s">
        <v>21</v>
      </c>
      <c r="H6677">
        <v>225.29599999999999</v>
      </c>
      <c r="I6677">
        <v>2</v>
      </c>
      <c r="J6677">
        <v>0.2</v>
      </c>
      <c r="K6677">
        <v>22.529599999999999</v>
      </c>
    </row>
    <row r="6678" spans="1:11" x14ac:dyDescent="0.2">
      <c r="A6678" t="s">
        <v>28</v>
      </c>
      <c r="B6678" t="s">
        <v>14</v>
      </c>
      <c r="C6678" t="s">
        <v>144</v>
      </c>
      <c r="D6678" t="s">
        <v>24</v>
      </c>
      <c r="E6678" t="s">
        <v>25</v>
      </c>
      <c r="F6678" t="s">
        <v>26</v>
      </c>
      <c r="G6678" t="s">
        <v>37</v>
      </c>
      <c r="H6678">
        <v>50.351999999999997</v>
      </c>
      <c r="I6678">
        <v>3</v>
      </c>
      <c r="J6678">
        <v>0.2</v>
      </c>
      <c r="K6678">
        <v>17.623200000000001</v>
      </c>
    </row>
    <row r="6679" spans="1:11" x14ac:dyDescent="0.2">
      <c r="A6679" t="s">
        <v>28</v>
      </c>
      <c r="B6679" t="s">
        <v>14</v>
      </c>
      <c r="C6679" t="s">
        <v>573</v>
      </c>
      <c r="D6679" t="s">
        <v>40</v>
      </c>
      <c r="E6679" t="s">
        <v>18</v>
      </c>
      <c r="F6679" t="s">
        <v>19</v>
      </c>
      <c r="G6679" t="s">
        <v>33</v>
      </c>
      <c r="H6679">
        <v>163.136</v>
      </c>
      <c r="I6679">
        <v>4</v>
      </c>
      <c r="J6679">
        <v>0.2</v>
      </c>
      <c r="K6679">
        <v>20.391999999999999</v>
      </c>
    </row>
    <row r="6680" spans="1:11" x14ac:dyDescent="0.2">
      <c r="A6680" t="s">
        <v>28</v>
      </c>
      <c r="B6680" t="s">
        <v>14</v>
      </c>
      <c r="C6680" t="s">
        <v>573</v>
      </c>
      <c r="D6680" t="s">
        <v>40</v>
      </c>
      <c r="E6680" t="s">
        <v>18</v>
      </c>
      <c r="F6680" t="s">
        <v>26</v>
      </c>
      <c r="G6680" t="s">
        <v>37</v>
      </c>
      <c r="H6680">
        <v>6.4080000000000004</v>
      </c>
      <c r="I6680">
        <v>4</v>
      </c>
      <c r="J6680">
        <v>0.7</v>
      </c>
      <c r="K6680">
        <v>-4.9127999999999998</v>
      </c>
    </row>
    <row r="6681" spans="1:11" x14ac:dyDescent="0.2">
      <c r="A6681" t="s">
        <v>28</v>
      </c>
      <c r="B6681" t="s">
        <v>14</v>
      </c>
      <c r="C6681" t="s">
        <v>159</v>
      </c>
      <c r="D6681" t="s">
        <v>24</v>
      </c>
      <c r="E6681" t="s">
        <v>25</v>
      </c>
      <c r="F6681" t="s">
        <v>35</v>
      </c>
      <c r="G6681" t="s">
        <v>36</v>
      </c>
      <c r="H6681">
        <v>217.584</v>
      </c>
      <c r="I6681">
        <v>2</v>
      </c>
      <c r="J6681">
        <v>0.2</v>
      </c>
      <c r="K6681">
        <v>19.038599999999999</v>
      </c>
    </row>
    <row r="6682" spans="1:11" x14ac:dyDescent="0.2">
      <c r="A6682" t="s">
        <v>28</v>
      </c>
      <c r="B6682" t="s">
        <v>14</v>
      </c>
      <c r="C6682" t="s">
        <v>159</v>
      </c>
      <c r="D6682" t="s">
        <v>24</v>
      </c>
      <c r="E6682" t="s">
        <v>25</v>
      </c>
      <c r="F6682" t="s">
        <v>26</v>
      </c>
      <c r="G6682" t="s">
        <v>77</v>
      </c>
      <c r="H6682">
        <v>5.43</v>
      </c>
      <c r="I6682">
        <v>3</v>
      </c>
      <c r="J6682">
        <v>0</v>
      </c>
      <c r="K6682">
        <v>1.7919</v>
      </c>
    </row>
    <row r="6683" spans="1:11" x14ac:dyDescent="0.2">
      <c r="A6683" t="s">
        <v>28</v>
      </c>
      <c r="B6683" t="s">
        <v>14</v>
      </c>
      <c r="C6683" t="s">
        <v>159</v>
      </c>
      <c r="D6683" t="s">
        <v>24</v>
      </c>
      <c r="E6683" t="s">
        <v>25</v>
      </c>
      <c r="F6683" t="s">
        <v>35</v>
      </c>
      <c r="G6683" t="s">
        <v>36</v>
      </c>
      <c r="H6683">
        <v>143.976</v>
      </c>
      <c r="I6683">
        <v>3</v>
      </c>
      <c r="J6683">
        <v>0.2</v>
      </c>
      <c r="K6683">
        <v>8.9984999999999999</v>
      </c>
    </row>
    <row r="6684" spans="1:11" x14ac:dyDescent="0.2">
      <c r="A6684" t="s">
        <v>28</v>
      </c>
      <c r="B6684" t="s">
        <v>22</v>
      </c>
      <c r="C6684" t="s">
        <v>29</v>
      </c>
      <c r="D6684" t="s">
        <v>30</v>
      </c>
      <c r="E6684" t="s">
        <v>18</v>
      </c>
      <c r="F6684" t="s">
        <v>35</v>
      </c>
      <c r="G6684" t="s">
        <v>36</v>
      </c>
      <c r="H6684">
        <v>519.67999999999995</v>
      </c>
      <c r="I6684">
        <v>7</v>
      </c>
      <c r="J6684">
        <v>0.2</v>
      </c>
      <c r="K6684">
        <v>58.463999999999999</v>
      </c>
    </row>
    <row r="6685" spans="1:11" x14ac:dyDescent="0.2">
      <c r="A6685" t="s">
        <v>28</v>
      </c>
      <c r="B6685" t="s">
        <v>44</v>
      </c>
      <c r="C6685" t="s">
        <v>333</v>
      </c>
      <c r="D6685" t="s">
        <v>248</v>
      </c>
      <c r="E6685" t="s">
        <v>57</v>
      </c>
      <c r="F6685" t="s">
        <v>26</v>
      </c>
      <c r="G6685" t="s">
        <v>27</v>
      </c>
      <c r="H6685">
        <v>7.83</v>
      </c>
      <c r="I6685">
        <v>3</v>
      </c>
      <c r="J6685">
        <v>0</v>
      </c>
      <c r="K6685">
        <v>3.6017999999999999</v>
      </c>
    </row>
    <row r="6686" spans="1:11" x14ac:dyDescent="0.2">
      <c r="A6686" t="s">
        <v>28</v>
      </c>
      <c r="B6686" t="s">
        <v>14</v>
      </c>
      <c r="C6686" t="s">
        <v>574</v>
      </c>
      <c r="D6686" t="s">
        <v>121</v>
      </c>
      <c r="E6686" t="s">
        <v>25</v>
      </c>
      <c r="F6686" t="s">
        <v>19</v>
      </c>
      <c r="G6686" t="s">
        <v>21</v>
      </c>
      <c r="H6686">
        <v>883.84</v>
      </c>
      <c r="I6686">
        <v>4</v>
      </c>
      <c r="J6686">
        <v>0.2</v>
      </c>
      <c r="K6686">
        <v>99.432000000000002</v>
      </c>
    </row>
    <row r="6687" spans="1:11" x14ac:dyDescent="0.2">
      <c r="A6687" t="s">
        <v>28</v>
      </c>
      <c r="B6687" t="s">
        <v>14</v>
      </c>
      <c r="C6687" t="s">
        <v>574</v>
      </c>
      <c r="D6687" t="s">
        <v>121</v>
      </c>
      <c r="E6687" t="s">
        <v>25</v>
      </c>
      <c r="F6687" t="s">
        <v>19</v>
      </c>
      <c r="G6687" t="s">
        <v>21</v>
      </c>
      <c r="H6687">
        <v>230.352</v>
      </c>
      <c r="I6687">
        <v>3</v>
      </c>
      <c r="J6687">
        <v>0.2</v>
      </c>
      <c r="K6687">
        <v>20.155799999999999</v>
      </c>
    </row>
    <row r="6688" spans="1:11" x14ac:dyDescent="0.2">
      <c r="A6688" t="s">
        <v>62</v>
      </c>
      <c r="B6688" t="s">
        <v>22</v>
      </c>
      <c r="C6688" t="s">
        <v>366</v>
      </c>
      <c r="D6688" t="s">
        <v>24</v>
      </c>
      <c r="E6688" t="s">
        <v>25</v>
      </c>
      <c r="F6688" t="s">
        <v>26</v>
      </c>
      <c r="G6688" t="s">
        <v>37</v>
      </c>
      <c r="H6688">
        <v>273.92</v>
      </c>
      <c r="I6688">
        <v>8</v>
      </c>
      <c r="J6688">
        <v>0.2</v>
      </c>
      <c r="K6688">
        <v>99.296000000000006</v>
      </c>
    </row>
    <row r="6689" spans="1:11" x14ac:dyDescent="0.2">
      <c r="A6689" t="s">
        <v>13</v>
      </c>
      <c r="B6689" t="s">
        <v>14</v>
      </c>
      <c r="C6689" t="s">
        <v>103</v>
      </c>
      <c r="D6689" t="s">
        <v>104</v>
      </c>
      <c r="E6689" t="s">
        <v>57</v>
      </c>
      <c r="F6689" t="s">
        <v>26</v>
      </c>
      <c r="G6689" t="s">
        <v>34</v>
      </c>
      <c r="H6689">
        <v>9.9120000000000008</v>
      </c>
      <c r="I6689">
        <v>3</v>
      </c>
      <c r="J6689">
        <v>0.2</v>
      </c>
      <c r="K6689">
        <v>1.2390000000000001</v>
      </c>
    </row>
    <row r="6690" spans="1:11" x14ac:dyDescent="0.2">
      <c r="A6690" t="s">
        <v>168</v>
      </c>
      <c r="B6690" t="s">
        <v>14</v>
      </c>
      <c r="C6690" t="s">
        <v>327</v>
      </c>
      <c r="D6690" t="s">
        <v>65</v>
      </c>
      <c r="E6690" t="s">
        <v>47</v>
      </c>
      <c r="F6690" t="s">
        <v>19</v>
      </c>
      <c r="G6690" t="s">
        <v>33</v>
      </c>
      <c r="H6690">
        <v>266.35199999999998</v>
      </c>
      <c r="I6690">
        <v>6</v>
      </c>
      <c r="J6690">
        <v>0.6</v>
      </c>
      <c r="K6690">
        <v>-292.98719999999997</v>
      </c>
    </row>
    <row r="6691" spans="1:11" x14ac:dyDescent="0.2">
      <c r="A6691" t="s">
        <v>168</v>
      </c>
      <c r="B6691" t="s">
        <v>14</v>
      </c>
      <c r="C6691" t="s">
        <v>327</v>
      </c>
      <c r="D6691" t="s">
        <v>65</v>
      </c>
      <c r="E6691" t="s">
        <v>47</v>
      </c>
      <c r="F6691" t="s">
        <v>19</v>
      </c>
      <c r="G6691" t="s">
        <v>33</v>
      </c>
      <c r="H6691">
        <v>56.328000000000003</v>
      </c>
      <c r="I6691">
        <v>3</v>
      </c>
      <c r="J6691">
        <v>0.6</v>
      </c>
      <c r="K6691">
        <v>-26.755800000000001</v>
      </c>
    </row>
    <row r="6692" spans="1:11" x14ac:dyDescent="0.2">
      <c r="A6692" t="s">
        <v>168</v>
      </c>
      <c r="B6692" t="s">
        <v>14</v>
      </c>
      <c r="C6692" t="s">
        <v>327</v>
      </c>
      <c r="D6692" t="s">
        <v>65</v>
      </c>
      <c r="E6692" t="s">
        <v>47</v>
      </c>
      <c r="F6692" t="s">
        <v>35</v>
      </c>
      <c r="G6692" t="s">
        <v>59</v>
      </c>
      <c r="H6692">
        <v>39.264000000000003</v>
      </c>
      <c r="I6692">
        <v>3</v>
      </c>
      <c r="J6692">
        <v>0.2</v>
      </c>
      <c r="K6692">
        <v>-4.9080000000000004</v>
      </c>
    </row>
    <row r="6693" spans="1:11" x14ac:dyDescent="0.2">
      <c r="A6693" t="s">
        <v>168</v>
      </c>
      <c r="B6693" t="s">
        <v>14</v>
      </c>
      <c r="C6693" t="s">
        <v>327</v>
      </c>
      <c r="D6693" t="s">
        <v>65</v>
      </c>
      <c r="E6693" t="s">
        <v>47</v>
      </c>
      <c r="F6693" t="s">
        <v>26</v>
      </c>
      <c r="G6693" t="s">
        <v>34</v>
      </c>
      <c r="H6693">
        <v>95.231999999999999</v>
      </c>
      <c r="I6693">
        <v>6</v>
      </c>
      <c r="J6693">
        <v>0.2</v>
      </c>
      <c r="K6693">
        <v>24.9984</v>
      </c>
    </row>
    <row r="6694" spans="1:11" x14ac:dyDescent="0.2">
      <c r="A6694" t="s">
        <v>28</v>
      </c>
      <c r="B6694" t="s">
        <v>44</v>
      </c>
      <c r="C6694" t="s">
        <v>411</v>
      </c>
      <c r="D6694" t="s">
        <v>197</v>
      </c>
      <c r="E6694" t="s">
        <v>18</v>
      </c>
      <c r="F6694" t="s">
        <v>26</v>
      </c>
      <c r="G6694" t="s">
        <v>77</v>
      </c>
      <c r="H6694">
        <v>30</v>
      </c>
      <c r="I6694">
        <v>6</v>
      </c>
      <c r="J6694">
        <v>0</v>
      </c>
      <c r="K6694">
        <v>14.4</v>
      </c>
    </row>
    <row r="6695" spans="1:11" x14ac:dyDescent="0.2">
      <c r="A6695" t="s">
        <v>28</v>
      </c>
      <c r="B6695" t="s">
        <v>44</v>
      </c>
      <c r="C6695" t="s">
        <v>411</v>
      </c>
      <c r="D6695" t="s">
        <v>197</v>
      </c>
      <c r="E6695" t="s">
        <v>18</v>
      </c>
      <c r="F6695" t="s">
        <v>26</v>
      </c>
      <c r="G6695" t="s">
        <v>41</v>
      </c>
      <c r="H6695">
        <v>25.92</v>
      </c>
      <c r="I6695">
        <v>4</v>
      </c>
      <c r="J6695">
        <v>0</v>
      </c>
      <c r="K6695">
        <v>12.700799999999999</v>
      </c>
    </row>
    <row r="6696" spans="1:11" x14ac:dyDescent="0.2">
      <c r="A6696" t="s">
        <v>28</v>
      </c>
      <c r="B6696" t="s">
        <v>44</v>
      </c>
      <c r="C6696" t="s">
        <v>411</v>
      </c>
      <c r="D6696" t="s">
        <v>197</v>
      </c>
      <c r="E6696" t="s">
        <v>18</v>
      </c>
      <c r="F6696" t="s">
        <v>19</v>
      </c>
      <c r="G6696" t="s">
        <v>33</v>
      </c>
      <c r="H6696">
        <v>159.91999999999999</v>
      </c>
      <c r="I6696">
        <v>4</v>
      </c>
      <c r="J6696">
        <v>0</v>
      </c>
      <c r="K6696">
        <v>31.984000000000002</v>
      </c>
    </row>
    <row r="6697" spans="1:11" x14ac:dyDescent="0.2">
      <c r="A6697" t="s">
        <v>62</v>
      </c>
      <c r="B6697" t="s">
        <v>14</v>
      </c>
      <c r="C6697" t="s">
        <v>575</v>
      </c>
      <c r="D6697" t="s">
        <v>40</v>
      </c>
      <c r="E6697" t="s">
        <v>18</v>
      </c>
      <c r="F6697" t="s">
        <v>26</v>
      </c>
      <c r="G6697" t="s">
        <v>38</v>
      </c>
      <c r="H6697">
        <v>34.944000000000003</v>
      </c>
      <c r="I6697">
        <v>3</v>
      </c>
      <c r="J6697">
        <v>0.2</v>
      </c>
      <c r="K6697">
        <v>3.0575999999999999</v>
      </c>
    </row>
    <row r="6698" spans="1:11" x14ac:dyDescent="0.2">
      <c r="A6698" t="s">
        <v>28</v>
      </c>
      <c r="B6698" t="s">
        <v>22</v>
      </c>
      <c r="C6698" t="s">
        <v>23</v>
      </c>
      <c r="D6698" t="s">
        <v>24</v>
      </c>
      <c r="E6698" t="s">
        <v>25</v>
      </c>
      <c r="F6698" t="s">
        <v>35</v>
      </c>
      <c r="G6698" t="s">
        <v>59</v>
      </c>
      <c r="H6698">
        <v>149.94999999999999</v>
      </c>
      <c r="I6698">
        <v>5</v>
      </c>
      <c r="J6698">
        <v>0</v>
      </c>
      <c r="K6698">
        <v>31.4895</v>
      </c>
    </row>
    <row r="6699" spans="1:11" x14ac:dyDescent="0.2">
      <c r="A6699" t="s">
        <v>28</v>
      </c>
      <c r="B6699" t="s">
        <v>22</v>
      </c>
      <c r="C6699" t="s">
        <v>23</v>
      </c>
      <c r="D6699" t="s">
        <v>24</v>
      </c>
      <c r="E6699" t="s">
        <v>25</v>
      </c>
      <c r="F6699" t="s">
        <v>26</v>
      </c>
      <c r="G6699" t="s">
        <v>34</v>
      </c>
      <c r="H6699">
        <v>23.32</v>
      </c>
      <c r="I6699">
        <v>2</v>
      </c>
      <c r="J6699">
        <v>0</v>
      </c>
      <c r="K6699">
        <v>6.0632000000000001</v>
      </c>
    </row>
    <row r="6700" spans="1:11" x14ac:dyDescent="0.2">
      <c r="A6700" t="s">
        <v>28</v>
      </c>
      <c r="B6700" t="s">
        <v>22</v>
      </c>
      <c r="C6700" t="s">
        <v>23</v>
      </c>
      <c r="D6700" t="s">
        <v>24</v>
      </c>
      <c r="E6700" t="s">
        <v>25</v>
      </c>
      <c r="F6700" t="s">
        <v>26</v>
      </c>
      <c r="G6700" t="s">
        <v>34</v>
      </c>
      <c r="H6700">
        <v>16.739999999999998</v>
      </c>
      <c r="I6700">
        <v>3</v>
      </c>
      <c r="J6700">
        <v>0</v>
      </c>
      <c r="K6700">
        <v>4.8545999999999996</v>
      </c>
    </row>
    <row r="6701" spans="1:11" x14ac:dyDescent="0.2">
      <c r="A6701" t="s">
        <v>13</v>
      </c>
      <c r="B6701" t="s">
        <v>14</v>
      </c>
      <c r="C6701" t="s">
        <v>554</v>
      </c>
      <c r="D6701" t="s">
        <v>247</v>
      </c>
      <c r="E6701" t="s">
        <v>57</v>
      </c>
      <c r="F6701" t="s">
        <v>26</v>
      </c>
      <c r="G6701" t="s">
        <v>77</v>
      </c>
      <c r="H6701">
        <v>14.82</v>
      </c>
      <c r="I6701">
        <v>6</v>
      </c>
      <c r="J6701">
        <v>0</v>
      </c>
      <c r="K6701">
        <v>6.9653999999999998</v>
      </c>
    </row>
    <row r="6702" spans="1:11" x14ac:dyDescent="0.2">
      <c r="A6702" t="s">
        <v>28</v>
      </c>
      <c r="B6702" t="s">
        <v>14</v>
      </c>
      <c r="C6702" t="s">
        <v>42</v>
      </c>
      <c r="D6702" t="s">
        <v>43</v>
      </c>
      <c r="E6702" t="s">
        <v>25</v>
      </c>
      <c r="F6702" t="s">
        <v>26</v>
      </c>
      <c r="G6702" t="s">
        <v>77</v>
      </c>
      <c r="H6702">
        <v>10.47</v>
      </c>
      <c r="I6702">
        <v>3</v>
      </c>
      <c r="J6702">
        <v>0</v>
      </c>
      <c r="K6702">
        <v>4.8162000000000003</v>
      </c>
    </row>
    <row r="6703" spans="1:11" x14ac:dyDescent="0.2">
      <c r="A6703" t="s">
        <v>28</v>
      </c>
      <c r="B6703" t="s">
        <v>14</v>
      </c>
      <c r="C6703" t="s">
        <v>42</v>
      </c>
      <c r="D6703" t="s">
        <v>43</v>
      </c>
      <c r="E6703" t="s">
        <v>25</v>
      </c>
      <c r="F6703" t="s">
        <v>26</v>
      </c>
      <c r="G6703" t="s">
        <v>27</v>
      </c>
      <c r="H6703">
        <v>11.07</v>
      </c>
      <c r="I6703">
        <v>3</v>
      </c>
      <c r="J6703">
        <v>0</v>
      </c>
      <c r="K6703">
        <v>5.2028999999999996</v>
      </c>
    </row>
    <row r="6704" spans="1:11" x14ac:dyDescent="0.2">
      <c r="A6704" t="s">
        <v>28</v>
      </c>
      <c r="B6704" t="s">
        <v>14</v>
      </c>
      <c r="C6704" t="s">
        <v>42</v>
      </c>
      <c r="D6704" t="s">
        <v>43</v>
      </c>
      <c r="E6704" t="s">
        <v>25</v>
      </c>
      <c r="F6704" t="s">
        <v>26</v>
      </c>
      <c r="G6704" t="s">
        <v>37</v>
      </c>
      <c r="H6704">
        <v>20.704000000000001</v>
      </c>
      <c r="I6704">
        <v>4</v>
      </c>
      <c r="J6704">
        <v>0.2</v>
      </c>
      <c r="K6704">
        <v>7.7640000000000002</v>
      </c>
    </row>
    <row r="6705" spans="1:11" x14ac:dyDescent="0.2">
      <c r="A6705" t="s">
        <v>13</v>
      </c>
      <c r="B6705" t="s">
        <v>22</v>
      </c>
      <c r="C6705" t="s">
        <v>182</v>
      </c>
      <c r="D6705" t="s">
        <v>74</v>
      </c>
      <c r="E6705" t="s">
        <v>47</v>
      </c>
      <c r="F6705" t="s">
        <v>26</v>
      </c>
      <c r="G6705" t="s">
        <v>41</v>
      </c>
      <c r="H6705">
        <v>177.2</v>
      </c>
      <c r="I6705">
        <v>5</v>
      </c>
      <c r="J6705">
        <v>0</v>
      </c>
      <c r="K6705">
        <v>83.284000000000006</v>
      </c>
    </row>
    <row r="6706" spans="1:11" x14ac:dyDescent="0.2">
      <c r="A6706" t="s">
        <v>28</v>
      </c>
      <c r="B6706" t="s">
        <v>22</v>
      </c>
      <c r="C6706" t="s">
        <v>180</v>
      </c>
      <c r="D6706" t="s">
        <v>30</v>
      </c>
      <c r="E6706" t="s">
        <v>18</v>
      </c>
      <c r="F6706" t="s">
        <v>19</v>
      </c>
      <c r="G6706" t="s">
        <v>33</v>
      </c>
      <c r="H6706">
        <v>50.496000000000002</v>
      </c>
      <c r="I6706">
        <v>6</v>
      </c>
      <c r="J6706">
        <v>0.2</v>
      </c>
      <c r="K6706">
        <v>8.2056000000000004</v>
      </c>
    </row>
    <row r="6707" spans="1:11" x14ac:dyDescent="0.2">
      <c r="A6707" t="s">
        <v>62</v>
      </c>
      <c r="B6707" t="s">
        <v>22</v>
      </c>
      <c r="C6707" t="s">
        <v>299</v>
      </c>
      <c r="D6707" t="s">
        <v>86</v>
      </c>
      <c r="E6707" t="s">
        <v>18</v>
      </c>
      <c r="F6707" t="s">
        <v>26</v>
      </c>
      <c r="G6707" t="s">
        <v>37</v>
      </c>
      <c r="H6707">
        <v>6.1289999999999996</v>
      </c>
      <c r="I6707">
        <v>3</v>
      </c>
      <c r="J6707">
        <v>0.7</v>
      </c>
      <c r="K6707">
        <v>-4.4946000000000002</v>
      </c>
    </row>
    <row r="6708" spans="1:11" x14ac:dyDescent="0.2">
      <c r="A6708" t="s">
        <v>62</v>
      </c>
      <c r="B6708" t="s">
        <v>22</v>
      </c>
      <c r="C6708" t="s">
        <v>299</v>
      </c>
      <c r="D6708" t="s">
        <v>86</v>
      </c>
      <c r="E6708" t="s">
        <v>18</v>
      </c>
      <c r="F6708" t="s">
        <v>19</v>
      </c>
      <c r="G6708" t="s">
        <v>21</v>
      </c>
      <c r="H6708">
        <v>643.13599999999997</v>
      </c>
      <c r="I6708">
        <v>4</v>
      </c>
      <c r="J6708">
        <v>0.2</v>
      </c>
      <c r="K6708">
        <v>56.2744</v>
      </c>
    </row>
    <row r="6709" spans="1:11" x14ac:dyDescent="0.2">
      <c r="A6709" t="s">
        <v>62</v>
      </c>
      <c r="B6709" t="s">
        <v>22</v>
      </c>
      <c r="C6709" t="s">
        <v>299</v>
      </c>
      <c r="D6709" t="s">
        <v>86</v>
      </c>
      <c r="E6709" t="s">
        <v>18</v>
      </c>
      <c r="F6709" t="s">
        <v>26</v>
      </c>
      <c r="G6709" t="s">
        <v>41</v>
      </c>
      <c r="H6709">
        <v>20.736000000000001</v>
      </c>
      <c r="I6709">
        <v>4</v>
      </c>
      <c r="J6709">
        <v>0.2</v>
      </c>
      <c r="K6709">
        <v>7.2576000000000001</v>
      </c>
    </row>
    <row r="6710" spans="1:11" x14ac:dyDescent="0.2">
      <c r="A6710" t="s">
        <v>62</v>
      </c>
      <c r="B6710" t="s">
        <v>22</v>
      </c>
      <c r="C6710" t="s">
        <v>97</v>
      </c>
      <c r="D6710" t="s">
        <v>98</v>
      </c>
      <c r="E6710" t="s">
        <v>25</v>
      </c>
      <c r="F6710" t="s">
        <v>26</v>
      </c>
      <c r="G6710" t="s">
        <v>41</v>
      </c>
      <c r="H6710">
        <v>177.536</v>
      </c>
      <c r="I6710">
        <v>4</v>
      </c>
      <c r="J6710">
        <v>0.2</v>
      </c>
      <c r="K6710">
        <v>62.137599999999999</v>
      </c>
    </row>
    <row r="6711" spans="1:11" x14ac:dyDescent="0.2">
      <c r="A6711" t="s">
        <v>62</v>
      </c>
      <c r="B6711" t="s">
        <v>22</v>
      </c>
      <c r="C6711" t="s">
        <v>97</v>
      </c>
      <c r="D6711" t="s">
        <v>98</v>
      </c>
      <c r="E6711" t="s">
        <v>25</v>
      </c>
      <c r="F6711" t="s">
        <v>26</v>
      </c>
      <c r="G6711" t="s">
        <v>38</v>
      </c>
      <c r="H6711">
        <v>32.432000000000002</v>
      </c>
      <c r="I6711">
        <v>2</v>
      </c>
      <c r="J6711">
        <v>0.2</v>
      </c>
      <c r="K6711">
        <v>3.2431999999999999</v>
      </c>
    </row>
    <row r="6712" spans="1:11" x14ac:dyDescent="0.2">
      <c r="A6712" t="s">
        <v>28</v>
      </c>
      <c r="B6712" t="s">
        <v>44</v>
      </c>
      <c r="C6712" t="s">
        <v>180</v>
      </c>
      <c r="D6712" t="s">
        <v>30</v>
      </c>
      <c r="E6712" t="s">
        <v>18</v>
      </c>
      <c r="F6712" t="s">
        <v>26</v>
      </c>
      <c r="G6712" t="s">
        <v>27</v>
      </c>
      <c r="H6712">
        <v>11.696</v>
      </c>
      <c r="I6712">
        <v>2</v>
      </c>
      <c r="J6712">
        <v>0.2</v>
      </c>
      <c r="K6712">
        <v>3.9474</v>
      </c>
    </row>
    <row r="6713" spans="1:11" x14ac:dyDescent="0.2">
      <c r="A6713" t="s">
        <v>28</v>
      </c>
      <c r="B6713" t="s">
        <v>14</v>
      </c>
      <c r="C6713" t="s">
        <v>52</v>
      </c>
      <c r="D6713" t="s">
        <v>24</v>
      </c>
      <c r="E6713" t="s">
        <v>25</v>
      </c>
      <c r="F6713" t="s">
        <v>26</v>
      </c>
      <c r="G6713" t="s">
        <v>38</v>
      </c>
      <c r="H6713">
        <v>113.76</v>
      </c>
      <c r="I6713">
        <v>3</v>
      </c>
      <c r="J6713">
        <v>0</v>
      </c>
      <c r="K6713">
        <v>44.366399999999999</v>
      </c>
    </row>
    <row r="6714" spans="1:11" x14ac:dyDescent="0.2">
      <c r="A6714" t="s">
        <v>28</v>
      </c>
      <c r="B6714" t="s">
        <v>14</v>
      </c>
      <c r="C6714" t="s">
        <v>52</v>
      </c>
      <c r="D6714" t="s">
        <v>24</v>
      </c>
      <c r="E6714" t="s">
        <v>25</v>
      </c>
      <c r="F6714" t="s">
        <v>26</v>
      </c>
      <c r="G6714" t="s">
        <v>32</v>
      </c>
      <c r="H6714">
        <v>579.51</v>
      </c>
      <c r="I6714">
        <v>3</v>
      </c>
      <c r="J6714">
        <v>0</v>
      </c>
      <c r="K6714">
        <v>81.131399999999999</v>
      </c>
    </row>
    <row r="6715" spans="1:11" x14ac:dyDescent="0.2">
      <c r="A6715" t="s">
        <v>28</v>
      </c>
      <c r="B6715" t="s">
        <v>14</v>
      </c>
      <c r="C6715" t="s">
        <v>52</v>
      </c>
      <c r="D6715" t="s">
        <v>24</v>
      </c>
      <c r="E6715" t="s">
        <v>25</v>
      </c>
      <c r="F6715" t="s">
        <v>26</v>
      </c>
      <c r="G6715" t="s">
        <v>32</v>
      </c>
      <c r="H6715">
        <v>150.66</v>
      </c>
      <c r="I6715">
        <v>9</v>
      </c>
      <c r="J6715">
        <v>0</v>
      </c>
      <c r="K6715">
        <v>6.0263999999999998</v>
      </c>
    </row>
    <row r="6716" spans="1:11" x14ac:dyDescent="0.2">
      <c r="A6716" t="s">
        <v>28</v>
      </c>
      <c r="B6716" t="s">
        <v>14</v>
      </c>
      <c r="C6716" t="s">
        <v>52</v>
      </c>
      <c r="D6716" t="s">
        <v>24</v>
      </c>
      <c r="E6716" t="s">
        <v>25</v>
      </c>
      <c r="F6716" t="s">
        <v>26</v>
      </c>
      <c r="G6716" t="s">
        <v>37</v>
      </c>
      <c r="H6716">
        <v>48.031999999999996</v>
      </c>
      <c r="I6716">
        <v>4</v>
      </c>
      <c r="J6716">
        <v>0.2</v>
      </c>
      <c r="K6716">
        <v>15.6104</v>
      </c>
    </row>
    <row r="6717" spans="1:11" x14ac:dyDescent="0.2">
      <c r="A6717" t="s">
        <v>28</v>
      </c>
      <c r="B6717" t="s">
        <v>14</v>
      </c>
      <c r="C6717" t="s">
        <v>79</v>
      </c>
      <c r="D6717" t="s">
        <v>65</v>
      </c>
      <c r="E6717" t="s">
        <v>47</v>
      </c>
      <c r="F6717" t="s">
        <v>26</v>
      </c>
      <c r="G6717" t="s">
        <v>32</v>
      </c>
      <c r="H6717">
        <v>102.624</v>
      </c>
      <c r="I6717">
        <v>3</v>
      </c>
      <c r="J6717">
        <v>0.2</v>
      </c>
      <c r="K6717">
        <v>7.6967999999999996</v>
      </c>
    </row>
    <row r="6718" spans="1:11" x14ac:dyDescent="0.2">
      <c r="A6718" t="s">
        <v>28</v>
      </c>
      <c r="B6718" t="s">
        <v>14</v>
      </c>
      <c r="C6718" t="s">
        <v>79</v>
      </c>
      <c r="D6718" t="s">
        <v>65</v>
      </c>
      <c r="E6718" t="s">
        <v>47</v>
      </c>
      <c r="F6718" t="s">
        <v>19</v>
      </c>
      <c r="G6718" t="s">
        <v>21</v>
      </c>
      <c r="H6718">
        <v>359.77199999999999</v>
      </c>
      <c r="I6718">
        <v>2</v>
      </c>
      <c r="J6718">
        <v>0.3</v>
      </c>
      <c r="K6718">
        <v>-5.1395999999999997</v>
      </c>
    </row>
    <row r="6719" spans="1:11" x14ac:dyDescent="0.2">
      <c r="A6719" t="s">
        <v>28</v>
      </c>
      <c r="B6719" t="s">
        <v>14</v>
      </c>
      <c r="C6719" t="s">
        <v>79</v>
      </c>
      <c r="D6719" t="s">
        <v>65</v>
      </c>
      <c r="E6719" t="s">
        <v>47</v>
      </c>
      <c r="F6719" t="s">
        <v>26</v>
      </c>
      <c r="G6719" t="s">
        <v>34</v>
      </c>
      <c r="H6719">
        <v>13.391999999999999</v>
      </c>
      <c r="I6719">
        <v>3</v>
      </c>
      <c r="J6719">
        <v>0.2</v>
      </c>
      <c r="K6719">
        <v>3.1806000000000001</v>
      </c>
    </row>
    <row r="6720" spans="1:11" x14ac:dyDescent="0.2">
      <c r="A6720" t="s">
        <v>28</v>
      </c>
      <c r="B6720" t="s">
        <v>14</v>
      </c>
      <c r="C6720" t="s">
        <v>23</v>
      </c>
      <c r="D6720" t="s">
        <v>24</v>
      </c>
      <c r="E6720" t="s">
        <v>25</v>
      </c>
      <c r="F6720" t="s">
        <v>19</v>
      </c>
      <c r="G6720" t="s">
        <v>21</v>
      </c>
      <c r="H6720">
        <v>122.136</v>
      </c>
      <c r="I6720">
        <v>3</v>
      </c>
      <c r="J6720">
        <v>0.2</v>
      </c>
      <c r="K6720">
        <v>-13.7403</v>
      </c>
    </row>
    <row r="6721" spans="1:11" x14ac:dyDescent="0.2">
      <c r="A6721" t="s">
        <v>28</v>
      </c>
      <c r="B6721" t="s">
        <v>22</v>
      </c>
      <c r="C6721" t="s">
        <v>71</v>
      </c>
      <c r="D6721" t="s">
        <v>247</v>
      </c>
      <c r="E6721" t="s">
        <v>57</v>
      </c>
      <c r="F6721" t="s">
        <v>26</v>
      </c>
      <c r="G6721" t="s">
        <v>41</v>
      </c>
      <c r="H6721">
        <v>35.880000000000003</v>
      </c>
      <c r="I6721">
        <v>6</v>
      </c>
      <c r="J6721">
        <v>0</v>
      </c>
      <c r="K6721">
        <v>16.146000000000001</v>
      </c>
    </row>
    <row r="6722" spans="1:11" x14ac:dyDescent="0.2">
      <c r="A6722" t="s">
        <v>13</v>
      </c>
      <c r="B6722" t="s">
        <v>14</v>
      </c>
      <c r="C6722" t="s">
        <v>139</v>
      </c>
      <c r="D6722" t="s">
        <v>104</v>
      </c>
      <c r="E6722" t="s">
        <v>57</v>
      </c>
      <c r="F6722" t="s">
        <v>35</v>
      </c>
      <c r="G6722" t="s">
        <v>59</v>
      </c>
      <c r="H6722">
        <v>479.952</v>
      </c>
      <c r="I6722">
        <v>6</v>
      </c>
      <c r="J6722">
        <v>0.2</v>
      </c>
      <c r="K6722">
        <v>107.9892</v>
      </c>
    </row>
    <row r="6723" spans="1:11" x14ac:dyDescent="0.2">
      <c r="A6723" t="s">
        <v>13</v>
      </c>
      <c r="B6723" t="s">
        <v>14</v>
      </c>
      <c r="C6723" t="s">
        <v>139</v>
      </c>
      <c r="D6723" t="s">
        <v>104</v>
      </c>
      <c r="E6723" t="s">
        <v>57</v>
      </c>
      <c r="F6723" t="s">
        <v>26</v>
      </c>
      <c r="G6723" t="s">
        <v>34</v>
      </c>
      <c r="H6723">
        <v>23.92</v>
      </c>
      <c r="I6723">
        <v>5</v>
      </c>
      <c r="J6723">
        <v>0.2</v>
      </c>
      <c r="K6723">
        <v>1.794</v>
      </c>
    </row>
    <row r="6724" spans="1:11" x14ac:dyDescent="0.2">
      <c r="A6724" t="s">
        <v>62</v>
      </c>
      <c r="B6724" t="s">
        <v>22</v>
      </c>
      <c r="C6724" t="s">
        <v>75</v>
      </c>
      <c r="D6724" t="s">
        <v>76</v>
      </c>
      <c r="E6724" t="s">
        <v>57</v>
      </c>
      <c r="F6724" t="s">
        <v>35</v>
      </c>
      <c r="G6724" t="s">
        <v>36</v>
      </c>
      <c r="H6724">
        <v>629.95000000000005</v>
      </c>
      <c r="I6724">
        <v>5</v>
      </c>
      <c r="J6724">
        <v>0</v>
      </c>
      <c r="K6724">
        <v>163.78700000000001</v>
      </c>
    </row>
    <row r="6725" spans="1:11" x14ac:dyDescent="0.2">
      <c r="A6725" t="s">
        <v>28</v>
      </c>
      <c r="B6725" t="s">
        <v>14</v>
      </c>
      <c r="C6725" t="s">
        <v>75</v>
      </c>
      <c r="D6725" t="s">
        <v>76</v>
      </c>
      <c r="E6725" t="s">
        <v>57</v>
      </c>
      <c r="F6725" t="s">
        <v>26</v>
      </c>
      <c r="G6725" t="s">
        <v>37</v>
      </c>
      <c r="H6725">
        <v>14.952</v>
      </c>
      <c r="I6725">
        <v>1</v>
      </c>
      <c r="J6725">
        <v>0.2</v>
      </c>
      <c r="K6725">
        <v>5.0462999999999996</v>
      </c>
    </row>
    <row r="6726" spans="1:11" x14ac:dyDescent="0.2">
      <c r="A6726" t="s">
        <v>28</v>
      </c>
      <c r="B6726" t="s">
        <v>14</v>
      </c>
      <c r="C6726" t="s">
        <v>75</v>
      </c>
      <c r="D6726" t="s">
        <v>76</v>
      </c>
      <c r="E6726" t="s">
        <v>57</v>
      </c>
      <c r="F6726" t="s">
        <v>35</v>
      </c>
      <c r="G6726" t="s">
        <v>36</v>
      </c>
      <c r="H6726">
        <v>116.98</v>
      </c>
      <c r="I6726">
        <v>2</v>
      </c>
      <c r="J6726">
        <v>0</v>
      </c>
      <c r="K6726">
        <v>29.245000000000001</v>
      </c>
    </row>
    <row r="6727" spans="1:11" x14ac:dyDescent="0.2">
      <c r="A6727" t="s">
        <v>13</v>
      </c>
      <c r="B6727" t="s">
        <v>14</v>
      </c>
      <c r="C6727" t="s">
        <v>353</v>
      </c>
      <c r="D6727" t="s">
        <v>132</v>
      </c>
      <c r="E6727" t="s">
        <v>57</v>
      </c>
      <c r="F6727" t="s">
        <v>19</v>
      </c>
      <c r="G6727" t="s">
        <v>21</v>
      </c>
      <c r="H6727">
        <v>121.96</v>
      </c>
      <c r="I6727">
        <v>2</v>
      </c>
      <c r="J6727">
        <v>0</v>
      </c>
      <c r="K6727">
        <v>20.7332</v>
      </c>
    </row>
    <row r="6728" spans="1:11" x14ac:dyDescent="0.2">
      <c r="A6728" t="s">
        <v>13</v>
      </c>
      <c r="B6728" t="s">
        <v>14</v>
      </c>
      <c r="C6728" t="s">
        <v>353</v>
      </c>
      <c r="D6728" t="s">
        <v>132</v>
      </c>
      <c r="E6728" t="s">
        <v>57</v>
      </c>
      <c r="F6728" t="s">
        <v>26</v>
      </c>
      <c r="G6728" t="s">
        <v>38</v>
      </c>
      <c r="H6728">
        <v>8.74</v>
      </c>
      <c r="I6728">
        <v>2</v>
      </c>
      <c r="J6728">
        <v>0</v>
      </c>
      <c r="K6728">
        <v>2.2724000000000002</v>
      </c>
    </row>
    <row r="6729" spans="1:11" x14ac:dyDescent="0.2">
      <c r="A6729" t="s">
        <v>13</v>
      </c>
      <c r="B6729" t="s">
        <v>14</v>
      </c>
      <c r="C6729" t="s">
        <v>353</v>
      </c>
      <c r="D6729" t="s">
        <v>132</v>
      </c>
      <c r="E6729" t="s">
        <v>57</v>
      </c>
      <c r="F6729" t="s">
        <v>26</v>
      </c>
      <c r="G6729" t="s">
        <v>41</v>
      </c>
      <c r="H6729">
        <v>61.96</v>
      </c>
      <c r="I6729">
        <v>2</v>
      </c>
      <c r="J6729">
        <v>0</v>
      </c>
      <c r="K6729">
        <v>27.882000000000001</v>
      </c>
    </row>
    <row r="6730" spans="1:11" x14ac:dyDescent="0.2">
      <c r="A6730" t="s">
        <v>13</v>
      </c>
      <c r="B6730" t="s">
        <v>14</v>
      </c>
      <c r="C6730" t="s">
        <v>353</v>
      </c>
      <c r="D6730" t="s">
        <v>132</v>
      </c>
      <c r="E6730" t="s">
        <v>57</v>
      </c>
      <c r="F6730" t="s">
        <v>26</v>
      </c>
      <c r="G6730" t="s">
        <v>37</v>
      </c>
      <c r="H6730">
        <v>7.96</v>
      </c>
      <c r="I6730">
        <v>2</v>
      </c>
      <c r="J6730">
        <v>0</v>
      </c>
      <c r="K6730">
        <v>3.7412000000000001</v>
      </c>
    </row>
    <row r="6731" spans="1:11" x14ac:dyDescent="0.2">
      <c r="A6731" t="s">
        <v>13</v>
      </c>
      <c r="B6731" t="s">
        <v>14</v>
      </c>
      <c r="C6731" t="s">
        <v>353</v>
      </c>
      <c r="D6731" t="s">
        <v>132</v>
      </c>
      <c r="E6731" t="s">
        <v>57</v>
      </c>
      <c r="F6731" t="s">
        <v>26</v>
      </c>
      <c r="G6731" t="s">
        <v>38</v>
      </c>
      <c r="H6731">
        <v>275.24</v>
      </c>
      <c r="I6731">
        <v>4</v>
      </c>
      <c r="J6731">
        <v>0</v>
      </c>
      <c r="K6731">
        <v>121.1056</v>
      </c>
    </row>
    <row r="6732" spans="1:11" x14ac:dyDescent="0.2">
      <c r="A6732" t="s">
        <v>28</v>
      </c>
      <c r="B6732" t="s">
        <v>22</v>
      </c>
      <c r="C6732" t="s">
        <v>154</v>
      </c>
      <c r="D6732" t="s">
        <v>132</v>
      </c>
      <c r="E6732" t="s">
        <v>57</v>
      </c>
      <c r="F6732" t="s">
        <v>19</v>
      </c>
      <c r="G6732" t="s">
        <v>33</v>
      </c>
      <c r="H6732">
        <v>47.4</v>
      </c>
      <c r="I6732">
        <v>5</v>
      </c>
      <c r="J6732">
        <v>0</v>
      </c>
      <c r="K6732">
        <v>18.96</v>
      </c>
    </row>
    <row r="6733" spans="1:11" x14ac:dyDescent="0.2">
      <c r="A6733" t="s">
        <v>28</v>
      </c>
      <c r="B6733" t="s">
        <v>22</v>
      </c>
      <c r="C6733" t="s">
        <v>154</v>
      </c>
      <c r="D6733" t="s">
        <v>132</v>
      </c>
      <c r="E6733" t="s">
        <v>57</v>
      </c>
      <c r="F6733" t="s">
        <v>19</v>
      </c>
      <c r="G6733" t="s">
        <v>21</v>
      </c>
      <c r="H6733">
        <v>512.96</v>
      </c>
      <c r="I6733">
        <v>4</v>
      </c>
      <c r="J6733">
        <v>0</v>
      </c>
      <c r="K6733">
        <v>143.62880000000001</v>
      </c>
    </row>
    <row r="6734" spans="1:11" x14ac:dyDescent="0.2">
      <c r="A6734" t="s">
        <v>28</v>
      </c>
      <c r="B6734" t="s">
        <v>22</v>
      </c>
      <c r="C6734" t="s">
        <v>154</v>
      </c>
      <c r="D6734" t="s">
        <v>132</v>
      </c>
      <c r="E6734" t="s">
        <v>57</v>
      </c>
      <c r="F6734" t="s">
        <v>35</v>
      </c>
      <c r="G6734" t="s">
        <v>36</v>
      </c>
      <c r="H6734">
        <v>395.94</v>
      </c>
      <c r="I6734">
        <v>6</v>
      </c>
      <c r="J6734">
        <v>0</v>
      </c>
      <c r="K6734">
        <v>102.9444</v>
      </c>
    </row>
    <row r="6735" spans="1:11" x14ac:dyDescent="0.2">
      <c r="A6735" t="s">
        <v>28</v>
      </c>
      <c r="B6735" t="s">
        <v>22</v>
      </c>
      <c r="C6735" t="s">
        <v>154</v>
      </c>
      <c r="D6735" t="s">
        <v>132</v>
      </c>
      <c r="E6735" t="s">
        <v>57</v>
      </c>
      <c r="F6735" t="s">
        <v>26</v>
      </c>
      <c r="G6735" t="s">
        <v>32</v>
      </c>
      <c r="H6735">
        <v>81.96</v>
      </c>
      <c r="I6735">
        <v>2</v>
      </c>
      <c r="J6735">
        <v>0</v>
      </c>
      <c r="K6735">
        <v>0</v>
      </c>
    </row>
    <row r="6736" spans="1:11" x14ac:dyDescent="0.2">
      <c r="A6736" t="s">
        <v>28</v>
      </c>
      <c r="B6736" t="s">
        <v>14</v>
      </c>
      <c r="C6736" t="s">
        <v>332</v>
      </c>
      <c r="D6736" t="s">
        <v>40</v>
      </c>
      <c r="E6736" t="s">
        <v>18</v>
      </c>
      <c r="F6736" t="s">
        <v>26</v>
      </c>
      <c r="G6736" t="s">
        <v>34</v>
      </c>
      <c r="H6736">
        <v>32.776000000000003</v>
      </c>
      <c r="I6736">
        <v>1</v>
      </c>
      <c r="J6736">
        <v>0.2</v>
      </c>
      <c r="K6736">
        <v>2.4582000000000002</v>
      </c>
    </row>
    <row r="6737" spans="1:11" x14ac:dyDescent="0.2">
      <c r="A6737" t="s">
        <v>28</v>
      </c>
      <c r="B6737" t="s">
        <v>14</v>
      </c>
      <c r="C6737" t="s">
        <v>75</v>
      </c>
      <c r="D6737" t="s">
        <v>76</v>
      </c>
      <c r="E6737" t="s">
        <v>57</v>
      </c>
      <c r="F6737" t="s">
        <v>26</v>
      </c>
      <c r="G6737" t="s">
        <v>32</v>
      </c>
      <c r="H6737">
        <v>272.94</v>
      </c>
      <c r="I6737">
        <v>3</v>
      </c>
      <c r="J6737">
        <v>0</v>
      </c>
      <c r="K6737">
        <v>0</v>
      </c>
    </row>
    <row r="6738" spans="1:11" x14ac:dyDescent="0.2">
      <c r="A6738" t="s">
        <v>13</v>
      </c>
      <c r="B6738" t="s">
        <v>22</v>
      </c>
      <c r="C6738" t="s">
        <v>75</v>
      </c>
      <c r="D6738" t="s">
        <v>76</v>
      </c>
      <c r="E6738" t="s">
        <v>57</v>
      </c>
      <c r="F6738" t="s">
        <v>19</v>
      </c>
      <c r="G6738" t="s">
        <v>21</v>
      </c>
      <c r="H6738">
        <v>253.76400000000001</v>
      </c>
      <c r="I6738">
        <v>2</v>
      </c>
      <c r="J6738">
        <v>0.1</v>
      </c>
      <c r="K6738">
        <v>31.015599999999999</v>
      </c>
    </row>
    <row r="6739" spans="1:11" x14ac:dyDescent="0.2">
      <c r="A6739" t="s">
        <v>28</v>
      </c>
      <c r="B6739" t="s">
        <v>14</v>
      </c>
      <c r="C6739" t="s">
        <v>79</v>
      </c>
      <c r="D6739" t="s">
        <v>65</v>
      </c>
      <c r="E6739" t="s">
        <v>47</v>
      </c>
      <c r="F6739" t="s">
        <v>26</v>
      </c>
      <c r="G6739" t="s">
        <v>27</v>
      </c>
      <c r="H6739">
        <v>29.24</v>
      </c>
      <c r="I6739">
        <v>5</v>
      </c>
      <c r="J6739">
        <v>0.2</v>
      </c>
      <c r="K6739">
        <v>9.8684999999999992</v>
      </c>
    </row>
    <row r="6740" spans="1:11" x14ac:dyDescent="0.2">
      <c r="A6740" t="s">
        <v>28</v>
      </c>
      <c r="B6740" t="s">
        <v>14</v>
      </c>
      <c r="C6740" t="s">
        <v>79</v>
      </c>
      <c r="D6740" t="s">
        <v>65</v>
      </c>
      <c r="E6740" t="s">
        <v>47</v>
      </c>
      <c r="F6740" t="s">
        <v>35</v>
      </c>
      <c r="G6740" t="s">
        <v>123</v>
      </c>
      <c r="H6740">
        <v>1362.9</v>
      </c>
      <c r="I6740">
        <v>3</v>
      </c>
      <c r="J6740">
        <v>0.3</v>
      </c>
      <c r="K6740">
        <v>-19.47</v>
      </c>
    </row>
    <row r="6741" spans="1:11" x14ac:dyDescent="0.2">
      <c r="A6741" t="s">
        <v>28</v>
      </c>
      <c r="B6741" t="s">
        <v>14</v>
      </c>
      <c r="C6741" t="s">
        <v>79</v>
      </c>
      <c r="D6741" t="s">
        <v>65</v>
      </c>
      <c r="E6741" t="s">
        <v>47</v>
      </c>
      <c r="F6741" t="s">
        <v>19</v>
      </c>
      <c r="G6741" t="s">
        <v>21</v>
      </c>
      <c r="H6741">
        <v>317.05799999999999</v>
      </c>
      <c r="I6741">
        <v>3</v>
      </c>
      <c r="J6741">
        <v>0.3</v>
      </c>
      <c r="K6741">
        <v>-18.117599999999999</v>
      </c>
    </row>
    <row r="6742" spans="1:11" x14ac:dyDescent="0.2">
      <c r="A6742" t="s">
        <v>28</v>
      </c>
      <c r="B6742" t="s">
        <v>14</v>
      </c>
      <c r="C6742" t="s">
        <v>79</v>
      </c>
      <c r="D6742" t="s">
        <v>65</v>
      </c>
      <c r="E6742" t="s">
        <v>47</v>
      </c>
      <c r="F6742" t="s">
        <v>26</v>
      </c>
      <c r="G6742" t="s">
        <v>34</v>
      </c>
      <c r="H6742">
        <v>15.76</v>
      </c>
      <c r="I6742">
        <v>2</v>
      </c>
      <c r="J6742">
        <v>0.2</v>
      </c>
      <c r="K6742">
        <v>3.5459999999999998</v>
      </c>
    </row>
    <row r="6743" spans="1:11" x14ac:dyDescent="0.2">
      <c r="A6743" t="s">
        <v>28</v>
      </c>
      <c r="B6743" t="s">
        <v>14</v>
      </c>
      <c r="C6743" t="s">
        <v>79</v>
      </c>
      <c r="D6743" t="s">
        <v>65</v>
      </c>
      <c r="E6743" t="s">
        <v>47</v>
      </c>
      <c r="F6743" t="s">
        <v>19</v>
      </c>
      <c r="G6743" t="s">
        <v>33</v>
      </c>
      <c r="H6743">
        <v>14.56</v>
      </c>
      <c r="I6743">
        <v>5</v>
      </c>
      <c r="J6743">
        <v>0.6</v>
      </c>
      <c r="K6743">
        <v>-6.1879999999999997</v>
      </c>
    </row>
    <row r="6744" spans="1:11" x14ac:dyDescent="0.2">
      <c r="A6744" t="s">
        <v>28</v>
      </c>
      <c r="B6744" t="s">
        <v>22</v>
      </c>
      <c r="C6744" t="s">
        <v>154</v>
      </c>
      <c r="D6744" t="s">
        <v>132</v>
      </c>
      <c r="E6744" t="s">
        <v>57</v>
      </c>
      <c r="F6744" t="s">
        <v>26</v>
      </c>
      <c r="G6744" t="s">
        <v>37</v>
      </c>
      <c r="H6744">
        <v>196.21</v>
      </c>
      <c r="I6744">
        <v>7</v>
      </c>
      <c r="J6744">
        <v>0</v>
      </c>
      <c r="K6744">
        <v>98.105000000000004</v>
      </c>
    </row>
    <row r="6745" spans="1:11" x14ac:dyDescent="0.2">
      <c r="A6745" t="s">
        <v>28</v>
      </c>
      <c r="B6745" t="s">
        <v>44</v>
      </c>
      <c r="C6745" t="s">
        <v>103</v>
      </c>
      <c r="D6745" t="s">
        <v>167</v>
      </c>
      <c r="E6745" t="s">
        <v>18</v>
      </c>
      <c r="F6745" t="s">
        <v>26</v>
      </c>
      <c r="G6745" t="s">
        <v>34</v>
      </c>
      <c r="H6745">
        <v>35.4</v>
      </c>
      <c r="I6745">
        <v>5</v>
      </c>
      <c r="J6745">
        <v>0</v>
      </c>
      <c r="K6745">
        <v>13.452</v>
      </c>
    </row>
    <row r="6746" spans="1:11" x14ac:dyDescent="0.2">
      <c r="A6746" t="s">
        <v>28</v>
      </c>
      <c r="B6746" t="s">
        <v>22</v>
      </c>
      <c r="C6746" t="s">
        <v>108</v>
      </c>
      <c r="D6746" t="s">
        <v>81</v>
      </c>
      <c r="E6746" t="s">
        <v>25</v>
      </c>
      <c r="F6746" t="s">
        <v>26</v>
      </c>
      <c r="G6746" t="s">
        <v>41</v>
      </c>
      <c r="H6746">
        <v>419.4</v>
      </c>
      <c r="I6746">
        <v>5</v>
      </c>
      <c r="J6746">
        <v>0.2</v>
      </c>
      <c r="K6746">
        <v>146.79</v>
      </c>
    </row>
    <row r="6747" spans="1:11" x14ac:dyDescent="0.2">
      <c r="A6747" t="s">
        <v>28</v>
      </c>
      <c r="B6747" t="s">
        <v>22</v>
      </c>
      <c r="C6747" t="s">
        <v>108</v>
      </c>
      <c r="D6747" t="s">
        <v>81</v>
      </c>
      <c r="E6747" t="s">
        <v>25</v>
      </c>
      <c r="F6747" t="s">
        <v>26</v>
      </c>
      <c r="G6747" t="s">
        <v>37</v>
      </c>
      <c r="H6747">
        <v>13.005000000000001</v>
      </c>
      <c r="I6747">
        <v>3</v>
      </c>
      <c r="J6747">
        <v>0.7</v>
      </c>
      <c r="K6747">
        <v>-9.9704999999999995</v>
      </c>
    </row>
    <row r="6748" spans="1:11" x14ac:dyDescent="0.2">
      <c r="A6748" t="s">
        <v>28</v>
      </c>
      <c r="B6748" t="s">
        <v>44</v>
      </c>
      <c r="C6748" t="s">
        <v>23</v>
      </c>
      <c r="D6748" t="s">
        <v>24</v>
      </c>
      <c r="E6748" t="s">
        <v>25</v>
      </c>
      <c r="F6748" t="s">
        <v>26</v>
      </c>
      <c r="G6748" t="s">
        <v>37</v>
      </c>
      <c r="H6748">
        <v>7.7119999999999997</v>
      </c>
      <c r="I6748">
        <v>2</v>
      </c>
      <c r="J6748">
        <v>0.2</v>
      </c>
      <c r="K6748">
        <v>2.7955999999999999</v>
      </c>
    </row>
    <row r="6749" spans="1:11" x14ac:dyDescent="0.2">
      <c r="A6749" t="s">
        <v>28</v>
      </c>
      <c r="B6749" t="s">
        <v>44</v>
      </c>
      <c r="C6749" t="s">
        <v>23</v>
      </c>
      <c r="D6749" t="s">
        <v>24</v>
      </c>
      <c r="E6749" t="s">
        <v>25</v>
      </c>
      <c r="F6749" t="s">
        <v>26</v>
      </c>
      <c r="G6749" t="s">
        <v>37</v>
      </c>
      <c r="H6749">
        <v>4.1760000000000002</v>
      </c>
      <c r="I6749">
        <v>1</v>
      </c>
      <c r="J6749">
        <v>0.2</v>
      </c>
      <c r="K6749">
        <v>1.3049999999999999</v>
      </c>
    </row>
    <row r="6750" spans="1:11" x14ac:dyDescent="0.2">
      <c r="A6750" t="s">
        <v>28</v>
      </c>
      <c r="B6750" t="s">
        <v>44</v>
      </c>
      <c r="C6750" t="s">
        <v>23</v>
      </c>
      <c r="D6750" t="s">
        <v>24</v>
      </c>
      <c r="E6750" t="s">
        <v>25</v>
      </c>
      <c r="F6750" t="s">
        <v>26</v>
      </c>
      <c r="G6750" t="s">
        <v>41</v>
      </c>
      <c r="H6750">
        <v>38.880000000000003</v>
      </c>
      <c r="I6750">
        <v>6</v>
      </c>
      <c r="J6750">
        <v>0</v>
      </c>
      <c r="K6750">
        <v>18.662400000000002</v>
      </c>
    </row>
    <row r="6751" spans="1:11" x14ac:dyDescent="0.2">
      <c r="A6751" t="s">
        <v>28</v>
      </c>
      <c r="B6751" t="s">
        <v>14</v>
      </c>
      <c r="C6751" t="s">
        <v>75</v>
      </c>
      <c r="D6751" t="s">
        <v>76</v>
      </c>
      <c r="E6751" t="s">
        <v>57</v>
      </c>
      <c r="F6751" t="s">
        <v>26</v>
      </c>
      <c r="G6751" t="s">
        <v>41</v>
      </c>
      <c r="H6751">
        <v>17.64</v>
      </c>
      <c r="I6751">
        <v>4</v>
      </c>
      <c r="J6751">
        <v>0</v>
      </c>
      <c r="K6751">
        <v>8.1143999999999998</v>
      </c>
    </row>
    <row r="6752" spans="1:11" x14ac:dyDescent="0.2">
      <c r="A6752" t="s">
        <v>28</v>
      </c>
      <c r="B6752" t="s">
        <v>14</v>
      </c>
      <c r="C6752" t="s">
        <v>122</v>
      </c>
      <c r="D6752" t="s">
        <v>46</v>
      </c>
      <c r="E6752" t="s">
        <v>47</v>
      </c>
      <c r="F6752" t="s">
        <v>26</v>
      </c>
      <c r="G6752" t="s">
        <v>32</v>
      </c>
      <c r="H6752">
        <v>93.456000000000003</v>
      </c>
      <c r="I6752">
        <v>3</v>
      </c>
      <c r="J6752">
        <v>0.2</v>
      </c>
      <c r="K6752">
        <v>-17.523</v>
      </c>
    </row>
    <row r="6753" spans="1:11" x14ac:dyDescent="0.2">
      <c r="A6753" t="s">
        <v>28</v>
      </c>
      <c r="B6753" t="s">
        <v>44</v>
      </c>
      <c r="C6753" t="s">
        <v>75</v>
      </c>
      <c r="D6753" t="s">
        <v>76</v>
      </c>
      <c r="E6753" t="s">
        <v>57</v>
      </c>
      <c r="F6753" t="s">
        <v>35</v>
      </c>
      <c r="G6753" t="s">
        <v>59</v>
      </c>
      <c r="H6753">
        <v>449.91</v>
      </c>
      <c r="I6753">
        <v>9</v>
      </c>
      <c r="J6753">
        <v>0</v>
      </c>
      <c r="K6753">
        <v>157.46850000000001</v>
      </c>
    </row>
    <row r="6754" spans="1:11" x14ac:dyDescent="0.2">
      <c r="A6754" t="s">
        <v>13</v>
      </c>
      <c r="B6754" t="s">
        <v>14</v>
      </c>
      <c r="C6754" t="s">
        <v>333</v>
      </c>
      <c r="D6754" t="s">
        <v>248</v>
      </c>
      <c r="E6754" t="s">
        <v>57</v>
      </c>
      <c r="F6754" t="s">
        <v>19</v>
      </c>
      <c r="G6754" t="s">
        <v>20</v>
      </c>
      <c r="H6754">
        <v>344.94</v>
      </c>
      <c r="I6754">
        <v>3</v>
      </c>
      <c r="J6754">
        <v>0</v>
      </c>
      <c r="K6754">
        <v>31.044599999999999</v>
      </c>
    </row>
    <row r="6755" spans="1:11" x14ac:dyDescent="0.2">
      <c r="A6755" t="s">
        <v>13</v>
      </c>
      <c r="B6755" t="s">
        <v>14</v>
      </c>
      <c r="C6755" t="s">
        <v>333</v>
      </c>
      <c r="D6755" t="s">
        <v>248</v>
      </c>
      <c r="E6755" t="s">
        <v>57</v>
      </c>
      <c r="F6755" t="s">
        <v>19</v>
      </c>
      <c r="G6755" t="s">
        <v>33</v>
      </c>
      <c r="H6755">
        <v>14.76</v>
      </c>
      <c r="I6755">
        <v>2</v>
      </c>
      <c r="J6755">
        <v>0</v>
      </c>
      <c r="K6755">
        <v>4.2804000000000002</v>
      </c>
    </row>
    <row r="6756" spans="1:11" x14ac:dyDescent="0.2">
      <c r="A6756" t="s">
        <v>13</v>
      </c>
      <c r="B6756" t="s">
        <v>14</v>
      </c>
      <c r="C6756" t="s">
        <v>333</v>
      </c>
      <c r="D6756" t="s">
        <v>248</v>
      </c>
      <c r="E6756" t="s">
        <v>57</v>
      </c>
      <c r="F6756" t="s">
        <v>26</v>
      </c>
      <c r="G6756" t="s">
        <v>37</v>
      </c>
      <c r="H6756">
        <v>12.76</v>
      </c>
      <c r="I6756">
        <v>2</v>
      </c>
      <c r="J6756">
        <v>0</v>
      </c>
      <c r="K6756">
        <v>5.8696000000000002</v>
      </c>
    </row>
    <row r="6757" spans="1:11" x14ac:dyDescent="0.2">
      <c r="A6757" t="s">
        <v>13</v>
      </c>
      <c r="B6757" t="s">
        <v>14</v>
      </c>
      <c r="C6757" t="s">
        <v>333</v>
      </c>
      <c r="D6757" t="s">
        <v>248</v>
      </c>
      <c r="E6757" t="s">
        <v>57</v>
      </c>
      <c r="F6757" t="s">
        <v>26</v>
      </c>
      <c r="G6757" t="s">
        <v>27</v>
      </c>
      <c r="H6757">
        <v>58.48</v>
      </c>
      <c r="I6757">
        <v>8</v>
      </c>
      <c r="J6757">
        <v>0</v>
      </c>
      <c r="K6757">
        <v>27.485600000000002</v>
      </c>
    </row>
    <row r="6758" spans="1:11" x14ac:dyDescent="0.2">
      <c r="A6758" t="s">
        <v>13</v>
      </c>
      <c r="B6758" t="s">
        <v>14</v>
      </c>
      <c r="C6758" t="s">
        <v>55</v>
      </c>
      <c r="D6758" t="s">
        <v>56</v>
      </c>
      <c r="E6758" t="s">
        <v>57</v>
      </c>
      <c r="F6758" t="s">
        <v>19</v>
      </c>
      <c r="G6758" t="s">
        <v>33</v>
      </c>
      <c r="H6758">
        <v>20.096</v>
      </c>
      <c r="I6758">
        <v>4</v>
      </c>
      <c r="J6758">
        <v>0.2</v>
      </c>
      <c r="K6758">
        <v>3.0144000000000002</v>
      </c>
    </row>
    <row r="6759" spans="1:11" x14ac:dyDescent="0.2">
      <c r="A6759" t="s">
        <v>13</v>
      </c>
      <c r="B6759" t="s">
        <v>14</v>
      </c>
      <c r="C6759" t="s">
        <v>55</v>
      </c>
      <c r="D6759" t="s">
        <v>56</v>
      </c>
      <c r="E6759" t="s">
        <v>57</v>
      </c>
      <c r="F6759" t="s">
        <v>26</v>
      </c>
      <c r="G6759" t="s">
        <v>110</v>
      </c>
      <c r="H6759">
        <v>37.752000000000002</v>
      </c>
      <c r="I6759">
        <v>3</v>
      </c>
      <c r="J6759">
        <v>0.2</v>
      </c>
      <c r="K6759">
        <v>4.2470999999999997</v>
      </c>
    </row>
    <row r="6760" spans="1:11" x14ac:dyDescent="0.2">
      <c r="A6760" t="s">
        <v>13</v>
      </c>
      <c r="B6760" t="s">
        <v>14</v>
      </c>
      <c r="C6760" t="s">
        <v>55</v>
      </c>
      <c r="D6760" t="s">
        <v>56</v>
      </c>
      <c r="E6760" t="s">
        <v>57</v>
      </c>
      <c r="F6760" t="s">
        <v>19</v>
      </c>
      <c r="G6760" t="s">
        <v>31</v>
      </c>
      <c r="H6760">
        <v>138.58799999999999</v>
      </c>
      <c r="I6760">
        <v>1</v>
      </c>
      <c r="J6760">
        <v>0.4</v>
      </c>
      <c r="K6760">
        <v>-34.646999999999998</v>
      </c>
    </row>
    <row r="6761" spans="1:11" x14ac:dyDescent="0.2">
      <c r="A6761" t="s">
        <v>13</v>
      </c>
      <c r="B6761" t="s">
        <v>14</v>
      </c>
      <c r="C6761" t="s">
        <v>55</v>
      </c>
      <c r="D6761" t="s">
        <v>56</v>
      </c>
      <c r="E6761" t="s">
        <v>57</v>
      </c>
      <c r="F6761" t="s">
        <v>26</v>
      </c>
      <c r="G6761" t="s">
        <v>32</v>
      </c>
      <c r="H6761">
        <v>259.92</v>
      </c>
      <c r="I6761">
        <v>5</v>
      </c>
      <c r="J6761">
        <v>0.2</v>
      </c>
      <c r="K6761">
        <v>-25.992000000000001</v>
      </c>
    </row>
    <row r="6762" spans="1:11" x14ac:dyDescent="0.2">
      <c r="A6762" t="s">
        <v>13</v>
      </c>
      <c r="B6762" t="s">
        <v>14</v>
      </c>
      <c r="C6762" t="s">
        <v>55</v>
      </c>
      <c r="D6762" t="s">
        <v>56</v>
      </c>
      <c r="E6762" t="s">
        <v>57</v>
      </c>
      <c r="F6762" t="s">
        <v>26</v>
      </c>
      <c r="G6762" t="s">
        <v>41</v>
      </c>
      <c r="H6762">
        <v>20.736000000000001</v>
      </c>
      <c r="I6762">
        <v>4</v>
      </c>
      <c r="J6762">
        <v>0.2</v>
      </c>
      <c r="K6762">
        <v>7.2576000000000001</v>
      </c>
    </row>
    <row r="6763" spans="1:11" x14ac:dyDescent="0.2">
      <c r="A6763" t="s">
        <v>28</v>
      </c>
      <c r="B6763" t="s">
        <v>14</v>
      </c>
      <c r="C6763" t="s">
        <v>200</v>
      </c>
      <c r="D6763" t="s">
        <v>167</v>
      </c>
      <c r="E6763" t="s">
        <v>18</v>
      </c>
      <c r="F6763" t="s">
        <v>19</v>
      </c>
      <c r="G6763" t="s">
        <v>33</v>
      </c>
      <c r="H6763">
        <v>129.93</v>
      </c>
      <c r="I6763">
        <v>3</v>
      </c>
      <c r="J6763">
        <v>0</v>
      </c>
      <c r="K6763">
        <v>12.993</v>
      </c>
    </row>
    <row r="6764" spans="1:11" x14ac:dyDescent="0.2">
      <c r="A6764" t="s">
        <v>28</v>
      </c>
      <c r="B6764" t="s">
        <v>14</v>
      </c>
      <c r="C6764" t="s">
        <v>200</v>
      </c>
      <c r="D6764" t="s">
        <v>167</v>
      </c>
      <c r="E6764" t="s">
        <v>18</v>
      </c>
      <c r="F6764" t="s">
        <v>26</v>
      </c>
      <c r="G6764" t="s">
        <v>41</v>
      </c>
      <c r="H6764">
        <v>69.930000000000007</v>
      </c>
      <c r="I6764">
        <v>7</v>
      </c>
      <c r="J6764">
        <v>0</v>
      </c>
      <c r="K6764">
        <v>31.468499999999999</v>
      </c>
    </row>
    <row r="6765" spans="1:11" x14ac:dyDescent="0.2">
      <c r="A6765" t="s">
        <v>13</v>
      </c>
      <c r="B6765" t="s">
        <v>22</v>
      </c>
      <c r="C6765" t="s">
        <v>89</v>
      </c>
      <c r="D6765" t="s">
        <v>40</v>
      </c>
      <c r="E6765" t="s">
        <v>18</v>
      </c>
      <c r="F6765" t="s">
        <v>26</v>
      </c>
      <c r="G6765" t="s">
        <v>34</v>
      </c>
      <c r="H6765">
        <v>140.73599999999999</v>
      </c>
      <c r="I6765">
        <v>4</v>
      </c>
      <c r="J6765">
        <v>0.2</v>
      </c>
      <c r="K6765">
        <v>12.314399999999999</v>
      </c>
    </row>
    <row r="6766" spans="1:11" x14ac:dyDescent="0.2">
      <c r="A6766" t="s">
        <v>62</v>
      </c>
      <c r="B6766" t="s">
        <v>14</v>
      </c>
      <c r="C6766" t="s">
        <v>109</v>
      </c>
      <c r="D6766" t="s">
        <v>24</v>
      </c>
      <c r="E6766" t="s">
        <v>25</v>
      </c>
      <c r="F6766" t="s">
        <v>26</v>
      </c>
      <c r="G6766" t="s">
        <v>37</v>
      </c>
      <c r="H6766">
        <v>8.32</v>
      </c>
      <c r="I6766">
        <v>5</v>
      </c>
      <c r="J6766">
        <v>0.2</v>
      </c>
      <c r="K6766">
        <v>2.8079999999999998</v>
      </c>
    </row>
    <row r="6767" spans="1:11" x14ac:dyDescent="0.2">
      <c r="A6767" t="s">
        <v>28</v>
      </c>
      <c r="B6767" t="s">
        <v>44</v>
      </c>
      <c r="C6767" t="s">
        <v>390</v>
      </c>
      <c r="D6767" t="s">
        <v>24</v>
      </c>
      <c r="E6767" t="s">
        <v>25</v>
      </c>
      <c r="F6767" t="s">
        <v>19</v>
      </c>
      <c r="G6767" t="s">
        <v>33</v>
      </c>
      <c r="H6767">
        <v>9.98</v>
      </c>
      <c r="I6767">
        <v>1</v>
      </c>
      <c r="J6767">
        <v>0</v>
      </c>
      <c r="K6767">
        <v>2.7944</v>
      </c>
    </row>
    <row r="6768" spans="1:11" x14ac:dyDescent="0.2">
      <c r="A6768" t="s">
        <v>62</v>
      </c>
      <c r="B6768" t="s">
        <v>14</v>
      </c>
      <c r="C6768" t="s">
        <v>126</v>
      </c>
      <c r="D6768" t="s">
        <v>127</v>
      </c>
      <c r="E6768" t="s">
        <v>57</v>
      </c>
      <c r="F6768" t="s">
        <v>26</v>
      </c>
      <c r="G6768" t="s">
        <v>37</v>
      </c>
      <c r="H6768">
        <v>62.94</v>
      </c>
      <c r="I6768">
        <v>3</v>
      </c>
      <c r="J6768">
        <v>0</v>
      </c>
      <c r="K6768">
        <v>30.211200000000002</v>
      </c>
    </row>
    <row r="6769" spans="1:11" x14ac:dyDescent="0.2">
      <c r="A6769" t="s">
        <v>28</v>
      </c>
      <c r="B6769" t="s">
        <v>22</v>
      </c>
      <c r="C6769" t="s">
        <v>79</v>
      </c>
      <c r="D6769" t="s">
        <v>65</v>
      </c>
      <c r="E6769" t="s">
        <v>47</v>
      </c>
      <c r="F6769" t="s">
        <v>26</v>
      </c>
      <c r="G6769" t="s">
        <v>32</v>
      </c>
      <c r="H6769">
        <v>21.488</v>
      </c>
      <c r="I6769">
        <v>2</v>
      </c>
      <c r="J6769">
        <v>0.2</v>
      </c>
      <c r="K6769">
        <v>1.6115999999999999</v>
      </c>
    </row>
    <row r="6770" spans="1:11" x14ac:dyDescent="0.2">
      <c r="A6770" t="s">
        <v>28</v>
      </c>
      <c r="B6770" t="s">
        <v>22</v>
      </c>
      <c r="C6770" t="s">
        <v>79</v>
      </c>
      <c r="D6770" t="s">
        <v>65</v>
      </c>
      <c r="E6770" t="s">
        <v>47</v>
      </c>
      <c r="F6770" t="s">
        <v>35</v>
      </c>
      <c r="G6770" t="s">
        <v>36</v>
      </c>
      <c r="H6770">
        <v>239.976</v>
      </c>
      <c r="I6770">
        <v>3</v>
      </c>
      <c r="J6770">
        <v>0.2</v>
      </c>
      <c r="K6770">
        <v>26.997299999999999</v>
      </c>
    </row>
    <row r="6771" spans="1:11" x14ac:dyDescent="0.2">
      <c r="A6771" t="s">
        <v>28</v>
      </c>
      <c r="B6771" t="s">
        <v>22</v>
      </c>
      <c r="C6771" t="s">
        <v>79</v>
      </c>
      <c r="D6771" t="s">
        <v>65</v>
      </c>
      <c r="E6771" t="s">
        <v>47</v>
      </c>
      <c r="F6771" t="s">
        <v>19</v>
      </c>
      <c r="G6771" t="s">
        <v>33</v>
      </c>
      <c r="H6771">
        <v>34.503999999999998</v>
      </c>
      <c r="I6771">
        <v>2</v>
      </c>
      <c r="J6771">
        <v>0.6</v>
      </c>
      <c r="K6771">
        <v>-15.5268</v>
      </c>
    </row>
    <row r="6772" spans="1:11" x14ac:dyDescent="0.2">
      <c r="A6772" t="s">
        <v>168</v>
      </c>
      <c r="B6772" t="s">
        <v>14</v>
      </c>
      <c r="C6772" t="s">
        <v>61</v>
      </c>
      <c r="D6772" t="s">
        <v>46</v>
      </c>
      <c r="E6772" t="s">
        <v>47</v>
      </c>
      <c r="F6772" t="s">
        <v>19</v>
      </c>
      <c r="G6772" t="s">
        <v>33</v>
      </c>
      <c r="H6772">
        <v>20.103999999999999</v>
      </c>
      <c r="I6772">
        <v>2</v>
      </c>
      <c r="J6772">
        <v>0.6</v>
      </c>
      <c r="K6772">
        <v>-16.585799999999999</v>
      </c>
    </row>
    <row r="6773" spans="1:11" x14ac:dyDescent="0.2">
      <c r="A6773" t="s">
        <v>168</v>
      </c>
      <c r="B6773" t="s">
        <v>14</v>
      </c>
      <c r="C6773" t="s">
        <v>61</v>
      </c>
      <c r="D6773" t="s">
        <v>46</v>
      </c>
      <c r="E6773" t="s">
        <v>47</v>
      </c>
      <c r="F6773" t="s">
        <v>26</v>
      </c>
      <c r="G6773" t="s">
        <v>37</v>
      </c>
      <c r="H6773">
        <v>3.798</v>
      </c>
      <c r="I6773">
        <v>1</v>
      </c>
      <c r="J6773">
        <v>0.8</v>
      </c>
      <c r="K6773">
        <v>-6.0768000000000004</v>
      </c>
    </row>
    <row r="6774" spans="1:11" x14ac:dyDescent="0.2">
      <c r="A6774" t="s">
        <v>168</v>
      </c>
      <c r="B6774" t="s">
        <v>14</v>
      </c>
      <c r="C6774" t="s">
        <v>61</v>
      </c>
      <c r="D6774" t="s">
        <v>46</v>
      </c>
      <c r="E6774" t="s">
        <v>47</v>
      </c>
      <c r="F6774" t="s">
        <v>19</v>
      </c>
      <c r="G6774" t="s">
        <v>33</v>
      </c>
      <c r="H6774">
        <v>7.88</v>
      </c>
      <c r="I6774">
        <v>5</v>
      </c>
      <c r="J6774">
        <v>0.6</v>
      </c>
      <c r="K6774">
        <v>-3.94</v>
      </c>
    </row>
    <row r="6775" spans="1:11" x14ac:dyDescent="0.2">
      <c r="A6775" t="s">
        <v>28</v>
      </c>
      <c r="B6775" t="s">
        <v>22</v>
      </c>
      <c r="C6775" t="s">
        <v>108</v>
      </c>
      <c r="D6775" t="s">
        <v>81</v>
      </c>
      <c r="E6775" t="s">
        <v>25</v>
      </c>
      <c r="F6775" t="s">
        <v>19</v>
      </c>
      <c r="G6775" t="s">
        <v>31</v>
      </c>
      <c r="H6775">
        <v>35.445</v>
      </c>
      <c r="I6775">
        <v>1</v>
      </c>
      <c r="J6775">
        <v>0.5</v>
      </c>
      <c r="K6775">
        <v>-24.102599999999999</v>
      </c>
    </row>
    <row r="6776" spans="1:11" x14ac:dyDescent="0.2">
      <c r="A6776" t="s">
        <v>28</v>
      </c>
      <c r="B6776" t="s">
        <v>22</v>
      </c>
      <c r="C6776" t="s">
        <v>108</v>
      </c>
      <c r="D6776" t="s">
        <v>81</v>
      </c>
      <c r="E6776" t="s">
        <v>25</v>
      </c>
      <c r="F6776" t="s">
        <v>35</v>
      </c>
      <c r="G6776" t="s">
        <v>123</v>
      </c>
      <c r="H6776">
        <v>269.97000000000003</v>
      </c>
      <c r="I6776">
        <v>2</v>
      </c>
      <c r="J6776">
        <v>0.7</v>
      </c>
      <c r="K6776">
        <v>-386.95699999999999</v>
      </c>
    </row>
    <row r="6777" spans="1:11" x14ac:dyDescent="0.2">
      <c r="A6777" t="s">
        <v>28</v>
      </c>
      <c r="B6777" t="s">
        <v>22</v>
      </c>
      <c r="C6777" t="s">
        <v>108</v>
      </c>
      <c r="D6777" t="s">
        <v>81</v>
      </c>
      <c r="E6777" t="s">
        <v>25</v>
      </c>
      <c r="F6777" t="s">
        <v>35</v>
      </c>
      <c r="G6777" t="s">
        <v>59</v>
      </c>
      <c r="H6777">
        <v>45.12</v>
      </c>
      <c r="I6777">
        <v>3</v>
      </c>
      <c r="J6777">
        <v>0.2</v>
      </c>
      <c r="K6777">
        <v>-7.8959999999999999</v>
      </c>
    </row>
    <row r="6778" spans="1:11" x14ac:dyDescent="0.2">
      <c r="A6778" t="s">
        <v>28</v>
      </c>
      <c r="B6778" t="s">
        <v>22</v>
      </c>
      <c r="C6778" t="s">
        <v>108</v>
      </c>
      <c r="D6778" t="s">
        <v>81</v>
      </c>
      <c r="E6778" t="s">
        <v>25</v>
      </c>
      <c r="F6778" t="s">
        <v>35</v>
      </c>
      <c r="G6778" t="s">
        <v>59</v>
      </c>
      <c r="H6778">
        <v>100.8</v>
      </c>
      <c r="I6778">
        <v>2</v>
      </c>
      <c r="J6778">
        <v>0.2</v>
      </c>
      <c r="K6778">
        <v>21.42</v>
      </c>
    </row>
    <row r="6779" spans="1:11" x14ac:dyDescent="0.2">
      <c r="A6779" t="s">
        <v>28</v>
      </c>
      <c r="B6779" t="s">
        <v>22</v>
      </c>
      <c r="C6779" t="s">
        <v>108</v>
      </c>
      <c r="D6779" t="s">
        <v>81</v>
      </c>
      <c r="E6779" t="s">
        <v>25</v>
      </c>
      <c r="F6779" t="s">
        <v>19</v>
      </c>
      <c r="G6779" t="s">
        <v>21</v>
      </c>
      <c r="H6779">
        <v>47.968000000000004</v>
      </c>
      <c r="I6779">
        <v>2</v>
      </c>
      <c r="J6779">
        <v>0.2</v>
      </c>
      <c r="K6779">
        <v>4.1971999999999996</v>
      </c>
    </row>
    <row r="6780" spans="1:11" x14ac:dyDescent="0.2">
      <c r="A6780" t="s">
        <v>62</v>
      </c>
      <c r="B6780" t="s">
        <v>14</v>
      </c>
      <c r="C6780" t="s">
        <v>310</v>
      </c>
      <c r="D6780" t="s">
        <v>24</v>
      </c>
      <c r="E6780" t="s">
        <v>25</v>
      </c>
      <c r="F6780" t="s">
        <v>35</v>
      </c>
      <c r="G6780" t="s">
        <v>59</v>
      </c>
      <c r="H6780">
        <v>99.98</v>
      </c>
      <c r="I6780">
        <v>2</v>
      </c>
      <c r="J6780">
        <v>0</v>
      </c>
      <c r="K6780">
        <v>34.993000000000002</v>
      </c>
    </row>
    <row r="6781" spans="1:11" x14ac:dyDescent="0.2">
      <c r="A6781" t="s">
        <v>62</v>
      </c>
      <c r="B6781" t="s">
        <v>22</v>
      </c>
      <c r="C6781" t="s">
        <v>200</v>
      </c>
      <c r="D6781" t="s">
        <v>167</v>
      </c>
      <c r="E6781" t="s">
        <v>18</v>
      </c>
      <c r="F6781" t="s">
        <v>26</v>
      </c>
      <c r="G6781" t="s">
        <v>41</v>
      </c>
      <c r="H6781">
        <v>9.9600000000000009</v>
      </c>
      <c r="I6781">
        <v>2</v>
      </c>
      <c r="J6781">
        <v>0</v>
      </c>
      <c r="K6781">
        <v>4.8803999999999998</v>
      </c>
    </row>
    <row r="6782" spans="1:11" x14ac:dyDescent="0.2">
      <c r="A6782" t="s">
        <v>28</v>
      </c>
      <c r="B6782" t="s">
        <v>22</v>
      </c>
      <c r="C6782" t="s">
        <v>316</v>
      </c>
      <c r="D6782" t="s">
        <v>43</v>
      </c>
      <c r="E6782" t="s">
        <v>25</v>
      </c>
      <c r="F6782" t="s">
        <v>26</v>
      </c>
      <c r="G6782" t="s">
        <v>37</v>
      </c>
      <c r="H6782">
        <v>3.8559999999999999</v>
      </c>
      <c r="I6782">
        <v>1</v>
      </c>
      <c r="J6782">
        <v>0.2</v>
      </c>
      <c r="K6782">
        <v>1.3977999999999999</v>
      </c>
    </row>
    <row r="6783" spans="1:11" x14ac:dyDescent="0.2">
      <c r="A6783" t="s">
        <v>28</v>
      </c>
      <c r="B6783" t="s">
        <v>22</v>
      </c>
      <c r="C6783" t="s">
        <v>61</v>
      </c>
      <c r="D6783" t="s">
        <v>46</v>
      </c>
      <c r="E6783" t="s">
        <v>47</v>
      </c>
      <c r="F6783" t="s">
        <v>26</v>
      </c>
      <c r="G6783" t="s">
        <v>41</v>
      </c>
      <c r="H6783">
        <v>98.376000000000005</v>
      </c>
      <c r="I6783">
        <v>3</v>
      </c>
      <c r="J6783">
        <v>0.2</v>
      </c>
      <c r="K6783">
        <v>35.661299999999997</v>
      </c>
    </row>
    <row r="6784" spans="1:11" x14ac:dyDescent="0.2">
      <c r="A6784" t="s">
        <v>28</v>
      </c>
      <c r="B6784" t="s">
        <v>22</v>
      </c>
      <c r="C6784" t="s">
        <v>61</v>
      </c>
      <c r="D6784" t="s">
        <v>46</v>
      </c>
      <c r="E6784" t="s">
        <v>47</v>
      </c>
      <c r="F6784" t="s">
        <v>19</v>
      </c>
      <c r="G6784" t="s">
        <v>33</v>
      </c>
      <c r="H6784">
        <v>22.38</v>
      </c>
      <c r="I6784">
        <v>3</v>
      </c>
      <c r="J6784">
        <v>0.6</v>
      </c>
      <c r="K6784">
        <v>-7.8330000000000002</v>
      </c>
    </row>
    <row r="6785" spans="1:11" x14ac:dyDescent="0.2">
      <c r="A6785" t="s">
        <v>62</v>
      </c>
      <c r="B6785" t="s">
        <v>14</v>
      </c>
      <c r="C6785" t="s">
        <v>55</v>
      </c>
      <c r="D6785" t="s">
        <v>56</v>
      </c>
      <c r="E6785" t="s">
        <v>57</v>
      </c>
      <c r="F6785" t="s">
        <v>26</v>
      </c>
      <c r="G6785" t="s">
        <v>37</v>
      </c>
      <c r="H6785">
        <v>3.8820000000000001</v>
      </c>
      <c r="I6785">
        <v>2</v>
      </c>
      <c r="J6785">
        <v>0.7</v>
      </c>
      <c r="K6785">
        <v>-2.5880000000000001</v>
      </c>
    </row>
    <row r="6786" spans="1:11" x14ac:dyDescent="0.2">
      <c r="A6786" t="s">
        <v>62</v>
      </c>
      <c r="B6786" t="s">
        <v>14</v>
      </c>
      <c r="C6786" t="s">
        <v>55</v>
      </c>
      <c r="D6786" t="s">
        <v>56</v>
      </c>
      <c r="E6786" t="s">
        <v>57</v>
      </c>
      <c r="F6786" t="s">
        <v>35</v>
      </c>
      <c r="G6786" t="s">
        <v>123</v>
      </c>
      <c r="H6786">
        <v>12.585000000000001</v>
      </c>
      <c r="I6786">
        <v>1</v>
      </c>
      <c r="J6786">
        <v>0.7</v>
      </c>
      <c r="K6786">
        <v>-18.038499999999999</v>
      </c>
    </row>
    <row r="6787" spans="1:11" x14ac:dyDescent="0.2">
      <c r="A6787" t="s">
        <v>62</v>
      </c>
      <c r="B6787" t="s">
        <v>14</v>
      </c>
      <c r="C6787" t="s">
        <v>55</v>
      </c>
      <c r="D6787" t="s">
        <v>56</v>
      </c>
      <c r="E6787" t="s">
        <v>57</v>
      </c>
      <c r="F6787" t="s">
        <v>19</v>
      </c>
      <c r="G6787" t="s">
        <v>21</v>
      </c>
      <c r="H6787">
        <v>113.372</v>
      </c>
      <c r="I6787">
        <v>2</v>
      </c>
      <c r="J6787">
        <v>0.3</v>
      </c>
      <c r="K6787">
        <v>-29.152799999999999</v>
      </c>
    </row>
    <row r="6788" spans="1:11" x14ac:dyDescent="0.2">
      <c r="A6788" t="s">
        <v>62</v>
      </c>
      <c r="B6788" t="s">
        <v>14</v>
      </c>
      <c r="C6788" t="s">
        <v>55</v>
      </c>
      <c r="D6788" t="s">
        <v>56</v>
      </c>
      <c r="E6788" t="s">
        <v>57</v>
      </c>
      <c r="F6788" t="s">
        <v>26</v>
      </c>
      <c r="G6788" t="s">
        <v>37</v>
      </c>
      <c r="H6788">
        <v>18.312000000000001</v>
      </c>
      <c r="I6788">
        <v>4</v>
      </c>
      <c r="J6788">
        <v>0.7</v>
      </c>
      <c r="K6788">
        <v>-12.208</v>
      </c>
    </row>
    <row r="6789" spans="1:11" x14ac:dyDescent="0.2">
      <c r="A6789" t="s">
        <v>62</v>
      </c>
      <c r="B6789" t="s">
        <v>14</v>
      </c>
      <c r="C6789" t="s">
        <v>55</v>
      </c>
      <c r="D6789" t="s">
        <v>56</v>
      </c>
      <c r="E6789" t="s">
        <v>57</v>
      </c>
      <c r="F6789" t="s">
        <v>19</v>
      </c>
      <c r="G6789" t="s">
        <v>33</v>
      </c>
      <c r="H6789">
        <v>127.93600000000001</v>
      </c>
      <c r="I6789">
        <v>8</v>
      </c>
      <c r="J6789">
        <v>0.2</v>
      </c>
      <c r="K6789">
        <v>4.7976000000000001</v>
      </c>
    </row>
    <row r="6790" spans="1:11" x14ac:dyDescent="0.2">
      <c r="A6790" t="s">
        <v>62</v>
      </c>
      <c r="B6790" t="s">
        <v>14</v>
      </c>
      <c r="C6790" t="s">
        <v>55</v>
      </c>
      <c r="D6790" t="s">
        <v>56</v>
      </c>
      <c r="E6790" t="s">
        <v>57</v>
      </c>
      <c r="F6790" t="s">
        <v>35</v>
      </c>
      <c r="G6790" t="s">
        <v>123</v>
      </c>
      <c r="H6790">
        <v>241.17</v>
      </c>
      <c r="I6790">
        <v>2</v>
      </c>
      <c r="J6790">
        <v>0.7</v>
      </c>
      <c r="K6790">
        <v>-168.81899999999999</v>
      </c>
    </row>
    <row r="6791" spans="1:11" x14ac:dyDescent="0.2">
      <c r="A6791" t="s">
        <v>28</v>
      </c>
      <c r="B6791" t="s">
        <v>14</v>
      </c>
      <c r="C6791" t="s">
        <v>42</v>
      </c>
      <c r="D6791" t="s">
        <v>43</v>
      </c>
      <c r="E6791" t="s">
        <v>25</v>
      </c>
      <c r="F6791" t="s">
        <v>19</v>
      </c>
      <c r="G6791" t="s">
        <v>33</v>
      </c>
      <c r="H6791">
        <v>6.24</v>
      </c>
      <c r="I6791">
        <v>3</v>
      </c>
      <c r="J6791">
        <v>0</v>
      </c>
      <c r="K6791">
        <v>2.6208</v>
      </c>
    </row>
    <row r="6792" spans="1:11" x14ac:dyDescent="0.2">
      <c r="A6792" t="s">
        <v>28</v>
      </c>
      <c r="B6792" t="s">
        <v>14</v>
      </c>
      <c r="C6792" t="s">
        <v>42</v>
      </c>
      <c r="D6792" t="s">
        <v>43</v>
      </c>
      <c r="E6792" t="s">
        <v>25</v>
      </c>
      <c r="F6792" t="s">
        <v>26</v>
      </c>
      <c r="G6792" t="s">
        <v>77</v>
      </c>
      <c r="H6792">
        <v>17.899999999999999</v>
      </c>
      <c r="I6792">
        <v>5</v>
      </c>
      <c r="J6792">
        <v>0</v>
      </c>
      <c r="K6792">
        <v>8.9499999999999993</v>
      </c>
    </row>
    <row r="6793" spans="1:11" x14ac:dyDescent="0.2">
      <c r="A6793" t="s">
        <v>28</v>
      </c>
      <c r="B6793" t="s">
        <v>14</v>
      </c>
      <c r="C6793" t="s">
        <v>42</v>
      </c>
      <c r="D6793" t="s">
        <v>43</v>
      </c>
      <c r="E6793" t="s">
        <v>25</v>
      </c>
      <c r="F6793" t="s">
        <v>26</v>
      </c>
      <c r="G6793" t="s">
        <v>37</v>
      </c>
      <c r="H6793">
        <v>3266.3760000000002</v>
      </c>
      <c r="I6793">
        <v>3</v>
      </c>
      <c r="J6793">
        <v>0.2</v>
      </c>
      <c r="K6793">
        <v>1061.5722000000001</v>
      </c>
    </row>
    <row r="6794" spans="1:11" x14ac:dyDescent="0.2">
      <c r="A6794" t="s">
        <v>28</v>
      </c>
      <c r="B6794" t="s">
        <v>22</v>
      </c>
      <c r="C6794" t="s">
        <v>175</v>
      </c>
      <c r="D6794" t="s">
        <v>65</v>
      </c>
      <c r="E6794" t="s">
        <v>47</v>
      </c>
      <c r="F6794" t="s">
        <v>26</v>
      </c>
      <c r="G6794" t="s">
        <v>37</v>
      </c>
      <c r="H6794">
        <v>1.68</v>
      </c>
      <c r="I6794">
        <v>5</v>
      </c>
      <c r="J6794">
        <v>0.8</v>
      </c>
      <c r="K6794">
        <v>-2.6880000000000002</v>
      </c>
    </row>
    <row r="6795" spans="1:11" x14ac:dyDescent="0.2">
      <c r="A6795" t="s">
        <v>28</v>
      </c>
      <c r="B6795" t="s">
        <v>22</v>
      </c>
      <c r="C6795" t="s">
        <v>175</v>
      </c>
      <c r="D6795" t="s">
        <v>65</v>
      </c>
      <c r="E6795" t="s">
        <v>47</v>
      </c>
      <c r="F6795" t="s">
        <v>19</v>
      </c>
      <c r="G6795" t="s">
        <v>33</v>
      </c>
      <c r="H6795">
        <v>7.968</v>
      </c>
      <c r="I6795">
        <v>3</v>
      </c>
      <c r="J6795">
        <v>0.6</v>
      </c>
      <c r="K6795">
        <v>-2.3904000000000001</v>
      </c>
    </row>
    <row r="6796" spans="1:11" x14ac:dyDescent="0.2">
      <c r="A6796" t="s">
        <v>28</v>
      </c>
      <c r="B6796" t="s">
        <v>22</v>
      </c>
      <c r="C6796" t="s">
        <v>175</v>
      </c>
      <c r="D6796" t="s">
        <v>65</v>
      </c>
      <c r="E6796" t="s">
        <v>47</v>
      </c>
      <c r="F6796" t="s">
        <v>19</v>
      </c>
      <c r="G6796" t="s">
        <v>21</v>
      </c>
      <c r="H6796">
        <v>113.372</v>
      </c>
      <c r="I6796">
        <v>2</v>
      </c>
      <c r="J6796">
        <v>0.3</v>
      </c>
      <c r="K6796">
        <v>-3.2391999999999999</v>
      </c>
    </row>
    <row r="6797" spans="1:11" x14ac:dyDescent="0.2">
      <c r="A6797" t="s">
        <v>28</v>
      </c>
      <c r="B6797" t="s">
        <v>22</v>
      </c>
      <c r="C6797" t="s">
        <v>175</v>
      </c>
      <c r="D6797" t="s">
        <v>65</v>
      </c>
      <c r="E6797" t="s">
        <v>47</v>
      </c>
      <c r="F6797" t="s">
        <v>19</v>
      </c>
      <c r="G6797" t="s">
        <v>33</v>
      </c>
      <c r="H6797">
        <v>2.96</v>
      </c>
      <c r="I6797">
        <v>2</v>
      </c>
      <c r="J6797">
        <v>0.6</v>
      </c>
      <c r="K6797">
        <v>-1.4059999999999999</v>
      </c>
    </row>
    <row r="6798" spans="1:11" x14ac:dyDescent="0.2">
      <c r="A6798" t="s">
        <v>28</v>
      </c>
      <c r="B6798" t="s">
        <v>14</v>
      </c>
      <c r="C6798" t="s">
        <v>23</v>
      </c>
      <c r="D6798" t="s">
        <v>24</v>
      </c>
      <c r="E6798" t="s">
        <v>25</v>
      </c>
      <c r="F6798" t="s">
        <v>26</v>
      </c>
      <c r="G6798" t="s">
        <v>38</v>
      </c>
      <c r="H6798">
        <v>168.1</v>
      </c>
      <c r="I6798">
        <v>5</v>
      </c>
      <c r="J6798">
        <v>0</v>
      </c>
      <c r="K6798">
        <v>43.706000000000003</v>
      </c>
    </row>
    <row r="6799" spans="1:11" x14ac:dyDescent="0.2">
      <c r="A6799" t="s">
        <v>28</v>
      </c>
      <c r="B6799" t="s">
        <v>22</v>
      </c>
      <c r="C6799" t="s">
        <v>205</v>
      </c>
      <c r="D6799" t="s">
        <v>88</v>
      </c>
      <c r="E6799" t="s">
        <v>18</v>
      </c>
      <c r="F6799" t="s">
        <v>26</v>
      </c>
      <c r="G6799" t="s">
        <v>60</v>
      </c>
      <c r="H6799">
        <v>98.46</v>
      </c>
      <c r="I6799">
        <v>9</v>
      </c>
      <c r="J6799">
        <v>0</v>
      </c>
      <c r="K6799">
        <v>49.23</v>
      </c>
    </row>
    <row r="6800" spans="1:11" x14ac:dyDescent="0.2">
      <c r="A6800" t="s">
        <v>28</v>
      </c>
      <c r="B6800" t="s">
        <v>22</v>
      </c>
      <c r="C6800" t="s">
        <v>205</v>
      </c>
      <c r="D6800" t="s">
        <v>88</v>
      </c>
      <c r="E6800" t="s">
        <v>18</v>
      </c>
      <c r="F6800" t="s">
        <v>19</v>
      </c>
      <c r="G6800" t="s">
        <v>31</v>
      </c>
      <c r="H6800">
        <v>358.58</v>
      </c>
      <c r="I6800">
        <v>2</v>
      </c>
      <c r="J6800">
        <v>0</v>
      </c>
      <c r="K6800">
        <v>39.443800000000003</v>
      </c>
    </row>
    <row r="6801" spans="1:11" x14ac:dyDescent="0.2">
      <c r="A6801" t="s">
        <v>28</v>
      </c>
      <c r="B6801" t="s">
        <v>22</v>
      </c>
      <c r="C6801" t="s">
        <v>325</v>
      </c>
      <c r="D6801" t="s">
        <v>74</v>
      </c>
      <c r="E6801" t="s">
        <v>47</v>
      </c>
      <c r="F6801" t="s">
        <v>26</v>
      </c>
      <c r="G6801" t="s">
        <v>32</v>
      </c>
      <c r="H6801">
        <v>32.479999999999997</v>
      </c>
      <c r="I6801">
        <v>2</v>
      </c>
      <c r="J6801">
        <v>0</v>
      </c>
      <c r="K6801">
        <v>4.8719999999999999</v>
      </c>
    </row>
    <row r="6802" spans="1:11" x14ac:dyDescent="0.2">
      <c r="A6802" t="s">
        <v>28</v>
      </c>
      <c r="B6802" t="s">
        <v>22</v>
      </c>
      <c r="C6802" t="s">
        <v>325</v>
      </c>
      <c r="D6802" t="s">
        <v>74</v>
      </c>
      <c r="E6802" t="s">
        <v>47</v>
      </c>
      <c r="F6802" t="s">
        <v>35</v>
      </c>
      <c r="G6802" t="s">
        <v>162</v>
      </c>
      <c r="H6802">
        <v>17499.95</v>
      </c>
      <c r="I6802">
        <v>5</v>
      </c>
      <c r="J6802">
        <v>0</v>
      </c>
      <c r="K6802">
        <v>8399.9760000000006</v>
      </c>
    </row>
    <row r="6803" spans="1:11" x14ac:dyDescent="0.2">
      <c r="A6803" t="s">
        <v>28</v>
      </c>
      <c r="B6803" t="s">
        <v>22</v>
      </c>
      <c r="C6803" t="s">
        <v>325</v>
      </c>
      <c r="D6803" t="s">
        <v>74</v>
      </c>
      <c r="E6803" t="s">
        <v>47</v>
      </c>
      <c r="F6803" t="s">
        <v>26</v>
      </c>
      <c r="G6803" t="s">
        <v>37</v>
      </c>
      <c r="H6803">
        <v>735.98</v>
      </c>
      <c r="I6803">
        <v>2</v>
      </c>
      <c r="J6803">
        <v>0</v>
      </c>
      <c r="K6803">
        <v>331.19099999999997</v>
      </c>
    </row>
    <row r="6804" spans="1:11" x14ac:dyDescent="0.2">
      <c r="A6804" t="s">
        <v>28</v>
      </c>
      <c r="B6804" t="s">
        <v>22</v>
      </c>
      <c r="C6804" t="s">
        <v>325</v>
      </c>
      <c r="D6804" t="s">
        <v>74</v>
      </c>
      <c r="E6804" t="s">
        <v>47</v>
      </c>
      <c r="F6804" t="s">
        <v>26</v>
      </c>
      <c r="G6804" t="s">
        <v>37</v>
      </c>
      <c r="H6804">
        <v>34.369999999999997</v>
      </c>
      <c r="I6804">
        <v>7</v>
      </c>
      <c r="J6804">
        <v>0</v>
      </c>
      <c r="K6804">
        <v>16.8413</v>
      </c>
    </row>
    <row r="6805" spans="1:11" x14ac:dyDescent="0.2">
      <c r="A6805" t="s">
        <v>28</v>
      </c>
      <c r="B6805" t="s">
        <v>22</v>
      </c>
      <c r="C6805" t="s">
        <v>325</v>
      </c>
      <c r="D6805" t="s">
        <v>74</v>
      </c>
      <c r="E6805" t="s">
        <v>47</v>
      </c>
      <c r="F6805" t="s">
        <v>26</v>
      </c>
      <c r="G6805" t="s">
        <v>34</v>
      </c>
      <c r="H6805">
        <v>33.96</v>
      </c>
      <c r="I6805">
        <v>2</v>
      </c>
      <c r="J6805">
        <v>0</v>
      </c>
      <c r="K6805">
        <v>9.5088000000000008</v>
      </c>
    </row>
    <row r="6806" spans="1:11" x14ac:dyDescent="0.2">
      <c r="A6806" t="s">
        <v>13</v>
      </c>
      <c r="B6806" t="s">
        <v>22</v>
      </c>
      <c r="C6806" t="s">
        <v>75</v>
      </c>
      <c r="D6806" t="s">
        <v>76</v>
      </c>
      <c r="E6806" t="s">
        <v>57</v>
      </c>
      <c r="F6806" t="s">
        <v>35</v>
      </c>
      <c r="G6806" t="s">
        <v>36</v>
      </c>
      <c r="H6806">
        <v>197.97</v>
      </c>
      <c r="I6806">
        <v>3</v>
      </c>
      <c r="J6806">
        <v>0</v>
      </c>
      <c r="K6806">
        <v>53.451900000000002</v>
      </c>
    </row>
    <row r="6807" spans="1:11" x14ac:dyDescent="0.2">
      <c r="A6807" t="s">
        <v>28</v>
      </c>
      <c r="B6807" t="s">
        <v>14</v>
      </c>
      <c r="C6807" t="s">
        <v>75</v>
      </c>
      <c r="D6807" t="s">
        <v>76</v>
      </c>
      <c r="E6807" t="s">
        <v>57</v>
      </c>
      <c r="F6807" t="s">
        <v>26</v>
      </c>
      <c r="G6807" t="s">
        <v>38</v>
      </c>
      <c r="H6807">
        <v>17.48</v>
      </c>
      <c r="I6807">
        <v>4</v>
      </c>
      <c r="J6807">
        <v>0</v>
      </c>
      <c r="K6807">
        <v>4.5448000000000004</v>
      </c>
    </row>
    <row r="6808" spans="1:11" x14ac:dyDescent="0.2">
      <c r="A6808" t="s">
        <v>28</v>
      </c>
      <c r="B6808" t="s">
        <v>14</v>
      </c>
      <c r="C6808" t="s">
        <v>79</v>
      </c>
      <c r="D6808" t="s">
        <v>65</v>
      </c>
      <c r="E6808" t="s">
        <v>47</v>
      </c>
      <c r="F6808" t="s">
        <v>26</v>
      </c>
      <c r="G6808" t="s">
        <v>34</v>
      </c>
      <c r="H6808">
        <v>8.016</v>
      </c>
      <c r="I6808">
        <v>3</v>
      </c>
      <c r="J6808">
        <v>0.2</v>
      </c>
      <c r="K6808">
        <v>1.002</v>
      </c>
    </row>
    <row r="6809" spans="1:11" x14ac:dyDescent="0.2">
      <c r="A6809" t="s">
        <v>168</v>
      </c>
      <c r="B6809" t="s">
        <v>14</v>
      </c>
      <c r="C6809" t="s">
        <v>240</v>
      </c>
      <c r="D6809" t="s">
        <v>24</v>
      </c>
      <c r="E6809" t="s">
        <v>25</v>
      </c>
      <c r="F6809" t="s">
        <v>19</v>
      </c>
      <c r="G6809" t="s">
        <v>31</v>
      </c>
      <c r="H6809">
        <v>146.04</v>
      </c>
      <c r="I6809">
        <v>1</v>
      </c>
      <c r="J6809">
        <v>0.2</v>
      </c>
      <c r="K6809">
        <v>-12.778499999999999</v>
      </c>
    </row>
    <row r="6810" spans="1:11" x14ac:dyDescent="0.2">
      <c r="A6810" t="s">
        <v>28</v>
      </c>
      <c r="B6810" t="s">
        <v>22</v>
      </c>
      <c r="C6810" t="s">
        <v>576</v>
      </c>
      <c r="D6810" t="s">
        <v>24</v>
      </c>
      <c r="E6810" t="s">
        <v>25</v>
      </c>
      <c r="F6810" t="s">
        <v>35</v>
      </c>
      <c r="G6810" t="s">
        <v>59</v>
      </c>
      <c r="H6810">
        <v>27.88</v>
      </c>
      <c r="I6810">
        <v>2</v>
      </c>
      <c r="J6810">
        <v>0</v>
      </c>
      <c r="K6810">
        <v>3.9032</v>
      </c>
    </row>
    <row r="6811" spans="1:11" x14ac:dyDescent="0.2">
      <c r="A6811" t="s">
        <v>28</v>
      </c>
      <c r="B6811" t="s">
        <v>22</v>
      </c>
      <c r="C6811" t="s">
        <v>391</v>
      </c>
      <c r="D6811" t="s">
        <v>24</v>
      </c>
      <c r="E6811" t="s">
        <v>25</v>
      </c>
      <c r="F6811" t="s">
        <v>26</v>
      </c>
      <c r="G6811" t="s">
        <v>27</v>
      </c>
      <c r="H6811">
        <v>152.65</v>
      </c>
      <c r="I6811">
        <v>5</v>
      </c>
      <c r="J6811">
        <v>0</v>
      </c>
      <c r="K6811">
        <v>70.218999999999994</v>
      </c>
    </row>
    <row r="6812" spans="1:11" x14ac:dyDescent="0.2">
      <c r="A6812" t="s">
        <v>28</v>
      </c>
      <c r="B6812" t="s">
        <v>22</v>
      </c>
      <c r="C6812" t="s">
        <v>391</v>
      </c>
      <c r="D6812" t="s">
        <v>24</v>
      </c>
      <c r="E6812" t="s">
        <v>25</v>
      </c>
      <c r="F6812" t="s">
        <v>19</v>
      </c>
      <c r="G6812" t="s">
        <v>33</v>
      </c>
      <c r="H6812">
        <v>22.72</v>
      </c>
      <c r="I6812">
        <v>1</v>
      </c>
      <c r="J6812">
        <v>0</v>
      </c>
      <c r="K6812">
        <v>9.3152000000000008</v>
      </c>
    </row>
    <row r="6813" spans="1:11" x14ac:dyDescent="0.2">
      <c r="A6813" t="s">
        <v>28</v>
      </c>
      <c r="B6813" t="s">
        <v>22</v>
      </c>
      <c r="C6813" t="s">
        <v>304</v>
      </c>
      <c r="D6813" t="s">
        <v>132</v>
      </c>
      <c r="E6813" t="s">
        <v>57</v>
      </c>
      <c r="F6813" t="s">
        <v>26</v>
      </c>
      <c r="G6813" t="s">
        <v>34</v>
      </c>
      <c r="H6813">
        <v>11.12</v>
      </c>
      <c r="I6813">
        <v>4</v>
      </c>
      <c r="J6813">
        <v>0</v>
      </c>
      <c r="K6813">
        <v>2.8912</v>
      </c>
    </row>
    <row r="6814" spans="1:11" x14ac:dyDescent="0.2">
      <c r="A6814" t="s">
        <v>28</v>
      </c>
      <c r="B6814" t="s">
        <v>22</v>
      </c>
      <c r="C6814" t="s">
        <v>255</v>
      </c>
      <c r="D6814" t="s">
        <v>24</v>
      </c>
      <c r="E6814" t="s">
        <v>25</v>
      </c>
      <c r="F6814" t="s">
        <v>26</v>
      </c>
      <c r="G6814" t="s">
        <v>38</v>
      </c>
      <c r="H6814">
        <v>1640.7</v>
      </c>
      <c r="I6814">
        <v>5</v>
      </c>
      <c r="J6814">
        <v>0</v>
      </c>
      <c r="K6814">
        <v>459.39600000000002</v>
      </c>
    </row>
    <row r="6815" spans="1:11" x14ac:dyDescent="0.2">
      <c r="A6815" t="s">
        <v>28</v>
      </c>
      <c r="B6815" t="s">
        <v>22</v>
      </c>
      <c r="C6815" t="s">
        <v>255</v>
      </c>
      <c r="D6815" t="s">
        <v>24</v>
      </c>
      <c r="E6815" t="s">
        <v>25</v>
      </c>
      <c r="F6815" t="s">
        <v>35</v>
      </c>
      <c r="G6815" t="s">
        <v>36</v>
      </c>
      <c r="H6815">
        <v>371.2</v>
      </c>
      <c r="I6815">
        <v>5</v>
      </c>
      <c r="J6815">
        <v>0.2</v>
      </c>
      <c r="K6815">
        <v>41.76</v>
      </c>
    </row>
    <row r="6816" spans="1:11" x14ac:dyDescent="0.2">
      <c r="A6816" t="s">
        <v>62</v>
      </c>
      <c r="B6816" t="s">
        <v>44</v>
      </c>
      <c r="C6816" t="s">
        <v>78</v>
      </c>
      <c r="D6816" t="s">
        <v>104</v>
      </c>
      <c r="E6816" t="s">
        <v>57</v>
      </c>
      <c r="F6816" t="s">
        <v>26</v>
      </c>
      <c r="G6816" t="s">
        <v>37</v>
      </c>
      <c r="H6816">
        <v>14.832000000000001</v>
      </c>
      <c r="I6816">
        <v>3</v>
      </c>
      <c r="J6816">
        <v>0.7</v>
      </c>
      <c r="K6816">
        <v>-10.382400000000001</v>
      </c>
    </row>
    <row r="6817" spans="1:11" x14ac:dyDescent="0.2">
      <c r="A6817" t="s">
        <v>28</v>
      </c>
      <c r="B6817" t="s">
        <v>22</v>
      </c>
      <c r="C6817" t="s">
        <v>82</v>
      </c>
      <c r="D6817" t="s">
        <v>83</v>
      </c>
      <c r="E6817" t="s">
        <v>18</v>
      </c>
      <c r="F6817" t="s">
        <v>35</v>
      </c>
      <c r="G6817" t="s">
        <v>59</v>
      </c>
      <c r="H6817">
        <v>20.7</v>
      </c>
      <c r="I6817">
        <v>3</v>
      </c>
      <c r="J6817">
        <v>0</v>
      </c>
      <c r="K6817">
        <v>1.6559999999999999</v>
      </c>
    </row>
    <row r="6818" spans="1:11" x14ac:dyDescent="0.2">
      <c r="A6818" t="s">
        <v>28</v>
      </c>
      <c r="B6818" t="s">
        <v>22</v>
      </c>
      <c r="C6818" t="s">
        <v>82</v>
      </c>
      <c r="D6818" t="s">
        <v>83</v>
      </c>
      <c r="E6818" t="s">
        <v>18</v>
      </c>
      <c r="F6818" t="s">
        <v>26</v>
      </c>
      <c r="G6818" t="s">
        <v>77</v>
      </c>
      <c r="H6818">
        <v>11.34</v>
      </c>
      <c r="I6818">
        <v>3</v>
      </c>
      <c r="J6818">
        <v>0</v>
      </c>
      <c r="K6818">
        <v>5.2164000000000001</v>
      </c>
    </row>
    <row r="6819" spans="1:11" x14ac:dyDescent="0.2">
      <c r="A6819" t="s">
        <v>28</v>
      </c>
      <c r="B6819" t="s">
        <v>22</v>
      </c>
      <c r="C6819" t="s">
        <v>82</v>
      </c>
      <c r="D6819" t="s">
        <v>83</v>
      </c>
      <c r="E6819" t="s">
        <v>18</v>
      </c>
      <c r="F6819" t="s">
        <v>26</v>
      </c>
      <c r="G6819" t="s">
        <v>32</v>
      </c>
      <c r="H6819">
        <v>67.900000000000006</v>
      </c>
      <c r="I6819">
        <v>5</v>
      </c>
      <c r="J6819">
        <v>0</v>
      </c>
      <c r="K6819">
        <v>0.67900000000000005</v>
      </c>
    </row>
    <row r="6820" spans="1:11" x14ac:dyDescent="0.2">
      <c r="A6820" t="s">
        <v>28</v>
      </c>
      <c r="B6820" t="s">
        <v>22</v>
      </c>
      <c r="C6820" t="s">
        <v>82</v>
      </c>
      <c r="D6820" t="s">
        <v>83</v>
      </c>
      <c r="E6820" t="s">
        <v>18</v>
      </c>
      <c r="F6820" t="s">
        <v>19</v>
      </c>
      <c r="G6820" t="s">
        <v>21</v>
      </c>
      <c r="H6820">
        <v>1059.1199999999999</v>
      </c>
      <c r="I6820">
        <v>4</v>
      </c>
      <c r="J6820">
        <v>0</v>
      </c>
      <c r="K6820">
        <v>307.14479999999998</v>
      </c>
    </row>
    <row r="6821" spans="1:11" x14ac:dyDescent="0.2">
      <c r="A6821" t="s">
        <v>28</v>
      </c>
      <c r="B6821" t="s">
        <v>44</v>
      </c>
      <c r="C6821" t="s">
        <v>577</v>
      </c>
      <c r="D6821" t="s">
        <v>24</v>
      </c>
      <c r="E6821" t="s">
        <v>25</v>
      </c>
      <c r="F6821" t="s">
        <v>19</v>
      </c>
      <c r="G6821" t="s">
        <v>21</v>
      </c>
      <c r="H6821">
        <v>478.48</v>
      </c>
      <c r="I6821">
        <v>2</v>
      </c>
      <c r="J6821">
        <v>0.2</v>
      </c>
      <c r="K6821">
        <v>47.847999999999999</v>
      </c>
    </row>
    <row r="6822" spans="1:11" x14ac:dyDescent="0.2">
      <c r="A6822" t="s">
        <v>28</v>
      </c>
      <c r="B6822" t="s">
        <v>22</v>
      </c>
      <c r="C6822" t="s">
        <v>23</v>
      </c>
      <c r="D6822" t="s">
        <v>24</v>
      </c>
      <c r="E6822" t="s">
        <v>25</v>
      </c>
      <c r="F6822" t="s">
        <v>26</v>
      </c>
      <c r="G6822" t="s">
        <v>41</v>
      </c>
      <c r="H6822">
        <v>32.04</v>
      </c>
      <c r="I6822">
        <v>4</v>
      </c>
      <c r="J6822">
        <v>0</v>
      </c>
      <c r="K6822">
        <v>14.417999999999999</v>
      </c>
    </row>
    <row r="6823" spans="1:11" x14ac:dyDescent="0.2">
      <c r="A6823" t="s">
        <v>28</v>
      </c>
      <c r="B6823" t="s">
        <v>14</v>
      </c>
      <c r="C6823" t="s">
        <v>108</v>
      </c>
      <c r="D6823" t="s">
        <v>81</v>
      </c>
      <c r="E6823" t="s">
        <v>25</v>
      </c>
      <c r="F6823" t="s">
        <v>35</v>
      </c>
      <c r="G6823" t="s">
        <v>36</v>
      </c>
      <c r="H6823">
        <v>55.991999999999997</v>
      </c>
      <c r="I6823">
        <v>1</v>
      </c>
      <c r="J6823">
        <v>0.2</v>
      </c>
      <c r="K6823">
        <v>3.4994999999999998</v>
      </c>
    </row>
    <row r="6824" spans="1:11" x14ac:dyDescent="0.2">
      <c r="A6824" t="s">
        <v>62</v>
      </c>
      <c r="B6824" t="s">
        <v>14</v>
      </c>
      <c r="C6824" t="s">
        <v>527</v>
      </c>
      <c r="D6824" t="s">
        <v>65</v>
      </c>
      <c r="E6824" t="s">
        <v>47</v>
      </c>
      <c r="F6824" t="s">
        <v>26</v>
      </c>
      <c r="G6824" t="s">
        <v>41</v>
      </c>
      <c r="H6824">
        <v>76.864000000000004</v>
      </c>
      <c r="I6824">
        <v>2</v>
      </c>
      <c r="J6824">
        <v>0.2</v>
      </c>
      <c r="K6824">
        <v>26.9024</v>
      </c>
    </row>
    <row r="6825" spans="1:11" x14ac:dyDescent="0.2">
      <c r="A6825" t="s">
        <v>28</v>
      </c>
      <c r="B6825" t="s">
        <v>14</v>
      </c>
      <c r="C6825" t="s">
        <v>23</v>
      </c>
      <c r="D6825" t="s">
        <v>24</v>
      </c>
      <c r="E6825" t="s">
        <v>25</v>
      </c>
      <c r="F6825" t="s">
        <v>19</v>
      </c>
      <c r="G6825" t="s">
        <v>33</v>
      </c>
      <c r="H6825">
        <v>59.92</v>
      </c>
      <c r="I6825">
        <v>4</v>
      </c>
      <c r="J6825">
        <v>0</v>
      </c>
      <c r="K6825">
        <v>27.563199999999998</v>
      </c>
    </row>
    <row r="6826" spans="1:11" x14ac:dyDescent="0.2">
      <c r="A6826" t="s">
        <v>28</v>
      </c>
      <c r="B6826" t="s">
        <v>22</v>
      </c>
      <c r="C6826" t="s">
        <v>115</v>
      </c>
      <c r="D6826" t="s">
        <v>49</v>
      </c>
      <c r="E6826" t="s">
        <v>47</v>
      </c>
      <c r="F6826" t="s">
        <v>19</v>
      </c>
      <c r="G6826" t="s">
        <v>20</v>
      </c>
      <c r="H6826">
        <v>1565.88</v>
      </c>
      <c r="I6826">
        <v>6</v>
      </c>
      <c r="J6826">
        <v>0</v>
      </c>
      <c r="K6826">
        <v>407.12880000000001</v>
      </c>
    </row>
    <row r="6827" spans="1:11" x14ac:dyDescent="0.2">
      <c r="A6827" t="s">
        <v>28</v>
      </c>
      <c r="B6827" t="s">
        <v>22</v>
      </c>
      <c r="C6827" t="s">
        <v>115</v>
      </c>
      <c r="D6827" t="s">
        <v>49</v>
      </c>
      <c r="E6827" t="s">
        <v>47</v>
      </c>
      <c r="F6827" t="s">
        <v>26</v>
      </c>
      <c r="G6827" t="s">
        <v>37</v>
      </c>
      <c r="H6827">
        <v>106.05</v>
      </c>
      <c r="I6827">
        <v>7</v>
      </c>
      <c r="J6827">
        <v>0</v>
      </c>
      <c r="K6827">
        <v>49.843499999999999</v>
      </c>
    </row>
    <row r="6828" spans="1:11" x14ac:dyDescent="0.2">
      <c r="A6828" t="s">
        <v>13</v>
      </c>
      <c r="B6828" t="s">
        <v>22</v>
      </c>
      <c r="C6828" t="s">
        <v>376</v>
      </c>
      <c r="D6828" t="s">
        <v>197</v>
      </c>
      <c r="E6828" t="s">
        <v>18</v>
      </c>
      <c r="F6828" t="s">
        <v>26</v>
      </c>
      <c r="G6828" t="s">
        <v>32</v>
      </c>
      <c r="H6828">
        <v>62.04</v>
      </c>
      <c r="I6828">
        <v>4</v>
      </c>
      <c r="J6828">
        <v>0</v>
      </c>
      <c r="K6828">
        <v>17.371200000000002</v>
      </c>
    </row>
    <row r="6829" spans="1:11" x14ac:dyDescent="0.2">
      <c r="A6829" t="s">
        <v>13</v>
      </c>
      <c r="B6829" t="s">
        <v>22</v>
      </c>
      <c r="C6829" t="s">
        <v>376</v>
      </c>
      <c r="D6829" t="s">
        <v>197</v>
      </c>
      <c r="E6829" t="s">
        <v>18</v>
      </c>
      <c r="F6829" t="s">
        <v>35</v>
      </c>
      <c r="G6829" t="s">
        <v>36</v>
      </c>
      <c r="H6829">
        <v>494.97</v>
      </c>
      <c r="I6829">
        <v>3</v>
      </c>
      <c r="J6829">
        <v>0</v>
      </c>
      <c r="K6829">
        <v>148.49100000000001</v>
      </c>
    </row>
    <row r="6830" spans="1:11" x14ac:dyDescent="0.2">
      <c r="A6830" t="s">
        <v>13</v>
      </c>
      <c r="B6830" t="s">
        <v>22</v>
      </c>
      <c r="C6830" t="s">
        <v>376</v>
      </c>
      <c r="D6830" t="s">
        <v>197</v>
      </c>
      <c r="E6830" t="s">
        <v>18</v>
      </c>
      <c r="F6830" t="s">
        <v>26</v>
      </c>
      <c r="G6830" t="s">
        <v>32</v>
      </c>
      <c r="H6830">
        <v>367.96</v>
      </c>
      <c r="I6830">
        <v>4</v>
      </c>
      <c r="J6830">
        <v>0</v>
      </c>
      <c r="K6830">
        <v>14.718400000000001</v>
      </c>
    </row>
    <row r="6831" spans="1:11" x14ac:dyDescent="0.2">
      <c r="A6831" t="s">
        <v>13</v>
      </c>
      <c r="B6831" t="s">
        <v>22</v>
      </c>
      <c r="C6831" t="s">
        <v>376</v>
      </c>
      <c r="D6831" t="s">
        <v>197</v>
      </c>
      <c r="E6831" t="s">
        <v>18</v>
      </c>
      <c r="F6831" t="s">
        <v>26</v>
      </c>
      <c r="G6831" t="s">
        <v>41</v>
      </c>
      <c r="H6831">
        <v>44.96</v>
      </c>
      <c r="I6831">
        <v>2</v>
      </c>
      <c r="J6831">
        <v>0</v>
      </c>
      <c r="K6831">
        <v>20.6816</v>
      </c>
    </row>
    <row r="6832" spans="1:11" x14ac:dyDescent="0.2">
      <c r="A6832" t="s">
        <v>13</v>
      </c>
      <c r="B6832" t="s">
        <v>22</v>
      </c>
      <c r="C6832" t="s">
        <v>376</v>
      </c>
      <c r="D6832" t="s">
        <v>197</v>
      </c>
      <c r="E6832" t="s">
        <v>18</v>
      </c>
      <c r="F6832" t="s">
        <v>26</v>
      </c>
      <c r="G6832" t="s">
        <v>60</v>
      </c>
      <c r="H6832">
        <v>182.94</v>
      </c>
      <c r="I6832">
        <v>3</v>
      </c>
      <c r="J6832">
        <v>0</v>
      </c>
      <c r="K6832">
        <v>85.981800000000007</v>
      </c>
    </row>
    <row r="6833" spans="1:11" x14ac:dyDescent="0.2">
      <c r="A6833" t="s">
        <v>28</v>
      </c>
      <c r="B6833" t="s">
        <v>14</v>
      </c>
      <c r="C6833" t="s">
        <v>23</v>
      </c>
      <c r="D6833" t="s">
        <v>24</v>
      </c>
      <c r="E6833" t="s">
        <v>25</v>
      </c>
      <c r="F6833" t="s">
        <v>26</v>
      </c>
      <c r="G6833" t="s">
        <v>41</v>
      </c>
      <c r="H6833">
        <v>28.14</v>
      </c>
      <c r="I6833">
        <v>3</v>
      </c>
      <c r="J6833">
        <v>0</v>
      </c>
      <c r="K6833">
        <v>13.507199999999999</v>
      </c>
    </row>
    <row r="6834" spans="1:11" x14ac:dyDescent="0.2">
      <c r="A6834" t="s">
        <v>28</v>
      </c>
      <c r="B6834" t="s">
        <v>14</v>
      </c>
      <c r="C6834" t="s">
        <v>23</v>
      </c>
      <c r="D6834" t="s">
        <v>24</v>
      </c>
      <c r="E6834" t="s">
        <v>25</v>
      </c>
      <c r="F6834" t="s">
        <v>26</v>
      </c>
      <c r="G6834" t="s">
        <v>27</v>
      </c>
      <c r="H6834">
        <v>7.38</v>
      </c>
      <c r="I6834">
        <v>2</v>
      </c>
      <c r="J6834">
        <v>0</v>
      </c>
      <c r="K6834">
        <v>3.4685999999999999</v>
      </c>
    </row>
    <row r="6835" spans="1:11" x14ac:dyDescent="0.2">
      <c r="A6835" t="s">
        <v>28</v>
      </c>
      <c r="B6835" t="s">
        <v>14</v>
      </c>
      <c r="C6835" t="s">
        <v>23</v>
      </c>
      <c r="D6835" t="s">
        <v>24</v>
      </c>
      <c r="E6835" t="s">
        <v>25</v>
      </c>
      <c r="F6835" t="s">
        <v>26</v>
      </c>
      <c r="G6835" t="s">
        <v>77</v>
      </c>
      <c r="H6835">
        <v>10.9</v>
      </c>
      <c r="I6835">
        <v>5</v>
      </c>
      <c r="J6835">
        <v>0</v>
      </c>
      <c r="K6835">
        <v>3.597</v>
      </c>
    </row>
    <row r="6836" spans="1:11" x14ac:dyDescent="0.2">
      <c r="A6836" t="s">
        <v>28</v>
      </c>
      <c r="B6836" t="s">
        <v>14</v>
      </c>
      <c r="C6836" t="s">
        <v>23</v>
      </c>
      <c r="D6836" t="s">
        <v>24</v>
      </c>
      <c r="E6836" t="s">
        <v>25</v>
      </c>
      <c r="F6836" t="s">
        <v>35</v>
      </c>
      <c r="G6836" t="s">
        <v>59</v>
      </c>
      <c r="H6836">
        <v>274.89</v>
      </c>
      <c r="I6836">
        <v>11</v>
      </c>
      <c r="J6836">
        <v>0</v>
      </c>
      <c r="K6836">
        <v>46.731299999999997</v>
      </c>
    </row>
    <row r="6837" spans="1:11" x14ac:dyDescent="0.2">
      <c r="A6837" t="s">
        <v>28</v>
      </c>
      <c r="B6837" t="s">
        <v>14</v>
      </c>
      <c r="C6837" t="s">
        <v>23</v>
      </c>
      <c r="D6837" t="s">
        <v>24</v>
      </c>
      <c r="E6837" t="s">
        <v>25</v>
      </c>
      <c r="F6837" t="s">
        <v>26</v>
      </c>
      <c r="G6837" t="s">
        <v>27</v>
      </c>
      <c r="H6837">
        <v>23.04</v>
      </c>
      <c r="I6837">
        <v>8</v>
      </c>
      <c r="J6837">
        <v>0</v>
      </c>
      <c r="K6837">
        <v>11.2896</v>
      </c>
    </row>
    <row r="6838" spans="1:11" x14ac:dyDescent="0.2">
      <c r="A6838" t="s">
        <v>28</v>
      </c>
      <c r="B6838" t="s">
        <v>14</v>
      </c>
      <c r="C6838" t="s">
        <v>23</v>
      </c>
      <c r="D6838" t="s">
        <v>24</v>
      </c>
      <c r="E6838" t="s">
        <v>25</v>
      </c>
      <c r="F6838" t="s">
        <v>19</v>
      </c>
      <c r="G6838" t="s">
        <v>21</v>
      </c>
      <c r="H6838">
        <v>218.352</v>
      </c>
      <c r="I6838">
        <v>3</v>
      </c>
      <c r="J6838">
        <v>0.2</v>
      </c>
      <c r="K6838">
        <v>-19.105799999999999</v>
      </c>
    </row>
    <row r="6839" spans="1:11" x14ac:dyDescent="0.2">
      <c r="A6839" t="s">
        <v>28</v>
      </c>
      <c r="B6839" t="s">
        <v>22</v>
      </c>
      <c r="C6839" t="s">
        <v>122</v>
      </c>
      <c r="D6839" t="s">
        <v>46</v>
      </c>
      <c r="E6839" t="s">
        <v>47</v>
      </c>
      <c r="F6839" t="s">
        <v>26</v>
      </c>
      <c r="G6839" t="s">
        <v>41</v>
      </c>
      <c r="H6839">
        <v>10.368</v>
      </c>
      <c r="I6839">
        <v>2</v>
      </c>
      <c r="J6839">
        <v>0.2</v>
      </c>
      <c r="K6839">
        <v>3.6288</v>
      </c>
    </row>
    <row r="6840" spans="1:11" x14ac:dyDescent="0.2">
      <c r="A6840" t="s">
        <v>28</v>
      </c>
      <c r="B6840" t="s">
        <v>22</v>
      </c>
      <c r="C6840" t="s">
        <v>23</v>
      </c>
      <c r="D6840" t="s">
        <v>24</v>
      </c>
      <c r="E6840" t="s">
        <v>25</v>
      </c>
      <c r="F6840" t="s">
        <v>26</v>
      </c>
      <c r="G6840" t="s">
        <v>37</v>
      </c>
      <c r="H6840">
        <v>12.672000000000001</v>
      </c>
      <c r="I6840">
        <v>2</v>
      </c>
      <c r="J6840">
        <v>0.2</v>
      </c>
      <c r="K6840">
        <v>4.7519999999999998</v>
      </c>
    </row>
    <row r="6841" spans="1:11" x14ac:dyDescent="0.2">
      <c r="A6841" t="s">
        <v>28</v>
      </c>
      <c r="B6841" t="s">
        <v>22</v>
      </c>
      <c r="C6841" t="s">
        <v>23</v>
      </c>
      <c r="D6841" t="s">
        <v>24</v>
      </c>
      <c r="E6841" t="s">
        <v>25</v>
      </c>
      <c r="F6841" t="s">
        <v>35</v>
      </c>
      <c r="G6841" t="s">
        <v>36</v>
      </c>
      <c r="H6841">
        <v>91.96</v>
      </c>
      <c r="I6841">
        <v>5</v>
      </c>
      <c r="J6841">
        <v>0.2</v>
      </c>
      <c r="K6841">
        <v>-20.690999999999999</v>
      </c>
    </row>
    <row r="6842" spans="1:11" x14ac:dyDescent="0.2">
      <c r="A6842" t="s">
        <v>28</v>
      </c>
      <c r="B6842" t="s">
        <v>22</v>
      </c>
      <c r="C6842" t="s">
        <v>23</v>
      </c>
      <c r="D6842" t="s">
        <v>24</v>
      </c>
      <c r="E6842" t="s">
        <v>25</v>
      </c>
      <c r="F6842" t="s">
        <v>35</v>
      </c>
      <c r="G6842" t="s">
        <v>59</v>
      </c>
      <c r="H6842">
        <v>254.97</v>
      </c>
      <c r="I6842">
        <v>3</v>
      </c>
      <c r="J6842">
        <v>0</v>
      </c>
      <c r="K6842">
        <v>91.789199999999994</v>
      </c>
    </row>
    <row r="6843" spans="1:11" x14ac:dyDescent="0.2">
      <c r="A6843" t="s">
        <v>28</v>
      </c>
      <c r="B6843" t="s">
        <v>22</v>
      </c>
      <c r="C6843" t="s">
        <v>23</v>
      </c>
      <c r="D6843" t="s">
        <v>24</v>
      </c>
      <c r="E6843" t="s">
        <v>25</v>
      </c>
      <c r="F6843" t="s">
        <v>35</v>
      </c>
      <c r="G6843" t="s">
        <v>36</v>
      </c>
      <c r="H6843">
        <v>31.984000000000002</v>
      </c>
      <c r="I6843">
        <v>2</v>
      </c>
      <c r="J6843">
        <v>0.2</v>
      </c>
      <c r="K6843">
        <v>-7.9960000000000004</v>
      </c>
    </row>
    <row r="6844" spans="1:11" x14ac:dyDescent="0.2">
      <c r="A6844" t="s">
        <v>28</v>
      </c>
      <c r="B6844" t="s">
        <v>22</v>
      </c>
      <c r="C6844" t="s">
        <v>23</v>
      </c>
      <c r="D6844" t="s">
        <v>24</v>
      </c>
      <c r="E6844" t="s">
        <v>25</v>
      </c>
      <c r="F6844" t="s">
        <v>19</v>
      </c>
      <c r="G6844" t="s">
        <v>31</v>
      </c>
      <c r="H6844">
        <v>2887.056</v>
      </c>
      <c r="I6844">
        <v>9</v>
      </c>
      <c r="J6844">
        <v>0.2</v>
      </c>
      <c r="K6844">
        <v>180.441</v>
      </c>
    </row>
    <row r="6845" spans="1:11" x14ac:dyDescent="0.2">
      <c r="A6845" t="s">
        <v>28</v>
      </c>
      <c r="B6845" t="s">
        <v>22</v>
      </c>
      <c r="C6845" t="s">
        <v>23</v>
      </c>
      <c r="D6845" t="s">
        <v>24</v>
      </c>
      <c r="E6845" t="s">
        <v>25</v>
      </c>
      <c r="F6845" t="s">
        <v>26</v>
      </c>
      <c r="G6845" t="s">
        <v>41</v>
      </c>
      <c r="H6845">
        <v>12.96</v>
      </c>
      <c r="I6845">
        <v>2</v>
      </c>
      <c r="J6845">
        <v>0</v>
      </c>
      <c r="K6845">
        <v>6.2207999999999997</v>
      </c>
    </row>
    <row r="6846" spans="1:11" x14ac:dyDescent="0.2">
      <c r="A6846" t="s">
        <v>28</v>
      </c>
      <c r="B6846" t="s">
        <v>22</v>
      </c>
      <c r="C6846" t="s">
        <v>23</v>
      </c>
      <c r="D6846" t="s">
        <v>24</v>
      </c>
      <c r="E6846" t="s">
        <v>25</v>
      </c>
      <c r="F6846" t="s">
        <v>26</v>
      </c>
      <c r="G6846" t="s">
        <v>41</v>
      </c>
      <c r="H6846">
        <v>47.52</v>
      </c>
      <c r="I6846">
        <v>9</v>
      </c>
      <c r="J6846">
        <v>0</v>
      </c>
      <c r="K6846">
        <v>21.384</v>
      </c>
    </row>
    <row r="6847" spans="1:11" x14ac:dyDescent="0.2">
      <c r="A6847" t="s">
        <v>13</v>
      </c>
      <c r="B6847" t="s">
        <v>22</v>
      </c>
      <c r="C6847" t="s">
        <v>79</v>
      </c>
      <c r="D6847" t="s">
        <v>65</v>
      </c>
      <c r="E6847" t="s">
        <v>47</v>
      </c>
      <c r="F6847" t="s">
        <v>26</v>
      </c>
      <c r="G6847" t="s">
        <v>27</v>
      </c>
      <c r="H6847">
        <v>11.952</v>
      </c>
      <c r="I6847">
        <v>3</v>
      </c>
      <c r="J6847">
        <v>0.2</v>
      </c>
      <c r="K6847">
        <v>3.8843999999999999</v>
      </c>
    </row>
    <row r="6848" spans="1:11" x14ac:dyDescent="0.2">
      <c r="A6848" t="s">
        <v>62</v>
      </c>
      <c r="B6848" t="s">
        <v>14</v>
      </c>
      <c r="C6848" t="s">
        <v>42</v>
      </c>
      <c r="D6848" t="s">
        <v>43</v>
      </c>
      <c r="E6848" t="s">
        <v>25</v>
      </c>
      <c r="F6848" t="s">
        <v>26</v>
      </c>
      <c r="G6848" t="s">
        <v>41</v>
      </c>
      <c r="H6848">
        <v>4.9800000000000004</v>
      </c>
      <c r="I6848">
        <v>1</v>
      </c>
      <c r="J6848">
        <v>0</v>
      </c>
      <c r="K6848">
        <v>2.3405999999999998</v>
      </c>
    </row>
    <row r="6849" spans="1:11" x14ac:dyDescent="0.2">
      <c r="A6849" t="s">
        <v>13</v>
      </c>
      <c r="B6849" t="s">
        <v>14</v>
      </c>
      <c r="C6849" t="s">
        <v>578</v>
      </c>
      <c r="D6849" t="s">
        <v>46</v>
      </c>
      <c r="E6849" t="s">
        <v>47</v>
      </c>
      <c r="F6849" t="s">
        <v>26</v>
      </c>
      <c r="G6849" t="s">
        <v>37</v>
      </c>
      <c r="H6849">
        <v>10.78</v>
      </c>
      <c r="I6849">
        <v>5</v>
      </c>
      <c r="J6849">
        <v>0.8</v>
      </c>
      <c r="K6849">
        <v>-17.248000000000001</v>
      </c>
    </row>
    <row r="6850" spans="1:11" x14ac:dyDescent="0.2">
      <c r="A6850" t="s">
        <v>13</v>
      </c>
      <c r="B6850" t="s">
        <v>14</v>
      </c>
      <c r="C6850" t="s">
        <v>578</v>
      </c>
      <c r="D6850" t="s">
        <v>46</v>
      </c>
      <c r="E6850" t="s">
        <v>47</v>
      </c>
      <c r="F6850" t="s">
        <v>35</v>
      </c>
      <c r="G6850" t="s">
        <v>59</v>
      </c>
      <c r="H6850">
        <v>119.976</v>
      </c>
      <c r="I6850">
        <v>3</v>
      </c>
      <c r="J6850">
        <v>0.2</v>
      </c>
      <c r="K6850">
        <v>-17.996400000000001</v>
      </c>
    </row>
    <row r="6851" spans="1:11" x14ac:dyDescent="0.2">
      <c r="A6851" t="s">
        <v>28</v>
      </c>
      <c r="B6851" t="s">
        <v>14</v>
      </c>
      <c r="C6851" t="s">
        <v>355</v>
      </c>
      <c r="D6851" t="s">
        <v>83</v>
      </c>
      <c r="E6851" t="s">
        <v>18</v>
      </c>
      <c r="F6851" t="s">
        <v>26</v>
      </c>
      <c r="G6851" t="s">
        <v>27</v>
      </c>
      <c r="H6851">
        <v>25.06</v>
      </c>
      <c r="I6851">
        <v>2</v>
      </c>
      <c r="J6851">
        <v>0</v>
      </c>
      <c r="K6851">
        <v>11.7782</v>
      </c>
    </row>
    <row r="6852" spans="1:11" x14ac:dyDescent="0.2">
      <c r="A6852" t="s">
        <v>28</v>
      </c>
      <c r="B6852" t="s">
        <v>14</v>
      </c>
      <c r="C6852" t="s">
        <v>355</v>
      </c>
      <c r="D6852" t="s">
        <v>83</v>
      </c>
      <c r="E6852" t="s">
        <v>18</v>
      </c>
      <c r="F6852" t="s">
        <v>19</v>
      </c>
      <c r="G6852" t="s">
        <v>31</v>
      </c>
      <c r="H6852">
        <v>1652.94</v>
      </c>
      <c r="I6852">
        <v>3</v>
      </c>
      <c r="J6852">
        <v>0</v>
      </c>
      <c r="K6852">
        <v>314.05860000000001</v>
      </c>
    </row>
    <row r="6853" spans="1:11" x14ac:dyDescent="0.2">
      <c r="A6853" t="s">
        <v>168</v>
      </c>
      <c r="B6853" t="s">
        <v>14</v>
      </c>
      <c r="C6853" t="s">
        <v>135</v>
      </c>
      <c r="D6853" t="s">
        <v>46</v>
      </c>
      <c r="E6853" t="s">
        <v>47</v>
      </c>
      <c r="F6853" t="s">
        <v>19</v>
      </c>
      <c r="G6853" t="s">
        <v>33</v>
      </c>
      <c r="H6853">
        <v>131.376</v>
      </c>
      <c r="I6853">
        <v>6</v>
      </c>
      <c r="J6853">
        <v>0.6</v>
      </c>
      <c r="K6853">
        <v>-95.247600000000006</v>
      </c>
    </row>
    <row r="6854" spans="1:11" x14ac:dyDescent="0.2">
      <c r="A6854" t="s">
        <v>168</v>
      </c>
      <c r="B6854" t="s">
        <v>14</v>
      </c>
      <c r="C6854" t="s">
        <v>135</v>
      </c>
      <c r="D6854" t="s">
        <v>46</v>
      </c>
      <c r="E6854" t="s">
        <v>47</v>
      </c>
      <c r="F6854" t="s">
        <v>26</v>
      </c>
      <c r="G6854" t="s">
        <v>41</v>
      </c>
      <c r="H6854">
        <v>5.3440000000000003</v>
      </c>
      <c r="I6854">
        <v>1</v>
      </c>
      <c r="J6854">
        <v>0.2</v>
      </c>
      <c r="K6854">
        <v>1.8704000000000001</v>
      </c>
    </row>
    <row r="6855" spans="1:11" x14ac:dyDescent="0.2">
      <c r="A6855" t="s">
        <v>13</v>
      </c>
      <c r="B6855" t="s">
        <v>44</v>
      </c>
      <c r="C6855" t="s">
        <v>42</v>
      </c>
      <c r="D6855" t="s">
        <v>43</v>
      </c>
      <c r="E6855" t="s">
        <v>25</v>
      </c>
      <c r="F6855" t="s">
        <v>19</v>
      </c>
      <c r="G6855" t="s">
        <v>21</v>
      </c>
      <c r="H6855">
        <v>2003.92</v>
      </c>
      <c r="I6855">
        <v>5</v>
      </c>
      <c r="J6855">
        <v>0.2</v>
      </c>
      <c r="K6855">
        <v>125.245</v>
      </c>
    </row>
    <row r="6856" spans="1:11" x14ac:dyDescent="0.2">
      <c r="A6856" t="s">
        <v>13</v>
      </c>
      <c r="B6856" t="s">
        <v>44</v>
      </c>
      <c r="C6856" t="s">
        <v>42</v>
      </c>
      <c r="D6856" t="s">
        <v>43</v>
      </c>
      <c r="E6856" t="s">
        <v>25</v>
      </c>
      <c r="F6856" t="s">
        <v>26</v>
      </c>
      <c r="G6856" t="s">
        <v>41</v>
      </c>
      <c r="H6856">
        <v>32.4</v>
      </c>
      <c r="I6856">
        <v>5</v>
      </c>
      <c r="J6856">
        <v>0</v>
      </c>
      <c r="K6856">
        <v>15.552</v>
      </c>
    </row>
    <row r="6857" spans="1:11" x14ac:dyDescent="0.2">
      <c r="A6857" t="s">
        <v>13</v>
      </c>
      <c r="B6857" t="s">
        <v>44</v>
      </c>
      <c r="C6857" t="s">
        <v>42</v>
      </c>
      <c r="D6857" t="s">
        <v>43</v>
      </c>
      <c r="E6857" t="s">
        <v>25</v>
      </c>
      <c r="F6857" t="s">
        <v>19</v>
      </c>
      <c r="G6857" t="s">
        <v>31</v>
      </c>
      <c r="H6857">
        <v>1913.4</v>
      </c>
      <c r="I6857">
        <v>9</v>
      </c>
      <c r="J6857">
        <v>0</v>
      </c>
      <c r="K6857">
        <v>401.81400000000002</v>
      </c>
    </row>
    <row r="6858" spans="1:11" x14ac:dyDescent="0.2">
      <c r="A6858" t="s">
        <v>13</v>
      </c>
      <c r="B6858" t="s">
        <v>44</v>
      </c>
      <c r="C6858" t="s">
        <v>42</v>
      </c>
      <c r="D6858" t="s">
        <v>43</v>
      </c>
      <c r="E6858" t="s">
        <v>25</v>
      </c>
      <c r="F6858" t="s">
        <v>26</v>
      </c>
      <c r="G6858" t="s">
        <v>32</v>
      </c>
      <c r="H6858">
        <v>146.72999999999999</v>
      </c>
      <c r="I6858">
        <v>3</v>
      </c>
      <c r="J6858">
        <v>0</v>
      </c>
      <c r="K6858">
        <v>2.9346000000000001</v>
      </c>
    </row>
    <row r="6859" spans="1:11" x14ac:dyDescent="0.2">
      <c r="A6859" t="s">
        <v>13</v>
      </c>
      <c r="B6859" t="s">
        <v>44</v>
      </c>
      <c r="C6859" t="s">
        <v>42</v>
      </c>
      <c r="D6859" t="s">
        <v>43</v>
      </c>
      <c r="E6859" t="s">
        <v>25</v>
      </c>
      <c r="F6859" t="s">
        <v>26</v>
      </c>
      <c r="G6859" t="s">
        <v>41</v>
      </c>
      <c r="H6859">
        <v>114.2</v>
      </c>
      <c r="I6859">
        <v>5</v>
      </c>
      <c r="J6859">
        <v>0</v>
      </c>
      <c r="K6859">
        <v>52.531999999999996</v>
      </c>
    </row>
    <row r="6860" spans="1:11" x14ac:dyDescent="0.2">
      <c r="A6860" t="s">
        <v>28</v>
      </c>
      <c r="B6860" t="s">
        <v>14</v>
      </c>
      <c r="C6860" t="s">
        <v>93</v>
      </c>
      <c r="D6860" t="s">
        <v>68</v>
      </c>
      <c r="E6860" t="s">
        <v>47</v>
      </c>
      <c r="F6860" t="s">
        <v>19</v>
      </c>
      <c r="G6860" t="s">
        <v>21</v>
      </c>
      <c r="H6860">
        <v>2567.84</v>
      </c>
      <c r="I6860">
        <v>8</v>
      </c>
      <c r="J6860">
        <v>0</v>
      </c>
      <c r="K6860">
        <v>770.35199999999998</v>
      </c>
    </row>
    <row r="6861" spans="1:11" x14ac:dyDescent="0.2">
      <c r="A6861" t="s">
        <v>28</v>
      </c>
      <c r="B6861" t="s">
        <v>14</v>
      </c>
      <c r="C6861" t="s">
        <v>82</v>
      </c>
      <c r="D6861" t="s">
        <v>104</v>
      </c>
      <c r="E6861" t="s">
        <v>57</v>
      </c>
      <c r="F6861" t="s">
        <v>35</v>
      </c>
      <c r="G6861" t="s">
        <v>59</v>
      </c>
      <c r="H6861">
        <v>37.055999999999997</v>
      </c>
      <c r="I6861">
        <v>4</v>
      </c>
      <c r="J6861">
        <v>0.2</v>
      </c>
      <c r="K6861">
        <v>8.8008000000000006</v>
      </c>
    </row>
    <row r="6862" spans="1:11" x14ac:dyDescent="0.2">
      <c r="A6862" t="s">
        <v>28</v>
      </c>
      <c r="B6862" t="s">
        <v>14</v>
      </c>
      <c r="C6862" t="s">
        <v>82</v>
      </c>
      <c r="D6862" t="s">
        <v>104</v>
      </c>
      <c r="E6862" t="s">
        <v>57</v>
      </c>
      <c r="F6862" t="s">
        <v>35</v>
      </c>
      <c r="G6862" t="s">
        <v>36</v>
      </c>
      <c r="H6862">
        <v>259.89600000000002</v>
      </c>
      <c r="I6862">
        <v>2</v>
      </c>
      <c r="J6862">
        <v>0.4</v>
      </c>
      <c r="K6862">
        <v>-56.3108</v>
      </c>
    </row>
    <row r="6863" spans="1:11" x14ac:dyDescent="0.2">
      <c r="A6863" t="s">
        <v>28</v>
      </c>
      <c r="B6863" t="s">
        <v>14</v>
      </c>
      <c r="C6863" t="s">
        <v>23</v>
      </c>
      <c r="D6863" t="s">
        <v>24</v>
      </c>
      <c r="E6863" t="s">
        <v>25</v>
      </c>
      <c r="F6863" t="s">
        <v>26</v>
      </c>
      <c r="G6863" t="s">
        <v>41</v>
      </c>
      <c r="H6863">
        <v>19.05</v>
      </c>
      <c r="I6863">
        <v>3</v>
      </c>
      <c r="J6863">
        <v>0</v>
      </c>
      <c r="K6863">
        <v>8.7629999999999999</v>
      </c>
    </row>
    <row r="6864" spans="1:11" x14ac:dyDescent="0.2">
      <c r="A6864" t="s">
        <v>28</v>
      </c>
      <c r="B6864" t="s">
        <v>14</v>
      </c>
      <c r="C6864" t="s">
        <v>23</v>
      </c>
      <c r="D6864" t="s">
        <v>24</v>
      </c>
      <c r="E6864" t="s">
        <v>25</v>
      </c>
      <c r="F6864" t="s">
        <v>26</v>
      </c>
      <c r="G6864" t="s">
        <v>37</v>
      </c>
      <c r="H6864">
        <v>73.343999999999994</v>
      </c>
      <c r="I6864">
        <v>3</v>
      </c>
      <c r="J6864">
        <v>0.2</v>
      </c>
      <c r="K6864">
        <v>27.504000000000001</v>
      </c>
    </row>
    <row r="6865" spans="1:11" x14ac:dyDescent="0.2">
      <c r="A6865" t="s">
        <v>28</v>
      </c>
      <c r="B6865" t="s">
        <v>22</v>
      </c>
      <c r="C6865" t="s">
        <v>103</v>
      </c>
      <c r="D6865" t="s">
        <v>167</v>
      </c>
      <c r="E6865" t="s">
        <v>18</v>
      </c>
      <c r="F6865" t="s">
        <v>35</v>
      </c>
      <c r="G6865" t="s">
        <v>36</v>
      </c>
      <c r="H6865">
        <v>95.68</v>
      </c>
      <c r="I6865">
        <v>8</v>
      </c>
      <c r="J6865">
        <v>0</v>
      </c>
      <c r="K6865">
        <v>26.790400000000002</v>
      </c>
    </row>
    <row r="6866" spans="1:11" x14ac:dyDescent="0.2">
      <c r="A6866" t="s">
        <v>28</v>
      </c>
      <c r="B6866" t="s">
        <v>22</v>
      </c>
      <c r="C6866" t="s">
        <v>103</v>
      </c>
      <c r="D6866" t="s">
        <v>167</v>
      </c>
      <c r="E6866" t="s">
        <v>18</v>
      </c>
      <c r="F6866" t="s">
        <v>26</v>
      </c>
      <c r="G6866" t="s">
        <v>41</v>
      </c>
      <c r="H6866">
        <v>50.96</v>
      </c>
      <c r="I6866">
        <v>7</v>
      </c>
      <c r="J6866">
        <v>0</v>
      </c>
      <c r="K6866">
        <v>24.460799999999999</v>
      </c>
    </row>
    <row r="6867" spans="1:11" x14ac:dyDescent="0.2">
      <c r="A6867" t="s">
        <v>28</v>
      </c>
      <c r="B6867" t="s">
        <v>22</v>
      </c>
      <c r="C6867" t="s">
        <v>103</v>
      </c>
      <c r="D6867" t="s">
        <v>167</v>
      </c>
      <c r="E6867" t="s">
        <v>18</v>
      </c>
      <c r="F6867" t="s">
        <v>26</v>
      </c>
      <c r="G6867" t="s">
        <v>34</v>
      </c>
      <c r="H6867">
        <v>113.94</v>
      </c>
      <c r="I6867">
        <v>3</v>
      </c>
      <c r="J6867">
        <v>0</v>
      </c>
      <c r="K6867">
        <v>34.182000000000002</v>
      </c>
    </row>
    <row r="6868" spans="1:11" x14ac:dyDescent="0.2">
      <c r="A6868" t="s">
        <v>28</v>
      </c>
      <c r="B6868" t="s">
        <v>22</v>
      </c>
      <c r="C6868" t="s">
        <v>103</v>
      </c>
      <c r="D6868" t="s">
        <v>167</v>
      </c>
      <c r="E6868" t="s">
        <v>18</v>
      </c>
      <c r="F6868" t="s">
        <v>26</v>
      </c>
      <c r="G6868" t="s">
        <v>41</v>
      </c>
      <c r="H6868">
        <v>25.92</v>
      </c>
      <c r="I6868">
        <v>4</v>
      </c>
      <c r="J6868">
        <v>0</v>
      </c>
      <c r="K6868">
        <v>12.441599999999999</v>
      </c>
    </row>
    <row r="6869" spans="1:11" x14ac:dyDescent="0.2">
      <c r="A6869" t="s">
        <v>28</v>
      </c>
      <c r="B6869" t="s">
        <v>22</v>
      </c>
      <c r="C6869" t="s">
        <v>103</v>
      </c>
      <c r="D6869" t="s">
        <v>167</v>
      </c>
      <c r="E6869" t="s">
        <v>18</v>
      </c>
      <c r="F6869" t="s">
        <v>19</v>
      </c>
      <c r="G6869" t="s">
        <v>33</v>
      </c>
      <c r="H6869">
        <v>20.32</v>
      </c>
      <c r="I6869">
        <v>4</v>
      </c>
      <c r="J6869">
        <v>0</v>
      </c>
      <c r="K6869">
        <v>6.9088000000000003</v>
      </c>
    </row>
    <row r="6870" spans="1:11" x14ac:dyDescent="0.2">
      <c r="A6870" t="s">
        <v>28</v>
      </c>
      <c r="B6870" t="s">
        <v>22</v>
      </c>
      <c r="C6870" t="s">
        <v>103</v>
      </c>
      <c r="D6870" t="s">
        <v>167</v>
      </c>
      <c r="E6870" t="s">
        <v>18</v>
      </c>
      <c r="F6870" t="s">
        <v>35</v>
      </c>
      <c r="G6870" t="s">
        <v>36</v>
      </c>
      <c r="H6870">
        <v>411.98</v>
      </c>
      <c r="I6870">
        <v>2</v>
      </c>
      <c r="J6870">
        <v>0</v>
      </c>
      <c r="K6870">
        <v>119.4742</v>
      </c>
    </row>
    <row r="6871" spans="1:11" x14ac:dyDescent="0.2">
      <c r="A6871" t="s">
        <v>28</v>
      </c>
      <c r="B6871" t="s">
        <v>22</v>
      </c>
      <c r="C6871" t="s">
        <v>103</v>
      </c>
      <c r="D6871" t="s">
        <v>167</v>
      </c>
      <c r="E6871" t="s">
        <v>18</v>
      </c>
      <c r="F6871" t="s">
        <v>26</v>
      </c>
      <c r="G6871" t="s">
        <v>110</v>
      </c>
      <c r="H6871">
        <v>34.479999999999997</v>
      </c>
      <c r="I6871">
        <v>2</v>
      </c>
      <c r="J6871">
        <v>0</v>
      </c>
      <c r="K6871">
        <v>9.9992000000000001</v>
      </c>
    </row>
    <row r="6872" spans="1:11" x14ac:dyDescent="0.2">
      <c r="A6872" t="s">
        <v>28</v>
      </c>
      <c r="B6872" t="s">
        <v>22</v>
      </c>
      <c r="C6872" t="s">
        <v>103</v>
      </c>
      <c r="D6872" t="s">
        <v>167</v>
      </c>
      <c r="E6872" t="s">
        <v>18</v>
      </c>
      <c r="F6872" t="s">
        <v>26</v>
      </c>
      <c r="G6872" t="s">
        <v>41</v>
      </c>
      <c r="H6872">
        <v>244.55</v>
      </c>
      <c r="I6872">
        <v>5</v>
      </c>
      <c r="J6872">
        <v>0</v>
      </c>
      <c r="K6872">
        <v>114.9385</v>
      </c>
    </row>
    <row r="6873" spans="1:11" x14ac:dyDescent="0.2">
      <c r="A6873" t="s">
        <v>28</v>
      </c>
      <c r="B6873" t="s">
        <v>14</v>
      </c>
      <c r="C6873" t="s">
        <v>154</v>
      </c>
      <c r="D6873" t="s">
        <v>104</v>
      </c>
      <c r="E6873" t="s">
        <v>57</v>
      </c>
      <c r="F6873" t="s">
        <v>26</v>
      </c>
      <c r="G6873" t="s">
        <v>37</v>
      </c>
      <c r="H6873">
        <v>10.782</v>
      </c>
      <c r="I6873">
        <v>3</v>
      </c>
      <c r="J6873">
        <v>0.7</v>
      </c>
      <c r="K6873">
        <v>-7.9067999999999996</v>
      </c>
    </row>
    <row r="6874" spans="1:11" x14ac:dyDescent="0.2">
      <c r="A6874" t="s">
        <v>13</v>
      </c>
      <c r="B6874" t="s">
        <v>14</v>
      </c>
      <c r="C6874" t="s">
        <v>64</v>
      </c>
      <c r="D6874" t="s">
        <v>65</v>
      </c>
      <c r="E6874" t="s">
        <v>47</v>
      </c>
      <c r="F6874" t="s">
        <v>19</v>
      </c>
      <c r="G6874" t="s">
        <v>21</v>
      </c>
      <c r="H6874">
        <v>602.65099999999995</v>
      </c>
      <c r="I6874">
        <v>7</v>
      </c>
      <c r="J6874">
        <v>0.3</v>
      </c>
      <c r="K6874">
        <v>-163.57669999999999</v>
      </c>
    </row>
    <row r="6875" spans="1:11" x14ac:dyDescent="0.2">
      <c r="A6875" t="s">
        <v>13</v>
      </c>
      <c r="B6875" t="s">
        <v>14</v>
      </c>
      <c r="C6875" t="s">
        <v>64</v>
      </c>
      <c r="D6875" t="s">
        <v>65</v>
      </c>
      <c r="E6875" t="s">
        <v>47</v>
      </c>
      <c r="F6875" t="s">
        <v>26</v>
      </c>
      <c r="G6875" t="s">
        <v>37</v>
      </c>
      <c r="H6875">
        <v>7.6559999999999997</v>
      </c>
      <c r="I6875">
        <v>6</v>
      </c>
      <c r="J6875">
        <v>0.8</v>
      </c>
      <c r="K6875">
        <v>-13.0152</v>
      </c>
    </row>
    <row r="6876" spans="1:11" x14ac:dyDescent="0.2">
      <c r="A6876" t="s">
        <v>28</v>
      </c>
      <c r="B6876" t="s">
        <v>44</v>
      </c>
      <c r="C6876" t="s">
        <v>75</v>
      </c>
      <c r="D6876" t="s">
        <v>76</v>
      </c>
      <c r="E6876" t="s">
        <v>57</v>
      </c>
      <c r="F6876" t="s">
        <v>35</v>
      </c>
      <c r="G6876" t="s">
        <v>59</v>
      </c>
      <c r="H6876">
        <v>559.92999999999995</v>
      </c>
      <c r="I6876">
        <v>7</v>
      </c>
      <c r="J6876">
        <v>0</v>
      </c>
      <c r="K6876">
        <v>167.97900000000001</v>
      </c>
    </row>
    <row r="6877" spans="1:11" x14ac:dyDescent="0.2">
      <c r="A6877" t="s">
        <v>168</v>
      </c>
      <c r="B6877" t="s">
        <v>22</v>
      </c>
      <c r="C6877" t="s">
        <v>181</v>
      </c>
      <c r="D6877" t="s">
        <v>24</v>
      </c>
      <c r="E6877" t="s">
        <v>25</v>
      </c>
      <c r="F6877" t="s">
        <v>35</v>
      </c>
      <c r="G6877" t="s">
        <v>162</v>
      </c>
      <c r="H6877">
        <v>2399.96</v>
      </c>
      <c r="I6877">
        <v>5</v>
      </c>
      <c r="J6877">
        <v>0.2</v>
      </c>
      <c r="K6877">
        <v>839.98599999999999</v>
      </c>
    </row>
    <row r="6878" spans="1:11" x14ac:dyDescent="0.2">
      <c r="A6878" t="s">
        <v>28</v>
      </c>
      <c r="B6878" t="s">
        <v>22</v>
      </c>
      <c r="C6878" t="s">
        <v>79</v>
      </c>
      <c r="D6878" t="s">
        <v>65</v>
      </c>
      <c r="E6878" t="s">
        <v>47</v>
      </c>
      <c r="F6878" t="s">
        <v>26</v>
      </c>
      <c r="G6878" t="s">
        <v>77</v>
      </c>
      <c r="H6878">
        <v>16</v>
      </c>
      <c r="I6878">
        <v>4</v>
      </c>
      <c r="J6878">
        <v>0.2</v>
      </c>
      <c r="K6878">
        <v>5.6</v>
      </c>
    </row>
    <row r="6879" spans="1:11" x14ac:dyDescent="0.2">
      <c r="A6879" t="s">
        <v>28</v>
      </c>
      <c r="B6879" t="s">
        <v>22</v>
      </c>
      <c r="C6879" t="s">
        <v>79</v>
      </c>
      <c r="D6879" t="s">
        <v>65</v>
      </c>
      <c r="E6879" t="s">
        <v>47</v>
      </c>
      <c r="F6879" t="s">
        <v>26</v>
      </c>
      <c r="G6879" t="s">
        <v>38</v>
      </c>
      <c r="H6879">
        <v>5.5880000000000001</v>
      </c>
      <c r="I6879">
        <v>2</v>
      </c>
      <c r="J6879">
        <v>0.8</v>
      </c>
      <c r="K6879">
        <v>-15.0876</v>
      </c>
    </row>
    <row r="6880" spans="1:11" x14ac:dyDescent="0.2">
      <c r="A6880" t="s">
        <v>28</v>
      </c>
      <c r="B6880" t="s">
        <v>22</v>
      </c>
      <c r="C6880" t="s">
        <v>79</v>
      </c>
      <c r="D6880" t="s">
        <v>65</v>
      </c>
      <c r="E6880" t="s">
        <v>47</v>
      </c>
      <c r="F6880" t="s">
        <v>26</v>
      </c>
      <c r="G6880" t="s">
        <v>32</v>
      </c>
      <c r="H6880">
        <v>235.92</v>
      </c>
      <c r="I6880">
        <v>5</v>
      </c>
      <c r="J6880">
        <v>0.2</v>
      </c>
      <c r="K6880">
        <v>-44.234999999999999</v>
      </c>
    </row>
    <row r="6881" spans="1:11" x14ac:dyDescent="0.2">
      <c r="A6881" t="s">
        <v>13</v>
      </c>
      <c r="B6881" t="s">
        <v>22</v>
      </c>
      <c r="C6881" t="s">
        <v>145</v>
      </c>
      <c r="D6881" t="s">
        <v>24</v>
      </c>
      <c r="E6881" t="s">
        <v>25</v>
      </c>
      <c r="F6881" t="s">
        <v>26</v>
      </c>
      <c r="G6881" t="s">
        <v>32</v>
      </c>
      <c r="H6881">
        <v>10.68</v>
      </c>
      <c r="I6881">
        <v>1</v>
      </c>
      <c r="J6881">
        <v>0</v>
      </c>
      <c r="K6881">
        <v>2.8835999999999999</v>
      </c>
    </row>
    <row r="6882" spans="1:11" x14ac:dyDescent="0.2">
      <c r="A6882" t="s">
        <v>168</v>
      </c>
      <c r="B6882" t="s">
        <v>22</v>
      </c>
      <c r="C6882" t="s">
        <v>232</v>
      </c>
      <c r="D6882" t="s">
        <v>70</v>
      </c>
      <c r="E6882" t="s">
        <v>47</v>
      </c>
      <c r="F6882" t="s">
        <v>26</v>
      </c>
      <c r="G6882" t="s">
        <v>37</v>
      </c>
      <c r="H6882">
        <v>41.28</v>
      </c>
      <c r="I6882">
        <v>2</v>
      </c>
      <c r="J6882">
        <v>0</v>
      </c>
      <c r="K6882">
        <v>19.814399999999999</v>
      </c>
    </row>
    <row r="6883" spans="1:11" x14ac:dyDescent="0.2">
      <c r="A6883" t="s">
        <v>28</v>
      </c>
      <c r="B6883" t="s">
        <v>14</v>
      </c>
      <c r="C6883" t="s">
        <v>42</v>
      </c>
      <c r="D6883" t="s">
        <v>43</v>
      </c>
      <c r="E6883" t="s">
        <v>25</v>
      </c>
      <c r="F6883" t="s">
        <v>35</v>
      </c>
      <c r="G6883" t="s">
        <v>36</v>
      </c>
      <c r="H6883">
        <v>1001.5839999999999</v>
      </c>
      <c r="I6883">
        <v>2</v>
      </c>
      <c r="J6883">
        <v>0.2</v>
      </c>
      <c r="K6883">
        <v>125.19799999999999</v>
      </c>
    </row>
    <row r="6884" spans="1:11" x14ac:dyDescent="0.2">
      <c r="A6884" t="s">
        <v>28</v>
      </c>
      <c r="B6884" t="s">
        <v>22</v>
      </c>
      <c r="C6884" t="s">
        <v>399</v>
      </c>
      <c r="D6884" t="s">
        <v>91</v>
      </c>
      <c r="E6884" t="s">
        <v>18</v>
      </c>
      <c r="F6884" t="s">
        <v>19</v>
      </c>
      <c r="G6884" t="s">
        <v>33</v>
      </c>
      <c r="H6884">
        <v>14.76</v>
      </c>
      <c r="I6884">
        <v>2</v>
      </c>
      <c r="J6884">
        <v>0</v>
      </c>
      <c r="K6884">
        <v>4.2804000000000002</v>
      </c>
    </row>
    <row r="6885" spans="1:11" x14ac:dyDescent="0.2">
      <c r="A6885" t="s">
        <v>13</v>
      </c>
      <c r="B6885" t="s">
        <v>14</v>
      </c>
      <c r="C6885" t="s">
        <v>103</v>
      </c>
      <c r="D6885" t="s">
        <v>104</v>
      </c>
      <c r="E6885" t="s">
        <v>57</v>
      </c>
      <c r="F6885" t="s">
        <v>26</v>
      </c>
      <c r="G6885" t="s">
        <v>37</v>
      </c>
      <c r="H6885">
        <v>2.5019999999999998</v>
      </c>
      <c r="I6885">
        <v>3</v>
      </c>
      <c r="J6885">
        <v>0.7</v>
      </c>
      <c r="K6885">
        <v>-2.0015999999999998</v>
      </c>
    </row>
    <row r="6886" spans="1:11" x14ac:dyDescent="0.2">
      <c r="A6886" t="s">
        <v>28</v>
      </c>
      <c r="B6886" t="s">
        <v>14</v>
      </c>
      <c r="C6886" t="s">
        <v>42</v>
      </c>
      <c r="D6886" t="s">
        <v>43</v>
      </c>
      <c r="E6886" t="s">
        <v>25</v>
      </c>
      <c r="F6886" t="s">
        <v>19</v>
      </c>
      <c r="G6886" t="s">
        <v>20</v>
      </c>
      <c r="H6886">
        <v>115.96</v>
      </c>
      <c r="I6886">
        <v>2</v>
      </c>
      <c r="J6886">
        <v>0</v>
      </c>
      <c r="K6886">
        <v>25.511199999999999</v>
      </c>
    </row>
    <row r="6887" spans="1:11" x14ac:dyDescent="0.2">
      <c r="A6887" t="s">
        <v>13</v>
      </c>
      <c r="B6887" t="s">
        <v>14</v>
      </c>
      <c r="C6887" t="s">
        <v>52</v>
      </c>
      <c r="D6887" t="s">
        <v>24</v>
      </c>
      <c r="E6887" t="s">
        <v>25</v>
      </c>
      <c r="F6887" t="s">
        <v>26</v>
      </c>
      <c r="G6887" t="s">
        <v>32</v>
      </c>
      <c r="H6887">
        <v>186.54</v>
      </c>
      <c r="I6887">
        <v>3</v>
      </c>
      <c r="J6887">
        <v>0</v>
      </c>
      <c r="K6887">
        <v>50.3658</v>
      </c>
    </row>
    <row r="6888" spans="1:11" x14ac:dyDescent="0.2">
      <c r="A6888" t="s">
        <v>13</v>
      </c>
      <c r="B6888" t="s">
        <v>22</v>
      </c>
      <c r="C6888" t="s">
        <v>23</v>
      </c>
      <c r="D6888" t="s">
        <v>24</v>
      </c>
      <c r="E6888" t="s">
        <v>25</v>
      </c>
      <c r="F6888" t="s">
        <v>35</v>
      </c>
      <c r="G6888" t="s">
        <v>59</v>
      </c>
      <c r="H6888">
        <v>159.56</v>
      </c>
      <c r="I6888">
        <v>4</v>
      </c>
      <c r="J6888">
        <v>0</v>
      </c>
      <c r="K6888">
        <v>59.037199999999999</v>
      </c>
    </row>
    <row r="6889" spans="1:11" x14ac:dyDescent="0.2">
      <c r="A6889" t="s">
        <v>28</v>
      </c>
      <c r="B6889" t="s">
        <v>14</v>
      </c>
      <c r="C6889" t="s">
        <v>579</v>
      </c>
      <c r="D6889" t="s">
        <v>30</v>
      </c>
      <c r="E6889" t="s">
        <v>18</v>
      </c>
      <c r="F6889" t="s">
        <v>35</v>
      </c>
      <c r="G6889" t="s">
        <v>36</v>
      </c>
      <c r="H6889">
        <v>55.984000000000002</v>
      </c>
      <c r="I6889">
        <v>2</v>
      </c>
      <c r="J6889">
        <v>0.2</v>
      </c>
      <c r="K6889">
        <v>4.1988000000000003</v>
      </c>
    </row>
    <row r="6890" spans="1:11" x14ac:dyDescent="0.2">
      <c r="A6890" t="s">
        <v>28</v>
      </c>
      <c r="B6890" t="s">
        <v>14</v>
      </c>
      <c r="C6890" t="s">
        <v>79</v>
      </c>
      <c r="D6890" t="s">
        <v>65</v>
      </c>
      <c r="E6890" t="s">
        <v>47</v>
      </c>
      <c r="F6890" t="s">
        <v>26</v>
      </c>
      <c r="G6890" t="s">
        <v>32</v>
      </c>
      <c r="H6890">
        <v>132.16</v>
      </c>
      <c r="I6890">
        <v>1</v>
      </c>
      <c r="J6890">
        <v>0.2</v>
      </c>
      <c r="K6890">
        <v>9.9120000000000008</v>
      </c>
    </row>
    <row r="6891" spans="1:11" x14ac:dyDescent="0.2">
      <c r="A6891" t="s">
        <v>28</v>
      </c>
      <c r="B6891" t="s">
        <v>14</v>
      </c>
      <c r="C6891" t="s">
        <v>79</v>
      </c>
      <c r="D6891" t="s">
        <v>65</v>
      </c>
      <c r="E6891" t="s">
        <v>47</v>
      </c>
      <c r="F6891" t="s">
        <v>26</v>
      </c>
      <c r="G6891" t="s">
        <v>37</v>
      </c>
      <c r="H6891">
        <v>17.904</v>
      </c>
      <c r="I6891">
        <v>6</v>
      </c>
      <c r="J6891">
        <v>0.8</v>
      </c>
      <c r="K6891">
        <v>-31.332000000000001</v>
      </c>
    </row>
    <row r="6892" spans="1:11" x14ac:dyDescent="0.2">
      <c r="A6892" t="s">
        <v>28</v>
      </c>
      <c r="B6892" t="s">
        <v>14</v>
      </c>
      <c r="C6892" t="s">
        <v>79</v>
      </c>
      <c r="D6892" t="s">
        <v>65</v>
      </c>
      <c r="E6892" t="s">
        <v>47</v>
      </c>
      <c r="F6892" t="s">
        <v>26</v>
      </c>
      <c r="G6892" t="s">
        <v>41</v>
      </c>
      <c r="H6892">
        <v>124.032</v>
      </c>
      <c r="I6892">
        <v>4</v>
      </c>
      <c r="J6892">
        <v>0.2</v>
      </c>
      <c r="K6892">
        <v>44.961599999999997</v>
      </c>
    </row>
    <row r="6893" spans="1:11" x14ac:dyDescent="0.2">
      <c r="A6893" t="s">
        <v>28</v>
      </c>
      <c r="B6893" t="s">
        <v>22</v>
      </c>
      <c r="C6893" t="s">
        <v>390</v>
      </c>
      <c r="D6893" t="s">
        <v>24</v>
      </c>
      <c r="E6893" t="s">
        <v>25</v>
      </c>
      <c r="F6893" t="s">
        <v>19</v>
      </c>
      <c r="G6893" t="s">
        <v>21</v>
      </c>
      <c r="H6893">
        <v>1403.92</v>
      </c>
      <c r="I6893">
        <v>5</v>
      </c>
      <c r="J6893">
        <v>0.2</v>
      </c>
      <c r="K6893">
        <v>70.195999999999998</v>
      </c>
    </row>
    <row r="6894" spans="1:11" x14ac:dyDescent="0.2">
      <c r="A6894" t="s">
        <v>13</v>
      </c>
      <c r="B6894" t="s">
        <v>14</v>
      </c>
      <c r="C6894" t="s">
        <v>42</v>
      </c>
      <c r="D6894" t="s">
        <v>43</v>
      </c>
      <c r="E6894" t="s">
        <v>25</v>
      </c>
      <c r="F6894" t="s">
        <v>26</v>
      </c>
      <c r="G6894" t="s">
        <v>110</v>
      </c>
      <c r="H6894">
        <v>28.8</v>
      </c>
      <c r="I6894">
        <v>3</v>
      </c>
      <c r="J6894">
        <v>0</v>
      </c>
      <c r="K6894">
        <v>0.86399999999999999</v>
      </c>
    </row>
    <row r="6895" spans="1:11" x14ac:dyDescent="0.2">
      <c r="A6895" t="s">
        <v>28</v>
      </c>
      <c r="B6895" t="s">
        <v>22</v>
      </c>
      <c r="C6895" t="s">
        <v>55</v>
      </c>
      <c r="D6895" t="s">
        <v>56</v>
      </c>
      <c r="E6895" t="s">
        <v>57</v>
      </c>
      <c r="F6895" t="s">
        <v>26</v>
      </c>
      <c r="G6895" t="s">
        <v>37</v>
      </c>
      <c r="H6895">
        <v>24.588000000000001</v>
      </c>
      <c r="I6895">
        <v>2</v>
      </c>
      <c r="J6895">
        <v>0.7</v>
      </c>
      <c r="K6895">
        <v>-18.031199999999998</v>
      </c>
    </row>
    <row r="6896" spans="1:11" x14ac:dyDescent="0.2">
      <c r="A6896" t="s">
        <v>28</v>
      </c>
      <c r="B6896" t="s">
        <v>14</v>
      </c>
      <c r="C6896" t="s">
        <v>534</v>
      </c>
      <c r="D6896" t="s">
        <v>24</v>
      </c>
      <c r="E6896" t="s">
        <v>25</v>
      </c>
      <c r="F6896" t="s">
        <v>26</v>
      </c>
      <c r="G6896" t="s">
        <v>38</v>
      </c>
      <c r="H6896">
        <v>356.79</v>
      </c>
      <c r="I6896">
        <v>7</v>
      </c>
      <c r="J6896">
        <v>0</v>
      </c>
      <c r="K6896">
        <v>99.901200000000003</v>
      </c>
    </row>
    <row r="6897" spans="1:11" x14ac:dyDescent="0.2">
      <c r="A6897" t="s">
        <v>28</v>
      </c>
      <c r="B6897" t="s">
        <v>44</v>
      </c>
      <c r="C6897" t="s">
        <v>75</v>
      </c>
      <c r="D6897" t="s">
        <v>76</v>
      </c>
      <c r="E6897" t="s">
        <v>57</v>
      </c>
      <c r="F6897" t="s">
        <v>26</v>
      </c>
      <c r="G6897" t="s">
        <v>60</v>
      </c>
      <c r="H6897">
        <v>16.98</v>
      </c>
      <c r="I6897">
        <v>1</v>
      </c>
      <c r="J6897">
        <v>0</v>
      </c>
      <c r="K6897">
        <v>8.49</v>
      </c>
    </row>
    <row r="6898" spans="1:11" x14ac:dyDescent="0.2">
      <c r="A6898" t="s">
        <v>13</v>
      </c>
      <c r="B6898" t="s">
        <v>14</v>
      </c>
      <c r="C6898" t="s">
        <v>190</v>
      </c>
      <c r="D6898" t="s">
        <v>88</v>
      </c>
      <c r="E6898" t="s">
        <v>18</v>
      </c>
      <c r="F6898" t="s">
        <v>26</v>
      </c>
      <c r="G6898" t="s">
        <v>27</v>
      </c>
      <c r="H6898">
        <v>491.55</v>
      </c>
      <c r="I6898">
        <v>5</v>
      </c>
      <c r="J6898">
        <v>0</v>
      </c>
      <c r="K6898">
        <v>240.8595</v>
      </c>
    </row>
    <row r="6899" spans="1:11" x14ac:dyDescent="0.2">
      <c r="A6899" t="s">
        <v>13</v>
      </c>
      <c r="B6899" t="s">
        <v>14</v>
      </c>
      <c r="C6899" t="s">
        <v>190</v>
      </c>
      <c r="D6899" t="s">
        <v>88</v>
      </c>
      <c r="E6899" t="s">
        <v>18</v>
      </c>
      <c r="F6899" t="s">
        <v>26</v>
      </c>
      <c r="G6899" t="s">
        <v>60</v>
      </c>
      <c r="H6899">
        <v>7.38</v>
      </c>
      <c r="I6899">
        <v>2</v>
      </c>
      <c r="J6899">
        <v>0</v>
      </c>
      <c r="K6899">
        <v>3.3948</v>
      </c>
    </row>
    <row r="6900" spans="1:11" x14ac:dyDescent="0.2">
      <c r="A6900" t="s">
        <v>28</v>
      </c>
      <c r="B6900" t="s">
        <v>14</v>
      </c>
      <c r="C6900" t="s">
        <v>75</v>
      </c>
      <c r="D6900" t="s">
        <v>76</v>
      </c>
      <c r="E6900" t="s">
        <v>57</v>
      </c>
      <c r="F6900" t="s">
        <v>26</v>
      </c>
      <c r="G6900" t="s">
        <v>41</v>
      </c>
      <c r="H6900">
        <v>23.66</v>
      </c>
      <c r="I6900">
        <v>7</v>
      </c>
      <c r="J6900">
        <v>0</v>
      </c>
      <c r="K6900">
        <v>10.883599999999999</v>
      </c>
    </row>
    <row r="6901" spans="1:11" x14ac:dyDescent="0.2">
      <c r="A6901" t="s">
        <v>28</v>
      </c>
      <c r="B6901" t="s">
        <v>14</v>
      </c>
      <c r="C6901" t="s">
        <v>75</v>
      </c>
      <c r="D6901" t="s">
        <v>76</v>
      </c>
      <c r="E6901" t="s">
        <v>57</v>
      </c>
      <c r="F6901" t="s">
        <v>19</v>
      </c>
      <c r="G6901" t="s">
        <v>20</v>
      </c>
      <c r="H6901">
        <v>681.40800000000002</v>
      </c>
      <c r="I6901">
        <v>12</v>
      </c>
      <c r="J6901">
        <v>0.2</v>
      </c>
      <c r="K6901">
        <v>42.588000000000001</v>
      </c>
    </row>
    <row r="6902" spans="1:11" x14ac:dyDescent="0.2">
      <c r="A6902" t="s">
        <v>28</v>
      </c>
      <c r="B6902" t="s">
        <v>14</v>
      </c>
      <c r="C6902" t="s">
        <v>23</v>
      </c>
      <c r="D6902" t="s">
        <v>24</v>
      </c>
      <c r="E6902" t="s">
        <v>25</v>
      </c>
      <c r="F6902" t="s">
        <v>26</v>
      </c>
      <c r="G6902" t="s">
        <v>27</v>
      </c>
      <c r="H6902">
        <v>18.899999999999999</v>
      </c>
      <c r="I6902">
        <v>3</v>
      </c>
      <c r="J6902">
        <v>0</v>
      </c>
      <c r="K6902">
        <v>8.6940000000000008</v>
      </c>
    </row>
    <row r="6903" spans="1:11" x14ac:dyDescent="0.2">
      <c r="A6903" t="s">
        <v>13</v>
      </c>
      <c r="B6903" t="s">
        <v>14</v>
      </c>
      <c r="C6903" t="s">
        <v>52</v>
      </c>
      <c r="D6903" t="s">
        <v>24</v>
      </c>
      <c r="E6903" t="s">
        <v>25</v>
      </c>
      <c r="F6903" t="s">
        <v>26</v>
      </c>
      <c r="G6903" t="s">
        <v>32</v>
      </c>
      <c r="H6903">
        <v>93.68</v>
      </c>
      <c r="I6903">
        <v>4</v>
      </c>
      <c r="J6903">
        <v>0</v>
      </c>
      <c r="K6903">
        <v>25.293600000000001</v>
      </c>
    </row>
    <row r="6904" spans="1:11" x14ac:dyDescent="0.2">
      <c r="A6904" t="s">
        <v>13</v>
      </c>
      <c r="B6904" t="s">
        <v>14</v>
      </c>
      <c r="C6904" t="s">
        <v>52</v>
      </c>
      <c r="D6904" t="s">
        <v>24</v>
      </c>
      <c r="E6904" t="s">
        <v>25</v>
      </c>
      <c r="F6904" t="s">
        <v>26</v>
      </c>
      <c r="G6904" t="s">
        <v>27</v>
      </c>
      <c r="H6904">
        <v>21.93</v>
      </c>
      <c r="I6904">
        <v>3</v>
      </c>
      <c r="J6904">
        <v>0</v>
      </c>
      <c r="K6904">
        <v>10.3071</v>
      </c>
    </row>
    <row r="6905" spans="1:11" x14ac:dyDescent="0.2">
      <c r="A6905" t="s">
        <v>13</v>
      </c>
      <c r="B6905" t="s">
        <v>14</v>
      </c>
      <c r="C6905" t="s">
        <v>52</v>
      </c>
      <c r="D6905" t="s">
        <v>24</v>
      </c>
      <c r="E6905" t="s">
        <v>25</v>
      </c>
      <c r="F6905" t="s">
        <v>35</v>
      </c>
      <c r="G6905" t="s">
        <v>36</v>
      </c>
      <c r="H6905">
        <v>862.34400000000005</v>
      </c>
      <c r="I6905">
        <v>7</v>
      </c>
      <c r="J6905">
        <v>0.2</v>
      </c>
      <c r="K6905">
        <v>97.0137</v>
      </c>
    </row>
    <row r="6906" spans="1:11" x14ac:dyDescent="0.2">
      <c r="A6906" t="s">
        <v>13</v>
      </c>
      <c r="B6906" t="s">
        <v>14</v>
      </c>
      <c r="C6906" t="s">
        <v>52</v>
      </c>
      <c r="D6906" t="s">
        <v>24</v>
      </c>
      <c r="E6906" t="s">
        <v>25</v>
      </c>
      <c r="F6906" t="s">
        <v>26</v>
      </c>
      <c r="G6906" t="s">
        <v>41</v>
      </c>
      <c r="H6906">
        <v>19.98</v>
      </c>
      <c r="I6906">
        <v>1</v>
      </c>
      <c r="J6906">
        <v>0</v>
      </c>
      <c r="K6906">
        <v>9.3905999999999992</v>
      </c>
    </row>
    <row r="6907" spans="1:11" x14ac:dyDescent="0.2">
      <c r="A6907" t="s">
        <v>28</v>
      </c>
      <c r="B6907" t="s">
        <v>14</v>
      </c>
      <c r="C6907" t="s">
        <v>55</v>
      </c>
      <c r="D6907" t="s">
        <v>56</v>
      </c>
      <c r="E6907" t="s">
        <v>57</v>
      </c>
      <c r="F6907" t="s">
        <v>35</v>
      </c>
      <c r="G6907" t="s">
        <v>36</v>
      </c>
      <c r="H6907">
        <v>13.494</v>
      </c>
      <c r="I6907">
        <v>1</v>
      </c>
      <c r="J6907">
        <v>0.4</v>
      </c>
      <c r="K6907">
        <v>-2.2490000000000001</v>
      </c>
    </row>
    <row r="6908" spans="1:11" x14ac:dyDescent="0.2">
      <c r="A6908" t="s">
        <v>28</v>
      </c>
      <c r="B6908" t="s">
        <v>14</v>
      </c>
      <c r="C6908" t="s">
        <v>55</v>
      </c>
      <c r="D6908" t="s">
        <v>56</v>
      </c>
      <c r="E6908" t="s">
        <v>57</v>
      </c>
      <c r="F6908" t="s">
        <v>35</v>
      </c>
      <c r="G6908" t="s">
        <v>36</v>
      </c>
      <c r="H6908">
        <v>23.988</v>
      </c>
      <c r="I6908">
        <v>2</v>
      </c>
      <c r="J6908">
        <v>0.4</v>
      </c>
      <c r="K6908">
        <v>-13.993</v>
      </c>
    </row>
    <row r="6909" spans="1:11" x14ac:dyDescent="0.2">
      <c r="A6909" t="s">
        <v>28</v>
      </c>
      <c r="B6909" t="s">
        <v>14</v>
      </c>
      <c r="C6909" t="s">
        <v>55</v>
      </c>
      <c r="D6909" t="s">
        <v>56</v>
      </c>
      <c r="E6909" t="s">
        <v>57</v>
      </c>
      <c r="F6909" t="s">
        <v>19</v>
      </c>
      <c r="G6909" t="s">
        <v>33</v>
      </c>
      <c r="H6909">
        <v>31.984000000000002</v>
      </c>
      <c r="I6909">
        <v>2</v>
      </c>
      <c r="J6909">
        <v>0.2</v>
      </c>
      <c r="K6909">
        <v>1.1994</v>
      </c>
    </row>
    <row r="6910" spans="1:11" x14ac:dyDescent="0.2">
      <c r="A6910" t="s">
        <v>28</v>
      </c>
      <c r="B6910" t="s">
        <v>14</v>
      </c>
      <c r="C6910" t="s">
        <v>55</v>
      </c>
      <c r="D6910" t="s">
        <v>56</v>
      </c>
      <c r="E6910" t="s">
        <v>57</v>
      </c>
      <c r="F6910" t="s">
        <v>26</v>
      </c>
      <c r="G6910" t="s">
        <v>34</v>
      </c>
      <c r="H6910">
        <v>41.584000000000003</v>
      </c>
      <c r="I6910">
        <v>2</v>
      </c>
      <c r="J6910">
        <v>0.2</v>
      </c>
      <c r="K6910">
        <v>4.6782000000000004</v>
      </c>
    </row>
    <row r="6911" spans="1:11" x14ac:dyDescent="0.2">
      <c r="A6911" t="s">
        <v>13</v>
      </c>
      <c r="B6911" t="s">
        <v>22</v>
      </c>
      <c r="C6911" t="s">
        <v>321</v>
      </c>
      <c r="D6911" t="s">
        <v>46</v>
      </c>
      <c r="E6911" t="s">
        <v>47</v>
      </c>
      <c r="F6911" t="s">
        <v>35</v>
      </c>
      <c r="G6911" t="s">
        <v>59</v>
      </c>
      <c r="H6911">
        <v>95.975999999999999</v>
      </c>
      <c r="I6911">
        <v>3</v>
      </c>
      <c r="J6911">
        <v>0.2</v>
      </c>
      <c r="K6911">
        <v>-10.7973</v>
      </c>
    </row>
    <row r="6912" spans="1:11" x14ac:dyDescent="0.2">
      <c r="A6912" t="s">
        <v>62</v>
      </c>
      <c r="B6912" t="s">
        <v>44</v>
      </c>
      <c r="C6912" t="s">
        <v>79</v>
      </c>
      <c r="D6912" t="s">
        <v>65</v>
      </c>
      <c r="E6912" t="s">
        <v>47</v>
      </c>
      <c r="F6912" t="s">
        <v>19</v>
      </c>
      <c r="G6912" t="s">
        <v>33</v>
      </c>
      <c r="H6912">
        <v>84.272000000000006</v>
      </c>
      <c r="I6912">
        <v>2</v>
      </c>
      <c r="J6912">
        <v>0.6</v>
      </c>
      <c r="K6912">
        <v>-75.844800000000006</v>
      </c>
    </row>
    <row r="6913" spans="1:11" x14ac:dyDescent="0.2">
      <c r="A6913" t="s">
        <v>168</v>
      </c>
      <c r="B6913" t="s">
        <v>14</v>
      </c>
      <c r="C6913" t="s">
        <v>321</v>
      </c>
      <c r="D6913" t="s">
        <v>46</v>
      </c>
      <c r="E6913" t="s">
        <v>47</v>
      </c>
      <c r="F6913" t="s">
        <v>26</v>
      </c>
      <c r="G6913" t="s">
        <v>41</v>
      </c>
      <c r="H6913">
        <v>36.543999999999997</v>
      </c>
      <c r="I6913">
        <v>2</v>
      </c>
      <c r="J6913">
        <v>0.2</v>
      </c>
      <c r="K6913">
        <v>11.876799999999999</v>
      </c>
    </row>
    <row r="6914" spans="1:11" x14ac:dyDescent="0.2">
      <c r="A6914" t="s">
        <v>28</v>
      </c>
      <c r="B6914" t="s">
        <v>14</v>
      </c>
      <c r="C6914" t="s">
        <v>42</v>
      </c>
      <c r="D6914" t="s">
        <v>43</v>
      </c>
      <c r="E6914" t="s">
        <v>25</v>
      </c>
      <c r="F6914" t="s">
        <v>35</v>
      </c>
      <c r="G6914" t="s">
        <v>59</v>
      </c>
      <c r="H6914">
        <v>479.72</v>
      </c>
      <c r="I6914">
        <v>4</v>
      </c>
      <c r="J6914">
        <v>0</v>
      </c>
      <c r="K6914">
        <v>52.769199999999998</v>
      </c>
    </row>
    <row r="6915" spans="1:11" x14ac:dyDescent="0.2">
      <c r="A6915" t="s">
        <v>28</v>
      </c>
      <c r="B6915" t="s">
        <v>22</v>
      </c>
      <c r="C6915" t="s">
        <v>75</v>
      </c>
      <c r="D6915" t="s">
        <v>76</v>
      </c>
      <c r="E6915" t="s">
        <v>57</v>
      </c>
      <c r="F6915" t="s">
        <v>26</v>
      </c>
      <c r="G6915" t="s">
        <v>37</v>
      </c>
      <c r="H6915">
        <v>102.36799999999999</v>
      </c>
      <c r="I6915">
        <v>2</v>
      </c>
      <c r="J6915">
        <v>0.2</v>
      </c>
      <c r="K6915">
        <v>37.108400000000003</v>
      </c>
    </row>
    <row r="6916" spans="1:11" x14ac:dyDescent="0.2">
      <c r="A6916" t="s">
        <v>28</v>
      </c>
      <c r="B6916" t="s">
        <v>22</v>
      </c>
      <c r="C6916" t="s">
        <v>75</v>
      </c>
      <c r="D6916" t="s">
        <v>76</v>
      </c>
      <c r="E6916" t="s">
        <v>57</v>
      </c>
      <c r="F6916" t="s">
        <v>26</v>
      </c>
      <c r="G6916" t="s">
        <v>110</v>
      </c>
      <c r="H6916">
        <v>28.4</v>
      </c>
      <c r="I6916">
        <v>5</v>
      </c>
      <c r="J6916">
        <v>0</v>
      </c>
      <c r="K6916">
        <v>8.2360000000000007</v>
      </c>
    </row>
    <row r="6917" spans="1:11" x14ac:dyDescent="0.2">
      <c r="A6917" t="s">
        <v>28</v>
      </c>
      <c r="B6917" t="s">
        <v>22</v>
      </c>
      <c r="C6917" t="s">
        <v>75</v>
      </c>
      <c r="D6917" t="s">
        <v>76</v>
      </c>
      <c r="E6917" t="s">
        <v>57</v>
      </c>
      <c r="F6917" t="s">
        <v>26</v>
      </c>
      <c r="G6917" t="s">
        <v>32</v>
      </c>
      <c r="H6917">
        <v>713.88</v>
      </c>
      <c r="I6917">
        <v>4</v>
      </c>
      <c r="J6917">
        <v>0</v>
      </c>
      <c r="K6917">
        <v>214.16399999999999</v>
      </c>
    </row>
    <row r="6918" spans="1:11" x14ac:dyDescent="0.2">
      <c r="A6918" t="s">
        <v>28</v>
      </c>
      <c r="B6918" t="s">
        <v>22</v>
      </c>
      <c r="C6918" t="s">
        <v>75</v>
      </c>
      <c r="D6918" t="s">
        <v>76</v>
      </c>
      <c r="E6918" t="s">
        <v>57</v>
      </c>
      <c r="F6918" t="s">
        <v>26</v>
      </c>
      <c r="G6918" t="s">
        <v>41</v>
      </c>
      <c r="H6918">
        <v>68.52</v>
      </c>
      <c r="I6918">
        <v>3</v>
      </c>
      <c r="J6918">
        <v>0</v>
      </c>
      <c r="K6918">
        <v>31.519200000000001</v>
      </c>
    </row>
    <row r="6919" spans="1:11" x14ac:dyDescent="0.2">
      <c r="A6919" t="s">
        <v>28</v>
      </c>
      <c r="B6919" t="s">
        <v>14</v>
      </c>
      <c r="C6919" t="s">
        <v>23</v>
      </c>
      <c r="D6919" t="s">
        <v>24</v>
      </c>
      <c r="E6919" t="s">
        <v>25</v>
      </c>
      <c r="F6919" t="s">
        <v>35</v>
      </c>
      <c r="G6919" t="s">
        <v>36</v>
      </c>
      <c r="H6919">
        <v>623.96</v>
      </c>
      <c r="I6919">
        <v>5</v>
      </c>
      <c r="J6919">
        <v>0.2</v>
      </c>
      <c r="K6919">
        <v>38.997500000000002</v>
      </c>
    </row>
    <row r="6920" spans="1:11" x14ac:dyDescent="0.2">
      <c r="A6920" t="s">
        <v>28</v>
      </c>
      <c r="B6920" t="s">
        <v>22</v>
      </c>
      <c r="C6920" t="s">
        <v>114</v>
      </c>
      <c r="D6920" t="s">
        <v>72</v>
      </c>
      <c r="E6920" t="s">
        <v>57</v>
      </c>
      <c r="F6920" t="s">
        <v>26</v>
      </c>
      <c r="G6920" t="s">
        <v>37</v>
      </c>
      <c r="H6920">
        <v>11.12</v>
      </c>
      <c r="I6920">
        <v>4</v>
      </c>
      <c r="J6920">
        <v>0</v>
      </c>
      <c r="K6920">
        <v>5.4488000000000003</v>
      </c>
    </row>
    <row r="6921" spans="1:11" x14ac:dyDescent="0.2">
      <c r="A6921" t="s">
        <v>28</v>
      </c>
      <c r="B6921" t="s">
        <v>14</v>
      </c>
      <c r="C6921" t="s">
        <v>75</v>
      </c>
      <c r="D6921" t="s">
        <v>76</v>
      </c>
      <c r="E6921" t="s">
        <v>57</v>
      </c>
      <c r="F6921" t="s">
        <v>19</v>
      </c>
      <c r="G6921" t="s">
        <v>20</v>
      </c>
      <c r="H6921">
        <v>523.91999999999996</v>
      </c>
      <c r="I6921">
        <v>5</v>
      </c>
      <c r="J6921">
        <v>0.2</v>
      </c>
      <c r="K6921">
        <v>-26.196000000000002</v>
      </c>
    </row>
    <row r="6922" spans="1:11" x14ac:dyDescent="0.2">
      <c r="A6922" t="s">
        <v>28</v>
      </c>
      <c r="B6922" t="s">
        <v>44</v>
      </c>
      <c r="C6922" t="s">
        <v>109</v>
      </c>
      <c r="D6922" t="s">
        <v>24</v>
      </c>
      <c r="E6922" t="s">
        <v>25</v>
      </c>
      <c r="F6922" t="s">
        <v>26</v>
      </c>
      <c r="G6922" t="s">
        <v>77</v>
      </c>
      <c r="H6922">
        <v>2.48</v>
      </c>
      <c r="I6922">
        <v>2</v>
      </c>
      <c r="J6922">
        <v>0</v>
      </c>
      <c r="K6922">
        <v>1.1656</v>
      </c>
    </row>
    <row r="6923" spans="1:11" x14ac:dyDescent="0.2">
      <c r="A6923" t="s">
        <v>28</v>
      </c>
      <c r="B6923" t="s">
        <v>14</v>
      </c>
      <c r="C6923" t="s">
        <v>97</v>
      </c>
      <c r="D6923" t="s">
        <v>65</v>
      </c>
      <c r="E6923" t="s">
        <v>47</v>
      </c>
      <c r="F6923" t="s">
        <v>26</v>
      </c>
      <c r="G6923" t="s">
        <v>32</v>
      </c>
      <c r="H6923">
        <v>221.024</v>
      </c>
      <c r="I6923">
        <v>2</v>
      </c>
      <c r="J6923">
        <v>0.2</v>
      </c>
      <c r="K6923">
        <v>-55.256</v>
      </c>
    </row>
    <row r="6924" spans="1:11" x14ac:dyDescent="0.2">
      <c r="A6924" t="s">
        <v>28</v>
      </c>
      <c r="B6924" t="s">
        <v>14</v>
      </c>
      <c r="C6924" t="s">
        <v>97</v>
      </c>
      <c r="D6924" t="s">
        <v>65</v>
      </c>
      <c r="E6924" t="s">
        <v>47</v>
      </c>
      <c r="F6924" t="s">
        <v>19</v>
      </c>
      <c r="G6924" t="s">
        <v>21</v>
      </c>
      <c r="H6924">
        <v>128.05799999999999</v>
      </c>
      <c r="I6924">
        <v>3</v>
      </c>
      <c r="J6924">
        <v>0.3</v>
      </c>
      <c r="K6924">
        <v>-23.7822</v>
      </c>
    </row>
    <row r="6925" spans="1:11" x14ac:dyDescent="0.2">
      <c r="A6925" t="s">
        <v>168</v>
      </c>
      <c r="B6925" t="s">
        <v>44</v>
      </c>
      <c r="C6925" t="s">
        <v>75</v>
      </c>
      <c r="D6925" t="s">
        <v>76</v>
      </c>
      <c r="E6925" t="s">
        <v>57</v>
      </c>
      <c r="F6925" t="s">
        <v>26</v>
      </c>
      <c r="G6925" t="s">
        <v>37</v>
      </c>
      <c r="H6925">
        <v>58.408000000000001</v>
      </c>
      <c r="I6925">
        <v>7</v>
      </c>
      <c r="J6925">
        <v>0.2</v>
      </c>
      <c r="K6925">
        <v>18.252500000000001</v>
      </c>
    </row>
    <row r="6926" spans="1:11" x14ac:dyDescent="0.2">
      <c r="A6926" t="s">
        <v>168</v>
      </c>
      <c r="B6926" t="s">
        <v>44</v>
      </c>
      <c r="C6926" t="s">
        <v>75</v>
      </c>
      <c r="D6926" t="s">
        <v>76</v>
      </c>
      <c r="E6926" t="s">
        <v>57</v>
      </c>
      <c r="F6926" t="s">
        <v>19</v>
      </c>
      <c r="G6926" t="s">
        <v>31</v>
      </c>
      <c r="H6926">
        <v>79.974000000000004</v>
      </c>
      <c r="I6926">
        <v>3</v>
      </c>
      <c r="J6926">
        <v>0.4</v>
      </c>
      <c r="K6926">
        <v>-29.323799999999999</v>
      </c>
    </row>
    <row r="6927" spans="1:11" x14ac:dyDescent="0.2">
      <c r="A6927" t="s">
        <v>28</v>
      </c>
      <c r="B6927" t="s">
        <v>22</v>
      </c>
      <c r="C6927" t="s">
        <v>135</v>
      </c>
      <c r="D6927" t="s">
        <v>46</v>
      </c>
      <c r="E6927" t="s">
        <v>47</v>
      </c>
      <c r="F6927" t="s">
        <v>35</v>
      </c>
      <c r="G6927" t="s">
        <v>123</v>
      </c>
      <c r="H6927">
        <v>479.988</v>
      </c>
      <c r="I6927">
        <v>2</v>
      </c>
      <c r="J6927">
        <v>0.4</v>
      </c>
      <c r="K6927">
        <v>55.998600000000003</v>
      </c>
    </row>
    <row r="6928" spans="1:11" x14ac:dyDescent="0.2">
      <c r="A6928" t="s">
        <v>62</v>
      </c>
      <c r="B6928" t="s">
        <v>14</v>
      </c>
      <c r="C6928" t="s">
        <v>23</v>
      </c>
      <c r="D6928" t="s">
        <v>24</v>
      </c>
      <c r="E6928" t="s">
        <v>25</v>
      </c>
      <c r="F6928" t="s">
        <v>26</v>
      </c>
      <c r="G6928" t="s">
        <v>37</v>
      </c>
      <c r="H6928">
        <v>11.808</v>
      </c>
      <c r="I6928">
        <v>3</v>
      </c>
      <c r="J6928">
        <v>0.2</v>
      </c>
      <c r="K6928">
        <v>4.1327999999999996</v>
      </c>
    </row>
    <row r="6929" spans="1:11" x14ac:dyDescent="0.2">
      <c r="A6929" t="s">
        <v>62</v>
      </c>
      <c r="B6929" t="s">
        <v>14</v>
      </c>
      <c r="C6929" t="s">
        <v>23</v>
      </c>
      <c r="D6929" t="s">
        <v>24</v>
      </c>
      <c r="E6929" t="s">
        <v>25</v>
      </c>
      <c r="F6929" t="s">
        <v>26</v>
      </c>
      <c r="G6929" t="s">
        <v>37</v>
      </c>
      <c r="H6929">
        <v>53.567999999999998</v>
      </c>
      <c r="I6929">
        <v>4</v>
      </c>
      <c r="J6929">
        <v>0.2</v>
      </c>
      <c r="K6929">
        <v>19.418399999999998</v>
      </c>
    </row>
    <row r="6930" spans="1:11" x14ac:dyDescent="0.2">
      <c r="A6930" t="s">
        <v>62</v>
      </c>
      <c r="B6930" t="s">
        <v>14</v>
      </c>
      <c r="C6930" t="s">
        <v>23</v>
      </c>
      <c r="D6930" t="s">
        <v>24</v>
      </c>
      <c r="E6930" t="s">
        <v>25</v>
      </c>
      <c r="F6930" t="s">
        <v>35</v>
      </c>
      <c r="G6930" t="s">
        <v>36</v>
      </c>
      <c r="H6930">
        <v>503.96</v>
      </c>
      <c r="I6930">
        <v>5</v>
      </c>
      <c r="J6930">
        <v>0.2</v>
      </c>
      <c r="K6930">
        <v>50.396000000000001</v>
      </c>
    </row>
    <row r="6931" spans="1:11" x14ac:dyDescent="0.2">
      <c r="A6931" t="s">
        <v>28</v>
      </c>
      <c r="B6931" t="s">
        <v>22</v>
      </c>
      <c r="C6931" t="s">
        <v>23</v>
      </c>
      <c r="D6931" t="s">
        <v>24</v>
      </c>
      <c r="E6931" t="s">
        <v>25</v>
      </c>
      <c r="F6931" t="s">
        <v>26</v>
      </c>
      <c r="G6931" t="s">
        <v>60</v>
      </c>
      <c r="H6931">
        <v>21.34</v>
      </c>
      <c r="I6931">
        <v>2</v>
      </c>
      <c r="J6931">
        <v>0</v>
      </c>
      <c r="K6931">
        <v>9.8163999999999998</v>
      </c>
    </row>
    <row r="6932" spans="1:11" x14ac:dyDescent="0.2">
      <c r="A6932" t="s">
        <v>28</v>
      </c>
      <c r="B6932" t="s">
        <v>14</v>
      </c>
      <c r="C6932" t="s">
        <v>103</v>
      </c>
      <c r="D6932" t="s">
        <v>167</v>
      </c>
      <c r="E6932" t="s">
        <v>18</v>
      </c>
      <c r="F6932" t="s">
        <v>26</v>
      </c>
      <c r="G6932" t="s">
        <v>37</v>
      </c>
      <c r="H6932">
        <v>36.4</v>
      </c>
      <c r="I6932">
        <v>5</v>
      </c>
      <c r="J6932">
        <v>0</v>
      </c>
      <c r="K6932">
        <v>17.108000000000001</v>
      </c>
    </row>
    <row r="6933" spans="1:11" x14ac:dyDescent="0.2">
      <c r="A6933" t="s">
        <v>28</v>
      </c>
      <c r="B6933" t="s">
        <v>14</v>
      </c>
      <c r="C6933" t="s">
        <v>103</v>
      </c>
      <c r="D6933" t="s">
        <v>167</v>
      </c>
      <c r="E6933" t="s">
        <v>18</v>
      </c>
      <c r="F6933" t="s">
        <v>19</v>
      </c>
      <c r="G6933" t="s">
        <v>33</v>
      </c>
      <c r="H6933">
        <v>51.75</v>
      </c>
      <c r="I6933">
        <v>1</v>
      </c>
      <c r="J6933">
        <v>0</v>
      </c>
      <c r="K6933">
        <v>15.525</v>
      </c>
    </row>
    <row r="6934" spans="1:11" x14ac:dyDescent="0.2">
      <c r="A6934" t="s">
        <v>13</v>
      </c>
      <c r="B6934" t="s">
        <v>44</v>
      </c>
      <c r="C6934" t="s">
        <v>52</v>
      </c>
      <c r="D6934" t="s">
        <v>24</v>
      </c>
      <c r="E6934" t="s">
        <v>25</v>
      </c>
      <c r="F6934" t="s">
        <v>26</v>
      </c>
      <c r="G6934" t="s">
        <v>32</v>
      </c>
      <c r="H6934">
        <v>15.51</v>
      </c>
      <c r="I6934">
        <v>1</v>
      </c>
      <c r="J6934">
        <v>0</v>
      </c>
      <c r="K6934">
        <v>4.3428000000000004</v>
      </c>
    </row>
    <row r="6935" spans="1:11" x14ac:dyDescent="0.2">
      <c r="A6935" t="s">
        <v>13</v>
      </c>
      <c r="B6935" t="s">
        <v>44</v>
      </c>
      <c r="C6935" t="s">
        <v>52</v>
      </c>
      <c r="D6935" t="s">
        <v>24</v>
      </c>
      <c r="E6935" t="s">
        <v>25</v>
      </c>
      <c r="F6935" t="s">
        <v>26</v>
      </c>
      <c r="G6935" t="s">
        <v>41</v>
      </c>
      <c r="H6935">
        <v>146.82</v>
      </c>
      <c r="I6935">
        <v>3</v>
      </c>
      <c r="J6935">
        <v>0</v>
      </c>
      <c r="K6935">
        <v>73.41</v>
      </c>
    </row>
    <row r="6936" spans="1:11" x14ac:dyDescent="0.2">
      <c r="A6936" t="s">
        <v>13</v>
      </c>
      <c r="B6936" t="s">
        <v>44</v>
      </c>
      <c r="C6936" t="s">
        <v>52</v>
      </c>
      <c r="D6936" t="s">
        <v>24</v>
      </c>
      <c r="E6936" t="s">
        <v>25</v>
      </c>
      <c r="F6936" t="s">
        <v>26</v>
      </c>
      <c r="G6936" t="s">
        <v>41</v>
      </c>
      <c r="H6936">
        <v>12.96</v>
      </c>
      <c r="I6936">
        <v>2</v>
      </c>
      <c r="J6936">
        <v>0</v>
      </c>
      <c r="K6936">
        <v>6.2207999999999997</v>
      </c>
    </row>
    <row r="6937" spans="1:11" x14ac:dyDescent="0.2">
      <c r="A6937" t="s">
        <v>168</v>
      </c>
      <c r="B6937" t="s">
        <v>44</v>
      </c>
      <c r="C6937" t="s">
        <v>254</v>
      </c>
      <c r="D6937" t="s">
        <v>24</v>
      </c>
      <c r="E6937" t="s">
        <v>25</v>
      </c>
      <c r="F6937" t="s">
        <v>26</v>
      </c>
      <c r="G6937" t="s">
        <v>34</v>
      </c>
      <c r="H6937">
        <v>7.8</v>
      </c>
      <c r="I6937">
        <v>3</v>
      </c>
      <c r="J6937">
        <v>0</v>
      </c>
      <c r="K6937">
        <v>2.1059999999999999</v>
      </c>
    </row>
    <row r="6938" spans="1:11" x14ac:dyDescent="0.2">
      <c r="A6938" t="s">
        <v>13</v>
      </c>
      <c r="B6938" t="s">
        <v>22</v>
      </c>
      <c r="C6938" t="s">
        <v>90</v>
      </c>
      <c r="D6938" t="s">
        <v>91</v>
      </c>
      <c r="E6938" t="s">
        <v>18</v>
      </c>
      <c r="F6938" t="s">
        <v>26</v>
      </c>
      <c r="G6938" t="s">
        <v>60</v>
      </c>
      <c r="H6938">
        <v>10.199999999999999</v>
      </c>
      <c r="I6938">
        <v>5</v>
      </c>
      <c r="J6938">
        <v>0</v>
      </c>
      <c r="K6938">
        <v>4.7939999999999996</v>
      </c>
    </row>
    <row r="6939" spans="1:11" x14ac:dyDescent="0.2">
      <c r="A6939" t="s">
        <v>13</v>
      </c>
      <c r="B6939" t="s">
        <v>22</v>
      </c>
      <c r="C6939" t="s">
        <v>90</v>
      </c>
      <c r="D6939" t="s">
        <v>91</v>
      </c>
      <c r="E6939" t="s">
        <v>18</v>
      </c>
      <c r="F6939" t="s">
        <v>26</v>
      </c>
      <c r="G6939" t="s">
        <v>34</v>
      </c>
      <c r="H6939">
        <v>22.32</v>
      </c>
      <c r="I6939">
        <v>3</v>
      </c>
      <c r="J6939">
        <v>0</v>
      </c>
      <c r="K6939">
        <v>5.58</v>
      </c>
    </row>
    <row r="6940" spans="1:11" x14ac:dyDescent="0.2">
      <c r="A6940" t="s">
        <v>13</v>
      </c>
      <c r="B6940" t="s">
        <v>22</v>
      </c>
      <c r="C6940" t="s">
        <v>90</v>
      </c>
      <c r="D6940" t="s">
        <v>91</v>
      </c>
      <c r="E6940" t="s">
        <v>18</v>
      </c>
      <c r="F6940" t="s">
        <v>26</v>
      </c>
      <c r="G6940" t="s">
        <v>37</v>
      </c>
      <c r="H6940">
        <v>24.1</v>
      </c>
      <c r="I6940">
        <v>5</v>
      </c>
      <c r="J6940">
        <v>0</v>
      </c>
      <c r="K6940">
        <v>11.086</v>
      </c>
    </row>
    <row r="6941" spans="1:11" x14ac:dyDescent="0.2">
      <c r="A6941" t="s">
        <v>13</v>
      </c>
      <c r="B6941" t="s">
        <v>22</v>
      </c>
      <c r="C6941" t="s">
        <v>90</v>
      </c>
      <c r="D6941" t="s">
        <v>91</v>
      </c>
      <c r="E6941" t="s">
        <v>18</v>
      </c>
      <c r="F6941" t="s">
        <v>35</v>
      </c>
      <c r="G6941" t="s">
        <v>59</v>
      </c>
      <c r="H6941">
        <v>75.98</v>
      </c>
      <c r="I6941">
        <v>2</v>
      </c>
      <c r="J6941">
        <v>0</v>
      </c>
      <c r="K6941">
        <v>18.235199999999999</v>
      </c>
    </row>
    <row r="6942" spans="1:11" x14ac:dyDescent="0.2">
      <c r="A6942" t="s">
        <v>13</v>
      </c>
      <c r="B6942" t="s">
        <v>22</v>
      </c>
      <c r="C6942" t="s">
        <v>90</v>
      </c>
      <c r="D6942" t="s">
        <v>91</v>
      </c>
      <c r="E6942" t="s">
        <v>18</v>
      </c>
      <c r="F6942" t="s">
        <v>26</v>
      </c>
      <c r="G6942" t="s">
        <v>37</v>
      </c>
      <c r="H6942">
        <v>6.46</v>
      </c>
      <c r="I6942">
        <v>2</v>
      </c>
      <c r="J6942">
        <v>0</v>
      </c>
      <c r="K6942">
        <v>3.1654</v>
      </c>
    </row>
    <row r="6943" spans="1:11" x14ac:dyDescent="0.2">
      <c r="A6943" t="s">
        <v>13</v>
      </c>
      <c r="B6943" t="s">
        <v>22</v>
      </c>
      <c r="C6943" t="s">
        <v>90</v>
      </c>
      <c r="D6943" t="s">
        <v>91</v>
      </c>
      <c r="E6943" t="s">
        <v>18</v>
      </c>
      <c r="F6943" t="s">
        <v>26</v>
      </c>
      <c r="G6943" t="s">
        <v>41</v>
      </c>
      <c r="H6943">
        <v>60.12</v>
      </c>
      <c r="I6943">
        <v>9</v>
      </c>
      <c r="J6943">
        <v>0</v>
      </c>
      <c r="K6943">
        <v>28.857600000000001</v>
      </c>
    </row>
    <row r="6944" spans="1:11" x14ac:dyDescent="0.2">
      <c r="A6944" t="s">
        <v>13</v>
      </c>
      <c r="B6944" t="s">
        <v>22</v>
      </c>
      <c r="C6944" t="s">
        <v>75</v>
      </c>
      <c r="D6944" t="s">
        <v>76</v>
      </c>
      <c r="E6944" t="s">
        <v>57</v>
      </c>
      <c r="F6944" t="s">
        <v>35</v>
      </c>
      <c r="G6944" t="s">
        <v>36</v>
      </c>
      <c r="H6944">
        <v>824.97</v>
      </c>
      <c r="I6944">
        <v>3</v>
      </c>
      <c r="J6944">
        <v>0</v>
      </c>
      <c r="K6944">
        <v>214.4922</v>
      </c>
    </row>
    <row r="6945" spans="1:11" x14ac:dyDescent="0.2">
      <c r="A6945" t="s">
        <v>13</v>
      </c>
      <c r="B6945" t="s">
        <v>14</v>
      </c>
      <c r="C6945" t="s">
        <v>560</v>
      </c>
      <c r="D6945" t="s">
        <v>43</v>
      </c>
      <c r="E6945" t="s">
        <v>25</v>
      </c>
      <c r="F6945" t="s">
        <v>19</v>
      </c>
      <c r="G6945" t="s">
        <v>33</v>
      </c>
      <c r="H6945">
        <v>24.85</v>
      </c>
      <c r="I6945">
        <v>5</v>
      </c>
      <c r="J6945">
        <v>0</v>
      </c>
      <c r="K6945">
        <v>7.7035</v>
      </c>
    </row>
    <row r="6946" spans="1:11" x14ac:dyDescent="0.2">
      <c r="A6946" t="s">
        <v>28</v>
      </c>
      <c r="B6946" t="s">
        <v>14</v>
      </c>
      <c r="C6946" t="s">
        <v>108</v>
      </c>
      <c r="D6946" t="s">
        <v>81</v>
      </c>
      <c r="E6946" t="s">
        <v>25</v>
      </c>
      <c r="F6946" t="s">
        <v>26</v>
      </c>
      <c r="G6946" t="s">
        <v>32</v>
      </c>
      <c r="H6946">
        <v>12.624000000000001</v>
      </c>
      <c r="I6946">
        <v>2</v>
      </c>
      <c r="J6946">
        <v>0.2</v>
      </c>
      <c r="K6946">
        <v>-2.5247999999999999</v>
      </c>
    </row>
    <row r="6947" spans="1:11" x14ac:dyDescent="0.2">
      <c r="A6947" t="s">
        <v>28</v>
      </c>
      <c r="B6947" t="s">
        <v>14</v>
      </c>
      <c r="C6947" t="s">
        <v>108</v>
      </c>
      <c r="D6947" t="s">
        <v>81</v>
      </c>
      <c r="E6947" t="s">
        <v>25</v>
      </c>
      <c r="F6947" t="s">
        <v>35</v>
      </c>
      <c r="G6947" t="s">
        <v>59</v>
      </c>
      <c r="H6947">
        <v>89.584000000000003</v>
      </c>
      <c r="I6947">
        <v>2</v>
      </c>
      <c r="J6947">
        <v>0.2</v>
      </c>
      <c r="K6947">
        <v>4.4791999999999996</v>
      </c>
    </row>
    <row r="6948" spans="1:11" x14ac:dyDescent="0.2">
      <c r="A6948" t="s">
        <v>28</v>
      </c>
      <c r="B6948" t="s">
        <v>14</v>
      </c>
      <c r="C6948" t="s">
        <v>108</v>
      </c>
      <c r="D6948" t="s">
        <v>81</v>
      </c>
      <c r="E6948" t="s">
        <v>25</v>
      </c>
      <c r="F6948" t="s">
        <v>35</v>
      </c>
      <c r="G6948" t="s">
        <v>36</v>
      </c>
      <c r="H6948">
        <v>471.92</v>
      </c>
      <c r="I6948">
        <v>2</v>
      </c>
      <c r="J6948">
        <v>0.2</v>
      </c>
      <c r="K6948">
        <v>29.495000000000001</v>
      </c>
    </row>
    <row r="6949" spans="1:11" x14ac:dyDescent="0.2">
      <c r="A6949" t="s">
        <v>28</v>
      </c>
      <c r="B6949" t="s">
        <v>14</v>
      </c>
      <c r="C6949" t="s">
        <v>108</v>
      </c>
      <c r="D6949" t="s">
        <v>81</v>
      </c>
      <c r="E6949" t="s">
        <v>25</v>
      </c>
      <c r="F6949" t="s">
        <v>26</v>
      </c>
      <c r="G6949" t="s">
        <v>37</v>
      </c>
      <c r="H6949">
        <v>18.18</v>
      </c>
      <c r="I6949">
        <v>4</v>
      </c>
      <c r="J6949">
        <v>0.7</v>
      </c>
      <c r="K6949">
        <v>-13.938000000000001</v>
      </c>
    </row>
    <row r="6950" spans="1:11" x14ac:dyDescent="0.2">
      <c r="A6950" t="s">
        <v>28</v>
      </c>
      <c r="B6950" t="s">
        <v>14</v>
      </c>
      <c r="C6950" t="s">
        <v>61</v>
      </c>
      <c r="D6950" t="s">
        <v>46</v>
      </c>
      <c r="E6950" t="s">
        <v>47</v>
      </c>
      <c r="F6950" t="s">
        <v>26</v>
      </c>
      <c r="G6950" t="s">
        <v>34</v>
      </c>
      <c r="H6950">
        <v>31.744</v>
      </c>
      <c r="I6950">
        <v>2</v>
      </c>
      <c r="J6950">
        <v>0.2</v>
      </c>
      <c r="K6950">
        <v>8.3328000000000007</v>
      </c>
    </row>
    <row r="6951" spans="1:11" x14ac:dyDescent="0.2">
      <c r="A6951" t="s">
        <v>28</v>
      </c>
      <c r="B6951" t="s">
        <v>22</v>
      </c>
      <c r="C6951" t="s">
        <v>80</v>
      </c>
      <c r="D6951" t="s">
        <v>81</v>
      </c>
      <c r="E6951" t="s">
        <v>25</v>
      </c>
      <c r="F6951" t="s">
        <v>26</v>
      </c>
      <c r="G6951" t="s">
        <v>27</v>
      </c>
      <c r="H6951">
        <v>5.9039999999999999</v>
      </c>
      <c r="I6951">
        <v>2</v>
      </c>
      <c r="J6951">
        <v>0.2</v>
      </c>
      <c r="K6951">
        <v>1.9925999999999999</v>
      </c>
    </row>
    <row r="6952" spans="1:11" x14ac:dyDescent="0.2">
      <c r="A6952" t="s">
        <v>28</v>
      </c>
      <c r="B6952" t="s">
        <v>22</v>
      </c>
      <c r="C6952" t="s">
        <v>80</v>
      </c>
      <c r="D6952" t="s">
        <v>81</v>
      </c>
      <c r="E6952" t="s">
        <v>25</v>
      </c>
      <c r="F6952" t="s">
        <v>19</v>
      </c>
      <c r="G6952" t="s">
        <v>33</v>
      </c>
      <c r="H6952">
        <v>621.76</v>
      </c>
      <c r="I6952">
        <v>4</v>
      </c>
      <c r="J6952">
        <v>0.2</v>
      </c>
      <c r="K6952">
        <v>46.631999999999998</v>
      </c>
    </row>
    <row r="6953" spans="1:11" x14ac:dyDescent="0.2">
      <c r="A6953" t="s">
        <v>62</v>
      </c>
      <c r="B6953" t="s">
        <v>14</v>
      </c>
      <c r="C6953" t="s">
        <v>271</v>
      </c>
      <c r="D6953" t="s">
        <v>197</v>
      </c>
      <c r="E6953" t="s">
        <v>18</v>
      </c>
      <c r="F6953" t="s">
        <v>35</v>
      </c>
      <c r="G6953" t="s">
        <v>36</v>
      </c>
      <c r="H6953">
        <v>59.98</v>
      </c>
      <c r="I6953">
        <v>2</v>
      </c>
      <c r="J6953">
        <v>0</v>
      </c>
      <c r="K6953">
        <v>17.994</v>
      </c>
    </row>
    <row r="6954" spans="1:11" x14ac:dyDescent="0.2">
      <c r="A6954" t="s">
        <v>13</v>
      </c>
      <c r="B6954" t="s">
        <v>14</v>
      </c>
      <c r="C6954" t="s">
        <v>200</v>
      </c>
      <c r="D6954" t="s">
        <v>167</v>
      </c>
      <c r="E6954" t="s">
        <v>18</v>
      </c>
      <c r="F6954" t="s">
        <v>26</v>
      </c>
      <c r="G6954" t="s">
        <v>41</v>
      </c>
      <c r="H6954">
        <v>48.87</v>
      </c>
      <c r="I6954">
        <v>9</v>
      </c>
      <c r="J6954">
        <v>0</v>
      </c>
      <c r="K6954">
        <v>23.946300000000001</v>
      </c>
    </row>
    <row r="6955" spans="1:11" x14ac:dyDescent="0.2">
      <c r="A6955" t="s">
        <v>28</v>
      </c>
      <c r="B6955" t="s">
        <v>14</v>
      </c>
      <c r="C6955" t="s">
        <v>23</v>
      </c>
      <c r="D6955" t="s">
        <v>24</v>
      </c>
      <c r="E6955" t="s">
        <v>25</v>
      </c>
      <c r="F6955" t="s">
        <v>26</v>
      </c>
      <c r="G6955" t="s">
        <v>41</v>
      </c>
      <c r="H6955">
        <v>154.9</v>
      </c>
      <c r="I6955">
        <v>5</v>
      </c>
      <c r="J6955">
        <v>0</v>
      </c>
      <c r="K6955">
        <v>69.704999999999998</v>
      </c>
    </row>
    <row r="6956" spans="1:11" x14ac:dyDescent="0.2">
      <c r="A6956" t="s">
        <v>62</v>
      </c>
      <c r="B6956" t="s">
        <v>22</v>
      </c>
      <c r="C6956" t="s">
        <v>75</v>
      </c>
      <c r="D6956" t="s">
        <v>76</v>
      </c>
      <c r="E6956" t="s">
        <v>57</v>
      </c>
      <c r="F6956" t="s">
        <v>26</v>
      </c>
      <c r="G6956" t="s">
        <v>77</v>
      </c>
      <c r="H6956">
        <v>5.92</v>
      </c>
      <c r="I6956">
        <v>4</v>
      </c>
      <c r="J6956">
        <v>0</v>
      </c>
      <c r="K6956">
        <v>2.8416000000000001</v>
      </c>
    </row>
    <row r="6957" spans="1:11" x14ac:dyDescent="0.2">
      <c r="A6957" t="s">
        <v>62</v>
      </c>
      <c r="B6957" t="s">
        <v>22</v>
      </c>
      <c r="C6957" t="s">
        <v>75</v>
      </c>
      <c r="D6957" t="s">
        <v>76</v>
      </c>
      <c r="E6957" t="s">
        <v>57</v>
      </c>
      <c r="F6957" t="s">
        <v>26</v>
      </c>
      <c r="G6957" t="s">
        <v>41</v>
      </c>
      <c r="H6957">
        <v>30.18</v>
      </c>
      <c r="I6957">
        <v>3</v>
      </c>
      <c r="J6957">
        <v>0</v>
      </c>
      <c r="K6957">
        <v>13.8828</v>
      </c>
    </row>
    <row r="6958" spans="1:11" x14ac:dyDescent="0.2">
      <c r="A6958" t="s">
        <v>28</v>
      </c>
      <c r="B6958" t="s">
        <v>14</v>
      </c>
      <c r="C6958" t="s">
        <v>140</v>
      </c>
      <c r="D6958" t="s">
        <v>70</v>
      </c>
      <c r="E6958" t="s">
        <v>47</v>
      </c>
      <c r="F6958" t="s">
        <v>26</v>
      </c>
      <c r="G6958" t="s">
        <v>37</v>
      </c>
      <c r="H6958">
        <v>24.1</v>
      </c>
      <c r="I6958">
        <v>5</v>
      </c>
      <c r="J6958">
        <v>0</v>
      </c>
      <c r="K6958">
        <v>11.086</v>
      </c>
    </row>
    <row r="6959" spans="1:11" x14ac:dyDescent="0.2">
      <c r="A6959" t="s">
        <v>28</v>
      </c>
      <c r="B6959" t="s">
        <v>14</v>
      </c>
      <c r="C6959" t="s">
        <v>140</v>
      </c>
      <c r="D6959" t="s">
        <v>70</v>
      </c>
      <c r="E6959" t="s">
        <v>47</v>
      </c>
      <c r="F6959" t="s">
        <v>35</v>
      </c>
      <c r="G6959" t="s">
        <v>36</v>
      </c>
      <c r="H6959">
        <v>8.7799999999999994</v>
      </c>
      <c r="I6959">
        <v>1</v>
      </c>
      <c r="J6959">
        <v>0</v>
      </c>
      <c r="K6959">
        <v>2.2827999999999999</v>
      </c>
    </row>
    <row r="6960" spans="1:11" x14ac:dyDescent="0.2">
      <c r="A6960" t="s">
        <v>28</v>
      </c>
      <c r="B6960" t="s">
        <v>14</v>
      </c>
      <c r="C6960" t="s">
        <v>140</v>
      </c>
      <c r="D6960" t="s">
        <v>70</v>
      </c>
      <c r="E6960" t="s">
        <v>47</v>
      </c>
      <c r="F6960" t="s">
        <v>26</v>
      </c>
      <c r="G6960" t="s">
        <v>38</v>
      </c>
      <c r="H6960">
        <v>376.74</v>
      </c>
      <c r="I6960">
        <v>4</v>
      </c>
      <c r="J6960">
        <v>0.1</v>
      </c>
      <c r="K6960">
        <v>71.162000000000006</v>
      </c>
    </row>
    <row r="6961" spans="1:11" x14ac:dyDescent="0.2">
      <c r="A6961" t="s">
        <v>28</v>
      </c>
      <c r="B6961" t="s">
        <v>14</v>
      </c>
      <c r="C6961" t="s">
        <v>140</v>
      </c>
      <c r="D6961" t="s">
        <v>70</v>
      </c>
      <c r="E6961" t="s">
        <v>47</v>
      </c>
      <c r="F6961" t="s">
        <v>26</v>
      </c>
      <c r="G6961" t="s">
        <v>37</v>
      </c>
      <c r="H6961">
        <v>29.52</v>
      </c>
      <c r="I6961">
        <v>4</v>
      </c>
      <c r="J6961">
        <v>0</v>
      </c>
      <c r="K6961">
        <v>14.4648</v>
      </c>
    </row>
    <row r="6962" spans="1:11" x14ac:dyDescent="0.2">
      <c r="A6962" t="s">
        <v>28</v>
      </c>
      <c r="B6962" t="s">
        <v>14</v>
      </c>
      <c r="C6962" t="s">
        <v>140</v>
      </c>
      <c r="D6962" t="s">
        <v>70</v>
      </c>
      <c r="E6962" t="s">
        <v>47</v>
      </c>
      <c r="F6962" t="s">
        <v>26</v>
      </c>
      <c r="G6962" t="s">
        <v>34</v>
      </c>
      <c r="H6962">
        <v>11.96</v>
      </c>
      <c r="I6962">
        <v>2</v>
      </c>
      <c r="J6962">
        <v>0</v>
      </c>
      <c r="K6962">
        <v>2.99</v>
      </c>
    </row>
    <row r="6963" spans="1:11" x14ac:dyDescent="0.2">
      <c r="A6963" t="s">
        <v>28</v>
      </c>
      <c r="B6963" t="s">
        <v>14</v>
      </c>
      <c r="C6963" t="s">
        <v>140</v>
      </c>
      <c r="D6963" t="s">
        <v>70</v>
      </c>
      <c r="E6963" t="s">
        <v>47</v>
      </c>
      <c r="F6963" t="s">
        <v>26</v>
      </c>
      <c r="G6963" t="s">
        <v>37</v>
      </c>
      <c r="H6963">
        <v>26.4</v>
      </c>
      <c r="I6963">
        <v>5</v>
      </c>
      <c r="J6963">
        <v>0</v>
      </c>
      <c r="K6963">
        <v>12.672000000000001</v>
      </c>
    </row>
    <row r="6964" spans="1:11" x14ac:dyDescent="0.2">
      <c r="A6964" t="s">
        <v>13</v>
      </c>
      <c r="B6964" t="s">
        <v>22</v>
      </c>
      <c r="C6964" t="s">
        <v>29</v>
      </c>
      <c r="D6964" t="s">
        <v>30</v>
      </c>
      <c r="E6964" t="s">
        <v>18</v>
      </c>
      <c r="F6964" t="s">
        <v>26</v>
      </c>
      <c r="G6964" t="s">
        <v>38</v>
      </c>
      <c r="H6964">
        <v>1158.1199999999999</v>
      </c>
      <c r="I6964">
        <v>5</v>
      </c>
      <c r="J6964">
        <v>0.2</v>
      </c>
      <c r="K6964">
        <v>130.2885</v>
      </c>
    </row>
    <row r="6965" spans="1:11" x14ac:dyDescent="0.2">
      <c r="A6965" t="s">
        <v>62</v>
      </c>
      <c r="B6965" t="s">
        <v>14</v>
      </c>
      <c r="C6965" t="s">
        <v>580</v>
      </c>
      <c r="D6965" t="s">
        <v>46</v>
      </c>
      <c r="E6965" t="s">
        <v>47</v>
      </c>
      <c r="F6965" t="s">
        <v>26</v>
      </c>
      <c r="G6965" t="s">
        <v>38</v>
      </c>
      <c r="H6965">
        <v>1.3919999999999999</v>
      </c>
      <c r="I6965">
        <v>2</v>
      </c>
      <c r="J6965">
        <v>0.8</v>
      </c>
      <c r="K6965">
        <v>-3.7584</v>
      </c>
    </row>
    <row r="6966" spans="1:11" x14ac:dyDescent="0.2">
      <c r="A6966" t="s">
        <v>13</v>
      </c>
      <c r="B6966" t="s">
        <v>14</v>
      </c>
      <c r="C6966" t="s">
        <v>500</v>
      </c>
      <c r="D6966" t="s">
        <v>83</v>
      </c>
      <c r="E6966" t="s">
        <v>18</v>
      </c>
      <c r="F6966" t="s">
        <v>26</v>
      </c>
      <c r="G6966" t="s">
        <v>38</v>
      </c>
      <c r="H6966">
        <v>44.43</v>
      </c>
      <c r="I6966">
        <v>3</v>
      </c>
      <c r="J6966">
        <v>0</v>
      </c>
      <c r="K6966">
        <v>18.660599999999999</v>
      </c>
    </row>
    <row r="6967" spans="1:11" x14ac:dyDescent="0.2">
      <c r="A6967" t="s">
        <v>13</v>
      </c>
      <c r="B6967" t="s">
        <v>14</v>
      </c>
      <c r="C6967" t="s">
        <v>500</v>
      </c>
      <c r="D6967" t="s">
        <v>83</v>
      </c>
      <c r="E6967" t="s">
        <v>18</v>
      </c>
      <c r="F6967" t="s">
        <v>35</v>
      </c>
      <c r="G6967" t="s">
        <v>36</v>
      </c>
      <c r="H6967">
        <v>226.2</v>
      </c>
      <c r="I6967">
        <v>5</v>
      </c>
      <c r="J6967">
        <v>0</v>
      </c>
      <c r="K6967">
        <v>58.811999999999998</v>
      </c>
    </row>
    <row r="6968" spans="1:11" x14ac:dyDescent="0.2">
      <c r="A6968" t="s">
        <v>13</v>
      </c>
      <c r="B6968" t="s">
        <v>14</v>
      </c>
      <c r="C6968" t="s">
        <v>500</v>
      </c>
      <c r="D6968" t="s">
        <v>83</v>
      </c>
      <c r="E6968" t="s">
        <v>18</v>
      </c>
      <c r="F6968" t="s">
        <v>19</v>
      </c>
      <c r="G6968" t="s">
        <v>33</v>
      </c>
      <c r="H6968">
        <v>186.54</v>
      </c>
      <c r="I6968">
        <v>3</v>
      </c>
      <c r="J6968">
        <v>0</v>
      </c>
      <c r="K6968">
        <v>41.038800000000002</v>
      </c>
    </row>
    <row r="6969" spans="1:11" x14ac:dyDescent="0.2">
      <c r="A6969" t="s">
        <v>13</v>
      </c>
      <c r="B6969" t="s">
        <v>14</v>
      </c>
      <c r="C6969" t="s">
        <v>500</v>
      </c>
      <c r="D6969" t="s">
        <v>83</v>
      </c>
      <c r="E6969" t="s">
        <v>18</v>
      </c>
      <c r="F6969" t="s">
        <v>26</v>
      </c>
      <c r="G6969" t="s">
        <v>34</v>
      </c>
      <c r="H6969">
        <v>265.86</v>
      </c>
      <c r="I6969">
        <v>7</v>
      </c>
      <c r="J6969">
        <v>0</v>
      </c>
      <c r="K6969">
        <v>79.757999999999996</v>
      </c>
    </row>
    <row r="6970" spans="1:11" x14ac:dyDescent="0.2">
      <c r="A6970" t="s">
        <v>13</v>
      </c>
      <c r="B6970" t="s">
        <v>14</v>
      </c>
      <c r="C6970" t="s">
        <v>500</v>
      </c>
      <c r="D6970" t="s">
        <v>83</v>
      </c>
      <c r="E6970" t="s">
        <v>18</v>
      </c>
      <c r="F6970" t="s">
        <v>26</v>
      </c>
      <c r="G6970" t="s">
        <v>34</v>
      </c>
      <c r="H6970">
        <v>27.9</v>
      </c>
      <c r="I6970">
        <v>5</v>
      </c>
      <c r="J6970">
        <v>0</v>
      </c>
      <c r="K6970">
        <v>6.9749999999999996</v>
      </c>
    </row>
    <row r="6971" spans="1:11" x14ac:dyDescent="0.2">
      <c r="A6971" t="s">
        <v>28</v>
      </c>
      <c r="B6971" t="s">
        <v>22</v>
      </c>
      <c r="C6971" t="s">
        <v>176</v>
      </c>
      <c r="D6971" t="s">
        <v>177</v>
      </c>
      <c r="E6971" t="s">
        <v>25</v>
      </c>
      <c r="F6971" t="s">
        <v>26</v>
      </c>
      <c r="G6971" t="s">
        <v>38</v>
      </c>
      <c r="H6971">
        <v>31.08</v>
      </c>
      <c r="I6971">
        <v>4</v>
      </c>
      <c r="J6971">
        <v>0</v>
      </c>
      <c r="K6971">
        <v>8.3916000000000004</v>
      </c>
    </row>
    <row r="6972" spans="1:11" x14ac:dyDescent="0.2">
      <c r="A6972" t="s">
        <v>13</v>
      </c>
      <c r="B6972" t="s">
        <v>22</v>
      </c>
      <c r="C6972" t="s">
        <v>264</v>
      </c>
      <c r="D6972" t="s">
        <v>65</v>
      </c>
      <c r="E6972" t="s">
        <v>47</v>
      </c>
      <c r="F6972" t="s">
        <v>26</v>
      </c>
      <c r="G6972" t="s">
        <v>37</v>
      </c>
      <c r="H6972">
        <v>13.84</v>
      </c>
      <c r="I6972">
        <v>4</v>
      </c>
      <c r="J6972">
        <v>0.8</v>
      </c>
      <c r="K6972">
        <v>-22.143999999999998</v>
      </c>
    </row>
    <row r="6973" spans="1:11" x14ac:dyDescent="0.2">
      <c r="A6973" t="s">
        <v>13</v>
      </c>
      <c r="B6973" t="s">
        <v>22</v>
      </c>
      <c r="C6973" t="s">
        <v>264</v>
      </c>
      <c r="D6973" t="s">
        <v>65</v>
      </c>
      <c r="E6973" t="s">
        <v>47</v>
      </c>
      <c r="F6973" t="s">
        <v>26</v>
      </c>
      <c r="G6973" t="s">
        <v>41</v>
      </c>
      <c r="H6973">
        <v>175.87200000000001</v>
      </c>
      <c r="I6973">
        <v>4</v>
      </c>
      <c r="J6973">
        <v>0.2</v>
      </c>
      <c r="K6973">
        <v>63.753599999999999</v>
      </c>
    </row>
    <row r="6974" spans="1:11" x14ac:dyDescent="0.2">
      <c r="A6974" t="s">
        <v>28</v>
      </c>
      <c r="B6974" t="s">
        <v>44</v>
      </c>
      <c r="C6974" t="s">
        <v>314</v>
      </c>
      <c r="D6974" t="s">
        <v>24</v>
      </c>
      <c r="E6974" t="s">
        <v>25</v>
      </c>
      <c r="F6974" t="s">
        <v>26</v>
      </c>
      <c r="G6974" t="s">
        <v>41</v>
      </c>
      <c r="H6974">
        <v>12.96</v>
      </c>
      <c r="I6974">
        <v>2</v>
      </c>
      <c r="J6974">
        <v>0</v>
      </c>
      <c r="K6974">
        <v>6.3503999999999996</v>
      </c>
    </row>
    <row r="6975" spans="1:11" x14ac:dyDescent="0.2">
      <c r="A6975" t="s">
        <v>62</v>
      </c>
      <c r="B6975" t="s">
        <v>22</v>
      </c>
      <c r="C6975" t="s">
        <v>183</v>
      </c>
      <c r="D6975" t="s">
        <v>17</v>
      </c>
      <c r="E6975" t="s">
        <v>18</v>
      </c>
      <c r="F6975" t="s">
        <v>26</v>
      </c>
      <c r="G6975" t="s">
        <v>38</v>
      </c>
      <c r="H6975">
        <v>208.44</v>
      </c>
      <c r="I6975">
        <v>3</v>
      </c>
      <c r="J6975">
        <v>0</v>
      </c>
      <c r="K6975">
        <v>62.531999999999996</v>
      </c>
    </row>
    <row r="6976" spans="1:11" x14ac:dyDescent="0.2">
      <c r="A6976" t="s">
        <v>62</v>
      </c>
      <c r="B6976" t="s">
        <v>22</v>
      </c>
      <c r="C6976" t="s">
        <v>183</v>
      </c>
      <c r="D6976" t="s">
        <v>17</v>
      </c>
      <c r="E6976" t="s">
        <v>18</v>
      </c>
      <c r="F6976" t="s">
        <v>26</v>
      </c>
      <c r="G6976" t="s">
        <v>110</v>
      </c>
      <c r="H6976">
        <v>25.76</v>
      </c>
      <c r="I6976">
        <v>2</v>
      </c>
      <c r="J6976">
        <v>0</v>
      </c>
      <c r="K6976">
        <v>0.77280000000000004</v>
      </c>
    </row>
    <row r="6977" spans="1:11" x14ac:dyDescent="0.2">
      <c r="A6977" t="s">
        <v>28</v>
      </c>
      <c r="B6977" t="s">
        <v>44</v>
      </c>
      <c r="C6977" t="s">
        <v>581</v>
      </c>
      <c r="D6977" t="s">
        <v>65</v>
      </c>
      <c r="E6977" t="s">
        <v>47</v>
      </c>
      <c r="F6977" t="s">
        <v>19</v>
      </c>
      <c r="G6977" t="s">
        <v>21</v>
      </c>
      <c r="H6977">
        <v>366.74400000000003</v>
      </c>
      <c r="I6977">
        <v>4</v>
      </c>
      <c r="J6977">
        <v>0.3</v>
      </c>
      <c r="K6977">
        <v>-110.0232</v>
      </c>
    </row>
    <row r="6978" spans="1:11" x14ac:dyDescent="0.2">
      <c r="A6978" t="s">
        <v>13</v>
      </c>
      <c r="B6978" t="s">
        <v>22</v>
      </c>
      <c r="C6978" t="s">
        <v>23</v>
      </c>
      <c r="D6978" t="s">
        <v>24</v>
      </c>
      <c r="E6978" t="s">
        <v>25</v>
      </c>
      <c r="F6978" t="s">
        <v>19</v>
      </c>
      <c r="G6978" t="s">
        <v>33</v>
      </c>
      <c r="H6978">
        <v>289.24</v>
      </c>
      <c r="I6978">
        <v>7</v>
      </c>
      <c r="J6978">
        <v>0</v>
      </c>
      <c r="K6978">
        <v>26.031600000000001</v>
      </c>
    </row>
    <row r="6979" spans="1:11" x14ac:dyDescent="0.2">
      <c r="A6979" t="s">
        <v>13</v>
      </c>
      <c r="B6979" t="s">
        <v>22</v>
      </c>
      <c r="C6979" t="s">
        <v>23</v>
      </c>
      <c r="D6979" t="s">
        <v>24</v>
      </c>
      <c r="E6979" t="s">
        <v>25</v>
      </c>
      <c r="F6979" t="s">
        <v>26</v>
      </c>
      <c r="G6979" t="s">
        <v>37</v>
      </c>
      <c r="H6979">
        <v>69.456000000000003</v>
      </c>
      <c r="I6979">
        <v>2</v>
      </c>
      <c r="J6979">
        <v>0.2</v>
      </c>
      <c r="K6979">
        <v>22.5732</v>
      </c>
    </row>
    <row r="6980" spans="1:11" x14ac:dyDescent="0.2">
      <c r="A6980" t="s">
        <v>28</v>
      </c>
      <c r="B6980" t="s">
        <v>22</v>
      </c>
      <c r="C6980" t="s">
        <v>486</v>
      </c>
      <c r="D6980" t="s">
        <v>46</v>
      </c>
      <c r="E6980" t="s">
        <v>47</v>
      </c>
      <c r="F6980" t="s">
        <v>26</v>
      </c>
      <c r="G6980" t="s">
        <v>41</v>
      </c>
      <c r="H6980">
        <v>5.1840000000000002</v>
      </c>
      <c r="I6980">
        <v>1</v>
      </c>
      <c r="J6980">
        <v>0.2</v>
      </c>
      <c r="K6980">
        <v>1.8144</v>
      </c>
    </row>
    <row r="6981" spans="1:11" x14ac:dyDescent="0.2">
      <c r="A6981" t="s">
        <v>28</v>
      </c>
      <c r="B6981" t="s">
        <v>14</v>
      </c>
      <c r="C6981" t="s">
        <v>75</v>
      </c>
      <c r="D6981" t="s">
        <v>76</v>
      </c>
      <c r="E6981" t="s">
        <v>57</v>
      </c>
      <c r="F6981" t="s">
        <v>19</v>
      </c>
      <c r="G6981" t="s">
        <v>21</v>
      </c>
      <c r="H6981">
        <v>205.16399999999999</v>
      </c>
      <c r="I6981">
        <v>2</v>
      </c>
      <c r="J6981">
        <v>0.1</v>
      </c>
      <c r="K6981">
        <v>13.6776</v>
      </c>
    </row>
    <row r="6982" spans="1:11" x14ac:dyDescent="0.2">
      <c r="A6982" t="s">
        <v>28</v>
      </c>
      <c r="B6982" t="s">
        <v>22</v>
      </c>
      <c r="C6982" t="s">
        <v>79</v>
      </c>
      <c r="D6982" t="s">
        <v>65</v>
      </c>
      <c r="E6982" t="s">
        <v>47</v>
      </c>
      <c r="F6982" t="s">
        <v>19</v>
      </c>
      <c r="G6982" t="s">
        <v>33</v>
      </c>
      <c r="H6982">
        <v>8.5440000000000005</v>
      </c>
      <c r="I6982">
        <v>2</v>
      </c>
      <c r="J6982">
        <v>0.6</v>
      </c>
      <c r="K6982">
        <v>-7.476</v>
      </c>
    </row>
    <row r="6983" spans="1:11" x14ac:dyDescent="0.2">
      <c r="A6983" t="s">
        <v>28</v>
      </c>
      <c r="B6983" t="s">
        <v>22</v>
      </c>
      <c r="C6983" t="s">
        <v>82</v>
      </c>
      <c r="D6983" t="s">
        <v>104</v>
      </c>
      <c r="E6983" t="s">
        <v>57</v>
      </c>
      <c r="F6983" t="s">
        <v>26</v>
      </c>
      <c r="G6983" t="s">
        <v>37</v>
      </c>
      <c r="H6983">
        <v>12.827999999999999</v>
      </c>
      <c r="I6983">
        <v>2</v>
      </c>
      <c r="J6983">
        <v>0.7</v>
      </c>
      <c r="K6983">
        <v>-8.9795999999999996</v>
      </c>
    </row>
    <row r="6984" spans="1:11" x14ac:dyDescent="0.2">
      <c r="A6984" t="s">
        <v>28</v>
      </c>
      <c r="B6984" t="s">
        <v>22</v>
      </c>
      <c r="C6984" t="s">
        <v>82</v>
      </c>
      <c r="D6984" t="s">
        <v>104</v>
      </c>
      <c r="E6984" t="s">
        <v>57</v>
      </c>
      <c r="F6984" t="s">
        <v>19</v>
      </c>
      <c r="G6984" t="s">
        <v>21</v>
      </c>
      <c r="H6984">
        <v>598.45799999999997</v>
      </c>
      <c r="I6984">
        <v>3</v>
      </c>
      <c r="J6984">
        <v>0.3</v>
      </c>
      <c r="K6984">
        <v>-42.747</v>
      </c>
    </row>
    <row r="6985" spans="1:11" x14ac:dyDescent="0.2">
      <c r="A6985" t="s">
        <v>28</v>
      </c>
      <c r="B6985" t="s">
        <v>22</v>
      </c>
      <c r="C6985" t="s">
        <v>82</v>
      </c>
      <c r="D6985" t="s">
        <v>104</v>
      </c>
      <c r="E6985" t="s">
        <v>57</v>
      </c>
      <c r="F6985" t="s">
        <v>19</v>
      </c>
      <c r="G6985" t="s">
        <v>33</v>
      </c>
      <c r="H6985">
        <v>25.984000000000002</v>
      </c>
      <c r="I6985">
        <v>1</v>
      </c>
      <c r="J6985">
        <v>0.2</v>
      </c>
      <c r="K6985">
        <v>-3.8976000000000002</v>
      </c>
    </row>
    <row r="6986" spans="1:11" x14ac:dyDescent="0.2">
      <c r="A6986" t="s">
        <v>28</v>
      </c>
      <c r="B6986" t="s">
        <v>14</v>
      </c>
      <c r="C6986" t="s">
        <v>75</v>
      </c>
      <c r="D6986" t="s">
        <v>76</v>
      </c>
      <c r="E6986" t="s">
        <v>57</v>
      </c>
      <c r="F6986" t="s">
        <v>26</v>
      </c>
      <c r="G6986" t="s">
        <v>37</v>
      </c>
      <c r="H6986">
        <v>17.96</v>
      </c>
      <c r="I6986">
        <v>5</v>
      </c>
      <c r="J6986">
        <v>0.2</v>
      </c>
      <c r="K6986">
        <v>5.8369999999999997</v>
      </c>
    </row>
    <row r="6987" spans="1:11" x14ac:dyDescent="0.2">
      <c r="A6987" t="s">
        <v>28</v>
      </c>
      <c r="B6987" t="s">
        <v>14</v>
      </c>
      <c r="C6987" t="s">
        <v>75</v>
      </c>
      <c r="D6987" t="s">
        <v>76</v>
      </c>
      <c r="E6987" t="s">
        <v>57</v>
      </c>
      <c r="F6987" t="s">
        <v>26</v>
      </c>
      <c r="G6987" t="s">
        <v>110</v>
      </c>
      <c r="H6987">
        <v>5.04</v>
      </c>
      <c r="I6987">
        <v>2</v>
      </c>
      <c r="J6987">
        <v>0</v>
      </c>
      <c r="K6987">
        <v>0.1512</v>
      </c>
    </row>
    <row r="6988" spans="1:11" x14ac:dyDescent="0.2">
      <c r="A6988" t="s">
        <v>28</v>
      </c>
      <c r="B6988" t="s">
        <v>14</v>
      </c>
      <c r="C6988" t="s">
        <v>75</v>
      </c>
      <c r="D6988" t="s">
        <v>76</v>
      </c>
      <c r="E6988" t="s">
        <v>57</v>
      </c>
      <c r="F6988" t="s">
        <v>26</v>
      </c>
      <c r="G6988" t="s">
        <v>38</v>
      </c>
      <c r="H6988">
        <v>208.16</v>
      </c>
      <c r="I6988">
        <v>1</v>
      </c>
      <c r="J6988">
        <v>0</v>
      </c>
      <c r="K6988">
        <v>56.203200000000002</v>
      </c>
    </row>
    <row r="6989" spans="1:11" x14ac:dyDescent="0.2">
      <c r="A6989" t="s">
        <v>13</v>
      </c>
      <c r="B6989" t="s">
        <v>44</v>
      </c>
      <c r="C6989" t="s">
        <v>245</v>
      </c>
      <c r="D6989" t="s">
        <v>24</v>
      </c>
      <c r="E6989" t="s">
        <v>25</v>
      </c>
      <c r="F6989" t="s">
        <v>19</v>
      </c>
      <c r="G6989" t="s">
        <v>20</v>
      </c>
      <c r="H6989">
        <v>148.25700000000001</v>
      </c>
      <c r="I6989">
        <v>3</v>
      </c>
      <c r="J6989">
        <v>0.15</v>
      </c>
      <c r="K6989">
        <v>15.697800000000001</v>
      </c>
    </row>
    <row r="6990" spans="1:11" x14ac:dyDescent="0.2">
      <c r="A6990" t="s">
        <v>13</v>
      </c>
      <c r="B6990" t="s">
        <v>22</v>
      </c>
      <c r="C6990" t="s">
        <v>182</v>
      </c>
      <c r="D6990" t="s">
        <v>17</v>
      </c>
      <c r="E6990" t="s">
        <v>18</v>
      </c>
      <c r="F6990" t="s">
        <v>26</v>
      </c>
      <c r="G6990" t="s">
        <v>38</v>
      </c>
      <c r="H6990">
        <v>146.76</v>
      </c>
      <c r="I6990">
        <v>3</v>
      </c>
      <c r="J6990">
        <v>0</v>
      </c>
      <c r="K6990">
        <v>38.157600000000002</v>
      </c>
    </row>
    <row r="6991" spans="1:11" x14ac:dyDescent="0.2">
      <c r="A6991" t="s">
        <v>13</v>
      </c>
      <c r="B6991" t="s">
        <v>22</v>
      </c>
      <c r="C6991" t="s">
        <v>182</v>
      </c>
      <c r="D6991" t="s">
        <v>17</v>
      </c>
      <c r="E6991" t="s">
        <v>18</v>
      </c>
      <c r="F6991" t="s">
        <v>35</v>
      </c>
      <c r="G6991" t="s">
        <v>59</v>
      </c>
      <c r="H6991">
        <v>32.96</v>
      </c>
      <c r="I6991">
        <v>2</v>
      </c>
      <c r="J6991">
        <v>0</v>
      </c>
      <c r="K6991">
        <v>14.172800000000001</v>
      </c>
    </row>
    <row r="6992" spans="1:11" x14ac:dyDescent="0.2">
      <c r="A6992" t="s">
        <v>13</v>
      </c>
      <c r="B6992" t="s">
        <v>22</v>
      </c>
      <c r="C6992" t="s">
        <v>182</v>
      </c>
      <c r="D6992" t="s">
        <v>17</v>
      </c>
      <c r="E6992" t="s">
        <v>18</v>
      </c>
      <c r="F6992" t="s">
        <v>35</v>
      </c>
      <c r="G6992" t="s">
        <v>36</v>
      </c>
      <c r="H6992">
        <v>587.97</v>
      </c>
      <c r="I6992">
        <v>3</v>
      </c>
      <c r="J6992">
        <v>0</v>
      </c>
      <c r="K6992">
        <v>164.63159999999999</v>
      </c>
    </row>
    <row r="6993" spans="1:11" x14ac:dyDescent="0.2">
      <c r="A6993" t="s">
        <v>13</v>
      </c>
      <c r="B6993" t="s">
        <v>22</v>
      </c>
      <c r="C6993" t="s">
        <v>182</v>
      </c>
      <c r="D6993" t="s">
        <v>17</v>
      </c>
      <c r="E6993" t="s">
        <v>18</v>
      </c>
      <c r="F6993" t="s">
        <v>26</v>
      </c>
      <c r="G6993" t="s">
        <v>41</v>
      </c>
      <c r="H6993">
        <v>14.94</v>
      </c>
      <c r="I6993">
        <v>3</v>
      </c>
      <c r="J6993">
        <v>0</v>
      </c>
      <c r="K6993">
        <v>7.0217999999999998</v>
      </c>
    </row>
    <row r="6994" spans="1:11" x14ac:dyDescent="0.2">
      <c r="A6994" t="s">
        <v>13</v>
      </c>
      <c r="B6994" t="s">
        <v>14</v>
      </c>
      <c r="C6994" t="s">
        <v>75</v>
      </c>
      <c r="D6994" t="s">
        <v>76</v>
      </c>
      <c r="E6994" t="s">
        <v>57</v>
      </c>
      <c r="F6994" t="s">
        <v>26</v>
      </c>
      <c r="G6994" t="s">
        <v>27</v>
      </c>
      <c r="H6994">
        <v>25.83</v>
      </c>
      <c r="I6994">
        <v>7</v>
      </c>
      <c r="J6994">
        <v>0</v>
      </c>
      <c r="K6994">
        <v>12.1401</v>
      </c>
    </row>
    <row r="6995" spans="1:11" x14ac:dyDescent="0.2">
      <c r="A6995" t="s">
        <v>28</v>
      </c>
      <c r="B6995" t="s">
        <v>14</v>
      </c>
      <c r="C6995" t="s">
        <v>134</v>
      </c>
      <c r="D6995" t="s">
        <v>98</v>
      </c>
      <c r="E6995" t="s">
        <v>25</v>
      </c>
      <c r="F6995" t="s">
        <v>26</v>
      </c>
      <c r="G6995" t="s">
        <v>41</v>
      </c>
      <c r="H6995">
        <v>15.552</v>
      </c>
      <c r="I6995">
        <v>3</v>
      </c>
      <c r="J6995">
        <v>0.2</v>
      </c>
      <c r="K6995">
        <v>5.4432</v>
      </c>
    </row>
    <row r="6996" spans="1:11" x14ac:dyDescent="0.2">
      <c r="A6996" t="s">
        <v>28</v>
      </c>
      <c r="B6996" t="s">
        <v>14</v>
      </c>
      <c r="C6996" t="s">
        <v>134</v>
      </c>
      <c r="D6996" t="s">
        <v>98</v>
      </c>
      <c r="E6996" t="s">
        <v>25</v>
      </c>
      <c r="F6996" t="s">
        <v>26</v>
      </c>
      <c r="G6996" t="s">
        <v>110</v>
      </c>
      <c r="H6996">
        <v>6.8</v>
      </c>
      <c r="I6996">
        <v>1</v>
      </c>
      <c r="J6996">
        <v>0.2</v>
      </c>
      <c r="K6996">
        <v>0.51</v>
      </c>
    </row>
    <row r="6997" spans="1:11" x14ac:dyDescent="0.2">
      <c r="A6997" t="s">
        <v>28</v>
      </c>
      <c r="B6997" t="s">
        <v>14</v>
      </c>
      <c r="C6997" t="s">
        <v>134</v>
      </c>
      <c r="D6997" t="s">
        <v>98</v>
      </c>
      <c r="E6997" t="s">
        <v>25</v>
      </c>
      <c r="F6997" t="s">
        <v>19</v>
      </c>
      <c r="G6997" t="s">
        <v>33</v>
      </c>
      <c r="H6997">
        <v>4.2240000000000002</v>
      </c>
      <c r="I6997">
        <v>3</v>
      </c>
      <c r="J6997">
        <v>0.2</v>
      </c>
      <c r="K6997">
        <v>1.2672000000000001</v>
      </c>
    </row>
    <row r="6998" spans="1:11" x14ac:dyDescent="0.2">
      <c r="A6998" t="s">
        <v>28</v>
      </c>
      <c r="B6998" t="s">
        <v>14</v>
      </c>
      <c r="C6998" t="s">
        <v>134</v>
      </c>
      <c r="D6998" t="s">
        <v>98</v>
      </c>
      <c r="E6998" t="s">
        <v>25</v>
      </c>
      <c r="F6998" t="s">
        <v>35</v>
      </c>
      <c r="G6998" t="s">
        <v>36</v>
      </c>
      <c r="H6998">
        <v>143.63999999999999</v>
      </c>
      <c r="I6998">
        <v>9</v>
      </c>
      <c r="J6998">
        <v>0.2</v>
      </c>
      <c r="K6998">
        <v>10.773</v>
      </c>
    </row>
    <row r="6999" spans="1:11" x14ac:dyDescent="0.2">
      <c r="A6999" t="s">
        <v>28</v>
      </c>
      <c r="B6999" t="s">
        <v>14</v>
      </c>
      <c r="C6999" t="s">
        <v>134</v>
      </c>
      <c r="D6999" t="s">
        <v>98</v>
      </c>
      <c r="E6999" t="s">
        <v>25</v>
      </c>
      <c r="F6999" t="s">
        <v>26</v>
      </c>
      <c r="G6999" t="s">
        <v>41</v>
      </c>
      <c r="H6999">
        <v>31.103999999999999</v>
      </c>
      <c r="I6999">
        <v>6</v>
      </c>
      <c r="J6999">
        <v>0.2</v>
      </c>
      <c r="K6999">
        <v>10.8864</v>
      </c>
    </row>
    <row r="7000" spans="1:11" x14ac:dyDescent="0.2">
      <c r="A7000" t="s">
        <v>28</v>
      </c>
      <c r="B7000" t="s">
        <v>14</v>
      </c>
      <c r="C7000" t="s">
        <v>134</v>
      </c>
      <c r="D7000" t="s">
        <v>98</v>
      </c>
      <c r="E7000" t="s">
        <v>25</v>
      </c>
      <c r="F7000" t="s">
        <v>26</v>
      </c>
      <c r="G7000" t="s">
        <v>41</v>
      </c>
      <c r="H7000">
        <v>223.05600000000001</v>
      </c>
      <c r="I7000">
        <v>9</v>
      </c>
      <c r="J7000">
        <v>0.2</v>
      </c>
      <c r="K7000">
        <v>69.704999999999998</v>
      </c>
    </row>
    <row r="7001" spans="1:11" x14ac:dyDescent="0.2">
      <c r="A7001" t="s">
        <v>28</v>
      </c>
      <c r="B7001" t="s">
        <v>22</v>
      </c>
      <c r="C7001" t="s">
        <v>75</v>
      </c>
      <c r="D7001" t="s">
        <v>76</v>
      </c>
      <c r="E7001" t="s">
        <v>57</v>
      </c>
      <c r="F7001" t="s">
        <v>35</v>
      </c>
      <c r="G7001" t="s">
        <v>36</v>
      </c>
      <c r="H7001">
        <v>227.46</v>
      </c>
      <c r="I7001">
        <v>6</v>
      </c>
      <c r="J7001">
        <v>0</v>
      </c>
      <c r="K7001">
        <v>65.963399999999993</v>
      </c>
    </row>
    <row r="7002" spans="1:11" x14ac:dyDescent="0.2">
      <c r="A7002" t="s">
        <v>28</v>
      </c>
      <c r="B7002" t="s">
        <v>22</v>
      </c>
      <c r="C7002" t="s">
        <v>75</v>
      </c>
      <c r="D7002" t="s">
        <v>76</v>
      </c>
      <c r="E7002" t="s">
        <v>57</v>
      </c>
      <c r="F7002" t="s">
        <v>26</v>
      </c>
      <c r="G7002" t="s">
        <v>37</v>
      </c>
      <c r="H7002">
        <v>46.24</v>
      </c>
      <c r="I7002">
        <v>4</v>
      </c>
      <c r="J7002">
        <v>0.2</v>
      </c>
      <c r="K7002">
        <v>15.606</v>
      </c>
    </row>
    <row r="7003" spans="1:11" x14ac:dyDescent="0.2">
      <c r="A7003" t="s">
        <v>28</v>
      </c>
      <c r="B7003" t="s">
        <v>14</v>
      </c>
      <c r="C7003" t="s">
        <v>75</v>
      </c>
      <c r="D7003" t="s">
        <v>76</v>
      </c>
      <c r="E7003" t="s">
        <v>57</v>
      </c>
      <c r="F7003" t="s">
        <v>26</v>
      </c>
      <c r="G7003" t="s">
        <v>27</v>
      </c>
      <c r="H7003">
        <v>5.22</v>
      </c>
      <c r="I7003">
        <v>2</v>
      </c>
      <c r="J7003">
        <v>0</v>
      </c>
      <c r="K7003">
        <v>2.4011999999999998</v>
      </c>
    </row>
    <row r="7004" spans="1:11" x14ac:dyDescent="0.2">
      <c r="A7004" t="s">
        <v>13</v>
      </c>
      <c r="B7004" t="s">
        <v>14</v>
      </c>
      <c r="C7004" t="s">
        <v>53</v>
      </c>
      <c r="D7004" t="s">
        <v>54</v>
      </c>
      <c r="E7004" t="s">
        <v>47</v>
      </c>
      <c r="F7004" t="s">
        <v>26</v>
      </c>
      <c r="G7004" t="s">
        <v>41</v>
      </c>
      <c r="H7004">
        <v>33.9</v>
      </c>
      <c r="I7004">
        <v>5</v>
      </c>
      <c r="J7004">
        <v>0</v>
      </c>
      <c r="K7004">
        <v>15.593999999999999</v>
      </c>
    </row>
    <row r="7005" spans="1:11" x14ac:dyDescent="0.2">
      <c r="A7005" t="s">
        <v>28</v>
      </c>
      <c r="B7005" t="s">
        <v>22</v>
      </c>
      <c r="C7005" t="s">
        <v>75</v>
      </c>
      <c r="D7005" t="s">
        <v>76</v>
      </c>
      <c r="E7005" t="s">
        <v>57</v>
      </c>
      <c r="F7005" t="s">
        <v>26</v>
      </c>
      <c r="G7005" t="s">
        <v>32</v>
      </c>
      <c r="H7005">
        <v>28.14</v>
      </c>
      <c r="I7005">
        <v>3</v>
      </c>
      <c r="J7005">
        <v>0</v>
      </c>
      <c r="K7005">
        <v>7.8792</v>
      </c>
    </row>
    <row r="7006" spans="1:11" x14ac:dyDescent="0.2">
      <c r="A7006" t="s">
        <v>28</v>
      </c>
      <c r="B7006" t="s">
        <v>22</v>
      </c>
      <c r="C7006" t="s">
        <v>75</v>
      </c>
      <c r="D7006" t="s">
        <v>76</v>
      </c>
      <c r="E7006" t="s">
        <v>57</v>
      </c>
      <c r="F7006" t="s">
        <v>35</v>
      </c>
      <c r="G7006" t="s">
        <v>59</v>
      </c>
      <c r="H7006">
        <v>36</v>
      </c>
      <c r="I7006">
        <v>2</v>
      </c>
      <c r="J7006">
        <v>0</v>
      </c>
      <c r="K7006">
        <v>6.48</v>
      </c>
    </row>
    <row r="7007" spans="1:11" x14ac:dyDescent="0.2">
      <c r="A7007" t="s">
        <v>28</v>
      </c>
      <c r="B7007" t="s">
        <v>22</v>
      </c>
      <c r="C7007" t="s">
        <v>75</v>
      </c>
      <c r="D7007" t="s">
        <v>76</v>
      </c>
      <c r="E7007" t="s">
        <v>57</v>
      </c>
      <c r="F7007" t="s">
        <v>26</v>
      </c>
      <c r="G7007" t="s">
        <v>34</v>
      </c>
      <c r="H7007">
        <v>92.94</v>
      </c>
      <c r="I7007">
        <v>3</v>
      </c>
      <c r="J7007">
        <v>0</v>
      </c>
      <c r="K7007">
        <v>25.093800000000002</v>
      </c>
    </row>
    <row r="7008" spans="1:11" x14ac:dyDescent="0.2">
      <c r="A7008" t="s">
        <v>28</v>
      </c>
      <c r="B7008" t="s">
        <v>22</v>
      </c>
      <c r="C7008" t="s">
        <v>75</v>
      </c>
      <c r="D7008" t="s">
        <v>76</v>
      </c>
      <c r="E7008" t="s">
        <v>57</v>
      </c>
      <c r="F7008" t="s">
        <v>19</v>
      </c>
      <c r="G7008" t="s">
        <v>21</v>
      </c>
      <c r="H7008">
        <v>245.64599999999999</v>
      </c>
      <c r="I7008">
        <v>3</v>
      </c>
      <c r="J7008">
        <v>0.1</v>
      </c>
      <c r="K7008">
        <v>8.1882000000000001</v>
      </c>
    </row>
    <row r="7009" spans="1:11" x14ac:dyDescent="0.2">
      <c r="A7009" t="s">
        <v>28</v>
      </c>
      <c r="B7009" t="s">
        <v>22</v>
      </c>
      <c r="C7009" t="s">
        <v>75</v>
      </c>
      <c r="D7009" t="s">
        <v>76</v>
      </c>
      <c r="E7009" t="s">
        <v>57</v>
      </c>
      <c r="F7009" t="s">
        <v>26</v>
      </c>
      <c r="G7009" t="s">
        <v>37</v>
      </c>
      <c r="H7009">
        <v>55.008000000000003</v>
      </c>
      <c r="I7009">
        <v>3</v>
      </c>
      <c r="J7009">
        <v>0.2</v>
      </c>
      <c r="K7009">
        <v>17.190000000000001</v>
      </c>
    </row>
    <row r="7010" spans="1:11" x14ac:dyDescent="0.2">
      <c r="A7010" t="s">
        <v>28</v>
      </c>
      <c r="B7010" t="s">
        <v>22</v>
      </c>
      <c r="C7010" t="s">
        <v>75</v>
      </c>
      <c r="D7010" t="s">
        <v>76</v>
      </c>
      <c r="E7010" t="s">
        <v>57</v>
      </c>
      <c r="F7010" t="s">
        <v>26</v>
      </c>
      <c r="G7010" t="s">
        <v>37</v>
      </c>
      <c r="H7010">
        <v>35.231999999999999</v>
      </c>
      <c r="I7010">
        <v>3</v>
      </c>
      <c r="J7010">
        <v>0.2</v>
      </c>
      <c r="K7010">
        <v>11.4504</v>
      </c>
    </row>
    <row r="7011" spans="1:11" x14ac:dyDescent="0.2">
      <c r="A7011" t="s">
        <v>28</v>
      </c>
      <c r="B7011" t="s">
        <v>22</v>
      </c>
      <c r="C7011" t="s">
        <v>144</v>
      </c>
      <c r="D7011" t="s">
        <v>24</v>
      </c>
      <c r="E7011" t="s">
        <v>25</v>
      </c>
      <c r="F7011" t="s">
        <v>19</v>
      </c>
      <c r="G7011" t="s">
        <v>21</v>
      </c>
      <c r="H7011">
        <v>523.39200000000005</v>
      </c>
      <c r="I7011">
        <v>3</v>
      </c>
      <c r="J7011">
        <v>0.2</v>
      </c>
      <c r="K7011">
        <v>52.339199999999998</v>
      </c>
    </row>
    <row r="7012" spans="1:11" x14ac:dyDescent="0.2">
      <c r="A7012" t="s">
        <v>13</v>
      </c>
      <c r="B7012" t="s">
        <v>14</v>
      </c>
      <c r="C7012" t="s">
        <v>204</v>
      </c>
      <c r="D7012" t="s">
        <v>30</v>
      </c>
      <c r="E7012" t="s">
        <v>18</v>
      </c>
      <c r="F7012" t="s">
        <v>35</v>
      </c>
      <c r="G7012" t="s">
        <v>162</v>
      </c>
      <c r="H7012">
        <v>479.98399999999998</v>
      </c>
      <c r="I7012">
        <v>2</v>
      </c>
      <c r="J7012">
        <v>0.2</v>
      </c>
      <c r="K7012">
        <v>89.997</v>
      </c>
    </row>
    <row r="7013" spans="1:11" x14ac:dyDescent="0.2">
      <c r="A7013" t="s">
        <v>28</v>
      </c>
      <c r="B7013" t="s">
        <v>14</v>
      </c>
      <c r="C7013" t="s">
        <v>299</v>
      </c>
      <c r="D7013" t="s">
        <v>167</v>
      </c>
      <c r="E7013" t="s">
        <v>18</v>
      </c>
      <c r="F7013" t="s">
        <v>26</v>
      </c>
      <c r="G7013" t="s">
        <v>41</v>
      </c>
      <c r="H7013">
        <v>12.96</v>
      </c>
      <c r="I7013">
        <v>2</v>
      </c>
      <c r="J7013">
        <v>0</v>
      </c>
      <c r="K7013">
        <v>6.2207999999999997</v>
      </c>
    </row>
    <row r="7014" spans="1:11" x14ac:dyDescent="0.2">
      <c r="A7014" t="s">
        <v>28</v>
      </c>
      <c r="B7014" t="s">
        <v>14</v>
      </c>
      <c r="C7014" t="s">
        <v>299</v>
      </c>
      <c r="D7014" t="s">
        <v>167</v>
      </c>
      <c r="E7014" t="s">
        <v>18</v>
      </c>
      <c r="F7014" t="s">
        <v>26</v>
      </c>
      <c r="G7014" t="s">
        <v>34</v>
      </c>
      <c r="H7014">
        <v>17.940000000000001</v>
      </c>
      <c r="I7014">
        <v>3</v>
      </c>
      <c r="J7014">
        <v>0</v>
      </c>
      <c r="K7014">
        <v>6.4584000000000001</v>
      </c>
    </row>
    <row r="7015" spans="1:11" x14ac:dyDescent="0.2">
      <c r="A7015" t="s">
        <v>28</v>
      </c>
      <c r="B7015" t="s">
        <v>14</v>
      </c>
      <c r="C7015" t="s">
        <v>75</v>
      </c>
      <c r="D7015" t="s">
        <v>76</v>
      </c>
      <c r="E7015" t="s">
        <v>57</v>
      </c>
      <c r="F7015" t="s">
        <v>26</v>
      </c>
      <c r="G7015" t="s">
        <v>32</v>
      </c>
      <c r="H7015">
        <v>166.72</v>
      </c>
      <c r="I7015">
        <v>2</v>
      </c>
      <c r="J7015">
        <v>0</v>
      </c>
      <c r="K7015">
        <v>41.68</v>
      </c>
    </row>
    <row r="7016" spans="1:11" x14ac:dyDescent="0.2">
      <c r="A7016" t="s">
        <v>28</v>
      </c>
      <c r="B7016" t="s">
        <v>14</v>
      </c>
      <c r="C7016" t="s">
        <v>75</v>
      </c>
      <c r="D7016" t="s">
        <v>76</v>
      </c>
      <c r="E7016" t="s">
        <v>57</v>
      </c>
      <c r="F7016" t="s">
        <v>26</v>
      </c>
      <c r="G7016" t="s">
        <v>37</v>
      </c>
      <c r="H7016">
        <v>24.815999999999999</v>
      </c>
      <c r="I7016">
        <v>3</v>
      </c>
      <c r="J7016">
        <v>0.2</v>
      </c>
      <c r="K7016">
        <v>8.3754000000000008</v>
      </c>
    </row>
    <row r="7017" spans="1:11" x14ac:dyDescent="0.2">
      <c r="A7017" t="s">
        <v>28</v>
      </c>
      <c r="B7017" t="s">
        <v>14</v>
      </c>
      <c r="C7017" t="s">
        <v>75</v>
      </c>
      <c r="D7017" t="s">
        <v>76</v>
      </c>
      <c r="E7017" t="s">
        <v>57</v>
      </c>
      <c r="F7017" t="s">
        <v>19</v>
      </c>
      <c r="G7017" t="s">
        <v>33</v>
      </c>
      <c r="H7017">
        <v>124.36</v>
      </c>
      <c r="I7017">
        <v>2</v>
      </c>
      <c r="J7017">
        <v>0</v>
      </c>
      <c r="K7017">
        <v>27.359200000000001</v>
      </c>
    </row>
    <row r="7018" spans="1:11" x14ac:dyDescent="0.2">
      <c r="A7018" t="s">
        <v>28</v>
      </c>
      <c r="B7018" t="s">
        <v>14</v>
      </c>
      <c r="C7018" t="s">
        <v>55</v>
      </c>
      <c r="D7018" t="s">
        <v>56</v>
      </c>
      <c r="E7018" t="s">
        <v>57</v>
      </c>
      <c r="F7018" t="s">
        <v>35</v>
      </c>
      <c r="G7018" t="s">
        <v>162</v>
      </c>
      <c r="H7018">
        <v>599.97</v>
      </c>
      <c r="I7018">
        <v>5</v>
      </c>
      <c r="J7018">
        <v>0.4</v>
      </c>
      <c r="K7018">
        <v>69.996499999999997</v>
      </c>
    </row>
    <row r="7019" spans="1:11" x14ac:dyDescent="0.2">
      <c r="A7019" t="s">
        <v>28</v>
      </c>
      <c r="B7019" t="s">
        <v>14</v>
      </c>
      <c r="C7019" t="s">
        <v>55</v>
      </c>
      <c r="D7019" t="s">
        <v>56</v>
      </c>
      <c r="E7019" t="s">
        <v>57</v>
      </c>
      <c r="F7019" t="s">
        <v>19</v>
      </c>
      <c r="G7019" t="s">
        <v>21</v>
      </c>
      <c r="H7019">
        <v>198.744</v>
      </c>
      <c r="I7019">
        <v>4</v>
      </c>
      <c r="J7019">
        <v>0.3</v>
      </c>
      <c r="K7019">
        <v>-14.196</v>
      </c>
    </row>
    <row r="7020" spans="1:11" x14ac:dyDescent="0.2">
      <c r="A7020" t="s">
        <v>28</v>
      </c>
      <c r="B7020" t="s">
        <v>14</v>
      </c>
      <c r="C7020" t="s">
        <v>55</v>
      </c>
      <c r="D7020" t="s">
        <v>56</v>
      </c>
      <c r="E7020" t="s">
        <v>57</v>
      </c>
      <c r="F7020" t="s">
        <v>26</v>
      </c>
      <c r="G7020" t="s">
        <v>110</v>
      </c>
      <c r="H7020">
        <v>9.1839999999999993</v>
      </c>
      <c r="I7020">
        <v>2</v>
      </c>
      <c r="J7020">
        <v>0.2</v>
      </c>
      <c r="K7020">
        <v>1.1479999999999999</v>
      </c>
    </row>
    <row r="7021" spans="1:11" x14ac:dyDescent="0.2">
      <c r="A7021" t="s">
        <v>28</v>
      </c>
      <c r="B7021" t="s">
        <v>22</v>
      </c>
      <c r="C7021" t="s">
        <v>135</v>
      </c>
      <c r="D7021" t="s">
        <v>46</v>
      </c>
      <c r="E7021" t="s">
        <v>47</v>
      </c>
      <c r="F7021" t="s">
        <v>26</v>
      </c>
      <c r="G7021" t="s">
        <v>41</v>
      </c>
      <c r="H7021">
        <v>9.2479999999999993</v>
      </c>
      <c r="I7021">
        <v>2</v>
      </c>
      <c r="J7021">
        <v>0.2</v>
      </c>
      <c r="K7021">
        <v>3.3523999999999998</v>
      </c>
    </row>
    <row r="7022" spans="1:11" x14ac:dyDescent="0.2">
      <c r="A7022" t="s">
        <v>28</v>
      </c>
      <c r="B7022" t="s">
        <v>44</v>
      </c>
      <c r="C7022" t="s">
        <v>39</v>
      </c>
      <c r="D7022" t="s">
        <v>24</v>
      </c>
      <c r="E7022" t="s">
        <v>25</v>
      </c>
      <c r="F7022" t="s">
        <v>19</v>
      </c>
      <c r="G7022" t="s">
        <v>31</v>
      </c>
      <c r="H7022">
        <v>99.591999999999999</v>
      </c>
      <c r="I7022">
        <v>1</v>
      </c>
      <c r="J7022">
        <v>0.2</v>
      </c>
      <c r="K7022">
        <v>2.4897999999999998</v>
      </c>
    </row>
    <row r="7023" spans="1:11" x14ac:dyDescent="0.2">
      <c r="A7023" t="s">
        <v>28</v>
      </c>
      <c r="B7023" t="s">
        <v>44</v>
      </c>
      <c r="C7023" t="s">
        <v>39</v>
      </c>
      <c r="D7023" t="s">
        <v>24</v>
      </c>
      <c r="E7023" t="s">
        <v>25</v>
      </c>
      <c r="F7023" t="s">
        <v>35</v>
      </c>
      <c r="G7023" t="s">
        <v>59</v>
      </c>
      <c r="H7023">
        <v>399.96</v>
      </c>
      <c r="I7023">
        <v>4</v>
      </c>
      <c r="J7023">
        <v>0</v>
      </c>
      <c r="K7023">
        <v>139.98599999999999</v>
      </c>
    </row>
    <row r="7024" spans="1:11" x14ac:dyDescent="0.2">
      <c r="A7024" t="s">
        <v>62</v>
      </c>
      <c r="B7024" t="s">
        <v>14</v>
      </c>
      <c r="C7024" t="s">
        <v>405</v>
      </c>
      <c r="D7024" t="s">
        <v>86</v>
      </c>
      <c r="E7024" t="s">
        <v>18</v>
      </c>
      <c r="F7024" t="s">
        <v>26</v>
      </c>
      <c r="G7024" t="s">
        <v>41</v>
      </c>
      <c r="H7024">
        <v>15.552</v>
      </c>
      <c r="I7024">
        <v>3</v>
      </c>
      <c r="J7024">
        <v>0.2</v>
      </c>
      <c r="K7024">
        <v>5.4432</v>
      </c>
    </row>
    <row r="7025" spans="1:11" x14ac:dyDescent="0.2">
      <c r="A7025" t="s">
        <v>28</v>
      </c>
      <c r="B7025" t="s">
        <v>44</v>
      </c>
      <c r="C7025" t="s">
        <v>97</v>
      </c>
      <c r="D7025" t="s">
        <v>98</v>
      </c>
      <c r="E7025" t="s">
        <v>25</v>
      </c>
      <c r="F7025" t="s">
        <v>26</v>
      </c>
      <c r="G7025" t="s">
        <v>34</v>
      </c>
      <c r="H7025">
        <v>14.576000000000001</v>
      </c>
      <c r="I7025">
        <v>2</v>
      </c>
      <c r="J7025">
        <v>0.2</v>
      </c>
      <c r="K7025">
        <v>2.3685999999999998</v>
      </c>
    </row>
    <row r="7026" spans="1:11" x14ac:dyDescent="0.2">
      <c r="A7026" t="s">
        <v>168</v>
      </c>
      <c r="B7026" t="s">
        <v>14</v>
      </c>
      <c r="C7026" t="s">
        <v>208</v>
      </c>
      <c r="D7026" t="s">
        <v>24</v>
      </c>
      <c r="E7026" t="s">
        <v>25</v>
      </c>
      <c r="F7026" t="s">
        <v>26</v>
      </c>
      <c r="G7026" t="s">
        <v>37</v>
      </c>
      <c r="H7026">
        <v>209.6</v>
      </c>
      <c r="I7026">
        <v>5</v>
      </c>
      <c r="J7026">
        <v>0.2</v>
      </c>
      <c r="K7026">
        <v>68.12</v>
      </c>
    </row>
    <row r="7027" spans="1:11" x14ac:dyDescent="0.2">
      <c r="A7027" t="s">
        <v>168</v>
      </c>
      <c r="B7027" t="s">
        <v>14</v>
      </c>
      <c r="C7027" t="s">
        <v>208</v>
      </c>
      <c r="D7027" t="s">
        <v>24</v>
      </c>
      <c r="E7027" t="s">
        <v>25</v>
      </c>
      <c r="F7027" t="s">
        <v>26</v>
      </c>
      <c r="G7027" t="s">
        <v>34</v>
      </c>
      <c r="H7027">
        <v>23.32</v>
      </c>
      <c r="I7027">
        <v>2</v>
      </c>
      <c r="J7027">
        <v>0</v>
      </c>
      <c r="K7027">
        <v>6.0632000000000001</v>
      </c>
    </row>
    <row r="7028" spans="1:11" x14ac:dyDescent="0.2">
      <c r="A7028" t="s">
        <v>168</v>
      </c>
      <c r="B7028" t="s">
        <v>14</v>
      </c>
      <c r="C7028" t="s">
        <v>208</v>
      </c>
      <c r="D7028" t="s">
        <v>24</v>
      </c>
      <c r="E7028" t="s">
        <v>25</v>
      </c>
      <c r="F7028" t="s">
        <v>26</v>
      </c>
      <c r="G7028" t="s">
        <v>41</v>
      </c>
      <c r="H7028">
        <v>30.98</v>
      </c>
      <c r="I7028">
        <v>1</v>
      </c>
      <c r="J7028">
        <v>0</v>
      </c>
      <c r="K7028">
        <v>13.941000000000001</v>
      </c>
    </row>
    <row r="7029" spans="1:11" x14ac:dyDescent="0.2">
      <c r="A7029" t="s">
        <v>168</v>
      </c>
      <c r="B7029" t="s">
        <v>14</v>
      </c>
      <c r="C7029" t="s">
        <v>208</v>
      </c>
      <c r="D7029" t="s">
        <v>24</v>
      </c>
      <c r="E7029" t="s">
        <v>25</v>
      </c>
      <c r="F7029" t="s">
        <v>35</v>
      </c>
      <c r="G7029" t="s">
        <v>59</v>
      </c>
      <c r="H7029">
        <v>119.96</v>
      </c>
      <c r="I7029">
        <v>4</v>
      </c>
      <c r="J7029">
        <v>0</v>
      </c>
      <c r="K7029">
        <v>25.191600000000001</v>
      </c>
    </row>
    <row r="7030" spans="1:11" x14ac:dyDescent="0.2">
      <c r="A7030" t="s">
        <v>168</v>
      </c>
      <c r="B7030" t="s">
        <v>14</v>
      </c>
      <c r="C7030" t="s">
        <v>208</v>
      </c>
      <c r="D7030" t="s">
        <v>24</v>
      </c>
      <c r="E7030" t="s">
        <v>25</v>
      </c>
      <c r="F7030" t="s">
        <v>19</v>
      </c>
      <c r="G7030" t="s">
        <v>21</v>
      </c>
      <c r="H7030">
        <v>363.92</v>
      </c>
      <c r="I7030">
        <v>5</v>
      </c>
      <c r="J7030">
        <v>0.2</v>
      </c>
      <c r="K7030">
        <v>-31.843</v>
      </c>
    </row>
    <row r="7031" spans="1:11" x14ac:dyDescent="0.2">
      <c r="A7031" t="s">
        <v>168</v>
      </c>
      <c r="B7031" t="s">
        <v>14</v>
      </c>
      <c r="C7031" t="s">
        <v>208</v>
      </c>
      <c r="D7031" t="s">
        <v>24</v>
      </c>
      <c r="E7031" t="s">
        <v>25</v>
      </c>
      <c r="F7031" t="s">
        <v>26</v>
      </c>
      <c r="G7031" t="s">
        <v>37</v>
      </c>
      <c r="H7031">
        <v>35.808</v>
      </c>
      <c r="I7031">
        <v>3</v>
      </c>
      <c r="J7031">
        <v>0.2</v>
      </c>
      <c r="K7031">
        <v>11.19</v>
      </c>
    </row>
    <row r="7032" spans="1:11" x14ac:dyDescent="0.2">
      <c r="A7032" t="s">
        <v>168</v>
      </c>
      <c r="B7032" t="s">
        <v>14</v>
      </c>
      <c r="C7032" t="s">
        <v>208</v>
      </c>
      <c r="D7032" t="s">
        <v>24</v>
      </c>
      <c r="E7032" t="s">
        <v>25</v>
      </c>
      <c r="F7032" t="s">
        <v>26</v>
      </c>
      <c r="G7032" t="s">
        <v>37</v>
      </c>
      <c r="H7032">
        <v>122.688</v>
      </c>
      <c r="I7032">
        <v>9</v>
      </c>
      <c r="J7032">
        <v>0.2</v>
      </c>
      <c r="K7032">
        <v>39.873600000000003</v>
      </c>
    </row>
    <row r="7033" spans="1:11" x14ac:dyDescent="0.2">
      <c r="A7033" t="s">
        <v>168</v>
      </c>
      <c r="B7033" t="s">
        <v>14</v>
      </c>
      <c r="C7033" t="s">
        <v>208</v>
      </c>
      <c r="D7033" t="s">
        <v>24</v>
      </c>
      <c r="E7033" t="s">
        <v>25</v>
      </c>
      <c r="F7033" t="s">
        <v>19</v>
      </c>
      <c r="G7033" t="s">
        <v>31</v>
      </c>
      <c r="H7033">
        <v>892.13599999999997</v>
      </c>
      <c r="I7033">
        <v>7</v>
      </c>
      <c r="J7033">
        <v>0.2</v>
      </c>
      <c r="K7033">
        <v>111.517</v>
      </c>
    </row>
    <row r="7034" spans="1:11" x14ac:dyDescent="0.2">
      <c r="A7034" t="s">
        <v>168</v>
      </c>
      <c r="B7034" t="s">
        <v>14</v>
      </c>
      <c r="C7034" t="s">
        <v>208</v>
      </c>
      <c r="D7034" t="s">
        <v>24</v>
      </c>
      <c r="E7034" t="s">
        <v>25</v>
      </c>
      <c r="F7034" t="s">
        <v>26</v>
      </c>
      <c r="G7034" t="s">
        <v>32</v>
      </c>
      <c r="H7034">
        <v>50.22</v>
      </c>
      <c r="I7034">
        <v>3</v>
      </c>
      <c r="J7034">
        <v>0</v>
      </c>
      <c r="K7034">
        <v>2.0087999999999999</v>
      </c>
    </row>
    <row r="7035" spans="1:11" x14ac:dyDescent="0.2">
      <c r="A7035" t="s">
        <v>168</v>
      </c>
      <c r="B7035" t="s">
        <v>14</v>
      </c>
      <c r="C7035" t="s">
        <v>208</v>
      </c>
      <c r="D7035" t="s">
        <v>24</v>
      </c>
      <c r="E7035" t="s">
        <v>25</v>
      </c>
      <c r="F7035" t="s">
        <v>26</v>
      </c>
      <c r="G7035" t="s">
        <v>38</v>
      </c>
      <c r="H7035">
        <v>83.42</v>
      </c>
      <c r="I7035">
        <v>2</v>
      </c>
      <c r="J7035">
        <v>0</v>
      </c>
      <c r="K7035">
        <v>24.191800000000001</v>
      </c>
    </row>
    <row r="7036" spans="1:11" x14ac:dyDescent="0.2">
      <c r="A7036" t="s">
        <v>168</v>
      </c>
      <c r="B7036" t="s">
        <v>14</v>
      </c>
      <c r="C7036" t="s">
        <v>208</v>
      </c>
      <c r="D7036" t="s">
        <v>24</v>
      </c>
      <c r="E7036" t="s">
        <v>25</v>
      </c>
      <c r="F7036" t="s">
        <v>26</v>
      </c>
      <c r="G7036" t="s">
        <v>37</v>
      </c>
      <c r="H7036">
        <v>5.8719999999999999</v>
      </c>
      <c r="I7036">
        <v>2</v>
      </c>
      <c r="J7036">
        <v>0.2</v>
      </c>
      <c r="K7036">
        <v>2.1286</v>
      </c>
    </row>
    <row r="7037" spans="1:11" x14ac:dyDescent="0.2">
      <c r="A7037" t="s">
        <v>13</v>
      </c>
      <c r="B7037" t="s">
        <v>22</v>
      </c>
      <c r="C7037" t="s">
        <v>298</v>
      </c>
      <c r="D7037" t="s">
        <v>51</v>
      </c>
      <c r="E7037" t="s">
        <v>25</v>
      </c>
      <c r="F7037" t="s">
        <v>26</v>
      </c>
      <c r="G7037" t="s">
        <v>37</v>
      </c>
      <c r="H7037">
        <v>12.144</v>
      </c>
      <c r="I7037">
        <v>3</v>
      </c>
      <c r="J7037">
        <v>0.2</v>
      </c>
      <c r="K7037">
        <v>4.0986000000000002</v>
      </c>
    </row>
    <row r="7038" spans="1:11" x14ac:dyDescent="0.2">
      <c r="A7038" t="s">
        <v>13</v>
      </c>
      <c r="B7038" t="s">
        <v>14</v>
      </c>
      <c r="C7038" t="s">
        <v>82</v>
      </c>
      <c r="D7038" t="s">
        <v>95</v>
      </c>
      <c r="E7038" t="s">
        <v>25</v>
      </c>
      <c r="F7038" t="s">
        <v>26</v>
      </c>
      <c r="G7038" t="s">
        <v>60</v>
      </c>
      <c r="H7038">
        <v>27.792000000000002</v>
      </c>
      <c r="I7038">
        <v>3</v>
      </c>
      <c r="J7038">
        <v>0.2</v>
      </c>
      <c r="K7038">
        <v>10.422000000000001</v>
      </c>
    </row>
    <row r="7039" spans="1:11" x14ac:dyDescent="0.2">
      <c r="A7039" t="s">
        <v>28</v>
      </c>
      <c r="B7039" t="s">
        <v>44</v>
      </c>
      <c r="C7039" t="s">
        <v>210</v>
      </c>
      <c r="D7039" t="s">
        <v>95</v>
      </c>
      <c r="E7039" t="s">
        <v>25</v>
      </c>
      <c r="F7039" t="s">
        <v>26</v>
      </c>
      <c r="G7039" t="s">
        <v>110</v>
      </c>
      <c r="H7039">
        <v>6.2080000000000002</v>
      </c>
      <c r="I7039">
        <v>2</v>
      </c>
      <c r="J7039">
        <v>0.2</v>
      </c>
      <c r="K7039">
        <v>0.69840000000000002</v>
      </c>
    </row>
    <row r="7040" spans="1:11" x14ac:dyDescent="0.2">
      <c r="A7040" t="s">
        <v>28</v>
      </c>
      <c r="B7040" t="s">
        <v>14</v>
      </c>
      <c r="C7040" t="s">
        <v>92</v>
      </c>
      <c r="D7040" t="s">
        <v>76</v>
      </c>
      <c r="E7040" t="s">
        <v>57</v>
      </c>
      <c r="F7040" t="s">
        <v>26</v>
      </c>
      <c r="G7040" t="s">
        <v>38</v>
      </c>
      <c r="H7040">
        <v>32.67</v>
      </c>
      <c r="I7040">
        <v>3</v>
      </c>
      <c r="J7040">
        <v>0</v>
      </c>
      <c r="K7040">
        <v>8.4941999999999993</v>
      </c>
    </row>
    <row r="7041" spans="1:11" x14ac:dyDescent="0.2">
      <c r="A7041" t="s">
        <v>62</v>
      </c>
      <c r="B7041" t="s">
        <v>22</v>
      </c>
      <c r="C7041" t="s">
        <v>23</v>
      </c>
      <c r="D7041" t="s">
        <v>24</v>
      </c>
      <c r="E7041" t="s">
        <v>25</v>
      </c>
      <c r="F7041" t="s">
        <v>26</v>
      </c>
      <c r="G7041" t="s">
        <v>32</v>
      </c>
      <c r="H7041">
        <v>1261.33</v>
      </c>
      <c r="I7041">
        <v>7</v>
      </c>
      <c r="J7041">
        <v>0</v>
      </c>
      <c r="K7041">
        <v>327.94580000000002</v>
      </c>
    </row>
    <row r="7042" spans="1:11" x14ac:dyDescent="0.2">
      <c r="A7042" t="s">
        <v>28</v>
      </c>
      <c r="B7042" t="s">
        <v>22</v>
      </c>
      <c r="C7042" t="s">
        <v>135</v>
      </c>
      <c r="D7042" t="s">
        <v>46</v>
      </c>
      <c r="E7042" t="s">
        <v>47</v>
      </c>
      <c r="F7042" t="s">
        <v>26</v>
      </c>
      <c r="G7042" t="s">
        <v>37</v>
      </c>
      <c r="H7042">
        <v>1.964</v>
      </c>
      <c r="I7042">
        <v>2</v>
      </c>
      <c r="J7042">
        <v>0.8</v>
      </c>
      <c r="K7042">
        <v>-3.2406000000000001</v>
      </c>
    </row>
    <row r="7043" spans="1:11" x14ac:dyDescent="0.2">
      <c r="A7043" t="s">
        <v>28</v>
      </c>
      <c r="B7043" t="s">
        <v>22</v>
      </c>
      <c r="C7043" t="s">
        <v>135</v>
      </c>
      <c r="D7043" t="s">
        <v>46</v>
      </c>
      <c r="E7043" t="s">
        <v>47</v>
      </c>
      <c r="F7043" t="s">
        <v>26</v>
      </c>
      <c r="G7043" t="s">
        <v>41</v>
      </c>
      <c r="H7043">
        <v>82.656000000000006</v>
      </c>
      <c r="I7043">
        <v>9</v>
      </c>
      <c r="J7043">
        <v>0.2</v>
      </c>
      <c r="K7043">
        <v>30.995999999999999</v>
      </c>
    </row>
    <row r="7044" spans="1:11" x14ac:dyDescent="0.2">
      <c r="A7044" t="s">
        <v>28</v>
      </c>
      <c r="B7044" t="s">
        <v>14</v>
      </c>
      <c r="C7044" t="s">
        <v>286</v>
      </c>
      <c r="D7044" t="s">
        <v>24</v>
      </c>
      <c r="E7044" t="s">
        <v>25</v>
      </c>
      <c r="F7044" t="s">
        <v>26</v>
      </c>
      <c r="G7044" t="s">
        <v>41</v>
      </c>
      <c r="H7044">
        <v>5.98</v>
      </c>
      <c r="I7044">
        <v>1</v>
      </c>
      <c r="J7044">
        <v>0</v>
      </c>
      <c r="K7044">
        <v>2.6909999999999998</v>
      </c>
    </row>
    <row r="7045" spans="1:11" x14ac:dyDescent="0.2">
      <c r="A7045" t="s">
        <v>13</v>
      </c>
      <c r="B7045" t="s">
        <v>44</v>
      </c>
      <c r="C7045" t="s">
        <v>79</v>
      </c>
      <c r="D7045" t="s">
        <v>65</v>
      </c>
      <c r="E7045" t="s">
        <v>47</v>
      </c>
      <c r="F7045" t="s">
        <v>26</v>
      </c>
      <c r="G7045" t="s">
        <v>41</v>
      </c>
      <c r="H7045">
        <v>9.2479999999999993</v>
      </c>
      <c r="I7045">
        <v>2</v>
      </c>
      <c r="J7045">
        <v>0.2</v>
      </c>
      <c r="K7045">
        <v>3.3523999999999998</v>
      </c>
    </row>
    <row r="7046" spans="1:11" x14ac:dyDescent="0.2">
      <c r="A7046" t="s">
        <v>28</v>
      </c>
      <c r="B7046" t="s">
        <v>14</v>
      </c>
      <c r="C7046" t="s">
        <v>482</v>
      </c>
      <c r="D7046" t="s">
        <v>46</v>
      </c>
      <c r="E7046" t="s">
        <v>47</v>
      </c>
      <c r="F7046" t="s">
        <v>26</v>
      </c>
      <c r="G7046" t="s">
        <v>34</v>
      </c>
      <c r="H7046">
        <v>4.4480000000000004</v>
      </c>
      <c r="I7046">
        <v>2</v>
      </c>
      <c r="J7046">
        <v>0.2</v>
      </c>
      <c r="K7046">
        <v>0.33360000000000001</v>
      </c>
    </row>
    <row r="7047" spans="1:11" x14ac:dyDescent="0.2">
      <c r="A7047" t="s">
        <v>28</v>
      </c>
      <c r="B7047" t="s">
        <v>14</v>
      </c>
      <c r="C7047" t="s">
        <v>482</v>
      </c>
      <c r="D7047" t="s">
        <v>46</v>
      </c>
      <c r="E7047" t="s">
        <v>47</v>
      </c>
      <c r="F7047" t="s">
        <v>26</v>
      </c>
      <c r="G7047" t="s">
        <v>41</v>
      </c>
      <c r="H7047">
        <v>5.1840000000000002</v>
      </c>
      <c r="I7047">
        <v>1</v>
      </c>
      <c r="J7047">
        <v>0.2</v>
      </c>
      <c r="K7047">
        <v>1.8144</v>
      </c>
    </row>
    <row r="7048" spans="1:11" x14ac:dyDescent="0.2">
      <c r="A7048" t="s">
        <v>28</v>
      </c>
      <c r="B7048" t="s">
        <v>14</v>
      </c>
      <c r="C7048" t="s">
        <v>482</v>
      </c>
      <c r="D7048" t="s">
        <v>46</v>
      </c>
      <c r="E7048" t="s">
        <v>47</v>
      </c>
      <c r="F7048" t="s">
        <v>26</v>
      </c>
      <c r="G7048" t="s">
        <v>34</v>
      </c>
      <c r="H7048">
        <v>175.92</v>
      </c>
      <c r="I7048">
        <v>5</v>
      </c>
      <c r="J7048">
        <v>0.2</v>
      </c>
      <c r="K7048">
        <v>15.393000000000001</v>
      </c>
    </row>
    <row r="7049" spans="1:11" x14ac:dyDescent="0.2">
      <c r="A7049" t="s">
        <v>28</v>
      </c>
      <c r="B7049" t="s">
        <v>14</v>
      </c>
      <c r="C7049" t="s">
        <v>482</v>
      </c>
      <c r="D7049" t="s">
        <v>46</v>
      </c>
      <c r="E7049" t="s">
        <v>47</v>
      </c>
      <c r="F7049" t="s">
        <v>26</v>
      </c>
      <c r="G7049" t="s">
        <v>37</v>
      </c>
      <c r="H7049">
        <v>4.7519999999999998</v>
      </c>
      <c r="I7049">
        <v>4</v>
      </c>
      <c r="J7049">
        <v>0.8</v>
      </c>
      <c r="K7049">
        <v>-8.3160000000000007</v>
      </c>
    </row>
    <row r="7050" spans="1:11" x14ac:dyDescent="0.2">
      <c r="A7050" t="s">
        <v>28</v>
      </c>
      <c r="B7050" t="s">
        <v>14</v>
      </c>
      <c r="C7050" t="s">
        <v>482</v>
      </c>
      <c r="D7050" t="s">
        <v>46</v>
      </c>
      <c r="E7050" t="s">
        <v>47</v>
      </c>
      <c r="F7050" t="s">
        <v>26</v>
      </c>
      <c r="G7050" t="s">
        <v>110</v>
      </c>
      <c r="H7050">
        <v>13.343999999999999</v>
      </c>
      <c r="I7050">
        <v>2</v>
      </c>
      <c r="J7050">
        <v>0.2</v>
      </c>
      <c r="K7050">
        <v>1.0007999999999999</v>
      </c>
    </row>
    <row r="7051" spans="1:11" x14ac:dyDescent="0.2">
      <c r="A7051" t="s">
        <v>28</v>
      </c>
      <c r="B7051" t="s">
        <v>14</v>
      </c>
      <c r="C7051" t="s">
        <v>42</v>
      </c>
      <c r="D7051" t="s">
        <v>43</v>
      </c>
      <c r="E7051" t="s">
        <v>25</v>
      </c>
      <c r="F7051" t="s">
        <v>26</v>
      </c>
      <c r="G7051" t="s">
        <v>60</v>
      </c>
      <c r="H7051">
        <v>54.9</v>
      </c>
      <c r="I7051">
        <v>5</v>
      </c>
      <c r="J7051">
        <v>0</v>
      </c>
      <c r="K7051">
        <v>26.901</v>
      </c>
    </row>
    <row r="7052" spans="1:11" x14ac:dyDescent="0.2">
      <c r="A7052" t="s">
        <v>28</v>
      </c>
      <c r="B7052" t="s">
        <v>14</v>
      </c>
      <c r="C7052" t="s">
        <v>99</v>
      </c>
      <c r="D7052" t="s">
        <v>40</v>
      </c>
      <c r="E7052" t="s">
        <v>18</v>
      </c>
      <c r="F7052" t="s">
        <v>26</v>
      </c>
      <c r="G7052" t="s">
        <v>37</v>
      </c>
      <c r="H7052">
        <v>22.911000000000001</v>
      </c>
      <c r="I7052">
        <v>7</v>
      </c>
      <c r="J7052">
        <v>0.7</v>
      </c>
      <c r="K7052">
        <v>-17.565100000000001</v>
      </c>
    </row>
    <row r="7053" spans="1:11" x14ac:dyDescent="0.2">
      <c r="A7053" t="s">
        <v>28</v>
      </c>
      <c r="B7053" t="s">
        <v>14</v>
      </c>
      <c r="C7053" t="s">
        <v>99</v>
      </c>
      <c r="D7053" t="s">
        <v>40</v>
      </c>
      <c r="E7053" t="s">
        <v>18</v>
      </c>
      <c r="F7053" t="s">
        <v>26</v>
      </c>
      <c r="G7053" t="s">
        <v>38</v>
      </c>
      <c r="H7053">
        <v>309.45600000000002</v>
      </c>
      <c r="I7053">
        <v>9</v>
      </c>
      <c r="J7053">
        <v>0.2</v>
      </c>
      <c r="K7053">
        <v>34.813800000000001</v>
      </c>
    </row>
    <row r="7054" spans="1:11" x14ac:dyDescent="0.2">
      <c r="A7054" t="s">
        <v>28</v>
      </c>
      <c r="B7054" t="s">
        <v>14</v>
      </c>
      <c r="C7054" t="s">
        <v>99</v>
      </c>
      <c r="D7054" t="s">
        <v>40</v>
      </c>
      <c r="E7054" t="s">
        <v>18</v>
      </c>
      <c r="F7054" t="s">
        <v>26</v>
      </c>
      <c r="G7054" t="s">
        <v>34</v>
      </c>
      <c r="H7054">
        <v>19.456</v>
      </c>
      <c r="I7054">
        <v>4</v>
      </c>
      <c r="J7054">
        <v>0.2</v>
      </c>
      <c r="K7054">
        <v>3.4047999999999998</v>
      </c>
    </row>
    <row r="7055" spans="1:11" x14ac:dyDescent="0.2">
      <c r="A7055" t="s">
        <v>28</v>
      </c>
      <c r="B7055" t="s">
        <v>14</v>
      </c>
      <c r="C7055" t="s">
        <v>99</v>
      </c>
      <c r="D7055" t="s">
        <v>40</v>
      </c>
      <c r="E7055" t="s">
        <v>18</v>
      </c>
      <c r="F7055" t="s">
        <v>19</v>
      </c>
      <c r="G7055" t="s">
        <v>31</v>
      </c>
      <c r="H7055">
        <v>472.51799999999997</v>
      </c>
      <c r="I7055">
        <v>3</v>
      </c>
      <c r="J7055">
        <v>0.4</v>
      </c>
      <c r="K7055">
        <v>-149.63069999999999</v>
      </c>
    </row>
    <row r="7056" spans="1:11" x14ac:dyDescent="0.2">
      <c r="A7056" t="s">
        <v>28</v>
      </c>
      <c r="B7056" t="s">
        <v>14</v>
      </c>
      <c r="C7056" t="s">
        <v>99</v>
      </c>
      <c r="D7056" t="s">
        <v>40</v>
      </c>
      <c r="E7056" t="s">
        <v>18</v>
      </c>
      <c r="F7056" t="s">
        <v>35</v>
      </c>
      <c r="G7056" t="s">
        <v>59</v>
      </c>
      <c r="H7056">
        <v>1012.68</v>
      </c>
      <c r="I7056">
        <v>3</v>
      </c>
      <c r="J7056">
        <v>0.2</v>
      </c>
      <c r="K7056">
        <v>303.80399999999997</v>
      </c>
    </row>
    <row r="7057" spans="1:11" x14ac:dyDescent="0.2">
      <c r="A7057" t="s">
        <v>28</v>
      </c>
      <c r="B7057" t="s">
        <v>14</v>
      </c>
      <c r="C7057" t="s">
        <v>99</v>
      </c>
      <c r="D7057" t="s">
        <v>40</v>
      </c>
      <c r="E7057" t="s">
        <v>18</v>
      </c>
      <c r="F7057" t="s">
        <v>26</v>
      </c>
      <c r="G7057" t="s">
        <v>37</v>
      </c>
      <c r="H7057">
        <v>17.22</v>
      </c>
      <c r="I7057">
        <v>5</v>
      </c>
      <c r="J7057">
        <v>0.7</v>
      </c>
      <c r="K7057">
        <v>-12.628</v>
      </c>
    </row>
    <row r="7058" spans="1:11" x14ac:dyDescent="0.2">
      <c r="A7058" t="s">
        <v>13</v>
      </c>
      <c r="B7058" t="s">
        <v>22</v>
      </c>
      <c r="C7058" t="s">
        <v>39</v>
      </c>
      <c r="D7058" t="s">
        <v>24</v>
      </c>
      <c r="E7058" t="s">
        <v>25</v>
      </c>
      <c r="F7058" t="s">
        <v>26</v>
      </c>
      <c r="G7058" t="s">
        <v>34</v>
      </c>
      <c r="H7058">
        <v>3.52</v>
      </c>
      <c r="I7058">
        <v>2</v>
      </c>
      <c r="J7058">
        <v>0</v>
      </c>
      <c r="K7058">
        <v>1.6896</v>
      </c>
    </row>
    <row r="7059" spans="1:11" x14ac:dyDescent="0.2">
      <c r="A7059" t="s">
        <v>13</v>
      </c>
      <c r="B7059" t="s">
        <v>22</v>
      </c>
      <c r="C7059" t="s">
        <v>39</v>
      </c>
      <c r="D7059" t="s">
        <v>24</v>
      </c>
      <c r="E7059" t="s">
        <v>25</v>
      </c>
      <c r="F7059" t="s">
        <v>35</v>
      </c>
      <c r="G7059" t="s">
        <v>36</v>
      </c>
      <c r="H7059">
        <v>1626.192</v>
      </c>
      <c r="I7059">
        <v>9</v>
      </c>
      <c r="J7059">
        <v>0.2</v>
      </c>
      <c r="K7059">
        <v>121.9644</v>
      </c>
    </row>
    <row r="7060" spans="1:11" x14ac:dyDescent="0.2">
      <c r="A7060" t="s">
        <v>62</v>
      </c>
      <c r="B7060" t="s">
        <v>22</v>
      </c>
      <c r="C7060" t="s">
        <v>225</v>
      </c>
      <c r="D7060" t="s">
        <v>56</v>
      </c>
      <c r="E7060" t="s">
        <v>57</v>
      </c>
      <c r="F7060" t="s">
        <v>26</v>
      </c>
      <c r="G7060" t="s">
        <v>37</v>
      </c>
      <c r="H7060">
        <v>8.5950000000000006</v>
      </c>
      <c r="I7060">
        <v>5</v>
      </c>
      <c r="J7060">
        <v>0.7</v>
      </c>
      <c r="K7060">
        <v>-6.3029999999999999</v>
      </c>
    </row>
    <row r="7061" spans="1:11" x14ac:dyDescent="0.2">
      <c r="A7061" t="s">
        <v>62</v>
      </c>
      <c r="B7061" t="s">
        <v>22</v>
      </c>
      <c r="C7061" t="s">
        <v>225</v>
      </c>
      <c r="D7061" t="s">
        <v>56</v>
      </c>
      <c r="E7061" t="s">
        <v>57</v>
      </c>
      <c r="F7061" t="s">
        <v>26</v>
      </c>
      <c r="G7061" t="s">
        <v>110</v>
      </c>
      <c r="H7061">
        <v>190.89599999999999</v>
      </c>
      <c r="I7061">
        <v>2</v>
      </c>
      <c r="J7061">
        <v>0.2</v>
      </c>
      <c r="K7061">
        <v>-42.951599999999999</v>
      </c>
    </row>
    <row r="7062" spans="1:11" x14ac:dyDescent="0.2">
      <c r="A7062" t="s">
        <v>13</v>
      </c>
      <c r="B7062" t="s">
        <v>14</v>
      </c>
      <c r="C7062" t="s">
        <v>23</v>
      </c>
      <c r="D7062" t="s">
        <v>24</v>
      </c>
      <c r="E7062" t="s">
        <v>25</v>
      </c>
      <c r="F7062" t="s">
        <v>26</v>
      </c>
      <c r="G7062" t="s">
        <v>32</v>
      </c>
      <c r="H7062">
        <v>99.87</v>
      </c>
      <c r="I7062">
        <v>3</v>
      </c>
      <c r="J7062">
        <v>0</v>
      </c>
      <c r="K7062">
        <v>23.968800000000002</v>
      </c>
    </row>
    <row r="7063" spans="1:11" x14ac:dyDescent="0.2">
      <c r="A7063" t="s">
        <v>13</v>
      </c>
      <c r="B7063" t="s">
        <v>14</v>
      </c>
      <c r="C7063" t="s">
        <v>395</v>
      </c>
      <c r="D7063" t="s">
        <v>177</v>
      </c>
      <c r="E7063" t="s">
        <v>25</v>
      </c>
      <c r="F7063" t="s">
        <v>26</v>
      </c>
      <c r="G7063" t="s">
        <v>34</v>
      </c>
      <c r="H7063">
        <v>79.36</v>
      </c>
      <c r="I7063">
        <v>4</v>
      </c>
      <c r="J7063">
        <v>0</v>
      </c>
      <c r="K7063">
        <v>23.808</v>
      </c>
    </row>
    <row r="7064" spans="1:11" x14ac:dyDescent="0.2">
      <c r="A7064" t="s">
        <v>13</v>
      </c>
      <c r="B7064" t="s">
        <v>22</v>
      </c>
      <c r="C7064" t="s">
        <v>23</v>
      </c>
      <c r="D7064" t="s">
        <v>24</v>
      </c>
      <c r="E7064" t="s">
        <v>25</v>
      </c>
      <c r="F7064" t="s">
        <v>35</v>
      </c>
      <c r="G7064" t="s">
        <v>36</v>
      </c>
      <c r="H7064">
        <v>119.96</v>
      </c>
      <c r="I7064">
        <v>1</v>
      </c>
      <c r="J7064">
        <v>0.2</v>
      </c>
      <c r="K7064">
        <v>7.4974999999999996</v>
      </c>
    </row>
    <row r="7065" spans="1:11" x14ac:dyDescent="0.2">
      <c r="A7065" t="s">
        <v>28</v>
      </c>
      <c r="B7065" t="s">
        <v>14</v>
      </c>
      <c r="C7065" t="s">
        <v>16</v>
      </c>
      <c r="D7065" t="s">
        <v>17</v>
      </c>
      <c r="E7065" t="s">
        <v>18</v>
      </c>
      <c r="F7065" t="s">
        <v>26</v>
      </c>
      <c r="G7065" t="s">
        <v>41</v>
      </c>
      <c r="H7065">
        <v>106.32</v>
      </c>
      <c r="I7065">
        <v>3</v>
      </c>
      <c r="J7065">
        <v>0</v>
      </c>
      <c r="K7065">
        <v>49.970399999999998</v>
      </c>
    </row>
    <row r="7066" spans="1:11" x14ac:dyDescent="0.2">
      <c r="A7066" t="s">
        <v>28</v>
      </c>
      <c r="B7066" t="s">
        <v>14</v>
      </c>
      <c r="C7066" t="s">
        <v>16</v>
      </c>
      <c r="D7066" t="s">
        <v>17</v>
      </c>
      <c r="E7066" t="s">
        <v>18</v>
      </c>
      <c r="F7066" t="s">
        <v>26</v>
      </c>
      <c r="G7066" t="s">
        <v>38</v>
      </c>
      <c r="H7066">
        <v>163.44</v>
      </c>
      <c r="I7066">
        <v>3</v>
      </c>
      <c r="J7066">
        <v>0</v>
      </c>
      <c r="K7066">
        <v>45.763199999999998</v>
      </c>
    </row>
    <row r="7067" spans="1:11" x14ac:dyDescent="0.2">
      <c r="A7067" t="s">
        <v>28</v>
      </c>
      <c r="B7067" t="s">
        <v>14</v>
      </c>
      <c r="C7067" t="s">
        <v>16</v>
      </c>
      <c r="D7067" t="s">
        <v>17</v>
      </c>
      <c r="E7067" t="s">
        <v>18</v>
      </c>
      <c r="F7067" t="s">
        <v>26</v>
      </c>
      <c r="G7067" t="s">
        <v>34</v>
      </c>
      <c r="H7067">
        <v>42.76</v>
      </c>
      <c r="I7067">
        <v>2</v>
      </c>
      <c r="J7067">
        <v>0</v>
      </c>
      <c r="K7067">
        <v>11.117599999999999</v>
      </c>
    </row>
    <row r="7068" spans="1:11" x14ac:dyDescent="0.2">
      <c r="A7068" t="s">
        <v>28</v>
      </c>
      <c r="B7068" t="s">
        <v>14</v>
      </c>
      <c r="C7068" t="s">
        <v>16</v>
      </c>
      <c r="D7068" t="s">
        <v>17</v>
      </c>
      <c r="E7068" t="s">
        <v>18</v>
      </c>
      <c r="F7068" t="s">
        <v>26</v>
      </c>
      <c r="G7068" t="s">
        <v>41</v>
      </c>
      <c r="H7068">
        <v>51.55</v>
      </c>
      <c r="I7068">
        <v>5</v>
      </c>
      <c r="J7068">
        <v>0</v>
      </c>
      <c r="K7068">
        <v>24.2285</v>
      </c>
    </row>
    <row r="7069" spans="1:11" x14ac:dyDescent="0.2">
      <c r="A7069" t="s">
        <v>13</v>
      </c>
      <c r="B7069" t="s">
        <v>14</v>
      </c>
      <c r="C7069" t="s">
        <v>87</v>
      </c>
      <c r="D7069" t="s">
        <v>65</v>
      </c>
      <c r="E7069" t="s">
        <v>47</v>
      </c>
      <c r="F7069" t="s">
        <v>35</v>
      </c>
      <c r="G7069" t="s">
        <v>59</v>
      </c>
      <c r="H7069">
        <v>479.952</v>
      </c>
      <c r="I7069">
        <v>6</v>
      </c>
      <c r="J7069">
        <v>0.2</v>
      </c>
      <c r="K7069">
        <v>89.991</v>
      </c>
    </row>
    <row r="7070" spans="1:11" x14ac:dyDescent="0.2">
      <c r="A7070" t="s">
        <v>62</v>
      </c>
      <c r="B7070" t="s">
        <v>14</v>
      </c>
      <c r="C7070" t="s">
        <v>75</v>
      </c>
      <c r="D7070" t="s">
        <v>76</v>
      </c>
      <c r="E7070" t="s">
        <v>57</v>
      </c>
      <c r="F7070" t="s">
        <v>26</v>
      </c>
      <c r="G7070" t="s">
        <v>37</v>
      </c>
      <c r="H7070">
        <v>146.68799999999999</v>
      </c>
      <c r="I7070">
        <v>6</v>
      </c>
      <c r="J7070">
        <v>0.2</v>
      </c>
      <c r="K7070">
        <v>55.008000000000003</v>
      </c>
    </row>
    <row r="7071" spans="1:11" x14ac:dyDescent="0.2">
      <c r="A7071" t="s">
        <v>62</v>
      </c>
      <c r="B7071" t="s">
        <v>14</v>
      </c>
      <c r="C7071" t="s">
        <v>75</v>
      </c>
      <c r="D7071" t="s">
        <v>76</v>
      </c>
      <c r="E7071" t="s">
        <v>57</v>
      </c>
      <c r="F7071" t="s">
        <v>26</v>
      </c>
      <c r="G7071" t="s">
        <v>37</v>
      </c>
      <c r="H7071">
        <v>276.78399999999999</v>
      </c>
      <c r="I7071">
        <v>2</v>
      </c>
      <c r="J7071">
        <v>0.2</v>
      </c>
      <c r="K7071">
        <v>89.954800000000006</v>
      </c>
    </row>
    <row r="7072" spans="1:11" x14ac:dyDescent="0.2">
      <c r="A7072" t="s">
        <v>62</v>
      </c>
      <c r="B7072" t="s">
        <v>14</v>
      </c>
      <c r="C7072" t="s">
        <v>75</v>
      </c>
      <c r="D7072" t="s">
        <v>76</v>
      </c>
      <c r="E7072" t="s">
        <v>57</v>
      </c>
      <c r="F7072" t="s">
        <v>26</v>
      </c>
      <c r="G7072" t="s">
        <v>37</v>
      </c>
      <c r="H7072">
        <v>25.32</v>
      </c>
      <c r="I7072">
        <v>5</v>
      </c>
      <c r="J7072">
        <v>0.2</v>
      </c>
      <c r="K7072">
        <v>9.1784999999999997</v>
      </c>
    </row>
    <row r="7073" spans="1:11" x14ac:dyDescent="0.2">
      <c r="A7073" t="s">
        <v>28</v>
      </c>
      <c r="B7073" t="s">
        <v>14</v>
      </c>
      <c r="C7073" t="s">
        <v>75</v>
      </c>
      <c r="D7073" t="s">
        <v>76</v>
      </c>
      <c r="E7073" t="s">
        <v>57</v>
      </c>
      <c r="F7073" t="s">
        <v>26</v>
      </c>
      <c r="G7073" t="s">
        <v>41</v>
      </c>
      <c r="H7073">
        <v>318.95999999999998</v>
      </c>
      <c r="I7073">
        <v>9</v>
      </c>
      <c r="J7073">
        <v>0</v>
      </c>
      <c r="K7073">
        <v>149.91120000000001</v>
      </c>
    </row>
    <row r="7074" spans="1:11" x14ac:dyDescent="0.2">
      <c r="A7074" t="s">
        <v>13</v>
      </c>
      <c r="B7074" t="s">
        <v>14</v>
      </c>
      <c r="C7074" t="s">
        <v>75</v>
      </c>
      <c r="D7074" t="s">
        <v>76</v>
      </c>
      <c r="E7074" t="s">
        <v>57</v>
      </c>
      <c r="F7074" t="s">
        <v>26</v>
      </c>
      <c r="G7074" t="s">
        <v>41</v>
      </c>
      <c r="H7074">
        <v>212.64</v>
      </c>
      <c r="I7074">
        <v>6</v>
      </c>
      <c r="J7074">
        <v>0</v>
      </c>
      <c r="K7074">
        <v>99.940799999999996</v>
      </c>
    </row>
    <row r="7075" spans="1:11" x14ac:dyDescent="0.2">
      <c r="A7075" t="s">
        <v>28</v>
      </c>
      <c r="B7075" t="s">
        <v>14</v>
      </c>
      <c r="C7075" t="s">
        <v>116</v>
      </c>
      <c r="D7075" t="s">
        <v>81</v>
      </c>
      <c r="E7075" t="s">
        <v>25</v>
      </c>
      <c r="F7075" t="s">
        <v>26</v>
      </c>
      <c r="G7075" t="s">
        <v>60</v>
      </c>
      <c r="H7075">
        <v>23.472000000000001</v>
      </c>
      <c r="I7075">
        <v>3</v>
      </c>
      <c r="J7075">
        <v>0.2</v>
      </c>
      <c r="K7075">
        <v>8.8019999999999996</v>
      </c>
    </row>
    <row r="7076" spans="1:11" x14ac:dyDescent="0.2">
      <c r="A7076" t="s">
        <v>13</v>
      </c>
      <c r="B7076" t="s">
        <v>22</v>
      </c>
      <c r="C7076" t="s">
        <v>193</v>
      </c>
      <c r="D7076" t="s">
        <v>46</v>
      </c>
      <c r="E7076" t="s">
        <v>47</v>
      </c>
      <c r="F7076" t="s">
        <v>26</v>
      </c>
      <c r="G7076" t="s">
        <v>41</v>
      </c>
      <c r="H7076">
        <v>19.648</v>
      </c>
      <c r="I7076">
        <v>2</v>
      </c>
      <c r="J7076">
        <v>0.2</v>
      </c>
      <c r="K7076">
        <v>6.6311999999999998</v>
      </c>
    </row>
    <row r="7077" spans="1:11" x14ac:dyDescent="0.2">
      <c r="A7077" t="s">
        <v>62</v>
      </c>
      <c r="B7077" t="s">
        <v>14</v>
      </c>
      <c r="C7077" t="s">
        <v>55</v>
      </c>
      <c r="D7077" t="s">
        <v>56</v>
      </c>
      <c r="E7077" t="s">
        <v>57</v>
      </c>
      <c r="F7077" t="s">
        <v>26</v>
      </c>
      <c r="G7077" t="s">
        <v>37</v>
      </c>
      <c r="H7077">
        <v>6.57</v>
      </c>
      <c r="I7077">
        <v>3</v>
      </c>
      <c r="J7077">
        <v>0.7</v>
      </c>
      <c r="K7077">
        <v>-5.0369999999999999</v>
      </c>
    </row>
    <row r="7078" spans="1:11" x14ac:dyDescent="0.2">
      <c r="A7078" t="s">
        <v>28</v>
      </c>
      <c r="B7078" t="s">
        <v>14</v>
      </c>
      <c r="C7078" t="s">
        <v>240</v>
      </c>
      <c r="D7078" t="s">
        <v>24</v>
      </c>
      <c r="E7078" t="s">
        <v>25</v>
      </c>
      <c r="F7078" t="s">
        <v>26</v>
      </c>
      <c r="G7078" t="s">
        <v>32</v>
      </c>
      <c r="H7078">
        <v>421.1</v>
      </c>
      <c r="I7078">
        <v>2</v>
      </c>
      <c r="J7078">
        <v>0</v>
      </c>
      <c r="K7078">
        <v>105.27500000000001</v>
      </c>
    </row>
    <row r="7079" spans="1:11" x14ac:dyDescent="0.2">
      <c r="A7079" t="s">
        <v>13</v>
      </c>
      <c r="B7079" t="s">
        <v>22</v>
      </c>
      <c r="C7079" t="s">
        <v>114</v>
      </c>
      <c r="D7079" t="s">
        <v>104</v>
      </c>
      <c r="E7079" t="s">
        <v>57</v>
      </c>
      <c r="F7079" t="s">
        <v>19</v>
      </c>
      <c r="G7079" t="s">
        <v>21</v>
      </c>
      <c r="H7079">
        <v>760.11599999999999</v>
      </c>
      <c r="I7079">
        <v>6</v>
      </c>
      <c r="J7079">
        <v>0.3</v>
      </c>
      <c r="K7079">
        <v>-43.435200000000002</v>
      </c>
    </row>
    <row r="7080" spans="1:11" x14ac:dyDescent="0.2">
      <c r="A7080" t="s">
        <v>13</v>
      </c>
      <c r="B7080" t="s">
        <v>22</v>
      </c>
      <c r="C7080" t="s">
        <v>114</v>
      </c>
      <c r="D7080" t="s">
        <v>104</v>
      </c>
      <c r="E7080" t="s">
        <v>57</v>
      </c>
      <c r="F7080" t="s">
        <v>19</v>
      </c>
      <c r="G7080" t="s">
        <v>33</v>
      </c>
      <c r="H7080">
        <v>38.783999999999999</v>
      </c>
      <c r="I7080">
        <v>3</v>
      </c>
      <c r="J7080">
        <v>0.2</v>
      </c>
      <c r="K7080">
        <v>7.2720000000000002</v>
      </c>
    </row>
    <row r="7081" spans="1:11" x14ac:dyDescent="0.2">
      <c r="A7081" t="s">
        <v>13</v>
      </c>
      <c r="B7081" t="s">
        <v>22</v>
      </c>
      <c r="C7081" t="s">
        <v>114</v>
      </c>
      <c r="D7081" t="s">
        <v>104</v>
      </c>
      <c r="E7081" t="s">
        <v>57</v>
      </c>
      <c r="F7081" t="s">
        <v>35</v>
      </c>
      <c r="G7081" t="s">
        <v>59</v>
      </c>
      <c r="H7081">
        <v>122.328</v>
      </c>
      <c r="I7081">
        <v>9</v>
      </c>
      <c r="J7081">
        <v>0.2</v>
      </c>
      <c r="K7081">
        <v>1.5290999999999999</v>
      </c>
    </row>
    <row r="7082" spans="1:11" x14ac:dyDescent="0.2">
      <c r="A7082" t="s">
        <v>28</v>
      </c>
      <c r="B7082" t="s">
        <v>14</v>
      </c>
      <c r="C7082" t="s">
        <v>75</v>
      </c>
      <c r="D7082" t="s">
        <v>76</v>
      </c>
      <c r="E7082" t="s">
        <v>57</v>
      </c>
      <c r="F7082" t="s">
        <v>35</v>
      </c>
      <c r="G7082" t="s">
        <v>36</v>
      </c>
      <c r="H7082">
        <v>25.98</v>
      </c>
      <c r="I7082">
        <v>2</v>
      </c>
      <c r="J7082">
        <v>0</v>
      </c>
      <c r="K7082">
        <v>0.77939999999999998</v>
      </c>
    </row>
    <row r="7083" spans="1:11" x14ac:dyDescent="0.2">
      <c r="A7083" t="s">
        <v>28</v>
      </c>
      <c r="B7083" t="s">
        <v>14</v>
      </c>
      <c r="C7083" t="s">
        <v>75</v>
      </c>
      <c r="D7083" t="s">
        <v>76</v>
      </c>
      <c r="E7083" t="s">
        <v>57</v>
      </c>
      <c r="F7083" t="s">
        <v>26</v>
      </c>
      <c r="G7083" t="s">
        <v>34</v>
      </c>
      <c r="H7083">
        <v>3.28</v>
      </c>
      <c r="I7083">
        <v>2</v>
      </c>
      <c r="J7083">
        <v>0</v>
      </c>
      <c r="K7083">
        <v>1.476</v>
      </c>
    </row>
    <row r="7084" spans="1:11" x14ac:dyDescent="0.2">
      <c r="A7084" t="s">
        <v>28</v>
      </c>
      <c r="B7084" t="s">
        <v>14</v>
      </c>
      <c r="C7084" t="s">
        <v>75</v>
      </c>
      <c r="D7084" t="s">
        <v>76</v>
      </c>
      <c r="E7084" t="s">
        <v>57</v>
      </c>
      <c r="F7084" t="s">
        <v>26</v>
      </c>
      <c r="G7084" t="s">
        <v>32</v>
      </c>
      <c r="H7084">
        <v>459.88</v>
      </c>
      <c r="I7084">
        <v>4</v>
      </c>
      <c r="J7084">
        <v>0</v>
      </c>
      <c r="K7084">
        <v>13.7964</v>
      </c>
    </row>
    <row r="7085" spans="1:11" x14ac:dyDescent="0.2">
      <c r="A7085" t="s">
        <v>28</v>
      </c>
      <c r="B7085" t="s">
        <v>14</v>
      </c>
      <c r="C7085" t="s">
        <v>75</v>
      </c>
      <c r="D7085" t="s">
        <v>76</v>
      </c>
      <c r="E7085" t="s">
        <v>57</v>
      </c>
      <c r="F7085" t="s">
        <v>26</v>
      </c>
      <c r="G7085" t="s">
        <v>110</v>
      </c>
      <c r="H7085">
        <v>7.76</v>
      </c>
      <c r="I7085">
        <v>2</v>
      </c>
      <c r="J7085">
        <v>0</v>
      </c>
      <c r="K7085">
        <v>2.2504</v>
      </c>
    </row>
    <row r="7086" spans="1:11" x14ac:dyDescent="0.2">
      <c r="A7086" t="s">
        <v>28</v>
      </c>
      <c r="B7086" t="s">
        <v>14</v>
      </c>
      <c r="C7086" t="s">
        <v>75</v>
      </c>
      <c r="D7086" t="s">
        <v>76</v>
      </c>
      <c r="E7086" t="s">
        <v>57</v>
      </c>
      <c r="F7086" t="s">
        <v>26</v>
      </c>
      <c r="G7086" t="s">
        <v>34</v>
      </c>
      <c r="H7086">
        <v>71.959999999999994</v>
      </c>
      <c r="I7086">
        <v>2</v>
      </c>
      <c r="J7086">
        <v>0</v>
      </c>
      <c r="K7086">
        <v>17.989999999999998</v>
      </c>
    </row>
    <row r="7087" spans="1:11" x14ac:dyDescent="0.2">
      <c r="A7087" t="s">
        <v>28</v>
      </c>
      <c r="B7087" t="s">
        <v>14</v>
      </c>
      <c r="C7087" t="s">
        <v>75</v>
      </c>
      <c r="D7087" t="s">
        <v>76</v>
      </c>
      <c r="E7087" t="s">
        <v>57</v>
      </c>
      <c r="F7087" t="s">
        <v>26</v>
      </c>
      <c r="G7087" t="s">
        <v>110</v>
      </c>
      <c r="H7087">
        <v>54.9</v>
      </c>
      <c r="I7087">
        <v>5</v>
      </c>
      <c r="J7087">
        <v>0</v>
      </c>
      <c r="K7087">
        <v>15.372</v>
      </c>
    </row>
    <row r="7088" spans="1:11" x14ac:dyDescent="0.2">
      <c r="A7088" t="s">
        <v>28</v>
      </c>
      <c r="B7088" t="s">
        <v>14</v>
      </c>
      <c r="C7088" t="s">
        <v>75</v>
      </c>
      <c r="D7088" t="s">
        <v>76</v>
      </c>
      <c r="E7088" t="s">
        <v>57</v>
      </c>
      <c r="F7088" t="s">
        <v>26</v>
      </c>
      <c r="G7088" t="s">
        <v>37</v>
      </c>
      <c r="H7088">
        <v>9.2799999999999994</v>
      </c>
      <c r="I7088">
        <v>2</v>
      </c>
      <c r="J7088">
        <v>0.2</v>
      </c>
      <c r="K7088">
        <v>3.2480000000000002</v>
      </c>
    </row>
    <row r="7089" spans="1:11" x14ac:dyDescent="0.2">
      <c r="A7089" t="s">
        <v>62</v>
      </c>
      <c r="B7089" t="s">
        <v>22</v>
      </c>
      <c r="C7089" t="s">
        <v>16</v>
      </c>
      <c r="D7089" t="s">
        <v>177</v>
      </c>
      <c r="E7089" t="s">
        <v>25</v>
      </c>
      <c r="F7089" t="s">
        <v>19</v>
      </c>
      <c r="G7089" t="s">
        <v>31</v>
      </c>
      <c r="H7089">
        <v>1685.88</v>
      </c>
      <c r="I7089">
        <v>6</v>
      </c>
      <c r="J7089">
        <v>0</v>
      </c>
      <c r="K7089">
        <v>320.31720000000001</v>
      </c>
    </row>
    <row r="7090" spans="1:11" x14ac:dyDescent="0.2">
      <c r="A7090" t="s">
        <v>62</v>
      </c>
      <c r="B7090" t="s">
        <v>22</v>
      </c>
      <c r="C7090" t="s">
        <v>16</v>
      </c>
      <c r="D7090" t="s">
        <v>177</v>
      </c>
      <c r="E7090" t="s">
        <v>25</v>
      </c>
      <c r="F7090" t="s">
        <v>26</v>
      </c>
      <c r="G7090" t="s">
        <v>37</v>
      </c>
      <c r="H7090">
        <v>5.7279999999999998</v>
      </c>
      <c r="I7090">
        <v>2</v>
      </c>
      <c r="J7090">
        <v>0.2</v>
      </c>
      <c r="K7090">
        <v>2.0047999999999999</v>
      </c>
    </row>
    <row r="7091" spans="1:11" x14ac:dyDescent="0.2">
      <c r="A7091" t="s">
        <v>13</v>
      </c>
      <c r="B7091" t="s">
        <v>14</v>
      </c>
      <c r="C7091" t="s">
        <v>42</v>
      </c>
      <c r="D7091" t="s">
        <v>43</v>
      </c>
      <c r="E7091" t="s">
        <v>25</v>
      </c>
      <c r="F7091" t="s">
        <v>26</v>
      </c>
      <c r="G7091" t="s">
        <v>41</v>
      </c>
      <c r="H7091">
        <v>61.96</v>
      </c>
      <c r="I7091">
        <v>2</v>
      </c>
      <c r="J7091">
        <v>0</v>
      </c>
      <c r="K7091">
        <v>27.882000000000001</v>
      </c>
    </row>
    <row r="7092" spans="1:11" x14ac:dyDescent="0.2">
      <c r="A7092" t="s">
        <v>13</v>
      </c>
      <c r="B7092" t="s">
        <v>14</v>
      </c>
      <c r="C7092" t="s">
        <v>42</v>
      </c>
      <c r="D7092" t="s">
        <v>43</v>
      </c>
      <c r="E7092" t="s">
        <v>25</v>
      </c>
      <c r="F7092" t="s">
        <v>26</v>
      </c>
      <c r="G7092" t="s">
        <v>37</v>
      </c>
      <c r="H7092">
        <v>1.3440000000000001</v>
      </c>
      <c r="I7092">
        <v>1</v>
      </c>
      <c r="J7092">
        <v>0.2</v>
      </c>
      <c r="K7092">
        <v>0.47039999999999998</v>
      </c>
    </row>
    <row r="7093" spans="1:11" x14ac:dyDescent="0.2">
      <c r="A7093" t="s">
        <v>28</v>
      </c>
      <c r="B7093" t="s">
        <v>22</v>
      </c>
      <c r="C7093" t="s">
        <v>75</v>
      </c>
      <c r="D7093" t="s">
        <v>76</v>
      </c>
      <c r="E7093" t="s">
        <v>57</v>
      </c>
      <c r="F7093" t="s">
        <v>26</v>
      </c>
      <c r="G7093" t="s">
        <v>41</v>
      </c>
      <c r="H7093">
        <v>17.940000000000001</v>
      </c>
      <c r="I7093">
        <v>3</v>
      </c>
      <c r="J7093">
        <v>0</v>
      </c>
      <c r="K7093">
        <v>8.7905999999999995</v>
      </c>
    </row>
    <row r="7094" spans="1:11" x14ac:dyDescent="0.2">
      <c r="A7094" t="s">
        <v>28</v>
      </c>
      <c r="B7094" t="s">
        <v>22</v>
      </c>
      <c r="C7094" t="s">
        <v>42</v>
      </c>
      <c r="D7094" t="s">
        <v>43</v>
      </c>
      <c r="E7094" t="s">
        <v>25</v>
      </c>
      <c r="F7094" t="s">
        <v>26</v>
      </c>
      <c r="G7094" t="s">
        <v>37</v>
      </c>
      <c r="H7094">
        <v>13.904</v>
      </c>
      <c r="I7094">
        <v>2</v>
      </c>
      <c r="J7094">
        <v>0.2</v>
      </c>
      <c r="K7094">
        <v>4.5187999999999997</v>
      </c>
    </row>
    <row r="7095" spans="1:11" x14ac:dyDescent="0.2">
      <c r="A7095" t="s">
        <v>28</v>
      </c>
      <c r="B7095" t="s">
        <v>22</v>
      </c>
      <c r="C7095" t="s">
        <v>299</v>
      </c>
      <c r="D7095" t="s">
        <v>86</v>
      </c>
      <c r="E7095" t="s">
        <v>18</v>
      </c>
      <c r="F7095" t="s">
        <v>26</v>
      </c>
      <c r="G7095" t="s">
        <v>37</v>
      </c>
      <c r="H7095">
        <v>67.194000000000003</v>
      </c>
      <c r="I7095">
        <v>1</v>
      </c>
      <c r="J7095">
        <v>0.7</v>
      </c>
      <c r="K7095">
        <v>-51.5154</v>
      </c>
    </row>
    <row r="7096" spans="1:11" x14ac:dyDescent="0.2">
      <c r="A7096" t="s">
        <v>28</v>
      </c>
      <c r="B7096" t="s">
        <v>14</v>
      </c>
      <c r="C7096" t="s">
        <v>42</v>
      </c>
      <c r="D7096" t="s">
        <v>43</v>
      </c>
      <c r="E7096" t="s">
        <v>25</v>
      </c>
      <c r="F7096" t="s">
        <v>26</v>
      </c>
      <c r="G7096" t="s">
        <v>41</v>
      </c>
      <c r="H7096">
        <v>41.86</v>
      </c>
      <c r="I7096">
        <v>7</v>
      </c>
      <c r="J7096">
        <v>0</v>
      </c>
      <c r="K7096">
        <v>18.837</v>
      </c>
    </row>
    <row r="7097" spans="1:11" x14ac:dyDescent="0.2">
      <c r="A7097" t="s">
        <v>28</v>
      </c>
      <c r="B7097" t="s">
        <v>14</v>
      </c>
      <c r="C7097" t="s">
        <v>42</v>
      </c>
      <c r="D7097" t="s">
        <v>43</v>
      </c>
      <c r="E7097" t="s">
        <v>25</v>
      </c>
      <c r="F7097" t="s">
        <v>19</v>
      </c>
      <c r="G7097" t="s">
        <v>20</v>
      </c>
      <c r="H7097">
        <v>141.96</v>
      </c>
      <c r="I7097">
        <v>2</v>
      </c>
      <c r="J7097">
        <v>0</v>
      </c>
      <c r="K7097">
        <v>41.168399999999998</v>
      </c>
    </row>
    <row r="7098" spans="1:11" x14ac:dyDescent="0.2">
      <c r="A7098" t="s">
        <v>28</v>
      </c>
      <c r="B7098" t="s">
        <v>22</v>
      </c>
      <c r="C7098" t="s">
        <v>75</v>
      </c>
      <c r="D7098" t="s">
        <v>76</v>
      </c>
      <c r="E7098" t="s">
        <v>57</v>
      </c>
      <c r="F7098" t="s">
        <v>19</v>
      </c>
      <c r="G7098" t="s">
        <v>33</v>
      </c>
      <c r="H7098">
        <v>10.02</v>
      </c>
      <c r="I7098">
        <v>3</v>
      </c>
      <c r="J7098">
        <v>0</v>
      </c>
      <c r="K7098">
        <v>4.4088000000000003</v>
      </c>
    </row>
    <row r="7099" spans="1:11" x14ac:dyDescent="0.2">
      <c r="A7099" t="s">
        <v>28</v>
      </c>
      <c r="B7099" t="s">
        <v>22</v>
      </c>
      <c r="C7099" t="s">
        <v>75</v>
      </c>
      <c r="D7099" t="s">
        <v>76</v>
      </c>
      <c r="E7099" t="s">
        <v>57</v>
      </c>
      <c r="F7099" t="s">
        <v>26</v>
      </c>
      <c r="G7099" t="s">
        <v>41</v>
      </c>
      <c r="H7099">
        <v>144.12</v>
      </c>
      <c r="I7099">
        <v>3</v>
      </c>
      <c r="J7099">
        <v>0</v>
      </c>
      <c r="K7099">
        <v>69.177599999999998</v>
      </c>
    </row>
    <row r="7100" spans="1:11" x14ac:dyDescent="0.2">
      <c r="A7100" t="s">
        <v>13</v>
      </c>
      <c r="B7100" t="s">
        <v>14</v>
      </c>
      <c r="C7100" t="s">
        <v>200</v>
      </c>
      <c r="D7100" t="s">
        <v>167</v>
      </c>
      <c r="E7100" t="s">
        <v>18</v>
      </c>
      <c r="F7100" t="s">
        <v>26</v>
      </c>
      <c r="G7100" t="s">
        <v>41</v>
      </c>
      <c r="H7100">
        <v>17.940000000000001</v>
      </c>
      <c r="I7100">
        <v>3</v>
      </c>
      <c r="J7100">
        <v>0</v>
      </c>
      <c r="K7100">
        <v>8.7905999999999995</v>
      </c>
    </row>
    <row r="7101" spans="1:11" x14ac:dyDescent="0.2">
      <c r="A7101" t="s">
        <v>13</v>
      </c>
      <c r="B7101" t="s">
        <v>14</v>
      </c>
      <c r="C7101" t="s">
        <v>200</v>
      </c>
      <c r="D7101" t="s">
        <v>167</v>
      </c>
      <c r="E7101" t="s">
        <v>18</v>
      </c>
      <c r="F7101" t="s">
        <v>26</v>
      </c>
      <c r="G7101" t="s">
        <v>34</v>
      </c>
      <c r="H7101">
        <v>13.89</v>
      </c>
      <c r="I7101">
        <v>3</v>
      </c>
      <c r="J7101">
        <v>0</v>
      </c>
      <c r="K7101">
        <v>4.5837000000000003</v>
      </c>
    </row>
    <row r="7102" spans="1:11" x14ac:dyDescent="0.2">
      <c r="A7102" t="s">
        <v>28</v>
      </c>
      <c r="B7102" t="s">
        <v>14</v>
      </c>
      <c r="C7102" t="s">
        <v>114</v>
      </c>
      <c r="D7102" t="s">
        <v>72</v>
      </c>
      <c r="E7102" t="s">
        <v>57</v>
      </c>
      <c r="F7102" t="s">
        <v>26</v>
      </c>
      <c r="G7102" t="s">
        <v>41</v>
      </c>
      <c r="H7102">
        <v>16.45</v>
      </c>
      <c r="I7102">
        <v>5</v>
      </c>
      <c r="J7102">
        <v>0</v>
      </c>
      <c r="K7102">
        <v>7.5670000000000002</v>
      </c>
    </row>
    <row r="7103" spans="1:11" x14ac:dyDescent="0.2">
      <c r="A7103" t="s">
        <v>28</v>
      </c>
      <c r="B7103" t="s">
        <v>14</v>
      </c>
      <c r="C7103" t="s">
        <v>114</v>
      </c>
      <c r="D7103" t="s">
        <v>72</v>
      </c>
      <c r="E7103" t="s">
        <v>57</v>
      </c>
      <c r="F7103" t="s">
        <v>19</v>
      </c>
      <c r="G7103" t="s">
        <v>33</v>
      </c>
      <c r="H7103">
        <v>19.920000000000002</v>
      </c>
      <c r="I7103">
        <v>4</v>
      </c>
      <c r="J7103">
        <v>0</v>
      </c>
      <c r="K7103">
        <v>6.5735999999999999</v>
      </c>
    </row>
    <row r="7104" spans="1:11" x14ac:dyDescent="0.2">
      <c r="A7104" t="s">
        <v>28</v>
      </c>
      <c r="B7104" t="s">
        <v>14</v>
      </c>
      <c r="C7104" t="s">
        <v>405</v>
      </c>
      <c r="D7104" t="s">
        <v>86</v>
      </c>
      <c r="E7104" t="s">
        <v>18</v>
      </c>
      <c r="F7104" t="s">
        <v>35</v>
      </c>
      <c r="G7104" t="s">
        <v>59</v>
      </c>
      <c r="H7104">
        <v>35.167999999999999</v>
      </c>
      <c r="I7104">
        <v>4</v>
      </c>
      <c r="J7104">
        <v>0.2</v>
      </c>
      <c r="K7104">
        <v>8.3523999999999994</v>
      </c>
    </row>
    <row r="7105" spans="1:11" x14ac:dyDescent="0.2">
      <c r="A7105" t="s">
        <v>28</v>
      </c>
      <c r="B7105" t="s">
        <v>14</v>
      </c>
      <c r="C7105" t="s">
        <v>405</v>
      </c>
      <c r="D7105" t="s">
        <v>86</v>
      </c>
      <c r="E7105" t="s">
        <v>18</v>
      </c>
      <c r="F7105" t="s">
        <v>26</v>
      </c>
      <c r="G7105" t="s">
        <v>41</v>
      </c>
      <c r="H7105">
        <v>123.08799999999999</v>
      </c>
      <c r="I7105">
        <v>7</v>
      </c>
      <c r="J7105">
        <v>0.2</v>
      </c>
      <c r="K7105">
        <v>40.003599999999999</v>
      </c>
    </row>
    <row r="7106" spans="1:11" x14ac:dyDescent="0.2">
      <c r="A7106" t="s">
        <v>28</v>
      </c>
      <c r="B7106" t="s">
        <v>44</v>
      </c>
      <c r="C7106" t="s">
        <v>182</v>
      </c>
      <c r="D7106" t="s">
        <v>74</v>
      </c>
      <c r="E7106" t="s">
        <v>47</v>
      </c>
      <c r="F7106" t="s">
        <v>19</v>
      </c>
      <c r="G7106" t="s">
        <v>31</v>
      </c>
      <c r="H7106">
        <v>257.94</v>
      </c>
      <c r="I7106">
        <v>3</v>
      </c>
      <c r="J7106">
        <v>0</v>
      </c>
      <c r="K7106">
        <v>67.064400000000006</v>
      </c>
    </row>
    <row r="7107" spans="1:11" x14ac:dyDescent="0.2">
      <c r="A7107" t="s">
        <v>28</v>
      </c>
      <c r="B7107" t="s">
        <v>44</v>
      </c>
      <c r="C7107" t="s">
        <v>182</v>
      </c>
      <c r="D7107" t="s">
        <v>74</v>
      </c>
      <c r="E7107" t="s">
        <v>47</v>
      </c>
      <c r="F7107" t="s">
        <v>35</v>
      </c>
      <c r="G7107" t="s">
        <v>36</v>
      </c>
      <c r="H7107">
        <v>1879.96</v>
      </c>
      <c r="I7107">
        <v>4</v>
      </c>
      <c r="J7107">
        <v>0</v>
      </c>
      <c r="K7107">
        <v>545.1884</v>
      </c>
    </row>
    <row r="7108" spans="1:11" x14ac:dyDescent="0.2">
      <c r="A7108" t="s">
        <v>28</v>
      </c>
      <c r="B7108" t="s">
        <v>44</v>
      </c>
      <c r="C7108" t="s">
        <v>182</v>
      </c>
      <c r="D7108" t="s">
        <v>74</v>
      </c>
      <c r="E7108" t="s">
        <v>47</v>
      </c>
      <c r="F7108" t="s">
        <v>19</v>
      </c>
      <c r="G7108" t="s">
        <v>33</v>
      </c>
      <c r="H7108">
        <v>27.46</v>
      </c>
      <c r="I7108">
        <v>2</v>
      </c>
      <c r="J7108">
        <v>0</v>
      </c>
      <c r="K7108">
        <v>9.8856000000000002</v>
      </c>
    </row>
    <row r="7109" spans="1:11" x14ac:dyDescent="0.2">
      <c r="A7109" t="s">
        <v>28</v>
      </c>
      <c r="B7109" t="s">
        <v>44</v>
      </c>
      <c r="C7109" t="s">
        <v>182</v>
      </c>
      <c r="D7109" t="s">
        <v>74</v>
      </c>
      <c r="E7109" t="s">
        <v>47</v>
      </c>
      <c r="F7109" t="s">
        <v>35</v>
      </c>
      <c r="G7109" t="s">
        <v>36</v>
      </c>
      <c r="H7109">
        <v>89.98</v>
      </c>
      <c r="I7109">
        <v>2</v>
      </c>
      <c r="J7109">
        <v>0</v>
      </c>
      <c r="K7109">
        <v>43.190399999999997</v>
      </c>
    </row>
    <row r="7110" spans="1:11" x14ac:dyDescent="0.2">
      <c r="A7110" t="s">
        <v>28</v>
      </c>
      <c r="B7110" t="s">
        <v>44</v>
      </c>
      <c r="C7110" t="s">
        <v>182</v>
      </c>
      <c r="D7110" t="s">
        <v>74</v>
      </c>
      <c r="E7110" t="s">
        <v>47</v>
      </c>
      <c r="F7110" t="s">
        <v>19</v>
      </c>
      <c r="G7110" t="s">
        <v>21</v>
      </c>
      <c r="H7110">
        <v>828.6</v>
      </c>
      <c r="I7110">
        <v>3</v>
      </c>
      <c r="J7110">
        <v>0</v>
      </c>
      <c r="K7110">
        <v>240.29400000000001</v>
      </c>
    </row>
    <row r="7111" spans="1:11" x14ac:dyDescent="0.2">
      <c r="A7111" t="s">
        <v>28</v>
      </c>
      <c r="B7111" t="s">
        <v>14</v>
      </c>
      <c r="C7111" t="s">
        <v>180</v>
      </c>
      <c r="D7111" t="s">
        <v>30</v>
      </c>
      <c r="E7111" t="s">
        <v>18</v>
      </c>
      <c r="F7111" t="s">
        <v>26</v>
      </c>
      <c r="G7111" t="s">
        <v>37</v>
      </c>
      <c r="H7111">
        <v>7.23</v>
      </c>
      <c r="I7111">
        <v>5</v>
      </c>
      <c r="J7111">
        <v>0.7</v>
      </c>
      <c r="K7111">
        <v>-5.7839999999999998</v>
      </c>
    </row>
    <row r="7112" spans="1:11" x14ac:dyDescent="0.2">
      <c r="A7112" t="s">
        <v>28</v>
      </c>
      <c r="B7112" t="s">
        <v>14</v>
      </c>
      <c r="C7112" t="s">
        <v>180</v>
      </c>
      <c r="D7112" t="s">
        <v>30</v>
      </c>
      <c r="E7112" t="s">
        <v>18</v>
      </c>
      <c r="F7112" t="s">
        <v>26</v>
      </c>
      <c r="G7112" t="s">
        <v>32</v>
      </c>
      <c r="H7112">
        <v>17.440000000000001</v>
      </c>
      <c r="I7112">
        <v>2</v>
      </c>
      <c r="J7112">
        <v>0.2</v>
      </c>
      <c r="K7112">
        <v>1.3080000000000001</v>
      </c>
    </row>
    <row r="7113" spans="1:11" x14ac:dyDescent="0.2">
      <c r="A7113" t="s">
        <v>28</v>
      </c>
      <c r="B7113" t="s">
        <v>14</v>
      </c>
      <c r="C7113" t="s">
        <v>180</v>
      </c>
      <c r="D7113" t="s">
        <v>30</v>
      </c>
      <c r="E7113" t="s">
        <v>18</v>
      </c>
      <c r="F7113" t="s">
        <v>26</v>
      </c>
      <c r="G7113" t="s">
        <v>37</v>
      </c>
      <c r="H7113">
        <v>62.88</v>
      </c>
      <c r="I7113">
        <v>4</v>
      </c>
      <c r="J7113">
        <v>0.7</v>
      </c>
      <c r="K7113">
        <v>-50.304000000000002</v>
      </c>
    </row>
    <row r="7114" spans="1:11" x14ac:dyDescent="0.2">
      <c r="A7114" t="s">
        <v>28</v>
      </c>
      <c r="B7114" t="s">
        <v>14</v>
      </c>
      <c r="C7114" t="s">
        <v>180</v>
      </c>
      <c r="D7114" t="s">
        <v>30</v>
      </c>
      <c r="E7114" t="s">
        <v>18</v>
      </c>
      <c r="F7114" t="s">
        <v>19</v>
      </c>
      <c r="G7114" t="s">
        <v>20</v>
      </c>
      <c r="H7114">
        <v>290.35199999999998</v>
      </c>
      <c r="I7114">
        <v>3</v>
      </c>
      <c r="J7114">
        <v>0.2</v>
      </c>
      <c r="K7114">
        <v>-36.293999999999997</v>
      </c>
    </row>
    <row r="7115" spans="1:11" x14ac:dyDescent="0.2">
      <c r="A7115" t="s">
        <v>168</v>
      </c>
      <c r="B7115" t="s">
        <v>14</v>
      </c>
      <c r="C7115" t="s">
        <v>582</v>
      </c>
      <c r="D7115" t="s">
        <v>112</v>
      </c>
      <c r="E7115" t="s">
        <v>47</v>
      </c>
      <c r="F7115" t="s">
        <v>35</v>
      </c>
      <c r="G7115" t="s">
        <v>59</v>
      </c>
      <c r="H7115">
        <v>113.52</v>
      </c>
      <c r="I7115">
        <v>4</v>
      </c>
      <c r="J7115">
        <v>0</v>
      </c>
      <c r="K7115">
        <v>46.543199999999999</v>
      </c>
    </row>
    <row r="7116" spans="1:11" x14ac:dyDescent="0.2">
      <c r="A7116" t="s">
        <v>168</v>
      </c>
      <c r="B7116" t="s">
        <v>14</v>
      </c>
      <c r="C7116" t="s">
        <v>582</v>
      </c>
      <c r="D7116" t="s">
        <v>112</v>
      </c>
      <c r="E7116" t="s">
        <v>47</v>
      </c>
      <c r="F7116" t="s">
        <v>19</v>
      </c>
      <c r="G7116" t="s">
        <v>33</v>
      </c>
      <c r="H7116">
        <v>135.30000000000001</v>
      </c>
      <c r="I7116">
        <v>5</v>
      </c>
      <c r="J7116">
        <v>0</v>
      </c>
      <c r="K7116">
        <v>37.884</v>
      </c>
    </row>
    <row r="7117" spans="1:11" x14ac:dyDescent="0.2">
      <c r="A7117" t="s">
        <v>28</v>
      </c>
      <c r="B7117" t="s">
        <v>44</v>
      </c>
      <c r="C7117" t="s">
        <v>258</v>
      </c>
      <c r="D7117" t="s">
        <v>83</v>
      </c>
      <c r="E7117" t="s">
        <v>18</v>
      </c>
      <c r="F7117" t="s">
        <v>19</v>
      </c>
      <c r="G7117" t="s">
        <v>33</v>
      </c>
      <c r="H7117">
        <v>111.15</v>
      </c>
      <c r="I7117">
        <v>5</v>
      </c>
      <c r="J7117">
        <v>0</v>
      </c>
      <c r="K7117">
        <v>48.905999999999999</v>
      </c>
    </row>
    <row r="7118" spans="1:11" x14ac:dyDescent="0.2">
      <c r="A7118" t="s">
        <v>28</v>
      </c>
      <c r="B7118" t="s">
        <v>44</v>
      </c>
      <c r="C7118" t="s">
        <v>55</v>
      </c>
      <c r="D7118" t="s">
        <v>56</v>
      </c>
      <c r="E7118" t="s">
        <v>57</v>
      </c>
      <c r="F7118" t="s">
        <v>35</v>
      </c>
      <c r="G7118" t="s">
        <v>36</v>
      </c>
      <c r="H7118">
        <v>776.85</v>
      </c>
      <c r="I7118">
        <v>5</v>
      </c>
      <c r="J7118">
        <v>0.4</v>
      </c>
      <c r="K7118">
        <v>-181.26499999999999</v>
      </c>
    </row>
    <row r="7119" spans="1:11" x14ac:dyDescent="0.2">
      <c r="A7119" t="s">
        <v>28</v>
      </c>
      <c r="B7119" t="s">
        <v>44</v>
      </c>
      <c r="C7119" t="s">
        <v>55</v>
      </c>
      <c r="D7119" t="s">
        <v>56</v>
      </c>
      <c r="E7119" t="s">
        <v>57</v>
      </c>
      <c r="F7119" t="s">
        <v>26</v>
      </c>
      <c r="G7119" t="s">
        <v>37</v>
      </c>
      <c r="H7119">
        <v>12.294</v>
      </c>
      <c r="I7119">
        <v>1</v>
      </c>
      <c r="J7119">
        <v>0.7</v>
      </c>
      <c r="K7119">
        <v>-8.6058000000000003</v>
      </c>
    </row>
    <row r="7120" spans="1:11" x14ac:dyDescent="0.2">
      <c r="A7120" t="s">
        <v>28</v>
      </c>
      <c r="B7120" t="s">
        <v>44</v>
      </c>
      <c r="C7120" t="s">
        <v>55</v>
      </c>
      <c r="D7120" t="s">
        <v>56</v>
      </c>
      <c r="E7120" t="s">
        <v>57</v>
      </c>
      <c r="F7120" t="s">
        <v>19</v>
      </c>
      <c r="G7120" t="s">
        <v>31</v>
      </c>
      <c r="H7120">
        <v>154.76400000000001</v>
      </c>
      <c r="I7120">
        <v>3</v>
      </c>
      <c r="J7120">
        <v>0.4</v>
      </c>
      <c r="K7120">
        <v>-46.429200000000002</v>
      </c>
    </row>
    <row r="7121" spans="1:11" x14ac:dyDescent="0.2">
      <c r="A7121" t="s">
        <v>28</v>
      </c>
      <c r="B7121" t="s">
        <v>44</v>
      </c>
      <c r="C7121" t="s">
        <v>55</v>
      </c>
      <c r="D7121" t="s">
        <v>56</v>
      </c>
      <c r="E7121" t="s">
        <v>57</v>
      </c>
      <c r="F7121" t="s">
        <v>26</v>
      </c>
      <c r="G7121" t="s">
        <v>32</v>
      </c>
      <c r="H7121">
        <v>43.28</v>
      </c>
      <c r="I7121">
        <v>1</v>
      </c>
      <c r="J7121">
        <v>0.2</v>
      </c>
      <c r="K7121">
        <v>3.246</v>
      </c>
    </row>
    <row r="7122" spans="1:11" x14ac:dyDescent="0.2">
      <c r="A7122" t="s">
        <v>28</v>
      </c>
      <c r="B7122" t="s">
        <v>14</v>
      </c>
      <c r="C7122" t="s">
        <v>159</v>
      </c>
      <c r="D7122" t="s">
        <v>76</v>
      </c>
      <c r="E7122" t="s">
        <v>57</v>
      </c>
      <c r="F7122" t="s">
        <v>26</v>
      </c>
      <c r="G7122" t="s">
        <v>41</v>
      </c>
      <c r="H7122">
        <v>92.94</v>
      </c>
      <c r="I7122">
        <v>3</v>
      </c>
      <c r="J7122">
        <v>0</v>
      </c>
      <c r="K7122">
        <v>41.823</v>
      </c>
    </row>
    <row r="7123" spans="1:11" x14ac:dyDescent="0.2">
      <c r="A7123" t="s">
        <v>28</v>
      </c>
      <c r="B7123" t="s">
        <v>14</v>
      </c>
      <c r="C7123" t="s">
        <v>159</v>
      </c>
      <c r="D7123" t="s">
        <v>76</v>
      </c>
      <c r="E7123" t="s">
        <v>57</v>
      </c>
      <c r="F7123" t="s">
        <v>26</v>
      </c>
      <c r="G7123" t="s">
        <v>38</v>
      </c>
      <c r="H7123">
        <v>52.56</v>
      </c>
      <c r="I7123">
        <v>3</v>
      </c>
      <c r="J7123">
        <v>0</v>
      </c>
      <c r="K7123">
        <v>18.396000000000001</v>
      </c>
    </row>
    <row r="7124" spans="1:11" x14ac:dyDescent="0.2">
      <c r="A7124" t="s">
        <v>28</v>
      </c>
      <c r="B7124" t="s">
        <v>14</v>
      </c>
      <c r="C7124" t="s">
        <v>61</v>
      </c>
      <c r="D7124" t="s">
        <v>46</v>
      </c>
      <c r="E7124" t="s">
        <v>47</v>
      </c>
      <c r="F7124" t="s">
        <v>35</v>
      </c>
      <c r="G7124" t="s">
        <v>36</v>
      </c>
      <c r="H7124">
        <v>971.88</v>
      </c>
      <c r="I7124">
        <v>3</v>
      </c>
      <c r="J7124">
        <v>0.2</v>
      </c>
      <c r="K7124">
        <v>109.3365</v>
      </c>
    </row>
    <row r="7125" spans="1:11" x14ac:dyDescent="0.2">
      <c r="A7125" t="s">
        <v>28</v>
      </c>
      <c r="B7125" t="s">
        <v>44</v>
      </c>
      <c r="C7125" t="s">
        <v>519</v>
      </c>
      <c r="D7125" t="s">
        <v>88</v>
      </c>
      <c r="E7125" t="s">
        <v>18</v>
      </c>
      <c r="F7125" t="s">
        <v>19</v>
      </c>
      <c r="G7125" t="s">
        <v>21</v>
      </c>
      <c r="H7125">
        <v>141.96</v>
      </c>
      <c r="I7125">
        <v>2</v>
      </c>
      <c r="J7125">
        <v>0</v>
      </c>
      <c r="K7125">
        <v>35.49</v>
      </c>
    </row>
    <row r="7126" spans="1:11" x14ac:dyDescent="0.2">
      <c r="A7126" t="s">
        <v>13</v>
      </c>
      <c r="B7126" t="s">
        <v>14</v>
      </c>
      <c r="C7126" t="s">
        <v>206</v>
      </c>
      <c r="D7126" t="s">
        <v>81</v>
      </c>
      <c r="E7126" t="s">
        <v>25</v>
      </c>
      <c r="F7126" t="s">
        <v>19</v>
      </c>
      <c r="G7126" t="s">
        <v>31</v>
      </c>
      <c r="H7126">
        <v>182.55</v>
      </c>
      <c r="I7126">
        <v>2</v>
      </c>
      <c r="J7126">
        <v>0.5</v>
      </c>
      <c r="K7126">
        <v>-135.08699999999999</v>
      </c>
    </row>
    <row r="7127" spans="1:11" x14ac:dyDescent="0.2">
      <c r="A7127" t="s">
        <v>28</v>
      </c>
      <c r="B7127" t="s">
        <v>22</v>
      </c>
      <c r="C7127" t="s">
        <v>189</v>
      </c>
      <c r="D7127" t="s">
        <v>40</v>
      </c>
      <c r="E7127" t="s">
        <v>18</v>
      </c>
      <c r="F7127" t="s">
        <v>26</v>
      </c>
      <c r="G7127" t="s">
        <v>41</v>
      </c>
      <c r="H7127">
        <v>88.768000000000001</v>
      </c>
      <c r="I7127">
        <v>2</v>
      </c>
      <c r="J7127">
        <v>0.2</v>
      </c>
      <c r="K7127">
        <v>31.0688</v>
      </c>
    </row>
    <row r="7128" spans="1:11" x14ac:dyDescent="0.2">
      <c r="A7128" t="s">
        <v>28</v>
      </c>
      <c r="B7128" t="s">
        <v>14</v>
      </c>
      <c r="C7128" t="s">
        <v>79</v>
      </c>
      <c r="D7128" t="s">
        <v>65</v>
      </c>
      <c r="E7128" t="s">
        <v>47</v>
      </c>
      <c r="F7128" t="s">
        <v>26</v>
      </c>
      <c r="G7128" t="s">
        <v>38</v>
      </c>
      <c r="H7128">
        <v>53.088000000000001</v>
      </c>
      <c r="I7128">
        <v>7</v>
      </c>
      <c r="J7128">
        <v>0.8</v>
      </c>
      <c r="K7128">
        <v>-108.8304</v>
      </c>
    </row>
    <row r="7129" spans="1:11" x14ac:dyDescent="0.2">
      <c r="A7129" t="s">
        <v>13</v>
      </c>
      <c r="B7129" t="s">
        <v>14</v>
      </c>
      <c r="C7129" t="s">
        <v>103</v>
      </c>
      <c r="D7129" t="s">
        <v>167</v>
      </c>
      <c r="E7129" t="s">
        <v>18</v>
      </c>
      <c r="F7129" t="s">
        <v>19</v>
      </c>
      <c r="G7129" t="s">
        <v>33</v>
      </c>
      <c r="H7129">
        <v>275.88</v>
      </c>
      <c r="I7129">
        <v>6</v>
      </c>
      <c r="J7129">
        <v>0</v>
      </c>
      <c r="K7129">
        <v>46.8996</v>
      </c>
    </row>
    <row r="7130" spans="1:11" x14ac:dyDescent="0.2">
      <c r="A7130" t="s">
        <v>13</v>
      </c>
      <c r="B7130" t="s">
        <v>14</v>
      </c>
      <c r="C7130" t="s">
        <v>103</v>
      </c>
      <c r="D7130" t="s">
        <v>167</v>
      </c>
      <c r="E7130" t="s">
        <v>18</v>
      </c>
      <c r="F7130" t="s">
        <v>26</v>
      </c>
      <c r="G7130" t="s">
        <v>37</v>
      </c>
      <c r="H7130">
        <v>157.9</v>
      </c>
      <c r="I7130">
        <v>5</v>
      </c>
      <c r="J7130">
        <v>0</v>
      </c>
      <c r="K7130">
        <v>74.212999999999994</v>
      </c>
    </row>
    <row r="7131" spans="1:11" x14ac:dyDescent="0.2">
      <c r="A7131" t="s">
        <v>28</v>
      </c>
      <c r="B7131" t="s">
        <v>14</v>
      </c>
      <c r="C7131" t="s">
        <v>423</v>
      </c>
      <c r="D7131" t="s">
        <v>132</v>
      </c>
      <c r="E7131" t="s">
        <v>57</v>
      </c>
      <c r="F7131" t="s">
        <v>26</v>
      </c>
      <c r="G7131" t="s">
        <v>27</v>
      </c>
      <c r="H7131">
        <v>4.91</v>
      </c>
      <c r="I7131">
        <v>1</v>
      </c>
      <c r="J7131">
        <v>0</v>
      </c>
      <c r="K7131">
        <v>2.4058999999999999</v>
      </c>
    </row>
    <row r="7132" spans="1:11" x14ac:dyDescent="0.2">
      <c r="A7132" t="s">
        <v>13</v>
      </c>
      <c r="B7132" t="s">
        <v>14</v>
      </c>
      <c r="C7132" t="s">
        <v>23</v>
      </c>
      <c r="D7132" t="s">
        <v>24</v>
      </c>
      <c r="E7132" t="s">
        <v>25</v>
      </c>
      <c r="F7132" t="s">
        <v>26</v>
      </c>
      <c r="G7132" t="s">
        <v>32</v>
      </c>
      <c r="H7132">
        <v>87.92</v>
      </c>
      <c r="I7132">
        <v>4</v>
      </c>
      <c r="J7132">
        <v>0</v>
      </c>
      <c r="K7132">
        <v>0.87919999999999998</v>
      </c>
    </row>
    <row r="7133" spans="1:11" x14ac:dyDescent="0.2">
      <c r="A7133" t="s">
        <v>13</v>
      </c>
      <c r="B7133" t="s">
        <v>14</v>
      </c>
      <c r="C7133" t="s">
        <v>23</v>
      </c>
      <c r="D7133" t="s">
        <v>24</v>
      </c>
      <c r="E7133" t="s">
        <v>25</v>
      </c>
      <c r="F7133" t="s">
        <v>26</v>
      </c>
      <c r="G7133" t="s">
        <v>41</v>
      </c>
      <c r="H7133">
        <v>5.98</v>
      </c>
      <c r="I7133">
        <v>1</v>
      </c>
      <c r="J7133">
        <v>0</v>
      </c>
      <c r="K7133">
        <v>2.9302000000000001</v>
      </c>
    </row>
    <row r="7134" spans="1:11" x14ac:dyDescent="0.2">
      <c r="A7134" t="s">
        <v>13</v>
      </c>
      <c r="B7134" t="s">
        <v>44</v>
      </c>
      <c r="C7134" t="s">
        <v>79</v>
      </c>
      <c r="D7134" t="s">
        <v>65</v>
      </c>
      <c r="E7134" t="s">
        <v>47</v>
      </c>
      <c r="F7134" t="s">
        <v>35</v>
      </c>
      <c r="G7134" t="s">
        <v>36</v>
      </c>
      <c r="H7134">
        <v>222.38399999999999</v>
      </c>
      <c r="I7134">
        <v>2</v>
      </c>
      <c r="J7134">
        <v>0.2</v>
      </c>
      <c r="K7134">
        <v>16.678799999999999</v>
      </c>
    </row>
    <row r="7135" spans="1:11" x14ac:dyDescent="0.2">
      <c r="A7135" t="s">
        <v>13</v>
      </c>
      <c r="B7135" t="s">
        <v>44</v>
      </c>
      <c r="C7135" t="s">
        <v>79</v>
      </c>
      <c r="D7135" t="s">
        <v>65</v>
      </c>
      <c r="E7135" t="s">
        <v>47</v>
      </c>
      <c r="F7135" t="s">
        <v>26</v>
      </c>
      <c r="G7135" t="s">
        <v>77</v>
      </c>
      <c r="H7135">
        <v>16</v>
      </c>
      <c r="I7135">
        <v>4</v>
      </c>
      <c r="J7135">
        <v>0.2</v>
      </c>
      <c r="K7135">
        <v>5.6</v>
      </c>
    </row>
    <row r="7136" spans="1:11" x14ac:dyDescent="0.2">
      <c r="A7136" t="s">
        <v>28</v>
      </c>
      <c r="B7136" t="s">
        <v>14</v>
      </c>
      <c r="C7136" t="s">
        <v>182</v>
      </c>
      <c r="D7136" t="s">
        <v>83</v>
      </c>
      <c r="E7136" t="s">
        <v>18</v>
      </c>
      <c r="F7136" t="s">
        <v>26</v>
      </c>
      <c r="G7136" t="s">
        <v>41</v>
      </c>
      <c r="H7136">
        <v>21.84</v>
      </c>
      <c r="I7136">
        <v>3</v>
      </c>
      <c r="J7136">
        <v>0</v>
      </c>
      <c r="K7136">
        <v>10.92</v>
      </c>
    </row>
    <row r="7137" spans="1:11" x14ac:dyDescent="0.2">
      <c r="A7137" t="s">
        <v>28</v>
      </c>
      <c r="B7137" t="s">
        <v>14</v>
      </c>
      <c r="C7137" t="s">
        <v>182</v>
      </c>
      <c r="D7137" t="s">
        <v>83</v>
      </c>
      <c r="E7137" t="s">
        <v>18</v>
      </c>
      <c r="F7137" t="s">
        <v>26</v>
      </c>
      <c r="G7137" t="s">
        <v>37</v>
      </c>
      <c r="H7137">
        <v>15.6</v>
      </c>
      <c r="I7137">
        <v>5</v>
      </c>
      <c r="J7137">
        <v>0</v>
      </c>
      <c r="K7137">
        <v>7.6440000000000001</v>
      </c>
    </row>
    <row r="7138" spans="1:11" x14ac:dyDescent="0.2">
      <c r="A7138" t="s">
        <v>13</v>
      </c>
      <c r="B7138" t="s">
        <v>22</v>
      </c>
      <c r="C7138" t="s">
        <v>78</v>
      </c>
      <c r="D7138" t="s">
        <v>76</v>
      </c>
      <c r="E7138" t="s">
        <v>57</v>
      </c>
      <c r="F7138" t="s">
        <v>26</v>
      </c>
      <c r="G7138" t="s">
        <v>60</v>
      </c>
      <c r="H7138">
        <v>247.84</v>
      </c>
      <c r="I7138">
        <v>8</v>
      </c>
      <c r="J7138">
        <v>0</v>
      </c>
      <c r="K7138">
        <v>121.44159999999999</v>
      </c>
    </row>
    <row r="7139" spans="1:11" x14ac:dyDescent="0.2">
      <c r="A7139" t="s">
        <v>13</v>
      </c>
      <c r="B7139" t="s">
        <v>22</v>
      </c>
      <c r="C7139" t="s">
        <v>78</v>
      </c>
      <c r="D7139" t="s">
        <v>76</v>
      </c>
      <c r="E7139" t="s">
        <v>57</v>
      </c>
      <c r="F7139" t="s">
        <v>26</v>
      </c>
      <c r="G7139" t="s">
        <v>37</v>
      </c>
      <c r="H7139">
        <v>9.9120000000000008</v>
      </c>
      <c r="I7139">
        <v>3</v>
      </c>
      <c r="J7139">
        <v>0.2</v>
      </c>
      <c r="K7139">
        <v>3.3452999999999999</v>
      </c>
    </row>
    <row r="7140" spans="1:11" x14ac:dyDescent="0.2">
      <c r="A7140" t="s">
        <v>62</v>
      </c>
      <c r="B7140" t="s">
        <v>14</v>
      </c>
      <c r="C7140" t="s">
        <v>290</v>
      </c>
      <c r="D7140" t="s">
        <v>179</v>
      </c>
      <c r="E7140" t="s">
        <v>57</v>
      </c>
      <c r="F7140" t="s">
        <v>26</v>
      </c>
      <c r="G7140" t="s">
        <v>32</v>
      </c>
      <c r="H7140">
        <v>69.52</v>
      </c>
      <c r="I7140">
        <v>2</v>
      </c>
      <c r="J7140">
        <v>0</v>
      </c>
      <c r="K7140">
        <v>17.38</v>
      </c>
    </row>
    <row r="7141" spans="1:11" x14ac:dyDescent="0.2">
      <c r="A7141" t="s">
        <v>13</v>
      </c>
      <c r="B7141" t="s">
        <v>14</v>
      </c>
      <c r="C7141" t="s">
        <v>52</v>
      </c>
      <c r="D7141" t="s">
        <v>24</v>
      </c>
      <c r="E7141" t="s">
        <v>25</v>
      </c>
      <c r="F7141" t="s">
        <v>26</v>
      </c>
      <c r="G7141" t="s">
        <v>34</v>
      </c>
      <c r="H7141">
        <v>11.52</v>
      </c>
      <c r="I7141">
        <v>4</v>
      </c>
      <c r="J7141">
        <v>0</v>
      </c>
      <c r="K7141">
        <v>3.2256</v>
      </c>
    </row>
    <row r="7142" spans="1:11" x14ac:dyDescent="0.2">
      <c r="A7142" t="s">
        <v>13</v>
      </c>
      <c r="B7142" t="s">
        <v>14</v>
      </c>
      <c r="C7142" t="s">
        <v>52</v>
      </c>
      <c r="D7142" t="s">
        <v>24</v>
      </c>
      <c r="E7142" t="s">
        <v>25</v>
      </c>
      <c r="F7142" t="s">
        <v>19</v>
      </c>
      <c r="G7142" t="s">
        <v>21</v>
      </c>
      <c r="H7142">
        <v>717.72</v>
      </c>
      <c r="I7142">
        <v>3</v>
      </c>
      <c r="J7142">
        <v>0.2</v>
      </c>
      <c r="K7142">
        <v>71.772000000000006</v>
      </c>
    </row>
    <row r="7143" spans="1:11" x14ac:dyDescent="0.2">
      <c r="A7143" t="s">
        <v>13</v>
      </c>
      <c r="B7143" t="s">
        <v>14</v>
      </c>
      <c r="C7143" t="s">
        <v>52</v>
      </c>
      <c r="D7143" t="s">
        <v>24</v>
      </c>
      <c r="E7143" t="s">
        <v>25</v>
      </c>
      <c r="F7143" t="s">
        <v>26</v>
      </c>
      <c r="G7143" t="s">
        <v>32</v>
      </c>
      <c r="H7143">
        <v>236.5</v>
      </c>
      <c r="I7143">
        <v>10</v>
      </c>
      <c r="J7143">
        <v>0</v>
      </c>
      <c r="K7143">
        <v>68.584999999999994</v>
      </c>
    </row>
    <row r="7144" spans="1:11" x14ac:dyDescent="0.2">
      <c r="A7144" t="s">
        <v>13</v>
      </c>
      <c r="B7144" t="s">
        <v>14</v>
      </c>
      <c r="C7144" t="s">
        <v>52</v>
      </c>
      <c r="D7144" t="s">
        <v>24</v>
      </c>
      <c r="E7144" t="s">
        <v>25</v>
      </c>
      <c r="F7144" t="s">
        <v>19</v>
      </c>
      <c r="G7144" t="s">
        <v>31</v>
      </c>
      <c r="H7144">
        <v>170.352</v>
      </c>
      <c r="I7144">
        <v>3</v>
      </c>
      <c r="J7144">
        <v>0.2</v>
      </c>
      <c r="K7144">
        <v>19.1646</v>
      </c>
    </row>
    <row r="7145" spans="1:11" x14ac:dyDescent="0.2">
      <c r="A7145" t="s">
        <v>28</v>
      </c>
      <c r="B7145" t="s">
        <v>14</v>
      </c>
      <c r="C7145" t="s">
        <v>75</v>
      </c>
      <c r="D7145" t="s">
        <v>76</v>
      </c>
      <c r="E7145" t="s">
        <v>57</v>
      </c>
      <c r="F7145" t="s">
        <v>19</v>
      </c>
      <c r="G7145" t="s">
        <v>21</v>
      </c>
      <c r="H7145">
        <v>145.76400000000001</v>
      </c>
      <c r="I7145">
        <v>2</v>
      </c>
      <c r="J7145">
        <v>0.1</v>
      </c>
      <c r="K7145">
        <v>3.2391999999999999</v>
      </c>
    </row>
    <row r="7146" spans="1:11" x14ac:dyDescent="0.2">
      <c r="A7146" t="s">
        <v>13</v>
      </c>
      <c r="B7146" t="s">
        <v>14</v>
      </c>
      <c r="C7146" t="s">
        <v>52</v>
      </c>
      <c r="D7146" t="s">
        <v>24</v>
      </c>
      <c r="E7146" t="s">
        <v>25</v>
      </c>
      <c r="F7146" t="s">
        <v>35</v>
      </c>
      <c r="G7146" t="s">
        <v>59</v>
      </c>
      <c r="H7146">
        <v>107.97</v>
      </c>
      <c r="I7146">
        <v>3</v>
      </c>
      <c r="J7146">
        <v>0</v>
      </c>
      <c r="K7146">
        <v>22.6737</v>
      </c>
    </row>
    <row r="7147" spans="1:11" x14ac:dyDescent="0.2">
      <c r="A7147" t="s">
        <v>28</v>
      </c>
      <c r="B7147" t="s">
        <v>22</v>
      </c>
      <c r="C7147" t="s">
        <v>61</v>
      </c>
      <c r="D7147" t="s">
        <v>46</v>
      </c>
      <c r="E7147" t="s">
        <v>47</v>
      </c>
      <c r="F7147" t="s">
        <v>35</v>
      </c>
      <c r="G7147" t="s">
        <v>59</v>
      </c>
      <c r="H7147">
        <v>143.96</v>
      </c>
      <c r="I7147">
        <v>5</v>
      </c>
      <c r="J7147">
        <v>0.2</v>
      </c>
      <c r="K7147">
        <v>1.7995000000000001</v>
      </c>
    </row>
    <row r="7148" spans="1:11" x14ac:dyDescent="0.2">
      <c r="A7148" t="s">
        <v>28</v>
      </c>
      <c r="B7148" t="s">
        <v>22</v>
      </c>
      <c r="C7148" t="s">
        <v>61</v>
      </c>
      <c r="D7148" t="s">
        <v>46</v>
      </c>
      <c r="E7148" t="s">
        <v>47</v>
      </c>
      <c r="F7148" t="s">
        <v>35</v>
      </c>
      <c r="G7148" t="s">
        <v>162</v>
      </c>
      <c r="H7148">
        <v>2399.96</v>
      </c>
      <c r="I7148">
        <v>5</v>
      </c>
      <c r="J7148">
        <v>0.2</v>
      </c>
      <c r="K7148">
        <v>569.9905</v>
      </c>
    </row>
    <row r="7149" spans="1:11" x14ac:dyDescent="0.2">
      <c r="A7149" t="s">
        <v>28</v>
      </c>
      <c r="B7149" t="s">
        <v>22</v>
      </c>
      <c r="C7149" t="s">
        <v>61</v>
      </c>
      <c r="D7149" t="s">
        <v>46</v>
      </c>
      <c r="E7149" t="s">
        <v>47</v>
      </c>
      <c r="F7149" t="s">
        <v>26</v>
      </c>
      <c r="G7149" t="s">
        <v>41</v>
      </c>
      <c r="H7149">
        <v>74.352000000000004</v>
      </c>
      <c r="I7149">
        <v>3</v>
      </c>
      <c r="J7149">
        <v>0.2</v>
      </c>
      <c r="K7149">
        <v>23.234999999999999</v>
      </c>
    </row>
    <row r="7150" spans="1:11" x14ac:dyDescent="0.2">
      <c r="A7150" t="s">
        <v>28</v>
      </c>
      <c r="B7150" t="s">
        <v>22</v>
      </c>
      <c r="C7150" t="s">
        <v>61</v>
      </c>
      <c r="D7150" t="s">
        <v>46</v>
      </c>
      <c r="E7150" t="s">
        <v>47</v>
      </c>
      <c r="F7150" t="s">
        <v>26</v>
      </c>
      <c r="G7150" t="s">
        <v>38</v>
      </c>
      <c r="H7150">
        <v>87.168000000000006</v>
      </c>
      <c r="I7150">
        <v>8</v>
      </c>
      <c r="J7150">
        <v>0.8</v>
      </c>
      <c r="K7150">
        <v>-226.63679999999999</v>
      </c>
    </row>
    <row r="7151" spans="1:11" x14ac:dyDescent="0.2">
      <c r="A7151" t="s">
        <v>28</v>
      </c>
      <c r="B7151" t="s">
        <v>22</v>
      </c>
      <c r="C7151" t="s">
        <v>61</v>
      </c>
      <c r="D7151" t="s">
        <v>46</v>
      </c>
      <c r="E7151" t="s">
        <v>47</v>
      </c>
      <c r="F7151" t="s">
        <v>26</v>
      </c>
      <c r="G7151" t="s">
        <v>32</v>
      </c>
      <c r="H7151">
        <v>32.231999999999999</v>
      </c>
      <c r="I7151">
        <v>3</v>
      </c>
      <c r="J7151">
        <v>0.2</v>
      </c>
      <c r="K7151">
        <v>2.4174000000000002</v>
      </c>
    </row>
    <row r="7152" spans="1:11" x14ac:dyDescent="0.2">
      <c r="A7152" t="s">
        <v>28</v>
      </c>
      <c r="B7152" t="s">
        <v>22</v>
      </c>
      <c r="C7152" t="s">
        <v>55</v>
      </c>
      <c r="D7152" t="s">
        <v>56</v>
      </c>
      <c r="E7152" t="s">
        <v>57</v>
      </c>
      <c r="F7152" t="s">
        <v>26</v>
      </c>
      <c r="G7152" t="s">
        <v>37</v>
      </c>
      <c r="H7152">
        <v>2.202</v>
      </c>
      <c r="I7152">
        <v>2</v>
      </c>
      <c r="J7152">
        <v>0.7</v>
      </c>
      <c r="K7152">
        <v>-1.5414000000000001</v>
      </c>
    </row>
    <row r="7153" spans="1:11" x14ac:dyDescent="0.2">
      <c r="A7153" t="s">
        <v>28</v>
      </c>
      <c r="B7153" t="s">
        <v>22</v>
      </c>
      <c r="C7153" t="s">
        <v>55</v>
      </c>
      <c r="D7153" t="s">
        <v>56</v>
      </c>
      <c r="E7153" t="s">
        <v>57</v>
      </c>
      <c r="F7153" t="s">
        <v>26</v>
      </c>
      <c r="G7153" t="s">
        <v>37</v>
      </c>
      <c r="H7153">
        <v>9.3960000000000008</v>
      </c>
      <c r="I7153">
        <v>3</v>
      </c>
      <c r="J7153">
        <v>0.7</v>
      </c>
      <c r="K7153">
        <v>-7.5167999999999999</v>
      </c>
    </row>
    <row r="7154" spans="1:11" x14ac:dyDescent="0.2">
      <c r="A7154" t="s">
        <v>28</v>
      </c>
      <c r="B7154" t="s">
        <v>14</v>
      </c>
      <c r="C7154" t="s">
        <v>333</v>
      </c>
      <c r="D7154" t="s">
        <v>248</v>
      </c>
      <c r="E7154" t="s">
        <v>57</v>
      </c>
      <c r="F7154" t="s">
        <v>35</v>
      </c>
      <c r="G7154" t="s">
        <v>36</v>
      </c>
      <c r="H7154">
        <v>89.97</v>
      </c>
      <c r="I7154">
        <v>3</v>
      </c>
      <c r="J7154">
        <v>0</v>
      </c>
      <c r="K7154">
        <v>25.191600000000001</v>
      </c>
    </row>
    <row r="7155" spans="1:11" x14ac:dyDescent="0.2">
      <c r="A7155" t="s">
        <v>62</v>
      </c>
      <c r="B7155" t="s">
        <v>22</v>
      </c>
      <c r="C7155" t="s">
        <v>508</v>
      </c>
      <c r="D7155" t="s">
        <v>167</v>
      </c>
      <c r="E7155" t="s">
        <v>18</v>
      </c>
      <c r="F7155" t="s">
        <v>26</v>
      </c>
      <c r="G7155" t="s">
        <v>34</v>
      </c>
      <c r="H7155">
        <v>12.78</v>
      </c>
      <c r="I7155">
        <v>3</v>
      </c>
      <c r="J7155">
        <v>0</v>
      </c>
      <c r="K7155">
        <v>5.2397999999999998</v>
      </c>
    </row>
    <row r="7156" spans="1:11" x14ac:dyDescent="0.2">
      <c r="A7156" t="s">
        <v>13</v>
      </c>
      <c r="B7156" t="s">
        <v>14</v>
      </c>
      <c r="C7156" t="s">
        <v>235</v>
      </c>
      <c r="D7156" t="s">
        <v>104</v>
      </c>
      <c r="E7156" t="s">
        <v>57</v>
      </c>
      <c r="F7156" t="s">
        <v>35</v>
      </c>
      <c r="G7156" t="s">
        <v>59</v>
      </c>
      <c r="H7156">
        <v>40</v>
      </c>
      <c r="I7156">
        <v>2</v>
      </c>
      <c r="J7156">
        <v>0.2</v>
      </c>
      <c r="K7156">
        <v>0.5</v>
      </c>
    </row>
    <row r="7157" spans="1:11" x14ac:dyDescent="0.2">
      <c r="A7157" t="s">
        <v>28</v>
      </c>
      <c r="B7157" t="s">
        <v>44</v>
      </c>
      <c r="C7157" t="s">
        <v>23</v>
      </c>
      <c r="D7157" t="s">
        <v>24</v>
      </c>
      <c r="E7157" t="s">
        <v>25</v>
      </c>
      <c r="F7157" t="s">
        <v>26</v>
      </c>
      <c r="G7157" t="s">
        <v>37</v>
      </c>
      <c r="H7157">
        <v>23.24</v>
      </c>
      <c r="I7157">
        <v>5</v>
      </c>
      <c r="J7157">
        <v>0.2</v>
      </c>
      <c r="K7157">
        <v>7.5529999999999999</v>
      </c>
    </row>
    <row r="7158" spans="1:11" x14ac:dyDescent="0.2">
      <c r="A7158" t="s">
        <v>62</v>
      </c>
      <c r="B7158" t="s">
        <v>14</v>
      </c>
      <c r="C7158" t="s">
        <v>333</v>
      </c>
      <c r="D7158" t="s">
        <v>248</v>
      </c>
      <c r="E7158" t="s">
        <v>57</v>
      </c>
      <c r="F7158" t="s">
        <v>19</v>
      </c>
      <c r="G7158" t="s">
        <v>21</v>
      </c>
      <c r="H7158">
        <v>908.82</v>
      </c>
      <c r="I7158">
        <v>9</v>
      </c>
      <c r="J7158">
        <v>0</v>
      </c>
      <c r="K7158">
        <v>227.20500000000001</v>
      </c>
    </row>
    <row r="7159" spans="1:11" x14ac:dyDescent="0.2">
      <c r="A7159" t="s">
        <v>28</v>
      </c>
      <c r="B7159" t="s">
        <v>44</v>
      </c>
      <c r="C7159" t="s">
        <v>61</v>
      </c>
      <c r="D7159" t="s">
        <v>46</v>
      </c>
      <c r="E7159" t="s">
        <v>47</v>
      </c>
      <c r="F7159" t="s">
        <v>26</v>
      </c>
      <c r="G7159" t="s">
        <v>110</v>
      </c>
      <c r="H7159">
        <v>5.5519999999999996</v>
      </c>
      <c r="I7159">
        <v>2</v>
      </c>
      <c r="J7159">
        <v>0.2</v>
      </c>
      <c r="K7159">
        <v>-1.0409999999999999</v>
      </c>
    </row>
    <row r="7160" spans="1:11" x14ac:dyDescent="0.2">
      <c r="A7160" t="s">
        <v>28</v>
      </c>
      <c r="B7160" t="s">
        <v>44</v>
      </c>
      <c r="C7160" t="s">
        <v>61</v>
      </c>
      <c r="D7160" t="s">
        <v>46</v>
      </c>
      <c r="E7160" t="s">
        <v>47</v>
      </c>
      <c r="F7160" t="s">
        <v>26</v>
      </c>
      <c r="G7160" t="s">
        <v>34</v>
      </c>
      <c r="H7160">
        <v>8.016</v>
      </c>
      <c r="I7160">
        <v>3</v>
      </c>
      <c r="J7160">
        <v>0.2</v>
      </c>
      <c r="K7160">
        <v>1.002</v>
      </c>
    </row>
    <row r="7161" spans="1:11" x14ac:dyDescent="0.2">
      <c r="A7161" t="s">
        <v>28</v>
      </c>
      <c r="B7161" t="s">
        <v>44</v>
      </c>
      <c r="C7161" t="s">
        <v>61</v>
      </c>
      <c r="D7161" t="s">
        <v>46</v>
      </c>
      <c r="E7161" t="s">
        <v>47</v>
      </c>
      <c r="F7161" t="s">
        <v>19</v>
      </c>
      <c r="G7161" t="s">
        <v>21</v>
      </c>
      <c r="H7161">
        <v>74.591999999999999</v>
      </c>
      <c r="I7161">
        <v>4</v>
      </c>
      <c r="J7161">
        <v>0.3</v>
      </c>
      <c r="K7161">
        <v>-2.1312000000000002</v>
      </c>
    </row>
    <row r="7162" spans="1:11" x14ac:dyDescent="0.2">
      <c r="A7162" t="s">
        <v>28</v>
      </c>
      <c r="B7162" t="s">
        <v>44</v>
      </c>
      <c r="C7162" t="s">
        <v>61</v>
      </c>
      <c r="D7162" t="s">
        <v>46</v>
      </c>
      <c r="E7162" t="s">
        <v>47</v>
      </c>
      <c r="F7162" t="s">
        <v>19</v>
      </c>
      <c r="G7162" t="s">
        <v>33</v>
      </c>
      <c r="H7162">
        <v>16.783999999999999</v>
      </c>
      <c r="I7162">
        <v>2</v>
      </c>
      <c r="J7162">
        <v>0.6</v>
      </c>
      <c r="K7162">
        <v>-22.238800000000001</v>
      </c>
    </row>
    <row r="7163" spans="1:11" x14ac:dyDescent="0.2">
      <c r="A7163" t="s">
        <v>28</v>
      </c>
      <c r="B7163" t="s">
        <v>44</v>
      </c>
      <c r="C7163" t="s">
        <v>61</v>
      </c>
      <c r="D7163" t="s">
        <v>46</v>
      </c>
      <c r="E7163" t="s">
        <v>47</v>
      </c>
      <c r="F7163" t="s">
        <v>26</v>
      </c>
      <c r="G7163" t="s">
        <v>38</v>
      </c>
      <c r="H7163">
        <v>38.863999999999997</v>
      </c>
      <c r="I7163">
        <v>4</v>
      </c>
      <c r="J7163">
        <v>0.8</v>
      </c>
      <c r="K7163">
        <v>-99.103200000000001</v>
      </c>
    </row>
    <row r="7164" spans="1:11" x14ac:dyDescent="0.2">
      <c r="A7164" t="s">
        <v>62</v>
      </c>
      <c r="B7164" t="s">
        <v>44</v>
      </c>
      <c r="C7164" t="s">
        <v>144</v>
      </c>
      <c r="D7164" t="s">
        <v>24</v>
      </c>
      <c r="E7164" t="s">
        <v>25</v>
      </c>
      <c r="F7164" t="s">
        <v>35</v>
      </c>
      <c r="G7164" t="s">
        <v>36</v>
      </c>
      <c r="H7164">
        <v>203.976</v>
      </c>
      <c r="I7164">
        <v>3</v>
      </c>
      <c r="J7164">
        <v>0.2</v>
      </c>
      <c r="K7164">
        <v>25.497</v>
      </c>
    </row>
    <row r="7165" spans="1:11" x14ac:dyDescent="0.2">
      <c r="A7165" t="s">
        <v>62</v>
      </c>
      <c r="B7165" t="s">
        <v>44</v>
      </c>
      <c r="C7165" t="s">
        <v>144</v>
      </c>
      <c r="D7165" t="s">
        <v>24</v>
      </c>
      <c r="E7165" t="s">
        <v>25</v>
      </c>
      <c r="F7165" t="s">
        <v>19</v>
      </c>
      <c r="G7165" t="s">
        <v>31</v>
      </c>
      <c r="H7165">
        <v>674.35199999999998</v>
      </c>
      <c r="I7165">
        <v>3</v>
      </c>
      <c r="J7165">
        <v>0.2</v>
      </c>
      <c r="K7165">
        <v>-8.4293999999999993</v>
      </c>
    </row>
    <row r="7166" spans="1:11" x14ac:dyDescent="0.2">
      <c r="A7166" t="s">
        <v>13</v>
      </c>
      <c r="B7166" t="s">
        <v>14</v>
      </c>
      <c r="C7166" t="s">
        <v>229</v>
      </c>
      <c r="D7166" t="s">
        <v>30</v>
      </c>
      <c r="E7166" t="s">
        <v>18</v>
      </c>
      <c r="F7166" t="s">
        <v>26</v>
      </c>
      <c r="G7166" t="s">
        <v>37</v>
      </c>
      <c r="H7166">
        <v>5.3879999999999999</v>
      </c>
      <c r="I7166">
        <v>4</v>
      </c>
      <c r="J7166">
        <v>0.7</v>
      </c>
      <c r="K7166">
        <v>-4.49</v>
      </c>
    </row>
    <row r="7167" spans="1:11" x14ac:dyDescent="0.2">
      <c r="A7167" t="s">
        <v>13</v>
      </c>
      <c r="B7167" t="s">
        <v>14</v>
      </c>
      <c r="C7167" t="s">
        <v>229</v>
      </c>
      <c r="D7167" t="s">
        <v>30</v>
      </c>
      <c r="E7167" t="s">
        <v>18</v>
      </c>
      <c r="F7167" t="s">
        <v>26</v>
      </c>
      <c r="G7167" t="s">
        <v>34</v>
      </c>
      <c r="H7167">
        <v>30.975999999999999</v>
      </c>
      <c r="I7167">
        <v>8</v>
      </c>
      <c r="J7167">
        <v>0.2</v>
      </c>
      <c r="K7167">
        <v>5.0335999999999999</v>
      </c>
    </row>
    <row r="7168" spans="1:11" x14ac:dyDescent="0.2">
      <c r="A7168" t="s">
        <v>62</v>
      </c>
      <c r="B7168" t="s">
        <v>14</v>
      </c>
      <c r="C7168" t="s">
        <v>200</v>
      </c>
      <c r="D7168" t="s">
        <v>167</v>
      </c>
      <c r="E7168" t="s">
        <v>18</v>
      </c>
      <c r="F7168" t="s">
        <v>26</v>
      </c>
      <c r="G7168" t="s">
        <v>32</v>
      </c>
      <c r="H7168">
        <v>1350.12</v>
      </c>
      <c r="I7168">
        <v>6</v>
      </c>
      <c r="J7168">
        <v>0</v>
      </c>
      <c r="K7168">
        <v>175.51560000000001</v>
      </c>
    </row>
    <row r="7169" spans="1:11" x14ac:dyDescent="0.2">
      <c r="A7169" t="s">
        <v>62</v>
      </c>
      <c r="B7169" t="s">
        <v>14</v>
      </c>
      <c r="C7169" t="s">
        <v>200</v>
      </c>
      <c r="D7169" t="s">
        <v>167</v>
      </c>
      <c r="E7169" t="s">
        <v>18</v>
      </c>
      <c r="F7169" t="s">
        <v>26</v>
      </c>
      <c r="G7169" t="s">
        <v>37</v>
      </c>
      <c r="H7169">
        <v>15.92</v>
      </c>
      <c r="I7169">
        <v>4</v>
      </c>
      <c r="J7169">
        <v>0</v>
      </c>
      <c r="K7169">
        <v>7.4824000000000002</v>
      </c>
    </row>
    <row r="7170" spans="1:11" x14ac:dyDescent="0.2">
      <c r="A7170" t="s">
        <v>28</v>
      </c>
      <c r="B7170" t="s">
        <v>44</v>
      </c>
      <c r="C7170" t="s">
        <v>42</v>
      </c>
      <c r="D7170" t="s">
        <v>43</v>
      </c>
      <c r="E7170" t="s">
        <v>25</v>
      </c>
      <c r="F7170" t="s">
        <v>19</v>
      </c>
      <c r="G7170" t="s">
        <v>33</v>
      </c>
      <c r="H7170">
        <v>19.54</v>
      </c>
      <c r="I7170">
        <v>2</v>
      </c>
      <c r="J7170">
        <v>0</v>
      </c>
      <c r="K7170">
        <v>7.2298</v>
      </c>
    </row>
    <row r="7171" spans="1:11" x14ac:dyDescent="0.2">
      <c r="A7171" t="s">
        <v>28</v>
      </c>
      <c r="B7171" t="s">
        <v>44</v>
      </c>
      <c r="C7171" t="s">
        <v>23</v>
      </c>
      <c r="D7171" t="s">
        <v>24</v>
      </c>
      <c r="E7171" t="s">
        <v>25</v>
      </c>
      <c r="F7171" t="s">
        <v>26</v>
      </c>
      <c r="G7171" t="s">
        <v>27</v>
      </c>
      <c r="H7171">
        <v>12.6</v>
      </c>
      <c r="I7171">
        <v>2</v>
      </c>
      <c r="J7171">
        <v>0</v>
      </c>
      <c r="K7171">
        <v>5.7960000000000003</v>
      </c>
    </row>
    <row r="7172" spans="1:11" x14ac:dyDescent="0.2">
      <c r="A7172" t="s">
        <v>28</v>
      </c>
      <c r="B7172" t="s">
        <v>44</v>
      </c>
      <c r="C7172" t="s">
        <v>75</v>
      </c>
      <c r="D7172" t="s">
        <v>76</v>
      </c>
      <c r="E7172" t="s">
        <v>57</v>
      </c>
      <c r="F7172" t="s">
        <v>26</v>
      </c>
      <c r="G7172" t="s">
        <v>34</v>
      </c>
      <c r="H7172">
        <v>11.96</v>
      </c>
      <c r="I7172">
        <v>2</v>
      </c>
      <c r="J7172">
        <v>0</v>
      </c>
      <c r="K7172">
        <v>3.1095999999999999</v>
      </c>
    </row>
    <row r="7173" spans="1:11" x14ac:dyDescent="0.2">
      <c r="A7173" t="s">
        <v>28</v>
      </c>
      <c r="B7173" t="s">
        <v>44</v>
      </c>
      <c r="C7173" t="s">
        <v>75</v>
      </c>
      <c r="D7173" t="s">
        <v>76</v>
      </c>
      <c r="E7173" t="s">
        <v>57</v>
      </c>
      <c r="F7173" t="s">
        <v>35</v>
      </c>
      <c r="G7173" t="s">
        <v>36</v>
      </c>
      <c r="H7173">
        <v>138</v>
      </c>
      <c r="I7173">
        <v>2</v>
      </c>
      <c r="J7173">
        <v>0</v>
      </c>
      <c r="K7173">
        <v>34.5</v>
      </c>
    </row>
    <row r="7174" spans="1:11" x14ac:dyDescent="0.2">
      <c r="A7174" t="s">
        <v>28</v>
      </c>
      <c r="B7174" t="s">
        <v>14</v>
      </c>
      <c r="C7174" t="s">
        <v>29</v>
      </c>
      <c r="D7174" t="s">
        <v>30</v>
      </c>
      <c r="E7174" t="s">
        <v>18</v>
      </c>
      <c r="F7174" t="s">
        <v>35</v>
      </c>
      <c r="G7174" t="s">
        <v>36</v>
      </c>
      <c r="H7174">
        <v>116.76</v>
      </c>
      <c r="I7174">
        <v>1</v>
      </c>
      <c r="J7174">
        <v>0.2</v>
      </c>
      <c r="K7174">
        <v>14.595000000000001</v>
      </c>
    </row>
    <row r="7175" spans="1:11" x14ac:dyDescent="0.2">
      <c r="A7175" t="s">
        <v>28</v>
      </c>
      <c r="B7175" t="s">
        <v>14</v>
      </c>
      <c r="C7175" t="s">
        <v>29</v>
      </c>
      <c r="D7175" t="s">
        <v>30</v>
      </c>
      <c r="E7175" t="s">
        <v>18</v>
      </c>
      <c r="F7175" t="s">
        <v>19</v>
      </c>
      <c r="G7175" t="s">
        <v>31</v>
      </c>
      <c r="H7175">
        <v>331.02300000000002</v>
      </c>
      <c r="I7175">
        <v>7</v>
      </c>
      <c r="J7175">
        <v>0.45</v>
      </c>
      <c r="K7175">
        <v>-114.35339999999999</v>
      </c>
    </row>
    <row r="7176" spans="1:11" x14ac:dyDescent="0.2">
      <c r="A7176" t="s">
        <v>168</v>
      </c>
      <c r="B7176" t="s">
        <v>22</v>
      </c>
      <c r="C7176" t="s">
        <v>92</v>
      </c>
      <c r="D7176" t="s">
        <v>76</v>
      </c>
      <c r="E7176" t="s">
        <v>57</v>
      </c>
      <c r="F7176" t="s">
        <v>19</v>
      </c>
      <c r="G7176" t="s">
        <v>33</v>
      </c>
      <c r="H7176">
        <v>756.8</v>
      </c>
      <c r="I7176">
        <v>5</v>
      </c>
      <c r="J7176">
        <v>0</v>
      </c>
      <c r="K7176">
        <v>75.680000000000007</v>
      </c>
    </row>
    <row r="7177" spans="1:11" x14ac:dyDescent="0.2">
      <c r="A7177" t="s">
        <v>28</v>
      </c>
      <c r="B7177" t="s">
        <v>44</v>
      </c>
      <c r="C7177" t="s">
        <v>582</v>
      </c>
      <c r="D7177" t="s">
        <v>65</v>
      </c>
      <c r="E7177" t="s">
        <v>47</v>
      </c>
      <c r="F7177" t="s">
        <v>19</v>
      </c>
      <c r="G7177" t="s">
        <v>33</v>
      </c>
      <c r="H7177">
        <v>8.7360000000000007</v>
      </c>
      <c r="I7177">
        <v>3</v>
      </c>
      <c r="J7177">
        <v>0.6</v>
      </c>
      <c r="K7177">
        <v>-4.8048000000000002</v>
      </c>
    </row>
    <row r="7178" spans="1:11" x14ac:dyDescent="0.2">
      <c r="A7178" t="s">
        <v>28</v>
      </c>
      <c r="B7178" t="s">
        <v>14</v>
      </c>
      <c r="C7178" t="s">
        <v>75</v>
      </c>
      <c r="D7178" t="s">
        <v>76</v>
      </c>
      <c r="E7178" t="s">
        <v>57</v>
      </c>
      <c r="F7178" t="s">
        <v>26</v>
      </c>
      <c r="G7178" t="s">
        <v>34</v>
      </c>
      <c r="H7178">
        <v>6.08</v>
      </c>
      <c r="I7178">
        <v>2</v>
      </c>
      <c r="J7178">
        <v>0</v>
      </c>
      <c r="K7178">
        <v>2.0672000000000001</v>
      </c>
    </row>
    <row r="7179" spans="1:11" x14ac:dyDescent="0.2">
      <c r="A7179" t="s">
        <v>28</v>
      </c>
      <c r="B7179" t="s">
        <v>14</v>
      </c>
      <c r="C7179" t="s">
        <v>52</v>
      </c>
      <c r="D7179" t="s">
        <v>24</v>
      </c>
      <c r="E7179" t="s">
        <v>25</v>
      </c>
      <c r="F7179" t="s">
        <v>19</v>
      </c>
      <c r="G7179" t="s">
        <v>33</v>
      </c>
      <c r="H7179">
        <v>17.46</v>
      </c>
      <c r="I7179">
        <v>2</v>
      </c>
      <c r="J7179">
        <v>0</v>
      </c>
      <c r="K7179">
        <v>5.9363999999999999</v>
      </c>
    </row>
    <row r="7180" spans="1:11" x14ac:dyDescent="0.2">
      <c r="A7180" t="s">
        <v>28</v>
      </c>
      <c r="B7180" t="s">
        <v>14</v>
      </c>
      <c r="C7180" t="s">
        <v>52</v>
      </c>
      <c r="D7180" t="s">
        <v>24</v>
      </c>
      <c r="E7180" t="s">
        <v>25</v>
      </c>
      <c r="F7180" t="s">
        <v>35</v>
      </c>
      <c r="G7180" t="s">
        <v>123</v>
      </c>
      <c r="H7180">
        <v>369.16</v>
      </c>
      <c r="I7180">
        <v>11</v>
      </c>
      <c r="J7180">
        <v>0.2</v>
      </c>
      <c r="K7180">
        <v>32.301499999999997</v>
      </c>
    </row>
    <row r="7181" spans="1:11" x14ac:dyDescent="0.2">
      <c r="A7181" t="s">
        <v>62</v>
      </c>
      <c r="B7181" t="s">
        <v>22</v>
      </c>
      <c r="C7181" t="s">
        <v>108</v>
      </c>
      <c r="D7181" t="s">
        <v>81</v>
      </c>
      <c r="E7181" t="s">
        <v>25</v>
      </c>
      <c r="F7181" t="s">
        <v>26</v>
      </c>
      <c r="G7181" t="s">
        <v>34</v>
      </c>
      <c r="H7181">
        <v>2.9119999999999999</v>
      </c>
      <c r="I7181">
        <v>2</v>
      </c>
      <c r="J7181">
        <v>0.2</v>
      </c>
      <c r="K7181">
        <v>0.91</v>
      </c>
    </row>
    <row r="7182" spans="1:11" x14ac:dyDescent="0.2">
      <c r="A7182" t="s">
        <v>62</v>
      </c>
      <c r="B7182" t="s">
        <v>22</v>
      </c>
      <c r="C7182" t="s">
        <v>108</v>
      </c>
      <c r="D7182" t="s">
        <v>81</v>
      </c>
      <c r="E7182" t="s">
        <v>25</v>
      </c>
      <c r="F7182" t="s">
        <v>26</v>
      </c>
      <c r="G7182" t="s">
        <v>41</v>
      </c>
      <c r="H7182">
        <v>20.736000000000001</v>
      </c>
      <c r="I7182">
        <v>4</v>
      </c>
      <c r="J7182">
        <v>0.2</v>
      </c>
      <c r="K7182">
        <v>7.2576000000000001</v>
      </c>
    </row>
    <row r="7183" spans="1:11" x14ac:dyDescent="0.2">
      <c r="A7183" t="s">
        <v>62</v>
      </c>
      <c r="B7183" t="s">
        <v>22</v>
      </c>
      <c r="C7183" t="s">
        <v>108</v>
      </c>
      <c r="D7183" t="s">
        <v>81</v>
      </c>
      <c r="E7183" t="s">
        <v>25</v>
      </c>
      <c r="F7183" t="s">
        <v>26</v>
      </c>
      <c r="G7183" t="s">
        <v>41</v>
      </c>
      <c r="H7183">
        <v>9.5679999999999996</v>
      </c>
      <c r="I7183">
        <v>2</v>
      </c>
      <c r="J7183">
        <v>0.2</v>
      </c>
      <c r="K7183">
        <v>2.99</v>
      </c>
    </row>
    <row r="7184" spans="1:11" x14ac:dyDescent="0.2">
      <c r="A7184" t="s">
        <v>28</v>
      </c>
      <c r="B7184" t="s">
        <v>22</v>
      </c>
      <c r="C7184" t="s">
        <v>42</v>
      </c>
      <c r="D7184" t="s">
        <v>43</v>
      </c>
      <c r="E7184" t="s">
        <v>25</v>
      </c>
      <c r="F7184" t="s">
        <v>26</v>
      </c>
      <c r="G7184" t="s">
        <v>41</v>
      </c>
      <c r="H7184">
        <v>30.18</v>
      </c>
      <c r="I7184">
        <v>3</v>
      </c>
      <c r="J7184">
        <v>0</v>
      </c>
      <c r="K7184">
        <v>13.8828</v>
      </c>
    </row>
    <row r="7185" spans="1:11" x14ac:dyDescent="0.2">
      <c r="A7185" t="s">
        <v>28</v>
      </c>
      <c r="B7185" t="s">
        <v>22</v>
      </c>
      <c r="C7185" t="s">
        <v>42</v>
      </c>
      <c r="D7185" t="s">
        <v>43</v>
      </c>
      <c r="E7185" t="s">
        <v>25</v>
      </c>
      <c r="F7185" t="s">
        <v>26</v>
      </c>
      <c r="G7185" t="s">
        <v>37</v>
      </c>
      <c r="H7185">
        <v>51.648000000000003</v>
      </c>
      <c r="I7185">
        <v>12</v>
      </c>
      <c r="J7185">
        <v>0.2</v>
      </c>
      <c r="K7185">
        <v>18.7224</v>
      </c>
    </row>
    <row r="7186" spans="1:11" x14ac:dyDescent="0.2">
      <c r="A7186" t="s">
        <v>28</v>
      </c>
      <c r="B7186" t="s">
        <v>22</v>
      </c>
      <c r="C7186" t="s">
        <v>42</v>
      </c>
      <c r="D7186" t="s">
        <v>43</v>
      </c>
      <c r="E7186" t="s">
        <v>25</v>
      </c>
      <c r="F7186" t="s">
        <v>26</v>
      </c>
      <c r="G7186" t="s">
        <v>37</v>
      </c>
      <c r="H7186">
        <v>11.231999999999999</v>
      </c>
      <c r="I7186">
        <v>3</v>
      </c>
      <c r="J7186">
        <v>0.2</v>
      </c>
      <c r="K7186">
        <v>3.9312</v>
      </c>
    </row>
    <row r="7187" spans="1:11" x14ac:dyDescent="0.2">
      <c r="A7187" t="s">
        <v>28</v>
      </c>
      <c r="B7187" t="s">
        <v>14</v>
      </c>
      <c r="C7187" t="s">
        <v>583</v>
      </c>
      <c r="D7187" t="s">
        <v>24</v>
      </c>
      <c r="E7187" t="s">
        <v>25</v>
      </c>
      <c r="F7187" t="s">
        <v>26</v>
      </c>
      <c r="G7187" t="s">
        <v>27</v>
      </c>
      <c r="H7187">
        <v>14.73</v>
      </c>
      <c r="I7187">
        <v>3</v>
      </c>
      <c r="J7187">
        <v>0</v>
      </c>
      <c r="K7187">
        <v>7.2176999999999998</v>
      </c>
    </row>
    <row r="7188" spans="1:11" x14ac:dyDescent="0.2">
      <c r="A7188" t="s">
        <v>13</v>
      </c>
      <c r="B7188" t="s">
        <v>22</v>
      </c>
      <c r="C7188" t="s">
        <v>140</v>
      </c>
      <c r="D7188" t="s">
        <v>70</v>
      </c>
      <c r="E7188" t="s">
        <v>47</v>
      </c>
      <c r="F7188" t="s">
        <v>26</v>
      </c>
      <c r="G7188" t="s">
        <v>34</v>
      </c>
      <c r="H7188">
        <v>16.399999999999999</v>
      </c>
      <c r="I7188">
        <v>5</v>
      </c>
      <c r="J7188">
        <v>0</v>
      </c>
      <c r="K7188">
        <v>4.7560000000000002</v>
      </c>
    </row>
    <row r="7189" spans="1:11" x14ac:dyDescent="0.2">
      <c r="A7189" t="s">
        <v>13</v>
      </c>
      <c r="B7189" t="s">
        <v>22</v>
      </c>
      <c r="C7189" t="s">
        <v>140</v>
      </c>
      <c r="D7189" t="s">
        <v>70</v>
      </c>
      <c r="E7189" t="s">
        <v>47</v>
      </c>
      <c r="F7189" t="s">
        <v>26</v>
      </c>
      <c r="G7189" t="s">
        <v>41</v>
      </c>
      <c r="H7189">
        <v>25.92</v>
      </c>
      <c r="I7189">
        <v>4</v>
      </c>
      <c r="J7189">
        <v>0</v>
      </c>
      <c r="K7189">
        <v>12.441599999999999</v>
      </c>
    </row>
    <row r="7190" spans="1:11" x14ac:dyDescent="0.2">
      <c r="A7190" t="s">
        <v>62</v>
      </c>
      <c r="B7190" t="s">
        <v>14</v>
      </c>
      <c r="C7190" t="s">
        <v>52</v>
      </c>
      <c r="D7190" t="s">
        <v>24</v>
      </c>
      <c r="E7190" t="s">
        <v>25</v>
      </c>
      <c r="F7190" t="s">
        <v>26</v>
      </c>
      <c r="G7190" t="s">
        <v>34</v>
      </c>
      <c r="H7190">
        <v>8.82</v>
      </c>
      <c r="I7190">
        <v>3</v>
      </c>
      <c r="J7190">
        <v>0</v>
      </c>
      <c r="K7190">
        <v>2.5577999999999999</v>
      </c>
    </row>
    <row r="7191" spans="1:11" x14ac:dyDescent="0.2">
      <c r="A7191" t="s">
        <v>62</v>
      </c>
      <c r="B7191" t="s">
        <v>14</v>
      </c>
      <c r="C7191" t="s">
        <v>52</v>
      </c>
      <c r="D7191" t="s">
        <v>24</v>
      </c>
      <c r="E7191" t="s">
        <v>25</v>
      </c>
      <c r="F7191" t="s">
        <v>26</v>
      </c>
      <c r="G7191" t="s">
        <v>37</v>
      </c>
      <c r="H7191">
        <v>62.496000000000002</v>
      </c>
      <c r="I7191">
        <v>2</v>
      </c>
      <c r="J7191">
        <v>0.2</v>
      </c>
      <c r="K7191">
        <v>21.8736</v>
      </c>
    </row>
    <row r="7192" spans="1:11" x14ac:dyDescent="0.2">
      <c r="A7192" t="s">
        <v>62</v>
      </c>
      <c r="B7192" t="s">
        <v>14</v>
      </c>
      <c r="C7192" t="s">
        <v>52</v>
      </c>
      <c r="D7192" t="s">
        <v>24</v>
      </c>
      <c r="E7192" t="s">
        <v>25</v>
      </c>
      <c r="F7192" t="s">
        <v>35</v>
      </c>
      <c r="G7192" t="s">
        <v>59</v>
      </c>
      <c r="H7192">
        <v>339.96</v>
      </c>
      <c r="I7192">
        <v>4</v>
      </c>
      <c r="J7192">
        <v>0</v>
      </c>
      <c r="K7192">
        <v>122.3856</v>
      </c>
    </row>
    <row r="7193" spans="1:11" x14ac:dyDescent="0.2">
      <c r="A7193" t="s">
        <v>62</v>
      </c>
      <c r="B7193" t="s">
        <v>14</v>
      </c>
      <c r="C7193" t="s">
        <v>52</v>
      </c>
      <c r="D7193" t="s">
        <v>24</v>
      </c>
      <c r="E7193" t="s">
        <v>25</v>
      </c>
      <c r="F7193" t="s">
        <v>26</v>
      </c>
      <c r="G7193" t="s">
        <v>37</v>
      </c>
      <c r="H7193">
        <v>49.567999999999998</v>
      </c>
      <c r="I7193">
        <v>2</v>
      </c>
      <c r="J7193">
        <v>0.2</v>
      </c>
      <c r="K7193">
        <v>17.348800000000001</v>
      </c>
    </row>
    <row r="7194" spans="1:11" x14ac:dyDescent="0.2">
      <c r="A7194" t="s">
        <v>28</v>
      </c>
      <c r="B7194" t="s">
        <v>14</v>
      </c>
      <c r="C7194" t="s">
        <v>55</v>
      </c>
      <c r="D7194" t="s">
        <v>56</v>
      </c>
      <c r="E7194" t="s">
        <v>57</v>
      </c>
      <c r="F7194" t="s">
        <v>26</v>
      </c>
      <c r="G7194" t="s">
        <v>37</v>
      </c>
      <c r="H7194">
        <v>274.49099999999999</v>
      </c>
      <c r="I7194">
        <v>3</v>
      </c>
      <c r="J7194">
        <v>0.7</v>
      </c>
      <c r="K7194">
        <v>-228.74250000000001</v>
      </c>
    </row>
    <row r="7195" spans="1:11" x14ac:dyDescent="0.2">
      <c r="A7195" t="s">
        <v>28</v>
      </c>
      <c r="B7195" t="s">
        <v>14</v>
      </c>
      <c r="C7195" t="s">
        <v>75</v>
      </c>
      <c r="D7195" t="s">
        <v>76</v>
      </c>
      <c r="E7195" t="s">
        <v>57</v>
      </c>
      <c r="F7195" t="s">
        <v>35</v>
      </c>
      <c r="G7195" t="s">
        <v>36</v>
      </c>
      <c r="H7195">
        <v>137.94</v>
      </c>
      <c r="I7195">
        <v>3</v>
      </c>
      <c r="J7195">
        <v>0</v>
      </c>
      <c r="K7195">
        <v>35.864400000000003</v>
      </c>
    </row>
    <row r="7196" spans="1:11" x14ac:dyDescent="0.2">
      <c r="A7196" t="s">
        <v>28</v>
      </c>
      <c r="B7196" t="s">
        <v>14</v>
      </c>
      <c r="C7196" t="s">
        <v>79</v>
      </c>
      <c r="D7196" t="s">
        <v>65</v>
      </c>
      <c r="E7196" t="s">
        <v>47</v>
      </c>
      <c r="F7196" t="s">
        <v>35</v>
      </c>
      <c r="G7196" t="s">
        <v>59</v>
      </c>
      <c r="H7196">
        <v>40.68</v>
      </c>
      <c r="I7196">
        <v>3</v>
      </c>
      <c r="J7196">
        <v>0.2</v>
      </c>
      <c r="K7196">
        <v>-7.1189999999999998</v>
      </c>
    </row>
    <row r="7197" spans="1:11" x14ac:dyDescent="0.2">
      <c r="A7197" t="s">
        <v>28</v>
      </c>
      <c r="B7197" t="s">
        <v>14</v>
      </c>
      <c r="C7197" t="s">
        <v>52</v>
      </c>
      <c r="D7197" t="s">
        <v>24</v>
      </c>
      <c r="E7197" t="s">
        <v>25</v>
      </c>
      <c r="F7197" t="s">
        <v>35</v>
      </c>
      <c r="G7197" t="s">
        <v>36</v>
      </c>
      <c r="H7197">
        <v>110.376</v>
      </c>
      <c r="I7197">
        <v>3</v>
      </c>
      <c r="J7197">
        <v>0.2</v>
      </c>
      <c r="K7197">
        <v>12.417299999999999</v>
      </c>
    </row>
    <row r="7198" spans="1:11" x14ac:dyDescent="0.2">
      <c r="A7198" t="s">
        <v>28</v>
      </c>
      <c r="B7198" t="s">
        <v>14</v>
      </c>
      <c r="C7198" t="s">
        <v>52</v>
      </c>
      <c r="D7198" t="s">
        <v>24</v>
      </c>
      <c r="E7198" t="s">
        <v>25</v>
      </c>
      <c r="F7198" t="s">
        <v>26</v>
      </c>
      <c r="G7198" t="s">
        <v>38</v>
      </c>
      <c r="H7198">
        <v>151.62</v>
      </c>
      <c r="I7198">
        <v>7</v>
      </c>
      <c r="J7198">
        <v>0</v>
      </c>
      <c r="K7198">
        <v>50.034599999999998</v>
      </c>
    </row>
    <row r="7199" spans="1:11" x14ac:dyDescent="0.2">
      <c r="A7199" t="s">
        <v>28</v>
      </c>
      <c r="B7199" t="s">
        <v>14</v>
      </c>
      <c r="C7199" t="s">
        <v>52</v>
      </c>
      <c r="D7199" t="s">
        <v>24</v>
      </c>
      <c r="E7199" t="s">
        <v>25</v>
      </c>
      <c r="F7199" t="s">
        <v>19</v>
      </c>
      <c r="G7199" t="s">
        <v>33</v>
      </c>
      <c r="H7199">
        <v>30.8</v>
      </c>
      <c r="I7199">
        <v>4</v>
      </c>
      <c r="J7199">
        <v>0</v>
      </c>
      <c r="K7199">
        <v>10.164</v>
      </c>
    </row>
    <row r="7200" spans="1:11" x14ac:dyDescent="0.2">
      <c r="A7200" t="s">
        <v>28</v>
      </c>
      <c r="B7200" t="s">
        <v>22</v>
      </c>
      <c r="C7200" t="s">
        <v>55</v>
      </c>
      <c r="D7200" t="s">
        <v>56</v>
      </c>
      <c r="E7200" t="s">
        <v>57</v>
      </c>
      <c r="F7200" t="s">
        <v>26</v>
      </c>
      <c r="G7200" t="s">
        <v>41</v>
      </c>
      <c r="H7200">
        <v>123.92</v>
      </c>
      <c r="I7200">
        <v>5</v>
      </c>
      <c r="J7200">
        <v>0.2</v>
      </c>
      <c r="K7200">
        <v>38.725000000000001</v>
      </c>
    </row>
    <row r="7201" spans="1:11" x14ac:dyDescent="0.2">
      <c r="A7201" t="s">
        <v>28</v>
      </c>
      <c r="B7201" t="s">
        <v>22</v>
      </c>
      <c r="C7201" t="s">
        <v>55</v>
      </c>
      <c r="D7201" t="s">
        <v>56</v>
      </c>
      <c r="E7201" t="s">
        <v>57</v>
      </c>
      <c r="F7201" t="s">
        <v>35</v>
      </c>
      <c r="G7201" t="s">
        <v>59</v>
      </c>
      <c r="H7201">
        <v>1319.8</v>
      </c>
      <c r="I7201">
        <v>5</v>
      </c>
      <c r="J7201">
        <v>0.2</v>
      </c>
      <c r="K7201">
        <v>214.4675</v>
      </c>
    </row>
    <row r="7202" spans="1:11" x14ac:dyDescent="0.2">
      <c r="A7202" t="s">
        <v>62</v>
      </c>
      <c r="B7202" t="s">
        <v>14</v>
      </c>
      <c r="C7202" t="s">
        <v>52</v>
      </c>
      <c r="D7202" t="s">
        <v>24</v>
      </c>
      <c r="E7202" t="s">
        <v>25</v>
      </c>
      <c r="F7202" t="s">
        <v>26</v>
      </c>
      <c r="G7202" t="s">
        <v>37</v>
      </c>
      <c r="H7202">
        <v>89.712000000000003</v>
      </c>
      <c r="I7202">
        <v>6</v>
      </c>
      <c r="J7202">
        <v>0.2</v>
      </c>
      <c r="K7202">
        <v>30.277799999999999</v>
      </c>
    </row>
    <row r="7203" spans="1:11" x14ac:dyDescent="0.2">
      <c r="A7203" t="s">
        <v>62</v>
      </c>
      <c r="B7203" t="s">
        <v>14</v>
      </c>
      <c r="C7203" t="s">
        <v>52</v>
      </c>
      <c r="D7203" t="s">
        <v>24</v>
      </c>
      <c r="E7203" t="s">
        <v>25</v>
      </c>
      <c r="F7203" t="s">
        <v>26</v>
      </c>
      <c r="G7203" t="s">
        <v>41</v>
      </c>
      <c r="H7203">
        <v>22.83</v>
      </c>
      <c r="I7203">
        <v>3</v>
      </c>
      <c r="J7203">
        <v>0</v>
      </c>
      <c r="K7203">
        <v>10.7301</v>
      </c>
    </row>
    <row r="7204" spans="1:11" x14ac:dyDescent="0.2">
      <c r="A7204" t="s">
        <v>62</v>
      </c>
      <c r="B7204" t="s">
        <v>14</v>
      </c>
      <c r="C7204" t="s">
        <v>126</v>
      </c>
      <c r="D7204" t="s">
        <v>127</v>
      </c>
      <c r="E7204" t="s">
        <v>57</v>
      </c>
      <c r="F7204" t="s">
        <v>26</v>
      </c>
      <c r="G7204" t="s">
        <v>37</v>
      </c>
      <c r="H7204">
        <v>30.88</v>
      </c>
      <c r="I7204">
        <v>2</v>
      </c>
      <c r="J7204">
        <v>0</v>
      </c>
      <c r="K7204">
        <v>15.44</v>
      </c>
    </row>
    <row r="7205" spans="1:11" x14ac:dyDescent="0.2">
      <c r="A7205" t="s">
        <v>62</v>
      </c>
      <c r="B7205" t="s">
        <v>14</v>
      </c>
      <c r="C7205" t="s">
        <v>126</v>
      </c>
      <c r="D7205" t="s">
        <v>127</v>
      </c>
      <c r="E7205" t="s">
        <v>57</v>
      </c>
      <c r="F7205" t="s">
        <v>26</v>
      </c>
      <c r="G7205" t="s">
        <v>38</v>
      </c>
      <c r="H7205">
        <v>465.16</v>
      </c>
      <c r="I7205">
        <v>2</v>
      </c>
      <c r="J7205">
        <v>0</v>
      </c>
      <c r="K7205">
        <v>120.94159999999999</v>
      </c>
    </row>
    <row r="7206" spans="1:11" x14ac:dyDescent="0.2">
      <c r="A7206" t="s">
        <v>62</v>
      </c>
      <c r="B7206" t="s">
        <v>14</v>
      </c>
      <c r="C7206" t="s">
        <v>126</v>
      </c>
      <c r="D7206" t="s">
        <v>127</v>
      </c>
      <c r="E7206" t="s">
        <v>57</v>
      </c>
      <c r="F7206" t="s">
        <v>26</v>
      </c>
      <c r="G7206" t="s">
        <v>41</v>
      </c>
      <c r="H7206">
        <v>27.12</v>
      </c>
      <c r="I7206">
        <v>4</v>
      </c>
      <c r="J7206">
        <v>0</v>
      </c>
      <c r="K7206">
        <v>12.475199999999999</v>
      </c>
    </row>
    <row r="7207" spans="1:11" x14ac:dyDescent="0.2">
      <c r="A7207" t="s">
        <v>28</v>
      </c>
      <c r="B7207" t="s">
        <v>14</v>
      </c>
      <c r="C7207" t="s">
        <v>75</v>
      </c>
      <c r="D7207" t="s">
        <v>76</v>
      </c>
      <c r="E7207" t="s">
        <v>57</v>
      </c>
      <c r="F7207" t="s">
        <v>19</v>
      </c>
      <c r="G7207" t="s">
        <v>33</v>
      </c>
      <c r="H7207">
        <v>113.6</v>
      </c>
      <c r="I7207">
        <v>8</v>
      </c>
      <c r="J7207">
        <v>0</v>
      </c>
      <c r="K7207">
        <v>44.304000000000002</v>
      </c>
    </row>
    <row r="7208" spans="1:11" x14ac:dyDescent="0.2">
      <c r="A7208" t="s">
        <v>28</v>
      </c>
      <c r="B7208" t="s">
        <v>14</v>
      </c>
      <c r="C7208" t="s">
        <v>75</v>
      </c>
      <c r="D7208" t="s">
        <v>76</v>
      </c>
      <c r="E7208" t="s">
        <v>57</v>
      </c>
      <c r="F7208" t="s">
        <v>26</v>
      </c>
      <c r="G7208" t="s">
        <v>37</v>
      </c>
      <c r="H7208">
        <v>69.456000000000003</v>
      </c>
      <c r="I7208">
        <v>2</v>
      </c>
      <c r="J7208">
        <v>0.2</v>
      </c>
      <c r="K7208">
        <v>22.5732</v>
      </c>
    </row>
    <row r="7209" spans="1:11" x14ac:dyDescent="0.2">
      <c r="A7209" t="s">
        <v>62</v>
      </c>
      <c r="B7209" t="s">
        <v>14</v>
      </c>
      <c r="C7209" t="s">
        <v>23</v>
      </c>
      <c r="D7209" t="s">
        <v>24</v>
      </c>
      <c r="E7209" t="s">
        <v>25</v>
      </c>
      <c r="F7209" t="s">
        <v>26</v>
      </c>
      <c r="G7209" t="s">
        <v>34</v>
      </c>
      <c r="H7209">
        <v>8.64</v>
      </c>
      <c r="I7209">
        <v>3</v>
      </c>
      <c r="J7209">
        <v>0</v>
      </c>
      <c r="K7209">
        <v>2.4192</v>
      </c>
    </row>
    <row r="7210" spans="1:11" x14ac:dyDescent="0.2">
      <c r="A7210" t="s">
        <v>168</v>
      </c>
      <c r="B7210" t="s">
        <v>22</v>
      </c>
      <c r="C7210" t="s">
        <v>55</v>
      </c>
      <c r="D7210" t="s">
        <v>56</v>
      </c>
      <c r="E7210" t="s">
        <v>57</v>
      </c>
      <c r="F7210" t="s">
        <v>35</v>
      </c>
      <c r="G7210" t="s">
        <v>123</v>
      </c>
      <c r="H7210">
        <v>341.99099999999999</v>
      </c>
      <c r="I7210">
        <v>3</v>
      </c>
      <c r="J7210">
        <v>0.7</v>
      </c>
      <c r="K7210">
        <v>-319.19159999999999</v>
      </c>
    </row>
    <row r="7211" spans="1:11" x14ac:dyDescent="0.2">
      <c r="A7211" t="s">
        <v>28</v>
      </c>
      <c r="B7211" t="s">
        <v>14</v>
      </c>
      <c r="C7211" t="s">
        <v>117</v>
      </c>
      <c r="D7211" t="s">
        <v>24</v>
      </c>
      <c r="E7211" t="s">
        <v>25</v>
      </c>
      <c r="F7211" t="s">
        <v>19</v>
      </c>
      <c r="G7211" t="s">
        <v>33</v>
      </c>
      <c r="H7211">
        <v>43.96</v>
      </c>
      <c r="I7211">
        <v>7</v>
      </c>
      <c r="J7211">
        <v>0</v>
      </c>
      <c r="K7211">
        <v>18.463200000000001</v>
      </c>
    </row>
    <row r="7212" spans="1:11" x14ac:dyDescent="0.2">
      <c r="A7212" t="s">
        <v>28</v>
      </c>
      <c r="B7212" t="s">
        <v>14</v>
      </c>
      <c r="C7212" t="s">
        <v>117</v>
      </c>
      <c r="D7212" t="s">
        <v>24</v>
      </c>
      <c r="E7212" t="s">
        <v>25</v>
      </c>
      <c r="F7212" t="s">
        <v>26</v>
      </c>
      <c r="G7212" t="s">
        <v>60</v>
      </c>
      <c r="H7212">
        <v>39.76</v>
      </c>
      <c r="I7212">
        <v>7</v>
      </c>
      <c r="J7212">
        <v>0</v>
      </c>
      <c r="K7212">
        <v>18.687200000000001</v>
      </c>
    </row>
    <row r="7213" spans="1:11" x14ac:dyDescent="0.2">
      <c r="A7213" t="s">
        <v>13</v>
      </c>
      <c r="B7213" t="s">
        <v>14</v>
      </c>
      <c r="C7213" t="s">
        <v>113</v>
      </c>
      <c r="D7213" t="s">
        <v>24</v>
      </c>
      <c r="E7213" t="s">
        <v>25</v>
      </c>
      <c r="F7213" t="s">
        <v>19</v>
      </c>
      <c r="G7213" t="s">
        <v>33</v>
      </c>
      <c r="H7213">
        <v>66.36</v>
      </c>
      <c r="I7213">
        <v>7</v>
      </c>
      <c r="J7213">
        <v>0</v>
      </c>
      <c r="K7213">
        <v>26.544</v>
      </c>
    </row>
    <row r="7214" spans="1:11" x14ac:dyDescent="0.2">
      <c r="A7214" t="s">
        <v>13</v>
      </c>
      <c r="B7214" t="s">
        <v>14</v>
      </c>
      <c r="C7214" t="s">
        <v>113</v>
      </c>
      <c r="D7214" t="s">
        <v>24</v>
      </c>
      <c r="E7214" t="s">
        <v>25</v>
      </c>
      <c r="F7214" t="s">
        <v>26</v>
      </c>
      <c r="G7214" t="s">
        <v>37</v>
      </c>
      <c r="H7214">
        <v>92.88</v>
      </c>
      <c r="I7214">
        <v>6</v>
      </c>
      <c r="J7214">
        <v>0.2</v>
      </c>
      <c r="K7214">
        <v>30.186</v>
      </c>
    </row>
    <row r="7215" spans="1:11" x14ac:dyDescent="0.2">
      <c r="A7215" t="s">
        <v>13</v>
      </c>
      <c r="B7215" t="s">
        <v>14</v>
      </c>
      <c r="C7215" t="s">
        <v>113</v>
      </c>
      <c r="D7215" t="s">
        <v>24</v>
      </c>
      <c r="E7215" t="s">
        <v>25</v>
      </c>
      <c r="F7215" t="s">
        <v>19</v>
      </c>
      <c r="G7215" t="s">
        <v>33</v>
      </c>
      <c r="H7215">
        <v>24.14</v>
      </c>
      <c r="I7215">
        <v>2</v>
      </c>
      <c r="J7215">
        <v>0</v>
      </c>
      <c r="K7215">
        <v>7.9661999999999997</v>
      </c>
    </row>
    <row r="7216" spans="1:11" x14ac:dyDescent="0.2">
      <c r="A7216" t="s">
        <v>13</v>
      </c>
      <c r="B7216" t="s">
        <v>14</v>
      </c>
      <c r="C7216" t="s">
        <v>55</v>
      </c>
      <c r="D7216" t="s">
        <v>56</v>
      </c>
      <c r="E7216" t="s">
        <v>57</v>
      </c>
      <c r="F7216" t="s">
        <v>19</v>
      </c>
      <c r="G7216" t="s">
        <v>21</v>
      </c>
      <c r="H7216">
        <v>4416.174</v>
      </c>
      <c r="I7216">
        <v>9</v>
      </c>
      <c r="J7216">
        <v>0.3</v>
      </c>
      <c r="K7216">
        <v>-630.88199999999995</v>
      </c>
    </row>
    <row r="7217" spans="1:11" x14ac:dyDescent="0.2">
      <c r="A7217" t="s">
        <v>62</v>
      </c>
      <c r="B7217" t="s">
        <v>14</v>
      </c>
      <c r="C7217" t="s">
        <v>23</v>
      </c>
      <c r="D7217" t="s">
        <v>24</v>
      </c>
      <c r="E7217" t="s">
        <v>25</v>
      </c>
      <c r="F7217" t="s">
        <v>26</v>
      </c>
      <c r="G7217" t="s">
        <v>34</v>
      </c>
      <c r="H7217">
        <v>49.56</v>
      </c>
      <c r="I7217">
        <v>7</v>
      </c>
      <c r="J7217">
        <v>0</v>
      </c>
      <c r="K7217">
        <v>18.832799999999999</v>
      </c>
    </row>
    <row r="7218" spans="1:11" x14ac:dyDescent="0.2">
      <c r="A7218" t="s">
        <v>28</v>
      </c>
      <c r="B7218" t="s">
        <v>14</v>
      </c>
      <c r="C7218" t="s">
        <v>23</v>
      </c>
      <c r="D7218" t="s">
        <v>24</v>
      </c>
      <c r="E7218" t="s">
        <v>25</v>
      </c>
      <c r="F7218" t="s">
        <v>26</v>
      </c>
      <c r="G7218" t="s">
        <v>32</v>
      </c>
      <c r="H7218">
        <v>354.9</v>
      </c>
      <c r="I7218">
        <v>5</v>
      </c>
      <c r="J7218">
        <v>0</v>
      </c>
      <c r="K7218">
        <v>17.745000000000001</v>
      </c>
    </row>
    <row r="7219" spans="1:11" x14ac:dyDescent="0.2">
      <c r="A7219" t="s">
        <v>28</v>
      </c>
      <c r="B7219" t="s">
        <v>22</v>
      </c>
      <c r="C7219" t="s">
        <v>103</v>
      </c>
      <c r="D7219" t="s">
        <v>104</v>
      </c>
      <c r="E7219" t="s">
        <v>57</v>
      </c>
      <c r="F7219" t="s">
        <v>26</v>
      </c>
      <c r="G7219" t="s">
        <v>27</v>
      </c>
      <c r="H7219">
        <v>15.12</v>
      </c>
      <c r="I7219">
        <v>3</v>
      </c>
      <c r="J7219">
        <v>0.2</v>
      </c>
      <c r="K7219">
        <v>4.9139999999999997</v>
      </c>
    </row>
    <row r="7220" spans="1:11" x14ac:dyDescent="0.2">
      <c r="A7220" t="s">
        <v>28</v>
      </c>
      <c r="B7220" t="s">
        <v>22</v>
      </c>
      <c r="C7220" t="s">
        <v>103</v>
      </c>
      <c r="D7220" t="s">
        <v>104</v>
      </c>
      <c r="E7220" t="s">
        <v>57</v>
      </c>
      <c r="F7220" t="s">
        <v>19</v>
      </c>
      <c r="G7220" t="s">
        <v>20</v>
      </c>
      <c r="H7220">
        <v>302.45</v>
      </c>
      <c r="I7220">
        <v>5</v>
      </c>
      <c r="J7220">
        <v>0.5</v>
      </c>
      <c r="K7220">
        <v>-199.61699999999999</v>
      </c>
    </row>
    <row r="7221" spans="1:11" x14ac:dyDescent="0.2">
      <c r="A7221" t="s">
        <v>28</v>
      </c>
      <c r="B7221" t="s">
        <v>22</v>
      </c>
      <c r="C7221" t="s">
        <v>103</v>
      </c>
      <c r="D7221" t="s">
        <v>104</v>
      </c>
      <c r="E7221" t="s">
        <v>57</v>
      </c>
      <c r="F7221" t="s">
        <v>26</v>
      </c>
      <c r="G7221" t="s">
        <v>32</v>
      </c>
      <c r="H7221">
        <v>44.671999999999997</v>
      </c>
      <c r="I7221">
        <v>8</v>
      </c>
      <c r="J7221">
        <v>0.2</v>
      </c>
      <c r="K7221">
        <v>-10.0512</v>
      </c>
    </row>
    <row r="7222" spans="1:11" x14ac:dyDescent="0.2">
      <c r="A7222" t="s">
        <v>13</v>
      </c>
      <c r="B7222" t="s">
        <v>14</v>
      </c>
      <c r="C7222" t="s">
        <v>23</v>
      </c>
      <c r="D7222" t="s">
        <v>24</v>
      </c>
      <c r="E7222" t="s">
        <v>25</v>
      </c>
      <c r="F7222" t="s">
        <v>35</v>
      </c>
      <c r="G7222" t="s">
        <v>59</v>
      </c>
      <c r="H7222">
        <v>119.98</v>
      </c>
      <c r="I7222">
        <v>2</v>
      </c>
      <c r="J7222">
        <v>0</v>
      </c>
      <c r="K7222">
        <v>35.994</v>
      </c>
    </row>
    <row r="7223" spans="1:11" x14ac:dyDescent="0.2">
      <c r="A7223" t="s">
        <v>13</v>
      </c>
      <c r="B7223" t="s">
        <v>14</v>
      </c>
      <c r="C7223" t="s">
        <v>23</v>
      </c>
      <c r="D7223" t="s">
        <v>24</v>
      </c>
      <c r="E7223" t="s">
        <v>25</v>
      </c>
      <c r="F7223" t="s">
        <v>35</v>
      </c>
      <c r="G7223" t="s">
        <v>59</v>
      </c>
      <c r="H7223">
        <v>989.97</v>
      </c>
      <c r="I7223">
        <v>3</v>
      </c>
      <c r="J7223">
        <v>0</v>
      </c>
      <c r="K7223">
        <v>395.988</v>
      </c>
    </row>
    <row r="7224" spans="1:11" x14ac:dyDescent="0.2">
      <c r="A7224" t="s">
        <v>28</v>
      </c>
      <c r="B7224" t="s">
        <v>22</v>
      </c>
      <c r="C7224" t="s">
        <v>479</v>
      </c>
      <c r="D7224" t="s">
        <v>30</v>
      </c>
      <c r="E7224" t="s">
        <v>18</v>
      </c>
      <c r="F7224" t="s">
        <v>26</v>
      </c>
      <c r="G7224" t="s">
        <v>27</v>
      </c>
      <c r="H7224">
        <v>9.2159999999999993</v>
      </c>
      <c r="I7224">
        <v>4</v>
      </c>
      <c r="J7224">
        <v>0.2</v>
      </c>
      <c r="K7224">
        <v>3.3408000000000002</v>
      </c>
    </row>
    <row r="7225" spans="1:11" x14ac:dyDescent="0.2">
      <c r="A7225" t="s">
        <v>28</v>
      </c>
      <c r="B7225" t="s">
        <v>22</v>
      </c>
      <c r="C7225" t="s">
        <v>109</v>
      </c>
      <c r="D7225" t="s">
        <v>70</v>
      </c>
      <c r="E7225" t="s">
        <v>47</v>
      </c>
      <c r="F7225" t="s">
        <v>26</v>
      </c>
      <c r="G7225" t="s">
        <v>41</v>
      </c>
      <c r="H7225">
        <v>68.52</v>
      </c>
      <c r="I7225">
        <v>3</v>
      </c>
      <c r="J7225">
        <v>0</v>
      </c>
      <c r="K7225">
        <v>31.519200000000001</v>
      </c>
    </row>
    <row r="7226" spans="1:11" x14ac:dyDescent="0.2">
      <c r="A7226" t="s">
        <v>28</v>
      </c>
      <c r="B7226" t="s">
        <v>44</v>
      </c>
      <c r="C7226" t="s">
        <v>474</v>
      </c>
      <c r="D7226" t="s">
        <v>49</v>
      </c>
      <c r="E7226" t="s">
        <v>47</v>
      </c>
      <c r="F7226" t="s">
        <v>26</v>
      </c>
      <c r="G7226" t="s">
        <v>38</v>
      </c>
      <c r="H7226">
        <v>364.74</v>
      </c>
      <c r="I7226">
        <v>3</v>
      </c>
      <c r="J7226">
        <v>0</v>
      </c>
      <c r="K7226">
        <v>109.422</v>
      </c>
    </row>
    <row r="7227" spans="1:11" x14ac:dyDescent="0.2">
      <c r="A7227" t="s">
        <v>28</v>
      </c>
      <c r="B7227" t="s">
        <v>44</v>
      </c>
      <c r="C7227" t="s">
        <v>474</v>
      </c>
      <c r="D7227" t="s">
        <v>49</v>
      </c>
      <c r="E7227" t="s">
        <v>47</v>
      </c>
      <c r="F7227" t="s">
        <v>19</v>
      </c>
      <c r="G7227" t="s">
        <v>33</v>
      </c>
      <c r="H7227">
        <v>47.4</v>
      </c>
      <c r="I7227">
        <v>5</v>
      </c>
      <c r="J7227">
        <v>0</v>
      </c>
      <c r="K7227">
        <v>21.33</v>
      </c>
    </row>
    <row r="7228" spans="1:11" x14ac:dyDescent="0.2">
      <c r="A7228" t="s">
        <v>28</v>
      </c>
      <c r="B7228" t="s">
        <v>44</v>
      </c>
      <c r="C7228" t="s">
        <v>474</v>
      </c>
      <c r="D7228" t="s">
        <v>49</v>
      </c>
      <c r="E7228" t="s">
        <v>47</v>
      </c>
      <c r="F7228" t="s">
        <v>26</v>
      </c>
      <c r="G7228" t="s">
        <v>32</v>
      </c>
      <c r="H7228">
        <v>49.76</v>
      </c>
      <c r="I7228">
        <v>4</v>
      </c>
      <c r="J7228">
        <v>0</v>
      </c>
      <c r="K7228">
        <v>13.9328</v>
      </c>
    </row>
    <row r="7229" spans="1:11" x14ac:dyDescent="0.2">
      <c r="A7229" t="s">
        <v>28</v>
      </c>
      <c r="B7229" t="s">
        <v>44</v>
      </c>
      <c r="C7229" t="s">
        <v>474</v>
      </c>
      <c r="D7229" t="s">
        <v>49</v>
      </c>
      <c r="E7229" t="s">
        <v>47</v>
      </c>
      <c r="F7229" t="s">
        <v>26</v>
      </c>
      <c r="G7229" t="s">
        <v>34</v>
      </c>
      <c r="H7229">
        <v>5.56</v>
      </c>
      <c r="I7229">
        <v>2</v>
      </c>
      <c r="J7229">
        <v>0</v>
      </c>
      <c r="K7229">
        <v>1.4456</v>
      </c>
    </row>
    <row r="7230" spans="1:11" x14ac:dyDescent="0.2">
      <c r="A7230" t="s">
        <v>28</v>
      </c>
      <c r="B7230" t="s">
        <v>44</v>
      </c>
      <c r="C7230" t="s">
        <v>474</v>
      </c>
      <c r="D7230" t="s">
        <v>49</v>
      </c>
      <c r="E7230" t="s">
        <v>47</v>
      </c>
      <c r="F7230" t="s">
        <v>26</v>
      </c>
      <c r="G7230" t="s">
        <v>41</v>
      </c>
      <c r="H7230">
        <v>629.1</v>
      </c>
      <c r="I7230">
        <v>6</v>
      </c>
      <c r="J7230">
        <v>0</v>
      </c>
      <c r="K7230">
        <v>301.96800000000002</v>
      </c>
    </row>
    <row r="7231" spans="1:11" x14ac:dyDescent="0.2">
      <c r="A7231" t="s">
        <v>28</v>
      </c>
      <c r="B7231" t="s">
        <v>44</v>
      </c>
      <c r="C7231" t="s">
        <v>474</v>
      </c>
      <c r="D7231" t="s">
        <v>49</v>
      </c>
      <c r="E7231" t="s">
        <v>47</v>
      </c>
      <c r="F7231" t="s">
        <v>26</v>
      </c>
      <c r="G7231" t="s">
        <v>34</v>
      </c>
      <c r="H7231">
        <v>14.7</v>
      </c>
      <c r="I7231">
        <v>5</v>
      </c>
      <c r="J7231">
        <v>0</v>
      </c>
      <c r="K7231">
        <v>3.9689999999999999</v>
      </c>
    </row>
    <row r="7232" spans="1:11" x14ac:dyDescent="0.2">
      <c r="A7232" t="s">
        <v>28</v>
      </c>
      <c r="B7232" t="s">
        <v>44</v>
      </c>
      <c r="C7232" t="s">
        <v>474</v>
      </c>
      <c r="D7232" t="s">
        <v>49</v>
      </c>
      <c r="E7232" t="s">
        <v>47</v>
      </c>
      <c r="F7232" t="s">
        <v>26</v>
      </c>
      <c r="G7232" t="s">
        <v>41</v>
      </c>
      <c r="H7232">
        <v>45.36</v>
      </c>
      <c r="I7232">
        <v>7</v>
      </c>
      <c r="J7232">
        <v>0</v>
      </c>
      <c r="K7232">
        <v>21.7728</v>
      </c>
    </row>
    <row r="7233" spans="1:11" x14ac:dyDescent="0.2">
      <c r="A7233" t="s">
        <v>28</v>
      </c>
      <c r="B7233" t="s">
        <v>44</v>
      </c>
      <c r="C7233" t="s">
        <v>474</v>
      </c>
      <c r="D7233" t="s">
        <v>49</v>
      </c>
      <c r="E7233" t="s">
        <v>47</v>
      </c>
      <c r="F7233" t="s">
        <v>35</v>
      </c>
      <c r="G7233" t="s">
        <v>36</v>
      </c>
      <c r="H7233">
        <v>125.99</v>
      </c>
      <c r="I7233">
        <v>1</v>
      </c>
      <c r="J7233">
        <v>0</v>
      </c>
      <c r="K7233">
        <v>35.277200000000001</v>
      </c>
    </row>
    <row r="7234" spans="1:11" x14ac:dyDescent="0.2">
      <c r="A7234" t="s">
        <v>13</v>
      </c>
      <c r="B7234" t="s">
        <v>22</v>
      </c>
      <c r="C7234" t="s">
        <v>391</v>
      </c>
      <c r="D7234" t="s">
        <v>24</v>
      </c>
      <c r="E7234" t="s">
        <v>25</v>
      </c>
      <c r="F7234" t="s">
        <v>26</v>
      </c>
      <c r="G7234" t="s">
        <v>34</v>
      </c>
      <c r="H7234">
        <v>14.7</v>
      </c>
      <c r="I7234">
        <v>7</v>
      </c>
      <c r="J7234">
        <v>0</v>
      </c>
      <c r="K7234">
        <v>4.1159999999999997</v>
      </c>
    </row>
    <row r="7235" spans="1:11" x14ac:dyDescent="0.2">
      <c r="A7235" t="s">
        <v>28</v>
      </c>
      <c r="B7235" t="s">
        <v>22</v>
      </c>
      <c r="C7235" t="s">
        <v>55</v>
      </c>
      <c r="D7235" t="s">
        <v>56</v>
      </c>
      <c r="E7235" t="s">
        <v>57</v>
      </c>
      <c r="F7235" t="s">
        <v>35</v>
      </c>
      <c r="G7235" t="s">
        <v>36</v>
      </c>
      <c r="H7235">
        <v>32.700000000000003</v>
      </c>
      <c r="I7235">
        <v>5</v>
      </c>
      <c r="J7235">
        <v>0.4</v>
      </c>
      <c r="K7235">
        <v>-6.54</v>
      </c>
    </row>
    <row r="7236" spans="1:11" x14ac:dyDescent="0.2">
      <c r="A7236" t="s">
        <v>28</v>
      </c>
      <c r="B7236" t="s">
        <v>22</v>
      </c>
      <c r="C7236" t="s">
        <v>55</v>
      </c>
      <c r="D7236" t="s">
        <v>56</v>
      </c>
      <c r="E7236" t="s">
        <v>57</v>
      </c>
      <c r="F7236" t="s">
        <v>26</v>
      </c>
      <c r="G7236" t="s">
        <v>60</v>
      </c>
      <c r="H7236">
        <v>31.68</v>
      </c>
      <c r="I7236">
        <v>4</v>
      </c>
      <c r="J7236">
        <v>0.2</v>
      </c>
      <c r="K7236">
        <v>11.087999999999999</v>
      </c>
    </row>
    <row r="7237" spans="1:11" x14ac:dyDescent="0.2">
      <c r="A7237" t="s">
        <v>28</v>
      </c>
      <c r="B7237" t="s">
        <v>14</v>
      </c>
      <c r="C7237" t="s">
        <v>82</v>
      </c>
      <c r="D7237" t="s">
        <v>83</v>
      </c>
      <c r="E7237" t="s">
        <v>18</v>
      </c>
      <c r="F7237" t="s">
        <v>26</v>
      </c>
      <c r="G7237" t="s">
        <v>34</v>
      </c>
      <c r="H7237">
        <v>181.86</v>
      </c>
      <c r="I7237">
        <v>7</v>
      </c>
      <c r="J7237">
        <v>0</v>
      </c>
      <c r="K7237">
        <v>50.9208</v>
      </c>
    </row>
    <row r="7238" spans="1:11" x14ac:dyDescent="0.2">
      <c r="A7238" t="s">
        <v>13</v>
      </c>
      <c r="B7238" t="s">
        <v>22</v>
      </c>
      <c r="C7238" t="s">
        <v>61</v>
      </c>
      <c r="D7238" t="s">
        <v>46</v>
      </c>
      <c r="E7238" t="s">
        <v>47</v>
      </c>
      <c r="F7238" t="s">
        <v>19</v>
      </c>
      <c r="G7238" t="s">
        <v>21</v>
      </c>
      <c r="H7238">
        <v>155.37200000000001</v>
      </c>
      <c r="I7238">
        <v>2</v>
      </c>
      <c r="J7238">
        <v>0.3</v>
      </c>
      <c r="K7238">
        <v>-35.513599999999997</v>
      </c>
    </row>
    <row r="7239" spans="1:11" x14ac:dyDescent="0.2">
      <c r="A7239" t="s">
        <v>168</v>
      </c>
      <c r="B7239" t="s">
        <v>14</v>
      </c>
      <c r="C7239" t="s">
        <v>90</v>
      </c>
      <c r="D7239" t="s">
        <v>86</v>
      </c>
      <c r="E7239" t="s">
        <v>18</v>
      </c>
      <c r="F7239" t="s">
        <v>26</v>
      </c>
      <c r="G7239" t="s">
        <v>37</v>
      </c>
      <c r="H7239">
        <v>13.428000000000001</v>
      </c>
      <c r="I7239">
        <v>3</v>
      </c>
      <c r="J7239">
        <v>0.7</v>
      </c>
      <c r="K7239">
        <v>-11.19</v>
      </c>
    </row>
    <row r="7240" spans="1:11" x14ac:dyDescent="0.2">
      <c r="A7240" t="s">
        <v>168</v>
      </c>
      <c r="B7240" t="s">
        <v>14</v>
      </c>
      <c r="C7240" t="s">
        <v>90</v>
      </c>
      <c r="D7240" t="s">
        <v>86</v>
      </c>
      <c r="E7240" t="s">
        <v>18</v>
      </c>
      <c r="F7240" t="s">
        <v>26</v>
      </c>
      <c r="G7240" t="s">
        <v>32</v>
      </c>
      <c r="H7240">
        <v>67.135999999999996</v>
      </c>
      <c r="I7240">
        <v>4</v>
      </c>
      <c r="J7240">
        <v>0.2</v>
      </c>
      <c r="K7240">
        <v>-0.83919999999999995</v>
      </c>
    </row>
    <row r="7241" spans="1:11" x14ac:dyDescent="0.2">
      <c r="A7241" t="s">
        <v>28</v>
      </c>
      <c r="B7241" t="s">
        <v>14</v>
      </c>
      <c r="C7241" t="s">
        <v>39</v>
      </c>
      <c r="D7241" t="s">
        <v>40</v>
      </c>
      <c r="E7241" t="s">
        <v>18</v>
      </c>
      <c r="F7241" t="s">
        <v>26</v>
      </c>
      <c r="G7241" t="s">
        <v>41</v>
      </c>
      <c r="H7241">
        <v>89.567999999999998</v>
      </c>
      <c r="I7241">
        <v>2</v>
      </c>
      <c r="J7241">
        <v>0.2</v>
      </c>
      <c r="K7241">
        <v>32.468400000000003</v>
      </c>
    </row>
    <row r="7242" spans="1:11" x14ac:dyDescent="0.2">
      <c r="A7242" t="s">
        <v>28</v>
      </c>
      <c r="B7242" t="s">
        <v>14</v>
      </c>
      <c r="C7242" t="s">
        <v>39</v>
      </c>
      <c r="D7242" t="s">
        <v>40</v>
      </c>
      <c r="E7242" t="s">
        <v>18</v>
      </c>
      <c r="F7242" t="s">
        <v>19</v>
      </c>
      <c r="G7242" t="s">
        <v>33</v>
      </c>
      <c r="H7242">
        <v>315.77600000000001</v>
      </c>
      <c r="I7242">
        <v>8</v>
      </c>
      <c r="J7242">
        <v>0.2</v>
      </c>
      <c r="K7242">
        <v>31.5776</v>
      </c>
    </row>
    <row r="7243" spans="1:11" x14ac:dyDescent="0.2">
      <c r="A7243" t="s">
        <v>28</v>
      </c>
      <c r="B7243" t="s">
        <v>22</v>
      </c>
      <c r="C7243" t="s">
        <v>117</v>
      </c>
      <c r="D7243" t="s">
        <v>24</v>
      </c>
      <c r="E7243" t="s">
        <v>25</v>
      </c>
      <c r="F7243" t="s">
        <v>19</v>
      </c>
      <c r="G7243" t="s">
        <v>20</v>
      </c>
      <c r="H7243">
        <v>273.666</v>
      </c>
      <c r="I7243">
        <v>2</v>
      </c>
      <c r="J7243">
        <v>0.15</v>
      </c>
      <c r="K7243">
        <v>-12.878399999999999</v>
      </c>
    </row>
    <row r="7244" spans="1:11" x14ac:dyDescent="0.2">
      <c r="A7244" t="s">
        <v>28</v>
      </c>
      <c r="B7244" t="s">
        <v>22</v>
      </c>
      <c r="C7244" t="s">
        <v>117</v>
      </c>
      <c r="D7244" t="s">
        <v>24</v>
      </c>
      <c r="E7244" t="s">
        <v>25</v>
      </c>
      <c r="F7244" t="s">
        <v>26</v>
      </c>
      <c r="G7244" t="s">
        <v>38</v>
      </c>
      <c r="H7244">
        <v>17.48</v>
      </c>
      <c r="I7244">
        <v>4</v>
      </c>
      <c r="J7244">
        <v>0</v>
      </c>
      <c r="K7244">
        <v>4.5448000000000004</v>
      </c>
    </row>
    <row r="7245" spans="1:11" x14ac:dyDescent="0.2">
      <c r="A7245" t="s">
        <v>28</v>
      </c>
      <c r="B7245" t="s">
        <v>22</v>
      </c>
      <c r="C7245" t="s">
        <v>332</v>
      </c>
      <c r="D7245" t="s">
        <v>40</v>
      </c>
      <c r="E7245" t="s">
        <v>18</v>
      </c>
      <c r="F7245" t="s">
        <v>26</v>
      </c>
      <c r="G7245" t="s">
        <v>110</v>
      </c>
      <c r="H7245">
        <v>20.608000000000001</v>
      </c>
      <c r="I7245">
        <v>2</v>
      </c>
      <c r="J7245">
        <v>0.2</v>
      </c>
      <c r="K7245">
        <v>-4.3792</v>
      </c>
    </row>
    <row r="7246" spans="1:11" x14ac:dyDescent="0.2">
      <c r="A7246" t="s">
        <v>28</v>
      </c>
      <c r="B7246" t="s">
        <v>22</v>
      </c>
      <c r="C7246" t="s">
        <v>332</v>
      </c>
      <c r="D7246" t="s">
        <v>40</v>
      </c>
      <c r="E7246" t="s">
        <v>18</v>
      </c>
      <c r="F7246" t="s">
        <v>26</v>
      </c>
      <c r="G7246" t="s">
        <v>37</v>
      </c>
      <c r="H7246">
        <v>4.0949999999999998</v>
      </c>
      <c r="I7246">
        <v>3</v>
      </c>
      <c r="J7246">
        <v>0.7</v>
      </c>
      <c r="K7246">
        <v>-2.73</v>
      </c>
    </row>
    <row r="7247" spans="1:11" x14ac:dyDescent="0.2">
      <c r="A7247" t="s">
        <v>28</v>
      </c>
      <c r="B7247" t="s">
        <v>44</v>
      </c>
      <c r="C7247" t="s">
        <v>524</v>
      </c>
      <c r="D7247" t="s">
        <v>203</v>
      </c>
      <c r="E7247" t="s">
        <v>25</v>
      </c>
      <c r="F7247" t="s">
        <v>35</v>
      </c>
      <c r="G7247" t="s">
        <v>36</v>
      </c>
      <c r="H7247">
        <v>339.96</v>
      </c>
      <c r="I7247">
        <v>5</v>
      </c>
      <c r="J7247">
        <v>0.2</v>
      </c>
      <c r="K7247">
        <v>42.494999999999997</v>
      </c>
    </row>
    <row r="7248" spans="1:11" x14ac:dyDescent="0.2">
      <c r="A7248" t="s">
        <v>28</v>
      </c>
      <c r="B7248" t="s">
        <v>44</v>
      </c>
      <c r="C7248" t="s">
        <v>524</v>
      </c>
      <c r="D7248" t="s">
        <v>203</v>
      </c>
      <c r="E7248" t="s">
        <v>25</v>
      </c>
      <c r="F7248" t="s">
        <v>19</v>
      </c>
      <c r="G7248" t="s">
        <v>33</v>
      </c>
      <c r="H7248">
        <v>63.98</v>
      </c>
      <c r="I7248">
        <v>7</v>
      </c>
      <c r="J7248">
        <v>0</v>
      </c>
      <c r="K7248">
        <v>21.7532</v>
      </c>
    </row>
    <row r="7249" spans="1:11" x14ac:dyDescent="0.2">
      <c r="A7249" t="s">
        <v>28</v>
      </c>
      <c r="B7249" t="s">
        <v>44</v>
      </c>
      <c r="C7249" t="s">
        <v>29</v>
      </c>
      <c r="D7249" t="s">
        <v>30</v>
      </c>
      <c r="E7249" t="s">
        <v>18</v>
      </c>
      <c r="F7249" t="s">
        <v>35</v>
      </c>
      <c r="G7249" t="s">
        <v>59</v>
      </c>
      <c r="H7249">
        <v>799.92</v>
      </c>
      <c r="I7249">
        <v>10</v>
      </c>
      <c r="J7249">
        <v>0.2</v>
      </c>
      <c r="K7249">
        <v>239.976</v>
      </c>
    </row>
    <row r="7250" spans="1:11" x14ac:dyDescent="0.2">
      <c r="A7250" t="s">
        <v>62</v>
      </c>
      <c r="B7250" t="s">
        <v>44</v>
      </c>
      <c r="C7250" t="s">
        <v>52</v>
      </c>
      <c r="D7250" t="s">
        <v>24</v>
      </c>
      <c r="E7250" t="s">
        <v>25</v>
      </c>
      <c r="F7250" t="s">
        <v>35</v>
      </c>
      <c r="G7250" t="s">
        <v>36</v>
      </c>
      <c r="H7250">
        <v>35.984000000000002</v>
      </c>
      <c r="I7250">
        <v>2</v>
      </c>
      <c r="J7250">
        <v>0.2</v>
      </c>
      <c r="K7250">
        <v>4.4980000000000002</v>
      </c>
    </row>
    <row r="7251" spans="1:11" x14ac:dyDescent="0.2">
      <c r="A7251" t="s">
        <v>62</v>
      </c>
      <c r="B7251" t="s">
        <v>44</v>
      </c>
      <c r="C7251" t="s">
        <v>52</v>
      </c>
      <c r="D7251" t="s">
        <v>24</v>
      </c>
      <c r="E7251" t="s">
        <v>25</v>
      </c>
      <c r="F7251" t="s">
        <v>35</v>
      </c>
      <c r="G7251" t="s">
        <v>59</v>
      </c>
      <c r="H7251">
        <v>389.97</v>
      </c>
      <c r="I7251">
        <v>3</v>
      </c>
      <c r="J7251">
        <v>0</v>
      </c>
      <c r="K7251">
        <v>132.5898</v>
      </c>
    </row>
    <row r="7252" spans="1:11" x14ac:dyDescent="0.2">
      <c r="A7252" t="s">
        <v>168</v>
      </c>
      <c r="B7252" t="s">
        <v>22</v>
      </c>
      <c r="C7252" t="s">
        <v>511</v>
      </c>
      <c r="D7252" t="s">
        <v>81</v>
      </c>
      <c r="E7252" t="s">
        <v>25</v>
      </c>
      <c r="F7252" t="s">
        <v>35</v>
      </c>
      <c r="G7252" t="s">
        <v>59</v>
      </c>
      <c r="H7252">
        <v>185.52799999999999</v>
      </c>
      <c r="I7252">
        <v>7</v>
      </c>
      <c r="J7252">
        <v>0.2</v>
      </c>
      <c r="K7252">
        <v>48.701099999999997</v>
      </c>
    </row>
    <row r="7253" spans="1:11" x14ac:dyDescent="0.2">
      <c r="A7253" t="s">
        <v>28</v>
      </c>
      <c r="B7253" t="s">
        <v>14</v>
      </c>
      <c r="C7253" t="s">
        <v>90</v>
      </c>
      <c r="D7253" t="s">
        <v>248</v>
      </c>
      <c r="E7253" t="s">
        <v>57</v>
      </c>
      <c r="F7253" t="s">
        <v>26</v>
      </c>
      <c r="G7253" t="s">
        <v>37</v>
      </c>
      <c r="H7253">
        <v>2541.98</v>
      </c>
      <c r="I7253">
        <v>2</v>
      </c>
      <c r="J7253">
        <v>0</v>
      </c>
      <c r="K7253">
        <v>1270.99</v>
      </c>
    </row>
    <row r="7254" spans="1:11" x14ac:dyDescent="0.2">
      <c r="A7254" t="s">
        <v>28</v>
      </c>
      <c r="B7254" t="s">
        <v>44</v>
      </c>
      <c r="C7254" t="s">
        <v>511</v>
      </c>
      <c r="D7254" t="s">
        <v>81</v>
      </c>
      <c r="E7254" t="s">
        <v>25</v>
      </c>
      <c r="F7254" t="s">
        <v>35</v>
      </c>
      <c r="G7254" t="s">
        <v>123</v>
      </c>
      <c r="H7254">
        <v>599.98500000000001</v>
      </c>
      <c r="I7254">
        <v>5</v>
      </c>
      <c r="J7254">
        <v>0.7</v>
      </c>
      <c r="K7254">
        <v>-479.988</v>
      </c>
    </row>
    <row r="7255" spans="1:11" x14ac:dyDescent="0.2">
      <c r="A7255" t="s">
        <v>28</v>
      </c>
      <c r="B7255" t="s">
        <v>14</v>
      </c>
      <c r="C7255" t="s">
        <v>79</v>
      </c>
      <c r="D7255" t="s">
        <v>65</v>
      </c>
      <c r="E7255" t="s">
        <v>47</v>
      </c>
      <c r="F7255" t="s">
        <v>26</v>
      </c>
      <c r="G7255" t="s">
        <v>37</v>
      </c>
      <c r="H7255">
        <v>3.036</v>
      </c>
      <c r="I7255">
        <v>3</v>
      </c>
      <c r="J7255">
        <v>0.8</v>
      </c>
      <c r="K7255">
        <v>-5.0094000000000003</v>
      </c>
    </row>
    <row r="7256" spans="1:11" x14ac:dyDescent="0.2">
      <c r="A7256" t="s">
        <v>28</v>
      </c>
      <c r="B7256" t="s">
        <v>14</v>
      </c>
      <c r="C7256" t="s">
        <v>221</v>
      </c>
      <c r="D7256" t="s">
        <v>104</v>
      </c>
      <c r="E7256" t="s">
        <v>57</v>
      </c>
      <c r="F7256" t="s">
        <v>26</v>
      </c>
      <c r="G7256" t="s">
        <v>34</v>
      </c>
      <c r="H7256">
        <v>25.92</v>
      </c>
      <c r="I7256">
        <v>5</v>
      </c>
      <c r="J7256">
        <v>0.2</v>
      </c>
      <c r="K7256">
        <v>3.8879999999999999</v>
      </c>
    </row>
    <row r="7257" spans="1:11" x14ac:dyDescent="0.2">
      <c r="A7257" t="s">
        <v>28</v>
      </c>
      <c r="B7257" t="s">
        <v>14</v>
      </c>
      <c r="C7257" t="s">
        <v>221</v>
      </c>
      <c r="D7257" t="s">
        <v>104</v>
      </c>
      <c r="E7257" t="s">
        <v>57</v>
      </c>
      <c r="F7257" t="s">
        <v>19</v>
      </c>
      <c r="G7257" t="s">
        <v>33</v>
      </c>
      <c r="H7257">
        <v>66.111999999999995</v>
      </c>
      <c r="I7257">
        <v>2</v>
      </c>
      <c r="J7257">
        <v>0.2</v>
      </c>
      <c r="K7257">
        <v>-9.0904000000000007</v>
      </c>
    </row>
    <row r="7258" spans="1:11" x14ac:dyDescent="0.2">
      <c r="A7258" t="s">
        <v>28</v>
      </c>
      <c r="B7258" t="s">
        <v>14</v>
      </c>
      <c r="C7258" t="s">
        <v>52</v>
      </c>
      <c r="D7258" t="s">
        <v>24</v>
      </c>
      <c r="E7258" t="s">
        <v>25</v>
      </c>
      <c r="F7258" t="s">
        <v>35</v>
      </c>
      <c r="G7258" t="s">
        <v>59</v>
      </c>
      <c r="H7258">
        <v>46.36</v>
      </c>
      <c r="I7258">
        <v>4</v>
      </c>
      <c r="J7258">
        <v>0</v>
      </c>
      <c r="K7258">
        <v>15.2988</v>
      </c>
    </row>
    <row r="7259" spans="1:11" x14ac:dyDescent="0.2">
      <c r="A7259" t="s">
        <v>28</v>
      </c>
      <c r="B7259" t="s">
        <v>22</v>
      </c>
      <c r="C7259" t="s">
        <v>354</v>
      </c>
      <c r="D7259" t="s">
        <v>119</v>
      </c>
      <c r="E7259" t="s">
        <v>47</v>
      </c>
      <c r="F7259" t="s">
        <v>35</v>
      </c>
      <c r="G7259" t="s">
        <v>59</v>
      </c>
      <c r="H7259">
        <v>6.9</v>
      </c>
      <c r="I7259">
        <v>1</v>
      </c>
      <c r="J7259">
        <v>0</v>
      </c>
      <c r="K7259">
        <v>0.55200000000000005</v>
      </c>
    </row>
    <row r="7260" spans="1:11" x14ac:dyDescent="0.2">
      <c r="A7260" t="s">
        <v>28</v>
      </c>
      <c r="B7260" t="s">
        <v>22</v>
      </c>
      <c r="C7260" t="s">
        <v>354</v>
      </c>
      <c r="D7260" t="s">
        <v>119</v>
      </c>
      <c r="E7260" t="s">
        <v>47</v>
      </c>
      <c r="F7260" t="s">
        <v>19</v>
      </c>
      <c r="G7260" t="s">
        <v>33</v>
      </c>
      <c r="H7260">
        <v>57.69</v>
      </c>
      <c r="I7260">
        <v>3</v>
      </c>
      <c r="J7260">
        <v>0</v>
      </c>
      <c r="K7260">
        <v>23.652899999999999</v>
      </c>
    </row>
    <row r="7261" spans="1:11" x14ac:dyDescent="0.2">
      <c r="A7261" t="s">
        <v>28</v>
      </c>
      <c r="B7261" t="s">
        <v>22</v>
      </c>
      <c r="C7261" t="s">
        <v>61</v>
      </c>
      <c r="D7261" t="s">
        <v>46</v>
      </c>
      <c r="E7261" t="s">
        <v>47</v>
      </c>
      <c r="F7261" t="s">
        <v>35</v>
      </c>
      <c r="G7261" t="s">
        <v>123</v>
      </c>
      <c r="H7261">
        <v>559.71</v>
      </c>
      <c r="I7261">
        <v>3</v>
      </c>
      <c r="J7261">
        <v>0.4</v>
      </c>
      <c r="K7261">
        <v>-121.2705</v>
      </c>
    </row>
    <row r="7262" spans="1:11" x14ac:dyDescent="0.2">
      <c r="A7262" t="s">
        <v>62</v>
      </c>
      <c r="B7262" t="s">
        <v>14</v>
      </c>
      <c r="C7262" t="s">
        <v>52</v>
      </c>
      <c r="D7262" t="s">
        <v>24</v>
      </c>
      <c r="E7262" t="s">
        <v>25</v>
      </c>
      <c r="F7262" t="s">
        <v>26</v>
      </c>
      <c r="G7262" t="s">
        <v>32</v>
      </c>
      <c r="H7262">
        <v>305.01</v>
      </c>
      <c r="I7262">
        <v>9</v>
      </c>
      <c r="J7262">
        <v>0</v>
      </c>
      <c r="K7262">
        <v>76.252499999999998</v>
      </c>
    </row>
    <row r="7263" spans="1:11" x14ac:dyDescent="0.2">
      <c r="A7263" t="s">
        <v>62</v>
      </c>
      <c r="B7263" t="s">
        <v>14</v>
      </c>
      <c r="C7263" t="s">
        <v>52</v>
      </c>
      <c r="D7263" t="s">
        <v>24</v>
      </c>
      <c r="E7263" t="s">
        <v>25</v>
      </c>
      <c r="F7263" t="s">
        <v>26</v>
      </c>
      <c r="G7263" t="s">
        <v>37</v>
      </c>
      <c r="H7263">
        <v>50.783999999999999</v>
      </c>
      <c r="I7263">
        <v>2</v>
      </c>
      <c r="J7263">
        <v>0.2</v>
      </c>
      <c r="K7263">
        <v>17.7744</v>
      </c>
    </row>
    <row r="7264" spans="1:11" x14ac:dyDescent="0.2">
      <c r="A7264" t="s">
        <v>62</v>
      </c>
      <c r="B7264" t="s">
        <v>14</v>
      </c>
      <c r="C7264" t="s">
        <v>52</v>
      </c>
      <c r="D7264" t="s">
        <v>24</v>
      </c>
      <c r="E7264" t="s">
        <v>25</v>
      </c>
      <c r="F7264" t="s">
        <v>26</v>
      </c>
      <c r="G7264" t="s">
        <v>27</v>
      </c>
      <c r="H7264">
        <v>26.01</v>
      </c>
      <c r="I7264">
        <v>9</v>
      </c>
      <c r="J7264">
        <v>0</v>
      </c>
      <c r="K7264">
        <v>12.2247</v>
      </c>
    </row>
    <row r="7265" spans="1:11" x14ac:dyDescent="0.2">
      <c r="A7265" t="s">
        <v>28</v>
      </c>
      <c r="B7265" t="s">
        <v>14</v>
      </c>
      <c r="C7265" t="s">
        <v>405</v>
      </c>
      <c r="D7265" t="s">
        <v>86</v>
      </c>
      <c r="E7265" t="s">
        <v>18</v>
      </c>
      <c r="F7265" t="s">
        <v>35</v>
      </c>
      <c r="G7265" t="s">
        <v>123</v>
      </c>
      <c r="H7265">
        <v>649</v>
      </c>
      <c r="I7265">
        <v>2</v>
      </c>
      <c r="J7265">
        <v>0.5</v>
      </c>
      <c r="K7265">
        <v>-272.58</v>
      </c>
    </row>
    <row r="7266" spans="1:11" x14ac:dyDescent="0.2">
      <c r="A7266" t="s">
        <v>28</v>
      </c>
      <c r="B7266" t="s">
        <v>14</v>
      </c>
      <c r="C7266" t="s">
        <v>23</v>
      </c>
      <c r="D7266" t="s">
        <v>24</v>
      </c>
      <c r="E7266" t="s">
        <v>25</v>
      </c>
      <c r="F7266" t="s">
        <v>19</v>
      </c>
      <c r="G7266" t="s">
        <v>33</v>
      </c>
      <c r="H7266">
        <v>59.99</v>
      </c>
      <c r="I7266">
        <v>7</v>
      </c>
      <c r="J7266">
        <v>0</v>
      </c>
      <c r="K7266">
        <v>21.596399999999999</v>
      </c>
    </row>
    <row r="7267" spans="1:11" x14ac:dyDescent="0.2">
      <c r="A7267" t="s">
        <v>28</v>
      </c>
      <c r="B7267" t="s">
        <v>14</v>
      </c>
      <c r="C7267" t="s">
        <v>319</v>
      </c>
      <c r="D7267" t="s">
        <v>43</v>
      </c>
      <c r="E7267" t="s">
        <v>25</v>
      </c>
      <c r="F7267" t="s">
        <v>19</v>
      </c>
      <c r="G7267" t="s">
        <v>33</v>
      </c>
      <c r="H7267">
        <v>20.239999999999998</v>
      </c>
      <c r="I7267">
        <v>1</v>
      </c>
      <c r="J7267">
        <v>0</v>
      </c>
      <c r="K7267">
        <v>7.8936000000000002</v>
      </c>
    </row>
    <row r="7268" spans="1:11" x14ac:dyDescent="0.2">
      <c r="A7268" t="s">
        <v>62</v>
      </c>
      <c r="B7268" t="s">
        <v>14</v>
      </c>
      <c r="C7268" t="s">
        <v>61</v>
      </c>
      <c r="D7268" t="s">
        <v>46</v>
      </c>
      <c r="E7268" t="s">
        <v>47</v>
      </c>
      <c r="F7268" t="s">
        <v>26</v>
      </c>
      <c r="G7268" t="s">
        <v>34</v>
      </c>
      <c r="H7268">
        <v>37.840000000000003</v>
      </c>
      <c r="I7268">
        <v>2</v>
      </c>
      <c r="J7268">
        <v>0.2</v>
      </c>
      <c r="K7268">
        <v>2.8380000000000001</v>
      </c>
    </row>
    <row r="7269" spans="1:11" x14ac:dyDescent="0.2">
      <c r="A7269" t="s">
        <v>62</v>
      </c>
      <c r="B7269" t="s">
        <v>14</v>
      </c>
      <c r="C7269" t="s">
        <v>61</v>
      </c>
      <c r="D7269" t="s">
        <v>46</v>
      </c>
      <c r="E7269" t="s">
        <v>47</v>
      </c>
      <c r="F7269" t="s">
        <v>26</v>
      </c>
      <c r="G7269" t="s">
        <v>77</v>
      </c>
      <c r="H7269">
        <v>5.4720000000000004</v>
      </c>
      <c r="I7269">
        <v>6</v>
      </c>
      <c r="J7269">
        <v>0.2</v>
      </c>
      <c r="K7269">
        <v>1.8468</v>
      </c>
    </row>
    <row r="7270" spans="1:11" x14ac:dyDescent="0.2">
      <c r="A7270" t="s">
        <v>13</v>
      </c>
      <c r="B7270" t="s">
        <v>22</v>
      </c>
      <c r="C7270" t="s">
        <v>55</v>
      </c>
      <c r="D7270" t="s">
        <v>56</v>
      </c>
      <c r="E7270" t="s">
        <v>57</v>
      </c>
      <c r="F7270" t="s">
        <v>26</v>
      </c>
      <c r="G7270" t="s">
        <v>32</v>
      </c>
      <c r="H7270">
        <v>77.239999999999995</v>
      </c>
      <c r="I7270">
        <v>5</v>
      </c>
      <c r="J7270">
        <v>0.2</v>
      </c>
      <c r="K7270">
        <v>7.7240000000000002</v>
      </c>
    </row>
    <row r="7271" spans="1:11" x14ac:dyDescent="0.2">
      <c r="A7271" t="s">
        <v>62</v>
      </c>
      <c r="B7271" t="s">
        <v>14</v>
      </c>
      <c r="C7271" t="s">
        <v>559</v>
      </c>
      <c r="D7271" t="s">
        <v>65</v>
      </c>
      <c r="E7271" t="s">
        <v>47</v>
      </c>
      <c r="F7271" t="s">
        <v>19</v>
      </c>
      <c r="G7271" t="s">
        <v>31</v>
      </c>
      <c r="H7271">
        <v>292.10000000000002</v>
      </c>
      <c r="I7271">
        <v>4</v>
      </c>
      <c r="J7271">
        <v>0.5</v>
      </c>
      <c r="K7271">
        <v>-175.26</v>
      </c>
    </row>
    <row r="7272" spans="1:11" x14ac:dyDescent="0.2">
      <c r="A7272" t="s">
        <v>62</v>
      </c>
      <c r="B7272" t="s">
        <v>14</v>
      </c>
      <c r="C7272" t="s">
        <v>559</v>
      </c>
      <c r="D7272" t="s">
        <v>65</v>
      </c>
      <c r="E7272" t="s">
        <v>47</v>
      </c>
      <c r="F7272" t="s">
        <v>19</v>
      </c>
      <c r="G7272" t="s">
        <v>33</v>
      </c>
      <c r="H7272">
        <v>8.5440000000000005</v>
      </c>
      <c r="I7272">
        <v>2</v>
      </c>
      <c r="J7272">
        <v>0.6</v>
      </c>
      <c r="K7272">
        <v>-7.476</v>
      </c>
    </row>
    <row r="7273" spans="1:11" x14ac:dyDescent="0.2">
      <c r="A7273" t="s">
        <v>62</v>
      </c>
      <c r="B7273" t="s">
        <v>14</v>
      </c>
      <c r="C7273" t="s">
        <v>559</v>
      </c>
      <c r="D7273" t="s">
        <v>65</v>
      </c>
      <c r="E7273" t="s">
        <v>47</v>
      </c>
      <c r="F7273" t="s">
        <v>19</v>
      </c>
      <c r="G7273" t="s">
        <v>20</v>
      </c>
      <c r="H7273">
        <v>424.11599999999999</v>
      </c>
      <c r="I7273">
        <v>6</v>
      </c>
      <c r="J7273">
        <v>0.3</v>
      </c>
      <c r="K7273">
        <v>-30.294</v>
      </c>
    </row>
    <row r="7274" spans="1:11" x14ac:dyDescent="0.2">
      <c r="A7274" t="s">
        <v>62</v>
      </c>
      <c r="B7274" t="s">
        <v>14</v>
      </c>
      <c r="C7274" t="s">
        <v>559</v>
      </c>
      <c r="D7274" t="s">
        <v>65</v>
      </c>
      <c r="E7274" t="s">
        <v>47</v>
      </c>
      <c r="F7274" t="s">
        <v>26</v>
      </c>
      <c r="G7274" t="s">
        <v>37</v>
      </c>
      <c r="H7274">
        <v>2.8919999999999999</v>
      </c>
      <c r="I7274">
        <v>3</v>
      </c>
      <c r="J7274">
        <v>0.8</v>
      </c>
      <c r="K7274">
        <v>-4.9164000000000003</v>
      </c>
    </row>
    <row r="7275" spans="1:11" x14ac:dyDescent="0.2">
      <c r="A7275" t="s">
        <v>62</v>
      </c>
      <c r="B7275" t="s">
        <v>14</v>
      </c>
      <c r="C7275" t="s">
        <v>559</v>
      </c>
      <c r="D7275" t="s">
        <v>65</v>
      </c>
      <c r="E7275" t="s">
        <v>47</v>
      </c>
      <c r="F7275" t="s">
        <v>26</v>
      </c>
      <c r="G7275" t="s">
        <v>32</v>
      </c>
      <c r="H7275">
        <v>381.72</v>
      </c>
      <c r="I7275">
        <v>5</v>
      </c>
      <c r="J7275">
        <v>0.2</v>
      </c>
      <c r="K7275">
        <v>-66.801000000000002</v>
      </c>
    </row>
    <row r="7276" spans="1:11" x14ac:dyDescent="0.2">
      <c r="A7276" t="s">
        <v>28</v>
      </c>
      <c r="B7276" t="s">
        <v>14</v>
      </c>
      <c r="C7276" t="s">
        <v>284</v>
      </c>
      <c r="D7276" t="s">
        <v>30</v>
      </c>
      <c r="E7276" t="s">
        <v>18</v>
      </c>
      <c r="F7276" t="s">
        <v>19</v>
      </c>
      <c r="G7276" t="s">
        <v>21</v>
      </c>
      <c r="H7276">
        <v>97.183999999999997</v>
      </c>
      <c r="I7276">
        <v>2</v>
      </c>
      <c r="J7276">
        <v>0.2</v>
      </c>
      <c r="K7276">
        <v>6.0739999999999998</v>
      </c>
    </row>
    <row r="7277" spans="1:11" x14ac:dyDescent="0.2">
      <c r="A7277" t="s">
        <v>28</v>
      </c>
      <c r="B7277" t="s">
        <v>14</v>
      </c>
      <c r="C7277" t="s">
        <v>284</v>
      </c>
      <c r="D7277" t="s">
        <v>30</v>
      </c>
      <c r="E7277" t="s">
        <v>18</v>
      </c>
      <c r="F7277" t="s">
        <v>26</v>
      </c>
      <c r="G7277" t="s">
        <v>41</v>
      </c>
      <c r="H7277">
        <v>10.368</v>
      </c>
      <c r="I7277">
        <v>2</v>
      </c>
      <c r="J7277">
        <v>0.2</v>
      </c>
      <c r="K7277">
        <v>3.6288</v>
      </c>
    </row>
    <row r="7278" spans="1:11" x14ac:dyDescent="0.2">
      <c r="A7278" t="s">
        <v>28</v>
      </c>
      <c r="B7278" t="s">
        <v>14</v>
      </c>
      <c r="C7278" t="s">
        <v>328</v>
      </c>
      <c r="D7278" t="s">
        <v>46</v>
      </c>
      <c r="E7278" t="s">
        <v>47</v>
      </c>
      <c r="F7278" t="s">
        <v>19</v>
      </c>
      <c r="G7278" t="s">
        <v>31</v>
      </c>
      <c r="H7278">
        <v>890.84100000000001</v>
      </c>
      <c r="I7278">
        <v>3</v>
      </c>
      <c r="J7278">
        <v>0.3</v>
      </c>
      <c r="K7278">
        <v>-152.71559999999999</v>
      </c>
    </row>
    <row r="7279" spans="1:11" x14ac:dyDescent="0.2">
      <c r="A7279" t="s">
        <v>13</v>
      </c>
      <c r="B7279" t="s">
        <v>14</v>
      </c>
      <c r="C7279" t="s">
        <v>117</v>
      </c>
      <c r="D7279" t="s">
        <v>24</v>
      </c>
      <c r="E7279" t="s">
        <v>25</v>
      </c>
      <c r="F7279" t="s">
        <v>35</v>
      </c>
      <c r="G7279" t="s">
        <v>59</v>
      </c>
      <c r="H7279">
        <v>72</v>
      </c>
      <c r="I7279">
        <v>4</v>
      </c>
      <c r="J7279">
        <v>0</v>
      </c>
      <c r="K7279">
        <v>12.96</v>
      </c>
    </row>
    <row r="7280" spans="1:11" x14ac:dyDescent="0.2">
      <c r="A7280" t="s">
        <v>13</v>
      </c>
      <c r="B7280" t="s">
        <v>14</v>
      </c>
      <c r="C7280" t="s">
        <v>117</v>
      </c>
      <c r="D7280" t="s">
        <v>24</v>
      </c>
      <c r="E7280" t="s">
        <v>25</v>
      </c>
      <c r="F7280" t="s">
        <v>19</v>
      </c>
      <c r="G7280" t="s">
        <v>21</v>
      </c>
      <c r="H7280">
        <v>113.88800000000001</v>
      </c>
      <c r="I7280">
        <v>2</v>
      </c>
      <c r="J7280">
        <v>0.2</v>
      </c>
      <c r="K7280">
        <v>9.9651999999999994</v>
      </c>
    </row>
    <row r="7281" spans="1:11" x14ac:dyDescent="0.2">
      <c r="A7281" t="s">
        <v>13</v>
      </c>
      <c r="B7281" t="s">
        <v>14</v>
      </c>
      <c r="C7281" t="s">
        <v>117</v>
      </c>
      <c r="D7281" t="s">
        <v>24</v>
      </c>
      <c r="E7281" t="s">
        <v>25</v>
      </c>
      <c r="F7281" t="s">
        <v>26</v>
      </c>
      <c r="G7281" t="s">
        <v>60</v>
      </c>
      <c r="H7281">
        <v>158.13</v>
      </c>
      <c r="I7281">
        <v>3</v>
      </c>
      <c r="J7281">
        <v>0</v>
      </c>
      <c r="K7281">
        <v>77.483699999999999</v>
      </c>
    </row>
    <row r="7282" spans="1:11" x14ac:dyDescent="0.2">
      <c r="A7282" t="s">
        <v>13</v>
      </c>
      <c r="B7282" t="s">
        <v>22</v>
      </c>
      <c r="C7282" t="s">
        <v>75</v>
      </c>
      <c r="D7282" t="s">
        <v>76</v>
      </c>
      <c r="E7282" t="s">
        <v>57</v>
      </c>
      <c r="F7282" t="s">
        <v>26</v>
      </c>
      <c r="G7282" t="s">
        <v>77</v>
      </c>
      <c r="H7282">
        <v>14.13</v>
      </c>
      <c r="I7282">
        <v>3</v>
      </c>
      <c r="J7282">
        <v>0</v>
      </c>
      <c r="K7282">
        <v>0.70650000000000002</v>
      </c>
    </row>
    <row r="7283" spans="1:11" x14ac:dyDescent="0.2">
      <c r="A7283" t="s">
        <v>28</v>
      </c>
      <c r="B7283" t="s">
        <v>14</v>
      </c>
      <c r="C7283" t="s">
        <v>140</v>
      </c>
      <c r="D7283" t="s">
        <v>70</v>
      </c>
      <c r="E7283" t="s">
        <v>47</v>
      </c>
      <c r="F7283" t="s">
        <v>26</v>
      </c>
      <c r="G7283" t="s">
        <v>37</v>
      </c>
      <c r="H7283">
        <v>64.75</v>
      </c>
      <c r="I7283">
        <v>5</v>
      </c>
      <c r="J7283">
        <v>0</v>
      </c>
      <c r="K7283">
        <v>29.137499999999999</v>
      </c>
    </row>
    <row r="7284" spans="1:11" x14ac:dyDescent="0.2">
      <c r="A7284" t="s">
        <v>28</v>
      </c>
      <c r="B7284" t="s">
        <v>14</v>
      </c>
      <c r="C7284" t="s">
        <v>180</v>
      </c>
      <c r="D7284" t="s">
        <v>30</v>
      </c>
      <c r="E7284" t="s">
        <v>18</v>
      </c>
      <c r="F7284" t="s">
        <v>26</v>
      </c>
      <c r="G7284" t="s">
        <v>37</v>
      </c>
      <c r="H7284">
        <v>1.8720000000000001</v>
      </c>
      <c r="I7284">
        <v>2</v>
      </c>
      <c r="J7284">
        <v>0.7</v>
      </c>
      <c r="K7284">
        <v>-1.3104</v>
      </c>
    </row>
    <row r="7285" spans="1:11" x14ac:dyDescent="0.2">
      <c r="A7285" t="s">
        <v>28</v>
      </c>
      <c r="B7285" t="s">
        <v>14</v>
      </c>
      <c r="C7285" t="s">
        <v>180</v>
      </c>
      <c r="D7285" t="s">
        <v>30</v>
      </c>
      <c r="E7285" t="s">
        <v>18</v>
      </c>
      <c r="F7285" t="s">
        <v>26</v>
      </c>
      <c r="G7285" t="s">
        <v>37</v>
      </c>
      <c r="H7285">
        <v>11.214</v>
      </c>
      <c r="I7285">
        <v>2</v>
      </c>
      <c r="J7285">
        <v>0.7</v>
      </c>
      <c r="K7285">
        <v>-8.5974000000000004</v>
      </c>
    </row>
    <row r="7286" spans="1:11" x14ac:dyDescent="0.2">
      <c r="A7286" t="s">
        <v>28</v>
      </c>
      <c r="B7286" t="s">
        <v>14</v>
      </c>
      <c r="C7286" t="s">
        <v>180</v>
      </c>
      <c r="D7286" t="s">
        <v>30</v>
      </c>
      <c r="E7286" t="s">
        <v>18</v>
      </c>
      <c r="F7286" t="s">
        <v>26</v>
      </c>
      <c r="G7286" t="s">
        <v>34</v>
      </c>
      <c r="H7286">
        <v>37.375999999999998</v>
      </c>
      <c r="I7286">
        <v>8</v>
      </c>
      <c r="J7286">
        <v>0.2</v>
      </c>
      <c r="K7286">
        <v>7.4752000000000001</v>
      </c>
    </row>
    <row r="7287" spans="1:11" x14ac:dyDescent="0.2">
      <c r="A7287" t="s">
        <v>28</v>
      </c>
      <c r="B7287" t="s">
        <v>44</v>
      </c>
      <c r="C7287" t="s">
        <v>192</v>
      </c>
      <c r="D7287" t="s">
        <v>65</v>
      </c>
      <c r="E7287" t="s">
        <v>47</v>
      </c>
      <c r="F7287" t="s">
        <v>35</v>
      </c>
      <c r="G7287" t="s">
        <v>36</v>
      </c>
      <c r="H7287">
        <v>286.39999999999998</v>
      </c>
      <c r="I7287">
        <v>1</v>
      </c>
      <c r="J7287">
        <v>0.2</v>
      </c>
      <c r="K7287">
        <v>25.06</v>
      </c>
    </row>
    <row r="7288" spans="1:11" x14ac:dyDescent="0.2">
      <c r="A7288" t="s">
        <v>13</v>
      </c>
      <c r="B7288" t="s">
        <v>14</v>
      </c>
      <c r="C7288" t="s">
        <v>75</v>
      </c>
      <c r="D7288" t="s">
        <v>76</v>
      </c>
      <c r="E7288" t="s">
        <v>57</v>
      </c>
      <c r="F7288" t="s">
        <v>26</v>
      </c>
      <c r="G7288" t="s">
        <v>34</v>
      </c>
      <c r="H7288">
        <v>43.92</v>
      </c>
      <c r="I7288">
        <v>3</v>
      </c>
      <c r="J7288">
        <v>0</v>
      </c>
      <c r="K7288">
        <v>12.736800000000001</v>
      </c>
    </row>
    <row r="7289" spans="1:11" x14ac:dyDescent="0.2">
      <c r="A7289" t="s">
        <v>28</v>
      </c>
      <c r="B7289" t="s">
        <v>22</v>
      </c>
      <c r="C7289" t="s">
        <v>75</v>
      </c>
      <c r="D7289" t="s">
        <v>76</v>
      </c>
      <c r="E7289" t="s">
        <v>57</v>
      </c>
      <c r="F7289" t="s">
        <v>19</v>
      </c>
      <c r="G7289" t="s">
        <v>31</v>
      </c>
      <c r="H7289">
        <v>142.18199999999999</v>
      </c>
      <c r="I7289">
        <v>1</v>
      </c>
      <c r="J7289">
        <v>0.4</v>
      </c>
      <c r="K7289">
        <v>-37.915199999999999</v>
      </c>
    </row>
    <row r="7290" spans="1:11" x14ac:dyDescent="0.2">
      <c r="A7290" t="s">
        <v>28</v>
      </c>
      <c r="B7290" t="s">
        <v>22</v>
      </c>
      <c r="C7290" t="s">
        <v>584</v>
      </c>
      <c r="D7290" t="s">
        <v>95</v>
      </c>
      <c r="E7290" t="s">
        <v>25</v>
      </c>
      <c r="F7290" t="s">
        <v>26</v>
      </c>
      <c r="G7290" t="s">
        <v>41</v>
      </c>
      <c r="H7290">
        <v>19.608000000000001</v>
      </c>
      <c r="I7290">
        <v>3</v>
      </c>
      <c r="J7290">
        <v>0.2</v>
      </c>
      <c r="K7290">
        <v>6.6177000000000001</v>
      </c>
    </row>
    <row r="7291" spans="1:11" x14ac:dyDescent="0.2">
      <c r="A7291" t="s">
        <v>28</v>
      </c>
      <c r="B7291" t="s">
        <v>22</v>
      </c>
      <c r="C7291" t="s">
        <v>584</v>
      </c>
      <c r="D7291" t="s">
        <v>95</v>
      </c>
      <c r="E7291" t="s">
        <v>25</v>
      </c>
      <c r="F7291" t="s">
        <v>26</v>
      </c>
      <c r="G7291" t="s">
        <v>37</v>
      </c>
      <c r="H7291">
        <v>4.1580000000000004</v>
      </c>
      <c r="I7291">
        <v>7</v>
      </c>
      <c r="J7291">
        <v>0.7</v>
      </c>
      <c r="K7291">
        <v>-3.4649999999999999</v>
      </c>
    </row>
    <row r="7292" spans="1:11" x14ac:dyDescent="0.2">
      <c r="A7292" t="s">
        <v>13</v>
      </c>
      <c r="B7292" t="s">
        <v>14</v>
      </c>
      <c r="C7292" t="s">
        <v>75</v>
      </c>
      <c r="D7292" t="s">
        <v>76</v>
      </c>
      <c r="E7292" t="s">
        <v>57</v>
      </c>
      <c r="F7292" t="s">
        <v>35</v>
      </c>
      <c r="G7292" t="s">
        <v>36</v>
      </c>
      <c r="H7292">
        <v>979.95</v>
      </c>
      <c r="I7292">
        <v>5</v>
      </c>
      <c r="J7292">
        <v>0</v>
      </c>
      <c r="K7292">
        <v>264.5865</v>
      </c>
    </row>
    <row r="7293" spans="1:11" x14ac:dyDescent="0.2">
      <c r="A7293" t="s">
        <v>13</v>
      </c>
      <c r="B7293" t="s">
        <v>14</v>
      </c>
      <c r="C7293" t="s">
        <v>75</v>
      </c>
      <c r="D7293" t="s">
        <v>76</v>
      </c>
      <c r="E7293" t="s">
        <v>57</v>
      </c>
      <c r="F7293" t="s">
        <v>19</v>
      </c>
      <c r="G7293" t="s">
        <v>33</v>
      </c>
      <c r="H7293">
        <v>135.30000000000001</v>
      </c>
      <c r="I7293">
        <v>5</v>
      </c>
      <c r="J7293">
        <v>0</v>
      </c>
      <c r="K7293">
        <v>37.884</v>
      </c>
    </row>
    <row r="7294" spans="1:11" x14ac:dyDescent="0.2">
      <c r="A7294" t="s">
        <v>28</v>
      </c>
      <c r="B7294" t="s">
        <v>22</v>
      </c>
      <c r="C7294" t="s">
        <v>79</v>
      </c>
      <c r="D7294" t="s">
        <v>65</v>
      </c>
      <c r="E7294" t="s">
        <v>47</v>
      </c>
      <c r="F7294" t="s">
        <v>26</v>
      </c>
      <c r="G7294" t="s">
        <v>41</v>
      </c>
      <c r="H7294">
        <v>8.9039999999999999</v>
      </c>
      <c r="I7294">
        <v>3</v>
      </c>
      <c r="J7294">
        <v>0.2</v>
      </c>
      <c r="K7294">
        <v>3.339</v>
      </c>
    </row>
    <row r="7295" spans="1:11" x14ac:dyDescent="0.2">
      <c r="A7295" t="s">
        <v>28</v>
      </c>
      <c r="B7295" t="s">
        <v>22</v>
      </c>
      <c r="C7295" t="s">
        <v>79</v>
      </c>
      <c r="D7295" t="s">
        <v>65</v>
      </c>
      <c r="E7295" t="s">
        <v>47</v>
      </c>
      <c r="F7295" t="s">
        <v>35</v>
      </c>
      <c r="G7295" t="s">
        <v>59</v>
      </c>
      <c r="H7295">
        <v>100.8</v>
      </c>
      <c r="I7295">
        <v>2</v>
      </c>
      <c r="J7295">
        <v>0.2</v>
      </c>
      <c r="K7295">
        <v>21.42</v>
      </c>
    </row>
    <row r="7296" spans="1:11" x14ac:dyDescent="0.2">
      <c r="A7296" t="s">
        <v>62</v>
      </c>
      <c r="B7296" t="s">
        <v>14</v>
      </c>
      <c r="C7296" t="s">
        <v>75</v>
      </c>
      <c r="D7296" t="s">
        <v>76</v>
      </c>
      <c r="E7296" t="s">
        <v>57</v>
      </c>
      <c r="F7296" t="s">
        <v>19</v>
      </c>
      <c r="G7296" t="s">
        <v>33</v>
      </c>
      <c r="H7296">
        <v>41.96</v>
      </c>
      <c r="I7296">
        <v>2</v>
      </c>
      <c r="J7296">
        <v>0</v>
      </c>
      <c r="K7296">
        <v>10.909599999999999</v>
      </c>
    </row>
    <row r="7297" spans="1:11" x14ac:dyDescent="0.2">
      <c r="A7297" t="s">
        <v>62</v>
      </c>
      <c r="B7297" t="s">
        <v>14</v>
      </c>
      <c r="C7297" t="s">
        <v>75</v>
      </c>
      <c r="D7297" t="s">
        <v>76</v>
      </c>
      <c r="E7297" t="s">
        <v>57</v>
      </c>
      <c r="F7297" t="s">
        <v>26</v>
      </c>
      <c r="G7297" t="s">
        <v>27</v>
      </c>
      <c r="H7297">
        <v>9.4499999999999993</v>
      </c>
      <c r="I7297">
        <v>3</v>
      </c>
      <c r="J7297">
        <v>0</v>
      </c>
      <c r="K7297">
        <v>4.5359999999999996</v>
      </c>
    </row>
    <row r="7298" spans="1:11" x14ac:dyDescent="0.2">
      <c r="A7298" t="s">
        <v>28</v>
      </c>
      <c r="B7298" t="s">
        <v>14</v>
      </c>
      <c r="C7298" t="s">
        <v>513</v>
      </c>
      <c r="D7298" t="s">
        <v>43</v>
      </c>
      <c r="E7298" t="s">
        <v>25</v>
      </c>
      <c r="F7298" t="s">
        <v>26</v>
      </c>
      <c r="G7298" t="s">
        <v>38</v>
      </c>
      <c r="H7298">
        <v>400.8</v>
      </c>
      <c r="I7298">
        <v>5</v>
      </c>
      <c r="J7298">
        <v>0</v>
      </c>
      <c r="K7298">
        <v>112.224</v>
      </c>
    </row>
    <row r="7299" spans="1:11" x14ac:dyDescent="0.2">
      <c r="A7299" t="s">
        <v>28</v>
      </c>
      <c r="B7299" t="s">
        <v>14</v>
      </c>
      <c r="C7299" t="s">
        <v>513</v>
      </c>
      <c r="D7299" t="s">
        <v>43</v>
      </c>
      <c r="E7299" t="s">
        <v>25</v>
      </c>
      <c r="F7299" t="s">
        <v>26</v>
      </c>
      <c r="G7299" t="s">
        <v>37</v>
      </c>
      <c r="H7299">
        <v>28.792000000000002</v>
      </c>
      <c r="I7299">
        <v>1</v>
      </c>
      <c r="J7299">
        <v>0.2</v>
      </c>
      <c r="K7299">
        <v>10.077199999999999</v>
      </c>
    </row>
    <row r="7300" spans="1:11" x14ac:dyDescent="0.2">
      <c r="A7300" t="s">
        <v>28</v>
      </c>
      <c r="B7300" t="s">
        <v>44</v>
      </c>
      <c r="C7300" t="s">
        <v>585</v>
      </c>
      <c r="D7300" t="s">
        <v>24</v>
      </c>
      <c r="E7300" t="s">
        <v>25</v>
      </c>
      <c r="F7300" t="s">
        <v>19</v>
      </c>
      <c r="G7300" t="s">
        <v>33</v>
      </c>
      <c r="H7300">
        <v>111</v>
      </c>
      <c r="I7300">
        <v>2</v>
      </c>
      <c r="J7300">
        <v>0</v>
      </c>
      <c r="K7300">
        <v>14.43</v>
      </c>
    </row>
    <row r="7301" spans="1:11" x14ac:dyDescent="0.2">
      <c r="A7301" t="s">
        <v>28</v>
      </c>
      <c r="B7301" t="s">
        <v>44</v>
      </c>
      <c r="C7301" t="s">
        <v>585</v>
      </c>
      <c r="D7301" t="s">
        <v>24</v>
      </c>
      <c r="E7301" t="s">
        <v>25</v>
      </c>
      <c r="F7301" t="s">
        <v>35</v>
      </c>
      <c r="G7301" t="s">
        <v>123</v>
      </c>
      <c r="H7301">
        <v>1279.9680000000001</v>
      </c>
      <c r="I7301">
        <v>4</v>
      </c>
      <c r="J7301">
        <v>0.2</v>
      </c>
      <c r="K7301">
        <v>415.9896</v>
      </c>
    </row>
    <row r="7302" spans="1:11" x14ac:dyDescent="0.2">
      <c r="A7302" t="s">
        <v>28</v>
      </c>
      <c r="B7302" t="s">
        <v>44</v>
      </c>
      <c r="C7302" t="s">
        <v>585</v>
      </c>
      <c r="D7302" t="s">
        <v>24</v>
      </c>
      <c r="E7302" t="s">
        <v>25</v>
      </c>
      <c r="F7302" t="s">
        <v>26</v>
      </c>
      <c r="G7302" t="s">
        <v>32</v>
      </c>
      <c r="H7302">
        <v>1856.19</v>
      </c>
      <c r="I7302">
        <v>7</v>
      </c>
      <c r="J7302">
        <v>0</v>
      </c>
      <c r="K7302">
        <v>334.11419999999998</v>
      </c>
    </row>
    <row r="7303" spans="1:11" x14ac:dyDescent="0.2">
      <c r="A7303" t="s">
        <v>62</v>
      </c>
      <c r="B7303" t="s">
        <v>22</v>
      </c>
      <c r="C7303" t="s">
        <v>79</v>
      </c>
      <c r="D7303" t="s">
        <v>65</v>
      </c>
      <c r="E7303" t="s">
        <v>47</v>
      </c>
      <c r="F7303" t="s">
        <v>19</v>
      </c>
      <c r="G7303" t="s">
        <v>33</v>
      </c>
      <c r="H7303">
        <v>22.751999999999999</v>
      </c>
      <c r="I7303">
        <v>6</v>
      </c>
      <c r="J7303">
        <v>0.6</v>
      </c>
      <c r="K7303">
        <v>-8.532</v>
      </c>
    </row>
    <row r="7304" spans="1:11" x14ac:dyDescent="0.2">
      <c r="A7304" t="s">
        <v>28</v>
      </c>
      <c r="B7304" t="s">
        <v>22</v>
      </c>
      <c r="C7304" t="s">
        <v>235</v>
      </c>
      <c r="D7304" t="s">
        <v>56</v>
      </c>
      <c r="E7304" t="s">
        <v>57</v>
      </c>
      <c r="F7304" t="s">
        <v>35</v>
      </c>
      <c r="G7304" t="s">
        <v>36</v>
      </c>
      <c r="H7304">
        <v>61.542000000000002</v>
      </c>
      <c r="I7304">
        <v>1</v>
      </c>
      <c r="J7304">
        <v>0.4</v>
      </c>
      <c r="K7304">
        <v>-13.334099999999999</v>
      </c>
    </row>
    <row r="7305" spans="1:11" x14ac:dyDescent="0.2">
      <c r="A7305" t="s">
        <v>28</v>
      </c>
      <c r="B7305" t="s">
        <v>22</v>
      </c>
      <c r="C7305" t="s">
        <v>235</v>
      </c>
      <c r="D7305" t="s">
        <v>56</v>
      </c>
      <c r="E7305" t="s">
        <v>57</v>
      </c>
      <c r="F7305" t="s">
        <v>26</v>
      </c>
      <c r="G7305" t="s">
        <v>37</v>
      </c>
      <c r="H7305">
        <v>81.438000000000002</v>
      </c>
      <c r="I7305">
        <v>7</v>
      </c>
      <c r="J7305">
        <v>0.7</v>
      </c>
      <c r="K7305">
        <v>-65.150400000000005</v>
      </c>
    </row>
    <row r="7306" spans="1:11" x14ac:dyDescent="0.2">
      <c r="A7306" t="s">
        <v>28</v>
      </c>
      <c r="B7306" t="s">
        <v>14</v>
      </c>
      <c r="C7306" t="s">
        <v>141</v>
      </c>
      <c r="D7306" t="s">
        <v>30</v>
      </c>
      <c r="E7306" t="s">
        <v>18</v>
      </c>
      <c r="F7306" t="s">
        <v>19</v>
      </c>
      <c r="G7306" t="s">
        <v>33</v>
      </c>
      <c r="H7306">
        <v>67.36</v>
      </c>
      <c r="I7306">
        <v>2</v>
      </c>
      <c r="J7306">
        <v>0.2</v>
      </c>
      <c r="K7306">
        <v>10.103999999999999</v>
      </c>
    </row>
    <row r="7307" spans="1:11" x14ac:dyDescent="0.2">
      <c r="A7307" t="s">
        <v>28</v>
      </c>
      <c r="B7307" t="s">
        <v>14</v>
      </c>
      <c r="C7307" t="s">
        <v>141</v>
      </c>
      <c r="D7307" t="s">
        <v>30</v>
      </c>
      <c r="E7307" t="s">
        <v>18</v>
      </c>
      <c r="F7307" t="s">
        <v>19</v>
      </c>
      <c r="G7307" t="s">
        <v>33</v>
      </c>
      <c r="H7307">
        <v>54.527999999999999</v>
      </c>
      <c r="I7307">
        <v>3</v>
      </c>
      <c r="J7307">
        <v>0.2</v>
      </c>
      <c r="K7307">
        <v>14.313599999999999</v>
      </c>
    </row>
    <row r="7308" spans="1:11" x14ac:dyDescent="0.2">
      <c r="A7308" t="s">
        <v>28</v>
      </c>
      <c r="B7308" t="s">
        <v>14</v>
      </c>
      <c r="C7308" t="s">
        <v>75</v>
      </c>
      <c r="D7308" t="s">
        <v>76</v>
      </c>
      <c r="E7308" t="s">
        <v>57</v>
      </c>
      <c r="F7308" t="s">
        <v>35</v>
      </c>
      <c r="G7308" t="s">
        <v>59</v>
      </c>
      <c r="H7308">
        <v>843.9</v>
      </c>
      <c r="I7308">
        <v>2</v>
      </c>
      <c r="J7308">
        <v>0</v>
      </c>
      <c r="K7308">
        <v>371.31599999999997</v>
      </c>
    </row>
    <row r="7309" spans="1:11" x14ac:dyDescent="0.2">
      <c r="A7309" t="s">
        <v>28</v>
      </c>
      <c r="B7309" t="s">
        <v>14</v>
      </c>
      <c r="C7309" t="s">
        <v>75</v>
      </c>
      <c r="D7309" t="s">
        <v>76</v>
      </c>
      <c r="E7309" t="s">
        <v>57</v>
      </c>
      <c r="F7309" t="s">
        <v>19</v>
      </c>
      <c r="G7309" t="s">
        <v>20</v>
      </c>
      <c r="H7309">
        <v>449.56799999999998</v>
      </c>
      <c r="I7309">
        <v>2</v>
      </c>
      <c r="J7309">
        <v>0.2</v>
      </c>
      <c r="K7309">
        <v>56.195999999999998</v>
      </c>
    </row>
    <row r="7310" spans="1:11" x14ac:dyDescent="0.2">
      <c r="A7310" t="s">
        <v>62</v>
      </c>
      <c r="B7310" t="s">
        <v>22</v>
      </c>
      <c r="C7310" t="s">
        <v>23</v>
      </c>
      <c r="D7310" t="s">
        <v>24</v>
      </c>
      <c r="E7310" t="s">
        <v>25</v>
      </c>
      <c r="F7310" t="s">
        <v>26</v>
      </c>
      <c r="G7310" t="s">
        <v>32</v>
      </c>
      <c r="H7310">
        <v>15.51</v>
      </c>
      <c r="I7310">
        <v>1</v>
      </c>
      <c r="J7310">
        <v>0</v>
      </c>
      <c r="K7310">
        <v>3.8774999999999999</v>
      </c>
    </row>
    <row r="7311" spans="1:11" x14ac:dyDescent="0.2">
      <c r="A7311" t="s">
        <v>13</v>
      </c>
      <c r="B7311" t="s">
        <v>22</v>
      </c>
      <c r="C7311" t="s">
        <v>75</v>
      </c>
      <c r="D7311" t="s">
        <v>76</v>
      </c>
      <c r="E7311" t="s">
        <v>57</v>
      </c>
      <c r="F7311" t="s">
        <v>19</v>
      </c>
      <c r="G7311" t="s">
        <v>21</v>
      </c>
      <c r="H7311">
        <v>192.18600000000001</v>
      </c>
      <c r="I7311">
        <v>3</v>
      </c>
      <c r="J7311">
        <v>0.1</v>
      </c>
      <c r="K7311">
        <v>36.3018</v>
      </c>
    </row>
    <row r="7312" spans="1:11" x14ac:dyDescent="0.2">
      <c r="A7312" t="s">
        <v>62</v>
      </c>
      <c r="B7312" t="s">
        <v>22</v>
      </c>
      <c r="C7312" t="s">
        <v>75</v>
      </c>
      <c r="D7312" t="s">
        <v>76</v>
      </c>
      <c r="E7312" t="s">
        <v>57</v>
      </c>
      <c r="F7312" t="s">
        <v>26</v>
      </c>
      <c r="G7312" t="s">
        <v>34</v>
      </c>
      <c r="H7312">
        <v>5.76</v>
      </c>
      <c r="I7312">
        <v>2</v>
      </c>
      <c r="J7312">
        <v>0</v>
      </c>
      <c r="K7312">
        <v>1.6128</v>
      </c>
    </row>
    <row r="7313" spans="1:11" x14ac:dyDescent="0.2">
      <c r="A7313" t="s">
        <v>28</v>
      </c>
      <c r="B7313" t="s">
        <v>14</v>
      </c>
      <c r="C7313" t="s">
        <v>200</v>
      </c>
      <c r="D7313" t="s">
        <v>167</v>
      </c>
      <c r="E7313" t="s">
        <v>18</v>
      </c>
      <c r="F7313" t="s">
        <v>19</v>
      </c>
      <c r="G7313" t="s">
        <v>21</v>
      </c>
      <c r="H7313">
        <v>67.88</v>
      </c>
      <c r="I7313">
        <v>2</v>
      </c>
      <c r="J7313">
        <v>0</v>
      </c>
      <c r="K7313">
        <v>18.3276</v>
      </c>
    </row>
    <row r="7314" spans="1:11" x14ac:dyDescent="0.2">
      <c r="A7314" t="s">
        <v>28</v>
      </c>
      <c r="B7314" t="s">
        <v>14</v>
      </c>
      <c r="C7314" t="s">
        <v>200</v>
      </c>
      <c r="D7314" t="s">
        <v>167</v>
      </c>
      <c r="E7314" t="s">
        <v>18</v>
      </c>
      <c r="F7314" t="s">
        <v>26</v>
      </c>
      <c r="G7314" t="s">
        <v>27</v>
      </c>
      <c r="H7314">
        <v>162.88999999999999</v>
      </c>
      <c r="I7314">
        <v>13</v>
      </c>
      <c r="J7314">
        <v>0</v>
      </c>
      <c r="K7314">
        <v>76.558300000000003</v>
      </c>
    </row>
    <row r="7315" spans="1:11" x14ac:dyDescent="0.2">
      <c r="A7315" t="s">
        <v>28</v>
      </c>
      <c r="B7315" t="s">
        <v>14</v>
      </c>
      <c r="C7315" t="s">
        <v>200</v>
      </c>
      <c r="D7315" t="s">
        <v>167</v>
      </c>
      <c r="E7315" t="s">
        <v>18</v>
      </c>
      <c r="F7315" t="s">
        <v>19</v>
      </c>
      <c r="G7315" t="s">
        <v>33</v>
      </c>
      <c r="H7315">
        <v>25.71</v>
      </c>
      <c r="I7315">
        <v>3</v>
      </c>
      <c r="J7315">
        <v>0</v>
      </c>
      <c r="K7315">
        <v>9.2555999999999994</v>
      </c>
    </row>
    <row r="7316" spans="1:11" x14ac:dyDescent="0.2">
      <c r="A7316" t="s">
        <v>28</v>
      </c>
      <c r="B7316" t="s">
        <v>14</v>
      </c>
      <c r="C7316" t="s">
        <v>75</v>
      </c>
      <c r="D7316" t="s">
        <v>76</v>
      </c>
      <c r="E7316" t="s">
        <v>57</v>
      </c>
      <c r="F7316" t="s">
        <v>26</v>
      </c>
      <c r="G7316" t="s">
        <v>32</v>
      </c>
      <c r="H7316">
        <v>191.88</v>
      </c>
      <c r="I7316">
        <v>6</v>
      </c>
      <c r="J7316">
        <v>0</v>
      </c>
      <c r="K7316">
        <v>19.187999999999999</v>
      </c>
    </row>
    <row r="7317" spans="1:11" x14ac:dyDescent="0.2">
      <c r="A7317" t="s">
        <v>28</v>
      </c>
      <c r="B7317" t="s">
        <v>22</v>
      </c>
      <c r="C7317" t="s">
        <v>189</v>
      </c>
      <c r="D7317" t="s">
        <v>30</v>
      </c>
      <c r="E7317" t="s">
        <v>18</v>
      </c>
      <c r="F7317" t="s">
        <v>19</v>
      </c>
      <c r="G7317" t="s">
        <v>31</v>
      </c>
      <c r="H7317">
        <v>721.875</v>
      </c>
      <c r="I7317">
        <v>6</v>
      </c>
      <c r="J7317">
        <v>0.45</v>
      </c>
      <c r="K7317">
        <v>-420</v>
      </c>
    </row>
    <row r="7318" spans="1:11" x14ac:dyDescent="0.2">
      <c r="A7318" t="s">
        <v>28</v>
      </c>
      <c r="B7318" t="s">
        <v>22</v>
      </c>
      <c r="C7318" t="s">
        <v>189</v>
      </c>
      <c r="D7318" t="s">
        <v>30</v>
      </c>
      <c r="E7318" t="s">
        <v>18</v>
      </c>
      <c r="F7318" t="s">
        <v>35</v>
      </c>
      <c r="G7318" t="s">
        <v>36</v>
      </c>
      <c r="H7318">
        <v>73.567999999999998</v>
      </c>
      <c r="I7318">
        <v>4</v>
      </c>
      <c r="J7318">
        <v>0.2</v>
      </c>
      <c r="K7318">
        <v>-16.552800000000001</v>
      </c>
    </row>
    <row r="7319" spans="1:11" x14ac:dyDescent="0.2">
      <c r="A7319" t="s">
        <v>28</v>
      </c>
      <c r="B7319" t="s">
        <v>22</v>
      </c>
      <c r="C7319" t="s">
        <v>189</v>
      </c>
      <c r="D7319" t="s">
        <v>30</v>
      </c>
      <c r="E7319" t="s">
        <v>18</v>
      </c>
      <c r="F7319" t="s">
        <v>26</v>
      </c>
      <c r="G7319" t="s">
        <v>34</v>
      </c>
      <c r="H7319">
        <v>13.584</v>
      </c>
      <c r="I7319">
        <v>1</v>
      </c>
      <c r="J7319">
        <v>0.2</v>
      </c>
      <c r="K7319">
        <v>1.3584000000000001</v>
      </c>
    </row>
    <row r="7320" spans="1:11" x14ac:dyDescent="0.2">
      <c r="A7320" t="s">
        <v>28</v>
      </c>
      <c r="B7320" t="s">
        <v>22</v>
      </c>
      <c r="C7320" t="s">
        <v>189</v>
      </c>
      <c r="D7320" t="s">
        <v>30</v>
      </c>
      <c r="E7320" t="s">
        <v>18</v>
      </c>
      <c r="F7320" t="s">
        <v>19</v>
      </c>
      <c r="G7320" t="s">
        <v>21</v>
      </c>
      <c r="H7320">
        <v>64.784000000000006</v>
      </c>
      <c r="I7320">
        <v>1</v>
      </c>
      <c r="J7320">
        <v>0.2</v>
      </c>
      <c r="K7320">
        <v>-12.147</v>
      </c>
    </row>
    <row r="7321" spans="1:11" x14ac:dyDescent="0.2">
      <c r="A7321" t="s">
        <v>28</v>
      </c>
      <c r="B7321" t="s">
        <v>14</v>
      </c>
      <c r="C7321" t="s">
        <v>61</v>
      </c>
      <c r="D7321" t="s">
        <v>46</v>
      </c>
      <c r="E7321" t="s">
        <v>47</v>
      </c>
      <c r="F7321" t="s">
        <v>26</v>
      </c>
      <c r="G7321" t="s">
        <v>38</v>
      </c>
      <c r="H7321">
        <v>176.77199999999999</v>
      </c>
      <c r="I7321">
        <v>3</v>
      </c>
      <c r="J7321">
        <v>0.8</v>
      </c>
      <c r="K7321">
        <v>-459.60719999999998</v>
      </c>
    </row>
    <row r="7322" spans="1:11" x14ac:dyDescent="0.2">
      <c r="A7322" t="s">
        <v>28</v>
      </c>
      <c r="B7322" t="s">
        <v>22</v>
      </c>
      <c r="C7322" t="s">
        <v>241</v>
      </c>
      <c r="D7322" t="s">
        <v>49</v>
      </c>
      <c r="E7322" t="s">
        <v>47</v>
      </c>
      <c r="F7322" t="s">
        <v>26</v>
      </c>
      <c r="G7322" t="s">
        <v>37</v>
      </c>
      <c r="H7322">
        <v>38.82</v>
      </c>
      <c r="I7322">
        <v>6</v>
      </c>
      <c r="J7322">
        <v>0</v>
      </c>
      <c r="K7322">
        <v>19.41</v>
      </c>
    </row>
    <row r="7323" spans="1:11" x14ac:dyDescent="0.2">
      <c r="A7323" t="s">
        <v>28</v>
      </c>
      <c r="B7323" t="s">
        <v>22</v>
      </c>
      <c r="C7323" t="s">
        <v>241</v>
      </c>
      <c r="D7323" t="s">
        <v>49</v>
      </c>
      <c r="E7323" t="s">
        <v>47</v>
      </c>
      <c r="F7323" t="s">
        <v>26</v>
      </c>
      <c r="G7323" t="s">
        <v>37</v>
      </c>
      <c r="H7323">
        <v>21.9</v>
      </c>
      <c r="I7323">
        <v>5</v>
      </c>
      <c r="J7323">
        <v>0</v>
      </c>
      <c r="K7323">
        <v>10.512</v>
      </c>
    </row>
    <row r="7324" spans="1:11" x14ac:dyDescent="0.2">
      <c r="A7324" t="s">
        <v>28</v>
      </c>
      <c r="B7324" t="s">
        <v>14</v>
      </c>
      <c r="C7324" t="s">
        <v>586</v>
      </c>
      <c r="D7324" t="s">
        <v>24</v>
      </c>
      <c r="E7324" t="s">
        <v>25</v>
      </c>
      <c r="F7324" t="s">
        <v>35</v>
      </c>
      <c r="G7324" t="s">
        <v>59</v>
      </c>
      <c r="H7324">
        <v>111.79</v>
      </c>
      <c r="I7324">
        <v>7</v>
      </c>
      <c r="J7324">
        <v>0</v>
      </c>
      <c r="K7324">
        <v>43.598100000000002</v>
      </c>
    </row>
    <row r="7325" spans="1:11" x14ac:dyDescent="0.2">
      <c r="A7325" t="s">
        <v>13</v>
      </c>
      <c r="B7325" t="s">
        <v>44</v>
      </c>
      <c r="C7325" t="s">
        <v>154</v>
      </c>
      <c r="D7325" t="s">
        <v>104</v>
      </c>
      <c r="E7325" t="s">
        <v>57</v>
      </c>
      <c r="F7325" t="s">
        <v>35</v>
      </c>
      <c r="G7325" t="s">
        <v>36</v>
      </c>
      <c r="H7325">
        <v>445.44</v>
      </c>
      <c r="I7325">
        <v>8</v>
      </c>
      <c r="J7325">
        <v>0.4</v>
      </c>
      <c r="K7325">
        <v>-81.664000000000001</v>
      </c>
    </row>
    <row r="7326" spans="1:11" x14ac:dyDescent="0.2">
      <c r="A7326" t="s">
        <v>28</v>
      </c>
      <c r="B7326" t="s">
        <v>44</v>
      </c>
      <c r="C7326" t="s">
        <v>55</v>
      </c>
      <c r="D7326" t="s">
        <v>56</v>
      </c>
      <c r="E7326" t="s">
        <v>57</v>
      </c>
      <c r="F7326" t="s">
        <v>26</v>
      </c>
      <c r="G7326" t="s">
        <v>27</v>
      </c>
      <c r="H7326">
        <v>16.52</v>
      </c>
      <c r="I7326">
        <v>5</v>
      </c>
      <c r="J7326">
        <v>0.2</v>
      </c>
      <c r="K7326">
        <v>5.3689999999999998</v>
      </c>
    </row>
    <row r="7327" spans="1:11" x14ac:dyDescent="0.2">
      <c r="A7327" t="s">
        <v>28</v>
      </c>
      <c r="B7327" t="s">
        <v>44</v>
      </c>
      <c r="C7327" t="s">
        <v>52</v>
      </c>
      <c r="D7327" t="s">
        <v>24</v>
      </c>
      <c r="E7327" t="s">
        <v>25</v>
      </c>
      <c r="F7327" t="s">
        <v>26</v>
      </c>
      <c r="G7327" t="s">
        <v>41</v>
      </c>
      <c r="H7327">
        <v>29.9</v>
      </c>
      <c r="I7327">
        <v>5</v>
      </c>
      <c r="J7327">
        <v>0</v>
      </c>
      <c r="K7327">
        <v>13.455</v>
      </c>
    </row>
    <row r="7328" spans="1:11" x14ac:dyDescent="0.2">
      <c r="A7328" t="s">
        <v>13</v>
      </c>
      <c r="B7328" t="s">
        <v>22</v>
      </c>
      <c r="C7328" t="s">
        <v>140</v>
      </c>
      <c r="D7328" t="s">
        <v>70</v>
      </c>
      <c r="E7328" t="s">
        <v>47</v>
      </c>
      <c r="F7328" t="s">
        <v>26</v>
      </c>
      <c r="G7328" t="s">
        <v>37</v>
      </c>
      <c r="H7328">
        <v>116.4</v>
      </c>
      <c r="I7328">
        <v>8</v>
      </c>
      <c r="J7328">
        <v>0</v>
      </c>
      <c r="K7328">
        <v>52.38</v>
      </c>
    </row>
    <row r="7329" spans="1:11" x14ac:dyDescent="0.2">
      <c r="A7329" t="s">
        <v>28</v>
      </c>
      <c r="B7329" t="s">
        <v>44</v>
      </c>
      <c r="C7329" t="s">
        <v>108</v>
      </c>
      <c r="D7329" t="s">
        <v>81</v>
      </c>
      <c r="E7329" t="s">
        <v>25</v>
      </c>
      <c r="F7329" t="s">
        <v>26</v>
      </c>
      <c r="G7329" t="s">
        <v>34</v>
      </c>
      <c r="H7329">
        <v>1.4079999999999999</v>
      </c>
      <c r="I7329">
        <v>1</v>
      </c>
      <c r="J7329">
        <v>0.2</v>
      </c>
      <c r="K7329">
        <v>0.15840000000000001</v>
      </c>
    </row>
    <row r="7330" spans="1:11" x14ac:dyDescent="0.2">
      <c r="A7330" t="s">
        <v>28</v>
      </c>
      <c r="B7330" t="s">
        <v>44</v>
      </c>
      <c r="C7330" t="s">
        <v>108</v>
      </c>
      <c r="D7330" t="s">
        <v>81</v>
      </c>
      <c r="E7330" t="s">
        <v>25</v>
      </c>
      <c r="F7330" t="s">
        <v>19</v>
      </c>
      <c r="G7330" t="s">
        <v>33</v>
      </c>
      <c r="H7330">
        <v>169.56800000000001</v>
      </c>
      <c r="I7330">
        <v>2</v>
      </c>
      <c r="J7330">
        <v>0.2</v>
      </c>
      <c r="K7330">
        <v>0</v>
      </c>
    </row>
    <row r="7331" spans="1:11" x14ac:dyDescent="0.2">
      <c r="A7331" t="s">
        <v>13</v>
      </c>
      <c r="B7331" t="s">
        <v>22</v>
      </c>
      <c r="C7331" t="s">
        <v>55</v>
      </c>
      <c r="D7331" t="s">
        <v>56</v>
      </c>
      <c r="E7331" t="s">
        <v>57</v>
      </c>
      <c r="F7331" t="s">
        <v>35</v>
      </c>
      <c r="G7331" t="s">
        <v>36</v>
      </c>
      <c r="H7331">
        <v>251.964</v>
      </c>
      <c r="I7331">
        <v>6</v>
      </c>
      <c r="J7331">
        <v>0.4</v>
      </c>
      <c r="K7331">
        <v>-50.392800000000001</v>
      </c>
    </row>
    <row r="7332" spans="1:11" x14ac:dyDescent="0.2">
      <c r="A7332" t="s">
        <v>13</v>
      </c>
      <c r="B7332" t="s">
        <v>22</v>
      </c>
      <c r="C7332" t="s">
        <v>55</v>
      </c>
      <c r="D7332" t="s">
        <v>56</v>
      </c>
      <c r="E7332" t="s">
        <v>57</v>
      </c>
      <c r="F7332" t="s">
        <v>19</v>
      </c>
      <c r="G7332" t="s">
        <v>31</v>
      </c>
      <c r="H7332">
        <v>523.76400000000001</v>
      </c>
      <c r="I7332">
        <v>3</v>
      </c>
      <c r="J7332">
        <v>0.4</v>
      </c>
      <c r="K7332">
        <v>-192.04679999999999</v>
      </c>
    </row>
    <row r="7333" spans="1:11" x14ac:dyDescent="0.2">
      <c r="A7333" t="s">
        <v>62</v>
      </c>
      <c r="B7333" t="s">
        <v>14</v>
      </c>
      <c r="C7333" t="s">
        <v>23</v>
      </c>
      <c r="D7333" t="s">
        <v>24</v>
      </c>
      <c r="E7333" t="s">
        <v>25</v>
      </c>
      <c r="F7333" t="s">
        <v>26</v>
      </c>
      <c r="G7333" t="s">
        <v>41</v>
      </c>
      <c r="H7333">
        <v>19.440000000000001</v>
      </c>
      <c r="I7333">
        <v>3</v>
      </c>
      <c r="J7333">
        <v>0</v>
      </c>
      <c r="K7333">
        <v>9.3312000000000008</v>
      </c>
    </row>
    <row r="7334" spans="1:11" x14ac:dyDescent="0.2">
      <c r="A7334" t="s">
        <v>62</v>
      </c>
      <c r="B7334" t="s">
        <v>14</v>
      </c>
      <c r="C7334" t="s">
        <v>23</v>
      </c>
      <c r="D7334" t="s">
        <v>24</v>
      </c>
      <c r="E7334" t="s">
        <v>25</v>
      </c>
      <c r="F7334" t="s">
        <v>19</v>
      </c>
      <c r="G7334" t="s">
        <v>21</v>
      </c>
      <c r="H7334">
        <v>194.352</v>
      </c>
      <c r="I7334">
        <v>3</v>
      </c>
      <c r="J7334">
        <v>0.2</v>
      </c>
      <c r="K7334">
        <v>-36.441000000000003</v>
      </c>
    </row>
    <row r="7335" spans="1:11" x14ac:dyDescent="0.2">
      <c r="A7335" t="s">
        <v>28</v>
      </c>
      <c r="B7335" t="s">
        <v>22</v>
      </c>
      <c r="C7335" t="s">
        <v>55</v>
      </c>
      <c r="D7335" t="s">
        <v>56</v>
      </c>
      <c r="E7335" t="s">
        <v>57</v>
      </c>
      <c r="F7335" t="s">
        <v>35</v>
      </c>
      <c r="G7335" t="s">
        <v>36</v>
      </c>
      <c r="H7335">
        <v>340.18200000000002</v>
      </c>
      <c r="I7335">
        <v>3</v>
      </c>
      <c r="J7335">
        <v>0.4</v>
      </c>
      <c r="K7335">
        <v>-73.706100000000006</v>
      </c>
    </row>
    <row r="7336" spans="1:11" x14ac:dyDescent="0.2">
      <c r="A7336" t="s">
        <v>28</v>
      </c>
      <c r="B7336" t="s">
        <v>22</v>
      </c>
      <c r="C7336" t="s">
        <v>55</v>
      </c>
      <c r="D7336" t="s">
        <v>56</v>
      </c>
      <c r="E7336" t="s">
        <v>57</v>
      </c>
      <c r="F7336" t="s">
        <v>26</v>
      </c>
      <c r="G7336" t="s">
        <v>77</v>
      </c>
      <c r="H7336">
        <v>12.672000000000001</v>
      </c>
      <c r="I7336">
        <v>8</v>
      </c>
      <c r="J7336">
        <v>0.2</v>
      </c>
      <c r="K7336">
        <v>2.6928000000000001</v>
      </c>
    </row>
    <row r="7337" spans="1:11" x14ac:dyDescent="0.2">
      <c r="A7337" t="s">
        <v>28</v>
      </c>
      <c r="B7337" t="s">
        <v>22</v>
      </c>
      <c r="C7337" t="s">
        <v>55</v>
      </c>
      <c r="D7337" t="s">
        <v>56</v>
      </c>
      <c r="E7337" t="s">
        <v>57</v>
      </c>
      <c r="F7337" t="s">
        <v>26</v>
      </c>
      <c r="G7337" t="s">
        <v>37</v>
      </c>
      <c r="H7337">
        <v>6.8879999999999999</v>
      </c>
      <c r="I7337">
        <v>2</v>
      </c>
      <c r="J7337">
        <v>0.7</v>
      </c>
      <c r="K7337">
        <v>-5.0511999999999997</v>
      </c>
    </row>
    <row r="7338" spans="1:11" x14ac:dyDescent="0.2">
      <c r="A7338" t="s">
        <v>28</v>
      </c>
      <c r="B7338" t="s">
        <v>22</v>
      </c>
      <c r="C7338" t="s">
        <v>55</v>
      </c>
      <c r="D7338" t="s">
        <v>56</v>
      </c>
      <c r="E7338" t="s">
        <v>57</v>
      </c>
      <c r="F7338" t="s">
        <v>26</v>
      </c>
      <c r="G7338" t="s">
        <v>32</v>
      </c>
      <c r="H7338">
        <v>32.543999999999997</v>
      </c>
      <c r="I7338">
        <v>2</v>
      </c>
      <c r="J7338">
        <v>0.2</v>
      </c>
      <c r="K7338">
        <v>-7.7291999999999996</v>
      </c>
    </row>
    <row r="7339" spans="1:11" x14ac:dyDescent="0.2">
      <c r="A7339" t="s">
        <v>28</v>
      </c>
      <c r="B7339" t="s">
        <v>22</v>
      </c>
      <c r="C7339" t="s">
        <v>55</v>
      </c>
      <c r="D7339" t="s">
        <v>56</v>
      </c>
      <c r="E7339" t="s">
        <v>57</v>
      </c>
      <c r="F7339" t="s">
        <v>19</v>
      </c>
      <c r="G7339" t="s">
        <v>21</v>
      </c>
      <c r="H7339">
        <v>347.80200000000002</v>
      </c>
      <c r="I7339">
        <v>7</v>
      </c>
      <c r="J7339">
        <v>0.3</v>
      </c>
      <c r="K7339">
        <v>-24.843</v>
      </c>
    </row>
    <row r="7340" spans="1:11" x14ac:dyDescent="0.2">
      <c r="A7340" t="s">
        <v>62</v>
      </c>
      <c r="B7340" t="s">
        <v>22</v>
      </c>
      <c r="C7340" t="s">
        <v>180</v>
      </c>
      <c r="D7340" t="s">
        <v>30</v>
      </c>
      <c r="E7340" t="s">
        <v>18</v>
      </c>
      <c r="F7340" t="s">
        <v>26</v>
      </c>
      <c r="G7340" t="s">
        <v>37</v>
      </c>
      <c r="H7340">
        <v>15.57</v>
      </c>
      <c r="I7340">
        <v>3</v>
      </c>
      <c r="J7340">
        <v>0.7</v>
      </c>
      <c r="K7340">
        <v>-11.936999999999999</v>
      </c>
    </row>
    <row r="7341" spans="1:11" x14ac:dyDescent="0.2">
      <c r="A7341" t="s">
        <v>13</v>
      </c>
      <c r="B7341" t="s">
        <v>14</v>
      </c>
      <c r="C7341" t="s">
        <v>339</v>
      </c>
      <c r="D7341" t="s">
        <v>40</v>
      </c>
      <c r="E7341" t="s">
        <v>18</v>
      </c>
      <c r="F7341" t="s">
        <v>26</v>
      </c>
      <c r="G7341" t="s">
        <v>27</v>
      </c>
      <c r="H7341">
        <v>4.6079999999999997</v>
      </c>
      <c r="I7341">
        <v>2</v>
      </c>
      <c r="J7341">
        <v>0.2</v>
      </c>
      <c r="K7341">
        <v>1.6704000000000001</v>
      </c>
    </row>
    <row r="7342" spans="1:11" x14ac:dyDescent="0.2">
      <c r="A7342" t="s">
        <v>28</v>
      </c>
      <c r="B7342" t="s">
        <v>22</v>
      </c>
      <c r="C7342" t="s">
        <v>587</v>
      </c>
      <c r="D7342" t="s">
        <v>336</v>
      </c>
      <c r="E7342" t="s">
        <v>47</v>
      </c>
      <c r="F7342" t="s">
        <v>35</v>
      </c>
      <c r="G7342" t="s">
        <v>36</v>
      </c>
      <c r="H7342">
        <v>257.98</v>
      </c>
      <c r="I7342">
        <v>2</v>
      </c>
      <c r="J7342">
        <v>0</v>
      </c>
      <c r="K7342">
        <v>74.8142</v>
      </c>
    </row>
    <row r="7343" spans="1:11" x14ac:dyDescent="0.2">
      <c r="A7343" t="s">
        <v>13</v>
      </c>
      <c r="B7343" t="s">
        <v>14</v>
      </c>
      <c r="C7343" t="s">
        <v>159</v>
      </c>
      <c r="D7343" t="s">
        <v>24</v>
      </c>
      <c r="E7343" t="s">
        <v>25</v>
      </c>
      <c r="F7343" t="s">
        <v>26</v>
      </c>
      <c r="G7343" t="s">
        <v>32</v>
      </c>
      <c r="H7343">
        <v>153.78</v>
      </c>
      <c r="I7343">
        <v>11</v>
      </c>
      <c r="J7343">
        <v>0</v>
      </c>
      <c r="K7343">
        <v>44.596200000000003</v>
      </c>
    </row>
    <row r="7344" spans="1:11" x14ac:dyDescent="0.2">
      <c r="A7344" t="s">
        <v>13</v>
      </c>
      <c r="B7344" t="s">
        <v>14</v>
      </c>
      <c r="C7344" t="s">
        <v>159</v>
      </c>
      <c r="D7344" t="s">
        <v>24</v>
      </c>
      <c r="E7344" t="s">
        <v>25</v>
      </c>
      <c r="F7344" t="s">
        <v>26</v>
      </c>
      <c r="G7344" t="s">
        <v>32</v>
      </c>
      <c r="H7344">
        <v>61.02</v>
      </c>
      <c r="I7344">
        <v>3</v>
      </c>
      <c r="J7344">
        <v>0</v>
      </c>
      <c r="K7344">
        <v>0.61019999999999996</v>
      </c>
    </row>
    <row r="7345" spans="1:11" x14ac:dyDescent="0.2">
      <c r="A7345" t="s">
        <v>13</v>
      </c>
      <c r="B7345" t="s">
        <v>14</v>
      </c>
      <c r="C7345" t="s">
        <v>159</v>
      </c>
      <c r="D7345" t="s">
        <v>24</v>
      </c>
      <c r="E7345" t="s">
        <v>25</v>
      </c>
      <c r="F7345" t="s">
        <v>26</v>
      </c>
      <c r="G7345" t="s">
        <v>110</v>
      </c>
      <c r="H7345">
        <v>110.11</v>
      </c>
      <c r="I7345">
        <v>7</v>
      </c>
      <c r="J7345">
        <v>0</v>
      </c>
      <c r="K7345">
        <v>31.931899999999999</v>
      </c>
    </row>
    <row r="7346" spans="1:11" x14ac:dyDescent="0.2">
      <c r="A7346" t="s">
        <v>13</v>
      </c>
      <c r="B7346" t="s">
        <v>14</v>
      </c>
      <c r="C7346" t="s">
        <v>159</v>
      </c>
      <c r="D7346" t="s">
        <v>24</v>
      </c>
      <c r="E7346" t="s">
        <v>25</v>
      </c>
      <c r="F7346" t="s">
        <v>26</v>
      </c>
      <c r="G7346" t="s">
        <v>77</v>
      </c>
      <c r="H7346">
        <v>7.89</v>
      </c>
      <c r="I7346">
        <v>1</v>
      </c>
      <c r="J7346">
        <v>0</v>
      </c>
      <c r="K7346">
        <v>3.5505</v>
      </c>
    </row>
    <row r="7347" spans="1:11" x14ac:dyDescent="0.2">
      <c r="A7347" t="s">
        <v>28</v>
      </c>
      <c r="B7347" t="s">
        <v>22</v>
      </c>
      <c r="C7347" t="s">
        <v>144</v>
      </c>
      <c r="D7347" t="s">
        <v>24</v>
      </c>
      <c r="E7347" t="s">
        <v>25</v>
      </c>
      <c r="F7347" t="s">
        <v>26</v>
      </c>
      <c r="G7347" t="s">
        <v>37</v>
      </c>
      <c r="H7347">
        <v>36.024000000000001</v>
      </c>
      <c r="I7347">
        <v>3</v>
      </c>
      <c r="J7347">
        <v>0.2</v>
      </c>
      <c r="K7347">
        <v>11.707800000000001</v>
      </c>
    </row>
    <row r="7348" spans="1:11" x14ac:dyDescent="0.2">
      <c r="A7348" t="s">
        <v>62</v>
      </c>
      <c r="B7348" t="s">
        <v>22</v>
      </c>
      <c r="C7348" t="s">
        <v>107</v>
      </c>
      <c r="D7348" t="s">
        <v>65</v>
      </c>
      <c r="E7348" t="s">
        <v>47</v>
      </c>
      <c r="F7348" t="s">
        <v>26</v>
      </c>
      <c r="G7348" t="s">
        <v>34</v>
      </c>
      <c r="H7348">
        <v>54.335999999999999</v>
      </c>
      <c r="I7348">
        <v>4</v>
      </c>
      <c r="J7348">
        <v>0.2</v>
      </c>
      <c r="K7348">
        <v>5.4336000000000002</v>
      </c>
    </row>
    <row r="7349" spans="1:11" x14ac:dyDescent="0.2">
      <c r="A7349" t="s">
        <v>28</v>
      </c>
      <c r="B7349" t="s">
        <v>22</v>
      </c>
      <c r="C7349" t="s">
        <v>42</v>
      </c>
      <c r="D7349" t="s">
        <v>43</v>
      </c>
      <c r="E7349" t="s">
        <v>25</v>
      </c>
      <c r="F7349" t="s">
        <v>26</v>
      </c>
      <c r="G7349" t="s">
        <v>32</v>
      </c>
      <c r="H7349">
        <v>92.52</v>
      </c>
      <c r="I7349">
        <v>6</v>
      </c>
      <c r="J7349">
        <v>0</v>
      </c>
      <c r="K7349">
        <v>24.980399999999999</v>
      </c>
    </row>
    <row r="7350" spans="1:11" x14ac:dyDescent="0.2">
      <c r="A7350" t="s">
        <v>168</v>
      </c>
      <c r="B7350" t="s">
        <v>14</v>
      </c>
      <c r="C7350" t="s">
        <v>196</v>
      </c>
      <c r="D7350" t="s">
        <v>40</v>
      </c>
      <c r="E7350" t="s">
        <v>18</v>
      </c>
      <c r="F7350" t="s">
        <v>26</v>
      </c>
      <c r="G7350" t="s">
        <v>34</v>
      </c>
      <c r="H7350">
        <v>10.272</v>
      </c>
      <c r="I7350">
        <v>3</v>
      </c>
      <c r="J7350">
        <v>0.2</v>
      </c>
      <c r="K7350">
        <v>1.1556</v>
      </c>
    </row>
    <row r="7351" spans="1:11" x14ac:dyDescent="0.2">
      <c r="A7351" t="s">
        <v>28</v>
      </c>
      <c r="B7351" t="s">
        <v>14</v>
      </c>
      <c r="C7351" t="s">
        <v>238</v>
      </c>
      <c r="D7351" t="s">
        <v>54</v>
      </c>
      <c r="E7351" t="s">
        <v>47</v>
      </c>
      <c r="F7351" t="s">
        <v>26</v>
      </c>
      <c r="G7351" t="s">
        <v>32</v>
      </c>
      <c r="H7351">
        <v>40.74</v>
      </c>
      <c r="I7351">
        <v>3</v>
      </c>
      <c r="J7351">
        <v>0</v>
      </c>
      <c r="K7351">
        <v>0.40739999999999998</v>
      </c>
    </row>
    <row r="7352" spans="1:11" x14ac:dyDescent="0.2">
      <c r="A7352" t="s">
        <v>28</v>
      </c>
      <c r="B7352" t="s">
        <v>14</v>
      </c>
      <c r="C7352" t="s">
        <v>238</v>
      </c>
      <c r="D7352" t="s">
        <v>54</v>
      </c>
      <c r="E7352" t="s">
        <v>47</v>
      </c>
      <c r="F7352" t="s">
        <v>26</v>
      </c>
      <c r="G7352" t="s">
        <v>27</v>
      </c>
      <c r="H7352">
        <v>14.4</v>
      </c>
      <c r="I7352">
        <v>5</v>
      </c>
      <c r="J7352">
        <v>0</v>
      </c>
      <c r="K7352">
        <v>7.056</v>
      </c>
    </row>
    <row r="7353" spans="1:11" x14ac:dyDescent="0.2">
      <c r="A7353" t="s">
        <v>28</v>
      </c>
      <c r="B7353" t="s">
        <v>14</v>
      </c>
      <c r="C7353" t="s">
        <v>238</v>
      </c>
      <c r="D7353" t="s">
        <v>54</v>
      </c>
      <c r="E7353" t="s">
        <v>47</v>
      </c>
      <c r="F7353" t="s">
        <v>35</v>
      </c>
      <c r="G7353" t="s">
        <v>36</v>
      </c>
      <c r="H7353">
        <v>149.94999999999999</v>
      </c>
      <c r="I7353">
        <v>5</v>
      </c>
      <c r="J7353">
        <v>0</v>
      </c>
      <c r="K7353">
        <v>41.985999999999997</v>
      </c>
    </row>
    <row r="7354" spans="1:11" x14ac:dyDescent="0.2">
      <c r="A7354" t="s">
        <v>28</v>
      </c>
      <c r="B7354" t="s">
        <v>14</v>
      </c>
      <c r="C7354" t="s">
        <v>238</v>
      </c>
      <c r="D7354" t="s">
        <v>54</v>
      </c>
      <c r="E7354" t="s">
        <v>47</v>
      </c>
      <c r="F7354" t="s">
        <v>26</v>
      </c>
      <c r="G7354" t="s">
        <v>110</v>
      </c>
      <c r="H7354">
        <v>16.899999999999999</v>
      </c>
      <c r="I7354">
        <v>2</v>
      </c>
      <c r="J7354">
        <v>0</v>
      </c>
      <c r="K7354">
        <v>5.07</v>
      </c>
    </row>
    <row r="7355" spans="1:11" x14ac:dyDescent="0.2">
      <c r="A7355" t="s">
        <v>28</v>
      </c>
      <c r="B7355" t="s">
        <v>14</v>
      </c>
      <c r="C7355" t="s">
        <v>238</v>
      </c>
      <c r="D7355" t="s">
        <v>54</v>
      </c>
      <c r="E7355" t="s">
        <v>47</v>
      </c>
      <c r="F7355" t="s">
        <v>26</v>
      </c>
      <c r="G7355" t="s">
        <v>41</v>
      </c>
      <c r="H7355">
        <v>17.61</v>
      </c>
      <c r="I7355">
        <v>3</v>
      </c>
      <c r="J7355">
        <v>0</v>
      </c>
      <c r="K7355">
        <v>8.4527999999999999</v>
      </c>
    </row>
    <row r="7356" spans="1:11" x14ac:dyDescent="0.2">
      <c r="A7356" t="s">
        <v>28</v>
      </c>
      <c r="B7356" t="s">
        <v>14</v>
      </c>
      <c r="C7356" t="s">
        <v>238</v>
      </c>
      <c r="D7356" t="s">
        <v>54</v>
      </c>
      <c r="E7356" t="s">
        <v>47</v>
      </c>
      <c r="F7356" t="s">
        <v>26</v>
      </c>
      <c r="G7356" t="s">
        <v>38</v>
      </c>
      <c r="H7356">
        <v>378</v>
      </c>
      <c r="I7356">
        <v>2</v>
      </c>
      <c r="J7356">
        <v>0</v>
      </c>
      <c r="K7356">
        <v>136.08000000000001</v>
      </c>
    </row>
    <row r="7357" spans="1:11" x14ac:dyDescent="0.2">
      <c r="A7357" t="s">
        <v>28</v>
      </c>
      <c r="B7357" t="s">
        <v>14</v>
      </c>
      <c r="C7357" t="s">
        <v>238</v>
      </c>
      <c r="D7357" t="s">
        <v>54</v>
      </c>
      <c r="E7357" t="s">
        <v>47</v>
      </c>
      <c r="F7357" t="s">
        <v>26</v>
      </c>
      <c r="G7357" t="s">
        <v>41</v>
      </c>
      <c r="H7357">
        <v>17.64</v>
      </c>
      <c r="I7357">
        <v>3</v>
      </c>
      <c r="J7357">
        <v>0</v>
      </c>
      <c r="K7357">
        <v>8.6435999999999993</v>
      </c>
    </row>
    <row r="7358" spans="1:11" x14ac:dyDescent="0.2">
      <c r="A7358" t="s">
        <v>28</v>
      </c>
      <c r="B7358" t="s">
        <v>14</v>
      </c>
      <c r="C7358" t="s">
        <v>238</v>
      </c>
      <c r="D7358" t="s">
        <v>54</v>
      </c>
      <c r="E7358" t="s">
        <v>47</v>
      </c>
      <c r="F7358" t="s">
        <v>26</v>
      </c>
      <c r="G7358" t="s">
        <v>32</v>
      </c>
      <c r="H7358">
        <v>373.08</v>
      </c>
      <c r="I7358">
        <v>6</v>
      </c>
      <c r="J7358">
        <v>0</v>
      </c>
      <c r="K7358">
        <v>100.7316</v>
      </c>
    </row>
    <row r="7359" spans="1:11" x14ac:dyDescent="0.2">
      <c r="A7359" t="s">
        <v>28</v>
      </c>
      <c r="B7359" t="s">
        <v>14</v>
      </c>
      <c r="C7359" t="s">
        <v>238</v>
      </c>
      <c r="D7359" t="s">
        <v>54</v>
      </c>
      <c r="E7359" t="s">
        <v>47</v>
      </c>
      <c r="F7359" t="s">
        <v>19</v>
      </c>
      <c r="G7359" t="s">
        <v>33</v>
      </c>
      <c r="H7359">
        <v>1336.44</v>
      </c>
      <c r="I7359">
        <v>14</v>
      </c>
      <c r="J7359">
        <v>0</v>
      </c>
      <c r="K7359">
        <v>387.56760000000003</v>
      </c>
    </row>
    <row r="7360" spans="1:11" x14ac:dyDescent="0.2">
      <c r="A7360" t="s">
        <v>28</v>
      </c>
      <c r="B7360" t="s">
        <v>14</v>
      </c>
      <c r="C7360" t="s">
        <v>238</v>
      </c>
      <c r="D7360" t="s">
        <v>54</v>
      </c>
      <c r="E7360" t="s">
        <v>47</v>
      </c>
      <c r="F7360" t="s">
        <v>35</v>
      </c>
      <c r="G7360" t="s">
        <v>36</v>
      </c>
      <c r="H7360">
        <v>29.97</v>
      </c>
      <c r="I7360">
        <v>3</v>
      </c>
      <c r="J7360">
        <v>0</v>
      </c>
      <c r="K7360">
        <v>0.29970000000000002</v>
      </c>
    </row>
    <row r="7361" spans="1:11" x14ac:dyDescent="0.2">
      <c r="A7361" t="s">
        <v>28</v>
      </c>
      <c r="B7361" t="s">
        <v>14</v>
      </c>
      <c r="C7361" t="s">
        <v>435</v>
      </c>
      <c r="D7361" t="s">
        <v>86</v>
      </c>
      <c r="E7361" t="s">
        <v>18</v>
      </c>
      <c r="F7361" t="s">
        <v>19</v>
      </c>
      <c r="G7361" t="s">
        <v>21</v>
      </c>
      <c r="H7361">
        <v>390.36799999999999</v>
      </c>
      <c r="I7361">
        <v>2</v>
      </c>
      <c r="J7361">
        <v>0.2</v>
      </c>
      <c r="K7361">
        <v>48.795999999999999</v>
      </c>
    </row>
    <row r="7362" spans="1:11" x14ac:dyDescent="0.2">
      <c r="A7362" t="s">
        <v>28</v>
      </c>
      <c r="B7362" t="s">
        <v>14</v>
      </c>
      <c r="C7362" t="s">
        <v>435</v>
      </c>
      <c r="D7362" t="s">
        <v>86</v>
      </c>
      <c r="E7362" t="s">
        <v>18</v>
      </c>
      <c r="F7362" t="s">
        <v>19</v>
      </c>
      <c r="G7362" t="s">
        <v>33</v>
      </c>
      <c r="H7362">
        <v>101.52</v>
      </c>
      <c r="I7362">
        <v>5</v>
      </c>
      <c r="J7362">
        <v>0.2</v>
      </c>
      <c r="K7362">
        <v>19.035</v>
      </c>
    </row>
    <row r="7363" spans="1:11" x14ac:dyDescent="0.2">
      <c r="A7363" t="s">
        <v>13</v>
      </c>
      <c r="B7363" t="s">
        <v>14</v>
      </c>
      <c r="C7363" t="s">
        <v>126</v>
      </c>
      <c r="D7363" t="s">
        <v>104</v>
      </c>
      <c r="E7363" t="s">
        <v>57</v>
      </c>
      <c r="F7363" t="s">
        <v>26</v>
      </c>
      <c r="G7363" t="s">
        <v>41</v>
      </c>
      <c r="H7363">
        <v>74.352000000000004</v>
      </c>
      <c r="I7363">
        <v>3</v>
      </c>
      <c r="J7363">
        <v>0.2</v>
      </c>
      <c r="K7363">
        <v>23.234999999999999</v>
      </c>
    </row>
    <row r="7364" spans="1:11" x14ac:dyDescent="0.2">
      <c r="A7364" t="s">
        <v>28</v>
      </c>
      <c r="B7364" t="s">
        <v>14</v>
      </c>
      <c r="C7364" t="s">
        <v>23</v>
      </c>
      <c r="D7364" t="s">
        <v>24</v>
      </c>
      <c r="E7364" t="s">
        <v>25</v>
      </c>
      <c r="F7364" t="s">
        <v>26</v>
      </c>
      <c r="G7364" t="s">
        <v>41</v>
      </c>
      <c r="H7364">
        <v>15.7</v>
      </c>
      <c r="I7364">
        <v>5</v>
      </c>
      <c r="J7364">
        <v>0</v>
      </c>
      <c r="K7364">
        <v>7.0650000000000004</v>
      </c>
    </row>
    <row r="7365" spans="1:11" x14ac:dyDescent="0.2">
      <c r="A7365" t="s">
        <v>28</v>
      </c>
      <c r="B7365" t="s">
        <v>14</v>
      </c>
      <c r="C7365" t="s">
        <v>23</v>
      </c>
      <c r="D7365" t="s">
        <v>24</v>
      </c>
      <c r="E7365" t="s">
        <v>25</v>
      </c>
      <c r="F7365" t="s">
        <v>26</v>
      </c>
      <c r="G7365" t="s">
        <v>34</v>
      </c>
      <c r="H7365">
        <v>59.52</v>
      </c>
      <c r="I7365">
        <v>3</v>
      </c>
      <c r="J7365">
        <v>0</v>
      </c>
      <c r="K7365">
        <v>15.475199999999999</v>
      </c>
    </row>
    <row r="7366" spans="1:11" x14ac:dyDescent="0.2">
      <c r="A7366" t="s">
        <v>28</v>
      </c>
      <c r="B7366" t="s">
        <v>14</v>
      </c>
      <c r="C7366" t="s">
        <v>23</v>
      </c>
      <c r="D7366" t="s">
        <v>24</v>
      </c>
      <c r="E7366" t="s">
        <v>25</v>
      </c>
      <c r="F7366" t="s">
        <v>26</v>
      </c>
      <c r="G7366" t="s">
        <v>41</v>
      </c>
      <c r="H7366">
        <v>34.4</v>
      </c>
      <c r="I7366">
        <v>5</v>
      </c>
      <c r="J7366">
        <v>0</v>
      </c>
      <c r="K7366">
        <v>15.824</v>
      </c>
    </row>
    <row r="7367" spans="1:11" x14ac:dyDescent="0.2">
      <c r="A7367" t="s">
        <v>28</v>
      </c>
      <c r="B7367" t="s">
        <v>22</v>
      </c>
      <c r="C7367" t="s">
        <v>75</v>
      </c>
      <c r="D7367" t="s">
        <v>76</v>
      </c>
      <c r="E7367" t="s">
        <v>57</v>
      </c>
      <c r="F7367" t="s">
        <v>19</v>
      </c>
      <c r="G7367" t="s">
        <v>31</v>
      </c>
      <c r="H7367">
        <v>313.17599999999999</v>
      </c>
      <c r="I7367">
        <v>2</v>
      </c>
      <c r="J7367">
        <v>0.4</v>
      </c>
      <c r="K7367">
        <v>-120.0508</v>
      </c>
    </row>
    <row r="7368" spans="1:11" x14ac:dyDescent="0.2">
      <c r="A7368" t="s">
        <v>28</v>
      </c>
      <c r="B7368" t="s">
        <v>22</v>
      </c>
      <c r="C7368" t="s">
        <v>75</v>
      </c>
      <c r="D7368" t="s">
        <v>76</v>
      </c>
      <c r="E7368" t="s">
        <v>57</v>
      </c>
      <c r="F7368" t="s">
        <v>19</v>
      </c>
      <c r="G7368" t="s">
        <v>21</v>
      </c>
      <c r="H7368">
        <v>866.64599999999996</v>
      </c>
      <c r="I7368">
        <v>3</v>
      </c>
      <c r="J7368">
        <v>0.1</v>
      </c>
      <c r="K7368">
        <v>173.32919999999999</v>
      </c>
    </row>
    <row r="7369" spans="1:11" x14ac:dyDescent="0.2">
      <c r="A7369" t="s">
        <v>168</v>
      </c>
      <c r="B7369" t="s">
        <v>22</v>
      </c>
      <c r="C7369" t="s">
        <v>126</v>
      </c>
      <c r="D7369" t="s">
        <v>104</v>
      </c>
      <c r="E7369" t="s">
        <v>57</v>
      </c>
      <c r="F7369" t="s">
        <v>26</v>
      </c>
      <c r="G7369" t="s">
        <v>38</v>
      </c>
      <c r="H7369">
        <v>795.40800000000002</v>
      </c>
      <c r="I7369">
        <v>6</v>
      </c>
      <c r="J7369">
        <v>0.2</v>
      </c>
      <c r="K7369">
        <v>59.6556</v>
      </c>
    </row>
    <row r="7370" spans="1:11" x14ac:dyDescent="0.2">
      <c r="A7370" t="s">
        <v>13</v>
      </c>
      <c r="B7370" t="s">
        <v>14</v>
      </c>
      <c r="C7370" t="s">
        <v>79</v>
      </c>
      <c r="D7370" t="s">
        <v>65</v>
      </c>
      <c r="E7370" t="s">
        <v>47</v>
      </c>
      <c r="F7370" t="s">
        <v>26</v>
      </c>
      <c r="G7370" t="s">
        <v>41</v>
      </c>
      <c r="H7370">
        <v>35.856000000000002</v>
      </c>
      <c r="I7370">
        <v>9</v>
      </c>
      <c r="J7370">
        <v>0.2</v>
      </c>
      <c r="K7370">
        <v>12.9978</v>
      </c>
    </row>
    <row r="7371" spans="1:11" x14ac:dyDescent="0.2">
      <c r="A7371" t="s">
        <v>13</v>
      </c>
      <c r="B7371" t="s">
        <v>14</v>
      </c>
      <c r="C7371" t="s">
        <v>79</v>
      </c>
      <c r="D7371" t="s">
        <v>65</v>
      </c>
      <c r="E7371" t="s">
        <v>47</v>
      </c>
      <c r="F7371" t="s">
        <v>35</v>
      </c>
      <c r="G7371" t="s">
        <v>59</v>
      </c>
      <c r="H7371">
        <v>23.84</v>
      </c>
      <c r="I7371">
        <v>4</v>
      </c>
      <c r="J7371">
        <v>0.2</v>
      </c>
      <c r="K7371">
        <v>3.278</v>
      </c>
    </row>
    <row r="7372" spans="1:11" x14ac:dyDescent="0.2">
      <c r="A7372" t="s">
        <v>28</v>
      </c>
      <c r="B7372" t="s">
        <v>14</v>
      </c>
      <c r="C7372" t="s">
        <v>42</v>
      </c>
      <c r="D7372" t="s">
        <v>43</v>
      </c>
      <c r="E7372" t="s">
        <v>25</v>
      </c>
      <c r="F7372" t="s">
        <v>19</v>
      </c>
      <c r="G7372" t="s">
        <v>33</v>
      </c>
      <c r="H7372">
        <v>43.13</v>
      </c>
      <c r="I7372">
        <v>1</v>
      </c>
      <c r="J7372">
        <v>0</v>
      </c>
      <c r="K7372">
        <v>14.664199999999999</v>
      </c>
    </row>
    <row r="7373" spans="1:11" x14ac:dyDescent="0.2">
      <c r="A7373" t="s">
        <v>28</v>
      </c>
      <c r="B7373" t="s">
        <v>14</v>
      </c>
      <c r="C7373" t="s">
        <v>42</v>
      </c>
      <c r="D7373" t="s">
        <v>43</v>
      </c>
      <c r="E7373" t="s">
        <v>25</v>
      </c>
      <c r="F7373" t="s">
        <v>26</v>
      </c>
      <c r="G7373" t="s">
        <v>41</v>
      </c>
      <c r="H7373">
        <v>30.87</v>
      </c>
      <c r="I7373">
        <v>7</v>
      </c>
      <c r="J7373">
        <v>0</v>
      </c>
      <c r="K7373">
        <v>14.200200000000001</v>
      </c>
    </row>
    <row r="7374" spans="1:11" x14ac:dyDescent="0.2">
      <c r="A7374" t="s">
        <v>28</v>
      </c>
      <c r="B7374" t="s">
        <v>14</v>
      </c>
      <c r="C7374" t="s">
        <v>75</v>
      </c>
      <c r="D7374" t="s">
        <v>76</v>
      </c>
      <c r="E7374" t="s">
        <v>57</v>
      </c>
      <c r="F7374" t="s">
        <v>26</v>
      </c>
      <c r="G7374" t="s">
        <v>110</v>
      </c>
      <c r="H7374">
        <v>70.12</v>
      </c>
      <c r="I7374">
        <v>4</v>
      </c>
      <c r="J7374">
        <v>0</v>
      </c>
      <c r="K7374">
        <v>21.036000000000001</v>
      </c>
    </row>
    <row r="7375" spans="1:11" x14ac:dyDescent="0.2">
      <c r="A7375" t="s">
        <v>28</v>
      </c>
      <c r="B7375" t="s">
        <v>22</v>
      </c>
      <c r="C7375" t="s">
        <v>583</v>
      </c>
      <c r="D7375" t="s">
        <v>24</v>
      </c>
      <c r="E7375" t="s">
        <v>25</v>
      </c>
      <c r="F7375" t="s">
        <v>19</v>
      </c>
      <c r="G7375" t="s">
        <v>20</v>
      </c>
      <c r="H7375">
        <v>509.95749999999998</v>
      </c>
      <c r="I7375">
        <v>5</v>
      </c>
      <c r="J7375">
        <v>0.15</v>
      </c>
      <c r="K7375">
        <v>41.996499999999997</v>
      </c>
    </row>
    <row r="7376" spans="1:11" x14ac:dyDescent="0.2">
      <c r="A7376" t="s">
        <v>28</v>
      </c>
      <c r="B7376" t="s">
        <v>22</v>
      </c>
      <c r="C7376" t="s">
        <v>583</v>
      </c>
      <c r="D7376" t="s">
        <v>24</v>
      </c>
      <c r="E7376" t="s">
        <v>25</v>
      </c>
      <c r="F7376" t="s">
        <v>19</v>
      </c>
      <c r="G7376" t="s">
        <v>33</v>
      </c>
      <c r="H7376">
        <v>122.91</v>
      </c>
      <c r="I7376">
        <v>3</v>
      </c>
      <c r="J7376">
        <v>0</v>
      </c>
      <c r="K7376">
        <v>34.4148</v>
      </c>
    </row>
    <row r="7377" spans="1:11" x14ac:dyDescent="0.2">
      <c r="A7377" t="s">
        <v>28</v>
      </c>
      <c r="B7377" t="s">
        <v>22</v>
      </c>
      <c r="C7377" t="s">
        <v>583</v>
      </c>
      <c r="D7377" t="s">
        <v>24</v>
      </c>
      <c r="E7377" t="s">
        <v>25</v>
      </c>
      <c r="F7377" t="s">
        <v>19</v>
      </c>
      <c r="G7377" t="s">
        <v>21</v>
      </c>
      <c r="H7377">
        <v>97.567999999999998</v>
      </c>
      <c r="I7377">
        <v>2</v>
      </c>
      <c r="J7377">
        <v>0.2</v>
      </c>
      <c r="K7377">
        <v>-6.0979999999999999</v>
      </c>
    </row>
    <row r="7378" spans="1:11" x14ac:dyDescent="0.2">
      <c r="A7378" t="s">
        <v>28</v>
      </c>
      <c r="B7378" t="s">
        <v>22</v>
      </c>
      <c r="C7378" t="s">
        <v>583</v>
      </c>
      <c r="D7378" t="s">
        <v>24</v>
      </c>
      <c r="E7378" t="s">
        <v>25</v>
      </c>
      <c r="F7378" t="s">
        <v>19</v>
      </c>
      <c r="G7378" t="s">
        <v>21</v>
      </c>
      <c r="H7378">
        <v>722.35199999999998</v>
      </c>
      <c r="I7378">
        <v>3</v>
      </c>
      <c r="J7378">
        <v>0.2</v>
      </c>
      <c r="K7378">
        <v>81.264600000000002</v>
      </c>
    </row>
    <row r="7379" spans="1:11" x14ac:dyDescent="0.2">
      <c r="A7379" t="s">
        <v>62</v>
      </c>
      <c r="B7379" t="s">
        <v>14</v>
      </c>
      <c r="C7379" t="s">
        <v>79</v>
      </c>
      <c r="D7379" t="s">
        <v>65</v>
      </c>
      <c r="E7379" t="s">
        <v>47</v>
      </c>
      <c r="F7379" t="s">
        <v>26</v>
      </c>
      <c r="G7379" t="s">
        <v>27</v>
      </c>
      <c r="H7379">
        <v>11.52</v>
      </c>
      <c r="I7379">
        <v>5</v>
      </c>
      <c r="J7379">
        <v>0.2</v>
      </c>
      <c r="K7379">
        <v>4.1760000000000002</v>
      </c>
    </row>
    <row r="7380" spans="1:11" x14ac:dyDescent="0.2">
      <c r="A7380" t="s">
        <v>28</v>
      </c>
      <c r="B7380" t="s">
        <v>22</v>
      </c>
      <c r="C7380" t="s">
        <v>23</v>
      </c>
      <c r="D7380" t="s">
        <v>24</v>
      </c>
      <c r="E7380" t="s">
        <v>25</v>
      </c>
      <c r="F7380" t="s">
        <v>19</v>
      </c>
      <c r="G7380" t="s">
        <v>33</v>
      </c>
      <c r="H7380">
        <v>167.84</v>
      </c>
      <c r="I7380">
        <v>8</v>
      </c>
      <c r="J7380">
        <v>0</v>
      </c>
      <c r="K7380">
        <v>11.748799999999999</v>
      </c>
    </row>
    <row r="7381" spans="1:11" x14ac:dyDescent="0.2">
      <c r="A7381" t="s">
        <v>28</v>
      </c>
      <c r="B7381" t="s">
        <v>14</v>
      </c>
      <c r="C7381" t="s">
        <v>252</v>
      </c>
      <c r="D7381" t="s">
        <v>104</v>
      </c>
      <c r="E7381" t="s">
        <v>57</v>
      </c>
      <c r="F7381" t="s">
        <v>19</v>
      </c>
      <c r="G7381" t="s">
        <v>31</v>
      </c>
      <c r="H7381">
        <v>172.11</v>
      </c>
      <c r="I7381">
        <v>1</v>
      </c>
      <c r="J7381">
        <v>0.4</v>
      </c>
      <c r="K7381">
        <v>-94.660499999999999</v>
      </c>
    </row>
    <row r="7382" spans="1:11" x14ac:dyDescent="0.2">
      <c r="A7382" t="s">
        <v>62</v>
      </c>
      <c r="B7382" t="s">
        <v>14</v>
      </c>
      <c r="C7382" t="s">
        <v>75</v>
      </c>
      <c r="D7382" t="s">
        <v>76</v>
      </c>
      <c r="E7382" t="s">
        <v>57</v>
      </c>
      <c r="F7382" t="s">
        <v>35</v>
      </c>
      <c r="G7382" t="s">
        <v>59</v>
      </c>
      <c r="H7382">
        <v>99.98</v>
      </c>
      <c r="I7382">
        <v>2</v>
      </c>
      <c r="J7382">
        <v>0</v>
      </c>
      <c r="K7382">
        <v>7.9984000000000002</v>
      </c>
    </row>
    <row r="7383" spans="1:11" x14ac:dyDescent="0.2">
      <c r="A7383" t="s">
        <v>28</v>
      </c>
      <c r="B7383" t="s">
        <v>44</v>
      </c>
      <c r="C7383" t="s">
        <v>326</v>
      </c>
      <c r="D7383" t="s">
        <v>95</v>
      </c>
      <c r="E7383" t="s">
        <v>25</v>
      </c>
      <c r="F7383" t="s">
        <v>35</v>
      </c>
      <c r="G7383" t="s">
        <v>36</v>
      </c>
      <c r="H7383">
        <v>156.792</v>
      </c>
      <c r="I7383">
        <v>1</v>
      </c>
      <c r="J7383">
        <v>0.2</v>
      </c>
      <c r="K7383">
        <v>17.639099999999999</v>
      </c>
    </row>
    <row r="7384" spans="1:11" x14ac:dyDescent="0.2">
      <c r="A7384" t="s">
        <v>28</v>
      </c>
      <c r="B7384" t="s">
        <v>44</v>
      </c>
      <c r="C7384" t="s">
        <v>326</v>
      </c>
      <c r="D7384" t="s">
        <v>95</v>
      </c>
      <c r="E7384" t="s">
        <v>25</v>
      </c>
      <c r="F7384" t="s">
        <v>35</v>
      </c>
      <c r="G7384" t="s">
        <v>59</v>
      </c>
      <c r="H7384">
        <v>35.36</v>
      </c>
      <c r="I7384">
        <v>2</v>
      </c>
      <c r="J7384">
        <v>0.2</v>
      </c>
      <c r="K7384">
        <v>-3.0939999999999999</v>
      </c>
    </row>
    <row r="7385" spans="1:11" x14ac:dyDescent="0.2">
      <c r="A7385" t="s">
        <v>28</v>
      </c>
      <c r="B7385" t="s">
        <v>44</v>
      </c>
      <c r="C7385" t="s">
        <v>326</v>
      </c>
      <c r="D7385" t="s">
        <v>95</v>
      </c>
      <c r="E7385" t="s">
        <v>25</v>
      </c>
      <c r="F7385" t="s">
        <v>19</v>
      </c>
      <c r="G7385" t="s">
        <v>33</v>
      </c>
      <c r="H7385">
        <v>13.592000000000001</v>
      </c>
      <c r="I7385">
        <v>1</v>
      </c>
      <c r="J7385">
        <v>0.2</v>
      </c>
      <c r="K7385">
        <v>-0.33979999999999999</v>
      </c>
    </row>
    <row r="7386" spans="1:11" x14ac:dyDescent="0.2">
      <c r="A7386" t="s">
        <v>13</v>
      </c>
      <c r="B7386" t="s">
        <v>22</v>
      </c>
      <c r="C7386" t="s">
        <v>55</v>
      </c>
      <c r="D7386" t="s">
        <v>56</v>
      </c>
      <c r="E7386" t="s">
        <v>57</v>
      </c>
      <c r="F7386" t="s">
        <v>19</v>
      </c>
      <c r="G7386" t="s">
        <v>21</v>
      </c>
      <c r="H7386">
        <v>386.68</v>
      </c>
      <c r="I7386">
        <v>2</v>
      </c>
      <c r="J7386">
        <v>0.3</v>
      </c>
      <c r="K7386">
        <v>-5.524</v>
      </c>
    </row>
    <row r="7387" spans="1:11" x14ac:dyDescent="0.2">
      <c r="A7387" t="s">
        <v>13</v>
      </c>
      <c r="B7387" t="s">
        <v>22</v>
      </c>
      <c r="C7387" t="s">
        <v>55</v>
      </c>
      <c r="D7387" t="s">
        <v>56</v>
      </c>
      <c r="E7387" t="s">
        <v>57</v>
      </c>
      <c r="F7387" t="s">
        <v>35</v>
      </c>
      <c r="G7387" t="s">
        <v>59</v>
      </c>
      <c r="H7387">
        <v>379.96</v>
      </c>
      <c r="I7387">
        <v>5</v>
      </c>
      <c r="J7387">
        <v>0.2</v>
      </c>
      <c r="K7387">
        <v>47.494999999999997</v>
      </c>
    </row>
    <row r="7388" spans="1:11" x14ac:dyDescent="0.2">
      <c r="A7388" t="s">
        <v>13</v>
      </c>
      <c r="B7388" t="s">
        <v>22</v>
      </c>
      <c r="C7388" t="s">
        <v>55</v>
      </c>
      <c r="D7388" t="s">
        <v>56</v>
      </c>
      <c r="E7388" t="s">
        <v>57</v>
      </c>
      <c r="F7388" t="s">
        <v>35</v>
      </c>
      <c r="G7388" t="s">
        <v>36</v>
      </c>
      <c r="H7388">
        <v>539.91</v>
      </c>
      <c r="I7388">
        <v>3</v>
      </c>
      <c r="J7388">
        <v>0.4</v>
      </c>
      <c r="K7388">
        <v>-116.98050000000001</v>
      </c>
    </row>
    <row r="7389" spans="1:11" x14ac:dyDescent="0.2">
      <c r="A7389" t="s">
        <v>13</v>
      </c>
      <c r="B7389" t="s">
        <v>22</v>
      </c>
      <c r="C7389" t="s">
        <v>55</v>
      </c>
      <c r="D7389" t="s">
        <v>56</v>
      </c>
      <c r="E7389" t="s">
        <v>57</v>
      </c>
      <c r="F7389" t="s">
        <v>26</v>
      </c>
      <c r="G7389" t="s">
        <v>41</v>
      </c>
      <c r="H7389">
        <v>41.24</v>
      </c>
      <c r="I7389">
        <v>5</v>
      </c>
      <c r="J7389">
        <v>0.2</v>
      </c>
      <c r="K7389">
        <v>13.9185</v>
      </c>
    </row>
    <row r="7390" spans="1:11" x14ac:dyDescent="0.2">
      <c r="A7390" t="s">
        <v>13</v>
      </c>
      <c r="B7390" t="s">
        <v>22</v>
      </c>
      <c r="C7390" t="s">
        <v>55</v>
      </c>
      <c r="D7390" t="s">
        <v>56</v>
      </c>
      <c r="E7390" t="s">
        <v>57</v>
      </c>
      <c r="F7390" t="s">
        <v>26</v>
      </c>
      <c r="G7390" t="s">
        <v>37</v>
      </c>
      <c r="H7390">
        <v>51.896999999999998</v>
      </c>
      <c r="I7390">
        <v>1</v>
      </c>
      <c r="J7390">
        <v>0.7</v>
      </c>
      <c r="K7390">
        <v>-41.517600000000002</v>
      </c>
    </row>
    <row r="7391" spans="1:11" x14ac:dyDescent="0.2">
      <c r="A7391" t="s">
        <v>13</v>
      </c>
      <c r="B7391" t="s">
        <v>22</v>
      </c>
      <c r="C7391" t="s">
        <v>55</v>
      </c>
      <c r="D7391" t="s">
        <v>56</v>
      </c>
      <c r="E7391" t="s">
        <v>57</v>
      </c>
      <c r="F7391" t="s">
        <v>26</v>
      </c>
      <c r="G7391" t="s">
        <v>32</v>
      </c>
      <c r="H7391">
        <v>552.55999999999995</v>
      </c>
      <c r="I7391">
        <v>5</v>
      </c>
      <c r="J7391">
        <v>0.2</v>
      </c>
      <c r="K7391">
        <v>-138.13999999999999</v>
      </c>
    </row>
    <row r="7392" spans="1:11" x14ac:dyDescent="0.2">
      <c r="A7392" t="s">
        <v>13</v>
      </c>
      <c r="B7392" t="s">
        <v>22</v>
      </c>
      <c r="C7392" t="s">
        <v>55</v>
      </c>
      <c r="D7392" t="s">
        <v>56</v>
      </c>
      <c r="E7392" t="s">
        <v>57</v>
      </c>
      <c r="F7392" t="s">
        <v>26</v>
      </c>
      <c r="G7392" t="s">
        <v>37</v>
      </c>
      <c r="H7392">
        <v>23.16</v>
      </c>
      <c r="I7392">
        <v>5</v>
      </c>
      <c r="J7392">
        <v>0.7</v>
      </c>
      <c r="K7392">
        <v>-15.44</v>
      </c>
    </row>
    <row r="7393" spans="1:11" x14ac:dyDescent="0.2">
      <c r="A7393" t="s">
        <v>13</v>
      </c>
      <c r="B7393" t="s">
        <v>22</v>
      </c>
      <c r="C7393" t="s">
        <v>55</v>
      </c>
      <c r="D7393" t="s">
        <v>56</v>
      </c>
      <c r="E7393" t="s">
        <v>57</v>
      </c>
      <c r="F7393" t="s">
        <v>26</v>
      </c>
      <c r="G7393" t="s">
        <v>32</v>
      </c>
      <c r="H7393">
        <v>126.08</v>
      </c>
      <c r="I7393">
        <v>2</v>
      </c>
      <c r="J7393">
        <v>0.2</v>
      </c>
      <c r="K7393">
        <v>-28.367999999999999</v>
      </c>
    </row>
    <row r="7394" spans="1:11" x14ac:dyDescent="0.2">
      <c r="A7394" t="s">
        <v>13</v>
      </c>
      <c r="B7394" t="s">
        <v>22</v>
      </c>
      <c r="C7394" t="s">
        <v>55</v>
      </c>
      <c r="D7394" t="s">
        <v>56</v>
      </c>
      <c r="E7394" t="s">
        <v>57</v>
      </c>
      <c r="F7394" t="s">
        <v>35</v>
      </c>
      <c r="G7394" t="s">
        <v>123</v>
      </c>
      <c r="H7394">
        <v>449.1</v>
      </c>
      <c r="I7394">
        <v>3</v>
      </c>
      <c r="J7394">
        <v>0.7</v>
      </c>
      <c r="K7394">
        <v>-643.71</v>
      </c>
    </row>
    <row r="7395" spans="1:11" x14ac:dyDescent="0.2">
      <c r="A7395" t="s">
        <v>28</v>
      </c>
      <c r="B7395" t="s">
        <v>14</v>
      </c>
      <c r="C7395" t="s">
        <v>55</v>
      </c>
      <c r="D7395" t="s">
        <v>56</v>
      </c>
      <c r="E7395" t="s">
        <v>57</v>
      </c>
      <c r="F7395" t="s">
        <v>26</v>
      </c>
      <c r="G7395" t="s">
        <v>38</v>
      </c>
      <c r="H7395">
        <v>195.10400000000001</v>
      </c>
      <c r="I7395">
        <v>4</v>
      </c>
      <c r="J7395">
        <v>0.2</v>
      </c>
      <c r="K7395">
        <v>21.949200000000001</v>
      </c>
    </row>
    <row r="7396" spans="1:11" x14ac:dyDescent="0.2">
      <c r="A7396" t="s">
        <v>28</v>
      </c>
      <c r="B7396" t="s">
        <v>14</v>
      </c>
      <c r="C7396" t="s">
        <v>55</v>
      </c>
      <c r="D7396" t="s">
        <v>56</v>
      </c>
      <c r="E7396" t="s">
        <v>57</v>
      </c>
      <c r="F7396" t="s">
        <v>19</v>
      </c>
      <c r="G7396" t="s">
        <v>33</v>
      </c>
      <c r="H7396">
        <v>36.671999999999997</v>
      </c>
      <c r="I7396">
        <v>3</v>
      </c>
      <c r="J7396">
        <v>0.2</v>
      </c>
      <c r="K7396">
        <v>6.4176000000000002</v>
      </c>
    </row>
    <row r="7397" spans="1:11" x14ac:dyDescent="0.2">
      <c r="A7397" t="s">
        <v>13</v>
      </c>
      <c r="B7397" t="s">
        <v>14</v>
      </c>
      <c r="C7397" t="s">
        <v>61</v>
      </c>
      <c r="D7397" t="s">
        <v>46</v>
      </c>
      <c r="E7397" t="s">
        <v>47</v>
      </c>
      <c r="F7397" t="s">
        <v>19</v>
      </c>
      <c r="G7397" t="s">
        <v>21</v>
      </c>
      <c r="H7397">
        <v>85.245999999999995</v>
      </c>
      <c r="I7397">
        <v>2</v>
      </c>
      <c r="J7397">
        <v>0.3</v>
      </c>
      <c r="K7397">
        <v>-6.0890000000000004</v>
      </c>
    </row>
    <row r="7398" spans="1:11" x14ac:dyDescent="0.2">
      <c r="A7398" t="s">
        <v>13</v>
      </c>
      <c r="B7398" t="s">
        <v>14</v>
      </c>
      <c r="C7398" t="s">
        <v>61</v>
      </c>
      <c r="D7398" t="s">
        <v>46</v>
      </c>
      <c r="E7398" t="s">
        <v>47</v>
      </c>
      <c r="F7398" t="s">
        <v>19</v>
      </c>
      <c r="G7398" t="s">
        <v>33</v>
      </c>
      <c r="H7398">
        <v>32.712000000000003</v>
      </c>
      <c r="I7398">
        <v>2</v>
      </c>
      <c r="J7398">
        <v>0.6</v>
      </c>
      <c r="K7398">
        <v>-26.169599999999999</v>
      </c>
    </row>
    <row r="7399" spans="1:11" x14ac:dyDescent="0.2">
      <c r="A7399" t="s">
        <v>28</v>
      </c>
      <c r="B7399" t="s">
        <v>22</v>
      </c>
      <c r="C7399" t="s">
        <v>84</v>
      </c>
      <c r="D7399" t="s">
        <v>185</v>
      </c>
      <c r="E7399" t="s">
        <v>18</v>
      </c>
      <c r="F7399" t="s">
        <v>26</v>
      </c>
      <c r="G7399" t="s">
        <v>37</v>
      </c>
      <c r="H7399">
        <v>11.43</v>
      </c>
      <c r="I7399">
        <v>3</v>
      </c>
      <c r="J7399">
        <v>0</v>
      </c>
      <c r="K7399">
        <v>5.3720999999999997</v>
      </c>
    </row>
    <row r="7400" spans="1:11" x14ac:dyDescent="0.2">
      <c r="A7400" t="s">
        <v>28</v>
      </c>
      <c r="B7400" t="s">
        <v>22</v>
      </c>
      <c r="C7400" t="s">
        <v>84</v>
      </c>
      <c r="D7400" t="s">
        <v>185</v>
      </c>
      <c r="E7400" t="s">
        <v>18</v>
      </c>
      <c r="F7400" t="s">
        <v>26</v>
      </c>
      <c r="G7400" t="s">
        <v>37</v>
      </c>
      <c r="H7400">
        <v>30.44</v>
      </c>
      <c r="I7400">
        <v>2</v>
      </c>
      <c r="J7400">
        <v>0</v>
      </c>
      <c r="K7400">
        <v>14.9156</v>
      </c>
    </row>
    <row r="7401" spans="1:11" x14ac:dyDescent="0.2">
      <c r="A7401" t="s">
        <v>28</v>
      </c>
      <c r="B7401" t="s">
        <v>22</v>
      </c>
      <c r="C7401" t="s">
        <v>84</v>
      </c>
      <c r="D7401" t="s">
        <v>185</v>
      </c>
      <c r="E7401" t="s">
        <v>18</v>
      </c>
      <c r="F7401" t="s">
        <v>26</v>
      </c>
      <c r="G7401" t="s">
        <v>41</v>
      </c>
      <c r="H7401">
        <v>12.96</v>
      </c>
      <c r="I7401">
        <v>2</v>
      </c>
      <c r="J7401">
        <v>0</v>
      </c>
      <c r="K7401">
        <v>6.3503999999999996</v>
      </c>
    </row>
    <row r="7402" spans="1:11" x14ac:dyDescent="0.2">
      <c r="A7402" t="s">
        <v>28</v>
      </c>
      <c r="B7402" t="s">
        <v>22</v>
      </c>
      <c r="C7402" t="s">
        <v>84</v>
      </c>
      <c r="D7402" t="s">
        <v>185</v>
      </c>
      <c r="E7402" t="s">
        <v>18</v>
      </c>
      <c r="F7402" t="s">
        <v>26</v>
      </c>
      <c r="G7402" t="s">
        <v>41</v>
      </c>
      <c r="H7402">
        <v>16</v>
      </c>
      <c r="I7402">
        <v>4</v>
      </c>
      <c r="J7402">
        <v>0</v>
      </c>
      <c r="K7402">
        <v>7.68</v>
      </c>
    </row>
    <row r="7403" spans="1:11" x14ac:dyDescent="0.2">
      <c r="A7403" t="s">
        <v>28</v>
      </c>
      <c r="B7403" t="s">
        <v>22</v>
      </c>
      <c r="C7403" t="s">
        <v>84</v>
      </c>
      <c r="D7403" t="s">
        <v>185</v>
      </c>
      <c r="E7403" t="s">
        <v>18</v>
      </c>
      <c r="F7403" t="s">
        <v>26</v>
      </c>
      <c r="G7403" t="s">
        <v>38</v>
      </c>
      <c r="H7403">
        <v>32.67</v>
      </c>
      <c r="I7403">
        <v>3</v>
      </c>
      <c r="J7403">
        <v>0</v>
      </c>
      <c r="K7403">
        <v>8.4941999999999993</v>
      </c>
    </row>
    <row r="7404" spans="1:11" x14ac:dyDescent="0.2">
      <c r="A7404" t="s">
        <v>28</v>
      </c>
      <c r="B7404" t="s">
        <v>14</v>
      </c>
      <c r="C7404" t="s">
        <v>108</v>
      </c>
      <c r="D7404" t="s">
        <v>81</v>
      </c>
      <c r="E7404" t="s">
        <v>25</v>
      </c>
      <c r="F7404" t="s">
        <v>26</v>
      </c>
      <c r="G7404" t="s">
        <v>77</v>
      </c>
      <c r="H7404">
        <v>4.4640000000000004</v>
      </c>
      <c r="I7404">
        <v>3</v>
      </c>
      <c r="J7404">
        <v>0.2</v>
      </c>
      <c r="K7404">
        <v>-0.9486</v>
      </c>
    </row>
    <row r="7405" spans="1:11" x14ac:dyDescent="0.2">
      <c r="A7405" t="s">
        <v>28</v>
      </c>
      <c r="B7405" t="s">
        <v>14</v>
      </c>
      <c r="C7405" t="s">
        <v>108</v>
      </c>
      <c r="D7405" t="s">
        <v>81</v>
      </c>
      <c r="E7405" t="s">
        <v>25</v>
      </c>
      <c r="F7405" t="s">
        <v>26</v>
      </c>
      <c r="G7405" t="s">
        <v>37</v>
      </c>
      <c r="H7405">
        <v>9.3450000000000006</v>
      </c>
      <c r="I7405">
        <v>5</v>
      </c>
      <c r="J7405">
        <v>0.7</v>
      </c>
      <c r="K7405">
        <v>-6.5415000000000001</v>
      </c>
    </row>
    <row r="7406" spans="1:11" x14ac:dyDescent="0.2">
      <c r="A7406" t="s">
        <v>28</v>
      </c>
      <c r="B7406" t="s">
        <v>22</v>
      </c>
      <c r="C7406" t="s">
        <v>567</v>
      </c>
      <c r="D7406" t="s">
        <v>24</v>
      </c>
      <c r="E7406" t="s">
        <v>25</v>
      </c>
      <c r="F7406" t="s">
        <v>26</v>
      </c>
      <c r="G7406" t="s">
        <v>37</v>
      </c>
      <c r="H7406">
        <v>9.1440000000000001</v>
      </c>
      <c r="I7406">
        <v>3</v>
      </c>
      <c r="J7406">
        <v>0.2</v>
      </c>
      <c r="K7406">
        <v>3.0861000000000001</v>
      </c>
    </row>
    <row r="7407" spans="1:11" x14ac:dyDescent="0.2">
      <c r="A7407" t="s">
        <v>28</v>
      </c>
      <c r="B7407" t="s">
        <v>22</v>
      </c>
      <c r="C7407" t="s">
        <v>567</v>
      </c>
      <c r="D7407" t="s">
        <v>24</v>
      </c>
      <c r="E7407" t="s">
        <v>25</v>
      </c>
      <c r="F7407" t="s">
        <v>26</v>
      </c>
      <c r="G7407" t="s">
        <v>37</v>
      </c>
      <c r="H7407">
        <v>23.135999999999999</v>
      </c>
      <c r="I7407">
        <v>6</v>
      </c>
      <c r="J7407">
        <v>0.2</v>
      </c>
      <c r="K7407">
        <v>8.3867999999999991</v>
      </c>
    </row>
    <row r="7408" spans="1:11" x14ac:dyDescent="0.2">
      <c r="A7408" t="s">
        <v>28</v>
      </c>
      <c r="B7408" t="s">
        <v>22</v>
      </c>
      <c r="C7408" t="s">
        <v>567</v>
      </c>
      <c r="D7408" t="s">
        <v>24</v>
      </c>
      <c r="E7408" t="s">
        <v>25</v>
      </c>
      <c r="F7408" t="s">
        <v>26</v>
      </c>
      <c r="G7408" t="s">
        <v>34</v>
      </c>
      <c r="H7408">
        <v>99.2</v>
      </c>
      <c r="I7408">
        <v>5</v>
      </c>
      <c r="J7408">
        <v>0</v>
      </c>
      <c r="K7408">
        <v>25.792000000000002</v>
      </c>
    </row>
    <row r="7409" spans="1:11" x14ac:dyDescent="0.2">
      <c r="A7409" t="s">
        <v>28</v>
      </c>
      <c r="B7409" t="s">
        <v>22</v>
      </c>
      <c r="C7409" t="s">
        <v>42</v>
      </c>
      <c r="D7409" t="s">
        <v>43</v>
      </c>
      <c r="E7409" t="s">
        <v>25</v>
      </c>
      <c r="F7409" t="s">
        <v>26</v>
      </c>
      <c r="G7409" t="s">
        <v>37</v>
      </c>
      <c r="H7409">
        <v>21.36</v>
      </c>
      <c r="I7409">
        <v>5</v>
      </c>
      <c r="J7409">
        <v>0.2</v>
      </c>
      <c r="K7409">
        <v>7.2089999999999996</v>
      </c>
    </row>
    <row r="7410" spans="1:11" x14ac:dyDescent="0.2">
      <c r="A7410" t="s">
        <v>13</v>
      </c>
      <c r="B7410" t="s">
        <v>22</v>
      </c>
      <c r="C7410" t="s">
        <v>476</v>
      </c>
      <c r="D7410" t="s">
        <v>43</v>
      </c>
      <c r="E7410" t="s">
        <v>25</v>
      </c>
      <c r="F7410" t="s">
        <v>19</v>
      </c>
      <c r="G7410" t="s">
        <v>33</v>
      </c>
      <c r="H7410">
        <v>46.9</v>
      </c>
      <c r="I7410">
        <v>5</v>
      </c>
      <c r="J7410">
        <v>0</v>
      </c>
      <c r="K7410">
        <v>13.132</v>
      </c>
    </row>
    <row r="7411" spans="1:11" x14ac:dyDescent="0.2">
      <c r="A7411" t="s">
        <v>28</v>
      </c>
      <c r="B7411" t="s">
        <v>14</v>
      </c>
      <c r="C7411" t="s">
        <v>23</v>
      </c>
      <c r="D7411" t="s">
        <v>24</v>
      </c>
      <c r="E7411" t="s">
        <v>25</v>
      </c>
      <c r="F7411" t="s">
        <v>26</v>
      </c>
      <c r="G7411" t="s">
        <v>37</v>
      </c>
      <c r="H7411">
        <v>18.72</v>
      </c>
      <c r="I7411">
        <v>5</v>
      </c>
      <c r="J7411">
        <v>0.2</v>
      </c>
      <c r="K7411">
        <v>6.5519999999999996</v>
      </c>
    </row>
    <row r="7412" spans="1:11" x14ac:dyDescent="0.2">
      <c r="A7412" t="s">
        <v>28</v>
      </c>
      <c r="B7412" t="s">
        <v>14</v>
      </c>
      <c r="C7412" t="s">
        <v>23</v>
      </c>
      <c r="D7412" t="s">
        <v>24</v>
      </c>
      <c r="E7412" t="s">
        <v>25</v>
      </c>
      <c r="F7412" t="s">
        <v>19</v>
      </c>
      <c r="G7412" t="s">
        <v>31</v>
      </c>
      <c r="H7412">
        <v>236.52799999999999</v>
      </c>
      <c r="I7412">
        <v>2</v>
      </c>
      <c r="J7412">
        <v>0.2</v>
      </c>
      <c r="K7412">
        <v>-2.9565999999999999</v>
      </c>
    </row>
    <row r="7413" spans="1:11" x14ac:dyDescent="0.2">
      <c r="A7413" t="s">
        <v>62</v>
      </c>
      <c r="B7413" t="s">
        <v>22</v>
      </c>
      <c r="C7413" t="s">
        <v>265</v>
      </c>
      <c r="D7413" t="s">
        <v>46</v>
      </c>
      <c r="E7413" t="s">
        <v>47</v>
      </c>
      <c r="F7413" t="s">
        <v>26</v>
      </c>
      <c r="G7413" t="s">
        <v>41</v>
      </c>
      <c r="H7413">
        <v>10.688000000000001</v>
      </c>
      <c r="I7413">
        <v>2</v>
      </c>
      <c r="J7413">
        <v>0.2</v>
      </c>
      <c r="K7413">
        <v>3.7408000000000001</v>
      </c>
    </row>
    <row r="7414" spans="1:11" x14ac:dyDescent="0.2">
      <c r="A7414" t="s">
        <v>62</v>
      </c>
      <c r="B7414" t="s">
        <v>22</v>
      </c>
      <c r="C7414" t="s">
        <v>265</v>
      </c>
      <c r="D7414" t="s">
        <v>46</v>
      </c>
      <c r="E7414" t="s">
        <v>47</v>
      </c>
      <c r="F7414" t="s">
        <v>26</v>
      </c>
      <c r="G7414" t="s">
        <v>32</v>
      </c>
      <c r="H7414">
        <v>237.096</v>
      </c>
      <c r="I7414">
        <v>3</v>
      </c>
      <c r="J7414">
        <v>0.2</v>
      </c>
      <c r="K7414">
        <v>20.745899999999999</v>
      </c>
    </row>
    <row r="7415" spans="1:11" x14ac:dyDescent="0.2">
      <c r="A7415" t="s">
        <v>13</v>
      </c>
      <c r="B7415" t="s">
        <v>44</v>
      </c>
      <c r="C7415" t="s">
        <v>79</v>
      </c>
      <c r="D7415" t="s">
        <v>65</v>
      </c>
      <c r="E7415" t="s">
        <v>47</v>
      </c>
      <c r="F7415" t="s">
        <v>26</v>
      </c>
      <c r="G7415" t="s">
        <v>41</v>
      </c>
      <c r="H7415">
        <v>5.1840000000000002</v>
      </c>
      <c r="I7415">
        <v>1</v>
      </c>
      <c r="J7415">
        <v>0.2</v>
      </c>
      <c r="K7415">
        <v>1.8144</v>
      </c>
    </row>
    <row r="7416" spans="1:11" x14ac:dyDescent="0.2">
      <c r="A7416" t="s">
        <v>13</v>
      </c>
      <c r="B7416" t="s">
        <v>44</v>
      </c>
      <c r="C7416" t="s">
        <v>79</v>
      </c>
      <c r="D7416" t="s">
        <v>65</v>
      </c>
      <c r="E7416" t="s">
        <v>47</v>
      </c>
      <c r="F7416" t="s">
        <v>26</v>
      </c>
      <c r="G7416" t="s">
        <v>41</v>
      </c>
      <c r="H7416">
        <v>65.584000000000003</v>
      </c>
      <c r="I7416">
        <v>2</v>
      </c>
      <c r="J7416">
        <v>0.2</v>
      </c>
      <c r="K7416">
        <v>23.7742</v>
      </c>
    </row>
    <row r="7417" spans="1:11" x14ac:dyDescent="0.2">
      <c r="A7417" t="s">
        <v>13</v>
      </c>
      <c r="B7417" t="s">
        <v>44</v>
      </c>
      <c r="C7417" t="s">
        <v>79</v>
      </c>
      <c r="D7417" t="s">
        <v>65</v>
      </c>
      <c r="E7417" t="s">
        <v>47</v>
      </c>
      <c r="F7417" t="s">
        <v>19</v>
      </c>
      <c r="G7417" t="s">
        <v>33</v>
      </c>
      <c r="H7417">
        <v>22.2</v>
      </c>
      <c r="I7417">
        <v>1</v>
      </c>
      <c r="J7417">
        <v>0.6</v>
      </c>
      <c r="K7417">
        <v>-26.085000000000001</v>
      </c>
    </row>
    <row r="7418" spans="1:11" x14ac:dyDescent="0.2">
      <c r="A7418" t="s">
        <v>13</v>
      </c>
      <c r="B7418" t="s">
        <v>44</v>
      </c>
      <c r="C7418" t="s">
        <v>79</v>
      </c>
      <c r="D7418" t="s">
        <v>65</v>
      </c>
      <c r="E7418" t="s">
        <v>47</v>
      </c>
      <c r="F7418" t="s">
        <v>26</v>
      </c>
      <c r="G7418" t="s">
        <v>41</v>
      </c>
      <c r="H7418">
        <v>419.4</v>
      </c>
      <c r="I7418">
        <v>5</v>
      </c>
      <c r="J7418">
        <v>0.2</v>
      </c>
      <c r="K7418">
        <v>146.79</v>
      </c>
    </row>
    <row r="7419" spans="1:11" x14ac:dyDescent="0.2">
      <c r="A7419" t="s">
        <v>62</v>
      </c>
      <c r="B7419" t="s">
        <v>14</v>
      </c>
      <c r="C7419" t="s">
        <v>375</v>
      </c>
      <c r="D7419" t="s">
        <v>86</v>
      </c>
      <c r="E7419" t="s">
        <v>18</v>
      </c>
      <c r="F7419" t="s">
        <v>19</v>
      </c>
      <c r="G7419" t="s">
        <v>33</v>
      </c>
      <c r="H7419">
        <v>88.92</v>
      </c>
      <c r="I7419">
        <v>5</v>
      </c>
      <c r="J7419">
        <v>0.2</v>
      </c>
      <c r="K7419">
        <v>14.4495</v>
      </c>
    </row>
    <row r="7420" spans="1:11" x14ac:dyDescent="0.2">
      <c r="A7420" t="s">
        <v>13</v>
      </c>
      <c r="B7420" t="s">
        <v>44</v>
      </c>
      <c r="C7420" t="s">
        <v>61</v>
      </c>
      <c r="D7420" t="s">
        <v>46</v>
      </c>
      <c r="E7420" t="s">
        <v>47</v>
      </c>
      <c r="F7420" t="s">
        <v>26</v>
      </c>
      <c r="G7420" t="s">
        <v>34</v>
      </c>
      <c r="H7420">
        <v>9.9120000000000008</v>
      </c>
      <c r="I7420">
        <v>3</v>
      </c>
      <c r="J7420">
        <v>0.2</v>
      </c>
      <c r="K7420">
        <v>3.2214</v>
      </c>
    </row>
    <row r="7421" spans="1:11" x14ac:dyDescent="0.2">
      <c r="A7421" t="s">
        <v>13</v>
      </c>
      <c r="B7421" t="s">
        <v>44</v>
      </c>
      <c r="C7421" t="s">
        <v>61</v>
      </c>
      <c r="D7421" t="s">
        <v>46</v>
      </c>
      <c r="E7421" t="s">
        <v>47</v>
      </c>
      <c r="F7421" t="s">
        <v>19</v>
      </c>
      <c r="G7421" t="s">
        <v>21</v>
      </c>
      <c r="H7421">
        <v>318.43</v>
      </c>
      <c r="I7421">
        <v>5</v>
      </c>
      <c r="J7421">
        <v>0.3</v>
      </c>
      <c r="K7421">
        <v>-77.332999999999998</v>
      </c>
    </row>
    <row r="7422" spans="1:11" x14ac:dyDescent="0.2">
      <c r="A7422" t="s">
        <v>13</v>
      </c>
      <c r="B7422" t="s">
        <v>44</v>
      </c>
      <c r="C7422" t="s">
        <v>61</v>
      </c>
      <c r="D7422" t="s">
        <v>46</v>
      </c>
      <c r="E7422" t="s">
        <v>47</v>
      </c>
      <c r="F7422" t="s">
        <v>26</v>
      </c>
      <c r="G7422" t="s">
        <v>37</v>
      </c>
      <c r="H7422">
        <v>5.8</v>
      </c>
      <c r="I7422">
        <v>5</v>
      </c>
      <c r="J7422">
        <v>0.8</v>
      </c>
      <c r="K7422">
        <v>-10.15</v>
      </c>
    </row>
    <row r="7423" spans="1:11" x14ac:dyDescent="0.2">
      <c r="A7423" t="s">
        <v>13</v>
      </c>
      <c r="B7423" t="s">
        <v>44</v>
      </c>
      <c r="C7423" t="s">
        <v>61</v>
      </c>
      <c r="D7423" t="s">
        <v>46</v>
      </c>
      <c r="E7423" t="s">
        <v>47</v>
      </c>
      <c r="F7423" t="s">
        <v>35</v>
      </c>
      <c r="G7423" t="s">
        <v>36</v>
      </c>
      <c r="H7423">
        <v>1415.76</v>
      </c>
      <c r="I7423">
        <v>6</v>
      </c>
      <c r="J7423">
        <v>0.2</v>
      </c>
      <c r="K7423">
        <v>88.484999999999999</v>
      </c>
    </row>
    <row r="7424" spans="1:11" x14ac:dyDescent="0.2">
      <c r="A7424" t="s">
        <v>28</v>
      </c>
      <c r="B7424" t="s">
        <v>14</v>
      </c>
      <c r="C7424" t="s">
        <v>438</v>
      </c>
      <c r="D7424" t="s">
        <v>65</v>
      </c>
      <c r="E7424" t="s">
        <v>47</v>
      </c>
      <c r="F7424" t="s">
        <v>35</v>
      </c>
      <c r="G7424" t="s">
        <v>36</v>
      </c>
      <c r="H7424">
        <v>148.47999999999999</v>
      </c>
      <c r="I7424">
        <v>2</v>
      </c>
      <c r="J7424">
        <v>0.2</v>
      </c>
      <c r="K7424">
        <v>16.704000000000001</v>
      </c>
    </row>
    <row r="7425" spans="1:11" x14ac:dyDescent="0.2">
      <c r="A7425" t="s">
        <v>28</v>
      </c>
      <c r="B7425" t="s">
        <v>14</v>
      </c>
      <c r="C7425" t="s">
        <v>79</v>
      </c>
      <c r="D7425" t="s">
        <v>65</v>
      </c>
      <c r="E7425" t="s">
        <v>47</v>
      </c>
      <c r="F7425" t="s">
        <v>26</v>
      </c>
      <c r="G7425" t="s">
        <v>27</v>
      </c>
      <c r="H7425">
        <v>9.2479999999999993</v>
      </c>
      <c r="I7425">
        <v>4</v>
      </c>
      <c r="J7425">
        <v>0.2</v>
      </c>
      <c r="K7425">
        <v>3.1212</v>
      </c>
    </row>
    <row r="7426" spans="1:11" x14ac:dyDescent="0.2">
      <c r="A7426" t="s">
        <v>28</v>
      </c>
      <c r="B7426" t="s">
        <v>14</v>
      </c>
      <c r="C7426" t="s">
        <v>79</v>
      </c>
      <c r="D7426" t="s">
        <v>65</v>
      </c>
      <c r="E7426" t="s">
        <v>47</v>
      </c>
      <c r="F7426" t="s">
        <v>26</v>
      </c>
      <c r="G7426" t="s">
        <v>32</v>
      </c>
      <c r="H7426">
        <v>1036.624</v>
      </c>
      <c r="I7426">
        <v>2</v>
      </c>
      <c r="J7426">
        <v>0.2</v>
      </c>
      <c r="K7426">
        <v>51.831200000000003</v>
      </c>
    </row>
    <row r="7427" spans="1:11" x14ac:dyDescent="0.2">
      <c r="A7427" t="s">
        <v>62</v>
      </c>
      <c r="B7427" t="s">
        <v>14</v>
      </c>
      <c r="C7427" t="s">
        <v>224</v>
      </c>
      <c r="D7427" t="s">
        <v>83</v>
      </c>
      <c r="E7427" t="s">
        <v>18</v>
      </c>
      <c r="F7427" t="s">
        <v>35</v>
      </c>
      <c r="G7427" t="s">
        <v>36</v>
      </c>
      <c r="H7427">
        <v>569.64</v>
      </c>
      <c r="I7427">
        <v>2</v>
      </c>
      <c r="J7427">
        <v>0</v>
      </c>
      <c r="K7427">
        <v>148.10640000000001</v>
      </c>
    </row>
    <row r="7428" spans="1:11" x14ac:dyDescent="0.2">
      <c r="A7428" t="s">
        <v>62</v>
      </c>
      <c r="B7428" t="s">
        <v>14</v>
      </c>
      <c r="C7428" t="s">
        <v>224</v>
      </c>
      <c r="D7428" t="s">
        <v>83</v>
      </c>
      <c r="E7428" t="s">
        <v>18</v>
      </c>
      <c r="F7428" t="s">
        <v>26</v>
      </c>
      <c r="G7428" t="s">
        <v>37</v>
      </c>
      <c r="H7428">
        <v>9.14</v>
      </c>
      <c r="I7428">
        <v>1</v>
      </c>
      <c r="J7428">
        <v>0</v>
      </c>
      <c r="K7428">
        <v>4.57</v>
      </c>
    </row>
    <row r="7429" spans="1:11" x14ac:dyDescent="0.2">
      <c r="A7429" t="s">
        <v>62</v>
      </c>
      <c r="B7429" t="s">
        <v>14</v>
      </c>
      <c r="C7429" t="s">
        <v>224</v>
      </c>
      <c r="D7429" t="s">
        <v>83</v>
      </c>
      <c r="E7429" t="s">
        <v>18</v>
      </c>
      <c r="F7429" t="s">
        <v>19</v>
      </c>
      <c r="G7429" t="s">
        <v>33</v>
      </c>
      <c r="H7429">
        <v>1196.8599999999999</v>
      </c>
      <c r="I7429">
        <v>7</v>
      </c>
      <c r="J7429">
        <v>0</v>
      </c>
      <c r="K7429">
        <v>119.68600000000001</v>
      </c>
    </row>
    <row r="7430" spans="1:11" x14ac:dyDescent="0.2">
      <c r="A7430" t="s">
        <v>62</v>
      </c>
      <c r="B7430" t="s">
        <v>14</v>
      </c>
      <c r="C7430" t="s">
        <v>224</v>
      </c>
      <c r="D7430" t="s">
        <v>83</v>
      </c>
      <c r="E7430" t="s">
        <v>18</v>
      </c>
      <c r="F7430" t="s">
        <v>19</v>
      </c>
      <c r="G7430" t="s">
        <v>20</v>
      </c>
      <c r="H7430">
        <v>523.26</v>
      </c>
      <c r="I7430">
        <v>9</v>
      </c>
      <c r="J7430">
        <v>0</v>
      </c>
      <c r="K7430">
        <v>125.58240000000001</v>
      </c>
    </row>
    <row r="7431" spans="1:11" x14ac:dyDescent="0.2">
      <c r="A7431" t="s">
        <v>13</v>
      </c>
      <c r="B7431" t="s">
        <v>14</v>
      </c>
      <c r="C7431" t="s">
        <v>23</v>
      </c>
      <c r="D7431" t="s">
        <v>24</v>
      </c>
      <c r="E7431" t="s">
        <v>25</v>
      </c>
      <c r="F7431" t="s">
        <v>35</v>
      </c>
      <c r="G7431" t="s">
        <v>162</v>
      </c>
      <c r="H7431">
        <v>639.96799999999996</v>
      </c>
      <c r="I7431">
        <v>4</v>
      </c>
      <c r="J7431">
        <v>0.2</v>
      </c>
      <c r="K7431">
        <v>215.98920000000001</v>
      </c>
    </row>
    <row r="7432" spans="1:11" x14ac:dyDescent="0.2">
      <c r="A7432" t="s">
        <v>13</v>
      </c>
      <c r="B7432" t="s">
        <v>14</v>
      </c>
      <c r="C7432" t="s">
        <v>23</v>
      </c>
      <c r="D7432" t="s">
        <v>24</v>
      </c>
      <c r="E7432" t="s">
        <v>25</v>
      </c>
      <c r="F7432" t="s">
        <v>26</v>
      </c>
      <c r="G7432" t="s">
        <v>41</v>
      </c>
      <c r="H7432">
        <v>52.76</v>
      </c>
      <c r="I7432">
        <v>2</v>
      </c>
      <c r="J7432">
        <v>0</v>
      </c>
      <c r="K7432">
        <v>24.269600000000001</v>
      </c>
    </row>
    <row r="7433" spans="1:11" x14ac:dyDescent="0.2">
      <c r="A7433" t="s">
        <v>13</v>
      </c>
      <c r="B7433" t="s">
        <v>14</v>
      </c>
      <c r="C7433" t="s">
        <v>42</v>
      </c>
      <c r="D7433" t="s">
        <v>43</v>
      </c>
      <c r="E7433" t="s">
        <v>25</v>
      </c>
      <c r="F7433" t="s">
        <v>35</v>
      </c>
      <c r="G7433" t="s">
        <v>59</v>
      </c>
      <c r="H7433">
        <v>538.91999999999996</v>
      </c>
      <c r="I7433">
        <v>9</v>
      </c>
      <c r="J7433">
        <v>0</v>
      </c>
      <c r="K7433">
        <v>80.837999999999994</v>
      </c>
    </row>
    <row r="7434" spans="1:11" x14ac:dyDescent="0.2">
      <c r="A7434" t="s">
        <v>28</v>
      </c>
      <c r="B7434" t="s">
        <v>14</v>
      </c>
      <c r="C7434" t="s">
        <v>445</v>
      </c>
      <c r="D7434" t="s">
        <v>24</v>
      </c>
      <c r="E7434" t="s">
        <v>25</v>
      </c>
      <c r="F7434" t="s">
        <v>26</v>
      </c>
      <c r="G7434" t="s">
        <v>34</v>
      </c>
      <c r="H7434">
        <v>14.88</v>
      </c>
      <c r="I7434">
        <v>2</v>
      </c>
      <c r="J7434">
        <v>0</v>
      </c>
      <c r="K7434">
        <v>3.72</v>
      </c>
    </row>
    <row r="7435" spans="1:11" x14ac:dyDescent="0.2">
      <c r="A7435" t="s">
        <v>28</v>
      </c>
      <c r="B7435" t="s">
        <v>14</v>
      </c>
      <c r="C7435" t="s">
        <v>445</v>
      </c>
      <c r="D7435" t="s">
        <v>24</v>
      </c>
      <c r="E7435" t="s">
        <v>25</v>
      </c>
      <c r="F7435" t="s">
        <v>26</v>
      </c>
      <c r="G7435" t="s">
        <v>41</v>
      </c>
      <c r="H7435">
        <v>34.24</v>
      </c>
      <c r="I7435">
        <v>8</v>
      </c>
      <c r="J7435">
        <v>0</v>
      </c>
      <c r="K7435">
        <v>15.407999999999999</v>
      </c>
    </row>
    <row r="7436" spans="1:11" x14ac:dyDescent="0.2">
      <c r="A7436" t="s">
        <v>28</v>
      </c>
      <c r="B7436" t="s">
        <v>14</v>
      </c>
      <c r="C7436" t="s">
        <v>445</v>
      </c>
      <c r="D7436" t="s">
        <v>24</v>
      </c>
      <c r="E7436" t="s">
        <v>25</v>
      </c>
      <c r="F7436" t="s">
        <v>26</v>
      </c>
      <c r="G7436" t="s">
        <v>32</v>
      </c>
      <c r="H7436">
        <v>261.74</v>
      </c>
      <c r="I7436">
        <v>2</v>
      </c>
      <c r="J7436">
        <v>0</v>
      </c>
      <c r="K7436">
        <v>65.435000000000002</v>
      </c>
    </row>
    <row r="7437" spans="1:11" x14ac:dyDescent="0.2">
      <c r="A7437" t="s">
        <v>28</v>
      </c>
      <c r="B7437" t="s">
        <v>22</v>
      </c>
      <c r="C7437" t="s">
        <v>23</v>
      </c>
      <c r="D7437" t="s">
        <v>24</v>
      </c>
      <c r="E7437" t="s">
        <v>25</v>
      </c>
      <c r="F7437" t="s">
        <v>26</v>
      </c>
      <c r="G7437" t="s">
        <v>38</v>
      </c>
      <c r="H7437">
        <v>87.84</v>
      </c>
      <c r="I7437">
        <v>8</v>
      </c>
      <c r="J7437">
        <v>0</v>
      </c>
      <c r="K7437">
        <v>23.716799999999999</v>
      </c>
    </row>
    <row r="7438" spans="1:11" x14ac:dyDescent="0.2">
      <c r="A7438" t="s">
        <v>13</v>
      </c>
      <c r="B7438" t="s">
        <v>44</v>
      </c>
      <c r="C7438" t="s">
        <v>23</v>
      </c>
      <c r="D7438" t="s">
        <v>24</v>
      </c>
      <c r="E7438" t="s">
        <v>25</v>
      </c>
      <c r="F7438" t="s">
        <v>19</v>
      </c>
      <c r="G7438" t="s">
        <v>33</v>
      </c>
      <c r="H7438">
        <v>34.92</v>
      </c>
      <c r="I7438">
        <v>4</v>
      </c>
      <c r="J7438">
        <v>0</v>
      </c>
      <c r="K7438">
        <v>11.8728</v>
      </c>
    </row>
    <row r="7439" spans="1:11" x14ac:dyDescent="0.2">
      <c r="A7439" t="s">
        <v>28</v>
      </c>
      <c r="B7439" t="s">
        <v>14</v>
      </c>
      <c r="C7439" t="s">
        <v>75</v>
      </c>
      <c r="D7439" t="s">
        <v>76</v>
      </c>
      <c r="E7439" t="s">
        <v>57</v>
      </c>
      <c r="F7439" t="s">
        <v>26</v>
      </c>
      <c r="G7439" t="s">
        <v>41</v>
      </c>
      <c r="H7439">
        <v>14.94</v>
      </c>
      <c r="I7439">
        <v>3</v>
      </c>
      <c r="J7439">
        <v>0</v>
      </c>
      <c r="K7439">
        <v>7.0217999999999998</v>
      </c>
    </row>
    <row r="7440" spans="1:11" x14ac:dyDescent="0.2">
      <c r="A7440" t="s">
        <v>28</v>
      </c>
      <c r="B7440" t="s">
        <v>22</v>
      </c>
      <c r="C7440" t="s">
        <v>55</v>
      </c>
      <c r="D7440" t="s">
        <v>56</v>
      </c>
      <c r="E7440" t="s">
        <v>57</v>
      </c>
      <c r="F7440" t="s">
        <v>26</v>
      </c>
      <c r="G7440" t="s">
        <v>37</v>
      </c>
      <c r="H7440">
        <v>3.5760000000000001</v>
      </c>
      <c r="I7440">
        <v>4</v>
      </c>
      <c r="J7440">
        <v>0.7</v>
      </c>
      <c r="K7440">
        <v>-2.8607999999999998</v>
      </c>
    </row>
    <row r="7441" spans="1:11" x14ac:dyDescent="0.2">
      <c r="A7441" t="s">
        <v>28</v>
      </c>
      <c r="B7441" t="s">
        <v>22</v>
      </c>
      <c r="C7441" t="s">
        <v>55</v>
      </c>
      <c r="D7441" t="s">
        <v>56</v>
      </c>
      <c r="E7441" t="s">
        <v>57</v>
      </c>
      <c r="F7441" t="s">
        <v>26</v>
      </c>
      <c r="G7441" t="s">
        <v>32</v>
      </c>
      <c r="H7441">
        <v>147.184</v>
      </c>
      <c r="I7441">
        <v>2</v>
      </c>
      <c r="J7441">
        <v>0.2</v>
      </c>
      <c r="K7441">
        <v>-29.436800000000002</v>
      </c>
    </row>
    <row r="7442" spans="1:11" x14ac:dyDescent="0.2">
      <c r="A7442" t="s">
        <v>62</v>
      </c>
      <c r="B7442" t="s">
        <v>44</v>
      </c>
      <c r="C7442" t="s">
        <v>518</v>
      </c>
      <c r="D7442" t="s">
        <v>51</v>
      </c>
      <c r="E7442" t="s">
        <v>25</v>
      </c>
      <c r="F7442" t="s">
        <v>35</v>
      </c>
      <c r="G7442" t="s">
        <v>162</v>
      </c>
      <c r="H7442">
        <v>1499.95</v>
      </c>
      <c r="I7442">
        <v>5</v>
      </c>
      <c r="J7442">
        <v>0</v>
      </c>
      <c r="K7442">
        <v>449.98500000000001</v>
      </c>
    </row>
    <row r="7443" spans="1:11" x14ac:dyDescent="0.2">
      <c r="A7443" t="s">
        <v>28</v>
      </c>
      <c r="B7443" t="s">
        <v>22</v>
      </c>
      <c r="C7443" t="s">
        <v>79</v>
      </c>
      <c r="D7443" t="s">
        <v>65</v>
      </c>
      <c r="E7443" t="s">
        <v>47</v>
      </c>
      <c r="F7443" t="s">
        <v>26</v>
      </c>
      <c r="G7443" t="s">
        <v>34</v>
      </c>
      <c r="H7443">
        <v>13.568</v>
      </c>
      <c r="I7443">
        <v>4</v>
      </c>
      <c r="J7443">
        <v>0.2</v>
      </c>
      <c r="K7443">
        <v>3.2223999999999999</v>
      </c>
    </row>
    <row r="7444" spans="1:11" x14ac:dyDescent="0.2">
      <c r="A7444" t="s">
        <v>28</v>
      </c>
      <c r="B7444" t="s">
        <v>44</v>
      </c>
      <c r="C7444" t="s">
        <v>16</v>
      </c>
      <c r="D7444" t="s">
        <v>17</v>
      </c>
      <c r="E7444" t="s">
        <v>18</v>
      </c>
      <c r="F7444" t="s">
        <v>19</v>
      </c>
      <c r="G7444" t="s">
        <v>21</v>
      </c>
      <c r="H7444">
        <v>2573.8200000000002</v>
      </c>
      <c r="I7444">
        <v>9</v>
      </c>
      <c r="J7444">
        <v>0</v>
      </c>
      <c r="K7444">
        <v>746.40779999999995</v>
      </c>
    </row>
    <row r="7445" spans="1:11" x14ac:dyDescent="0.2">
      <c r="A7445" t="s">
        <v>28</v>
      </c>
      <c r="B7445" t="s">
        <v>44</v>
      </c>
      <c r="C7445" t="s">
        <v>16</v>
      </c>
      <c r="D7445" t="s">
        <v>17</v>
      </c>
      <c r="E7445" t="s">
        <v>18</v>
      </c>
      <c r="F7445" t="s">
        <v>26</v>
      </c>
      <c r="G7445" t="s">
        <v>37</v>
      </c>
      <c r="H7445">
        <v>609.98</v>
      </c>
      <c r="I7445">
        <v>2</v>
      </c>
      <c r="J7445">
        <v>0</v>
      </c>
      <c r="K7445">
        <v>274.49099999999999</v>
      </c>
    </row>
    <row r="7446" spans="1:11" x14ac:dyDescent="0.2">
      <c r="A7446" t="s">
        <v>28</v>
      </c>
      <c r="B7446" t="s">
        <v>44</v>
      </c>
      <c r="C7446" t="s">
        <v>16</v>
      </c>
      <c r="D7446" t="s">
        <v>17</v>
      </c>
      <c r="E7446" t="s">
        <v>18</v>
      </c>
      <c r="F7446" t="s">
        <v>26</v>
      </c>
      <c r="G7446" t="s">
        <v>34</v>
      </c>
      <c r="H7446">
        <v>5.48</v>
      </c>
      <c r="I7446">
        <v>2</v>
      </c>
      <c r="J7446">
        <v>0</v>
      </c>
      <c r="K7446">
        <v>1.4796</v>
      </c>
    </row>
    <row r="7447" spans="1:11" x14ac:dyDescent="0.2">
      <c r="A7447" t="s">
        <v>28</v>
      </c>
      <c r="B7447" t="s">
        <v>44</v>
      </c>
      <c r="C7447" t="s">
        <v>16</v>
      </c>
      <c r="D7447" t="s">
        <v>17</v>
      </c>
      <c r="E7447" t="s">
        <v>18</v>
      </c>
      <c r="F7447" t="s">
        <v>35</v>
      </c>
      <c r="G7447" t="s">
        <v>36</v>
      </c>
      <c r="H7447">
        <v>391.98</v>
      </c>
      <c r="I7447">
        <v>2</v>
      </c>
      <c r="J7447">
        <v>0</v>
      </c>
      <c r="K7447">
        <v>113.6742</v>
      </c>
    </row>
    <row r="7448" spans="1:11" x14ac:dyDescent="0.2">
      <c r="A7448" t="s">
        <v>28</v>
      </c>
      <c r="B7448" t="s">
        <v>44</v>
      </c>
      <c r="C7448" t="s">
        <v>16</v>
      </c>
      <c r="D7448" t="s">
        <v>17</v>
      </c>
      <c r="E7448" t="s">
        <v>18</v>
      </c>
      <c r="F7448" t="s">
        <v>35</v>
      </c>
      <c r="G7448" t="s">
        <v>36</v>
      </c>
      <c r="H7448">
        <v>755.96</v>
      </c>
      <c r="I7448">
        <v>4</v>
      </c>
      <c r="J7448">
        <v>0</v>
      </c>
      <c r="K7448">
        <v>204.10919999999999</v>
      </c>
    </row>
    <row r="7449" spans="1:11" x14ac:dyDescent="0.2">
      <c r="A7449" t="s">
        <v>28</v>
      </c>
      <c r="B7449" t="s">
        <v>44</v>
      </c>
      <c r="C7449" t="s">
        <v>16</v>
      </c>
      <c r="D7449" t="s">
        <v>17</v>
      </c>
      <c r="E7449" t="s">
        <v>18</v>
      </c>
      <c r="F7449" t="s">
        <v>26</v>
      </c>
      <c r="G7449" t="s">
        <v>77</v>
      </c>
      <c r="H7449">
        <v>31.12</v>
      </c>
      <c r="I7449">
        <v>4</v>
      </c>
      <c r="J7449">
        <v>0</v>
      </c>
      <c r="K7449">
        <v>0.31119999999999998</v>
      </c>
    </row>
    <row r="7450" spans="1:11" x14ac:dyDescent="0.2">
      <c r="A7450" t="s">
        <v>28</v>
      </c>
      <c r="B7450" t="s">
        <v>44</v>
      </c>
      <c r="C7450" t="s">
        <v>16</v>
      </c>
      <c r="D7450" t="s">
        <v>17</v>
      </c>
      <c r="E7450" t="s">
        <v>18</v>
      </c>
      <c r="F7450" t="s">
        <v>26</v>
      </c>
      <c r="G7450" t="s">
        <v>41</v>
      </c>
      <c r="H7450">
        <v>6.54</v>
      </c>
      <c r="I7450">
        <v>1</v>
      </c>
      <c r="J7450">
        <v>0</v>
      </c>
      <c r="K7450">
        <v>3.0084</v>
      </c>
    </row>
    <row r="7451" spans="1:11" x14ac:dyDescent="0.2">
      <c r="A7451" t="s">
        <v>13</v>
      </c>
      <c r="B7451" t="s">
        <v>44</v>
      </c>
      <c r="C7451" t="s">
        <v>181</v>
      </c>
      <c r="D7451" t="s">
        <v>24</v>
      </c>
      <c r="E7451" t="s">
        <v>25</v>
      </c>
      <c r="F7451" t="s">
        <v>26</v>
      </c>
      <c r="G7451" t="s">
        <v>60</v>
      </c>
      <c r="H7451">
        <v>12.78</v>
      </c>
      <c r="I7451">
        <v>1</v>
      </c>
      <c r="J7451">
        <v>0</v>
      </c>
      <c r="K7451">
        <v>5.7510000000000003</v>
      </c>
    </row>
    <row r="7452" spans="1:11" x14ac:dyDescent="0.2">
      <c r="A7452" t="s">
        <v>28</v>
      </c>
      <c r="B7452" t="s">
        <v>44</v>
      </c>
      <c r="C7452" t="s">
        <v>75</v>
      </c>
      <c r="D7452" t="s">
        <v>76</v>
      </c>
      <c r="E7452" t="s">
        <v>57</v>
      </c>
      <c r="F7452" t="s">
        <v>26</v>
      </c>
      <c r="G7452" t="s">
        <v>37</v>
      </c>
      <c r="H7452">
        <v>18.463999999999999</v>
      </c>
      <c r="I7452">
        <v>4</v>
      </c>
      <c r="J7452">
        <v>0.2</v>
      </c>
      <c r="K7452">
        <v>6.9240000000000004</v>
      </c>
    </row>
    <row r="7453" spans="1:11" x14ac:dyDescent="0.2">
      <c r="A7453" t="s">
        <v>13</v>
      </c>
      <c r="B7453" t="s">
        <v>22</v>
      </c>
      <c r="C7453" t="s">
        <v>55</v>
      </c>
      <c r="D7453" t="s">
        <v>56</v>
      </c>
      <c r="E7453" t="s">
        <v>57</v>
      </c>
      <c r="F7453" t="s">
        <v>19</v>
      </c>
      <c r="G7453" t="s">
        <v>21</v>
      </c>
      <c r="H7453">
        <v>445.80200000000002</v>
      </c>
      <c r="I7453">
        <v>7</v>
      </c>
      <c r="J7453">
        <v>0.3</v>
      </c>
      <c r="K7453">
        <v>-108.2662</v>
      </c>
    </row>
    <row r="7454" spans="1:11" x14ac:dyDescent="0.2">
      <c r="A7454" t="s">
        <v>28</v>
      </c>
      <c r="B7454" t="s">
        <v>44</v>
      </c>
      <c r="C7454" t="s">
        <v>492</v>
      </c>
      <c r="D7454" t="s">
        <v>493</v>
      </c>
      <c r="E7454" t="s">
        <v>47</v>
      </c>
      <c r="F7454" t="s">
        <v>26</v>
      </c>
      <c r="G7454" t="s">
        <v>34</v>
      </c>
      <c r="H7454">
        <v>2.48</v>
      </c>
      <c r="I7454">
        <v>1</v>
      </c>
      <c r="J7454">
        <v>0</v>
      </c>
      <c r="K7454">
        <v>0.86799999999999999</v>
      </c>
    </row>
    <row r="7455" spans="1:11" x14ac:dyDescent="0.2">
      <c r="A7455" t="s">
        <v>28</v>
      </c>
      <c r="B7455" t="s">
        <v>44</v>
      </c>
      <c r="C7455" t="s">
        <v>492</v>
      </c>
      <c r="D7455" t="s">
        <v>493</v>
      </c>
      <c r="E7455" t="s">
        <v>47</v>
      </c>
      <c r="F7455" t="s">
        <v>26</v>
      </c>
      <c r="G7455" t="s">
        <v>37</v>
      </c>
      <c r="H7455">
        <v>25.9</v>
      </c>
      <c r="I7455">
        <v>5</v>
      </c>
      <c r="J7455">
        <v>0</v>
      </c>
      <c r="K7455">
        <v>12.691000000000001</v>
      </c>
    </row>
    <row r="7456" spans="1:11" x14ac:dyDescent="0.2">
      <c r="A7456" t="s">
        <v>13</v>
      </c>
      <c r="B7456" t="s">
        <v>44</v>
      </c>
      <c r="C7456" t="s">
        <v>71</v>
      </c>
      <c r="D7456" t="s">
        <v>247</v>
      </c>
      <c r="E7456" t="s">
        <v>57</v>
      </c>
      <c r="F7456" t="s">
        <v>26</v>
      </c>
      <c r="G7456" t="s">
        <v>41</v>
      </c>
      <c r="H7456">
        <v>29.9</v>
      </c>
      <c r="I7456">
        <v>5</v>
      </c>
      <c r="J7456">
        <v>0</v>
      </c>
      <c r="K7456">
        <v>14.651</v>
      </c>
    </row>
    <row r="7457" spans="1:11" x14ac:dyDescent="0.2">
      <c r="A7457" t="s">
        <v>13</v>
      </c>
      <c r="B7457" t="s">
        <v>44</v>
      </c>
      <c r="C7457" t="s">
        <v>71</v>
      </c>
      <c r="D7457" t="s">
        <v>247</v>
      </c>
      <c r="E7457" t="s">
        <v>57</v>
      </c>
      <c r="F7457" t="s">
        <v>35</v>
      </c>
      <c r="G7457" t="s">
        <v>59</v>
      </c>
      <c r="H7457">
        <v>2249.91</v>
      </c>
      <c r="I7457">
        <v>9</v>
      </c>
      <c r="J7457">
        <v>0</v>
      </c>
      <c r="K7457">
        <v>517.47929999999997</v>
      </c>
    </row>
    <row r="7458" spans="1:11" x14ac:dyDescent="0.2">
      <c r="A7458" t="s">
        <v>13</v>
      </c>
      <c r="B7458" t="s">
        <v>44</v>
      </c>
      <c r="C7458" t="s">
        <v>71</v>
      </c>
      <c r="D7458" t="s">
        <v>247</v>
      </c>
      <c r="E7458" t="s">
        <v>57</v>
      </c>
      <c r="F7458" t="s">
        <v>19</v>
      </c>
      <c r="G7458" t="s">
        <v>31</v>
      </c>
      <c r="H7458">
        <v>1053.164</v>
      </c>
      <c r="I7458">
        <v>4</v>
      </c>
      <c r="J7458">
        <v>0.3</v>
      </c>
      <c r="K7458">
        <v>-105.3164</v>
      </c>
    </row>
    <row r="7459" spans="1:11" x14ac:dyDescent="0.2">
      <c r="A7459" t="s">
        <v>28</v>
      </c>
      <c r="B7459" t="s">
        <v>14</v>
      </c>
      <c r="C7459" t="s">
        <v>144</v>
      </c>
      <c r="D7459" t="s">
        <v>24</v>
      </c>
      <c r="E7459" t="s">
        <v>25</v>
      </c>
      <c r="F7459" t="s">
        <v>26</v>
      </c>
      <c r="G7459" t="s">
        <v>41</v>
      </c>
      <c r="H7459">
        <v>12.96</v>
      </c>
      <c r="I7459">
        <v>2</v>
      </c>
      <c r="J7459">
        <v>0</v>
      </c>
      <c r="K7459">
        <v>6.2207999999999997</v>
      </c>
    </row>
    <row r="7460" spans="1:11" x14ac:dyDescent="0.2">
      <c r="A7460" t="s">
        <v>28</v>
      </c>
      <c r="B7460" t="s">
        <v>22</v>
      </c>
      <c r="C7460" t="s">
        <v>23</v>
      </c>
      <c r="D7460" t="s">
        <v>24</v>
      </c>
      <c r="E7460" t="s">
        <v>25</v>
      </c>
      <c r="F7460" t="s">
        <v>19</v>
      </c>
      <c r="G7460" t="s">
        <v>33</v>
      </c>
      <c r="H7460">
        <v>106.68</v>
      </c>
      <c r="I7460">
        <v>6</v>
      </c>
      <c r="J7460">
        <v>0</v>
      </c>
      <c r="K7460">
        <v>33.070799999999998</v>
      </c>
    </row>
    <row r="7461" spans="1:11" x14ac:dyDescent="0.2">
      <c r="A7461" t="s">
        <v>168</v>
      </c>
      <c r="B7461" t="s">
        <v>14</v>
      </c>
      <c r="C7461" t="s">
        <v>547</v>
      </c>
      <c r="D7461" t="s">
        <v>76</v>
      </c>
      <c r="E7461" t="s">
        <v>57</v>
      </c>
      <c r="F7461" t="s">
        <v>35</v>
      </c>
      <c r="G7461" t="s">
        <v>36</v>
      </c>
      <c r="H7461">
        <v>119.94</v>
      </c>
      <c r="I7461">
        <v>6</v>
      </c>
      <c r="J7461">
        <v>0</v>
      </c>
      <c r="K7461">
        <v>5.9969999999999999</v>
      </c>
    </row>
    <row r="7462" spans="1:11" x14ac:dyDescent="0.2">
      <c r="A7462" t="s">
        <v>28</v>
      </c>
      <c r="B7462" t="s">
        <v>14</v>
      </c>
      <c r="C7462" t="s">
        <v>61</v>
      </c>
      <c r="D7462" t="s">
        <v>46</v>
      </c>
      <c r="E7462" t="s">
        <v>47</v>
      </c>
      <c r="F7462" t="s">
        <v>26</v>
      </c>
      <c r="G7462" t="s">
        <v>41</v>
      </c>
      <c r="H7462">
        <v>10.272</v>
      </c>
      <c r="I7462">
        <v>3</v>
      </c>
      <c r="J7462">
        <v>0.2</v>
      </c>
      <c r="K7462">
        <v>3.21</v>
      </c>
    </row>
    <row r="7463" spans="1:11" x14ac:dyDescent="0.2">
      <c r="A7463" t="s">
        <v>28</v>
      </c>
      <c r="B7463" t="s">
        <v>14</v>
      </c>
      <c r="C7463" t="s">
        <v>61</v>
      </c>
      <c r="D7463" t="s">
        <v>46</v>
      </c>
      <c r="E7463" t="s">
        <v>47</v>
      </c>
      <c r="F7463" t="s">
        <v>19</v>
      </c>
      <c r="G7463" t="s">
        <v>31</v>
      </c>
      <c r="H7463">
        <v>512.19000000000005</v>
      </c>
      <c r="I7463">
        <v>5</v>
      </c>
      <c r="J7463">
        <v>0.3</v>
      </c>
      <c r="K7463">
        <v>-65.852999999999994</v>
      </c>
    </row>
    <row r="7464" spans="1:11" x14ac:dyDescent="0.2">
      <c r="A7464" t="s">
        <v>28</v>
      </c>
      <c r="B7464" t="s">
        <v>14</v>
      </c>
      <c r="C7464" t="s">
        <v>61</v>
      </c>
      <c r="D7464" t="s">
        <v>46</v>
      </c>
      <c r="E7464" t="s">
        <v>47</v>
      </c>
      <c r="F7464" t="s">
        <v>26</v>
      </c>
      <c r="G7464" t="s">
        <v>38</v>
      </c>
      <c r="H7464">
        <v>1.556</v>
      </c>
      <c r="I7464">
        <v>2</v>
      </c>
      <c r="J7464">
        <v>0.8</v>
      </c>
      <c r="K7464">
        <v>-4.2012</v>
      </c>
    </row>
    <row r="7465" spans="1:11" x14ac:dyDescent="0.2">
      <c r="A7465" t="s">
        <v>28</v>
      </c>
      <c r="B7465" t="s">
        <v>14</v>
      </c>
      <c r="C7465" t="s">
        <v>308</v>
      </c>
      <c r="D7465" t="s">
        <v>24</v>
      </c>
      <c r="E7465" t="s">
        <v>25</v>
      </c>
      <c r="F7465" t="s">
        <v>26</v>
      </c>
      <c r="G7465" t="s">
        <v>37</v>
      </c>
      <c r="H7465">
        <v>4.4480000000000004</v>
      </c>
      <c r="I7465">
        <v>2</v>
      </c>
      <c r="J7465">
        <v>0.2</v>
      </c>
      <c r="K7465">
        <v>1.4456</v>
      </c>
    </row>
    <row r="7466" spans="1:11" x14ac:dyDescent="0.2">
      <c r="A7466" t="s">
        <v>28</v>
      </c>
      <c r="B7466" t="s">
        <v>14</v>
      </c>
      <c r="C7466" t="s">
        <v>308</v>
      </c>
      <c r="D7466" t="s">
        <v>24</v>
      </c>
      <c r="E7466" t="s">
        <v>25</v>
      </c>
      <c r="F7466" t="s">
        <v>19</v>
      </c>
      <c r="G7466" t="s">
        <v>33</v>
      </c>
      <c r="H7466">
        <v>276.69</v>
      </c>
      <c r="I7466">
        <v>3</v>
      </c>
      <c r="J7466">
        <v>0</v>
      </c>
      <c r="K7466">
        <v>49.804200000000002</v>
      </c>
    </row>
    <row r="7467" spans="1:11" x14ac:dyDescent="0.2">
      <c r="A7467" t="s">
        <v>28</v>
      </c>
      <c r="B7467" t="s">
        <v>14</v>
      </c>
      <c r="C7467" t="s">
        <v>308</v>
      </c>
      <c r="D7467" t="s">
        <v>24</v>
      </c>
      <c r="E7467" t="s">
        <v>25</v>
      </c>
      <c r="F7467" t="s">
        <v>26</v>
      </c>
      <c r="G7467" t="s">
        <v>77</v>
      </c>
      <c r="H7467">
        <v>4.96</v>
      </c>
      <c r="I7467">
        <v>4</v>
      </c>
      <c r="J7467">
        <v>0</v>
      </c>
      <c r="K7467">
        <v>2.3311999999999999</v>
      </c>
    </row>
    <row r="7468" spans="1:11" x14ac:dyDescent="0.2">
      <c r="A7468" t="s">
        <v>28</v>
      </c>
      <c r="B7468" t="s">
        <v>14</v>
      </c>
      <c r="C7468" t="s">
        <v>308</v>
      </c>
      <c r="D7468" t="s">
        <v>24</v>
      </c>
      <c r="E7468" t="s">
        <v>25</v>
      </c>
      <c r="F7468" t="s">
        <v>26</v>
      </c>
      <c r="G7468" t="s">
        <v>34</v>
      </c>
      <c r="H7468">
        <v>71.92</v>
      </c>
      <c r="I7468">
        <v>4</v>
      </c>
      <c r="J7468">
        <v>0</v>
      </c>
      <c r="K7468">
        <v>20.8568</v>
      </c>
    </row>
    <row r="7469" spans="1:11" x14ac:dyDescent="0.2">
      <c r="A7469" t="s">
        <v>28</v>
      </c>
      <c r="B7469" t="s">
        <v>14</v>
      </c>
      <c r="C7469" t="s">
        <v>308</v>
      </c>
      <c r="D7469" t="s">
        <v>24</v>
      </c>
      <c r="E7469" t="s">
        <v>25</v>
      </c>
      <c r="F7469" t="s">
        <v>19</v>
      </c>
      <c r="G7469" t="s">
        <v>33</v>
      </c>
      <c r="H7469">
        <v>18.84</v>
      </c>
      <c r="I7469">
        <v>3</v>
      </c>
      <c r="J7469">
        <v>0</v>
      </c>
      <c r="K7469">
        <v>7.9127999999999998</v>
      </c>
    </row>
    <row r="7470" spans="1:11" x14ac:dyDescent="0.2">
      <c r="A7470" t="s">
        <v>28</v>
      </c>
      <c r="B7470" t="s">
        <v>14</v>
      </c>
      <c r="C7470" t="s">
        <v>308</v>
      </c>
      <c r="D7470" t="s">
        <v>24</v>
      </c>
      <c r="E7470" t="s">
        <v>25</v>
      </c>
      <c r="F7470" t="s">
        <v>35</v>
      </c>
      <c r="G7470" t="s">
        <v>59</v>
      </c>
      <c r="H7470">
        <v>140.97</v>
      </c>
      <c r="I7470">
        <v>3</v>
      </c>
      <c r="J7470">
        <v>0</v>
      </c>
      <c r="K7470">
        <v>19.735800000000001</v>
      </c>
    </row>
    <row r="7471" spans="1:11" x14ac:dyDescent="0.2">
      <c r="A7471" t="s">
        <v>28</v>
      </c>
      <c r="B7471" t="s">
        <v>14</v>
      </c>
      <c r="C7471" t="s">
        <v>308</v>
      </c>
      <c r="D7471" t="s">
        <v>24</v>
      </c>
      <c r="E7471" t="s">
        <v>25</v>
      </c>
      <c r="F7471" t="s">
        <v>35</v>
      </c>
      <c r="G7471" t="s">
        <v>36</v>
      </c>
      <c r="H7471">
        <v>470.37599999999998</v>
      </c>
      <c r="I7471">
        <v>3</v>
      </c>
      <c r="J7471">
        <v>0.2</v>
      </c>
      <c r="K7471">
        <v>52.917299999999997</v>
      </c>
    </row>
    <row r="7472" spans="1:11" x14ac:dyDescent="0.2">
      <c r="A7472" t="s">
        <v>168</v>
      </c>
      <c r="B7472" t="s">
        <v>14</v>
      </c>
      <c r="C7472" t="s">
        <v>23</v>
      </c>
      <c r="D7472" t="s">
        <v>24</v>
      </c>
      <c r="E7472" t="s">
        <v>25</v>
      </c>
      <c r="F7472" t="s">
        <v>26</v>
      </c>
      <c r="G7472" t="s">
        <v>34</v>
      </c>
      <c r="H7472">
        <v>6.08</v>
      </c>
      <c r="I7472">
        <v>2</v>
      </c>
      <c r="J7472">
        <v>0</v>
      </c>
      <c r="K7472">
        <v>2.0672000000000001</v>
      </c>
    </row>
    <row r="7473" spans="1:11" x14ac:dyDescent="0.2">
      <c r="A7473" t="s">
        <v>168</v>
      </c>
      <c r="B7473" t="s">
        <v>14</v>
      </c>
      <c r="C7473" t="s">
        <v>23</v>
      </c>
      <c r="D7473" t="s">
        <v>24</v>
      </c>
      <c r="E7473" t="s">
        <v>25</v>
      </c>
      <c r="F7473" t="s">
        <v>35</v>
      </c>
      <c r="G7473" t="s">
        <v>36</v>
      </c>
      <c r="H7473">
        <v>164.792</v>
      </c>
      <c r="I7473">
        <v>1</v>
      </c>
      <c r="J7473">
        <v>0.2</v>
      </c>
      <c r="K7473">
        <v>18.539100000000001</v>
      </c>
    </row>
    <row r="7474" spans="1:11" x14ac:dyDescent="0.2">
      <c r="A7474" t="s">
        <v>13</v>
      </c>
      <c r="B7474" t="s">
        <v>22</v>
      </c>
      <c r="C7474" t="s">
        <v>588</v>
      </c>
      <c r="D7474" t="s">
        <v>132</v>
      </c>
      <c r="E7474" t="s">
        <v>57</v>
      </c>
      <c r="F7474" t="s">
        <v>26</v>
      </c>
      <c r="G7474" t="s">
        <v>60</v>
      </c>
      <c r="H7474">
        <v>23.36</v>
      </c>
      <c r="I7474">
        <v>2</v>
      </c>
      <c r="J7474">
        <v>0</v>
      </c>
      <c r="K7474">
        <v>11.68</v>
      </c>
    </row>
    <row r="7475" spans="1:11" x14ac:dyDescent="0.2">
      <c r="A7475" t="s">
        <v>28</v>
      </c>
      <c r="B7475" t="s">
        <v>14</v>
      </c>
      <c r="C7475" t="s">
        <v>327</v>
      </c>
      <c r="D7475" t="s">
        <v>65</v>
      </c>
      <c r="E7475" t="s">
        <v>47</v>
      </c>
      <c r="F7475" t="s">
        <v>26</v>
      </c>
      <c r="G7475" t="s">
        <v>37</v>
      </c>
      <c r="H7475">
        <v>12.176</v>
      </c>
      <c r="I7475">
        <v>4</v>
      </c>
      <c r="J7475">
        <v>0.8</v>
      </c>
      <c r="K7475">
        <v>-18.872800000000002</v>
      </c>
    </row>
    <row r="7476" spans="1:11" x14ac:dyDescent="0.2">
      <c r="A7476" t="s">
        <v>28</v>
      </c>
      <c r="B7476" t="s">
        <v>14</v>
      </c>
      <c r="C7476" t="s">
        <v>52</v>
      </c>
      <c r="D7476" t="s">
        <v>24</v>
      </c>
      <c r="E7476" t="s">
        <v>25</v>
      </c>
      <c r="F7476" t="s">
        <v>35</v>
      </c>
      <c r="G7476" t="s">
        <v>36</v>
      </c>
      <c r="H7476">
        <v>46.384</v>
      </c>
      <c r="I7476">
        <v>2</v>
      </c>
      <c r="J7476">
        <v>0.2</v>
      </c>
      <c r="K7476">
        <v>5.2182000000000004</v>
      </c>
    </row>
    <row r="7477" spans="1:11" x14ac:dyDescent="0.2">
      <c r="A7477" t="s">
        <v>28</v>
      </c>
      <c r="B7477" t="s">
        <v>14</v>
      </c>
      <c r="C7477" t="s">
        <v>52</v>
      </c>
      <c r="D7477" t="s">
        <v>24</v>
      </c>
      <c r="E7477" t="s">
        <v>25</v>
      </c>
      <c r="F7477" t="s">
        <v>26</v>
      </c>
      <c r="G7477" t="s">
        <v>32</v>
      </c>
      <c r="H7477">
        <v>362.92</v>
      </c>
      <c r="I7477">
        <v>2</v>
      </c>
      <c r="J7477">
        <v>0</v>
      </c>
      <c r="K7477">
        <v>105.24679999999999</v>
      </c>
    </row>
    <row r="7478" spans="1:11" x14ac:dyDescent="0.2">
      <c r="A7478" t="s">
        <v>28</v>
      </c>
      <c r="B7478" t="s">
        <v>14</v>
      </c>
      <c r="C7478" t="s">
        <v>103</v>
      </c>
      <c r="D7478" t="s">
        <v>104</v>
      </c>
      <c r="E7478" t="s">
        <v>57</v>
      </c>
      <c r="F7478" t="s">
        <v>26</v>
      </c>
      <c r="G7478" t="s">
        <v>41</v>
      </c>
      <c r="H7478">
        <v>9.2479999999999993</v>
      </c>
      <c r="I7478">
        <v>2</v>
      </c>
      <c r="J7478">
        <v>0.2</v>
      </c>
      <c r="K7478">
        <v>3.3523999999999998</v>
      </c>
    </row>
    <row r="7479" spans="1:11" x14ac:dyDescent="0.2">
      <c r="A7479" t="s">
        <v>28</v>
      </c>
      <c r="B7479" t="s">
        <v>14</v>
      </c>
      <c r="C7479" t="s">
        <v>103</v>
      </c>
      <c r="D7479" t="s">
        <v>104</v>
      </c>
      <c r="E7479" t="s">
        <v>57</v>
      </c>
      <c r="F7479" t="s">
        <v>35</v>
      </c>
      <c r="G7479" t="s">
        <v>36</v>
      </c>
      <c r="H7479">
        <v>1889.9459999999999</v>
      </c>
      <c r="I7479">
        <v>9</v>
      </c>
      <c r="J7479">
        <v>0.4</v>
      </c>
      <c r="K7479">
        <v>-377.98919999999998</v>
      </c>
    </row>
    <row r="7480" spans="1:11" x14ac:dyDescent="0.2">
      <c r="A7480" t="s">
        <v>28</v>
      </c>
      <c r="B7480" t="s">
        <v>14</v>
      </c>
      <c r="C7480" t="s">
        <v>103</v>
      </c>
      <c r="D7480" t="s">
        <v>104</v>
      </c>
      <c r="E7480" t="s">
        <v>57</v>
      </c>
      <c r="F7480" t="s">
        <v>26</v>
      </c>
      <c r="G7480" t="s">
        <v>32</v>
      </c>
      <c r="H7480">
        <v>62.04</v>
      </c>
      <c r="I7480">
        <v>5</v>
      </c>
      <c r="J7480">
        <v>0.2</v>
      </c>
      <c r="K7480">
        <v>4.6529999999999996</v>
      </c>
    </row>
    <row r="7481" spans="1:11" x14ac:dyDescent="0.2">
      <c r="A7481" t="s">
        <v>28</v>
      </c>
      <c r="B7481" t="s">
        <v>14</v>
      </c>
      <c r="C7481" t="s">
        <v>103</v>
      </c>
      <c r="D7481" t="s">
        <v>104</v>
      </c>
      <c r="E7481" t="s">
        <v>57</v>
      </c>
      <c r="F7481" t="s">
        <v>19</v>
      </c>
      <c r="G7481" t="s">
        <v>33</v>
      </c>
      <c r="H7481">
        <v>396.92</v>
      </c>
      <c r="I7481">
        <v>5</v>
      </c>
      <c r="J7481">
        <v>0.2</v>
      </c>
      <c r="K7481">
        <v>148.845</v>
      </c>
    </row>
    <row r="7482" spans="1:11" x14ac:dyDescent="0.2">
      <c r="A7482" t="s">
        <v>28</v>
      </c>
      <c r="B7482" t="s">
        <v>14</v>
      </c>
      <c r="C7482" t="s">
        <v>103</v>
      </c>
      <c r="D7482" t="s">
        <v>104</v>
      </c>
      <c r="E7482" t="s">
        <v>57</v>
      </c>
      <c r="F7482" t="s">
        <v>26</v>
      </c>
      <c r="G7482" t="s">
        <v>32</v>
      </c>
      <c r="H7482">
        <v>239.45599999999999</v>
      </c>
      <c r="I7482">
        <v>7</v>
      </c>
      <c r="J7482">
        <v>0.2</v>
      </c>
      <c r="K7482">
        <v>17.959199999999999</v>
      </c>
    </row>
    <row r="7483" spans="1:11" x14ac:dyDescent="0.2">
      <c r="A7483" t="s">
        <v>28</v>
      </c>
      <c r="B7483" t="s">
        <v>14</v>
      </c>
      <c r="C7483" t="s">
        <v>103</v>
      </c>
      <c r="D7483" t="s">
        <v>104</v>
      </c>
      <c r="E7483" t="s">
        <v>57</v>
      </c>
      <c r="F7483" t="s">
        <v>26</v>
      </c>
      <c r="G7483" t="s">
        <v>34</v>
      </c>
      <c r="H7483">
        <v>13.12</v>
      </c>
      <c r="I7483">
        <v>5</v>
      </c>
      <c r="J7483">
        <v>0.2</v>
      </c>
      <c r="K7483">
        <v>2.1320000000000001</v>
      </c>
    </row>
    <row r="7484" spans="1:11" x14ac:dyDescent="0.2">
      <c r="A7484" t="s">
        <v>13</v>
      </c>
      <c r="B7484" t="s">
        <v>14</v>
      </c>
      <c r="C7484" t="s">
        <v>182</v>
      </c>
      <c r="D7484" t="s">
        <v>17</v>
      </c>
      <c r="E7484" t="s">
        <v>18</v>
      </c>
      <c r="F7484" t="s">
        <v>26</v>
      </c>
      <c r="G7484" t="s">
        <v>37</v>
      </c>
      <c r="H7484">
        <v>29.36</v>
      </c>
      <c r="I7484">
        <v>2</v>
      </c>
      <c r="J7484">
        <v>0</v>
      </c>
      <c r="K7484">
        <v>13.505599999999999</v>
      </c>
    </row>
    <row r="7485" spans="1:11" x14ac:dyDescent="0.2">
      <c r="A7485" t="s">
        <v>13</v>
      </c>
      <c r="B7485" t="s">
        <v>14</v>
      </c>
      <c r="C7485" t="s">
        <v>182</v>
      </c>
      <c r="D7485" t="s">
        <v>17</v>
      </c>
      <c r="E7485" t="s">
        <v>18</v>
      </c>
      <c r="F7485" t="s">
        <v>26</v>
      </c>
      <c r="G7485" t="s">
        <v>38</v>
      </c>
      <c r="H7485">
        <v>214.9</v>
      </c>
      <c r="I7485">
        <v>5</v>
      </c>
      <c r="J7485">
        <v>0</v>
      </c>
      <c r="K7485">
        <v>62.320999999999998</v>
      </c>
    </row>
    <row r="7486" spans="1:11" x14ac:dyDescent="0.2">
      <c r="A7486" t="s">
        <v>13</v>
      </c>
      <c r="B7486" t="s">
        <v>14</v>
      </c>
      <c r="C7486" t="s">
        <v>182</v>
      </c>
      <c r="D7486" t="s">
        <v>17</v>
      </c>
      <c r="E7486" t="s">
        <v>18</v>
      </c>
      <c r="F7486" t="s">
        <v>26</v>
      </c>
      <c r="G7486" t="s">
        <v>37</v>
      </c>
      <c r="H7486">
        <v>15.92</v>
      </c>
      <c r="I7486">
        <v>4</v>
      </c>
      <c r="J7486">
        <v>0</v>
      </c>
      <c r="K7486">
        <v>7.4824000000000002</v>
      </c>
    </row>
    <row r="7487" spans="1:11" x14ac:dyDescent="0.2">
      <c r="A7487" t="s">
        <v>13</v>
      </c>
      <c r="B7487" t="s">
        <v>14</v>
      </c>
      <c r="C7487" t="s">
        <v>182</v>
      </c>
      <c r="D7487" t="s">
        <v>17</v>
      </c>
      <c r="E7487" t="s">
        <v>18</v>
      </c>
      <c r="F7487" t="s">
        <v>35</v>
      </c>
      <c r="G7487" t="s">
        <v>59</v>
      </c>
      <c r="H7487">
        <v>146.44999999999999</v>
      </c>
      <c r="I7487">
        <v>5</v>
      </c>
      <c r="J7487">
        <v>0</v>
      </c>
      <c r="K7487">
        <v>48.328499999999998</v>
      </c>
    </row>
    <row r="7488" spans="1:11" x14ac:dyDescent="0.2">
      <c r="A7488" t="s">
        <v>13</v>
      </c>
      <c r="B7488" t="s">
        <v>14</v>
      </c>
      <c r="C7488" t="s">
        <v>182</v>
      </c>
      <c r="D7488" t="s">
        <v>17</v>
      </c>
      <c r="E7488" t="s">
        <v>18</v>
      </c>
      <c r="F7488" t="s">
        <v>26</v>
      </c>
      <c r="G7488" t="s">
        <v>32</v>
      </c>
      <c r="H7488">
        <v>15.14</v>
      </c>
      <c r="I7488">
        <v>1</v>
      </c>
      <c r="J7488">
        <v>0</v>
      </c>
      <c r="K7488">
        <v>0.60560000000000003</v>
      </c>
    </row>
    <row r="7489" spans="1:11" x14ac:dyDescent="0.2">
      <c r="A7489" t="s">
        <v>13</v>
      </c>
      <c r="B7489" t="s">
        <v>14</v>
      </c>
      <c r="C7489" t="s">
        <v>182</v>
      </c>
      <c r="D7489" t="s">
        <v>17</v>
      </c>
      <c r="E7489" t="s">
        <v>18</v>
      </c>
      <c r="F7489" t="s">
        <v>26</v>
      </c>
      <c r="G7489" t="s">
        <v>27</v>
      </c>
      <c r="H7489">
        <v>5.76</v>
      </c>
      <c r="I7489">
        <v>2</v>
      </c>
      <c r="J7489">
        <v>0</v>
      </c>
      <c r="K7489">
        <v>2.6496</v>
      </c>
    </row>
    <row r="7490" spans="1:11" x14ac:dyDescent="0.2">
      <c r="A7490" t="s">
        <v>13</v>
      </c>
      <c r="B7490" t="s">
        <v>14</v>
      </c>
      <c r="C7490" t="s">
        <v>182</v>
      </c>
      <c r="D7490" t="s">
        <v>17</v>
      </c>
      <c r="E7490" t="s">
        <v>18</v>
      </c>
      <c r="F7490" t="s">
        <v>35</v>
      </c>
      <c r="G7490" t="s">
        <v>162</v>
      </c>
      <c r="H7490">
        <v>1399.98</v>
      </c>
      <c r="I7490">
        <v>2</v>
      </c>
      <c r="J7490">
        <v>0</v>
      </c>
      <c r="K7490">
        <v>629.99099999999999</v>
      </c>
    </row>
    <row r="7491" spans="1:11" x14ac:dyDescent="0.2">
      <c r="A7491" t="s">
        <v>28</v>
      </c>
      <c r="B7491" t="s">
        <v>14</v>
      </c>
      <c r="C7491" t="s">
        <v>235</v>
      </c>
      <c r="D7491" t="s">
        <v>104</v>
      </c>
      <c r="E7491" t="s">
        <v>57</v>
      </c>
      <c r="F7491" t="s">
        <v>26</v>
      </c>
      <c r="G7491" t="s">
        <v>37</v>
      </c>
      <c r="H7491">
        <v>8.952</v>
      </c>
      <c r="I7491">
        <v>2</v>
      </c>
      <c r="J7491">
        <v>0.7</v>
      </c>
      <c r="K7491">
        <v>-7.46</v>
      </c>
    </row>
    <row r="7492" spans="1:11" x14ac:dyDescent="0.2">
      <c r="A7492" t="s">
        <v>28</v>
      </c>
      <c r="B7492" t="s">
        <v>14</v>
      </c>
      <c r="C7492" t="s">
        <v>235</v>
      </c>
      <c r="D7492" t="s">
        <v>104</v>
      </c>
      <c r="E7492" t="s">
        <v>57</v>
      </c>
      <c r="F7492" t="s">
        <v>26</v>
      </c>
      <c r="G7492" t="s">
        <v>37</v>
      </c>
      <c r="H7492">
        <v>8.8559999999999999</v>
      </c>
      <c r="I7492">
        <v>6</v>
      </c>
      <c r="J7492">
        <v>0.7</v>
      </c>
      <c r="K7492">
        <v>-6.4943999999999997</v>
      </c>
    </row>
    <row r="7493" spans="1:11" x14ac:dyDescent="0.2">
      <c r="A7493" t="s">
        <v>28</v>
      </c>
      <c r="B7493" t="s">
        <v>14</v>
      </c>
      <c r="C7493" t="s">
        <v>235</v>
      </c>
      <c r="D7493" t="s">
        <v>104</v>
      </c>
      <c r="E7493" t="s">
        <v>57</v>
      </c>
      <c r="F7493" t="s">
        <v>19</v>
      </c>
      <c r="G7493" t="s">
        <v>21</v>
      </c>
      <c r="H7493">
        <v>85.245999999999995</v>
      </c>
      <c r="I7493">
        <v>2</v>
      </c>
      <c r="J7493">
        <v>0.3</v>
      </c>
      <c r="K7493">
        <v>-1.2178</v>
      </c>
    </row>
    <row r="7494" spans="1:11" x14ac:dyDescent="0.2">
      <c r="A7494" t="s">
        <v>28</v>
      </c>
      <c r="B7494" t="s">
        <v>14</v>
      </c>
      <c r="C7494" t="s">
        <v>434</v>
      </c>
      <c r="D7494" t="s">
        <v>95</v>
      </c>
      <c r="E7494" t="s">
        <v>25</v>
      </c>
      <c r="F7494" t="s">
        <v>26</v>
      </c>
      <c r="G7494" t="s">
        <v>60</v>
      </c>
      <c r="H7494">
        <v>21.728000000000002</v>
      </c>
      <c r="I7494">
        <v>7</v>
      </c>
      <c r="J7494">
        <v>0.2</v>
      </c>
      <c r="K7494">
        <v>7.6048</v>
      </c>
    </row>
    <row r="7495" spans="1:11" x14ac:dyDescent="0.2">
      <c r="A7495" t="s">
        <v>28</v>
      </c>
      <c r="B7495" t="s">
        <v>14</v>
      </c>
      <c r="C7495" t="s">
        <v>434</v>
      </c>
      <c r="D7495" t="s">
        <v>95</v>
      </c>
      <c r="E7495" t="s">
        <v>25</v>
      </c>
      <c r="F7495" t="s">
        <v>19</v>
      </c>
      <c r="G7495" t="s">
        <v>21</v>
      </c>
      <c r="H7495">
        <v>1487.04</v>
      </c>
      <c r="I7495">
        <v>5</v>
      </c>
      <c r="J7495">
        <v>0.2</v>
      </c>
      <c r="K7495">
        <v>148.70400000000001</v>
      </c>
    </row>
    <row r="7496" spans="1:11" x14ac:dyDescent="0.2">
      <c r="A7496" t="s">
        <v>168</v>
      </c>
      <c r="B7496" t="s">
        <v>22</v>
      </c>
      <c r="C7496" t="s">
        <v>52</v>
      </c>
      <c r="D7496" t="s">
        <v>24</v>
      </c>
      <c r="E7496" t="s">
        <v>25</v>
      </c>
      <c r="F7496" t="s">
        <v>26</v>
      </c>
      <c r="G7496" t="s">
        <v>60</v>
      </c>
      <c r="H7496">
        <v>71.88</v>
      </c>
      <c r="I7496">
        <v>6</v>
      </c>
      <c r="J7496">
        <v>0</v>
      </c>
      <c r="K7496">
        <v>33.064799999999998</v>
      </c>
    </row>
    <row r="7497" spans="1:11" x14ac:dyDescent="0.2">
      <c r="A7497" t="s">
        <v>168</v>
      </c>
      <c r="B7497" t="s">
        <v>22</v>
      </c>
      <c r="C7497" t="s">
        <v>52</v>
      </c>
      <c r="D7497" t="s">
        <v>24</v>
      </c>
      <c r="E7497" t="s">
        <v>25</v>
      </c>
      <c r="F7497" t="s">
        <v>19</v>
      </c>
      <c r="G7497" t="s">
        <v>33</v>
      </c>
      <c r="H7497">
        <v>9.24</v>
      </c>
      <c r="I7497">
        <v>3</v>
      </c>
      <c r="J7497">
        <v>0</v>
      </c>
      <c r="K7497">
        <v>2.9567999999999999</v>
      </c>
    </row>
    <row r="7498" spans="1:11" x14ac:dyDescent="0.2">
      <c r="A7498" t="s">
        <v>168</v>
      </c>
      <c r="B7498" t="s">
        <v>22</v>
      </c>
      <c r="C7498" t="s">
        <v>52</v>
      </c>
      <c r="D7498" t="s">
        <v>24</v>
      </c>
      <c r="E7498" t="s">
        <v>25</v>
      </c>
      <c r="F7498" t="s">
        <v>26</v>
      </c>
      <c r="G7498" t="s">
        <v>41</v>
      </c>
      <c r="H7498">
        <v>35.880000000000003</v>
      </c>
      <c r="I7498">
        <v>6</v>
      </c>
      <c r="J7498">
        <v>0</v>
      </c>
      <c r="K7498">
        <v>16.146000000000001</v>
      </c>
    </row>
    <row r="7499" spans="1:11" x14ac:dyDescent="0.2">
      <c r="A7499" t="s">
        <v>168</v>
      </c>
      <c r="B7499" t="s">
        <v>22</v>
      </c>
      <c r="C7499" t="s">
        <v>52</v>
      </c>
      <c r="D7499" t="s">
        <v>24</v>
      </c>
      <c r="E7499" t="s">
        <v>25</v>
      </c>
      <c r="F7499" t="s">
        <v>26</v>
      </c>
      <c r="G7499" t="s">
        <v>37</v>
      </c>
      <c r="H7499">
        <v>17.04</v>
      </c>
      <c r="I7499">
        <v>3</v>
      </c>
      <c r="J7499">
        <v>0.2</v>
      </c>
      <c r="K7499">
        <v>5.5380000000000003</v>
      </c>
    </row>
    <row r="7500" spans="1:11" x14ac:dyDescent="0.2">
      <c r="A7500" t="s">
        <v>168</v>
      </c>
      <c r="B7500" t="s">
        <v>22</v>
      </c>
      <c r="C7500" t="s">
        <v>52</v>
      </c>
      <c r="D7500" t="s">
        <v>24</v>
      </c>
      <c r="E7500" t="s">
        <v>25</v>
      </c>
      <c r="F7500" t="s">
        <v>26</v>
      </c>
      <c r="G7500" t="s">
        <v>37</v>
      </c>
      <c r="H7500">
        <v>931.17600000000004</v>
      </c>
      <c r="I7500">
        <v>3</v>
      </c>
      <c r="J7500">
        <v>0.2</v>
      </c>
      <c r="K7500">
        <v>314.27190000000002</v>
      </c>
    </row>
    <row r="7501" spans="1:11" x14ac:dyDescent="0.2">
      <c r="A7501" t="s">
        <v>62</v>
      </c>
      <c r="B7501" t="s">
        <v>14</v>
      </c>
      <c r="C7501" t="s">
        <v>589</v>
      </c>
      <c r="D7501" t="s">
        <v>98</v>
      </c>
      <c r="E7501" t="s">
        <v>25</v>
      </c>
      <c r="F7501" t="s">
        <v>19</v>
      </c>
      <c r="G7501" t="s">
        <v>33</v>
      </c>
      <c r="H7501">
        <v>266.35199999999998</v>
      </c>
      <c r="I7501">
        <v>3</v>
      </c>
      <c r="J7501">
        <v>0.2</v>
      </c>
      <c r="K7501">
        <v>-13.317600000000001</v>
      </c>
    </row>
    <row r="7502" spans="1:11" x14ac:dyDescent="0.2">
      <c r="A7502" t="s">
        <v>62</v>
      </c>
      <c r="B7502" t="s">
        <v>14</v>
      </c>
      <c r="C7502" t="s">
        <v>589</v>
      </c>
      <c r="D7502" t="s">
        <v>98</v>
      </c>
      <c r="E7502" t="s">
        <v>25</v>
      </c>
      <c r="F7502" t="s">
        <v>19</v>
      </c>
      <c r="G7502" t="s">
        <v>21</v>
      </c>
      <c r="H7502">
        <v>483.13600000000002</v>
      </c>
      <c r="I7502">
        <v>4</v>
      </c>
      <c r="J7502">
        <v>0.2</v>
      </c>
      <c r="K7502">
        <v>54.352800000000002</v>
      </c>
    </row>
    <row r="7503" spans="1:11" x14ac:dyDescent="0.2">
      <c r="A7503" t="s">
        <v>28</v>
      </c>
      <c r="B7503" t="s">
        <v>14</v>
      </c>
      <c r="C7503" t="s">
        <v>287</v>
      </c>
      <c r="D7503" t="s">
        <v>40</v>
      </c>
      <c r="E7503" t="s">
        <v>18</v>
      </c>
      <c r="F7503" t="s">
        <v>19</v>
      </c>
      <c r="G7503" t="s">
        <v>21</v>
      </c>
      <c r="H7503">
        <v>196.78399999999999</v>
      </c>
      <c r="I7503">
        <v>2</v>
      </c>
      <c r="J7503">
        <v>0.2</v>
      </c>
      <c r="K7503">
        <v>-22.138200000000001</v>
      </c>
    </row>
    <row r="7504" spans="1:11" x14ac:dyDescent="0.2">
      <c r="A7504" t="s">
        <v>28</v>
      </c>
      <c r="B7504" t="s">
        <v>14</v>
      </c>
      <c r="C7504" t="s">
        <v>287</v>
      </c>
      <c r="D7504" t="s">
        <v>40</v>
      </c>
      <c r="E7504" t="s">
        <v>18</v>
      </c>
      <c r="F7504" t="s">
        <v>19</v>
      </c>
      <c r="G7504" t="s">
        <v>20</v>
      </c>
      <c r="H7504">
        <v>231.92</v>
      </c>
      <c r="I7504">
        <v>5</v>
      </c>
      <c r="J7504">
        <v>0.2</v>
      </c>
      <c r="K7504">
        <v>5.798</v>
      </c>
    </row>
    <row r="7505" spans="1:11" x14ac:dyDescent="0.2">
      <c r="A7505" t="s">
        <v>28</v>
      </c>
      <c r="B7505" t="s">
        <v>22</v>
      </c>
      <c r="C7505" t="s">
        <v>23</v>
      </c>
      <c r="D7505" t="s">
        <v>24</v>
      </c>
      <c r="E7505" t="s">
        <v>25</v>
      </c>
      <c r="F7505" t="s">
        <v>26</v>
      </c>
      <c r="G7505" t="s">
        <v>110</v>
      </c>
      <c r="H7505">
        <v>29.7</v>
      </c>
      <c r="I7505">
        <v>3</v>
      </c>
      <c r="J7505">
        <v>0</v>
      </c>
      <c r="K7505">
        <v>8.0190000000000001</v>
      </c>
    </row>
    <row r="7506" spans="1:11" x14ac:dyDescent="0.2">
      <c r="A7506" t="s">
        <v>28</v>
      </c>
      <c r="B7506" t="s">
        <v>14</v>
      </c>
      <c r="C7506" t="s">
        <v>61</v>
      </c>
      <c r="D7506" t="s">
        <v>46</v>
      </c>
      <c r="E7506" t="s">
        <v>47</v>
      </c>
      <c r="F7506" t="s">
        <v>19</v>
      </c>
      <c r="G7506" t="s">
        <v>33</v>
      </c>
      <c r="H7506">
        <v>13.592000000000001</v>
      </c>
      <c r="I7506">
        <v>2</v>
      </c>
      <c r="J7506">
        <v>0.6</v>
      </c>
      <c r="K7506">
        <v>-14.271599999999999</v>
      </c>
    </row>
    <row r="7507" spans="1:11" x14ac:dyDescent="0.2">
      <c r="A7507" t="s">
        <v>13</v>
      </c>
      <c r="B7507" t="s">
        <v>14</v>
      </c>
      <c r="C7507" t="s">
        <v>52</v>
      </c>
      <c r="D7507" t="s">
        <v>24</v>
      </c>
      <c r="E7507" t="s">
        <v>25</v>
      </c>
      <c r="F7507" t="s">
        <v>26</v>
      </c>
      <c r="G7507" t="s">
        <v>41</v>
      </c>
      <c r="H7507">
        <v>70.88</v>
      </c>
      <c r="I7507">
        <v>2</v>
      </c>
      <c r="J7507">
        <v>0</v>
      </c>
      <c r="K7507">
        <v>33.313600000000001</v>
      </c>
    </row>
    <row r="7508" spans="1:11" x14ac:dyDescent="0.2">
      <c r="A7508" t="s">
        <v>28</v>
      </c>
      <c r="B7508" t="s">
        <v>22</v>
      </c>
      <c r="C7508" t="s">
        <v>134</v>
      </c>
      <c r="D7508" t="s">
        <v>98</v>
      </c>
      <c r="E7508" t="s">
        <v>25</v>
      </c>
      <c r="F7508" t="s">
        <v>26</v>
      </c>
      <c r="G7508" t="s">
        <v>32</v>
      </c>
      <c r="H7508">
        <v>114.288</v>
      </c>
      <c r="I7508">
        <v>1</v>
      </c>
      <c r="J7508">
        <v>0.2</v>
      </c>
      <c r="K7508">
        <v>12.8574</v>
      </c>
    </row>
    <row r="7509" spans="1:11" x14ac:dyDescent="0.2">
      <c r="A7509" t="s">
        <v>28</v>
      </c>
      <c r="B7509" t="s">
        <v>22</v>
      </c>
      <c r="C7509" t="s">
        <v>134</v>
      </c>
      <c r="D7509" t="s">
        <v>98</v>
      </c>
      <c r="E7509" t="s">
        <v>25</v>
      </c>
      <c r="F7509" t="s">
        <v>26</v>
      </c>
      <c r="G7509" t="s">
        <v>37</v>
      </c>
      <c r="H7509">
        <v>36.624000000000002</v>
      </c>
      <c r="I7509">
        <v>8</v>
      </c>
      <c r="J7509">
        <v>0.7</v>
      </c>
      <c r="K7509">
        <v>-24.416</v>
      </c>
    </row>
    <row r="7510" spans="1:11" x14ac:dyDescent="0.2">
      <c r="A7510" t="s">
        <v>28</v>
      </c>
      <c r="B7510" t="s">
        <v>22</v>
      </c>
      <c r="C7510" t="s">
        <v>134</v>
      </c>
      <c r="D7510" t="s">
        <v>98</v>
      </c>
      <c r="E7510" t="s">
        <v>25</v>
      </c>
      <c r="F7510" t="s">
        <v>19</v>
      </c>
      <c r="G7510" t="s">
        <v>20</v>
      </c>
      <c r="H7510">
        <v>242.352</v>
      </c>
      <c r="I7510">
        <v>8</v>
      </c>
      <c r="J7510">
        <v>0.7</v>
      </c>
      <c r="K7510">
        <v>-363.52800000000002</v>
      </c>
    </row>
    <row r="7511" spans="1:11" x14ac:dyDescent="0.2">
      <c r="A7511" t="s">
        <v>28</v>
      </c>
      <c r="B7511" t="s">
        <v>22</v>
      </c>
      <c r="C7511" t="s">
        <v>134</v>
      </c>
      <c r="D7511" t="s">
        <v>98</v>
      </c>
      <c r="E7511" t="s">
        <v>25</v>
      </c>
      <c r="F7511" t="s">
        <v>35</v>
      </c>
      <c r="G7511" t="s">
        <v>36</v>
      </c>
      <c r="H7511">
        <v>49.616</v>
      </c>
      <c r="I7511">
        <v>2</v>
      </c>
      <c r="J7511">
        <v>0.2</v>
      </c>
      <c r="K7511">
        <v>4.9615999999999998</v>
      </c>
    </row>
    <row r="7512" spans="1:11" x14ac:dyDescent="0.2">
      <c r="A7512" t="s">
        <v>28</v>
      </c>
      <c r="B7512" t="s">
        <v>22</v>
      </c>
      <c r="C7512" t="s">
        <v>134</v>
      </c>
      <c r="D7512" t="s">
        <v>98</v>
      </c>
      <c r="E7512" t="s">
        <v>25</v>
      </c>
      <c r="F7512" t="s">
        <v>19</v>
      </c>
      <c r="G7512" t="s">
        <v>33</v>
      </c>
      <c r="H7512">
        <v>508.70400000000001</v>
      </c>
      <c r="I7512">
        <v>6</v>
      </c>
      <c r="J7512">
        <v>0.2</v>
      </c>
      <c r="K7512">
        <v>0</v>
      </c>
    </row>
    <row r="7513" spans="1:11" x14ac:dyDescent="0.2">
      <c r="A7513" t="s">
        <v>28</v>
      </c>
      <c r="B7513" t="s">
        <v>22</v>
      </c>
      <c r="C7513" t="s">
        <v>134</v>
      </c>
      <c r="D7513" t="s">
        <v>98</v>
      </c>
      <c r="E7513" t="s">
        <v>25</v>
      </c>
      <c r="F7513" t="s">
        <v>35</v>
      </c>
      <c r="G7513" t="s">
        <v>36</v>
      </c>
      <c r="H7513">
        <v>57.36</v>
      </c>
      <c r="I7513">
        <v>6</v>
      </c>
      <c r="J7513">
        <v>0.2</v>
      </c>
      <c r="K7513">
        <v>-14.34</v>
      </c>
    </row>
    <row r="7514" spans="1:11" x14ac:dyDescent="0.2">
      <c r="A7514" t="s">
        <v>28</v>
      </c>
      <c r="B7514" t="s">
        <v>22</v>
      </c>
      <c r="C7514" t="s">
        <v>134</v>
      </c>
      <c r="D7514" t="s">
        <v>98</v>
      </c>
      <c r="E7514" t="s">
        <v>25</v>
      </c>
      <c r="F7514" t="s">
        <v>19</v>
      </c>
      <c r="G7514" t="s">
        <v>21</v>
      </c>
      <c r="H7514">
        <v>906.68</v>
      </c>
      <c r="I7514">
        <v>5</v>
      </c>
      <c r="J7514">
        <v>0.2</v>
      </c>
      <c r="K7514">
        <v>68.001000000000005</v>
      </c>
    </row>
    <row r="7515" spans="1:11" x14ac:dyDescent="0.2">
      <c r="A7515" t="s">
        <v>28</v>
      </c>
      <c r="B7515" t="s">
        <v>22</v>
      </c>
      <c r="C7515" t="s">
        <v>195</v>
      </c>
      <c r="D7515" t="s">
        <v>46</v>
      </c>
      <c r="E7515" t="s">
        <v>47</v>
      </c>
      <c r="F7515" t="s">
        <v>35</v>
      </c>
      <c r="G7515" t="s">
        <v>36</v>
      </c>
      <c r="H7515">
        <v>719.952</v>
      </c>
      <c r="I7515">
        <v>6</v>
      </c>
      <c r="J7515">
        <v>0.2</v>
      </c>
      <c r="K7515">
        <v>71.995199999999997</v>
      </c>
    </row>
    <row r="7516" spans="1:11" x14ac:dyDescent="0.2">
      <c r="A7516" t="s">
        <v>28</v>
      </c>
      <c r="B7516" t="s">
        <v>22</v>
      </c>
      <c r="C7516" t="s">
        <v>195</v>
      </c>
      <c r="D7516" t="s">
        <v>46</v>
      </c>
      <c r="E7516" t="s">
        <v>47</v>
      </c>
      <c r="F7516" t="s">
        <v>35</v>
      </c>
      <c r="G7516" t="s">
        <v>36</v>
      </c>
      <c r="H7516">
        <v>755.94399999999996</v>
      </c>
      <c r="I7516">
        <v>7</v>
      </c>
      <c r="J7516">
        <v>0.2</v>
      </c>
      <c r="K7516">
        <v>66.145099999999999</v>
      </c>
    </row>
    <row r="7517" spans="1:11" x14ac:dyDescent="0.2">
      <c r="A7517" t="s">
        <v>28</v>
      </c>
      <c r="B7517" t="s">
        <v>22</v>
      </c>
      <c r="C7517" t="s">
        <v>195</v>
      </c>
      <c r="D7517" t="s">
        <v>46</v>
      </c>
      <c r="E7517" t="s">
        <v>47</v>
      </c>
      <c r="F7517" t="s">
        <v>26</v>
      </c>
      <c r="G7517" t="s">
        <v>37</v>
      </c>
      <c r="H7517">
        <v>11.98</v>
      </c>
      <c r="I7517">
        <v>5</v>
      </c>
      <c r="J7517">
        <v>0.8</v>
      </c>
      <c r="K7517">
        <v>-19.167999999999999</v>
      </c>
    </row>
    <row r="7518" spans="1:11" x14ac:dyDescent="0.2">
      <c r="A7518" t="s">
        <v>28</v>
      </c>
      <c r="B7518" t="s">
        <v>22</v>
      </c>
      <c r="C7518" t="s">
        <v>195</v>
      </c>
      <c r="D7518" t="s">
        <v>46</v>
      </c>
      <c r="E7518" t="s">
        <v>47</v>
      </c>
      <c r="F7518" t="s">
        <v>26</v>
      </c>
      <c r="G7518" t="s">
        <v>37</v>
      </c>
      <c r="H7518">
        <v>0.89800000000000002</v>
      </c>
      <c r="I7518">
        <v>1</v>
      </c>
      <c r="J7518">
        <v>0.8</v>
      </c>
      <c r="K7518">
        <v>-1.5714999999999999</v>
      </c>
    </row>
    <row r="7519" spans="1:11" x14ac:dyDescent="0.2">
      <c r="A7519" t="s">
        <v>62</v>
      </c>
      <c r="B7519" t="s">
        <v>22</v>
      </c>
      <c r="C7519" t="s">
        <v>61</v>
      </c>
      <c r="D7519" t="s">
        <v>46</v>
      </c>
      <c r="E7519" t="s">
        <v>47</v>
      </c>
      <c r="F7519" t="s">
        <v>19</v>
      </c>
      <c r="G7519" t="s">
        <v>33</v>
      </c>
      <c r="H7519">
        <v>21.204000000000001</v>
      </c>
      <c r="I7519">
        <v>3</v>
      </c>
      <c r="J7519">
        <v>0.6</v>
      </c>
      <c r="K7519">
        <v>-11.6622</v>
      </c>
    </row>
    <row r="7520" spans="1:11" x14ac:dyDescent="0.2">
      <c r="A7520" t="s">
        <v>28</v>
      </c>
      <c r="B7520" t="s">
        <v>22</v>
      </c>
      <c r="C7520" t="s">
        <v>75</v>
      </c>
      <c r="D7520" t="s">
        <v>76</v>
      </c>
      <c r="E7520" t="s">
        <v>57</v>
      </c>
      <c r="F7520" t="s">
        <v>26</v>
      </c>
      <c r="G7520" t="s">
        <v>60</v>
      </c>
      <c r="H7520">
        <v>34.74</v>
      </c>
      <c r="I7520">
        <v>3</v>
      </c>
      <c r="J7520">
        <v>0</v>
      </c>
      <c r="K7520">
        <v>17.37</v>
      </c>
    </row>
    <row r="7521" spans="1:11" x14ac:dyDescent="0.2">
      <c r="A7521" t="s">
        <v>28</v>
      </c>
      <c r="B7521" t="s">
        <v>22</v>
      </c>
      <c r="C7521" t="s">
        <v>75</v>
      </c>
      <c r="D7521" t="s">
        <v>76</v>
      </c>
      <c r="E7521" t="s">
        <v>57</v>
      </c>
      <c r="F7521" t="s">
        <v>35</v>
      </c>
      <c r="G7521" t="s">
        <v>36</v>
      </c>
      <c r="H7521">
        <v>833.94</v>
      </c>
      <c r="I7521">
        <v>6</v>
      </c>
      <c r="J7521">
        <v>0</v>
      </c>
      <c r="K7521">
        <v>216.8244</v>
      </c>
    </row>
    <row r="7522" spans="1:11" x14ac:dyDescent="0.2">
      <c r="A7522" t="s">
        <v>28</v>
      </c>
      <c r="B7522" t="s">
        <v>22</v>
      </c>
      <c r="C7522" t="s">
        <v>75</v>
      </c>
      <c r="D7522" t="s">
        <v>76</v>
      </c>
      <c r="E7522" t="s">
        <v>57</v>
      </c>
      <c r="F7522" t="s">
        <v>26</v>
      </c>
      <c r="G7522" t="s">
        <v>37</v>
      </c>
      <c r="H7522">
        <v>12.96</v>
      </c>
      <c r="I7522">
        <v>3</v>
      </c>
      <c r="J7522">
        <v>0.2</v>
      </c>
      <c r="K7522">
        <v>4.5359999999999996</v>
      </c>
    </row>
    <row r="7523" spans="1:11" x14ac:dyDescent="0.2">
      <c r="A7523" t="s">
        <v>28</v>
      </c>
      <c r="B7523" t="s">
        <v>22</v>
      </c>
      <c r="C7523" t="s">
        <v>75</v>
      </c>
      <c r="D7523" t="s">
        <v>76</v>
      </c>
      <c r="E7523" t="s">
        <v>57</v>
      </c>
      <c r="F7523" t="s">
        <v>26</v>
      </c>
      <c r="G7523" t="s">
        <v>41</v>
      </c>
      <c r="H7523">
        <v>25.92</v>
      </c>
      <c r="I7523">
        <v>4</v>
      </c>
      <c r="J7523">
        <v>0</v>
      </c>
      <c r="K7523">
        <v>12.441599999999999</v>
      </c>
    </row>
    <row r="7524" spans="1:11" x14ac:dyDescent="0.2">
      <c r="A7524" t="s">
        <v>13</v>
      </c>
      <c r="B7524" t="s">
        <v>14</v>
      </c>
      <c r="C7524" t="s">
        <v>55</v>
      </c>
      <c r="D7524" t="s">
        <v>56</v>
      </c>
      <c r="E7524" t="s">
        <v>57</v>
      </c>
      <c r="F7524" t="s">
        <v>19</v>
      </c>
      <c r="G7524" t="s">
        <v>20</v>
      </c>
      <c r="H7524">
        <v>349.96499999999997</v>
      </c>
      <c r="I7524">
        <v>7</v>
      </c>
      <c r="J7524">
        <v>0.5</v>
      </c>
      <c r="K7524">
        <v>-216.97829999999999</v>
      </c>
    </row>
    <row r="7525" spans="1:11" x14ac:dyDescent="0.2">
      <c r="A7525" t="s">
        <v>13</v>
      </c>
      <c r="B7525" t="s">
        <v>14</v>
      </c>
      <c r="C7525" t="s">
        <v>55</v>
      </c>
      <c r="D7525" t="s">
        <v>56</v>
      </c>
      <c r="E7525" t="s">
        <v>57</v>
      </c>
      <c r="F7525" t="s">
        <v>26</v>
      </c>
      <c r="G7525" t="s">
        <v>34</v>
      </c>
      <c r="H7525">
        <v>22.32</v>
      </c>
      <c r="I7525">
        <v>5</v>
      </c>
      <c r="J7525">
        <v>0.2</v>
      </c>
      <c r="K7525">
        <v>5.3010000000000002</v>
      </c>
    </row>
    <row r="7526" spans="1:11" x14ac:dyDescent="0.2">
      <c r="A7526" t="s">
        <v>28</v>
      </c>
      <c r="B7526" t="s">
        <v>22</v>
      </c>
      <c r="C7526" t="s">
        <v>103</v>
      </c>
      <c r="D7526" t="s">
        <v>74</v>
      </c>
      <c r="E7526" t="s">
        <v>47</v>
      </c>
      <c r="F7526" t="s">
        <v>26</v>
      </c>
      <c r="G7526" t="s">
        <v>41</v>
      </c>
      <c r="H7526">
        <v>158.28</v>
      </c>
      <c r="I7526">
        <v>6</v>
      </c>
      <c r="J7526">
        <v>0</v>
      </c>
      <c r="K7526">
        <v>72.808800000000005</v>
      </c>
    </row>
    <row r="7527" spans="1:11" x14ac:dyDescent="0.2">
      <c r="A7527" t="s">
        <v>28</v>
      </c>
      <c r="B7527" t="s">
        <v>22</v>
      </c>
      <c r="C7527" t="s">
        <v>103</v>
      </c>
      <c r="D7527" t="s">
        <v>74</v>
      </c>
      <c r="E7527" t="s">
        <v>47</v>
      </c>
      <c r="F7527" t="s">
        <v>26</v>
      </c>
      <c r="G7527" t="s">
        <v>37</v>
      </c>
      <c r="H7527">
        <v>497.94</v>
      </c>
      <c r="I7527">
        <v>3</v>
      </c>
      <c r="J7527">
        <v>0</v>
      </c>
      <c r="K7527">
        <v>224.07300000000001</v>
      </c>
    </row>
    <row r="7528" spans="1:11" x14ac:dyDescent="0.2">
      <c r="A7528" t="s">
        <v>28</v>
      </c>
      <c r="B7528" t="s">
        <v>14</v>
      </c>
      <c r="C7528" t="s">
        <v>159</v>
      </c>
      <c r="D7528" t="s">
        <v>76</v>
      </c>
      <c r="E7528" t="s">
        <v>57</v>
      </c>
      <c r="F7528" t="s">
        <v>26</v>
      </c>
      <c r="G7528" t="s">
        <v>38</v>
      </c>
      <c r="H7528">
        <v>533.94000000000005</v>
      </c>
      <c r="I7528">
        <v>3</v>
      </c>
      <c r="J7528">
        <v>0</v>
      </c>
      <c r="K7528">
        <v>154.8426</v>
      </c>
    </row>
    <row r="7529" spans="1:11" x14ac:dyDescent="0.2">
      <c r="A7529" t="s">
        <v>28</v>
      </c>
      <c r="B7529" t="s">
        <v>14</v>
      </c>
      <c r="C7529" t="s">
        <v>159</v>
      </c>
      <c r="D7529" t="s">
        <v>76</v>
      </c>
      <c r="E7529" t="s">
        <v>57</v>
      </c>
      <c r="F7529" t="s">
        <v>26</v>
      </c>
      <c r="G7529" t="s">
        <v>41</v>
      </c>
      <c r="H7529">
        <v>167.94</v>
      </c>
      <c r="I7529">
        <v>3</v>
      </c>
      <c r="J7529">
        <v>0</v>
      </c>
      <c r="K7529">
        <v>82.290599999999998</v>
      </c>
    </row>
    <row r="7530" spans="1:11" x14ac:dyDescent="0.2">
      <c r="A7530" t="s">
        <v>28</v>
      </c>
      <c r="B7530" t="s">
        <v>14</v>
      </c>
      <c r="C7530" t="s">
        <v>159</v>
      </c>
      <c r="D7530" t="s">
        <v>76</v>
      </c>
      <c r="E7530" t="s">
        <v>57</v>
      </c>
      <c r="F7530" t="s">
        <v>19</v>
      </c>
      <c r="G7530" t="s">
        <v>33</v>
      </c>
      <c r="H7530">
        <v>31.68</v>
      </c>
      <c r="I7530">
        <v>6</v>
      </c>
      <c r="J7530">
        <v>0</v>
      </c>
      <c r="K7530">
        <v>9.8208000000000002</v>
      </c>
    </row>
    <row r="7531" spans="1:11" x14ac:dyDescent="0.2">
      <c r="A7531" t="s">
        <v>62</v>
      </c>
      <c r="B7531" t="s">
        <v>14</v>
      </c>
      <c r="C7531" t="s">
        <v>235</v>
      </c>
      <c r="D7531" t="s">
        <v>56</v>
      </c>
      <c r="E7531" t="s">
        <v>57</v>
      </c>
      <c r="F7531" t="s">
        <v>19</v>
      </c>
      <c r="G7531" t="s">
        <v>21</v>
      </c>
      <c r="H7531">
        <v>170.786</v>
      </c>
      <c r="I7531">
        <v>1</v>
      </c>
      <c r="J7531">
        <v>0.3</v>
      </c>
      <c r="K7531">
        <v>0</v>
      </c>
    </row>
    <row r="7532" spans="1:11" x14ac:dyDescent="0.2">
      <c r="A7532" t="s">
        <v>28</v>
      </c>
      <c r="B7532" t="s">
        <v>14</v>
      </c>
      <c r="C7532" t="s">
        <v>79</v>
      </c>
      <c r="D7532" t="s">
        <v>65</v>
      </c>
      <c r="E7532" t="s">
        <v>47</v>
      </c>
      <c r="F7532" t="s">
        <v>19</v>
      </c>
      <c r="G7532" t="s">
        <v>20</v>
      </c>
      <c r="H7532">
        <v>198.744</v>
      </c>
      <c r="I7532">
        <v>4</v>
      </c>
      <c r="J7532">
        <v>0.3</v>
      </c>
      <c r="K7532">
        <v>0</v>
      </c>
    </row>
    <row r="7533" spans="1:11" x14ac:dyDescent="0.2">
      <c r="A7533" t="s">
        <v>62</v>
      </c>
      <c r="B7533" t="s">
        <v>44</v>
      </c>
      <c r="C7533" t="s">
        <v>134</v>
      </c>
      <c r="D7533" t="s">
        <v>98</v>
      </c>
      <c r="E7533" t="s">
        <v>25</v>
      </c>
      <c r="F7533" t="s">
        <v>35</v>
      </c>
      <c r="G7533" t="s">
        <v>59</v>
      </c>
      <c r="H7533">
        <v>63.823999999999998</v>
      </c>
      <c r="I7533">
        <v>2</v>
      </c>
      <c r="J7533">
        <v>0.2</v>
      </c>
      <c r="K7533">
        <v>13.5626</v>
      </c>
    </row>
    <row r="7534" spans="1:11" x14ac:dyDescent="0.2">
      <c r="A7534" t="s">
        <v>13</v>
      </c>
      <c r="B7534" t="s">
        <v>14</v>
      </c>
      <c r="C7534" t="s">
        <v>42</v>
      </c>
      <c r="D7534" t="s">
        <v>43</v>
      </c>
      <c r="E7534" t="s">
        <v>25</v>
      </c>
      <c r="F7534" t="s">
        <v>19</v>
      </c>
      <c r="G7534" t="s">
        <v>21</v>
      </c>
      <c r="H7534">
        <v>435.16800000000001</v>
      </c>
      <c r="I7534">
        <v>4</v>
      </c>
      <c r="J7534">
        <v>0.2</v>
      </c>
      <c r="K7534">
        <v>-59.835599999999999</v>
      </c>
    </row>
    <row r="7535" spans="1:11" x14ac:dyDescent="0.2">
      <c r="A7535" t="s">
        <v>13</v>
      </c>
      <c r="B7535" t="s">
        <v>14</v>
      </c>
      <c r="C7535" t="s">
        <v>42</v>
      </c>
      <c r="D7535" t="s">
        <v>43</v>
      </c>
      <c r="E7535" t="s">
        <v>25</v>
      </c>
      <c r="F7535" t="s">
        <v>19</v>
      </c>
      <c r="G7535" t="s">
        <v>20</v>
      </c>
      <c r="H7535">
        <v>48.58</v>
      </c>
      <c r="I7535">
        <v>1</v>
      </c>
      <c r="J7535">
        <v>0</v>
      </c>
      <c r="K7535">
        <v>7.7728000000000002</v>
      </c>
    </row>
    <row r="7536" spans="1:11" x14ac:dyDescent="0.2">
      <c r="A7536" t="s">
        <v>62</v>
      </c>
      <c r="B7536" t="s">
        <v>22</v>
      </c>
      <c r="C7536" t="s">
        <v>61</v>
      </c>
      <c r="D7536" t="s">
        <v>46</v>
      </c>
      <c r="E7536" t="s">
        <v>47</v>
      </c>
      <c r="F7536" t="s">
        <v>35</v>
      </c>
      <c r="G7536" t="s">
        <v>59</v>
      </c>
      <c r="H7536">
        <v>47.975999999999999</v>
      </c>
      <c r="I7536">
        <v>3</v>
      </c>
      <c r="J7536">
        <v>0.2</v>
      </c>
      <c r="K7536">
        <v>8.3957999999999995</v>
      </c>
    </row>
    <row r="7537" spans="1:11" x14ac:dyDescent="0.2">
      <c r="A7537" t="s">
        <v>62</v>
      </c>
      <c r="B7537" t="s">
        <v>22</v>
      </c>
      <c r="C7537" t="s">
        <v>61</v>
      </c>
      <c r="D7537" t="s">
        <v>46</v>
      </c>
      <c r="E7537" t="s">
        <v>47</v>
      </c>
      <c r="F7537" t="s">
        <v>26</v>
      </c>
      <c r="G7537" t="s">
        <v>41</v>
      </c>
      <c r="H7537">
        <v>20.736000000000001</v>
      </c>
      <c r="I7537">
        <v>4</v>
      </c>
      <c r="J7537">
        <v>0.2</v>
      </c>
      <c r="K7537">
        <v>7.2576000000000001</v>
      </c>
    </row>
    <row r="7538" spans="1:11" x14ac:dyDescent="0.2">
      <c r="A7538" t="s">
        <v>28</v>
      </c>
      <c r="B7538" t="s">
        <v>14</v>
      </c>
      <c r="C7538" t="s">
        <v>23</v>
      </c>
      <c r="D7538" t="s">
        <v>24</v>
      </c>
      <c r="E7538" t="s">
        <v>25</v>
      </c>
      <c r="F7538" t="s">
        <v>26</v>
      </c>
      <c r="G7538" t="s">
        <v>34</v>
      </c>
      <c r="H7538">
        <v>26.46</v>
      </c>
      <c r="I7538">
        <v>9</v>
      </c>
      <c r="J7538">
        <v>0</v>
      </c>
      <c r="K7538">
        <v>11.907</v>
      </c>
    </row>
    <row r="7539" spans="1:11" x14ac:dyDescent="0.2">
      <c r="A7539" t="s">
        <v>28</v>
      </c>
      <c r="B7539" t="s">
        <v>14</v>
      </c>
      <c r="C7539" t="s">
        <v>23</v>
      </c>
      <c r="D7539" t="s">
        <v>24</v>
      </c>
      <c r="E7539" t="s">
        <v>25</v>
      </c>
      <c r="F7539" t="s">
        <v>26</v>
      </c>
      <c r="G7539" t="s">
        <v>41</v>
      </c>
      <c r="H7539">
        <v>49.12</v>
      </c>
      <c r="I7539">
        <v>4</v>
      </c>
      <c r="J7539">
        <v>0</v>
      </c>
      <c r="K7539">
        <v>23.086400000000001</v>
      </c>
    </row>
    <row r="7540" spans="1:11" x14ac:dyDescent="0.2">
      <c r="A7540" t="s">
        <v>28</v>
      </c>
      <c r="B7540" t="s">
        <v>14</v>
      </c>
      <c r="C7540" t="s">
        <v>23</v>
      </c>
      <c r="D7540" t="s">
        <v>24</v>
      </c>
      <c r="E7540" t="s">
        <v>25</v>
      </c>
      <c r="F7540" t="s">
        <v>26</v>
      </c>
      <c r="G7540" t="s">
        <v>77</v>
      </c>
      <c r="H7540">
        <v>15</v>
      </c>
      <c r="I7540">
        <v>3</v>
      </c>
      <c r="J7540">
        <v>0</v>
      </c>
      <c r="K7540">
        <v>7.2</v>
      </c>
    </row>
    <row r="7541" spans="1:11" x14ac:dyDescent="0.2">
      <c r="A7541" t="s">
        <v>28</v>
      </c>
      <c r="B7541" t="s">
        <v>22</v>
      </c>
      <c r="C7541" t="s">
        <v>400</v>
      </c>
      <c r="D7541" t="s">
        <v>83</v>
      </c>
      <c r="E7541" t="s">
        <v>18</v>
      </c>
      <c r="F7541" t="s">
        <v>26</v>
      </c>
      <c r="G7541" t="s">
        <v>32</v>
      </c>
      <c r="H7541">
        <v>194.7</v>
      </c>
      <c r="I7541">
        <v>5</v>
      </c>
      <c r="J7541">
        <v>0</v>
      </c>
      <c r="K7541">
        <v>9.7349999999999994</v>
      </c>
    </row>
    <row r="7542" spans="1:11" x14ac:dyDescent="0.2">
      <c r="A7542" t="s">
        <v>28</v>
      </c>
      <c r="B7542" t="s">
        <v>22</v>
      </c>
      <c r="C7542" t="s">
        <v>400</v>
      </c>
      <c r="D7542" t="s">
        <v>83</v>
      </c>
      <c r="E7542" t="s">
        <v>18</v>
      </c>
      <c r="F7542" t="s">
        <v>19</v>
      </c>
      <c r="G7542" t="s">
        <v>31</v>
      </c>
      <c r="H7542">
        <v>591.32000000000005</v>
      </c>
      <c r="I7542">
        <v>4</v>
      </c>
      <c r="J7542">
        <v>0</v>
      </c>
      <c r="K7542">
        <v>112.35080000000001</v>
      </c>
    </row>
    <row r="7543" spans="1:11" x14ac:dyDescent="0.2">
      <c r="A7543" t="s">
        <v>28</v>
      </c>
      <c r="B7543" t="s">
        <v>22</v>
      </c>
      <c r="C7543" t="s">
        <v>400</v>
      </c>
      <c r="D7543" t="s">
        <v>83</v>
      </c>
      <c r="E7543" t="s">
        <v>18</v>
      </c>
      <c r="F7543" t="s">
        <v>26</v>
      </c>
      <c r="G7543" t="s">
        <v>34</v>
      </c>
      <c r="H7543">
        <v>2.84</v>
      </c>
      <c r="I7543">
        <v>1</v>
      </c>
      <c r="J7543">
        <v>0</v>
      </c>
      <c r="K7543">
        <v>0.88039999999999996</v>
      </c>
    </row>
    <row r="7544" spans="1:11" x14ac:dyDescent="0.2">
      <c r="A7544" t="s">
        <v>28</v>
      </c>
      <c r="B7544" t="s">
        <v>22</v>
      </c>
      <c r="C7544" t="s">
        <v>23</v>
      </c>
      <c r="D7544" t="s">
        <v>24</v>
      </c>
      <c r="E7544" t="s">
        <v>25</v>
      </c>
      <c r="F7544" t="s">
        <v>26</v>
      </c>
      <c r="G7544" t="s">
        <v>32</v>
      </c>
      <c r="H7544">
        <v>221.96</v>
      </c>
      <c r="I7544">
        <v>2</v>
      </c>
      <c r="J7544">
        <v>0</v>
      </c>
      <c r="K7544">
        <v>4.4391999999999996</v>
      </c>
    </row>
    <row r="7545" spans="1:11" x14ac:dyDescent="0.2">
      <c r="A7545" t="s">
        <v>28</v>
      </c>
      <c r="B7545" t="s">
        <v>22</v>
      </c>
      <c r="C7545" t="s">
        <v>23</v>
      </c>
      <c r="D7545" t="s">
        <v>24</v>
      </c>
      <c r="E7545" t="s">
        <v>25</v>
      </c>
      <c r="F7545" t="s">
        <v>35</v>
      </c>
      <c r="G7545" t="s">
        <v>59</v>
      </c>
      <c r="H7545">
        <v>236</v>
      </c>
      <c r="I7545">
        <v>4</v>
      </c>
      <c r="J7545">
        <v>0</v>
      </c>
      <c r="K7545">
        <v>40.119999999999997</v>
      </c>
    </row>
    <row r="7546" spans="1:11" x14ac:dyDescent="0.2">
      <c r="A7546" t="s">
        <v>13</v>
      </c>
      <c r="B7546" t="s">
        <v>22</v>
      </c>
      <c r="C7546" t="s">
        <v>42</v>
      </c>
      <c r="D7546" t="s">
        <v>43</v>
      </c>
      <c r="E7546" t="s">
        <v>25</v>
      </c>
      <c r="F7546" t="s">
        <v>35</v>
      </c>
      <c r="G7546" t="s">
        <v>59</v>
      </c>
      <c r="H7546">
        <v>41.94</v>
      </c>
      <c r="I7546">
        <v>2</v>
      </c>
      <c r="J7546">
        <v>0</v>
      </c>
      <c r="K7546">
        <v>15.0984</v>
      </c>
    </row>
    <row r="7547" spans="1:11" x14ac:dyDescent="0.2">
      <c r="A7547" t="s">
        <v>13</v>
      </c>
      <c r="B7547" t="s">
        <v>22</v>
      </c>
      <c r="C7547" t="s">
        <v>42</v>
      </c>
      <c r="D7547" t="s">
        <v>43</v>
      </c>
      <c r="E7547" t="s">
        <v>25</v>
      </c>
      <c r="F7547" t="s">
        <v>35</v>
      </c>
      <c r="G7547" t="s">
        <v>36</v>
      </c>
      <c r="H7547">
        <v>52.792000000000002</v>
      </c>
      <c r="I7547">
        <v>1</v>
      </c>
      <c r="J7547">
        <v>0.2</v>
      </c>
      <c r="K7547">
        <v>4.6193</v>
      </c>
    </row>
    <row r="7548" spans="1:11" x14ac:dyDescent="0.2">
      <c r="A7548" t="s">
        <v>62</v>
      </c>
      <c r="B7548" t="s">
        <v>44</v>
      </c>
      <c r="C7548" t="s">
        <v>238</v>
      </c>
      <c r="D7548" t="s">
        <v>54</v>
      </c>
      <c r="E7548" t="s">
        <v>47</v>
      </c>
      <c r="F7548" t="s">
        <v>19</v>
      </c>
      <c r="G7548" t="s">
        <v>21</v>
      </c>
      <c r="H7548">
        <v>563.94000000000005</v>
      </c>
      <c r="I7548">
        <v>3</v>
      </c>
      <c r="J7548">
        <v>0</v>
      </c>
      <c r="K7548">
        <v>112.788</v>
      </c>
    </row>
    <row r="7549" spans="1:11" x14ac:dyDescent="0.2">
      <c r="A7549" t="s">
        <v>13</v>
      </c>
      <c r="B7549" t="s">
        <v>14</v>
      </c>
      <c r="C7549" t="s">
        <v>147</v>
      </c>
      <c r="D7549" t="s">
        <v>132</v>
      </c>
      <c r="E7549" t="s">
        <v>57</v>
      </c>
      <c r="F7549" t="s">
        <v>26</v>
      </c>
      <c r="G7549" t="s">
        <v>38</v>
      </c>
      <c r="H7549">
        <v>2625.12</v>
      </c>
      <c r="I7549">
        <v>8</v>
      </c>
      <c r="J7549">
        <v>0</v>
      </c>
      <c r="K7549">
        <v>735.03359999999998</v>
      </c>
    </row>
    <row r="7550" spans="1:11" x14ac:dyDescent="0.2">
      <c r="A7550" t="s">
        <v>13</v>
      </c>
      <c r="B7550" t="s">
        <v>14</v>
      </c>
      <c r="C7550" t="s">
        <v>147</v>
      </c>
      <c r="D7550" t="s">
        <v>132</v>
      </c>
      <c r="E7550" t="s">
        <v>57</v>
      </c>
      <c r="F7550" t="s">
        <v>26</v>
      </c>
      <c r="G7550" t="s">
        <v>34</v>
      </c>
      <c r="H7550">
        <v>17.940000000000001</v>
      </c>
      <c r="I7550">
        <v>3</v>
      </c>
      <c r="J7550">
        <v>0</v>
      </c>
      <c r="K7550">
        <v>4.4850000000000003</v>
      </c>
    </row>
    <row r="7551" spans="1:11" x14ac:dyDescent="0.2">
      <c r="A7551" t="s">
        <v>62</v>
      </c>
      <c r="B7551" t="s">
        <v>14</v>
      </c>
      <c r="C7551" t="s">
        <v>55</v>
      </c>
      <c r="D7551" t="s">
        <v>56</v>
      </c>
      <c r="E7551" t="s">
        <v>57</v>
      </c>
      <c r="F7551" t="s">
        <v>26</v>
      </c>
      <c r="G7551" t="s">
        <v>32</v>
      </c>
      <c r="H7551">
        <v>422.85599999999999</v>
      </c>
      <c r="I7551">
        <v>3</v>
      </c>
      <c r="J7551">
        <v>0.2</v>
      </c>
      <c r="K7551">
        <v>15.857100000000001</v>
      </c>
    </row>
    <row r="7552" spans="1:11" x14ac:dyDescent="0.2">
      <c r="A7552" t="s">
        <v>28</v>
      </c>
      <c r="B7552" t="s">
        <v>22</v>
      </c>
      <c r="C7552" t="s">
        <v>75</v>
      </c>
      <c r="D7552" t="s">
        <v>76</v>
      </c>
      <c r="E7552" t="s">
        <v>57</v>
      </c>
      <c r="F7552" t="s">
        <v>19</v>
      </c>
      <c r="G7552" t="s">
        <v>21</v>
      </c>
      <c r="H7552">
        <v>127.764</v>
      </c>
      <c r="I7552">
        <v>2</v>
      </c>
      <c r="J7552">
        <v>0.1</v>
      </c>
      <c r="K7552">
        <v>2.8391999999999999</v>
      </c>
    </row>
    <row r="7553" spans="1:11" x14ac:dyDescent="0.2">
      <c r="A7553" t="s">
        <v>28</v>
      </c>
      <c r="B7553" t="s">
        <v>22</v>
      </c>
      <c r="C7553" t="s">
        <v>82</v>
      </c>
      <c r="D7553" t="s">
        <v>83</v>
      </c>
      <c r="E7553" t="s">
        <v>18</v>
      </c>
      <c r="F7553" t="s">
        <v>35</v>
      </c>
      <c r="G7553" t="s">
        <v>36</v>
      </c>
      <c r="H7553">
        <v>3499.93</v>
      </c>
      <c r="I7553">
        <v>7</v>
      </c>
      <c r="J7553">
        <v>0</v>
      </c>
      <c r="K7553">
        <v>909.98180000000002</v>
      </c>
    </row>
    <row r="7554" spans="1:11" x14ac:dyDescent="0.2">
      <c r="A7554" t="s">
        <v>28</v>
      </c>
      <c r="B7554" t="s">
        <v>22</v>
      </c>
      <c r="C7554" t="s">
        <v>82</v>
      </c>
      <c r="D7554" t="s">
        <v>83</v>
      </c>
      <c r="E7554" t="s">
        <v>18</v>
      </c>
      <c r="F7554" t="s">
        <v>26</v>
      </c>
      <c r="G7554" t="s">
        <v>27</v>
      </c>
      <c r="H7554">
        <v>14.4</v>
      </c>
      <c r="I7554">
        <v>5</v>
      </c>
      <c r="J7554">
        <v>0</v>
      </c>
      <c r="K7554">
        <v>6.6239999999999997</v>
      </c>
    </row>
    <row r="7555" spans="1:11" x14ac:dyDescent="0.2">
      <c r="A7555" t="s">
        <v>28</v>
      </c>
      <c r="B7555" t="s">
        <v>22</v>
      </c>
      <c r="C7555" t="s">
        <v>82</v>
      </c>
      <c r="D7555" t="s">
        <v>83</v>
      </c>
      <c r="E7555" t="s">
        <v>18</v>
      </c>
      <c r="F7555" t="s">
        <v>26</v>
      </c>
      <c r="G7555" t="s">
        <v>41</v>
      </c>
      <c r="H7555">
        <v>122.97</v>
      </c>
      <c r="I7555">
        <v>3</v>
      </c>
      <c r="J7555">
        <v>0</v>
      </c>
      <c r="K7555">
        <v>60.255299999999998</v>
      </c>
    </row>
    <row r="7556" spans="1:11" x14ac:dyDescent="0.2">
      <c r="A7556" t="s">
        <v>28</v>
      </c>
      <c r="B7556" t="s">
        <v>22</v>
      </c>
      <c r="C7556" t="s">
        <v>82</v>
      </c>
      <c r="D7556" t="s">
        <v>83</v>
      </c>
      <c r="E7556" t="s">
        <v>18</v>
      </c>
      <c r="F7556" t="s">
        <v>26</v>
      </c>
      <c r="G7556" t="s">
        <v>34</v>
      </c>
      <c r="H7556">
        <v>9.32</v>
      </c>
      <c r="I7556">
        <v>4</v>
      </c>
      <c r="J7556">
        <v>0</v>
      </c>
      <c r="K7556">
        <v>2.7027999999999999</v>
      </c>
    </row>
    <row r="7557" spans="1:11" x14ac:dyDescent="0.2">
      <c r="A7557" t="s">
        <v>28</v>
      </c>
      <c r="B7557" t="s">
        <v>22</v>
      </c>
      <c r="C7557" t="s">
        <v>82</v>
      </c>
      <c r="D7557" t="s">
        <v>83</v>
      </c>
      <c r="E7557" t="s">
        <v>18</v>
      </c>
      <c r="F7557" t="s">
        <v>26</v>
      </c>
      <c r="G7557" t="s">
        <v>37</v>
      </c>
      <c r="H7557">
        <v>122.94</v>
      </c>
      <c r="I7557">
        <v>3</v>
      </c>
      <c r="J7557">
        <v>0</v>
      </c>
      <c r="K7557">
        <v>59.011200000000002</v>
      </c>
    </row>
    <row r="7558" spans="1:11" x14ac:dyDescent="0.2">
      <c r="A7558" t="s">
        <v>28</v>
      </c>
      <c r="B7558" t="s">
        <v>14</v>
      </c>
      <c r="C7558" t="s">
        <v>109</v>
      </c>
      <c r="D7558" t="s">
        <v>24</v>
      </c>
      <c r="E7558" t="s">
        <v>25</v>
      </c>
      <c r="F7558" t="s">
        <v>19</v>
      </c>
      <c r="G7558" t="s">
        <v>33</v>
      </c>
      <c r="H7558">
        <v>17.309999999999999</v>
      </c>
      <c r="I7558">
        <v>3</v>
      </c>
      <c r="J7558">
        <v>0</v>
      </c>
      <c r="K7558">
        <v>5.1929999999999996</v>
      </c>
    </row>
    <row r="7559" spans="1:11" x14ac:dyDescent="0.2">
      <c r="A7559" t="s">
        <v>28</v>
      </c>
      <c r="B7559" t="s">
        <v>14</v>
      </c>
      <c r="C7559" t="s">
        <v>264</v>
      </c>
      <c r="D7559" t="s">
        <v>65</v>
      </c>
      <c r="E7559" t="s">
        <v>47</v>
      </c>
      <c r="F7559" t="s">
        <v>26</v>
      </c>
      <c r="G7559" t="s">
        <v>34</v>
      </c>
      <c r="H7559">
        <v>128.744</v>
      </c>
      <c r="I7559">
        <v>7</v>
      </c>
      <c r="J7559">
        <v>0.2</v>
      </c>
      <c r="K7559">
        <v>12.8744</v>
      </c>
    </row>
    <row r="7560" spans="1:11" x14ac:dyDescent="0.2">
      <c r="A7560" t="s">
        <v>28</v>
      </c>
      <c r="B7560" t="s">
        <v>14</v>
      </c>
      <c r="C7560" t="s">
        <v>55</v>
      </c>
      <c r="D7560" t="s">
        <v>56</v>
      </c>
      <c r="E7560" t="s">
        <v>57</v>
      </c>
      <c r="F7560" t="s">
        <v>19</v>
      </c>
      <c r="G7560" t="s">
        <v>33</v>
      </c>
      <c r="H7560">
        <v>58.247999999999998</v>
      </c>
      <c r="I7560">
        <v>9</v>
      </c>
      <c r="J7560">
        <v>0.2</v>
      </c>
      <c r="K7560">
        <v>11.6496</v>
      </c>
    </row>
    <row r="7561" spans="1:11" x14ac:dyDescent="0.2">
      <c r="A7561" t="s">
        <v>28</v>
      </c>
      <c r="B7561" t="s">
        <v>14</v>
      </c>
      <c r="C7561" t="s">
        <v>55</v>
      </c>
      <c r="D7561" t="s">
        <v>56</v>
      </c>
      <c r="E7561" t="s">
        <v>57</v>
      </c>
      <c r="F7561" t="s">
        <v>19</v>
      </c>
      <c r="G7561" t="s">
        <v>21</v>
      </c>
      <c r="H7561">
        <v>71.245999999999995</v>
      </c>
      <c r="I7561">
        <v>2</v>
      </c>
      <c r="J7561">
        <v>0.3</v>
      </c>
      <c r="K7561">
        <v>-19.338200000000001</v>
      </c>
    </row>
    <row r="7562" spans="1:11" x14ac:dyDescent="0.2">
      <c r="A7562" t="s">
        <v>28</v>
      </c>
      <c r="B7562" t="s">
        <v>14</v>
      </c>
      <c r="C7562" t="s">
        <v>55</v>
      </c>
      <c r="D7562" t="s">
        <v>56</v>
      </c>
      <c r="E7562" t="s">
        <v>57</v>
      </c>
      <c r="F7562" t="s">
        <v>26</v>
      </c>
      <c r="G7562" t="s">
        <v>34</v>
      </c>
      <c r="H7562">
        <v>7.8719999999999999</v>
      </c>
      <c r="I7562">
        <v>3</v>
      </c>
      <c r="J7562">
        <v>0.2</v>
      </c>
      <c r="K7562">
        <v>0.59040000000000004</v>
      </c>
    </row>
    <row r="7563" spans="1:11" x14ac:dyDescent="0.2">
      <c r="A7563" t="s">
        <v>28</v>
      </c>
      <c r="B7563" t="s">
        <v>14</v>
      </c>
      <c r="C7563" t="s">
        <v>55</v>
      </c>
      <c r="D7563" t="s">
        <v>56</v>
      </c>
      <c r="E7563" t="s">
        <v>57</v>
      </c>
      <c r="F7563" t="s">
        <v>19</v>
      </c>
      <c r="G7563" t="s">
        <v>21</v>
      </c>
      <c r="H7563">
        <v>887.27099999999996</v>
      </c>
      <c r="I7563">
        <v>3</v>
      </c>
      <c r="J7563">
        <v>0.3</v>
      </c>
      <c r="K7563">
        <v>-63.3765</v>
      </c>
    </row>
    <row r="7564" spans="1:11" x14ac:dyDescent="0.2">
      <c r="A7564" t="s">
        <v>28</v>
      </c>
      <c r="B7564" t="s">
        <v>14</v>
      </c>
      <c r="C7564" t="s">
        <v>140</v>
      </c>
      <c r="D7564" t="s">
        <v>70</v>
      </c>
      <c r="E7564" t="s">
        <v>47</v>
      </c>
      <c r="F7564" t="s">
        <v>26</v>
      </c>
      <c r="G7564" t="s">
        <v>37</v>
      </c>
      <c r="H7564">
        <v>146.86000000000001</v>
      </c>
      <c r="I7564">
        <v>7</v>
      </c>
      <c r="J7564">
        <v>0</v>
      </c>
      <c r="K7564">
        <v>70.492800000000003</v>
      </c>
    </row>
    <row r="7565" spans="1:11" x14ac:dyDescent="0.2">
      <c r="A7565" t="s">
        <v>28</v>
      </c>
      <c r="B7565" t="s">
        <v>14</v>
      </c>
      <c r="C7565" t="s">
        <v>140</v>
      </c>
      <c r="D7565" t="s">
        <v>70</v>
      </c>
      <c r="E7565" t="s">
        <v>47</v>
      </c>
      <c r="F7565" t="s">
        <v>26</v>
      </c>
      <c r="G7565" t="s">
        <v>37</v>
      </c>
      <c r="H7565">
        <v>36.56</v>
      </c>
      <c r="I7565">
        <v>4</v>
      </c>
      <c r="J7565">
        <v>0</v>
      </c>
      <c r="K7565">
        <v>18.28</v>
      </c>
    </row>
    <row r="7566" spans="1:11" x14ac:dyDescent="0.2">
      <c r="A7566" t="s">
        <v>28</v>
      </c>
      <c r="B7566" t="s">
        <v>22</v>
      </c>
      <c r="C7566" t="s">
        <v>23</v>
      </c>
      <c r="D7566" t="s">
        <v>24</v>
      </c>
      <c r="E7566" t="s">
        <v>25</v>
      </c>
      <c r="F7566" t="s">
        <v>35</v>
      </c>
      <c r="G7566" t="s">
        <v>36</v>
      </c>
      <c r="H7566">
        <v>225.57599999999999</v>
      </c>
      <c r="I7566">
        <v>3</v>
      </c>
      <c r="J7566">
        <v>0.2</v>
      </c>
      <c r="K7566">
        <v>22.557600000000001</v>
      </c>
    </row>
    <row r="7567" spans="1:11" x14ac:dyDescent="0.2">
      <c r="A7567" t="s">
        <v>28</v>
      </c>
      <c r="B7567" t="s">
        <v>14</v>
      </c>
      <c r="C7567" t="s">
        <v>82</v>
      </c>
      <c r="D7567" t="s">
        <v>95</v>
      </c>
      <c r="E7567" t="s">
        <v>25</v>
      </c>
      <c r="F7567" t="s">
        <v>26</v>
      </c>
      <c r="G7567" t="s">
        <v>34</v>
      </c>
      <c r="H7567">
        <v>5.2480000000000002</v>
      </c>
      <c r="I7567">
        <v>2</v>
      </c>
      <c r="J7567">
        <v>0.2</v>
      </c>
      <c r="K7567">
        <v>0.4592</v>
      </c>
    </row>
    <row r="7568" spans="1:11" x14ac:dyDescent="0.2">
      <c r="A7568" t="s">
        <v>28</v>
      </c>
      <c r="B7568" t="s">
        <v>14</v>
      </c>
      <c r="C7568" t="s">
        <v>82</v>
      </c>
      <c r="D7568" t="s">
        <v>95</v>
      </c>
      <c r="E7568" t="s">
        <v>25</v>
      </c>
      <c r="F7568" t="s">
        <v>26</v>
      </c>
      <c r="G7568" t="s">
        <v>34</v>
      </c>
      <c r="H7568">
        <v>38.256</v>
      </c>
      <c r="I7568">
        <v>3</v>
      </c>
      <c r="J7568">
        <v>0.2</v>
      </c>
      <c r="K7568">
        <v>4.782</v>
      </c>
    </row>
    <row r="7569" spans="1:11" x14ac:dyDescent="0.2">
      <c r="A7569" t="s">
        <v>28</v>
      </c>
      <c r="B7569" t="s">
        <v>14</v>
      </c>
      <c r="C7569" t="s">
        <v>82</v>
      </c>
      <c r="D7569" t="s">
        <v>95</v>
      </c>
      <c r="E7569" t="s">
        <v>25</v>
      </c>
      <c r="F7569" t="s">
        <v>26</v>
      </c>
      <c r="G7569" t="s">
        <v>41</v>
      </c>
      <c r="H7569">
        <v>40.24</v>
      </c>
      <c r="I7569">
        <v>5</v>
      </c>
      <c r="J7569">
        <v>0.2</v>
      </c>
      <c r="K7569">
        <v>13.077999999999999</v>
      </c>
    </row>
    <row r="7570" spans="1:11" x14ac:dyDescent="0.2">
      <c r="A7570" t="s">
        <v>28</v>
      </c>
      <c r="B7570" t="s">
        <v>14</v>
      </c>
      <c r="C7570" t="s">
        <v>82</v>
      </c>
      <c r="D7570" t="s">
        <v>95</v>
      </c>
      <c r="E7570" t="s">
        <v>25</v>
      </c>
      <c r="F7570" t="s">
        <v>35</v>
      </c>
      <c r="G7570" t="s">
        <v>123</v>
      </c>
      <c r="H7570">
        <v>29.925000000000001</v>
      </c>
      <c r="I7570">
        <v>5</v>
      </c>
      <c r="J7570">
        <v>0.7</v>
      </c>
      <c r="K7570">
        <v>-21.945</v>
      </c>
    </row>
    <row r="7571" spans="1:11" x14ac:dyDescent="0.2">
      <c r="A7571" t="s">
        <v>28</v>
      </c>
      <c r="B7571" t="s">
        <v>14</v>
      </c>
      <c r="C7571" t="s">
        <v>82</v>
      </c>
      <c r="D7571" t="s">
        <v>95</v>
      </c>
      <c r="E7571" t="s">
        <v>25</v>
      </c>
      <c r="F7571" t="s">
        <v>26</v>
      </c>
      <c r="G7571" t="s">
        <v>41</v>
      </c>
      <c r="H7571">
        <v>148.70400000000001</v>
      </c>
      <c r="I7571">
        <v>6</v>
      </c>
      <c r="J7571">
        <v>0.2</v>
      </c>
      <c r="K7571">
        <v>46.47</v>
      </c>
    </row>
    <row r="7572" spans="1:11" x14ac:dyDescent="0.2">
      <c r="A7572" t="s">
        <v>28</v>
      </c>
      <c r="B7572" t="s">
        <v>14</v>
      </c>
      <c r="C7572" t="s">
        <v>82</v>
      </c>
      <c r="D7572" t="s">
        <v>95</v>
      </c>
      <c r="E7572" t="s">
        <v>25</v>
      </c>
      <c r="F7572" t="s">
        <v>35</v>
      </c>
      <c r="G7572" t="s">
        <v>59</v>
      </c>
      <c r="H7572">
        <v>55.92</v>
      </c>
      <c r="I7572">
        <v>10</v>
      </c>
      <c r="J7572">
        <v>0.2</v>
      </c>
      <c r="K7572">
        <v>16.776</v>
      </c>
    </row>
    <row r="7573" spans="1:11" x14ac:dyDescent="0.2">
      <c r="A7573" t="s">
        <v>28</v>
      </c>
      <c r="B7573" t="s">
        <v>22</v>
      </c>
      <c r="C7573" t="s">
        <v>290</v>
      </c>
      <c r="D7573" t="s">
        <v>179</v>
      </c>
      <c r="E7573" t="s">
        <v>57</v>
      </c>
      <c r="F7573" t="s">
        <v>26</v>
      </c>
      <c r="G7573" t="s">
        <v>41</v>
      </c>
      <c r="H7573">
        <v>12.96</v>
      </c>
      <c r="I7573">
        <v>2</v>
      </c>
      <c r="J7573">
        <v>0</v>
      </c>
      <c r="K7573">
        <v>6.2207999999999997</v>
      </c>
    </row>
    <row r="7574" spans="1:11" x14ac:dyDescent="0.2">
      <c r="A7574" t="s">
        <v>28</v>
      </c>
      <c r="B7574" t="s">
        <v>14</v>
      </c>
      <c r="C7574" t="s">
        <v>79</v>
      </c>
      <c r="D7574" t="s">
        <v>65</v>
      </c>
      <c r="E7574" t="s">
        <v>47</v>
      </c>
      <c r="F7574" t="s">
        <v>19</v>
      </c>
      <c r="G7574" t="s">
        <v>33</v>
      </c>
      <c r="H7574">
        <v>25.175999999999998</v>
      </c>
      <c r="I7574">
        <v>3</v>
      </c>
      <c r="J7574">
        <v>0.6</v>
      </c>
      <c r="K7574">
        <v>-33.358199999999997</v>
      </c>
    </row>
    <row r="7575" spans="1:11" x14ac:dyDescent="0.2">
      <c r="A7575" t="s">
        <v>28</v>
      </c>
      <c r="B7575" t="s">
        <v>14</v>
      </c>
      <c r="C7575" t="s">
        <v>79</v>
      </c>
      <c r="D7575" t="s">
        <v>65</v>
      </c>
      <c r="E7575" t="s">
        <v>47</v>
      </c>
      <c r="F7575" t="s">
        <v>19</v>
      </c>
      <c r="G7575" t="s">
        <v>33</v>
      </c>
      <c r="H7575">
        <v>5.5839999999999996</v>
      </c>
      <c r="I7575">
        <v>2</v>
      </c>
      <c r="J7575">
        <v>0.6</v>
      </c>
      <c r="K7575">
        <v>-1.6752</v>
      </c>
    </row>
    <row r="7576" spans="1:11" x14ac:dyDescent="0.2">
      <c r="A7576" t="s">
        <v>28</v>
      </c>
      <c r="B7576" t="s">
        <v>14</v>
      </c>
      <c r="C7576" t="s">
        <v>79</v>
      </c>
      <c r="D7576" t="s">
        <v>65</v>
      </c>
      <c r="E7576" t="s">
        <v>47</v>
      </c>
      <c r="F7576" t="s">
        <v>26</v>
      </c>
      <c r="G7576" t="s">
        <v>32</v>
      </c>
      <c r="H7576">
        <v>1297.3679999999999</v>
      </c>
      <c r="I7576">
        <v>9</v>
      </c>
      <c r="J7576">
        <v>0.2</v>
      </c>
      <c r="K7576">
        <v>97.302599999999998</v>
      </c>
    </row>
    <row r="7577" spans="1:11" x14ac:dyDescent="0.2">
      <c r="A7577" t="s">
        <v>62</v>
      </c>
      <c r="B7577" t="s">
        <v>14</v>
      </c>
      <c r="C7577" t="s">
        <v>135</v>
      </c>
      <c r="D7577" t="s">
        <v>46</v>
      </c>
      <c r="E7577" t="s">
        <v>47</v>
      </c>
      <c r="F7577" t="s">
        <v>26</v>
      </c>
      <c r="G7577" t="s">
        <v>32</v>
      </c>
      <c r="H7577">
        <v>264.32</v>
      </c>
      <c r="I7577">
        <v>2</v>
      </c>
      <c r="J7577">
        <v>0.2</v>
      </c>
      <c r="K7577">
        <v>19.824000000000002</v>
      </c>
    </row>
    <row r="7578" spans="1:11" x14ac:dyDescent="0.2">
      <c r="A7578" t="s">
        <v>28</v>
      </c>
      <c r="B7578" t="s">
        <v>14</v>
      </c>
      <c r="C7578" t="s">
        <v>52</v>
      </c>
      <c r="D7578" t="s">
        <v>24</v>
      </c>
      <c r="E7578" t="s">
        <v>25</v>
      </c>
      <c r="F7578" t="s">
        <v>26</v>
      </c>
      <c r="G7578" t="s">
        <v>34</v>
      </c>
      <c r="H7578">
        <v>22.96</v>
      </c>
      <c r="I7578">
        <v>7</v>
      </c>
      <c r="J7578">
        <v>0</v>
      </c>
      <c r="K7578">
        <v>6.6584000000000003</v>
      </c>
    </row>
    <row r="7579" spans="1:11" x14ac:dyDescent="0.2">
      <c r="A7579" t="s">
        <v>62</v>
      </c>
      <c r="B7579" t="s">
        <v>14</v>
      </c>
      <c r="C7579" t="s">
        <v>520</v>
      </c>
      <c r="D7579" t="s">
        <v>24</v>
      </c>
      <c r="E7579" t="s">
        <v>25</v>
      </c>
      <c r="F7579" t="s">
        <v>26</v>
      </c>
      <c r="G7579" t="s">
        <v>41</v>
      </c>
      <c r="H7579">
        <v>19.440000000000001</v>
      </c>
      <c r="I7579">
        <v>3</v>
      </c>
      <c r="J7579">
        <v>0</v>
      </c>
      <c r="K7579">
        <v>9.3312000000000008</v>
      </c>
    </row>
    <row r="7580" spans="1:11" x14ac:dyDescent="0.2">
      <c r="A7580" t="s">
        <v>62</v>
      </c>
      <c r="B7580" t="s">
        <v>14</v>
      </c>
      <c r="C7580" t="s">
        <v>587</v>
      </c>
      <c r="D7580" t="s">
        <v>336</v>
      </c>
      <c r="E7580" t="s">
        <v>47</v>
      </c>
      <c r="F7580" t="s">
        <v>26</v>
      </c>
      <c r="G7580" t="s">
        <v>41</v>
      </c>
      <c r="H7580">
        <v>9.5399999999999991</v>
      </c>
      <c r="I7580">
        <v>2</v>
      </c>
      <c r="J7580">
        <v>0</v>
      </c>
      <c r="K7580">
        <v>4.2930000000000001</v>
      </c>
    </row>
    <row r="7581" spans="1:11" x14ac:dyDescent="0.2">
      <c r="A7581" t="s">
        <v>62</v>
      </c>
      <c r="B7581" t="s">
        <v>14</v>
      </c>
      <c r="C7581" t="s">
        <v>587</v>
      </c>
      <c r="D7581" t="s">
        <v>336</v>
      </c>
      <c r="E7581" t="s">
        <v>47</v>
      </c>
      <c r="F7581" t="s">
        <v>26</v>
      </c>
      <c r="G7581" t="s">
        <v>77</v>
      </c>
      <c r="H7581">
        <v>5.81</v>
      </c>
      <c r="I7581">
        <v>1</v>
      </c>
      <c r="J7581">
        <v>0</v>
      </c>
      <c r="K7581">
        <v>1.8010999999999999</v>
      </c>
    </row>
    <row r="7582" spans="1:11" x14ac:dyDescent="0.2">
      <c r="A7582" t="s">
        <v>62</v>
      </c>
      <c r="B7582" t="s">
        <v>14</v>
      </c>
      <c r="C7582" t="s">
        <v>587</v>
      </c>
      <c r="D7582" t="s">
        <v>336</v>
      </c>
      <c r="E7582" t="s">
        <v>47</v>
      </c>
      <c r="F7582" t="s">
        <v>26</v>
      </c>
      <c r="G7582" t="s">
        <v>34</v>
      </c>
      <c r="H7582">
        <v>5.76</v>
      </c>
      <c r="I7582">
        <v>2</v>
      </c>
      <c r="J7582">
        <v>0</v>
      </c>
      <c r="K7582">
        <v>1.728</v>
      </c>
    </row>
    <row r="7583" spans="1:11" x14ac:dyDescent="0.2">
      <c r="A7583" t="s">
        <v>13</v>
      </c>
      <c r="B7583" t="s">
        <v>14</v>
      </c>
      <c r="C7583" t="s">
        <v>75</v>
      </c>
      <c r="D7583" t="s">
        <v>76</v>
      </c>
      <c r="E7583" t="s">
        <v>57</v>
      </c>
      <c r="F7583" t="s">
        <v>19</v>
      </c>
      <c r="G7583" t="s">
        <v>33</v>
      </c>
      <c r="H7583">
        <v>14.91</v>
      </c>
      <c r="I7583">
        <v>3</v>
      </c>
      <c r="J7583">
        <v>0</v>
      </c>
      <c r="K7583">
        <v>4.6220999999999997</v>
      </c>
    </row>
    <row r="7584" spans="1:11" x14ac:dyDescent="0.2">
      <c r="A7584" t="s">
        <v>28</v>
      </c>
      <c r="B7584" t="s">
        <v>22</v>
      </c>
      <c r="C7584" t="s">
        <v>422</v>
      </c>
      <c r="D7584" t="s">
        <v>30</v>
      </c>
      <c r="E7584" t="s">
        <v>18</v>
      </c>
      <c r="F7584" t="s">
        <v>26</v>
      </c>
      <c r="G7584" t="s">
        <v>37</v>
      </c>
      <c r="H7584">
        <v>6.6420000000000003</v>
      </c>
      <c r="I7584">
        <v>9</v>
      </c>
      <c r="J7584">
        <v>0.7</v>
      </c>
      <c r="K7584">
        <v>-4.4279999999999999</v>
      </c>
    </row>
    <row r="7585" spans="1:11" x14ac:dyDescent="0.2">
      <c r="A7585" t="s">
        <v>28</v>
      </c>
      <c r="B7585" t="s">
        <v>14</v>
      </c>
      <c r="C7585" t="s">
        <v>317</v>
      </c>
      <c r="D7585" t="s">
        <v>76</v>
      </c>
      <c r="E7585" t="s">
        <v>57</v>
      </c>
      <c r="F7585" t="s">
        <v>26</v>
      </c>
      <c r="G7585" t="s">
        <v>41</v>
      </c>
      <c r="H7585">
        <v>18.54</v>
      </c>
      <c r="I7585">
        <v>2</v>
      </c>
      <c r="J7585">
        <v>0</v>
      </c>
      <c r="K7585">
        <v>8.7138000000000009</v>
      </c>
    </row>
    <row r="7586" spans="1:11" x14ac:dyDescent="0.2">
      <c r="A7586" t="s">
        <v>28</v>
      </c>
      <c r="B7586" t="s">
        <v>14</v>
      </c>
      <c r="C7586" t="s">
        <v>317</v>
      </c>
      <c r="D7586" t="s">
        <v>76</v>
      </c>
      <c r="E7586" t="s">
        <v>57</v>
      </c>
      <c r="F7586" t="s">
        <v>26</v>
      </c>
      <c r="G7586" t="s">
        <v>37</v>
      </c>
      <c r="H7586">
        <v>679.96</v>
      </c>
      <c r="I7586">
        <v>5</v>
      </c>
      <c r="J7586">
        <v>0.2</v>
      </c>
      <c r="K7586">
        <v>220.98699999999999</v>
      </c>
    </row>
    <row r="7587" spans="1:11" x14ac:dyDescent="0.2">
      <c r="A7587" t="s">
        <v>62</v>
      </c>
      <c r="B7587" t="s">
        <v>22</v>
      </c>
      <c r="C7587" t="s">
        <v>23</v>
      </c>
      <c r="D7587" t="s">
        <v>24</v>
      </c>
      <c r="E7587" t="s">
        <v>25</v>
      </c>
      <c r="F7587" t="s">
        <v>19</v>
      </c>
      <c r="G7587" t="s">
        <v>31</v>
      </c>
      <c r="H7587">
        <v>189.57599999999999</v>
      </c>
      <c r="I7587">
        <v>1</v>
      </c>
      <c r="J7587">
        <v>0.2</v>
      </c>
      <c r="K7587">
        <v>9.4787999999999997</v>
      </c>
    </row>
    <row r="7588" spans="1:11" x14ac:dyDescent="0.2">
      <c r="A7588" t="s">
        <v>62</v>
      </c>
      <c r="B7588" t="s">
        <v>22</v>
      </c>
      <c r="C7588" t="s">
        <v>23</v>
      </c>
      <c r="D7588" t="s">
        <v>24</v>
      </c>
      <c r="E7588" t="s">
        <v>25</v>
      </c>
      <c r="F7588" t="s">
        <v>35</v>
      </c>
      <c r="G7588" t="s">
        <v>36</v>
      </c>
      <c r="H7588">
        <v>71.959999999999994</v>
      </c>
      <c r="I7588">
        <v>5</v>
      </c>
      <c r="J7588">
        <v>0.2</v>
      </c>
      <c r="K7588">
        <v>7.1959999999999997</v>
      </c>
    </row>
    <row r="7589" spans="1:11" x14ac:dyDescent="0.2">
      <c r="A7589" t="s">
        <v>28</v>
      </c>
      <c r="B7589" t="s">
        <v>14</v>
      </c>
      <c r="C7589" t="s">
        <v>23</v>
      </c>
      <c r="D7589" t="s">
        <v>24</v>
      </c>
      <c r="E7589" t="s">
        <v>25</v>
      </c>
      <c r="F7589" t="s">
        <v>35</v>
      </c>
      <c r="G7589" t="s">
        <v>36</v>
      </c>
      <c r="H7589">
        <v>539.91999999999996</v>
      </c>
      <c r="I7589">
        <v>5</v>
      </c>
      <c r="J7589">
        <v>0.2</v>
      </c>
      <c r="K7589">
        <v>47.243000000000002</v>
      </c>
    </row>
    <row r="7590" spans="1:11" x14ac:dyDescent="0.2">
      <c r="A7590" t="s">
        <v>28</v>
      </c>
      <c r="B7590" t="s">
        <v>14</v>
      </c>
      <c r="C7590" t="s">
        <v>23</v>
      </c>
      <c r="D7590" t="s">
        <v>24</v>
      </c>
      <c r="E7590" t="s">
        <v>25</v>
      </c>
      <c r="F7590" t="s">
        <v>19</v>
      </c>
      <c r="G7590" t="s">
        <v>21</v>
      </c>
      <c r="H7590">
        <v>725.34400000000005</v>
      </c>
      <c r="I7590">
        <v>4</v>
      </c>
      <c r="J7590">
        <v>0.2</v>
      </c>
      <c r="K7590">
        <v>54.400799999999997</v>
      </c>
    </row>
    <row r="7591" spans="1:11" x14ac:dyDescent="0.2">
      <c r="A7591" t="s">
        <v>28</v>
      </c>
      <c r="B7591" t="s">
        <v>14</v>
      </c>
      <c r="C7591" t="s">
        <v>23</v>
      </c>
      <c r="D7591" t="s">
        <v>24</v>
      </c>
      <c r="E7591" t="s">
        <v>25</v>
      </c>
      <c r="F7591" t="s">
        <v>26</v>
      </c>
      <c r="G7591" t="s">
        <v>34</v>
      </c>
      <c r="H7591">
        <v>7.44</v>
      </c>
      <c r="I7591">
        <v>3</v>
      </c>
      <c r="J7591">
        <v>0</v>
      </c>
      <c r="K7591">
        <v>2.6040000000000001</v>
      </c>
    </row>
    <row r="7592" spans="1:11" x14ac:dyDescent="0.2">
      <c r="A7592" t="s">
        <v>28</v>
      </c>
      <c r="B7592" t="s">
        <v>44</v>
      </c>
      <c r="C7592" t="s">
        <v>114</v>
      </c>
      <c r="D7592" t="s">
        <v>72</v>
      </c>
      <c r="E7592" t="s">
        <v>57</v>
      </c>
      <c r="F7592" t="s">
        <v>26</v>
      </c>
      <c r="G7592" t="s">
        <v>38</v>
      </c>
      <c r="H7592">
        <v>39.479999999999997</v>
      </c>
      <c r="I7592">
        <v>1</v>
      </c>
      <c r="J7592">
        <v>0</v>
      </c>
      <c r="K7592">
        <v>11.054399999999999</v>
      </c>
    </row>
    <row r="7593" spans="1:11" x14ac:dyDescent="0.2">
      <c r="A7593" t="s">
        <v>13</v>
      </c>
      <c r="B7593" t="s">
        <v>44</v>
      </c>
      <c r="C7593" t="s">
        <v>140</v>
      </c>
      <c r="D7593" t="s">
        <v>70</v>
      </c>
      <c r="E7593" t="s">
        <v>47</v>
      </c>
      <c r="F7593" t="s">
        <v>26</v>
      </c>
      <c r="G7593" t="s">
        <v>38</v>
      </c>
      <c r="H7593">
        <v>850.5</v>
      </c>
      <c r="I7593">
        <v>5</v>
      </c>
      <c r="J7593">
        <v>0.1</v>
      </c>
      <c r="K7593">
        <v>245.7</v>
      </c>
    </row>
    <row r="7594" spans="1:11" x14ac:dyDescent="0.2">
      <c r="A7594" t="s">
        <v>13</v>
      </c>
      <c r="B7594" t="s">
        <v>44</v>
      </c>
      <c r="C7594" t="s">
        <v>140</v>
      </c>
      <c r="D7594" t="s">
        <v>70</v>
      </c>
      <c r="E7594" t="s">
        <v>47</v>
      </c>
      <c r="F7594" t="s">
        <v>19</v>
      </c>
      <c r="G7594" t="s">
        <v>33</v>
      </c>
      <c r="H7594">
        <v>75.33</v>
      </c>
      <c r="I7594">
        <v>9</v>
      </c>
      <c r="J7594">
        <v>0</v>
      </c>
      <c r="K7594">
        <v>19.585799999999999</v>
      </c>
    </row>
    <row r="7595" spans="1:11" x14ac:dyDescent="0.2">
      <c r="A7595" t="s">
        <v>13</v>
      </c>
      <c r="B7595" t="s">
        <v>22</v>
      </c>
      <c r="C7595" t="s">
        <v>108</v>
      </c>
      <c r="D7595" t="s">
        <v>81</v>
      </c>
      <c r="E7595" t="s">
        <v>25</v>
      </c>
      <c r="F7595" t="s">
        <v>26</v>
      </c>
      <c r="G7595" t="s">
        <v>38</v>
      </c>
      <c r="H7595">
        <v>325.63200000000001</v>
      </c>
      <c r="I7595">
        <v>6</v>
      </c>
      <c r="J7595">
        <v>0.2</v>
      </c>
      <c r="K7595">
        <v>28.492799999999999</v>
      </c>
    </row>
    <row r="7596" spans="1:11" x14ac:dyDescent="0.2">
      <c r="A7596" t="s">
        <v>13</v>
      </c>
      <c r="B7596" t="s">
        <v>22</v>
      </c>
      <c r="C7596" t="s">
        <v>108</v>
      </c>
      <c r="D7596" t="s">
        <v>81</v>
      </c>
      <c r="E7596" t="s">
        <v>25</v>
      </c>
      <c r="F7596" t="s">
        <v>35</v>
      </c>
      <c r="G7596" t="s">
        <v>59</v>
      </c>
      <c r="H7596">
        <v>23.344000000000001</v>
      </c>
      <c r="I7596">
        <v>2</v>
      </c>
      <c r="J7596">
        <v>0.2</v>
      </c>
      <c r="K7596">
        <v>-1.4590000000000001</v>
      </c>
    </row>
    <row r="7597" spans="1:11" x14ac:dyDescent="0.2">
      <c r="A7597" t="s">
        <v>13</v>
      </c>
      <c r="B7597" t="s">
        <v>22</v>
      </c>
      <c r="C7597" t="s">
        <v>108</v>
      </c>
      <c r="D7597" t="s">
        <v>81</v>
      </c>
      <c r="E7597" t="s">
        <v>25</v>
      </c>
      <c r="F7597" t="s">
        <v>26</v>
      </c>
      <c r="G7597" t="s">
        <v>27</v>
      </c>
      <c r="H7597">
        <v>16.52</v>
      </c>
      <c r="I7597">
        <v>5</v>
      </c>
      <c r="J7597">
        <v>0.2</v>
      </c>
      <c r="K7597">
        <v>5.3689999999999998</v>
      </c>
    </row>
    <row r="7598" spans="1:11" x14ac:dyDescent="0.2">
      <c r="A7598" t="s">
        <v>62</v>
      </c>
      <c r="B7598" t="s">
        <v>44</v>
      </c>
      <c r="C7598" t="s">
        <v>265</v>
      </c>
      <c r="D7598" t="s">
        <v>46</v>
      </c>
      <c r="E7598" t="s">
        <v>47</v>
      </c>
      <c r="F7598" t="s">
        <v>26</v>
      </c>
      <c r="G7598" t="s">
        <v>60</v>
      </c>
      <c r="H7598">
        <v>335.72</v>
      </c>
      <c r="I7598">
        <v>5</v>
      </c>
      <c r="J7598">
        <v>0.2</v>
      </c>
      <c r="K7598">
        <v>113.30549999999999</v>
      </c>
    </row>
    <row r="7599" spans="1:11" x14ac:dyDescent="0.2">
      <c r="A7599" t="s">
        <v>62</v>
      </c>
      <c r="B7599" t="s">
        <v>44</v>
      </c>
      <c r="C7599" t="s">
        <v>265</v>
      </c>
      <c r="D7599" t="s">
        <v>46</v>
      </c>
      <c r="E7599" t="s">
        <v>47</v>
      </c>
      <c r="F7599" t="s">
        <v>35</v>
      </c>
      <c r="G7599" t="s">
        <v>36</v>
      </c>
      <c r="H7599">
        <v>251.94399999999999</v>
      </c>
      <c r="I7599">
        <v>7</v>
      </c>
      <c r="J7599">
        <v>0.2</v>
      </c>
      <c r="K7599">
        <v>88.180400000000006</v>
      </c>
    </row>
    <row r="7600" spans="1:11" x14ac:dyDescent="0.2">
      <c r="A7600" t="s">
        <v>62</v>
      </c>
      <c r="B7600" t="s">
        <v>44</v>
      </c>
      <c r="C7600" t="s">
        <v>265</v>
      </c>
      <c r="D7600" t="s">
        <v>46</v>
      </c>
      <c r="E7600" t="s">
        <v>47</v>
      </c>
      <c r="F7600" t="s">
        <v>19</v>
      </c>
      <c r="G7600" t="s">
        <v>21</v>
      </c>
      <c r="H7600">
        <v>127.30200000000001</v>
      </c>
      <c r="I7600">
        <v>7</v>
      </c>
      <c r="J7600">
        <v>0.3</v>
      </c>
      <c r="K7600">
        <v>-9.093</v>
      </c>
    </row>
    <row r="7601" spans="1:11" x14ac:dyDescent="0.2">
      <c r="A7601" t="s">
        <v>13</v>
      </c>
      <c r="B7601" t="s">
        <v>14</v>
      </c>
      <c r="C7601" t="s">
        <v>183</v>
      </c>
      <c r="D7601" t="s">
        <v>17</v>
      </c>
      <c r="E7601" t="s">
        <v>18</v>
      </c>
      <c r="F7601" t="s">
        <v>19</v>
      </c>
      <c r="G7601" t="s">
        <v>21</v>
      </c>
      <c r="H7601">
        <v>1207.8399999999999</v>
      </c>
      <c r="I7601">
        <v>8</v>
      </c>
      <c r="J7601">
        <v>0</v>
      </c>
      <c r="K7601">
        <v>314.03840000000002</v>
      </c>
    </row>
    <row r="7602" spans="1:11" x14ac:dyDescent="0.2">
      <c r="A7602" t="s">
        <v>13</v>
      </c>
      <c r="B7602" t="s">
        <v>14</v>
      </c>
      <c r="C7602" t="s">
        <v>183</v>
      </c>
      <c r="D7602" t="s">
        <v>17</v>
      </c>
      <c r="E7602" t="s">
        <v>18</v>
      </c>
      <c r="F7602" t="s">
        <v>26</v>
      </c>
      <c r="G7602" t="s">
        <v>37</v>
      </c>
      <c r="H7602">
        <v>12.53</v>
      </c>
      <c r="I7602">
        <v>1</v>
      </c>
      <c r="J7602">
        <v>0</v>
      </c>
      <c r="K7602">
        <v>5.8891</v>
      </c>
    </row>
    <row r="7603" spans="1:11" x14ac:dyDescent="0.2">
      <c r="A7603" t="s">
        <v>13</v>
      </c>
      <c r="B7603" t="s">
        <v>14</v>
      </c>
      <c r="C7603" t="s">
        <v>183</v>
      </c>
      <c r="D7603" t="s">
        <v>17</v>
      </c>
      <c r="E7603" t="s">
        <v>18</v>
      </c>
      <c r="F7603" t="s">
        <v>26</v>
      </c>
      <c r="G7603" t="s">
        <v>34</v>
      </c>
      <c r="H7603">
        <v>34.58</v>
      </c>
      <c r="I7603">
        <v>1</v>
      </c>
      <c r="J7603">
        <v>0</v>
      </c>
      <c r="K7603">
        <v>10.0282</v>
      </c>
    </row>
    <row r="7604" spans="1:11" x14ac:dyDescent="0.2">
      <c r="A7604" t="s">
        <v>13</v>
      </c>
      <c r="B7604" t="s">
        <v>14</v>
      </c>
      <c r="C7604" t="s">
        <v>183</v>
      </c>
      <c r="D7604" t="s">
        <v>17</v>
      </c>
      <c r="E7604" t="s">
        <v>18</v>
      </c>
      <c r="F7604" t="s">
        <v>19</v>
      </c>
      <c r="G7604" t="s">
        <v>21</v>
      </c>
      <c r="H7604">
        <v>300.98</v>
      </c>
      <c r="I7604">
        <v>1</v>
      </c>
      <c r="J7604">
        <v>0</v>
      </c>
      <c r="K7604">
        <v>87.284199999999998</v>
      </c>
    </row>
    <row r="7605" spans="1:11" x14ac:dyDescent="0.2">
      <c r="A7605" t="s">
        <v>13</v>
      </c>
      <c r="B7605" t="s">
        <v>14</v>
      </c>
      <c r="C7605" t="s">
        <v>183</v>
      </c>
      <c r="D7605" t="s">
        <v>17</v>
      </c>
      <c r="E7605" t="s">
        <v>18</v>
      </c>
      <c r="F7605" t="s">
        <v>19</v>
      </c>
      <c r="G7605" t="s">
        <v>21</v>
      </c>
      <c r="H7605">
        <v>258.75</v>
      </c>
      <c r="I7605">
        <v>3</v>
      </c>
      <c r="J7605">
        <v>0</v>
      </c>
      <c r="K7605">
        <v>77.625</v>
      </c>
    </row>
    <row r="7606" spans="1:11" x14ac:dyDescent="0.2">
      <c r="A7606" t="s">
        <v>28</v>
      </c>
      <c r="B7606" t="s">
        <v>22</v>
      </c>
      <c r="C7606" t="s">
        <v>114</v>
      </c>
      <c r="D7606" t="s">
        <v>72</v>
      </c>
      <c r="E7606" t="s">
        <v>57</v>
      </c>
      <c r="F7606" t="s">
        <v>26</v>
      </c>
      <c r="G7606" t="s">
        <v>34</v>
      </c>
      <c r="H7606">
        <v>59.52</v>
      </c>
      <c r="I7606">
        <v>3</v>
      </c>
      <c r="J7606">
        <v>0</v>
      </c>
      <c r="K7606">
        <v>15.475199999999999</v>
      </c>
    </row>
    <row r="7607" spans="1:11" x14ac:dyDescent="0.2">
      <c r="A7607" t="s">
        <v>28</v>
      </c>
      <c r="B7607" t="s">
        <v>22</v>
      </c>
      <c r="C7607" t="s">
        <v>114</v>
      </c>
      <c r="D7607" t="s">
        <v>72</v>
      </c>
      <c r="E7607" t="s">
        <v>57</v>
      </c>
      <c r="F7607" t="s">
        <v>26</v>
      </c>
      <c r="G7607" t="s">
        <v>60</v>
      </c>
      <c r="H7607">
        <v>57.96</v>
      </c>
      <c r="I7607">
        <v>7</v>
      </c>
      <c r="J7607">
        <v>0</v>
      </c>
      <c r="K7607">
        <v>27.241199999999999</v>
      </c>
    </row>
    <row r="7608" spans="1:11" x14ac:dyDescent="0.2">
      <c r="A7608" t="s">
        <v>28</v>
      </c>
      <c r="B7608" t="s">
        <v>22</v>
      </c>
      <c r="C7608" t="s">
        <v>114</v>
      </c>
      <c r="D7608" t="s">
        <v>72</v>
      </c>
      <c r="E7608" t="s">
        <v>57</v>
      </c>
      <c r="F7608" t="s">
        <v>19</v>
      </c>
      <c r="G7608" t="s">
        <v>20</v>
      </c>
      <c r="H7608">
        <v>441.96</v>
      </c>
      <c r="I7608">
        <v>2</v>
      </c>
      <c r="J7608">
        <v>0</v>
      </c>
      <c r="K7608">
        <v>101.6508</v>
      </c>
    </row>
    <row r="7609" spans="1:11" x14ac:dyDescent="0.2">
      <c r="A7609" t="s">
        <v>28</v>
      </c>
      <c r="B7609" t="s">
        <v>22</v>
      </c>
      <c r="C7609" t="s">
        <v>114</v>
      </c>
      <c r="D7609" t="s">
        <v>72</v>
      </c>
      <c r="E7609" t="s">
        <v>57</v>
      </c>
      <c r="F7609" t="s">
        <v>26</v>
      </c>
      <c r="G7609" t="s">
        <v>41</v>
      </c>
      <c r="H7609">
        <v>68.040000000000006</v>
      </c>
      <c r="I7609">
        <v>6</v>
      </c>
      <c r="J7609">
        <v>0</v>
      </c>
      <c r="K7609">
        <v>33.339599999999997</v>
      </c>
    </row>
    <row r="7610" spans="1:11" x14ac:dyDescent="0.2">
      <c r="A7610" t="s">
        <v>62</v>
      </c>
      <c r="B7610" t="s">
        <v>44</v>
      </c>
      <c r="C7610" t="s">
        <v>291</v>
      </c>
      <c r="D7610" t="s">
        <v>98</v>
      </c>
      <c r="E7610" t="s">
        <v>25</v>
      </c>
      <c r="F7610" t="s">
        <v>35</v>
      </c>
      <c r="G7610" t="s">
        <v>123</v>
      </c>
      <c r="H7610">
        <v>703.71</v>
      </c>
      <c r="I7610">
        <v>6</v>
      </c>
      <c r="J7610">
        <v>0.7</v>
      </c>
      <c r="K7610">
        <v>-938.28</v>
      </c>
    </row>
    <row r="7611" spans="1:11" x14ac:dyDescent="0.2">
      <c r="A7611" t="s">
        <v>62</v>
      </c>
      <c r="B7611" t="s">
        <v>44</v>
      </c>
      <c r="C7611" t="s">
        <v>291</v>
      </c>
      <c r="D7611" t="s">
        <v>98</v>
      </c>
      <c r="E7611" t="s">
        <v>25</v>
      </c>
      <c r="F7611" t="s">
        <v>26</v>
      </c>
      <c r="G7611" t="s">
        <v>37</v>
      </c>
      <c r="H7611">
        <v>17.904</v>
      </c>
      <c r="I7611">
        <v>4</v>
      </c>
      <c r="J7611">
        <v>0.7</v>
      </c>
      <c r="K7611">
        <v>-14.92</v>
      </c>
    </row>
    <row r="7612" spans="1:11" x14ac:dyDescent="0.2">
      <c r="A7612" t="s">
        <v>62</v>
      </c>
      <c r="B7612" t="s">
        <v>44</v>
      </c>
      <c r="C7612" t="s">
        <v>291</v>
      </c>
      <c r="D7612" t="s">
        <v>98</v>
      </c>
      <c r="E7612" t="s">
        <v>25</v>
      </c>
      <c r="F7612" t="s">
        <v>26</v>
      </c>
      <c r="G7612" t="s">
        <v>37</v>
      </c>
      <c r="H7612">
        <v>11.976000000000001</v>
      </c>
      <c r="I7612">
        <v>4</v>
      </c>
      <c r="J7612">
        <v>0.7</v>
      </c>
      <c r="K7612">
        <v>-9.1815999999999995</v>
      </c>
    </row>
    <row r="7613" spans="1:11" x14ac:dyDescent="0.2">
      <c r="A7613" t="s">
        <v>62</v>
      </c>
      <c r="B7613" t="s">
        <v>44</v>
      </c>
      <c r="C7613" t="s">
        <v>291</v>
      </c>
      <c r="D7613" t="s">
        <v>98</v>
      </c>
      <c r="E7613" t="s">
        <v>25</v>
      </c>
      <c r="F7613" t="s">
        <v>35</v>
      </c>
      <c r="G7613" t="s">
        <v>59</v>
      </c>
      <c r="H7613">
        <v>67.959999999999994</v>
      </c>
      <c r="I7613">
        <v>5</v>
      </c>
      <c r="J7613">
        <v>0.2</v>
      </c>
      <c r="K7613">
        <v>0.84950000000000003</v>
      </c>
    </row>
    <row r="7614" spans="1:11" x14ac:dyDescent="0.2">
      <c r="A7614" t="s">
        <v>28</v>
      </c>
      <c r="B7614" t="s">
        <v>22</v>
      </c>
      <c r="C7614" t="s">
        <v>23</v>
      </c>
      <c r="D7614" t="s">
        <v>24</v>
      </c>
      <c r="E7614" t="s">
        <v>25</v>
      </c>
      <c r="F7614" t="s">
        <v>19</v>
      </c>
      <c r="G7614" t="s">
        <v>21</v>
      </c>
      <c r="H7614">
        <v>892.22400000000005</v>
      </c>
      <c r="I7614">
        <v>3</v>
      </c>
      <c r="J7614">
        <v>0.2</v>
      </c>
      <c r="K7614">
        <v>89.222399999999993</v>
      </c>
    </row>
    <row r="7615" spans="1:11" x14ac:dyDescent="0.2">
      <c r="A7615" t="s">
        <v>28</v>
      </c>
      <c r="B7615" t="s">
        <v>14</v>
      </c>
      <c r="C7615" t="s">
        <v>287</v>
      </c>
      <c r="D7615" t="s">
        <v>40</v>
      </c>
      <c r="E7615" t="s">
        <v>18</v>
      </c>
      <c r="F7615" t="s">
        <v>35</v>
      </c>
      <c r="G7615" t="s">
        <v>123</v>
      </c>
      <c r="H7615">
        <v>1299.99</v>
      </c>
      <c r="I7615">
        <v>2</v>
      </c>
      <c r="J7615">
        <v>0.5</v>
      </c>
      <c r="K7615">
        <v>-571.99559999999997</v>
      </c>
    </row>
    <row r="7616" spans="1:11" x14ac:dyDescent="0.2">
      <c r="A7616" t="s">
        <v>62</v>
      </c>
      <c r="B7616" t="s">
        <v>22</v>
      </c>
      <c r="C7616" t="s">
        <v>52</v>
      </c>
      <c r="D7616" t="s">
        <v>24</v>
      </c>
      <c r="E7616" t="s">
        <v>25</v>
      </c>
      <c r="F7616" t="s">
        <v>26</v>
      </c>
      <c r="G7616" t="s">
        <v>37</v>
      </c>
      <c r="H7616">
        <v>4.5439999999999996</v>
      </c>
      <c r="I7616">
        <v>2</v>
      </c>
      <c r="J7616">
        <v>0.2</v>
      </c>
      <c r="K7616">
        <v>1.6472</v>
      </c>
    </row>
    <row r="7617" spans="1:11" x14ac:dyDescent="0.2">
      <c r="A7617" t="s">
        <v>62</v>
      </c>
      <c r="B7617" t="s">
        <v>22</v>
      </c>
      <c r="C7617" t="s">
        <v>52</v>
      </c>
      <c r="D7617" t="s">
        <v>24</v>
      </c>
      <c r="E7617" t="s">
        <v>25</v>
      </c>
      <c r="F7617" t="s">
        <v>19</v>
      </c>
      <c r="G7617" t="s">
        <v>21</v>
      </c>
      <c r="H7617">
        <v>1352.0319999999999</v>
      </c>
      <c r="I7617">
        <v>4</v>
      </c>
      <c r="J7617">
        <v>0.2</v>
      </c>
      <c r="K7617">
        <v>84.501999999999995</v>
      </c>
    </row>
    <row r="7618" spans="1:11" x14ac:dyDescent="0.2">
      <c r="A7618" t="s">
        <v>28</v>
      </c>
      <c r="B7618" t="s">
        <v>22</v>
      </c>
      <c r="C7618" t="s">
        <v>378</v>
      </c>
      <c r="D7618" t="s">
        <v>104</v>
      </c>
      <c r="E7618" t="s">
        <v>57</v>
      </c>
      <c r="F7618" t="s">
        <v>19</v>
      </c>
      <c r="G7618" t="s">
        <v>31</v>
      </c>
      <c r="H7618">
        <v>1548.99</v>
      </c>
      <c r="I7618">
        <v>9</v>
      </c>
      <c r="J7618">
        <v>0.4</v>
      </c>
      <c r="K7618">
        <v>-464.697</v>
      </c>
    </row>
    <row r="7619" spans="1:11" x14ac:dyDescent="0.2">
      <c r="A7619" t="s">
        <v>28</v>
      </c>
      <c r="B7619" t="s">
        <v>22</v>
      </c>
      <c r="C7619" t="s">
        <v>378</v>
      </c>
      <c r="D7619" t="s">
        <v>104</v>
      </c>
      <c r="E7619" t="s">
        <v>57</v>
      </c>
      <c r="F7619" t="s">
        <v>26</v>
      </c>
      <c r="G7619" t="s">
        <v>60</v>
      </c>
      <c r="H7619">
        <v>19.872</v>
      </c>
      <c r="I7619">
        <v>3</v>
      </c>
      <c r="J7619">
        <v>0.2</v>
      </c>
      <c r="K7619">
        <v>6.7068000000000003</v>
      </c>
    </row>
    <row r="7620" spans="1:11" x14ac:dyDescent="0.2">
      <c r="A7620" t="s">
        <v>62</v>
      </c>
      <c r="B7620" t="s">
        <v>14</v>
      </c>
      <c r="C7620" t="s">
        <v>135</v>
      </c>
      <c r="D7620" t="s">
        <v>46</v>
      </c>
      <c r="E7620" t="s">
        <v>47</v>
      </c>
      <c r="F7620" t="s">
        <v>35</v>
      </c>
      <c r="G7620" t="s">
        <v>59</v>
      </c>
      <c r="H7620">
        <v>119.44799999999999</v>
      </c>
      <c r="I7620">
        <v>3</v>
      </c>
      <c r="J7620">
        <v>0.2</v>
      </c>
      <c r="K7620">
        <v>-13.437900000000001</v>
      </c>
    </row>
    <row r="7621" spans="1:11" x14ac:dyDescent="0.2">
      <c r="A7621" t="s">
        <v>62</v>
      </c>
      <c r="B7621" t="s">
        <v>14</v>
      </c>
      <c r="C7621" t="s">
        <v>135</v>
      </c>
      <c r="D7621" t="s">
        <v>46</v>
      </c>
      <c r="E7621" t="s">
        <v>47</v>
      </c>
      <c r="F7621" t="s">
        <v>26</v>
      </c>
      <c r="G7621" t="s">
        <v>32</v>
      </c>
      <c r="H7621">
        <v>118.16</v>
      </c>
      <c r="I7621">
        <v>2</v>
      </c>
      <c r="J7621">
        <v>0.2</v>
      </c>
      <c r="K7621">
        <v>-25.109000000000002</v>
      </c>
    </row>
    <row r="7622" spans="1:11" x14ac:dyDescent="0.2">
      <c r="A7622" t="s">
        <v>28</v>
      </c>
      <c r="B7622" t="s">
        <v>22</v>
      </c>
      <c r="C7622" t="s">
        <v>195</v>
      </c>
      <c r="D7622" t="s">
        <v>88</v>
      </c>
      <c r="E7622" t="s">
        <v>18</v>
      </c>
      <c r="F7622" t="s">
        <v>26</v>
      </c>
      <c r="G7622" t="s">
        <v>34</v>
      </c>
      <c r="H7622">
        <v>19.559999999999999</v>
      </c>
      <c r="I7622">
        <v>4</v>
      </c>
      <c r="J7622">
        <v>0</v>
      </c>
      <c r="K7622">
        <v>5.4767999999999999</v>
      </c>
    </row>
    <row r="7623" spans="1:11" x14ac:dyDescent="0.2">
      <c r="A7623" t="s">
        <v>13</v>
      </c>
      <c r="B7623" t="s">
        <v>14</v>
      </c>
      <c r="C7623" t="s">
        <v>176</v>
      </c>
      <c r="D7623" t="s">
        <v>177</v>
      </c>
      <c r="E7623" t="s">
        <v>25</v>
      </c>
      <c r="F7623" t="s">
        <v>19</v>
      </c>
      <c r="G7623" t="s">
        <v>33</v>
      </c>
      <c r="H7623">
        <v>80.959999999999994</v>
      </c>
      <c r="I7623">
        <v>4</v>
      </c>
      <c r="J7623">
        <v>0</v>
      </c>
      <c r="K7623">
        <v>29.145600000000002</v>
      </c>
    </row>
    <row r="7624" spans="1:11" x14ac:dyDescent="0.2">
      <c r="A7624" t="s">
        <v>13</v>
      </c>
      <c r="B7624" t="s">
        <v>14</v>
      </c>
      <c r="C7624" t="s">
        <v>176</v>
      </c>
      <c r="D7624" t="s">
        <v>177</v>
      </c>
      <c r="E7624" t="s">
        <v>25</v>
      </c>
      <c r="F7624" t="s">
        <v>26</v>
      </c>
      <c r="G7624" t="s">
        <v>41</v>
      </c>
      <c r="H7624">
        <v>25.92</v>
      </c>
      <c r="I7624">
        <v>4</v>
      </c>
      <c r="J7624">
        <v>0</v>
      </c>
      <c r="K7624">
        <v>12.441599999999999</v>
      </c>
    </row>
    <row r="7625" spans="1:11" x14ac:dyDescent="0.2">
      <c r="A7625" t="s">
        <v>168</v>
      </c>
      <c r="B7625" t="s">
        <v>44</v>
      </c>
      <c r="C7625" t="s">
        <v>23</v>
      </c>
      <c r="D7625" t="s">
        <v>24</v>
      </c>
      <c r="E7625" t="s">
        <v>25</v>
      </c>
      <c r="F7625" t="s">
        <v>26</v>
      </c>
      <c r="G7625" t="s">
        <v>38</v>
      </c>
      <c r="H7625">
        <v>106.96</v>
      </c>
      <c r="I7625">
        <v>2</v>
      </c>
      <c r="J7625">
        <v>0</v>
      </c>
      <c r="K7625">
        <v>31.0184</v>
      </c>
    </row>
    <row r="7626" spans="1:11" x14ac:dyDescent="0.2">
      <c r="A7626" t="s">
        <v>168</v>
      </c>
      <c r="B7626" t="s">
        <v>44</v>
      </c>
      <c r="C7626" t="s">
        <v>23</v>
      </c>
      <c r="D7626" t="s">
        <v>24</v>
      </c>
      <c r="E7626" t="s">
        <v>25</v>
      </c>
      <c r="F7626" t="s">
        <v>19</v>
      </c>
      <c r="G7626" t="s">
        <v>33</v>
      </c>
      <c r="H7626">
        <v>187.76</v>
      </c>
      <c r="I7626">
        <v>4</v>
      </c>
      <c r="J7626">
        <v>0</v>
      </c>
      <c r="K7626">
        <v>76.9816</v>
      </c>
    </row>
    <row r="7627" spans="1:11" x14ac:dyDescent="0.2">
      <c r="A7627" t="s">
        <v>62</v>
      </c>
      <c r="B7627" t="s">
        <v>44</v>
      </c>
      <c r="C7627" t="s">
        <v>154</v>
      </c>
      <c r="D7627" t="s">
        <v>104</v>
      </c>
      <c r="E7627" t="s">
        <v>57</v>
      </c>
      <c r="F7627" t="s">
        <v>26</v>
      </c>
      <c r="G7627" t="s">
        <v>37</v>
      </c>
      <c r="H7627">
        <v>76.775999999999996</v>
      </c>
      <c r="I7627">
        <v>4</v>
      </c>
      <c r="J7627">
        <v>0.7</v>
      </c>
      <c r="K7627">
        <v>-53.743200000000002</v>
      </c>
    </row>
    <row r="7628" spans="1:11" x14ac:dyDescent="0.2">
      <c r="A7628" t="s">
        <v>28</v>
      </c>
      <c r="B7628" t="s">
        <v>22</v>
      </c>
      <c r="C7628" t="s">
        <v>53</v>
      </c>
      <c r="D7628" t="s">
        <v>54</v>
      </c>
      <c r="E7628" t="s">
        <v>47</v>
      </c>
      <c r="F7628" t="s">
        <v>26</v>
      </c>
      <c r="G7628" t="s">
        <v>37</v>
      </c>
      <c r="H7628">
        <v>53.9</v>
      </c>
      <c r="I7628">
        <v>5</v>
      </c>
      <c r="J7628">
        <v>0</v>
      </c>
      <c r="K7628">
        <v>25.872</v>
      </c>
    </row>
    <row r="7629" spans="1:11" x14ac:dyDescent="0.2">
      <c r="A7629" t="s">
        <v>28</v>
      </c>
      <c r="B7629" t="s">
        <v>14</v>
      </c>
      <c r="C7629" t="s">
        <v>195</v>
      </c>
      <c r="D7629" t="s">
        <v>46</v>
      </c>
      <c r="E7629" t="s">
        <v>47</v>
      </c>
      <c r="F7629" t="s">
        <v>19</v>
      </c>
      <c r="G7629" t="s">
        <v>33</v>
      </c>
      <c r="H7629">
        <v>76.727999999999994</v>
      </c>
      <c r="I7629">
        <v>3</v>
      </c>
      <c r="J7629">
        <v>0.6</v>
      </c>
      <c r="K7629">
        <v>-53.709600000000002</v>
      </c>
    </row>
    <row r="7630" spans="1:11" x14ac:dyDescent="0.2">
      <c r="A7630" t="s">
        <v>28</v>
      </c>
      <c r="B7630" t="s">
        <v>14</v>
      </c>
      <c r="C7630" t="s">
        <v>195</v>
      </c>
      <c r="D7630" t="s">
        <v>46</v>
      </c>
      <c r="E7630" t="s">
        <v>47</v>
      </c>
      <c r="F7630" t="s">
        <v>26</v>
      </c>
      <c r="G7630" t="s">
        <v>37</v>
      </c>
      <c r="H7630">
        <v>10.43</v>
      </c>
      <c r="I7630">
        <v>7</v>
      </c>
      <c r="J7630">
        <v>0.8</v>
      </c>
      <c r="K7630">
        <v>-18.252500000000001</v>
      </c>
    </row>
    <row r="7631" spans="1:11" x14ac:dyDescent="0.2">
      <c r="A7631" t="s">
        <v>62</v>
      </c>
      <c r="B7631" t="s">
        <v>14</v>
      </c>
      <c r="C7631" t="s">
        <v>23</v>
      </c>
      <c r="D7631" t="s">
        <v>24</v>
      </c>
      <c r="E7631" t="s">
        <v>25</v>
      </c>
      <c r="F7631" t="s">
        <v>26</v>
      </c>
      <c r="G7631" t="s">
        <v>34</v>
      </c>
      <c r="H7631">
        <v>99.2</v>
      </c>
      <c r="I7631">
        <v>5</v>
      </c>
      <c r="J7631">
        <v>0</v>
      </c>
      <c r="K7631">
        <v>25.792000000000002</v>
      </c>
    </row>
    <row r="7632" spans="1:11" x14ac:dyDescent="0.2">
      <c r="A7632" t="s">
        <v>28</v>
      </c>
      <c r="B7632" t="s">
        <v>14</v>
      </c>
      <c r="C7632" t="s">
        <v>236</v>
      </c>
      <c r="D7632" t="s">
        <v>40</v>
      </c>
      <c r="E7632" t="s">
        <v>18</v>
      </c>
      <c r="F7632" t="s">
        <v>26</v>
      </c>
      <c r="G7632" t="s">
        <v>34</v>
      </c>
      <c r="H7632">
        <v>15.92</v>
      </c>
      <c r="I7632">
        <v>5</v>
      </c>
      <c r="J7632">
        <v>0.2</v>
      </c>
      <c r="K7632">
        <v>2.786</v>
      </c>
    </row>
    <row r="7633" spans="1:11" x14ac:dyDescent="0.2">
      <c r="A7633" t="s">
        <v>28</v>
      </c>
      <c r="B7633" t="s">
        <v>22</v>
      </c>
      <c r="C7633" t="s">
        <v>234</v>
      </c>
      <c r="D7633" t="s">
        <v>125</v>
      </c>
      <c r="E7633" t="s">
        <v>18</v>
      </c>
      <c r="F7633" t="s">
        <v>19</v>
      </c>
      <c r="G7633" t="s">
        <v>33</v>
      </c>
      <c r="H7633">
        <v>129.91999999999999</v>
      </c>
      <c r="I7633">
        <v>4</v>
      </c>
      <c r="J7633">
        <v>0</v>
      </c>
      <c r="K7633">
        <v>10.393599999999999</v>
      </c>
    </row>
    <row r="7634" spans="1:11" x14ac:dyDescent="0.2">
      <c r="A7634" t="s">
        <v>28</v>
      </c>
      <c r="B7634" t="s">
        <v>44</v>
      </c>
      <c r="C7634" t="s">
        <v>290</v>
      </c>
      <c r="D7634" t="s">
        <v>179</v>
      </c>
      <c r="E7634" t="s">
        <v>57</v>
      </c>
      <c r="F7634" t="s">
        <v>26</v>
      </c>
      <c r="G7634" t="s">
        <v>37</v>
      </c>
      <c r="H7634">
        <v>30.4</v>
      </c>
      <c r="I7634">
        <v>1</v>
      </c>
      <c r="J7634">
        <v>0</v>
      </c>
      <c r="K7634">
        <v>13.984</v>
      </c>
    </row>
    <row r="7635" spans="1:11" x14ac:dyDescent="0.2">
      <c r="A7635" t="s">
        <v>28</v>
      </c>
      <c r="B7635" t="s">
        <v>44</v>
      </c>
      <c r="C7635" t="s">
        <v>290</v>
      </c>
      <c r="D7635" t="s">
        <v>179</v>
      </c>
      <c r="E7635" t="s">
        <v>57</v>
      </c>
      <c r="F7635" t="s">
        <v>35</v>
      </c>
      <c r="G7635" t="s">
        <v>162</v>
      </c>
      <c r="H7635">
        <v>5399.91</v>
      </c>
      <c r="I7635">
        <v>9</v>
      </c>
      <c r="J7635">
        <v>0</v>
      </c>
      <c r="K7635">
        <v>2591.9567999999999</v>
      </c>
    </row>
    <row r="7636" spans="1:11" x14ac:dyDescent="0.2">
      <c r="A7636" t="s">
        <v>28</v>
      </c>
      <c r="B7636" t="s">
        <v>44</v>
      </c>
      <c r="C7636" t="s">
        <v>290</v>
      </c>
      <c r="D7636" t="s">
        <v>179</v>
      </c>
      <c r="E7636" t="s">
        <v>57</v>
      </c>
      <c r="F7636" t="s">
        <v>26</v>
      </c>
      <c r="G7636" t="s">
        <v>32</v>
      </c>
      <c r="H7636">
        <v>119.1</v>
      </c>
      <c r="I7636">
        <v>3</v>
      </c>
      <c r="J7636">
        <v>0</v>
      </c>
      <c r="K7636">
        <v>34.539000000000001</v>
      </c>
    </row>
    <row r="7637" spans="1:11" x14ac:dyDescent="0.2">
      <c r="A7637" t="s">
        <v>13</v>
      </c>
      <c r="B7637" t="s">
        <v>44</v>
      </c>
      <c r="C7637" t="s">
        <v>316</v>
      </c>
      <c r="D7637" t="s">
        <v>166</v>
      </c>
      <c r="E7637" t="s">
        <v>57</v>
      </c>
      <c r="F7637" t="s">
        <v>26</v>
      </c>
      <c r="G7637" t="s">
        <v>41</v>
      </c>
      <c r="H7637">
        <v>40.08</v>
      </c>
      <c r="I7637">
        <v>6</v>
      </c>
      <c r="J7637">
        <v>0</v>
      </c>
      <c r="K7637">
        <v>19.238399999999999</v>
      </c>
    </row>
    <row r="7638" spans="1:11" x14ac:dyDescent="0.2">
      <c r="A7638" t="s">
        <v>13</v>
      </c>
      <c r="B7638" t="s">
        <v>44</v>
      </c>
      <c r="C7638" t="s">
        <v>316</v>
      </c>
      <c r="D7638" t="s">
        <v>166</v>
      </c>
      <c r="E7638" t="s">
        <v>57</v>
      </c>
      <c r="F7638" t="s">
        <v>26</v>
      </c>
      <c r="G7638" t="s">
        <v>41</v>
      </c>
      <c r="H7638">
        <v>59.94</v>
      </c>
      <c r="I7638">
        <v>3</v>
      </c>
      <c r="J7638">
        <v>0</v>
      </c>
      <c r="K7638">
        <v>28.171800000000001</v>
      </c>
    </row>
    <row r="7639" spans="1:11" x14ac:dyDescent="0.2">
      <c r="A7639" t="s">
        <v>13</v>
      </c>
      <c r="B7639" t="s">
        <v>44</v>
      </c>
      <c r="C7639" t="s">
        <v>316</v>
      </c>
      <c r="D7639" t="s">
        <v>166</v>
      </c>
      <c r="E7639" t="s">
        <v>57</v>
      </c>
      <c r="F7639" t="s">
        <v>35</v>
      </c>
      <c r="G7639" t="s">
        <v>59</v>
      </c>
      <c r="H7639">
        <v>259.98</v>
      </c>
      <c r="I7639">
        <v>2</v>
      </c>
      <c r="J7639">
        <v>0</v>
      </c>
      <c r="K7639">
        <v>88.393199999999993</v>
      </c>
    </row>
    <row r="7640" spans="1:11" x14ac:dyDescent="0.2">
      <c r="A7640" t="s">
        <v>13</v>
      </c>
      <c r="B7640" t="s">
        <v>44</v>
      </c>
      <c r="C7640" t="s">
        <v>316</v>
      </c>
      <c r="D7640" t="s">
        <v>166</v>
      </c>
      <c r="E7640" t="s">
        <v>57</v>
      </c>
      <c r="F7640" t="s">
        <v>19</v>
      </c>
      <c r="G7640" t="s">
        <v>20</v>
      </c>
      <c r="H7640">
        <v>170.98</v>
      </c>
      <c r="I7640">
        <v>1</v>
      </c>
      <c r="J7640">
        <v>0</v>
      </c>
      <c r="K7640">
        <v>32.486199999999997</v>
      </c>
    </row>
    <row r="7641" spans="1:11" x14ac:dyDescent="0.2">
      <c r="A7641" t="s">
        <v>13</v>
      </c>
      <c r="B7641" t="s">
        <v>44</v>
      </c>
      <c r="C7641" t="s">
        <v>316</v>
      </c>
      <c r="D7641" t="s">
        <v>166</v>
      </c>
      <c r="E7641" t="s">
        <v>57</v>
      </c>
      <c r="F7641" t="s">
        <v>19</v>
      </c>
      <c r="G7641" t="s">
        <v>33</v>
      </c>
      <c r="H7641">
        <v>38.97</v>
      </c>
      <c r="I7641">
        <v>3</v>
      </c>
      <c r="J7641">
        <v>0</v>
      </c>
      <c r="K7641">
        <v>4.6764000000000001</v>
      </c>
    </row>
    <row r="7642" spans="1:11" x14ac:dyDescent="0.2">
      <c r="A7642" t="s">
        <v>13</v>
      </c>
      <c r="B7642" t="s">
        <v>44</v>
      </c>
      <c r="C7642" t="s">
        <v>316</v>
      </c>
      <c r="D7642" t="s">
        <v>166</v>
      </c>
      <c r="E7642" t="s">
        <v>57</v>
      </c>
      <c r="F7642" t="s">
        <v>26</v>
      </c>
      <c r="G7642" t="s">
        <v>41</v>
      </c>
      <c r="H7642">
        <v>154.9</v>
      </c>
      <c r="I7642">
        <v>5</v>
      </c>
      <c r="J7642">
        <v>0</v>
      </c>
      <c r="K7642">
        <v>69.704999999999998</v>
      </c>
    </row>
    <row r="7643" spans="1:11" x14ac:dyDescent="0.2">
      <c r="A7643" t="s">
        <v>13</v>
      </c>
      <c r="B7643" t="s">
        <v>44</v>
      </c>
      <c r="C7643" t="s">
        <v>316</v>
      </c>
      <c r="D7643" t="s">
        <v>166</v>
      </c>
      <c r="E7643" t="s">
        <v>57</v>
      </c>
      <c r="F7643" t="s">
        <v>19</v>
      </c>
      <c r="G7643" t="s">
        <v>31</v>
      </c>
      <c r="H7643">
        <v>446.06799999999998</v>
      </c>
      <c r="I7643">
        <v>4</v>
      </c>
      <c r="J7643">
        <v>0.3</v>
      </c>
      <c r="K7643">
        <v>0</v>
      </c>
    </row>
    <row r="7644" spans="1:11" x14ac:dyDescent="0.2">
      <c r="A7644" t="s">
        <v>13</v>
      </c>
      <c r="B7644" t="s">
        <v>14</v>
      </c>
      <c r="C7644" t="s">
        <v>363</v>
      </c>
      <c r="D7644" t="s">
        <v>24</v>
      </c>
      <c r="E7644" t="s">
        <v>25</v>
      </c>
      <c r="F7644" t="s">
        <v>26</v>
      </c>
      <c r="G7644" t="s">
        <v>38</v>
      </c>
      <c r="H7644">
        <v>152.94</v>
      </c>
      <c r="I7644">
        <v>3</v>
      </c>
      <c r="J7644">
        <v>0</v>
      </c>
      <c r="K7644">
        <v>41.293799999999997</v>
      </c>
    </row>
    <row r="7645" spans="1:11" x14ac:dyDescent="0.2">
      <c r="A7645" t="s">
        <v>168</v>
      </c>
      <c r="B7645" t="s">
        <v>14</v>
      </c>
      <c r="C7645" t="s">
        <v>99</v>
      </c>
      <c r="D7645" t="s">
        <v>40</v>
      </c>
      <c r="E7645" t="s">
        <v>18</v>
      </c>
      <c r="F7645" t="s">
        <v>35</v>
      </c>
      <c r="G7645" t="s">
        <v>59</v>
      </c>
      <c r="H7645">
        <v>23.472000000000001</v>
      </c>
      <c r="I7645">
        <v>3</v>
      </c>
      <c r="J7645">
        <v>0.2</v>
      </c>
      <c r="K7645">
        <v>4.9878</v>
      </c>
    </row>
    <row r="7646" spans="1:11" x14ac:dyDescent="0.2">
      <c r="A7646" t="s">
        <v>28</v>
      </c>
      <c r="B7646" t="s">
        <v>44</v>
      </c>
      <c r="C7646" t="s">
        <v>290</v>
      </c>
      <c r="D7646" t="s">
        <v>179</v>
      </c>
      <c r="E7646" t="s">
        <v>57</v>
      </c>
      <c r="F7646" t="s">
        <v>26</v>
      </c>
      <c r="G7646" t="s">
        <v>41</v>
      </c>
      <c r="H7646">
        <v>195.64</v>
      </c>
      <c r="I7646">
        <v>4</v>
      </c>
      <c r="J7646">
        <v>0</v>
      </c>
      <c r="K7646">
        <v>91.950800000000001</v>
      </c>
    </row>
    <row r="7647" spans="1:11" x14ac:dyDescent="0.2">
      <c r="A7647" t="s">
        <v>28</v>
      </c>
      <c r="B7647" t="s">
        <v>44</v>
      </c>
      <c r="C7647" t="s">
        <v>290</v>
      </c>
      <c r="D7647" t="s">
        <v>179</v>
      </c>
      <c r="E7647" t="s">
        <v>57</v>
      </c>
      <c r="F7647" t="s">
        <v>26</v>
      </c>
      <c r="G7647" t="s">
        <v>41</v>
      </c>
      <c r="H7647">
        <v>14.94</v>
      </c>
      <c r="I7647">
        <v>3</v>
      </c>
      <c r="J7647">
        <v>0</v>
      </c>
      <c r="K7647">
        <v>7.0217999999999998</v>
      </c>
    </row>
    <row r="7648" spans="1:11" x14ac:dyDescent="0.2">
      <c r="A7648" t="s">
        <v>28</v>
      </c>
      <c r="B7648" t="s">
        <v>44</v>
      </c>
      <c r="C7648" t="s">
        <v>290</v>
      </c>
      <c r="D7648" t="s">
        <v>179</v>
      </c>
      <c r="E7648" t="s">
        <v>57</v>
      </c>
      <c r="F7648" t="s">
        <v>35</v>
      </c>
      <c r="G7648" t="s">
        <v>59</v>
      </c>
      <c r="H7648">
        <v>1687.8</v>
      </c>
      <c r="I7648">
        <v>4</v>
      </c>
      <c r="J7648">
        <v>0</v>
      </c>
      <c r="K7648">
        <v>742.63199999999995</v>
      </c>
    </row>
    <row r="7649" spans="1:11" x14ac:dyDescent="0.2">
      <c r="A7649" t="s">
        <v>28</v>
      </c>
      <c r="B7649" t="s">
        <v>44</v>
      </c>
      <c r="C7649" t="s">
        <v>290</v>
      </c>
      <c r="D7649" t="s">
        <v>179</v>
      </c>
      <c r="E7649" t="s">
        <v>57</v>
      </c>
      <c r="F7649" t="s">
        <v>19</v>
      </c>
      <c r="G7649" t="s">
        <v>20</v>
      </c>
      <c r="H7649">
        <v>341.96</v>
      </c>
      <c r="I7649">
        <v>2</v>
      </c>
      <c r="J7649">
        <v>0</v>
      </c>
      <c r="K7649">
        <v>78.650800000000004</v>
      </c>
    </row>
    <row r="7650" spans="1:11" x14ac:dyDescent="0.2">
      <c r="A7650" t="s">
        <v>28</v>
      </c>
      <c r="B7650" t="s">
        <v>44</v>
      </c>
      <c r="C7650" t="s">
        <v>290</v>
      </c>
      <c r="D7650" t="s">
        <v>179</v>
      </c>
      <c r="E7650" t="s">
        <v>57</v>
      </c>
      <c r="F7650" t="s">
        <v>19</v>
      </c>
      <c r="G7650" t="s">
        <v>21</v>
      </c>
      <c r="H7650">
        <v>605.88</v>
      </c>
      <c r="I7650">
        <v>6</v>
      </c>
      <c r="J7650">
        <v>0</v>
      </c>
      <c r="K7650">
        <v>151.47</v>
      </c>
    </row>
    <row r="7651" spans="1:11" x14ac:dyDescent="0.2">
      <c r="A7651" t="s">
        <v>62</v>
      </c>
      <c r="B7651" t="s">
        <v>44</v>
      </c>
      <c r="C7651" t="s">
        <v>385</v>
      </c>
      <c r="D7651" t="s">
        <v>70</v>
      </c>
      <c r="E7651" t="s">
        <v>47</v>
      </c>
      <c r="F7651" t="s">
        <v>26</v>
      </c>
      <c r="G7651" t="s">
        <v>38</v>
      </c>
      <c r="H7651">
        <v>186.732</v>
      </c>
      <c r="I7651">
        <v>1</v>
      </c>
      <c r="J7651">
        <v>0.1</v>
      </c>
      <c r="K7651">
        <v>41.496000000000002</v>
      </c>
    </row>
    <row r="7652" spans="1:11" x14ac:dyDescent="0.2">
      <c r="A7652" t="s">
        <v>62</v>
      </c>
      <c r="B7652" t="s">
        <v>44</v>
      </c>
      <c r="C7652" t="s">
        <v>385</v>
      </c>
      <c r="D7652" t="s">
        <v>70</v>
      </c>
      <c r="E7652" t="s">
        <v>47</v>
      </c>
      <c r="F7652" t="s">
        <v>26</v>
      </c>
      <c r="G7652" t="s">
        <v>37</v>
      </c>
      <c r="H7652">
        <v>3812.97</v>
      </c>
      <c r="I7652">
        <v>3</v>
      </c>
      <c r="J7652">
        <v>0</v>
      </c>
      <c r="K7652">
        <v>1906.4849999999999</v>
      </c>
    </row>
    <row r="7653" spans="1:11" x14ac:dyDescent="0.2">
      <c r="A7653" t="s">
        <v>28</v>
      </c>
      <c r="B7653" t="s">
        <v>14</v>
      </c>
      <c r="C7653" t="s">
        <v>92</v>
      </c>
      <c r="D7653" t="s">
        <v>76</v>
      </c>
      <c r="E7653" t="s">
        <v>57</v>
      </c>
      <c r="F7653" t="s">
        <v>26</v>
      </c>
      <c r="G7653" t="s">
        <v>37</v>
      </c>
      <c r="H7653">
        <v>26.423999999999999</v>
      </c>
      <c r="I7653">
        <v>9</v>
      </c>
      <c r="J7653">
        <v>0.2</v>
      </c>
      <c r="K7653">
        <v>9.5786999999999995</v>
      </c>
    </row>
    <row r="7654" spans="1:11" x14ac:dyDescent="0.2">
      <c r="A7654" t="s">
        <v>28</v>
      </c>
      <c r="B7654" t="s">
        <v>14</v>
      </c>
      <c r="C7654" t="s">
        <v>92</v>
      </c>
      <c r="D7654" t="s">
        <v>76</v>
      </c>
      <c r="E7654" t="s">
        <v>57</v>
      </c>
      <c r="F7654" t="s">
        <v>35</v>
      </c>
      <c r="G7654" t="s">
        <v>36</v>
      </c>
      <c r="H7654">
        <v>625.99</v>
      </c>
      <c r="I7654">
        <v>1</v>
      </c>
      <c r="J7654">
        <v>0</v>
      </c>
      <c r="K7654">
        <v>187.797</v>
      </c>
    </row>
    <row r="7655" spans="1:11" x14ac:dyDescent="0.2">
      <c r="A7655" t="s">
        <v>28</v>
      </c>
      <c r="B7655" t="s">
        <v>22</v>
      </c>
      <c r="C7655" t="s">
        <v>84</v>
      </c>
      <c r="D7655" t="s">
        <v>70</v>
      </c>
      <c r="E7655" t="s">
        <v>47</v>
      </c>
      <c r="F7655" t="s">
        <v>19</v>
      </c>
      <c r="G7655" t="s">
        <v>31</v>
      </c>
      <c r="H7655">
        <v>1568.61</v>
      </c>
      <c r="I7655">
        <v>9</v>
      </c>
      <c r="J7655">
        <v>0</v>
      </c>
      <c r="K7655">
        <v>329.40809999999999</v>
      </c>
    </row>
    <row r="7656" spans="1:11" x14ac:dyDescent="0.2">
      <c r="A7656" t="s">
        <v>28</v>
      </c>
      <c r="B7656" t="s">
        <v>22</v>
      </c>
      <c r="C7656" t="s">
        <v>84</v>
      </c>
      <c r="D7656" t="s">
        <v>70</v>
      </c>
      <c r="E7656" t="s">
        <v>47</v>
      </c>
      <c r="F7656" t="s">
        <v>26</v>
      </c>
      <c r="G7656" t="s">
        <v>37</v>
      </c>
      <c r="H7656">
        <v>17.3</v>
      </c>
      <c r="I7656">
        <v>1</v>
      </c>
      <c r="J7656">
        <v>0</v>
      </c>
      <c r="K7656">
        <v>8.3040000000000003</v>
      </c>
    </row>
    <row r="7657" spans="1:11" x14ac:dyDescent="0.2">
      <c r="A7657" t="s">
        <v>28</v>
      </c>
      <c r="B7657" t="s">
        <v>22</v>
      </c>
      <c r="C7657" t="s">
        <v>84</v>
      </c>
      <c r="D7657" t="s">
        <v>70</v>
      </c>
      <c r="E7657" t="s">
        <v>47</v>
      </c>
      <c r="F7657" t="s">
        <v>35</v>
      </c>
      <c r="G7657" t="s">
        <v>59</v>
      </c>
      <c r="H7657">
        <v>160</v>
      </c>
      <c r="I7657">
        <v>8</v>
      </c>
      <c r="J7657">
        <v>0</v>
      </c>
      <c r="K7657">
        <v>62.4</v>
      </c>
    </row>
    <row r="7658" spans="1:11" x14ac:dyDescent="0.2">
      <c r="A7658" t="s">
        <v>62</v>
      </c>
      <c r="B7658" t="s">
        <v>22</v>
      </c>
      <c r="C7658" t="s">
        <v>329</v>
      </c>
      <c r="D7658" t="s">
        <v>83</v>
      </c>
      <c r="E7658" t="s">
        <v>18</v>
      </c>
      <c r="F7658" t="s">
        <v>26</v>
      </c>
      <c r="G7658" t="s">
        <v>38</v>
      </c>
      <c r="H7658">
        <v>179.94</v>
      </c>
      <c r="I7658">
        <v>3</v>
      </c>
      <c r="J7658">
        <v>0</v>
      </c>
      <c r="K7658">
        <v>50.383200000000002</v>
      </c>
    </row>
    <row r="7659" spans="1:11" x14ac:dyDescent="0.2">
      <c r="A7659" t="s">
        <v>62</v>
      </c>
      <c r="B7659" t="s">
        <v>22</v>
      </c>
      <c r="C7659" t="s">
        <v>329</v>
      </c>
      <c r="D7659" t="s">
        <v>83</v>
      </c>
      <c r="E7659" t="s">
        <v>18</v>
      </c>
      <c r="F7659" t="s">
        <v>19</v>
      </c>
      <c r="G7659" t="s">
        <v>31</v>
      </c>
      <c r="H7659">
        <v>872.94</v>
      </c>
      <c r="I7659">
        <v>3</v>
      </c>
      <c r="J7659">
        <v>0</v>
      </c>
      <c r="K7659">
        <v>157.1292</v>
      </c>
    </row>
    <row r="7660" spans="1:11" x14ac:dyDescent="0.2">
      <c r="A7660" t="s">
        <v>62</v>
      </c>
      <c r="B7660" t="s">
        <v>22</v>
      </c>
      <c r="C7660" t="s">
        <v>329</v>
      </c>
      <c r="D7660" t="s">
        <v>83</v>
      </c>
      <c r="E7660" t="s">
        <v>18</v>
      </c>
      <c r="F7660" t="s">
        <v>26</v>
      </c>
      <c r="G7660" t="s">
        <v>41</v>
      </c>
      <c r="H7660">
        <v>12.96</v>
      </c>
      <c r="I7660">
        <v>2</v>
      </c>
      <c r="J7660">
        <v>0</v>
      </c>
      <c r="K7660">
        <v>6.2207999999999997</v>
      </c>
    </row>
    <row r="7661" spans="1:11" x14ac:dyDescent="0.2">
      <c r="A7661" t="s">
        <v>28</v>
      </c>
      <c r="B7661" t="s">
        <v>14</v>
      </c>
      <c r="C7661" t="s">
        <v>145</v>
      </c>
      <c r="D7661" t="s">
        <v>24</v>
      </c>
      <c r="E7661" t="s">
        <v>25</v>
      </c>
      <c r="F7661" t="s">
        <v>26</v>
      </c>
      <c r="G7661" t="s">
        <v>27</v>
      </c>
      <c r="H7661">
        <v>88.8</v>
      </c>
      <c r="I7661">
        <v>6</v>
      </c>
      <c r="J7661">
        <v>0</v>
      </c>
      <c r="K7661">
        <v>44.4</v>
      </c>
    </row>
    <row r="7662" spans="1:11" x14ac:dyDescent="0.2">
      <c r="A7662" t="s">
        <v>28</v>
      </c>
      <c r="B7662" t="s">
        <v>14</v>
      </c>
      <c r="C7662" t="s">
        <v>145</v>
      </c>
      <c r="D7662" t="s">
        <v>24</v>
      </c>
      <c r="E7662" t="s">
        <v>25</v>
      </c>
      <c r="F7662" t="s">
        <v>35</v>
      </c>
      <c r="G7662" t="s">
        <v>36</v>
      </c>
      <c r="H7662">
        <v>319.96800000000002</v>
      </c>
      <c r="I7662">
        <v>4</v>
      </c>
      <c r="J7662">
        <v>0.2</v>
      </c>
      <c r="K7662">
        <v>35.996400000000001</v>
      </c>
    </row>
    <row r="7663" spans="1:11" x14ac:dyDescent="0.2">
      <c r="A7663" t="s">
        <v>168</v>
      </c>
      <c r="B7663" t="s">
        <v>14</v>
      </c>
      <c r="C7663" t="s">
        <v>42</v>
      </c>
      <c r="D7663" t="s">
        <v>43</v>
      </c>
      <c r="E7663" t="s">
        <v>25</v>
      </c>
      <c r="F7663" t="s">
        <v>19</v>
      </c>
      <c r="G7663" t="s">
        <v>21</v>
      </c>
      <c r="H7663">
        <v>167.88800000000001</v>
      </c>
      <c r="I7663">
        <v>7</v>
      </c>
      <c r="J7663">
        <v>0.2</v>
      </c>
      <c r="K7663">
        <v>14.690200000000001</v>
      </c>
    </row>
    <row r="7664" spans="1:11" x14ac:dyDescent="0.2">
      <c r="A7664" t="s">
        <v>62</v>
      </c>
      <c r="B7664" t="s">
        <v>44</v>
      </c>
      <c r="C7664" t="s">
        <v>61</v>
      </c>
      <c r="D7664" t="s">
        <v>46</v>
      </c>
      <c r="E7664" t="s">
        <v>47</v>
      </c>
      <c r="F7664" t="s">
        <v>26</v>
      </c>
      <c r="G7664" t="s">
        <v>41</v>
      </c>
      <c r="H7664">
        <v>163.96</v>
      </c>
      <c r="I7664">
        <v>5</v>
      </c>
      <c r="J7664">
        <v>0.2</v>
      </c>
      <c r="K7664">
        <v>59.435499999999998</v>
      </c>
    </row>
    <row r="7665" spans="1:11" x14ac:dyDescent="0.2">
      <c r="A7665" t="s">
        <v>62</v>
      </c>
      <c r="B7665" t="s">
        <v>44</v>
      </c>
      <c r="C7665" t="s">
        <v>61</v>
      </c>
      <c r="D7665" t="s">
        <v>46</v>
      </c>
      <c r="E7665" t="s">
        <v>47</v>
      </c>
      <c r="F7665" t="s">
        <v>26</v>
      </c>
      <c r="G7665" t="s">
        <v>37</v>
      </c>
      <c r="H7665">
        <v>5.2320000000000002</v>
      </c>
      <c r="I7665">
        <v>4</v>
      </c>
      <c r="J7665">
        <v>0.8</v>
      </c>
      <c r="K7665">
        <v>-8.1096000000000004</v>
      </c>
    </row>
    <row r="7666" spans="1:11" x14ac:dyDescent="0.2">
      <c r="A7666" t="s">
        <v>28</v>
      </c>
      <c r="B7666" t="s">
        <v>44</v>
      </c>
      <c r="C7666" t="s">
        <v>184</v>
      </c>
      <c r="D7666" t="s">
        <v>166</v>
      </c>
      <c r="E7666" t="s">
        <v>57</v>
      </c>
      <c r="F7666" t="s">
        <v>35</v>
      </c>
      <c r="G7666" t="s">
        <v>162</v>
      </c>
      <c r="H7666">
        <v>1199.98</v>
      </c>
      <c r="I7666">
        <v>2</v>
      </c>
      <c r="J7666">
        <v>0</v>
      </c>
      <c r="K7666">
        <v>467.99220000000003</v>
      </c>
    </row>
    <row r="7667" spans="1:11" x14ac:dyDescent="0.2">
      <c r="A7667" t="s">
        <v>28</v>
      </c>
      <c r="B7667" t="s">
        <v>44</v>
      </c>
      <c r="C7667" t="s">
        <v>184</v>
      </c>
      <c r="D7667" t="s">
        <v>166</v>
      </c>
      <c r="E7667" t="s">
        <v>57</v>
      </c>
      <c r="F7667" t="s">
        <v>26</v>
      </c>
      <c r="G7667" t="s">
        <v>32</v>
      </c>
      <c r="H7667">
        <v>73.849999999999994</v>
      </c>
      <c r="I7667">
        <v>1</v>
      </c>
      <c r="J7667">
        <v>0</v>
      </c>
      <c r="K7667">
        <v>2.2155</v>
      </c>
    </row>
    <row r="7668" spans="1:11" x14ac:dyDescent="0.2">
      <c r="A7668" t="s">
        <v>28</v>
      </c>
      <c r="B7668" t="s">
        <v>44</v>
      </c>
      <c r="C7668" t="s">
        <v>184</v>
      </c>
      <c r="D7668" t="s">
        <v>166</v>
      </c>
      <c r="E7668" t="s">
        <v>57</v>
      </c>
      <c r="F7668" t="s">
        <v>26</v>
      </c>
      <c r="G7668" t="s">
        <v>110</v>
      </c>
      <c r="H7668">
        <v>25.71</v>
      </c>
      <c r="I7668">
        <v>3</v>
      </c>
      <c r="J7668">
        <v>0</v>
      </c>
      <c r="K7668">
        <v>6.6845999999999997</v>
      </c>
    </row>
    <row r="7669" spans="1:11" x14ac:dyDescent="0.2">
      <c r="A7669" t="s">
        <v>28</v>
      </c>
      <c r="B7669" t="s">
        <v>44</v>
      </c>
      <c r="C7669" t="s">
        <v>184</v>
      </c>
      <c r="D7669" t="s">
        <v>166</v>
      </c>
      <c r="E7669" t="s">
        <v>57</v>
      </c>
      <c r="F7669" t="s">
        <v>26</v>
      </c>
      <c r="G7669" t="s">
        <v>77</v>
      </c>
      <c r="H7669">
        <v>17.28</v>
      </c>
      <c r="I7669">
        <v>6</v>
      </c>
      <c r="J7669">
        <v>0</v>
      </c>
      <c r="K7669">
        <v>8.1216000000000008</v>
      </c>
    </row>
    <row r="7670" spans="1:11" x14ac:dyDescent="0.2">
      <c r="A7670" t="s">
        <v>28</v>
      </c>
      <c r="B7670" t="s">
        <v>44</v>
      </c>
      <c r="C7670" t="s">
        <v>184</v>
      </c>
      <c r="D7670" t="s">
        <v>166</v>
      </c>
      <c r="E7670" t="s">
        <v>57</v>
      </c>
      <c r="F7670" t="s">
        <v>19</v>
      </c>
      <c r="G7670" t="s">
        <v>31</v>
      </c>
      <c r="H7670">
        <v>526.58199999999999</v>
      </c>
      <c r="I7670">
        <v>2</v>
      </c>
      <c r="J7670">
        <v>0.3</v>
      </c>
      <c r="K7670">
        <v>-52.658200000000001</v>
      </c>
    </row>
    <row r="7671" spans="1:11" x14ac:dyDescent="0.2">
      <c r="A7671" t="s">
        <v>28</v>
      </c>
      <c r="B7671" t="s">
        <v>14</v>
      </c>
      <c r="C7671" t="s">
        <v>140</v>
      </c>
      <c r="D7671" t="s">
        <v>70</v>
      </c>
      <c r="E7671" t="s">
        <v>47</v>
      </c>
      <c r="F7671" t="s">
        <v>26</v>
      </c>
      <c r="G7671" t="s">
        <v>41</v>
      </c>
      <c r="H7671">
        <v>11.56</v>
      </c>
      <c r="I7671">
        <v>2</v>
      </c>
      <c r="J7671">
        <v>0</v>
      </c>
      <c r="K7671">
        <v>5.6643999999999997</v>
      </c>
    </row>
    <row r="7672" spans="1:11" x14ac:dyDescent="0.2">
      <c r="A7672" t="s">
        <v>28</v>
      </c>
      <c r="B7672" t="s">
        <v>14</v>
      </c>
      <c r="C7672" t="s">
        <v>140</v>
      </c>
      <c r="D7672" t="s">
        <v>70</v>
      </c>
      <c r="E7672" t="s">
        <v>47</v>
      </c>
      <c r="F7672" t="s">
        <v>35</v>
      </c>
      <c r="G7672" t="s">
        <v>36</v>
      </c>
      <c r="H7672">
        <v>209.97</v>
      </c>
      <c r="I7672">
        <v>3</v>
      </c>
      <c r="J7672">
        <v>0</v>
      </c>
      <c r="K7672">
        <v>58.791600000000003</v>
      </c>
    </row>
    <row r="7673" spans="1:11" x14ac:dyDescent="0.2">
      <c r="A7673" t="s">
        <v>28</v>
      </c>
      <c r="B7673" t="s">
        <v>14</v>
      </c>
      <c r="C7673" t="s">
        <v>140</v>
      </c>
      <c r="D7673" t="s">
        <v>70</v>
      </c>
      <c r="E7673" t="s">
        <v>47</v>
      </c>
      <c r="F7673" t="s">
        <v>19</v>
      </c>
      <c r="G7673" t="s">
        <v>31</v>
      </c>
      <c r="H7673">
        <v>447.84</v>
      </c>
      <c r="I7673">
        <v>4</v>
      </c>
      <c r="J7673">
        <v>0</v>
      </c>
      <c r="K7673">
        <v>98.524799999999999</v>
      </c>
    </row>
    <row r="7674" spans="1:11" x14ac:dyDescent="0.2">
      <c r="A7674" t="s">
        <v>28</v>
      </c>
      <c r="B7674" t="s">
        <v>14</v>
      </c>
      <c r="C7674" t="s">
        <v>140</v>
      </c>
      <c r="D7674" t="s">
        <v>70</v>
      </c>
      <c r="E7674" t="s">
        <v>47</v>
      </c>
      <c r="F7674" t="s">
        <v>35</v>
      </c>
      <c r="G7674" t="s">
        <v>59</v>
      </c>
      <c r="H7674">
        <v>479.97</v>
      </c>
      <c r="I7674">
        <v>3</v>
      </c>
      <c r="J7674">
        <v>0</v>
      </c>
      <c r="K7674">
        <v>163.18979999999999</v>
      </c>
    </row>
    <row r="7675" spans="1:11" x14ac:dyDescent="0.2">
      <c r="A7675" t="s">
        <v>28</v>
      </c>
      <c r="B7675" t="s">
        <v>14</v>
      </c>
      <c r="C7675" t="s">
        <v>140</v>
      </c>
      <c r="D7675" t="s">
        <v>70</v>
      </c>
      <c r="E7675" t="s">
        <v>47</v>
      </c>
      <c r="F7675" t="s">
        <v>26</v>
      </c>
      <c r="G7675" t="s">
        <v>34</v>
      </c>
      <c r="H7675">
        <v>8.64</v>
      </c>
      <c r="I7675">
        <v>3</v>
      </c>
      <c r="J7675">
        <v>0</v>
      </c>
      <c r="K7675">
        <v>2.5055999999999998</v>
      </c>
    </row>
    <row r="7676" spans="1:11" x14ac:dyDescent="0.2">
      <c r="A7676" t="s">
        <v>28</v>
      </c>
      <c r="B7676" t="s">
        <v>22</v>
      </c>
      <c r="C7676" t="s">
        <v>58</v>
      </c>
      <c r="D7676" t="s">
        <v>51</v>
      </c>
      <c r="E7676" t="s">
        <v>25</v>
      </c>
      <c r="F7676" t="s">
        <v>26</v>
      </c>
      <c r="G7676" t="s">
        <v>34</v>
      </c>
      <c r="H7676">
        <v>11.68</v>
      </c>
      <c r="I7676">
        <v>2</v>
      </c>
      <c r="J7676">
        <v>0</v>
      </c>
      <c r="K7676">
        <v>4.2047999999999996</v>
      </c>
    </row>
    <row r="7677" spans="1:11" x14ac:dyDescent="0.2">
      <c r="A7677" t="s">
        <v>28</v>
      </c>
      <c r="B7677" t="s">
        <v>14</v>
      </c>
      <c r="C7677" t="s">
        <v>55</v>
      </c>
      <c r="D7677" t="s">
        <v>56</v>
      </c>
      <c r="E7677" t="s">
        <v>57</v>
      </c>
      <c r="F7677" t="s">
        <v>35</v>
      </c>
      <c r="G7677" t="s">
        <v>59</v>
      </c>
      <c r="H7677">
        <v>40.776000000000003</v>
      </c>
      <c r="I7677">
        <v>3</v>
      </c>
      <c r="J7677">
        <v>0.2</v>
      </c>
      <c r="K7677">
        <v>0.50970000000000004</v>
      </c>
    </row>
    <row r="7678" spans="1:11" x14ac:dyDescent="0.2">
      <c r="A7678" t="s">
        <v>28</v>
      </c>
      <c r="B7678" t="s">
        <v>14</v>
      </c>
      <c r="C7678" t="s">
        <v>55</v>
      </c>
      <c r="D7678" t="s">
        <v>56</v>
      </c>
      <c r="E7678" t="s">
        <v>57</v>
      </c>
      <c r="F7678" t="s">
        <v>26</v>
      </c>
      <c r="G7678" t="s">
        <v>37</v>
      </c>
      <c r="H7678">
        <v>13.698</v>
      </c>
      <c r="I7678">
        <v>3</v>
      </c>
      <c r="J7678">
        <v>0.7</v>
      </c>
      <c r="K7678">
        <v>-9.5885999999999996</v>
      </c>
    </row>
    <row r="7679" spans="1:11" x14ac:dyDescent="0.2">
      <c r="A7679" t="s">
        <v>28</v>
      </c>
      <c r="B7679" t="s">
        <v>14</v>
      </c>
      <c r="C7679" t="s">
        <v>206</v>
      </c>
      <c r="D7679" t="s">
        <v>81</v>
      </c>
      <c r="E7679" t="s">
        <v>25</v>
      </c>
      <c r="F7679" t="s">
        <v>35</v>
      </c>
      <c r="G7679" t="s">
        <v>36</v>
      </c>
      <c r="H7679">
        <v>87.8</v>
      </c>
      <c r="I7679">
        <v>5</v>
      </c>
      <c r="J7679">
        <v>0.2</v>
      </c>
      <c r="K7679">
        <v>32.924999999999997</v>
      </c>
    </row>
    <row r="7680" spans="1:11" x14ac:dyDescent="0.2">
      <c r="A7680" t="s">
        <v>13</v>
      </c>
      <c r="B7680" t="s">
        <v>14</v>
      </c>
      <c r="C7680" t="s">
        <v>196</v>
      </c>
      <c r="D7680" t="s">
        <v>40</v>
      </c>
      <c r="E7680" t="s">
        <v>18</v>
      </c>
      <c r="F7680" t="s">
        <v>19</v>
      </c>
      <c r="G7680" t="s">
        <v>33</v>
      </c>
      <c r="H7680">
        <v>77.951999999999998</v>
      </c>
      <c r="I7680">
        <v>3</v>
      </c>
      <c r="J7680">
        <v>0.2</v>
      </c>
      <c r="K7680">
        <v>15.590400000000001</v>
      </c>
    </row>
    <row r="7681" spans="1:11" x14ac:dyDescent="0.2">
      <c r="A7681" t="s">
        <v>13</v>
      </c>
      <c r="B7681" t="s">
        <v>14</v>
      </c>
      <c r="C7681" t="s">
        <v>196</v>
      </c>
      <c r="D7681" t="s">
        <v>40</v>
      </c>
      <c r="E7681" t="s">
        <v>18</v>
      </c>
      <c r="F7681" t="s">
        <v>26</v>
      </c>
      <c r="G7681" t="s">
        <v>32</v>
      </c>
      <c r="H7681">
        <v>147.184</v>
      </c>
      <c r="I7681">
        <v>2</v>
      </c>
      <c r="J7681">
        <v>0.2</v>
      </c>
      <c r="K7681">
        <v>-29.436800000000002</v>
      </c>
    </row>
    <row r="7682" spans="1:11" x14ac:dyDescent="0.2">
      <c r="A7682" t="s">
        <v>13</v>
      </c>
      <c r="B7682" t="s">
        <v>14</v>
      </c>
      <c r="C7682" t="s">
        <v>196</v>
      </c>
      <c r="D7682" t="s">
        <v>40</v>
      </c>
      <c r="E7682" t="s">
        <v>18</v>
      </c>
      <c r="F7682" t="s">
        <v>26</v>
      </c>
      <c r="G7682" t="s">
        <v>41</v>
      </c>
      <c r="H7682">
        <v>47.951999999999998</v>
      </c>
      <c r="I7682">
        <v>3</v>
      </c>
      <c r="J7682">
        <v>0.2</v>
      </c>
      <c r="K7682">
        <v>16.183800000000002</v>
      </c>
    </row>
    <row r="7683" spans="1:11" x14ac:dyDescent="0.2">
      <c r="A7683" t="s">
        <v>62</v>
      </c>
      <c r="B7683" t="s">
        <v>14</v>
      </c>
      <c r="C7683" t="s">
        <v>23</v>
      </c>
      <c r="D7683" t="s">
        <v>24</v>
      </c>
      <c r="E7683" t="s">
        <v>25</v>
      </c>
      <c r="F7683" t="s">
        <v>26</v>
      </c>
      <c r="G7683" t="s">
        <v>38</v>
      </c>
      <c r="H7683">
        <v>250.26</v>
      </c>
      <c r="I7683">
        <v>6</v>
      </c>
      <c r="J7683">
        <v>0</v>
      </c>
      <c r="K7683">
        <v>72.575400000000002</v>
      </c>
    </row>
    <row r="7684" spans="1:11" x14ac:dyDescent="0.2">
      <c r="A7684" t="s">
        <v>28</v>
      </c>
      <c r="B7684" t="s">
        <v>22</v>
      </c>
      <c r="C7684" t="s">
        <v>151</v>
      </c>
      <c r="D7684" t="s">
        <v>98</v>
      </c>
      <c r="E7684" t="s">
        <v>25</v>
      </c>
      <c r="F7684" t="s">
        <v>26</v>
      </c>
      <c r="G7684" t="s">
        <v>41</v>
      </c>
      <c r="H7684">
        <v>29.6</v>
      </c>
      <c r="I7684">
        <v>5</v>
      </c>
      <c r="J7684">
        <v>0.2</v>
      </c>
      <c r="K7684">
        <v>9.25</v>
      </c>
    </row>
    <row r="7685" spans="1:11" x14ac:dyDescent="0.2">
      <c r="A7685" t="s">
        <v>28</v>
      </c>
      <c r="B7685" t="s">
        <v>22</v>
      </c>
      <c r="C7685" t="s">
        <v>151</v>
      </c>
      <c r="D7685" t="s">
        <v>98</v>
      </c>
      <c r="E7685" t="s">
        <v>25</v>
      </c>
      <c r="F7685" t="s">
        <v>26</v>
      </c>
      <c r="G7685" t="s">
        <v>37</v>
      </c>
      <c r="H7685">
        <v>1.9379999999999999</v>
      </c>
      <c r="I7685">
        <v>2</v>
      </c>
      <c r="J7685">
        <v>0.7</v>
      </c>
      <c r="K7685">
        <v>-1.3566</v>
      </c>
    </row>
    <row r="7686" spans="1:11" x14ac:dyDescent="0.2">
      <c r="A7686" t="s">
        <v>28</v>
      </c>
      <c r="B7686" t="s">
        <v>22</v>
      </c>
      <c r="C7686" t="s">
        <v>23</v>
      </c>
      <c r="D7686" t="s">
        <v>24</v>
      </c>
      <c r="E7686" t="s">
        <v>25</v>
      </c>
      <c r="F7686" t="s">
        <v>35</v>
      </c>
      <c r="G7686" t="s">
        <v>59</v>
      </c>
      <c r="H7686">
        <v>159.96</v>
      </c>
      <c r="I7686">
        <v>4</v>
      </c>
      <c r="J7686">
        <v>0</v>
      </c>
      <c r="K7686">
        <v>51.187199999999997</v>
      </c>
    </row>
    <row r="7687" spans="1:11" x14ac:dyDescent="0.2">
      <c r="A7687" t="s">
        <v>28</v>
      </c>
      <c r="B7687" t="s">
        <v>22</v>
      </c>
      <c r="C7687" t="s">
        <v>75</v>
      </c>
      <c r="D7687" t="s">
        <v>76</v>
      </c>
      <c r="E7687" t="s">
        <v>57</v>
      </c>
      <c r="F7687" t="s">
        <v>26</v>
      </c>
      <c r="G7687" t="s">
        <v>34</v>
      </c>
      <c r="H7687">
        <v>59.52</v>
      </c>
      <c r="I7687">
        <v>3</v>
      </c>
      <c r="J7687">
        <v>0</v>
      </c>
      <c r="K7687">
        <v>15.475199999999999</v>
      </c>
    </row>
    <row r="7688" spans="1:11" x14ac:dyDescent="0.2">
      <c r="A7688" t="s">
        <v>28</v>
      </c>
      <c r="B7688" t="s">
        <v>22</v>
      </c>
      <c r="C7688" t="s">
        <v>75</v>
      </c>
      <c r="D7688" t="s">
        <v>76</v>
      </c>
      <c r="E7688" t="s">
        <v>57</v>
      </c>
      <c r="F7688" t="s">
        <v>26</v>
      </c>
      <c r="G7688" t="s">
        <v>60</v>
      </c>
      <c r="H7688">
        <v>17.48</v>
      </c>
      <c r="I7688">
        <v>2</v>
      </c>
      <c r="J7688">
        <v>0</v>
      </c>
      <c r="K7688">
        <v>8.2156000000000002</v>
      </c>
    </row>
    <row r="7689" spans="1:11" x14ac:dyDescent="0.2">
      <c r="A7689" t="s">
        <v>28</v>
      </c>
      <c r="B7689" t="s">
        <v>22</v>
      </c>
      <c r="C7689" t="s">
        <v>75</v>
      </c>
      <c r="D7689" t="s">
        <v>76</v>
      </c>
      <c r="E7689" t="s">
        <v>57</v>
      </c>
      <c r="F7689" t="s">
        <v>26</v>
      </c>
      <c r="G7689" t="s">
        <v>37</v>
      </c>
      <c r="H7689">
        <v>13.167999999999999</v>
      </c>
      <c r="I7689">
        <v>2</v>
      </c>
      <c r="J7689">
        <v>0.2</v>
      </c>
      <c r="K7689">
        <v>4.6087999999999996</v>
      </c>
    </row>
    <row r="7690" spans="1:11" x14ac:dyDescent="0.2">
      <c r="A7690" t="s">
        <v>28</v>
      </c>
      <c r="B7690" t="s">
        <v>44</v>
      </c>
      <c r="C7690" t="s">
        <v>52</v>
      </c>
      <c r="D7690" t="s">
        <v>24</v>
      </c>
      <c r="E7690" t="s">
        <v>25</v>
      </c>
      <c r="F7690" t="s">
        <v>26</v>
      </c>
      <c r="G7690" t="s">
        <v>38</v>
      </c>
      <c r="H7690">
        <v>40.74</v>
      </c>
      <c r="I7690">
        <v>3</v>
      </c>
      <c r="J7690">
        <v>0</v>
      </c>
      <c r="K7690">
        <v>12.222</v>
      </c>
    </row>
    <row r="7691" spans="1:11" x14ac:dyDescent="0.2">
      <c r="A7691" t="s">
        <v>28</v>
      </c>
      <c r="B7691" t="s">
        <v>22</v>
      </c>
      <c r="C7691" t="s">
        <v>164</v>
      </c>
      <c r="D7691" t="s">
        <v>46</v>
      </c>
      <c r="E7691" t="s">
        <v>47</v>
      </c>
      <c r="F7691" t="s">
        <v>19</v>
      </c>
      <c r="G7691" t="s">
        <v>21</v>
      </c>
      <c r="H7691">
        <v>179.886</v>
      </c>
      <c r="I7691">
        <v>1</v>
      </c>
      <c r="J7691">
        <v>0.3</v>
      </c>
      <c r="K7691">
        <v>-2.5697999999999999</v>
      </c>
    </row>
    <row r="7692" spans="1:11" x14ac:dyDescent="0.2">
      <c r="A7692" t="s">
        <v>28</v>
      </c>
      <c r="B7692" t="s">
        <v>14</v>
      </c>
      <c r="C7692" t="s">
        <v>221</v>
      </c>
      <c r="D7692" t="s">
        <v>104</v>
      </c>
      <c r="E7692" t="s">
        <v>57</v>
      </c>
      <c r="F7692" t="s">
        <v>26</v>
      </c>
      <c r="G7692" t="s">
        <v>38</v>
      </c>
      <c r="H7692">
        <v>286.25599999999997</v>
      </c>
      <c r="I7692">
        <v>1</v>
      </c>
      <c r="J7692">
        <v>0.2</v>
      </c>
      <c r="K7692">
        <v>17.890999999999998</v>
      </c>
    </row>
    <row r="7693" spans="1:11" x14ac:dyDescent="0.2">
      <c r="A7693" t="s">
        <v>28</v>
      </c>
      <c r="B7693" t="s">
        <v>14</v>
      </c>
      <c r="C7693" t="s">
        <v>221</v>
      </c>
      <c r="D7693" t="s">
        <v>104</v>
      </c>
      <c r="E7693" t="s">
        <v>57</v>
      </c>
      <c r="F7693" t="s">
        <v>26</v>
      </c>
      <c r="G7693" t="s">
        <v>32</v>
      </c>
      <c r="H7693">
        <v>24.224</v>
      </c>
      <c r="I7693">
        <v>2</v>
      </c>
      <c r="J7693">
        <v>0.2</v>
      </c>
      <c r="K7693">
        <v>-4.8448000000000002</v>
      </c>
    </row>
    <row r="7694" spans="1:11" x14ac:dyDescent="0.2">
      <c r="A7694" t="s">
        <v>28</v>
      </c>
      <c r="B7694" t="s">
        <v>14</v>
      </c>
      <c r="C7694" t="s">
        <v>221</v>
      </c>
      <c r="D7694" t="s">
        <v>104</v>
      </c>
      <c r="E7694" t="s">
        <v>57</v>
      </c>
      <c r="F7694" t="s">
        <v>26</v>
      </c>
      <c r="G7694" t="s">
        <v>32</v>
      </c>
      <c r="H7694">
        <v>331.536</v>
      </c>
      <c r="I7694">
        <v>3</v>
      </c>
      <c r="J7694">
        <v>0.2</v>
      </c>
      <c r="K7694">
        <v>-82.884</v>
      </c>
    </row>
    <row r="7695" spans="1:11" x14ac:dyDescent="0.2">
      <c r="A7695" t="s">
        <v>13</v>
      </c>
      <c r="B7695" t="s">
        <v>44</v>
      </c>
      <c r="C7695" t="s">
        <v>75</v>
      </c>
      <c r="D7695" t="s">
        <v>76</v>
      </c>
      <c r="E7695" t="s">
        <v>57</v>
      </c>
      <c r="F7695" t="s">
        <v>26</v>
      </c>
      <c r="G7695" t="s">
        <v>34</v>
      </c>
      <c r="H7695">
        <v>17.52</v>
      </c>
      <c r="I7695">
        <v>3</v>
      </c>
      <c r="J7695">
        <v>0</v>
      </c>
      <c r="K7695">
        <v>6.3071999999999999</v>
      </c>
    </row>
    <row r="7696" spans="1:11" x14ac:dyDescent="0.2">
      <c r="A7696" t="s">
        <v>28</v>
      </c>
      <c r="B7696" t="s">
        <v>14</v>
      </c>
      <c r="C7696" t="s">
        <v>321</v>
      </c>
      <c r="D7696" t="s">
        <v>46</v>
      </c>
      <c r="E7696" t="s">
        <v>47</v>
      </c>
      <c r="F7696" t="s">
        <v>26</v>
      </c>
      <c r="G7696" t="s">
        <v>34</v>
      </c>
      <c r="H7696">
        <v>17.856000000000002</v>
      </c>
      <c r="I7696">
        <v>4</v>
      </c>
      <c r="J7696">
        <v>0.2</v>
      </c>
      <c r="K7696">
        <v>4.2408000000000001</v>
      </c>
    </row>
    <row r="7697" spans="1:11" x14ac:dyDescent="0.2">
      <c r="A7697" t="s">
        <v>28</v>
      </c>
      <c r="B7697" t="s">
        <v>44</v>
      </c>
      <c r="C7697" t="s">
        <v>404</v>
      </c>
      <c r="D7697" t="s">
        <v>30</v>
      </c>
      <c r="E7697" t="s">
        <v>18</v>
      </c>
      <c r="F7697" t="s">
        <v>35</v>
      </c>
      <c r="G7697" t="s">
        <v>59</v>
      </c>
      <c r="H7697">
        <v>431.976</v>
      </c>
      <c r="I7697">
        <v>3</v>
      </c>
      <c r="J7697">
        <v>0.2</v>
      </c>
      <c r="K7697">
        <v>-75.595799999999997</v>
      </c>
    </row>
    <row r="7698" spans="1:11" x14ac:dyDescent="0.2">
      <c r="A7698" t="s">
        <v>28</v>
      </c>
      <c r="B7698" t="s">
        <v>44</v>
      </c>
      <c r="C7698" t="s">
        <v>42</v>
      </c>
      <c r="D7698" t="s">
        <v>43</v>
      </c>
      <c r="E7698" t="s">
        <v>25</v>
      </c>
      <c r="F7698" t="s">
        <v>19</v>
      </c>
      <c r="G7698" t="s">
        <v>21</v>
      </c>
      <c r="H7698">
        <v>291.13600000000002</v>
      </c>
      <c r="I7698">
        <v>4</v>
      </c>
      <c r="J7698">
        <v>0.2</v>
      </c>
      <c r="K7698">
        <v>-25.474399999999999</v>
      </c>
    </row>
    <row r="7699" spans="1:11" x14ac:dyDescent="0.2">
      <c r="A7699" t="s">
        <v>62</v>
      </c>
      <c r="B7699" t="s">
        <v>44</v>
      </c>
      <c r="C7699" t="s">
        <v>135</v>
      </c>
      <c r="D7699" t="s">
        <v>46</v>
      </c>
      <c r="E7699" t="s">
        <v>47</v>
      </c>
      <c r="F7699" t="s">
        <v>26</v>
      </c>
      <c r="G7699" t="s">
        <v>60</v>
      </c>
      <c r="H7699">
        <v>114.848</v>
      </c>
      <c r="I7699">
        <v>4</v>
      </c>
      <c r="J7699">
        <v>0.2</v>
      </c>
      <c r="K7699">
        <v>35.89</v>
      </c>
    </row>
    <row r="7700" spans="1:11" x14ac:dyDescent="0.2">
      <c r="A7700" t="s">
        <v>28</v>
      </c>
      <c r="B7700" t="s">
        <v>14</v>
      </c>
      <c r="C7700" t="s">
        <v>61</v>
      </c>
      <c r="D7700" t="s">
        <v>46</v>
      </c>
      <c r="E7700" t="s">
        <v>47</v>
      </c>
      <c r="F7700" t="s">
        <v>26</v>
      </c>
      <c r="G7700" t="s">
        <v>41</v>
      </c>
      <c r="H7700">
        <v>10.688000000000001</v>
      </c>
      <c r="I7700">
        <v>2</v>
      </c>
      <c r="J7700">
        <v>0.2</v>
      </c>
      <c r="K7700">
        <v>3.7408000000000001</v>
      </c>
    </row>
    <row r="7701" spans="1:11" x14ac:dyDescent="0.2">
      <c r="A7701" t="s">
        <v>13</v>
      </c>
      <c r="B7701" t="s">
        <v>14</v>
      </c>
      <c r="C7701" t="s">
        <v>82</v>
      </c>
      <c r="D7701" t="s">
        <v>104</v>
      </c>
      <c r="E7701" t="s">
        <v>57</v>
      </c>
      <c r="F7701" t="s">
        <v>26</v>
      </c>
      <c r="G7701" t="s">
        <v>41</v>
      </c>
      <c r="H7701">
        <v>15.231999999999999</v>
      </c>
      <c r="I7701">
        <v>4</v>
      </c>
      <c r="J7701">
        <v>0.2</v>
      </c>
      <c r="K7701">
        <v>5.5216000000000003</v>
      </c>
    </row>
    <row r="7702" spans="1:11" x14ac:dyDescent="0.2">
      <c r="A7702" t="s">
        <v>28</v>
      </c>
      <c r="B7702" t="s">
        <v>14</v>
      </c>
      <c r="C7702" t="s">
        <v>42</v>
      </c>
      <c r="D7702" t="s">
        <v>43</v>
      </c>
      <c r="E7702" t="s">
        <v>25</v>
      </c>
      <c r="F7702" t="s">
        <v>26</v>
      </c>
      <c r="G7702" t="s">
        <v>34</v>
      </c>
      <c r="H7702">
        <v>12.42</v>
      </c>
      <c r="I7702">
        <v>3</v>
      </c>
      <c r="J7702">
        <v>0</v>
      </c>
      <c r="K7702">
        <v>5.2164000000000001</v>
      </c>
    </row>
    <row r="7703" spans="1:11" x14ac:dyDescent="0.2">
      <c r="A7703" t="s">
        <v>28</v>
      </c>
      <c r="B7703" t="s">
        <v>14</v>
      </c>
      <c r="C7703" t="s">
        <v>75</v>
      </c>
      <c r="D7703" t="s">
        <v>76</v>
      </c>
      <c r="E7703" t="s">
        <v>57</v>
      </c>
      <c r="F7703" t="s">
        <v>26</v>
      </c>
      <c r="G7703" t="s">
        <v>37</v>
      </c>
      <c r="H7703">
        <v>70.367999999999995</v>
      </c>
      <c r="I7703">
        <v>4</v>
      </c>
      <c r="J7703">
        <v>0.2</v>
      </c>
      <c r="K7703">
        <v>26.388000000000002</v>
      </c>
    </row>
    <row r="7704" spans="1:11" x14ac:dyDescent="0.2">
      <c r="A7704" t="s">
        <v>62</v>
      </c>
      <c r="B7704" t="s">
        <v>14</v>
      </c>
      <c r="C7704" t="s">
        <v>99</v>
      </c>
      <c r="D7704" t="s">
        <v>40</v>
      </c>
      <c r="E7704" t="s">
        <v>18</v>
      </c>
      <c r="F7704" t="s">
        <v>26</v>
      </c>
      <c r="G7704" t="s">
        <v>34</v>
      </c>
      <c r="H7704">
        <v>12.672000000000001</v>
      </c>
      <c r="I7704">
        <v>9</v>
      </c>
      <c r="J7704">
        <v>0.2</v>
      </c>
      <c r="K7704">
        <v>1.4256</v>
      </c>
    </row>
    <row r="7705" spans="1:11" x14ac:dyDescent="0.2">
      <c r="A7705" t="s">
        <v>28</v>
      </c>
      <c r="B7705" t="s">
        <v>14</v>
      </c>
      <c r="C7705" t="s">
        <v>333</v>
      </c>
      <c r="D7705" t="s">
        <v>248</v>
      </c>
      <c r="E7705" t="s">
        <v>57</v>
      </c>
      <c r="F7705" t="s">
        <v>35</v>
      </c>
      <c r="G7705" t="s">
        <v>36</v>
      </c>
      <c r="H7705">
        <v>89.95</v>
      </c>
      <c r="I7705">
        <v>5</v>
      </c>
      <c r="J7705">
        <v>0</v>
      </c>
      <c r="K7705">
        <v>43.176000000000002</v>
      </c>
    </row>
    <row r="7706" spans="1:11" x14ac:dyDescent="0.2">
      <c r="A7706" t="s">
        <v>28</v>
      </c>
      <c r="B7706" t="s">
        <v>44</v>
      </c>
      <c r="C7706" t="s">
        <v>52</v>
      </c>
      <c r="D7706" t="s">
        <v>24</v>
      </c>
      <c r="E7706" t="s">
        <v>25</v>
      </c>
      <c r="F7706" t="s">
        <v>26</v>
      </c>
      <c r="G7706" t="s">
        <v>41</v>
      </c>
      <c r="H7706">
        <v>6.58</v>
      </c>
      <c r="I7706">
        <v>2</v>
      </c>
      <c r="J7706">
        <v>0</v>
      </c>
      <c r="K7706">
        <v>3.0268000000000002</v>
      </c>
    </row>
    <row r="7707" spans="1:11" x14ac:dyDescent="0.2">
      <c r="A7707" t="s">
        <v>28</v>
      </c>
      <c r="B7707" t="s">
        <v>44</v>
      </c>
      <c r="C7707" t="s">
        <v>52</v>
      </c>
      <c r="D7707" t="s">
        <v>24</v>
      </c>
      <c r="E7707" t="s">
        <v>25</v>
      </c>
      <c r="F7707" t="s">
        <v>35</v>
      </c>
      <c r="G7707" t="s">
        <v>59</v>
      </c>
      <c r="H7707">
        <v>94.99</v>
      </c>
      <c r="I7707">
        <v>1</v>
      </c>
      <c r="J7707">
        <v>0</v>
      </c>
      <c r="K7707">
        <v>28.497</v>
      </c>
    </row>
    <row r="7708" spans="1:11" x14ac:dyDescent="0.2">
      <c r="A7708" t="s">
        <v>13</v>
      </c>
      <c r="B7708" t="s">
        <v>14</v>
      </c>
      <c r="C7708" t="s">
        <v>171</v>
      </c>
      <c r="D7708" t="s">
        <v>81</v>
      </c>
      <c r="E7708" t="s">
        <v>25</v>
      </c>
      <c r="F7708" t="s">
        <v>35</v>
      </c>
      <c r="G7708" t="s">
        <v>36</v>
      </c>
      <c r="H7708">
        <v>35.119999999999997</v>
      </c>
      <c r="I7708">
        <v>2</v>
      </c>
      <c r="J7708">
        <v>0.2</v>
      </c>
      <c r="K7708">
        <v>13.17</v>
      </c>
    </row>
    <row r="7709" spans="1:11" x14ac:dyDescent="0.2">
      <c r="A7709" t="s">
        <v>28</v>
      </c>
      <c r="B7709" t="s">
        <v>14</v>
      </c>
      <c r="C7709" t="s">
        <v>23</v>
      </c>
      <c r="D7709" t="s">
        <v>24</v>
      </c>
      <c r="E7709" t="s">
        <v>25</v>
      </c>
      <c r="F7709" t="s">
        <v>26</v>
      </c>
      <c r="G7709" t="s">
        <v>41</v>
      </c>
      <c r="H7709">
        <v>25.92</v>
      </c>
      <c r="I7709">
        <v>4</v>
      </c>
      <c r="J7709">
        <v>0</v>
      </c>
      <c r="K7709">
        <v>12.441599999999999</v>
      </c>
    </row>
    <row r="7710" spans="1:11" x14ac:dyDescent="0.2">
      <c r="A7710" t="s">
        <v>28</v>
      </c>
      <c r="B7710" t="s">
        <v>22</v>
      </c>
      <c r="C7710" t="s">
        <v>507</v>
      </c>
      <c r="D7710" t="s">
        <v>127</v>
      </c>
      <c r="E7710" t="s">
        <v>57</v>
      </c>
      <c r="F7710" t="s">
        <v>26</v>
      </c>
      <c r="G7710" t="s">
        <v>37</v>
      </c>
      <c r="H7710">
        <v>7.96</v>
      </c>
      <c r="I7710">
        <v>2</v>
      </c>
      <c r="J7710">
        <v>0</v>
      </c>
      <c r="K7710">
        <v>3.7412000000000001</v>
      </c>
    </row>
    <row r="7711" spans="1:11" x14ac:dyDescent="0.2">
      <c r="A7711" t="s">
        <v>28</v>
      </c>
      <c r="B7711" t="s">
        <v>22</v>
      </c>
      <c r="C7711" t="s">
        <v>507</v>
      </c>
      <c r="D7711" t="s">
        <v>127</v>
      </c>
      <c r="E7711" t="s">
        <v>57</v>
      </c>
      <c r="F7711" t="s">
        <v>35</v>
      </c>
      <c r="G7711" t="s">
        <v>36</v>
      </c>
      <c r="H7711">
        <v>566.97</v>
      </c>
      <c r="I7711">
        <v>3</v>
      </c>
      <c r="J7711">
        <v>0</v>
      </c>
      <c r="K7711">
        <v>153.08189999999999</v>
      </c>
    </row>
    <row r="7712" spans="1:11" x14ac:dyDescent="0.2">
      <c r="A7712" t="s">
        <v>28</v>
      </c>
      <c r="B7712" t="s">
        <v>22</v>
      </c>
      <c r="C7712" t="s">
        <v>507</v>
      </c>
      <c r="D7712" t="s">
        <v>127</v>
      </c>
      <c r="E7712" t="s">
        <v>57</v>
      </c>
      <c r="F7712" t="s">
        <v>26</v>
      </c>
      <c r="G7712" t="s">
        <v>34</v>
      </c>
      <c r="H7712">
        <v>9.84</v>
      </c>
      <c r="I7712">
        <v>3</v>
      </c>
      <c r="J7712">
        <v>0</v>
      </c>
      <c r="K7712">
        <v>2.8536000000000001</v>
      </c>
    </row>
    <row r="7713" spans="1:11" x14ac:dyDescent="0.2">
      <c r="A7713" t="s">
        <v>28</v>
      </c>
      <c r="B7713" t="s">
        <v>44</v>
      </c>
      <c r="C7713" t="s">
        <v>79</v>
      </c>
      <c r="D7713" t="s">
        <v>65</v>
      </c>
      <c r="E7713" t="s">
        <v>47</v>
      </c>
      <c r="F7713" t="s">
        <v>35</v>
      </c>
      <c r="G7713" t="s">
        <v>59</v>
      </c>
      <c r="H7713">
        <v>25.488</v>
      </c>
      <c r="I7713">
        <v>2</v>
      </c>
      <c r="J7713">
        <v>0.2</v>
      </c>
      <c r="K7713">
        <v>4.7789999999999999</v>
      </c>
    </row>
    <row r="7714" spans="1:11" x14ac:dyDescent="0.2">
      <c r="A7714" t="s">
        <v>13</v>
      </c>
      <c r="B7714" t="s">
        <v>44</v>
      </c>
      <c r="C7714" t="s">
        <v>159</v>
      </c>
      <c r="D7714" t="s">
        <v>76</v>
      </c>
      <c r="E7714" t="s">
        <v>57</v>
      </c>
      <c r="F7714" t="s">
        <v>26</v>
      </c>
      <c r="G7714" t="s">
        <v>77</v>
      </c>
      <c r="H7714">
        <v>7.56</v>
      </c>
      <c r="I7714">
        <v>6</v>
      </c>
      <c r="J7714">
        <v>0</v>
      </c>
      <c r="K7714">
        <v>0.3024</v>
      </c>
    </row>
    <row r="7715" spans="1:11" x14ac:dyDescent="0.2">
      <c r="A7715" t="s">
        <v>28</v>
      </c>
      <c r="B7715" t="s">
        <v>14</v>
      </c>
      <c r="C7715" t="s">
        <v>155</v>
      </c>
      <c r="D7715" t="s">
        <v>83</v>
      </c>
      <c r="E7715" t="s">
        <v>18</v>
      </c>
      <c r="F7715" t="s">
        <v>19</v>
      </c>
      <c r="G7715" t="s">
        <v>33</v>
      </c>
      <c r="H7715">
        <v>60.84</v>
      </c>
      <c r="I7715">
        <v>3</v>
      </c>
      <c r="J7715">
        <v>0</v>
      </c>
      <c r="K7715">
        <v>19.468800000000002</v>
      </c>
    </row>
    <row r="7716" spans="1:11" x14ac:dyDescent="0.2">
      <c r="A7716" t="s">
        <v>28</v>
      </c>
      <c r="B7716" t="s">
        <v>14</v>
      </c>
      <c r="C7716" t="s">
        <v>155</v>
      </c>
      <c r="D7716" t="s">
        <v>83</v>
      </c>
      <c r="E7716" t="s">
        <v>18</v>
      </c>
      <c r="F7716" t="s">
        <v>26</v>
      </c>
      <c r="G7716" t="s">
        <v>32</v>
      </c>
      <c r="H7716">
        <v>450.04</v>
      </c>
      <c r="I7716">
        <v>2</v>
      </c>
      <c r="J7716">
        <v>0</v>
      </c>
      <c r="K7716">
        <v>58.505200000000002</v>
      </c>
    </row>
    <row r="7717" spans="1:11" x14ac:dyDescent="0.2">
      <c r="A7717" t="s">
        <v>28</v>
      </c>
      <c r="B7717" t="s">
        <v>14</v>
      </c>
      <c r="C7717" t="s">
        <v>155</v>
      </c>
      <c r="D7717" t="s">
        <v>83</v>
      </c>
      <c r="E7717" t="s">
        <v>18</v>
      </c>
      <c r="F7717" t="s">
        <v>26</v>
      </c>
      <c r="G7717" t="s">
        <v>37</v>
      </c>
      <c r="H7717">
        <v>34.6</v>
      </c>
      <c r="I7717">
        <v>2</v>
      </c>
      <c r="J7717">
        <v>0</v>
      </c>
      <c r="K7717">
        <v>16.608000000000001</v>
      </c>
    </row>
    <row r="7718" spans="1:11" x14ac:dyDescent="0.2">
      <c r="A7718" t="s">
        <v>28</v>
      </c>
      <c r="B7718" t="s">
        <v>14</v>
      </c>
      <c r="C7718" t="s">
        <v>155</v>
      </c>
      <c r="D7718" t="s">
        <v>83</v>
      </c>
      <c r="E7718" t="s">
        <v>18</v>
      </c>
      <c r="F7718" t="s">
        <v>35</v>
      </c>
      <c r="G7718" t="s">
        <v>36</v>
      </c>
      <c r="H7718">
        <v>467.97</v>
      </c>
      <c r="I7718">
        <v>3</v>
      </c>
      <c r="J7718">
        <v>0</v>
      </c>
      <c r="K7718">
        <v>140.39099999999999</v>
      </c>
    </row>
    <row r="7719" spans="1:11" x14ac:dyDescent="0.2">
      <c r="A7719" t="s">
        <v>28</v>
      </c>
      <c r="B7719" t="s">
        <v>14</v>
      </c>
      <c r="C7719" t="s">
        <v>155</v>
      </c>
      <c r="D7719" t="s">
        <v>83</v>
      </c>
      <c r="E7719" t="s">
        <v>18</v>
      </c>
      <c r="F7719" t="s">
        <v>26</v>
      </c>
      <c r="G7719" t="s">
        <v>37</v>
      </c>
      <c r="H7719">
        <v>33.020000000000003</v>
      </c>
      <c r="I7719">
        <v>2</v>
      </c>
      <c r="J7719">
        <v>0</v>
      </c>
      <c r="K7719">
        <v>15.849600000000001</v>
      </c>
    </row>
    <row r="7720" spans="1:11" x14ac:dyDescent="0.2">
      <c r="A7720" t="s">
        <v>62</v>
      </c>
      <c r="B7720" t="s">
        <v>22</v>
      </c>
      <c r="C7720" t="s">
        <v>189</v>
      </c>
      <c r="D7720" t="s">
        <v>40</v>
      </c>
      <c r="E7720" t="s">
        <v>18</v>
      </c>
      <c r="F7720" t="s">
        <v>19</v>
      </c>
      <c r="G7720" t="s">
        <v>33</v>
      </c>
      <c r="H7720">
        <v>17.088000000000001</v>
      </c>
      <c r="I7720">
        <v>2</v>
      </c>
      <c r="J7720">
        <v>0.2</v>
      </c>
      <c r="K7720">
        <v>1.0680000000000001</v>
      </c>
    </row>
    <row r="7721" spans="1:11" x14ac:dyDescent="0.2">
      <c r="A7721" t="s">
        <v>13</v>
      </c>
      <c r="B7721" t="s">
        <v>22</v>
      </c>
      <c r="C7721" t="s">
        <v>103</v>
      </c>
      <c r="D7721" t="s">
        <v>104</v>
      </c>
      <c r="E7721" t="s">
        <v>57</v>
      </c>
      <c r="F7721" t="s">
        <v>26</v>
      </c>
      <c r="G7721" t="s">
        <v>34</v>
      </c>
      <c r="H7721">
        <v>3.008</v>
      </c>
      <c r="I7721">
        <v>2</v>
      </c>
      <c r="J7721">
        <v>0.2</v>
      </c>
      <c r="K7721">
        <v>0.33839999999999998</v>
      </c>
    </row>
    <row r="7722" spans="1:11" x14ac:dyDescent="0.2">
      <c r="A7722" t="s">
        <v>28</v>
      </c>
      <c r="B7722" t="s">
        <v>14</v>
      </c>
      <c r="C7722" t="s">
        <v>99</v>
      </c>
      <c r="D7722" t="s">
        <v>40</v>
      </c>
      <c r="E7722" t="s">
        <v>18</v>
      </c>
      <c r="F7722" t="s">
        <v>26</v>
      </c>
      <c r="G7722" t="s">
        <v>41</v>
      </c>
      <c r="H7722">
        <v>268.24</v>
      </c>
      <c r="I7722">
        <v>7</v>
      </c>
      <c r="J7722">
        <v>0.2</v>
      </c>
      <c r="K7722">
        <v>93.884</v>
      </c>
    </row>
    <row r="7723" spans="1:11" x14ac:dyDescent="0.2">
      <c r="A7723" t="s">
        <v>28</v>
      </c>
      <c r="B7723" t="s">
        <v>14</v>
      </c>
      <c r="C7723" t="s">
        <v>99</v>
      </c>
      <c r="D7723" t="s">
        <v>40</v>
      </c>
      <c r="E7723" t="s">
        <v>18</v>
      </c>
      <c r="F7723" t="s">
        <v>35</v>
      </c>
      <c r="G7723" t="s">
        <v>59</v>
      </c>
      <c r="H7723">
        <v>431.16</v>
      </c>
      <c r="I7723">
        <v>5</v>
      </c>
      <c r="J7723">
        <v>0.2</v>
      </c>
      <c r="K7723">
        <v>107.79</v>
      </c>
    </row>
    <row r="7724" spans="1:11" x14ac:dyDescent="0.2">
      <c r="A7724" t="s">
        <v>13</v>
      </c>
      <c r="B7724" t="s">
        <v>22</v>
      </c>
      <c r="C7724" t="s">
        <v>283</v>
      </c>
      <c r="D7724" t="s">
        <v>76</v>
      </c>
      <c r="E7724" t="s">
        <v>57</v>
      </c>
      <c r="F7724" t="s">
        <v>35</v>
      </c>
      <c r="G7724" t="s">
        <v>36</v>
      </c>
      <c r="H7724">
        <v>43.6</v>
      </c>
      <c r="I7724">
        <v>4</v>
      </c>
      <c r="J7724">
        <v>0</v>
      </c>
      <c r="K7724">
        <v>12.208</v>
      </c>
    </row>
    <row r="7725" spans="1:11" x14ac:dyDescent="0.2">
      <c r="A7725" t="s">
        <v>13</v>
      </c>
      <c r="B7725" t="s">
        <v>22</v>
      </c>
      <c r="C7725" t="s">
        <v>283</v>
      </c>
      <c r="D7725" t="s">
        <v>76</v>
      </c>
      <c r="E7725" t="s">
        <v>57</v>
      </c>
      <c r="F7725" t="s">
        <v>19</v>
      </c>
      <c r="G7725" t="s">
        <v>33</v>
      </c>
      <c r="H7725">
        <v>154.94999999999999</v>
      </c>
      <c r="I7725">
        <v>3</v>
      </c>
      <c r="J7725">
        <v>0</v>
      </c>
      <c r="K7725">
        <v>30.99</v>
      </c>
    </row>
    <row r="7726" spans="1:11" x14ac:dyDescent="0.2">
      <c r="A7726" t="s">
        <v>28</v>
      </c>
      <c r="B7726" t="s">
        <v>14</v>
      </c>
      <c r="C7726" t="s">
        <v>85</v>
      </c>
      <c r="D7726" t="s">
        <v>86</v>
      </c>
      <c r="E7726" t="s">
        <v>18</v>
      </c>
      <c r="F7726" t="s">
        <v>26</v>
      </c>
      <c r="G7726" t="s">
        <v>41</v>
      </c>
      <c r="H7726">
        <v>42.207999999999998</v>
      </c>
      <c r="I7726">
        <v>2</v>
      </c>
      <c r="J7726">
        <v>0.2</v>
      </c>
      <c r="K7726">
        <v>13.717599999999999</v>
      </c>
    </row>
    <row r="7727" spans="1:11" x14ac:dyDescent="0.2">
      <c r="A7727" t="s">
        <v>62</v>
      </c>
      <c r="B7727" t="s">
        <v>14</v>
      </c>
      <c r="C7727" t="s">
        <v>328</v>
      </c>
      <c r="D7727" t="s">
        <v>46</v>
      </c>
      <c r="E7727" t="s">
        <v>47</v>
      </c>
      <c r="F7727" t="s">
        <v>26</v>
      </c>
      <c r="G7727" t="s">
        <v>41</v>
      </c>
      <c r="H7727">
        <v>10.368</v>
      </c>
      <c r="I7727">
        <v>2</v>
      </c>
      <c r="J7727">
        <v>0.2</v>
      </c>
      <c r="K7727">
        <v>3.6288</v>
      </c>
    </row>
    <row r="7728" spans="1:11" x14ac:dyDescent="0.2">
      <c r="A7728" t="s">
        <v>62</v>
      </c>
      <c r="B7728" t="s">
        <v>44</v>
      </c>
      <c r="C7728" t="s">
        <v>210</v>
      </c>
      <c r="D7728" t="s">
        <v>95</v>
      </c>
      <c r="E7728" t="s">
        <v>25</v>
      </c>
      <c r="F7728" t="s">
        <v>26</v>
      </c>
      <c r="G7728" t="s">
        <v>34</v>
      </c>
      <c r="H7728">
        <v>2.2240000000000002</v>
      </c>
      <c r="I7728">
        <v>1</v>
      </c>
      <c r="J7728">
        <v>0.2</v>
      </c>
      <c r="K7728">
        <v>0.55600000000000005</v>
      </c>
    </row>
    <row r="7729" spans="1:11" x14ac:dyDescent="0.2">
      <c r="A7729" t="s">
        <v>28</v>
      </c>
      <c r="B7729" t="s">
        <v>14</v>
      </c>
      <c r="C7729" t="s">
        <v>103</v>
      </c>
      <c r="D7729" t="s">
        <v>167</v>
      </c>
      <c r="E7729" t="s">
        <v>18</v>
      </c>
      <c r="F7729" t="s">
        <v>26</v>
      </c>
      <c r="G7729" t="s">
        <v>60</v>
      </c>
      <c r="H7729">
        <v>74.52</v>
      </c>
      <c r="I7729">
        <v>9</v>
      </c>
      <c r="J7729">
        <v>0</v>
      </c>
      <c r="K7729">
        <v>35.0244</v>
      </c>
    </row>
    <row r="7730" spans="1:11" x14ac:dyDescent="0.2">
      <c r="A7730" t="s">
        <v>168</v>
      </c>
      <c r="B7730" t="s">
        <v>22</v>
      </c>
      <c r="C7730" t="s">
        <v>90</v>
      </c>
      <c r="D7730" t="s">
        <v>248</v>
      </c>
      <c r="E7730" t="s">
        <v>57</v>
      </c>
      <c r="F7730" t="s">
        <v>26</v>
      </c>
      <c r="G7730" t="s">
        <v>34</v>
      </c>
      <c r="H7730">
        <v>17.52</v>
      </c>
      <c r="I7730">
        <v>3</v>
      </c>
      <c r="J7730">
        <v>0</v>
      </c>
      <c r="K7730">
        <v>5.2560000000000002</v>
      </c>
    </row>
    <row r="7731" spans="1:11" x14ac:dyDescent="0.2">
      <c r="A7731" t="s">
        <v>168</v>
      </c>
      <c r="B7731" t="s">
        <v>22</v>
      </c>
      <c r="C7731" t="s">
        <v>90</v>
      </c>
      <c r="D7731" t="s">
        <v>248</v>
      </c>
      <c r="E7731" t="s">
        <v>57</v>
      </c>
      <c r="F7731" t="s">
        <v>19</v>
      </c>
      <c r="G7731" t="s">
        <v>21</v>
      </c>
      <c r="H7731">
        <v>1779.9</v>
      </c>
      <c r="I7731">
        <v>5</v>
      </c>
      <c r="J7731">
        <v>0</v>
      </c>
      <c r="K7731">
        <v>373.779</v>
      </c>
    </row>
    <row r="7732" spans="1:11" x14ac:dyDescent="0.2">
      <c r="A7732" t="s">
        <v>168</v>
      </c>
      <c r="B7732" t="s">
        <v>22</v>
      </c>
      <c r="C7732" t="s">
        <v>90</v>
      </c>
      <c r="D7732" t="s">
        <v>248</v>
      </c>
      <c r="E7732" t="s">
        <v>57</v>
      </c>
      <c r="F7732" t="s">
        <v>26</v>
      </c>
      <c r="G7732" t="s">
        <v>34</v>
      </c>
      <c r="H7732">
        <v>219.9</v>
      </c>
      <c r="I7732">
        <v>5</v>
      </c>
      <c r="J7732">
        <v>0</v>
      </c>
      <c r="K7732">
        <v>59.372999999999998</v>
      </c>
    </row>
    <row r="7733" spans="1:11" x14ac:dyDescent="0.2">
      <c r="A7733" t="s">
        <v>62</v>
      </c>
      <c r="B7733" t="s">
        <v>14</v>
      </c>
      <c r="C7733" t="s">
        <v>94</v>
      </c>
      <c r="D7733" t="s">
        <v>95</v>
      </c>
      <c r="E7733" t="s">
        <v>25</v>
      </c>
      <c r="F7733" t="s">
        <v>26</v>
      </c>
      <c r="G7733" t="s">
        <v>34</v>
      </c>
      <c r="H7733">
        <v>7.1520000000000001</v>
      </c>
      <c r="I7733">
        <v>3</v>
      </c>
      <c r="J7733">
        <v>0.2</v>
      </c>
      <c r="K7733">
        <v>0.71519999999999995</v>
      </c>
    </row>
    <row r="7734" spans="1:11" x14ac:dyDescent="0.2">
      <c r="A7734" t="s">
        <v>28</v>
      </c>
      <c r="B7734" t="s">
        <v>14</v>
      </c>
      <c r="C7734" t="s">
        <v>404</v>
      </c>
      <c r="D7734" t="s">
        <v>30</v>
      </c>
      <c r="E7734" t="s">
        <v>18</v>
      </c>
      <c r="F7734" t="s">
        <v>26</v>
      </c>
      <c r="G7734" t="s">
        <v>41</v>
      </c>
      <c r="H7734">
        <v>26.72</v>
      </c>
      <c r="I7734">
        <v>5</v>
      </c>
      <c r="J7734">
        <v>0.2</v>
      </c>
      <c r="K7734">
        <v>9.3520000000000003</v>
      </c>
    </row>
    <row r="7735" spans="1:11" x14ac:dyDescent="0.2">
      <c r="A7735" t="s">
        <v>168</v>
      </c>
      <c r="B7735" t="s">
        <v>22</v>
      </c>
      <c r="C7735" t="s">
        <v>254</v>
      </c>
      <c r="D7735" t="s">
        <v>24</v>
      </c>
      <c r="E7735" t="s">
        <v>25</v>
      </c>
      <c r="F7735" t="s">
        <v>35</v>
      </c>
      <c r="G7735" t="s">
        <v>36</v>
      </c>
      <c r="H7735">
        <v>1039.7280000000001</v>
      </c>
      <c r="I7735">
        <v>2</v>
      </c>
      <c r="J7735">
        <v>0.2</v>
      </c>
      <c r="K7735">
        <v>90.976200000000006</v>
      </c>
    </row>
    <row r="7736" spans="1:11" x14ac:dyDescent="0.2">
      <c r="A7736" t="s">
        <v>168</v>
      </c>
      <c r="B7736" t="s">
        <v>22</v>
      </c>
      <c r="C7736" t="s">
        <v>254</v>
      </c>
      <c r="D7736" t="s">
        <v>24</v>
      </c>
      <c r="E7736" t="s">
        <v>25</v>
      </c>
      <c r="F7736" t="s">
        <v>26</v>
      </c>
      <c r="G7736" t="s">
        <v>38</v>
      </c>
      <c r="H7736">
        <v>45.96</v>
      </c>
      <c r="I7736">
        <v>2</v>
      </c>
      <c r="J7736">
        <v>0</v>
      </c>
      <c r="K7736">
        <v>13.788</v>
      </c>
    </row>
    <row r="7737" spans="1:11" x14ac:dyDescent="0.2">
      <c r="A7737" t="s">
        <v>28</v>
      </c>
      <c r="B7737" t="s">
        <v>14</v>
      </c>
      <c r="C7737" t="s">
        <v>235</v>
      </c>
      <c r="D7737" t="s">
        <v>104</v>
      </c>
      <c r="E7737" t="s">
        <v>57</v>
      </c>
      <c r="F7737" t="s">
        <v>26</v>
      </c>
      <c r="G7737" t="s">
        <v>37</v>
      </c>
      <c r="H7737">
        <v>456.58800000000002</v>
      </c>
      <c r="I7737">
        <v>2</v>
      </c>
      <c r="J7737">
        <v>0.7</v>
      </c>
      <c r="K7737">
        <v>-304.392</v>
      </c>
    </row>
    <row r="7738" spans="1:11" x14ac:dyDescent="0.2">
      <c r="A7738" t="s">
        <v>28</v>
      </c>
      <c r="B7738" t="s">
        <v>14</v>
      </c>
      <c r="C7738" t="s">
        <v>235</v>
      </c>
      <c r="D7738" t="s">
        <v>104</v>
      </c>
      <c r="E7738" t="s">
        <v>57</v>
      </c>
      <c r="F7738" t="s">
        <v>35</v>
      </c>
      <c r="G7738" t="s">
        <v>123</v>
      </c>
      <c r="H7738">
        <v>4499.9849999999997</v>
      </c>
      <c r="I7738">
        <v>5</v>
      </c>
      <c r="J7738">
        <v>0.7</v>
      </c>
      <c r="K7738">
        <v>-6599.9780000000001</v>
      </c>
    </row>
    <row r="7739" spans="1:11" x14ac:dyDescent="0.2">
      <c r="A7739" t="s">
        <v>28</v>
      </c>
      <c r="B7739" t="s">
        <v>14</v>
      </c>
      <c r="C7739" t="s">
        <v>235</v>
      </c>
      <c r="D7739" t="s">
        <v>104</v>
      </c>
      <c r="E7739" t="s">
        <v>57</v>
      </c>
      <c r="F7739" t="s">
        <v>35</v>
      </c>
      <c r="G7739" t="s">
        <v>59</v>
      </c>
      <c r="H7739">
        <v>59.975999999999999</v>
      </c>
      <c r="I7739">
        <v>3</v>
      </c>
      <c r="J7739">
        <v>0.2</v>
      </c>
      <c r="K7739">
        <v>11.995200000000001</v>
      </c>
    </row>
    <row r="7740" spans="1:11" x14ac:dyDescent="0.2">
      <c r="A7740" t="s">
        <v>62</v>
      </c>
      <c r="B7740" t="s">
        <v>14</v>
      </c>
      <c r="C7740" t="s">
        <v>52</v>
      </c>
      <c r="D7740" t="s">
        <v>24</v>
      </c>
      <c r="E7740" t="s">
        <v>25</v>
      </c>
      <c r="F7740" t="s">
        <v>26</v>
      </c>
      <c r="G7740" t="s">
        <v>60</v>
      </c>
      <c r="H7740">
        <v>6.12</v>
      </c>
      <c r="I7740">
        <v>3</v>
      </c>
      <c r="J7740">
        <v>0</v>
      </c>
      <c r="K7740">
        <v>2.8763999999999998</v>
      </c>
    </row>
    <row r="7741" spans="1:11" x14ac:dyDescent="0.2">
      <c r="A7741" t="s">
        <v>28</v>
      </c>
      <c r="B7741" t="s">
        <v>44</v>
      </c>
      <c r="C7741" t="s">
        <v>520</v>
      </c>
      <c r="D7741" t="s">
        <v>24</v>
      </c>
      <c r="E7741" t="s">
        <v>25</v>
      </c>
      <c r="F7741" t="s">
        <v>26</v>
      </c>
      <c r="G7741" t="s">
        <v>38</v>
      </c>
      <c r="H7741">
        <v>10.98</v>
      </c>
      <c r="I7741">
        <v>1</v>
      </c>
      <c r="J7741">
        <v>0</v>
      </c>
      <c r="K7741">
        <v>2.9645999999999999</v>
      </c>
    </row>
    <row r="7742" spans="1:11" x14ac:dyDescent="0.2">
      <c r="A7742" t="s">
        <v>28</v>
      </c>
      <c r="B7742" t="s">
        <v>44</v>
      </c>
      <c r="C7742" t="s">
        <v>520</v>
      </c>
      <c r="D7742" t="s">
        <v>24</v>
      </c>
      <c r="E7742" t="s">
        <v>25</v>
      </c>
      <c r="F7742" t="s">
        <v>26</v>
      </c>
      <c r="G7742" t="s">
        <v>77</v>
      </c>
      <c r="H7742">
        <v>7.86</v>
      </c>
      <c r="I7742">
        <v>3</v>
      </c>
      <c r="J7742">
        <v>0</v>
      </c>
      <c r="K7742">
        <v>3.6156000000000001</v>
      </c>
    </row>
    <row r="7743" spans="1:11" x14ac:dyDescent="0.2">
      <c r="A7743" t="s">
        <v>28</v>
      </c>
      <c r="B7743" t="s">
        <v>44</v>
      </c>
      <c r="C7743" t="s">
        <v>520</v>
      </c>
      <c r="D7743" t="s">
        <v>24</v>
      </c>
      <c r="E7743" t="s">
        <v>25</v>
      </c>
      <c r="F7743" t="s">
        <v>26</v>
      </c>
      <c r="G7743" t="s">
        <v>32</v>
      </c>
      <c r="H7743">
        <v>51.45</v>
      </c>
      <c r="I7743">
        <v>3</v>
      </c>
      <c r="J7743">
        <v>0</v>
      </c>
      <c r="K7743">
        <v>13.891500000000001</v>
      </c>
    </row>
    <row r="7744" spans="1:11" x14ac:dyDescent="0.2">
      <c r="A7744" t="s">
        <v>28</v>
      </c>
      <c r="B7744" t="s">
        <v>44</v>
      </c>
      <c r="C7744" t="s">
        <v>520</v>
      </c>
      <c r="D7744" t="s">
        <v>24</v>
      </c>
      <c r="E7744" t="s">
        <v>25</v>
      </c>
      <c r="F7744" t="s">
        <v>26</v>
      </c>
      <c r="G7744" t="s">
        <v>37</v>
      </c>
      <c r="H7744">
        <v>37.055999999999997</v>
      </c>
      <c r="I7744">
        <v>3</v>
      </c>
      <c r="J7744">
        <v>0.2</v>
      </c>
      <c r="K7744">
        <v>13.896000000000001</v>
      </c>
    </row>
    <row r="7745" spans="1:11" x14ac:dyDescent="0.2">
      <c r="A7745" t="s">
        <v>28</v>
      </c>
      <c r="B7745" t="s">
        <v>14</v>
      </c>
      <c r="C7745" t="s">
        <v>355</v>
      </c>
      <c r="D7745" t="s">
        <v>83</v>
      </c>
      <c r="E7745" t="s">
        <v>18</v>
      </c>
      <c r="F7745" t="s">
        <v>26</v>
      </c>
      <c r="G7745" t="s">
        <v>38</v>
      </c>
      <c r="H7745">
        <v>203.92</v>
      </c>
      <c r="I7745">
        <v>4</v>
      </c>
      <c r="J7745">
        <v>0</v>
      </c>
      <c r="K7745">
        <v>55.058399999999999</v>
      </c>
    </row>
    <row r="7746" spans="1:11" x14ac:dyDescent="0.2">
      <c r="A7746" t="s">
        <v>28</v>
      </c>
      <c r="B7746" t="s">
        <v>14</v>
      </c>
      <c r="C7746" t="s">
        <v>355</v>
      </c>
      <c r="D7746" t="s">
        <v>83</v>
      </c>
      <c r="E7746" t="s">
        <v>18</v>
      </c>
      <c r="F7746" t="s">
        <v>35</v>
      </c>
      <c r="G7746" t="s">
        <v>36</v>
      </c>
      <c r="H7746">
        <v>29.56</v>
      </c>
      <c r="I7746">
        <v>4</v>
      </c>
      <c r="J7746">
        <v>0</v>
      </c>
      <c r="K7746">
        <v>7.9812000000000003</v>
      </c>
    </row>
    <row r="7747" spans="1:11" x14ac:dyDescent="0.2">
      <c r="A7747" t="s">
        <v>28</v>
      </c>
      <c r="B7747" t="s">
        <v>14</v>
      </c>
      <c r="C7747" t="s">
        <v>79</v>
      </c>
      <c r="D7747" t="s">
        <v>65</v>
      </c>
      <c r="E7747" t="s">
        <v>47</v>
      </c>
      <c r="F7747" t="s">
        <v>26</v>
      </c>
      <c r="G7747" t="s">
        <v>37</v>
      </c>
      <c r="H7747">
        <v>8.5679999999999996</v>
      </c>
      <c r="I7747">
        <v>3</v>
      </c>
      <c r="J7747">
        <v>0.8</v>
      </c>
      <c r="K7747">
        <v>-14.5656</v>
      </c>
    </row>
    <row r="7748" spans="1:11" x14ac:dyDescent="0.2">
      <c r="A7748" t="s">
        <v>13</v>
      </c>
      <c r="B7748" t="s">
        <v>22</v>
      </c>
      <c r="C7748" t="s">
        <v>99</v>
      </c>
      <c r="D7748" t="s">
        <v>40</v>
      </c>
      <c r="E7748" t="s">
        <v>18</v>
      </c>
      <c r="F7748" t="s">
        <v>26</v>
      </c>
      <c r="G7748" t="s">
        <v>32</v>
      </c>
      <c r="H7748">
        <v>45.247999999999998</v>
      </c>
      <c r="I7748">
        <v>2</v>
      </c>
      <c r="J7748">
        <v>0.2</v>
      </c>
      <c r="K7748">
        <v>3.9592000000000001</v>
      </c>
    </row>
    <row r="7749" spans="1:11" x14ac:dyDescent="0.2">
      <c r="A7749" t="s">
        <v>13</v>
      </c>
      <c r="B7749" t="s">
        <v>22</v>
      </c>
      <c r="C7749" t="s">
        <v>99</v>
      </c>
      <c r="D7749" t="s">
        <v>40</v>
      </c>
      <c r="E7749" t="s">
        <v>18</v>
      </c>
      <c r="F7749" t="s">
        <v>19</v>
      </c>
      <c r="G7749" t="s">
        <v>31</v>
      </c>
      <c r="H7749">
        <v>876.3</v>
      </c>
      <c r="I7749">
        <v>10</v>
      </c>
      <c r="J7749">
        <v>0.4</v>
      </c>
      <c r="K7749">
        <v>-292.10000000000002</v>
      </c>
    </row>
    <row r="7750" spans="1:11" x14ac:dyDescent="0.2">
      <c r="A7750" t="s">
        <v>13</v>
      </c>
      <c r="B7750" t="s">
        <v>22</v>
      </c>
      <c r="C7750" t="s">
        <v>99</v>
      </c>
      <c r="D7750" t="s">
        <v>40</v>
      </c>
      <c r="E7750" t="s">
        <v>18</v>
      </c>
      <c r="F7750" t="s">
        <v>26</v>
      </c>
      <c r="G7750" t="s">
        <v>110</v>
      </c>
      <c r="H7750">
        <v>185.376</v>
      </c>
      <c r="I7750">
        <v>2</v>
      </c>
      <c r="J7750">
        <v>0.2</v>
      </c>
      <c r="K7750">
        <v>-34.758000000000003</v>
      </c>
    </row>
    <row r="7751" spans="1:11" x14ac:dyDescent="0.2">
      <c r="A7751" t="s">
        <v>28</v>
      </c>
      <c r="B7751" t="s">
        <v>14</v>
      </c>
      <c r="C7751" t="s">
        <v>75</v>
      </c>
      <c r="D7751" t="s">
        <v>76</v>
      </c>
      <c r="E7751" t="s">
        <v>57</v>
      </c>
      <c r="F7751" t="s">
        <v>26</v>
      </c>
      <c r="G7751" t="s">
        <v>27</v>
      </c>
      <c r="H7751">
        <v>25.06</v>
      </c>
      <c r="I7751">
        <v>2</v>
      </c>
      <c r="J7751">
        <v>0</v>
      </c>
      <c r="K7751">
        <v>11.7782</v>
      </c>
    </row>
    <row r="7752" spans="1:11" x14ac:dyDescent="0.2">
      <c r="A7752" t="s">
        <v>62</v>
      </c>
      <c r="B7752" t="s">
        <v>14</v>
      </c>
      <c r="C7752" t="s">
        <v>79</v>
      </c>
      <c r="D7752" t="s">
        <v>65</v>
      </c>
      <c r="E7752" t="s">
        <v>47</v>
      </c>
      <c r="F7752" t="s">
        <v>26</v>
      </c>
      <c r="G7752" t="s">
        <v>37</v>
      </c>
      <c r="H7752">
        <v>2.89</v>
      </c>
      <c r="I7752">
        <v>1</v>
      </c>
      <c r="J7752">
        <v>0.8</v>
      </c>
      <c r="K7752">
        <v>-4.7685000000000004</v>
      </c>
    </row>
    <row r="7753" spans="1:11" x14ac:dyDescent="0.2">
      <c r="A7753" t="s">
        <v>62</v>
      </c>
      <c r="B7753" t="s">
        <v>14</v>
      </c>
      <c r="C7753" t="s">
        <v>79</v>
      </c>
      <c r="D7753" t="s">
        <v>65</v>
      </c>
      <c r="E7753" t="s">
        <v>47</v>
      </c>
      <c r="F7753" t="s">
        <v>26</v>
      </c>
      <c r="G7753" t="s">
        <v>77</v>
      </c>
      <c r="H7753">
        <v>7.8959999999999999</v>
      </c>
      <c r="I7753">
        <v>3</v>
      </c>
      <c r="J7753">
        <v>0.2</v>
      </c>
      <c r="K7753">
        <v>2.4674999999999998</v>
      </c>
    </row>
    <row r="7754" spans="1:11" x14ac:dyDescent="0.2">
      <c r="A7754" t="s">
        <v>62</v>
      </c>
      <c r="B7754" t="s">
        <v>14</v>
      </c>
      <c r="C7754" t="s">
        <v>79</v>
      </c>
      <c r="D7754" t="s">
        <v>65</v>
      </c>
      <c r="E7754" t="s">
        <v>47</v>
      </c>
      <c r="F7754" t="s">
        <v>19</v>
      </c>
      <c r="G7754" t="s">
        <v>33</v>
      </c>
      <c r="H7754">
        <v>22.608000000000001</v>
      </c>
      <c r="I7754">
        <v>3</v>
      </c>
      <c r="J7754">
        <v>0.6</v>
      </c>
      <c r="K7754">
        <v>-10.1736</v>
      </c>
    </row>
    <row r="7755" spans="1:11" x14ac:dyDescent="0.2">
      <c r="A7755" t="s">
        <v>62</v>
      </c>
      <c r="B7755" t="s">
        <v>14</v>
      </c>
      <c r="C7755" t="s">
        <v>79</v>
      </c>
      <c r="D7755" t="s">
        <v>65</v>
      </c>
      <c r="E7755" t="s">
        <v>47</v>
      </c>
      <c r="F7755" t="s">
        <v>26</v>
      </c>
      <c r="G7755" t="s">
        <v>41</v>
      </c>
      <c r="H7755">
        <v>30.527999999999999</v>
      </c>
      <c r="I7755">
        <v>8</v>
      </c>
      <c r="J7755">
        <v>0.2</v>
      </c>
      <c r="K7755">
        <v>9.5399999999999991</v>
      </c>
    </row>
    <row r="7756" spans="1:11" x14ac:dyDescent="0.2">
      <c r="A7756" t="s">
        <v>168</v>
      </c>
      <c r="B7756" t="s">
        <v>44</v>
      </c>
      <c r="C7756" t="s">
        <v>55</v>
      </c>
      <c r="D7756" t="s">
        <v>56</v>
      </c>
      <c r="E7756" t="s">
        <v>57</v>
      </c>
      <c r="F7756" t="s">
        <v>26</v>
      </c>
      <c r="G7756" t="s">
        <v>37</v>
      </c>
      <c r="H7756">
        <v>4.8419999999999996</v>
      </c>
      <c r="I7756">
        <v>3</v>
      </c>
      <c r="J7756">
        <v>0.7</v>
      </c>
      <c r="K7756">
        <v>-3.3894000000000002</v>
      </c>
    </row>
    <row r="7757" spans="1:11" x14ac:dyDescent="0.2">
      <c r="A7757" t="s">
        <v>28</v>
      </c>
      <c r="B7757" t="s">
        <v>22</v>
      </c>
      <c r="C7757" t="s">
        <v>79</v>
      </c>
      <c r="D7757" t="s">
        <v>65</v>
      </c>
      <c r="E7757" t="s">
        <v>47</v>
      </c>
      <c r="F7757" t="s">
        <v>26</v>
      </c>
      <c r="G7757" t="s">
        <v>37</v>
      </c>
      <c r="H7757">
        <v>1.8</v>
      </c>
      <c r="I7757">
        <v>5</v>
      </c>
      <c r="J7757">
        <v>0.8</v>
      </c>
      <c r="K7757">
        <v>-2.88</v>
      </c>
    </row>
    <row r="7758" spans="1:11" x14ac:dyDescent="0.2">
      <c r="A7758" t="s">
        <v>62</v>
      </c>
      <c r="B7758" t="s">
        <v>22</v>
      </c>
      <c r="C7758" t="s">
        <v>135</v>
      </c>
      <c r="D7758" t="s">
        <v>46</v>
      </c>
      <c r="E7758" t="s">
        <v>47</v>
      </c>
      <c r="F7758" t="s">
        <v>35</v>
      </c>
      <c r="G7758" t="s">
        <v>59</v>
      </c>
      <c r="H7758">
        <v>39.984000000000002</v>
      </c>
      <c r="I7758">
        <v>2</v>
      </c>
      <c r="J7758">
        <v>0.2</v>
      </c>
      <c r="K7758">
        <v>-1.4994000000000001</v>
      </c>
    </row>
    <row r="7759" spans="1:11" x14ac:dyDescent="0.2">
      <c r="A7759" t="s">
        <v>13</v>
      </c>
      <c r="B7759" t="s">
        <v>22</v>
      </c>
      <c r="C7759" t="s">
        <v>176</v>
      </c>
      <c r="D7759" t="s">
        <v>177</v>
      </c>
      <c r="E7759" t="s">
        <v>25</v>
      </c>
      <c r="F7759" t="s">
        <v>26</v>
      </c>
      <c r="G7759" t="s">
        <v>41</v>
      </c>
      <c r="H7759">
        <v>32.4</v>
      </c>
      <c r="I7759">
        <v>5</v>
      </c>
      <c r="J7759">
        <v>0</v>
      </c>
      <c r="K7759">
        <v>15.875999999999999</v>
      </c>
    </row>
    <row r="7760" spans="1:11" x14ac:dyDescent="0.2">
      <c r="A7760" t="s">
        <v>13</v>
      </c>
      <c r="B7760" t="s">
        <v>22</v>
      </c>
      <c r="C7760" t="s">
        <v>176</v>
      </c>
      <c r="D7760" t="s">
        <v>177</v>
      </c>
      <c r="E7760" t="s">
        <v>25</v>
      </c>
      <c r="F7760" t="s">
        <v>26</v>
      </c>
      <c r="G7760" t="s">
        <v>41</v>
      </c>
      <c r="H7760">
        <v>97.88</v>
      </c>
      <c r="I7760">
        <v>2</v>
      </c>
      <c r="J7760">
        <v>0</v>
      </c>
      <c r="K7760">
        <v>48.94</v>
      </c>
    </row>
    <row r="7761" spans="1:11" x14ac:dyDescent="0.2">
      <c r="A7761" t="s">
        <v>28</v>
      </c>
      <c r="B7761" t="s">
        <v>14</v>
      </c>
      <c r="C7761" t="s">
        <v>193</v>
      </c>
      <c r="D7761" t="s">
        <v>46</v>
      </c>
      <c r="E7761" t="s">
        <v>47</v>
      </c>
      <c r="F7761" t="s">
        <v>35</v>
      </c>
      <c r="G7761" t="s">
        <v>36</v>
      </c>
      <c r="H7761">
        <v>307.16800000000001</v>
      </c>
      <c r="I7761">
        <v>4</v>
      </c>
      <c r="J7761">
        <v>0.2</v>
      </c>
      <c r="K7761">
        <v>30.716799999999999</v>
      </c>
    </row>
    <row r="7762" spans="1:11" x14ac:dyDescent="0.2">
      <c r="A7762" t="s">
        <v>28</v>
      </c>
      <c r="B7762" t="s">
        <v>22</v>
      </c>
      <c r="C7762" t="s">
        <v>294</v>
      </c>
      <c r="D7762" t="s">
        <v>127</v>
      </c>
      <c r="E7762" t="s">
        <v>57</v>
      </c>
      <c r="F7762" t="s">
        <v>26</v>
      </c>
      <c r="G7762" t="s">
        <v>37</v>
      </c>
      <c r="H7762">
        <v>26.9</v>
      </c>
      <c r="I7762">
        <v>5</v>
      </c>
      <c r="J7762">
        <v>0</v>
      </c>
      <c r="K7762">
        <v>13.180999999999999</v>
      </c>
    </row>
    <row r="7763" spans="1:11" x14ac:dyDescent="0.2">
      <c r="A7763" t="s">
        <v>62</v>
      </c>
      <c r="B7763" t="s">
        <v>22</v>
      </c>
      <c r="C7763" t="s">
        <v>75</v>
      </c>
      <c r="D7763" t="s">
        <v>76</v>
      </c>
      <c r="E7763" t="s">
        <v>57</v>
      </c>
      <c r="F7763" t="s">
        <v>26</v>
      </c>
      <c r="G7763" t="s">
        <v>60</v>
      </c>
      <c r="H7763">
        <v>47.01</v>
      </c>
      <c r="I7763">
        <v>3</v>
      </c>
      <c r="J7763">
        <v>0</v>
      </c>
      <c r="K7763">
        <v>22.0947</v>
      </c>
    </row>
    <row r="7764" spans="1:11" x14ac:dyDescent="0.2">
      <c r="A7764" t="s">
        <v>62</v>
      </c>
      <c r="B7764" t="s">
        <v>22</v>
      </c>
      <c r="C7764" t="s">
        <v>75</v>
      </c>
      <c r="D7764" t="s">
        <v>76</v>
      </c>
      <c r="E7764" t="s">
        <v>57</v>
      </c>
      <c r="F7764" t="s">
        <v>35</v>
      </c>
      <c r="G7764" t="s">
        <v>36</v>
      </c>
      <c r="H7764">
        <v>469.99</v>
      </c>
      <c r="I7764">
        <v>1</v>
      </c>
      <c r="J7764">
        <v>0</v>
      </c>
      <c r="K7764">
        <v>136.2971</v>
      </c>
    </row>
    <row r="7765" spans="1:11" x14ac:dyDescent="0.2">
      <c r="A7765" t="s">
        <v>62</v>
      </c>
      <c r="B7765" t="s">
        <v>22</v>
      </c>
      <c r="C7765" t="s">
        <v>75</v>
      </c>
      <c r="D7765" t="s">
        <v>76</v>
      </c>
      <c r="E7765" t="s">
        <v>57</v>
      </c>
      <c r="F7765" t="s">
        <v>19</v>
      </c>
      <c r="G7765" t="s">
        <v>21</v>
      </c>
      <c r="H7765">
        <v>207.846</v>
      </c>
      <c r="I7765">
        <v>3</v>
      </c>
      <c r="J7765">
        <v>0.1</v>
      </c>
      <c r="K7765">
        <v>2.3094000000000001</v>
      </c>
    </row>
    <row r="7766" spans="1:11" x14ac:dyDescent="0.2">
      <c r="A7766" t="s">
        <v>28</v>
      </c>
      <c r="B7766" t="s">
        <v>14</v>
      </c>
      <c r="C7766" t="s">
        <v>55</v>
      </c>
      <c r="D7766" t="s">
        <v>56</v>
      </c>
      <c r="E7766" t="s">
        <v>57</v>
      </c>
      <c r="F7766" t="s">
        <v>26</v>
      </c>
      <c r="G7766" t="s">
        <v>32</v>
      </c>
      <c r="H7766">
        <v>324.74400000000003</v>
      </c>
      <c r="I7766">
        <v>3</v>
      </c>
      <c r="J7766">
        <v>0.2</v>
      </c>
      <c r="K7766">
        <v>-77.1267</v>
      </c>
    </row>
    <row r="7767" spans="1:11" x14ac:dyDescent="0.2">
      <c r="A7767" t="s">
        <v>13</v>
      </c>
      <c r="B7767" t="s">
        <v>14</v>
      </c>
      <c r="C7767" t="s">
        <v>286</v>
      </c>
      <c r="D7767" t="s">
        <v>24</v>
      </c>
      <c r="E7767" t="s">
        <v>25</v>
      </c>
      <c r="F7767" t="s">
        <v>19</v>
      </c>
      <c r="G7767" t="s">
        <v>33</v>
      </c>
      <c r="H7767">
        <v>40.479999999999997</v>
      </c>
      <c r="I7767">
        <v>2</v>
      </c>
      <c r="J7767">
        <v>0</v>
      </c>
      <c r="K7767">
        <v>14.572800000000001</v>
      </c>
    </row>
    <row r="7768" spans="1:11" x14ac:dyDescent="0.2">
      <c r="A7768" t="s">
        <v>28</v>
      </c>
      <c r="B7768" t="s">
        <v>44</v>
      </c>
      <c r="C7768" t="s">
        <v>115</v>
      </c>
      <c r="D7768" t="s">
        <v>86</v>
      </c>
      <c r="E7768" t="s">
        <v>18</v>
      </c>
      <c r="F7768" t="s">
        <v>26</v>
      </c>
      <c r="G7768" t="s">
        <v>27</v>
      </c>
      <c r="H7768">
        <v>12</v>
      </c>
      <c r="I7768">
        <v>4</v>
      </c>
      <c r="J7768">
        <v>0.2</v>
      </c>
      <c r="K7768">
        <v>4.2</v>
      </c>
    </row>
    <row r="7769" spans="1:11" x14ac:dyDescent="0.2">
      <c r="A7769" t="s">
        <v>28</v>
      </c>
      <c r="B7769" t="s">
        <v>44</v>
      </c>
      <c r="C7769" t="s">
        <v>115</v>
      </c>
      <c r="D7769" t="s">
        <v>86</v>
      </c>
      <c r="E7769" t="s">
        <v>18</v>
      </c>
      <c r="F7769" t="s">
        <v>26</v>
      </c>
      <c r="G7769" t="s">
        <v>32</v>
      </c>
      <c r="H7769">
        <v>720.06399999999996</v>
      </c>
      <c r="I7769">
        <v>4</v>
      </c>
      <c r="J7769">
        <v>0.2</v>
      </c>
      <c r="K7769">
        <v>-63.005600000000001</v>
      </c>
    </row>
    <row r="7770" spans="1:11" x14ac:dyDescent="0.2">
      <c r="A7770" t="s">
        <v>28</v>
      </c>
      <c r="B7770" t="s">
        <v>44</v>
      </c>
      <c r="C7770" t="s">
        <v>115</v>
      </c>
      <c r="D7770" t="s">
        <v>86</v>
      </c>
      <c r="E7770" t="s">
        <v>18</v>
      </c>
      <c r="F7770" t="s">
        <v>26</v>
      </c>
      <c r="G7770" t="s">
        <v>32</v>
      </c>
      <c r="H7770">
        <v>25.423999999999999</v>
      </c>
      <c r="I7770">
        <v>1</v>
      </c>
      <c r="J7770">
        <v>0.2</v>
      </c>
      <c r="K7770">
        <v>-4.7670000000000003</v>
      </c>
    </row>
    <row r="7771" spans="1:11" x14ac:dyDescent="0.2">
      <c r="A7771" t="s">
        <v>28</v>
      </c>
      <c r="B7771" t="s">
        <v>44</v>
      </c>
      <c r="C7771" t="s">
        <v>115</v>
      </c>
      <c r="D7771" t="s">
        <v>86</v>
      </c>
      <c r="E7771" t="s">
        <v>18</v>
      </c>
      <c r="F7771" t="s">
        <v>26</v>
      </c>
      <c r="G7771" t="s">
        <v>34</v>
      </c>
      <c r="H7771">
        <v>2.8159999999999998</v>
      </c>
      <c r="I7771">
        <v>2</v>
      </c>
      <c r="J7771">
        <v>0.2</v>
      </c>
      <c r="K7771">
        <v>0.31680000000000003</v>
      </c>
    </row>
    <row r="7772" spans="1:11" x14ac:dyDescent="0.2">
      <c r="A7772" t="s">
        <v>28</v>
      </c>
      <c r="B7772" t="s">
        <v>44</v>
      </c>
      <c r="C7772" t="s">
        <v>115</v>
      </c>
      <c r="D7772" t="s">
        <v>86</v>
      </c>
      <c r="E7772" t="s">
        <v>18</v>
      </c>
      <c r="F7772" t="s">
        <v>26</v>
      </c>
      <c r="G7772" t="s">
        <v>37</v>
      </c>
      <c r="H7772">
        <v>3.2040000000000002</v>
      </c>
      <c r="I7772">
        <v>2</v>
      </c>
      <c r="J7772">
        <v>0.7</v>
      </c>
      <c r="K7772">
        <v>-2.5632000000000001</v>
      </c>
    </row>
    <row r="7773" spans="1:11" x14ac:dyDescent="0.2">
      <c r="A7773" t="s">
        <v>28</v>
      </c>
      <c r="B7773" t="s">
        <v>14</v>
      </c>
      <c r="C7773" t="s">
        <v>339</v>
      </c>
      <c r="D7773" t="s">
        <v>40</v>
      </c>
      <c r="E7773" t="s">
        <v>18</v>
      </c>
      <c r="F7773" t="s">
        <v>26</v>
      </c>
      <c r="G7773" t="s">
        <v>37</v>
      </c>
      <c r="H7773">
        <v>30.827999999999999</v>
      </c>
      <c r="I7773">
        <v>7</v>
      </c>
      <c r="J7773">
        <v>0.7</v>
      </c>
      <c r="K7773">
        <v>-24.662400000000002</v>
      </c>
    </row>
    <row r="7774" spans="1:11" x14ac:dyDescent="0.2">
      <c r="A7774" t="s">
        <v>28</v>
      </c>
      <c r="B7774" t="s">
        <v>14</v>
      </c>
      <c r="C7774" t="s">
        <v>339</v>
      </c>
      <c r="D7774" t="s">
        <v>40</v>
      </c>
      <c r="E7774" t="s">
        <v>18</v>
      </c>
      <c r="F7774" t="s">
        <v>26</v>
      </c>
      <c r="G7774" t="s">
        <v>34</v>
      </c>
      <c r="H7774">
        <v>47.616</v>
      </c>
      <c r="I7774">
        <v>3</v>
      </c>
      <c r="J7774">
        <v>0.2</v>
      </c>
      <c r="K7774">
        <v>5.952</v>
      </c>
    </row>
    <row r="7775" spans="1:11" x14ac:dyDescent="0.2">
      <c r="A7775" t="s">
        <v>28</v>
      </c>
      <c r="B7775" t="s">
        <v>14</v>
      </c>
      <c r="C7775" t="s">
        <v>339</v>
      </c>
      <c r="D7775" t="s">
        <v>40</v>
      </c>
      <c r="E7775" t="s">
        <v>18</v>
      </c>
      <c r="F7775" t="s">
        <v>35</v>
      </c>
      <c r="G7775" t="s">
        <v>36</v>
      </c>
      <c r="H7775">
        <v>108.78400000000001</v>
      </c>
      <c r="I7775">
        <v>2</v>
      </c>
      <c r="J7775">
        <v>0.2</v>
      </c>
      <c r="K7775">
        <v>10.878399999999999</v>
      </c>
    </row>
    <row r="7776" spans="1:11" x14ac:dyDescent="0.2">
      <c r="A7776" t="s">
        <v>62</v>
      </c>
      <c r="B7776" t="s">
        <v>14</v>
      </c>
      <c r="C7776" t="s">
        <v>268</v>
      </c>
      <c r="D7776" t="s">
        <v>248</v>
      </c>
      <c r="E7776" t="s">
        <v>57</v>
      </c>
      <c r="F7776" t="s">
        <v>26</v>
      </c>
      <c r="G7776" t="s">
        <v>41</v>
      </c>
      <c r="H7776">
        <v>4.7699999999999996</v>
      </c>
      <c r="I7776">
        <v>1</v>
      </c>
      <c r="J7776">
        <v>0</v>
      </c>
      <c r="K7776">
        <v>2.1465000000000001</v>
      </c>
    </row>
    <row r="7777" spans="1:11" x14ac:dyDescent="0.2">
      <c r="A7777" t="s">
        <v>62</v>
      </c>
      <c r="B7777" t="s">
        <v>14</v>
      </c>
      <c r="C7777" t="s">
        <v>268</v>
      </c>
      <c r="D7777" t="s">
        <v>248</v>
      </c>
      <c r="E7777" t="s">
        <v>57</v>
      </c>
      <c r="F7777" t="s">
        <v>26</v>
      </c>
      <c r="G7777" t="s">
        <v>34</v>
      </c>
      <c r="H7777">
        <v>7.98</v>
      </c>
      <c r="I7777">
        <v>3</v>
      </c>
      <c r="J7777">
        <v>0</v>
      </c>
      <c r="K7777">
        <v>2.0748000000000002</v>
      </c>
    </row>
    <row r="7778" spans="1:11" x14ac:dyDescent="0.2">
      <c r="A7778" t="s">
        <v>62</v>
      </c>
      <c r="B7778" t="s">
        <v>14</v>
      </c>
      <c r="C7778" t="s">
        <v>268</v>
      </c>
      <c r="D7778" t="s">
        <v>248</v>
      </c>
      <c r="E7778" t="s">
        <v>57</v>
      </c>
      <c r="F7778" t="s">
        <v>19</v>
      </c>
      <c r="G7778" t="s">
        <v>31</v>
      </c>
      <c r="H7778">
        <v>550.43100000000004</v>
      </c>
      <c r="I7778">
        <v>3</v>
      </c>
      <c r="J7778">
        <v>0.3</v>
      </c>
      <c r="K7778">
        <v>-47.1798</v>
      </c>
    </row>
    <row r="7779" spans="1:11" x14ac:dyDescent="0.2">
      <c r="A7779" t="s">
        <v>62</v>
      </c>
      <c r="B7779" t="s">
        <v>14</v>
      </c>
      <c r="C7779" t="s">
        <v>268</v>
      </c>
      <c r="D7779" t="s">
        <v>248</v>
      </c>
      <c r="E7779" t="s">
        <v>57</v>
      </c>
      <c r="F7779" t="s">
        <v>19</v>
      </c>
      <c r="G7779" t="s">
        <v>33</v>
      </c>
      <c r="H7779">
        <v>10.56</v>
      </c>
      <c r="I7779">
        <v>6</v>
      </c>
      <c r="J7779">
        <v>0</v>
      </c>
      <c r="K7779">
        <v>4.6463999999999999</v>
      </c>
    </row>
    <row r="7780" spans="1:11" x14ac:dyDescent="0.2">
      <c r="A7780" t="s">
        <v>62</v>
      </c>
      <c r="B7780" t="s">
        <v>44</v>
      </c>
      <c r="C7780" t="s">
        <v>23</v>
      </c>
      <c r="D7780" t="s">
        <v>24</v>
      </c>
      <c r="E7780" t="s">
        <v>25</v>
      </c>
      <c r="F7780" t="s">
        <v>19</v>
      </c>
      <c r="G7780" t="s">
        <v>20</v>
      </c>
      <c r="H7780">
        <v>1497.6659999999999</v>
      </c>
      <c r="I7780">
        <v>2</v>
      </c>
      <c r="J7780">
        <v>0.15</v>
      </c>
      <c r="K7780">
        <v>140.95679999999999</v>
      </c>
    </row>
    <row r="7781" spans="1:11" x14ac:dyDescent="0.2">
      <c r="A7781" t="s">
        <v>62</v>
      </c>
      <c r="B7781" t="s">
        <v>44</v>
      </c>
      <c r="C7781" t="s">
        <v>23</v>
      </c>
      <c r="D7781" t="s">
        <v>24</v>
      </c>
      <c r="E7781" t="s">
        <v>25</v>
      </c>
      <c r="F7781" t="s">
        <v>35</v>
      </c>
      <c r="G7781" t="s">
        <v>36</v>
      </c>
      <c r="H7781">
        <v>17.52</v>
      </c>
      <c r="I7781">
        <v>2</v>
      </c>
      <c r="J7781">
        <v>0.2</v>
      </c>
      <c r="K7781">
        <v>-3.504</v>
      </c>
    </row>
    <row r="7782" spans="1:11" x14ac:dyDescent="0.2">
      <c r="A7782" t="s">
        <v>13</v>
      </c>
      <c r="B7782" t="s">
        <v>44</v>
      </c>
      <c r="C7782" t="s">
        <v>311</v>
      </c>
      <c r="D7782" t="s">
        <v>177</v>
      </c>
      <c r="E7782" t="s">
        <v>25</v>
      </c>
      <c r="F7782" t="s">
        <v>26</v>
      </c>
      <c r="G7782" t="s">
        <v>34</v>
      </c>
      <c r="H7782">
        <v>113.22</v>
      </c>
      <c r="I7782">
        <v>3</v>
      </c>
      <c r="J7782">
        <v>0</v>
      </c>
      <c r="K7782">
        <v>29.437200000000001</v>
      </c>
    </row>
    <row r="7783" spans="1:11" x14ac:dyDescent="0.2">
      <c r="A7783" t="s">
        <v>13</v>
      </c>
      <c r="B7783" t="s">
        <v>44</v>
      </c>
      <c r="C7783" t="s">
        <v>311</v>
      </c>
      <c r="D7783" t="s">
        <v>177</v>
      </c>
      <c r="E7783" t="s">
        <v>25</v>
      </c>
      <c r="F7783" t="s">
        <v>26</v>
      </c>
      <c r="G7783" t="s">
        <v>41</v>
      </c>
      <c r="H7783">
        <v>35.880000000000003</v>
      </c>
      <c r="I7783">
        <v>6</v>
      </c>
      <c r="J7783">
        <v>0</v>
      </c>
      <c r="K7783">
        <v>17.581199999999999</v>
      </c>
    </row>
    <row r="7784" spans="1:11" x14ac:dyDescent="0.2">
      <c r="A7784" t="s">
        <v>13</v>
      </c>
      <c r="B7784" t="s">
        <v>44</v>
      </c>
      <c r="C7784" t="s">
        <v>311</v>
      </c>
      <c r="D7784" t="s">
        <v>177</v>
      </c>
      <c r="E7784" t="s">
        <v>25</v>
      </c>
      <c r="F7784" t="s">
        <v>26</v>
      </c>
      <c r="G7784" t="s">
        <v>37</v>
      </c>
      <c r="H7784">
        <v>4535.9759999999997</v>
      </c>
      <c r="I7784">
        <v>3</v>
      </c>
      <c r="J7784">
        <v>0.2</v>
      </c>
      <c r="K7784">
        <v>1644.2913000000001</v>
      </c>
    </row>
    <row r="7785" spans="1:11" x14ac:dyDescent="0.2">
      <c r="A7785" t="s">
        <v>28</v>
      </c>
      <c r="B7785" t="s">
        <v>14</v>
      </c>
      <c r="C7785" t="s">
        <v>52</v>
      </c>
      <c r="D7785" t="s">
        <v>24</v>
      </c>
      <c r="E7785" t="s">
        <v>25</v>
      </c>
      <c r="F7785" t="s">
        <v>26</v>
      </c>
      <c r="G7785" t="s">
        <v>77</v>
      </c>
      <c r="H7785">
        <v>11.84</v>
      </c>
      <c r="I7785">
        <v>8</v>
      </c>
      <c r="J7785">
        <v>0</v>
      </c>
      <c r="K7785">
        <v>5.6832000000000003</v>
      </c>
    </row>
    <row r="7786" spans="1:11" x14ac:dyDescent="0.2">
      <c r="A7786" t="s">
        <v>13</v>
      </c>
      <c r="B7786" t="s">
        <v>44</v>
      </c>
      <c r="C7786" t="s">
        <v>485</v>
      </c>
      <c r="D7786" t="s">
        <v>179</v>
      </c>
      <c r="E7786" t="s">
        <v>57</v>
      </c>
      <c r="F7786" t="s">
        <v>26</v>
      </c>
      <c r="G7786" t="s">
        <v>32</v>
      </c>
      <c r="H7786">
        <v>592.74</v>
      </c>
      <c r="I7786">
        <v>6</v>
      </c>
      <c r="J7786">
        <v>0</v>
      </c>
      <c r="K7786">
        <v>160.03980000000001</v>
      </c>
    </row>
    <row r="7787" spans="1:11" x14ac:dyDescent="0.2">
      <c r="A7787" t="s">
        <v>13</v>
      </c>
      <c r="B7787" t="s">
        <v>14</v>
      </c>
      <c r="C7787" t="s">
        <v>84</v>
      </c>
      <c r="D7787" t="s">
        <v>86</v>
      </c>
      <c r="E7787" t="s">
        <v>18</v>
      </c>
      <c r="F7787" t="s">
        <v>26</v>
      </c>
      <c r="G7787" t="s">
        <v>32</v>
      </c>
      <c r="H7787">
        <v>111.672</v>
      </c>
      <c r="I7787">
        <v>9</v>
      </c>
      <c r="J7787">
        <v>0.2</v>
      </c>
      <c r="K7787">
        <v>6.9794999999999998</v>
      </c>
    </row>
    <row r="7788" spans="1:11" x14ac:dyDescent="0.2">
      <c r="A7788" t="s">
        <v>28</v>
      </c>
      <c r="B7788" t="s">
        <v>44</v>
      </c>
      <c r="C7788" t="s">
        <v>114</v>
      </c>
      <c r="D7788" t="s">
        <v>72</v>
      </c>
      <c r="E7788" t="s">
        <v>57</v>
      </c>
      <c r="F7788" t="s">
        <v>26</v>
      </c>
      <c r="G7788" t="s">
        <v>34</v>
      </c>
      <c r="H7788">
        <v>8.64</v>
      </c>
      <c r="I7788">
        <v>3</v>
      </c>
      <c r="J7788">
        <v>0</v>
      </c>
      <c r="K7788">
        <v>2.5055999999999998</v>
      </c>
    </row>
    <row r="7789" spans="1:11" x14ac:dyDescent="0.2">
      <c r="A7789" t="s">
        <v>28</v>
      </c>
      <c r="B7789" t="s">
        <v>44</v>
      </c>
      <c r="C7789" t="s">
        <v>114</v>
      </c>
      <c r="D7789" t="s">
        <v>72</v>
      </c>
      <c r="E7789" t="s">
        <v>57</v>
      </c>
      <c r="F7789" t="s">
        <v>35</v>
      </c>
      <c r="G7789" t="s">
        <v>59</v>
      </c>
      <c r="H7789">
        <v>149.97</v>
      </c>
      <c r="I7789">
        <v>3</v>
      </c>
      <c r="J7789">
        <v>0</v>
      </c>
      <c r="K7789">
        <v>52.4895</v>
      </c>
    </row>
    <row r="7790" spans="1:11" x14ac:dyDescent="0.2">
      <c r="A7790" t="s">
        <v>28</v>
      </c>
      <c r="B7790" t="s">
        <v>22</v>
      </c>
      <c r="C7790" t="s">
        <v>23</v>
      </c>
      <c r="D7790" t="s">
        <v>24</v>
      </c>
      <c r="E7790" t="s">
        <v>25</v>
      </c>
      <c r="F7790" t="s">
        <v>19</v>
      </c>
      <c r="G7790" t="s">
        <v>21</v>
      </c>
      <c r="H7790">
        <v>232.88</v>
      </c>
      <c r="I7790">
        <v>5</v>
      </c>
      <c r="J7790">
        <v>0.2</v>
      </c>
      <c r="K7790">
        <v>17.466000000000001</v>
      </c>
    </row>
    <row r="7791" spans="1:11" x14ac:dyDescent="0.2">
      <c r="A7791" t="s">
        <v>28</v>
      </c>
      <c r="B7791" t="s">
        <v>22</v>
      </c>
      <c r="C7791" t="s">
        <v>501</v>
      </c>
      <c r="D7791" t="s">
        <v>76</v>
      </c>
      <c r="E7791" t="s">
        <v>57</v>
      </c>
      <c r="F7791" t="s">
        <v>19</v>
      </c>
      <c r="G7791" t="s">
        <v>21</v>
      </c>
      <c r="H7791">
        <v>90.882000000000005</v>
      </c>
      <c r="I7791">
        <v>1</v>
      </c>
      <c r="J7791">
        <v>0.1</v>
      </c>
      <c r="K7791">
        <v>15.147</v>
      </c>
    </row>
    <row r="7792" spans="1:11" x14ac:dyDescent="0.2">
      <c r="A7792" t="s">
        <v>28</v>
      </c>
      <c r="B7792" t="s">
        <v>22</v>
      </c>
      <c r="C7792" t="s">
        <v>79</v>
      </c>
      <c r="D7792" t="s">
        <v>65</v>
      </c>
      <c r="E7792" t="s">
        <v>47</v>
      </c>
      <c r="F7792" t="s">
        <v>35</v>
      </c>
      <c r="G7792" t="s">
        <v>36</v>
      </c>
      <c r="H7792">
        <v>508.76799999999997</v>
      </c>
      <c r="I7792">
        <v>4</v>
      </c>
      <c r="J7792">
        <v>0.2</v>
      </c>
      <c r="K7792">
        <v>38.157600000000002</v>
      </c>
    </row>
    <row r="7793" spans="1:11" x14ac:dyDescent="0.2">
      <c r="A7793" t="s">
        <v>28</v>
      </c>
      <c r="B7793" t="s">
        <v>22</v>
      </c>
      <c r="C7793" t="s">
        <v>79</v>
      </c>
      <c r="D7793" t="s">
        <v>65</v>
      </c>
      <c r="E7793" t="s">
        <v>47</v>
      </c>
      <c r="F7793" t="s">
        <v>26</v>
      </c>
      <c r="G7793" t="s">
        <v>60</v>
      </c>
      <c r="H7793">
        <v>9.9120000000000008</v>
      </c>
      <c r="I7793">
        <v>3</v>
      </c>
      <c r="J7793">
        <v>0.2</v>
      </c>
      <c r="K7793">
        <v>3.2214</v>
      </c>
    </row>
    <row r="7794" spans="1:11" x14ac:dyDescent="0.2">
      <c r="A7794" t="s">
        <v>28</v>
      </c>
      <c r="B7794" t="s">
        <v>22</v>
      </c>
      <c r="C7794" t="s">
        <v>144</v>
      </c>
      <c r="D7794" t="s">
        <v>24</v>
      </c>
      <c r="E7794" t="s">
        <v>25</v>
      </c>
      <c r="F7794" t="s">
        <v>19</v>
      </c>
      <c r="G7794" t="s">
        <v>21</v>
      </c>
      <c r="H7794">
        <v>63.936</v>
      </c>
      <c r="I7794">
        <v>3</v>
      </c>
      <c r="J7794">
        <v>0.2</v>
      </c>
      <c r="K7794">
        <v>6.3936000000000002</v>
      </c>
    </row>
    <row r="7795" spans="1:11" x14ac:dyDescent="0.2">
      <c r="A7795" t="s">
        <v>28</v>
      </c>
      <c r="B7795" t="s">
        <v>22</v>
      </c>
      <c r="C7795" t="s">
        <v>144</v>
      </c>
      <c r="D7795" t="s">
        <v>24</v>
      </c>
      <c r="E7795" t="s">
        <v>25</v>
      </c>
      <c r="F7795" t="s">
        <v>26</v>
      </c>
      <c r="G7795" t="s">
        <v>34</v>
      </c>
      <c r="H7795">
        <v>59.52</v>
      </c>
      <c r="I7795">
        <v>3</v>
      </c>
      <c r="J7795">
        <v>0</v>
      </c>
      <c r="K7795">
        <v>15.475199999999999</v>
      </c>
    </row>
    <row r="7796" spans="1:11" x14ac:dyDescent="0.2">
      <c r="A7796" t="s">
        <v>28</v>
      </c>
      <c r="B7796" t="s">
        <v>22</v>
      </c>
      <c r="C7796" t="s">
        <v>144</v>
      </c>
      <c r="D7796" t="s">
        <v>24</v>
      </c>
      <c r="E7796" t="s">
        <v>25</v>
      </c>
      <c r="F7796" t="s">
        <v>35</v>
      </c>
      <c r="G7796" t="s">
        <v>36</v>
      </c>
      <c r="H7796">
        <v>311.976</v>
      </c>
      <c r="I7796">
        <v>3</v>
      </c>
      <c r="J7796">
        <v>0.2</v>
      </c>
      <c r="K7796">
        <v>38.997</v>
      </c>
    </row>
    <row r="7797" spans="1:11" x14ac:dyDescent="0.2">
      <c r="A7797" t="s">
        <v>28</v>
      </c>
      <c r="B7797" t="s">
        <v>22</v>
      </c>
      <c r="C7797" t="s">
        <v>144</v>
      </c>
      <c r="D7797" t="s">
        <v>24</v>
      </c>
      <c r="E7797" t="s">
        <v>25</v>
      </c>
      <c r="F7797" t="s">
        <v>26</v>
      </c>
      <c r="G7797" t="s">
        <v>37</v>
      </c>
      <c r="H7797">
        <v>50.351999999999997</v>
      </c>
      <c r="I7797">
        <v>3</v>
      </c>
      <c r="J7797">
        <v>0.2</v>
      </c>
      <c r="K7797">
        <v>17.623200000000001</v>
      </c>
    </row>
    <row r="7798" spans="1:11" x14ac:dyDescent="0.2">
      <c r="A7798" t="s">
        <v>28</v>
      </c>
      <c r="B7798" t="s">
        <v>14</v>
      </c>
      <c r="C7798" t="s">
        <v>61</v>
      </c>
      <c r="D7798" t="s">
        <v>46</v>
      </c>
      <c r="E7798" t="s">
        <v>47</v>
      </c>
      <c r="F7798" t="s">
        <v>35</v>
      </c>
      <c r="G7798" t="s">
        <v>36</v>
      </c>
      <c r="H7798">
        <v>19.135999999999999</v>
      </c>
      <c r="I7798">
        <v>2</v>
      </c>
      <c r="J7798">
        <v>0.2</v>
      </c>
      <c r="K7798">
        <v>1.9136</v>
      </c>
    </row>
    <row r="7799" spans="1:11" x14ac:dyDescent="0.2">
      <c r="A7799" t="s">
        <v>28</v>
      </c>
      <c r="B7799" t="s">
        <v>44</v>
      </c>
      <c r="C7799" t="s">
        <v>579</v>
      </c>
      <c r="D7799" t="s">
        <v>30</v>
      </c>
      <c r="E7799" t="s">
        <v>18</v>
      </c>
      <c r="F7799" t="s">
        <v>26</v>
      </c>
      <c r="G7799" t="s">
        <v>34</v>
      </c>
      <c r="H7799">
        <v>13.12</v>
      </c>
      <c r="I7799">
        <v>5</v>
      </c>
      <c r="J7799">
        <v>0.2</v>
      </c>
      <c r="K7799">
        <v>2.1320000000000001</v>
      </c>
    </row>
    <row r="7800" spans="1:11" x14ac:dyDescent="0.2">
      <c r="A7800" t="s">
        <v>13</v>
      </c>
      <c r="B7800" t="s">
        <v>14</v>
      </c>
      <c r="C7800" t="s">
        <v>23</v>
      </c>
      <c r="D7800" t="s">
        <v>24</v>
      </c>
      <c r="E7800" t="s">
        <v>25</v>
      </c>
      <c r="F7800" t="s">
        <v>19</v>
      </c>
      <c r="G7800" t="s">
        <v>31</v>
      </c>
      <c r="H7800">
        <v>241.56800000000001</v>
      </c>
      <c r="I7800">
        <v>2</v>
      </c>
      <c r="J7800">
        <v>0.2</v>
      </c>
      <c r="K7800">
        <v>-15.098000000000001</v>
      </c>
    </row>
    <row r="7801" spans="1:11" x14ac:dyDescent="0.2">
      <c r="A7801" t="s">
        <v>13</v>
      </c>
      <c r="B7801" t="s">
        <v>14</v>
      </c>
      <c r="C7801" t="s">
        <v>23</v>
      </c>
      <c r="D7801" t="s">
        <v>24</v>
      </c>
      <c r="E7801" t="s">
        <v>25</v>
      </c>
      <c r="F7801" t="s">
        <v>35</v>
      </c>
      <c r="G7801" t="s">
        <v>36</v>
      </c>
      <c r="H7801">
        <v>479.92</v>
      </c>
      <c r="I7801">
        <v>2</v>
      </c>
      <c r="J7801">
        <v>0.2</v>
      </c>
      <c r="K7801">
        <v>41.993000000000002</v>
      </c>
    </row>
    <row r="7802" spans="1:11" x14ac:dyDescent="0.2">
      <c r="A7802" t="s">
        <v>28</v>
      </c>
      <c r="B7802" t="s">
        <v>22</v>
      </c>
      <c r="C7802" t="s">
        <v>42</v>
      </c>
      <c r="D7802" t="s">
        <v>43</v>
      </c>
      <c r="E7802" t="s">
        <v>25</v>
      </c>
      <c r="F7802" t="s">
        <v>19</v>
      </c>
      <c r="G7802" t="s">
        <v>21</v>
      </c>
      <c r="H7802">
        <v>307.13600000000002</v>
      </c>
      <c r="I7802">
        <v>4</v>
      </c>
      <c r="J7802">
        <v>0.2</v>
      </c>
      <c r="K7802">
        <v>-11.5176</v>
      </c>
    </row>
    <row r="7803" spans="1:11" x14ac:dyDescent="0.2">
      <c r="A7803" t="s">
        <v>28</v>
      </c>
      <c r="B7803" t="s">
        <v>22</v>
      </c>
      <c r="C7803" t="s">
        <v>42</v>
      </c>
      <c r="D7803" t="s">
        <v>43</v>
      </c>
      <c r="E7803" t="s">
        <v>25</v>
      </c>
      <c r="F7803" t="s">
        <v>26</v>
      </c>
      <c r="G7803" t="s">
        <v>27</v>
      </c>
      <c r="H7803">
        <v>12.6</v>
      </c>
      <c r="I7803">
        <v>2</v>
      </c>
      <c r="J7803">
        <v>0</v>
      </c>
      <c r="K7803">
        <v>5.7960000000000003</v>
      </c>
    </row>
    <row r="7804" spans="1:11" x14ac:dyDescent="0.2">
      <c r="A7804" t="s">
        <v>28</v>
      </c>
      <c r="B7804" t="s">
        <v>22</v>
      </c>
      <c r="C7804" t="s">
        <v>42</v>
      </c>
      <c r="D7804" t="s">
        <v>43</v>
      </c>
      <c r="E7804" t="s">
        <v>25</v>
      </c>
      <c r="F7804" t="s">
        <v>35</v>
      </c>
      <c r="G7804" t="s">
        <v>59</v>
      </c>
      <c r="H7804">
        <v>159.97999999999999</v>
      </c>
      <c r="I7804">
        <v>2</v>
      </c>
      <c r="J7804">
        <v>0</v>
      </c>
      <c r="K7804">
        <v>57.592799999999997</v>
      </c>
    </row>
    <row r="7805" spans="1:11" x14ac:dyDescent="0.2">
      <c r="A7805" t="s">
        <v>28</v>
      </c>
      <c r="B7805" t="s">
        <v>14</v>
      </c>
      <c r="C7805" t="s">
        <v>174</v>
      </c>
      <c r="D7805" t="s">
        <v>102</v>
      </c>
      <c r="E7805" t="s">
        <v>47</v>
      </c>
      <c r="F7805" t="s">
        <v>26</v>
      </c>
      <c r="G7805" t="s">
        <v>60</v>
      </c>
      <c r="H7805">
        <v>6.12</v>
      </c>
      <c r="I7805">
        <v>3</v>
      </c>
      <c r="J7805">
        <v>0</v>
      </c>
      <c r="K7805">
        <v>2.8763999999999998</v>
      </c>
    </row>
    <row r="7806" spans="1:11" x14ac:dyDescent="0.2">
      <c r="A7806" t="s">
        <v>28</v>
      </c>
      <c r="B7806" t="s">
        <v>14</v>
      </c>
      <c r="C7806" t="s">
        <v>174</v>
      </c>
      <c r="D7806" t="s">
        <v>102</v>
      </c>
      <c r="E7806" t="s">
        <v>47</v>
      </c>
      <c r="F7806" t="s">
        <v>19</v>
      </c>
      <c r="G7806" t="s">
        <v>31</v>
      </c>
      <c r="H7806">
        <v>1184.72</v>
      </c>
      <c r="I7806">
        <v>4</v>
      </c>
      <c r="J7806">
        <v>0</v>
      </c>
      <c r="K7806">
        <v>106.62479999999999</v>
      </c>
    </row>
    <row r="7807" spans="1:11" x14ac:dyDescent="0.2">
      <c r="A7807" t="s">
        <v>28</v>
      </c>
      <c r="B7807" t="s">
        <v>14</v>
      </c>
      <c r="C7807" t="s">
        <v>75</v>
      </c>
      <c r="D7807" t="s">
        <v>76</v>
      </c>
      <c r="E7807" t="s">
        <v>57</v>
      </c>
      <c r="F7807" t="s">
        <v>26</v>
      </c>
      <c r="G7807" t="s">
        <v>38</v>
      </c>
      <c r="H7807">
        <v>45.96</v>
      </c>
      <c r="I7807">
        <v>2</v>
      </c>
      <c r="J7807">
        <v>0</v>
      </c>
      <c r="K7807">
        <v>13.788</v>
      </c>
    </row>
    <row r="7808" spans="1:11" x14ac:dyDescent="0.2">
      <c r="A7808" t="s">
        <v>13</v>
      </c>
      <c r="B7808" t="s">
        <v>14</v>
      </c>
      <c r="C7808" t="s">
        <v>155</v>
      </c>
      <c r="D7808" t="s">
        <v>83</v>
      </c>
      <c r="E7808" t="s">
        <v>18</v>
      </c>
      <c r="F7808" t="s">
        <v>26</v>
      </c>
      <c r="G7808" t="s">
        <v>37</v>
      </c>
      <c r="H7808">
        <v>58.05</v>
      </c>
      <c r="I7808">
        <v>3</v>
      </c>
      <c r="J7808">
        <v>0</v>
      </c>
      <c r="K7808">
        <v>26.702999999999999</v>
      </c>
    </row>
    <row r="7809" spans="1:11" x14ac:dyDescent="0.2">
      <c r="A7809" t="s">
        <v>13</v>
      </c>
      <c r="B7809" t="s">
        <v>14</v>
      </c>
      <c r="C7809" t="s">
        <v>155</v>
      </c>
      <c r="D7809" t="s">
        <v>83</v>
      </c>
      <c r="E7809" t="s">
        <v>18</v>
      </c>
      <c r="F7809" t="s">
        <v>26</v>
      </c>
      <c r="G7809" t="s">
        <v>41</v>
      </c>
      <c r="H7809">
        <v>71.28</v>
      </c>
      <c r="I7809">
        <v>11</v>
      </c>
      <c r="J7809">
        <v>0</v>
      </c>
      <c r="K7809">
        <v>34.214399999999998</v>
      </c>
    </row>
    <row r="7810" spans="1:11" x14ac:dyDescent="0.2">
      <c r="A7810" t="s">
        <v>28</v>
      </c>
      <c r="B7810" t="s">
        <v>14</v>
      </c>
      <c r="C7810" t="s">
        <v>432</v>
      </c>
      <c r="D7810" t="s">
        <v>46</v>
      </c>
      <c r="E7810" t="s">
        <v>47</v>
      </c>
      <c r="F7810" t="s">
        <v>19</v>
      </c>
      <c r="G7810" t="s">
        <v>31</v>
      </c>
      <c r="H7810">
        <v>124.404</v>
      </c>
      <c r="I7810">
        <v>4</v>
      </c>
      <c r="J7810">
        <v>0.3</v>
      </c>
      <c r="K7810">
        <v>-21.3264</v>
      </c>
    </row>
    <row r="7811" spans="1:11" x14ac:dyDescent="0.2">
      <c r="A7811" t="s">
        <v>28</v>
      </c>
      <c r="B7811" t="s">
        <v>14</v>
      </c>
      <c r="C7811" t="s">
        <v>155</v>
      </c>
      <c r="D7811" t="s">
        <v>83</v>
      </c>
      <c r="E7811" t="s">
        <v>18</v>
      </c>
      <c r="F7811" t="s">
        <v>26</v>
      </c>
      <c r="G7811" t="s">
        <v>41</v>
      </c>
      <c r="H7811">
        <v>154.9</v>
      </c>
      <c r="I7811">
        <v>5</v>
      </c>
      <c r="J7811">
        <v>0</v>
      </c>
      <c r="K7811">
        <v>69.704999999999998</v>
      </c>
    </row>
    <row r="7812" spans="1:11" x14ac:dyDescent="0.2">
      <c r="A7812" t="s">
        <v>28</v>
      </c>
      <c r="B7812" t="s">
        <v>14</v>
      </c>
      <c r="C7812" t="s">
        <v>155</v>
      </c>
      <c r="D7812" t="s">
        <v>83</v>
      </c>
      <c r="E7812" t="s">
        <v>18</v>
      </c>
      <c r="F7812" t="s">
        <v>35</v>
      </c>
      <c r="G7812" t="s">
        <v>36</v>
      </c>
      <c r="H7812">
        <v>1871.88</v>
      </c>
      <c r="I7812">
        <v>12</v>
      </c>
      <c r="J7812">
        <v>0</v>
      </c>
      <c r="K7812">
        <v>561.56399999999996</v>
      </c>
    </row>
    <row r="7813" spans="1:11" x14ac:dyDescent="0.2">
      <c r="A7813" t="s">
        <v>28</v>
      </c>
      <c r="B7813" t="s">
        <v>14</v>
      </c>
      <c r="C7813" t="s">
        <v>61</v>
      </c>
      <c r="D7813" t="s">
        <v>46</v>
      </c>
      <c r="E7813" t="s">
        <v>47</v>
      </c>
      <c r="F7813" t="s">
        <v>19</v>
      </c>
      <c r="G7813" t="s">
        <v>33</v>
      </c>
      <c r="H7813">
        <v>16.192</v>
      </c>
      <c r="I7813">
        <v>2</v>
      </c>
      <c r="J7813">
        <v>0.6</v>
      </c>
      <c r="K7813">
        <v>-6.8815999999999997</v>
      </c>
    </row>
    <row r="7814" spans="1:11" x14ac:dyDescent="0.2">
      <c r="A7814" t="s">
        <v>28</v>
      </c>
      <c r="B7814" t="s">
        <v>14</v>
      </c>
      <c r="C7814" t="s">
        <v>303</v>
      </c>
      <c r="D7814" t="s">
        <v>46</v>
      </c>
      <c r="E7814" t="s">
        <v>47</v>
      </c>
      <c r="F7814" t="s">
        <v>26</v>
      </c>
      <c r="G7814" t="s">
        <v>32</v>
      </c>
      <c r="H7814">
        <v>18.936</v>
      </c>
      <c r="I7814">
        <v>3</v>
      </c>
      <c r="J7814">
        <v>0.2</v>
      </c>
      <c r="K7814">
        <v>-3.7871999999999999</v>
      </c>
    </row>
    <row r="7815" spans="1:11" x14ac:dyDescent="0.2">
      <c r="A7815" t="s">
        <v>28</v>
      </c>
      <c r="B7815" t="s">
        <v>14</v>
      </c>
      <c r="C7815" t="s">
        <v>303</v>
      </c>
      <c r="D7815" t="s">
        <v>46</v>
      </c>
      <c r="E7815" t="s">
        <v>47</v>
      </c>
      <c r="F7815" t="s">
        <v>26</v>
      </c>
      <c r="G7815" t="s">
        <v>32</v>
      </c>
      <c r="H7815">
        <v>12.672000000000001</v>
      </c>
      <c r="I7815">
        <v>3</v>
      </c>
      <c r="J7815">
        <v>0.2</v>
      </c>
      <c r="K7815">
        <v>-3.1680000000000001</v>
      </c>
    </row>
    <row r="7816" spans="1:11" x14ac:dyDescent="0.2">
      <c r="A7816" t="s">
        <v>28</v>
      </c>
      <c r="B7816" t="s">
        <v>14</v>
      </c>
      <c r="C7816" t="s">
        <v>303</v>
      </c>
      <c r="D7816" t="s">
        <v>46</v>
      </c>
      <c r="E7816" t="s">
        <v>47</v>
      </c>
      <c r="F7816" t="s">
        <v>26</v>
      </c>
      <c r="G7816" t="s">
        <v>27</v>
      </c>
      <c r="H7816">
        <v>5.04</v>
      </c>
      <c r="I7816">
        <v>2</v>
      </c>
      <c r="J7816">
        <v>0.2</v>
      </c>
      <c r="K7816">
        <v>1.764</v>
      </c>
    </row>
    <row r="7817" spans="1:11" x14ac:dyDescent="0.2">
      <c r="A7817" t="s">
        <v>28</v>
      </c>
      <c r="B7817" t="s">
        <v>22</v>
      </c>
      <c r="C7817" t="s">
        <v>79</v>
      </c>
      <c r="D7817" t="s">
        <v>65</v>
      </c>
      <c r="E7817" t="s">
        <v>47</v>
      </c>
      <c r="F7817" t="s">
        <v>26</v>
      </c>
      <c r="G7817" t="s">
        <v>41</v>
      </c>
      <c r="H7817">
        <v>8.4480000000000004</v>
      </c>
      <c r="I7817">
        <v>2</v>
      </c>
      <c r="J7817">
        <v>0.2</v>
      </c>
      <c r="K7817">
        <v>2.9567999999999999</v>
      </c>
    </row>
    <row r="7818" spans="1:11" x14ac:dyDescent="0.2">
      <c r="A7818" t="s">
        <v>28</v>
      </c>
      <c r="B7818" t="s">
        <v>22</v>
      </c>
      <c r="C7818" t="s">
        <v>79</v>
      </c>
      <c r="D7818" t="s">
        <v>65</v>
      </c>
      <c r="E7818" t="s">
        <v>47</v>
      </c>
      <c r="F7818" t="s">
        <v>26</v>
      </c>
      <c r="G7818" t="s">
        <v>38</v>
      </c>
      <c r="H7818">
        <v>20.388000000000002</v>
      </c>
      <c r="I7818">
        <v>2</v>
      </c>
      <c r="J7818">
        <v>0.8</v>
      </c>
      <c r="K7818">
        <v>-53.008800000000001</v>
      </c>
    </row>
    <row r="7819" spans="1:11" x14ac:dyDescent="0.2">
      <c r="A7819" t="s">
        <v>28</v>
      </c>
      <c r="B7819" t="s">
        <v>44</v>
      </c>
      <c r="C7819" t="s">
        <v>23</v>
      </c>
      <c r="D7819" t="s">
        <v>24</v>
      </c>
      <c r="E7819" t="s">
        <v>25</v>
      </c>
      <c r="F7819" t="s">
        <v>26</v>
      </c>
      <c r="G7819" t="s">
        <v>41</v>
      </c>
      <c r="H7819">
        <v>9.9600000000000009</v>
      </c>
      <c r="I7819">
        <v>2</v>
      </c>
      <c r="J7819">
        <v>0</v>
      </c>
      <c r="K7819">
        <v>4.8803999999999998</v>
      </c>
    </row>
    <row r="7820" spans="1:11" x14ac:dyDescent="0.2">
      <c r="A7820" t="s">
        <v>28</v>
      </c>
      <c r="B7820" t="s">
        <v>14</v>
      </c>
      <c r="C7820" t="s">
        <v>504</v>
      </c>
      <c r="D7820" t="s">
        <v>185</v>
      </c>
      <c r="E7820" t="s">
        <v>18</v>
      </c>
      <c r="F7820" t="s">
        <v>26</v>
      </c>
      <c r="G7820" t="s">
        <v>38</v>
      </c>
      <c r="H7820">
        <v>320.64</v>
      </c>
      <c r="I7820">
        <v>4</v>
      </c>
      <c r="J7820">
        <v>0</v>
      </c>
      <c r="K7820">
        <v>89.779200000000003</v>
      </c>
    </row>
    <row r="7821" spans="1:11" x14ac:dyDescent="0.2">
      <c r="A7821" t="s">
        <v>28</v>
      </c>
      <c r="B7821" t="s">
        <v>14</v>
      </c>
      <c r="C7821" t="s">
        <v>504</v>
      </c>
      <c r="D7821" t="s">
        <v>185</v>
      </c>
      <c r="E7821" t="s">
        <v>18</v>
      </c>
      <c r="F7821" t="s">
        <v>35</v>
      </c>
      <c r="G7821" t="s">
        <v>59</v>
      </c>
      <c r="H7821">
        <v>52</v>
      </c>
      <c r="I7821">
        <v>4</v>
      </c>
      <c r="J7821">
        <v>0</v>
      </c>
      <c r="K7821">
        <v>23.4</v>
      </c>
    </row>
    <row r="7822" spans="1:11" x14ac:dyDescent="0.2">
      <c r="A7822" t="s">
        <v>62</v>
      </c>
      <c r="B7822" t="s">
        <v>22</v>
      </c>
      <c r="C7822" t="s">
        <v>75</v>
      </c>
      <c r="D7822" t="s">
        <v>76</v>
      </c>
      <c r="E7822" t="s">
        <v>57</v>
      </c>
      <c r="F7822" t="s">
        <v>26</v>
      </c>
      <c r="G7822" t="s">
        <v>37</v>
      </c>
      <c r="H7822">
        <v>25.584</v>
      </c>
      <c r="I7822">
        <v>2</v>
      </c>
      <c r="J7822">
        <v>0.2</v>
      </c>
      <c r="K7822">
        <v>8.9543999999999997</v>
      </c>
    </row>
    <row r="7823" spans="1:11" x14ac:dyDescent="0.2">
      <c r="A7823" t="s">
        <v>62</v>
      </c>
      <c r="B7823" t="s">
        <v>22</v>
      </c>
      <c r="C7823" t="s">
        <v>75</v>
      </c>
      <c r="D7823" t="s">
        <v>76</v>
      </c>
      <c r="E7823" t="s">
        <v>57</v>
      </c>
      <c r="F7823" t="s">
        <v>35</v>
      </c>
      <c r="G7823" t="s">
        <v>36</v>
      </c>
      <c r="H7823">
        <v>464</v>
      </c>
      <c r="I7823">
        <v>5</v>
      </c>
      <c r="J7823">
        <v>0</v>
      </c>
      <c r="K7823">
        <v>134.56</v>
      </c>
    </row>
    <row r="7824" spans="1:11" x14ac:dyDescent="0.2">
      <c r="A7824" t="s">
        <v>62</v>
      </c>
      <c r="B7824" t="s">
        <v>22</v>
      </c>
      <c r="C7824" t="s">
        <v>75</v>
      </c>
      <c r="D7824" t="s">
        <v>76</v>
      </c>
      <c r="E7824" t="s">
        <v>57</v>
      </c>
      <c r="F7824" t="s">
        <v>26</v>
      </c>
      <c r="G7824" t="s">
        <v>38</v>
      </c>
      <c r="H7824">
        <v>235.95</v>
      </c>
      <c r="I7824">
        <v>3</v>
      </c>
      <c r="J7824">
        <v>0</v>
      </c>
      <c r="K7824">
        <v>77.863500000000002</v>
      </c>
    </row>
    <row r="7825" spans="1:11" x14ac:dyDescent="0.2">
      <c r="A7825" t="s">
        <v>62</v>
      </c>
      <c r="B7825" t="s">
        <v>22</v>
      </c>
      <c r="C7825" t="s">
        <v>75</v>
      </c>
      <c r="D7825" t="s">
        <v>76</v>
      </c>
      <c r="E7825" t="s">
        <v>57</v>
      </c>
      <c r="F7825" t="s">
        <v>26</v>
      </c>
      <c r="G7825" t="s">
        <v>41</v>
      </c>
      <c r="H7825">
        <v>39.96</v>
      </c>
      <c r="I7825">
        <v>4</v>
      </c>
      <c r="J7825">
        <v>0</v>
      </c>
      <c r="K7825">
        <v>17.981999999999999</v>
      </c>
    </row>
    <row r="7826" spans="1:11" x14ac:dyDescent="0.2">
      <c r="A7826" t="s">
        <v>28</v>
      </c>
      <c r="B7826" t="s">
        <v>14</v>
      </c>
      <c r="C7826" t="s">
        <v>276</v>
      </c>
      <c r="D7826" t="s">
        <v>104</v>
      </c>
      <c r="E7826" t="s">
        <v>57</v>
      </c>
      <c r="F7826" t="s">
        <v>26</v>
      </c>
      <c r="G7826" t="s">
        <v>37</v>
      </c>
      <c r="H7826">
        <v>18.527999999999999</v>
      </c>
      <c r="I7826">
        <v>4</v>
      </c>
      <c r="J7826">
        <v>0.7</v>
      </c>
      <c r="K7826">
        <v>-12.352</v>
      </c>
    </row>
    <row r="7827" spans="1:11" x14ac:dyDescent="0.2">
      <c r="A7827" t="s">
        <v>28</v>
      </c>
      <c r="B7827" t="s">
        <v>14</v>
      </c>
      <c r="C7827" t="s">
        <v>42</v>
      </c>
      <c r="D7827" t="s">
        <v>43</v>
      </c>
      <c r="E7827" t="s">
        <v>25</v>
      </c>
      <c r="F7827" t="s">
        <v>35</v>
      </c>
      <c r="G7827" t="s">
        <v>59</v>
      </c>
      <c r="H7827">
        <v>17.899999999999999</v>
      </c>
      <c r="I7827">
        <v>2</v>
      </c>
      <c r="J7827">
        <v>0</v>
      </c>
      <c r="K7827">
        <v>3.4009999999999998</v>
      </c>
    </row>
    <row r="7828" spans="1:11" x14ac:dyDescent="0.2">
      <c r="A7828" t="s">
        <v>28</v>
      </c>
      <c r="B7828" t="s">
        <v>14</v>
      </c>
      <c r="C7828" t="s">
        <v>42</v>
      </c>
      <c r="D7828" t="s">
        <v>43</v>
      </c>
      <c r="E7828" t="s">
        <v>25</v>
      </c>
      <c r="F7828" t="s">
        <v>26</v>
      </c>
      <c r="G7828" t="s">
        <v>32</v>
      </c>
      <c r="H7828">
        <v>81.96</v>
      </c>
      <c r="I7828">
        <v>2</v>
      </c>
      <c r="J7828">
        <v>0</v>
      </c>
      <c r="K7828">
        <v>0</v>
      </c>
    </row>
    <row r="7829" spans="1:11" x14ac:dyDescent="0.2">
      <c r="A7829" t="s">
        <v>13</v>
      </c>
      <c r="B7829" t="s">
        <v>14</v>
      </c>
      <c r="C7829" t="s">
        <v>206</v>
      </c>
      <c r="D7829" t="s">
        <v>81</v>
      </c>
      <c r="E7829" t="s">
        <v>25</v>
      </c>
      <c r="F7829" t="s">
        <v>26</v>
      </c>
      <c r="G7829" t="s">
        <v>32</v>
      </c>
      <c r="H7829">
        <v>272.73599999999999</v>
      </c>
      <c r="I7829">
        <v>3</v>
      </c>
      <c r="J7829">
        <v>0.2</v>
      </c>
      <c r="K7829">
        <v>-64.774799999999999</v>
      </c>
    </row>
    <row r="7830" spans="1:11" x14ac:dyDescent="0.2">
      <c r="A7830" t="s">
        <v>13</v>
      </c>
      <c r="B7830" t="s">
        <v>14</v>
      </c>
      <c r="C7830" t="s">
        <v>206</v>
      </c>
      <c r="D7830" t="s">
        <v>81</v>
      </c>
      <c r="E7830" t="s">
        <v>25</v>
      </c>
      <c r="F7830" t="s">
        <v>26</v>
      </c>
      <c r="G7830" t="s">
        <v>41</v>
      </c>
      <c r="H7830">
        <v>18.495999999999999</v>
      </c>
      <c r="I7830">
        <v>4</v>
      </c>
      <c r="J7830">
        <v>0.2</v>
      </c>
      <c r="K7830">
        <v>6.7047999999999996</v>
      </c>
    </row>
    <row r="7831" spans="1:11" x14ac:dyDescent="0.2">
      <c r="A7831" t="s">
        <v>13</v>
      </c>
      <c r="B7831" t="s">
        <v>14</v>
      </c>
      <c r="C7831" t="s">
        <v>206</v>
      </c>
      <c r="D7831" t="s">
        <v>81</v>
      </c>
      <c r="E7831" t="s">
        <v>25</v>
      </c>
      <c r="F7831" t="s">
        <v>19</v>
      </c>
      <c r="G7831" t="s">
        <v>21</v>
      </c>
      <c r="H7831">
        <v>441.92</v>
      </c>
      <c r="I7831">
        <v>2</v>
      </c>
      <c r="J7831">
        <v>0.2</v>
      </c>
      <c r="K7831">
        <v>49.716000000000001</v>
      </c>
    </row>
    <row r="7832" spans="1:11" x14ac:dyDescent="0.2">
      <c r="A7832" t="s">
        <v>13</v>
      </c>
      <c r="B7832" t="s">
        <v>14</v>
      </c>
      <c r="C7832" t="s">
        <v>206</v>
      </c>
      <c r="D7832" t="s">
        <v>81</v>
      </c>
      <c r="E7832" t="s">
        <v>25</v>
      </c>
      <c r="F7832" t="s">
        <v>19</v>
      </c>
      <c r="G7832" t="s">
        <v>20</v>
      </c>
      <c r="H7832">
        <v>127.764</v>
      </c>
      <c r="I7832">
        <v>6</v>
      </c>
      <c r="J7832">
        <v>0.7</v>
      </c>
      <c r="K7832">
        <v>-191.64599999999999</v>
      </c>
    </row>
    <row r="7833" spans="1:11" x14ac:dyDescent="0.2">
      <c r="A7833" t="s">
        <v>13</v>
      </c>
      <c r="B7833" t="s">
        <v>44</v>
      </c>
      <c r="C7833" t="s">
        <v>374</v>
      </c>
      <c r="D7833" t="s">
        <v>51</v>
      </c>
      <c r="E7833" t="s">
        <v>25</v>
      </c>
      <c r="F7833" t="s">
        <v>26</v>
      </c>
      <c r="G7833" t="s">
        <v>41</v>
      </c>
      <c r="H7833">
        <v>166.44</v>
      </c>
      <c r="I7833">
        <v>3</v>
      </c>
      <c r="J7833">
        <v>0</v>
      </c>
      <c r="K7833">
        <v>79.891199999999998</v>
      </c>
    </row>
    <row r="7834" spans="1:11" x14ac:dyDescent="0.2">
      <c r="A7834" t="s">
        <v>28</v>
      </c>
      <c r="B7834" t="s">
        <v>14</v>
      </c>
      <c r="C7834" t="s">
        <v>23</v>
      </c>
      <c r="D7834" t="s">
        <v>24</v>
      </c>
      <c r="E7834" t="s">
        <v>25</v>
      </c>
      <c r="F7834" t="s">
        <v>26</v>
      </c>
      <c r="G7834" t="s">
        <v>41</v>
      </c>
      <c r="H7834">
        <v>13.38</v>
      </c>
      <c r="I7834">
        <v>2</v>
      </c>
      <c r="J7834">
        <v>0</v>
      </c>
      <c r="K7834">
        <v>6.1547999999999998</v>
      </c>
    </row>
    <row r="7835" spans="1:11" x14ac:dyDescent="0.2">
      <c r="A7835" t="s">
        <v>28</v>
      </c>
      <c r="B7835" t="s">
        <v>14</v>
      </c>
      <c r="C7835" t="s">
        <v>189</v>
      </c>
      <c r="D7835" t="s">
        <v>40</v>
      </c>
      <c r="E7835" t="s">
        <v>18</v>
      </c>
      <c r="F7835" t="s">
        <v>35</v>
      </c>
      <c r="G7835" t="s">
        <v>59</v>
      </c>
      <c r="H7835">
        <v>24</v>
      </c>
      <c r="I7835">
        <v>2</v>
      </c>
      <c r="J7835">
        <v>0.2</v>
      </c>
      <c r="K7835">
        <v>-2.7</v>
      </c>
    </row>
    <row r="7836" spans="1:11" x14ac:dyDescent="0.2">
      <c r="A7836" t="s">
        <v>28</v>
      </c>
      <c r="B7836" t="s">
        <v>22</v>
      </c>
      <c r="C7836" t="s">
        <v>154</v>
      </c>
      <c r="D7836" t="s">
        <v>104</v>
      </c>
      <c r="E7836" t="s">
        <v>57</v>
      </c>
      <c r="F7836" t="s">
        <v>26</v>
      </c>
      <c r="G7836" t="s">
        <v>60</v>
      </c>
      <c r="H7836">
        <v>24.448</v>
      </c>
      <c r="I7836">
        <v>4</v>
      </c>
      <c r="J7836">
        <v>0.2</v>
      </c>
      <c r="K7836">
        <v>8.8623999999999992</v>
      </c>
    </row>
    <row r="7837" spans="1:11" x14ac:dyDescent="0.2">
      <c r="A7837" t="s">
        <v>28</v>
      </c>
      <c r="B7837" t="s">
        <v>44</v>
      </c>
      <c r="C7837" t="s">
        <v>544</v>
      </c>
      <c r="D7837" t="s">
        <v>24</v>
      </c>
      <c r="E7837" t="s">
        <v>25</v>
      </c>
      <c r="F7837" t="s">
        <v>26</v>
      </c>
      <c r="G7837" t="s">
        <v>27</v>
      </c>
      <c r="H7837">
        <v>6.16</v>
      </c>
      <c r="I7837">
        <v>2</v>
      </c>
      <c r="J7837">
        <v>0</v>
      </c>
      <c r="K7837">
        <v>2.9567999999999999</v>
      </c>
    </row>
    <row r="7838" spans="1:11" x14ac:dyDescent="0.2">
      <c r="A7838" t="s">
        <v>28</v>
      </c>
      <c r="B7838" t="s">
        <v>44</v>
      </c>
      <c r="C7838" t="s">
        <v>544</v>
      </c>
      <c r="D7838" t="s">
        <v>24</v>
      </c>
      <c r="E7838" t="s">
        <v>25</v>
      </c>
      <c r="F7838" t="s">
        <v>19</v>
      </c>
      <c r="G7838" t="s">
        <v>21</v>
      </c>
      <c r="H7838">
        <v>915.13599999999997</v>
      </c>
      <c r="I7838">
        <v>4</v>
      </c>
      <c r="J7838">
        <v>0.2</v>
      </c>
      <c r="K7838">
        <v>102.9528</v>
      </c>
    </row>
    <row r="7839" spans="1:11" x14ac:dyDescent="0.2">
      <c r="A7839" t="s">
        <v>28</v>
      </c>
      <c r="B7839" t="s">
        <v>44</v>
      </c>
      <c r="C7839" t="s">
        <v>544</v>
      </c>
      <c r="D7839" t="s">
        <v>24</v>
      </c>
      <c r="E7839" t="s">
        <v>25</v>
      </c>
      <c r="F7839" t="s">
        <v>26</v>
      </c>
      <c r="G7839" t="s">
        <v>41</v>
      </c>
      <c r="H7839">
        <v>8.56</v>
      </c>
      <c r="I7839">
        <v>2</v>
      </c>
      <c r="J7839">
        <v>0</v>
      </c>
      <c r="K7839">
        <v>3.8519999999999999</v>
      </c>
    </row>
    <row r="7840" spans="1:11" x14ac:dyDescent="0.2">
      <c r="A7840" t="s">
        <v>28</v>
      </c>
      <c r="B7840" t="s">
        <v>44</v>
      </c>
      <c r="C7840" t="s">
        <v>544</v>
      </c>
      <c r="D7840" t="s">
        <v>24</v>
      </c>
      <c r="E7840" t="s">
        <v>25</v>
      </c>
      <c r="F7840" t="s">
        <v>26</v>
      </c>
      <c r="G7840" t="s">
        <v>41</v>
      </c>
      <c r="H7840">
        <v>97.82</v>
      </c>
      <c r="I7840">
        <v>2</v>
      </c>
      <c r="J7840">
        <v>0</v>
      </c>
      <c r="K7840">
        <v>45.9754</v>
      </c>
    </row>
    <row r="7841" spans="1:11" x14ac:dyDescent="0.2">
      <c r="A7841" t="s">
        <v>28</v>
      </c>
      <c r="B7841" t="s">
        <v>22</v>
      </c>
      <c r="C7841" t="s">
        <v>94</v>
      </c>
      <c r="D7841" t="s">
        <v>95</v>
      </c>
      <c r="E7841" t="s">
        <v>25</v>
      </c>
      <c r="F7841" t="s">
        <v>26</v>
      </c>
      <c r="G7841" t="s">
        <v>41</v>
      </c>
      <c r="H7841">
        <v>31.103999999999999</v>
      </c>
      <c r="I7841">
        <v>6</v>
      </c>
      <c r="J7841">
        <v>0.2</v>
      </c>
      <c r="K7841">
        <v>11.2752</v>
      </c>
    </row>
    <row r="7842" spans="1:11" x14ac:dyDescent="0.2">
      <c r="A7842" t="s">
        <v>28</v>
      </c>
      <c r="B7842" t="s">
        <v>22</v>
      </c>
      <c r="C7842" t="s">
        <v>94</v>
      </c>
      <c r="D7842" t="s">
        <v>95</v>
      </c>
      <c r="E7842" t="s">
        <v>25</v>
      </c>
      <c r="F7842" t="s">
        <v>26</v>
      </c>
      <c r="G7842" t="s">
        <v>38</v>
      </c>
      <c r="H7842">
        <v>11.176</v>
      </c>
      <c r="I7842">
        <v>1</v>
      </c>
      <c r="J7842">
        <v>0.2</v>
      </c>
      <c r="K7842">
        <v>0.83819999999999995</v>
      </c>
    </row>
    <row r="7843" spans="1:11" x14ac:dyDescent="0.2">
      <c r="A7843" t="s">
        <v>28</v>
      </c>
      <c r="B7843" t="s">
        <v>14</v>
      </c>
      <c r="C7843" t="s">
        <v>99</v>
      </c>
      <c r="D7843" t="s">
        <v>40</v>
      </c>
      <c r="E7843" t="s">
        <v>18</v>
      </c>
      <c r="F7843" t="s">
        <v>26</v>
      </c>
      <c r="G7843" t="s">
        <v>27</v>
      </c>
      <c r="H7843">
        <v>5.04</v>
      </c>
      <c r="I7843">
        <v>2</v>
      </c>
      <c r="J7843">
        <v>0.2</v>
      </c>
      <c r="K7843">
        <v>1.764</v>
      </c>
    </row>
    <row r="7844" spans="1:11" x14ac:dyDescent="0.2">
      <c r="A7844" t="s">
        <v>13</v>
      </c>
      <c r="B7844" t="s">
        <v>44</v>
      </c>
      <c r="C7844" t="s">
        <v>97</v>
      </c>
      <c r="D7844" t="s">
        <v>65</v>
      </c>
      <c r="E7844" t="s">
        <v>47</v>
      </c>
      <c r="F7844" t="s">
        <v>19</v>
      </c>
      <c r="G7844" t="s">
        <v>33</v>
      </c>
      <c r="H7844">
        <v>242.17599999999999</v>
      </c>
      <c r="I7844">
        <v>4</v>
      </c>
      <c r="J7844">
        <v>0.6</v>
      </c>
      <c r="K7844">
        <v>-302.72000000000003</v>
      </c>
    </row>
    <row r="7845" spans="1:11" x14ac:dyDescent="0.2">
      <c r="A7845" t="s">
        <v>28</v>
      </c>
      <c r="B7845" t="s">
        <v>22</v>
      </c>
      <c r="C7845" t="s">
        <v>55</v>
      </c>
      <c r="D7845" t="s">
        <v>56</v>
      </c>
      <c r="E7845" t="s">
        <v>57</v>
      </c>
      <c r="F7845" t="s">
        <v>19</v>
      </c>
      <c r="G7845" t="s">
        <v>31</v>
      </c>
      <c r="H7845">
        <v>337.17599999999999</v>
      </c>
      <c r="I7845">
        <v>2</v>
      </c>
      <c r="J7845">
        <v>0.4</v>
      </c>
      <c r="K7845">
        <v>-118.0116</v>
      </c>
    </row>
    <row r="7846" spans="1:11" x14ac:dyDescent="0.2">
      <c r="A7846" t="s">
        <v>13</v>
      </c>
      <c r="B7846" t="s">
        <v>14</v>
      </c>
      <c r="C7846" t="s">
        <v>467</v>
      </c>
      <c r="D7846" t="s">
        <v>98</v>
      </c>
      <c r="E7846" t="s">
        <v>25</v>
      </c>
      <c r="F7846" t="s">
        <v>26</v>
      </c>
      <c r="G7846" t="s">
        <v>34</v>
      </c>
      <c r="H7846">
        <v>13.343999999999999</v>
      </c>
      <c r="I7846">
        <v>6</v>
      </c>
      <c r="J7846">
        <v>0.2</v>
      </c>
      <c r="K7846">
        <v>1.0007999999999999</v>
      </c>
    </row>
    <row r="7847" spans="1:11" x14ac:dyDescent="0.2">
      <c r="A7847" t="s">
        <v>13</v>
      </c>
      <c r="B7847" t="s">
        <v>14</v>
      </c>
      <c r="C7847" t="s">
        <v>467</v>
      </c>
      <c r="D7847" t="s">
        <v>98</v>
      </c>
      <c r="E7847" t="s">
        <v>25</v>
      </c>
      <c r="F7847" t="s">
        <v>35</v>
      </c>
      <c r="G7847" t="s">
        <v>59</v>
      </c>
      <c r="H7847">
        <v>76.751999999999995</v>
      </c>
      <c r="I7847">
        <v>6</v>
      </c>
      <c r="J7847">
        <v>0.2</v>
      </c>
      <c r="K7847">
        <v>10.5534</v>
      </c>
    </row>
    <row r="7848" spans="1:11" x14ac:dyDescent="0.2">
      <c r="A7848" t="s">
        <v>13</v>
      </c>
      <c r="B7848" t="s">
        <v>14</v>
      </c>
      <c r="C7848" t="s">
        <v>467</v>
      </c>
      <c r="D7848" t="s">
        <v>98</v>
      </c>
      <c r="E7848" t="s">
        <v>25</v>
      </c>
      <c r="F7848" t="s">
        <v>35</v>
      </c>
      <c r="G7848" t="s">
        <v>59</v>
      </c>
      <c r="H7848">
        <v>102.336</v>
      </c>
      <c r="I7848">
        <v>8</v>
      </c>
      <c r="J7848">
        <v>0.2</v>
      </c>
      <c r="K7848">
        <v>14.071199999999999</v>
      </c>
    </row>
    <row r="7849" spans="1:11" x14ac:dyDescent="0.2">
      <c r="A7849" t="s">
        <v>13</v>
      </c>
      <c r="B7849" t="s">
        <v>14</v>
      </c>
      <c r="C7849" t="s">
        <v>467</v>
      </c>
      <c r="D7849" t="s">
        <v>98</v>
      </c>
      <c r="E7849" t="s">
        <v>25</v>
      </c>
      <c r="F7849" t="s">
        <v>26</v>
      </c>
      <c r="G7849" t="s">
        <v>41</v>
      </c>
      <c r="H7849">
        <v>10.32</v>
      </c>
      <c r="I7849">
        <v>2</v>
      </c>
      <c r="J7849">
        <v>0.2</v>
      </c>
      <c r="K7849">
        <v>3.7410000000000001</v>
      </c>
    </row>
    <row r="7850" spans="1:11" x14ac:dyDescent="0.2">
      <c r="A7850" t="s">
        <v>13</v>
      </c>
      <c r="B7850" t="s">
        <v>14</v>
      </c>
      <c r="C7850" t="s">
        <v>467</v>
      </c>
      <c r="D7850" t="s">
        <v>98</v>
      </c>
      <c r="E7850" t="s">
        <v>25</v>
      </c>
      <c r="F7850" t="s">
        <v>26</v>
      </c>
      <c r="G7850" t="s">
        <v>110</v>
      </c>
      <c r="H7850">
        <v>47.32</v>
      </c>
      <c r="I7850">
        <v>7</v>
      </c>
      <c r="J7850">
        <v>0.2</v>
      </c>
      <c r="K7850">
        <v>5.915</v>
      </c>
    </row>
    <row r="7851" spans="1:11" x14ac:dyDescent="0.2">
      <c r="A7851" t="s">
        <v>13</v>
      </c>
      <c r="B7851" t="s">
        <v>14</v>
      </c>
      <c r="C7851" t="s">
        <v>467</v>
      </c>
      <c r="D7851" t="s">
        <v>98</v>
      </c>
      <c r="E7851" t="s">
        <v>25</v>
      </c>
      <c r="F7851" t="s">
        <v>19</v>
      </c>
      <c r="G7851" t="s">
        <v>33</v>
      </c>
      <c r="H7851">
        <v>23.376000000000001</v>
      </c>
      <c r="I7851">
        <v>3</v>
      </c>
      <c r="J7851">
        <v>0.2</v>
      </c>
      <c r="K7851">
        <v>7.0128000000000004</v>
      </c>
    </row>
    <row r="7852" spans="1:11" x14ac:dyDescent="0.2">
      <c r="A7852" t="s">
        <v>13</v>
      </c>
      <c r="B7852" t="s">
        <v>14</v>
      </c>
      <c r="C7852" t="s">
        <v>467</v>
      </c>
      <c r="D7852" t="s">
        <v>98</v>
      </c>
      <c r="E7852" t="s">
        <v>25</v>
      </c>
      <c r="F7852" t="s">
        <v>19</v>
      </c>
      <c r="G7852" t="s">
        <v>33</v>
      </c>
      <c r="H7852">
        <v>16.72</v>
      </c>
      <c r="I7852">
        <v>5</v>
      </c>
      <c r="J7852">
        <v>0.2</v>
      </c>
      <c r="K7852">
        <v>3.3439999999999999</v>
      </c>
    </row>
    <row r="7853" spans="1:11" x14ac:dyDescent="0.2">
      <c r="A7853" t="s">
        <v>13</v>
      </c>
      <c r="B7853" t="s">
        <v>14</v>
      </c>
      <c r="C7853" t="s">
        <v>467</v>
      </c>
      <c r="D7853" t="s">
        <v>98</v>
      </c>
      <c r="E7853" t="s">
        <v>25</v>
      </c>
      <c r="F7853" t="s">
        <v>19</v>
      </c>
      <c r="G7853" t="s">
        <v>33</v>
      </c>
      <c r="H7853">
        <v>16.192</v>
      </c>
      <c r="I7853">
        <v>1</v>
      </c>
      <c r="J7853">
        <v>0.2</v>
      </c>
      <c r="K7853">
        <v>4.6551999999999998</v>
      </c>
    </row>
    <row r="7854" spans="1:11" x14ac:dyDescent="0.2">
      <c r="A7854" t="s">
        <v>28</v>
      </c>
      <c r="B7854" t="s">
        <v>14</v>
      </c>
      <c r="C7854" t="s">
        <v>590</v>
      </c>
      <c r="D7854" t="s">
        <v>24</v>
      </c>
      <c r="E7854" t="s">
        <v>25</v>
      </c>
      <c r="F7854" t="s">
        <v>26</v>
      </c>
      <c r="G7854" t="s">
        <v>41</v>
      </c>
      <c r="H7854">
        <v>32.4</v>
      </c>
      <c r="I7854">
        <v>5</v>
      </c>
      <c r="J7854">
        <v>0</v>
      </c>
      <c r="K7854">
        <v>15.552</v>
      </c>
    </row>
    <row r="7855" spans="1:11" x14ac:dyDescent="0.2">
      <c r="A7855" t="s">
        <v>28</v>
      </c>
      <c r="B7855" t="s">
        <v>14</v>
      </c>
      <c r="C7855" t="s">
        <v>196</v>
      </c>
      <c r="D7855" t="s">
        <v>197</v>
      </c>
      <c r="E7855" t="s">
        <v>18</v>
      </c>
      <c r="F7855" t="s">
        <v>26</v>
      </c>
      <c r="G7855" t="s">
        <v>34</v>
      </c>
      <c r="H7855">
        <v>19.89</v>
      </c>
      <c r="I7855">
        <v>9</v>
      </c>
      <c r="J7855">
        <v>0</v>
      </c>
      <c r="K7855">
        <v>5.3703000000000003</v>
      </c>
    </row>
    <row r="7856" spans="1:11" x14ac:dyDescent="0.2">
      <c r="A7856" t="s">
        <v>28</v>
      </c>
      <c r="B7856" t="s">
        <v>14</v>
      </c>
      <c r="C7856" t="s">
        <v>196</v>
      </c>
      <c r="D7856" t="s">
        <v>197</v>
      </c>
      <c r="E7856" t="s">
        <v>18</v>
      </c>
      <c r="F7856" t="s">
        <v>35</v>
      </c>
      <c r="G7856" t="s">
        <v>59</v>
      </c>
      <c r="H7856">
        <v>399.98</v>
      </c>
      <c r="I7856">
        <v>2</v>
      </c>
      <c r="J7856">
        <v>0</v>
      </c>
      <c r="K7856">
        <v>171.9914</v>
      </c>
    </row>
    <row r="7857" spans="1:11" x14ac:dyDescent="0.2">
      <c r="A7857" t="s">
        <v>28</v>
      </c>
      <c r="B7857" t="s">
        <v>14</v>
      </c>
      <c r="C7857" t="s">
        <v>196</v>
      </c>
      <c r="D7857" t="s">
        <v>197</v>
      </c>
      <c r="E7857" t="s">
        <v>18</v>
      </c>
      <c r="F7857" t="s">
        <v>19</v>
      </c>
      <c r="G7857" t="s">
        <v>33</v>
      </c>
      <c r="H7857">
        <v>343.85</v>
      </c>
      <c r="I7857">
        <v>5</v>
      </c>
      <c r="J7857">
        <v>0</v>
      </c>
      <c r="K7857">
        <v>137.54</v>
      </c>
    </row>
    <row r="7858" spans="1:11" x14ac:dyDescent="0.2">
      <c r="A7858" t="s">
        <v>28</v>
      </c>
      <c r="B7858" t="s">
        <v>14</v>
      </c>
      <c r="C7858" t="s">
        <v>196</v>
      </c>
      <c r="D7858" t="s">
        <v>197</v>
      </c>
      <c r="E7858" t="s">
        <v>18</v>
      </c>
      <c r="F7858" t="s">
        <v>26</v>
      </c>
      <c r="G7858" t="s">
        <v>41</v>
      </c>
      <c r="H7858">
        <v>106.32</v>
      </c>
      <c r="I7858">
        <v>3</v>
      </c>
      <c r="J7858">
        <v>0</v>
      </c>
      <c r="K7858">
        <v>49.970399999999998</v>
      </c>
    </row>
    <row r="7859" spans="1:11" x14ac:dyDescent="0.2">
      <c r="A7859" t="s">
        <v>28</v>
      </c>
      <c r="B7859" t="s">
        <v>44</v>
      </c>
      <c r="C7859" t="s">
        <v>75</v>
      </c>
      <c r="D7859" t="s">
        <v>76</v>
      </c>
      <c r="E7859" t="s">
        <v>57</v>
      </c>
      <c r="F7859" t="s">
        <v>26</v>
      </c>
      <c r="G7859" t="s">
        <v>37</v>
      </c>
      <c r="H7859">
        <v>13.92</v>
      </c>
      <c r="I7859">
        <v>3</v>
      </c>
      <c r="J7859">
        <v>0.2</v>
      </c>
      <c r="K7859">
        <v>4.3499999999999996</v>
      </c>
    </row>
    <row r="7860" spans="1:11" x14ac:dyDescent="0.2">
      <c r="A7860" t="s">
        <v>28</v>
      </c>
      <c r="B7860" t="s">
        <v>44</v>
      </c>
      <c r="C7860" t="s">
        <v>409</v>
      </c>
      <c r="D7860" t="s">
        <v>591</v>
      </c>
      <c r="E7860" t="s">
        <v>57</v>
      </c>
      <c r="F7860" t="s">
        <v>26</v>
      </c>
      <c r="G7860" t="s">
        <v>37</v>
      </c>
      <c r="H7860">
        <v>82.4</v>
      </c>
      <c r="I7860">
        <v>5</v>
      </c>
      <c r="J7860">
        <v>0</v>
      </c>
      <c r="K7860">
        <v>40.375999999999998</v>
      </c>
    </row>
    <row r="7861" spans="1:11" x14ac:dyDescent="0.2">
      <c r="A7861" t="s">
        <v>28</v>
      </c>
      <c r="B7861" t="s">
        <v>44</v>
      </c>
      <c r="C7861" t="s">
        <v>409</v>
      </c>
      <c r="D7861" t="s">
        <v>591</v>
      </c>
      <c r="E7861" t="s">
        <v>57</v>
      </c>
      <c r="F7861" t="s">
        <v>26</v>
      </c>
      <c r="G7861" t="s">
        <v>37</v>
      </c>
      <c r="H7861">
        <v>6.24</v>
      </c>
      <c r="I7861">
        <v>2</v>
      </c>
      <c r="J7861">
        <v>0</v>
      </c>
      <c r="K7861">
        <v>3.0575999999999999</v>
      </c>
    </row>
    <row r="7862" spans="1:11" x14ac:dyDescent="0.2">
      <c r="A7862" t="s">
        <v>28</v>
      </c>
      <c r="B7862" t="s">
        <v>44</v>
      </c>
      <c r="C7862" t="s">
        <v>409</v>
      </c>
      <c r="D7862" t="s">
        <v>591</v>
      </c>
      <c r="E7862" t="s">
        <v>57</v>
      </c>
      <c r="F7862" t="s">
        <v>26</v>
      </c>
      <c r="G7862" t="s">
        <v>41</v>
      </c>
      <c r="H7862">
        <v>447.84</v>
      </c>
      <c r="I7862">
        <v>8</v>
      </c>
      <c r="J7862">
        <v>0</v>
      </c>
      <c r="K7862">
        <v>219.44159999999999</v>
      </c>
    </row>
    <row r="7863" spans="1:11" x14ac:dyDescent="0.2">
      <c r="A7863" t="s">
        <v>28</v>
      </c>
      <c r="B7863" t="s">
        <v>14</v>
      </c>
      <c r="C7863" t="s">
        <v>85</v>
      </c>
      <c r="D7863" t="s">
        <v>86</v>
      </c>
      <c r="E7863" t="s">
        <v>18</v>
      </c>
      <c r="F7863" t="s">
        <v>26</v>
      </c>
      <c r="G7863" t="s">
        <v>38</v>
      </c>
      <c r="H7863">
        <v>272.048</v>
      </c>
      <c r="I7863">
        <v>7</v>
      </c>
      <c r="J7863">
        <v>0.2</v>
      </c>
      <c r="K7863">
        <v>30.605399999999999</v>
      </c>
    </row>
    <row r="7864" spans="1:11" x14ac:dyDescent="0.2">
      <c r="A7864" t="s">
        <v>28</v>
      </c>
      <c r="B7864" t="s">
        <v>14</v>
      </c>
      <c r="C7864" t="s">
        <v>85</v>
      </c>
      <c r="D7864" t="s">
        <v>86</v>
      </c>
      <c r="E7864" t="s">
        <v>18</v>
      </c>
      <c r="F7864" t="s">
        <v>26</v>
      </c>
      <c r="G7864" t="s">
        <v>37</v>
      </c>
      <c r="H7864">
        <v>1614.5820000000001</v>
      </c>
      <c r="I7864">
        <v>6</v>
      </c>
      <c r="J7864">
        <v>0.7</v>
      </c>
      <c r="K7864">
        <v>-1237.8462</v>
      </c>
    </row>
    <row r="7865" spans="1:11" x14ac:dyDescent="0.2">
      <c r="A7865" t="s">
        <v>28</v>
      </c>
      <c r="B7865" t="s">
        <v>14</v>
      </c>
      <c r="C7865" t="s">
        <v>85</v>
      </c>
      <c r="D7865" t="s">
        <v>86</v>
      </c>
      <c r="E7865" t="s">
        <v>18</v>
      </c>
      <c r="F7865" t="s">
        <v>26</v>
      </c>
      <c r="G7865" t="s">
        <v>77</v>
      </c>
      <c r="H7865">
        <v>24.32</v>
      </c>
      <c r="I7865">
        <v>5</v>
      </c>
      <c r="J7865">
        <v>0.2</v>
      </c>
      <c r="K7865">
        <v>9.1199999999999992</v>
      </c>
    </row>
    <row r="7866" spans="1:11" x14ac:dyDescent="0.2">
      <c r="A7866" t="s">
        <v>28</v>
      </c>
      <c r="B7866" t="s">
        <v>14</v>
      </c>
      <c r="C7866" t="s">
        <v>85</v>
      </c>
      <c r="D7866" t="s">
        <v>86</v>
      </c>
      <c r="E7866" t="s">
        <v>18</v>
      </c>
      <c r="F7866" t="s">
        <v>35</v>
      </c>
      <c r="G7866" t="s">
        <v>59</v>
      </c>
      <c r="H7866">
        <v>1.5840000000000001</v>
      </c>
      <c r="I7866">
        <v>2</v>
      </c>
      <c r="J7866">
        <v>0.2</v>
      </c>
      <c r="K7866">
        <v>0.47520000000000001</v>
      </c>
    </row>
    <row r="7867" spans="1:11" x14ac:dyDescent="0.2">
      <c r="A7867" t="s">
        <v>28</v>
      </c>
      <c r="B7867" t="s">
        <v>14</v>
      </c>
      <c r="C7867" t="s">
        <v>85</v>
      </c>
      <c r="D7867" t="s">
        <v>86</v>
      </c>
      <c r="E7867" t="s">
        <v>18</v>
      </c>
      <c r="F7867" t="s">
        <v>19</v>
      </c>
      <c r="G7867" t="s">
        <v>33</v>
      </c>
      <c r="H7867">
        <v>31.984000000000002</v>
      </c>
      <c r="I7867">
        <v>1</v>
      </c>
      <c r="J7867">
        <v>0.2</v>
      </c>
      <c r="K7867">
        <v>0</v>
      </c>
    </row>
    <row r="7868" spans="1:11" x14ac:dyDescent="0.2">
      <c r="A7868" t="s">
        <v>28</v>
      </c>
      <c r="B7868" t="s">
        <v>14</v>
      </c>
      <c r="C7868" t="s">
        <v>85</v>
      </c>
      <c r="D7868" t="s">
        <v>86</v>
      </c>
      <c r="E7868" t="s">
        <v>18</v>
      </c>
      <c r="F7868" t="s">
        <v>26</v>
      </c>
      <c r="G7868" t="s">
        <v>60</v>
      </c>
      <c r="H7868">
        <v>14.76</v>
      </c>
      <c r="I7868">
        <v>5</v>
      </c>
      <c r="J7868">
        <v>0.2</v>
      </c>
      <c r="K7868">
        <v>4.7969999999999997</v>
      </c>
    </row>
    <row r="7869" spans="1:11" x14ac:dyDescent="0.2">
      <c r="A7869" t="s">
        <v>28</v>
      </c>
      <c r="B7869" t="s">
        <v>14</v>
      </c>
      <c r="C7869" t="s">
        <v>85</v>
      </c>
      <c r="D7869" t="s">
        <v>86</v>
      </c>
      <c r="E7869" t="s">
        <v>18</v>
      </c>
      <c r="F7869" t="s">
        <v>19</v>
      </c>
      <c r="G7869" t="s">
        <v>21</v>
      </c>
      <c r="H7869">
        <v>423.64800000000002</v>
      </c>
      <c r="I7869">
        <v>2</v>
      </c>
      <c r="J7869">
        <v>0.2</v>
      </c>
      <c r="K7869">
        <v>47.660400000000003</v>
      </c>
    </row>
    <row r="7870" spans="1:11" x14ac:dyDescent="0.2">
      <c r="A7870" t="s">
        <v>28</v>
      </c>
      <c r="B7870" t="s">
        <v>14</v>
      </c>
      <c r="C7870" t="s">
        <v>61</v>
      </c>
      <c r="D7870" t="s">
        <v>46</v>
      </c>
      <c r="E7870" t="s">
        <v>47</v>
      </c>
      <c r="F7870" t="s">
        <v>26</v>
      </c>
      <c r="G7870" t="s">
        <v>41</v>
      </c>
      <c r="H7870">
        <v>76.64</v>
      </c>
      <c r="I7870">
        <v>2</v>
      </c>
      <c r="J7870">
        <v>0.2</v>
      </c>
      <c r="K7870">
        <v>26.824000000000002</v>
      </c>
    </row>
    <row r="7871" spans="1:11" x14ac:dyDescent="0.2">
      <c r="A7871" t="s">
        <v>28</v>
      </c>
      <c r="B7871" t="s">
        <v>44</v>
      </c>
      <c r="C7871" t="s">
        <v>135</v>
      </c>
      <c r="D7871" t="s">
        <v>46</v>
      </c>
      <c r="E7871" t="s">
        <v>47</v>
      </c>
      <c r="F7871" t="s">
        <v>26</v>
      </c>
      <c r="G7871" t="s">
        <v>60</v>
      </c>
      <c r="H7871">
        <v>4.4640000000000004</v>
      </c>
      <c r="I7871">
        <v>1</v>
      </c>
      <c r="J7871">
        <v>0.2</v>
      </c>
      <c r="K7871">
        <v>1.6739999999999999</v>
      </c>
    </row>
    <row r="7872" spans="1:11" x14ac:dyDescent="0.2">
      <c r="A7872" t="s">
        <v>28</v>
      </c>
      <c r="B7872" t="s">
        <v>44</v>
      </c>
      <c r="C7872" t="s">
        <v>135</v>
      </c>
      <c r="D7872" t="s">
        <v>46</v>
      </c>
      <c r="E7872" t="s">
        <v>47</v>
      </c>
      <c r="F7872" t="s">
        <v>26</v>
      </c>
      <c r="G7872" t="s">
        <v>37</v>
      </c>
      <c r="H7872">
        <v>3.96</v>
      </c>
      <c r="I7872">
        <v>10</v>
      </c>
      <c r="J7872">
        <v>0.8</v>
      </c>
      <c r="K7872">
        <v>-6.93</v>
      </c>
    </row>
    <row r="7873" spans="1:11" x14ac:dyDescent="0.2">
      <c r="A7873" t="s">
        <v>62</v>
      </c>
      <c r="B7873" t="s">
        <v>22</v>
      </c>
      <c r="C7873" t="s">
        <v>52</v>
      </c>
      <c r="D7873" t="s">
        <v>24</v>
      </c>
      <c r="E7873" t="s">
        <v>25</v>
      </c>
      <c r="F7873" t="s">
        <v>26</v>
      </c>
      <c r="G7873" t="s">
        <v>38</v>
      </c>
      <c r="H7873">
        <v>715.64</v>
      </c>
      <c r="I7873">
        <v>2</v>
      </c>
      <c r="J7873">
        <v>0</v>
      </c>
      <c r="K7873">
        <v>178.91</v>
      </c>
    </row>
    <row r="7874" spans="1:11" x14ac:dyDescent="0.2">
      <c r="A7874" t="s">
        <v>28</v>
      </c>
      <c r="B7874" t="s">
        <v>14</v>
      </c>
      <c r="C7874" t="s">
        <v>592</v>
      </c>
      <c r="D7874" t="s">
        <v>24</v>
      </c>
      <c r="E7874" t="s">
        <v>25</v>
      </c>
      <c r="F7874" t="s">
        <v>19</v>
      </c>
      <c r="G7874" t="s">
        <v>31</v>
      </c>
      <c r="H7874">
        <v>268.70400000000001</v>
      </c>
      <c r="I7874">
        <v>3</v>
      </c>
      <c r="J7874">
        <v>0.2</v>
      </c>
      <c r="K7874">
        <v>6.7176</v>
      </c>
    </row>
    <row r="7875" spans="1:11" x14ac:dyDescent="0.2">
      <c r="A7875" t="s">
        <v>28</v>
      </c>
      <c r="B7875" t="s">
        <v>14</v>
      </c>
      <c r="C7875" t="s">
        <v>592</v>
      </c>
      <c r="D7875" t="s">
        <v>24</v>
      </c>
      <c r="E7875" t="s">
        <v>25</v>
      </c>
      <c r="F7875" t="s">
        <v>26</v>
      </c>
      <c r="G7875" t="s">
        <v>34</v>
      </c>
      <c r="H7875">
        <v>21.92</v>
      </c>
      <c r="I7875">
        <v>8</v>
      </c>
      <c r="J7875">
        <v>0</v>
      </c>
      <c r="K7875">
        <v>5.9184000000000001</v>
      </c>
    </row>
    <row r="7876" spans="1:11" x14ac:dyDescent="0.2">
      <c r="A7876" t="s">
        <v>28</v>
      </c>
      <c r="B7876" t="s">
        <v>14</v>
      </c>
      <c r="C7876" t="s">
        <v>592</v>
      </c>
      <c r="D7876" t="s">
        <v>24</v>
      </c>
      <c r="E7876" t="s">
        <v>25</v>
      </c>
      <c r="F7876" t="s">
        <v>26</v>
      </c>
      <c r="G7876" t="s">
        <v>32</v>
      </c>
      <c r="H7876">
        <v>48.72</v>
      </c>
      <c r="I7876">
        <v>3</v>
      </c>
      <c r="J7876">
        <v>0</v>
      </c>
      <c r="K7876">
        <v>7.3079999999999998</v>
      </c>
    </row>
    <row r="7877" spans="1:11" x14ac:dyDescent="0.2">
      <c r="A7877" t="s">
        <v>28</v>
      </c>
      <c r="B7877" t="s">
        <v>14</v>
      </c>
      <c r="C7877" t="s">
        <v>592</v>
      </c>
      <c r="D7877" t="s">
        <v>24</v>
      </c>
      <c r="E7877" t="s">
        <v>25</v>
      </c>
      <c r="F7877" t="s">
        <v>19</v>
      </c>
      <c r="G7877" t="s">
        <v>20</v>
      </c>
      <c r="H7877">
        <v>205.666</v>
      </c>
      <c r="I7877">
        <v>2</v>
      </c>
      <c r="J7877">
        <v>0.15</v>
      </c>
      <c r="K7877">
        <v>-12.098000000000001</v>
      </c>
    </row>
    <row r="7878" spans="1:11" x14ac:dyDescent="0.2">
      <c r="A7878" t="s">
        <v>13</v>
      </c>
      <c r="B7878" t="s">
        <v>14</v>
      </c>
      <c r="C7878" t="s">
        <v>582</v>
      </c>
      <c r="D7878" t="s">
        <v>65</v>
      </c>
      <c r="E7878" t="s">
        <v>47</v>
      </c>
      <c r="F7878" t="s">
        <v>19</v>
      </c>
      <c r="G7878" t="s">
        <v>33</v>
      </c>
      <c r="H7878">
        <v>30.344000000000001</v>
      </c>
      <c r="I7878">
        <v>2</v>
      </c>
      <c r="J7878">
        <v>0.6</v>
      </c>
      <c r="K7878">
        <v>-31.8612</v>
      </c>
    </row>
    <row r="7879" spans="1:11" x14ac:dyDescent="0.2">
      <c r="A7879" t="s">
        <v>62</v>
      </c>
      <c r="B7879" t="s">
        <v>14</v>
      </c>
      <c r="C7879" t="s">
        <v>221</v>
      </c>
      <c r="D7879" t="s">
        <v>104</v>
      </c>
      <c r="E7879" t="s">
        <v>57</v>
      </c>
      <c r="F7879" t="s">
        <v>26</v>
      </c>
      <c r="G7879" t="s">
        <v>32</v>
      </c>
      <c r="H7879">
        <v>25.696000000000002</v>
      </c>
      <c r="I7879">
        <v>2</v>
      </c>
      <c r="J7879">
        <v>0.2</v>
      </c>
      <c r="K7879">
        <v>1.9272</v>
      </c>
    </row>
    <row r="7880" spans="1:11" x14ac:dyDescent="0.2">
      <c r="A7880" t="s">
        <v>28</v>
      </c>
      <c r="B7880" t="s">
        <v>44</v>
      </c>
      <c r="C7880" t="s">
        <v>75</v>
      </c>
      <c r="D7880" t="s">
        <v>76</v>
      </c>
      <c r="E7880" t="s">
        <v>57</v>
      </c>
      <c r="F7880" t="s">
        <v>35</v>
      </c>
      <c r="G7880" t="s">
        <v>123</v>
      </c>
      <c r="H7880">
        <v>3404.5</v>
      </c>
      <c r="I7880">
        <v>5</v>
      </c>
      <c r="J7880">
        <v>0</v>
      </c>
      <c r="K7880">
        <v>1668.2049999999999</v>
      </c>
    </row>
    <row r="7881" spans="1:11" x14ac:dyDescent="0.2">
      <c r="A7881" t="s">
        <v>28</v>
      </c>
      <c r="B7881" t="s">
        <v>44</v>
      </c>
      <c r="C7881" t="s">
        <v>75</v>
      </c>
      <c r="D7881" t="s">
        <v>76</v>
      </c>
      <c r="E7881" t="s">
        <v>57</v>
      </c>
      <c r="F7881" t="s">
        <v>35</v>
      </c>
      <c r="G7881" t="s">
        <v>59</v>
      </c>
      <c r="H7881">
        <v>101.34</v>
      </c>
      <c r="I7881">
        <v>3</v>
      </c>
      <c r="J7881">
        <v>0</v>
      </c>
      <c r="K7881">
        <v>8.1072000000000006</v>
      </c>
    </row>
    <row r="7882" spans="1:11" x14ac:dyDescent="0.2">
      <c r="A7882" t="s">
        <v>28</v>
      </c>
      <c r="B7882" t="s">
        <v>44</v>
      </c>
      <c r="C7882" t="s">
        <v>55</v>
      </c>
      <c r="D7882" t="s">
        <v>56</v>
      </c>
      <c r="E7882" t="s">
        <v>57</v>
      </c>
      <c r="F7882" t="s">
        <v>19</v>
      </c>
      <c r="G7882" t="s">
        <v>21</v>
      </c>
      <c r="H7882">
        <v>344.37200000000001</v>
      </c>
      <c r="I7882">
        <v>4</v>
      </c>
      <c r="J7882">
        <v>0.3</v>
      </c>
      <c r="K7882">
        <v>-93.472399999999993</v>
      </c>
    </row>
    <row r="7883" spans="1:11" x14ac:dyDescent="0.2">
      <c r="A7883" t="s">
        <v>13</v>
      </c>
      <c r="B7883" t="s">
        <v>44</v>
      </c>
      <c r="C7883" t="s">
        <v>249</v>
      </c>
      <c r="D7883" t="s">
        <v>46</v>
      </c>
      <c r="E7883" t="s">
        <v>47</v>
      </c>
      <c r="F7883" t="s">
        <v>26</v>
      </c>
      <c r="G7883" t="s">
        <v>34</v>
      </c>
      <c r="H7883">
        <v>30.384</v>
      </c>
      <c r="I7883">
        <v>1</v>
      </c>
      <c r="J7883">
        <v>0.2</v>
      </c>
      <c r="K7883">
        <v>3.798</v>
      </c>
    </row>
    <row r="7884" spans="1:11" x14ac:dyDescent="0.2">
      <c r="A7884" t="s">
        <v>13</v>
      </c>
      <c r="B7884" t="s">
        <v>44</v>
      </c>
      <c r="C7884" t="s">
        <v>144</v>
      </c>
      <c r="D7884" t="s">
        <v>24</v>
      </c>
      <c r="E7884" t="s">
        <v>25</v>
      </c>
      <c r="F7884" t="s">
        <v>26</v>
      </c>
      <c r="G7884" t="s">
        <v>37</v>
      </c>
      <c r="H7884">
        <v>22.847999999999999</v>
      </c>
      <c r="I7884">
        <v>2</v>
      </c>
      <c r="J7884">
        <v>0.2</v>
      </c>
      <c r="K7884">
        <v>7.4256000000000002</v>
      </c>
    </row>
    <row r="7885" spans="1:11" x14ac:dyDescent="0.2">
      <c r="A7885" t="s">
        <v>28</v>
      </c>
      <c r="B7885" t="s">
        <v>44</v>
      </c>
      <c r="C7885" t="s">
        <v>507</v>
      </c>
      <c r="D7885" t="s">
        <v>127</v>
      </c>
      <c r="E7885" t="s">
        <v>57</v>
      </c>
      <c r="F7885" t="s">
        <v>26</v>
      </c>
      <c r="G7885" t="s">
        <v>32</v>
      </c>
      <c r="H7885">
        <v>38.619999999999997</v>
      </c>
      <c r="I7885">
        <v>2</v>
      </c>
      <c r="J7885">
        <v>0</v>
      </c>
      <c r="K7885">
        <v>10.813599999999999</v>
      </c>
    </row>
    <row r="7886" spans="1:11" x14ac:dyDescent="0.2">
      <c r="A7886" t="s">
        <v>28</v>
      </c>
      <c r="B7886" t="s">
        <v>44</v>
      </c>
      <c r="C7886" t="s">
        <v>507</v>
      </c>
      <c r="D7886" t="s">
        <v>127</v>
      </c>
      <c r="E7886" t="s">
        <v>57</v>
      </c>
      <c r="F7886" t="s">
        <v>35</v>
      </c>
      <c r="G7886" t="s">
        <v>59</v>
      </c>
      <c r="H7886">
        <v>59.98</v>
      </c>
      <c r="I7886">
        <v>2</v>
      </c>
      <c r="J7886">
        <v>0</v>
      </c>
      <c r="K7886">
        <v>10.7964</v>
      </c>
    </row>
    <row r="7887" spans="1:11" x14ac:dyDescent="0.2">
      <c r="A7887" t="s">
        <v>28</v>
      </c>
      <c r="B7887" t="s">
        <v>14</v>
      </c>
      <c r="C7887" t="s">
        <v>90</v>
      </c>
      <c r="D7887" t="s">
        <v>248</v>
      </c>
      <c r="E7887" t="s">
        <v>57</v>
      </c>
      <c r="F7887" t="s">
        <v>26</v>
      </c>
      <c r="G7887" t="s">
        <v>37</v>
      </c>
      <c r="H7887">
        <v>174.3</v>
      </c>
      <c r="I7887">
        <v>3</v>
      </c>
      <c r="J7887">
        <v>0</v>
      </c>
      <c r="K7887">
        <v>81.921000000000006</v>
      </c>
    </row>
    <row r="7888" spans="1:11" x14ac:dyDescent="0.2">
      <c r="A7888" t="s">
        <v>28</v>
      </c>
      <c r="B7888" t="s">
        <v>44</v>
      </c>
      <c r="C7888" t="s">
        <v>479</v>
      </c>
      <c r="D7888" t="s">
        <v>30</v>
      </c>
      <c r="E7888" t="s">
        <v>18</v>
      </c>
      <c r="F7888" t="s">
        <v>35</v>
      </c>
      <c r="G7888" t="s">
        <v>36</v>
      </c>
      <c r="H7888">
        <v>383.96</v>
      </c>
      <c r="I7888">
        <v>5</v>
      </c>
      <c r="J7888">
        <v>0.2</v>
      </c>
      <c r="K7888">
        <v>38.396000000000001</v>
      </c>
    </row>
    <row r="7889" spans="1:11" x14ac:dyDescent="0.2">
      <c r="A7889" t="s">
        <v>28</v>
      </c>
      <c r="B7889" t="s">
        <v>44</v>
      </c>
      <c r="C7889" t="s">
        <v>479</v>
      </c>
      <c r="D7889" t="s">
        <v>30</v>
      </c>
      <c r="E7889" t="s">
        <v>18</v>
      </c>
      <c r="F7889" t="s">
        <v>26</v>
      </c>
      <c r="G7889" t="s">
        <v>37</v>
      </c>
      <c r="H7889">
        <v>15.57</v>
      </c>
      <c r="I7889">
        <v>3</v>
      </c>
      <c r="J7889">
        <v>0.7</v>
      </c>
      <c r="K7889">
        <v>-11.417999999999999</v>
      </c>
    </row>
    <row r="7890" spans="1:11" x14ac:dyDescent="0.2">
      <c r="A7890" t="s">
        <v>62</v>
      </c>
      <c r="B7890" t="s">
        <v>14</v>
      </c>
      <c r="C7890" t="s">
        <v>82</v>
      </c>
      <c r="D7890" t="s">
        <v>83</v>
      </c>
      <c r="E7890" t="s">
        <v>18</v>
      </c>
      <c r="F7890" t="s">
        <v>26</v>
      </c>
      <c r="G7890" t="s">
        <v>37</v>
      </c>
      <c r="H7890">
        <v>22.32</v>
      </c>
      <c r="I7890">
        <v>4</v>
      </c>
      <c r="J7890">
        <v>0</v>
      </c>
      <c r="K7890">
        <v>10.7136</v>
      </c>
    </row>
    <row r="7891" spans="1:11" x14ac:dyDescent="0.2">
      <c r="A7891" t="s">
        <v>62</v>
      </c>
      <c r="B7891" t="s">
        <v>14</v>
      </c>
      <c r="C7891" t="s">
        <v>82</v>
      </c>
      <c r="D7891" t="s">
        <v>83</v>
      </c>
      <c r="E7891" t="s">
        <v>18</v>
      </c>
      <c r="F7891" t="s">
        <v>26</v>
      </c>
      <c r="G7891" t="s">
        <v>27</v>
      </c>
      <c r="H7891">
        <v>103.6</v>
      </c>
      <c r="I7891">
        <v>7</v>
      </c>
      <c r="J7891">
        <v>0</v>
      </c>
      <c r="K7891">
        <v>51.8</v>
      </c>
    </row>
    <row r="7892" spans="1:11" x14ac:dyDescent="0.2">
      <c r="A7892" t="s">
        <v>13</v>
      </c>
      <c r="B7892" t="s">
        <v>22</v>
      </c>
      <c r="C7892" t="s">
        <v>75</v>
      </c>
      <c r="D7892" t="s">
        <v>76</v>
      </c>
      <c r="E7892" t="s">
        <v>57</v>
      </c>
      <c r="F7892" t="s">
        <v>35</v>
      </c>
      <c r="G7892" t="s">
        <v>59</v>
      </c>
      <c r="H7892">
        <v>2.97</v>
      </c>
      <c r="I7892">
        <v>3</v>
      </c>
      <c r="J7892">
        <v>0</v>
      </c>
      <c r="K7892">
        <v>1.3365</v>
      </c>
    </row>
    <row r="7893" spans="1:11" x14ac:dyDescent="0.2">
      <c r="A7893" t="s">
        <v>13</v>
      </c>
      <c r="B7893" t="s">
        <v>22</v>
      </c>
      <c r="C7893" t="s">
        <v>75</v>
      </c>
      <c r="D7893" t="s">
        <v>76</v>
      </c>
      <c r="E7893" t="s">
        <v>57</v>
      </c>
      <c r="F7893" t="s">
        <v>35</v>
      </c>
      <c r="G7893" t="s">
        <v>36</v>
      </c>
      <c r="H7893">
        <v>569.99</v>
      </c>
      <c r="I7893">
        <v>1</v>
      </c>
      <c r="J7893">
        <v>0</v>
      </c>
      <c r="K7893">
        <v>170.99700000000001</v>
      </c>
    </row>
    <row r="7894" spans="1:11" x14ac:dyDescent="0.2">
      <c r="A7894" t="s">
        <v>13</v>
      </c>
      <c r="B7894" t="s">
        <v>22</v>
      </c>
      <c r="C7894" t="s">
        <v>75</v>
      </c>
      <c r="D7894" t="s">
        <v>76</v>
      </c>
      <c r="E7894" t="s">
        <v>57</v>
      </c>
      <c r="F7894" t="s">
        <v>19</v>
      </c>
      <c r="G7894" t="s">
        <v>33</v>
      </c>
      <c r="H7894">
        <v>50.97</v>
      </c>
      <c r="I7894">
        <v>3</v>
      </c>
      <c r="J7894">
        <v>0</v>
      </c>
      <c r="K7894">
        <v>9.1745999999999999</v>
      </c>
    </row>
    <row r="7895" spans="1:11" x14ac:dyDescent="0.2">
      <c r="A7895" t="s">
        <v>62</v>
      </c>
      <c r="B7895" t="s">
        <v>44</v>
      </c>
      <c r="C7895" t="s">
        <v>135</v>
      </c>
      <c r="D7895" t="s">
        <v>46</v>
      </c>
      <c r="E7895" t="s">
        <v>47</v>
      </c>
      <c r="F7895" t="s">
        <v>19</v>
      </c>
      <c r="G7895" t="s">
        <v>31</v>
      </c>
      <c r="H7895">
        <v>298.11599999999999</v>
      </c>
      <c r="I7895">
        <v>6</v>
      </c>
      <c r="J7895">
        <v>0.3</v>
      </c>
      <c r="K7895">
        <v>-4.2587999999999999</v>
      </c>
    </row>
    <row r="7896" spans="1:11" x14ac:dyDescent="0.2">
      <c r="A7896" t="s">
        <v>13</v>
      </c>
      <c r="B7896" t="s">
        <v>22</v>
      </c>
      <c r="C7896" t="s">
        <v>75</v>
      </c>
      <c r="D7896" t="s">
        <v>76</v>
      </c>
      <c r="E7896" t="s">
        <v>57</v>
      </c>
      <c r="F7896" t="s">
        <v>26</v>
      </c>
      <c r="G7896" t="s">
        <v>34</v>
      </c>
      <c r="H7896">
        <v>59.52</v>
      </c>
      <c r="I7896">
        <v>3</v>
      </c>
      <c r="J7896">
        <v>0</v>
      </c>
      <c r="K7896">
        <v>17.856000000000002</v>
      </c>
    </row>
    <row r="7897" spans="1:11" x14ac:dyDescent="0.2">
      <c r="A7897" t="s">
        <v>28</v>
      </c>
      <c r="B7897" t="s">
        <v>22</v>
      </c>
      <c r="C7897" t="s">
        <v>94</v>
      </c>
      <c r="D7897" t="s">
        <v>95</v>
      </c>
      <c r="E7897" t="s">
        <v>25</v>
      </c>
      <c r="F7897" t="s">
        <v>19</v>
      </c>
      <c r="G7897" t="s">
        <v>21</v>
      </c>
      <c r="H7897">
        <v>230.28</v>
      </c>
      <c r="I7897">
        <v>3</v>
      </c>
      <c r="J7897">
        <v>0.2</v>
      </c>
      <c r="K7897">
        <v>23.027999999999999</v>
      </c>
    </row>
    <row r="7898" spans="1:11" x14ac:dyDescent="0.2">
      <c r="A7898" t="s">
        <v>28</v>
      </c>
      <c r="B7898" t="s">
        <v>22</v>
      </c>
      <c r="C7898" t="s">
        <v>94</v>
      </c>
      <c r="D7898" t="s">
        <v>95</v>
      </c>
      <c r="E7898" t="s">
        <v>25</v>
      </c>
      <c r="F7898" t="s">
        <v>26</v>
      </c>
      <c r="G7898" t="s">
        <v>41</v>
      </c>
      <c r="H7898">
        <v>105.52</v>
      </c>
      <c r="I7898">
        <v>5</v>
      </c>
      <c r="J7898">
        <v>0.2</v>
      </c>
      <c r="K7898">
        <v>34.293999999999997</v>
      </c>
    </row>
    <row r="7899" spans="1:11" x14ac:dyDescent="0.2">
      <c r="A7899" t="s">
        <v>28</v>
      </c>
      <c r="B7899" t="s">
        <v>22</v>
      </c>
      <c r="C7899" t="s">
        <v>145</v>
      </c>
      <c r="D7899" t="s">
        <v>24</v>
      </c>
      <c r="E7899" t="s">
        <v>25</v>
      </c>
      <c r="F7899" t="s">
        <v>26</v>
      </c>
      <c r="G7899" t="s">
        <v>60</v>
      </c>
      <c r="H7899">
        <v>23.36</v>
      </c>
      <c r="I7899">
        <v>2</v>
      </c>
      <c r="J7899">
        <v>0</v>
      </c>
      <c r="K7899">
        <v>11.68</v>
      </c>
    </row>
    <row r="7900" spans="1:11" x14ac:dyDescent="0.2">
      <c r="A7900" t="s">
        <v>28</v>
      </c>
      <c r="B7900" t="s">
        <v>22</v>
      </c>
      <c r="C7900" t="s">
        <v>145</v>
      </c>
      <c r="D7900" t="s">
        <v>24</v>
      </c>
      <c r="E7900" t="s">
        <v>25</v>
      </c>
      <c r="F7900" t="s">
        <v>35</v>
      </c>
      <c r="G7900" t="s">
        <v>36</v>
      </c>
      <c r="H7900">
        <v>71.975999999999999</v>
      </c>
      <c r="I7900">
        <v>3</v>
      </c>
      <c r="J7900">
        <v>0.2</v>
      </c>
      <c r="K7900">
        <v>8.9969999999999999</v>
      </c>
    </row>
    <row r="7901" spans="1:11" x14ac:dyDescent="0.2">
      <c r="A7901" t="s">
        <v>28</v>
      </c>
      <c r="B7901" t="s">
        <v>22</v>
      </c>
      <c r="C7901" t="s">
        <v>145</v>
      </c>
      <c r="D7901" t="s">
        <v>24</v>
      </c>
      <c r="E7901" t="s">
        <v>25</v>
      </c>
      <c r="F7901" t="s">
        <v>26</v>
      </c>
      <c r="G7901" t="s">
        <v>41</v>
      </c>
      <c r="H7901">
        <v>8.56</v>
      </c>
      <c r="I7901">
        <v>2</v>
      </c>
      <c r="J7901">
        <v>0</v>
      </c>
      <c r="K7901">
        <v>3.8519999999999999</v>
      </c>
    </row>
    <row r="7902" spans="1:11" x14ac:dyDescent="0.2">
      <c r="A7902" t="s">
        <v>28</v>
      </c>
      <c r="B7902" t="s">
        <v>22</v>
      </c>
      <c r="C7902" t="s">
        <v>145</v>
      </c>
      <c r="D7902" t="s">
        <v>24</v>
      </c>
      <c r="E7902" t="s">
        <v>25</v>
      </c>
      <c r="F7902" t="s">
        <v>26</v>
      </c>
      <c r="G7902" t="s">
        <v>37</v>
      </c>
      <c r="H7902">
        <v>13.92</v>
      </c>
      <c r="I7902">
        <v>3</v>
      </c>
      <c r="J7902">
        <v>0.2</v>
      </c>
      <c r="K7902">
        <v>4.8719999999999999</v>
      </c>
    </row>
    <row r="7903" spans="1:11" x14ac:dyDescent="0.2">
      <c r="A7903" t="s">
        <v>28</v>
      </c>
      <c r="B7903" t="s">
        <v>22</v>
      </c>
      <c r="C7903" t="s">
        <v>145</v>
      </c>
      <c r="D7903" t="s">
        <v>24</v>
      </c>
      <c r="E7903" t="s">
        <v>25</v>
      </c>
      <c r="F7903" t="s">
        <v>26</v>
      </c>
      <c r="G7903" t="s">
        <v>38</v>
      </c>
      <c r="H7903">
        <v>2518.29</v>
      </c>
      <c r="I7903">
        <v>9</v>
      </c>
      <c r="J7903">
        <v>0</v>
      </c>
      <c r="K7903">
        <v>654.75540000000001</v>
      </c>
    </row>
    <row r="7904" spans="1:11" x14ac:dyDescent="0.2">
      <c r="A7904" t="s">
        <v>28</v>
      </c>
      <c r="B7904" t="s">
        <v>22</v>
      </c>
      <c r="C7904" t="s">
        <v>145</v>
      </c>
      <c r="D7904" t="s">
        <v>24</v>
      </c>
      <c r="E7904" t="s">
        <v>25</v>
      </c>
      <c r="F7904" t="s">
        <v>26</v>
      </c>
      <c r="G7904" t="s">
        <v>32</v>
      </c>
      <c r="H7904">
        <v>540.57000000000005</v>
      </c>
      <c r="I7904">
        <v>3</v>
      </c>
      <c r="J7904">
        <v>0</v>
      </c>
      <c r="K7904">
        <v>140.54820000000001</v>
      </c>
    </row>
    <row r="7905" spans="1:11" x14ac:dyDescent="0.2">
      <c r="A7905" t="s">
        <v>28</v>
      </c>
      <c r="B7905" t="s">
        <v>22</v>
      </c>
      <c r="C7905" t="s">
        <v>145</v>
      </c>
      <c r="D7905" t="s">
        <v>24</v>
      </c>
      <c r="E7905" t="s">
        <v>25</v>
      </c>
      <c r="F7905" t="s">
        <v>26</v>
      </c>
      <c r="G7905" t="s">
        <v>37</v>
      </c>
      <c r="H7905">
        <v>221.05600000000001</v>
      </c>
      <c r="I7905">
        <v>8</v>
      </c>
      <c r="J7905">
        <v>0.2</v>
      </c>
      <c r="K7905">
        <v>77.369600000000005</v>
      </c>
    </row>
    <row r="7906" spans="1:11" x14ac:dyDescent="0.2">
      <c r="A7906" t="s">
        <v>62</v>
      </c>
      <c r="B7906" t="s">
        <v>22</v>
      </c>
      <c r="C7906" t="s">
        <v>144</v>
      </c>
      <c r="D7906" t="s">
        <v>24</v>
      </c>
      <c r="E7906" t="s">
        <v>25</v>
      </c>
      <c r="F7906" t="s">
        <v>19</v>
      </c>
      <c r="G7906" t="s">
        <v>21</v>
      </c>
      <c r="H7906">
        <v>81.424000000000007</v>
      </c>
      <c r="I7906">
        <v>2</v>
      </c>
      <c r="J7906">
        <v>0.2</v>
      </c>
      <c r="K7906">
        <v>-9.1601999999999997</v>
      </c>
    </row>
    <row r="7907" spans="1:11" x14ac:dyDescent="0.2">
      <c r="A7907" t="s">
        <v>62</v>
      </c>
      <c r="B7907" t="s">
        <v>22</v>
      </c>
      <c r="C7907" t="s">
        <v>144</v>
      </c>
      <c r="D7907" t="s">
        <v>24</v>
      </c>
      <c r="E7907" t="s">
        <v>25</v>
      </c>
      <c r="F7907" t="s">
        <v>26</v>
      </c>
      <c r="G7907" t="s">
        <v>32</v>
      </c>
      <c r="H7907">
        <v>134.80000000000001</v>
      </c>
      <c r="I7907">
        <v>10</v>
      </c>
      <c r="J7907">
        <v>0</v>
      </c>
      <c r="K7907">
        <v>35.048000000000002</v>
      </c>
    </row>
    <row r="7908" spans="1:11" x14ac:dyDescent="0.2">
      <c r="A7908" t="s">
        <v>28</v>
      </c>
      <c r="B7908" t="s">
        <v>14</v>
      </c>
      <c r="C7908" t="s">
        <v>135</v>
      </c>
      <c r="D7908" t="s">
        <v>46</v>
      </c>
      <c r="E7908" t="s">
        <v>47</v>
      </c>
      <c r="F7908" t="s">
        <v>26</v>
      </c>
      <c r="G7908" t="s">
        <v>37</v>
      </c>
      <c r="H7908">
        <v>39.582000000000001</v>
      </c>
      <c r="I7908">
        <v>9</v>
      </c>
      <c r="J7908">
        <v>0.8</v>
      </c>
      <c r="K7908">
        <v>-59.372999999999998</v>
      </c>
    </row>
    <row r="7909" spans="1:11" x14ac:dyDescent="0.2">
      <c r="A7909" t="s">
        <v>28</v>
      </c>
      <c r="B7909" t="s">
        <v>14</v>
      </c>
      <c r="C7909" t="s">
        <v>135</v>
      </c>
      <c r="D7909" t="s">
        <v>46</v>
      </c>
      <c r="E7909" t="s">
        <v>47</v>
      </c>
      <c r="F7909" t="s">
        <v>26</v>
      </c>
      <c r="G7909" t="s">
        <v>110</v>
      </c>
      <c r="H7909">
        <v>44.688000000000002</v>
      </c>
      <c r="I7909">
        <v>7</v>
      </c>
      <c r="J7909">
        <v>0.2</v>
      </c>
      <c r="K7909">
        <v>5.0274000000000001</v>
      </c>
    </row>
    <row r="7910" spans="1:11" x14ac:dyDescent="0.2">
      <c r="A7910" t="s">
        <v>28</v>
      </c>
      <c r="B7910" t="s">
        <v>14</v>
      </c>
      <c r="C7910" t="s">
        <v>135</v>
      </c>
      <c r="D7910" t="s">
        <v>46</v>
      </c>
      <c r="E7910" t="s">
        <v>47</v>
      </c>
      <c r="F7910" t="s">
        <v>26</v>
      </c>
      <c r="G7910" t="s">
        <v>34</v>
      </c>
      <c r="H7910">
        <v>31.744</v>
      </c>
      <c r="I7910">
        <v>2</v>
      </c>
      <c r="J7910">
        <v>0.2</v>
      </c>
      <c r="K7910">
        <v>2.3807999999999998</v>
      </c>
    </row>
    <row r="7911" spans="1:11" x14ac:dyDescent="0.2">
      <c r="A7911" t="s">
        <v>28</v>
      </c>
      <c r="B7911" t="s">
        <v>14</v>
      </c>
      <c r="C7911" t="s">
        <v>135</v>
      </c>
      <c r="D7911" t="s">
        <v>46</v>
      </c>
      <c r="E7911" t="s">
        <v>47</v>
      </c>
      <c r="F7911" t="s">
        <v>26</v>
      </c>
      <c r="G7911" t="s">
        <v>37</v>
      </c>
      <c r="H7911">
        <v>40.98</v>
      </c>
      <c r="I7911">
        <v>5</v>
      </c>
      <c r="J7911">
        <v>0.8</v>
      </c>
      <c r="K7911">
        <v>-65.567999999999998</v>
      </c>
    </row>
    <row r="7912" spans="1:11" x14ac:dyDescent="0.2">
      <c r="A7912" t="s">
        <v>28</v>
      </c>
      <c r="B7912" t="s">
        <v>14</v>
      </c>
      <c r="C7912" t="s">
        <v>135</v>
      </c>
      <c r="D7912" t="s">
        <v>46</v>
      </c>
      <c r="E7912" t="s">
        <v>47</v>
      </c>
      <c r="F7912" t="s">
        <v>26</v>
      </c>
      <c r="G7912" t="s">
        <v>37</v>
      </c>
      <c r="H7912">
        <v>3.1680000000000001</v>
      </c>
      <c r="I7912">
        <v>3</v>
      </c>
      <c r="J7912">
        <v>0.8</v>
      </c>
      <c r="K7912">
        <v>-5.0688000000000004</v>
      </c>
    </row>
    <row r="7913" spans="1:11" x14ac:dyDescent="0.2">
      <c r="A7913" t="s">
        <v>28</v>
      </c>
      <c r="B7913" t="s">
        <v>14</v>
      </c>
      <c r="C7913" t="s">
        <v>321</v>
      </c>
      <c r="D7913" t="s">
        <v>46</v>
      </c>
      <c r="E7913" t="s">
        <v>47</v>
      </c>
      <c r="F7913" t="s">
        <v>26</v>
      </c>
      <c r="G7913" t="s">
        <v>77</v>
      </c>
      <c r="H7913">
        <v>18.84</v>
      </c>
      <c r="I7913">
        <v>5</v>
      </c>
      <c r="J7913">
        <v>0.2</v>
      </c>
      <c r="K7913">
        <v>-3.5325000000000002</v>
      </c>
    </row>
    <row r="7914" spans="1:11" x14ac:dyDescent="0.2">
      <c r="A7914" t="s">
        <v>28</v>
      </c>
      <c r="B7914" t="s">
        <v>14</v>
      </c>
      <c r="C7914" t="s">
        <v>321</v>
      </c>
      <c r="D7914" t="s">
        <v>46</v>
      </c>
      <c r="E7914" t="s">
        <v>47</v>
      </c>
      <c r="F7914" t="s">
        <v>19</v>
      </c>
      <c r="G7914" t="s">
        <v>21</v>
      </c>
      <c r="H7914">
        <v>362.25</v>
      </c>
      <c r="I7914">
        <v>6</v>
      </c>
      <c r="J7914">
        <v>0.3</v>
      </c>
      <c r="K7914">
        <v>0</v>
      </c>
    </row>
    <row r="7915" spans="1:11" x14ac:dyDescent="0.2">
      <c r="A7915" t="s">
        <v>28</v>
      </c>
      <c r="B7915" t="s">
        <v>14</v>
      </c>
      <c r="C7915" t="s">
        <v>321</v>
      </c>
      <c r="D7915" t="s">
        <v>46</v>
      </c>
      <c r="E7915" t="s">
        <v>47</v>
      </c>
      <c r="F7915" t="s">
        <v>19</v>
      </c>
      <c r="G7915" t="s">
        <v>33</v>
      </c>
      <c r="H7915">
        <v>63.552</v>
      </c>
      <c r="I7915">
        <v>6</v>
      </c>
      <c r="J7915">
        <v>0.6</v>
      </c>
      <c r="K7915">
        <v>-34.953600000000002</v>
      </c>
    </row>
    <row r="7916" spans="1:11" x14ac:dyDescent="0.2">
      <c r="A7916" t="s">
        <v>28</v>
      </c>
      <c r="B7916" t="s">
        <v>14</v>
      </c>
      <c r="C7916" t="s">
        <v>321</v>
      </c>
      <c r="D7916" t="s">
        <v>46</v>
      </c>
      <c r="E7916" t="s">
        <v>47</v>
      </c>
      <c r="F7916" t="s">
        <v>26</v>
      </c>
      <c r="G7916" t="s">
        <v>32</v>
      </c>
      <c r="H7916">
        <v>129.55199999999999</v>
      </c>
      <c r="I7916">
        <v>3</v>
      </c>
      <c r="J7916">
        <v>0.2</v>
      </c>
      <c r="K7916">
        <v>-22.671600000000002</v>
      </c>
    </row>
    <row r="7917" spans="1:11" x14ac:dyDescent="0.2">
      <c r="A7917" t="s">
        <v>28</v>
      </c>
      <c r="B7917" t="s">
        <v>14</v>
      </c>
      <c r="C7917" t="s">
        <v>75</v>
      </c>
      <c r="D7917" t="s">
        <v>76</v>
      </c>
      <c r="E7917" t="s">
        <v>57</v>
      </c>
      <c r="F7917" t="s">
        <v>26</v>
      </c>
      <c r="G7917" t="s">
        <v>37</v>
      </c>
      <c r="H7917">
        <v>5.984</v>
      </c>
      <c r="I7917">
        <v>2</v>
      </c>
      <c r="J7917">
        <v>0.2</v>
      </c>
      <c r="K7917">
        <v>2.2440000000000002</v>
      </c>
    </row>
    <row r="7918" spans="1:11" x14ac:dyDescent="0.2">
      <c r="A7918" t="s">
        <v>28</v>
      </c>
      <c r="B7918" t="s">
        <v>14</v>
      </c>
      <c r="C7918" t="s">
        <v>75</v>
      </c>
      <c r="D7918" t="s">
        <v>76</v>
      </c>
      <c r="E7918" t="s">
        <v>57</v>
      </c>
      <c r="F7918" t="s">
        <v>35</v>
      </c>
      <c r="G7918" t="s">
        <v>36</v>
      </c>
      <c r="H7918">
        <v>861.76</v>
      </c>
      <c r="I7918">
        <v>4</v>
      </c>
      <c r="J7918">
        <v>0</v>
      </c>
      <c r="K7918">
        <v>249.91040000000001</v>
      </c>
    </row>
    <row r="7919" spans="1:11" x14ac:dyDescent="0.2">
      <c r="A7919" t="s">
        <v>28</v>
      </c>
      <c r="B7919" t="s">
        <v>22</v>
      </c>
      <c r="C7919" t="s">
        <v>449</v>
      </c>
      <c r="D7919" t="s">
        <v>166</v>
      </c>
      <c r="E7919" t="s">
        <v>57</v>
      </c>
      <c r="F7919" t="s">
        <v>26</v>
      </c>
      <c r="G7919" t="s">
        <v>32</v>
      </c>
      <c r="H7919">
        <v>66.959999999999994</v>
      </c>
      <c r="I7919">
        <v>4</v>
      </c>
      <c r="J7919">
        <v>0</v>
      </c>
      <c r="K7919">
        <v>2.6783999999999999</v>
      </c>
    </row>
    <row r="7920" spans="1:11" x14ac:dyDescent="0.2">
      <c r="A7920" t="s">
        <v>28</v>
      </c>
      <c r="B7920" t="s">
        <v>22</v>
      </c>
      <c r="C7920" t="s">
        <v>449</v>
      </c>
      <c r="D7920" t="s">
        <v>166</v>
      </c>
      <c r="E7920" t="s">
        <v>57</v>
      </c>
      <c r="F7920" t="s">
        <v>26</v>
      </c>
      <c r="G7920" t="s">
        <v>37</v>
      </c>
      <c r="H7920">
        <v>6.24</v>
      </c>
      <c r="I7920">
        <v>2</v>
      </c>
      <c r="J7920">
        <v>0</v>
      </c>
      <c r="K7920">
        <v>3.0575999999999999</v>
      </c>
    </row>
    <row r="7921" spans="1:11" x14ac:dyDescent="0.2">
      <c r="A7921" t="s">
        <v>28</v>
      </c>
      <c r="B7921" t="s">
        <v>22</v>
      </c>
      <c r="C7921" t="s">
        <v>546</v>
      </c>
      <c r="D7921" t="s">
        <v>24</v>
      </c>
      <c r="E7921" t="s">
        <v>25</v>
      </c>
      <c r="F7921" t="s">
        <v>19</v>
      </c>
      <c r="G7921" t="s">
        <v>21</v>
      </c>
      <c r="H7921">
        <v>435.16800000000001</v>
      </c>
      <c r="I7921">
        <v>4</v>
      </c>
      <c r="J7921">
        <v>0.2</v>
      </c>
      <c r="K7921">
        <v>-59.835599999999999</v>
      </c>
    </row>
    <row r="7922" spans="1:11" x14ac:dyDescent="0.2">
      <c r="A7922" t="s">
        <v>28</v>
      </c>
      <c r="B7922" t="s">
        <v>22</v>
      </c>
      <c r="C7922" t="s">
        <v>546</v>
      </c>
      <c r="D7922" t="s">
        <v>24</v>
      </c>
      <c r="E7922" t="s">
        <v>25</v>
      </c>
      <c r="F7922" t="s">
        <v>26</v>
      </c>
      <c r="G7922" t="s">
        <v>77</v>
      </c>
      <c r="H7922">
        <v>14.9</v>
      </c>
      <c r="I7922">
        <v>5</v>
      </c>
      <c r="J7922">
        <v>0</v>
      </c>
      <c r="K7922">
        <v>6.8540000000000001</v>
      </c>
    </row>
    <row r="7923" spans="1:11" x14ac:dyDescent="0.2">
      <c r="A7923" t="s">
        <v>28</v>
      </c>
      <c r="B7923" t="s">
        <v>22</v>
      </c>
      <c r="C7923" t="s">
        <v>546</v>
      </c>
      <c r="D7923" t="s">
        <v>24</v>
      </c>
      <c r="E7923" t="s">
        <v>25</v>
      </c>
      <c r="F7923" t="s">
        <v>26</v>
      </c>
      <c r="G7923" t="s">
        <v>38</v>
      </c>
      <c r="H7923">
        <v>15.8</v>
      </c>
      <c r="I7923">
        <v>4</v>
      </c>
      <c r="J7923">
        <v>0</v>
      </c>
      <c r="K7923">
        <v>4.1079999999999997</v>
      </c>
    </row>
    <row r="7924" spans="1:11" x14ac:dyDescent="0.2">
      <c r="A7924" t="s">
        <v>28</v>
      </c>
      <c r="B7924" t="s">
        <v>22</v>
      </c>
      <c r="C7924" t="s">
        <v>546</v>
      </c>
      <c r="D7924" t="s">
        <v>24</v>
      </c>
      <c r="E7924" t="s">
        <v>25</v>
      </c>
      <c r="F7924" t="s">
        <v>19</v>
      </c>
      <c r="G7924" t="s">
        <v>33</v>
      </c>
      <c r="H7924">
        <v>72.900000000000006</v>
      </c>
      <c r="I7924">
        <v>5</v>
      </c>
      <c r="J7924">
        <v>0</v>
      </c>
      <c r="K7924">
        <v>26.972999999999999</v>
      </c>
    </row>
    <row r="7925" spans="1:11" x14ac:dyDescent="0.2">
      <c r="A7925" t="s">
        <v>28</v>
      </c>
      <c r="B7925" t="s">
        <v>22</v>
      </c>
      <c r="C7925" t="s">
        <v>546</v>
      </c>
      <c r="D7925" t="s">
        <v>24</v>
      </c>
      <c r="E7925" t="s">
        <v>25</v>
      </c>
      <c r="F7925" t="s">
        <v>19</v>
      </c>
      <c r="G7925" t="s">
        <v>31</v>
      </c>
      <c r="H7925">
        <v>206.352</v>
      </c>
      <c r="I7925">
        <v>3</v>
      </c>
      <c r="J7925">
        <v>0.2</v>
      </c>
      <c r="K7925">
        <v>5.1588000000000003</v>
      </c>
    </row>
    <row r="7926" spans="1:11" x14ac:dyDescent="0.2">
      <c r="A7926" t="s">
        <v>28</v>
      </c>
      <c r="B7926" t="s">
        <v>22</v>
      </c>
      <c r="C7926" t="s">
        <v>546</v>
      </c>
      <c r="D7926" t="s">
        <v>24</v>
      </c>
      <c r="E7926" t="s">
        <v>25</v>
      </c>
      <c r="F7926" t="s">
        <v>35</v>
      </c>
      <c r="G7926" t="s">
        <v>36</v>
      </c>
      <c r="H7926">
        <v>7.992</v>
      </c>
      <c r="I7926">
        <v>1</v>
      </c>
      <c r="J7926">
        <v>0.2</v>
      </c>
      <c r="K7926">
        <v>2.6972999999999998</v>
      </c>
    </row>
    <row r="7927" spans="1:11" x14ac:dyDescent="0.2">
      <c r="A7927" t="s">
        <v>13</v>
      </c>
      <c r="B7927" t="s">
        <v>22</v>
      </c>
      <c r="C7927" t="s">
        <v>478</v>
      </c>
      <c r="D7927" t="s">
        <v>30</v>
      </c>
      <c r="E7927" t="s">
        <v>18</v>
      </c>
      <c r="F7927" t="s">
        <v>26</v>
      </c>
      <c r="G7927" t="s">
        <v>32</v>
      </c>
      <c r="H7927">
        <v>81.36</v>
      </c>
      <c r="I7927">
        <v>5</v>
      </c>
      <c r="J7927">
        <v>0.2</v>
      </c>
      <c r="K7927">
        <v>-19.323</v>
      </c>
    </row>
    <row r="7928" spans="1:11" x14ac:dyDescent="0.2">
      <c r="A7928" t="s">
        <v>13</v>
      </c>
      <c r="B7928" t="s">
        <v>22</v>
      </c>
      <c r="C7928" t="s">
        <v>478</v>
      </c>
      <c r="D7928" t="s">
        <v>30</v>
      </c>
      <c r="E7928" t="s">
        <v>18</v>
      </c>
      <c r="F7928" t="s">
        <v>26</v>
      </c>
      <c r="G7928" t="s">
        <v>37</v>
      </c>
      <c r="H7928">
        <v>20.231999999999999</v>
      </c>
      <c r="I7928">
        <v>8</v>
      </c>
      <c r="J7928">
        <v>0.7</v>
      </c>
      <c r="K7928">
        <v>-16.185600000000001</v>
      </c>
    </row>
    <row r="7929" spans="1:11" x14ac:dyDescent="0.2">
      <c r="A7929" t="s">
        <v>13</v>
      </c>
      <c r="B7929" t="s">
        <v>22</v>
      </c>
      <c r="C7929" t="s">
        <v>478</v>
      </c>
      <c r="D7929" t="s">
        <v>30</v>
      </c>
      <c r="E7929" t="s">
        <v>18</v>
      </c>
      <c r="F7929" t="s">
        <v>26</v>
      </c>
      <c r="G7929" t="s">
        <v>38</v>
      </c>
      <c r="H7929">
        <v>389.05599999999998</v>
      </c>
      <c r="I7929">
        <v>4</v>
      </c>
      <c r="J7929">
        <v>0.2</v>
      </c>
      <c r="K7929">
        <v>48.631999999999998</v>
      </c>
    </row>
    <row r="7930" spans="1:11" x14ac:dyDescent="0.2">
      <c r="A7930" t="s">
        <v>13</v>
      </c>
      <c r="B7930" t="s">
        <v>22</v>
      </c>
      <c r="C7930" t="s">
        <v>478</v>
      </c>
      <c r="D7930" t="s">
        <v>30</v>
      </c>
      <c r="E7930" t="s">
        <v>18</v>
      </c>
      <c r="F7930" t="s">
        <v>26</v>
      </c>
      <c r="G7930" t="s">
        <v>41</v>
      </c>
      <c r="H7930">
        <v>20.736000000000001</v>
      </c>
      <c r="I7930">
        <v>4</v>
      </c>
      <c r="J7930">
        <v>0.2</v>
      </c>
      <c r="K7930">
        <v>7.2576000000000001</v>
      </c>
    </row>
    <row r="7931" spans="1:11" x14ac:dyDescent="0.2">
      <c r="A7931" t="s">
        <v>13</v>
      </c>
      <c r="B7931" t="s">
        <v>22</v>
      </c>
      <c r="C7931" t="s">
        <v>478</v>
      </c>
      <c r="D7931" t="s">
        <v>30</v>
      </c>
      <c r="E7931" t="s">
        <v>18</v>
      </c>
      <c r="F7931" t="s">
        <v>26</v>
      </c>
      <c r="G7931" t="s">
        <v>41</v>
      </c>
      <c r="H7931">
        <v>41.472000000000001</v>
      </c>
      <c r="I7931">
        <v>8</v>
      </c>
      <c r="J7931">
        <v>0.2</v>
      </c>
      <c r="K7931">
        <v>14.5152</v>
      </c>
    </row>
    <row r="7932" spans="1:11" x14ac:dyDescent="0.2">
      <c r="A7932" t="s">
        <v>28</v>
      </c>
      <c r="B7932" t="s">
        <v>22</v>
      </c>
      <c r="C7932" t="s">
        <v>23</v>
      </c>
      <c r="D7932" t="s">
        <v>24</v>
      </c>
      <c r="E7932" t="s">
        <v>25</v>
      </c>
      <c r="F7932" t="s">
        <v>26</v>
      </c>
      <c r="G7932" t="s">
        <v>41</v>
      </c>
      <c r="H7932">
        <v>33.36</v>
      </c>
      <c r="I7932">
        <v>4</v>
      </c>
      <c r="J7932">
        <v>0</v>
      </c>
      <c r="K7932">
        <v>16.68</v>
      </c>
    </row>
    <row r="7933" spans="1:11" x14ac:dyDescent="0.2">
      <c r="A7933" t="s">
        <v>62</v>
      </c>
      <c r="B7933" t="s">
        <v>22</v>
      </c>
      <c r="C7933" t="s">
        <v>134</v>
      </c>
      <c r="D7933" t="s">
        <v>98</v>
      </c>
      <c r="E7933" t="s">
        <v>25</v>
      </c>
      <c r="F7933" t="s">
        <v>19</v>
      </c>
      <c r="G7933" t="s">
        <v>20</v>
      </c>
      <c r="H7933">
        <v>90.882000000000005</v>
      </c>
      <c r="I7933">
        <v>3</v>
      </c>
      <c r="J7933">
        <v>0.7</v>
      </c>
      <c r="K7933">
        <v>-190.85220000000001</v>
      </c>
    </row>
    <row r="7934" spans="1:11" x14ac:dyDescent="0.2">
      <c r="A7934" t="s">
        <v>62</v>
      </c>
      <c r="B7934" t="s">
        <v>22</v>
      </c>
      <c r="C7934" t="s">
        <v>134</v>
      </c>
      <c r="D7934" t="s">
        <v>98</v>
      </c>
      <c r="E7934" t="s">
        <v>25</v>
      </c>
      <c r="F7934" t="s">
        <v>35</v>
      </c>
      <c r="G7934" t="s">
        <v>36</v>
      </c>
      <c r="H7934">
        <v>15.992000000000001</v>
      </c>
      <c r="I7934">
        <v>1</v>
      </c>
      <c r="J7934">
        <v>0.2</v>
      </c>
      <c r="K7934">
        <v>-2.9984999999999999</v>
      </c>
    </row>
    <row r="7935" spans="1:11" x14ac:dyDescent="0.2">
      <c r="A7935" t="s">
        <v>62</v>
      </c>
      <c r="B7935" t="s">
        <v>22</v>
      </c>
      <c r="C7935" t="s">
        <v>134</v>
      </c>
      <c r="D7935" t="s">
        <v>98</v>
      </c>
      <c r="E7935" t="s">
        <v>25</v>
      </c>
      <c r="F7935" t="s">
        <v>19</v>
      </c>
      <c r="G7935" t="s">
        <v>21</v>
      </c>
      <c r="H7935">
        <v>120.78400000000001</v>
      </c>
      <c r="I7935">
        <v>1</v>
      </c>
      <c r="J7935">
        <v>0.2</v>
      </c>
      <c r="K7935">
        <v>13.588200000000001</v>
      </c>
    </row>
    <row r="7936" spans="1:11" x14ac:dyDescent="0.2">
      <c r="A7936" t="s">
        <v>28</v>
      </c>
      <c r="B7936" t="s">
        <v>22</v>
      </c>
      <c r="C7936" t="s">
        <v>55</v>
      </c>
      <c r="D7936" t="s">
        <v>56</v>
      </c>
      <c r="E7936" t="s">
        <v>57</v>
      </c>
      <c r="F7936" t="s">
        <v>35</v>
      </c>
      <c r="G7936" t="s">
        <v>36</v>
      </c>
      <c r="H7936">
        <v>519.79200000000003</v>
      </c>
      <c r="I7936">
        <v>4</v>
      </c>
      <c r="J7936">
        <v>0.4</v>
      </c>
      <c r="K7936">
        <v>-112.6216</v>
      </c>
    </row>
    <row r="7937" spans="1:11" x14ac:dyDescent="0.2">
      <c r="A7937" t="s">
        <v>28</v>
      </c>
      <c r="B7937" t="s">
        <v>22</v>
      </c>
      <c r="C7937" t="s">
        <v>55</v>
      </c>
      <c r="D7937" t="s">
        <v>56</v>
      </c>
      <c r="E7937" t="s">
        <v>57</v>
      </c>
      <c r="F7937" t="s">
        <v>35</v>
      </c>
      <c r="G7937" t="s">
        <v>59</v>
      </c>
      <c r="H7937">
        <v>31.175999999999998</v>
      </c>
      <c r="I7937">
        <v>3</v>
      </c>
      <c r="J7937">
        <v>0.2</v>
      </c>
      <c r="K7937">
        <v>-5.4558</v>
      </c>
    </row>
    <row r="7938" spans="1:11" x14ac:dyDescent="0.2">
      <c r="A7938" t="s">
        <v>28</v>
      </c>
      <c r="B7938" t="s">
        <v>22</v>
      </c>
      <c r="C7938" t="s">
        <v>55</v>
      </c>
      <c r="D7938" t="s">
        <v>56</v>
      </c>
      <c r="E7938" t="s">
        <v>57</v>
      </c>
      <c r="F7938" t="s">
        <v>26</v>
      </c>
      <c r="G7938" t="s">
        <v>41</v>
      </c>
      <c r="H7938">
        <v>10.368</v>
      </c>
      <c r="I7938">
        <v>2</v>
      </c>
      <c r="J7938">
        <v>0.2</v>
      </c>
      <c r="K7938">
        <v>3.6288</v>
      </c>
    </row>
    <row r="7939" spans="1:11" x14ac:dyDescent="0.2">
      <c r="A7939" t="s">
        <v>28</v>
      </c>
      <c r="B7939" t="s">
        <v>22</v>
      </c>
      <c r="C7939" t="s">
        <v>55</v>
      </c>
      <c r="D7939" t="s">
        <v>56</v>
      </c>
      <c r="E7939" t="s">
        <v>57</v>
      </c>
      <c r="F7939" t="s">
        <v>26</v>
      </c>
      <c r="G7939" t="s">
        <v>37</v>
      </c>
      <c r="H7939">
        <v>2.7240000000000002</v>
      </c>
      <c r="I7939">
        <v>2</v>
      </c>
      <c r="J7939">
        <v>0.7</v>
      </c>
      <c r="K7939">
        <v>-1.9068000000000001</v>
      </c>
    </row>
    <row r="7940" spans="1:11" x14ac:dyDescent="0.2">
      <c r="A7940" t="s">
        <v>28</v>
      </c>
      <c r="B7940" t="s">
        <v>22</v>
      </c>
      <c r="C7940" t="s">
        <v>55</v>
      </c>
      <c r="D7940" t="s">
        <v>56</v>
      </c>
      <c r="E7940" t="s">
        <v>57</v>
      </c>
      <c r="F7940" t="s">
        <v>19</v>
      </c>
      <c r="G7940" t="s">
        <v>33</v>
      </c>
      <c r="H7940">
        <v>254.352</v>
      </c>
      <c r="I7940">
        <v>3</v>
      </c>
      <c r="J7940">
        <v>0.2</v>
      </c>
      <c r="K7940">
        <v>0</v>
      </c>
    </row>
    <row r="7941" spans="1:11" x14ac:dyDescent="0.2">
      <c r="A7941" t="s">
        <v>28</v>
      </c>
      <c r="B7941" t="s">
        <v>22</v>
      </c>
      <c r="C7941" t="s">
        <v>55</v>
      </c>
      <c r="D7941" t="s">
        <v>56</v>
      </c>
      <c r="E7941" t="s">
        <v>57</v>
      </c>
      <c r="F7941" t="s">
        <v>26</v>
      </c>
      <c r="G7941" t="s">
        <v>37</v>
      </c>
      <c r="H7941">
        <v>3.762</v>
      </c>
      <c r="I7941">
        <v>3</v>
      </c>
      <c r="J7941">
        <v>0.7</v>
      </c>
      <c r="K7941">
        <v>-2.7587999999999999</v>
      </c>
    </row>
    <row r="7942" spans="1:11" x14ac:dyDescent="0.2">
      <c r="A7942" t="s">
        <v>28</v>
      </c>
      <c r="B7942" t="s">
        <v>22</v>
      </c>
      <c r="C7942" t="s">
        <v>55</v>
      </c>
      <c r="D7942" t="s">
        <v>56</v>
      </c>
      <c r="E7942" t="s">
        <v>57</v>
      </c>
      <c r="F7942" t="s">
        <v>26</v>
      </c>
      <c r="G7942" t="s">
        <v>41</v>
      </c>
      <c r="H7942">
        <v>10.272</v>
      </c>
      <c r="I7942">
        <v>3</v>
      </c>
      <c r="J7942">
        <v>0.2</v>
      </c>
      <c r="K7942">
        <v>3.21</v>
      </c>
    </row>
    <row r="7943" spans="1:11" x14ac:dyDescent="0.2">
      <c r="A7943" t="s">
        <v>28</v>
      </c>
      <c r="B7943" t="s">
        <v>14</v>
      </c>
      <c r="C7943" t="s">
        <v>84</v>
      </c>
      <c r="D7943" t="s">
        <v>185</v>
      </c>
      <c r="E7943" t="s">
        <v>18</v>
      </c>
      <c r="F7943" t="s">
        <v>35</v>
      </c>
      <c r="G7943" t="s">
        <v>36</v>
      </c>
      <c r="H7943">
        <v>659.97</v>
      </c>
      <c r="I7943">
        <v>3</v>
      </c>
      <c r="J7943">
        <v>0</v>
      </c>
      <c r="K7943">
        <v>197.99100000000001</v>
      </c>
    </row>
    <row r="7944" spans="1:11" x14ac:dyDescent="0.2">
      <c r="A7944" t="s">
        <v>28</v>
      </c>
      <c r="B7944" t="s">
        <v>14</v>
      </c>
      <c r="C7944" t="s">
        <v>84</v>
      </c>
      <c r="D7944" t="s">
        <v>185</v>
      </c>
      <c r="E7944" t="s">
        <v>18</v>
      </c>
      <c r="F7944" t="s">
        <v>35</v>
      </c>
      <c r="G7944" t="s">
        <v>36</v>
      </c>
      <c r="H7944">
        <v>113.73</v>
      </c>
      <c r="I7944">
        <v>3</v>
      </c>
      <c r="J7944">
        <v>0</v>
      </c>
      <c r="K7944">
        <v>32.981699999999996</v>
      </c>
    </row>
    <row r="7945" spans="1:11" x14ac:dyDescent="0.2">
      <c r="A7945" t="s">
        <v>28</v>
      </c>
      <c r="B7945" t="s">
        <v>44</v>
      </c>
      <c r="C7945" t="s">
        <v>23</v>
      </c>
      <c r="D7945" t="s">
        <v>24</v>
      </c>
      <c r="E7945" t="s">
        <v>25</v>
      </c>
      <c r="F7945" t="s">
        <v>26</v>
      </c>
      <c r="G7945" t="s">
        <v>37</v>
      </c>
      <c r="H7945">
        <v>5.1040000000000001</v>
      </c>
      <c r="I7945">
        <v>1</v>
      </c>
      <c r="J7945">
        <v>0.2</v>
      </c>
      <c r="K7945">
        <v>1.6588000000000001</v>
      </c>
    </row>
    <row r="7946" spans="1:11" x14ac:dyDescent="0.2">
      <c r="A7946" t="s">
        <v>28</v>
      </c>
      <c r="B7946" t="s">
        <v>14</v>
      </c>
      <c r="C7946" t="s">
        <v>61</v>
      </c>
      <c r="D7946" t="s">
        <v>46</v>
      </c>
      <c r="E7946" t="s">
        <v>47</v>
      </c>
      <c r="F7946" t="s">
        <v>26</v>
      </c>
      <c r="G7946" t="s">
        <v>41</v>
      </c>
      <c r="H7946">
        <v>16.448</v>
      </c>
      <c r="I7946">
        <v>2</v>
      </c>
      <c r="J7946">
        <v>0.2</v>
      </c>
      <c r="K7946">
        <v>5.5511999999999997</v>
      </c>
    </row>
    <row r="7947" spans="1:11" x14ac:dyDescent="0.2">
      <c r="A7947" t="s">
        <v>62</v>
      </c>
      <c r="B7947" t="s">
        <v>14</v>
      </c>
      <c r="C7947" t="s">
        <v>593</v>
      </c>
      <c r="D7947" t="s">
        <v>132</v>
      </c>
      <c r="E7947" t="s">
        <v>57</v>
      </c>
      <c r="F7947" t="s">
        <v>26</v>
      </c>
      <c r="G7947" t="s">
        <v>38</v>
      </c>
      <c r="H7947">
        <v>81.92</v>
      </c>
      <c r="I7947">
        <v>4</v>
      </c>
      <c r="J7947">
        <v>0</v>
      </c>
      <c r="K7947">
        <v>22.118400000000001</v>
      </c>
    </row>
    <row r="7948" spans="1:11" x14ac:dyDescent="0.2">
      <c r="A7948" t="s">
        <v>62</v>
      </c>
      <c r="B7948" t="s">
        <v>14</v>
      </c>
      <c r="C7948" t="s">
        <v>593</v>
      </c>
      <c r="D7948" t="s">
        <v>132</v>
      </c>
      <c r="E7948" t="s">
        <v>57</v>
      </c>
      <c r="F7948" t="s">
        <v>19</v>
      </c>
      <c r="G7948" t="s">
        <v>33</v>
      </c>
      <c r="H7948">
        <v>254.9</v>
      </c>
      <c r="I7948">
        <v>5</v>
      </c>
      <c r="J7948">
        <v>0</v>
      </c>
      <c r="K7948">
        <v>76.47</v>
      </c>
    </row>
    <row r="7949" spans="1:11" x14ac:dyDescent="0.2">
      <c r="A7949" t="s">
        <v>13</v>
      </c>
      <c r="B7949" t="s">
        <v>22</v>
      </c>
      <c r="C7949" t="s">
        <v>79</v>
      </c>
      <c r="D7949" t="s">
        <v>65</v>
      </c>
      <c r="E7949" t="s">
        <v>47</v>
      </c>
      <c r="F7949" t="s">
        <v>26</v>
      </c>
      <c r="G7949" t="s">
        <v>77</v>
      </c>
      <c r="H7949">
        <v>15.12</v>
      </c>
      <c r="I7949">
        <v>5</v>
      </c>
      <c r="J7949">
        <v>0.2</v>
      </c>
      <c r="K7949">
        <v>4.9139999999999997</v>
      </c>
    </row>
    <row r="7950" spans="1:11" x14ac:dyDescent="0.2">
      <c r="A7950" t="s">
        <v>13</v>
      </c>
      <c r="B7950" t="s">
        <v>22</v>
      </c>
      <c r="C7950" t="s">
        <v>79</v>
      </c>
      <c r="D7950" t="s">
        <v>65</v>
      </c>
      <c r="E7950" t="s">
        <v>47</v>
      </c>
      <c r="F7950" t="s">
        <v>26</v>
      </c>
      <c r="G7950" t="s">
        <v>34</v>
      </c>
      <c r="H7950">
        <v>7.8719999999999999</v>
      </c>
      <c r="I7950">
        <v>3</v>
      </c>
      <c r="J7950">
        <v>0.2</v>
      </c>
      <c r="K7950">
        <v>0.88560000000000005</v>
      </c>
    </row>
    <row r="7951" spans="1:11" x14ac:dyDescent="0.2">
      <c r="A7951" t="s">
        <v>62</v>
      </c>
      <c r="B7951" t="s">
        <v>14</v>
      </c>
      <c r="C7951" t="s">
        <v>42</v>
      </c>
      <c r="D7951" t="s">
        <v>43</v>
      </c>
      <c r="E7951" t="s">
        <v>25</v>
      </c>
      <c r="F7951" t="s">
        <v>26</v>
      </c>
      <c r="G7951" t="s">
        <v>37</v>
      </c>
      <c r="H7951">
        <v>8.32</v>
      </c>
      <c r="I7951">
        <v>5</v>
      </c>
      <c r="J7951">
        <v>0.2</v>
      </c>
      <c r="K7951">
        <v>2.8079999999999998</v>
      </c>
    </row>
    <row r="7952" spans="1:11" x14ac:dyDescent="0.2">
      <c r="A7952" t="s">
        <v>13</v>
      </c>
      <c r="B7952" t="s">
        <v>14</v>
      </c>
      <c r="C7952" t="s">
        <v>159</v>
      </c>
      <c r="D7952" t="s">
        <v>76</v>
      </c>
      <c r="E7952" t="s">
        <v>57</v>
      </c>
      <c r="F7952" t="s">
        <v>35</v>
      </c>
      <c r="G7952" t="s">
        <v>36</v>
      </c>
      <c r="H7952">
        <v>89.95</v>
      </c>
      <c r="I7952">
        <v>5</v>
      </c>
      <c r="J7952">
        <v>0</v>
      </c>
      <c r="K7952">
        <v>43.176000000000002</v>
      </c>
    </row>
    <row r="7953" spans="1:11" x14ac:dyDescent="0.2">
      <c r="A7953" t="s">
        <v>28</v>
      </c>
      <c r="B7953" t="s">
        <v>44</v>
      </c>
      <c r="C7953" t="s">
        <v>594</v>
      </c>
      <c r="D7953" t="s">
        <v>49</v>
      </c>
      <c r="E7953" t="s">
        <v>47</v>
      </c>
      <c r="F7953" t="s">
        <v>26</v>
      </c>
      <c r="G7953" t="s">
        <v>27</v>
      </c>
      <c r="H7953">
        <v>25.2</v>
      </c>
      <c r="I7953">
        <v>4</v>
      </c>
      <c r="J7953">
        <v>0</v>
      </c>
      <c r="K7953">
        <v>11.592000000000001</v>
      </c>
    </row>
    <row r="7954" spans="1:11" x14ac:dyDescent="0.2">
      <c r="A7954" t="s">
        <v>28</v>
      </c>
      <c r="B7954" t="s">
        <v>44</v>
      </c>
      <c r="C7954" t="s">
        <v>594</v>
      </c>
      <c r="D7954" t="s">
        <v>49</v>
      </c>
      <c r="E7954" t="s">
        <v>47</v>
      </c>
      <c r="F7954" t="s">
        <v>26</v>
      </c>
      <c r="G7954" t="s">
        <v>27</v>
      </c>
      <c r="H7954">
        <v>37.590000000000003</v>
      </c>
      <c r="I7954">
        <v>3</v>
      </c>
      <c r="J7954">
        <v>0</v>
      </c>
      <c r="K7954">
        <v>17.667300000000001</v>
      </c>
    </row>
    <row r="7955" spans="1:11" x14ac:dyDescent="0.2">
      <c r="A7955" t="s">
        <v>28</v>
      </c>
      <c r="B7955" t="s">
        <v>44</v>
      </c>
      <c r="C7955" t="s">
        <v>594</v>
      </c>
      <c r="D7955" t="s">
        <v>49</v>
      </c>
      <c r="E7955" t="s">
        <v>47</v>
      </c>
      <c r="F7955" t="s">
        <v>26</v>
      </c>
      <c r="G7955" t="s">
        <v>32</v>
      </c>
      <c r="H7955">
        <v>14.97</v>
      </c>
      <c r="I7955">
        <v>1</v>
      </c>
      <c r="J7955">
        <v>0</v>
      </c>
      <c r="K7955">
        <v>4.1916000000000002</v>
      </c>
    </row>
    <row r="7956" spans="1:11" x14ac:dyDescent="0.2">
      <c r="A7956" t="s">
        <v>28</v>
      </c>
      <c r="B7956" t="s">
        <v>44</v>
      </c>
      <c r="C7956" t="s">
        <v>594</v>
      </c>
      <c r="D7956" t="s">
        <v>49</v>
      </c>
      <c r="E7956" t="s">
        <v>47</v>
      </c>
      <c r="F7956" t="s">
        <v>35</v>
      </c>
      <c r="G7956" t="s">
        <v>59</v>
      </c>
      <c r="H7956">
        <v>1.98</v>
      </c>
      <c r="I7956">
        <v>2</v>
      </c>
      <c r="J7956">
        <v>0</v>
      </c>
      <c r="K7956">
        <v>0.89100000000000001</v>
      </c>
    </row>
    <row r="7957" spans="1:11" x14ac:dyDescent="0.2">
      <c r="A7957" t="s">
        <v>62</v>
      </c>
      <c r="B7957" t="s">
        <v>14</v>
      </c>
      <c r="C7957" t="s">
        <v>257</v>
      </c>
      <c r="D7957" t="s">
        <v>30</v>
      </c>
      <c r="E7957" t="s">
        <v>18</v>
      </c>
      <c r="F7957" t="s">
        <v>26</v>
      </c>
      <c r="G7957" t="s">
        <v>37</v>
      </c>
      <c r="H7957">
        <v>39.936</v>
      </c>
      <c r="I7957">
        <v>4</v>
      </c>
      <c r="J7957">
        <v>0.7</v>
      </c>
      <c r="K7957">
        <v>-26.623999999999999</v>
      </c>
    </row>
    <row r="7958" spans="1:11" x14ac:dyDescent="0.2">
      <c r="A7958" t="s">
        <v>62</v>
      </c>
      <c r="B7958" t="s">
        <v>14</v>
      </c>
      <c r="C7958" t="s">
        <v>257</v>
      </c>
      <c r="D7958" t="s">
        <v>30</v>
      </c>
      <c r="E7958" t="s">
        <v>18</v>
      </c>
      <c r="F7958" t="s">
        <v>35</v>
      </c>
      <c r="G7958" t="s">
        <v>59</v>
      </c>
      <c r="H7958">
        <v>18.463999999999999</v>
      </c>
      <c r="I7958">
        <v>2</v>
      </c>
      <c r="J7958">
        <v>0.2</v>
      </c>
      <c r="K7958">
        <v>2.3079999999999998</v>
      </c>
    </row>
    <row r="7959" spans="1:11" x14ac:dyDescent="0.2">
      <c r="A7959" t="s">
        <v>13</v>
      </c>
      <c r="B7959" t="s">
        <v>14</v>
      </c>
      <c r="C7959" t="s">
        <v>97</v>
      </c>
      <c r="D7959" t="s">
        <v>98</v>
      </c>
      <c r="E7959" t="s">
        <v>25</v>
      </c>
      <c r="F7959" t="s">
        <v>26</v>
      </c>
      <c r="G7959" t="s">
        <v>37</v>
      </c>
      <c r="H7959">
        <v>4.8959999999999999</v>
      </c>
      <c r="I7959">
        <v>3</v>
      </c>
      <c r="J7959">
        <v>0.7</v>
      </c>
      <c r="K7959">
        <v>-3.4272</v>
      </c>
    </row>
    <row r="7960" spans="1:11" x14ac:dyDescent="0.2">
      <c r="A7960" t="s">
        <v>13</v>
      </c>
      <c r="B7960" t="s">
        <v>14</v>
      </c>
      <c r="C7960" t="s">
        <v>97</v>
      </c>
      <c r="D7960" t="s">
        <v>98</v>
      </c>
      <c r="E7960" t="s">
        <v>25</v>
      </c>
      <c r="F7960" t="s">
        <v>19</v>
      </c>
      <c r="G7960" t="s">
        <v>20</v>
      </c>
      <c r="H7960">
        <v>145.76400000000001</v>
      </c>
      <c r="I7960">
        <v>6</v>
      </c>
      <c r="J7960">
        <v>0.7</v>
      </c>
      <c r="K7960">
        <v>-247.7988</v>
      </c>
    </row>
    <row r="7961" spans="1:11" x14ac:dyDescent="0.2">
      <c r="A7961" t="s">
        <v>13</v>
      </c>
      <c r="B7961" t="s">
        <v>14</v>
      </c>
      <c r="C7961" t="s">
        <v>97</v>
      </c>
      <c r="D7961" t="s">
        <v>98</v>
      </c>
      <c r="E7961" t="s">
        <v>25</v>
      </c>
      <c r="F7961" t="s">
        <v>26</v>
      </c>
      <c r="G7961" t="s">
        <v>37</v>
      </c>
      <c r="H7961">
        <v>9.6120000000000001</v>
      </c>
      <c r="I7961">
        <v>6</v>
      </c>
      <c r="J7961">
        <v>0.7</v>
      </c>
      <c r="K7961">
        <v>-7.3692000000000002</v>
      </c>
    </row>
    <row r="7962" spans="1:11" x14ac:dyDescent="0.2">
      <c r="A7962" t="s">
        <v>62</v>
      </c>
      <c r="B7962" t="s">
        <v>44</v>
      </c>
      <c r="C7962" t="s">
        <v>144</v>
      </c>
      <c r="D7962" t="s">
        <v>24</v>
      </c>
      <c r="E7962" t="s">
        <v>25</v>
      </c>
      <c r="F7962" t="s">
        <v>35</v>
      </c>
      <c r="G7962" t="s">
        <v>59</v>
      </c>
      <c r="H7962">
        <v>199.75</v>
      </c>
      <c r="I7962">
        <v>5</v>
      </c>
      <c r="J7962">
        <v>0</v>
      </c>
      <c r="K7962">
        <v>87.89</v>
      </c>
    </row>
    <row r="7963" spans="1:11" x14ac:dyDescent="0.2">
      <c r="A7963" t="s">
        <v>62</v>
      </c>
      <c r="B7963" t="s">
        <v>44</v>
      </c>
      <c r="C7963" t="s">
        <v>144</v>
      </c>
      <c r="D7963" t="s">
        <v>24</v>
      </c>
      <c r="E7963" t="s">
        <v>25</v>
      </c>
      <c r="F7963" t="s">
        <v>19</v>
      </c>
      <c r="G7963" t="s">
        <v>31</v>
      </c>
      <c r="H7963">
        <v>1673.184</v>
      </c>
      <c r="I7963">
        <v>12</v>
      </c>
      <c r="J7963">
        <v>0.2</v>
      </c>
      <c r="K7963">
        <v>20.9148</v>
      </c>
    </row>
    <row r="7964" spans="1:11" x14ac:dyDescent="0.2">
      <c r="A7964" t="s">
        <v>62</v>
      </c>
      <c r="B7964" t="s">
        <v>22</v>
      </c>
      <c r="C7964" t="s">
        <v>42</v>
      </c>
      <c r="D7964" t="s">
        <v>43</v>
      </c>
      <c r="E7964" t="s">
        <v>25</v>
      </c>
      <c r="F7964" t="s">
        <v>19</v>
      </c>
      <c r="G7964" t="s">
        <v>33</v>
      </c>
      <c r="H7964">
        <v>12.18</v>
      </c>
      <c r="I7964">
        <v>7</v>
      </c>
      <c r="J7964">
        <v>0</v>
      </c>
      <c r="K7964">
        <v>3.8976000000000002</v>
      </c>
    </row>
    <row r="7965" spans="1:11" x14ac:dyDescent="0.2">
      <c r="A7965" t="s">
        <v>62</v>
      </c>
      <c r="B7965" t="s">
        <v>22</v>
      </c>
      <c r="C7965" t="s">
        <v>42</v>
      </c>
      <c r="D7965" t="s">
        <v>43</v>
      </c>
      <c r="E7965" t="s">
        <v>25</v>
      </c>
      <c r="F7965" t="s">
        <v>26</v>
      </c>
      <c r="G7965" t="s">
        <v>38</v>
      </c>
      <c r="H7965">
        <v>57.68</v>
      </c>
      <c r="I7965">
        <v>4</v>
      </c>
      <c r="J7965">
        <v>0</v>
      </c>
      <c r="K7965">
        <v>19.034400000000002</v>
      </c>
    </row>
    <row r="7966" spans="1:11" x14ac:dyDescent="0.2">
      <c r="A7966" t="s">
        <v>28</v>
      </c>
      <c r="B7966" t="s">
        <v>14</v>
      </c>
      <c r="C7966" t="s">
        <v>452</v>
      </c>
      <c r="D7966" t="s">
        <v>102</v>
      </c>
      <c r="E7966" t="s">
        <v>47</v>
      </c>
      <c r="F7966" t="s">
        <v>35</v>
      </c>
      <c r="G7966" t="s">
        <v>36</v>
      </c>
      <c r="H7966">
        <v>263.95999999999998</v>
      </c>
      <c r="I7966">
        <v>4</v>
      </c>
      <c r="J7966">
        <v>0</v>
      </c>
      <c r="K7966">
        <v>76.548400000000001</v>
      </c>
    </row>
    <row r="7967" spans="1:11" x14ac:dyDescent="0.2">
      <c r="A7967" t="s">
        <v>62</v>
      </c>
      <c r="B7967" t="s">
        <v>14</v>
      </c>
      <c r="C7967" t="s">
        <v>23</v>
      </c>
      <c r="D7967" t="s">
        <v>24</v>
      </c>
      <c r="E7967" t="s">
        <v>25</v>
      </c>
      <c r="F7967" t="s">
        <v>35</v>
      </c>
      <c r="G7967" t="s">
        <v>59</v>
      </c>
      <c r="H7967">
        <v>299.94</v>
      </c>
      <c r="I7967">
        <v>6</v>
      </c>
      <c r="J7967">
        <v>0</v>
      </c>
      <c r="K7967">
        <v>128.9742</v>
      </c>
    </row>
    <row r="7968" spans="1:11" x14ac:dyDescent="0.2">
      <c r="A7968" t="s">
        <v>62</v>
      </c>
      <c r="B7968" t="s">
        <v>14</v>
      </c>
      <c r="C7968" t="s">
        <v>23</v>
      </c>
      <c r="D7968" t="s">
        <v>24</v>
      </c>
      <c r="E7968" t="s">
        <v>25</v>
      </c>
      <c r="F7968" t="s">
        <v>26</v>
      </c>
      <c r="G7968" t="s">
        <v>110</v>
      </c>
      <c r="H7968">
        <v>25.76</v>
      </c>
      <c r="I7968">
        <v>7</v>
      </c>
      <c r="J7968">
        <v>0</v>
      </c>
      <c r="K7968">
        <v>0.51519999999999999</v>
      </c>
    </row>
    <row r="7969" spans="1:11" x14ac:dyDescent="0.2">
      <c r="A7969" t="s">
        <v>62</v>
      </c>
      <c r="B7969" t="s">
        <v>14</v>
      </c>
      <c r="C7969" t="s">
        <v>165</v>
      </c>
      <c r="D7969" t="s">
        <v>166</v>
      </c>
      <c r="E7969" t="s">
        <v>57</v>
      </c>
      <c r="F7969" t="s">
        <v>35</v>
      </c>
      <c r="G7969" t="s">
        <v>36</v>
      </c>
      <c r="H7969">
        <v>271.89999999999998</v>
      </c>
      <c r="I7969">
        <v>2</v>
      </c>
      <c r="J7969">
        <v>0</v>
      </c>
      <c r="K7969">
        <v>78.850999999999999</v>
      </c>
    </row>
    <row r="7970" spans="1:11" x14ac:dyDescent="0.2">
      <c r="A7970" t="s">
        <v>62</v>
      </c>
      <c r="B7970" t="s">
        <v>14</v>
      </c>
      <c r="C7970" t="s">
        <v>165</v>
      </c>
      <c r="D7970" t="s">
        <v>166</v>
      </c>
      <c r="E7970" t="s">
        <v>57</v>
      </c>
      <c r="F7970" t="s">
        <v>19</v>
      </c>
      <c r="G7970" t="s">
        <v>33</v>
      </c>
      <c r="H7970">
        <v>45.84</v>
      </c>
      <c r="I7970">
        <v>3</v>
      </c>
      <c r="J7970">
        <v>0</v>
      </c>
      <c r="K7970">
        <v>15.585599999999999</v>
      </c>
    </row>
    <row r="7971" spans="1:11" x14ac:dyDescent="0.2">
      <c r="A7971" t="s">
        <v>62</v>
      </c>
      <c r="B7971" t="s">
        <v>14</v>
      </c>
      <c r="C7971" t="s">
        <v>165</v>
      </c>
      <c r="D7971" t="s">
        <v>166</v>
      </c>
      <c r="E7971" t="s">
        <v>57</v>
      </c>
      <c r="F7971" t="s">
        <v>19</v>
      </c>
      <c r="G7971" t="s">
        <v>33</v>
      </c>
      <c r="H7971">
        <v>9.82</v>
      </c>
      <c r="I7971">
        <v>2</v>
      </c>
      <c r="J7971">
        <v>0</v>
      </c>
      <c r="K7971">
        <v>3.2406000000000001</v>
      </c>
    </row>
    <row r="7972" spans="1:11" x14ac:dyDescent="0.2">
      <c r="A7972" t="s">
        <v>28</v>
      </c>
      <c r="B7972" t="s">
        <v>14</v>
      </c>
      <c r="C7972" t="s">
        <v>209</v>
      </c>
      <c r="D7972" t="s">
        <v>43</v>
      </c>
      <c r="E7972" t="s">
        <v>25</v>
      </c>
      <c r="F7972" t="s">
        <v>26</v>
      </c>
      <c r="G7972" t="s">
        <v>77</v>
      </c>
      <c r="H7972">
        <v>93.36</v>
      </c>
      <c r="I7972">
        <v>12</v>
      </c>
      <c r="J7972">
        <v>0</v>
      </c>
      <c r="K7972">
        <v>0.93359999999999999</v>
      </c>
    </row>
    <row r="7973" spans="1:11" x14ac:dyDescent="0.2">
      <c r="A7973" t="s">
        <v>28</v>
      </c>
      <c r="B7973" t="s">
        <v>14</v>
      </c>
      <c r="C7973" t="s">
        <v>354</v>
      </c>
      <c r="D7973" t="s">
        <v>119</v>
      </c>
      <c r="E7973" t="s">
        <v>47</v>
      </c>
      <c r="F7973" t="s">
        <v>26</v>
      </c>
      <c r="G7973" t="s">
        <v>32</v>
      </c>
      <c r="H7973">
        <v>541.24</v>
      </c>
      <c r="I7973">
        <v>4</v>
      </c>
      <c r="J7973">
        <v>0</v>
      </c>
      <c r="K7973">
        <v>5.4123999999999999</v>
      </c>
    </row>
    <row r="7974" spans="1:11" x14ac:dyDescent="0.2">
      <c r="A7974" t="s">
        <v>28</v>
      </c>
      <c r="B7974" t="s">
        <v>14</v>
      </c>
      <c r="C7974" t="s">
        <v>354</v>
      </c>
      <c r="D7974" t="s">
        <v>119</v>
      </c>
      <c r="E7974" t="s">
        <v>47</v>
      </c>
      <c r="F7974" t="s">
        <v>26</v>
      </c>
      <c r="G7974" t="s">
        <v>41</v>
      </c>
      <c r="H7974">
        <v>106.32</v>
      </c>
      <c r="I7974">
        <v>3</v>
      </c>
      <c r="J7974">
        <v>0</v>
      </c>
      <c r="K7974">
        <v>49.970399999999998</v>
      </c>
    </row>
    <row r="7975" spans="1:11" x14ac:dyDescent="0.2">
      <c r="A7975" t="s">
        <v>28</v>
      </c>
      <c r="B7975" t="s">
        <v>14</v>
      </c>
      <c r="C7975" t="s">
        <v>354</v>
      </c>
      <c r="D7975" t="s">
        <v>119</v>
      </c>
      <c r="E7975" t="s">
        <v>47</v>
      </c>
      <c r="F7975" t="s">
        <v>19</v>
      </c>
      <c r="G7975" t="s">
        <v>21</v>
      </c>
      <c r="H7975">
        <v>1323.9</v>
      </c>
      <c r="I7975">
        <v>5</v>
      </c>
      <c r="J7975">
        <v>0</v>
      </c>
      <c r="K7975">
        <v>383.93099999999998</v>
      </c>
    </row>
    <row r="7976" spans="1:11" x14ac:dyDescent="0.2">
      <c r="A7976" t="s">
        <v>13</v>
      </c>
      <c r="B7976" t="s">
        <v>22</v>
      </c>
      <c r="C7976" t="s">
        <v>55</v>
      </c>
      <c r="D7976" t="s">
        <v>56</v>
      </c>
      <c r="E7976" t="s">
        <v>57</v>
      </c>
      <c r="F7976" t="s">
        <v>26</v>
      </c>
      <c r="G7976" t="s">
        <v>41</v>
      </c>
      <c r="H7976">
        <v>126.624</v>
      </c>
      <c r="I7976">
        <v>6</v>
      </c>
      <c r="J7976">
        <v>0.2</v>
      </c>
      <c r="K7976">
        <v>41.152799999999999</v>
      </c>
    </row>
    <row r="7977" spans="1:11" x14ac:dyDescent="0.2">
      <c r="A7977" t="s">
        <v>62</v>
      </c>
      <c r="B7977" t="s">
        <v>14</v>
      </c>
      <c r="C7977" t="s">
        <v>97</v>
      </c>
      <c r="D7977" t="s">
        <v>98</v>
      </c>
      <c r="E7977" t="s">
        <v>25</v>
      </c>
      <c r="F7977" t="s">
        <v>35</v>
      </c>
      <c r="G7977" t="s">
        <v>36</v>
      </c>
      <c r="H7977">
        <v>125.944</v>
      </c>
      <c r="I7977">
        <v>7</v>
      </c>
      <c r="J7977">
        <v>0.2</v>
      </c>
      <c r="K7977">
        <v>15.743</v>
      </c>
    </row>
    <row r="7978" spans="1:11" x14ac:dyDescent="0.2">
      <c r="A7978" t="s">
        <v>168</v>
      </c>
      <c r="B7978" t="s">
        <v>14</v>
      </c>
      <c r="C7978" t="s">
        <v>75</v>
      </c>
      <c r="D7978" t="s">
        <v>76</v>
      </c>
      <c r="E7978" t="s">
        <v>57</v>
      </c>
      <c r="F7978" t="s">
        <v>26</v>
      </c>
      <c r="G7978" t="s">
        <v>37</v>
      </c>
      <c r="H7978">
        <v>663.92</v>
      </c>
      <c r="I7978">
        <v>5</v>
      </c>
      <c r="J7978">
        <v>0.2</v>
      </c>
      <c r="K7978">
        <v>207.47499999999999</v>
      </c>
    </row>
    <row r="7979" spans="1:11" x14ac:dyDescent="0.2">
      <c r="A7979" t="s">
        <v>168</v>
      </c>
      <c r="B7979" t="s">
        <v>14</v>
      </c>
      <c r="C7979" t="s">
        <v>75</v>
      </c>
      <c r="D7979" t="s">
        <v>76</v>
      </c>
      <c r="E7979" t="s">
        <v>57</v>
      </c>
      <c r="F7979" t="s">
        <v>35</v>
      </c>
      <c r="G7979" t="s">
        <v>59</v>
      </c>
      <c r="H7979">
        <v>120</v>
      </c>
      <c r="I7979">
        <v>8</v>
      </c>
      <c r="J7979">
        <v>0</v>
      </c>
      <c r="K7979">
        <v>13.2</v>
      </c>
    </row>
    <row r="7980" spans="1:11" x14ac:dyDescent="0.2">
      <c r="A7980" t="s">
        <v>168</v>
      </c>
      <c r="B7980" t="s">
        <v>14</v>
      </c>
      <c r="C7980" t="s">
        <v>75</v>
      </c>
      <c r="D7980" t="s">
        <v>76</v>
      </c>
      <c r="E7980" t="s">
        <v>57</v>
      </c>
      <c r="F7980" t="s">
        <v>26</v>
      </c>
      <c r="G7980" t="s">
        <v>77</v>
      </c>
      <c r="H7980">
        <v>3.29</v>
      </c>
      <c r="I7980">
        <v>1</v>
      </c>
      <c r="J7980">
        <v>0</v>
      </c>
      <c r="K7980">
        <v>1.4804999999999999</v>
      </c>
    </row>
    <row r="7981" spans="1:11" x14ac:dyDescent="0.2">
      <c r="A7981" t="s">
        <v>168</v>
      </c>
      <c r="B7981" t="s">
        <v>14</v>
      </c>
      <c r="C7981" t="s">
        <v>75</v>
      </c>
      <c r="D7981" t="s">
        <v>76</v>
      </c>
      <c r="E7981" t="s">
        <v>57</v>
      </c>
      <c r="F7981" t="s">
        <v>19</v>
      </c>
      <c r="G7981" t="s">
        <v>33</v>
      </c>
      <c r="H7981">
        <v>18.84</v>
      </c>
      <c r="I7981">
        <v>3</v>
      </c>
      <c r="J7981">
        <v>0</v>
      </c>
      <c r="K7981">
        <v>6.0288000000000004</v>
      </c>
    </row>
    <row r="7982" spans="1:11" x14ac:dyDescent="0.2">
      <c r="A7982" t="s">
        <v>62</v>
      </c>
      <c r="B7982" t="s">
        <v>44</v>
      </c>
      <c r="C7982" t="s">
        <v>235</v>
      </c>
      <c r="D7982" t="s">
        <v>104</v>
      </c>
      <c r="E7982" t="s">
        <v>57</v>
      </c>
      <c r="F7982" t="s">
        <v>19</v>
      </c>
      <c r="G7982" t="s">
        <v>33</v>
      </c>
      <c r="H7982">
        <v>60.671999999999997</v>
      </c>
      <c r="I7982">
        <v>6</v>
      </c>
      <c r="J7982">
        <v>0.2</v>
      </c>
      <c r="K7982">
        <v>12.892799999999999</v>
      </c>
    </row>
    <row r="7983" spans="1:11" x14ac:dyDescent="0.2">
      <c r="A7983" t="s">
        <v>62</v>
      </c>
      <c r="B7983" t="s">
        <v>44</v>
      </c>
      <c r="C7983" t="s">
        <v>235</v>
      </c>
      <c r="D7983" t="s">
        <v>104</v>
      </c>
      <c r="E7983" t="s">
        <v>57</v>
      </c>
      <c r="F7983" t="s">
        <v>26</v>
      </c>
      <c r="G7983" t="s">
        <v>34</v>
      </c>
      <c r="H7983">
        <v>30.815999999999999</v>
      </c>
      <c r="I7983">
        <v>9</v>
      </c>
      <c r="J7983">
        <v>0.2</v>
      </c>
      <c r="K7983">
        <v>2.6964000000000001</v>
      </c>
    </row>
    <row r="7984" spans="1:11" x14ac:dyDescent="0.2">
      <c r="A7984" t="s">
        <v>13</v>
      </c>
      <c r="B7984" t="s">
        <v>22</v>
      </c>
      <c r="C7984" t="s">
        <v>586</v>
      </c>
      <c r="D7984" t="s">
        <v>24</v>
      </c>
      <c r="E7984" t="s">
        <v>25</v>
      </c>
      <c r="F7984" t="s">
        <v>35</v>
      </c>
      <c r="G7984" t="s">
        <v>36</v>
      </c>
      <c r="H7984">
        <v>52.792000000000002</v>
      </c>
      <c r="I7984">
        <v>1</v>
      </c>
      <c r="J7984">
        <v>0.2</v>
      </c>
      <c r="K7984">
        <v>4.6193</v>
      </c>
    </row>
    <row r="7985" spans="1:11" x14ac:dyDescent="0.2">
      <c r="A7985" t="s">
        <v>62</v>
      </c>
      <c r="B7985" t="s">
        <v>14</v>
      </c>
      <c r="C7985" t="s">
        <v>371</v>
      </c>
      <c r="D7985" t="s">
        <v>112</v>
      </c>
      <c r="E7985" t="s">
        <v>47</v>
      </c>
      <c r="F7985" t="s">
        <v>26</v>
      </c>
      <c r="G7985" t="s">
        <v>38</v>
      </c>
      <c r="H7985">
        <v>83.9</v>
      </c>
      <c r="I7985">
        <v>10</v>
      </c>
      <c r="J7985">
        <v>0</v>
      </c>
      <c r="K7985">
        <v>20.975000000000001</v>
      </c>
    </row>
    <row r="7986" spans="1:11" x14ac:dyDescent="0.2">
      <c r="A7986" t="s">
        <v>62</v>
      </c>
      <c r="B7986" t="s">
        <v>14</v>
      </c>
      <c r="C7986" t="s">
        <v>371</v>
      </c>
      <c r="D7986" t="s">
        <v>112</v>
      </c>
      <c r="E7986" t="s">
        <v>47</v>
      </c>
      <c r="F7986" t="s">
        <v>26</v>
      </c>
      <c r="G7986" t="s">
        <v>41</v>
      </c>
      <c r="H7986">
        <v>11.76</v>
      </c>
      <c r="I7986">
        <v>2</v>
      </c>
      <c r="J7986">
        <v>0</v>
      </c>
      <c r="K7986">
        <v>5.7624000000000004</v>
      </c>
    </row>
    <row r="7987" spans="1:11" x14ac:dyDescent="0.2">
      <c r="A7987" t="s">
        <v>28</v>
      </c>
      <c r="B7987" t="s">
        <v>22</v>
      </c>
      <c r="C7987" t="s">
        <v>135</v>
      </c>
      <c r="D7987" t="s">
        <v>46</v>
      </c>
      <c r="E7987" t="s">
        <v>47</v>
      </c>
      <c r="F7987" t="s">
        <v>26</v>
      </c>
      <c r="G7987" t="s">
        <v>38</v>
      </c>
      <c r="H7987">
        <v>4.992</v>
      </c>
      <c r="I7987">
        <v>3</v>
      </c>
      <c r="J7987">
        <v>0.8</v>
      </c>
      <c r="K7987">
        <v>-12.979200000000001</v>
      </c>
    </row>
    <row r="7988" spans="1:11" x14ac:dyDescent="0.2">
      <c r="A7988" t="s">
        <v>28</v>
      </c>
      <c r="B7988" t="s">
        <v>22</v>
      </c>
      <c r="C7988" t="s">
        <v>135</v>
      </c>
      <c r="D7988" t="s">
        <v>46</v>
      </c>
      <c r="E7988" t="s">
        <v>47</v>
      </c>
      <c r="F7988" t="s">
        <v>26</v>
      </c>
      <c r="G7988" t="s">
        <v>60</v>
      </c>
      <c r="H7988">
        <v>87.92</v>
      </c>
      <c r="I7988">
        <v>5</v>
      </c>
      <c r="J7988">
        <v>0.2</v>
      </c>
      <c r="K7988">
        <v>29.672999999999998</v>
      </c>
    </row>
    <row r="7989" spans="1:11" x14ac:dyDescent="0.2">
      <c r="A7989" t="s">
        <v>28</v>
      </c>
      <c r="B7989" t="s">
        <v>22</v>
      </c>
      <c r="C7989" t="s">
        <v>135</v>
      </c>
      <c r="D7989" t="s">
        <v>46</v>
      </c>
      <c r="E7989" t="s">
        <v>47</v>
      </c>
      <c r="F7989" t="s">
        <v>19</v>
      </c>
      <c r="G7989" t="s">
        <v>21</v>
      </c>
      <c r="H7989">
        <v>657.93</v>
      </c>
      <c r="I7989">
        <v>5</v>
      </c>
      <c r="J7989">
        <v>0.3</v>
      </c>
      <c r="K7989">
        <v>-93.99</v>
      </c>
    </row>
    <row r="7990" spans="1:11" x14ac:dyDescent="0.2">
      <c r="A7990" t="s">
        <v>28</v>
      </c>
      <c r="B7990" t="s">
        <v>22</v>
      </c>
      <c r="C7990" t="s">
        <v>135</v>
      </c>
      <c r="D7990" t="s">
        <v>46</v>
      </c>
      <c r="E7990" t="s">
        <v>47</v>
      </c>
      <c r="F7990" t="s">
        <v>26</v>
      </c>
      <c r="G7990" t="s">
        <v>37</v>
      </c>
      <c r="H7990">
        <v>1.044</v>
      </c>
      <c r="I7990">
        <v>1</v>
      </c>
      <c r="J7990">
        <v>0.8</v>
      </c>
      <c r="K7990">
        <v>-1.827</v>
      </c>
    </row>
    <row r="7991" spans="1:11" x14ac:dyDescent="0.2">
      <c r="A7991" t="s">
        <v>13</v>
      </c>
      <c r="B7991" t="s">
        <v>22</v>
      </c>
      <c r="C7991" t="s">
        <v>75</v>
      </c>
      <c r="D7991" t="s">
        <v>76</v>
      </c>
      <c r="E7991" t="s">
        <v>57</v>
      </c>
      <c r="F7991" t="s">
        <v>19</v>
      </c>
      <c r="G7991" t="s">
        <v>33</v>
      </c>
      <c r="H7991">
        <v>210.68</v>
      </c>
      <c r="I7991">
        <v>2</v>
      </c>
      <c r="J7991">
        <v>0</v>
      </c>
      <c r="K7991">
        <v>50.563200000000002</v>
      </c>
    </row>
    <row r="7992" spans="1:11" x14ac:dyDescent="0.2">
      <c r="A7992" t="s">
        <v>13</v>
      </c>
      <c r="B7992" t="s">
        <v>22</v>
      </c>
      <c r="C7992" t="s">
        <v>75</v>
      </c>
      <c r="D7992" t="s">
        <v>76</v>
      </c>
      <c r="E7992" t="s">
        <v>57</v>
      </c>
      <c r="F7992" t="s">
        <v>26</v>
      </c>
      <c r="G7992" t="s">
        <v>32</v>
      </c>
      <c r="H7992">
        <v>78.8</v>
      </c>
      <c r="I7992">
        <v>1</v>
      </c>
      <c r="J7992">
        <v>0</v>
      </c>
      <c r="K7992">
        <v>1.5760000000000001</v>
      </c>
    </row>
    <row r="7993" spans="1:11" x14ac:dyDescent="0.2">
      <c r="A7993" t="s">
        <v>13</v>
      </c>
      <c r="B7993" t="s">
        <v>22</v>
      </c>
      <c r="C7993" t="s">
        <v>75</v>
      </c>
      <c r="D7993" t="s">
        <v>76</v>
      </c>
      <c r="E7993" t="s">
        <v>57</v>
      </c>
      <c r="F7993" t="s">
        <v>35</v>
      </c>
      <c r="G7993" t="s">
        <v>59</v>
      </c>
      <c r="H7993">
        <v>19.989999999999998</v>
      </c>
      <c r="I7993">
        <v>1</v>
      </c>
      <c r="J7993">
        <v>0</v>
      </c>
      <c r="K7993">
        <v>6.7965999999999998</v>
      </c>
    </row>
    <row r="7994" spans="1:11" x14ac:dyDescent="0.2">
      <c r="A7994" t="s">
        <v>13</v>
      </c>
      <c r="B7994" t="s">
        <v>22</v>
      </c>
      <c r="C7994" t="s">
        <v>75</v>
      </c>
      <c r="D7994" t="s">
        <v>76</v>
      </c>
      <c r="E7994" t="s">
        <v>57</v>
      </c>
      <c r="F7994" t="s">
        <v>26</v>
      </c>
      <c r="G7994" t="s">
        <v>32</v>
      </c>
      <c r="H7994">
        <v>772.68</v>
      </c>
      <c r="I7994">
        <v>4</v>
      </c>
      <c r="J7994">
        <v>0</v>
      </c>
      <c r="K7994">
        <v>108.1752</v>
      </c>
    </row>
    <row r="7995" spans="1:11" x14ac:dyDescent="0.2">
      <c r="A7995" t="s">
        <v>28</v>
      </c>
      <c r="B7995" t="s">
        <v>14</v>
      </c>
      <c r="C7995" t="s">
        <v>122</v>
      </c>
      <c r="D7995" t="s">
        <v>46</v>
      </c>
      <c r="E7995" t="s">
        <v>47</v>
      </c>
      <c r="F7995" t="s">
        <v>35</v>
      </c>
      <c r="G7995" t="s">
        <v>59</v>
      </c>
      <c r="H7995">
        <v>106.08</v>
      </c>
      <c r="I7995">
        <v>6</v>
      </c>
      <c r="J7995">
        <v>0.2</v>
      </c>
      <c r="K7995">
        <v>-9.282</v>
      </c>
    </row>
    <row r="7996" spans="1:11" x14ac:dyDescent="0.2">
      <c r="A7996" t="s">
        <v>28</v>
      </c>
      <c r="B7996" t="s">
        <v>14</v>
      </c>
      <c r="C7996" t="s">
        <v>193</v>
      </c>
      <c r="D7996" t="s">
        <v>46</v>
      </c>
      <c r="E7996" t="s">
        <v>47</v>
      </c>
      <c r="F7996" t="s">
        <v>19</v>
      </c>
      <c r="G7996" t="s">
        <v>33</v>
      </c>
      <c r="H7996">
        <v>23.076000000000001</v>
      </c>
      <c r="I7996">
        <v>3</v>
      </c>
      <c r="J7996">
        <v>0.6</v>
      </c>
      <c r="K7996">
        <v>-10.9611</v>
      </c>
    </row>
    <row r="7997" spans="1:11" x14ac:dyDescent="0.2">
      <c r="A7997" t="s">
        <v>28</v>
      </c>
      <c r="B7997" t="s">
        <v>14</v>
      </c>
      <c r="C7997" t="s">
        <v>193</v>
      </c>
      <c r="D7997" t="s">
        <v>46</v>
      </c>
      <c r="E7997" t="s">
        <v>47</v>
      </c>
      <c r="F7997" t="s">
        <v>26</v>
      </c>
      <c r="G7997" t="s">
        <v>41</v>
      </c>
      <c r="H7997">
        <v>25.92</v>
      </c>
      <c r="I7997">
        <v>5</v>
      </c>
      <c r="J7997">
        <v>0.2</v>
      </c>
      <c r="K7997">
        <v>9.0719999999999992</v>
      </c>
    </row>
    <row r="7998" spans="1:11" x14ac:dyDescent="0.2">
      <c r="A7998" t="s">
        <v>62</v>
      </c>
      <c r="B7998" t="s">
        <v>14</v>
      </c>
      <c r="C7998" t="s">
        <v>61</v>
      </c>
      <c r="D7998" t="s">
        <v>46</v>
      </c>
      <c r="E7998" t="s">
        <v>47</v>
      </c>
      <c r="F7998" t="s">
        <v>26</v>
      </c>
      <c r="G7998" t="s">
        <v>37</v>
      </c>
      <c r="H7998">
        <v>0.98399999999999999</v>
      </c>
      <c r="I7998">
        <v>2</v>
      </c>
      <c r="J7998">
        <v>0.8</v>
      </c>
      <c r="K7998">
        <v>-1.476</v>
      </c>
    </row>
    <row r="7999" spans="1:11" x14ac:dyDescent="0.2">
      <c r="A7999" t="s">
        <v>62</v>
      </c>
      <c r="B7999" t="s">
        <v>14</v>
      </c>
      <c r="C7999" t="s">
        <v>61</v>
      </c>
      <c r="D7999" t="s">
        <v>46</v>
      </c>
      <c r="E7999" t="s">
        <v>47</v>
      </c>
      <c r="F7999" t="s">
        <v>19</v>
      </c>
      <c r="G7999" t="s">
        <v>33</v>
      </c>
      <c r="H7999">
        <v>75.384</v>
      </c>
      <c r="I7999">
        <v>9</v>
      </c>
      <c r="J7999">
        <v>0.6</v>
      </c>
      <c r="K7999">
        <v>-20.730599999999999</v>
      </c>
    </row>
    <row r="8000" spans="1:11" x14ac:dyDescent="0.2">
      <c r="A8000" t="s">
        <v>62</v>
      </c>
      <c r="B8000" t="s">
        <v>14</v>
      </c>
      <c r="C8000" t="s">
        <v>61</v>
      </c>
      <c r="D8000" t="s">
        <v>46</v>
      </c>
      <c r="E8000" t="s">
        <v>47</v>
      </c>
      <c r="F8000" t="s">
        <v>26</v>
      </c>
      <c r="G8000" t="s">
        <v>27</v>
      </c>
      <c r="H8000">
        <v>4.6079999999999997</v>
      </c>
      <c r="I8000">
        <v>2</v>
      </c>
      <c r="J8000">
        <v>0.2</v>
      </c>
      <c r="K8000">
        <v>1.6704000000000001</v>
      </c>
    </row>
    <row r="8001" spans="1:11" x14ac:dyDescent="0.2">
      <c r="A8001" t="s">
        <v>62</v>
      </c>
      <c r="B8001" t="s">
        <v>14</v>
      </c>
      <c r="C8001" t="s">
        <v>184</v>
      </c>
      <c r="D8001" t="s">
        <v>166</v>
      </c>
      <c r="E8001" t="s">
        <v>57</v>
      </c>
      <c r="F8001" t="s">
        <v>26</v>
      </c>
      <c r="G8001" t="s">
        <v>37</v>
      </c>
      <c r="H8001">
        <v>37.68</v>
      </c>
      <c r="I8001">
        <v>6</v>
      </c>
      <c r="J8001">
        <v>0</v>
      </c>
      <c r="K8001">
        <v>16.956</v>
      </c>
    </row>
    <row r="8002" spans="1:11" x14ac:dyDescent="0.2">
      <c r="A8002" t="s">
        <v>28</v>
      </c>
      <c r="B8002" t="s">
        <v>22</v>
      </c>
      <c r="C8002" t="s">
        <v>103</v>
      </c>
      <c r="D8002" t="s">
        <v>167</v>
      </c>
      <c r="E8002" t="s">
        <v>18</v>
      </c>
      <c r="F8002" t="s">
        <v>26</v>
      </c>
      <c r="G8002" t="s">
        <v>38</v>
      </c>
      <c r="H8002">
        <v>41.91</v>
      </c>
      <c r="I8002">
        <v>3</v>
      </c>
      <c r="J8002">
        <v>0</v>
      </c>
      <c r="K8002">
        <v>10.896599999999999</v>
      </c>
    </row>
    <row r="8003" spans="1:11" x14ac:dyDescent="0.2">
      <c r="A8003" t="s">
        <v>13</v>
      </c>
      <c r="B8003" t="s">
        <v>14</v>
      </c>
      <c r="C8003" t="s">
        <v>23</v>
      </c>
      <c r="D8003" t="s">
        <v>24</v>
      </c>
      <c r="E8003" t="s">
        <v>25</v>
      </c>
      <c r="F8003" t="s">
        <v>19</v>
      </c>
      <c r="G8003" t="s">
        <v>20</v>
      </c>
      <c r="H8003">
        <v>435.99900000000002</v>
      </c>
      <c r="I8003">
        <v>3</v>
      </c>
      <c r="J8003">
        <v>0.15</v>
      </c>
      <c r="K8003">
        <v>5.1294000000000004</v>
      </c>
    </row>
    <row r="8004" spans="1:11" x14ac:dyDescent="0.2">
      <c r="A8004" t="s">
        <v>13</v>
      </c>
      <c r="B8004" t="s">
        <v>22</v>
      </c>
      <c r="C8004" t="s">
        <v>42</v>
      </c>
      <c r="D8004" t="s">
        <v>43</v>
      </c>
      <c r="E8004" t="s">
        <v>25</v>
      </c>
      <c r="F8004" t="s">
        <v>19</v>
      </c>
      <c r="G8004" t="s">
        <v>21</v>
      </c>
      <c r="H8004">
        <v>388.70400000000001</v>
      </c>
      <c r="I8004">
        <v>6</v>
      </c>
      <c r="J8004">
        <v>0.2</v>
      </c>
      <c r="K8004">
        <v>38.870399999999997</v>
      </c>
    </row>
    <row r="8005" spans="1:11" x14ac:dyDescent="0.2">
      <c r="A8005" t="s">
        <v>13</v>
      </c>
      <c r="B8005" t="s">
        <v>22</v>
      </c>
      <c r="C8005" t="s">
        <v>42</v>
      </c>
      <c r="D8005" t="s">
        <v>43</v>
      </c>
      <c r="E8005" t="s">
        <v>25</v>
      </c>
      <c r="F8005" t="s">
        <v>26</v>
      </c>
      <c r="G8005" t="s">
        <v>32</v>
      </c>
      <c r="H8005">
        <v>572.58000000000004</v>
      </c>
      <c r="I8005">
        <v>6</v>
      </c>
      <c r="J8005">
        <v>0</v>
      </c>
      <c r="K8005">
        <v>34.354799999999997</v>
      </c>
    </row>
    <row r="8006" spans="1:11" x14ac:dyDescent="0.2">
      <c r="A8006" t="s">
        <v>13</v>
      </c>
      <c r="B8006" t="s">
        <v>22</v>
      </c>
      <c r="C8006" t="s">
        <v>42</v>
      </c>
      <c r="D8006" t="s">
        <v>43</v>
      </c>
      <c r="E8006" t="s">
        <v>25</v>
      </c>
      <c r="F8006" t="s">
        <v>35</v>
      </c>
      <c r="G8006" t="s">
        <v>59</v>
      </c>
      <c r="H8006">
        <v>33.18</v>
      </c>
      <c r="I8006">
        <v>2</v>
      </c>
      <c r="J8006">
        <v>0</v>
      </c>
      <c r="K8006">
        <v>11.613</v>
      </c>
    </row>
    <row r="8007" spans="1:11" x14ac:dyDescent="0.2">
      <c r="A8007" t="s">
        <v>28</v>
      </c>
      <c r="B8007" t="s">
        <v>44</v>
      </c>
      <c r="C8007" t="s">
        <v>563</v>
      </c>
      <c r="D8007" t="s">
        <v>166</v>
      </c>
      <c r="E8007" t="s">
        <v>57</v>
      </c>
      <c r="F8007" t="s">
        <v>35</v>
      </c>
      <c r="G8007" t="s">
        <v>59</v>
      </c>
      <c r="H8007">
        <v>63.88</v>
      </c>
      <c r="I8007">
        <v>4</v>
      </c>
      <c r="J8007">
        <v>0</v>
      </c>
      <c r="K8007">
        <v>24.9132</v>
      </c>
    </row>
    <row r="8008" spans="1:11" x14ac:dyDescent="0.2">
      <c r="A8008" t="s">
        <v>28</v>
      </c>
      <c r="B8008" t="s">
        <v>44</v>
      </c>
      <c r="C8008" t="s">
        <v>563</v>
      </c>
      <c r="D8008" t="s">
        <v>166</v>
      </c>
      <c r="E8008" t="s">
        <v>57</v>
      </c>
      <c r="F8008" t="s">
        <v>19</v>
      </c>
      <c r="G8008" t="s">
        <v>33</v>
      </c>
      <c r="H8008">
        <v>26.72</v>
      </c>
      <c r="I8008">
        <v>1</v>
      </c>
      <c r="J8008">
        <v>0</v>
      </c>
      <c r="K8008">
        <v>11.7568</v>
      </c>
    </row>
    <row r="8009" spans="1:11" x14ac:dyDescent="0.2">
      <c r="A8009" t="s">
        <v>13</v>
      </c>
      <c r="B8009" t="s">
        <v>14</v>
      </c>
      <c r="C8009" t="s">
        <v>374</v>
      </c>
      <c r="D8009" t="s">
        <v>51</v>
      </c>
      <c r="E8009" t="s">
        <v>25</v>
      </c>
      <c r="F8009" t="s">
        <v>26</v>
      </c>
      <c r="G8009" t="s">
        <v>37</v>
      </c>
      <c r="H8009">
        <v>295.05599999999998</v>
      </c>
      <c r="I8009">
        <v>9</v>
      </c>
      <c r="J8009">
        <v>0.2</v>
      </c>
      <c r="K8009">
        <v>106.95780000000001</v>
      </c>
    </row>
    <row r="8010" spans="1:11" x14ac:dyDescent="0.2">
      <c r="A8010" t="s">
        <v>28</v>
      </c>
      <c r="B8010" t="s">
        <v>14</v>
      </c>
      <c r="C8010" t="s">
        <v>75</v>
      </c>
      <c r="D8010" t="s">
        <v>76</v>
      </c>
      <c r="E8010" t="s">
        <v>57</v>
      </c>
      <c r="F8010" t="s">
        <v>26</v>
      </c>
      <c r="G8010" t="s">
        <v>38</v>
      </c>
      <c r="H8010">
        <v>393.25</v>
      </c>
      <c r="I8010">
        <v>5</v>
      </c>
      <c r="J8010">
        <v>0</v>
      </c>
      <c r="K8010">
        <v>129.77250000000001</v>
      </c>
    </row>
    <row r="8011" spans="1:11" x14ac:dyDescent="0.2">
      <c r="A8011" t="s">
        <v>13</v>
      </c>
      <c r="B8011" t="s">
        <v>14</v>
      </c>
      <c r="C8011" t="s">
        <v>276</v>
      </c>
      <c r="D8011" t="s">
        <v>104</v>
      </c>
      <c r="E8011" t="s">
        <v>57</v>
      </c>
      <c r="F8011" t="s">
        <v>26</v>
      </c>
      <c r="G8011" t="s">
        <v>37</v>
      </c>
      <c r="H8011">
        <v>2.214</v>
      </c>
      <c r="I8011">
        <v>3</v>
      </c>
      <c r="J8011">
        <v>0.7</v>
      </c>
      <c r="K8011">
        <v>-1.476</v>
      </c>
    </row>
    <row r="8012" spans="1:11" x14ac:dyDescent="0.2">
      <c r="A8012" t="s">
        <v>13</v>
      </c>
      <c r="B8012" t="s">
        <v>14</v>
      </c>
      <c r="C8012" t="s">
        <v>106</v>
      </c>
      <c r="D8012" t="s">
        <v>40</v>
      </c>
      <c r="E8012" t="s">
        <v>18</v>
      </c>
      <c r="F8012" t="s">
        <v>26</v>
      </c>
      <c r="G8012" t="s">
        <v>41</v>
      </c>
      <c r="H8012">
        <v>16.271999999999998</v>
      </c>
      <c r="I8012">
        <v>3</v>
      </c>
      <c r="J8012">
        <v>0.2</v>
      </c>
      <c r="K8012">
        <v>5.2884000000000002</v>
      </c>
    </row>
    <row r="8013" spans="1:11" x14ac:dyDescent="0.2">
      <c r="A8013" t="s">
        <v>28</v>
      </c>
      <c r="B8013" t="s">
        <v>22</v>
      </c>
      <c r="C8013" t="s">
        <v>75</v>
      </c>
      <c r="D8013" t="s">
        <v>76</v>
      </c>
      <c r="E8013" t="s">
        <v>57</v>
      </c>
      <c r="F8013" t="s">
        <v>26</v>
      </c>
      <c r="G8013" t="s">
        <v>38</v>
      </c>
      <c r="H8013">
        <v>706.86</v>
      </c>
      <c r="I8013">
        <v>7</v>
      </c>
      <c r="J8013">
        <v>0</v>
      </c>
      <c r="K8013">
        <v>197.92080000000001</v>
      </c>
    </row>
    <row r="8014" spans="1:11" x14ac:dyDescent="0.2">
      <c r="A8014" t="s">
        <v>28</v>
      </c>
      <c r="B8014" t="s">
        <v>22</v>
      </c>
      <c r="C8014" t="s">
        <v>55</v>
      </c>
      <c r="D8014" t="s">
        <v>56</v>
      </c>
      <c r="E8014" t="s">
        <v>57</v>
      </c>
      <c r="F8014" t="s">
        <v>26</v>
      </c>
      <c r="G8014" t="s">
        <v>37</v>
      </c>
      <c r="H8014">
        <v>5.97</v>
      </c>
      <c r="I8014">
        <v>5</v>
      </c>
      <c r="J8014">
        <v>0.7</v>
      </c>
      <c r="K8014">
        <v>-4.577</v>
      </c>
    </row>
    <row r="8015" spans="1:11" x14ac:dyDescent="0.2">
      <c r="A8015" t="s">
        <v>28</v>
      </c>
      <c r="B8015" t="s">
        <v>22</v>
      </c>
      <c r="C8015" t="s">
        <v>55</v>
      </c>
      <c r="D8015" t="s">
        <v>56</v>
      </c>
      <c r="E8015" t="s">
        <v>57</v>
      </c>
      <c r="F8015" t="s">
        <v>19</v>
      </c>
      <c r="G8015" t="s">
        <v>33</v>
      </c>
      <c r="H8015">
        <v>21.184000000000001</v>
      </c>
      <c r="I8015">
        <v>1</v>
      </c>
      <c r="J8015">
        <v>0.2</v>
      </c>
      <c r="K8015">
        <v>4.7664</v>
      </c>
    </row>
    <row r="8016" spans="1:11" x14ac:dyDescent="0.2">
      <c r="A8016" t="s">
        <v>28</v>
      </c>
      <c r="B8016" t="s">
        <v>22</v>
      </c>
      <c r="C8016" t="s">
        <v>55</v>
      </c>
      <c r="D8016" t="s">
        <v>56</v>
      </c>
      <c r="E8016" t="s">
        <v>57</v>
      </c>
      <c r="F8016" t="s">
        <v>26</v>
      </c>
      <c r="G8016" t="s">
        <v>38</v>
      </c>
      <c r="H8016">
        <v>41.375999999999998</v>
      </c>
      <c r="I8016">
        <v>6</v>
      </c>
      <c r="J8016">
        <v>0.2</v>
      </c>
      <c r="K8016">
        <v>3.1032000000000002</v>
      </c>
    </row>
    <row r="8017" spans="1:11" x14ac:dyDescent="0.2">
      <c r="A8017" t="s">
        <v>13</v>
      </c>
      <c r="B8017" t="s">
        <v>22</v>
      </c>
      <c r="C8017" t="s">
        <v>75</v>
      </c>
      <c r="D8017" t="s">
        <v>76</v>
      </c>
      <c r="E8017" t="s">
        <v>57</v>
      </c>
      <c r="F8017" t="s">
        <v>26</v>
      </c>
      <c r="G8017" t="s">
        <v>34</v>
      </c>
      <c r="H8017">
        <v>17.940000000000001</v>
      </c>
      <c r="I8017">
        <v>3</v>
      </c>
      <c r="J8017">
        <v>0</v>
      </c>
      <c r="K8017">
        <v>4.4850000000000003</v>
      </c>
    </row>
    <row r="8018" spans="1:11" x14ac:dyDescent="0.2">
      <c r="A8018" t="s">
        <v>28</v>
      </c>
      <c r="B8018" t="s">
        <v>22</v>
      </c>
      <c r="C8018" t="s">
        <v>55</v>
      </c>
      <c r="D8018" t="s">
        <v>56</v>
      </c>
      <c r="E8018" t="s">
        <v>57</v>
      </c>
      <c r="F8018" t="s">
        <v>26</v>
      </c>
      <c r="G8018" t="s">
        <v>37</v>
      </c>
      <c r="H8018">
        <v>2.6549999999999998</v>
      </c>
      <c r="I8018">
        <v>1</v>
      </c>
      <c r="J8018">
        <v>0.7</v>
      </c>
      <c r="K8018">
        <v>-1.8585</v>
      </c>
    </row>
    <row r="8019" spans="1:11" x14ac:dyDescent="0.2">
      <c r="A8019" t="s">
        <v>28</v>
      </c>
      <c r="B8019" t="s">
        <v>14</v>
      </c>
      <c r="C8019" t="s">
        <v>23</v>
      </c>
      <c r="D8019" t="s">
        <v>24</v>
      </c>
      <c r="E8019" t="s">
        <v>25</v>
      </c>
      <c r="F8019" t="s">
        <v>26</v>
      </c>
      <c r="G8019" t="s">
        <v>32</v>
      </c>
      <c r="H8019">
        <v>892.35</v>
      </c>
      <c r="I8019">
        <v>5</v>
      </c>
      <c r="J8019">
        <v>0</v>
      </c>
      <c r="K8019">
        <v>267.70499999999998</v>
      </c>
    </row>
    <row r="8020" spans="1:11" x14ac:dyDescent="0.2">
      <c r="A8020" t="s">
        <v>28</v>
      </c>
      <c r="B8020" t="s">
        <v>14</v>
      </c>
      <c r="C8020" t="s">
        <v>23</v>
      </c>
      <c r="D8020" t="s">
        <v>24</v>
      </c>
      <c r="E8020" t="s">
        <v>25</v>
      </c>
      <c r="F8020" t="s">
        <v>19</v>
      </c>
      <c r="G8020" t="s">
        <v>20</v>
      </c>
      <c r="H8020">
        <v>307.666</v>
      </c>
      <c r="I8020">
        <v>2</v>
      </c>
      <c r="J8020">
        <v>0.15</v>
      </c>
      <c r="K8020">
        <v>28.956800000000001</v>
      </c>
    </row>
    <row r="8021" spans="1:11" x14ac:dyDescent="0.2">
      <c r="A8021" t="s">
        <v>28</v>
      </c>
      <c r="B8021" t="s">
        <v>14</v>
      </c>
      <c r="C8021" t="s">
        <v>23</v>
      </c>
      <c r="D8021" t="s">
        <v>24</v>
      </c>
      <c r="E8021" t="s">
        <v>25</v>
      </c>
      <c r="F8021" t="s">
        <v>26</v>
      </c>
      <c r="G8021" t="s">
        <v>32</v>
      </c>
      <c r="H8021">
        <v>728.82</v>
      </c>
      <c r="I8021">
        <v>9</v>
      </c>
      <c r="J8021">
        <v>0</v>
      </c>
      <c r="K8021">
        <v>29.152799999999999</v>
      </c>
    </row>
    <row r="8022" spans="1:11" x14ac:dyDescent="0.2">
      <c r="A8022" t="s">
        <v>28</v>
      </c>
      <c r="B8022" t="s">
        <v>14</v>
      </c>
      <c r="C8022" t="s">
        <v>23</v>
      </c>
      <c r="D8022" t="s">
        <v>24</v>
      </c>
      <c r="E8022" t="s">
        <v>25</v>
      </c>
      <c r="F8022" t="s">
        <v>26</v>
      </c>
      <c r="G8022" t="s">
        <v>37</v>
      </c>
      <c r="H8022">
        <v>41.36</v>
      </c>
      <c r="I8022">
        <v>5</v>
      </c>
      <c r="J8022">
        <v>0.2</v>
      </c>
      <c r="K8022">
        <v>13.959</v>
      </c>
    </row>
    <row r="8023" spans="1:11" x14ac:dyDescent="0.2">
      <c r="A8023" t="s">
        <v>28</v>
      </c>
      <c r="B8023" t="s">
        <v>14</v>
      </c>
      <c r="C8023" t="s">
        <v>23</v>
      </c>
      <c r="D8023" t="s">
        <v>24</v>
      </c>
      <c r="E8023" t="s">
        <v>25</v>
      </c>
      <c r="F8023" t="s">
        <v>35</v>
      </c>
      <c r="G8023" t="s">
        <v>36</v>
      </c>
      <c r="H8023">
        <v>43.176000000000002</v>
      </c>
      <c r="I8023">
        <v>3</v>
      </c>
      <c r="J8023">
        <v>0.2</v>
      </c>
      <c r="K8023">
        <v>15.111599999999999</v>
      </c>
    </row>
    <row r="8024" spans="1:11" x14ac:dyDescent="0.2">
      <c r="A8024" t="s">
        <v>28</v>
      </c>
      <c r="B8024" t="s">
        <v>14</v>
      </c>
      <c r="C8024" t="s">
        <v>23</v>
      </c>
      <c r="D8024" t="s">
        <v>24</v>
      </c>
      <c r="E8024" t="s">
        <v>25</v>
      </c>
      <c r="F8024" t="s">
        <v>19</v>
      </c>
      <c r="G8024" t="s">
        <v>33</v>
      </c>
      <c r="H8024">
        <v>4.16</v>
      </c>
      <c r="I8024">
        <v>2</v>
      </c>
      <c r="J8024">
        <v>0</v>
      </c>
      <c r="K8024">
        <v>1.7472000000000001</v>
      </c>
    </row>
    <row r="8025" spans="1:11" x14ac:dyDescent="0.2">
      <c r="A8025" t="s">
        <v>28</v>
      </c>
      <c r="B8025" t="s">
        <v>22</v>
      </c>
      <c r="C8025" t="s">
        <v>159</v>
      </c>
      <c r="D8025" t="s">
        <v>76</v>
      </c>
      <c r="E8025" t="s">
        <v>57</v>
      </c>
      <c r="F8025" t="s">
        <v>26</v>
      </c>
      <c r="G8025" t="s">
        <v>41</v>
      </c>
      <c r="H8025">
        <v>61.4</v>
      </c>
      <c r="I8025">
        <v>5</v>
      </c>
      <c r="J8025">
        <v>0</v>
      </c>
      <c r="K8025">
        <v>28.858000000000001</v>
      </c>
    </row>
    <row r="8026" spans="1:11" x14ac:dyDescent="0.2">
      <c r="A8026" t="s">
        <v>28</v>
      </c>
      <c r="B8026" t="s">
        <v>22</v>
      </c>
      <c r="C8026" t="s">
        <v>159</v>
      </c>
      <c r="D8026" t="s">
        <v>76</v>
      </c>
      <c r="E8026" t="s">
        <v>57</v>
      </c>
      <c r="F8026" t="s">
        <v>26</v>
      </c>
      <c r="G8026" t="s">
        <v>37</v>
      </c>
      <c r="H8026">
        <v>24.448</v>
      </c>
      <c r="I8026">
        <v>2</v>
      </c>
      <c r="J8026">
        <v>0.2</v>
      </c>
      <c r="K8026">
        <v>8.8623999999999992</v>
      </c>
    </row>
    <row r="8027" spans="1:11" x14ac:dyDescent="0.2">
      <c r="A8027" t="s">
        <v>62</v>
      </c>
      <c r="B8027" t="s">
        <v>14</v>
      </c>
      <c r="C8027" t="s">
        <v>92</v>
      </c>
      <c r="D8027" t="s">
        <v>76</v>
      </c>
      <c r="E8027" t="s">
        <v>57</v>
      </c>
      <c r="F8027" t="s">
        <v>35</v>
      </c>
      <c r="G8027" t="s">
        <v>36</v>
      </c>
      <c r="H8027">
        <v>263.95999999999998</v>
      </c>
      <c r="I8027">
        <v>4</v>
      </c>
      <c r="J8027">
        <v>0</v>
      </c>
      <c r="K8027">
        <v>71.269199999999998</v>
      </c>
    </row>
    <row r="8028" spans="1:11" x14ac:dyDescent="0.2">
      <c r="A8028" t="s">
        <v>62</v>
      </c>
      <c r="B8028" t="s">
        <v>14</v>
      </c>
      <c r="C8028" t="s">
        <v>92</v>
      </c>
      <c r="D8028" t="s">
        <v>76</v>
      </c>
      <c r="E8028" t="s">
        <v>57</v>
      </c>
      <c r="F8028" t="s">
        <v>35</v>
      </c>
      <c r="G8028" t="s">
        <v>36</v>
      </c>
      <c r="H8028">
        <v>359.97</v>
      </c>
      <c r="I8028">
        <v>3</v>
      </c>
      <c r="J8028">
        <v>0</v>
      </c>
      <c r="K8028">
        <v>100.7916</v>
      </c>
    </row>
    <row r="8029" spans="1:11" x14ac:dyDescent="0.2">
      <c r="A8029" t="s">
        <v>62</v>
      </c>
      <c r="B8029" t="s">
        <v>14</v>
      </c>
      <c r="C8029" t="s">
        <v>92</v>
      </c>
      <c r="D8029" t="s">
        <v>76</v>
      </c>
      <c r="E8029" t="s">
        <v>57</v>
      </c>
      <c r="F8029" t="s">
        <v>26</v>
      </c>
      <c r="G8029" t="s">
        <v>41</v>
      </c>
      <c r="H8029">
        <v>12.96</v>
      </c>
      <c r="I8029">
        <v>2</v>
      </c>
      <c r="J8029">
        <v>0</v>
      </c>
      <c r="K8029">
        <v>6.2207999999999997</v>
      </c>
    </row>
    <row r="8030" spans="1:11" x14ac:dyDescent="0.2">
      <c r="A8030" t="s">
        <v>62</v>
      </c>
      <c r="B8030" t="s">
        <v>14</v>
      </c>
      <c r="C8030" t="s">
        <v>92</v>
      </c>
      <c r="D8030" t="s">
        <v>76</v>
      </c>
      <c r="E8030" t="s">
        <v>57</v>
      </c>
      <c r="F8030" t="s">
        <v>26</v>
      </c>
      <c r="G8030" t="s">
        <v>32</v>
      </c>
      <c r="H8030">
        <v>116.82</v>
      </c>
      <c r="I8030">
        <v>3</v>
      </c>
      <c r="J8030">
        <v>0</v>
      </c>
      <c r="K8030">
        <v>5.8410000000000002</v>
      </c>
    </row>
    <row r="8031" spans="1:11" x14ac:dyDescent="0.2">
      <c r="A8031" t="s">
        <v>62</v>
      </c>
      <c r="B8031" t="s">
        <v>14</v>
      </c>
      <c r="C8031" t="s">
        <v>92</v>
      </c>
      <c r="D8031" t="s">
        <v>76</v>
      </c>
      <c r="E8031" t="s">
        <v>57</v>
      </c>
      <c r="F8031" t="s">
        <v>26</v>
      </c>
      <c r="G8031" t="s">
        <v>37</v>
      </c>
      <c r="H8031">
        <v>276.78399999999999</v>
      </c>
      <c r="I8031">
        <v>2</v>
      </c>
      <c r="J8031">
        <v>0.2</v>
      </c>
      <c r="K8031">
        <v>89.954800000000006</v>
      </c>
    </row>
    <row r="8032" spans="1:11" x14ac:dyDescent="0.2">
      <c r="A8032" t="s">
        <v>28</v>
      </c>
      <c r="B8032" t="s">
        <v>22</v>
      </c>
      <c r="C8032" t="s">
        <v>52</v>
      </c>
      <c r="D8032" t="s">
        <v>24</v>
      </c>
      <c r="E8032" t="s">
        <v>25</v>
      </c>
      <c r="F8032" t="s">
        <v>35</v>
      </c>
      <c r="G8032" t="s">
        <v>59</v>
      </c>
      <c r="H8032">
        <v>239.97</v>
      </c>
      <c r="I8032">
        <v>3</v>
      </c>
      <c r="J8032">
        <v>0</v>
      </c>
      <c r="K8032">
        <v>86.389200000000002</v>
      </c>
    </row>
    <row r="8033" spans="1:11" x14ac:dyDescent="0.2">
      <c r="A8033" t="s">
        <v>28</v>
      </c>
      <c r="B8033" t="s">
        <v>22</v>
      </c>
      <c r="C8033" t="s">
        <v>52</v>
      </c>
      <c r="D8033" t="s">
        <v>24</v>
      </c>
      <c r="E8033" t="s">
        <v>25</v>
      </c>
      <c r="F8033" t="s">
        <v>19</v>
      </c>
      <c r="G8033" t="s">
        <v>33</v>
      </c>
      <c r="H8033">
        <v>16.02</v>
      </c>
      <c r="I8033">
        <v>6</v>
      </c>
      <c r="J8033">
        <v>0</v>
      </c>
      <c r="K8033">
        <v>6.0876000000000001</v>
      </c>
    </row>
    <row r="8034" spans="1:11" x14ac:dyDescent="0.2">
      <c r="A8034" t="s">
        <v>28</v>
      </c>
      <c r="B8034" t="s">
        <v>14</v>
      </c>
      <c r="C8034" t="s">
        <v>195</v>
      </c>
      <c r="D8034" t="s">
        <v>46</v>
      </c>
      <c r="E8034" t="s">
        <v>47</v>
      </c>
      <c r="F8034" t="s">
        <v>26</v>
      </c>
      <c r="G8034" t="s">
        <v>32</v>
      </c>
      <c r="H8034">
        <v>454.56</v>
      </c>
      <c r="I8034">
        <v>5</v>
      </c>
      <c r="J8034">
        <v>0.2</v>
      </c>
      <c r="K8034">
        <v>-107.958</v>
      </c>
    </row>
    <row r="8035" spans="1:11" x14ac:dyDescent="0.2">
      <c r="A8035" t="s">
        <v>28</v>
      </c>
      <c r="B8035" t="s">
        <v>14</v>
      </c>
      <c r="C8035" t="s">
        <v>195</v>
      </c>
      <c r="D8035" t="s">
        <v>46</v>
      </c>
      <c r="E8035" t="s">
        <v>47</v>
      </c>
      <c r="F8035" t="s">
        <v>19</v>
      </c>
      <c r="G8035" t="s">
        <v>33</v>
      </c>
      <c r="H8035">
        <v>141.41999999999999</v>
      </c>
      <c r="I8035">
        <v>5</v>
      </c>
      <c r="J8035">
        <v>0.6</v>
      </c>
      <c r="K8035">
        <v>-187.38149999999999</v>
      </c>
    </row>
    <row r="8036" spans="1:11" x14ac:dyDescent="0.2">
      <c r="A8036" t="s">
        <v>28</v>
      </c>
      <c r="B8036" t="s">
        <v>14</v>
      </c>
      <c r="C8036" t="s">
        <v>195</v>
      </c>
      <c r="D8036" t="s">
        <v>46</v>
      </c>
      <c r="E8036" t="s">
        <v>47</v>
      </c>
      <c r="F8036" t="s">
        <v>19</v>
      </c>
      <c r="G8036" t="s">
        <v>21</v>
      </c>
      <c r="H8036">
        <v>310.74400000000003</v>
      </c>
      <c r="I8036">
        <v>4</v>
      </c>
      <c r="J8036">
        <v>0.3</v>
      </c>
      <c r="K8036">
        <v>-26.635200000000001</v>
      </c>
    </row>
    <row r="8037" spans="1:11" x14ac:dyDescent="0.2">
      <c r="A8037" t="s">
        <v>28</v>
      </c>
      <c r="B8037" t="s">
        <v>14</v>
      </c>
      <c r="C8037" t="s">
        <v>195</v>
      </c>
      <c r="D8037" t="s">
        <v>46</v>
      </c>
      <c r="E8037" t="s">
        <v>47</v>
      </c>
      <c r="F8037" t="s">
        <v>26</v>
      </c>
      <c r="G8037" t="s">
        <v>34</v>
      </c>
      <c r="H8037">
        <v>12.736000000000001</v>
      </c>
      <c r="I8037">
        <v>4</v>
      </c>
      <c r="J8037">
        <v>0.2</v>
      </c>
      <c r="K8037">
        <v>2.2288000000000001</v>
      </c>
    </row>
    <row r="8038" spans="1:11" x14ac:dyDescent="0.2">
      <c r="A8038" t="s">
        <v>28</v>
      </c>
      <c r="B8038" t="s">
        <v>14</v>
      </c>
      <c r="C8038" t="s">
        <v>195</v>
      </c>
      <c r="D8038" t="s">
        <v>46</v>
      </c>
      <c r="E8038" t="s">
        <v>47</v>
      </c>
      <c r="F8038" t="s">
        <v>26</v>
      </c>
      <c r="G8038" t="s">
        <v>37</v>
      </c>
      <c r="H8038">
        <v>6.47</v>
      </c>
      <c r="I8038">
        <v>5</v>
      </c>
      <c r="J8038">
        <v>0.8</v>
      </c>
      <c r="K8038">
        <v>-9.7050000000000001</v>
      </c>
    </row>
    <row r="8039" spans="1:11" x14ac:dyDescent="0.2">
      <c r="A8039" t="s">
        <v>28</v>
      </c>
      <c r="B8039" t="s">
        <v>14</v>
      </c>
      <c r="C8039" t="s">
        <v>195</v>
      </c>
      <c r="D8039" t="s">
        <v>46</v>
      </c>
      <c r="E8039" t="s">
        <v>47</v>
      </c>
      <c r="F8039" t="s">
        <v>26</v>
      </c>
      <c r="G8039" t="s">
        <v>37</v>
      </c>
      <c r="H8039">
        <v>13.747999999999999</v>
      </c>
      <c r="I8039">
        <v>14</v>
      </c>
      <c r="J8039">
        <v>0.8</v>
      </c>
      <c r="K8039">
        <v>-22.684200000000001</v>
      </c>
    </row>
    <row r="8040" spans="1:11" x14ac:dyDescent="0.2">
      <c r="A8040" t="s">
        <v>28</v>
      </c>
      <c r="B8040" t="s">
        <v>14</v>
      </c>
      <c r="C8040" t="s">
        <v>195</v>
      </c>
      <c r="D8040" t="s">
        <v>46</v>
      </c>
      <c r="E8040" t="s">
        <v>47</v>
      </c>
      <c r="F8040" t="s">
        <v>26</v>
      </c>
      <c r="G8040" t="s">
        <v>38</v>
      </c>
      <c r="H8040">
        <v>15.224</v>
      </c>
      <c r="I8040">
        <v>2</v>
      </c>
      <c r="J8040">
        <v>0.8</v>
      </c>
      <c r="K8040">
        <v>-38.821199999999997</v>
      </c>
    </row>
    <row r="8041" spans="1:11" x14ac:dyDescent="0.2">
      <c r="A8041" t="s">
        <v>28</v>
      </c>
      <c r="B8041" t="s">
        <v>22</v>
      </c>
      <c r="C8041" t="s">
        <v>595</v>
      </c>
      <c r="D8041" t="s">
        <v>167</v>
      </c>
      <c r="E8041" t="s">
        <v>18</v>
      </c>
      <c r="F8041" t="s">
        <v>19</v>
      </c>
      <c r="G8041" t="s">
        <v>33</v>
      </c>
      <c r="H8041">
        <v>27.42</v>
      </c>
      <c r="I8041">
        <v>3</v>
      </c>
      <c r="J8041">
        <v>0</v>
      </c>
      <c r="K8041">
        <v>9.3228000000000009</v>
      </c>
    </row>
    <row r="8042" spans="1:11" x14ac:dyDescent="0.2">
      <c r="A8042" t="s">
        <v>28</v>
      </c>
      <c r="B8042" t="s">
        <v>22</v>
      </c>
      <c r="C8042" t="s">
        <v>595</v>
      </c>
      <c r="D8042" t="s">
        <v>167</v>
      </c>
      <c r="E8042" t="s">
        <v>18</v>
      </c>
      <c r="F8042" t="s">
        <v>26</v>
      </c>
      <c r="G8042" t="s">
        <v>37</v>
      </c>
      <c r="H8042">
        <v>165.98</v>
      </c>
      <c r="I8042">
        <v>1</v>
      </c>
      <c r="J8042">
        <v>0</v>
      </c>
      <c r="K8042">
        <v>74.691000000000003</v>
      </c>
    </row>
    <row r="8043" spans="1:11" x14ac:dyDescent="0.2">
      <c r="A8043" t="s">
        <v>28</v>
      </c>
      <c r="B8043" t="s">
        <v>22</v>
      </c>
      <c r="C8043" t="s">
        <v>595</v>
      </c>
      <c r="D8043" t="s">
        <v>167</v>
      </c>
      <c r="E8043" t="s">
        <v>18</v>
      </c>
      <c r="F8043" t="s">
        <v>35</v>
      </c>
      <c r="G8043" t="s">
        <v>59</v>
      </c>
      <c r="H8043">
        <v>75</v>
      </c>
      <c r="I8043">
        <v>3</v>
      </c>
      <c r="J8043">
        <v>0</v>
      </c>
      <c r="K8043">
        <v>18</v>
      </c>
    </row>
    <row r="8044" spans="1:11" x14ac:dyDescent="0.2">
      <c r="A8044" t="s">
        <v>28</v>
      </c>
      <c r="B8044" t="s">
        <v>44</v>
      </c>
      <c r="C8044" t="s">
        <v>75</v>
      </c>
      <c r="D8044" t="s">
        <v>76</v>
      </c>
      <c r="E8044" t="s">
        <v>57</v>
      </c>
      <c r="F8044" t="s">
        <v>26</v>
      </c>
      <c r="G8044" t="s">
        <v>37</v>
      </c>
      <c r="H8044">
        <v>134.27199999999999</v>
      </c>
      <c r="I8044">
        <v>8</v>
      </c>
      <c r="J8044">
        <v>0.2</v>
      </c>
      <c r="K8044">
        <v>46.995199999999997</v>
      </c>
    </row>
    <row r="8045" spans="1:11" x14ac:dyDescent="0.2">
      <c r="A8045" t="s">
        <v>28</v>
      </c>
      <c r="B8045" t="s">
        <v>22</v>
      </c>
      <c r="C8045" t="s">
        <v>82</v>
      </c>
      <c r="D8045" t="s">
        <v>95</v>
      </c>
      <c r="E8045" t="s">
        <v>25</v>
      </c>
      <c r="F8045" t="s">
        <v>26</v>
      </c>
      <c r="G8045" t="s">
        <v>27</v>
      </c>
      <c r="H8045">
        <v>146.54400000000001</v>
      </c>
      <c r="I8045">
        <v>6</v>
      </c>
      <c r="J8045">
        <v>0.2</v>
      </c>
      <c r="K8045">
        <v>47.626800000000003</v>
      </c>
    </row>
    <row r="8046" spans="1:11" x14ac:dyDescent="0.2">
      <c r="A8046" t="s">
        <v>28</v>
      </c>
      <c r="B8046" t="s">
        <v>22</v>
      </c>
      <c r="C8046" t="s">
        <v>82</v>
      </c>
      <c r="D8046" t="s">
        <v>95</v>
      </c>
      <c r="E8046" t="s">
        <v>25</v>
      </c>
      <c r="F8046" t="s">
        <v>26</v>
      </c>
      <c r="G8046" t="s">
        <v>41</v>
      </c>
      <c r="H8046">
        <v>131.904</v>
      </c>
      <c r="I8046">
        <v>3</v>
      </c>
      <c r="J8046">
        <v>0.2</v>
      </c>
      <c r="K8046">
        <v>47.815199999999997</v>
      </c>
    </row>
    <row r="8047" spans="1:11" x14ac:dyDescent="0.2">
      <c r="A8047" t="s">
        <v>28</v>
      </c>
      <c r="B8047" t="s">
        <v>22</v>
      </c>
      <c r="C8047" t="s">
        <v>82</v>
      </c>
      <c r="D8047" t="s">
        <v>95</v>
      </c>
      <c r="E8047" t="s">
        <v>25</v>
      </c>
      <c r="F8047" t="s">
        <v>26</v>
      </c>
      <c r="G8047" t="s">
        <v>38</v>
      </c>
      <c r="H8047">
        <v>203.88</v>
      </c>
      <c r="I8047">
        <v>5</v>
      </c>
      <c r="J8047">
        <v>0.2</v>
      </c>
      <c r="K8047">
        <v>20.388000000000002</v>
      </c>
    </row>
    <row r="8048" spans="1:11" x14ac:dyDescent="0.2">
      <c r="A8048" t="s">
        <v>28</v>
      </c>
      <c r="B8048" t="s">
        <v>22</v>
      </c>
      <c r="C8048" t="s">
        <v>82</v>
      </c>
      <c r="D8048" t="s">
        <v>95</v>
      </c>
      <c r="E8048" t="s">
        <v>25</v>
      </c>
      <c r="F8048" t="s">
        <v>26</v>
      </c>
      <c r="G8048" t="s">
        <v>37</v>
      </c>
      <c r="H8048">
        <v>14.301</v>
      </c>
      <c r="I8048">
        <v>7</v>
      </c>
      <c r="J8048">
        <v>0.7</v>
      </c>
      <c r="K8048">
        <v>-10.487399999999999</v>
      </c>
    </row>
    <row r="8049" spans="1:11" x14ac:dyDescent="0.2">
      <c r="A8049" t="s">
        <v>28</v>
      </c>
      <c r="B8049" t="s">
        <v>22</v>
      </c>
      <c r="C8049" t="s">
        <v>82</v>
      </c>
      <c r="D8049" t="s">
        <v>95</v>
      </c>
      <c r="E8049" t="s">
        <v>25</v>
      </c>
      <c r="F8049" t="s">
        <v>26</v>
      </c>
      <c r="G8049" t="s">
        <v>32</v>
      </c>
      <c r="H8049">
        <v>718.64</v>
      </c>
      <c r="I8049">
        <v>10</v>
      </c>
      <c r="J8049">
        <v>0.2</v>
      </c>
      <c r="K8049">
        <v>-161.69399999999999</v>
      </c>
    </row>
    <row r="8050" spans="1:11" x14ac:dyDescent="0.2">
      <c r="A8050" t="s">
        <v>28</v>
      </c>
      <c r="B8050" t="s">
        <v>44</v>
      </c>
      <c r="C8050" t="s">
        <v>155</v>
      </c>
      <c r="D8050" t="s">
        <v>83</v>
      </c>
      <c r="E8050" t="s">
        <v>18</v>
      </c>
      <c r="F8050" t="s">
        <v>19</v>
      </c>
      <c r="G8050" t="s">
        <v>33</v>
      </c>
      <c r="H8050">
        <v>61.1</v>
      </c>
      <c r="I8050">
        <v>5</v>
      </c>
      <c r="J8050">
        <v>0</v>
      </c>
      <c r="K8050">
        <v>18.329999999999998</v>
      </c>
    </row>
    <row r="8051" spans="1:11" x14ac:dyDescent="0.2">
      <c r="A8051" t="s">
        <v>28</v>
      </c>
      <c r="B8051" t="s">
        <v>14</v>
      </c>
      <c r="C8051" t="s">
        <v>106</v>
      </c>
      <c r="D8051" t="s">
        <v>40</v>
      </c>
      <c r="E8051" t="s">
        <v>18</v>
      </c>
      <c r="F8051" t="s">
        <v>26</v>
      </c>
      <c r="G8051" t="s">
        <v>38</v>
      </c>
      <c r="H8051">
        <v>28.08</v>
      </c>
      <c r="I8051">
        <v>3</v>
      </c>
      <c r="J8051">
        <v>0.2</v>
      </c>
      <c r="K8051">
        <v>5.2649999999999997</v>
      </c>
    </row>
    <row r="8052" spans="1:11" x14ac:dyDescent="0.2">
      <c r="A8052" t="s">
        <v>13</v>
      </c>
      <c r="B8052" t="s">
        <v>22</v>
      </c>
      <c r="C8052" t="s">
        <v>511</v>
      </c>
      <c r="D8052" t="s">
        <v>81</v>
      </c>
      <c r="E8052" t="s">
        <v>25</v>
      </c>
      <c r="F8052" t="s">
        <v>26</v>
      </c>
      <c r="G8052" t="s">
        <v>34</v>
      </c>
      <c r="H8052">
        <v>10.496</v>
      </c>
      <c r="I8052">
        <v>4</v>
      </c>
      <c r="J8052">
        <v>0.2</v>
      </c>
      <c r="K8052">
        <v>1.1808000000000001</v>
      </c>
    </row>
    <row r="8053" spans="1:11" x14ac:dyDescent="0.2">
      <c r="A8053" t="s">
        <v>28</v>
      </c>
      <c r="B8053" t="s">
        <v>14</v>
      </c>
      <c r="C8053" t="s">
        <v>358</v>
      </c>
      <c r="D8053" t="s">
        <v>24</v>
      </c>
      <c r="E8053" t="s">
        <v>25</v>
      </c>
      <c r="F8053" t="s">
        <v>26</v>
      </c>
      <c r="G8053" t="s">
        <v>37</v>
      </c>
      <c r="H8053">
        <v>39.92</v>
      </c>
      <c r="I8053">
        <v>2</v>
      </c>
      <c r="J8053">
        <v>0.2</v>
      </c>
      <c r="K8053">
        <v>12.974</v>
      </c>
    </row>
    <row r="8054" spans="1:11" x14ac:dyDescent="0.2">
      <c r="A8054" t="s">
        <v>62</v>
      </c>
      <c r="B8054" t="s">
        <v>22</v>
      </c>
      <c r="C8054" t="s">
        <v>333</v>
      </c>
      <c r="D8054" t="s">
        <v>248</v>
      </c>
      <c r="E8054" t="s">
        <v>57</v>
      </c>
      <c r="F8054" t="s">
        <v>26</v>
      </c>
      <c r="G8054" t="s">
        <v>38</v>
      </c>
      <c r="H8054">
        <v>77.58</v>
      </c>
      <c r="I8054">
        <v>9</v>
      </c>
      <c r="J8054">
        <v>0</v>
      </c>
      <c r="K8054">
        <v>20.1708</v>
      </c>
    </row>
    <row r="8055" spans="1:11" x14ac:dyDescent="0.2">
      <c r="A8055" t="s">
        <v>28</v>
      </c>
      <c r="B8055" t="s">
        <v>44</v>
      </c>
      <c r="C8055" t="s">
        <v>42</v>
      </c>
      <c r="D8055" t="s">
        <v>43</v>
      </c>
      <c r="E8055" t="s">
        <v>25</v>
      </c>
      <c r="F8055" t="s">
        <v>26</v>
      </c>
      <c r="G8055" t="s">
        <v>32</v>
      </c>
      <c r="H8055">
        <v>269.36</v>
      </c>
      <c r="I8055">
        <v>7</v>
      </c>
      <c r="J8055">
        <v>0</v>
      </c>
      <c r="K8055">
        <v>70.033600000000007</v>
      </c>
    </row>
    <row r="8056" spans="1:11" x14ac:dyDescent="0.2">
      <c r="A8056" t="s">
        <v>28</v>
      </c>
      <c r="B8056" t="s">
        <v>14</v>
      </c>
      <c r="C8056" t="s">
        <v>52</v>
      </c>
      <c r="D8056" t="s">
        <v>24</v>
      </c>
      <c r="E8056" t="s">
        <v>25</v>
      </c>
      <c r="F8056" t="s">
        <v>26</v>
      </c>
      <c r="G8056" t="s">
        <v>27</v>
      </c>
      <c r="H8056">
        <v>5.76</v>
      </c>
      <c r="I8056">
        <v>2</v>
      </c>
      <c r="J8056">
        <v>0</v>
      </c>
      <c r="K8056">
        <v>2.8224</v>
      </c>
    </row>
    <row r="8057" spans="1:11" x14ac:dyDescent="0.2">
      <c r="A8057" t="s">
        <v>13</v>
      </c>
      <c r="B8057" t="s">
        <v>44</v>
      </c>
      <c r="C8057" t="s">
        <v>75</v>
      </c>
      <c r="D8057" t="s">
        <v>76</v>
      </c>
      <c r="E8057" t="s">
        <v>57</v>
      </c>
      <c r="F8057" t="s">
        <v>26</v>
      </c>
      <c r="G8057" t="s">
        <v>34</v>
      </c>
      <c r="H8057">
        <v>109.9</v>
      </c>
      <c r="I8057">
        <v>5</v>
      </c>
      <c r="J8057">
        <v>0</v>
      </c>
      <c r="K8057">
        <v>32.97</v>
      </c>
    </row>
    <row r="8058" spans="1:11" x14ac:dyDescent="0.2">
      <c r="A8058" t="s">
        <v>13</v>
      </c>
      <c r="B8058" t="s">
        <v>14</v>
      </c>
      <c r="C8058" t="s">
        <v>42</v>
      </c>
      <c r="D8058" t="s">
        <v>43</v>
      </c>
      <c r="E8058" t="s">
        <v>25</v>
      </c>
      <c r="F8058" t="s">
        <v>19</v>
      </c>
      <c r="G8058" t="s">
        <v>33</v>
      </c>
      <c r="H8058">
        <v>23.88</v>
      </c>
      <c r="I8058">
        <v>3</v>
      </c>
      <c r="J8058">
        <v>0</v>
      </c>
      <c r="K8058">
        <v>10.507199999999999</v>
      </c>
    </row>
    <row r="8059" spans="1:11" x14ac:dyDescent="0.2">
      <c r="A8059" t="s">
        <v>13</v>
      </c>
      <c r="B8059" t="s">
        <v>14</v>
      </c>
      <c r="C8059" t="s">
        <v>42</v>
      </c>
      <c r="D8059" t="s">
        <v>43</v>
      </c>
      <c r="E8059" t="s">
        <v>25</v>
      </c>
      <c r="F8059" t="s">
        <v>26</v>
      </c>
      <c r="G8059" t="s">
        <v>41</v>
      </c>
      <c r="H8059">
        <v>26.2</v>
      </c>
      <c r="I8059">
        <v>4</v>
      </c>
      <c r="J8059">
        <v>0</v>
      </c>
      <c r="K8059">
        <v>12.052</v>
      </c>
    </row>
    <row r="8060" spans="1:11" x14ac:dyDescent="0.2">
      <c r="A8060" t="s">
        <v>13</v>
      </c>
      <c r="B8060" t="s">
        <v>14</v>
      </c>
      <c r="C8060" t="s">
        <v>42</v>
      </c>
      <c r="D8060" t="s">
        <v>43</v>
      </c>
      <c r="E8060" t="s">
        <v>25</v>
      </c>
      <c r="F8060" t="s">
        <v>35</v>
      </c>
      <c r="G8060" t="s">
        <v>59</v>
      </c>
      <c r="H8060">
        <v>234.95</v>
      </c>
      <c r="I8060">
        <v>5</v>
      </c>
      <c r="J8060">
        <v>0</v>
      </c>
      <c r="K8060">
        <v>32.893000000000001</v>
      </c>
    </row>
    <row r="8061" spans="1:11" x14ac:dyDescent="0.2">
      <c r="A8061" t="s">
        <v>28</v>
      </c>
      <c r="B8061" t="s">
        <v>14</v>
      </c>
      <c r="C8061" t="s">
        <v>394</v>
      </c>
      <c r="D8061" t="s">
        <v>121</v>
      </c>
      <c r="E8061" t="s">
        <v>25</v>
      </c>
      <c r="F8061" t="s">
        <v>26</v>
      </c>
      <c r="G8061" t="s">
        <v>32</v>
      </c>
      <c r="H8061">
        <v>118.25</v>
      </c>
      <c r="I8061">
        <v>5</v>
      </c>
      <c r="J8061">
        <v>0</v>
      </c>
      <c r="K8061">
        <v>34.292499999999997</v>
      </c>
    </row>
    <row r="8062" spans="1:11" x14ac:dyDescent="0.2">
      <c r="A8062" t="s">
        <v>28</v>
      </c>
      <c r="B8062" t="s">
        <v>14</v>
      </c>
      <c r="C8062" t="s">
        <v>394</v>
      </c>
      <c r="D8062" t="s">
        <v>121</v>
      </c>
      <c r="E8062" t="s">
        <v>25</v>
      </c>
      <c r="F8062" t="s">
        <v>26</v>
      </c>
      <c r="G8062" t="s">
        <v>41</v>
      </c>
      <c r="H8062">
        <v>4.28</v>
      </c>
      <c r="I8062">
        <v>1</v>
      </c>
      <c r="J8062">
        <v>0</v>
      </c>
      <c r="K8062">
        <v>1.9259999999999999</v>
      </c>
    </row>
    <row r="8063" spans="1:11" x14ac:dyDescent="0.2">
      <c r="A8063" t="s">
        <v>62</v>
      </c>
      <c r="B8063" t="s">
        <v>44</v>
      </c>
      <c r="C8063" t="s">
        <v>23</v>
      </c>
      <c r="D8063" t="s">
        <v>24</v>
      </c>
      <c r="E8063" t="s">
        <v>25</v>
      </c>
      <c r="F8063" t="s">
        <v>35</v>
      </c>
      <c r="G8063" t="s">
        <v>59</v>
      </c>
      <c r="H8063">
        <v>26.85</v>
      </c>
      <c r="I8063">
        <v>3</v>
      </c>
      <c r="J8063">
        <v>0</v>
      </c>
      <c r="K8063">
        <v>5.1014999999999997</v>
      </c>
    </row>
    <row r="8064" spans="1:11" x14ac:dyDescent="0.2">
      <c r="A8064" t="s">
        <v>62</v>
      </c>
      <c r="B8064" t="s">
        <v>44</v>
      </c>
      <c r="C8064" t="s">
        <v>23</v>
      </c>
      <c r="D8064" t="s">
        <v>24</v>
      </c>
      <c r="E8064" t="s">
        <v>25</v>
      </c>
      <c r="F8064" t="s">
        <v>35</v>
      </c>
      <c r="G8064" t="s">
        <v>123</v>
      </c>
      <c r="H8064">
        <v>3357.6</v>
      </c>
      <c r="I8064">
        <v>3</v>
      </c>
      <c r="J8064">
        <v>0.2</v>
      </c>
      <c r="K8064">
        <v>377.73</v>
      </c>
    </row>
    <row r="8065" spans="1:11" x14ac:dyDescent="0.2">
      <c r="A8065" t="s">
        <v>28</v>
      </c>
      <c r="B8065" t="s">
        <v>14</v>
      </c>
      <c r="C8065" t="s">
        <v>23</v>
      </c>
      <c r="D8065" t="s">
        <v>24</v>
      </c>
      <c r="E8065" t="s">
        <v>25</v>
      </c>
      <c r="F8065" t="s">
        <v>26</v>
      </c>
      <c r="G8065" t="s">
        <v>27</v>
      </c>
      <c r="H8065">
        <v>8.26</v>
      </c>
      <c r="I8065">
        <v>2</v>
      </c>
      <c r="J8065">
        <v>0</v>
      </c>
      <c r="K8065">
        <v>3.7995999999999999</v>
      </c>
    </row>
    <row r="8066" spans="1:11" x14ac:dyDescent="0.2">
      <c r="A8066" t="s">
        <v>28</v>
      </c>
      <c r="B8066" t="s">
        <v>14</v>
      </c>
      <c r="C8066" t="s">
        <v>23</v>
      </c>
      <c r="D8066" t="s">
        <v>24</v>
      </c>
      <c r="E8066" t="s">
        <v>25</v>
      </c>
      <c r="F8066" t="s">
        <v>35</v>
      </c>
      <c r="G8066" t="s">
        <v>123</v>
      </c>
      <c r="H8066">
        <v>2973.32</v>
      </c>
      <c r="I8066">
        <v>7</v>
      </c>
      <c r="J8066">
        <v>0.2</v>
      </c>
      <c r="K8066">
        <v>334.49849999999998</v>
      </c>
    </row>
    <row r="8067" spans="1:11" x14ac:dyDescent="0.2">
      <c r="A8067" t="s">
        <v>28</v>
      </c>
      <c r="B8067" t="s">
        <v>14</v>
      </c>
      <c r="C8067" t="s">
        <v>23</v>
      </c>
      <c r="D8067" t="s">
        <v>24</v>
      </c>
      <c r="E8067" t="s">
        <v>25</v>
      </c>
      <c r="F8067" t="s">
        <v>26</v>
      </c>
      <c r="G8067" t="s">
        <v>32</v>
      </c>
      <c r="H8067">
        <v>104.79</v>
      </c>
      <c r="I8067">
        <v>7</v>
      </c>
      <c r="J8067">
        <v>0</v>
      </c>
      <c r="K8067">
        <v>29.341200000000001</v>
      </c>
    </row>
    <row r="8068" spans="1:11" x14ac:dyDescent="0.2">
      <c r="A8068" t="s">
        <v>28</v>
      </c>
      <c r="B8068" t="s">
        <v>14</v>
      </c>
      <c r="C8068" t="s">
        <v>23</v>
      </c>
      <c r="D8068" t="s">
        <v>24</v>
      </c>
      <c r="E8068" t="s">
        <v>25</v>
      </c>
      <c r="F8068" t="s">
        <v>35</v>
      </c>
      <c r="G8068" t="s">
        <v>36</v>
      </c>
      <c r="H8068">
        <v>775.72799999999995</v>
      </c>
      <c r="I8068">
        <v>6</v>
      </c>
      <c r="J8068">
        <v>0.2</v>
      </c>
      <c r="K8068">
        <v>58.179600000000001</v>
      </c>
    </row>
    <row r="8069" spans="1:11" x14ac:dyDescent="0.2">
      <c r="A8069" t="s">
        <v>62</v>
      </c>
      <c r="B8069" t="s">
        <v>44</v>
      </c>
      <c r="C8069" t="s">
        <v>61</v>
      </c>
      <c r="D8069" t="s">
        <v>46</v>
      </c>
      <c r="E8069" t="s">
        <v>47</v>
      </c>
      <c r="F8069" t="s">
        <v>19</v>
      </c>
      <c r="G8069" t="s">
        <v>20</v>
      </c>
      <c r="H8069">
        <v>89.066400000000002</v>
      </c>
      <c r="I8069">
        <v>1</v>
      </c>
      <c r="J8069">
        <v>0.32</v>
      </c>
      <c r="K8069">
        <v>-17.0274</v>
      </c>
    </row>
    <row r="8070" spans="1:11" x14ac:dyDescent="0.2">
      <c r="A8070" t="s">
        <v>62</v>
      </c>
      <c r="B8070" t="s">
        <v>44</v>
      </c>
      <c r="C8070" t="s">
        <v>61</v>
      </c>
      <c r="D8070" t="s">
        <v>46</v>
      </c>
      <c r="E8070" t="s">
        <v>47</v>
      </c>
      <c r="F8070" t="s">
        <v>26</v>
      </c>
      <c r="G8070" t="s">
        <v>34</v>
      </c>
      <c r="H8070">
        <v>175.44</v>
      </c>
      <c r="I8070">
        <v>6</v>
      </c>
      <c r="J8070">
        <v>0.2</v>
      </c>
      <c r="K8070">
        <v>52.631999999999998</v>
      </c>
    </row>
    <row r="8071" spans="1:11" x14ac:dyDescent="0.2">
      <c r="A8071" t="s">
        <v>62</v>
      </c>
      <c r="B8071" t="s">
        <v>44</v>
      </c>
      <c r="C8071" t="s">
        <v>61</v>
      </c>
      <c r="D8071" t="s">
        <v>46</v>
      </c>
      <c r="E8071" t="s">
        <v>47</v>
      </c>
      <c r="F8071" t="s">
        <v>35</v>
      </c>
      <c r="G8071" t="s">
        <v>36</v>
      </c>
      <c r="H8071">
        <v>438.33600000000001</v>
      </c>
      <c r="I8071">
        <v>4</v>
      </c>
      <c r="J8071">
        <v>0.2</v>
      </c>
      <c r="K8071">
        <v>-87.667199999999994</v>
      </c>
    </row>
    <row r="8072" spans="1:11" x14ac:dyDescent="0.2">
      <c r="A8072" t="s">
        <v>28</v>
      </c>
      <c r="B8072" t="s">
        <v>14</v>
      </c>
      <c r="C8072" t="s">
        <v>55</v>
      </c>
      <c r="D8072" t="s">
        <v>56</v>
      </c>
      <c r="E8072" t="s">
        <v>57</v>
      </c>
      <c r="F8072" t="s">
        <v>19</v>
      </c>
      <c r="G8072" t="s">
        <v>21</v>
      </c>
      <c r="H8072">
        <v>215.54400000000001</v>
      </c>
      <c r="I8072">
        <v>4</v>
      </c>
      <c r="J8072">
        <v>0.3</v>
      </c>
      <c r="K8072">
        <v>-58.504800000000003</v>
      </c>
    </row>
    <row r="8073" spans="1:11" x14ac:dyDescent="0.2">
      <c r="A8073" t="s">
        <v>28</v>
      </c>
      <c r="B8073" t="s">
        <v>14</v>
      </c>
      <c r="C8073" t="s">
        <v>79</v>
      </c>
      <c r="D8073" t="s">
        <v>65</v>
      </c>
      <c r="E8073" t="s">
        <v>47</v>
      </c>
      <c r="F8073" t="s">
        <v>26</v>
      </c>
      <c r="G8073" t="s">
        <v>60</v>
      </c>
      <c r="H8073">
        <v>55.584000000000003</v>
      </c>
      <c r="I8073">
        <v>6</v>
      </c>
      <c r="J8073">
        <v>0.2</v>
      </c>
      <c r="K8073">
        <v>20.844000000000001</v>
      </c>
    </row>
    <row r="8074" spans="1:11" x14ac:dyDescent="0.2">
      <c r="A8074" t="s">
        <v>28</v>
      </c>
      <c r="B8074" t="s">
        <v>14</v>
      </c>
      <c r="C8074" t="s">
        <v>79</v>
      </c>
      <c r="D8074" t="s">
        <v>65</v>
      </c>
      <c r="E8074" t="s">
        <v>47</v>
      </c>
      <c r="F8074" t="s">
        <v>19</v>
      </c>
      <c r="G8074" t="s">
        <v>21</v>
      </c>
      <c r="H8074">
        <v>127.386</v>
      </c>
      <c r="I8074">
        <v>2</v>
      </c>
      <c r="J8074">
        <v>0.3</v>
      </c>
      <c r="K8074">
        <v>-25.4772</v>
      </c>
    </row>
    <row r="8075" spans="1:11" x14ac:dyDescent="0.2">
      <c r="A8075" t="s">
        <v>13</v>
      </c>
      <c r="B8075" t="s">
        <v>14</v>
      </c>
      <c r="C8075" t="s">
        <v>373</v>
      </c>
      <c r="D8075" t="s">
        <v>46</v>
      </c>
      <c r="E8075" t="s">
        <v>47</v>
      </c>
      <c r="F8075" t="s">
        <v>19</v>
      </c>
      <c r="G8075" t="s">
        <v>21</v>
      </c>
      <c r="H8075">
        <v>248.43</v>
      </c>
      <c r="I8075">
        <v>5</v>
      </c>
      <c r="J8075">
        <v>0.3</v>
      </c>
      <c r="K8075">
        <v>-17.745000000000001</v>
      </c>
    </row>
    <row r="8076" spans="1:11" x14ac:dyDescent="0.2">
      <c r="A8076" t="s">
        <v>13</v>
      </c>
      <c r="B8076" t="s">
        <v>14</v>
      </c>
      <c r="C8076" t="s">
        <v>373</v>
      </c>
      <c r="D8076" t="s">
        <v>46</v>
      </c>
      <c r="E8076" t="s">
        <v>47</v>
      </c>
      <c r="F8076" t="s">
        <v>26</v>
      </c>
      <c r="G8076" t="s">
        <v>38</v>
      </c>
      <c r="H8076">
        <v>11.648</v>
      </c>
      <c r="I8076">
        <v>4</v>
      </c>
      <c r="J8076">
        <v>0.8</v>
      </c>
      <c r="K8076">
        <v>-30.8672</v>
      </c>
    </row>
    <row r="8077" spans="1:11" x14ac:dyDescent="0.2">
      <c r="A8077" t="s">
        <v>13</v>
      </c>
      <c r="B8077" t="s">
        <v>14</v>
      </c>
      <c r="C8077" t="s">
        <v>373</v>
      </c>
      <c r="D8077" t="s">
        <v>46</v>
      </c>
      <c r="E8077" t="s">
        <v>47</v>
      </c>
      <c r="F8077" t="s">
        <v>19</v>
      </c>
      <c r="G8077" t="s">
        <v>21</v>
      </c>
      <c r="H8077">
        <v>85.245999999999995</v>
      </c>
      <c r="I8077">
        <v>2</v>
      </c>
      <c r="J8077">
        <v>0.3</v>
      </c>
      <c r="K8077">
        <v>-1.2178</v>
      </c>
    </row>
    <row r="8078" spans="1:11" x14ac:dyDescent="0.2">
      <c r="A8078" t="s">
        <v>13</v>
      </c>
      <c r="B8078" t="s">
        <v>22</v>
      </c>
      <c r="C8078" t="s">
        <v>113</v>
      </c>
      <c r="D8078" t="s">
        <v>46</v>
      </c>
      <c r="E8078" t="s">
        <v>47</v>
      </c>
      <c r="F8078" t="s">
        <v>26</v>
      </c>
      <c r="G8078" t="s">
        <v>34</v>
      </c>
      <c r="H8078">
        <v>20.64</v>
      </c>
      <c r="I8078">
        <v>5</v>
      </c>
      <c r="J8078">
        <v>0.2</v>
      </c>
      <c r="K8078">
        <v>2.3220000000000001</v>
      </c>
    </row>
    <row r="8079" spans="1:11" x14ac:dyDescent="0.2">
      <c r="A8079" t="s">
        <v>28</v>
      </c>
      <c r="B8079" t="s">
        <v>22</v>
      </c>
      <c r="C8079" t="s">
        <v>23</v>
      </c>
      <c r="D8079" t="s">
        <v>24</v>
      </c>
      <c r="E8079" t="s">
        <v>25</v>
      </c>
      <c r="F8079" t="s">
        <v>19</v>
      </c>
      <c r="G8079" t="s">
        <v>33</v>
      </c>
      <c r="H8079">
        <v>148.02000000000001</v>
      </c>
      <c r="I8079">
        <v>3</v>
      </c>
      <c r="J8079">
        <v>0</v>
      </c>
      <c r="K8079">
        <v>41.445599999999999</v>
      </c>
    </row>
    <row r="8080" spans="1:11" x14ac:dyDescent="0.2">
      <c r="A8080" t="s">
        <v>168</v>
      </c>
      <c r="B8080" t="s">
        <v>22</v>
      </c>
      <c r="C8080" t="s">
        <v>587</v>
      </c>
      <c r="D8080" t="s">
        <v>336</v>
      </c>
      <c r="E8080" t="s">
        <v>47</v>
      </c>
      <c r="F8080" t="s">
        <v>26</v>
      </c>
      <c r="G8080" t="s">
        <v>32</v>
      </c>
      <c r="H8080">
        <v>33.29</v>
      </c>
      <c r="I8080">
        <v>1</v>
      </c>
      <c r="J8080">
        <v>0</v>
      </c>
      <c r="K8080">
        <v>7.9896000000000003</v>
      </c>
    </row>
    <row r="8081" spans="1:11" x14ac:dyDescent="0.2">
      <c r="A8081" t="s">
        <v>28</v>
      </c>
      <c r="B8081" t="s">
        <v>14</v>
      </c>
      <c r="C8081" t="s">
        <v>23</v>
      </c>
      <c r="D8081" t="s">
        <v>24</v>
      </c>
      <c r="E8081" t="s">
        <v>25</v>
      </c>
      <c r="F8081" t="s">
        <v>26</v>
      </c>
      <c r="G8081" t="s">
        <v>41</v>
      </c>
      <c r="H8081">
        <v>204.95</v>
      </c>
      <c r="I8081">
        <v>5</v>
      </c>
      <c r="J8081">
        <v>0</v>
      </c>
      <c r="K8081">
        <v>100.4255</v>
      </c>
    </row>
    <row r="8082" spans="1:11" x14ac:dyDescent="0.2">
      <c r="A8082" t="s">
        <v>28</v>
      </c>
      <c r="B8082" t="s">
        <v>14</v>
      </c>
      <c r="C8082" t="s">
        <v>79</v>
      </c>
      <c r="D8082" t="s">
        <v>65</v>
      </c>
      <c r="E8082" t="s">
        <v>47</v>
      </c>
      <c r="F8082" t="s">
        <v>19</v>
      </c>
      <c r="G8082" t="s">
        <v>21</v>
      </c>
      <c r="H8082">
        <v>526.34400000000005</v>
      </c>
      <c r="I8082">
        <v>4</v>
      </c>
      <c r="J8082">
        <v>0.3</v>
      </c>
      <c r="K8082">
        <v>-75.191999999999993</v>
      </c>
    </row>
    <row r="8083" spans="1:11" x14ac:dyDescent="0.2">
      <c r="A8083" t="s">
        <v>28</v>
      </c>
      <c r="B8083" t="s">
        <v>14</v>
      </c>
      <c r="C8083" t="s">
        <v>52</v>
      </c>
      <c r="D8083" t="s">
        <v>24</v>
      </c>
      <c r="E8083" t="s">
        <v>25</v>
      </c>
      <c r="F8083" t="s">
        <v>19</v>
      </c>
      <c r="G8083" t="s">
        <v>33</v>
      </c>
      <c r="H8083">
        <v>41.96</v>
      </c>
      <c r="I8083">
        <v>2</v>
      </c>
      <c r="J8083">
        <v>0</v>
      </c>
      <c r="K8083">
        <v>10.909599999999999</v>
      </c>
    </row>
    <row r="8084" spans="1:11" x14ac:dyDescent="0.2">
      <c r="A8084" t="s">
        <v>28</v>
      </c>
      <c r="B8084" t="s">
        <v>14</v>
      </c>
      <c r="C8084" t="s">
        <v>52</v>
      </c>
      <c r="D8084" t="s">
        <v>24</v>
      </c>
      <c r="E8084" t="s">
        <v>25</v>
      </c>
      <c r="F8084" t="s">
        <v>19</v>
      </c>
      <c r="G8084" t="s">
        <v>21</v>
      </c>
      <c r="H8084">
        <v>451.15199999999999</v>
      </c>
      <c r="I8084">
        <v>3</v>
      </c>
      <c r="J8084">
        <v>0.2</v>
      </c>
      <c r="K8084">
        <v>0</v>
      </c>
    </row>
    <row r="8085" spans="1:11" x14ac:dyDescent="0.2">
      <c r="A8085" t="s">
        <v>28</v>
      </c>
      <c r="B8085" t="s">
        <v>14</v>
      </c>
      <c r="C8085" t="s">
        <v>52</v>
      </c>
      <c r="D8085" t="s">
        <v>24</v>
      </c>
      <c r="E8085" t="s">
        <v>25</v>
      </c>
      <c r="F8085" t="s">
        <v>26</v>
      </c>
      <c r="G8085" t="s">
        <v>37</v>
      </c>
      <c r="H8085">
        <v>31.504000000000001</v>
      </c>
      <c r="I8085">
        <v>11</v>
      </c>
      <c r="J8085">
        <v>0.2</v>
      </c>
      <c r="K8085">
        <v>11.026400000000001</v>
      </c>
    </row>
    <row r="8086" spans="1:11" x14ac:dyDescent="0.2">
      <c r="A8086" t="s">
        <v>28</v>
      </c>
      <c r="B8086" t="s">
        <v>14</v>
      </c>
      <c r="C8086" t="s">
        <v>55</v>
      </c>
      <c r="D8086" t="s">
        <v>56</v>
      </c>
      <c r="E8086" t="s">
        <v>57</v>
      </c>
      <c r="F8086" t="s">
        <v>26</v>
      </c>
      <c r="G8086" t="s">
        <v>60</v>
      </c>
      <c r="H8086">
        <v>30.672000000000001</v>
      </c>
      <c r="I8086">
        <v>3</v>
      </c>
      <c r="J8086">
        <v>0.2</v>
      </c>
      <c r="K8086">
        <v>9.5850000000000009</v>
      </c>
    </row>
    <row r="8087" spans="1:11" x14ac:dyDescent="0.2">
      <c r="A8087" t="s">
        <v>28</v>
      </c>
      <c r="B8087" t="s">
        <v>14</v>
      </c>
      <c r="C8087" t="s">
        <v>55</v>
      </c>
      <c r="D8087" t="s">
        <v>56</v>
      </c>
      <c r="E8087" t="s">
        <v>57</v>
      </c>
      <c r="F8087" t="s">
        <v>35</v>
      </c>
      <c r="G8087" t="s">
        <v>162</v>
      </c>
      <c r="H8087">
        <v>1079.9760000000001</v>
      </c>
      <c r="I8087">
        <v>4</v>
      </c>
      <c r="J8087">
        <v>0.4</v>
      </c>
      <c r="K8087">
        <v>125.99720000000001</v>
      </c>
    </row>
    <row r="8088" spans="1:11" x14ac:dyDescent="0.2">
      <c r="A8088" t="s">
        <v>28</v>
      </c>
      <c r="B8088" t="s">
        <v>14</v>
      </c>
      <c r="C8088" t="s">
        <v>586</v>
      </c>
      <c r="D8088" t="s">
        <v>24</v>
      </c>
      <c r="E8088" t="s">
        <v>25</v>
      </c>
      <c r="F8088" t="s">
        <v>19</v>
      </c>
      <c r="G8088" t="s">
        <v>21</v>
      </c>
      <c r="H8088">
        <v>161.56800000000001</v>
      </c>
      <c r="I8088">
        <v>2</v>
      </c>
      <c r="J8088">
        <v>0.2</v>
      </c>
      <c r="K8088">
        <v>-28.2744</v>
      </c>
    </row>
    <row r="8089" spans="1:11" x14ac:dyDescent="0.2">
      <c r="A8089" t="s">
        <v>28</v>
      </c>
      <c r="B8089" t="s">
        <v>14</v>
      </c>
      <c r="C8089" t="s">
        <v>61</v>
      </c>
      <c r="D8089" t="s">
        <v>46</v>
      </c>
      <c r="E8089" t="s">
        <v>47</v>
      </c>
      <c r="F8089" t="s">
        <v>35</v>
      </c>
      <c r="G8089" t="s">
        <v>59</v>
      </c>
      <c r="H8089">
        <v>18.527999999999999</v>
      </c>
      <c r="I8089">
        <v>2</v>
      </c>
      <c r="J8089">
        <v>0.2</v>
      </c>
      <c r="K8089">
        <v>4.4004000000000003</v>
      </c>
    </row>
    <row r="8090" spans="1:11" x14ac:dyDescent="0.2">
      <c r="A8090" t="s">
        <v>28</v>
      </c>
      <c r="B8090" t="s">
        <v>14</v>
      </c>
      <c r="C8090" t="s">
        <v>61</v>
      </c>
      <c r="D8090" t="s">
        <v>46</v>
      </c>
      <c r="E8090" t="s">
        <v>47</v>
      </c>
      <c r="F8090" t="s">
        <v>26</v>
      </c>
      <c r="G8090" t="s">
        <v>32</v>
      </c>
      <c r="H8090">
        <v>670.75199999999995</v>
      </c>
      <c r="I8090">
        <v>3</v>
      </c>
      <c r="J8090">
        <v>0.2</v>
      </c>
      <c r="K8090">
        <v>-125.76600000000001</v>
      </c>
    </row>
    <row r="8091" spans="1:11" x14ac:dyDescent="0.2">
      <c r="A8091" t="s">
        <v>28</v>
      </c>
      <c r="B8091" t="s">
        <v>14</v>
      </c>
      <c r="C8091" t="s">
        <v>79</v>
      </c>
      <c r="D8091" t="s">
        <v>65</v>
      </c>
      <c r="E8091" t="s">
        <v>47</v>
      </c>
      <c r="F8091" t="s">
        <v>19</v>
      </c>
      <c r="G8091" t="s">
        <v>33</v>
      </c>
      <c r="H8091">
        <v>64.959999999999994</v>
      </c>
      <c r="I8091">
        <v>5</v>
      </c>
      <c r="J8091">
        <v>0.6</v>
      </c>
      <c r="K8091">
        <v>-43.847999999999999</v>
      </c>
    </row>
    <row r="8092" spans="1:11" x14ac:dyDescent="0.2">
      <c r="A8092" t="s">
        <v>62</v>
      </c>
      <c r="B8092" t="s">
        <v>22</v>
      </c>
      <c r="C8092" t="s">
        <v>254</v>
      </c>
      <c r="D8092" t="s">
        <v>24</v>
      </c>
      <c r="E8092" t="s">
        <v>25</v>
      </c>
      <c r="F8092" t="s">
        <v>35</v>
      </c>
      <c r="G8092" t="s">
        <v>59</v>
      </c>
      <c r="H8092">
        <v>41.94</v>
      </c>
      <c r="I8092">
        <v>2</v>
      </c>
      <c r="J8092">
        <v>0</v>
      </c>
      <c r="K8092">
        <v>15.0984</v>
      </c>
    </row>
    <row r="8093" spans="1:11" x14ac:dyDescent="0.2">
      <c r="A8093" t="s">
        <v>62</v>
      </c>
      <c r="B8093" t="s">
        <v>22</v>
      </c>
      <c r="C8093" t="s">
        <v>254</v>
      </c>
      <c r="D8093" t="s">
        <v>24</v>
      </c>
      <c r="E8093" t="s">
        <v>25</v>
      </c>
      <c r="F8093" t="s">
        <v>26</v>
      </c>
      <c r="G8093" t="s">
        <v>41</v>
      </c>
      <c r="H8093">
        <v>11.96</v>
      </c>
      <c r="I8093">
        <v>2</v>
      </c>
      <c r="J8093">
        <v>0</v>
      </c>
      <c r="K8093">
        <v>5.8604000000000003</v>
      </c>
    </row>
    <row r="8094" spans="1:11" x14ac:dyDescent="0.2">
      <c r="A8094" t="s">
        <v>62</v>
      </c>
      <c r="B8094" t="s">
        <v>22</v>
      </c>
      <c r="C8094" t="s">
        <v>254</v>
      </c>
      <c r="D8094" t="s">
        <v>24</v>
      </c>
      <c r="E8094" t="s">
        <v>25</v>
      </c>
      <c r="F8094" t="s">
        <v>26</v>
      </c>
      <c r="G8094" t="s">
        <v>34</v>
      </c>
      <c r="H8094">
        <v>13.12</v>
      </c>
      <c r="I8094">
        <v>4</v>
      </c>
      <c r="J8094">
        <v>0</v>
      </c>
      <c r="K8094">
        <v>3.8048000000000002</v>
      </c>
    </row>
    <row r="8095" spans="1:11" x14ac:dyDescent="0.2">
      <c r="A8095" t="s">
        <v>62</v>
      </c>
      <c r="B8095" t="s">
        <v>22</v>
      </c>
      <c r="C8095" t="s">
        <v>254</v>
      </c>
      <c r="D8095" t="s">
        <v>24</v>
      </c>
      <c r="E8095" t="s">
        <v>25</v>
      </c>
      <c r="F8095" t="s">
        <v>26</v>
      </c>
      <c r="G8095" t="s">
        <v>32</v>
      </c>
      <c r="H8095">
        <v>535.41</v>
      </c>
      <c r="I8095">
        <v>3</v>
      </c>
      <c r="J8095">
        <v>0</v>
      </c>
      <c r="K8095">
        <v>160.62299999999999</v>
      </c>
    </row>
    <row r="8096" spans="1:11" x14ac:dyDescent="0.2">
      <c r="A8096" t="s">
        <v>28</v>
      </c>
      <c r="B8096" t="s">
        <v>22</v>
      </c>
      <c r="C8096" t="s">
        <v>135</v>
      </c>
      <c r="D8096" t="s">
        <v>46</v>
      </c>
      <c r="E8096" t="s">
        <v>47</v>
      </c>
      <c r="F8096" t="s">
        <v>19</v>
      </c>
      <c r="G8096" t="s">
        <v>33</v>
      </c>
      <c r="H8096">
        <v>72.78</v>
      </c>
      <c r="I8096">
        <v>3</v>
      </c>
      <c r="J8096">
        <v>0.6</v>
      </c>
      <c r="K8096">
        <v>-70.960499999999996</v>
      </c>
    </row>
    <row r="8097" spans="1:11" x14ac:dyDescent="0.2">
      <c r="A8097" t="s">
        <v>28</v>
      </c>
      <c r="B8097" t="s">
        <v>14</v>
      </c>
      <c r="C8097" t="s">
        <v>23</v>
      </c>
      <c r="D8097" t="s">
        <v>24</v>
      </c>
      <c r="E8097" t="s">
        <v>25</v>
      </c>
      <c r="F8097" t="s">
        <v>26</v>
      </c>
      <c r="G8097" t="s">
        <v>41</v>
      </c>
      <c r="H8097">
        <v>36.840000000000003</v>
      </c>
      <c r="I8097">
        <v>3</v>
      </c>
      <c r="J8097">
        <v>0</v>
      </c>
      <c r="K8097">
        <v>17.314800000000002</v>
      </c>
    </row>
    <row r="8098" spans="1:11" x14ac:dyDescent="0.2">
      <c r="A8098" t="s">
        <v>28</v>
      </c>
      <c r="B8098" t="s">
        <v>14</v>
      </c>
      <c r="C8098" t="s">
        <v>23</v>
      </c>
      <c r="D8098" t="s">
        <v>24</v>
      </c>
      <c r="E8098" t="s">
        <v>25</v>
      </c>
      <c r="F8098" t="s">
        <v>26</v>
      </c>
      <c r="G8098" t="s">
        <v>27</v>
      </c>
      <c r="H8098">
        <v>87.71</v>
      </c>
      <c r="I8098">
        <v>7</v>
      </c>
      <c r="J8098">
        <v>0</v>
      </c>
      <c r="K8098">
        <v>41.223700000000001</v>
      </c>
    </row>
    <row r="8099" spans="1:11" x14ac:dyDescent="0.2">
      <c r="A8099" t="s">
        <v>28</v>
      </c>
      <c r="B8099" t="s">
        <v>22</v>
      </c>
      <c r="C8099" t="s">
        <v>204</v>
      </c>
      <c r="D8099" t="s">
        <v>30</v>
      </c>
      <c r="E8099" t="s">
        <v>18</v>
      </c>
      <c r="F8099" t="s">
        <v>19</v>
      </c>
      <c r="G8099" t="s">
        <v>31</v>
      </c>
      <c r="H8099">
        <v>562.29250000000002</v>
      </c>
      <c r="I8099">
        <v>7</v>
      </c>
      <c r="J8099">
        <v>0.45</v>
      </c>
      <c r="K8099">
        <v>-255.58750000000001</v>
      </c>
    </row>
    <row r="8100" spans="1:11" x14ac:dyDescent="0.2">
      <c r="A8100" t="s">
        <v>28</v>
      </c>
      <c r="B8100" t="s">
        <v>44</v>
      </c>
      <c r="C8100" t="s">
        <v>75</v>
      </c>
      <c r="D8100" t="s">
        <v>76</v>
      </c>
      <c r="E8100" t="s">
        <v>57</v>
      </c>
      <c r="F8100" t="s">
        <v>19</v>
      </c>
      <c r="G8100" t="s">
        <v>33</v>
      </c>
      <c r="H8100">
        <v>56.52</v>
      </c>
      <c r="I8100">
        <v>9</v>
      </c>
      <c r="J8100">
        <v>0</v>
      </c>
      <c r="K8100">
        <v>21.477599999999999</v>
      </c>
    </row>
    <row r="8101" spans="1:11" x14ac:dyDescent="0.2">
      <c r="A8101" t="s">
        <v>28</v>
      </c>
      <c r="B8101" t="s">
        <v>44</v>
      </c>
      <c r="C8101" t="s">
        <v>55</v>
      </c>
      <c r="D8101" t="s">
        <v>56</v>
      </c>
      <c r="E8101" t="s">
        <v>57</v>
      </c>
      <c r="F8101" t="s">
        <v>26</v>
      </c>
      <c r="G8101" t="s">
        <v>34</v>
      </c>
      <c r="H8101">
        <v>11.263999999999999</v>
      </c>
      <c r="I8101">
        <v>8</v>
      </c>
      <c r="J8101">
        <v>0.2</v>
      </c>
      <c r="K8101">
        <v>1.2672000000000001</v>
      </c>
    </row>
    <row r="8102" spans="1:11" x14ac:dyDescent="0.2">
      <c r="A8102" t="s">
        <v>28</v>
      </c>
      <c r="B8102" t="s">
        <v>44</v>
      </c>
      <c r="C8102" t="s">
        <v>55</v>
      </c>
      <c r="D8102" t="s">
        <v>56</v>
      </c>
      <c r="E8102" t="s">
        <v>57</v>
      </c>
      <c r="F8102" t="s">
        <v>26</v>
      </c>
      <c r="G8102" t="s">
        <v>32</v>
      </c>
      <c r="H8102">
        <v>284.08</v>
      </c>
      <c r="I8102">
        <v>10</v>
      </c>
      <c r="J8102">
        <v>0.2</v>
      </c>
      <c r="K8102">
        <v>24.856999999999999</v>
      </c>
    </row>
    <row r="8103" spans="1:11" x14ac:dyDescent="0.2">
      <c r="A8103" t="s">
        <v>28</v>
      </c>
      <c r="B8103" t="s">
        <v>44</v>
      </c>
      <c r="C8103" t="s">
        <v>55</v>
      </c>
      <c r="D8103" t="s">
        <v>56</v>
      </c>
      <c r="E8103" t="s">
        <v>57</v>
      </c>
      <c r="F8103" t="s">
        <v>26</v>
      </c>
      <c r="G8103" t="s">
        <v>41</v>
      </c>
      <c r="H8103">
        <v>18.495999999999999</v>
      </c>
      <c r="I8103">
        <v>4</v>
      </c>
      <c r="J8103">
        <v>0.2</v>
      </c>
      <c r="K8103">
        <v>6.7047999999999996</v>
      </c>
    </row>
    <row r="8104" spans="1:11" x14ac:dyDescent="0.2">
      <c r="A8104" t="s">
        <v>28</v>
      </c>
      <c r="B8104" t="s">
        <v>14</v>
      </c>
      <c r="C8104" t="s">
        <v>144</v>
      </c>
      <c r="D8104" t="s">
        <v>24</v>
      </c>
      <c r="E8104" t="s">
        <v>25</v>
      </c>
      <c r="F8104" t="s">
        <v>26</v>
      </c>
      <c r="G8104" t="s">
        <v>27</v>
      </c>
      <c r="H8104">
        <v>14.73</v>
      </c>
      <c r="I8104">
        <v>3</v>
      </c>
      <c r="J8104">
        <v>0</v>
      </c>
      <c r="K8104">
        <v>7.2176999999999998</v>
      </c>
    </row>
    <row r="8105" spans="1:11" x14ac:dyDescent="0.2">
      <c r="A8105" t="s">
        <v>28</v>
      </c>
      <c r="B8105" t="s">
        <v>14</v>
      </c>
      <c r="C8105" t="s">
        <v>144</v>
      </c>
      <c r="D8105" t="s">
        <v>24</v>
      </c>
      <c r="E8105" t="s">
        <v>25</v>
      </c>
      <c r="F8105" t="s">
        <v>26</v>
      </c>
      <c r="G8105" t="s">
        <v>32</v>
      </c>
      <c r="H8105">
        <v>186.54</v>
      </c>
      <c r="I8105">
        <v>3</v>
      </c>
      <c r="J8105">
        <v>0</v>
      </c>
      <c r="K8105">
        <v>50.3658</v>
      </c>
    </row>
    <row r="8106" spans="1:11" x14ac:dyDescent="0.2">
      <c r="A8106" t="s">
        <v>28</v>
      </c>
      <c r="B8106" t="s">
        <v>14</v>
      </c>
      <c r="C8106" t="s">
        <v>144</v>
      </c>
      <c r="D8106" t="s">
        <v>24</v>
      </c>
      <c r="E8106" t="s">
        <v>25</v>
      </c>
      <c r="F8106" t="s">
        <v>19</v>
      </c>
      <c r="G8106" t="s">
        <v>31</v>
      </c>
      <c r="H8106">
        <v>557.72799999999995</v>
      </c>
      <c r="I8106">
        <v>4</v>
      </c>
      <c r="J8106">
        <v>0.2</v>
      </c>
      <c r="K8106">
        <v>6.9715999999999996</v>
      </c>
    </row>
    <row r="8107" spans="1:11" x14ac:dyDescent="0.2">
      <c r="A8107" t="s">
        <v>28</v>
      </c>
      <c r="B8107" t="s">
        <v>14</v>
      </c>
      <c r="C8107" t="s">
        <v>144</v>
      </c>
      <c r="D8107" t="s">
        <v>24</v>
      </c>
      <c r="E8107" t="s">
        <v>25</v>
      </c>
      <c r="F8107" t="s">
        <v>35</v>
      </c>
      <c r="G8107" t="s">
        <v>36</v>
      </c>
      <c r="H8107">
        <v>159.96799999999999</v>
      </c>
      <c r="I8107">
        <v>4</v>
      </c>
      <c r="J8107">
        <v>0.2</v>
      </c>
      <c r="K8107">
        <v>-31.993600000000001</v>
      </c>
    </row>
    <row r="8108" spans="1:11" x14ac:dyDescent="0.2">
      <c r="A8108" t="s">
        <v>28</v>
      </c>
      <c r="B8108" t="s">
        <v>14</v>
      </c>
      <c r="C8108" t="s">
        <v>499</v>
      </c>
      <c r="D8108" t="s">
        <v>119</v>
      </c>
      <c r="E8108" t="s">
        <v>47</v>
      </c>
      <c r="F8108" t="s">
        <v>26</v>
      </c>
      <c r="G8108" t="s">
        <v>38</v>
      </c>
      <c r="H8108">
        <v>471.9</v>
      </c>
      <c r="I8108">
        <v>6</v>
      </c>
      <c r="J8108">
        <v>0</v>
      </c>
      <c r="K8108">
        <v>155.727</v>
      </c>
    </row>
    <row r="8109" spans="1:11" x14ac:dyDescent="0.2">
      <c r="A8109" t="s">
        <v>28</v>
      </c>
      <c r="B8109" t="s">
        <v>14</v>
      </c>
      <c r="C8109" t="s">
        <v>499</v>
      </c>
      <c r="D8109" t="s">
        <v>119</v>
      </c>
      <c r="E8109" t="s">
        <v>47</v>
      </c>
      <c r="F8109" t="s">
        <v>26</v>
      </c>
      <c r="G8109" t="s">
        <v>34</v>
      </c>
      <c r="H8109">
        <v>3.52</v>
      </c>
      <c r="I8109">
        <v>2</v>
      </c>
      <c r="J8109">
        <v>0</v>
      </c>
      <c r="K8109">
        <v>1.6896</v>
      </c>
    </row>
    <row r="8110" spans="1:11" x14ac:dyDescent="0.2">
      <c r="A8110" t="s">
        <v>28</v>
      </c>
      <c r="B8110" t="s">
        <v>14</v>
      </c>
      <c r="C8110" t="s">
        <v>210</v>
      </c>
      <c r="D8110" t="s">
        <v>83</v>
      </c>
      <c r="E8110" t="s">
        <v>18</v>
      </c>
      <c r="F8110" t="s">
        <v>26</v>
      </c>
      <c r="G8110" t="s">
        <v>41</v>
      </c>
      <c r="H8110">
        <v>49.12</v>
      </c>
      <c r="I8110">
        <v>4</v>
      </c>
      <c r="J8110">
        <v>0</v>
      </c>
      <c r="K8110">
        <v>23.086400000000001</v>
      </c>
    </row>
    <row r="8111" spans="1:11" x14ac:dyDescent="0.2">
      <c r="A8111" t="s">
        <v>28</v>
      </c>
      <c r="B8111" t="s">
        <v>44</v>
      </c>
      <c r="C8111" t="s">
        <v>240</v>
      </c>
      <c r="D8111" t="s">
        <v>24</v>
      </c>
      <c r="E8111" t="s">
        <v>25</v>
      </c>
      <c r="F8111" t="s">
        <v>26</v>
      </c>
      <c r="G8111" t="s">
        <v>27</v>
      </c>
      <c r="H8111">
        <v>20.16</v>
      </c>
      <c r="I8111">
        <v>7</v>
      </c>
      <c r="J8111">
        <v>0</v>
      </c>
      <c r="K8111">
        <v>9.8783999999999992</v>
      </c>
    </row>
    <row r="8112" spans="1:11" x14ac:dyDescent="0.2">
      <c r="A8112" t="s">
        <v>62</v>
      </c>
      <c r="B8112" t="s">
        <v>22</v>
      </c>
      <c r="C8112" t="s">
        <v>596</v>
      </c>
      <c r="D8112" t="s">
        <v>387</v>
      </c>
      <c r="E8112" t="s">
        <v>47</v>
      </c>
      <c r="F8112" t="s">
        <v>26</v>
      </c>
      <c r="G8112" t="s">
        <v>37</v>
      </c>
      <c r="H8112">
        <v>10.68</v>
      </c>
      <c r="I8112">
        <v>2</v>
      </c>
      <c r="J8112">
        <v>0</v>
      </c>
      <c r="K8112">
        <v>5.0195999999999996</v>
      </c>
    </row>
    <row r="8113" spans="1:11" x14ac:dyDescent="0.2">
      <c r="A8113" t="s">
        <v>62</v>
      </c>
      <c r="B8113" t="s">
        <v>22</v>
      </c>
      <c r="C8113" t="s">
        <v>596</v>
      </c>
      <c r="D8113" t="s">
        <v>387</v>
      </c>
      <c r="E8113" t="s">
        <v>47</v>
      </c>
      <c r="F8113" t="s">
        <v>19</v>
      </c>
      <c r="G8113" t="s">
        <v>20</v>
      </c>
      <c r="H8113">
        <v>141.96</v>
      </c>
      <c r="I8113">
        <v>2</v>
      </c>
      <c r="J8113">
        <v>0</v>
      </c>
      <c r="K8113">
        <v>39.748800000000003</v>
      </c>
    </row>
    <row r="8114" spans="1:11" x14ac:dyDescent="0.2">
      <c r="A8114" t="s">
        <v>62</v>
      </c>
      <c r="B8114" t="s">
        <v>14</v>
      </c>
      <c r="C8114" t="s">
        <v>42</v>
      </c>
      <c r="D8114" t="s">
        <v>43</v>
      </c>
      <c r="E8114" t="s">
        <v>25</v>
      </c>
      <c r="F8114" t="s">
        <v>26</v>
      </c>
      <c r="G8114" t="s">
        <v>32</v>
      </c>
      <c r="H8114">
        <v>32.479999999999997</v>
      </c>
      <c r="I8114">
        <v>2</v>
      </c>
      <c r="J8114">
        <v>0</v>
      </c>
      <c r="K8114">
        <v>4.8719999999999999</v>
      </c>
    </row>
    <row r="8115" spans="1:11" x14ac:dyDescent="0.2">
      <c r="A8115" t="s">
        <v>62</v>
      </c>
      <c r="B8115" t="s">
        <v>14</v>
      </c>
      <c r="C8115" t="s">
        <v>42</v>
      </c>
      <c r="D8115" t="s">
        <v>43</v>
      </c>
      <c r="E8115" t="s">
        <v>25</v>
      </c>
      <c r="F8115" t="s">
        <v>26</v>
      </c>
      <c r="G8115" t="s">
        <v>41</v>
      </c>
      <c r="H8115">
        <v>20.04</v>
      </c>
      <c r="I8115">
        <v>3</v>
      </c>
      <c r="J8115">
        <v>0</v>
      </c>
      <c r="K8115">
        <v>9.6191999999999993</v>
      </c>
    </row>
    <row r="8116" spans="1:11" x14ac:dyDescent="0.2">
      <c r="A8116" t="s">
        <v>62</v>
      </c>
      <c r="B8116" t="s">
        <v>14</v>
      </c>
      <c r="C8116" t="s">
        <v>42</v>
      </c>
      <c r="D8116" t="s">
        <v>43</v>
      </c>
      <c r="E8116" t="s">
        <v>25</v>
      </c>
      <c r="F8116" t="s">
        <v>35</v>
      </c>
      <c r="G8116" t="s">
        <v>162</v>
      </c>
      <c r="H8116">
        <v>13999.96</v>
      </c>
      <c r="I8116">
        <v>4</v>
      </c>
      <c r="J8116">
        <v>0</v>
      </c>
      <c r="K8116">
        <v>6719.9808000000003</v>
      </c>
    </row>
    <row r="8117" spans="1:11" x14ac:dyDescent="0.2">
      <c r="A8117" t="s">
        <v>28</v>
      </c>
      <c r="B8117" t="s">
        <v>14</v>
      </c>
      <c r="C8117" t="s">
        <v>294</v>
      </c>
      <c r="D8117" t="s">
        <v>127</v>
      </c>
      <c r="E8117" t="s">
        <v>57</v>
      </c>
      <c r="F8117" t="s">
        <v>35</v>
      </c>
      <c r="G8117" t="s">
        <v>59</v>
      </c>
      <c r="H8117">
        <v>238</v>
      </c>
      <c r="I8117">
        <v>2</v>
      </c>
      <c r="J8117">
        <v>0</v>
      </c>
      <c r="K8117">
        <v>38.08</v>
      </c>
    </row>
    <row r="8118" spans="1:11" x14ac:dyDescent="0.2">
      <c r="A8118" t="s">
        <v>28</v>
      </c>
      <c r="B8118" t="s">
        <v>14</v>
      </c>
      <c r="C8118" t="s">
        <v>294</v>
      </c>
      <c r="D8118" t="s">
        <v>127</v>
      </c>
      <c r="E8118" t="s">
        <v>57</v>
      </c>
      <c r="F8118" t="s">
        <v>26</v>
      </c>
      <c r="G8118" t="s">
        <v>41</v>
      </c>
      <c r="H8118">
        <v>61.96</v>
      </c>
      <c r="I8118">
        <v>2</v>
      </c>
      <c r="J8118">
        <v>0</v>
      </c>
      <c r="K8118">
        <v>27.882000000000001</v>
      </c>
    </row>
    <row r="8119" spans="1:11" x14ac:dyDescent="0.2">
      <c r="A8119" t="s">
        <v>28</v>
      </c>
      <c r="B8119" t="s">
        <v>14</v>
      </c>
      <c r="C8119" t="s">
        <v>333</v>
      </c>
      <c r="D8119" t="s">
        <v>248</v>
      </c>
      <c r="E8119" t="s">
        <v>57</v>
      </c>
      <c r="F8119" t="s">
        <v>19</v>
      </c>
      <c r="G8119" t="s">
        <v>31</v>
      </c>
      <c r="H8119">
        <v>239.37200000000001</v>
      </c>
      <c r="I8119">
        <v>2</v>
      </c>
      <c r="J8119">
        <v>0.3</v>
      </c>
      <c r="K8119">
        <v>-23.937200000000001</v>
      </c>
    </row>
    <row r="8120" spans="1:11" x14ac:dyDescent="0.2">
      <c r="A8120" t="s">
        <v>28</v>
      </c>
      <c r="B8120" t="s">
        <v>14</v>
      </c>
      <c r="C8120" t="s">
        <v>144</v>
      </c>
      <c r="D8120" t="s">
        <v>24</v>
      </c>
      <c r="E8120" t="s">
        <v>25</v>
      </c>
      <c r="F8120" t="s">
        <v>35</v>
      </c>
      <c r="G8120" t="s">
        <v>59</v>
      </c>
      <c r="H8120">
        <v>595</v>
      </c>
      <c r="I8120">
        <v>5</v>
      </c>
      <c r="J8120">
        <v>0</v>
      </c>
      <c r="K8120">
        <v>95.2</v>
      </c>
    </row>
    <row r="8121" spans="1:11" x14ac:dyDescent="0.2">
      <c r="A8121" t="s">
        <v>28</v>
      </c>
      <c r="B8121" t="s">
        <v>22</v>
      </c>
      <c r="C8121" t="s">
        <v>462</v>
      </c>
      <c r="D8121" t="s">
        <v>46</v>
      </c>
      <c r="E8121" t="s">
        <v>47</v>
      </c>
      <c r="F8121" t="s">
        <v>26</v>
      </c>
      <c r="G8121" t="s">
        <v>41</v>
      </c>
      <c r="H8121">
        <v>16.032</v>
      </c>
      <c r="I8121">
        <v>3</v>
      </c>
      <c r="J8121">
        <v>0.2</v>
      </c>
      <c r="K8121">
        <v>5.6112000000000002</v>
      </c>
    </row>
    <row r="8122" spans="1:11" x14ac:dyDescent="0.2">
      <c r="A8122" t="s">
        <v>28</v>
      </c>
      <c r="B8122" t="s">
        <v>44</v>
      </c>
      <c r="C8122" t="s">
        <v>542</v>
      </c>
      <c r="D8122" t="s">
        <v>127</v>
      </c>
      <c r="E8122" t="s">
        <v>57</v>
      </c>
      <c r="F8122" t="s">
        <v>35</v>
      </c>
      <c r="G8122" t="s">
        <v>59</v>
      </c>
      <c r="H8122">
        <v>199.75</v>
      </c>
      <c r="I8122">
        <v>5</v>
      </c>
      <c r="J8122">
        <v>0</v>
      </c>
      <c r="K8122">
        <v>87.89</v>
      </c>
    </row>
    <row r="8123" spans="1:11" x14ac:dyDescent="0.2">
      <c r="A8123" t="s">
        <v>28</v>
      </c>
      <c r="B8123" t="s">
        <v>14</v>
      </c>
      <c r="C8123" t="s">
        <v>152</v>
      </c>
      <c r="D8123" t="s">
        <v>132</v>
      </c>
      <c r="E8123" t="s">
        <v>57</v>
      </c>
      <c r="F8123" t="s">
        <v>19</v>
      </c>
      <c r="G8123" t="s">
        <v>21</v>
      </c>
      <c r="H8123">
        <v>227.96</v>
      </c>
      <c r="I8123">
        <v>2</v>
      </c>
      <c r="J8123">
        <v>0</v>
      </c>
      <c r="K8123">
        <v>36.473599999999998</v>
      </c>
    </row>
    <row r="8124" spans="1:11" x14ac:dyDescent="0.2">
      <c r="A8124" t="s">
        <v>13</v>
      </c>
      <c r="B8124" t="s">
        <v>14</v>
      </c>
      <c r="C8124" t="s">
        <v>75</v>
      </c>
      <c r="D8124" t="s">
        <v>76</v>
      </c>
      <c r="E8124" t="s">
        <v>57</v>
      </c>
      <c r="F8124" t="s">
        <v>26</v>
      </c>
      <c r="G8124" t="s">
        <v>38</v>
      </c>
      <c r="H8124">
        <v>293.52</v>
      </c>
      <c r="I8124">
        <v>6</v>
      </c>
      <c r="J8124">
        <v>0</v>
      </c>
      <c r="K8124">
        <v>76.315200000000004</v>
      </c>
    </row>
    <row r="8125" spans="1:11" x14ac:dyDescent="0.2">
      <c r="A8125" t="s">
        <v>13</v>
      </c>
      <c r="B8125" t="s">
        <v>14</v>
      </c>
      <c r="C8125" t="s">
        <v>75</v>
      </c>
      <c r="D8125" t="s">
        <v>76</v>
      </c>
      <c r="E8125" t="s">
        <v>57</v>
      </c>
      <c r="F8125" t="s">
        <v>35</v>
      </c>
      <c r="G8125" t="s">
        <v>36</v>
      </c>
      <c r="H8125">
        <v>307.98</v>
      </c>
      <c r="I8125">
        <v>2</v>
      </c>
      <c r="J8125">
        <v>0</v>
      </c>
      <c r="K8125">
        <v>89.3142</v>
      </c>
    </row>
    <row r="8126" spans="1:11" x14ac:dyDescent="0.2">
      <c r="A8126" t="s">
        <v>28</v>
      </c>
      <c r="B8126" t="s">
        <v>14</v>
      </c>
      <c r="C8126" t="s">
        <v>144</v>
      </c>
      <c r="D8126" t="s">
        <v>24</v>
      </c>
      <c r="E8126" t="s">
        <v>25</v>
      </c>
      <c r="F8126" t="s">
        <v>19</v>
      </c>
      <c r="G8126" t="s">
        <v>33</v>
      </c>
      <c r="H8126">
        <v>96.96</v>
      </c>
      <c r="I8126">
        <v>6</v>
      </c>
      <c r="J8126">
        <v>0</v>
      </c>
      <c r="K8126">
        <v>33.936</v>
      </c>
    </row>
    <row r="8127" spans="1:11" x14ac:dyDescent="0.2">
      <c r="A8127" t="s">
        <v>28</v>
      </c>
      <c r="B8127" t="s">
        <v>14</v>
      </c>
      <c r="C8127" t="s">
        <v>144</v>
      </c>
      <c r="D8127" t="s">
        <v>24</v>
      </c>
      <c r="E8127" t="s">
        <v>25</v>
      </c>
      <c r="F8127" t="s">
        <v>26</v>
      </c>
      <c r="G8127" t="s">
        <v>37</v>
      </c>
      <c r="H8127">
        <v>117.488</v>
      </c>
      <c r="I8127">
        <v>7</v>
      </c>
      <c r="J8127">
        <v>0.2</v>
      </c>
      <c r="K8127">
        <v>41.120800000000003</v>
      </c>
    </row>
    <row r="8128" spans="1:11" x14ac:dyDescent="0.2">
      <c r="A8128" t="s">
        <v>28</v>
      </c>
      <c r="B8128" t="s">
        <v>14</v>
      </c>
      <c r="C8128" t="s">
        <v>144</v>
      </c>
      <c r="D8128" t="s">
        <v>24</v>
      </c>
      <c r="E8128" t="s">
        <v>25</v>
      </c>
      <c r="F8128" t="s">
        <v>26</v>
      </c>
      <c r="G8128" t="s">
        <v>37</v>
      </c>
      <c r="H8128">
        <v>11.952</v>
      </c>
      <c r="I8128">
        <v>3</v>
      </c>
      <c r="J8128">
        <v>0.2</v>
      </c>
      <c r="K8128">
        <v>4.1832000000000003</v>
      </c>
    </row>
    <row r="8129" spans="1:11" x14ac:dyDescent="0.2">
      <c r="A8129" t="s">
        <v>28</v>
      </c>
      <c r="B8129" t="s">
        <v>14</v>
      </c>
      <c r="C8129" t="s">
        <v>144</v>
      </c>
      <c r="D8129" t="s">
        <v>24</v>
      </c>
      <c r="E8129" t="s">
        <v>25</v>
      </c>
      <c r="F8129" t="s">
        <v>19</v>
      </c>
      <c r="G8129" t="s">
        <v>20</v>
      </c>
      <c r="H8129">
        <v>512.49900000000002</v>
      </c>
      <c r="I8129">
        <v>3</v>
      </c>
      <c r="J8129">
        <v>0.15</v>
      </c>
      <c r="K8129">
        <v>-30.146999999999998</v>
      </c>
    </row>
    <row r="8130" spans="1:11" x14ac:dyDescent="0.2">
      <c r="A8130" t="s">
        <v>28</v>
      </c>
      <c r="B8130" t="s">
        <v>22</v>
      </c>
      <c r="C8130" t="s">
        <v>52</v>
      </c>
      <c r="D8130" t="s">
        <v>24</v>
      </c>
      <c r="E8130" t="s">
        <v>25</v>
      </c>
      <c r="F8130" t="s">
        <v>19</v>
      </c>
      <c r="G8130" t="s">
        <v>31</v>
      </c>
      <c r="H8130">
        <v>863.12800000000004</v>
      </c>
      <c r="I8130">
        <v>7</v>
      </c>
      <c r="J8130">
        <v>0.2</v>
      </c>
      <c r="K8130">
        <v>-32.3673</v>
      </c>
    </row>
    <row r="8131" spans="1:11" x14ac:dyDescent="0.2">
      <c r="A8131" t="s">
        <v>28</v>
      </c>
      <c r="B8131" t="s">
        <v>44</v>
      </c>
      <c r="C8131" t="s">
        <v>42</v>
      </c>
      <c r="D8131" t="s">
        <v>43</v>
      </c>
      <c r="E8131" t="s">
        <v>25</v>
      </c>
      <c r="F8131" t="s">
        <v>19</v>
      </c>
      <c r="G8131" t="s">
        <v>31</v>
      </c>
      <c r="H8131">
        <v>2036.86</v>
      </c>
      <c r="I8131">
        <v>7</v>
      </c>
      <c r="J8131">
        <v>0</v>
      </c>
      <c r="K8131">
        <v>366.63479999999998</v>
      </c>
    </row>
    <row r="8132" spans="1:11" x14ac:dyDescent="0.2">
      <c r="A8132" t="s">
        <v>28</v>
      </c>
      <c r="B8132" t="s">
        <v>44</v>
      </c>
      <c r="C8132" t="s">
        <v>42</v>
      </c>
      <c r="D8132" t="s">
        <v>43</v>
      </c>
      <c r="E8132" t="s">
        <v>25</v>
      </c>
      <c r="F8132" t="s">
        <v>19</v>
      </c>
      <c r="G8132" t="s">
        <v>21</v>
      </c>
      <c r="H8132">
        <v>449.56799999999998</v>
      </c>
      <c r="I8132">
        <v>2</v>
      </c>
      <c r="J8132">
        <v>0.2</v>
      </c>
      <c r="K8132">
        <v>-73.0548</v>
      </c>
    </row>
    <row r="8133" spans="1:11" x14ac:dyDescent="0.2">
      <c r="A8133" t="s">
        <v>28</v>
      </c>
      <c r="B8133" t="s">
        <v>44</v>
      </c>
      <c r="C8133" t="s">
        <v>42</v>
      </c>
      <c r="D8133" t="s">
        <v>43</v>
      </c>
      <c r="E8133" t="s">
        <v>25</v>
      </c>
      <c r="F8133" t="s">
        <v>35</v>
      </c>
      <c r="G8133" t="s">
        <v>59</v>
      </c>
      <c r="H8133">
        <v>108.96</v>
      </c>
      <c r="I8133">
        <v>3</v>
      </c>
      <c r="J8133">
        <v>0</v>
      </c>
      <c r="K8133">
        <v>32.688000000000002</v>
      </c>
    </row>
    <row r="8134" spans="1:11" x14ac:dyDescent="0.2">
      <c r="A8134" t="s">
        <v>28</v>
      </c>
      <c r="B8134" t="s">
        <v>14</v>
      </c>
      <c r="C8134" t="s">
        <v>84</v>
      </c>
      <c r="D8134" t="s">
        <v>185</v>
      </c>
      <c r="E8134" t="s">
        <v>18</v>
      </c>
      <c r="F8134" t="s">
        <v>26</v>
      </c>
      <c r="G8134" t="s">
        <v>34</v>
      </c>
      <c r="H8134">
        <v>264.18</v>
      </c>
      <c r="I8134">
        <v>7</v>
      </c>
      <c r="J8134">
        <v>0</v>
      </c>
      <c r="K8134">
        <v>68.686800000000005</v>
      </c>
    </row>
    <row r="8135" spans="1:11" x14ac:dyDescent="0.2">
      <c r="A8135" t="s">
        <v>28</v>
      </c>
      <c r="B8135" t="s">
        <v>44</v>
      </c>
      <c r="C8135" t="s">
        <v>23</v>
      </c>
      <c r="D8135" t="s">
        <v>24</v>
      </c>
      <c r="E8135" t="s">
        <v>25</v>
      </c>
      <c r="F8135" t="s">
        <v>26</v>
      </c>
      <c r="G8135" t="s">
        <v>27</v>
      </c>
      <c r="H8135">
        <v>2.88</v>
      </c>
      <c r="I8135">
        <v>1</v>
      </c>
      <c r="J8135">
        <v>0</v>
      </c>
      <c r="K8135">
        <v>1.4112</v>
      </c>
    </row>
    <row r="8136" spans="1:11" x14ac:dyDescent="0.2">
      <c r="A8136" t="s">
        <v>28</v>
      </c>
      <c r="B8136" t="s">
        <v>44</v>
      </c>
      <c r="C8136" t="s">
        <v>23</v>
      </c>
      <c r="D8136" t="s">
        <v>24</v>
      </c>
      <c r="E8136" t="s">
        <v>25</v>
      </c>
      <c r="F8136" t="s">
        <v>26</v>
      </c>
      <c r="G8136" t="s">
        <v>37</v>
      </c>
      <c r="H8136">
        <v>41.904000000000003</v>
      </c>
      <c r="I8136">
        <v>6</v>
      </c>
      <c r="J8136">
        <v>0.2</v>
      </c>
      <c r="K8136">
        <v>14.1426</v>
      </c>
    </row>
    <row r="8137" spans="1:11" x14ac:dyDescent="0.2">
      <c r="A8137" t="s">
        <v>28</v>
      </c>
      <c r="B8137" t="s">
        <v>44</v>
      </c>
      <c r="C8137" t="s">
        <v>23</v>
      </c>
      <c r="D8137" t="s">
        <v>24</v>
      </c>
      <c r="E8137" t="s">
        <v>25</v>
      </c>
      <c r="F8137" t="s">
        <v>26</v>
      </c>
      <c r="G8137" t="s">
        <v>32</v>
      </c>
      <c r="H8137">
        <v>23.92</v>
      </c>
      <c r="I8137">
        <v>4</v>
      </c>
      <c r="J8137">
        <v>0</v>
      </c>
      <c r="K8137">
        <v>4.0663999999999998</v>
      </c>
    </row>
    <row r="8138" spans="1:11" x14ac:dyDescent="0.2">
      <c r="A8138" t="s">
        <v>28</v>
      </c>
      <c r="B8138" t="s">
        <v>22</v>
      </c>
      <c r="C8138" t="s">
        <v>79</v>
      </c>
      <c r="D8138" t="s">
        <v>65</v>
      </c>
      <c r="E8138" t="s">
        <v>47</v>
      </c>
      <c r="F8138" t="s">
        <v>26</v>
      </c>
      <c r="G8138" t="s">
        <v>41</v>
      </c>
      <c r="H8138">
        <v>156.512</v>
      </c>
      <c r="I8138">
        <v>4</v>
      </c>
      <c r="J8138">
        <v>0.2</v>
      </c>
      <c r="K8138">
        <v>52.822800000000001</v>
      </c>
    </row>
    <row r="8139" spans="1:11" x14ac:dyDescent="0.2">
      <c r="A8139" t="s">
        <v>62</v>
      </c>
      <c r="B8139" t="s">
        <v>44</v>
      </c>
      <c r="C8139" t="s">
        <v>75</v>
      </c>
      <c r="D8139" t="s">
        <v>76</v>
      </c>
      <c r="E8139" t="s">
        <v>57</v>
      </c>
      <c r="F8139" t="s">
        <v>26</v>
      </c>
      <c r="G8139" t="s">
        <v>32</v>
      </c>
      <c r="H8139">
        <v>128.34</v>
      </c>
      <c r="I8139">
        <v>6</v>
      </c>
      <c r="J8139">
        <v>0</v>
      </c>
      <c r="K8139">
        <v>37.218600000000002</v>
      </c>
    </row>
    <row r="8140" spans="1:11" x14ac:dyDescent="0.2">
      <c r="A8140" t="s">
        <v>62</v>
      </c>
      <c r="B8140" t="s">
        <v>14</v>
      </c>
      <c r="C8140" t="s">
        <v>23</v>
      </c>
      <c r="D8140" t="s">
        <v>24</v>
      </c>
      <c r="E8140" t="s">
        <v>25</v>
      </c>
      <c r="F8140" t="s">
        <v>35</v>
      </c>
      <c r="G8140" t="s">
        <v>59</v>
      </c>
      <c r="H8140">
        <v>474.95</v>
      </c>
      <c r="I8140">
        <v>5</v>
      </c>
      <c r="J8140">
        <v>0</v>
      </c>
      <c r="K8140">
        <v>142.48500000000001</v>
      </c>
    </row>
    <row r="8141" spans="1:11" x14ac:dyDescent="0.2">
      <c r="A8141" t="s">
        <v>28</v>
      </c>
      <c r="B8141" t="s">
        <v>14</v>
      </c>
      <c r="C8141" t="s">
        <v>174</v>
      </c>
      <c r="D8141" t="s">
        <v>43</v>
      </c>
      <c r="E8141" t="s">
        <v>25</v>
      </c>
      <c r="F8141" t="s">
        <v>35</v>
      </c>
      <c r="G8141" t="s">
        <v>162</v>
      </c>
      <c r="H8141">
        <v>999.98</v>
      </c>
      <c r="I8141">
        <v>2</v>
      </c>
      <c r="J8141">
        <v>0</v>
      </c>
      <c r="K8141">
        <v>449.99099999999999</v>
      </c>
    </row>
    <row r="8142" spans="1:11" x14ac:dyDescent="0.2">
      <c r="A8142" t="s">
        <v>28</v>
      </c>
      <c r="B8142" t="s">
        <v>14</v>
      </c>
      <c r="C8142" t="s">
        <v>82</v>
      </c>
      <c r="D8142" t="s">
        <v>95</v>
      </c>
      <c r="E8142" t="s">
        <v>25</v>
      </c>
      <c r="F8142" t="s">
        <v>19</v>
      </c>
      <c r="G8142" t="s">
        <v>31</v>
      </c>
      <c r="H8142">
        <v>277.5</v>
      </c>
      <c r="I8142">
        <v>4</v>
      </c>
      <c r="J8142">
        <v>0.5</v>
      </c>
      <c r="K8142">
        <v>-188.7</v>
      </c>
    </row>
    <row r="8143" spans="1:11" x14ac:dyDescent="0.2">
      <c r="A8143" t="s">
        <v>28</v>
      </c>
      <c r="B8143" t="s">
        <v>14</v>
      </c>
      <c r="C8143" t="s">
        <v>55</v>
      </c>
      <c r="D8143" t="s">
        <v>56</v>
      </c>
      <c r="E8143" t="s">
        <v>57</v>
      </c>
      <c r="F8143" t="s">
        <v>19</v>
      </c>
      <c r="G8143" t="s">
        <v>31</v>
      </c>
      <c r="H8143">
        <v>1252.704</v>
      </c>
      <c r="I8143">
        <v>8</v>
      </c>
      <c r="J8143">
        <v>0.4</v>
      </c>
      <c r="K8143">
        <v>-480.20319999999998</v>
      </c>
    </row>
    <row r="8144" spans="1:11" x14ac:dyDescent="0.2">
      <c r="A8144" t="s">
        <v>28</v>
      </c>
      <c r="B8144" t="s">
        <v>14</v>
      </c>
      <c r="C8144" t="s">
        <v>55</v>
      </c>
      <c r="D8144" t="s">
        <v>56</v>
      </c>
      <c r="E8144" t="s">
        <v>57</v>
      </c>
      <c r="F8144" t="s">
        <v>35</v>
      </c>
      <c r="G8144" t="s">
        <v>36</v>
      </c>
      <c r="H8144">
        <v>110.97</v>
      </c>
      <c r="I8144">
        <v>5</v>
      </c>
      <c r="J8144">
        <v>0.4</v>
      </c>
      <c r="K8144">
        <v>-24.043500000000002</v>
      </c>
    </row>
    <row r="8145" spans="1:11" x14ac:dyDescent="0.2">
      <c r="A8145" t="s">
        <v>28</v>
      </c>
      <c r="B8145" t="s">
        <v>22</v>
      </c>
      <c r="C8145" t="s">
        <v>79</v>
      </c>
      <c r="D8145" t="s">
        <v>65</v>
      </c>
      <c r="E8145" t="s">
        <v>47</v>
      </c>
      <c r="F8145" t="s">
        <v>19</v>
      </c>
      <c r="G8145" t="s">
        <v>33</v>
      </c>
      <c r="H8145">
        <v>22.608000000000001</v>
      </c>
      <c r="I8145">
        <v>3</v>
      </c>
      <c r="J8145">
        <v>0.6</v>
      </c>
      <c r="K8145">
        <v>-10.1736</v>
      </c>
    </row>
    <row r="8146" spans="1:11" x14ac:dyDescent="0.2">
      <c r="A8146" t="s">
        <v>28</v>
      </c>
      <c r="B8146" t="s">
        <v>22</v>
      </c>
      <c r="C8146" t="s">
        <v>79</v>
      </c>
      <c r="D8146" t="s">
        <v>65</v>
      </c>
      <c r="E8146" t="s">
        <v>47</v>
      </c>
      <c r="F8146" t="s">
        <v>19</v>
      </c>
      <c r="G8146" t="s">
        <v>33</v>
      </c>
      <c r="H8146">
        <v>1.8919999999999999</v>
      </c>
      <c r="I8146">
        <v>1</v>
      </c>
      <c r="J8146">
        <v>0.6</v>
      </c>
      <c r="K8146">
        <v>-0.99329999999999996</v>
      </c>
    </row>
    <row r="8147" spans="1:11" x14ac:dyDescent="0.2">
      <c r="A8147" t="s">
        <v>28</v>
      </c>
      <c r="B8147" t="s">
        <v>22</v>
      </c>
      <c r="C8147" t="s">
        <v>79</v>
      </c>
      <c r="D8147" t="s">
        <v>65</v>
      </c>
      <c r="E8147" t="s">
        <v>47</v>
      </c>
      <c r="F8147" t="s">
        <v>26</v>
      </c>
      <c r="G8147" t="s">
        <v>41</v>
      </c>
      <c r="H8147">
        <v>63.311999999999998</v>
      </c>
      <c r="I8147">
        <v>3</v>
      </c>
      <c r="J8147">
        <v>0.2</v>
      </c>
      <c r="K8147">
        <v>20.5764</v>
      </c>
    </row>
    <row r="8148" spans="1:11" x14ac:dyDescent="0.2">
      <c r="A8148" t="s">
        <v>13</v>
      </c>
      <c r="B8148" t="s">
        <v>14</v>
      </c>
      <c r="C8148" t="s">
        <v>79</v>
      </c>
      <c r="D8148" t="s">
        <v>65</v>
      </c>
      <c r="E8148" t="s">
        <v>47</v>
      </c>
      <c r="F8148" t="s">
        <v>26</v>
      </c>
      <c r="G8148" t="s">
        <v>60</v>
      </c>
      <c r="H8148">
        <v>7.8239999999999998</v>
      </c>
      <c r="I8148">
        <v>1</v>
      </c>
      <c r="J8148">
        <v>0.2</v>
      </c>
      <c r="K8148">
        <v>2.9340000000000002</v>
      </c>
    </row>
    <row r="8149" spans="1:11" x14ac:dyDescent="0.2">
      <c r="A8149" t="s">
        <v>13</v>
      </c>
      <c r="B8149" t="s">
        <v>14</v>
      </c>
      <c r="C8149" t="s">
        <v>79</v>
      </c>
      <c r="D8149" t="s">
        <v>65</v>
      </c>
      <c r="E8149" t="s">
        <v>47</v>
      </c>
      <c r="F8149" t="s">
        <v>19</v>
      </c>
      <c r="G8149" t="s">
        <v>21</v>
      </c>
      <c r="H8149">
        <v>170.072</v>
      </c>
      <c r="I8149">
        <v>4</v>
      </c>
      <c r="J8149">
        <v>0.3</v>
      </c>
      <c r="K8149">
        <v>-12.148</v>
      </c>
    </row>
    <row r="8150" spans="1:11" x14ac:dyDescent="0.2">
      <c r="A8150" t="s">
        <v>28</v>
      </c>
      <c r="B8150" t="s">
        <v>22</v>
      </c>
      <c r="C8150" t="s">
        <v>75</v>
      </c>
      <c r="D8150" t="s">
        <v>76</v>
      </c>
      <c r="E8150" t="s">
        <v>57</v>
      </c>
      <c r="F8150" t="s">
        <v>26</v>
      </c>
      <c r="G8150" t="s">
        <v>41</v>
      </c>
      <c r="H8150">
        <v>62.82</v>
      </c>
      <c r="I8150">
        <v>9</v>
      </c>
      <c r="J8150">
        <v>0</v>
      </c>
      <c r="K8150">
        <v>29.525400000000001</v>
      </c>
    </row>
    <row r="8151" spans="1:11" x14ac:dyDescent="0.2">
      <c r="A8151" t="s">
        <v>13</v>
      </c>
      <c r="B8151" t="s">
        <v>14</v>
      </c>
      <c r="C8151" t="s">
        <v>281</v>
      </c>
      <c r="D8151" t="s">
        <v>248</v>
      </c>
      <c r="E8151" t="s">
        <v>57</v>
      </c>
      <c r="F8151" t="s">
        <v>26</v>
      </c>
      <c r="G8151" t="s">
        <v>41</v>
      </c>
      <c r="H8151">
        <v>19.440000000000001</v>
      </c>
      <c r="I8151">
        <v>3</v>
      </c>
      <c r="J8151">
        <v>0</v>
      </c>
      <c r="K8151">
        <v>9.3312000000000008</v>
      </c>
    </row>
    <row r="8152" spans="1:11" x14ac:dyDescent="0.2">
      <c r="A8152" t="s">
        <v>13</v>
      </c>
      <c r="B8152" t="s">
        <v>14</v>
      </c>
      <c r="C8152" t="s">
        <v>281</v>
      </c>
      <c r="D8152" t="s">
        <v>248</v>
      </c>
      <c r="E8152" t="s">
        <v>57</v>
      </c>
      <c r="F8152" t="s">
        <v>26</v>
      </c>
      <c r="G8152" t="s">
        <v>37</v>
      </c>
      <c r="H8152">
        <v>7.38</v>
      </c>
      <c r="I8152">
        <v>1</v>
      </c>
      <c r="J8152">
        <v>0</v>
      </c>
      <c r="K8152">
        <v>3.6162000000000001</v>
      </c>
    </row>
    <row r="8153" spans="1:11" x14ac:dyDescent="0.2">
      <c r="A8153" t="s">
        <v>28</v>
      </c>
      <c r="B8153" t="s">
        <v>14</v>
      </c>
      <c r="C8153" t="s">
        <v>75</v>
      </c>
      <c r="D8153" t="s">
        <v>76</v>
      </c>
      <c r="E8153" t="s">
        <v>57</v>
      </c>
      <c r="F8153" t="s">
        <v>26</v>
      </c>
      <c r="G8153" t="s">
        <v>41</v>
      </c>
      <c r="H8153">
        <v>38.880000000000003</v>
      </c>
      <c r="I8153">
        <v>6</v>
      </c>
      <c r="J8153">
        <v>0</v>
      </c>
      <c r="K8153">
        <v>18.662400000000002</v>
      </c>
    </row>
    <row r="8154" spans="1:11" x14ac:dyDescent="0.2">
      <c r="A8154" t="s">
        <v>28</v>
      </c>
      <c r="B8154" t="s">
        <v>14</v>
      </c>
      <c r="C8154" t="s">
        <v>75</v>
      </c>
      <c r="D8154" t="s">
        <v>76</v>
      </c>
      <c r="E8154" t="s">
        <v>57</v>
      </c>
      <c r="F8154" t="s">
        <v>19</v>
      </c>
      <c r="G8154" t="s">
        <v>33</v>
      </c>
      <c r="H8154">
        <v>187.76</v>
      </c>
      <c r="I8154">
        <v>4</v>
      </c>
      <c r="J8154">
        <v>0</v>
      </c>
      <c r="K8154">
        <v>76.9816</v>
      </c>
    </row>
    <row r="8155" spans="1:11" x14ac:dyDescent="0.2">
      <c r="A8155" t="s">
        <v>62</v>
      </c>
      <c r="B8155" t="s">
        <v>14</v>
      </c>
      <c r="C8155" t="s">
        <v>89</v>
      </c>
      <c r="D8155" t="s">
        <v>40</v>
      </c>
      <c r="E8155" t="s">
        <v>18</v>
      </c>
      <c r="F8155" t="s">
        <v>26</v>
      </c>
      <c r="G8155" t="s">
        <v>37</v>
      </c>
      <c r="H8155">
        <v>6.048</v>
      </c>
      <c r="I8155">
        <v>7</v>
      </c>
      <c r="J8155">
        <v>0.7</v>
      </c>
      <c r="K8155">
        <v>-4.2336</v>
      </c>
    </row>
    <row r="8156" spans="1:11" x14ac:dyDescent="0.2">
      <c r="A8156" t="s">
        <v>62</v>
      </c>
      <c r="B8156" t="s">
        <v>14</v>
      </c>
      <c r="C8156" t="s">
        <v>89</v>
      </c>
      <c r="D8156" t="s">
        <v>40</v>
      </c>
      <c r="E8156" t="s">
        <v>18</v>
      </c>
      <c r="F8156" t="s">
        <v>26</v>
      </c>
      <c r="G8156" t="s">
        <v>38</v>
      </c>
      <c r="H8156">
        <v>98.352000000000004</v>
      </c>
      <c r="I8156">
        <v>3</v>
      </c>
      <c r="J8156">
        <v>0.2</v>
      </c>
      <c r="K8156">
        <v>9.8352000000000004</v>
      </c>
    </row>
    <row r="8157" spans="1:11" x14ac:dyDescent="0.2">
      <c r="A8157" t="s">
        <v>62</v>
      </c>
      <c r="B8157" t="s">
        <v>14</v>
      </c>
      <c r="C8157" t="s">
        <v>89</v>
      </c>
      <c r="D8157" t="s">
        <v>40</v>
      </c>
      <c r="E8157" t="s">
        <v>18</v>
      </c>
      <c r="F8157" t="s">
        <v>19</v>
      </c>
      <c r="G8157" t="s">
        <v>33</v>
      </c>
      <c r="H8157">
        <v>335.74400000000003</v>
      </c>
      <c r="I8157">
        <v>2</v>
      </c>
      <c r="J8157">
        <v>0.2</v>
      </c>
      <c r="K8157">
        <v>25.180800000000001</v>
      </c>
    </row>
    <row r="8158" spans="1:11" x14ac:dyDescent="0.2">
      <c r="A8158" t="s">
        <v>13</v>
      </c>
      <c r="B8158" t="s">
        <v>22</v>
      </c>
      <c r="C8158" t="s">
        <v>534</v>
      </c>
      <c r="D8158" t="s">
        <v>24</v>
      </c>
      <c r="E8158" t="s">
        <v>25</v>
      </c>
      <c r="F8158" t="s">
        <v>26</v>
      </c>
      <c r="G8158" t="s">
        <v>41</v>
      </c>
      <c r="H8158">
        <v>8.9600000000000009</v>
      </c>
      <c r="I8158">
        <v>2</v>
      </c>
      <c r="J8158">
        <v>0</v>
      </c>
      <c r="K8158">
        <v>4.3903999999999996</v>
      </c>
    </row>
    <row r="8159" spans="1:11" x14ac:dyDescent="0.2">
      <c r="A8159" t="s">
        <v>28</v>
      </c>
      <c r="B8159" t="s">
        <v>14</v>
      </c>
      <c r="C8159" t="s">
        <v>375</v>
      </c>
      <c r="D8159" t="s">
        <v>86</v>
      </c>
      <c r="E8159" t="s">
        <v>18</v>
      </c>
      <c r="F8159" t="s">
        <v>35</v>
      </c>
      <c r="G8159" t="s">
        <v>59</v>
      </c>
      <c r="H8159">
        <v>89.567999999999998</v>
      </c>
      <c r="I8159">
        <v>4</v>
      </c>
      <c r="J8159">
        <v>0.2</v>
      </c>
      <c r="K8159">
        <v>-1.1195999999999999</v>
      </c>
    </row>
    <row r="8160" spans="1:11" x14ac:dyDescent="0.2">
      <c r="A8160" t="s">
        <v>28</v>
      </c>
      <c r="B8160" t="s">
        <v>14</v>
      </c>
      <c r="C8160" t="s">
        <v>375</v>
      </c>
      <c r="D8160" t="s">
        <v>86</v>
      </c>
      <c r="E8160" t="s">
        <v>18</v>
      </c>
      <c r="F8160" t="s">
        <v>26</v>
      </c>
      <c r="G8160" t="s">
        <v>34</v>
      </c>
      <c r="H8160">
        <v>71.959999999999994</v>
      </c>
      <c r="I8160">
        <v>5</v>
      </c>
      <c r="J8160">
        <v>0.2</v>
      </c>
      <c r="K8160">
        <v>7.1959999999999997</v>
      </c>
    </row>
    <row r="8161" spans="1:11" x14ac:dyDescent="0.2">
      <c r="A8161" t="s">
        <v>28</v>
      </c>
      <c r="B8161" t="s">
        <v>14</v>
      </c>
      <c r="C8161" t="s">
        <v>375</v>
      </c>
      <c r="D8161" t="s">
        <v>86</v>
      </c>
      <c r="E8161" t="s">
        <v>18</v>
      </c>
      <c r="F8161" t="s">
        <v>26</v>
      </c>
      <c r="G8161" t="s">
        <v>41</v>
      </c>
      <c r="H8161">
        <v>15.552</v>
      </c>
      <c r="I8161">
        <v>3</v>
      </c>
      <c r="J8161">
        <v>0.2</v>
      </c>
      <c r="K8161">
        <v>5.4432</v>
      </c>
    </row>
    <row r="8162" spans="1:11" x14ac:dyDescent="0.2">
      <c r="A8162" t="s">
        <v>28</v>
      </c>
      <c r="B8162" t="s">
        <v>14</v>
      </c>
      <c r="C8162" t="s">
        <v>79</v>
      </c>
      <c r="D8162" t="s">
        <v>65</v>
      </c>
      <c r="E8162" t="s">
        <v>47</v>
      </c>
      <c r="F8162" t="s">
        <v>26</v>
      </c>
      <c r="G8162" t="s">
        <v>37</v>
      </c>
      <c r="H8162">
        <v>10.43</v>
      </c>
      <c r="I8162">
        <v>5</v>
      </c>
      <c r="J8162">
        <v>0.8</v>
      </c>
      <c r="K8162">
        <v>-18.252500000000001</v>
      </c>
    </row>
    <row r="8163" spans="1:11" x14ac:dyDescent="0.2">
      <c r="A8163" t="s">
        <v>28</v>
      </c>
      <c r="B8163" t="s">
        <v>14</v>
      </c>
      <c r="C8163" t="s">
        <v>79</v>
      </c>
      <c r="D8163" t="s">
        <v>65</v>
      </c>
      <c r="E8163" t="s">
        <v>47</v>
      </c>
      <c r="F8163" t="s">
        <v>26</v>
      </c>
      <c r="G8163" t="s">
        <v>32</v>
      </c>
      <c r="H8163">
        <v>72.784000000000006</v>
      </c>
      <c r="I8163">
        <v>1</v>
      </c>
      <c r="J8163">
        <v>0.2</v>
      </c>
      <c r="K8163">
        <v>-18.196000000000002</v>
      </c>
    </row>
    <row r="8164" spans="1:11" x14ac:dyDescent="0.2">
      <c r="A8164" t="s">
        <v>168</v>
      </c>
      <c r="B8164" t="s">
        <v>22</v>
      </c>
      <c r="C8164" t="s">
        <v>75</v>
      </c>
      <c r="D8164" t="s">
        <v>76</v>
      </c>
      <c r="E8164" t="s">
        <v>57</v>
      </c>
      <c r="F8164" t="s">
        <v>26</v>
      </c>
      <c r="G8164" t="s">
        <v>32</v>
      </c>
      <c r="H8164">
        <v>67.150000000000006</v>
      </c>
      <c r="I8164">
        <v>5</v>
      </c>
      <c r="J8164">
        <v>0</v>
      </c>
      <c r="K8164">
        <v>16.787500000000001</v>
      </c>
    </row>
    <row r="8165" spans="1:11" x14ac:dyDescent="0.2">
      <c r="A8165" t="s">
        <v>168</v>
      </c>
      <c r="B8165" t="s">
        <v>22</v>
      </c>
      <c r="C8165" t="s">
        <v>75</v>
      </c>
      <c r="D8165" t="s">
        <v>76</v>
      </c>
      <c r="E8165" t="s">
        <v>57</v>
      </c>
      <c r="F8165" t="s">
        <v>35</v>
      </c>
      <c r="G8165" t="s">
        <v>36</v>
      </c>
      <c r="H8165">
        <v>549.98</v>
      </c>
      <c r="I8165">
        <v>2</v>
      </c>
      <c r="J8165">
        <v>0</v>
      </c>
      <c r="K8165">
        <v>142.9948</v>
      </c>
    </row>
    <row r="8166" spans="1:11" x14ac:dyDescent="0.2">
      <c r="A8166" t="s">
        <v>168</v>
      </c>
      <c r="B8166" t="s">
        <v>22</v>
      </c>
      <c r="C8166" t="s">
        <v>75</v>
      </c>
      <c r="D8166" t="s">
        <v>76</v>
      </c>
      <c r="E8166" t="s">
        <v>57</v>
      </c>
      <c r="F8166" t="s">
        <v>19</v>
      </c>
      <c r="G8166" t="s">
        <v>33</v>
      </c>
      <c r="H8166">
        <v>11.82</v>
      </c>
      <c r="I8166">
        <v>3</v>
      </c>
      <c r="J8166">
        <v>0</v>
      </c>
      <c r="K8166">
        <v>4.7279999999999998</v>
      </c>
    </row>
    <row r="8167" spans="1:11" x14ac:dyDescent="0.2">
      <c r="A8167" t="s">
        <v>168</v>
      </c>
      <c r="B8167" t="s">
        <v>22</v>
      </c>
      <c r="C8167" t="s">
        <v>75</v>
      </c>
      <c r="D8167" t="s">
        <v>76</v>
      </c>
      <c r="E8167" t="s">
        <v>57</v>
      </c>
      <c r="F8167" t="s">
        <v>35</v>
      </c>
      <c r="G8167" t="s">
        <v>123</v>
      </c>
      <c r="H8167">
        <v>4643.8</v>
      </c>
      <c r="I8167">
        <v>4</v>
      </c>
      <c r="J8167">
        <v>0</v>
      </c>
      <c r="K8167">
        <v>2229.0239999999999</v>
      </c>
    </row>
    <row r="8168" spans="1:11" x14ac:dyDescent="0.2">
      <c r="A8168" t="s">
        <v>168</v>
      </c>
      <c r="B8168" t="s">
        <v>22</v>
      </c>
      <c r="C8168" t="s">
        <v>75</v>
      </c>
      <c r="D8168" t="s">
        <v>76</v>
      </c>
      <c r="E8168" t="s">
        <v>57</v>
      </c>
      <c r="F8168" t="s">
        <v>19</v>
      </c>
      <c r="G8168" t="s">
        <v>21</v>
      </c>
      <c r="H8168">
        <v>577.76400000000001</v>
      </c>
      <c r="I8168">
        <v>2</v>
      </c>
      <c r="J8168">
        <v>0.1</v>
      </c>
      <c r="K8168">
        <v>115.5528</v>
      </c>
    </row>
    <row r="8169" spans="1:11" x14ac:dyDescent="0.2">
      <c r="A8169" t="s">
        <v>28</v>
      </c>
      <c r="B8169" t="s">
        <v>14</v>
      </c>
      <c r="C8169" t="s">
        <v>489</v>
      </c>
      <c r="D8169" t="s">
        <v>30</v>
      </c>
      <c r="E8169" t="s">
        <v>18</v>
      </c>
      <c r="F8169" t="s">
        <v>19</v>
      </c>
      <c r="G8169" t="s">
        <v>31</v>
      </c>
      <c r="H8169">
        <v>191.5155</v>
      </c>
      <c r="I8169">
        <v>1</v>
      </c>
      <c r="J8169">
        <v>0.45</v>
      </c>
      <c r="K8169">
        <v>-76.606200000000001</v>
      </c>
    </row>
    <row r="8170" spans="1:11" x14ac:dyDescent="0.2">
      <c r="A8170" t="s">
        <v>28</v>
      </c>
      <c r="B8170" t="s">
        <v>14</v>
      </c>
      <c r="C8170" t="s">
        <v>489</v>
      </c>
      <c r="D8170" t="s">
        <v>30</v>
      </c>
      <c r="E8170" t="s">
        <v>18</v>
      </c>
      <c r="F8170" t="s">
        <v>26</v>
      </c>
      <c r="G8170" t="s">
        <v>34</v>
      </c>
      <c r="H8170">
        <v>2.6240000000000001</v>
      </c>
      <c r="I8170">
        <v>1</v>
      </c>
      <c r="J8170">
        <v>0.2</v>
      </c>
      <c r="K8170">
        <v>0.4264</v>
      </c>
    </row>
    <row r="8171" spans="1:11" x14ac:dyDescent="0.2">
      <c r="A8171" t="s">
        <v>28</v>
      </c>
      <c r="B8171" t="s">
        <v>14</v>
      </c>
      <c r="C8171" t="s">
        <v>405</v>
      </c>
      <c r="D8171" t="s">
        <v>86</v>
      </c>
      <c r="E8171" t="s">
        <v>18</v>
      </c>
      <c r="F8171" t="s">
        <v>26</v>
      </c>
      <c r="G8171" t="s">
        <v>37</v>
      </c>
      <c r="H8171">
        <v>1369.7639999999999</v>
      </c>
      <c r="I8171">
        <v>6</v>
      </c>
      <c r="J8171">
        <v>0.7</v>
      </c>
      <c r="K8171">
        <v>-913.17600000000004</v>
      </c>
    </row>
    <row r="8172" spans="1:11" x14ac:dyDescent="0.2">
      <c r="A8172" t="s">
        <v>28</v>
      </c>
      <c r="B8172" t="s">
        <v>14</v>
      </c>
      <c r="C8172" t="s">
        <v>405</v>
      </c>
      <c r="D8172" t="s">
        <v>86</v>
      </c>
      <c r="E8172" t="s">
        <v>18</v>
      </c>
      <c r="F8172" t="s">
        <v>26</v>
      </c>
      <c r="G8172" t="s">
        <v>32</v>
      </c>
      <c r="H8172">
        <v>294.36799999999999</v>
      </c>
      <c r="I8172">
        <v>4</v>
      </c>
      <c r="J8172">
        <v>0.2</v>
      </c>
      <c r="K8172">
        <v>-58.873600000000003</v>
      </c>
    </row>
    <row r="8173" spans="1:11" x14ac:dyDescent="0.2">
      <c r="A8173" t="s">
        <v>28</v>
      </c>
      <c r="B8173" t="s">
        <v>22</v>
      </c>
      <c r="C8173" t="s">
        <v>405</v>
      </c>
      <c r="D8173" t="s">
        <v>86</v>
      </c>
      <c r="E8173" t="s">
        <v>18</v>
      </c>
      <c r="F8173" t="s">
        <v>26</v>
      </c>
      <c r="G8173" t="s">
        <v>38</v>
      </c>
      <c r="H8173">
        <v>81.567999999999998</v>
      </c>
      <c r="I8173">
        <v>2</v>
      </c>
      <c r="J8173">
        <v>0.2</v>
      </c>
      <c r="K8173">
        <v>7.1372</v>
      </c>
    </row>
    <row r="8174" spans="1:11" x14ac:dyDescent="0.2">
      <c r="A8174" t="s">
        <v>28</v>
      </c>
      <c r="B8174" t="s">
        <v>14</v>
      </c>
      <c r="C8174" t="s">
        <v>135</v>
      </c>
      <c r="D8174" t="s">
        <v>46</v>
      </c>
      <c r="E8174" t="s">
        <v>47</v>
      </c>
      <c r="F8174" t="s">
        <v>19</v>
      </c>
      <c r="G8174" t="s">
        <v>33</v>
      </c>
      <c r="H8174">
        <v>44.46</v>
      </c>
      <c r="I8174">
        <v>5</v>
      </c>
      <c r="J8174">
        <v>0.6</v>
      </c>
      <c r="K8174">
        <v>-17.783999999999999</v>
      </c>
    </row>
    <row r="8175" spans="1:11" x14ac:dyDescent="0.2">
      <c r="A8175" t="s">
        <v>28</v>
      </c>
      <c r="B8175" t="s">
        <v>14</v>
      </c>
      <c r="C8175" t="s">
        <v>135</v>
      </c>
      <c r="D8175" t="s">
        <v>46</v>
      </c>
      <c r="E8175" t="s">
        <v>47</v>
      </c>
      <c r="F8175" t="s">
        <v>26</v>
      </c>
      <c r="G8175" t="s">
        <v>32</v>
      </c>
      <c r="H8175">
        <v>314.08800000000002</v>
      </c>
      <c r="I8175">
        <v>3</v>
      </c>
      <c r="J8175">
        <v>0.2</v>
      </c>
      <c r="K8175">
        <v>19.630500000000001</v>
      </c>
    </row>
    <row r="8176" spans="1:11" x14ac:dyDescent="0.2">
      <c r="A8176" t="s">
        <v>28</v>
      </c>
      <c r="B8176" t="s">
        <v>22</v>
      </c>
      <c r="C8176" t="s">
        <v>161</v>
      </c>
      <c r="D8176" t="s">
        <v>86</v>
      </c>
      <c r="E8176" t="s">
        <v>18</v>
      </c>
      <c r="F8176" t="s">
        <v>26</v>
      </c>
      <c r="G8176" t="s">
        <v>37</v>
      </c>
      <c r="H8176">
        <v>6.3360000000000003</v>
      </c>
      <c r="I8176">
        <v>4</v>
      </c>
      <c r="J8176">
        <v>0.7</v>
      </c>
      <c r="K8176">
        <v>-4.6463999999999999</v>
      </c>
    </row>
    <row r="8177" spans="1:11" x14ac:dyDescent="0.2">
      <c r="A8177" t="s">
        <v>28</v>
      </c>
      <c r="B8177" t="s">
        <v>22</v>
      </c>
      <c r="C8177" t="s">
        <v>161</v>
      </c>
      <c r="D8177" t="s">
        <v>86</v>
      </c>
      <c r="E8177" t="s">
        <v>18</v>
      </c>
      <c r="F8177" t="s">
        <v>26</v>
      </c>
      <c r="G8177" t="s">
        <v>41</v>
      </c>
      <c r="H8177">
        <v>10.48</v>
      </c>
      <c r="I8177">
        <v>1</v>
      </c>
      <c r="J8177">
        <v>0.2</v>
      </c>
      <c r="K8177">
        <v>3.7989999999999999</v>
      </c>
    </row>
    <row r="8178" spans="1:11" x14ac:dyDescent="0.2">
      <c r="A8178" t="s">
        <v>28</v>
      </c>
      <c r="B8178" t="s">
        <v>22</v>
      </c>
      <c r="C8178" t="s">
        <v>161</v>
      </c>
      <c r="D8178" t="s">
        <v>86</v>
      </c>
      <c r="E8178" t="s">
        <v>18</v>
      </c>
      <c r="F8178" t="s">
        <v>26</v>
      </c>
      <c r="G8178" t="s">
        <v>37</v>
      </c>
      <c r="H8178">
        <v>2.4689999999999999</v>
      </c>
      <c r="I8178">
        <v>1</v>
      </c>
      <c r="J8178">
        <v>0.7</v>
      </c>
      <c r="K8178">
        <v>-1.8106</v>
      </c>
    </row>
    <row r="8179" spans="1:11" x14ac:dyDescent="0.2">
      <c r="A8179" t="s">
        <v>28</v>
      </c>
      <c r="B8179" t="s">
        <v>22</v>
      </c>
      <c r="C8179" t="s">
        <v>161</v>
      </c>
      <c r="D8179" t="s">
        <v>86</v>
      </c>
      <c r="E8179" t="s">
        <v>18</v>
      </c>
      <c r="F8179" t="s">
        <v>26</v>
      </c>
      <c r="G8179" t="s">
        <v>37</v>
      </c>
      <c r="H8179">
        <v>3.2639999999999998</v>
      </c>
      <c r="I8179">
        <v>2</v>
      </c>
      <c r="J8179">
        <v>0.7</v>
      </c>
      <c r="K8179">
        <v>-2.2848000000000002</v>
      </c>
    </row>
    <row r="8180" spans="1:11" x14ac:dyDescent="0.2">
      <c r="A8180" t="s">
        <v>28</v>
      </c>
      <c r="B8180" t="s">
        <v>14</v>
      </c>
      <c r="C8180" t="s">
        <v>135</v>
      </c>
      <c r="D8180" t="s">
        <v>46</v>
      </c>
      <c r="E8180" t="s">
        <v>47</v>
      </c>
      <c r="F8180" t="s">
        <v>26</v>
      </c>
      <c r="G8180" t="s">
        <v>77</v>
      </c>
      <c r="H8180">
        <v>4.3440000000000003</v>
      </c>
      <c r="I8180">
        <v>3</v>
      </c>
      <c r="J8180">
        <v>0.2</v>
      </c>
      <c r="K8180">
        <v>0.86880000000000002</v>
      </c>
    </row>
    <row r="8181" spans="1:11" x14ac:dyDescent="0.2">
      <c r="A8181" t="s">
        <v>28</v>
      </c>
      <c r="B8181" t="s">
        <v>14</v>
      </c>
      <c r="C8181" t="s">
        <v>135</v>
      </c>
      <c r="D8181" t="s">
        <v>46</v>
      </c>
      <c r="E8181" t="s">
        <v>47</v>
      </c>
      <c r="F8181" t="s">
        <v>19</v>
      </c>
      <c r="G8181" t="s">
        <v>33</v>
      </c>
      <c r="H8181">
        <v>31.776</v>
      </c>
      <c r="I8181">
        <v>3</v>
      </c>
      <c r="J8181">
        <v>0.6</v>
      </c>
      <c r="K8181">
        <v>-19.0656</v>
      </c>
    </row>
    <row r="8182" spans="1:11" x14ac:dyDescent="0.2">
      <c r="A8182" t="s">
        <v>28</v>
      </c>
      <c r="B8182" t="s">
        <v>14</v>
      </c>
      <c r="C8182" t="s">
        <v>135</v>
      </c>
      <c r="D8182" t="s">
        <v>46</v>
      </c>
      <c r="E8182" t="s">
        <v>47</v>
      </c>
      <c r="F8182" t="s">
        <v>26</v>
      </c>
      <c r="G8182" t="s">
        <v>27</v>
      </c>
      <c r="H8182">
        <v>4.9279999999999999</v>
      </c>
      <c r="I8182">
        <v>2</v>
      </c>
      <c r="J8182">
        <v>0.2</v>
      </c>
      <c r="K8182">
        <v>1.7248000000000001</v>
      </c>
    </row>
    <row r="8183" spans="1:11" x14ac:dyDescent="0.2">
      <c r="A8183" t="s">
        <v>28</v>
      </c>
      <c r="B8183" t="s">
        <v>14</v>
      </c>
      <c r="C8183" t="s">
        <v>135</v>
      </c>
      <c r="D8183" t="s">
        <v>46</v>
      </c>
      <c r="E8183" t="s">
        <v>47</v>
      </c>
      <c r="F8183" t="s">
        <v>26</v>
      </c>
      <c r="G8183" t="s">
        <v>37</v>
      </c>
      <c r="H8183">
        <v>1.788</v>
      </c>
      <c r="I8183">
        <v>3</v>
      </c>
      <c r="J8183">
        <v>0.8</v>
      </c>
      <c r="K8183">
        <v>-3.0396000000000001</v>
      </c>
    </row>
    <row r="8184" spans="1:11" x14ac:dyDescent="0.2">
      <c r="A8184" t="s">
        <v>28</v>
      </c>
      <c r="B8184" t="s">
        <v>14</v>
      </c>
      <c r="C8184" t="s">
        <v>135</v>
      </c>
      <c r="D8184" t="s">
        <v>46</v>
      </c>
      <c r="E8184" t="s">
        <v>47</v>
      </c>
      <c r="F8184" t="s">
        <v>26</v>
      </c>
      <c r="G8184" t="s">
        <v>77</v>
      </c>
      <c r="H8184">
        <v>15.071999999999999</v>
      </c>
      <c r="I8184">
        <v>4</v>
      </c>
      <c r="J8184">
        <v>0.2</v>
      </c>
      <c r="K8184">
        <v>-3.7679999999999998</v>
      </c>
    </row>
    <row r="8185" spans="1:11" x14ac:dyDescent="0.2">
      <c r="A8185" t="s">
        <v>28</v>
      </c>
      <c r="B8185" t="s">
        <v>14</v>
      </c>
      <c r="C8185" t="s">
        <v>155</v>
      </c>
      <c r="D8185" t="s">
        <v>46</v>
      </c>
      <c r="E8185" t="s">
        <v>47</v>
      </c>
      <c r="F8185" t="s">
        <v>26</v>
      </c>
      <c r="G8185" t="s">
        <v>32</v>
      </c>
      <c r="H8185">
        <v>12.624000000000001</v>
      </c>
      <c r="I8185">
        <v>2</v>
      </c>
      <c r="J8185">
        <v>0.2</v>
      </c>
      <c r="K8185">
        <v>-2.5247999999999999</v>
      </c>
    </row>
    <row r="8186" spans="1:11" x14ac:dyDescent="0.2">
      <c r="A8186" t="s">
        <v>28</v>
      </c>
      <c r="B8186" t="s">
        <v>22</v>
      </c>
      <c r="C8186" t="s">
        <v>113</v>
      </c>
      <c r="D8186" t="s">
        <v>24</v>
      </c>
      <c r="E8186" t="s">
        <v>25</v>
      </c>
      <c r="F8186" t="s">
        <v>26</v>
      </c>
      <c r="G8186" t="s">
        <v>41</v>
      </c>
      <c r="H8186">
        <v>185.88</v>
      </c>
      <c r="I8186">
        <v>6</v>
      </c>
      <c r="J8186">
        <v>0</v>
      </c>
      <c r="K8186">
        <v>83.646000000000001</v>
      </c>
    </row>
    <row r="8187" spans="1:11" x14ac:dyDescent="0.2">
      <c r="A8187" t="s">
        <v>28</v>
      </c>
      <c r="B8187" t="s">
        <v>22</v>
      </c>
      <c r="C8187" t="s">
        <v>113</v>
      </c>
      <c r="D8187" t="s">
        <v>24</v>
      </c>
      <c r="E8187" t="s">
        <v>25</v>
      </c>
      <c r="F8187" t="s">
        <v>26</v>
      </c>
      <c r="G8187" t="s">
        <v>41</v>
      </c>
      <c r="H8187">
        <v>12.96</v>
      </c>
      <c r="I8187">
        <v>2</v>
      </c>
      <c r="J8187">
        <v>0</v>
      </c>
      <c r="K8187">
        <v>6.2207999999999997</v>
      </c>
    </row>
    <row r="8188" spans="1:11" x14ac:dyDescent="0.2">
      <c r="A8188" t="s">
        <v>13</v>
      </c>
      <c r="B8188" t="s">
        <v>14</v>
      </c>
      <c r="C8188" t="s">
        <v>316</v>
      </c>
      <c r="D8188" t="s">
        <v>166</v>
      </c>
      <c r="E8188" t="s">
        <v>57</v>
      </c>
      <c r="F8188" t="s">
        <v>26</v>
      </c>
      <c r="G8188" t="s">
        <v>41</v>
      </c>
      <c r="H8188">
        <v>189.7</v>
      </c>
      <c r="I8188">
        <v>10</v>
      </c>
      <c r="J8188">
        <v>0</v>
      </c>
      <c r="K8188">
        <v>91.055999999999997</v>
      </c>
    </row>
    <row r="8189" spans="1:11" x14ac:dyDescent="0.2">
      <c r="A8189" t="s">
        <v>13</v>
      </c>
      <c r="B8189" t="s">
        <v>14</v>
      </c>
      <c r="C8189" t="s">
        <v>316</v>
      </c>
      <c r="D8189" t="s">
        <v>166</v>
      </c>
      <c r="E8189" t="s">
        <v>57</v>
      </c>
      <c r="F8189" t="s">
        <v>26</v>
      </c>
      <c r="G8189" t="s">
        <v>41</v>
      </c>
      <c r="H8189">
        <v>40.99</v>
      </c>
      <c r="I8189">
        <v>1</v>
      </c>
      <c r="J8189">
        <v>0</v>
      </c>
      <c r="K8189">
        <v>20.085100000000001</v>
      </c>
    </row>
    <row r="8190" spans="1:11" x14ac:dyDescent="0.2">
      <c r="A8190" t="s">
        <v>13</v>
      </c>
      <c r="B8190" t="s">
        <v>44</v>
      </c>
      <c r="C8190" t="s">
        <v>78</v>
      </c>
      <c r="D8190" t="s">
        <v>76</v>
      </c>
      <c r="E8190" t="s">
        <v>57</v>
      </c>
      <c r="F8190" t="s">
        <v>19</v>
      </c>
      <c r="G8190" t="s">
        <v>33</v>
      </c>
      <c r="H8190">
        <v>82.64</v>
      </c>
      <c r="I8190">
        <v>2</v>
      </c>
      <c r="J8190">
        <v>0</v>
      </c>
      <c r="K8190">
        <v>7.4375999999999998</v>
      </c>
    </row>
    <row r="8191" spans="1:11" x14ac:dyDescent="0.2">
      <c r="A8191" t="s">
        <v>13</v>
      </c>
      <c r="B8191" t="s">
        <v>44</v>
      </c>
      <c r="C8191" t="s">
        <v>78</v>
      </c>
      <c r="D8191" t="s">
        <v>76</v>
      </c>
      <c r="E8191" t="s">
        <v>57</v>
      </c>
      <c r="F8191" t="s">
        <v>26</v>
      </c>
      <c r="G8191" t="s">
        <v>32</v>
      </c>
      <c r="H8191">
        <v>31.02</v>
      </c>
      <c r="I8191">
        <v>2</v>
      </c>
      <c r="J8191">
        <v>0</v>
      </c>
      <c r="K8191">
        <v>8.0652000000000008</v>
      </c>
    </row>
    <row r="8192" spans="1:11" x14ac:dyDescent="0.2">
      <c r="A8192" t="s">
        <v>13</v>
      </c>
      <c r="B8192" t="s">
        <v>44</v>
      </c>
      <c r="C8192" t="s">
        <v>78</v>
      </c>
      <c r="D8192" t="s">
        <v>76</v>
      </c>
      <c r="E8192" t="s">
        <v>57</v>
      </c>
      <c r="F8192" t="s">
        <v>35</v>
      </c>
      <c r="G8192" t="s">
        <v>59</v>
      </c>
      <c r="H8192">
        <v>89.97</v>
      </c>
      <c r="I8192">
        <v>3</v>
      </c>
      <c r="J8192">
        <v>0</v>
      </c>
      <c r="K8192">
        <v>37.787399999999998</v>
      </c>
    </row>
    <row r="8193" spans="1:11" x14ac:dyDescent="0.2">
      <c r="A8193" t="s">
        <v>13</v>
      </c>
      <c r="B8193" t="s">
        <v>14</v>
      </c>
      <c r="C8193" t="s">
        <v>497</v>
      </c>
      <c r="D8193" t="s">
        <v>167</v>
      </c>
      <c r="E8193" t="s">
        <v>18</v>
      </c>
      <c r="F8193" t="s">
        <v>26</v>
      </c>
      <c r="G8193" t="s">
        <v>34</v>
      </c>
      <c r="H8193">
        <v>35.97</v>
      </c>
      <c r="I8193">
        <v>3</v>
      </c>
      <c r="J8193">
        <v>0</v>
      </c>
      <c r="K8193">
        <v>9.7119</v>
      </c>
    </row>
    <row r="8194" spans="1:11" x14ac:dyDescent="0.2">
      <c r="A8194" t="s">
        <v>13</v>
      </c>
      <c r="B8194" t="s">
        <v>14</v>
      </c>
      <c r="C8194" t="s">
        <v>497</v>
      </c>
      <c r="D8194" t="s">
        <v>167</v>
      </c>
      <c r="E8194" t="s">
        <v>18</v>
      </c>
      <c r="F8194" t="s">
        <v>19</v>
      </c>
      <c r="G8194" t="s">
        <v>20</v>
      </c>
      <c r="H8194">
        <v>1266.8599999999999</v>
      </c>
      <c r="I8194">
        <v>7</v>
      </c>
      <c r="J8194">
        <v>0</v>
      </c>
      <c r="K8194">
        <v>291.37779999999998</v>
      </c>
    </row>
    <row r="8195" spans="1:11" x14ac:dyDescent="0.2">
      <c r="A8195" t="s">
        <v>28</v>
      </c>
      <c r="B8195" t="s">
        <v>14</v>
      </c>
      <c r="C8195" t="s">
        <v>117</v>
      </c>
      <c r="D8195" t="s">
        <v>24</v>
      </c>
      <c r="E8195" t="s">
        <v>25</v>
      </c>
      <c r="F8195" t="s">
        <v>26</v>
      </c>
      <c r="G8195" t="s">
        <v>32</v>
      </c>
      <c r="H8195">
        <v>169.45</v>
      </c>
      <c r="I8195">
        <v>5</v>
      </c>
      <c r="J8195">
        <v>0</v>
      </c>
      <c r="K8195">
        <v>42.362499999999997</v>
      </c>
    </row>
    <row r="8196" spans="1:11" x14ac:dyDescent="0.2">
      <c r="A8196" t="s">
        <v>28</v>
      </c>
      <c r="B8196" t="s">
        <v>14</v>
      </c>
      <c r="C8196" t="s">
        <v>117</v>
      </c>
      <c r="D8196" t="s">
        <v>24</v>
      </c>
      <c r="E8196" t="s">
        <v>25</v>
      </c>
      <c r="F8196" t="s">
        <v>26</v>
      </c>
      <c r="G8196" t="s">
        <v>32</v>
      </c>
      <c r="H8196">
        <v>40.68</v>
      </c>
      <c r="I8196">
        <v>2</v>
      </c>
      <c r="J8196">
        <v>0</v>
      </c>
      <c r="K8196">
        <v>0.40679999999999999</v>
      </c>
    </row>
    <row r="8197" spans="1:11" x14ac:dyDescent="0.2">
      <c r="A8197" t="s">
        <v>28</v>
      </c>
      <c r="B8197" t="s">
        <v>14</v>
      </c>
      <c r="C8197" t="s">
        <v>189</v>
      </c>
      <c r="D8197" t="s">
        <v>30</v>
      </c>
      <c r="E8197" t="s">
        <v>18</v>
      </c>
      <c r="F8197" t="s">
        <v>26</v>
      </c>
      <c r="G8197" t="s">
        <v>110</v>
      </c>
      <c r="H8197">
        <v>3.3279999999999998</v>
      </c>
      <c r="I8197">
        <v>2</v>
      </c>
      <c r="J8197">
        <v>0.2</v>
      </c>
      <c r="K8197">
        <v>0.41599999999999998</v>
      </c>
    </row>
    <row r="8198" spans="1:11" x14ac:dyDescent="0.2">
      <c r="A8198" t="s">
        <v>28</v>
      </c>
      <c r="B8198" t="s">
        <v>14</v>
      </c>
      <c r="C8198" t="s">
        <v>189</v>
      </c>
      <c r="D8198" t="s">
        <v>30</v>
      </c>
      <c r="E8198" t="s">
        <v>18</v>
      </c>
      <c r="F8198" t="s">
        <v>19</v>
      </c>
      <c r="G8198" t="s">
        <v>31</v>
      </c>
      <c r="H8198">
        <v>933.26199999999994</v>
      </c>
      <c r="I8198">
        <v>4</v>
      </c>
      <c r="J8198">
        <v>0.45</v>
      </c>
      <c r="K8198">
        <v>-458.14679999999998</v>
      </c>
    </row>
    <row r="8199" spans="1:11" x14ac:dyDescent="0.2">
      <c r="A8199" t="s">
        <v>28</v>
      </c>
      <c r="B8199" t="s">
        <v>14</v>
      </c>
      <c r="C8199" t="s">
        <v>189</v>
      </c>
      <c r="D8199" t="s">
        <v>30</v>
      </c>
      <c r="E8199" t="s">
        <v>18</v>
      </c>
      <c r="F8199" t="s">
        <v>19</v>
      </c>
      <c r="G8199" t="s">
        <v>21</v>
      </c>
      <c r="H8199">
        <v>2803.92</v>
      </c>
      <c r="I8199">
        <v>5</v>
      </c>
      <c r="J8199">
        <v>0.2</v>
      </c>
      <c r="K8199">
        <v>0</v>
      </c>
    </row>
    <row r="8200" spans="1:11" x14ac:dyDescent="0.2">
      <c r="A8200" t="s">
        <v>168</v>
      </c>
      <c r="B8200" t="s">
        <v>14</v>
      </c>
      <c r="C8200" t="s">
        <v>189</v>
      </c>
      <c r="D8200" t="s">
        <v>30</v>
      </c>
      <c r="E8200" t="s">
        <v>18</v>
      </c>
      <c r="F8200" t="s">
        <v>26</v>
      </c>
      <c r="G8200" t="s">
        <v>32</v>
      </c>
      <c r="H8200">
        <v>4.7679999999999998</v>
      </c>
      <c r="I8200">
        <v>2</v>
      </c>
      <c r="J8200">
        <v>0.2</v>
      </c>
      <c r="K8200">
        <v>-0.77480000000000004</v>
      </c>
    </row>
    <row r="8201" spans="1:11" x14ac:dyDescent="0.2">
      <c r="A8201" t="s">
        <v>168</v>
      </c>
      <c r="B8201" t="s">
        <v>14</v>
      </c>
      <c r="C8201" t="s">
        <v>189</v>
      </c>
      <c r="D8201" t="s">
        <v>30</v>
      </c>
      <c r="E8201" t="s">
        <v>18</v>
      </c>
      <c r="F8201" t="s">
        <v>26</v>
      </c>
      <c r="G8201" t="s">
        <v>41</v>
      </c>
      <c r="H8201">
        <v>6.6719999999999997</v>
      </c>
      <c r="I8201">
        <v>1</v>
      </c>
      <c r="J8201">
        <v>0.2</v>
      </c>
      <c r="K8201">
        <v>2.5019999999999998</v>
      </c>
    </row>
    <row r="8202" spans="1:11" x14ac:dyDescent="0.2">
      <c r="A8202" t="s">
        <v>168</v>
      </c>
      <c r="B8202" t="s">
        <v>14</v>
      </c>
      <c r="C8202" t="s">
        <v>189</v>
      </c>
      <c r="D8202" t="s">
        <v>30</v>
      </c>
      <c r="E8202" t="s">
        <v>18</v>
      </c>
      <c r="F8202" t="s">
        <v>26</v>
      </c>
      <c r="G8202" t="s">
        <v>34</v>
      </c>
      <c r="H8202">
        <v>4.4480000000000004</v>
      </c>
      <c r="I8202">
        <v>2</v>
      </c>
      <c r="J8202">
        <v>0.2</v>
      </c>
      <c r="K8202">
        <v>1.1120000000000001</v>
      </c>
    </row>
    <row r="8203" spans="1:11" x14ac:dyDescent="0.2">
      <c r="A8203" t="s">
        <v>168</v>
      </c>
      <c r="B8203" t="s">
        <v>14</v>
      </c>
      <c r="C8203" t="s">
        <v>189</v>
      </c>
      <c r="D8203" t="s">
        <v>30</v>
      </c>
      <c r="E8203" t="s">
        <v>18</v>
      </c>
      <c r="F8203" t="s">
        <v>19</v>
      </c>
      <c r="G8203" t="s">
        <v>33</v>
      </c>
      <c r="H8203">
        <v>43.936</v>
      </c>
      <c r="I8203">
        <v>4</v>
      </c>
      <c r="J8203">
        <v>0.2</v>
      </c>
      <c r="K8203">
        <v>6.0411999999999999</v>
      </c>
    </row>
    <row r="8204" spans="1:11" x14ac:dyDescent="0.2">
      <c r="A8204" t="s">
        <v>28</v>
      </c>
      <c r="B8204" t="s">
        <v>14</v>
      </c>
      <c r="C8204" t="s">
        <v>75</v>
      </c>
      <c r="D8204" t="s">
        <v>76</v>
      </c>
      <c r="E8204" t="s">
        <v>57</v>
      </c>
      <c r="F8204" t="s">
        <v>26</v>
      </c>
      <c r="G8204" t="s">
        <v>37</v>
      </c>
      <c r="H8204">
        <v>23.744</v>
      </c>
      <c r="I8204">
        <v>2</v>
      </c>
      <c r="J8204">
        <v>0.2</v>
      </c>
      <c r="K8204">
        <v>8.3103999999999996</v>
      </c>
    </row>
    <row r="8205" spans="1:11" x14ac:dyDescent="0.2">
      <c r="A8205" t="s">
        <v>28</v>
      </c>
      <c r="B8205" t="s">
        <v>14</v>
      </c>
      <c r="C8205" t="s">
        <v>75</v>
      </c>
      <c r="D8205" t="s">
        <v>76</v>
      </c>
      <c r="E8205" t="s">
        <v>57</v>
      </c>
      <c r="F8205" t="s">
        <v>35</v>
      </c>
      <c r="G8205" t="s">
        <v>59</v>
      </c>
      <c r="H8205">
        <v>357</v>
      </c>
      <c r="I8205">
        <v>3</v>
      </c>
      <c r="J8205">
        <v>0</v>
      </c>
      <c r="K8205">
        <v>57.12</v>
      </c>
    </row>
    <row r="8206" spans="1:11" x14ac:dyDescent="0.2">
      <c r="A8206" t="s">
        <v>28</v>
      </c>
      <c r="B8206" t="s">
        <v>14</v>
      </c>
      <c r="C8206" t="s">
        <v>52</v>
      </c>
      <c r="D8206" t="s">
        <v>24</v>
      </c>
      <c r="E8206" t="s">
        <v>25</v>
      </c>
      <c r="F8206" t="s">
        <v>35</v>
      </c>
      <c r="G8206" t="s">
        <v>36</v>
      </c>
      <c r="H8206">
        <v>806.33600000000001</v>
      </c>
      <c r="I8206">
        <v>8</v>
      </c>
      <c r="J8206">
        <v>0.2</v>
      </c>
      <c r="K8206">
        <v>50.396000000000001</v>
      </c>
    </row>
    <row r="8207" spans="1:11" x14ac:dyDescent="0.2">
      <c r="A8207" t="s">
        <v>28</v>
      </c>
      <c r="B8207" t="s">
        <v>14</v>
      </c>
      <c r="C8207" t="s">
        <v>52</v>
      </c>
      <c r="D8207" t="s">
        <v>24</v>
      </c>
      <c r="E8207" t="s">
        <v>25</v>
      </c>
      <c r="F8207" t="s">
        <v>19</v>
      </c>
      <c r="G8207" t="s">
        <v>33</v>
      </c>
      <c r="H8207">
        <v>85.44</v>
      </c>
      <c r="I8207">
        <v>3</v>
      </c>
      <c r="J8207">
        <v>0</v>
      </c>
      <c r="K8207">
        <v>31.6128</v>
      </c>
    </row>
    <row r="8208" spans="1:11" x14ac:dyDescent="0.2">
      <c r="A8208" t="s">
        <v>28</v>
      </c>
      <c r="B8208" t="s">
        <v>22</v>
      </c>
      <c r="C8208" t="s">
        <v>103</v>
      </c>
      <c r="D8208" t="s">
        <v>167</v>
      </c>
      <c r="E8208" t="s">
        <v>18</v>
      </c>
      <c r="F8208" t="s">
        <v>26</v>
      </c>
      <c r="G8208" t="s">
        <v>32</v>
      </c>
      <c r="H8208">
        <v>344.91</v>
      </c>
      <c r="I8208">
        <v>3</v>
      </c>
      <c r="J8208">
        <v>0</v>
      </c>
      <c r="K8208">
        <v>10.347300000000001</v>
      </c>
    </row>
    <row r="8209" spans="1:11" x14ac:dyDescent="0.2">
      <c r="A8209" t="s">
        <v>168</v>
      </c>
      <c r="B8209" t="s">
        <v>44</v>
      </c>
      <c r="C8209" t="s">
        <v>97</v>
      </c>
      <c r="D8209" t="s">
        <v>65</v>
      </c>
      <c r="E8209" t="s">
        <v>47</v>
      </c>
      <c r="F8209" t="s">
        <v>26</v>
      </c>
      <c r="G8209" t="s">
        <v>38</v>
      </c>
      <c r="H8209">
        <v>70.97</v>
      </c>
      <c r="I8209">
        <v>5</v>
      </c>
      <c r="J8209">
        <v>0.8</v>
      </c>
      <c r="K8209">
        <v>-191.619</v>
      </c>
    </row>
    <row r="8210" spans="1:11" x14ac:dyDescent="0.2">
      <c r="A8210" t="s">
        <v>168</v>
      </c>
      <c r="B8210" t="s">
        <v>44</v>
      </c>
      <c r="C8210" t="s">
        <v>97</v>
      </c>
      <c r="D8210" t="s">
        <v>65</v>
      </c>
      <c r="E8210" t="s">
        <v>47</v>
      </c>
      <c r="F8210" t="s">
        <v>26</v>
      </c>
      <c r="G8210" t="s">
        <v>34</v>
      </c>
      <c r="H8210">
        <v>36.783999999999999</v>
      </c>
      <c r="I8210">
        <v>2</v>
      </c>
      <c r="J8210">
        <v>0.2</v>
      </c>
      <c r="K8210">
        <v>3.6783999999999999</v>
      </c>
    </row>
    <row r="8211" spans="1:11" x14ac:dyDescent="0.2">
      <c r="A8211" t="s">
        <v>13</v>
      </c>
      <c r="B8211" t="s">
        <v>44</v>
      </c>
      <c r="C8211" t="s">
        <v>55</v>
      </c>
      <c r="D8211" t="s">
        <v>56</v>
      </c>
      <c r="E8211" t="s">
        <v>57</v>
      </c>
      <c r="F8211" t="s">
        <v>35</v>
      </c>
      <c r="G8211" t="s">
        <v>36</v>
      </c>
      <c r="H8211">
        <v>743.98800000000006</v>
      </c>
      <c r="I8211">
        <v>2</v>
      </c>
      <c r="J8211">
        <v>0.4</v>
      </c>
      <c r="K8211">
        <v>-123.998</v>
      </c>
    </row>
    <row r="8212" spans="1:11" x14ac:dyDescent="0.2">
      <c r="A8212" t="s">
        <v>13</v>
      </c>
      <c r="B8212" t="s">
        <v>14</v>
      </c>
      <c r="C8212" t="s">
        <v>79</v>
      </c>
      <c r="D8212" t="s">
        <v>65</v>
      </c>
      <c r="E8212" t="s">
        <v>47</v>
      </c>
      <c r="F8212" t="s">
        <v>26</v>
      </c>
      <c r="G8212" t="s">
        <v>37</v>
      </c>
      <c r="H8212">
        <v>11.212</v>
      </c>
      <c r="I8212">
        <v>2</v>
      </c>
      <c r="J8212">
        <v>0.8</v>
      </c>
      <c r="K8212">
        <v>-16.818000000000001</v>
      </c>
    </row>
    <row r="8213" spans="1:11" x14ac:dyDescent="0.2">
      <c r="A8213" t="s">
        <v>13</v>
      </c>
      <c r="B8213" t="s">
        <v>14</v>
      </c>
      <c r="C8213" t="s">
        <v>79</v>
      </c>
      <c r="D8213" t="s">
        <v>65</v>
      </c>
      <c r="E8213" t="s">
        <v>47</v>
      </c>
      <c r="F8213" t="s">
        <v>19</v>
      </c>
      <c r="G8213" t="s">
        <v>33</v>
      </c>
      <c r="H8213">
        <v>4.7119999999999997</v>
      </c>
      <c r="I8213">
        <v>2</v>
      </c>
      <c r="J8213">
        <v>0.6</v>
      </c>
      <c r="K8213">
        <v>-1.8848</v>
      </c>
    </row>
    <row r="8214" spans="1:11" x14ac:dyDescent="0.2">
      <c r="A8214" t="s">
        <v>13</v>
      </c>
      <c r="B8214" t="s">
        <v>14</v>
      </c>
      <c r="C8214" t="s">
        <v>79</v>
      </c>
      <c r="D8214" t="s">
        <v>65</v>
      </c>
      <c r="E8214" t="s">
        <v>47</v>
      </c>
      <c r="F8214" t="s">
        <v>26</v>
      </c>
      <c r="G8214" t="s">
        <v>38</v>
      </c>
      <c r="H8214">
        <v>180.98</v>
      </c>
      <c r="I8214">
        <v>5</v>
      </c>
      <c r="J8214">
        <v>0.8</v>
      </c>
      <c r="K8214">
        <v>-470.548</v>
      </c>
    </row>
    <row r="8215" spans="1:11" x14ac:dyDescent="0.2">
      <c r="A8215" t="s">
        <v>13</v>
      </c>
      <c r="B8215" t="s">
        <v>14</v>
      </c>
      <c r="C8215" t="s">
        <v>79</v>
      </c>
      <c r="D8215" t="s">
        <v>65</v>
      </c>
      <c r="E8215" t="s">
        <v>47</v>
      </c>
      <c r="F8215" t="s">
        <v>26</v>
      </c>
      <c r="G8215" t="s">
        <v>32</v>
      </c>
      <c r="H8215">
        <v>60.415999999999997</v>
      </c>
      <c r="I8215">
        <v>2</v>
      </c>
      <c r="J8215">
        <v>0.2</v>
      </c>
      <c r="K8215">
        <v>6.0415999999999999</v>
      </c>
    </row>
    <row r="8216" spans="1:11" x14ac:dyDescent="0.2">
      <c r="A8216" t="s">
        <v>28</v>
      </c>
      <c r="B8216" t="s">
        <v>14</v>
      </c>
      <c r="C8216" t="s">
        <v>42</v>
      </c>
      <c r="D8216" t="s">
        <v>43</v>
      </c>
      <c r="E8216" t="s">
        <v>25</v>
      </c>
      <c r="F8216" t="s">
        <v>35</v>
      </c>
      <c r="G8216" t="s">
        <v>162</v>
      </c>
      <c r="H8216">
        <v>299.99</v>
      </c>
      <c r="I8216">
        <v>1</v>
      </c>
      <c r="J8216">
        <v>0</v>
      </c>
      <c r="K8216">
        <v>89.997</v>
      </c>
    </row>
    <row r="8217" spans="1:11" x14ac:dyDescent="0.2">
      <c r="A8217" t="s">
        <v>28</v>
      </c>
      <c r="B8217" t="s">
        <v>14</v>
      </c>
      <c r="C8217" t="s">
        <v>42</v>
      </c>
      <c r="D8217" t="s">
        <v>43</v>
      </c>
      <c r="E8217" t="s">
        <v>25</v>
      </c>
      <c r="F8217" t="s">
        <v>26</v>
      </c>
      <c r="G8217" t="s">
        <v>41</v>
      </c>
      <c r="H8217">
        <v>192.16</v>
      </c>
      <c r="I8217">
        <v>4</v>
      </c>
      <c r="J8217">
        <v>0</v>
      </c>
      <c r="K8217">
        <v>92.236800000000002</v>
      </c>
    </row>
    <row r="8218" spans="1:11" x14ac:dyDescent="0.2">
      <c r="A8218" t="s">
        <v>28</v>
      </c>
      <c r="B8218" t="s">
        <v>14</v>
      </c>
      <c r="C8218" t="s">
        <v>42</v>
      </c>
      <c r="D8218" t="s">
        <v>43</v>
      </c>
      <c r="E8218" t="s">
        <v>25</v>
      </c>
      <c r="F8218" t="s">
        <v>35</v>
      </c>
      <c r="G8218" t="s">
        <v>36</v>
      </c>
      <c r="H8218">
        <v>242.624</v>
      </c>
      <c r="I8218">
        <v>8</v>
      </c>
      <c r="J8218">
        <v>0.2</v>
      </c>
      <c r="K8218">
        <v>27.295200000000001</v>
      </c>
    </row>
    <row r="8219" spans="1:11" x14ac:dyDescent="0.2">
      <c r="A8219" t="s">
        <v>28</v>
      </c>
      <c r="B8219" t="s">
        <v>14</v>
      </c>
      <c r="C8219" t="s">
        <v>42</v>
      </c>
      <c r="D8219" t="s">
        <v>43</v>
      </c>
      <c r="E8219" t="s">
        <v>25</v>
      </c>
      <c r="F8219" t="s">
        <v>26</v>
      </c>
      <c r="G8219" t="s">
        <v>32</v>
      </c>
      <c r="H8219">
        <v>46.74</v>
      </c>
      <c r="I8219">
        <v>3</v>
      </c>
      <c r="J8219">
        <v>0</v>
      </c>
      <c r="K8219">
        <v>11.685</v>
      </c>
    </row>
    <row r="8220" spans="1:11" x14ac:dyDescent="0.2">
      <c r="A8220" t="s">
        <v>28</v>
      </c>
      <c r="B8220" t="s">
        <v>14</v>
      </c>
      <c r="C8220" t="s">
        <v>42</v>
      </c>
      <c r="D8220" t="s">
        <v>43</v>
      </c>
      <c r="E8220" t="s">
        <v>25</v>
      </c>
      <c r="F8220" t="s">
        <v>35</v>
      </c>
      <c r="G8220" t="s">
        <v>59</v>
      </c>
      <c r="H8220">
        <v>174.95</v>
      </c>
      <c r="I8220">
        <v>5</v>
      </c>
      <c r="J8220">
        <v>0</v>
      </c>
      <c r="K8220">
        <v>12.246499999999999</v>
      </c>
    </row>
    <row r="8221" spans="1:11" x14ac:dyDescent="0.2">
      <c r="A8221" t="s">
        <v>28</v>
      </c>
      <c r="B8221" t="s">
        <v>14</v>
      </c>
      <c r="C8221" t="s">
        <v>42</v>
      </c>
      <c r="D8221" t="s">
        <v>43</v>
      </c>
      <c r="E8221" t="s">
        <v>25</v>
      </c>
      <c r="F8221" t="s">
        <v>26</v>
      </c>
      <c r="G8221" t="s">
        <v>37</v>
      </c>
      <c r="H8221">
        <v>100.70399999999999</v>
      </c>
      <c r="I8221">
        <v>6</v>
      </c>
      <c r="J8221">
        <v>0.2</v>
      </c>
      <c r="K8221">
        <v>37.764000000000003</v>
      </c>
    </row>
    <row r="8222" spans="1:11" x14ac:dyDescent="0.2">
      <c r="A8222" t="s">
        <v>168</v>
      </c>
      <c r="B8222" t="s">
        <v>44</v>
      </c>
      <c r="C8222" t="s">
        <v>109</v>
      </c>
      <c r="D8222" t="s">
        <v>70</v>
      </c>
      <c r="E8222" t="s">
        <v>47</v>
      </c>
      <c r="F8222" t="s">
        <v>26</v>
      </c>
      <c r="G8222" t="s">
        <v>41</v>
      </c>
      <c r="H8222">
        <v>368.91</v>
      </c>
      <c r="I8222">
        <v>9</v>
      </c>
      <c r="J8222">
        <v>0</v>
      </c>
      <c r="K8222">
        <v>180.76589999999999</v>
      </c>
    </row>
    <row r="8223" spans="1:11" x14ac:dyDescent="0.2">
      <c r="A8223" t="s">
        <v>168</v>
      </c>
      <c r="B8223" t="s">
        <v>44</v>
      </c>
      <c r="C8223" t="s">
        <v>109</v>
      </c>
      <c r="D8223" t="s">
        <v>70</v>
      </c>
      <c r="E8223" t="s">
        <v>47</v>
      </c>
      <c r="F8223" t="s">
        <v>26</v>
      </c>
      <c r="G8223" t="s">
        <v>37</v>
      </c>
      <c r="H8223">
        <v>8.02</v>
      </c>
      <c r="I8223">
        <v>1</v>
      </c>
      <c r="J8223">
        <v>0</v>
      </c>
      <c r="K8223">
        <v>3.7694000000000001</v>
      </c>
    </row>
    <row r="8224" spans="1:11" x14ac:dyDescent="0.2">
      <c r="A8224" t="s">
        <v>168</v>
      </c>
      <c r="B8224" t="s">
        <v>44</v>
      </c>
      <c r="C8224" t="s">
        <v>109</v>
      </c>
      <c r="D8224" t="s">
        <v>70</v>
      </c>
      <c r="E8224" t="s">
        <v>47</v>
      </c>
      <c r="F8224" t="s">
        <v>26</v>
      </c>
      <c r="G8224" t="s">
        <v>32</v>
      </c>
      <c r="H8224">
        <v>171.04</v>
      </c>
      <c r="I8224">
        <v>4</v>
      </c>
      <c r="J8224">
        <v>0</v>
      </c>
      <c r="K8224">
        <v>44.470399999999998</v>
      </c>
    </row>
    <row r="8225" spans="1:11" x14ac:dyDescent="0.2">
      <c r="A8225" t="s">
        <v>28</v>
      </c>
      <c r="B8225" t="s">
        <v>44</v>
      </c>
      <c r="C8225" t="s">
        <v>196</v>
      </c>
      <c r="D8225" t="s">
        <v>197</v>
      </c>
      <c r="E8225" t="s">
        <v>18</v>
      </c>
      <c r="F8225" t="s">
        <v>26</v>
      </c>
      <c r="G8225" t="s">
        <v>41</v>
      </c>
      <c r="H8225">
        <v>19.440000000000001</v>
      </c>
      <c r="I8225">
        <v>3</v>
      </c>
      <c r="J8225">
        <v>0</v>
      </c>
      <c r="K8225">
        <v>9.3312000000000008</v>
      </c>
    </row>
    <row r="8226" spans="1:11" x14ac:dyDescent="0.2">
      <c r="A8226" t="s">
        <v>28</v>
      </c>
      <c r="B8226" t="s">
        <v>14</v>
      </c>
      <c r="C8226" t="s">
        <v>189</v>
      </c>
      <c r="D8226" t="s">
        <v>40</v>
      </c>
      <c r="E8226" t="s">
        <v>18</v>
      </c>
      <c r="F8226" t="s">
        <v>26</v>
      </c>
      <c r="G8226" t="s">
        <v>37</v>
      </c>
      <c r="H8226">
        <v>13.092000000000001</v>
      </c>
      <c r="I8226">
        <v>4</v>
      </c>
      <c r="J8226">
        <v>0.7</v>
      </c>
      <c r="K8226">
        <v>-10.0372</v>
      </c>
    </row>
    <row r="8227" spans="1:11" x14ac:dyDescent="0.2">
      <c r="A8227" t="s">
        <v>28</v>
      </c>
      <c r="B8227" t="s">
        <v>14</v>
      </c>
      <c r="C8227" t="s">
        <v>75</v>
      </c>
      <c r="D8227" t="s">
        <v>76</v>
      </c>
      <c r="E8227" t="s">
        <v>57</v>
      </c>
      <c r="F8227" t="s">
        <v>26</v>
      </c>
      <c r="G8227" t="s">
        <v>38</v>
      </c>
      <c r="H8227">
        <v>122.94</v>
      </c>
      <c r="I8227">
        <v>3</v>
      </c>
      <c r="J8227">
        <v>0</v>
      </c>
      <c r="K8227">
        <v>30.734999999999999</v>
      </c>
    </row>
    <row r="8228" spans="1:11" x14ac:dyDescent="0.2">
      <c r="A8228" t="s">
        <v>28</v>
      </c>
      <c r="B8228" t="s">
        <v>14</v>
      </c>
      <c r="C8228" t="s">
        <v>75</v>
      </c>
      <c r="D8228" t="s">
        <v>76</v>
      </c>
      <c r="E8228" t="s">
        <v>57</v>
      </c>
      <c r="F8228" t="s">
        <v>26</v>
      </c>
      <c r="G8228" t="s">
        <v>37</v>
      </c>
      <c r="H8228">
        <v>35.448</v>
      </c>
      <c r="I8228">
        <v>7</v>
      </c>
      <c r="J8228">
        <v>0.2</v>
      </c>
      <c r="K8228">
        <v>12.8499</v>
      </c>
    </row>
    <row r="8229" spans="1:11" x14ac:dyDescent="0.2">
      <c r="A8229" t="s">
        <v>28</v>
      </c>
      <c r="B8229" t="s">
        <v>14</v>
      </c>
      <c r="C8229" t="s">
        <v>71</v>
      </c>
      <c r="D8229" t="s">
        <v>72</v>
      </c>
      <c r="E8229" t="s">
        <v>57</v>
      </c>
      <c r="F8229" t="s">
        <v>35</v>
      </c>
      <c r="G8229" t="s">
        <v>36</v>
      </c>
      <c r="H8229">
        <v>19.98</v>
      </c>
      <c r="I8229">
        <v>2</v>
      </c>
      <c r="J8229">
        <v>0</v>
      </c>
      <c r="K8229">
        <v>5.1947999999999999</v>
      </c>
    </row>
    <row r="8230" spans="1:11" x14ac:dyDescent="0.2">
      <c r="A8230" t="s">
        <v>28</v>
      </c>
      <c r="B8230" t="s">
        <v>14</v>
      </c>
      <c r="C8230" t="s">
        <v>97</v>
      </c>
      <c r="D8230" t="s">
        <v>65</v>
      </c>
      <c r="E8230" t="s">
        <v>47</v>
      </c>
      <c r="F8230" t="s">
        <v>19</v>
      </c>
      <c r="G8230" t="s">
        <v>31</v>
      </c>
      <c r="H8230">
        <v>69.375</v>
      </c>
      <c r="I8230">
        <v>1</v>
      </c>
      <c r="J8230">
        <v>0.5</v>
      </c>
      <c r="K8230">
        <v>-47.174999999999997</v>
      </c>
    </row>
    <row r="8231" spans="1:11" x14ac:dyDescent="0.2">
      <c r="A8231" t="s">
        <v>28</v>
      </c>
      <c r="B8231" t="s">
        <v>14</v>
      </c>
      <c r="C8231" t="s">
        <v>97</v>
      </c>
      <c r="D8231" t="s">
        <v>65</v>
      </c>
      <c r="E8231" t="s">
        <v>47</v>
      </c>
      <c r="F8231" t="s">
        <v>26</v>
      </c>
      <c r="G8231" t="s">
        <v>110</v>
      </c>
      <c r="H8231">
        <v>31.68</v>
      </c>
      <c r="I8231">
        <v>4</v>
      </c>
      <c r="J8231">
        <v>0.2</v>
      </c>
      <c r="K8231">
        <v>2.7719999999999998</v>
      </c>
    </row>
    <row r="8232" spans="1:11" x14ac:dyDescent="0.2">
      <c r="A8232" t="s">
        <v>28</v>
      </c>
      <c r="B8232" t="s">
        <v>14</v>
      </c>
      <c r="C8232" t="s">
        <v>97</v>
      </c>
      <c r="D8232" t="s">
        <v>65</v>
      </c>
      <c r="E8232" t="s">
        <v>47</v>
      </c>
      <c r="F8232" t="s">
        <v>35</v>
      </c>
      <c r="G8232" t="s">
        <v>36</v>
      </c>
      <c r="H8232">
        <v>2003.1679999999999</v>
      </c>
      <c r="I8232">
        <v>4</v>
      </c>
      <c r="J8232">
        <v>0.2</v>
      </c>
      <c r="K8232">
        <v>250.39599999999999</v>
      </c>
    </row>
    <row r="8233" spans="1:11" x14ac:dyDescent="0.2">
      <c r="A8233" t="s">
        <v>28</v>
      </c>
      <c r="B8233" t="s">
        <v>14</v>
      </c>
      <c r="C8233" t="s">
        <v>97</v>
      </c>
      <c r="D8233" t="s">
        <v>65</v>
      </c>
      <c r="E8233" t="s">
        <v>47</v>
      </c>
      <c r="F8233" t="s">
        <v>26</v>
      </c>
      <c r="G8233" t="s">
        <v>34</v>
      </c>
      <c r="H8233">
        <v>9.3439999999999994</v>
      </c>
      <c r="I8233">
        <v>2</v>
      </c>
      <c r="J8233">
        <v>0.2</v>
      </c>
      <c r="K8233">
        <v>3.1536</v>
      </c>
    </row>
    <row r="8234" spans="1:11" x14ac:dyDescent="0.2">
      <c r="A8234" t="s">
        <v>28</v>
      </c>
      <c r="B8234" t="s">
        <v>14</v>
      </c>
      <c r="C8234" t="s">
        <v>75</v>
      </c>
      <c r="D8234" t="s">
        <v>76</v>
      </c>
      <c r="E8234" t="s">
        <v>57</v>
      </c>
      <c r="F8234" t="s">
        <v>19</v>
      </c>
      <c r="G8234" t="s">
        <v>21</v>
      </c>
      <c r="H8234">
        <v>2563.056</v>
      </c>
      <c r="I8234">
        <v>8</v>
      </c>
      <c r="J8234">
        <v>0.1</v>
      </c>
      <c r="K8234">
        <v>313.26240000000001</v>
      </c>
    </row>
    <row r="8235" spans="1:11" x14ac:dyDescent="0.2">
      <c r="A8235" t="s">
        <v>28</v>
      </c>
      <c r="B8235" t="s">
        <v>22</v>
      </c>
      <c r="C8235" t="s">
        <v>577</v>
      </c>
      <c r="D8235" t="s">
        <v>24</v>
      </c>
      <c r="E8235" t="s">
        <v>25</v>
      </c>
      <c r="F8235" t="s">
        <v>19</v>
      </c>
      <c r="G8235" t="s">
        <v>21</v>
      </c>
      <c r="H8235">
        <v>387.13600000000002</v>
      </c>
      <c r="I8235">
        <v>4</v>
      </c>
      <c r="J8235">
        <v>0.2</v>
      </c>
      <c r="K8235">
        <v>4.8391999999999999</v>
      </c>
    </row>
    <row r="8236" spans="1:11" x14ac:dyDescent="0.2">
      <c r="A8236" t="s">
        <v>13</v>
      </c>
      <c r="B8236" t="s">
        <v>44</v>
      </c>
      <c r="C8236" t="s">
        <v>82</v>
      </c>
      <c r="D8236" t="s">
        <v>104</v>
      </c>
      <c r="E8236" t="s">
        <v>57</v>
      </c>
      <c r="F8236" t="s">
        <v>26</v>
      </c>
      <c r="G8236" t="s">
        <v>34</v>
      </c>
      <c r="H8236">
        <v>3.4239999999999999</v>
      </c>
      <c r="I8236">
        <v>1</v>
      </c>
      <c r="J8236">
        <v>0.2</v>
      </c>
      <c r="K8236">
        <v>0.29959999999999998</v>
      </c>
    </row>
    <row r="8237" spans="1:11" x14ac:dyDescent="0.2">
      <c r="A8237" t="s">
        <v>28</v>
      </c>
      <c r="B8237" t="s">
        <v>22</v>
      </c>
      <c r="C8237" t="s">
        <v>228</v>
      </c>
      <c r="D8237" t="s">
        <v>76</v>
      </c>
      <c r="E8237" t="s">
        <v>57</v>
      </c>
      <c r="F8237" t="s">
        <v>26</v>
      </c>
      <c r="G8237" t="s">
        <v>32</v>
      </c>
      <c r="H8237">
        <v>1085.42</v>
      </c>
      <c r="I8237">
        <v>7</v>
      </c>
      <c r="J8237">
        <v>0</v>
      </c>
      <c r="K8237">
        <v>282.20920000000001</v>
      </c>
    </row>
    <row r="8238" spans="1:11" x14ac:dyDescent="0.2">
      <c r="A8238" t="s">
        <v>28</v>
      </c>
      <c r="B8238" t="s">
        <v>44</v>
      </c>
      <c r="C8238" t="s">
        <v>154</v>
      </c>
      <c r="D8238" t="s">
        <v>104</v>
      </c>
      <c r="E8238" t="s">
        <v>57</v>
      </c>
      <c r="F8238" t="s">
        <v>26</v>
      </c>
      <c r="G8238" t="s">
        <v>41</v>
      </c>
      <c r="H8238">
        <v>43.055999999999997</v>
      </c>
      <c r="I8238">
        <v>9</v>
      </c>
      <c r="J8238">
        <v>0.2</v>
      </c>
      <c r="K8238">
        <v>15.607799999999999</v>
      </c>
    </row>
    <row r="8239" spans="1:11" x14ac:dyDescent="0.2">
      <c r="A8239" t="s">
        <v>28</v>
      </c>
      <c r="B8239" t="s">
        <v>44</v>
      </c>
      <c r="C8239" t="s">
        <v>141</v>
      </c>
      <c r="D8239" t="s">
        <v>30</v>
      </c>
      <c r="E8239" t="s">
        <v>18</v>
      </c>
      <c r="F8239" t="s">
        <v>26</v>
      </c>
      <c r="G8239" t="s">
        <v>37</v>
      </c>
      <c r="H8239">
        <v>3.762</v>
      </c>
      <c r="I8239">
        <v>3</v>
      </c>
      <c r="J8239">
        <v>0.7</v>
      </c>
      <c r="K8239">
        <v>-2.7587999999999999</v>
      </c>
    </row>
    <row r="8240" spans="1:11" x14ac:dyDescent="0.2">
      <c r="A8240" t="s">
        <v>28</v>
      </c>
      <c r="B8240" t="s">
        <v>44</v>
      </c>
      <c r="C8240" t="s">
        <v>141</v>
      </c>
      <c r="D8240" t="s">
        <v>30</v>
      </c>
      <c r="E8240" t="s">
        <v>18</v>
      </c>
      <c r="F8240" t="s">
        <v>26</v>
      </c>
      <c r="G8240" t="s">
        <v>37</v>
      </c>
      <c r="H8240">
        <v>34.86</v>
      </c>
      <c r="I8240">
        <v>2</v>
      </c>
      <c r="J8240">
        <v>0.7</v>
      </c>
      <c r="K8240">
        <v>-26.725999999999999</v>
      </c>
    </row>
    <row r="8241" spans="1:11" x14ac:dyDescent="0.2">
      <c r="A8241" t="s">
        <v>28</v>
      </c>
      <c r="B8241" t="s">
        <v>44</v>
      </c>
      <c r="C8241" t="s">
        <v>141</v>
      </c>
      <c r="D8241" t="s">
        <v>30</v>
      </c>
      <c r="E8241" t="s">
        <v>18</v>
      </c>
      <c r="F8241" t="s">
        <v>26</v>
      </c>
      <c r="G8241" t="s">
        <v>32</v>
      </c>
      <c r="H8241">
        <v>432.45600000000002</v>
      </c>
      <c r="I8241">
        <v>3</v>
      </c>
      <c r="J8241">
        <v>0.2</v>
      </c>
      <c r="K8241">
        <v>32.434199999999997</v>
      </c>
    </row>
    <row r="8242" spans="1:11" x14ac:dyDescent="0.2">
      <c r="A8242" t="s">
        <v>28</v>
      </c>
      <c r="B8242" t="s">
        <v>14</v>
      </c>
      <c r="C8242" t="s">
        <v>103</v>
      </c>
      <c r="D8242" t="s">
        <v>167</v>
      </c>
      <c r="E8242" t="s">
        <v>18</v>
      </c>
      <c r="F8242" t="s">
        <v>26</v>
      </c>
      <c r="G8242" t="s">
        <v>32</v>
      </c>
      <c r="H8242">
        <v>675.06</v>
      </c>
      <c r="I8242">
        <v>3</v>
      </c>
      <c r="J8242">
        <v>0</v>
      </c>
      <c r="K8242">
        <v>87.757800000000003</v>
      </c>
    </row>
    <row r="8243" spans="1:11" x14ac:dyDescent="0.2">
      <c r="A8243" t="s">
        <v>62</v>
      </c>
      <c r="B8243" t="s">
        <v>22</v>
      </c>
      <c r="C8243" t="s">
        <v>189</v>
      </c>
      <c r="D8243" t="s">
        <v>40</v>
      </c>
      <c r="E8243" t="s">
        <v>18</v>
      </c>
      <c r="F8243" t="s">
        <v>26</v>
      </c>
      <c r="G8243" t="s">
        <v>60</v>
      </c>
      <c r="H8243">
        <v>65.231999999999999</v>
      </c>
      <c r="I8243">
        <v>3</v>
      </c>
      <c r="J8243">
        <v>0.2</v>
      </c>
      <c r="K8243">
        <v>22.015799999999999</v>
      </c>
    </row>
    <row r="8244" spans="1:11" x14ac:dyDescent="0.2">
      <c r="A8244" t="s">
        <v>62</v>
      </c>
      <c r="B8244" t="s">
        <v>22</v>
      </c>
      <c r="C8244" t="s">
        <v>189</v>
      </c>
      <c r="D8244" t="s">
        <v>40</v>
      </c>
      <c r="E8244" t="s">
        <v>18</v>
      </c>
      <c r="F8244" t="s">
        <v>19</v>
      </c>
      <c r="G8244" t="s">
        <v>21</v>
      </c>
      <c r="H8244">
        <v>207</v>
      </c>
      <c r="I8244">
        <v>3</v>
      </c>
      <c r="J8244">
        <v>0.2</v>
      </c>
      <c r="K8244">
        <v>25.875</v>
      </c>
    </row>
    <row r="8245" spans="1:11" x14ac:dyDescent="0.2">
      <c r="A8245" t="s">
        <v>13</v>
      </c>
      <c r="B8245" t="s">
        <v>44</v>
      </c>
      <c r="C8245" t="s">
        <v>582</v>
      </c>
      <c r="D8245" t="s">
        <v>65</v>
      </c>
      <c r="E8245" t="s">
        <v>47</v>
      </c>
      <c r="F8245" t="s">
        <v>35</v>
      </c>
      <c r="G8245" t="s">
        <v>123</v>
      </c>
      <c r="H8245">
        <v>600.53</v>
      </c>
      <c r="I8245">
        <v>2</v>
      </c>
      <c r="J8245">
        <v>0.3</v>
      </c>
      <c r="K8245">
        <v>137.26400000000001</v>
      </c>
    </row>
    <row r="8246" spans="1:11" x14ac:dyDescent="0.2">
      <c r="A8246" t="s">
        <v>13</v>
      </c>
      <c r="B8246" t="s">
        <v>44</v>
      </c>
      <c r="C8246" t="s">
        <v>582</v>
      </c>
      <c r="D8246" t="s">
        <v>65</v>
      </c>
      <c r="E8246" t="s">
        <v>47</v>
      </c>
      <c r="F8246" t="s">
        <v>26</v>
      </c>
      <c r="G8246" t="s">
        <v>34</v>
      </c>
      <c r="H8246">
        <v>59.904000000000003</v>
      </c>
      <c r="I8246">
        <v>2</v>
      </c>
      <c r="J8246">
        <v>0.2</v>
      </c>
      <c r="K8246">
        <v>14.2272</v>
      </c>
    </row>
    <row r="8247" spans="1:11" x14ac:dyDescent="0.2">
      <c r="A8247" t="s">
        <v>13</v>
      </c>
      <c r="B8247" t="s">
        <v>44</v>
      </c>
      <c r="C8247" t="s">
        <v>582</v>
      </c>
      <c r="D8247" t="s">
        <v>65</v>
      </c>
      <c r="E8247" t="s">
        <v>47</v>
      </c>
      <c r="F8247" t="s">
        <v>35</v>
      </c>
      <c r="G8247" t="s">
        <v>59</v>
      </c>
      <c r="H8247">
        <v>637.44000000000005</v>
      </c>
      <c r="I8247">
        <v>8</v>
      </c>
      <c r="J8247">
        <v>0.2</v>
      </c>
      <c r="K8247">
        <v>135.45599999999999</v>
      </c>
    </row>
    <row r="8248" spans="1:11" x14ac:dyDescent="0.2">
      <c r="A8248" t="s">
        <v>13</v>
      </c>
      <c r="B8248" t="s">
        <v>44</v>
      </c>
      <c r="C8248" t="s">
        <v>582</v>
      </c>
      <c r="D8248" t="s">
        <v>65</v>
      </c>
      <c r="E8248" t="s">
        <v>47</v>
      </c>
      <c r="F8248" t="s">
        <v>19</v>
      </c>
      <c r="G8248" t="s">
        <v>33</v>
      </c>
      <c r="H8248">
        <v>51.756</v>
      </c>
      <c r="I8248">
        <v>3</v>
      </c>
      <c r="J8248">
        <v>0.6</v>
      </c>
      <c r="K8248">
        <v>-33.641399999999997</v>
      </c>
    </row>
    <row r="8249" spans="1:11" x14ac:dyDescent="0.2">
      <c r="A8249" t="s">
        <v>28</v>
      </c>
      <c r="B8249" t="s">
        <v>44</v>
      </c>
      <c r="C8249" t="s">
        <v>180</v>
      </c>
      <c r="D8249" t="s">
        <v>30</v>
      </c>
      <c r="E8249" t="s">
        <v>18</v>
      </c>
      <c r="F8249" t="s">
        <v>26</v>
      </c>
      <c r="G8249" t="s">
        <v>41</v>
      </c>
      <c r="H8249">
        <v>31.103999999999999</v>
      </c>
      <c r="I8249">
        <v>6</v>
      </c>
      <c r="J8249">
        <v>0.2</v>
      </c>
      <c r="K8249">
        <v>10.8864</v>
      </c>
    </row>
    <row r="8250" spans="1:11" x14ac:dyDescent="0.2">
      <c r="A8250" t="s">
        <v>28</v>
      </c>
      <c r="B8250" t="s">
        <v>44</v>
      </c>
      <c r="C8250" t="s">
        <v>180</v>
      </c>
      <c r="D8250" t="s">
        <v>30</v>
      </c>
      <c r="E8250" t="s">
        <v>18</v>
      </c>
      <c r="F8250" t="s">
        <v>26</v>
      </c>
      <c r="G8250" t="s">
        <v>34</v>
      </c>
      <c r="H8250">
        <v>47.96</v>
      </c>
      <c r="I8250">
        <v>5</v>
      </c>
      <c r="J8250">
        <v>0.2</v>
      </c>
      <c r="K8250">
        <v>4.1965000000000003</v>
      </c>
    </row>
    <row r="8251" spans="1:11" x14ac:dyDescent="0.2">
      <c r="A8251" t="s">
        <v>28</v>
      </c>
      <c r="B8251" t="s">
        <v>44</v>
      </c>
      <c r="C8251" t="s">
        <v>180</v>
      </c>
      <c r="D8251" t="s">
        <v>30</v>
      </c>
      <c r="E8251" t="s">
        <v>18</v>
      </c>
      <c r="F8251" t="s">
        <v>35</v>
      </c>
      <c r="G8251" t="s">
        <v>59</v>
      </c>
      <c r="H8251">
        <v>158.928</v>
      </c>
      <c r="I8251">
        <v>7</v>
      </c>
      <c r="J8251">
        <v>0.2</v>
      </c>
      <c r="K8251">
        <v>41.718600000000002</v>
      </c>
    </row>
    <row r="8252" spans="1:11" x14ac:dyDescent="0.2">
      <c r="A8252" t="s">
        <v>28</v>
      </c>
      <c r="B8252" t="s">
        <v>44</v>
      </c>
      <c r="C8252" t="s">
        <v>180</v>
      </c>
      <c r="D8252" t="s">
        <v>30</v>
      </c>
      <c r="E8252" t="s">
        <v>18</v>
      </c>
      <c r="F8252" t="s">
        <v>26</v>
      </c>
      <c r="G8252" t="s">
        <v>38</v>
      </c>
      <c r="H8252">
        <v>211.24799999999999</v>
      </c>
      <c r="I8252">
        <v>6</v>
      </c>
      <c r="J8252">
        <v>0.2</v>
      </c>
      <c r="K8252">
        <v>15.8436</v>
      </c>
    </row>
    <row r="8253" spans="1:11" x14ac:dyDescent="0.2">
      <c r="A8253" t="s">
        <v>28</v>
      </c>
      <c r="B8253" t="s">
        <v>44</v>
      </c>
      <c r="C8253" t="s">
        <v>180</v>
      </c>
      <c r="D8253" t="s">
        <v>30</v>
      </c>
      <c r="E8253" t="s">
        <v>18</v>
      </c>
      <c r="F8253" t="s">
        <v>26</v>
      </c>
      <c r="G8253" t="s">
        <v>110</v>
      </c>
      <c r="H8253">
        <v>5.5519999999999996</v>
      </c>
      <c r="I8253">
        <v>2</v>
      </c>
      <c r="J8253">
        <v>0.2</v>
      </c>
      <c r="K8253">
        <v>-1.0409999999999999</v>
      </c>
    </row>
    <row r="8254" spans="1:11" x14ac:dyDescent="0.2">
      <c r="A8254" t="s">
        <v>28</v>
      </c>
      <c r="B8254" t="s">
        <v>44</v>
      </c>
      <c r="C8254" t="s">
        <v>180</v>
      </c>
      <c r="D8254" t="s">
        <v>30</v>
      </c>
      <c r="E8254" t="s">
        <v>18</v>
      </c>
      <c r="F8254" t="s">
        <v>26</v>
      </c>
      <c r="G8254" t="s">
        <v>27</v>
      </c>
      <c r="H8254">
        <v>2.952</v>
      </c>
      <c r="I8254">
        <v>1</v>
      </c>
      <c r="J8254">
        <v>0.2</v>
      </c>
      <c r="K8254">
        <v>0.99629999999999996</v>
      </c>
    </row>
    <row r="8255" spans="1:11" x14ac:dyDescent="0.2">
      <c r="A8255" t="s">
        <v>28</v>
      </c>
      <c r="B8255" t="s">
        <v>14</v>
      </c>
      <c r="C8255" t="s">
        <v>78</v>
      </c>
      <c r="D8255" t="s">
        <v>104</v>
      </c>
      <c r="E8255" t="s">
        <v>57</v>
      </c>
      <c r="F8255" t="s">
        <v>26</v>
      </c>
      <c r="G8255" t="s">
        <v>37</v>
      </c>
      <c r="H8255">
        <v>10.332000000000001</v>
      </c>
      <c r="I8255">
        <v>3</v>
      </c>
      <c r="J8255">
        <v>0.7</v>
      </c>
      <c r="K8255">
        <v>-7.5768000000000004</v>
      </c>
    </row>
    <row r="8256" spans="1:11" x14ac:dyDescent="0.2">
      <c r="A8256" t="s">
        <v>28</v>
      </c>
      <c r="B8256" t="s">
        <v>22</v>
      </c>
      <c r="C8256" t="s">
        <v>42</v>
      </c>
      <c r="D8256" t="s">
        <v>43</v>
      </c>
      <c r="E8256" t="s">
        <v>25</v>
      </c>
      <c r="F8256" t="s">
        <v>26</v>
      </c>
      <c r="G8256" t="s">
        <v>37</v>
      </c>
      <c r="H8256">
        <v>18.367999999999999</v>
      </c>
      <c r="I8256">
        <v>4</v>
      </c>
      <c r="J8256">
        <v>0.2</v>
      </c>
      <c r="K8256">
        <v>5.9695999999999998</v>
      </c>
    </row>
    <row r="8257" spans="1:11" x14ac:dyDescent="0.2">
      <c r="A8257" t="s">
        <v>28</v>
      </c>
      <c r="B8257" t="s">
        <v>14</v>
      </c>
      <c r="C8257" t="s">
        <v>75</v>
      </c>
      <c r="D8257" t="s">
        <v>76</v>
      </c>
      <c r="E8257" t="s">
        <v>57</v>
      </c>
      <c r="F8257" t="s">
        <v>35</v>
      </c>
      <c r="G8257" t="s">
        <v>36</v>
      </c>
      <c r="H8257">
        <v>299.89999999999998</v>
      </c>
      <c r="I8257">
        <v>2</v>
      </c>
      <c r="J8257">
        <v>0</v>
      </c>
      <c r="K8257">
        <v>74.974999999999994</v>
      </c>
    </row>
    <row r="8258" spans="1:11" x14ac:dyDescent="0.2">
      <c r="A8258" t="s">
        <v>28</v>
      </c>
      <c r="B8258" t="s">
        <v>22</v>
      </c>
      <c r="C8258" t="s">
        <v>155</v>
      </c>
      <c r="D8258" t="s">
        <v>83</v>
      </c>
      <c r="E8258" t="s">
        <v>18</v>
      </c>
      <c r="F8258" t="s">
        <v>26</v>
      </c>
      <c r="G8258" t="s">
        <v>60</v>
      </c>
      <c r="H8258">
        <v>26.55</v>
      </c>
      <c r="I8258">
        <v>9</v>
      </c>
      <c r="J8258">
        <v>0</v>
      </c>
      <c r="K8258">
        <v>12.744</v>
      </c>
    </row>
    <row r="8259" spans="1:11" x14ac:dyDescent="0.2">
      <c r="A8259" t="s">
        <v>28</v>
      </c>
      <c r="B8259" t="s">
        <v>22</v>
      </c>
      <c r="C8259" t="s">
        <v>155</v>
      </c>
      <c r="D8259" t="s">
        <v>83</v>
      </c>
      <c r="E8259" t="s">
        <v>18</v>
      </c>
      <c r="F8259" t="s">
        <v>35</v>
      </c>
      <c r="G8259" t="s">
        <v>59</v>
      </c>
      <c r="H8259">
        <v>111.98</v>
      </c>
      <c r="I8259">
        <v>2</v>
      </c>
      <c r="J8259">
        <v>0</v>
      </c>
      <c r="K8259">
        <v>26.8752</v>
      </c>
    </row>
    <row r="8260" spans="1:11" x14ac:dyDescent="0.2">
      <c r="A8260" t="s">
        <v>28</v>
      </c>
      <c r="B8260" t="s">
        <v>22</v>
      </c>
      <c r="C8260" t="s">
        <v>99</v>
      </c>
      <c r="D8260" t="s">
        <v>40</v>
      </c>
      <c r="E8260" t="s">
        <v>18</v>
      </c>
      <c r="F8260" t="s">
        <v>19</v>
      </c>
      <c r="G8260" t="s">
        <v>33</v>
      </c>
      <c r="H8260">
        <v>4.9279999999999999</v>
      </c>
      <c r="I8260">
        <v>2</v>
      </c>
      <c r="J8260">
        <v>0.2</v>
      </c>
      <c r="K8260">
        <v>0.73919999999999997</v>
      </c>
    </row>
    <row r="8261" spans="1:11" x14ac:dyDescent="0.2">
      <c r="A8261" t="s">
        <v>28</v>
      </c>
      <c r="B8261" t="s">
        <v>22</v>
      </c>
      <c r="C8261" t="s">
        <v>99</v>
      </c>
      <c r="D8261" t="s">
        <v>40</v>
      </c>
      <c r="E8261" t="s">
        <v>18</v>
      </c>
      <c r="F8261" t="s">
        <v>26</v>
      </c>
      <c r="G8261" t="s">
        <v>27</v>
      </c>
      <c r="H8261">
        <v>11.784000000000001</v>
      </c>
      <c r="I8261">
        <v>3</v>
      </c>
      <c r="J8261">
        <v>0.2</v>
      </c>
      <c r="K8261">
        <v>4.2717000000000001</v>
      </c>
    </row>
    <row r="8262" spans="1:11" x14ac:dyDescent="0.2">
      <c r="A8262" t="s">
        <v>28</v>
      </c>
      <c r="B8262" t="s">
        <v>14</v>
      </c>
      <c r="C8262" t="s">
        <v>109</v>
      </c>
      <c r="D8262" t="s">
        <v>24</v>
      </c>
      <c r="E8262" t="s">
        <v>25</v>
      </c>
      <c r="F8262" t="s">
        <v>26</v>
      </c>
      <c r="G8262" t="s">
        <v>34</v>
      </c>
      <c r="H8262">
        <v>7.98</v>
      </c>
      <c r="I8262">
        <v>3</v>
      </c>
      <c r="J8262">
        <v>0</v>
      </c>
      <c r="K8262">
        <v>2.0748000000000002</v>
      </c>
    </row>
    <row r="8263" spans="1:11" x14ac:dyDescent="0.2">
      <c r="A8263" t="s">
        <v>28</v>
      </c>
      <c r="B8263" t="s">
        <v>14</v>
      </c>
      <c r="C8263" t="s">
        <v>140</v>
      </c>
      <c r="D8263" t="s">
        <v>70</v>
      </c>
      <c r="E8263" t="s">
        <v>47</v>
      </c>
      <c r="F8263" t="s">
        <v>26</v>
      </c>
      <c r="G8263" t="s">
        <v>60</v>
      </c>
      <c r="H8263">
        <v>180.96</v>
      </c>
      <c r="I8263">
        <v>2</v>
      </c>
      <c r="J8263">
        <v>0</v>
      </c>
      <c r="K8263">
        <v>81.432000000000002</v>
      </c>
    </row>
    <row r="8264" spans="1:11" x14ac:dyDescent="0.2">
      <c r="A8264" t="s">
        <v>28</v>
      </c>
      <c r="B8264" t="s">
        <v>22</v>
      </c>
      <c r="C8264" t="s">
        <v>23</v>
      </c>
      <c r="D8264" t="s">
        <v>24</v>
      </c>
      <c r="E8264" t="s">
        <v>25</v>
      </c>
      <c r="F8264" t="s">
        <v>35</v>
      </c>
      <c r="G8264" t="s">
        <v>59</v>
      </c>
      <c r="H8264">
        <v>1649.95</v>
      </c>
      <c r="I8264">
        <v>5</v>
      </c>
      <c r="J8264">
        <v>0</v>
      </c>
      <c r="K8264">
        <v>659.98</v>
      </c>
    </row>
    <row r="8265" spans="1:11" x14ac:dyDescent="0.2">
      <c r="A8265" t="s">
        <v>28</v>
      </c>
      <c r="B8265" t="s">
        <v>22</v>
      </c>
      <c r="C8265" t="s">
        <v>23</v>
      </c>
      <c r="D8265" t="s">
        <v>24</v>
      </c>
      <c r="E8265" t="s">
        <v>25</v>
      </c>
      <c r="F8265" t="s">
        <v>19</v>
      </c>
      <c r="G8265" t="s">
        <v>21</v>
      </c>
      <c r="H8265">
        <v>362.35199999999998</v>
      </c>
      <c r="I8265">
        <v>3</v>
      </c>
      <c r="J8265">
        <v>0.2</v>
      </c>
      <c r="K8265">
        <v>45.293999999999997</v>
      </c>
    </row>
    <row r="8266" spans="1:11" x14ac:dyDescent="0.2">
      <c r="A8266" t="s">
        <v>13</v>
      </c>
      <c r="B8266" t="s">
        <v>44</v>
      </c>
      <c r="C8266" t="s">
        <v>52</v>
      </c>
      <c r="D8266" t="s">
        <v>24</v>
      </c>
      <c r="E8266" t="s">
        <v>25</v>
      </c>
      <c r="F8266" t="s">
        <v>35</v>
      </c>
      <c r="G8266" t="s">
        <v>36</v>
      </c>
      <c r="H8266">
        <v>73.584000000000003</v>
      </c>
      <c r="I8266">
        <v>2</v>
      </c>
      <c r="J8266">
        <v>0.2</v>
      </c>
      <c r="K8266">
        <v>8.2782</v>
      </c>
    </row>
    <row r="8267" spans="1:11" x14ac:dyDescent="0.2">
      <c r="A8267" t="s">
        <v>28</v>
      </c>
      <c r="B8267" t="s">
        <v>14</v>
      </c>
      <c r="C8267" t="s">
        <v>418</v>
      </c>
      <c r="D8267" t="s">
        <v>24</v>
      </c>
      <c r="E8267" t="s">
        <v>25</v>
      </c>
      <c r="F8267" t="s">
        <v>19</v>
      </c>
      <c r="G8267" t="s">
        <v>31</v>
      </c>
      <c r="H8267">
        <v>486.36799999999999</v>
      </c>
      <c r="I8267">
        <v>4</v>
      </c>
      <c r="J8267">
        <v>0.2</v>
      </c>
      <c r="K8267">
        <v>36.477600000000002</v>
      </c>
    </row>
    <row r="8268" spans="1:11" x14ac:dyDescent="0.2">
      <c r="A8268" t="s">
        <v>28</v>
      </c>
      <c r="B8268" t="s">
        <v>44</v>
      </c>
      <c r="C8268" t="s">
        <v>337</v>
      </c>
      <c r="D8268" t="s">
        <v>119</v>
      </c>
      <c r="E8268" t="s">
        <v>47</v>
      </c>
      <c r="F8268" t="s">
        <v>26</v>
      </c>
      <c r="G8268" t="s">
        <v>41</v>
      </c>
      <c r="H8268">
        <v>32.4</v>
      </c>
      <c r="I8268">
        <v>5</v>
      </c>
      <c r="J8268">
        <v>0</v>
      </c>
      <c r="K8268">
        <v>15.552</v>
      </c>
    </row>
    <row r="8269" spans="1:11" x14ac:dyDescent="0.2">
      <c r="A8269" t="s">
        <v>28</v>
      </c>
      <c r="B8269" t="s">
        <v>44</v>
      </c>
      <c r="C8269" t="s">
        <v>337</v>
      </c>
      <c r="D8269" t="s">
        <v>119</v>
      </c>
      <c r="E8269" t="s">
        <v>47</v>
      </c>
      <c r="F8269" t="s">
        <v>26</v>
      </c>
      <c r="G8269" t="s">
        <v>37</v>
      </c>
      <c r="H8269">
        <v>41.86</v>
      </c>
      <c r="I8269">
        <v>7</v>
      </c>
      <c r="J8269">
        <v>0</v>
      </c>
      <c r="K8269">
        <v>19.255600000000001</v>
      </c>
    </row>
    <row r="8270" spans="1:11" x14ac:dyDescent="0.2">
      <c r="A8270" t="s">
        <v>28</v>
      </c>
      <c r="B8270" t="s">
        <v>44</v>
      </c>
      <c r="C8270" t="s">
        <v>337</v>
      </c>
      <c r="D8270" t="s">
        <v>119</v>
      </c>
      <c r="E8270" t="s">
        <v>47</v>
      </c>
      <c r="F8270" t="s">
        <v>26</v>
      </c>
      <c r="G8270" t="s">
        <v>37</v>
      </c>
      <c r="H8270">
        <v>77.56</v>
      </c>
      <c r="I8270">
        <v>2</v>
      </c>
      <c r="J8270">
        <v>0</v>
      </c>
      <c r="K8270">
        <v>35.677599999999998</v>
      </c>
    </row>
    <row r="8271" spans="1:11" x14ac:dyDescent="0.2">
      <c r="A8271" t="s">
        <v>168</v>
      </c>
      <c r="B8271" t="s">
        <v>44</v>
      </c>
      <c r="C8271" t="s">
        <v>52</v>
      </c>
      <c r="D8271" t="s">
        <v>24</v>
      </c>
      <c r="E8271" t="s">
        <v>25</v>
      </c>
      <c r="F8271" t="s">
        <v>26</v>
      </c>
      <c r="G8271" t="s">
        <v>34</v>
      </c>
      <c r="H8271">
        <v>37.17</v>
      </c>
      <c r="I8271">
        <v>9</v>
      </c>
      <c r="J8271">
        <v>0</v>
      </c>
      <c r="K8271">
        <v>11.151</v>
      </c>
    </row>
    <row r="8272" spans="1:11" x14ac:dyDescent="0.2">
      <c r="A8272" t="s">
        <v>28</v>
      </c>
      <c r="B8272" t="s">
        <v>14</v>
      </c>
      <c r="C8272" t="s">
        <v>61</v>
      </c>
      <c r="D8272" t="s">
        <v>46</v>
      </c>
      <c r="E8272" t="s">
        <v>47</v>
      </c>
      <c r="F8272" t="s">
        <v>26</v>
      </c>
      <c r="G8272" t="s">
        <v>32</v>
      </c>
      <c r="H8272">
        <v>137.352</v>
      </c>
      <c r="I8272">
        <v>3</v>
      </c>
      <c r="J8272">
        <v>0.2</v>
      </c>
      <c r="K8272">
        <v>8.5845000000000002</v>
      </c>
    </row>
    <row r="8273" spans="1:11" x14ac:dyDescent="0.2">
      <c r="A8273" t="s">
        <v>28</v>
      </c>
      <c r="B8273" t="s">
        <v>14</v>
      </c>
      <c r="C8273" t="s">
        <v>61</v>
      </c>
      <c r="D8273" t="s">
        <v>46</v>
      </c>
      <c r="E8273" t="s">
        <v>47</v>
      </c>
      <c r="F8273" t="s">
        <v>19</v>
      </c>
      <c r="G8273" t="s">
        <v>31</v>
      </c>
      <c r="H8273">
        <v>376.50900000000001</v>
      </c>
      <c r="I8273">
        <v>3</v>
      </c>
      <c r="J8273">
        <v>0.3</v>
      </c>
      <c r="K8273">
        <v>-43.029600000000002</v>
      </c>
    </row>
    <row r="8274" spans="1:11" x14ac:dyDescent="0.2">
      <c r="A8274" t="s">
        <v>28</v>
      </c>
      <c r="B8274" t="s">
        <v>14</v>
      </c>
      <c r="C8274" t="s">
        <v>103</v>
      </c>
      <c r="D8274" t="s">
        <v>167</v>
      </c>
      <c r="E8274" t="s">
        <v>18</v>
      </c>
      <c r="F8274" t="s">
        <v>19</v>
      </c>
      <c r="G8274" t="s">
        <v>33</v>
      </c>
      <c r="H8274">
        <v>62.72</v>
      </c>
      <c r="I8274">
        <v>4</v>
      </c>
      <c r="J8274">
        <v>0</v>
      </c>
      <c r="K8274">
        <v>24.460799999999999</v>
      </c>
    </row>
    <row r="8275" spans="1:11" x14ac:dyDescent="0.2">
      <c r="A8275" t="s">
        <v>28</v>
      </c>
      <c r="B8275" t="s">
        <v>14</v>
      </c>
      <c r="C8275" t="s">
        <v>103</v>
      </c>
      <c r="D8275" t="s">
        <v>167</v>
      </c>
      <c r="E8275" t="s">
        <v>18</v>
      </c>
      <c r="F8275" t="s">
        <v>35</v>
      </c>
      <c r="G8275" t="s">
        <v>36</v>
      </c>
      <c r="H8275">
        <v>2939.93</v>
      </c>
      <c r="I8275">
        <v>7</v>
      </c>
      <c r="J8275">
        <v>0</v>
      </c>
      <c r="K8275">
        <v>764.3818</v>
      </c>
    </row>
    <row r="8276" spans="1:11" x14ac:dyDescent="0.2">
      <c r="A8276" t="s">
        <v>28</v>
      </c>
      <c r="B8276" t="s">
        <v>44</v>
      </c>
      <c r="C8276" t="s">
        <v>516</v>
      </c>
      <c r="D8276" t="s">
        <v>46</v>
      </c>
      <c r="E8276" t="s">
        <v>47</v>
      </c>
      <c r="F8276" t="s">
        <v>19</v>
      </c>
      <c r="G8276" t="s">
        <v>21</v>
      </c>
      <c r="H8276">
        <v>512.35799999999995</v>
      </c>
      <c r="I8276">
        <v>3</v>
      </c>
      <c r="J8276">
        <v>0.3</v>
      </c>
      <c r="K8276">
        <v>-14.6388</v>
      </c>
    </row>
    <row r="8277" spans="1:11" x14ac:dyDescent="0.2">
      <c r="A8277" t="s">
        <v>28</v>
      </c>
      <c r="B8277" t="s">
        <v>44</v>
      </c>
      <c r="C8277" t="s">
        <v>516</v>
      </c>
      <c r="D8277" t="s">
        <v>46</v>
      </c>
      <c r="E8277" t="s">
        <v>47</v>
      </c>
      <c r="F8277" t="s">
        <v>26</v>
      </c>
      <c r="G8277" t="s">
        <v>77</v>
      </c>
      <c r="H8277">
        <v>3.488</v>
      </c>
      <c r="I8277">
        <v>2</v>
      </c>
      <c r="J8277">
        <v>0.2</v>
      </c>
      <c r="K8277">
        <v>0.56679999999999997</v>
      </c>
    </row>
    <row r="8278" spans="1:11" x14ac:dyDescent="0.2">
      <c r="A8278" t="s">
        <v>28</v>
      </c>
      <c r="B8278" t="s">
        <v>44</v>
      </c>
      <c r="C8278" t="s">
        <v>516</v>
      </c>
      <c r="D8278" t="s">
        <v>46</v>
      </c>
      <c r="E8278" t="s">
        <v>47</v>
      </c>
      <c r="F8278" t="s">
        <v>26</v>
      </c>
      <c r="G8278" t="s">
        <v>34</v>
      </c>
      <c r="H8278">
        <v>22.288</v>
      </c>
      <c r="I8278">
        <v>7</v>
      </c>
      <c r="J8278">
        <v>0.2</v>
      </c>
      <c r="K8278">
        <v>3.9003999999999999</v>
      </c>
    </row>
    <row r="8279" spans="1:11" x14ac:dyDescent="0.2">
      <c r="A8279" t="s">
        <v>28</v>
      </c>
      <c r="B8279" t="s">
        <v>44</v>
      </c>
      <c r="C8279" t="s">
        <v>516</v>
      </c>
      <c r="D8279" t="s">
        <v>46</v>
      </c>
      <c r="E8279" t="s">
        <v>47</v>
      </c>
      <c r="F8279" t="s">
        <v>26</v>
      </c>
      <c r="G8279" t="s">
        <v>41</v>
      </c>
      <c r="H8279">
        <v>16.032</v>
      </c>
      <c r="I8279">
        <v>3</v>
      </c>
      <c r="J8279">
        <v>0.2</v>
      </c>
      <c r="K8279">
        <v>5.6112000000000002</v>
      </c>
    </row>
    <row r="8280" spans="1:11" x14ac:dyDescent="0.2">
      <c r="A8280" t="s">
        <v>28</v>
      </c>
      <c r="B8280" t="s">
        <v>14</v>
      </c>
      <c r="C8280" t="s">
        <v>223</v>
      </c>
      <c r="D8280" t="s">
        <v>40</v>
      </c>
      <c r="E8280" t="s">
        <v>18</v>
      </c>
      <c r="F8280" t="s">
        <v>26</v>
      </c>
      <c r="G8280" t="s">
        <v>34</v>
      </c>
      <c r="H8280">
        <v>1.752</v>
      </c>
      <c r="I8280">
        <v>1</v>
      </c>
      <c r="J8280">
        <v>0.2</v>
      </c>
      <c r="K8280">
        <v>0.15329999999999999</v>
      </c>
    </row>
    <row r="8281" spans="1:11" x14ac:dyDescent="0.2">
      <c r="A8281" t="s">
        <v>28</v>
      </c>
      <c r="B8281" t="s">
        <v>14</v>
      </c>
      <c r="C8281" t="s">
        <v>223</v>
      </c>
      <c r="D8281" t="s">
        <v>40</v>
      </c>
      <c r="E8281" t="s">
        <v>18</v>
      </c>
      <c r="F8281" t="s">
        <v>26</v>
      </c>
      <c r="G8281" t="s">
        <v>34</v>
      </c>
      <c r="H8281">
        <v>20.992000000000001</v>
      </c>
      <c r="I8281">
        <v>8</v>
      </c>
      <c r="J8281">
        <v>0.2</v>
      </c>
      <c r="K8281">
        <v>2.3616000000000001</v>
      </c>
    </row>
    <row r="8282" spans="1:11" x14ac:dyDescent="0.2">
      <c r="A8282" t="s">
        <v>28</v>
      </c>
      <c r="B8282" t="s">
        <v>14</v>
      </c>
      <c r="C8282" t="s">
        <v>75</v>
      </c>
      <c r="D8282" t="s">
        <v>76</v>
      </c>
      <c r="E8282" t="s">
        <v>57</v>
      </c>
      <c r="F8282" t="s">
        <v>26</v>
      </c>
      <c r="G8282" t="s">
        <v>32</v>
      </c>
      <c r="H8282">
        <v>11.21</v>
      </c>
      <c r="I8282">
        <v>1</v>
      </c>
      <c r="J8282">
        <v>0</v>
      </c>
      <c r="K8282">
        <v>3.363</v>
      </c>
    </row>
    <row r="8283" spans="1:11" x14ac:dyDescent="0.2">
      <c r="A8283" t="s">
        <v>62</v>
      </c>
      <c r="B8283" t="s">
        <v>14</v>
      </c>
      <c r="C8283" t="s">
        <v>135</v>
      </c>
      <c r="D8283" t="s">
        <v>46</v>
      </c>
      <c r="E8283" t="s">
        <v>47</v>
      </c>
      <c r="F8283" t="s">
        <v>26</v>
      </c>
      <c r="G8283" t="s">
        <v>34</v>
      </c>
      <c r="H8283">
        <v>45.04</v>
      </c>
      <c r="I8283">
        <v>2</v>
      </c>
      <c r="J8283">
        <v>0.2</v>
      </c>
      <c r="K8283">
        <v>4.5039999999999996</v>
      </c>
    </row>
    <row r="8284" spans="1:11" x14ac:dyDescent="0.2">
      <c r="A8284" t="s">
        <v>28</v>
      </c>
      <c r="B8284" t="s">
        <v>14</v>
      </c>
      <c r="C8284" t="s">
        <v>61</v>
      </c>
      <c r="D8284" t="s">
        <v>46</v>
      </c>
      <c r="E8284" t="s">
        <v>47</v>
      </c>
      <c r="F8284" t="s">
        <v>26</v>
      </c>
      <c r="G8284" t="s">
        <v>37</v>
      </c>
      <c r="H8284">
        <v>15.624000000000001</v>
      </c>
      <c r="I8284">
        <v>2</v>
      </c>
      <c r="J8284">
        <v>0.8</v>
      </c>
      <c r="K8284">
        <v>-24.9984</v>
      </c>
    </row>
    <row r="8285" spans="1:11" x14ac:dyDescent="0.2">
      <c r="A8285" t="s">
        <v>28</v>
      </c>
      <c r="B8285" t="s">
        <v>14</v>
      </c>
      <c r="C8285" t="s">
        <v>159</v>
      </c>
      <c r="D8285" t="s">
        <v>76</v>
      </c>
      <c r="E8285" t="s">
        <v>57</v>
      </c>
      <c r="F8285" t="s">
        <v>26</v>
      </c>
      <c r="G8285" t="s">
        <v>38</v>
      </c>
      <c r="H8285">
        <v>8.74</v>
      </c>
      <c r="I8285">
        <v>2</v>
      </c>
      <c r="J8285">
        <v>0</v>
      </c>
      <c r="K8285">
        <v>2.2724000000000002</v>
      </c>
    </row>
    <row r="8286" spans="1:11" x14ac:dyDescent="0.2">
      <c r="A8286" t="s">
        <v>28</v>
      </c>
      <c r="B8286" t="s">
        <v>14</v>
      </c>
      <c r="C8286" t="s">
        <v>159</v>
      </c>
      <c r="D8286" t="s">
        <v>76</v>
      </c>
      <c r="E8286" t="s">
        <v>57</v>
      </c>
      <c r="F8286" t="s">
        <v>26</v>
      </c>
      <c r="G8286" t="s">
        <v>41</v>
      </c>
      <c r="H8286">
        <v>44.75</v>
      </c>
      <c r="I8286">
        <v>5</v>
      </c>
      <c r="J8286">
        <v>0</v>
      </c>
      <c r="K8286">
        <v>20.585000000000001</v>
      </c>
    </row>
    <row r="8287" spans="1:11" x14ac:dyDescent="0.2">
      <c r="A8287" t="s">
        <v>62</v>
      </c>
      <c r="B8287" t="s">
        <v>44</v>
      </c>
      <c r="C8287" t="s">
        <v>229</v>
      </c>
      <c r="D8287" t="s">
        <v>30</v>
      </c>
      <c r="E8287" t="s">
        <v>18</v>
      </c>
      <c r="F8287" t="s">
        <v>26</v>
      </c>
      <c r="G8287" t="s">
        <v>32</v>
      </c>
      <c r="H8287">
        <v>61.68</v>
      </c>
      <c r="I8287">
        <v>5</v>
      </c>
      <c r="J8287">
        <v>0.2</v>
      </c>
      <c r="K8287">
        <v>5.3970000000000002</v>
      </c>
    </row>
    <row r="8288" spans="1:11" x14ac:dyDescent="0.2">
      <c r="A8288" t="s">
        <v>62</v>
      </c>
      <c r="B8288" t="s">
        <v>44</v>
      </c>
      <c r="C8288" t="s">
        <v>229</v>
      </c>
      <c r="D8288" t="s">
        <v>30</v>
      </c>
      <c r="E8288" t="s">
        <v>18</v>
      </c>
      <c r="F8288" t="s">
        <v>35</v>
      </c>
      <c r="G8288" t="s">
        <v>36</v>
      </c>
      <c r="H8288">
        <v>158.376</v>
      </c>
      <c r="I8288">
        <v>3</v>
      </c>
      <c r="J8288">
        <v>0.2</v>
      </c>
      <c r="K8288">
        <v>13.857900000000001</v>
      </c>
    </row>
    <row r="8289" spans="1:11" x14ac:dyDescent="0.2">
      <c r="A8289" t="s">
        <v>13</v>
      </c>
      <c r="B8289" t="s">
        <v>22</v>
      </c>
      <c r="C8289" t="s">
        <v>97</v>
      </c>
      <c r="D8289" t="s">
        <v>65</v>
      </c>
      <c r="E8289" t="s">
        <v>47</v>
      </c>
      <c r="F8289" t="s">
        <v>26</v>
      </c>
      <c r="G8289" t="s">
        <v>37</v>
      </c>
      <c r="H8289">
        <v>2.8639999999999999</v>
      </c>
      <c r="I8289">
        <v>4</v>
      </c>
      <c r="J8289">
        <v>0.8</v>
      </c>
      <c r="K8289">
        <v>-4.5823999999999998</v>
      </c>
    </row>
    <row r="8290" spans="1:11" x14ac:dyDescent="0.2">
      <c r="A8290" t="s">
        <v>13</v>
      </c>
      <c r="B8290" t="s">
        <v>22</v>
      </c>
      <c r="C8290" t="s">
        <v>97</v>
      </c>
      <c r="D8290" t="s">
        <v>65</v>
      </c>
      <c r="E8290" t="s">
        <v>47</v>
      </c>
      <c r="F8290" t="s">
        <v>26</v>
      </c>
      <c r="G8290" t="s">
        <v>37</v>
      </c>
      <c r="H8290">
        <v>94.191999999999993</v>
      </c>
      <c r="I8290">
        <v>7</v>
      </c>
      <c r="J8290">
        <v>0.8</v>
      </c>
      <c r="K8290">
        <v>-164.83600000000001</v>
      </c>
    </row>
    <row r="8291" spans="1:11" x14ac:dyDescent="0.2">
      <c r="A8291" t="s">
        <v>28</v>
      </c>
      <c r="B8291" t="s">
        <v>14</v>
      </c>
      <c r="C8291" t="s">
        <v>152</v>
      </c>
      <c r="D8291" t="s">
        <v>132</v>
      </c>
      <c r="E8291" t="s">
        <v>57</v>
      </c>
      <c r="F8291" t="s">
        <v>26</v>
      </c>
      <c r="G8291" t="s">
        <v>41</v>
      </c>
      <c r="H8291">
        <v>143.69999999999999</v>
      </c>
      <c r="I8291">
        <v>3</v>
      </c>
      <c r="J8291">
        <v>0</v>
      </c>
      <c r="K8291">
        <v>68.975999999999999</v>
      </c>
    </row>
    <row r="8292" spans="1:11" x14ac:dyDescent="0.2">
      <c r="A8292" t="s">
        <v>28</v>
      </c>
      <c r="B8292" t="s">
        <v>14</v>
      </c>
      <c r="C8292" t="s">
        <v>152</v>
      </c>
      <c r="D8292" t="s">
        <v>132</v>
      </c>
      <c r="E8292" t="s">
        <v>57</v>
      </c>
      <c r="F8292" t="s">
        <v>26</v>
      </c>
      <c r="G8292" t="s">
        <v>41</v>
      </c>
      <c r="H8292">
        <v>6.48</v>
      </c>
      <c r="I8292">
        <v>1</v>
      </c>
      <c r="J8292">
        <v>0</v>
      </c>
      <c r="K8292">
        <v>3.1103999999999998</v>
      </c>
    </row>
    <row r="8293" spans="1:11" x14ac:dyDescent="0.2">
      <c r="A8293" t="s">
        <v>28</v>
      </c>
      <c r="B8293" t="s">
        <v>14</v>
      </c>
      <c r="C8293" t="s">
        <v>75</v>
      </c>
      <c r="D8293" t="s">
        <v>76</v>
      </c>
      <c r="E8293" t="s">
        <v>57</v>
      </c>
      <c r="F8293" t="s">
        <v>35</v>
      </c>
      <c r="G8293" t="s">
        <v>59</v>
      </c>
      <c r="H8293">
        <v>7.88</v>
      </c>
      <c r="I8293">
        <v>4</v>
      </c>
      <c r="J8293">
        <v>0</v>
      </c>
      <c r="K8293">
        <v>2.5215999999999998</v>
      </c>
    </row>
    <row r="8294" spans="1:11" x14ac:dyDescent="0.2">
      <c r="A8294" t="s">
        <v>62</v>
      </c>
      <c r="B8294" t="s">
        <v>14</v>
      </c>
      <c r="C8294" t="s">
        <v>597</v>
      </c>
      <c r="D8294" t="s">
        <v>166</v>
      </c>
      <c r="E8294" t="s">
        <v>57</v>
      </c>
      <c r="F8294" t="s">
        <v>26</v>
      </c>
      <c r="G8294" t="s">
        <v>32</v>
      </c>
      <c r="H8294">
        <v>11.21</v>
      </c>
      <c r="I8294">
        <v>1</v>
      </c>
      <c r="J8294">
        <v>0</v>
      </c>
      <c r="K8294">
        <v>3.363</v>
      </c>
    </row>
    <row r="8295" spans="1:11" x14ac:dyDescent="0.2">
      <c r="A8295" t="s">
        <v>62</v>
      </c>
      <c r="B8295" t="s">
        <v>14</v>
      </c>
      <c r="C8295" t="s">
        <v>597</v>
      </c>
      <c r="D8295" t="s">
        <v>166</v>
      </c>
      <c r="E8295" t="s">
        <v>57</v>
      </c>
      <c r="F8295" t="s">
        <v>19</v>
      </c>
      <c r="G8295" t="s">
        <v>21</v>
      </c>
      <c r="H8295">
        <v>354.9</v>
      </c>
      <c r="I8295">
        <v>5</v>
      </c>
      <c r="J8295">
        <v>0</v>
      </c>
      <c r="K8295">
        <v>88.724999999999994</v>
      </c>
    </row>
    <row r="8296" spans="1:11" x14ac:dyDescent="0.2">
      <c r="A8296" t="s">
        <v>62</v>
      </c>
      <c r="B8296" t="s">
        <v>14</v>
      </c>
      <c r="C8296" t="s">
        <v>597</v>
      </c>
      <c r="D8296" t="s">
        <v>166</v>
      </c>
      <c r="E8296" t="s">
        <v>57</v>
      </c>
      <c r="F8296" t="s">
        <v>26</v>
      </c>
      <c r="G8296" t="s">
        <v>41</v>
      </c>
      <c r="H8296">
        <v>17.940000000000001</v>
      </c>
      <c r="I8296">
        <v>3</v>
      </c>
      <c r="J8296">
        <v>0</v>
      </c>
      <c r="K8296">
        <v>8.7905999999999995</v>
      </c>
    </row>
    <row r="8297" spans="1:11" x14ac:dyDescent="0.2">
      <c r="A8297" t="s">
        <v>62</v>
      </c>
      <c r="B8297" t="s">
        <v>14</v>
      </c>
      <c r="C8297" t="s">
        <v>597</v>
      </c>
      <c r="D8297" t="s">
        <v>166</v>
      </c>
      <c r="E8297" t="s">
        <v>57</v>
      </c>
      <c r="F8297" t="s">
        <v>26</v>
      </c>
      <c r="G8297" t="s">
        <v>37</v>
      </c>
      <c r="H8297">
        <v>51.8</v>
      </c>
      <c r="I8297">
        <v>4</v>
      </c>
      <c r="J8297">
        <v>0</v>
      </c>
      <c r="K8297">
        <v>23.31</v>
      </c>
    </row>
    <row r="8298" spans="1:11" x14ac:dyDescent="0.2">
      <c r="A8298" t="s">
        <v>13</v>
      </c>
      <c r="B8298" t="s">
        <v>44</v>
      </c>
      <c r="C8298" t="s">
        <v>114</v>
      </c>
      <c r="D8298" t="s">
        <v>72</v>
      </c>
      <c r="E8298" t="s">
        <v>57</v>
      </c>
      <c r="F8298" t="s">
        <v>26</v>
      </c>
      <c r="G8298" t="s">
        <v>37</v>
      </c>
      <c r="H8298">
        <v>299.52</v>
      </c>
      <c r="I8298">
        <v>9</v>
      </c>
      <c r="J8298">
        <v>0</v>
      </c>
      <c r="K8298">
        <v>149.76</v>
      </c>
    </row>
    <row r="8299" spans="1:11" x14ac:dyDescent="0.2">
      <c r="A8299" t="s">
        <v>28</v>
      </c>
      <c r="B8299" t="s">
        <v>14</v>
      </c>
      <c r="C8299" t="s">
        <v>155</v>
      </c>
      <c r="D8299" t="s">
        <v>83</v>
      </c>
      <c r="E8299" t="s">
        <v>18</v>
      </c>
      <c r="F8299" t="s">
        <v>26</v>
      </c>
      <c r="G8299" t="s">
        <v>34</v>
      </c>
      <c r="H8299">
        <v>7.7</v>
      </c>
      <c r="I8299">
        <v>2</v>
      </c>
      <c r="J8299">
        <v>0</v>
      </c>
      <c r="K8299">
        <v>3.157</v>
      </c>
    </row>
    <row r="8300" spans="1:11" x14ac:dyDescent="0.2">
      <c r="A8300" t="s">
        <v>28</v>
      </c>
      <c r="B8300" t="s">
        <v>22</v>
      </c>
      <c r="C8300" t="s">
        <v>87</v>
      </c>
      <c r="D8300" t="s">
        <v>88</v>
      </c>
      <c r="E8300" t="s">
        <v>18</v>
      </c>
      <c r="F8300" t="s">
        <v>26</v>
      </c>
      <c r="G8300" t="s">
        <v>41</v>
      </c>
      <c r="H8300">
        <v>23.92</v>
      </c>
      <c r="I8300">
        <v>4</v>
      </c>
      <c r="J8300">
        <v>0</v>
      </c>
      <c r="K8300">
        <v>11.720800000000001</v>
      </c>
    </row>
    <row r="8301" spans="1:11" x14ac:dyDescent="0.2">
      <c r="A8301" t="s">
        <v>28</v>
      </c>
      <c r="B8301" t="s">
        <v>22</v>
      </c>
      <c r="C8301" t="s">
        <v>87</v>
      </c>
      <c r="D8301" t="s">
        <v>88</v>
      </c>
      <c r="E8301" t="s">
        <v>18</v>
      </c>
      <c r="F8301" t="s">
        <v>35</v>
      </c>
      <c r="G8301" t="s">
        <v>59</v>
      </c>
      <c r="H8301">
        <v>498</v>
      </c>
      <c r="I8301">
        <v>5</v>
      </c>
      <c r="J8301">
        <v>0</v>
      </c>
      <c r="K8301">
        <v>184.26</v>
      </c>
    </row>
    <row r="8302" spans="1:11" x14ac:dyDescent="0.2">
      <c r="A8302" t="s">
        <v>28</v>
      </c>
      <c r="B8302" t="s">
        <v>22</v>
      </c>
      <c r="C8302" t="s">
        <v>160</v>
      </c>
      <c r="D8302" t="s">
        <v>24</v>
      </c>
      <c r="E8302" t="s">
        <v>25</v>
      </c>
      <c r="F8302" t="s">
        <v>19</v>
      </c>
      <c r="G8302" t="s">
        <v>21</v>
      </c>
      <c r="H8302">
        <v>436.70400000000001</v>
      </c>
      <c r="I8302">
        <v>6</v>
      </c>
      <c r="J8302">
        <v>0.2</v>
      </c>
      <c r="K8302">
        <v>-38.211599999999997</v>
      </c>
    </row>
    <row r="8303" spans="1:11" x14ac:dyDescent="0.2">
      <c r="A8303" t="s">
        <v>28</v>
      </c>
      <c r="B8303" t="s">
        <v>14</v>
      </c>
      <c r="C8303" t="s">
        <v>355</v>
      </c>
      <c r="D8303" t="s">
        <v>83</v>
      </c>
      <c r="E8303" t="s">
        <v>18</v>
      </c>
      <c r="F8303" t="s">
        <v>26</v>
      </c>
      <c r="G8303" t="s">
        <v>41</v>
      </c>
      <c r="H8303">
        <v>32.4</v>
      </c>
      <c r="I8303">
        <v>5</v>
      </c>
      <c r="J8303">
        <v>0</v>
      </c>
      <c r="K8303">
        <v>15.552</v>
      </c>
    </row>
    <row r="8304" spans="1:11" x14ac:dyDescent="0.2">
      <c r="A8304" t="s">
        <v>62</v>
      </c>
      <c r="B8304" t="s">
        <v>14</v>
      </c>
      <c r="C8304" t="s">
        <v>23</v>
      </c>
      <c r="D8304" t="s">
        <v>24</v>
      </c>
      <c r="E8304" t="s">
        <v>25</v>
      </c>
      <c r="F8304" t="s">
        <v>26</v>
      </c>
      <c r="G8304" t="s">
        <v>38</v>
      </c>
      <c r="H8304">
        <v>61.44</v>
      </c>
      <c r="I8304">
        <v>3</v>
      </c>
      <c r="J8304">
        <v>0</v>
      </c>
      <c r="K8304">
        <v>16.588799999999999</v>
      </c>
    </row>
    <row r="8305" spans="1:11" x14ac:dyDescent="0.2">
      <c r="A8305" t="s">
        <v>28</v>
      </c>
      <c r="B8305" t="s">
        <v>14</v>
      </c>
      <c r="C8305" t="s">
        <v>195</v>
      </c>
      <c r="D8305" t="s">
        <v>88</v>
      </c>
      <c r="E8305" t="s">
        <v>18</v>
      </c>
      <c r="F8305" t="s">
        <v>26</v>
      </c>
      <c r="G8305" t="s">
        <v>32</v>
      </c>
      <c r="H8305">
        <v>73.36</v>
      </c>
      <c r="I8305">
        <v>7</v>
      </c>
      <c r="J8305">
        <v>0</v>
      </c>
      <c r="K8305">
        <v>19.807200000000002</v>
      </c>
    </row>
    <row r="8306" spans="1:11" x14ac:dyDescent="0.2">
      <c r="A8306" t="s">
        <v>28</v>
      </c>
      <c r="B8306" t="s">
        <v>14</v>
      </c>
      <c r="C8306" t="s">
        <v>375</v>
      </c>
      <c r="D8306" t="s">
        <v>86</v>
      </c>
      <c r="E8306" t="s">
        <v>18</v>
      </c>
      <c r="F8306" t="s">
        <v>26</v>
      </c>
      <c r="G8306" t="s">
        <v>27</v>
      </c>
      <c r="H8306">
        <v>59.2</v>
      </c>
      <c r="I8306">
        <v>5</v>
      </c>
      <c r="J8306">
        <v>0.2</v>
      </c>
      <c r="K8306">
        <v>22.2</v>
      </c>
    </row>
    <row r="8307" spans="1:11" x14ac:dyDescent="0.2">
      <c r="A8307" t="s">
        <v>28</v>
      </c>
      <c r="B8307" t="s">
        <v>14</v>
      </c>
      <c r="C8307" t="s">
        <v>375</v>
      </c>
      <c r="D8307" t="s">
        <v>86</v>
      </c>
      <c r="E8307" t="s">
        <v>18</v>
      </c>
      <c r="F8307" t="s">
        <v>19</v>
      </c>
      <c r="G8307" t="s">
        <v>33</v>
      </c>
      <c r="H8307">
        <v>32.951999999999998</v>
      </c>
      <c r="I8307">
        <v>3</v>
      </c>
      <c r="J8307">
        <v>0.2</v>
      </c>
      <c r="K8307">
        <v>6.5903999999999998</v>
      </c>
    </row>
    <row r="8308" spans="1:11" x14ac:dyDescent="0.2">
      <c r="A8308" t="s">
        <v>28</v>
      </c>
      <c r="B8308" t="s">
        <v>14</v>
      </c>
      <c r="C8308" t="s">
        <v>375</v>
      </c>
      <c r="D8308" t="s">
        <v>86</v>
      </c>
      <c r="E8308" t="s">
        <v>18</v>
      </c>
      <c r="F8308" t="s">
        <v>19</v>
      </c>
      <c r="G8308" t="s">
        <v>21</v>
      </c>
      <c r="H8308">
        <v>218.376</v>
      </c>
      <c r="I8308">
        <v>3</v>
      </c>
      <c r="J8308">
        <v>0.2</v>
      </c>
      <c r="K8308">
        <v>-10.918799999999999</v>
      </c>
    </row>
    <row r="8309" spans="1:11" x14ac:dyDescent="0.2">
      <c r="A8309" t="s">
        <v>28</v>
      </c>
      <c r="B8309" t="s">
        <v>22</v>
      </c>
      <c r="C8309" t="s">
        <v>184</v>
      </c>
      <c r="D8309" t="s">
        <v>166</v>
      </c>
      <c r="E8309" t="s">
        <v>57</v>
      </c>
      <c r="F8309" t="s">
        <v>19</v>
      </c>
      <c r="G8309" t="s">
        <v>33</v>
      </c>
      <c r="H8309">
        <v>31.4</v>
      </c>
      <c r="I8309">
        <v>5</v>
      </c>
      <c r="J8309">
        <v>0</v>
      </c>
      <c r="K8309">
        <v>13.188000000000001</v>
      </c>
    </row>
    <row r="8310" spans="1:11" x14ac:dyDescent="0.2">
      <c r="A8310" t="s">
        <v>28</v>
      </c>
      <c r="B8310" t="s">
        <v>22</v>
      </c>
      <c r="C8310" t="s">
        <v>184</v>
      </c>
      <c r="D8310" t="s">
        <v>166</v>
      </c>
      <c r="E8310" t="s">
        <v>57</v>
      </c>
      <c r="F8310" t="s">
        <v>19</v>
      </c>
      <c r="G8310" t="s">
        <v>33</v>
      </c>
      <c r="H8310">
        <v>9.48</v>
      </c>
      <c r="I8310">
        <v>1</v>
      </c>
      <c r="J8310">
        <v>0</v>
      </c>
      <c r="K8310">
        <v>3.7919999999999998</v>
      </c>
    </row>
    <row r="8311" spans="1:11" x14ac:dyDescent="0.2">
      <c r="A8311" t="s">
        <v>28</v>
      </c>
      <c r="B8311" t="s">
        <v>22</v>
      </c>
      <c r="C8311" t="s">
        <v>184</v>
      </c>
      <c r="D8311" t="s">
        <v>166</v>
      </c>
      <c r="E8311" t="s">
        <v>57</v>
      </c>
      <c r="F8311" t="s">
        <v>35</v>
      </c>
      <c r="G8311" t="s">
        <v>36</v>
      </c>
      <c r="H8311">
        <v>209.5</v>
      </c>
      <c r="I8311">
        <v>10</v>
      </c>
      <c r="J8311">
        <v>0</v>
      </c>
      <c r="K8311">
        <v>58.66</v>
      </c>
    </row>
    <row r="8312" spans="1:11" x14ac:dyDescent="0.2">
      <c r="A8312" t="s">
        <v>28</v>
      </c>
      <c r="B8312" t="s">
        <v>22</v>
      </c>
      <c r="C8312" t="s">
        <v>184</v>
      </c>
      <c r="D8312" t="s">
        <v>166</v>
      </c>
      <c r="E8312" t="s">
        <v>57</v>
      </c>
      <c r="F8312" t="s">
        <v>19</v>
      </c>
      <c r="G8312" t="s">
        <v>33</v>
      </c>
      <c r="H8312">
        <v>24.3</v>
      </c>
      <c r="I8312">
        <v>5</v>
      </c>
      <c r="J8312">
        <v>0</v>
      </c>
      <c r="K8312">
        <v>10.449</v>
      </c>
    </row>
    <row r="8313" spans="1:11" x14ac:dyDescent="0.2">
      <c r="A8313" t="s">
        <v>28</v>
      </c>
      <c r="B8313" t="s">
        <v>22</v>
      </c>
      <c r="C8313" t="s">
        <v>184</v>
      </c>
      <c r="D8313" t="s">
        <v>166</v>
      </c>
      <c r="E8313" t="s">
        <v>57</v>
      </c>
      <c r="F8313" t="s">
        <v>26</v>
      </c>
      <c r="G8313" t="s">
        <v>41</v>
      </c>
      <c r="H8313">
        <v>6.48</v>
      </c>
      <c r="I8313">
        <v>1</v>
      </c>
      <c r="J8313">
        <v>0</v>
      </c>
      <c r="K8313">
        <v>3.1103999999999998</v>
      </c>
    </row>
    <row r="8314" spans="1:11" x14ac:dyDescent="0.2">
      <c r="A8314" t="s">
        <v>28</v>
      </c>
      <c r="B8314" t="s">
        <v>22</v>
      </c>
      <c r="C8314" t="s">
        <v>55</v>
      </c>
      <c r="D8314" t="s">
        <v>56</v>
      </c>
      <c r="E8314" t="s">
        <v>57</v>
      </c>
      <c r="F8314" t="s">
        <v>19</v>
      </c>
      <c r="G8314" t="s">
        <v>33</v>
      </c>
      <c r="H8314">
        <v>32.448</v>
      </c>
      <c r="I8314">
        <v>2</v>
      </c>
      <c r="J8314">
        <v>0.2</v>
      </c>
      <c r="K8314">
        <v>7.3007999999999997</v>
      </c>
    </row>
    <row r="8315" spans="1:11" x14ac:dyDescent="0.2">
      <c r="A8315" t="s">
        <v>28</v>
      </c>
      <c r="B8315" t="s">
        <v>22</v>
      </c>
      <c r="C8315" t="s">
        <v>55</v>
      </c>
      <c r="D8315" t="s">
        <v>56</v>
      </c>
      <c r="E8315" t="s">
        <v>57</v>
      </c>
      <c r="F8315" t="s">
        <v>26</v>
      </c>
      <c r="G8315" t="s">
        <v>37</v>
      </c>
      <c r="H8315">
        <v>26.388000000000002</v>
      </c>
      <c r="I8315">
        <v>4</v>
      </c>
      <c r="J8315">
        <v>0.7</v>
      </c>
      <c r="K8315">
        <v>-17.591999999999999</v>
      </c>
    </row>
    <row r="8316" spans="1:11" x14ac:dyDescent="0.2">
      <c r="A8316" t="s">
        <v>28</v>
      </c>
      <c r="B8316" t="s">
        <v>22</v>
      </c>
      <c r="C8316" t="s">
        <v>55</v>
      </c>
      <c r="D8316" t="s">
        <v>56</v>
      </c>
      <c r="E8316" t="s">
        <v>57</v>
      </c>
      <c r="F8316" t="s">
        <v>19</v>
      </c>
      <c r="G8316" t="s">
        <v>31</v>
      </c>
      <c r="H8316">
        <v>373.47</v>
      </c>
      <c r="I8316">
        <v>5</v>
      </c>
      <c r="J8316">
        <v>0.4</v>
      </c>
      <c r="K8316">
        <v>-112.041</v>
      </c>
    </row>
    <row r="8317" spans="1:11" x14ac:dyDescent="0.2">
      <c r="A8317" t="s">
        <v>28</v>
      </c>
      <c r="B8317" t="s">
        <v>22</v>
      </c>
      <c r="C8317" t="s">
        <v>55</v>
      </c>
      <c r="D8317" t="s">
        <v>56</v>
      </c>
      <c r="E8317" t="s">
        <v>57</v>
      </c>
      <c r="F8317" t="s">
        <v>26</v>
      </c>
      <c r="G8317" t="s">
        <v>37</v>
      </c>
      <c r="H8317">
        <v>64.2</v>
      </c>
      <c r="I8317">
        <v>5</v>
      </c>
      <c r="J8317">
        <v>0.7</v>
      </c>
      <c r="K8317">
        <v>-44.94</v>
      </c>
    </row>
    <row r="8318" spans="1:11" x14ac:dyDescent="0.2">
      <c r="A8318" t="s">
        <v>28</v>
      </c>
      <c r="B8318" t="s">
        <v>22</v>
      </c>
      <c r="C8318" t="s">
        <v>55</v>
      </c>
      <c r="D8318" t="s">
        <v>56</v>
      </c>
      <c r="E8318" t="s">
        <v>57</v>
      </c>
      <c r="F8318" t="s">
        <v>26</v>
      </c>
      <c r="G8318" t="s">
        <v>77</v>
      </c>
      <c r="H8318">
        <v>8</v>
      </c>
      <c r="I8318">
        <v>2</v>
      </c>
      <c r="J8318">
        <v>0.2</v>
      </c>
      <c r="K8318">
        <v>2.8</v>
      </c>
    </row>
    <row r="8319" spans="1:11" x14ac:dyDescent="0.2">
      <c r="A8319" t="s">
        <v>28</v>
      </c>
      <c r="B8319" t="s">
        <v>14</v>
      </c>
      <c r="C8319" t="s">
        <v>508</v>
      </c>
      <c r="D8319" t="s">
        <v>167</v>
      </c>
      <c r="E8319" t="s">
        <v>18</v>
      </c>
      <c r="F8319" t="s">
        <v>19</v>
      </c>
      <c r="G8319" t="s">
        <v>33</v>
      </c>
      <c r="H8319">
        <v>186.54</v>
      </c>
      <c r="I8319">
        <v>3</v>
      </c>
      <c r="J8319">
        <v>0</v>
      </c>
      <c r="K8319">
        <v>41.038800000000002</v>
      </c>
    </row>
    <row r="8320" spans="1:11" x14ac:dyDescent="0.2">
      <c r="A8320" t="s">
        <v>28</v>
      </c>
      <c r="B8320" t="s">
        <v>14</v>
      </c>
      <c r="C8320" t="s">
        <v>202</v>
      </c>
      <c r="D8320" t="s">
        <v>203</v>
      </c>
      <c r="E8320" t="s">
        <v>25</v>
      </c>
      <c r="F8320" t="s">
        <v>26</v>
      </c>
      <c r="G8320" t="s">
        <v>32</v>
      </c>
      <c r="H8320">
        <v>87.08</v>
      </c>
      <c r="I8320">
        <v>7</v>
      </c>
      <c r="J8320">
        <v>0</v>
      </c>
      <c r="K8320">
        <v>24.382400000000001</v>
      </c>
    </row>
    <row r="8321" spans="1:11" x14ac:dyDescent="0.2">
      <c r="A8321" t="s">
        <v>28</v>
      </c>
      <c r="B8321" t="s">
        <v>14</v>
      </c>
      <c r="C8321" t="s">
        <v>202</v>
      </c>
      <c r="D8321" t="s">
        <v>203</v>
      </c>
      <c r="E8321" t="s">
        <v>25</v>
      </c>
      <c r="F8321" t="s">
        <v>35</v>
      </c>
      <c r="G8321" t="s">
        <v>36</v>
      </c>
      <c r="H8321">
        <v>105.584</v>
      </c>
      <c r="I8321">
        <v>2</v>
      </c>
      <c r="J8321">
        <v>0.2</v>
      </c>
      <c r="K8321">
        <v>9.2385999999999999</v>
      </c>
    </row>
    <row r="8322" spans="1:11" x14ac:dyDescent="0.2">
      <c r="A8322" t="s">
        <v>28</v>
      </c>
      <c r="B8322" t="s">
        <v>14</v>
      </c>
      <c r="C8322" t="s">
        <v>202</v>
      </c>
      <c r="D8322" t="s">
        <v>203</v>
      </c>
      <c r="E8322" t="s">
        <v>25</v>
      </c>
      <c r="F8322" t="s">
        <v>35</v>
      </c>
      <c r="G8322" t="s">
        <v>59</v>
      </c>
      <c r="H8322">
        <v>217.44</v>
      </c>
      <c r="I8322">
        <v>6</v>
      </c>
      <c r="J8322">
        <v>0</v>
      </c>
      <c r="K8322">
        <v>91.324799999999996</v>
      </c>
    </row>
    <row r="8323" spans="1:11" x14ac:dyDescent="0.2">
      <c r="A8323" t="s">
        <v>13</v>
      </c>
      <c r="B8323" t="s">
        <v>14</v>
      </c>
      <c r="C8323" t="s">
        <v>321</v>
      </c>
      <c r="D8323" t="s">
        <v>46</v>
      </c>
      <c r="E8323" t="s">
        <v>47</v>
      </c>
      <c r="F8323" t="s">
        <v>26</v>
      </c>
      <c r="G8323" t="s">
        <v>34</v>
      </c>
      <c r="H8323">
        <v>31.744</v>
      </c>
      <c r="I8323">
        <v>2</v>
      </c>
      <c r="J8323">
        <v>0.2</v>
      </c>
      <c r="K8323">
        <v>3.968</v>
      </c>
    </row>
    <row r="8324" spans="1:11" x14ac:dyDescent="0.2">
      <c r="A8324" t="s">
        <v>13</v>
      </c>
      <c r="B8324" t="s">
        <v>14</v>
      </c>
      <c r="C8324" t="s">
        <v>321</v>
      </c>
      <c r="D8324" t="s">
        <v>46</v>
      </c>
      <c r="E8324" t="s">
        <v>47</v>
      </c>
      <c r="F8324" t="s">
        <v>26</v>
      </c>
      <c r="G8324" t="s">
        <v>38</v>
      </c>
      <c r="H8324">
        <v>5.4320000000000004</v>
      </c>
      <c r="I8324">
        <v>2</v>
      </c>
      <c r="J8324">
        <v>0.8</v>
      </c>
      <c r="K8324">
        <v>-13.58</v>
      </c>
    </row>
    <row r="8325" spans="1:11" x14ac:dyDescent="0.2">
      <c r="A8325" t="s">
        <v>13</v>
      </c>
      <c r="B8325" t="s">
        <v>14</v>
      </c>
      <c r="C8325" t="s">
        <v>321</v>
      </c>
      <c r="D8325" t="s">
        <v>46</v>
      </c>
      <c r="E8325" t="s">
        <v>47</v>
      </c>
      <c r="F8325" t="s">
        <v>19</v>
      </c>
      <c r="G8325" t="s">
        <v>31</v>
      </c>
      <c r="H8325">
        <v>913.43</v>
      </c>
      <c r="I8325">
        <v>5</v>
      </c>
      <c r="J8325">
        <v>0.3</v>
      </c>
      <c r="K8325">
        <v>-169.637</v>
      </c>
    </row>
    <row r="8326" spans="1:11" x14ac:dyDescent="0.2">
      <c r="A8326" t="s">
        <v>13</v>
      </c>
      <c r="B8326" t="s">
        <v>14</v>
      </c>
      <c r="C8326" t="s">
        <v>321</v>
      </c>
      <c r="D8326" t="s">
        <v>46</v>
      </c>
      <c r="E8326" t="s">
        <v>47</v>
      </c>
      <c r="F8326" t="s">
        <v>26</v>
      </c>
      <c r="G8326" t="s">
        <v>32</v>
      </c>
      <c r="H8326">
        <v>372.14400000000001</v>
      </c>
      <c r="I8326">
        <v>3</v>
      </c>
      <c r="J8326">
        <v>0.2</v>
      </c>
      <c r="K8326">
        <v>27.910799999999998</v>
      </c>
    </row>
    <row r="8327" spans="1:11" x14ac:dyDescent="0.2">
      <c r="A8327" t="s">
        <v>28</v>
      </c>
      <c r="B8327" t="s">
        <v>14</v>
      </c>
      <c r="C8327" t="s">
        <v>598</v>
      </c>
      <c r="D8327" t="s">
        <v>30</v>
      </c>
      <c r="E8327" t="s">
        <v>18</v>
      </c>
      <c r="F8327" t="s">
        <v>35</v>
      </c>
      <c r="G8327" t="s">
        <v>36</v>
      </c>
      <c r="H8327">
        <v>751.98400000000004</v>
      </c>
      <c r="I8327">
        <v>2</v>
      </c>
      <c r="J8327">
        <v>0.2</v>
      </c>
      <c r="K8327">
        <v>84.598200000000006</v>
      </c>
    </row>
    <row r="8328" spans="1:11" x14ac:dyDescent="0.2">
      <c r="A8328" t="s">
        <v>62</v>
      </c>
      <c r="B8328" t="s">
        <v>44</v>
      </c>
      <c r="C8328" t="s">
        <v>42</v>
      </c>
      <c r="D8328" t="s">
        <v>43</v>
      </c>
      <c r="E8328" t="s">
        <v>25</v>
      </c>
      <c r="F8328" t="s">
        <v>35</v>
      </c>
      <c r="G8328" t="s">
        <v>36</v>
      </c>
      <c r="H8328">
        <v>604.76800000000003</v>
      </c>
      <c r="I8328">
        <v>4</v>
      </c>
      <c r="J8328">
        <v>0.2</v>
      </c>
      <c r="K8328">
        <v>60.476799999999997</v>
      </c>
    </row>
    <row r="8329" spans="1:11" x14ac:dyDescent="0.2">
      <c r="A8329" t="s">
        <v>13</v>
      </c>
      <c r="B8329" t="s">
        <v>22</v>
      </c>
      <c r="C8329" t="s">
        <v>142</v>
      </c>
      <c r="D8329" t="s">
        <v>24</v>
      </c>
      <c r="E8329" t="s">
        <v>25</v>
      </c>
      <c r="F8329" t="s">
        <v>26</v>
      </c>
      <c r="G8329" t="s">
        <v>110</v>
      </c>
      <c r="H8329">
        <v>27.36</v>
      </c>
      <c r="I8329">
        <v>4</v>
      </c>
      <c r="J8329">
        <v>0</v>
      </c>
      <c r="K8329">
        <v>7.3872</v>
      </c>
    </row>
    <row r="8330" spans="1:11" x14ac:dyDescent="0.2">
      <c r="A8330" t="s">
        <v>13</v>
      </c>
      <c r="B8330" t="s">
        <v>22</v>
      </c>
      <c r="C8330" t="s">
        <v>142</v>
      </c>
      <c r="D8330" t="s">
        <v>24</v>
      </c>
      <c r="E8330" t="s">
        <v>25</v>
      </c>
      <c r="F8330" t="s">
        <v>26</v>
      </c>
      <c r="G8330" t="s">
        <v>41</v>
      </c>
      <c r="H8330">
        <v>20.56</v>
      </c>
      <c r="I8330">
        <v>2</v>
      </c>
      <c r="J8330">
        <v>0</v>
      </c>
      <c r="K8330">
        <v>9.6631999999999998</v>
      </c>
    </row>
    <row r="8331" spans="1:11" x14ac:dyDescent="0.2">
      <c r="A8331" t="s">
        <v>13</v>
      </c>
      <c r="B8331" t="s">
        <v>22</v>
      </c>
      <c r="C8331" t="s">
        <v>142</v>
      </c>
      <c r="D8331" t="s">
        <v>24</v>
      </c>
      <c r="E8331" t="s">
        <v>25</v>
      </c>
      <c r="F8331" t="s">
        <v>26</v>
      </c>
      <c r="G8331" t="s">
        <v>37</v>
      </c>
      <c r="H8331">
        <v>83.92</v>
      </c>
      <c r="I8331">
        <v>5</v>
      </c>
      <c r="J8331">
        <v>0.2</v>
      </c>
      <c r="K8331">
        <v>31.47</v>
      </c>
    </row>
    <row r="8332" spans="1:11" x14ac:dyDescent="0.2">
      <c r="A8332" t="s">
        <v>28</v>
      </c>
      <c r="B8332" t="s">
        <v>14</v>
      </c>
      <c r="C8332" t="s">
        <v>23</v>
      </c>
      <c r="D8332" t="s">
        <v>24</v>
      </c>
      <c r="E8332" t="s">
        <v>25</v>
      </c>
      <c r="F8332" t="s">
        <v>19</v>
      </c>
      <c r="G8332" t="s">
        <v>31</v>
      </c>
      <c r="H8332">
        <v>902.71199999999999</v>
      </c>
      <c r="I8332">
        <v>3</v>
      </c>
      <c r="J8332">
        <v>0.2</v>
      </c>
      <c r="K8332">
        <v>33.851700000000001</v>
      </c>
    </row>
    <row r="8333" spans="1:11" x14ac:dyDescent="0.2">
      <c r="A8333" t="s">
        <v>28</v>
      </c>
      <c r="B8333" t="s">
        <v>44</v>
      </c>
      <c r="C8333" t="s">
        <v>286</v>
      </c>
      <c r="D8333" t="s">
        <v>24</v>
      </c>
      <c r="E8333" t="s">
        <v>25</v>
      </c>
      <c r="F8333" t="s">
        <v>19</v>
      </c>
      <c r="G8333" t="s">
        <v>20</v>
      </c>
      <c r="H8333">
        <v>120.666</v>
      </c>
      <c r="I8333">
        <v>2</v>
      </c>
      <c r="J8333">
        <v>0.15</v>
      </c>
      <c r="K8333">
        <v>21.294</v>
      </c>
    </row>
    <row r="8334" spans="1:11" x14ac:dyDescent="0.2">
      <c r="A8334" t="s">
        <v>62</v>
      </c>
      <c r="B8334" t="s">
        <v>14</v>
      </c>
      <c r="C8334" t="s">
        <v>45</v>
      </c>
      <c r="D8334" t="s">
        <v>46</v>
      </c>
      <c r="E8334" t="s">
        <v>47</v>
      </c>
      <c r="F8334" t="s">
        <v>26</v>
      </c>
      <c r="G8334" t="s">
        <v>37</v>
      </c>
      <c r="H8334">
        <v>4.984</v>
      </c>
      <c r="I8334">
        <v>1</v>
      </c>
      <c r="J8334">
        <v>0.8</v>
      </c>
      <c r="K8334">
        <v>-8.4727999999999994</v>
      </c>
    </row>
    <row r="8335" spans="1:11" x14ac:dyDescent="0.2">
      <c r="A8335" t="s">
        <v>28</v>
      </c>
      <c r="B8335" t="s">
        <v>44</v>
      </c>
      <c r="C8335" t="s">
        <v>42</v>
      </c>
      <c r="D8335" t="s">
        <v>43</v>
      </c>
      <c r="E8335" t="s">
        <v>25</v>
      </c>
      <c r="F8335" t="s">
        <v>19</v>
      </c>
      <c r="G8335" t="s">
        <v>33</v>
      </c>
      <c r="H8335">
        <v>82.26</v>
      </c>
      <c r="I8335">
        <v>3</v>
      </c>
      <c r="J8335">
        <v>0</v>
      </c>
      <c r="K8335">
        <v>33.726599999999998</v>
      </c>
    </row>
    <row r="8336" spans="1:11" x14ac:dyDescent="0.2">
      <c r="A8336" t="s">
        <v>62</v>
      </c>
      <c r="B8336" t="s">
        <v>14</v>
      </c>
      <c r="C8336" t="s">
        <v>52</v>
      </c>
      <c r="D8336" t="s">
        <v>24</v>
      </c>
      <c r="E8336" t="s">
        <v>25</v>
      </c>
      <c r="F8336" t="s">
        <v>26</v>
      </c>
      <c r="G8336" t="s">
        <v>32</v>
      </c>
      <c r="H8336">
        <v>29.74</v>
      </c>
      <c r="I8336">
        <v>1</v>
      </c>
      <c r="J8336">
        <v>0</v>
      </c>
      <c r="K8336">
        <v>4.4610000000000003</v>
      </c>
    </row>
    <row r="8337" spans="1:11" x14ac:dyDescent="0.2">
      <c r="A8337" t="s">
        <v>28</v>
      </c>
      <c r="B8337" t="s">
        <v>44</v>
      </c>
      <c r="C8337" t="s">
        <v>52</v>
      </c>
      <c r="D8337" t="s">
        <v>24</v>
      </c>
      <c r="E8337" t="s">
        <v>25</v>
      </c>
      <c r="F8337" t="s">
        <v>26</v>
      </c>
      <c r="G8337" t="s">
        <v>38</v>
      </c>
      <c r="H8337">
        <v>87.36</v>
      </c>
      <c r="I8337">
        <v>6</v>
      </c>
      <c r="J8337">
        <v>0</v>
      </c>
      <c r="K8337">
        <v>23.587199999999999</v>
      </c>
    </row>
    <row r="8338" spans="1:11" x14ac:dyDescent="0.2">
      <c r="A8338" t="s">
        <v>28</v>
      </c>
      <c r="B8338" t="s">
        <v>44</v>
      </c>
      <c r="C8338" t="s">
        <v>52</v>
      </c>
      <c r="D8338" t="s">
        <v>24</v>
      </c>
      <c r="E8338" t="s">
        <v>25</v>
      </c>
      <c r="F8338" t="s">
        <v>26</v>
      </c>
      <c r="G8338" t="s">
        <v>37</v>
      </c>
      <c r="H8338">
        <v>56.16</v>
      </c>
      <c r="I8338">
        <v>6</v>
      </c>
      <c r="J8338">
        <v>0.2</v>
      </c>
      <c r="K8338">
        <v>17.55</v>
      </c>
    </row>
    <row r="8339" spans="1:11" x14ac:dyDescent="0.2">
      <c r="A8339" t="s">
        <v>28</v>
      </c>
      <c r="B8339" t="s">
        <v>22</v>
      </c>
      <c r="C8339" t="s">
        <v>419</v>
      </c>
      <c r="D8339" t="s">
        <v>30</v>
      </c>
      <c r="E8339" t="s">
        <v>18</v>
      </c>
      <c r="F8339" t="s">
        <v>26</v>
      </c>
      <c r="G8339" t="s">
        <v>38</v>
      </c>
      <c r="H8339">
        <v>64.384</v>
      </c>
      <c r="I8339">
        <v>1</v>
      </c>
      <c r="J8339">
        <v>0.2</v>
      </c>
      <c r="K8339">
        <v>8.048</v>
      </c>
    </row>
    <row r="8340" spans="1:11" x14ac:dyDescent="0.2">
      <c r="A8340" t="s">
        <v>28</v>
      </c>
      <c r="B8340" t="s">
        <v>22</v>
      </c>
      <c r="C8340" t="s">
        <v>61</v>
      </c>
      <c r="D8340" t="s">
        <v>46</v>
      </c>
      <c r="E8340" t="s">
        <v>47</v>
      </c>
      <c r="F8340" t="s">
        <v>26</v>
      </c>
      <c r="G8340" t="s">
        <v>32</v>
      </c>
      <c r="H8340">
        <v>64.784000000000006</v>
      </c>
      <c r="I8340">
        <v>1</v>
      </c>
      <c r="J8340">
        <v>0.2</v>
      </c>
      <c r="K8340">
        <v>-14.5764</v>
      </c>
    </row>
    <row r="8341" spans="1:11" x14ac:dyDescent="0.2">
      <c r="A8341" t="s">
        <v>28</v>
      </c>
      <c r="B8341" t="s">
        <v>22</v>
      </c>
      <c r="C8341" t="s">
        <v>61</v>
      </c>
      <c r="D8341" t="s">
        <v>46</v>
      </c>
      <c r="E8341" t="s">
        <v>47</v>
      </c>
      <c r="F8341" t="s">
        <v>26</v>
      </c>
      <c r="G8341" t="s">
        <v>41</v>
      </c>
      <c r="H8341">
        <v>15.552</v>
      </c>
      <c r="I8341">
        <v>3</v>
      </c>
      <c r="J8341">
        <v>0.2</v>
      </c>
      <c r="K8341">
        <v>5.6375999999999999</v>
      </c>
    </row>
    <row r="8342" spans="1:11" x14ac:dyDescent="0.2">
      <c r="A8342" t="s">
        <v>28</v>
      </c>
      <c r="B8342" t="s">
        <v>22</v>
      </c>
      <c r="C8342" t="s">
        <v>61</v>
      </c>
      <c r="D8342" t="s">
        <v>46</v>
      </c>
      <c r="E8342" t="s">
        <v>47</v>
      </c>
      <c r="F8342" t="s">
        <v>26</v>
      </c>
      <c r="G8342" t="s">
        <v>60</v>
      </c>
      <c r="H8342">
        <v>223.88800000000001</v>
      </c>
      <c r="I8342">
        <v>7</v>
      </c>
      <c r="J8342">
        <v>0.2</v>
      </c>
      <c r="K8342">
        <v>69.965000000000003</v>
      </c>
    </row>
    <row r="8343" spans="1:11" x14ac:dyDescent="0.2">
      <c r="A8343" t="s">
        <v>13</v>
      </c>
      <c r="B8343" t="s">
        <v>14</v>
      </c>
      <c r="C8343" t="s">
        <v>79</v>
      </c>
      <c r="D8343" t="s">
        <v>65</v>
      </c>
      <c r="E8343" t="s">
        <v>47</v>
      </c>
      <c r="F8343" t="s">
        <v>26</v>
      </c>
      <c r="G8343" t="s">
        <v>41</v>
      </c>
      <c r="H8343">
        <v>10.896000000000001</v>
      </c>
      <c r="I8343">
        <v>3</v>
      </c>
      <c r="J8343">
        <v>0.2</v>
      </c>
      <c r="K8343">
        <v>3.4049999999999998</v>
      </c>
    </row>
    <row r="8344" spans="1:11" x14ac:dyDescent="0.2">
      <c r="A8344" t="s">
        <v>13</v>
      </c>
      <c r="B8344" t="s">
        <v>14</v>
      </c>
      <c r="C8344" t="s">
        <v>52</v>
      </c>
      <c r="D8344" t="s">
        <v>24</v>
      </c>
      <c r="E8344" t="s">
        <v>25</v>
      </c>
      <c r="F8344" t="s">
        <v>35</v>
      </c>
      <c r="G8344" t="s">
        <v>36</v>
      </c>
      <c r="H8344">
        <v>84.784000000000006</v>
      </c>
      <c r="I8344">
        <v>2</v>
      </c>
      <c r="J8344">
        <v>0.2</v>
      </c>
      <c r="K8344">
        <v>-20.136199999999999</v>
      </c>
    </row>
    <row r="8345" spans="1:11" x14ac:dyDescent="0.2">
      <c r="A8345" t="s">
        <v>28</v>
      </c>
      <c r="B8345" t="s">
        <v>22</v>
      </c>
      <c r="C8345" t="s">
        <v>61</v>
      </c>
      <c r="D8345" t="s">
        <v>46</v>
      </c>
      <c r="E8345" t="s">
        <v>47</v>
      </c>
      <c r="F8345" t="s">
        <v>19</v>
      </c>
      <c r="G8345" t="s">
        <v>21</v>
      </c>
      <c r="H8345">
        <v>241.5</v>
      </c>
      <c r="I8345">
        <v>4</v>
      </c>
      <c r="J8345">
        <v>0.3</v>
      </c>
      <c r="K8345">
        <v>0</v>
      </c>
    </row>
    <row r="8346" spans="1:11" x14ac:dyDescent="0.2">
      <c r="A8346" t="s">
        <v>62</v>
      </c>
      <c r="B8346" t="s">
        <v>44</v>
      </c>
      <c r="C8346" t="s">
        <v>599</v>
      </c>
      <c r="D8346" t="s">
        <v>127</v>
      </c>
      <c r="E8346" t="s">
        <v>57</v>
      </c>
      <c r="F8346" t="s">
        <v>35</v>
      </c>
      <c r="G8346" t="s">
        <v>59</v>
      </c>
      <c r="H8346">
        <v>59.97</v>
      </c>
      <c r="I8346">
        <v>3</v>
      </c>
      <c r="J8346">
        <v>0</v>
      </c>
      <c r="K8346">
        <v>14.9925</v>
      </c>
    </row>
    <row r="8347" spans="1:11" x14ac:dyDescent="0.2">
      <c r="A8347" t="s">
        <v>62</v>
      </c>
      <c r="B8347" t="s">
        <v>44</v>
      </c>
      <c r="C8347" t="s">
        <v>599</v>
      </c>
      <c r="D8347" t="s">
        <v>127</v>
      </c>
      <c r="E8347" t="s">
        <v>57</v>
      </c>
      <c r="F8347" t="s">
        <v>26</v>
      </c>
      <c r="G8347" t="s">
        <v>41</v>
      </c>
      <c r="H8347">
        <v>13.36</v>
      </c>
      <c r="I8347">
        <v>2</v>
      </c>
      <c r="J8347">
        <v>0</v>
      </c>
      <c r="K8347">
        <v>6.4127999999999998</v>
      </c>
    </row>
    <row r="8348" spans="1:11" x14ac:dyDescent="0.2">
      <c r="A8348" t="s">
        <v>28</v>
      </c>
      <c r="B8348" t="s">
        <v>22</v>
      </c>
      <c r="C8348" t="s">
        <v>267</v>
      </c>
      <c r="D8348" t="s">
        <v>24</v>
      </c>
      <c r="E8348" t="s">
        <v>25</v>
      </c>
      <c r="F8348" t="s">
        <v>26</v>
      </c>
      <c r="G8348" t="s">
        <v>37</v>
      </c>
      <c r="H8348">
        <v>11.808</v>
      </c>
      <c r="I8348">
        <v>3</v>
      </c>
      <c r="J8348">
        <v>0.2</v>
      </c>
      <c r="K8348">
        <v>4.1327999999999996</v>
      </c>
    </row>
    <row r="8349" spans="1:11" x14ac:dyDescent="0.2">
      <c r="A8349" t="s">
        <v>28</v>
      </c>
      <c r="B8349" t="s">
        <v>14</v>
      </c>
      <c r="C8349" t="s">
        <v>169</v>
      </c>
      <c r="D8349" t="s">
        <v>127</v>
      </c>
      <c r="E8349" t="s">
        <v>57</v>
      </c>
      <c r="F8349" t="s">
        <v>26</v>
      </c>
      <c r="G8349" t="s">
        <v>32</v>
      </c>
      <c r="H8349">
        <v>16.239999999999998</v>
      </c>
      <c r="I8349">
        <v>1</v>
      </c>
      <c r="J8349">
        <v>0</v>
      </c>
      <c r="K8349">
        <v>2.4359999999999999</v>
      </c>
    </row>
    <row r="8350" spans="1:11" x14ac:dyDescent="0.2">
      <c r="A8350" t="s">
        <v>28</v>
      </c>
      <c r="B8350" t="s">
        <v>14</v>
      </c>
      <c r="C8350" t="s">
        <v>169</v>
      </c>
      <c r="D8350" t="s">
        <v>127</v>
      </c>
      <c r="E8350" t="s">
        <v>57</v>
      </c>
      <c r="F8350" t="s">
        <v>26</v>
      </c>
      <c r="G8350" t="s">
        <v>32</v>
      </c>
      <c r="H8350">
        <v>77.55</v>
      </c>
      <c r="I8350">
        <v>5</v>
      </c>
      <c r="J8350">
        <v>0</v>
      </c>
      <c r="K8350">
        <v>21.713999999999999</v>
      </c>
    </row>
    <row r="8351" spans="1:11" x14ac:dyDescent="0.2">
      <c r="A8351" t="s">
        <v>28</v>
      </c>
      <c r="B8351" t="s">
        <v>22</v>
      </c>
      <c r="C8351" t="s">
        <v>423</v>
      </c>
      <c r="D8351" t="s">
        <v>132</v>
      </c>
      <c r="E8351" t="s">
        <v>57</v>
      </c>
      <c r="F8351" t="s">
        <v>26</v>
      </c>
      <c r="G8351" t="s">
        <v>38</v>
      </c>
      <c r="H8351">
        <v>76.12</v>
      </c>
      <c r="I8351">
        <v>2</v>
      </c>
      <c r="J8351">
        <v>0</v>
      </c>
      <c r="K8351">
        <v>22.0748</v>
      </c>
    </row>
    <row r="8352" spans="1:11" x14ac:dyDescent="0.2">
      <c r="A8352" t="s">
        <v>62</v>
      </c>
      <c r="B8352" t="s">
        <v>44</v>
      </c>
      <c r="C8352" t="s">
        <v>133</v>
      </c>
      <c r="D8352" t="s">
        <v>104</v>
      </c>
      <c r="E8352" t="s">
        <v>57</v>
      </c>
      <c r="F8352" t="s">
        <v>26</v>
      </c>
      <c r="G8352" t="s">
        <v>77</v>
      </c>
      <c r="H8352">
        <v>17.184000000000001</v>
      </c>
      <c r="I8352">
        <v>6</v>
      </c>
      <c r="J8352">
        <v>0.2</v>
      </c>
      <c r="K8352">
        <v>6.2291999999999996</v>
      </c>
    </row>
    <row r="8353" spans="1:11" x14ac:dyDescent="0.2">
      <c r="A8353" t="s">
        <v>62</v>
      </c>
      <c r="B8353" t="s">
        <v>22</v>
      </c>
      <c r="C8353" t="s">
        <v>23</v>
      </c>
      <c r="D8353" t="s">
        <v>24</v>
      </c>
      <c r="E8353" t="s">
        <v>25</v>
      </c>
      <c r="F8353" t="s">
        <v>26</v>
      </c>
      <c r="G8353" t="s">
        <v>41</v>
      </c>
      <c r="H8353">
        <v>11.76</v>
      </c>
      <c r="I8353">
        <v>2</v>
      </c>
      <c r="J8353">
        <v>0</v>
      </c>
      <c r="K8353">
        <v>5.7624000000000004</v>
      </c>
    </row>
    <row r="8354" spans="1:11" x14ac:dyDescent="0.2">
      <c r="A8354" t="s">
        <v>28</v>
      </c>
      <c r="B8354" t="s">
        <v>44</v>
      </c>
      <c r="C8354" t="s">
        <v>600</v>
      </c>
      <c r="D8354" t="s">
        <v>127</v>
      </c>
      <c r="E8354" t="s">
        <v>57</v>
      </c>
      <c r="F8354" t="s">
        <v>19</v>
      </c>
      <c r="G8354" t="s">
        <v>33</v>
      </c>
      <c r="H8354">
        <v>27.46</v>
      </c>
      <c r="I8354">
        <v>2</v>
      </c>
      <c r="J8354">
        <v>0</v>
      </c>
      <c r="K8354">
        <v>9.8856000000000002</v>
      </c>
    </row>
    <row r="8355" spans="1:11" x14ac:dyDescent="0.2">
      <c r="A8355" t="s">
        <v>13</v>
      </c>
      <c r="B8355" t="s">
        <v>14</v>
      </c>
      <c r="C8355" t="s">
        <v>115</v>
      </c>
      <c r="D8355" t="s">
        <v>166</v>
      </c>
      <c r="E8355" t="s">
        <v>57</v>
      </c>
      <c r="F8355" t="s">
        <v>35</v>
      </c>
      <c r="G8355" t="s">
        <v>36</v>
      </c>
      <c r="H8355">
        <v>137.94</v>
      </c>
      <c r="I8355">
        <v>3</v>
      </c>
      <c r="J8355">
        <v>0</v>
      </c>
      <c r="K8355">
        <v>35.864400000000003</v>
      </c>
    </row>
    <row r="8356" spans="1:11" x14ac:dyDescent="0.2">
      <c r="A8356" t="s">
        <v>13</v>
      </c>
      <c r="B8356" t="s">
        <v>14</v>
      </c>
      <c r="C8356" t="s">
        <v>115</v>
      </c>
      <c r="D8356" t="s">
        <v>166</v>
      </c>
      <c r="E8356" t="s">
        <v>57</v>
      </c>
      <c r="F8356" t="s">
        <v>19</v>
      </c>
      <c r="G8356" t="s">
        <v>33</v>
      </c>
      <c r="H8356">
        <v>111.15</v>
      </c>
      <c r="I8356">
        <v>5</v>
      </c>
      <c r="J8356">
        <v>0</v>
      </c>
      <c r="K8356">
        <v>48.905999999999999</v>
      </c>
    </row>
    <row r="8357" spans="1:11" x14ac:dyDescent="0.2">
      <c r="A8357" t="s">
        <v>13</v>
      </c>
      <c r="B8357" t="s">
        <v>14</v>
      </c>
      <c r="C8357" t="s">
        <v>115</v>
      </c>
      <c r="D8357" t="s">
        <v>166</v>
      </c>
      <c r="E8357" t="s">
        <v>57</v>
      </c>
      <c r="F8357" t="s">
        <v>26</v>
      </c>
      <c r="G8357" t="s">
        <v>38</v>
      </c>
      <c r="H8357">
        <v>901.95</v>
      </c>
      <c r="I8357">
        <v>3</v>
      </c>
      <c r="J8357">
        <v>0</v>
      </c>
      <c r="K8357">
        <v>297.64350000000002</v>
      </c>
    </row>
    <row r="8358" spans="1:11" x14ac:dyDescent="0.2">
      <c r="A8358" t="s">
        <v>13</v>
      </c>
      <c r="B8358" t="s">
        <v>14</v>
      </c>
      <c r="C8358" t="s">
        <v>115</v>
      </c>
      <c r="D8358" t="s">
        <v>166</v>
      </c>
      <c r="E8358" t="s">
        <v>57</v>
      </c>
      <c r="F8358" t="s">
        <v>19</v>
      </c>
      <c r="G8358" t="s">
        <v>31</v>
      </c>
      <c r="H8358">
        <v>366.00900000000001</v>
      </c>
      <c r="I8358">
        <v>3</v>
      </c>
      <c r="J8358">
        <v>0.3</v>
      </c>
      <c r="K8358">
        <v>-47.058300000000003</v>
      </c>
    </row>
    <row r="8359" spans="1:11" x14ac:dyDescent="0.2">
      <c r="A8359" t="s">
        <v>168</v>
      </c>
      <c r="B8359" t="s">
        <v>14</v>
      </c>
      <c r="C8359" t="s">
        <v>106</v>
      </c>
      <c r="D8359" t="s">
        <v>40</v>
      </c>
      <c r="E8359" t="s">
        <v>18</v>
      </c>
      <c r="F8359" t="s">
        <v>26</v>
      </c>
      <c r="G8359" t="s">
        <v>41</v>
      </c>
      <c r="H8359">
        <v>310.68799999999999</v>
      </c>
      <c r="I8359">
        <v>7</v>
      </c>
      <c r="J8359">
        <v>0.2</v>
      </c>
      <c r="K8359">
        <v>108.74079999999999</v>
      </c>
    </row>
    <row r="8360" spans="1:11" x14ac:dyDescent="0.2">
      <c r="A8360" t="s">
        <v>62</v>
      </c>
      <c r="B8360" t="s">
        <v>44</v>
      </c>
      <c r="C8360" t="s">
        <v>61</v>
      </c>
      <c r="D8360" t="s">
        <v>46</v>
      </c>
      <c r="E8360" t="s">
        <v>47</v>
      </c>
      <c r="F8360" t="s">
        <v>26</v>
      </c>
      <c r="G8360" t="s">
        <v>37</v>
      </c>
      <c r="H8360">
        <v>7.68</v>
      </c>
      <c r="I8360">
        <v>5</v>
      </c>
      <c r="J8360">
        <v>0.8</v>
      </c>
      <c r="K8360">
        <v>-11.52</v>
      </c>
    </row>
    <row r="8361" spans="1:11" x14ac:dyDescent="0.2">
      <c r="A8361" t="s">
        <v>13</v>
      </c>
      <c r="B8361" t="s">
        <v>44</v>
      </c>
      <c r="C8361" t="s">
        <v>82</v>
      </c>
      <c r="D8361" t="s">
        <v>104</v>
      </c>
      <c r="E8361" t="s">
        <v>57</v>
      </c>
      <c r="F8361" t="s">
        <v>19</v>
      </c>
      <c r="G8361" t="s">
        <v>21</v>
      </c>
      <c r="H8361">
        <v>155.37200000000001</v>
      </c>
      <c r="I8361">
        <v>2</v>
      </c>
      <c r="J8361">
        <v>0.3</v>
      </c>
      <c r="K8361">
        <v>-35.513599999999997</v>
      </c>
    </row>
    <row r="8362" spans="1:11" x14ac:dyDescent="0.2">
      <c r="A8362" t="s">
        <v>28</v>
      </c>
      <c r="B8362" t="s">
        <v>14</v>
      </c>
      <c r="C8362" t="s">
        <v>305</v>
      </c>
      <c r="D8362" t="s">
        <v>81</v>
      </c>
      <c r="E8362" t="s">
        <v>25</v>
      </c>
      <c r="F8362" t="s">
        <v>26</v>
      </c>
      <c r="G8362" t="s">
        <v>32</v>
      </c>
      <c r="H8362">
        <v>10.744</v>
      </c>
      <c r="I8362">
        <v>1</v>
      </c>
      <c r="J8362">
        <v>0.2</v>
      </c>
      <c r="K8362">
        <v>0.80579999999999996</v>
      </c>
    </row>
    <row r="8363" spans="1:11" x14ac:dyDescent="0.2">
      <c r="A8363" t="s">
        <v>13</v>
      </c>
      <c r="B8363" t="s">
        <v>14</v>
      </c>
      <c r="C8363" t="s">
        <v>75</v>
      </c>
      <c r="D8363" t="s">
        <v>76</v>
      </c>
      <c r="E8363" t="s">
        <v>57</v>
      </c>
      <c r="F8363" t="s">
        <v>26</v>
      </c>
      <c r="G8363" t="s">
        <v>37</v>
      </c>
      <c r="H8363">
        <v>232.4</v>
      </c>
      <c r="I8363">
        <v>5</v>
      </c>
      <c r="J8363">
        <v>0.2</v>
      </c>
      <c r="K8363">
        <v>78.435000000000002</v>
      </c>
    </row>
    <row r="8364" spans="1:11" x14ac:dyDescent="0.2">
      <c r="A8364" t="s">
        <v>13</v>
      </c>
      <c r="B8364" t="s">
        <v>14</v>
      </c>
      <c r="C8364" t="s">
        <v>75</v>
      </c>
      <c r="D8364" t="s">
        <v>76</v>
      </c>
      <c r="E8364" t="s">
        <v>57</v>
      </c>
      <c r="F8364" t="s">
        <v>19</v>
      </c>
      <c r="G8364" t="s">
        <v>21</v>
      </c>
      <c r="H8364">
        <v>164.64599999999999</v>
      </c>
      <c r="I8364">
        <v>3</v>
      </c>
      <c r="J8364">
        <v>0.1</v>
      </c>
      <c r="K8364">
        <v>12.8058</v>
      </c>
    </row>
    <row r="8365" spans="1:11" x14ac:dyDescent="0.2">
      <c r="A8365" t="s">
        <v>13</v>
      </c>
      <c r="B8365" t="s">
        <v>14</v>
      </c>
      <c r="C8365" t="s">
        <v>75</v>
      </c>
      <c r="D8365" t="s">
        <v>76</v>
      </c>
      <c r="E8365" t="s">
        <v>57</v>
      </c>
      <c r="F8365" t="s">
        <v>26</v>
      </c>
      <c r="G8365" t="s">
        <v>41</v>
      </c>
      <c r="H8365">
        <v>22.68</v>
      </c>
      <c r="I8365">
        <v>2</v>
      </c>
      <c r="J8365">
        <v>0</v>
      </c>
      <c r="K8365">
        <v>11.113200000000001</v>
      </c>
    </row>
    <row r="8366" spans="1:11" x14ac:dyDescent="0.2">
      <c r="A8366" t="s">
        <v>28</v>
      </c>
      <c r="B8366" t="s">
        <v>22</v>
      </c>
      <c r="C8366" t="s">
        <v>23</v>
      </c>
      <c r="D8366" t="s">
        <v>24</v>
      </c>
      <c r="E8366" t="s">
        <v>25</v>
      </c>
      <c r="F8366" t="s">
        <v>26</v>
      </c>
      <c r="G8366" t="s">
        <v>41</v>
      </c>
      <c r="H8366">
        <v>105.52</v>
      </c>
      <c r="I8366">
        <v>4</v>
      </c>
      <c r="J8366">
        <v>0</v>
      </c>
      <c r="K8366">
        <v>48.539200000000001</v>
      </c>
    </row>
    <row r="8367" spans="1:11" x14ac:dyDescent="0.2">
      <c r="A8367" t="s">
        <v>28</v>
      </c>
      <c r="B8367" t="s">
        <v>22</v>
      </c>
      <c r="C8367" t="s">
        <v>114</v>
      </c>
      <c r="D8367" t="s">
        <v>72</v>
      </c>
      <c r="E8367" t="s">
        <v>57</v>
      </c>
      <c r="F8367" t="s">
        <v>19</v>
      </c>
      <c r="G8367" t="s">
        <v>33</v>
      </c>
      <c r="H8367">
        <v>83.92</v>
      </c>
      <c r="I8367">
        <v>4</v>
      </c>
      <c r="J8367">
        <v>0</v>
      </c>
      <c r="K8367">
        <v>5.8743999999999996</v>
      </c>
    </row>
    <row r="8368" spans="1:11" x14ac:dyDescent="0.2">
      <c r="A8368" t="s">
        <v>28</v>
      </c>
      <c r="B8368" t="s">
        <v>22</v>
      </c>
      <c r="C8368" t="s">
        <v>114</v>
      </c>
      <c r="D8368" t="s">
        <v>72</v>
      </c>
      <c r="E8368" t="s">
        <v>57</v>
      </c>
      <c r="F8368" t="s">
        <v>35</v>
      </c>
      <c r="G8368" t="s">
        <v>59</v>
      </c>
      <c r="H8368">
        <v>141.9</v>
      </c>
      <c r="I8368">
        <v>5</v>
      </c>
      <c r="J8368">
        <v>0</v>
      </c>
      <c r="K8368">
        <v>58.179000000000002</v>
      </c>
    </row>
    <row r="8369" spans="1:11" x14ac:dyDescent="0.2">
      <c r="A8369" t="s">
        <v>28</v>
      </c>
      <c r="B8369" t="s">
        <v>22</v>
      </c>
      <c r="C8369" t="s">
        <v>114</v>
      </c>
      <c r="D8369" t="s">
        <v>72</v>
      </c>
      <c r="E8369" t="s">
        <v>57</v>
      </c>
      <c r="F8369" t="s">
        <v>19</v>
      </c>
      <c r="G8369" t="s">
        <v>33</v>
      </c>
      <c r="H8369">
        <v>39.979999999999997</v>
      </c>
      <c r="I8369">
        <v>2</v>
      </c>
      <c r="J8369">
        <v>0</v>
      </c>
      <c r="K8369">
        <v>9.1953999999999994</v>
      </c>
    </row>
    <row r="8370" spans="1:11" x14ac:dyDescent="0.2">
      <c r="A8370" t="s">
        <v>28</v>
      </c>
      <c r="B8370" t="s">
        <v>22</v>
      </c>
      <c r="C8370" t="s">
        <v>114</v>
      </c>
      <c r="D8370" t="s">
        <v>72</v>
      </c>
      <c r="E8370" t="s">
        <v>57</v>
      </c>
      <c r="F8370" t="s">
        <v>26</v>
      </c>
      <c r="G8370" t="s">
        <v>34</v>
      </c>
      <c r="H8370">
        <v>28.91</v>
      </c>
      <c r="I8370">
        <v>7</v>
      </c>
      <c r="J8370">
        <v>0</v>
      </c>
      <c r="K8370">
        <v>8.673</v>
      </c>
    </row>
    <row r="8371" spans="1:11" x14ac:dyDescent="0.2">
      <c r="A8371" t="s">
        <v>28</v>
      </c>
      <c r="B8371" t="s">
        <v>22</v>
      </c>
      <c r="C8371" t="s">
        <v>114</v>
      </c>
      <c r="D8371" t="s">
        <v>72</v>
      </c>
      <c r="E8371" t="s">
        <v>57</v>
      </c>
      <c r="F8371" t="s">
        <v>26</v>
      </c>
      <c r="G8371" t="s">
        <v>34</v>
      </c>
      <c r="H8371">
        <v>174.95</v>
      </c>
      <c r="I8371">
        <v>5</v>
      </c>
      <c r="J8371">
        <v>0</v>
      </c>
      <c r="K8371">
        <v>45.487000000000002</v>
      </c>
    </row>
    <row r="8372" spans="1:11" x14ac:dyDescent="0.2">
      <c r="A8372" t="s">
        <v>28</v>
      </c>
      <c r="B8372" t="s">
        <v>44</v>
      </c>
      <c r="C8372" t="s">
        <v>358</v>
      </c>
      <c r="D8372" t="s">
        <v>24</v>
      </c>
      <c r="E8372" t="s">
        <v>25</v>
      </c>
      <c r="F8372" t="s">
        <v>26</v>
      </c>
      <c r="G8372" t="s">
        <v>37</v>
      </c>
      <c r="H8372">
        <v>110.52800000000001</v>
      </c>
      <c r="I8372">
        <v>4</v>
      </c>
      <c r="J8372">
        <v>0.2</v>
      </c>
      <c r="K8372">
        <v>38.684800000000003</v>
      </c>
    </row>
    <row r="8373" spans="1:11" x14ac:dyDescent="0.2">
      <c r="A8373" t="s">
        <v>168</v>
      </c>
      <c r="B8373" t="s">
        <v>22</v>
      </c>
      <c r="C8373" t="s">
        <v>223</v>
      </c>
      <c r="D8373" t="s">
        <v>40</v>
      </c>
      <c r="E8373" t="s">
        <v>18</v>
      </c>
      <c r="F8373" t="s">
        <v>19</v>
      </c>
      <c r="G8373" t="s">
        <v>31</v>
      </c>
      <c r="H8373">
        <v>630.024</v>
      </c>
      <c r="I8373">
        <v>4</v>
      </c>
      <c r="J8373">
        <v>0.4</v>
      </c>
      <c r="K8373">
        <v>-199.5076</v>
      </c>
    </row>
    <row r="8374" spans="1:11" x14ac:dyDescent="0.2">
      <c r="A8374" t="s">
        <v>13</v>
      </c>
      <c r="B8374" t="s">
        <v>14</v>
      </c>
      <c r="C8374" t="s">
        <v>210</v>
      </c>
      <c r="D8374" t="s">
        <v>83</v>
      </c>
      <c r="E8374" t="s">
        <v>18</v>
      </c>
      <c r="F8374" t="s">
        <v>26</v>
      </c>
      <c r="G8374" t="s">
        <v>34</v>
      </c>
      <c r="H8374">
        <v>27.86</v>
      </c>
      <c r="I8374">
        <v>7</v>
      </c>
      <c r="J8374">
        <v>0</v>
      </c>
      <c r="K8374">
        <v>9.1937999999999995</v>
      </c>
    </row>
    <row r="8375" spans="1:11" x14ac:dyDescent="0.2">
      <c r="A8375" t="s">
        <v>28</v>
      </c>
      <c r="B8375" t="s">
        <v>14</v>
      </c>
      <c r="C8375" t="s">
        <v>135</v>
      </c>
      <c r="D8375" t="s">
        <v>46</v>
      </c>
      <c r="E8375" t="s">
        <v>47</v>
      </c>
      <c r="F8375" t="s">
        <v>19</v>
      </c>
      <c r="G8375" t="s">
        <v>31</v>
      </c>
      <c r="H8375">
        <v>933.40800000000002</v>
      </c>
      <c r="I8375">
        <v>4</v>
      </c>
      <c r="J8375">
        <v>0.3</v>
      </c>
      <c r="K8375">
        <v>-173.34719999999999</v>
      </c>
    </row>
    <row r="8376" spans="1:11" x14ac:dyDescent="0.2">
      <c r="A8376" t="s">
        <v>28</v>
      </c>
      <c r="B8376" t="s">
        <v>22</v>
      </c>
      <c r="C8376" t="s">
        <v>155</v>
      </c>
      <c r="D8376" t="s">
        <v>46</v>
      </c>
      <c r="E8376" t="s">
        <v>47</v>
      </c>
      <c r="F8376" t="s">
        <v>26</v>
      </c>
      <c r="G8376" t="s">
        <v>41</v>
      </c>
      <c r="H8376">
        <v>51.84</v>
      </c>
      <c r="I8376">
        <v>10</v>
      </c>
      <c r="J8376">
        <v>0.2</v>
      </c>
      <c r="K8376">
        <v>18.143999999999998</v>
      </c>
    </row>
    <row r="8377" spans="1:11" x14ac:dyDescent="0.2">
      <c r="A8377" t="s">
        <v>28</v>
      </c>
      <c r="B8377" t="s">
        <v>22</v>
      </c>
      <c r="C8377" t="s">
        <v>155</v>
      </c>
      <c r="D8377" t="s">
        <v>46</v>
      </c>
      <c r="E8377" t="s">
        <v>47</v>
      </c>
      <c r="F8377" t="s">
        <v>35</v>
      </c>
      <c r="G8377" t="s">
        <v>59</v>
      </c>
      <c r="H8377">
        <v>165.6</v>
      </c>
      <c r="I8377">
        <v>3</v>
      </c>
      <c r="J8377">
        <v>0.2</v>
      </c>
      <c r="K8377">
        <v>-6.21</v>
      </c>
    </row>
    <row r="8378" spans="1:11" x14ac:dyDescent="0.2">
      <c r="A8378" t="s">
        <v>28</v>
      </c>
      <c r="B8378" t="s">
        <v>44</v>
      </c>
      <c r="C8378" t="s">
        <v>378</v>
      </c>
      <c r="D8378" t="s">
        <v>102</v>
      </c>
      <c r="E8378" t="s">
        <v>47</v>
      </c>
      <c r="F8378" t="s">
        <v>26</v>
      </c>
      <c r="G8378" t="s">
        <v>41</v>
      </c>
      <c r="H8378">
        <v>106.32</v>
      </c>
      <c r="I8378">
        <v>3</v>
      </c>
      <c r="J8378">
        <v>0</v>
      </c>
      <c r="K8378">
        <v>49.970399999999998</v>
      </c>
    </row>
    <row r="8379" spans="1:11" x14ac:dyDescent="0.2">
      <c r="A8379" t="s">
        <v>62</v>
      </c>
      <c r="B8379" t="s">
        <v>44</v>
      </c>
      <c r="C8379" t="s">
        <v>42</v>
      </c>
      <c r="D8379" t="s">
        <v>43</v>
      </c>
      <c r="E8379" t="s">
        <v>25</v>
      </c>
      <c r="F8379" t="s">
        <v>26</v>
      </c>
      <c r="G8379" t="s">
        <v>37</v>
      </c>
      <c r="H8379">
        <v>147.91999999999999</v>
      </c>
      <c r="I8379">
        <v>5</v>
      </c>
      <c r="J8379">
        <v>0.2</v>
      </c>
      <c r="K8379">
        <v>46.225000000000001</v>
      </c>
    </row>
    <row r="8380" spans="1:11" x14ac:dyDescent="0.2">
      <c r="A8380" t="s">
        <v>62</v>
      </c>
      <c r="B8380" t="s">
        <v>44</v>
      </c>
      <c r="C8380" t="s">
        <v>42</v>
      </c>
      <c r="D8380" t="s">
        <v>43</v>
      </c>
      <c r="E8380" t="s">
        <v>25</v>
      </c>
      <c r="F8380" t="s">
        <v>26</v>
      </c>
      <c r="G8380" t="s">
        <v>32</v>
      </c>
      <c r="H8380">
        <v>104.28</v>
      </c>
      <c r="I8380">
        <v>3</v>
      </c>
      <c r="J8380">
        <v>0</v>
      </c>
      <c r="K8380">
        <v>26.07</v>
      </c>
    </row>
    <row r="8381" spans="1:11" x14ac:dyDescent="0.2">
      <c r="A8381" t="s">
        <v>62</v>
      </c>
      <c r="B8381" t="s">
        <v>44</v>
      </c>
      <c r="C8381" t="s">
        <v>42</v>
      </c>
      <c r="D8381" t="s">
        <v>43</v>
      </c>
      <c r="E8381" t="s">
        <v>25</v>
      </c>
      <c r="F8381" t="s">
        <v>19</v>
      </c>
      <c r="G8381" t="s">
        <v>31</v>
      </c>
      <c r="H8381">
        <v>286.85000000000002</v>
      </c>
      <c r="I8381">
        <v>1</v>
      </c>
      <c r="J8381">
        <v>0</v>
      </c>
      <c r="K8381">
        <v>63.106999999999999</v>
      </c>
    </row>
    <row r="8382" spans="1:11" x14ac:dyDescent="0.2">
      <c r="A8382" t="s">
        <v>62</v>
      </c>
      <c r="B8382" t="s">
        <v>44</v>
      </c>
      <c r="C8382" t="s">
        <v>42</v>
      </c>
      <c r="D8382" t="s">
        <v>43</v>
      </c>
      <c r="E8382" t="s">
        <v>25</v>
      </c>
      <c r="F8382" t="s">
        <v>26</v>
      </c>
      <c r="G8382" t="s">
        <v>32</v>
      </c>
      <c r="H8382">
        <v>66.959999999999994</v>
      </c>
      <c r="I8382">
        <v>4</v>
      </c>
      <c r="J8382">
        <v>0</v>
      </c>
      <c r="K8382">
        <v>2.6783999999999999</v>
      </c>
    </row>
    <row r="8383" spans="1:11" x14ac:dyDescent="0.2">
      <c r="A8383" t="s">
        <v>62</v>
      </c>
      <c r="B8383" t="s">
        <v>44</v>
      </c>
      <c r="C8383" t="s">
        <v>42</v>
      </c>
      <c r="D8383" t="s">
        <v>43</v>
      </c>
      <c r="E8383" t="s">
        <v>25</v>
      </c>
      <c r="F8383" t="s">
        <v>35</v>
      </c>
      <c r="G8383" t="s">
        <v>59</v>
      </c>
      <c r="H8383">
        <v>199.98</v>
      </c>
      <c r="I8383">
        <v>2</v>
      </c>
      <c r="J8383">
        <v>0</v>
      </c>
      <c r="K8383">
        <v>87.991200000000006</v>
      </c>
    </row>
    <row r="8384" spans="1:11" x14ac:dyDescent="0.2">
      <c r="A8384" t="s">
        <v>28</v>
      </c>
      <c r="B8384" t="s">
        <v>14</v>
      </c>
      <c r="C8384" t="s">
        <v>154</v>
      </c>
      <c r="D8384" t="s">
        <v>132</v>
      </c>
      <c r="E8384" t="s">
        <v>57</v>
      </c>
      <c r="F8384" t="s">
        <v>35</v>
      </c>
      <c r="G8384" t="s">
        <v>59</v>
      </c>
      <c r="H8384">
        <v>45</v>
      </c>
      <c r="I8384">
        <v>3</v>
      </c>
      <c r="J8384">
        <v>0</v>
      </c>
      <c r="K8384">
        <v>4.95</v>
      </c>
    </row>
    <row r="8385" spans="1:11" x14ac:dyDescent="0.2">
      <c r="A8385" t="s">
        <v>28</v>
      </c>
      <c r="B8385" t="s">
        <v>14</v>
      </c>
      <c r="C8385" t="s">
        <v>154</v>
      </c>
      <c r="D8385" t="s">
        <v>132</v>
      </c>
      <c r="E8385" t="s">
        <v>57</v>
      </c>
      <c r="F8385" t="s">
        <v>26</v>
      </c>
      <c r="G8385" t="s">
        <v>77</v>
      </c>
      <c r="H8385">
        <v>17.899999999999999</v>
      </c>
      <c r="I8385">
        <v>5</v>
      </c>
      <c r="J8385">
        <v>0</v>
      </c>
      <c r="K8385">
        <v>8.7710000000000008</v>
      </c>
    </row>
    <row r="8386" spans="1:11" x14ac:dyDescent="0.2">
      <c r="A8386" t="s">
        <v>28</v>
      </c>
      <c r="B8386" t="s">
        <v>14</v>
      </c>
      <c r="C8386" t="s">
        <v>154</v>
      </c>
      <c r="D8386" t="s">
        <v>132</v>
      </c>
      <c r="E8386" t="s">
        <v>57</v>
      </c>
      <c r="F8386" t="s">
        <v>19</v>
      </c>
      <c r="G8386" t="s">
        <v>33</v>
      </c>
      <c r="H8386">
        <v>40.479999999999997</v>
      </c>
      <c r="I8386">
        <v>2</v>
      </c>
      <c r="J8386">
        <v>0</v>
      </c>
      <c r="K8386">
        <v>17.406400000000001</v>
      </c>
    </row>
    <row r="8387" spans="1:11" x14ac:dyDescent="0.2">
      <c r="A8387" t="s">
        <v>28</v>
      </c>
      <c r="B8387" t="s">
        <v>14</v>
      </c>
      <c r="C8387" t="s">
        <v>154</v>
      </c>
      <c r="D8387" t="s">
        <v>132</v>
      </c>
      <c r="E8387" t="s">
        <v>57</v>
      </c>
      <c r="F8387" t="s">
        <v>19</v>
      </c>
      <c r="G8387" t="s">
        <v>20</v>
      </c>
      <c r="H8387">
        <v>2154.9</v>
      </c>
      <c r="I8387">
        <v>5</v>
      </c>
      <c r="J8387">
        <v>0</v>
      </c>
      <c r="K8387">
        <v>129.29400000000001</v>
      </c>
    </row>
    <row r="8388" spans="1:11" x14ac:dyDescent="0.2">
      <c r="A8388" t="s">
        <v>62</v>
      </c>
      <c r="B8388" t="s">
        <v>22</v>
      </c>
      <c r="C8388" t="s">
        <v>148</v>
      </c>
      <c r="D8388" t="s">
        <v>104</v>
      </c>
      <c r="E8388" t="s">
        <v>57</v>
      </c>
      <c r="F8388" t="s">
        <v>26</v>
      </c>
      <c r="G8388" t="s">
        <v>37</v>
      </c>
      <c r="H8388">
        <v>18.431999999999999</v>
      </c>
      <c r="I8388">
        <v>8</v>
      </c>
      <c r="J8388">
        <v>0.7</v>
      </c>
      <c r="K8388">
        <v>-12.288</v>
      </c>
    </row>
    <row r="8389" spans="1:11" x14ac:dyDescent="0.2">
      <c r="A8389" t="s">
        <v>28</v>
      </c>
      <c r="B8389" t="s">
        <v>14</v>
      </c>
      <c r="C8389" t="s">
        <v>467</v>
      </c>
      <c r="D8389" t="s">
        <v>98</v>
      </c>
      <c r="E8389" t="s">
        <v>25</v>
      </c>
      <c r="F8389" t="s">
        <v>26</v>
      </c>
      <c r="G8389" t="s">
        <v>110</v>
      </c>
      <c r="H8389">
        <v>10.944000000000001</v>
      </c>
      <c r="I8389">
        <v>2</v>
      </c>
      <c r="J8389">
        <v>0.2</v>
      </c>
      <c r="K8389">
        <v>0.95760000000000001</v>
      </c>
    </row>
    <row r="8390" spans="1:11" x14ac:dyDescent="0.2">
      <c r="A8390" t="s">
        <v>62</v>
      </c>
      <c r="B8390" t="s">
        <v>14</v>
      </c>
      <c r="C8390" t="s">
        <v>109</v>
      </c>
      <c r="D8390" t="s">
        <v>70</v>
      </c>
      <c r="E8390" t="s">
        <v>47</v>
      </c>
      <c r="F8390" t="s">
        <v>26</v>
      </c>
      <c r="G8390" t="s">
        <v>110</v>
      </c>
      <c r="H8390">
        <v>4.3600000000000003</v>
      </c>
      <c r="I8390">
        <v>2</v>
      </c>
      <c r="J8390">
        <v>0</v>
      </c>
      <c r="K8390">
        <v>0.1744</v>
      </c>
    </row>
    <row r="8391" spans="1:11" x14ac:dyDescent="0.2">
      <c r="A8391" t="s">
        <v>28</v>
      </c>
      <c r="B8391" t="s">
        <v>22</v>
      </c>
      <c r="C8391" t="s">
        <v>313</v>
      </c>
      <c r="D8391" t="s">
        <v>81</v>
      </c>
      <c r="E8391" t="s">
        <v>25</v>
      </c>
      <c r="F8391" t="s">
        <v>35</v>
      </c>
      <c r="G8391" t="s">
        <v>59</v>
      </c>
      <c r="H8391">
        <v>62.351999999999997</v>
      </c>
      <c r="I8391">
        <v>6</v>
      </c>
      <c r="J8391">
        <v>0.2</v>
      </c>
      <c r="K8391">
        <v>-10.9116</v>
      </c>
    </row>
    <row r="8392" spans="1:11" x14ac:dyDescent="0.2">
      <c r="A8392" t="s">
        <v>13</v>
      </c>
      <c r="B8392" t="s">
        <v>14</v>
      </c>
      <c r="C8392" t="s">
        <v>351</v>
      </c>
      <c r="D8392" t="s">
        <v>56</v>
      </c>
      <c r="E8392" t="s">
        <v>57</v>
      </c>
      <c r="F8392" t="s">
        <v>19</v>
      </c>
      <c r="G8392" t="s">
        <v>33</v>
      </c>
      <c r="H8392">
        <v>303.92</v>
      </c>
      <c r="I8392">
        <v>5</v>
      </c>
      <c r="J8392">
        <v>0.2</v>
      </c>
      <c r="K8392">
        <v>-30.391999999999999</v>
      </c>
    </row>
    <row r="8393" spans="1:11" x14ac:dyDescent="0.2">
      <c r="A8393" t="s">
        <v>28</v>
      </c>
      <c r="B8393" t="s">
        <v>14</v>
      </c>
      <c r="C8393" t="s">
        <v>428</v>
      </c>
      <c r="D8393" t="s">
        <v>68</v>
      </c>
      <c r="E8393" t="s">
        <v>47</v>
      </c>
      <c r="F8393" t="s">
        <v>26</v>
      </c>
      <c r="G8393" t="s">
        <v>32</v>
      </c>
      <c r="H8393">
        <v>129.30000000000001</v>
      </c>
      <c r="I8393">
        <v>2</v>
      </c>
      <c r="J8393">
        <v>0</v>
      </c>
      <c r="K8393">
        <v>6.4649999999999999</v>
      </c>
    </row>
    <row r="8394" spans="1:11" x14ac:dyDescent="0.2">
      <c r="A8394" t="s">
        <v>28</v>
      </c>
      <c r="B8394" t="s">
        <v>22</v>
      </c>
      <c r="C8394" t="s">
        <v>333</v>
      </c>
      <c r="D8394" t="s">
        <v>248</v>
      </c>
      <c r="E8394" t="s">
        <v>57</v>
      </c>
      <c r="F8394" t="s">
        <v>19</v>
      </c>
      <c r="G8394" t="s">
        <v>33</v>
      </c>
      <c r="H8394">
        <v>274.2</v>
      </c>
      <c r="I8394">
        <v>10</v>
      </c>
      <c r="J8394">
        <v>0</v>
      </c>
      <c r="K8394">
        <v>112.422</v>
      </c>
    </row>
    <row r="8395" spans="1:11" x14ac:dyDescent="0.2">
      <c r="A8395" t="s">
        <v>13</v>
      </c>
      <c r="B8395" t="s">
        <v>22</v>
      </c>
      <c r="C8395" t="s">
        <v>420</v>
      </c>
      <c r="D8395" t="s">
        <v>46</v>
      </c>
      <c r="E8395" t="s">
        <v>47</v>
      </c>
      <c r="F8395" t="s">
        <v>26</v>
      </c>
      <c r="G8395" t="s">
        <v>77</v>
      </c>
      <c r="H8395">
        <v>6.048</v>
      </c>
      <c r="I8395">
        <v>4</v>
      </c>
      <c r="J8395">
        <v>0.2</v>
      </c>
      <c r="K8395">
        <v>-1.3608</v>
      </c>
    </row>
    <row r="8396" spans="1:11" x14ac:dyDescent="0.2">
      <c r="A8396" t="s">
        <v>13</v>
      </c>
      <c r="B8396" t="s">
        <v>22</v>
      </c>
      <c r="C8396" t="s">
        <v>420</v>
      </c>
      <c r="D8396" t="s">
        <v>46</v>
      </c>
      <c r="E8396" t="s">
        <v>47</v>
      </c>
      <c r="F8396" t="s">
        <v>26</v>
      </c>
      <c r="G8396" t="s">
        <v>41</v>
      </c>
      <c r="H8396">
        <v>6.8479999999999999</v>
      </c>
      <c r="I8396">
        <v>2</v>
      </c>
      <c r="J8396">
        <v>0.2</v>
      </c>
      <c r="K8396">
        <v>2.14</v>
      </c>
    </row>
    <row r="8397" spans="1:11" x14ac:dyDescent="0.2">
      <c r="A8397" t="s">
        <v>13</v>
      </c>
      <c r="B8397" t="s">
        <v>22</v>
      </c>
      <c r="C8397" t="s">
        <v>420</v>
      </c>
      <c r="D8397" t="s">
        <v>46</v>
      </c>
      <c r="E8397" t="s">
        <v>47</v>
      </c>
      <c r="F8397" t="s">
        <v>19</v>
      </c>
      <c r="G8397" t="s">
        <v>33</v>
      </c>
      <c r="H8397">
        <v>9.9600000000000009</v>
      </c>
      <c r="I8397">
        <v>5</v>
      </c>
      <c r="J8397">
        <v>0.6</v>
      </c>
      <c r="K8397">
        <v>-6.7229999999999999</v>
      </c>
    </row>
    <row r="8398" spans="1:11" x14ac:dyDescent="0.2">
      <c r="A8398" t="s">
        <v>13</v>
      </c>
      <c r="B8398" t="s">
        <v>22</v>
      </c>
      <c r="C8398" t="s">
        <v>420</v>
      </c>
      <c r="D8398" t="s">
        <v>46</v>
      </c>
      <c r="E8398" t="s">
        <v>47</v>
      </c>
      <c r="F8398" t="s">
        <v>26</v>
      </c>
      <c r="G8398" t="s">
        <v>37</v>
      </c>
      <c r="H8398">
        <v>8.5519999999999996</v>
      </c>
      <c r="I8398">
        <v>2</v>
      </c>
      <c r="J8398">
        <v>0.8</v>
      </c>
      <c r="K8398">
        <v>-13.683199999999999</v>
      </c>
    </row>
    <row r="8399" spans="1:11" x14ac:dyDescent="0.2">
      <c r="A8399" t="s">
        <v>28</v>
      </c>
      <c r="B8399" t="s">
        <v>14</v>
      </c>
      <c r="C8399" t="s">
        <v>176</v>
      </c>
      <c r="D8399" t="s">
        <v>177</v>
      </c>
      <c r="E8399" t="s">
        <v>25</v>
      </c>
      <c r="F8399" t="s">
        <v>26</v>
      </c>
      <c r="G8399" t="s">
        <v>37</v>
      </c>
      <c r="H8399">
        <v>45.584000000000003</v>
      </c>
      <c r="I8399">
        <v>11</v>
      </c>
      <c r="J8399">
        <v>0.2</v>
      </c>
      <c r="K8399">
        <v>16.5242</v>
      </c>
    </row>
    <row r="8400" spans="1:11" x14ac:dyDescent="0.2">
      <c r="A8400" t="s">
        <v>28</v>
      </c>
      <c r="B8400" t="s">
        <v>14</v>
      </c>
      <c r="C8400" t="s">
        <v>221</v>
      </c>
      <c r="D8400" t="s">
        <v>104</v>
      </c>
      <c r="E8400" t="s">
        <v>57</v>
      </c>
      <c r="F8400" t="s">
        <v>35</v>
      </c>
      <c r="G8400" t="s">
        <v>59</v>
      </c>
      <c r="H8400">
        <v>25.488</v>
      </c>
      <c r="I8400">
        <v>2</v>
      </c>
      <c r="J8400">
        <v>0.2</v>
      </c>
      <c r="K8400">
        <v>4.4603999999999999</v>
      </c>
    </row>
    <row r="8401" spans="1:11" x14ac:dyDescent="0.2">
      <c r="A8401" t="s">
        <v>28</v>
      </c>
      <c r="B8401" t="s">
        <v>14</v>
      </c>
      <c r="C8401" t="s">
        <v>42</v>
      </c>
      <c r="D8401" t="s">
        <v>43</v>
      </c>
      <c r="E8401" t="s">
        <v>25</v>
      </c>
      <c r="F8401" t="s">
        <v>26</v>
      </c>
      <c r="G8401" t="s">
        <v>37</v>
      </c>
      <c r="H8401">
        <v>136.96</v>
      </c>
      <c r="I8401">
        <v>4</v>
      </c>
      <c r="J8401">
        <v>0.2</v>
      </c>
      <c r="K8401">
        <v>51.36</v>
      </c>
    </row>
    <row r="8402" spans="1:11" x14ac:dyDescent="0.2">
      <c r="A8402" t="s">
        <v>13</v>
      </c>
      <c r="B8402" t="s">
        <v>22</v>
      </c>
      <c r="C8402" t="s">
        <v>79</v>
      </c>
      <c r="D8402" t="s">
        <v>65</v>
      </c>
      <c r="E8402" t="s">
        <v>47</v>
      </c>
      <c r="F8402" t="s">
        <v>35</v>
      </c>
      <c r="G8402" t="s">
        <v>36</v>
      </c>
      <c r="H8402">
        <v>49.616</v>
      </c>
      <c r="I8402">
        <v>2</v>
      </c>
      <c r="J8402">
        <v>0.2</v>
      </c>
      <c r="K8402">
        <v>4.9615999999999998</v>
      </c>
    </row>
    <row r="8403" spans="1:11" x14ac:dyDescent="0.2">
      <c r="A8403" t="s">
        <v>13</v>
      </c>
      <c r="B8403" t="s">
        <v>44</v>
      </c>
      <c r="C8403" t="s">
        <v>103</v>
      </c>
      <c r="D8403" t="s">
        <v>104</v>
      </c>
      <c r="E8403" t="s">
        <v>57</v>
      </c>
      <c r="F8403" t="s">
        <v>26</v>
      </c>
      <c r="G8403" t="s">
        <v>41</v>
      </c>
      <c r="H8403">
        <v>10.584</v>
      </c>
      <c r="I8403">
        <v>3</v>
      </c>
      <c r="J8403">
        <v>0.2</v>
      </c>
      <c r="K8403">
        <v>3.4398</v>
      </c>
    </row>
    <row r="8404" spans="1:11" x14ac:dyDescent="0.2">
      <c r="A8404" t="s">
        <v>28</v>
      </c>
      <c r="B8404" t="s">
        <v>14</v>
      </c>
      <c r="C8404" t="s">
        <v>171</v>
      </c>
      <c r="D8404" t="s">
        <v>81</v>
      </c>
      <c r="E8404" t="s">
        <v>25</v>
      </c>
      <c r="F8404" t="s">
        <v>26</v>
      </c>
      <c r="G8404" t="s">
        <v>41</v>
      </c>
      <c r="H8404">
        <v>84.415999999999997</v>
      </c>
      <c r="I8404">
        <v>4</v>
      </c>
      <c r="J8404">
        <v>0.2</v>
      </c>
      <c r="K8404">
        <v>27.435199999999998</v>
      </c>
    </row>
    <row r="8405" spans="1:11" x14ac:dyDescent="0.2">
      <c r="A8405" t="s">
        <v>28</v>
      </c>
      <c r="B8405" t="s">
        <v>44</v>
      </c>
      <c r="C8405" t="s">
        <v>55</v>
      </c>
      <c r="D8405" t="s">
        <v>56</v>
      </c>
      <c r="E8405" t="s">
        <v>57</v>
      </c>
      <c r="F8405" t="s">
        <v>35</v>
      </c>
      <c r="G8405" t="s">
        <v>36</v>
      </c>
      <c r="H8405">
        <v>431.94</v>
      </c>
      <c r="I8405">
        <v>2</v>
      </c>
      <c r="J8405">
        <v>0.4</v>
      </c>
      <c r="K8405">
        <v>-71.989999999999995</v>
      </c>
    </row>
    <row r="8406" spans="1:11" x14ac:dyDescent="0.2">
      <c r="A8406" t="s">
        <v>28</v>
      </c>
      <c r="B8406" t="s">
        <v>44</v>
      </c>
      <c r="C8406" t="s">
        <v>55</v>
      </c>
      <c r="D8406" t="s">
        <v>56</v>
      </c>
      <c r="E8406" t="s">
        <v>57</v>
      </c>
      <c r="F8406" t="s">
        <v>26</v>
      </c>
      <c r="G8406" t="s">
        <v>37</v>
      </c>
      <c r="H8406">
        <v>2.0430000000000001</v>
      </c>
      <c r="I8406">
        <v>1</v>
      </c>
      <c r="J8406">
        <v>0.7</v>
      </c>
      <c r="K8406">
        <v>-1.4982</v>
      </c>
    </row>
    <row r="8407" spans="1:11" x14ac:dyDescent="0.2">
      <c r="A8407" t="s">
        <v>28</v>
      </c>
      <c r="B8407" t="s">
        <v>44</v>
      </c>
      <c r="C8407" t="s">
        <v>55</v>
      </c>
      <c r="D8407" t="s">
        <v>56</v>
      </c>
      <c r="E8407" t="s">
        <v>57</v>
      </c>
      <c r="F8407" t="s">
        <v>35</v>
      </c>
      <c r="G8407" t="s">
        <v>36</v>
      </c>
      <c r="H8407">
        <v>68.238</v>
      </c>
      <c r="I8407">
        <v>3</v>
      </c>
      <c r="J8407">
        <v>0.4</v>
      </c>
      <c r="K8407">
        <v>-12.510300000000001</v>
      </c>
    </row>
    <row r="8408" spans="1:11" x14ac:dyDescent="0.2">
      <c r="A8408" t="s">
        <v>62</v>
      </c>
      <c r="B8408" t="s">
        <v>22</v>
      </c>
      <c r="C8408" t="s">
        <v>485</v>
      </c>
      <c r="D8408" t="s">
        <v>179</v>
      </c>
      <c r="E8408" t="s">
        <v>57</v>
      </c>
      <c r="F8408" t="s">
        <v>19</v>
      </c>
      <c r="G8408" t="s">
        <v>31</v>
      </c>
      <c r="H8408">
        <v>240.744</v>
      </c>
      <c r="I8408">
        <v>4</v>
      </c>
      <c r="J8408">
        <v>0.3</v>
      </c>
      <c r="K8408">
        <v>-13.7568</v>
      </c>
    </row>
    <row r="8409" spans="1:11" x14ac:dyDescent="0.2">
      <c r="A8409" t="s">
        <v>62</v>
      </c>
      <c r="B8409" t="s">
        <v>22</v>
      </c>
      <c r="C8409" t="s">
        <v>485</v>
      </c>
      <c r="D8409" t="s">
        <v>179</v>
      </c>
      <c r="E8409" t="s">
        <v>57</v>
      </c>
      <c r="F8409" t="s">
        <v>19</v>
      </c>
      <c r="G8409" t="s">
        <v>33</v>
      </c>
      <c r="H8409">
        <v>35</v>
      </c>
      <c r="I8409">
        <v>4</v>
      </c>
      <c r="J8409">
        <v>0</v>
      </c>
      <c r="K8409">
        <v>14.7</v>
      </c>
    </row>
    <row r="8410" spans="1:11" x14ac:dyDescent="0.2">
      <c r="A8410" t="s">
        <v>62</v>
      </c>
      <c r="B8410" t="s">
        <v>22</v>
      </c>
      <c r="C8410" t="s">
        <v>485</v>
      </c>
      <c r="D8410" t="s">
        <v>179</v>
      </c>
      <c r="E8410" t="s">
        <v>57</v>
      </c>
      <c r="F8410" t="s">
        <v>19</v>
      </c>
      <c r="G8410" t="s">
        <v>33</v>
      </c>
      <c r="H8410">
        <v>210.68</v>
      </c>
      <c r="I8410">
        <v>2</v>
      </c>
      <c r="J8410">
        <v>0</v>
      </c>
      <c r="K8410">
        <v>50.563200000000002</v>
      </c>
    </row>
    <row r="8411" spans="1:11" x14ac:dyDescent="0.2">
      <c r="A8411" t="s">
        <v>62</v>
      </c>
      <c r="B8411" t="s">
        <v>22</v>
      </c>
      <c r="C8411" t="s">
        <v>485</v>
      </c>
      <c r="D8411" t="s">
        <v>179</v>
      </c>
      <c r="E8411" t="s">
        <v>57</v>
      </c>
      <c r="F8411" t="s">
        <v>19</v>
      </c>
      <c r="G8411" t="s">
        <v>31</v>
      </c>
      <c r="H8411">
        <v>637.89599999999996</v>
      </c>
      <c r="I8411">
        <v>3</v>
      </c>
      <c r="J8411">
        <v>0.3</v>
      </c>
      <c r="K8411">
        <v>-127.5792</v>
      </c>
    </row>
    <row r="8412" spans="1:11" x14ac:dyDescent="0.2">
      <c r="A8412" t="s">
        <v>62</v>
      </c>
      <c r="B8412" t="s">
        <v>22</v>
      </c>
      <c r="C8412" t="s">
        <v>485</v>
      </c>
      <c r="D8412" t="s">
        <v>179</v>
      </c>
      <c r="E8412" t="s">
        <v>57</v>
      </c>
      <c r="F8412" t="s">
        <v>26</v>
      </c>
      <c r="G8412" t="s">
        <v>41</v>
      </c>
      <c r="H8412">
        <v>43.44</v>
      </c>
      <c r="I8412">
        <v>8</v>
      </c>
      <c r="J8412">
        <v>0</v>
      </c>
      <c r="K8412">
        <v>21.285599999999999</v>
      </c>
    </row>
    <row r="8413" spans="1:11" x14ac:dyDescent="0.2">
      <c r="A8413" t="s">
        <v>62</v>
      </c>
      <c r="B8413" t="s">
        <v>22</v>
      </c>
      <c r="C8413" t="s">
        <v>485</v>
      </c>
      <c r="D8413" t="s">
        <v>179</v>
      </c>
      <c r="E8413" t="s">
        <v>57</v>
      </c>
      <c r="F8413" t="s">
        <v>26</v>
      </c>
      <c r="G8413" t="s">
        <v>38</v>
      </c>
      <c r="H8413">
        <v>2.2200000000000002</v>
      </c>
      <c r="I8413">
        <v>1</v>
      </c>
      <c r="J8413">
        <v>0</v>
      </c>
      <c r="K8413">
        <v>0.66600000000000004</v>
      </c>
    </row>
    <row r="8414" spans="1:11" x14ac:dyDescent="0.2">
      <c r="A8414" t="s">
        <v>62</v>
      </c>
      <c r="B8414" t="s">
        <v>14</v>
      </c>
      <c r="C8414" t="s">
        <v>52</v>
      </c>
      <c r="D8414" t="s">
        <v>24</v>
      </c>
      <c r="E8414" t="s">
        <v>25</v>
      </c>
      <c r="F8414" t="s">
        <v>35</v>
      </c>
      <c r="G8414" t="s">
        <v>36</v>
      </c>
      <c r="H8414">
        <v>1679.96</v>
      </c>
      <c r="I8414">
        <v>5</v>
      </c>
      <c r="J8414">
        <v>0.2</v>
      </c>
      <c r="K8414">
        <v>125.997</v>
      </c>
    </row>
    <row r="8415" spans="1:11" x14ac:dyDescent="0.2">
      <c r="A8415" t="s">
        <v>28</v>
      </c>
      <c r="B8415" t="s">
        <v>22</v>
      </c>
      <c r="C8415" t="s">
        <v>61</v>
      </c>
      <c r="D8415" t="s">
        <v>46</v>
      </c>
      <c r="E8415" t="s">
        <v>47</v>
      </c>
      <c r="F8415" t="s">
        <v>19</v>
      </c>
      <c r="G8415" t="s">
        <v>21</v>
      </c>
      <c r="H8415">
        <v>344.37200000000001</v>
      </c>
      <c r="I8415">
        <v>4</v>
      </c>
      <c r="J8415">
        <v>0.3</v>
      </c>
      <c r="K8415">
        <v>-93.472399999999993</v>
      </c>
    </row>
    <row r="8416" spans="1:11" x14ac:dyDescent="0.2">
      <c r="A8416" t="s">
        <v>28</v>
      </c>
      <c r="B8416" t="s">
        <v>22</v>
      </c>
      <c r="C8416" t="s">
        <v>61</v>
      </c>
      <c r="D8416" t="s">
        <v>46</v>
      </c>
      <c r="E8416" t="s">
        <v>47</v>
      </c>
      <c r="F8416" t="s">
        <v>26</v>
      </c>
      <c r="G8416" t="s">
        <v>32</v>
      </c>
      <c r="H8416">
        <v>1554.9359999999999</v>
      </c>
      <c r="I8416">
        <v>3</v>
      </c>
      <c r="J8416">
        <v>0.2</v>
      </c>
      <c r="K8416">
        <v>77.746799999999993</v>
      </c>
    </row>
    <row r="8417" spans="1:11" x14ac:dyDescent="0.2">
      <c r="A8417" t="s">
        <v>28</v>
      </c>
      <c r="B8417" t="s">
        <v>22</v>
      </c>
      <c r="C8417" t="s">
        <v>61</v>
      </c>
      <c r="D8417" t="s">
        <v>46</v>
      </c>
      <c r="E8417" t="s">
        <v>47</v>
      </c>
      <c r="F8417" t="s">
        <v>19</v>
      </c>
      <c r="G8417" t="s">
        <v>33</v>
      </c>
      <c r="H8417">
        <v>127.88</v>
      </c>
      <c r="I8417">
        <v>5</v>
      </c>
      <c r="J8417">
        <v>0.6</v>
      </c>
      <c r="K8417">
        <v>-67.137</v>
      </c>
    </row>
    <row r="8418" spans="1:11" x14ac:dyDescent="0.2">
      <c r="A8418" t="s">
        <v>28</v>
      </c>
      <c r="B8418" t="s">
        <v>22</v>
      </c>
      <c r="C8418" t="s">
        <v>23</v>
      </c>
      <c r="D8418" t="s">
        <v>24</v>
      </c>
      <c r="E8418" t="s">
        <v>25</v>
      </c>
      <c r="F8418" t="s">
        <v>35</v>
      </c>
      <c r="G8418" t="s">
        <v>36</v>
      </c>
      <c r="H8418">
        <v>222.38399999999999</v>
      </c>
      <c r="I8418">
        <v>2</v>
      </c>
      <c r="J8418">
        <v>0.2</v>
      </c>
      <c r="K8418">
        <v>22.238399999999999</v>
      </c>
    </row>
    <row r="8419" spans="1:11" x14ac:dyDescent="0.2">
      <c r="A8419" t="s">
        <v>13</v>
      </c>
      <c r="B8419" t="s">
        <v>22</v>
      </c>
      <c r="C8419" t="s">
        <v>79</v>
      </c>
      <c r="D8419" t="s">
        <v>65</v>
      </c>
      <c r="E8419" t="s">
        <v>47</v>
      </c>
      <c r="F8419" t="s">
        <v>19</v>
      </c>
      <c r="G8419" t="s">
        <v>21</v>
      </c>
      <c r="H8419">
        <v>106.869</v>
      </c>
      <c r="I8419">
        <v>3</v>
      </c>
      <c r="J8419">
        <v>0.3</v>
      </c>
      <c r="K8419">
        <v>-29.007300000000001</v>
      </c>
    </row>
    <row r="8420" spans="1:11" x14ac:dyDescent="0.2">
      <c r="A8420" t="s">
        <v>13</v>
      </c>
      <c r="B8420" t="s">
        <v>22</v>
      </c>
      <c r="C8420" t="s">
        <v>79</v>
      </c>
      <c r="D8420" t="s">
        <v>65</v>
      </c>
      <c r="E8420" t="s">
        <v>47</v>
      </c>
      <c r="F8420" t="s">
        <v>26</v>
      </c>
      <c r="G8420" t="s">
        <v>37</v>
      </c>
      <c r="H8420">
        <v>3.5640000000000001</v>
      </c>
      <c r="I8420">
        <v>3</v>
      </c>
      <c r="J8420">
        <v>0.8</v>
      </c>
      <c r="K8420">
        <v>-6.2370000000000001</v>
      </c>
    </row>
    <row r="8421" spans="1:11" x14ac:dyDescent="0.2">
      <c r="A8421" t="s">
        <v>28</v>
      </c>
      <c r="B8421" t="s">
        <v>14</v>
      </c>
      <c r="C8421" t="s">
        <v>61</v>
      </c>
      <c r="D8421" t="s">
        <v>46</v>
      </c>
      <c r="E8421" t="s">
        <v>47</v>
      </c>
      <c r="F8421" t="s">
        <v>26</v>
      </c>
      <c r="G8421" t="s">
        <v>37</v>
      </c>
      <c r="H8421">
        <v>25.68</v>
      </c>
      <c r="I8421">
        <v>3</v>
      </c>
      <c r="J8421">
        <v>0.8</v>
      </c>
      <c r="K8421">
        <v>-39.804000000000002</v>
      </c>
    </row>
    <row r="8422" spans="1:11" x14ac:dyDescent="0.2">
      <c r="A8422" t="s">
        <v>28</v>
      </c>
      <c r="B8422" t="s">
        <v>14</v>
      </c>
      <c r="C8422" t="s">
        <v>61</v>
      </c>
      <c r="D8422" t="s">
        <v>46</v>
      </c>
      <c r="E8422" t="s">
        <v>47</v>
      </c>
      <c r="F8422" t="s">
        <v>26</v>
      </c>
      <c r="G8422" t="s">
        <v>37</v>
      </c>
      <c r="H8422">
        <v>12.384</v>
      </c>
      <c r="I8422">
        <v>3</v>
      </c>
      <c r="J8422">
        <v>0.8</v>
      </c>
      <c r="K8422">
        <v>-19.814399999999999</v>
      </c>
    </row>
    <row r="8423" spans="1:11" x14ac:dyDescent="0.2">
      <c r="A8423" t="s">
        <v>28</v>
      </c>
      <c r="B8423" t="s">
        <v>14</v>
      </c>
      <c r="C8423" t="s">
        <v>105</v>
      </c>
      <c r="D8423" t="s">
        <v>127</v>
      </c>
      <c r="E8423" t="s">
        <v>57</v>
      </c>
      <c r="F8423" t="s">
        <v>26</v>
      </c>
      <c r="G8423" t="s">
        <v>37</v>
      </c>
      <c r="H8423">
        <v>25.3</v>
      </c>
      <c r="I8423">
        <v>5</v>
      </c>
      <c r="J8423">
        <v>0</v>
      </c>
      <c r="K8423">
        <v>11.891</v>
      </c>
    </row>
    <row r="8424" spans="1:11" x14ac:dyDescent="0.2">
      <c r="A8424" t="s">
        <v>28</v>
      </c>
      <c r="B8424" t="s">
        <v>14</v>
      </c>
      <c r="C8424" t="s">
        <v>105</v>
      </c>
      <c r="D8424" t="s">
        <v>127</v>
      </c>
      <c r="E8424" t="s">
        <v>57</v>
      </c>
      <c r="F8424" t="s">
        <v>26</v>
      </c>
      <c r="G8424" t="s">
        <v>32</v>
      </c>
      <c r="H8424">
        <v>95.94</v>
      </c>
      <c r="I8424">
        <v>3</v>
      </c>
      <c r="J8424">
        <v>0</v>
      </c>
      <c r="K8424">
        <v>9.5939999999999994</v>
      </c>
    </row>
    <row r="8425" spans="1:11" x14ac:dyDescent="0.2">
      <c r="A8425" t="s">
        <v>13</v>
      </c>
      <c r="B8425" t="s">
        <v>14</v>
      </c>
      <c r="C8425" t="s">
        <v>541</v>
      </c>
      <c r="D8425" t="s">
        <v>70</v>
      </c>
      <c r="E8425" t="s">
        <v>47</v>
      </c>
      <c r="F8425" t="s">
        <v>26</v>
      </c>
      <c r="G8425" t="s">
        <v>27</v>
      </c>
      <c r="H8425">
        <v>7.5</v>
      </c>
      <c r="I8425">
        <v>2</v>
      </c>
      <c r="J8425">
        <v>0</v>
      </c>
      <c r="K8425">
        <v>3.6</v>
      </c>
    </row>
    <row r="8426" spans="1:11" x14ac:dyDescent="0.2">
      <c r="A8426" t="s">
        <v>28</v>
      </c>
      <c r="B8426" t="s">
        <v>44</v>
      </c>
      <c r="C8426" t="s">
        <v>394</v>
      </c>
      <c r="D8426" t="s">
        <v>121</v>
      </c>
      <c r="E8426" t="s">
        <v>25</v>
      </c>
      <c r="F8426" t="s">
        <v>35</v>
      </c>
      <c r="G8426" t="s">
        <v>36</v>
      </c>
      <c r="H8426">
        <v>302.37599999999998</v>
      </c>
      <c r="I8426">
        <v>3</v>
      </c>
      <c r="J8426">
        <v>0.2</v>
      </c>
      <c r="K8426">
        <v>22.6782</v>
      </c>
    </row>
    <row r="8427" spans="1:11" x14ac:dyDescent="0.2">
      <c r="A8427" t="s">
        <v>28</v>
      </c>
      <c r="B8427" t="s">
        <v>14</v>
      </c>
      <c r="C8427" t="s">
        <v>183</v>
      </c>
      <c r="D8427" t="s">
        <v>98</v>
      </c>
      <c r="E8427" t="s">
        <v>25</v>
      </c>
      <c r="F8427" t="s">
        <v>35</v>
      </c>
      <c r="G8427" t="s">
        <v>59</v>
      </c>
      <c r="H8427">
        <v>46.688000000000002</v>
      </c>
      <c r="I8427">
        <v>4</v>
      </c>
      <c r="J8427">
        <v>0.2</v>
      </c>
      <c r="K8427">
        <v>-2.9180000000000001</v>
      </c>
    </row>
    <row r="8428" spans="1:11" x14ac:dyDescent="0.2">
      <c r="A8428" t="s">
        <v>28</v>
      </c>
      <c r="B8428" t="s">
        <v>14</v>
      </c>
      <c r="C8428" t="s">
        <v>75</v>
      </c>
      <c r="D8428" t="s">
        <v>76</v>
      </c>
      <c r="E8428" t="s">
        <v>57</v>
      </c>
      <c r="F8428" t="s">
        <v>26</v>
      </c>
      <c r="G8428" t="s">
        <v>32</v>
      </c>
      <c r="H8428">
        <v>17.940000000000001</v>
      </c>
      <c r="I8428">
        <v>3</v>
      </c>
      <c r="J8428">
        <v>0</v>
      </c>
      <c r="K8428">
        <v>3.0497999999999998</v>
      </c>
    </row>
    <row r="8429" spans="1:11" x14ac:dyDescent="0.2">
      <c r="A8429" t="s">
        <v>28</v>
      </c>
      <c r="B8429" t="s">
        <v>14</v>
      </c>
      <c r="C8429" t="s">
        <v>250</v>
      </c>
      <c r="D8429" t="s">
        <v>127</v>
      </c>
      <c r="E8429" t="s">
        <v>57</v>
      </c>
      <c r="F8429" t="s">
        <v>26</v>
      </c>
      <c r="G8429" t="s">
        <v>38</v>
      </c>
      <c r="H8429">
        <v>370.14</v>
      </c>
      <c r="I8429">
        <v>3</v>
      </c>
      <c r="J8429">
        <v>0</v>
      </c>
      <c r="K8429">
        <v>144.3546</v>
      </c>
    </row>
    <row r="8430" spans="1:11" x14ac:dyDescent="0.2">
      <c r="A8430" t="s">
        <v>28</v>
      </c>
      <c r="B8430" t="s">
        <v>22</v>
      </c>
      <c r="C8430" t="s">
        <v>52</v>
      </c>
      <c r="D8430" t="s">
        <v>24</v>
      </c>
      <c r="E8430" t="s">
        <v>25</v>
      </c>
      <c r="F8430" t="s">
        <v>26</v>
      </c>
      <c r="G8430" t="s">
        <v>37</v>
      </c>
      <c r="H8430">
        <v>8.9280000000000008</v>
      </c>
      <c r="I8430">
        <v>2</v>
      </c>
      <c r="J8430">
        <v>0.2</v>
      </c>
      <c r="K8430">
        <v>3.1248</v>
      </c>
    </row>
    <row r="8431" spans="1:11" x14ac:dyDescent="0.2">
      <c r="A8431" t="s">
        <v>28</v>
      </c>
      <c r="B8431" t="s">
        <v>22</v>
      </c>
      <c r="C8431" t="s">
        <v>427</v>
      </c>
      <c r="D8431" t="s">
        <v>74</v>
      </c>
      <c r="E8431" t="s">
        <v>47</v>
      </c>
      <c r="F8431" t="s">
        <v>19</v>
      </c>
      <c r="G8431" t="s">
        <v>31</v>
      </c>
      <c r="H8431">
        <v>2678.94</v>
      </c>
      <c r="I8431">
        <v>6</v>
      </c>
      <c r="J8431">
        <v>0</v>
      </c>
      <c r="K8431">
        <v>241.1046</v>
      </c>
    </row>
    <row r="8432" spans="1:11" x14ac:dyDescent="0.2">
      <c r="A8432" t="s">
        <v>28</v>
      </c>
      <c r="B8432" t="s">
        <v>44</v>
      </c>
      <c r="C8432" t="s">
        <v>389</v>
      </c>
      <c r="D8432" t="s">
        <v>86</v>
      </c>
      <c r="E8432" t="s">
        <v>18</v>
      </c>
      <c r="F8432" t="s">
        <v>19</v>
      </c>
      <c r="G8432" t="s">
        <v>20</v>
      </c>
      <c r="H8432">
        <v>387.13600000000002</v>
      </c>
      <c r="I8432">
        <v>4</v>
      </c>
      <c r="J8432">
        <v>0.2</v>
      </c>
      <c r="K8432">
        <v>-14.5176</v>
      </c>
    </row>
    <row r="8433" spans="1:11" x14ac:dyDescent="0.2">
      <c r="A8433" t="s">
        <v>28</v>
      </c>
      <c r="B8433" t="s">
        <v>44</v>
      </c>
      <c r="C8433" t="s">
        <v>389</v>
      </c>
      <c r="D8433" t="s">
        <v>86</v>
      </c>
      <c r="E8433" t="s">
        <v>18</v>
      </c>
      <c r="F8433" t="s">
        <v>35</v>
      </c>
      <c r="G8433" t="s">
        <v>59</v>
      </c>
      <c r="H8433">
        <v>45.408000000000001</v>
      </c>
      <c r="I8433">
        <v>2</v>
      </c>
      <c r="J8433">
        <v>0.2</v>
      </c>
      <c r="K8433">
        <v>11.919600000000001</v>
      </c>
    </row>
    <row r="8434" spans="1:11" x14ac:dyDescent="0.2">
      <c r="A8434" t="s">
        <v>28</v>
      </c>
      <c r="B8434" t="s">
        <v>44</v>
      </c>
      <c r="C8434" t="s">
        <v>389</v>
      </c>
      <c r="D8434" t="s">
        <v>86</v>
      </c>
      <c r="E8434" t="s">
        <v>18</v>
      </c>
      <c r="F8434" t="s">
        <v>19</v>
      </c>
      <c r="G8434" t="s">
        <v>33</v>
      </c>
      <c r="H8434">
        <v>77.951999999999998</v>
      </c>
      <c r="I8434">
        <v>3</v>
      </c>
      <c r="J8434">
        <v>0.2</v>
      </c>
      <c r="K8434">
        <v>-11.6928</v>
      </c>
    </row>
    <row r="8435" spans="1:11" x14ac:dyDescent="0.2">
      <c r="A8435" t="s">
        <v>28</v>
      </c>
      <c r="B8435" t="s">
        <v>44</v>
      </c>
      <c r="C8435" t="s">
        <v>389</v>
      </c>
      <c r="D8435" t="s">
        <v>86</v>
      </c>
      <c r="E8435" t="s">
        <v>18</v>
      </c>
      <c r="F8435" t="s">
        <v>26</v>
      </c>
      <c r="G8435" t="s">
        <v>27</v>
      </c>
      <c r="H8435">
        <v>3</v>
      </c>
      <c r="I8435">
        <v>1</v>
      </c>
      <c r="J8435">
        <v>0.2</v>
      </c>
      <c r="K8435">
        <v>1.05</v>
      </c>
    </row>
    <row r="8436" spans="1:11" x14ac:dyDescent="0.2">
      <c r="A8436" t="s">
        <v>13</v>
      </c>
      <c r="B8436" t="s">
        <v>14</v>
      </c>
      <c r="C8436" t="s">
        <v>479</v>
      </c>
      <c r="D8436" t="s">
        <v>30</v>
      </c>
      <c r="E8436" t="s">
        <v>18</v>
      </c>
      <c r="F8436" t="s">
        <v>26</v>
      </c>
      <c r="G8436" t="s">
        <v>32</v>
      </c>
      <c r="H8436">
        <v>9.952</v>
      </c>
      <c r="I8436">
        <v>1</v>
      </c>
      <c r="J8436">
        <v>0.2</v>
      </c>
      <c r="K8436">
        <v>0.99519999999999997</v>
      </c>
    </row>
    <row r="8437" spans="1:11" x14ac:dyDescent="0.2">
      <c r="A8437" t="s">
        <v>28</v>
      </c>
      <c r="B8437" t="s">
        <v>22</v>
      </c>
      <c r="C8437" t="s">
        <v>369</v>
      </c>
      <c r="D8437" t="s">
        <v>56</v>
      </c>
      <c r="E8437" t="s">
        <v>57</v>
      </c>
      <c r="F8437" t="s">
        <v>26</v>
      </c>
      <c r="G8437" t="s">
        <v>37</v>
      </c>
      <c r="H8437">
        <v>37.896000000000001</v>
      </c>
      <c r="I8437">
        <v>4</v>
      </c>
      <c r="J8437">
        <v>0.7</v>
      </c>
      <c r="K8437">
        <v>-29.053599999999999</v>
      </c>
    </row>
    <row r="8438" spans="1:11" x14ac:dyDescent="0.2">
      <c r="A8438" t="s">
        <v>28</v>
      </c>
      <c r="B8438" t="s">
        <v>22</v>
      </c>
      <c r="C8438" t="s">
        <v>369</v>
      </c>
      <c r="D8438" t="s">
        <v>56</v>
      </c>
      <c r="E8438" t="s">
        <v>57</v>
      </c>
      <c r="F8438" t="s">
        <v>26</v>
      </c>
      <c r="G8438" t="s">
        <v>41</v>
      </c>
      <c r="H8438">
        <v>65.584000000000003</v>
      </c>
      <c r="I8438">
        <v>2</v>
      </c>
      <c r="J8438">
        <v>0.2</v>
      </c>
      <c r="K8438">
        <v>23.7742</v>
      </c>
    </row>
    <row r="8439" spans="1:11" x14ac:dyDescent="0.2">
      <c r="A8439" t="s">
        <v>28</v>
      </c>
      <c r="B8439" t="s">
        <v>44</v>
      </c>
      <c r="C8439" t="s">
        <v>206</v>
      </c>
      <c r="D8439" t="s">
        <v>81</v>
      </c>
      <c r="E8439" t="s">
        <v>25</v>
      </c>
      <c r="F8439" t="s">
        <v>26</v>
      </c>
      <c r="G8439" t="s">
        <v>41</v>
      </c>
      <c r="H8439">
        <v>44.783999999999999</v>
      </c>
      <c r="I8439">
        <v>1</v>
      </c>
      <c r="J8439">
        <v>0.2</v>
      </c>
      <c r="K8439">
        <v>16.234200000000001</v>
      </c>
    </row>
    <row r="8440" spans="1:11" x14ac:dyDescent="0.2">
      <c r="A8440" t="s">
        <v>168</v>
      </c>
      <c r="B8440" t="s">
        <v>22</v>
      </c>
      <c r="C8440" t="s">
        <v>75</v>
      </c>
      <c r="D8440" t="s">
        <v>76</v>
      </c>
      <c r="E8440" t="s">
        <v>57</v>
      </c>
      <c r="F8440" t="s">
        <v>35</v>
      </c>
      <c r="G8440" t="s">
        <v>123</v>
      </c>
      <c r="H8440">
        <v>1035.8</v>
      </c>
      <c r="I8440">
        <v>4</v>
      </c>
      <c r="J8440">
        <v>0</v>
      </c>
      <c r="K8440">
        <v>269.30799999999999</v>
      </c>
    </row>
    <row r="8441" spans="1:11" x14ac:dyDescent="0.2">
      <c r="A8441" t="s">
        <v>28</v>
      </c>
      <c r="B8441" t="s">
        <v>44</v>
      </c>
      <c r="C8441" t="s">
        <v>52</v>
      </c>
      <c r="D8441" t="s">
        <v>24</v>
      </c>
      <c r="E8441" t="s">
        <v>25</v>
      </c>
      <c r="F8441" t="s">
        <v>26</v>
      </c>
      <c r="G8441" t="s">
        <v>34</v>
      </c>
      <c r="H8441">
        <v>5.76</v>
      </c>
      <c r="I8441">
        <v>2</v>
      </c>
      <c r="J8441">
        <v>0</v>
      </c>
      <c r="K8441">
        <v>1.6704000000000001</v>
      </c>
    </row>
    <row r="8442" spans="1:11" x14ac:dyDescent="0.2">
      <c r="A8442" t="s">
        <v>28</v>
      </c>
      <c r="B8442" t="s">
        <v>14</v>
      </c>
      <c r="C8442" t="s">
        <v>23</v>
      </c>
      <c r="D8442" t="s">
        <v>24</v>
      </c>
      <c r="E8442" t="s">
        <v>25</v>
      </c>
      <c r="F8442" t="s">
        <v>26</v>
      </c>
      <c r="G8442" t="s">
        <v>41</v>
      </c>
      <c r="H8442">
        <v>19.98</v>
      </c>
      <c r="I8442">
        <v>2</v>
      </c>
      <c r="J8442">
        <v>0</v>
      </c>
      <c r="K8442">
        <v>8.9909999999999997</v>
      </c>
    </row>
    <row r="8443" spans="1:11" x14ac:dyDescent="0.2">
      <c r="A8443" t="s">
        <v>28</v>
      </c>
      <c r="B8443" t="s">
        <v>14</v>
      </c>
      <c r="C8443" t="s">
        <v>238</v>
      </c>
      <c r="D8443" t="s">
        <v>54</v>
      </c>
      <c r="E8443" t="s">
        <v>47</v>
      </c>
      <c r="F8443" t="s">
        <v>35</v>
      </c>
      <c r="G8443" t="s">
        <v>36</v>
      </c>
      <c r="H8443">
        <v>35.979999999999997</v>
      </c>
      <c r="I8443">
        <v>2</v>
      </c>
      <c r="J8443">
        <v>0</v>
      </c>
      <c r="K8443">
        <v>10.074400000000001</v>
      </c>
    </row>
    <row r="8444" spans="1:11" x14ac:dyDescent="0.2">
      <c r="A8444" t="s">
        <v>28</v>
      </c>
      <c r="B8444" t="s">
        <v>44</v>
      </c>
      <c r="C8444" t="s">
        <v>55</v>
      </c>
      <c r="D8444" t="s">
        <v>56</v>
      </c>
      <c r="E8444" t="s">
        <v>57</v>
      </c>
      <c r="F8444" t="s">
        <v>26</v>
      </c>
      <c r="G8444" t="s">
        <v>34</v>
      </c>
      <c r="H8444">
        <v>16.655999999999999</v>
      </c>
      <c r="I8444">
        <v>3</v>
      </c>
      <c r="J8444">
        <v>0.2</v>
      </c>
      <c r="K8444">
        <v>3.3311999999999999</v>
      </c>
    </row>
    <row r="8445" spans="1:11" x14ac:dyDescent="0.2">
      <c r="A8445" t="s">
        <v>28</v>
      </c>
      <c r="B8445" t="s">
        <v>14</v>
      </c>
      <c r="C8445" t="s">
        <v>444</v>
      </c>
      <c r="D8445" t="s">
        <v>70</v>
      </c>
      <c r="E8445" t="s">
        <v>47</v>
      </c>
      <c r="F8445" t="s">
        <v>26</v>
      </c>
      <c r="G8445" t="s">
        <v>37</v>
      </c>
      <c r="H8445">
        <v>83.7</v>
      </c>
      <c r="I8445">
        <v>5</v>
      </c>
      <c r="J8445">
        <v>0</v>
      </c>
      <c r="K8445">
        <v>41.012999999999998</v>
      </c>
    </row>
    <row r="8446" spans="1:11" x14ac:dyDescent="0.2">
      <c r="A8446" t="s">
        <v>168</v>
      </c>
      <c r="B8446" t="s">
        <v>14</v>
      </c>
      <c r="C8446" t="s">
        <v>42</v>
      </c>
      <c r="D8446" t="s">
        <v>43</v>
      </c>
      <c r="E8446" t="s">
        <v>25</v>
      </c>
      <c r="F8446" t="s">
        <v>19</v>
      </c>
      <c r="G8446" t="s">
        <v>33</v>
      </c>
      <c r="H8446">
        <v>199.8</v>
      </c>
      <c r="I8446">
        <v>10</v>
      </c>
      <c r="J8446">
        <v>0</v>
      </c>
      <c r="K8446">
        <v>71.927999999999997</v>
      </c>
    </row>
    <row r="8447" spans="1:11" x14ac:dyDescent="0.2">
      <c r="A8447" t="s">
        <v>28</v>
      </c>
      <c r="B8447" t="s">
        <v>44</v>
      </c>
      <c r="C8447" t="s">
        <v>286</v>
      </c>
      <c r="D8447" t="s">
        <v>24</v>
      </c>
      <c r="E8447" t="s">
        <v>25</v>
      </c>
      <c r="F8447" t="s">
        <v>26</v>
      </c>
      <c r="G8447" t="s">
        <v>41</v>
      </c>
      <c r="H8447">
        <v>45.68</v>
      </c>
      <c r="I8447">
        <v>2</v>
      </c>
      <c r="J8447">
        <v>0</v>
      </c>
      <c r="K8447">
        <v>21.012799999999999</v>
      </c>
    </row>
    <row r="8448" spans="1:11" x14ac:dyDescent="0.2">
      <c r="A8448" t="s">
        <v>28</v>
      </c>
      <c r="B8448" t="s">
        <v>44</v>
      </c>
      <c r="C8448" t="s">
        <v>286</v>
      </c>
      <c r="D8448" t="s">
        <v>24</v>
      </c>
      <c r="E8448" t="s">
        <v>25</v>
      </c>
      <c r="F8448" t="s">
        <v>26</v>
      </c>
      <c r="G8448" t="s">
        <v>41</v>
      </c>
      <c r="H8448">
        <v>110.96</v>
      </c>
      <c r="I8448">
        <v>2</v>
      </c>
      <c r="J8448">
        <v>0</v>
      </c>
      <c r="K8448">
        <v>53.260800000000003</v>
      </c>
    </row>
    <row r="8449" spans="1:11" x14ac:dyDescent="0.2">
      <c r="A8449" t="s">
        <v>28</v>
      </c>
      <c r="B8449" t="s">
        <v>44</v>
      </c>
      <c r="C8449" t="s">
        <v>286</v>
      </c>
      <c r="D8449" t="s">
        <v>24</v>
      </c>
      <c r="E8449" t="s">
        <v>25</v>
      </c>
      <c r="F8449" t="s">
        <v>26</v>
      </c>
      <c r="G8449" t="s">
        <v>41</v>
      </c>
      <c r="H8449">
        <v>11.94</v>
      </c>
      <c r="I8449">
        <v>3</v>
      </c>
      <c r="J8449">
        <v>0</v>
      </c>
      <c r="K8449">
        <v>5.97</v>
      </c>
    </row>
    <row r="8450" spans="1:11" x14ac:dyDescent="0.2">
      <c r="A8450" t="s">
        <v>13</v>
      </c>
      <c r="B8450" t="s">
        <v>14</v>
      </c>
      <c r="C8450" t="s">
        <v>155</v>
      </c>
      <c r="D8450" t="s">
        <v>83</v>
      </c>
      <c r="E8450" t="s">
        <v>18</v>
      </c>
      <c r="F8450" t="s">
        <v>35</v>
      </c>
      <c r="G8450" t="s">
        <v>123</v>
      </c>
      <c r="H8450">
        <v>8749.9500000000007</v>
      </c>
      <c r="I8450">
        <v>5</v>
      </c>
      <c r="J8450">
        <v>0</v>
      </c>
      <c r="K8450">
        <v>2799.9839999999999</v>
      </c>
    </row>
    <row r="8451" spans="1:11" x14ac:dyDescent="0.2">
      <c r="A8451" t="s">
        <v>13</v>
      </c>
      <c r="B8451" t="s">
        <v>14</v>
      </c>
      <c r="C8451" t="s">
        <v>155</v>
      </c>
      <c r="D8451" t="s">
        <v>83</v>
      </c>
      <c r="E8451" t="s">
        <v>18</v>
      </c>
      <c r="F8451" t="s">
        <v>26</v>
      </c>
      <c r="G8451" t="s">
        <v>37</v>
      </c>
      <c r="H8451">
        <v>36.4</v>
      </c>
      <c r="I8451">
        <v>8</v>
      </c>
      <c r="J8451">
        <v>0</v>
      </c>
      <c r="K8451">
        <v>18.2</v>
      </c>
    </row>
    <row r="8452" spans="1:11" x14ac:dyDescent="0.2">
      <c r="A8452" t="s">
        <v>13</v>
      </c>
      <c r="B8452" t="s">
        <v>14</v>
      </c>
      <c r="C8452" t="s">
        <v>155</v>
      </c>
      <c r="D8452" t="s">
        <v>83</v>
      </c>
      <c r="E8452" t="s">
        <v>18</v>
      </c>
      <c r="F8452" t="s">
        <v>19</v>
      </c>
      <c r="G8452" t="s">
        <v>33</v>
      </c>
      <c r="H8452">
        <v>18.690000000000001</v>
      </c>
      <c r="I8452">
        <v>7</v>
      </c>
      <c r="J8452">
        <v>0</v>
      </c>
      <c r="K8452">
        <v>7.1021999999999998</v>
      </c>
    </row>
    <row r="8453" spans="1:11" x14ac:dyDescent="0.2">
      <c r="A8453" t="s">
        <v>28</v>
      </c>
      <c r="B8453" t="s">
        <v>14</v>
      </c>
      <c r="C8453" t="s">
        <v>23</v>
      </c>
      <c r="D8453" t="s">
        <v>24</v>
      </c>
      <c r="E8453" t="s">
        <v>25</v>
      </c>
      <c r="F8453" t="s">
        <v>26</v>
      </c>
      <c r="G8453" t="s">
        <v>77</v>
      </c>
      <c r="H8453">
        <v>5.94</v>
      </c>
      <c r="I8453">
        <v>3</v>
      </c>
      <c r="J8453">
        <v>0</v>
      </c>
      <c r="K8453">
        <v>0.1188</v>
      </c>
    </row>
    <row r="8454" spans="1:11" x14ac:dyDescent="0.2">
      <c r="A8454" t="s">
        <v>28</v>
      </c>
      <c r="B8454" t="s">
        <v>14</v>
      </c>
      <c r="C8454" t="s">
        <v>356</v>
      </c>
      <c r="D8454" t="s">
        <v>46</v>
      </c>
      <c r="E8454" t="s">
        <v>47</v>
      </c>
      <c r="F8454" t="s">
        <v>26</v>
      </c>
      <c r="G8454" t="s">
        <v>41</v>
      </c>
      <c r="H8454">
        <v>60.735999999999997</v>
      </c>
      <c r="I8454">
        <v>8</v>
      </c>
      <c r="J8454">
        <v>0.2</v>
      </c>
      <c r="K8454">
        <v>20.4984</v>
      </c>
    </row>
    <row r="8455" spans="1:11" x14ac:dyDescent="0.2">
      <c r="A8455" t="s">
        <v>28</v>
      </c>
      <c r="B8455" t="s">
        <v>14</v>
      </c>
      <c r="C8455" t="s">
        <v>356</v>
      </c>
      <c r="D8455" t="s">
        <v>46</v>
      </c>
      <c r="E8455" t="s">
        <v>47</v>
      </c>
      <c r="F8455" t="s">
        <v>35</v>
      </c>
      <c r="G8455" t="s">
        <v>162</v>
      </c>
      <c r="H8455">
        <v>479.976</v>
      </c>
      <c r="I8455">
        <v>3</v>
      </c>
      <c r="J8455">
        <v>0.2</v>
      </c>
      <c r="K8455">
        <v>161.99189999999999</v>
      </c>
    </row>
    <row r="8456" spans="1:11" x14ac:dyDescent="0.2">
      <c r="A8456" t="s">
        <v>28</v>
      </c>
      <c r="B8456" t="s">
        <v>14</v>
      </c>
      <c r="C8456" t="s">
        <v>356</v>
      </c>
      <c r="D8456" t="s">
        <v>46</v>
      </c>
      <c r="E8456" t="s">
        <v>47</v>
      </c>
      <c r="F8456" t="s">
        <v>26</v>
      </c>
      <c r="G8456" t="s">
        <v>37</v>
      </c>
      <c r="H8456">
        <v>6.08</v>
      </c>
      <c r="I8456">
        <v>1</v>
      </c>
      <c r="J8456">
        <v>0.8</v>
      </c>
      <c r="K8456">
        <v>-10.336</v>
      </c>
    </row>
    <row r="8457" spans="1:11" x14ac:dyDescent="0.2">
      <c r="A8457" t="s">
        <v>28</v>
      </c>
      <c r="B8457" t="s">
        <v>22</v>
      </c>
      <c r="C8457" t="s">
        <v>589</v>
      </c>
      <c r="D8457" t="s">
        <v>98</v>
      </c>
      <c r="E8457" t="s">
        <v>25</v>
      </c>
      <c r="F8457" t="s">
        <v>35</v>
      </c>
      <c r="G8457" t="s">
        <v>59</v>
      </c>
      <c r="H8457">
        <v>165.6</v>
      </c>
      <c r="I8457">
        <v>3</v>
      </c>
      <c r="J8457">
        <v>0.2</v>
      </c>
      <c r="K8457">
        <v>-6.21</v>
      </c>
    </row>
    <row r="8458" spans="1:11" x14ac:dyDescent="0.2">
      <c r="A8458" t="s">
        <v>13</v>
      </c>
      <c r="B8458" t="s">
        <v>14</v>
      </c>
      <c r="C8458" t="s">
        <v>266</v>
      </c>
      <c r="D8458" t="s">
        <v>76</v>
      </c>
      <c r="E8458" t="s">
        <v>57</v>
      </c>
      <c r="F8458" t="s">
        <v>26</v>
      </c>
      <c r="G8458" t="s">
        <v>34</v>
      </c>
      <c r="H8458">
        <v>59.52</v>
      </c>
      <c r="I8458">
        <v>3</v>
      </c>
      <c r="J8458">
        <v>0</v>
      </c>
      <c r="K8458">
        <v>15.475199999999999</v>
      </c>
    </row>
    <row r="8459" spans="1:11" x14ac:dyDescent="0.2">
      <c r="A8459" t="s">
        <v>13</v>
      </c>
      <c r="B8459" t="s">
        <v>14</v>
      </c>
      <c r="C8459" t="s">
        <v>266</v>
      </c>
      <c r="D8459" t="s">
        <v>76</v>
      </c>
      <c r="E8459" t="s">
        <v>57</v>
      </c>
      <c r="F8459" t="s">
        <v>35</v>
      </c>
      <c r="G8459" t="s">
        <v>59</v>
      </c>
      <c r="H8459">
        <v>479.97</v>
      </c>
      <c r="I8459">
        <v>3</v>
      </c>
      <c r="J8459">
        <v>0</v>
      </c>
      <c r="K8459">
        <v>177.5889</v>
      </c>
    </row>
    <row r="8460" spans="1:11" x14ac:dyDescent="0.2">
      <c r="A8460" t="s">
        <v>13</v>
      </c>
      <c r="B8460" t="s">
        <v>14</v>
      </c>
      <c r="C8460" t="s">
        <v>266</v>
      </c>
      <c r="D8460" t="s">
        <v>76</v>
      </c>
      <c r="E8460" t="s">
        <v>57</v>
      </c>
      <c r="F8460" t="s">
        <v>26</v>
      </c>
      <c r="G8460" t="s">
        <v>110</v>
      </c>
      <c r="H8460">
        <v>18.62</v>
      </c>
      <c r="I8460">
        <v>2</v>
      </c>
      <c r="J8460">
        <v>0</v>
      </c>
      <c r="K8460">
        <v>5.3997999999999999</v>
      </c>
    </row>
    <row r="8461" spans="1:11" x14ac:dyDescent="0.2">
      <c r="A8461" t="s">
        <v>13</v>
      </c>
      <c r="B8461" t="s">
        <v>14</v>
      </c>
      <c r="C8461" t="s">
        <v>266</v>
      </c>
      <c r="D8461" t="s">
        <v>76</v>
      </c>
      <c r="E8461" t="s">
        <v>57</v>
      </c>
      <c r="F8461" t="s">
        <v>26</v>
      </c>
      <c r="G8461" t="s">
        <v>37</v>
      </c>
      <c r="H8461">
        <v>49.631999999999998</v>
      </c>
      <c r="I8461">
        <v>6</v>
      </c>
      <c r="J8461">
        <v>0.2</v>
      </c>
      <c r="K8461">
        <v>16.750800000000002</v>
      </c>
    </row>
    <row r="8462" spans="1:11" x14ac:dyDescent="0.2">
      <c r="A8462" t="s">
        <v>13</v>
      </c>
      <c r="B8462" t="s">
        <v>14</v>
      </c>
      <c r="C8462" t="s">
        <v>266</v>
      </c>
      <c r="D8462" t="s">
        <v>76</v>
      </c>
      <c r="E8462" t="s">
        <v>57</v>
      </c>
      <c r="F8462" t="s">
        <v>26</v>
      </c>
      <c r="G8462" t="s">
        <v>41</v>
      </c>
      <c r="H8462">
        <v>97.82</v>
      </c>
      <c r="I8462">
        <v>2</v>
      </c>
      <c r="J8462">
        <v>0</v>
      </c>
      <c r="K8462">
        <v>45.9754</v>
      </c>
    </row>
    <row r="8463" spans="1:11" x14ac:dyDescent="0.2">
      <c r="A8463" t="s">
        <v>13</v>
      </c>
      <c r="B8463" t="s">
        <v>22</v>
      </c>
      <c r="C8463" t="s">
        <v>23</v>
      </c>
      <c r="D8463" t="s">
        <v>24</v>
      </c>
      <c r="E8463" t="s">
        <v>25</v>
      </c>
      <c r="F8463" t="s">
        <v>35</v>
      </c>
      <c r="G8463" t="s">
        <v>36</v>
      </c>
      <c r="H8463">
        <v>15.984</v>
      </c>
      <c r="I8463">
        <v>2</v>
      </c>
      <c r="J8463">
        <v>0.2</v>
      </c>
      <c r="K8463">
        <v>1.1988000000000001</v>
      </c>
    </row>
    <row r="8464" spans="1:11" x14ac:dyDescent="0.2">
      <c r="A8464" t="s">
        <v>13</v>
      </c>
      <c r="B8464" t="s">
        <v>22</v>
      </c>
      <c r="C8464" t="s">
        <v>23</v>
      </c>
      <c r="D8464" t="s">
        <v>24</v>
      </c>
      <c r="E8464" t="s">
        <v>25</v>
      </c>
      <c r="F8464" t="s">
        <v>19</v>
      </c>
      <c r="G8464" t="s">
        <v>21</v>
      </c>
      <c r="H8464">
        <v>184.75200000000001</v>
      </c>
      <c r="I8464">
        <v>3</v>
      </c>
      <c r="J8464">
        <v>0.2</v>
      </c>
      <c r="K8464">
        <v>-20.784600000000001</v>
      </c>
    </row>
    <row r="8465" spans="1:11" x14ac:dyDescent="0.2">
      <c r="A8465" t="s">
        <v>28</v>
      </c>
      <c r="B8465" t="s">
        <v>44</v>
      </c>
      <c r="C8465" t="s">
        <v>23</v>
      </c>
      <c r="D8465" t="s">
        <v>24</v>
      </c>
      <c r="E8465" t="s">
        <v>25</v>
      </c>
      <c r="F8465" t="s">
        <v>26</v>
      </c>
      <c r="G8465" t="s">
        <v>41</v>
      </c>
      <c r="H8465">
        <v>12.96</v>
      </c>
      <c r="I8465">
        <v>2</v>
      </c>
      <c r="J8465">
        <v>0</v>
      </c>
      <c r="K8465">
        <v>6.2207999999999997</v>
      </c>
    </row>
    <row r="8466" spans="1:11" x14ac:dyDescent="0.2">
      <c r="A8466" t="s">
        <v>28</v>
      </c>
      <c r="B8466" t="s">
        <v>14</v>
      </c>
      <c r="C8466" t="s">
        <v>193</v>
      </c>
      <c r="D8466" t="s">
        <v>46</v>
      </c>
      <c r="E8466" t="s">
        <v>47</v>
      </c>
      <c r="F8466" t="s">
        <v>19</v>
      </c>
      <c r="G8466" t="s">
        <v>21</v>
      </c>
      <c r="H8466">
        <v>366.74400000000003</v>
      </c>
      <c r="I8466">
        <v>4</v>
      </c>
      <c r="J8466">
        <v>0.3</v>
      </c>
      <c r="K8466">
        <v>-110.0232</v>
      </c>
    </row>
    <row r="8467" spans="1:11" x14ac:dyDescent="0.2">
      <c r="A8467" t="s">
        <v>28</v>
      </c>
      <c r="B8467" t="s">
        <v>44</v>
      </c>
      <c r="C8467" t="s">
        <v>135</v>
      </c>
      <c r="D8467" t="s">
        <v>46</v>
      </c>
      <c r="E8467" t="s">
        <v>47</v>
      </c>
      <c r="F8467" t="s">
        <v>26</v>
      </c>
      <c r="G8467" t="s">
        <v>37</v>
      </c>
      <c r="H8467">
        <v>8.8559999999999999</v>
      </c>
      <c r="I8467">
        <v>9</v>
      </c>
      <c r="J8467">
        <v>0.8</v>
      </c>
      <c r="K8467">
        <v>-14.169600000000001</v>
      </c>
    </row>
    <row r="8468" spans="1:11" x14ac:dyDescent="0.2">
      <c r="A8468" t="s">
        <v>28</v>
      </c>
      <c r="B8468" t="s">
        <v>44</v>
      </c>
      <c r="C8468" t="s">
        <v>135</v>
      </c>
      <c r="D8468" t="s">
        <v>46</v>
      </c>
      <c r="E8468" t="s">
        <v>47</v>
      </c>
      <c r="F8468" t="s">
        <v>35</v>
      </c>
      <c r="G8468" t="s">
        <v>59</v>
      </c>
      <c r="H8468">
        <v>27.96</v>
      </c>
      <c r="I8468">
        <v>5</v>
      </c>
      <c r="J8468">
        <v>0.2</v>
      </c>
      <c r="K8468">
        <v>8.3879999999999999</v>
      </c>
    </row>
    <row r="8469" spans="1:11" x14ac:dyDescent="0.2">
      <c r="A8469" t="s">
        <v>28</v>
      </c>
      <c r="B8469" t="s">
        <v>44</v>
      </c>
      <c r="C8469" t="s">
        <v>135</v>
      </c>
      <c r="D8469" t="s">
        <v>46</v>
      </c>
      <c r="E8469" t="s">
        <v>47</v>
      </c>
      <c r="F8469" t="s">
        <v>26</v>
      </c>
      <c r="G8469" t="s">
        <v>60</v>
      </c>
      <c r="H8469">
        <v>146.352</v>
      </c>
      <c r="I8469">
        <v>3</v>
      </c>
      <c r="J8469">
        <v>0.2</v>
      </c>
      <c r="K8469">
        <v>49.393799999999999</v>
      </c>
    </row>
    <row r="8470" spans="1:11" x14ac:dyDescent="0.2">
      <c r="A8470" t="s">
        <v>62</v>
      </c>
      <c r="B8470" t="s">
        <v>14</v>
      </c>
      <c r="C8470" t="s">
        <v>140</v>
      </c>
      <c r="D8470" t="s">
        <v>70</v>
      </c>
      <c r="E8470" t="s">
        <v>47</v>
      </c>
      <c r="F8470" t="s">
        <v>35</v>
      </c>
      <c r="G8470" t="s">
        <v>59</v>
      </c>
      <c r="H8470">
        <v>175.23</v>
      </c>
      <c r="I8470">
        <v>11</v>
      </c>
      <c r="J8470">
        <v>0</v>
      </c>
      <c r="K8470">
        <v>61.330500000000001</v>
      </c>
    </row>
    <row r="8471" spans="1:11" x14ac:dyDescent="0.2">
      <c r="A8471" t="s">
        <v>62</v>
      </c>
      <c r="B8471" t="s">
        <v>14</v>
      </c>
      <c r="C8471" t="s">
        <v>140</v>
      </c>
      <c r="D8471" t="s">
        <v>70</v>
      </c>
      <c r="E8471" t="s">
        <v>47</v>
      </c>
      <c r="F8471" t="s">
        <v>35</v>
      </c>
      <c r="G8471" t="s">
        <v>36</v>
      </c>
      <c r="H8471">
        <v>125.99</v>
      </c>
      <c r="I8471">
        <v>1</v>
      </c>
      <c r="J8471">
        <v>0</v>
      </c>
      <c r="K8471">
        <v>31.497499999999999</v>
      </c>
    </row>
    <row r="8472" spans="1:11" x14ac:dyDescent="0.2">
      <c r="A8472" t="s">
        <v>62</v>
      </c>
      <c r="B8472" t="s">
        <v>14</v>
      </c>
      <c r="C8472" t="s">
        <v>140</v>
      </c>
      <c r="D8472" t="s">
        <v>70</v>
      </c>
      <c r="E8472" t="s">
        <v>47</v>
      </c>
      <c r="F8472" t="s">
        <v>26</v>
      </c>
      <c r="G8472" t="s">
        <v>37</v>
      </c>
      <c r="H8472">
        <v>23</v>
      </c>
      <c r="I8472">
        <v>2</v>
      </c>
      <c r="J8472">
        <v>0</v>
      </c>
      <c r="K8472">
        <v>10.35</v>
      </c>
    </row>
    <row r="8473" spans="1:11" x14ac:dyDescent="0.2">
      <c r="A8473" t="s">
        <v>28</v>
      </c>
      <c r="B8473" t="s">
        <v>14</v>
      </c>
      <c r="C8473" t="s">
        <v>75</v>
      </c>
      <c r="D8473" t="s">
        <v>76</v>
      </c>
      <c r="E8473" t="s">
        <v>57</v>
      </c>
      <c r="F8473" t="s">
        <v>26</v>
      </c>
      <c r="G8473" t="s">
        <v>37</v>
      </c>
      <c r="H8473">
        <v>25.584</v>
      </c>
      <c r="I8473">
        <v>2</v>
      </c>
      <c r="J8473">
        <v>0.2</v>
      </c>
      <c r="K8473">
        <v>8.9543999999999997</v>
      </c>
    </row>
    <row r="8474" spans="1:11" x14ac:dyDescent="0.2">
      <c r="A8474" t="s">
        <v>28</v>
      </c>
      <c r="B8474" t="s">
        <v>22</v>
      </c>
      <c r="C8474" t="s">
        <v>61</v>
      </c>
      <c r="D8474" t="s">
        <v>46</v>
      </c>
      <c r="E8474" t="s">
        <v>47</v>
      </c>
      <c r="F8474" t="s">
        <v>19</v>
      </c>
      <c r="G8474" t="s">
        <v>33</v>
      </c>
      <c r="H8474">
        <v>73.784000000000006</v>
      </c>
      <c r="I8474">
        <v>2</v>
      </c>
      <c r="J8474">
        <v>0.6</v>
      </c>
      <c r="K8474">
        <v>-77.473200000000006</v>
      </c>
    </row>
    <row r="8475" spans="1:11" x14ac:dyDescent="0.2">
      <c r="A8475" t="s">
        <v>28</v>
      </c>
      <c r="B8475" t="s">
        <v>22</v>
      </c>
      <c r="C8475" t="s">
        <v>422</v>
      </c>
      <c r="D8475" t="s">
        <v>30</v>
      </c>
      <c r="E8475" t="s">
        <v>18</v>
      </c>
      <c r="F8475" t="s">
        <v>26</v>
      </c>
      <c r="G8475" t="s">
        <v>41</v>
      </c>
      <c r="H8475">
        <v>20.736000000000001</v>
      </c>
      <c r="I8475">
        <v>4</v>
      </c>
      <c r="J8475">
        <v>0.2</v>
      </c>
      <c r="K8475">
        <v>7.2576000000000001</v>
      </c>
    </row>
    <row r="8476" spans="1:11" x14ac:dyDescent="0.2">
      <c r="A8476" t="s">
        <v>28</v>
      </c>
      <c r="B8476" t="s">
        <v>22</v>
      </c>
      <c r="C8476" t="s">
        <v>242</v>
      </c>
      <c r="D8476" t="s">
        <v>17</v>
      </c>
      <c r="E8476" t="s">
        <v>18</v>
      </c>
      <c r="F8476" t="s">
        <v>26</v>
      </c>
      <c r="G8476" t="s">
        <v>34</v>
      </c>
      <c r="H8476">
        <v>17.52</v>
      </c>
      <c r="I8476">
        <v>3</v>
      </c>
      <c r="J8476">
        <v>0</v>
      </c>
      <c r="K8476">
        <v>8.2344000000000008</v>
      </c>
    </row>
    <row r="8477" spans="1:11" x14ac:dyDescent="0.2">
      <c r="A8477" t="s">
        <v>28</v>
      </c>
      <c r="B8477" t="s">
        <v>22</v>
      </c>
      <c r="C8477" t="s">
        <v>242</v>
      </c>
      <c r="D8477" t="s">
        <v>17</v>
      </c>
      <c r="E8477" t="s">
        <v>18</v>
      </c>
      <c r="F8477" t="s">
        <v>26</v>
      </c>
      <c r="G8477" t="s">
        <v>34</v>
      </c>
      <c r="H8477">
        <v>35.76</v>
      </c>
      <c r="I8477">
        <v>12</v>
      </c>
      <c r="J8477">
        <v>0</v>
      </c>
      <c r="K8477">
        <v>10.0128</v>
      </c>
    </row>
    <row r="8478" spans="1:11" x14ac:dyDescent="0.2">
      <c r="A8478" t="s">
        <v>28</v>
      </c>
      <c r="B8478" t="s">
        <v>14</v>
      </c>
      <c r="C8478" t="s">
        <v>75</v>
      </c>
      <c r="D8478" t="s">
        <v>76</v>
      </c>
      <c r="E8478" t="s">
        <v>57</v>
      </c>
      <c r="F8478" t="s">
        <v>26</v>
      </c>
      <c r="G8478" t="s">
        <v>34</v>
      </c>
      <c r="H8478">
        <v>3.64</v>
      </c>
      <c r="I8478">
        <v>2</v>
      </c>
      <c r="J8478">
        <v>0</v>
      </c>
      <c r="K8478">
        <v>0.98280000000000001</v>
      </c>
    </row>
    <row r="8479" spans="1:11" x14ac:dyDescent="0.2">
      <c r="A8479" t="s">
        <v>13</v>
      </c>
      <c r="B8479" t="s">
        <v>14</v>
      </c>
      <c r="C8479" t="s">
        <v>415</v>
      </c>
      <c r="D8479" t="s">
        <v>46</v>
      </c>
      <c r="E8479" t="s">
        <v>47</v>
      </c>
      <c r="F8479" t="s">
        <v>19</v>
      </c>
      <c r="G8479" t="s">
        <v>33</v>
      </c>
      <c r="H8479">
        <v>30.335999999999999</v>
      </c>
      <c r="I8479">
        <v>6</v>
      </c>
      <c r="J8479">
        <v>0.6</v>
      </c>
      <c r="K8479">
        <v>-17.443200000000001</v>
      </c>
    </row>
    <row r="8480" spans="1:11" x14ac:dyDescent="0.2">
      <c r="A8480" t="s">
        <v>28</v>
      </c>
      <c r="B8480" t="s">
        <v>14</v>
      </c>
      <c r="C8480" t="s">
        <v>353</v>
      </c>
      <c r="D8480" t="s">
        <v>132</v>
      </c>
      <c r="E8480" t="s">
        <v>57</v>
      </c>
      <c r="F8480" t="s">
        <v>19</v>
      </c>
      <c r="G8480" t="s">
        <v>33</v>
      </c>
      <c r="H8480">
        <v>12.99</v>
      </c>
      <c r="I8480">
        <v>1</v>
      </c>
      <c r="J8480">
        <v>0</v>
      </c>
      <c r="K8480">
        <v>1.5588</v>
      </c>
    </row>
    <row r="8481" spans="1:11" x14ac:dyDescent="0.2">
      <c r="A8481" t="s">
        <v>28</v>
      </c>
      <c r="B8481" t="s">
        <v>14</v>
      </c>
      <c r="C8481" t="s">
        <v>353</v>
      </c>
      <c r="D8481" t="s">
        <v>132</v>
      </c>
      <c r="E8481" t="s">
        <v>57</v>
      </c>
      <c r="F8481" t="s">
        <v>19</v>
      </c>
      <c r="G8481" t="s">
        <v>21</v>
      </c>
      <c r="H8481">
        <v>182.22</v>
      </c>
      <c r="I8481">
        <v>3</v>
      </c>
      <c r="J8481">
        <v>0</v>
      </c>
      <c r="K8481">
        <v>45.555</v>
      </c>
    </row>
    <row r="8482" spans="1:11" x14ac:dyDescent="0.2">
      <c r="A8482" t="s">
        <v>28</v>
      </c>
      <c r="B8482" t="s">
        <v>14</v>
      </c>
      <c r="C8482" t="s">
        <v>353</v>
      </c>
      <c r="D8482" t="s">
        <v>132</v>
      </c>
      <c r="E8482" t="s">
        <v>57</v>
      </c>
      <c r="F8482" t="s">
        <v>19</v>
      </c>
      <c r="G8482" t="s">
        <v>21</v>
      </c>
      <c r="H8482">
        <v>302.94</v>
      </c>
      <c r="I8482">
        <v>3</v>
      </c>
      <c r="J8482">
        <v>0</v>
      </c>
      <c r="K8482">
        <v>18.176400000000001</v>
      </c>
    </row>
    <row r="8483" spans="1:11" x14ac:dyDescent="0.2">
      <c r="A8483" t="s">
        <v>28</v>
      </c>
      <c r="B8483" t="s">
        <v>44</v>
      </c>
      <c r="C8483" t="s">
        <v>103</v>
      </c>
      <c r="D8483" t="s">
        <v>104</v>
      </c>
      <c r="E8483" t="s">
        <v>57</v>
      </c>
      <c r="F8483" t="s">
        <v>19</v>
      </c>
      <c r="G8483" t="s">
        <v>33</v>
      </c>
      <c r="H8483">
        <v>54.991999999999997</v>
      </c>
      <c r="I8483">
        <v>14</v>
      </c>
      <c r="J8483">
        <v>0.2</v>
      </c>
      <c r="K8483">
        <v>8.9361999999999995</v>
      </c>
    </row>
    <row r="8484" spans="1:11" x14ac:dyDescent="0.2">
      <c r="A8484" t="s">
        <v>28</v>
      </c>
      <c r="B8484" t="s">
        <v>22</v>
      </c>
      <c r="C8484" t="s">
        <v>241</v>
      </c>
      <c r="D8484" t="s">
        <v>49</v>
      </c>
      <c r="E8484" t="s">
        <v>47</v>
      </c>
      <c r="F8484" t="s">
        <v>35</v>
      </c>
      <c r="G8484" t="s">
        <v>36</v>
      </c>
      <c r="H8484">
        <v>12.99</v>
      </c>
      <c r="I8484">
        <v>1</v>
      </c>
      <c r="J8484">
        <v>0</v>
      </c>
      <c r="K8484">
        <v>0.25979999999999998</v>
      </c>
    </row>
    <row r="8485" spans="1:11" x14ac:dyDescent="0.2">
      <c r="A8485" t="s">
        <v>28</v>
      </c>
      <c r="B8485" t="s">
        <v>14</v>
      </c>
      <c r="C8485" t="s">
        <v>52</v>
      </c>
      <c r="D8485" t="s">
        <v>24</v>
      </c>
      <c r="E8485" t="s">
        <v>25</v>
      </c>
      <c r="F8485" t="s">
        <v>26</v>
      </c>
      <c r="G8485" t="s">
        <v>41</v>
      </c>
      <c r="H8485">
        <v>55.86</v>
      </c>
      <c r="I8485">
        <v>7</v>
      </c>
      <c r="J8485">
        <v>0</v>
      </c>
      <c r="K8485">
        <v>27.93</v>
      </c>
    </row>
    <row r="8486" spans="1:11" x14ac:dyDescent="0.2">
      <c r="A8486" t="s">
        <v>168</v>
      </c>
      <c r="B8486" t="s">
        <v>14</v>
      </c>
      <c r="C8486" t="s">
        <v>103</v>
      </c>
      <c r="D8486" t="s">
        <v>104</v>
      </c>
      <c r="E8486" t="s">
        <v>57</v>
      </c>
      <c r="F8486" t="s">
        <v>35</v>
      </c>
      <c r="G8486" t="s">
        <v>36</v>
      </c>
      <c r="H8486">
        <v>44.375999999999998</v>
      </c>
      <c r="I8486">
        <v>2</v>
      </c>
      <c r="J8486">
        <v>0.4</v>
      </c>
      <c r="K8486">
        <v>-7.3959999999999999</v>
      </c>
    </row>
    <row r="8487" spans="1:11" x14ac:dyDescent="0.2">
      <c r="A8487" t="s">
        <v>168</v>
      </c>
      <c r="B8487" t="s">
        <v>14</v>
      </c>
      <c r="C8487" t="s">
        <v>103</v>
      </c>
      <c r="D8487" t="s">
        <v>104</v>
      </c>
      <c r="E8487" t="s">
        <v>57</v>
      </c>
      <c r="F8487" t="s">
        <v>19</v>
      </c>
      <c r="G8487" t="s">
        <v>33</v>
      </c>
      <c r="H8487">
        <v>51.264000000000003</v>
      </c>
      <c r="I8487">
        <v>6</v>
      </c>
      <c r="J8487">
        <v>0.2</v>
      </c>
      <c r="K8487">
        <v>7.6896000000000004</v>
      </c>
    </row>
    <row r="8488" spans="1:11" x14ac:dyDescent="0.2">
      <c r="A8488" t="s">
        <v>168</v>
      </c>
      <c r="B8488" t="s">
        <v>14</v>
      </c>
      <c r="C8488" t="s">
        <v>103</v>
      </c>
      <c r="D8488" t="s">
        <v>104</v>
      </c>
      <c r="E8488" t="s">
        <v>57</v>
      </c>
      <c r="F8488" t="s">
        <v>26</v>
      </c>
      <c r="G8488" t="s">
        <v>37</v>
      </c>
      <c r="H8488">
        <v>5.1929999999999996</v>
      </c>
      <c r="I8488">
        <v>3</v>
      </c>
      <c r="J8488">
        <v>0.7</v>
      </c>
      <c r="K8488">
        <v>-3.4620000000000002</v>
      </c>
    </row>
    <row r="8489" spans="1:11" x14ac:dyDescent="0.2">
      <c r="A8489" t="s">
        <v>168</v>
      </c>
      <c r="B8489" t="s">
        <v>14</v>
      </c>
      <c r="C8489" t="s">
        <v>103</v>
      </c>
      <c r="D8489" t="s">
        <v>104</v>
      </c>
      <c r="E8489" t="s">
        <v>57</v>
      </c>
      <c r="F8489" t="s">
        <v>35</v>
      </c>
      <c r="G8489" t="s">
        <v>59</v>
      </c>
      <c r="H8489">
        <v>159.98400000000001</v>
      </c>
      <c r="I8489">
        <v>2</v>
      </c>
      <c r="J8489">
        <v>0.2</v>
      </c>
      <c r="K8489">
        <v>43.995600000000003</v>
      </c>
    </row>
    <row r="8490" spans="1:11" x14ac:dyDescent="0.2">
      <c r="A8490" t="s">
        <v>168</v>
      </c>
      <c r="B8490" t="s">
        <v>14</v>
      </c>
      <c r="C8490" t="s">
        <v>103</v>
      </c>
      <c r="D8490" t="s">
        <v>104</v>
      </c>
      <c r="E8490" t="s">
        <v>57</v>
      </c>
      <c r="F8490" t="s">
        <v>26</v>
      </c>
      <c r="G8490" t="s">
        <v>32</v>
      </c>
      <c r="H8490">
        <v>54.223999999999997</v>
      </c>
      <c r="I8490">
        <v>2</v>
      </c>
      <c r="J8490">
        <v>0.2</v>
      </c>
      <c r="K8490">
        <v>3.3889999999999998</v>
      </c>
    </row>
    <row r="8491" spans="1:11" x14ac:dyDescent="0.2">
      <c r="A8491" t="s">
        <v>28</v>
      </c>
      <c r="B8491" t="s">
        <v>44</v>
      </c>
      <c r="C8491" t="s">
        <v>23</v>
      </c>
      <c r="D8491" t="s">
        <v>24</v>
      </c>
      <c r="E8491" t="s">
        <v>25</v>
      </c>
      <c r="F8491" t="s">
        <v>19</v>
      </c>
      <c r="G8491" t="s">
        <v>21</v>
      </c>
      <c r="H8491">
        <v>241.42400000000001</v>
      </c>
      <c r="I8491">
        <v>2</v>
      </c>
      <c r="J8491">
        <v>0.2</v>
      </c>
      <c r="K8491">
        <v>-36.2136</v>
      </c>
    </row>
    <row r="8492" spans="1:11" x14ac:dyDescent="0.2">
      <c r="A8492" t="s">
        <v>28</v>
      </c>
      <c r="B8492" t="s">
        <v>14</v>
      </c>
      <c r="C8492" t="s">
        <v>140</v>
      </c>
      <c r="D8492" t="s">
        <v>70</v>
      </c>
      <c r="E8492" t="s">
        <v>47</v>
      </c>
      <c r="F8492" t="s">
        <v>26</v>
      </c>
      <c r="G8492" t="s">
        <v>41</v>
      </c>
      <c r="H8492">
        <v>33.36</v>
      </c>
      <c r="I8492">
        <v>4</v>
      </c>
      <c r="J8492">
        <v>0</v>
      </c>
      <c r="K8492">
        <v>16.68</v>
      </c>
    </row>
    <row r="8493" spans="1:11" x14ac:dyDescent="0.2">
      <c r="A8493" t="s">
        <v>28</v>
      </c>
      <c r="B8493" t="s">
        <v>14</v>
      </c>
      <c r="C8493" t="s">
        <v>140</v>
      </c>
      <c r="D8493" t="s">
        <v>70</v>
      </c>
      <c r="E8493" t="s">
        <v>47</v>
      </c>
      <c r="F8493" t="s">
        <v>26</v>
      </c>
      <c r="G8493" t="s">
        <v>41</v>
      </c>
      <c r="H8493">
        <v>13.76</v>
      </c>
      <c r="I8493">
        <v>2</v>
      </c>
      <c r="J8493">
        <v>0</v>
      </c>
      <c r="K8493">
        <v>6.3296000000000001</v>
      </c>
    </row>
    <row r="8494" spans="1:11" x14ac:dyDescent="0.2">
      <c r="A8494" t="s">
        <v>28</v>
      </c>
      <c r="B8494" t="s">
        <v>14</v>
      </c>
      <c r="C8494" t="s">
        <v>140</v>
      </c>
      <c r="D8494" t="s">
        <v>70</v>
      </c>
      <c r="E8494" t="s">
        <v>47</v>
      </c>
      <c r="F8494" t="s">
        <v>26</v>
      </c>
      <c r="G8494" t="s">
        <v>32</v>
      </c>
      <c r="H8494">
        <v>496.86</v>
      </c>
      <c r="I8494">
        <v>7</v>
      </c>
      <c r="J8494">
        <v>0</v>
      </c>
      <c r="K8494">
        <v>24.843</v>
      </c>
    </row>
    <row r="8495" spans="1:11" x14ac:dyDescent="0.2">
      <c r="A8495" t="s">
        <v>28</v>
      </c>
      <c r="B8495" t="s">
        <v>14</v>
      </c>
      <c r="C8495" t="s">
        <v>140</v>
      </c>
      <c r="D8495" t="s">
        <v>70</v>
      </c>
      <c r="E8495" t="s">
        <v>47</v>
      </c>
      <c r="F8495" t="s">
        <v>19</v>
      </c>
      <c r="G8495" t="s">
        <v>21</v>
      </c>
      <c r="H8495">
        <v>389.97</v>
      </c>
      <c r="I8495">
        <v>3</v>
      </c>
      <c r="J8495">
        <v>0</v>
      </c>
      <c r="K8495">
        <v>35.097299999999997</v>
      </c>
    </row>
    <row r="8496" spans="1:11" x14ac:dyDescent="0.2">
      <c r="A8496" t="s">
        <v>13</v>
      </c>
      <c r="B8496" t="s">
        <v>22</v>
      </c>
      <c r="C8496" t="s">
        <v>103</v>
      </c>
      <c r="D8496" t="s">
        <v>167</v>
      </c>
      <c r="E8496" t="s">
        <v>18</v>
      </c>
      <c r="F8496" t="s">
        <v>26</v>
      </c>
      <c r="G8496" t="s">
        <v>27</v>
      </c>
      <c r="H8496">
        <v>9.82</v>
      </c>
      <c r="I8496">
        <v>2</v>
      </c>
      <c r="J8496">
        <v>0</v>
      </c>
      <c r="K8496">
        <v>4.8117999999999999</v>
      </c>
    </row>
    <row r="8497" spans="1:11" x14ac:dyDescent="0.2">
      <c r="A8497" t="s">
        <v>28</v>
      </c>
      <c r="B8497" t="s">
        <v>14</v>
      </c>
      <c r="C8497" t="s">
        <v>52</v>
      </c>
      <c r="D8497" t="s">
        <v>24</v>
      </c>
      <c r="E8497" t="s">
        <v>25</v>
      </c>
      <c r="F8497" t="s">
        <v>35</v>
      </c>
      <c r="G8497" t="s">
        <v>59</v>
      </c>
      <c r="H8497">
        <v>56.4</v>
      </c>
      <c r="I8497">
        <v>3</v>
      </c>
      <c r="J8497">
        <v>0</v>
      </c>
      <c r="K8497">
        <v>3.3839999999999999</v>
      </c>
    </row>
    <row r="8498" spans="1:11" x14ac:dyDescent="0.2">
      <c r="A8498" t="s">
        <v>28</v>
      </c>
      <c r="B8498" t="s">
        <v>44</v>
      </c>
      <c r="C8498" t="s">
        <v>55</v>
      </c>
      <c r="D8498" t="s">
        <v>56</v>
      </c>
      <c r="E8498" t="s">
        <v>57</v>
      </c>
      <c r="F8498" t="s">
        <v>26</v>
      </c>
      <c r="G8498" t="s">
        <v>37</v>
      </c>
      <c r="H8498">
        <v>18.312000000000001</v>
      </c>
      <c r="I8498">
        <v>4</v>
      </c>
      <c r="J8498">
        <v>0.7</v>
      </c>
      <c r="K8498">
        <v>-12.208</v>
      </c>
    </row>
    <row r="8499" spans="1:11" x14ac:dyDescent="0.2">
      <c r="A8499" t="s">
        <v>28</v>
      </c>
      <c r="B8499" t="s">
        <v>44</v>
      </c>
      <c r="C8499" t="s">
        <v>55</v>
      </c>
      <c r="D8499" t="s">
        <v>56</v>
      </c>
      <c r="E8499" t="s">
        <v>57</v>
      </c>
      <c r="F8499" t="s">
        <v>26</v>
      </c>
      <c r="G8499" t="s">
        <v>41</v>
      </c>
      <c r="H8499">
        <v>25.92</v>
      </c>
      <c r="I8499">
        <v>5</v>
      </c>
      <c r="J8499">
        <v>0.2</v>
      </c>
      <c r="K8499">
        <v>9.0719999999999992</v>
      </c>
    </row>
    <row r="8500" spans="1:11" x14ac:dyDescent="0.2">
      <c r="A8500" t="s">
        <v>28</v>
      </c>
      <c r="B8500" t="s">
        <v>44</v>
      </c>
      <c r="C8500" t="s">
        <v>55</v>
      </c>
      <c r="D8500" t="s">
        <v>56</v>
      </c>
      <c r="E8500" t="s">
        <v>57</v>
      </c>
      <c r="F8500" t="s">
        <v>26</v>
      </c>
      <c r="G8500" t="s">
        <v>34</v>
      </c>
      <c r="H8500">
        <v>8.016</v>
      </c>
      <c r="I8500">
        <v>3</v>
      </c>
      <c r="J8500">
        <v>0.2</v>
      </c>
      <c r="K8500">
        <v>1.002</v>
      </c>
    </row>
    <row r="8501" spans="1:11" x14ac:dyDescent="0.2">
      <c r="A8501" t="s">
        <v>28</v>
      </c>
      <c r="B8501" t="s">
        <v>14</v>
      </c>
      <c r="C8501" t="s">
        <v>23</v>
      </c>
      <c r="D8501" t="s">
        <v>24</v>
      </c>
      <c r="E8501" t="s">
        <v>25</v>
      </c>
      <c r="F8501" t="s">
        <v>35</v>
      </c>
      <c r="G8501" t="s">
        <v>162</v>
      </c>
      <c r="H8501">
        <v>479.98399999999998</v>
      </c>
      <c r="I8501">
        <v>2</v>
      </c>
      <c r="J8501">
        <v>0.2</v>
      </c>
      <c r="K8501">
        <v>59.997999999999998</v>
      </c>
    </row>
    <row r="8502" spans="1:11" x14ac:dyDescent="0.2">
      <c r="A8502" t="s">
        <v>28</v>
      </c>
      <c r="B8502" t="s">
        <v>14</v>
      </c>
      <c r="C8502" t="s">
        <v>23</v>
      </c>
      <c r="D8502" t="s">
        <v>24</v>
      </c>
      <c r="E8502" t="s">
        <v>25</v>
      </c>
      <c r="F8502" t="s">
        <v>26</v>
      </c>
      <c r="G8502" t="s">
        <v>37</v>
      </c>
      <c r="H8502">
        <v>30.84</v>
      </c>
      <c r="I8502">
        <v>5</v>
      </c>
      <c r="J8502">
        <v>0.2</v>
      </c>
      <c r="K8502">
        <v>9.6374999999999993</v>
      </c>
    </row>
    <row r="8503" spans="1:11" x14ac:dyDescent="0.2">
      <c r="A8503" t="s">
        <v>62</v>
      </c>
      <c r="B8503" t="s">
        <v>22</v>
      </c>
      <c r="C8503" t="s">
        <v>55</v>
      </c>
      <c r="D8503" t="s">
        <v>56</v>
      </c>
      <c r="E8503" t="s">
        <v>57</v>
      </c>
      <c r="F8503" t="s">
        <v>26</v>
      </c>
      <c r="G8503" t="s">
        <v>32</v>
      </c>
      <c r="H8503">
        <v>33.567999999999998</v>
      </c>
      <c r="I8503">
        <v>2</v>
      </c>
      <c r="J8503">
        <v>0.2</v>
      </c>
      <c r="K8503">
        <v>1.6783999999999999</v>
      </c>
    </row>
    <row r="8504" spans="1:11" x14ac:dyDescent="0.2">
      <c r="A8504" t="s">
        <v>62</v>
      </c>
      <c r="B8504" t="s">
        <v>22</v>
      </c>
      <c r="C8504" t="s">
        <v>55</v>
      </c>
      <c r="D8504" t="s">
        <v>56</v>
      </c>
      <c r="E8504" t="s">
        <v>57</v>
      </c>
      <c r="F8504" t="s">
        <v>19</v>
      </c>
      <c r="G8504" t="s">
        <v>21</v>
      </c>
      <c r="H8504">
        <v>422.625</v>
      </c>
      <c r="I8504">
        <v>7</v>
      </c>
      <c r="J8504">
        <v>0.3</v>
      </c>
      <c r="K8504">
        <v>0</v>
      </c>
    </row>
    <row r="8505" spans="1:11" x14ac:dyDescent="0.2">
      <c r="A8505" t="s">
        <v>28</v>
      </c>
      <c r="B8505" t="s">
        <v>14</v>
      </c>
      <c r="C8505" t="s">
        <v>75</v>
      </c>
      <c r="D8505" t="s">
        <v>76</v>
      </c>
      <c r="E8505" t="s">
        <v>57</v>
      </c>
      <c r="F8505" t="s">
        <v>35</v>
      </c>
      <c r="G8505" t="s">
        <v>59</v>
      </c>
      <c r="H8505">
        <v>199.98</v>
      </c>
      <c r="I8505">
        <v>2</v>
      </c>
      <c r="J8505">
        <v>0</v>
      </c>
      <c r="K8505">
        <v>83.991600000000005</v>
      </c>
    </row>
    <row r="8506" spans="1:11" x14ac:dyDescent="0.2">
      <c r="A8506" t="s">
        <v>28</v>
      </c>
      <c r="B8506" t="s">
        <v>22</v>
      </c>
      <c r="C8506" t="s">
        <v>103</v>
      </c>
      <c r="D8506" t="s">
        <v>167</v>
      </c>
      <c r="E8506" t="s">
        <v>18</v>
      </c>
      <c r="F8506" t="s">
        <v>19</v>
      </c>
      <c r="G8506" t="s">
        <v>33</v>
      </c>
      <c r="H8506">
        <v>20.239999999999998</v>
      </c>
      <c r="I8506">
        <v>1</v>
      </c>
      <c r="J8506">
        <v>0</v>
      </c>
      <c r="K8506">
        <v>8.7032000000000007</v>
      </c>
    </row>
    <row r="8507" spans="1:11" x14ac:dyDescent="0.2">
      <c r="A8507" t="s">
        <v>28</v>
      </c>
      <c r="B8507" t="s">
        <v>22</v>
      </c>
      <c r="C8507" t="s">
        <v>103</v>
      </c>
      <c r="D8507" t="s">
        <v>167</v>
      </c>
      <c r="E8507" t="s">
        <v>18</v>
      </c>
      <c r="F8507" t="s">
        <v>19</v>
      </c>
      <c r="G8507" t="s">
        <v>33</v>
      </c>
      <c r="H8507">
        <v>39.92</v>
      </c>
      <c r="I8507">
        <v>4</v>
      </c>
      <c r="J8507">
        <v>0</v>
      </c>
      <c r="K8507">
        <v>11.1776</v>
      </c>
    </row>
    <row r="8508" spans="1:11" x14ac:dyDescent="0.2">
      <c r="A8508" t="s">
        <v>28</v>
      </c>
      <c r="B8508" t="s">
        <v>22</v>
      </c>
      <c r="C8508" t="s">
        <v>103</v>
      </c>
      <c r="D8508" t="s">
        <v>167</v>
      </c>
      <c r="E8508" t="s">
        <v>18</v>
      </c>
      <c r="F8508" t="s">
        <v>26</v>
      </c>
      <c r="G8508" t="s">
        <v>37</v>
      </c>
      <c r="H8508">
        <v>32.54</v>
      </c>
      <c r="I8508">
        <v>2</v>
      </c>
      <c r="J8508">
        <v>0</v>
      </c>
      <c r="K8508">
        <v>15.944599999999999</v>
      </c>
    </row>
    <row r="8509" spans="1:11" x14ac:dyDescent="0.2">
      <c r="A8509" t="s">
        <v>28</v>
      </c>
      <c r="B8509" t="s">
        <v>22</v>
      </c>
      <c r="C8509" t="s">
        <v>23</v>
      </c>
      <c r="D8509" t="s">
        <v>24</v>
      </c>
      <c r="E8509" t="s">
        <v>25</v>
      </c>
      <c r="F8509" t="s">
        <v>35</v>
      </c>
      <c r="G8509" t="s">
        <v>59</v>
      </c>
      <c r="H8509">
        <v>39</v>
      </c>
      <c r="I8509">
        <v>3</v>
      </c>
      <c r="J8509">
        <v>0</v>
      </c>
      <c r="K8509">
        <v>17.55</v>
      </c>
    </row>
    <row r="8510" spans="1:11" x14ac:dyDescent="0.2">
      <c r="A8510" t="s">
        <v>28</v>
      </c>
      <c r="B8510" t="s">
        <v>22</v>
      </c>
      <c r="C8510" t="s">
        <v>23</v>
      </c>
      <c r="D8510" t="s">
        <v>24</v>
      </c>
      <c r="E8510" t="s">
        <v>25</v>
      </c>
      <c r="F8510" t="s">
        <v>26</v>
      </c>
      <c r="G8510" t="s">
        <v>27</v>
      </c>
      <c r="H8510">
        <v>12.6</v>
      </c>
      <c r="I8510">
        <v>4</v>
      </c>
      <c r="J8510">
        <v>0</v>
      </c>
      <c r="K8510">
        <v>6.048</v>
      </c>
    </row>
    <row r="8511" spans="1:11" x14ac:dyDescent="0.2">
      <c r="A8511" t="s">
        <v>62</v>
      </c>
      <c r="B8511" t="s">
        <v>22</v>
      </c>
      <c r="C8511" t="s">
        <v>97</v>
      </c>
      <c r="D8511" t="s">
        <v>98</v>
      </c>
      <c r="E8511" t="s">
        <v>25</v>
      </c>
      <c r="F8511" t="s">
        <v>19</v>
      </c>
      <c r="G8511" t="s">
        <v>33</v>
      </c>
      <c r="H8511">
        <v>24.64</v>
      </c>
      <c r="I8511">
        <v>4</v>
      </c>
      <c r="J8511">
        <v>0.2</v>
      </c>
      <c r="K8511">
        <v>4.0039999999999996</v>
      </c>
    </row>
    <row r="8512" spans="1:11" x14ac:dyDescent="0.2">
      <c r="A8512" t="s">
        <v>28</v>
      </c>
      <c r="B8512" t="s">
        <v>22</v>
      </c>
      <c r="C8512" t="s">
        <v>61</v>
      </c>
      <c r="D8512" t="s">
        <v>46</v>
      </c>
      <c r="E8512" t="s">
        <v>47</v>
      </c>
      <c r="F8512" t="s">
        <v>26</v>
      </c>
      <c r="G8512" t="s">
        <v>27</v>
      </c>
      <c r="H8512">
        <v>6.2640000000000002</v>
      </c>
      <c r="I8512">
        <v>3</v>
      </c>
      <c r="J8512">
        <v>0.2</v>
      </c>
      <c r="K8512">
        <v>2.0358000000000001</v>
      </c>
    </row>
    <row r="8513" spans="1:11" x14ac:dyDescent="0.2">
      <c r="A8513" t="s">
        <v>28</v>
      </c>
      <c r="B8513" t="s">
        <v>22</v>
      </c>
      <c r="C8513" t="s">
        <v>61</v>
      </c>
      <c r="D8513" t="s">
        <v>46</v>
      </c>
      <c r="E8513" t="s">
        <v>47</v>
      </c>
      <c r="F8513" t="s">
        <v>26</v>
      </c>
      <c r="G8513" t="s">
        <v>77</v>
      </c>
      <c r="H8513">
        <v>14.432</v>
      </c>
      <c r="I8513">
        <v>4</v>
      </c>
      <c r="J8513">
        <v>0.2</v>
      </c>
      <c r="K8513">
        <v>3.4276</v>
      </c>
    </row>
    <row r="8514" spans="1:11" x14ac:dyDescent="0.2">
      <c r="A8514" t="s">
        <v>28</v>
      </c>
      <c r="B8514" t="s">
        <v>22</v>
      </c>
      <c r="C8514" t="s">
        <v>79</v>
      </c>
      <c r="D8514" t="s">
        <v>65</v>
      </c>
      <c r="E8514" t="s">
        <v>47</v>
      </c>
      <c r="F8514" t="s">
        <v>35</v>
      </c>
      <c r="G8514" t="s">
        <v>162</v>
      </c>
      <c r="H8514">
        <v>719.976</v>
      </c>
      <c r="I8514">
        <v>3</v>
      </c>
      <c r="J8514">
        <v>0.2</v>
      </c>
      <c r="K8514">
        <v>134.99549999999999</v>
      </c>
    </row>
    <row r="8515" spans="1:11" x14ac:dyDescent="0.2">
      <c r="A8515" t="s">
        <v>28</v>
      </c>
      <c r="B8515" t="s">
        <v>14</v>
      </c>
      <c r="C8515" t="s">
        <v>87</v>
      </c>
      <c r="D8515" t="s">
        <v>88</v>
      </c>
      <c r="E8515" t="s">
        <v>18</v>
      </c>
      <c r="F8515" t="s">
        <v>35</v>
      </c>
      <c r="G8515" t="s">
        <v>59</v>
      </c>
      <c r="H8515">
        <v>239.92</v>
      </c>
      <c r="I8515">
        <v>8</v>
      </c>
      <c r="J8515">
        <v>0</v>
      </c>
      <c r="K8515">
        <v>23.992000000000001</v>
      </c>
    </row>
    <row r="8516" spans="1:11" x14ac:dyDescent="0.2">
      <c r="A8516" t="s">
        <v>62</v>
      </c>
      <c r="B8516" t="s">
        <v>14</v>
      </c>
      <c r="C8516" t="s">
        <v>82</v>
      </c>
      <c r="D8516" t="s">
        <v>83</v>
      </c>
      <c r="E8516" t="s">
        <v>18</v>
      </c>
      <c r="F8516" t="s">
        <v>19</v>
      </c>
      <c r="G8516" t="s">
        <v>31</v>
      </c>
      <c r="H8516">
        <v>1056.8599999999999</v>
      </c>
      <c r="I8516">
        <v>7</v>
      </c>
      <c r="J8516">
        <v>0</v>
      </c>
      <c r="K8516">
        <v>158.529</v>
      </c>
    </row>
    <row r="8517" spans="1:11" x14ac:dyDescent="0.2">
      <c r="A8517" t="s">
        <v>168</v>
      </c>
      <c r="B8517" t="s">
        <v>14</v>
      </c>
      <c r="C8517" t="s">
        <v>459</v>
      </c>
      <c r="D8517" t="s">
        <v>30</v>
      </c>
      <c r="E8517" t="s">
        <v>18</v>
      </c>
      <c r="F8517" t="s">
        <v>35</v>
      </c>
      <c r="G8517" t="s">
        <v>59</v>
      </c>
      <c r="H8517">
        <v>447.94400000000002</v>
      </c>
      <c r="I8517">
        <v>7</v>
      </c>
      <c r="J8517">
        <v>0.2</v>
      </c>
      <c r="K8517">
        <v>89.588800000000006</v>
      </c>
    </row>
    <row r="8518" spans="1:11" x14ac:dyDescent="0.2">
      <c r="A8518" t="s">
        <v>168</v>
      </c>
      <c r="B8518" t="s">
        <v>14</v>
      </c>
      <c r="C8518" t="s">
        <v>459</v>
      </c>
      <c r="D8518" t="s">
        <v>30</v>
      </c>
      <c r="E8518" t="s">
        <v>18</v>
      </c>
      <c r="F8518" t="s">
        <v>26</v>
      </c>
      <c r="G8518" t="s">
        <v>32</v>
      </c>
      <c r="H8518">
        <v>150.40799999999999</v>
      </c>
      <c r="I8518">
        <v>9</v>
      </c>
      <c r="J8518">
        <v>0.2</v>
      </c>
      <c r="K8518">
        <v>-33.841799999999999</v>
      </c>
    </row>
    <row r="8519" spans="1:11" x14ac:dyDescent="0.2">
      <c r="A8519" t="s">
        <v>13</v>
      </c>
      <c r="B8519" t="s">
        <v>22</v>
      </c>
      <c r="C8519" t="s">
        <v>61</v>
      </c>
      <c r="D8519" t="s">
        <v>46</v>
      </c>
      <c r="E8519" t="s">
        <v>47</v>
      </c>
      <c r="F8519" t="s">
        <v>35</v>
      </c>
      <c r="G8519" t="s">
        <v>36</v>
      </c>
      <c r="H8519">
        <v>453.57600000000002</v>
      </c>
      <c r="I8519">
        <v>3</v>
      </c>
      <c r="J8519">
        <v>0.2</v>
      </c>
      <c r="K8519">
        <v>39.687899999999999</v>
      </c>
    </row>
    <row r="8520" spans="1:11" x14ac:dyDescent="0.2">
      <c r="A8520" t="s">
        <v>13</v>
      </c>
      <c r="B8520" t="s">
        <v>22</v>
      </c>
      <c r="C8520" t="s">
        <v>61</v>
      </c>
      <c r="D8520" t="s">
        <v>46</v>
      </c>
      <c r="E8520" t="s">
        <v>47</v>
      </c>
      <c r="F8520" t="s">
        <v>26</v>
      </c>
      <c r="G8520" t="s">
        <v>27</v>
      </c>
      <c r="H8520">
        <v>45.36</v>
      </c>
      <c r="I8520">
        <v>9</v>
      </c>
      <c r="J8520">
        <v>0.2</v>
      </c>
      <c r="K8520">
        <v>14.742000000000001</v>
      </c>
    </row>
    <row r="8521" spans="1:11" x14ac:dyDescent="0.2">
      <c r="A8521" t="s">
        <v>13</v>
      </c>
      <c r="B8521" t="s">
        <v>22</v>
      </c>
      <c r="C8521" t="s">
        <v>61</v>
      </c>
      <c r="D8521" t="s">
        <v>46</v>
      </c>
      <c r="E8521" t="s">
        <v>47</v>
      </c>
      <c r="F8521" t="s">
        <v>35</v>
      </c>
      <c r="G8521" t="s">
        <v>36</v>
      </c>
      <c r="H8521">
        <v>287.88</v>
      </c>
      <c r="I8521">
        <v>3</v>
      </c>
      <c r="J8521">
        <v>0.2</v>
      </c>
      <c r="K8521">
        <v>35.984999999999999</v>
      </c>
    </row>
    <row r="8522" spans="1:11" x14ac:dyDescent="0.2">
      <c r="A8522" t="s">
        <v>13</v>
      </c>
      <c r="B8522" t="s">
        <v>22</v>
      </c>
      <c r="C8522" t="s">
        <v>61</v>
      </c>
      <c r="D8522" t="s">
        <v>46</v>
      </c>
      <c r="E8522" t="s">
        <v>47</v>
      </c>
      <c r="F8522" t="s">
        <v>35</v>
      </c>
      <c r="G8522" t="s">
        <v>36</v>
      </c>
      <c r="H8522">
        <v>131.88</v>
      </c>
      <c r="I8522">
        <v>3</v>
      </c>
      <c r="J8522">
        <v>0.2</v>
      </c>
      <c r="K8522">
        <v>14.836499999999999</v>
      </c>
    </row>
    <row r="8523" spans="1:11" x14ac:dyDescent="0.2">
      <c r="A8523" t="s">
        <v>13</v>
      </c>
      <c r="B8523" t="s">
        <v>22</v>
      </c>
      <c r="C8523" t="s">
        <v>61</v>
      </c>
      <c r="D8523" t="s">
        <v>46</v>
      </c>
      <c r="E8523" t="s">
        <v>47</v>
      </c>
      <c r="F8523" t="s">
        <v>19</v>
      </c>
      <c r="G8523" t="s">
        <v>33</v>
      </c>
      <c r="H8523">
        <v>2.3279999999999998</v>
      </c>
      <c r="I8523">
        <v>2</v>
      </c>
      <c r="J8523">
        <v>0.6</v>
      </c>
      <c r="K8523">
        <v>-0.75660000000000005</v>
      </c>
    </row>
    <row r="8524" spans="1:11" x14ac:dyDescent="0.2">
      <c r="A8524" t="s">
        <v>13</v>
      </c>
      <c r="B8524" t="s">
        <v>22</v>
      </c>
      <c r="C8524" t="s">
        <v>241</v>
      </c>
      <c r="D8524" t="s">
        <v>49</v>
      </c>
      <c r="E8524" t="s">
        <v>47</v>
      </c>
      <c r="F8524" t="s">
        <v>19</v>
      </c>
      <c r="G8524" t="s">
        <v>21</v>
      </c>
      <c r="H8524">
        <v>1454.9</v>
      </c>
      <c r="I8524">
        <v>5</v>
      </c>
      <c r="J8524">
        <v>0</v>
      </c>
      <c r="K8524">
        <v>378.274</v>
      </c>
    </row>
    <row r="8525" spans="1:11" x14ac:dyDescent="0.2">
      <c r="A8525" t="s">
        <v>28</v>
      </c>
      <c r="B8525" t="s">
        <v>44</v>
      </c>
      <c r="C8525" t="s">
        <v>601</v>
      </c>
      <c r="D8525" t="s">
        <v>30</v>
      </c>
      <c r="E8525" t="s">
        <v>18</v>
      </c>
      <c r="F8525" t="s">
        <v>26</v>
      </c>
      <c r="G8525" t="s">
        <v>37</v>
      </c>
      <c r="H8525">
        <v>4.8419999999999996</v>
      </c>
      <c r="I8525">
        <v>3</v>
      </c>
      <c r="J8525">
        <v>0.7</v>
      </c>
      <c r="K8525">
        <v>-3.5508000000000002</v>
      </c>
    </row>
    <row r="8526" spans="1:11" x14ac:dyDescent="0.2">
      <c r="A8526" t="s">
        <v>28</v>
      </c>
      <c r="B8526" t="s">
        <v>44</v>
      </c>
      <c r="C8526" t="s">
        <v>601</v>
      </c>
      <c r="D8526" t="s">
        <v>30</v>
      </c>
      <c r="E8526" t="s">
        <v>18</v>
      </c>
      <c r="F8526" t="s">
        <v>19</v>
      </c>
      <c r="G8526" t="s">
        <v>33</v>
      </c>
      <c r="H8526">
        <v>220.70400000000001</v>
      </c>
      <c r="I8526">
        <v>6</v>
      </c>
      <c r="J8526">
        <v>0.2</v>
      </c>
      <c r="K8526">
        <v>-8.2764000000000006</v>
      </c>
    </row>
    <row r="8527" spans="1:11" x14ac:dyDescent="0.2">
      <c r="A8527" t="s">
        <v>62</v>
      </c>
      <c r="B8527" t="s">
        <v>14</v>
      </c>
      <c r="C8527" t="s">
        <v>488</v>
      </c>
      <c r="D8527" t="s">
        <v>46</v>
      </c>
      <c r="E8527" t="s">
        <v>47</v>
      </c>
      <c r="F8527" t="s">
        <v>35</v>
      </c>
      <c r="G8527" t="s">
        <v>36</v>
      </c>
      <c r="H8527">
        <v>67.176000000000002</v>
      </c>
      <c r="I8527">
        <v>3</v>
      </c>
      <c r="J8527">
        <v>0.2</v>
      </c>
      <c r="K8527">
        <v>6.7176</v>
      </c>
    </row>
    <row r="8528" spans="1:11" x14ac:dyDescent="0.2">
      <c r="A8528" t="s">
        <v>62</v>
      </c>
      <c r="B8528" t="s">
        <v>14</v>
      </c>
      <c r="C8528" t="s">
        <v>488</v>
      </c>
      <c r="D8528" t="s">
        <v>46</v>
      </c>
      <c r="E8528" t="s">
        <v>47</v>
      </c>
      <c r="F8528" t="s">
        <v>26</v>
      </c>
      <c r="G8528" t="s">
        <v>41</v>
      </c>
      <c r="H8528">
        <v>15.231999999999999</v>
      </c>
      <c r="I8528">
        <v>4</v>
      </c>
      <c r="J8528">
        <v>0.2</v>
      </c>
      <c r="K8528">
        <v>5.5216000000000003</v>
      </c>
    </row>
    <row r="8529" spans="1:11" x14ac:dyDescent="0.2">
      <c r="A8529" t="s">
        <v>62</v>
      </c>
      <c r="B8529" t="s">
        <v>14</v>
      </c>
      <c r="C8529" t="s">
        <v>78</v>
      </c>
      <c r="D8529" t="s">
        <v>104</v>
      </c>
      <c r="E8529" t="s">
        <v>57</v>
      </c>
      <c r="F8529" t="s">
        <v>26</v>
      </c>
      <c r="G8529" t="s">
        <v>41</v>
      </c>
      <c r="H8529">
        <v>31.103999999999999</v>
      </c>
      <c r="I8529">
        <v>6</v>
      </c>
      <c r="J8529">
        <v>0.2</v>
      </c>
      <c r="K8529">
        <v>10.8864</v>
      </c>
    </row>
    <row r="8530" spans="1:11" x14ac:dyDescent="0.2">
      <c r="A8530" t="s">
        <v>28</v>
      </c>
      <c r="B8530" t="s">
        <v>22</v>
      </c>
      <c r="C8530" t="s">
        <v>426</v>
      </c>
      <c r="D8530" t="s">
        <v>76</v>
      </c>
      <c r="E8530" t="s">
        <v>57</v>
      </c>
      <c r="F8530" t="s">
        <v>26</v>
      </c>
      <c r="G8530" t="s">
        <v>37</v>
      </c>
      <c r="H8530">
        <v>968.74400000000003</v>
      </c>
      <c r="I8530">
        <v>7</v>
      </c>
      <c r="J8530">
        <v>0.2</v>
      </c>
      <c r="K8530">
        <v>314.84179999999998</v>
      </c>
    </row>
    <row r="8531" spans="1:11" x14ac:dyDescent="0.2">
      <c r="A8531" t="s">
        <v>28</v>
      </c>
      <c r="B8531" t="s">
        <v>22</v>
      </c>
      <c r="C8531" t="s">
        <v>426</v>
      </c>
      <c r="D8531" t="s">
        <v>76</v>
      </c>
      <c r="E8531" t="s">
        <v>57</v>
      </c>
      <c r="F8531" t="s">
        <v>26</v>
      </c>
      <c r="G8531" t="s">
        <v>37</v>
      </c>
      <c r="H8531">
        <v>222.352</v>
      </c>
      <c r="I8531">
        <v>13</v>
      </c>
      <c r="J8531">
        <v>0.2</v>
      </c>
      <c r="K8531">
        <v>77.8232</v>
      </c>
    </row>
    <row r="8532" spans="1:11" x14ac:dyDescent="0.2">
      <c r="A8532" t="s">
        <v>28</v>
      </c>
      <c r="B8532" t="s">
        <v>22</v>
      </c>
      <c r="C8532" t="s">
        <v>426</v>
      </c>
      <c r="D8532" t="s">
        <v>76</v>
      </c>
      <c r="E8532" t="s">
        <v>57</v>
      </c>
      <c r="F8532" t="s">
        <v>35</v>
      </c>
      <c r="G8532" t="s">
        <v>162</v>
      </c>
      <c r="H8532">
        <v>479.98399999999998</v>
      </c>
      <c r="I8532">
        <v>2</v>
      </c>
      <c r="J8532">
        <v>0.2</v>
      </c>
      <c r="K8532">
        <v>89.997</v>
      </c>
    </row>
    <row r="8533" spans="1:11" x14ac:dyDescent="0.2">
      <c r="A8533" t="s">
        <v>168</v>
      </c>
      <c r="B8533" t="s">
        <v>44</v>
      </c>
      <c r="C8533" t="s">
        <v>135</v>
      </c>
      <c r="D8533" t="s">
        <v>46</v>
      </c>
      <c r="E8533" t="s">
        <v>47</v>
      </c>
      <c r="F8533" t="s">
        <v>26</v>
      </c>
      <c r="G8533" t="s">
        <v>41</v>
      </c>
      <c r="H8533">
        <v>10.272</v>
      </c>
      <c r="I8533">
        <v>3</v>
      </c>
      <c r="J8533">
        <v>0.2</v>
      </c>
      <c r="K8533">
        <v>3.21</v>
      </c>
    </row>
    <row r="8534" spans="1:11" x14ac:dyDescent="0.2">
      <c r="A8534" t="s">
        <v>28</v>
      </c>
      <c r="B8534" t="s">
        <v>14</v>
      </c>
      <c r="C8534" t="s">
        <v>61</v>
      </c>
      <c r="D8534" t="s">
        <v>46</v>
      </c>
      <c r="E8534" t="s">
        <v>47</v>
      </c>
      <c r="F8534" t="s">
        <v>35</v>
      </c>
      <c r="G8534" t="s">
        <v>123</v>
      </c>
      <c r="H8534">
        <v>998.85</v>
      </c>
      <c r="I8534">
        <v>5</v>
      </c>
      <c r="J8534">
        <v>0.4</v>
      </c>
      <c r="K8534">
        <v>-199.77</v>
      </c>
    </row>
    <row r="8535" spans="1:11" x14ac:dyDescent="0.2">
      <c r="A8535" t="s">
        <v>62</v>
      </c>
      <c r="B8535" t="s">
        <v>14</v>
      </c>
      <c r="C8535" t="s">
        <v>75</v>
      </c>
      <c r="D8535" t="s">
        <v>76</v>
      </c>
      <c r="E8535" t="s">
        <v>57</v>
      </c>
      <c r="F8535" t="s">
        <v>26</v>
      </c>
      <c r="G8535" t="s">
        <v>41</v>
      </c>
      <c r="H8535">
        <v>24.56</v>
      </c>
      <c r="I8535">
        <v>2</v>
      </c>
      <c r="J8535">
        <v>0</v>
      </c>
      <c r="K8535">
        <v>11.543200000000001</v>
      </c>
    </row>
    <row r="8536" spans="1:11" x14ac:dyDescent="0.2">
      <c r="A8536" t="s">
        <v>168</v>
      </c>
      <c r="B8536" t="s">
        <v>44</v>
      </c>
      <c r="C8536" t="s">
        <v>52</v>
      </c>
      <c r="D8536" t="s">
        <v>24</v>
      </c>
      <c r="E8536" t="s">
        <v>25</v>
      </c>
      <c r="F8536" t="s">
        <v>26</v>
      </c>
      <c r="G8536" t="s">
        <v>77</v>
      </c>
      <c r="H8536">
        <v>5.67</v>
      </c>
      <c r="I8536">
        <v>3</v>
      </c>
      <c r="J8536">
        <v>0</v>
      </c>
      <c r="K8536">
        <v>0.1134</v>
      </c>
    </row>
    <row r="8537" spans="1:11" x14ac:dyDescent="0.2">
      <c r="A8537" t="s">
        <v>13</v>
      </c>
      <c r="B8537" t="s">
        <v>14</v>
      </c>
      <c r="C8537" t="s">
        <v>460</v>
      </c>
      <c r="D8537" t="s">
        <v>30</v>
      </c>
      <c r="E8537" t="s">
        <v>18</v>
      </c>
      <c r="F8537" t="s">
        <v>26</v>
      </c>
      <c r="G8537" t="s">
        <v>38</v>
      </c>
      <c r="H8537">
        <v>14.336</v>
      </c>
      <c r="I8537">
        <v>4</v>
      </c>
      <c r="J8537">
        <v>0.2</v>
      </c>
      <c r="K8537">
        <v>0.89600000000000002</v>
      </c>
    </row>
    <row r="8538" spans="1:11" x14ac:dyDescent="0.2">
      <c r="A8538" t="s">
        <v>62</v>
      </c>
      <c r="B8538" t="s">
        <v>14</v>
      </c>
      <c r="C8538" t="s">
        <v>39</v>
      </c>
      <c r="D8538" t="s">
        <v>247</v>
      </c>
      <c r="E8538" t="s">
        <v>57</v>
      </c>
      <c r="F8538" t="s">
        <v>19</v>
      </c>
      <c r="G8538" t="s">
        <v>33</v>
      </c>
      <c r="H8538">
        <v>102.3</v>
      </c>
      <c r="I8538">
        <v>1</v>
      </c>
      <c r="J8538">
        <v>0</v>
      </c>
      <c r="K8538">
        <v>26.597999999999999</v>
      </c>
    </row>
    <row r="8539" spans="1:11" x14ac:dyDescent="0.2">
      <c r="A8539" t="s">
        <v>28</v>
      </c>
      <c r="B8539" t="s">
        <v>14</v>
      </c>
      <c r="C8539" t="s">
        <v>92</v>
      </c>
      <c r="D8539" t="s">
        <v>68</v>
      </c>
      <c r="E8539" t="s">
        <v>47</v>
      </c>
      <c r="F8539" t="s">
        <v>19</v>
      </c>
      <c r="G8539" t="s">
        <v>31</v>
      </c>
      <c r="H8539">
        <v>607.52</v>
      </c>
      <c r="I8539">
        <v>2</v>
      </c>
      <c r="J8539">
        <v>0</v>
      </c>
      <c r="K8539">
        <v>97.203199999999995</v>
      </c>
    </row>
    <row r="8540" spans="1:11" x14ac:dyDescent="0.2">
      <c r="A8540" t="s">
        <v>28</v>
      </c>
      <c r="B8540" t="s">
        <v>14</v>
      </c>
      <c r="C8540" t="s">
        <v>92</v>
      </c>
      <c r="D8540" t="s">
        <v>68</v>
      </c>
      <c r="E8540" t="s">
        <v>47</v>
      </c>
      <c r="F8540" t="s">
        <v>26</v>
      </c>
      <c r="G8540" t="s">
        <v>32</v>
      </c>
      <c r="H8540">
        <v>31.16</v>
      </c>
      <c r="I8540">
        <v>2</v>
      </c>
      <c r="J8540">
        <v>0</v>
      </c>
      <c r="K8540">
        <v>7.79</v>
      </c>
    </row>
    <row r="8541" spans="1:11" x14ac:dyDescent="0.2">
      <c r="A8541" t="s">
        <v>28</v>
      </c>
      <c r="B8541" t="s">
        <v>14</v>
      </c>
      <c r="C8541" t="s">
        <v>183</v>
      </c>
      <c r="D8541" t="s">
        <v>17</v>
      </c>
      <c r="E8541" t="s">
        <v>18</v>
      </c>
      <c r="F8541" t="s">
        <v>26</v>
      </c>
      <c r="G8541" t="s">
        <v>27</v>
      </c>
      <c r="H8541">
        <v>2.61</v>
      </c>
      <c r="I8541">
        <v>1</v>
      </c>
      <c r="J8541">
        <v>0</v>
      </c>
      <c r="K8541">
        <v>1.2005999999999999</v>
      </c>
    </row>
    <row r="8542" spans="1:11" x14ac:dyDescent="0.2">
      <c r="A8542" t="s">
        <v>13</v>
      </c>
      <c r="B8542" t="s">
        <v>22</v>
      </c>
      <c r="C8542" t="s">
        <v>602</v>
      </c>
      <c r="D8542" t="s">
        <v>46</v>
      </c>
      <c r="E8542" t="s">
        <v>47</v>
      </c>
      <c r="F8542" t="s">
        <v>19</v>
      </c>
      <c r="G8542" t="s">
        <v>33</v>
      </c>
      <c r="H8542">
        <v>10.332000000000001</v>
      </c>
      <c r="I8542">
        <v>3</v>
      </c>
      <c r="J8542">
        <v>0.6</v>
      </c>
      <c r="K8542">
        <v>-5.9409000000000001</v>
      </c>
    </row>
    <row r="8543" spans="1:11" x14ac:dyDescent="0.2">
      <c r="A8543" t="s">
        <v>13</v>
      </c>
      <c r="B8543" t="s">
        <v>22</v>
      </c>
      <c r="C8543" t="s">
        <v>602</v>
      </c>
      <c r="D8543" t="s">
        <v>46</v>
      </c>
      <c r="E8543" t="s">
        <v>47</v>
      </c>
      <c r="F8543" t="s">
        <v>26</v>
      </c>
      <c r="G8543" t="s">
        <v>41</v>
      </c>
      <c r="H8543">
        <v>10.368</v>
      </c>
      <c r="I8543">
        <v>2</v>
      </c>
      <c r="J8543">
        <v>0.2</v>
      </c>
      <c r="K8543">
        <v>3.6288</v>
      </c>
    </row>
    <row r="8544" spans="1:11" x14ac:dyDescent="0.2">
      <c r="A8544" t="s">
        <v>13</v>
      </c>
      <c r="B8544" t="s">
        <v>22</v>
      </c>
      <c r="C8544" t="s">
        <v>602</v>
      </c>
      <c r="D8544" t="s">
        <v>46</v>
      </c>
      <c r="E8544" t="s">
        <v>47</v>
      </c>
      <c r="F8544" t="s">
        <v>35</v>
      </c>
      <c r="G8544" t="s">
        <v>59</v>
      </c>
      <c r="H8544">
        <v>20.783999999999999</v>
      </c>
      <c r="I8544">
        <v>2</v>
      </c>
      <c r="J8544">
        <v>0.2</v>
      </c>
      <c r="K8544">
        <v>-3.6372</v>
      </c>
    </row>
    <row r="8545" spans="1:11" x14ac:dyDescent="0.2">
      <c r="A8545" t="s">
        <v>13</v>
      </c>
      <c r="B8545" t="s">
        <v>22</v>
      </c>
      <c r="C8545" t="s">
        <v>602</v>
      </c>
      <c r="D8545" t="s">
        <v>46</v>
      </c>
      <c r="E8545" t="s">
        <v>47</v>
      </c>
      <c r="F8545" t="s">
        <v>26</v>
      </c>
      <c r="G8545" t="s">
        <v>32</v>
      </c>
      <c r="H8545">
        <v>66.959999999999994</v>
      </c>
      <c r="I8545">
        <v>5</v>
      </c>
      <c r="J8545">
        <v>0.2</v>
      </c>
      <c r="K8545">
        <v>-13.391999999999999</v>
      </c>
    </row>
    <row r="8546" spans="1:11" x14ac:dyDescent="0.2">
      <c r="A8546" t="s">
        <v>13</v>
      </c>
      <c r="B8546" t="s">
        <v>22</v>
      </c>
      <c r="C8546" t="s">
        <v>279</v>
      </c>
      <c r="D8546" t="s">
        <v>24</v>
      </c>
      <c r="E8546" t="s">
        <v>25</v>
      </c>
      <c r="F8546" t="s">
        <v>26</v>
      </c>
      <c r="G8546" t="s">
        <v>37</v>
      </c>
      <c r="H8546">
        <v>17.248000000000001</v>
      </c>
      <c r="I8546">
        <v>2</v>
      </c>
      <c r="J8546">
        <v>0.2</v>
      </c>
      <c r="K8546">
        <v>6.0368000000000004</v>
      </c>
    </row>
    <row r="8547" spans="1:11" x14ac:dyDescent="0.2">
      <c r="A8547" t="s">
        <v>28</v>
      </c>
      <c r="B8547" t="s">
        <v>14</v>
      </c>
      <c r="C8547" t="s">
        <v>55</v>
      </c>
      <c r="D8547" t="s">
        <v>56</v>
      </c>
      <c r="E8547" t="s">
        <v>57</v>
      </c>
      <c r="F8547" t="s">
        <v>26</v>
      </c>
      <c r="G8547" t="s">
        <v>37</v>
      </c>
      <c r="H8547">
        <v>11.087999999999999</v>
      </c>
      <c r="I8547">
        <v>7</v>
      </c>
      <c r="J8547">
        <v>0.7</v>
      </c>
      <c r="K8547">
        <v>-8.1311999999999998</v>
      </c>
    </row>
    <row r="8548" spans="1:11" x14ac:dyDescent="0.2">
      <c r="A8548" t="s">
        <v>28</v>
      </c>
      <c r="B8548" t="s">
        <v>22</v>
      </c>
      <c r="C8548" t="s">
        <v>23</v>
      </c>
      <c r="D8548" t="s">
        <v>24</v>
      </c>
      <c r="E8548" t="s">
        <v>25</v>
      </c>
      <c r="F8548" t="s">
        <v>35</v>
      </c>
      <c r="G8548" t="s">
        <v>59</v>
      </c>
      <c r="H8548">
        <v>1287.45</v>
      </c>
      <c r="I8548">
        <v>5</v>
      </c>
      <c r="J8548">
        <v>0</v>
      </c>
      <c r="K8548">
        <v>244.6155</v>
      </c>
    </row>
    <row r="8549" spans="1:11" x14ac:dyDescent="0.2">
      <c r="A8549" t="s">
        <v>28</v>
      </c>
      <c r="B8549" t="s">
        <v>22</v>
      </c>
      <c r="C8549" t="s">
        <v>23</v>
      </c>
      <c r="D8549" t="s">
        <v>24</v>
      </c>
      <c r="E8549" t="s">
        <v>25</v>
      </c>
      <c r="F8549" t="s">
        <v>26</v>
      </c>
      <c r="G8549" t="s">
        <v>38</v>
      </c>
      <c r="H8549">
        <v>168.1</v>
      </c>
      <c r="I8549">
        <v>5</v>
      </c>
      <c r="J8549">
        <v>0</v>
      </c>
      <c r="K8549">
        <v>43.706000000000003</v>
      </c>
    </row>
    <row r="8550" spans="1:11" x14ac:dyDescent="0.2">
      <c r="A8550" t="s">
        <v>28</v>
      </c>
      <c r="B8550" t="s">
        <v>22</v>
      </c>
      <c r="C8550" t="s">
        <v>55</v>
      </c>
      <c r="D8550" t="s">
        <v>56</v>
      </c>
      <c r="E8550" t="s">
        <v>57</v>
      </c>
      <c r="F8550" t="s">
        <v>26</v>
      </c>
      <c r="G8550" t="s">
        <v>32</v>
      </c>
      <c r="H8550">
        <v>51.968000000000004</v>
      </c>
      <c r="I8550">
        <v>2</v>
      </c>
      <c r="J8550">
        <v>0.2</v>
      </c>
      <c r="K8550">
        <v>-10.393599999999999</v>
      </c>
    </row>
    <row r="8551" spans="1:11" x14ac:dyDescent="0.2">
      <c r="A8551" t="s">
        <v>62</v>
      </c>
      <c r="B8551" t="s">
        <v>14</v>
      </c>
      <c r="C8551" t="s">
        <v>55</v>
      </c>
      <c r="D8551" t="s">
        <v>56</v>
      </c>
      <c r="E8551" t="s">
        <v>57</v>
      </c>
      <c r="F8551" t="s">
        <v>26</v>
      </c>
      <c r="G8551" t="s">
        <v>34</v>
      </c>
      <c r="H8551">
        <v>4.7679999999999998</v>
      </c>
      <c r="I8551">
        <v>2</v>
      </c>
      <c r="J8551">
        <v>0.2</v>
      </c>
      <c r="K8551">
        <v>0.4768</v>
      </c>
    </row>
    <row r="8552" spans="1:11" x14ac:dyDescent="0.2">
      <c r="A8552" t="s">
        <v>62</v>
      </c>
      <c r="B8552" t="s">
        <v>22</v>
      </c>
      <c r="C8552" t="s">
        <v>426</v>
      </c>
      <c r="D8552" t="s">
        <v>76</v>
      </c>
      <c r="E8552" t="s">
        <v>57</v>
      </c>
      <c r="F8552" t="s">
        <v>26</v>
      </c>
      <c r="G8552" t="s">
        <v>60</v>
      </c>
      <c r="H8552">
        <v>7.98</v>
      </c>
      <c r="I8552">
        <v>3</v>
      </c>
      <c r="J8552">
        <v>0</v>
      </c>
      <c r="K8552">
        <v>3.9102000000000001</v>
      </c>
    </row>
    <row r="8553" spans="1:11" x14ac:dyDescent="0.2">
      <c r="A8553" t="s">
        <v>62</v>
      </c>
      <c r="B8553" t="s">
        <v>14</v>
      </c>
      <c r="C8553" t="s">
        <v>603</v>
      </c>
      <c r="D8553" t="s">
        <v>98</v>
      </c>
      <c r="E8553" t="s">
        <v>25</v>
      </c>
      <c r="F8553" t="s">
        <v>26</v>
      </c>
      <c r="G8553" t="s">
        <v>60</v>
      </c>
      <c r="H8553">
        <v>18.687999999999999</v>
      </c>
      <c r="I8553">
        <v>2</v>
      </c>
      <c r="J8553">
        <v>0.2</v>
      </c>
      <c r="K8553">
        <v>7.008</v>
      </c>
    </row>
    <row r="8554" spans="1:11" x14ac:dyDescent="0.2">
      <c r="A8554" t="s">
        <v>62</v>
      </c>
      <c r="B8554" t="s">
        <v>14</v>
      </c>
      <c r="C8554" t="s">
        <v>603</v>
      </c>
      <c r="D8554" t="s">
        <v>98</v>
      </c>
      <c r="E8554" t="s">
        <v>25</v>
      </c>
      <c r="F8554" t="s">
        <v>19</v>
      </c>
      <c r="G8554" t="s">
        <v>33</v>
      </c>
      <c r="H8554">
        <v>11.664</v>
      </c>
      <c r="I8554">
        <v>3</v>
      </c>
      <c r="J8554">
        <v>0.2</v>
      </c>
      <c r="K8554">
        <v>3.3534000000000002</v>
      </c>
    </row>
    <row r="8555" spans="1:11" x14ac:dyDescent="0.2">
      <c r="A8555" t="s">
        <v>28</v>
      </c>
      <c r="B8555" t="s">
        <v>44</v>
      </c>
      <c r="C8555" t="s">
        <v>189</v>
      </c>
      <c r="D8555" t="s">
        <v>30</v>
      </c>
      <c r="E8555" t="s">
        <v>18</v>
      </c>
      <c r="F8555" t="s">
        <v>35</v>
      </c>
      <c r="G8555" t="s">
        <v>59</v>
      </c>
      <c r="H8555">
        <v>191.976</v>
      </c>
      <c r="I8555">
        <v>3</v>
      </c>
      <c r="J8555">
        <v>0.2</v>
      </c>
      <c r="K8555">
        <v>38.395200000000003</v>
      </c>
    </row>
    <row r="8556" spans="1:11" x14ac:dyDescent="0.2">
      <c r="A8556" t="s">
        <v>28</v>
      </c>
      <c r="B8556" t="s">
        <v>44</v>
      </c>
      <c r="C8556" t="s">
        <v>189</v>
      </c>
      <c r="D8556" t="s">
        <v>30</v>
      </c>
      <c r="E8556" t="s">
        <v>18</v>
      </c>
      <c r="F8556" t="s">
        <v>35</v>
      </c>
      <c r="G8556" t="s">
        <v>36</v>
      </c>
      <c r="H8556">
        <v>499.16800000000001</v>
      </c>
      <c r="I8556">
        <v>4</v>
      </c>
      <c r="J8556">
        <v>0.2</v>
      </c>
      <c r="K8556">
        <v>31.198</v>
      </c>
    </row>
    <row r="8557" spans="1:11" x14ac:dyDescent="0.2">
      <c r="A8557" t="s">
        <v>62</v>
      </c>
      <c r="B8557" t="s">
        <v>22</v>
      </c>
      <c r="C8557" t="s">
        <v>155</v>
      </c>
      <c r="D8557" t="s">
        <v>83</v>
      </c>
      <c r="E8557" t="s">
        <v>18</v>
      </c>
      <c r="F8557" t="s">
        <v>26</v>
      </c>
      <c r="G8557" t="s">
        <v>37</v>
      </c>
      <c r="H8557">
        <v>11.88</v>
      </c>
      <c r="I8557">
        <v>2</v>
      </c>
      <c r="J8557">
        <v>0</v>
      </c>
      <c r="K8557">
        <v>5.3460000000000001</v>
      </c>
    </row>
    <row r="8558" spans="1:11" x14ac:dyDescent="0.2">
      <c r="A8558" t="s">
        <v>62</v>
      </c>
      <c r="B8558" t="s">
        <v>22</v>
      </c>
      <c r="C8558" t="s">
        <v>155</v>
      </c>
      <c r="D8558" t="s">
        <v>83</v>
      </c>
      <c r="E8558" t="s">
        <v>18</v>
      </c>
      <c r="F8558" t="s">
        <v>26</v>
      </c>
      <c r="G8558" t="s">
        <v>41</v>
      </c>
      <c r="H8558">
        <v>35.44</v>
      </c>
      <c r="I8558">
        <v>1</v>
      </c>
      <c r="J8558">
        <v>0</v>
      </c>
      <c r="K8558">
        <v>16.6568</v>
      </c>
    </row>
    <row r="8559" spans="1:11" x14ac:dyDescent="0.2">
      <c r="A8559" t="s">
        <v>28</v>
      </c>
      <c r="B8559" t="s">
        <v>44</v>
      </c>
      <c r="C8559" t="s">
        <v>52</v>
      </c>
      <c r="D8559" t="s">
        <v>24</v>
      </c>
      <c r="E8559" t="s">
        <v>25</v>
      </c>
      <c r="F8559" t="s">
        <v>26</v>
      </c>
      <c r="G8559" t="s">
        <v>37</v>
      </c>
      <c r="H8559">
        <v>67.135999999999996</v>
      </c>
      <c r="I8559">
        <v>4</v>
      </c>
      <c r="J8559">
        <v>0.2</v>
      </c>
      <c r="K8559">
        <v>25.175999999999998</v>
      </c>
    </row>
    <row r="8560" spans="1:11" x14ac:dyDescent="0.2">
      <c r="A8560" t="s">
        <v>28</v>
      </c>
      <c r="B8560" t="s">
        <v>22</v>
      </c>
      <c r="C8560" t="s">
        <v>286</v>
      </c>
      <c r="D8560" t="s">
        <v>24</v>
      </c>
      <c r="E8560" t="s">
        <v>25</v>
      </c>
      <c r="F8560" t="s">
        <v>26</v>
      </c>
      <c r="G8560" t="s">
        <v>37</v>
      </c>
      <c r="H8560">
        <v>4.32</v>
      </c>
      <c r="I8560">
        <v>3</v>
      </c>
      <c r="J8560">
        <v>0.2</v>
      </c>
      <c r="K8560">
        <v>1.512</v>
      </c>
    </row>
    <row r="8561" spans="1:11" x14ac:dyDescent="0.2">
      <c r="A8561" t="s">
        <v>28</v>
      </c>
      <c r="B8561" t="s">
        <v>22</v>
      </c>
      <c r="C8561" t="s">
        <v>286</v>
      </c>
      <c r="D8561" t="s">
        <v>24</v>
      </c>
      <c r="E8561" t="s">
        <v>25</v>
      </c>
      <c r="F8561" t="s">
        <v>26</v>
      </c>
      <c r="G8561" t="s">
        <v>41</v>
      </c>
      <c r="H8561">
        <v>14.94</v>
      </c>
      <c r="I8561">
        <v>3</v>
      </c>
      <c r="J8561">
        <v>0</v>
      </c>
      <c r="K8561">
        <v>7.0217999999999998</v>
      </c>
    </row>
    <row r="8562" spans="1:11" x14ac:dyDescent="0.2">
      <c r="A8562" t="s">
        <v>28</v>
      </c>
      <c r="B8562" t="s">
        <v>22</v>
      </c>
      <c r="C8562" t="s">
        <v>286</v>
      </c>
      <c r="D8562" t="s">
        <v>24</v>
      </c>
      <c r="E8562" t="s">
        <v>25</v>
      </c>
      <c r="F8562" t="s">
        <v>26</v>
      </c>
      <c r="G8562" t="s">
        <v>38</v>
      </c>
      <c r="H8562">
        <v>40.54</v>
      </c>
      <c r="I8562">
        <v>2</v>
      </c>
      <c r="J8562">
        <v>0</v>
      </c>
      <c r="K8562">
        <v>11.3512</v>
      </c>
    </row>
    <row r="8563" spans="1:11" x14ac:dyDescent="0.2">
      <c r="A8563" t="s">
        <v>28</v>
      </c>
      <c r="B8563" t="s">
        <v>22</v>
      </c>
      <c r="C8563" t="s">
        <v>286</v>
      </c>
      <c r="D8563" t="s">
        <v>24</v>
      </c>
      <c r="E8563" t="s">
        <v>25</v>
      </c>
      <c r="F8563" t="s">
        <v>26</v>
      </c>
      <c r="G8563" t="s">
        <v>37</v>
      </c>
      <c r="H8563">
        <v>7.3120000000000003</v>
      </c>
      <c r="I8563">
        <v>1</v>
      </c>
      <c r="J8563">
        <v>0.2</v>
      </c>
      <c r="K8563">
        <v>2.5592000000000001</v>
      </c>
    </row>
    <row r="8564" spans="1:11" x14ac:dyDescent="0.2">
      <c r="A8564" t="s">
        <v>168</v>
      </c>
      <c r="B8564" t="s">
        <v>44</v>
      </c>
      <c r="C8564" t="s">
        <v>277</v>
      </c>
      <c r="D8564" t="s">
        <v>177</v>
      </c>
      <c r="E8564" t="s">
        <v>25</v>
      </c>
      <c r="F8564" t="s">
        <v>35</v>
      </c>
      <c r="G8564" t="s">
        <v>36</v>
      </c>
      <c r="H8564">
        <v>475.94400000000002</v>
      </c>
      <c r="I8564">
        <v>7</v>
      </c>
      <c r="J8564">
        <v>0.2</v>
      </c>
      <c r="K8564">
        <v>59.493000000000002</v>
      </c>
    </row>
    <row r="8565" spans="1:11" x14ac:dyDescent="0.2">
      <c r="A8565" t="s">
        <v>28</v>
      </c>
      <c r="B8565" t="s">
        <v>22</v>
      </c>
      <c r="C8565" t="s">
        <v>122</v>
      </c>
      <c r="D8565" t="s">
        <v>46</v>
      </c>
      <c r="E8565" t="s">
        <v>47</v>
      </c>
      <c r="F8565" t="s">
        <v>35</v>
      </c>
      <c r="G8565" t="s">
        <v>59</v>
      </c>
      <c r="H8565">
        <v>30.08</v>
      </c>
      <c r="I8565">
        <v>2</v>
      </c>
      <c r="J8565">
        <v>0.2</v>
      </c>
      <c r="K8565">
        <v>-5.2640000000000002</v>
      </c>
    </row>
    <row r="8566" spans="1:11" x14ac:dyDescent="0.2">
      <c r="A8566" t="s">
        <v>28</v>
      </c>
      <c r="B8566" t="s">
        <v>22</v>
      </c>
      <c r="C8566" t="s">
        <v>122</v>
      </c>
      <c r="D8566" t="s">
        <v>46</v>
      </c>
      <c r="E8566" t="s">
        <v>47</v>
      </c>
      <c r="F8566" t="s">
        <v>35</v>
      </c>
      <c r="G8566" t="s">
        <v>59</v>
      </c>
      <c r="H8566">
        <v>165.6</v>
      </c>
      <c r="I8566">
        <v>3</v>
      </c>
      <c r="J8566">
        <v>0.2</v>
      </c>
      <c r="K8566">
        <v>-6.21</v>
      </c>
    </row>
    <row r="8567" spans="1:11" x14ac:dyDescent="0.2">
      <c r="A8567" t="s">
        <v>28</v>
      </c>
      <c r="B8567" t="s">
        <v>22</v>
      </c>
      <c r="C8567" t="s">
        <v>122</v>
      </c>
      <c r="D8567" t="s">
        <v>46</v>
      </c>
      <c r="E8567" t="s">
        <v>47</v>
      </c>
      <c r="F8567" t="s">
        <v>35</v>
      </c>
      <c r="G8567" t="s">
        <v>36</v>
      </c>
      <c r="H8567">
        <v>180.96</v>
      </c>
      <c r="I8567">
        <v>5</v>
      </c>
      <c r="J8567">
        <v>0.2</v>
      </c>
      <c r="K8567">
        <v>13.571999999999999</v>
      </c>
    </row>
    <row r="8568" spans="1:11" x14ac:dyDescent="0.2">
      <c r="A8568" t="s">
        <v>28</v>
      </c>
      <c r="B8568" t="s">
        <v>14</v>
      </c>
      <c r="C8568" t="s">
        <v>302</v>
      </c>
      <c r="D8568" t="s">
        <v>166</v>
      </c>
      <c r="E8568" t="s">
        <v>57</v>
      </c>
      <c r="F8568" t="s">
        <v>35</v>
      </c>
      <c r="G8568" t="s">
        <v>59</v>
      </c>
      <c r="H8568">
        <v>23.18</v>
      </c>
      <c r="I8568">
        <v>2</v>
      </c>
      <c r="J8568">
        <v>0</v>
      </c>
      <c r="K8568">
        <v>7.6494</v>
      </c>
    </row>
    <row r="8569" spans="1:11" x14ac:dyDescent="0.2">
      <c r="A8569" t="s">
        <v>28</v>
      </c>
      <c r="B8569" t="s">
        <v>14</v>
      </c>
      <c r="C8569" t="s">
        <v>75</v>
      </c>
      <c r="D8569" t="s">
        <v>76</v>
      </c>
      <c r="E8569" t="s">
        <v>57</v>
      </c>
      <c r="F8569" t="s">
        <v>19</v>
      </c>
      <c r="G8569" t="s">
        <v>33</v>
      </c>
      <c r="H8569">
        <v>56.96</v>
      </c>
      <c r="I8569">
        <v>2</v>
      </c>
      <c r="J8569">
        <v>0</v>
      </c>
      <c r="K8569">
        <v>21.075199999999999</v>
      </c>
    </row>
    <row r="8570" spans="1:11" x14ac:dyDescent="0.2">
      <c r="A8570" t="s">
        <v>28</v>
      </c>
      <c r="B8570" t="s">
        <v>14</v>
      </c>
      <c r="C8570" t="s">
        <v>75</v>
      </c>
      <c r="D8570" t="s">
        <v>76</v>
      </c>
      <c r="E8570" t="s">
        <v>57</v>
      </c>
      <c r="F8570" t="s">
        <v>26</v>
      </c>
      <c r="G8570" t="s">
        <v>38</v>
      </c>
      <c r="H8570">
        <v>15.56</v>
      </c>
      <c r="I8570">
        <v>4</v>
      </c>
      <c r="J8570">
        <v>0</v>
      </c>
      <c r="K8570">
        <v>4.0456000000000003</v>
      </c>
    </row>
    <row r="8571" spans="1:11" x14ac:dyDescent="0.2">
      <c r="A8571" t="s">
        <v>28</v>
      </c>
      <c r="B8571" t="s">
        <v>14</v>
      </c>
      <c r="C8571" t="s">
        <v>75</v>
      </c>
      <c r="D8571" t="s">
        <v>76</v>
      </c>
      <c r="E8571" t="s">
        <v>57</v>
      </c>
      <c r="F8571" t="s">
        <v>19</v>
      </c>
      <c r="G8571" t="s">
        <v>33</v>
      </c>
      <c r="H8571">
        <v>13.96</v>
      </c>
      <c r="I8571">
        <v>2</v>
      </c>
      <c r="J8571">
        <v>0</v>
      </c>
      <c r="K8571">
        <v>6.7008000000000001</v>
      </c>
    </row>
    <row r="8572" spans="1:11" x14ac:dyDescent="0.2">
      <c r="A8572" t="s">
        <v>13</v>
      </c>
      <c r="B8572" t="s">
        <v>14</v>
      </c>
      <c r="C8572" t="s">
        <v>567</v>
      </c>
      <c r="D8572" t="s">
        <v>24</v>
      </c>
      <c r="E8572" t="s">
        <v>25</v>
      </c>
      <c r="F8572" t="s">
        <v>35</v>
      </c>
      <c r="G8572" t="s">
        <v>59</v>
      </c>
      <c r="H8572">
        <v>82.95</v>
      </c>
      <c r="I8572">
        <v>5</v>
      </c>
      <c r="J8572">
        <v>0</v>
      </c>
      <c r="K8572">
        <v>29.032499999999999</v>
      </c>
    </row>
    <row r="8573" spans="1:11" x14ac:dyDescent="0.2">
      <c r="A8573" t="s">
        <v>13</v>
      </c>
      <c r="B8573" t="s">
        <v>22</v>
      </c>
      <c r="C8573" t="s">
        <v>23</v>
      </c>
      <c r="D8573" t="s">
        <v>24</v>
      </c>
      <c r="E8573" t="s">
        <v>25</v>
      </c>
      <c r="F8573" t="s">
        <v>26</v>
      </c>
      <c r="G8573" t="s">
        <v>34</v>
      </c>
      <c r="H8573">
        <v>39.68</v>
      </c>
      <c r="I8573">
        <v>2</v>
      </c>
      <c r="J8573">
        <v>0</v>
      </c>
      <c r="K8573">
        <v>10.316800000000001</v>
      </c>
    </row>
    <row r="8574" spans="1:11" x14ac:dyDescent="0.2">
      <c r="A8574" t="s">
        <v>28</v>
      </c>
      <c r="B8574" t="s">
        <v>14</v>
      </c>
      <c r="C8574" t="s">
        <v>267</v>
      </c>
      <c r="D8574" t="s">
        <v>24</v>
      </c>
      <c r="E8574" t="s">
        <v>25</v>
      </c>
      <c r="F8574" t="s">
        <v>35</v>
      </c>
      <c r="G8574" t="s">
        <v>59</v>
      </c>
      <c r="H8574">
        <v>479.97</v>
      </c>
      <c r="I8574">
        <v>3</v>
      </c>
      <c r="J8574">
        <v>0</v>
      </c>
      <c r="K8574">
        <v>177.5889</v>
      </c>
    </row>
    <row r="8575" spans="1:11" x14ac:dyDescent="0.2">
      <c r="A8575" t="s">
        <v>28</v>
      </c>
      <c r="B8575" t="s">
        <v>14</v>
      </c>
      <c r="C8575" t="s">
        <v>239</v>
      </c>
      <c r="D8575" t="s">
        <v>43</v>
      </c>
      <c r="E8575" t="s">
        <v>25</v>
      </c>
      <c r="F8575" t="s">
        <v>26</v>
      </c>
      <c r="G8575" t="s">
        <v>27</v>
      </c>
      <c r="H8575">
        <v>7.38</v>
      </c>
      <c r="I8575">
        <v>2</v>
      </c>
      <c r="J8575">
        <v>0</v>
      </c>
      <c r="K8575">
        <v>3.4685999999999999</v>
      </c>
    </row>
    <row r="8576" spans="1:11" x14ac:dyDescent="0.2">
      <c r="A8576" t="s">
        <v>28</v>
      </c>
      <c r="B8576" t="s">
        <v>14</v>
      </c>
      <c r="C8576" t="s">
        <v>239</v>
      </c>
      <c r="D8576" t="s">
        <v>43</v>
      </c>
      <c r="E8576" t="s">
        <v>25</v>
      </c>
      <c r="F8576" t="s">
        <v>26</v>
      </c>
      <c r="G8576" t="s">
        <v>37</v>
      </c>
      <c r="H8576">
        <v>14.256</v>
      </c>
      <c r="I8576">
        <v>3</v>
      </c>
      <c r="J8576">
        <v>0.2</v>
      </c>
      <c r="K8576">
        <v>4.4550000000000001</v>
      </c>
    </row>
    <row r="8577" spans="1:11" x14ac:dyDescent="0.2">
      <c r="A8577" t="s">
        <v>28</v>
      </c>
      <c r="B8577" t="s">
        <v>14</v>
      </c>
      <c r="C8577" t="s">
        <v>239</v>
      </c>
      <c r="D8577" t="s">
        <v>43</v>
      </c>
      <c r="E8577" t="s">
        <v>25</v>
      </c>
      <c r="F8577" t="s">
        <v>26</v>
      </c>
      <c r="G8577" t="s">
        <v>41</v>
      </c>
      <c r="H8577">
        <v>81.98</v>
      </c>
      <c r="I8577">
        <v>2</v>
      </c>
      <c r="J8577">
        <v>0</v>
      </c>
      <c r="K8577">
        <v>40.170200000000001</v>
      </c>
    </row>
    <row r="8578" spans="1:11" x14ac:dyDescent="0.2">
      <c r="A8578" t="s">
        <v>28</v>
      </c>
      <c r="B8578" t="s">
        <v>14</v>
      </c>
      <c r="C8578" t="s">
        <v>239</v>
      </c>
      <c r="D8578" t="s">
        <v>43</v>
      </c>
      <c r="E8578" t="s">
        <v>25</v>
      </c>
      <c r="F8578" t="s">
        <v>26</v>
      </c>
      <c r="G8578" t="s">
        <v>37</v>
      </c>
      <c r="H8578">
        <v>39.624000000000002</v>
      </c>
      <c r="I8578">
        <v>3</v>
      </c>
      <c r="J8578">
        <v>0.2</v>
      </c>
      <c r="K8578">
        <v>13.868399999999999</v>
      </c>
    </row>
    <row r="8579" spans="1:11" x14ac:dyDescent="0.2">
      <c r="A8579" t="s">
        <v>28</v>
      </c>
      <c r="B8579" t="s">
        <v>22</v>
      </c>
      <c r="C8579" t="s">
        <v>23</v>
      </c>
      <c r="D8579" t="s">
        <v>24</v>
      </c>
      <c r="E8579" t="s">
        <v>25</v>
      </c>
      <c r="F8579" t="s">
        <v>19</v>
      </c>
      <c r="G8579" t="s">
        <v>31</v>
      </c>
      <c r="H8579">
        <v>399.67200000000003</v>
      </c>
      <c r="I8579">
        <v>7</v>
      </c>
      <c r="J8579">
        <v>0.2</v>
      </c>
      <c r="K8579">
        <v>-14.9877</v>
      </c>
    </row>
    <row r="8580" spans="1:11" x14ac:dyDescent="0.2">
      <c r="A8580" t="s">
        <v>13</v>
      </c>
      <c r="B8580" t="s">
        <v>22</v>
      </c>
      <c r="C8580" t="s">
        <v>75</v>
      </c>
      <c r="D8580" t="s">
        <v>76</v>
      </c>
      <c r="E8580" t="s">
        <v>57</v>
      </c>
      <c r="F8580" t="s">
        <v>26</v>
      </c>
      <c r="G8580" t="s">
        <v>32</v>
      </c>
      <c r="H8580">
        <v>65.12</v>
      </c>
      <c r="I8580">
        <v>4</v>
      </c>
      <c r="J8580">
        <v>0</v>
      </c>
      <c r="K8580">
        <v>16.9312</v>
      </c>
    </row>
    <row r="8581" spans="1:11" x14ac:dyDescent="0.2">
      <c r="A8581" t="s">
        <v>13</v>
      </c>
      <c r="B8581" t="s">
        <v>14</v>
      </c>
      <c r="C8581" t="s">
        <v>135</v>
      </c>
      <c r="D8581" t="s">
        <v>46</v>
      </c>
      <c r="E8581" t="s">
        <v>47</v>
      </c>
      <c r="F8581" t="s">
        <v>19</v>
      </c>
      <c r="G8581" t="s">
        <v>33</v>
      </c>
      <c r="H8581">
        <v>30.56</v>
      </c>
      <c r="I8581">
        <v>5</v>
      </c>
      <c r="J8581">
        <v>0.6</v>
      </c>
      <c r="K8581">
        <v>-19.864000000000001</v>
      </c>
    </row>
    <row r="8582" spans="1:11" x14ac:dyDescent="0.2">
      <c r="A8582" t="s">
        <v>28</v>
      </c>
      <c r="B8582" t="s">
        <v>22</v>
      </c>
      <c r="C8582" t="s">
        <v>115</v>
      </c>
      <c r="D8582" t="s">
        <v>86</v>
      </c>
      <c r="E8582" t="s">
        <v>18</v>
      </c>
      <c r="F8582" t="s">
        <v>26</v>
      </c>
      <c r="G8582" t="s">
        <v>38</v>
      </c>
      <c r="H8582">
        <v>20.768000000000001</v>
      </c>
      <c r="I8582">
        <v>2</v>
      </c>
      <c r="J8582">
        <v>0.2</v>
      </c>
      <c r="K8582">
        <v>2.3363999999999998</v>
      </c>
    </row>
    <row r="8583" spans="1:11" x14ac:dyDescent="0.2">
      <c r="A8583" t="s">
        <v>28</v>
      </c>
      <c r="B8583" t="s">
        <v>14</v>
      </c>
      <c r="C8583" t="s">
        <v>108</v>
      </c>
      <c r="D8583" t="s">
        <v>81</v>
      </c>
      <c r="E8583" t="s">
        <v>25</v>
      </c>
      <c r="F8583" t="s">
        <v>26</v>
      </c>
      <c r="G8583" t="s">
        <v>32</v>
      </c>
      <c r="H8583">
        <v>39.808</v>
      </c>
      <c r="I8583">
        <v>4</v>
      </c>
      <c r="J8583">
        <v>0.2</v>
      </c>
      <c r="K8583">
        <v>3.9807999999999999</v>
      </c>
    </row>
    <row r="8584" spans="1:11" x14ac:dyDescent="0.2">
      <c r="A8584" t="s">
        <v>28</v>
      </c>
      <c r="B8584" t="s">
        <v>14</v>
      </c>
      <c r="C8584" t="s">
        <v>180</v>
      </c>
      <c r="D8584" t="s">
        <v>30</v>
      </c>
      <c r="E8584" t="s">
        <v>18</v>
      </c>
      <c r="F8584" t="s">
        <v>26</v>
      </c>
      <c r="G8584" t="s">
        <v>37</v>
      </c>
      <c r="H8584">
        <v>121.104</v>
      </c>
      <c r="I8584">
        <v>6</v>
      </c>
      <c r="J8584">
        <v>0.7</v>
      </c>
      <c r="K8584">
        <v>-100.92</v>
      </c>
    </row>
    <row r="8585" spans="1:11" x14ac:dyDescent="0.2">
      <c r="A8585" t="s">
        <v>28</v>
      </c>
      <c r="B8585" t="s">
        <v>14</v>
      </c>
      <c r="C8585" t="s">
        <v>180</v>
      </c>
      <c r="D8585" t="s">
        <v>30</v>
      </c>
      <c r="E8585" t="s">
        <v>18</v>
      </c>
      <c r="F8585" t="s">
        <v>35</v>
      </c>
      <c r="G8585" t="s">
        <v>59</v>
      </c>
      <c r="H8585">
        <v>111.96</v>
      </c>
      <c r="I8585">
        <v>5</v>
      </c>
      <c r="J8585">
        <v>0.2</v>
      </c>
      <c r="K8585">
        <v>-1.3995</v>
      </c>
    </row>
    <row r="8586" spans="1:11" x14ac:dyDescent="0.2">
      <c r="A8586" t="s">
        <v>28</v>
      </c>
      <c r="B8586" t="s">
        <v>22</v>
      </c>
      <c r="C8586" t="s">
        <v>151</v>
      </c>
      <c r="D8586" t="s">
        <v>98</v>
      </c>
      <c r="E8586" t="s">
        <v>25</v>
      </c>
      <c r="F8586" t="s">
        <v>26</v>
      </c>
      <c r="G8586" t="s">
        <v>41</v>
      </c>
      <c r="H8586">
        <v>15.696</v>
      </c>
      <c r="I8586">
        <v>3</v>
      </c>
      <c r="J8586">
        <v>0.2</v>
      </c>
      <c r="K8586">
        <v>5.1012000000000004</v>
      </c>
    </row>
    <row r="8587" spans="1:11" x14ac:dyDescent="0.2">
      <c r="A8587" t="s">
        <v>28</v>
      </c>
      <c r="B8587" t="s">
        <v>22</v>
      </c>
      <c r="C8587" t="s">
        <v>75</v>
      </c>
      <c r="D8587" t="s">
        <v>76</v>
      </c>
      <c r="E8587" t="s">
        <v>57</v>
      </c>
      <c r="F8587" t="s">
        <v>26</v>
      </c>
      <c r="G8587" t="s">
        <v>32</v>
      </c>
      <c r="H8587">
        <v>70.260000000000005</v>
      </c>
      <c r="I8587">
        <v>3</v>
      </c>
      <c r="J8587">
        <v>0</v>
      </c>
      <c r="K8587">
        <v>18.970199999999998</v>
      </c>
    </row>
    <row r="8588" spans="1:11" x14ac:dyDescent="0.2">
      <c r="A8588" t="s">
        <v>28</v>
      </c>
      <c r="B8588" t="s">
        <v>22</v>
      </c>
      <c r="C8588" t="s">
        <v>75</v>
      </c>
      <c r="D8588" t="s">
        <v>76</v>
      </c>
      <c r="E8588" t="s">
        <v>57</v>
      </c>
      <c r="F8588" t="s">
        <v>35</v>
      </c>
      <c r="G8588" t="s">
        <v>59</v>
      </c>
      <c r="H8588">
        <v>90</v>
      </c>
      <c r="I8588">
        <v>5</v>
      </c>
      <c r="J8588">
        <v>0</v>
      </c>
      <c r="K8588">
        <v>16.2</v>
      </c>
    </row>
    <row r="8589" spans="1:11" x14ac:dyDescent="0.2">
      <c r="A8589" t="s">
        <v>28</v>
      </c>
      <c r="B8589" t="s">
        <v>22</v>
      </c>
      <c r="C8589" t="s">
        <v>75</v>
      </c>
      <c r="D8589" t="s">
        <v>76</v>
      </c>
      <c r="E8589" t="s">
        <v>57</v>
      </c>
      <c r="F8589" t="s">
        <v>26</v>
      </c>
      <c r="G8589" t="s">
        <v>37</v>
      </c>
      <c r="H8589">
        <v>6.0960000000000001</v>
      </c>
      <c r="I8589">
        <v>2</v>
      </c>
      <c r="J8589">
        <v>0.2</v>
      </c>
      <c r="K8589">
        <v>2.0573999999999999</v>
      </c>
    </row>
    <row r="8590" spans="1:11" x14ac:dyDescent="0.2">
      <c r="A8590" t="s">
        <v>28</v>
      </c>
      <c r="B8590" t="s">
        <v>22</v>
      </c>
      <c r="C8590" t="s">
        <v>75</v>
      </c>
      <c r="D8590" t="s">
        <v>76</v>
      </c>
      <c r="E8590" t="s">
        <v>57</v>
      </c>
      <c r="F8590" t="s">
        <v>19</v>
      </c>
      <c r="G8590" t="s">
        <v>31</v>
      </c>
      <c r="H8590">
        <v>481.17599999999999</v>
      </c>
      <c r="I8590">
        <v>2</v>
      </c>
      <c r="J8590">
        <v>0.4</v>
      </c>
      <c r="K8590">
        <v>-120.294</v>
      </c>
    </row>
    <row r="8591" spans="1:11" x14ac:dyDescent="0.2">
      <c r="A8591" t="s">
        <v>28</v>
      </c>
      <c r="B8591" t="s">
        <v>22</v>
      </c>
      <c r="C8591" t="s">
        <v>75</v>
      </c>
      <c r="D8591" t="s">
        <v>76</v>
      </c>
      <c r="E8591" t="s">
        <v>57</v>
      </c>
      <c r="F8591" t="s">
        <v>26</v>
      </c>
      <c r="G8591" t="s">
        <v>77</v>
      </c>
      <c r="H8591">
        <v>7.24</v>
      </c>
      <c r="I8591">
        <v>4</v>
      </c>
      <c r="J8591">
        <v>0</v>
      </c>
      <c r="K8591">
        <v>2.3892000000000002</v>
      </c>
    </row>
    <row r="8592" spans="1:11" x14ac:dyDescent="0.2">
      <c r="A8592" t="s">
        <v>62</v>
      </c>
      <c r="B8592" t="s">
        <v>14</v>
      </c>
      <c r="C8592" t="s">
        <v>528</v>
      </c>
      <c r="D8592" t="s">
        <v>56</v>
      </c>
      <c r="E8592" t="s">
        <v>57</v>
      </c>
      <c r="F8592" t="s">
        <v>19</v>
      </c>
      <c r="G8592" t="s">
        <v>20</v>
      </c>
      <c r="H8592">
        <v>177.45</v>
      </c>
      <c r="I8592">
        <v>5</v>
      </c>
      <c r="J8592">
        <v>0.5</v>
      </c>
      <c r="K8592">
        <v>-78.078000000000003</v>
      </c>
    </row>
    <row r="8593" spans="1:11" x14ac:dyDescent="0.2">
      <c r="A8593" t="s">
        <v>62</v>
      </c>
      <c r="B8593" t="s">
        <v>14</v>
      </c>
      <c r="C8593" t="s">
        <v>528</v>
      </c>
      <c r="D8593" t="s">
        <v>56</v>
      </c>
      <c r="E8593" t="s">
        <v>57</v>
      </c>
      <c r="F8593" t="s">
        <v>26</v>
      </c>
      <c r="G8593" t="s">
        <v>37</v>
      </c>
      <c r="H8593">
        <v>1369.7639999999999</v>
      </c>
      <c r="I8593">
        <v>6</v>
      </c>
      <c r="J8593">
        <v>0.7</v>
      </c>
      <c r="K8593">
        <v>-913.17600000000004</v>
      </c>
    </row>
    <row r="8594" spans="1:11" x14ac:dyDescent="0.2">
      <c r="A8594" t="s">
        <v>62</v>
      </c>
      <c r="B8594" t="s">
        <v>14</v>
      </c>
      <c r="C8594" t="s">
        <v>528</v>
      </c>
      <c r="D8594" t="s">
        <v>56</v>
      </c>
      <c r="E8594" t="s">
        <v>57</v>
      </c>
      <c r="F8594" t="s">
        <v>26</v>
      </c>
      <c r="G8594" t="s">
        <v>38</v>
      </c>
      <c r="H8594">
        <v>9.48</v>
      </c>
      <c r="I8594">
        <v>3</v>
      </c>
      <c r="J8594">
        <v>0.2</v>
      </c>
      <c r="K8594">
        <v>0.71099999999999997</v>
      </c>
    </row>
    <row r="8595" spans="1:11" x14ac:dyDescent="0.2">
      <c r="A8595" t="s">
        <v>28</v>
      </c>
      <c r="B8595" t="s">
        <v>14</v>
      </c>
      <c r="C8595" t="s">
        <v>55</v>
      </c>
      <c r="D8595" t="s">
        <v>56</v>
      </c>
      <c r="E8595" t="s">
        <v>57</v>
      </c>
      <c r="F8595" t="s">
        <v>19</v>
      </c>
      <c r="G8595" t="s">
        <v>20</v>
      </c>
      <c r="H8595">
        <v>130.97999999999999</v>
      </c>
      <c r="I8595">
        <v>2</v>
      </c>
      <c r="J8595">
        <v>0.5</v>
      </c>
      <c r="K8595">
        <v>-89.066400000000002</v>
      </c>
    </row>
    <row r="8596" spans="1:11" x14ac:dyDescent="0.2">
      <c r="A8596" t="s">
        <v>62</v>
      </c>
      <c r="B8596" t="s">
        <v>14</v>
      </c>
      <c r="C8596" t="s">
        <v>183</v>
      </c>
      <c r="D8596" t="s">
        <v>17</v>
      </c>
      <c r="E8596" t="s">
        <v>18</v>
      </c>
      <c r="F8596" t="s">
        <v>26</v>
      </c>
      <c r="G8596" t="s">
        <v>34</v>
      </c>
      <c r="H8596">
        <v>174.95</v>
      </c>
      <c r="I8596">
        <v>5</v>
      </c>
      <c r="J8596">
        <v>0</v>
      </c>
      <c r="K8596">
        <v>45.487000000000002</v>
      </c>
    </row>
    <row r="8597" spans="1:11" x14ac:dyDescent="0.2">
      <c r="A8597" t="s">
        <v>62</v>
      </c>
      <c r="B8597" t="s">
        <v>14</v>
      </c>
      <c r="C8597" t="s">
        <v>183</v>
      </c>
      <c r="D8597" t="s">
        <v>17</v>
      </c>
      <c r="E8597" t="s">
        <v>18</v>
      </c>
      <c r="F8597" t="s">
        <v>26</v>
      </c>
      <c r="G8597" t="s">
        <v>32</v>
      </c>
      <c r="H8597">
        <v>826</v>
      </c>
      <c r="I8597">
        <v>5</v>
      </c>
      <c r="J8597">
        <v>0</v>
      </c>
      <c r="K8597">
        <v>214.76</v>
      </c>
    </row>
    <row r="8598" spans="1:11" x14ac:dyDescent="0.2">
      <c r="A8598" t="s">
        <v>28</v>
      </c>
      <c r="B8598" t="s">
        <v>14</v>
      </c>
      <c r="C8598" t="s">
        <v>42</v>
      </c>
      <c r="D8598" t="s">
        <v>43</v>
      </c>
      <c r="E8598" t="s">
        <v>25</v>
      </c>
      <c r="F8598" t="s">
        <v>19</v>
      </c>
      <c r="G8598" t="s">
        <v>33</v>
      </c>
      <c r="H8598">
        <v>139.58000000000001</v>
      </c>
      <c r="I8598">
        <v>7</v>
      </c>
      <c r="J8598">
        <v>0</v>
      </c>
      <c r="K8598">
        <v>39.0824</v>
      </c>
    </row>
    <row r="8599" spans="1:11" x14ac:dyDescent="0.2">
      <c r="A8599" t="s">
        <v>62</v>
      </c>
      <c r="B8599" t="s">
        <v>44</v>
      </c>
      <c r="C8599" t="s">
        <v>334</v>
      </c>
      <c r="D8599" t="s">
        <v>49</v>
      </c>
      <c r="E8599" t="s">
        <v>47</v>
      </c>
      <c r="F8599" t="s">
        <v>35</v>
      </c>
      <c r="G8599" t="s">
        <v>59</v>
      </c>
      <c r="H8599">
        <v>399.95</v>
      </c>
      <c r="I8599">
        <v>5</v>
      </c>
      <c r="J8599">
        <v>0</v>
      </c>
      <c r="K8599">
        <v>143.982</v>
      </c>
    </row>
    <row r="8600" spans="1:11" x14ac:dyDescent="0.2">
      <c r="A8600" t="s">
        <v>13</v>
      </c>
      <c r="B8600" t="s">
        <v>22</v>
      </c>
      <c r="C8600" t="s">
        <v>16</v>
      </c>
      <c r="D8600" t="s">
        <v>17</v>
      </c>
      <c r="E8600" t="s">
        <v>18</v>
      </c>
      <c r="F8600" t="s">
        <v>26</v>
      </c>
      <c r="G8600" t="s">
        <v>37</v>
      </c>
      <c r="H8600">
        <v>12.39</v>
      </c>
      <c r="I8600">
        <v>3</v>
      </c>
      <c r="J8600">
        <v>0</v>
      </c>
      <c r="K8600">
        <v>5.8232999999999997</v>
      </c>
    </row>
    <row r="8601" spans="1:11" x14ac:dyDescent="0.2">
      <c r="A8601" t="s">
        <v>28</v>
      </c>
      <c r="B8601" t="s">
        <v>22</v>
      </c>
      <c r="C8601" t="s">
        <v>135</v>
      </c>
      <c r="D8601" t="s">
        <v>46</v>
      </c>
      <c r="E8601" t="s">
        <v>47</v>
      </c>
      <c r="F8601" t="s">
        <v>26</v>
      </c>
      <c r="G8601" t="s">
        <v>37</v>
      </c>
      <c r="H8601">
        <v>760.98</v>
      </c>
      <c r="I8601">
        <v>5</v>
      </c>
      <c r="J8601">
        <v>0.8</v>
      </c>
      <c r="K8601">
        <v>-1141.47</v>
      </c>
    </row>
    <row r="8602" spans="1:11" x14ac:dyDescent="0.2">
      <c r="A8602" t="s">
        <v>168</v>
      </c>
      <c r="B8602" t="s">
        <v>14</v>
      </c>
      <c r="C8602" t="s">
        <v>175</v>
      </c>
      <c r="D8602" t="s">
        <v>81</v>
      </c>
      <c r="E8602" t="s">
        <v>25</v>
      </c>
      <c r="F8602" t="s">
        <v>26</v>
      </c>
      <c r="G8602" t="s">
        <v>37</v>
      </c>
      <c r="H8602">
        <v>67.86</v>
      </c>
      <c r="I8602">
        <v>6</v>
      </c>
      <c r="J8602">
        <v>0.7</v>
      </c>
      <c r="K8602">
        <v>-45.24</v>
      </c>
    </row>
    <row r="8603" spans="1:11" x14ac:dyDescent="0.2">
      <c r="A8603" t="s">
        <v>28</v>
      </c>
      <c r="B8603" t="s">
        <v>22</v>
      </c>
      <c r="C8603" t="s">
        <v>189</v>
      </c>
      <c r="D8603" t="s">
        <v>40</v>
      </c>
      <c r="E8603" t="s">
        <v>18</v>
      </c>
      <c r="F8603" t="s">
        <v>26</v>
      </c>
      <c r="G8603" t="s">
        <v>77</v>
      </c>
      <c r="H8603">
        <v>31.504000000000001</v>
      </c>
      <c r="I8603">
        <v>11</v>
      </c>
      <c r="J8603">
        <v>0.2</v>
      </c>
      <c r="K8603">
        <v>11.814</v>
      </c>
    </row>
    <row r="8604" spans="1:11" x14ac:dyDescent="0.2">
      <c r="A8604" t="s">
        <v>28</v>
      </c>
      <c r="B8604" t="s">
        <v>22</v>
      </c>
      <c r="C8604" t="s">
        <v>189</v>
      </c>
      <c r="D8604" t="s">
        <v>40</v>
      </c>
      <c r="E8604" t="s">
        <v>18</v>
      </c>
      <c r="F8604" t="s">
        <v>26</v>
      </c>
      <c r="G8604" t="s">
        <v>27</v>
      </c>
      <c r="H8604">
        <v>5.04</v>
      </c>
      <c r="I8604">
        <v>1</v>
      </c>
      <c r="J8604">
        <v>0.2</v>
      </c>
      <c r="K8604">
        <v>1.6379999999999999</v>
      </c>
    </row>
    <row r="8605" spans="1:11" x14ac:dyDescent="0.2">
      <c r="A8605" t="s">
        <v>28</v>
      </c>
      <c r="B8605" t="s">
        <v>22</v>
      </c>
      <c r="C8605" t="s">
        <v>189</v>
      </c>
      <c r="D8605" t="s">
        <v>40</v>
      </c>
      <c r="E8605" t="s">
        <v>18</v>
      </c>
      <c r="F8605" t="s">
        <v>26</v>
      </c>
      <c r="G8605" t="s">
        <v>37</v>
      </c>
      <c r="H8605">
        <v>39.878999999999998</v>
      </c>
      <c r="I8605">
        <v>7</v>
      </c>
      <c r="J8605">
        <v>0.7</v>
      </c>
      <c r="K8605">
        <v>-29.244599999999998</v>
      </c>
    </row>
    <row r="8606" spans="1:11" x14ac:dyDescent="0.2">
      <c r="A8606" t="s">
        <v>28</v>
      </c>
      <c r="B8606" t="s">
        <v>22</v>
      </c>
      <c r="C8606" t="s">
        <v>189</v>
      </c>
      <c r="D8606" t="s">
        <v>40</v>
      </c>
      <c r="E8606" t="s">
        <v>18</v>
      </c>
      <c r="F8606" t="s">
        <v>19</v>
      </c>
      <c r="G8606" t="s">
        <v>33</v>
      </c>
      <c r="H8606">
        <v>4.7119999999999997</v>
      </c>
      <c r="I8606">
        <v>1</v>
      </c>
      <c r="J8606">
        <v>0.2</v>
      </c>
      <c r="K8606">
        <v>1.4136</v>
      </c>
    </row>
    <row r="8607" spans="1:11" x14ac:dyDescent="0.2">
      <c r="A8607" t="s">
        <v>28</v>
      </c>
      <c r="B8607" t="s">
        <v>14</v>
      </c>
      <c r="C8607" t="s">
        <v>23</v>
      </c>
      <c r="D8607" t="s">
        <v>24</v>
      </c>
      <c r="E8607" t="s">
        <v>25</v>
      </c>
      <c r="F8607" t="s">
        <v>19</v>
      </c>
      <c r="G8607" t="s">
        <v>21</v>
      </c>
      <c r="H8607">
        <v>194.352</v>
      </c>
      <c r="I8607">
        <v>3</v>
      </c>
      <c r="J8607">
        <v>0.2</v>
      </c>
      <c r="K8607">
        <v>19.435199999999998</v>
      </c>
    </row>
    <row r="8608" spans="1:11" x14ac:dyDescent="0.2">
      <c r="A8608" t="s">
        <v>62</v>
      </c>
      <c r="B8608" t="s">
        <v>22</v>
      </c>
      <c r="C8608" t="s">
        <v>405</v>
      </c>
      <c r="D8608" t="s">
        <v>86</v>
      </c>
      <c r="E8608" t="s">
        <v>18</v>
      </c>
      <c r="F8608" t="s">
        <v>19</v>
      </c>
      <c r="G8608" t="s">
        <v>21</v>
      </c>
      <c r="H8608">
        <v>97.424000000000007</v>
      </c>
      <c r="I8608">
        <v>2</v>
      </c>
      <c r="J8608">
        <v>0.2</v>
      </c>
      <c r="K8608">
        <v>10.9602</v>
      </c>
    </row>
    <row r="8609" spans="1:11" x14ac:dyDescent="0.2">
      <c r="A8609" t="s">
        <v>28</v>
      </c>
      <c r="B8609" t="s">
        <v>14</v>
      </c>
      <c r="C8609" t="s">
        <v>99</v>
      </c>
      <c r="D8609" t="s">
        <v>40</v>
      </c>
      <c r="E8609" t="s">
        <v>18</v>
      </c>
      <c r="F8609" t="s">
        <v>26</v>
      </c>
      <c r="G8609" t="s">
        <v>32</v>
      </c>
      <c r="H8609">
        <v>704.76</v>
      </c>
      <c r="I8609">
        <v>5</v>
      </c>
      <c r="J8609">
        <v>0.2</v>
      </c>
      <c r="K8609">
        <v>26.4285</v>
      </c>
    </row>
    <row r="8610" spans="1:11" x14ac:dyDescent="0.2">
      <c r="A8610" t="s">
        <v>28</v>
      </c>
      <c r="B8610" t="s">
        <v>14</v>
      </c>
      <c r="C8610" t="s">
        <v>99</v>
      </c>
      <c r="D8610" t="s">
        <v>40</v>
      </c>
      <c r="E8610" t="s">
        <v>18</v>
      </c>
      <c r="F8610" t="s">
        <v>26</v>
      </c>
      <c r="G8610" t="s">
        <v>37</v>
      </c>
      <c r="H8610">
        <v>27.396000000000001</v>
      </c>
      <c r="I8610">
        <v>3</v>
      </c>
      <c r="J8610">
        <v>0.7</v>
      </c>
      <c r="K8610">
        <v>-20.090399999999999</v>
      </c>
    </row>
    <row r="8611" spans="1:11" x14ac:dyDescent="0.2">
      <c r="A8611" t="s">
        <v>168</v>
      </c>
      <c r="B8611" t="s">
        <v>14</v>
      </c>
      <c r="C8611" t="s">
        <v>42</v>
      </c>
      <c r="D8611" t="s">
        <v>43</v>
      </c>
      <c r="E8611" t="s">
        <v>25</v>
      </c>
      <c r="F8611" t="s">
        <v>26</v>
      </c>
      <c r="G8611" t="s">
        <v>77</v>
      </c>
      <c r="H8611">
        <v>5.7</v>
      </c>
      <c r="I8611">
        <v>5</v>
      </c>
      <c r="J8611">
        <v>0</v>
      </c>
      <c r="K8611">
        <v>2.6789999999999998</v>
      </c>
    </row>
    <row r="8612" spans="1:11" x14ac:dyDescent="0.2">
      <c r="A8612" t="s">
        <v>168</v>
      </c>
      <c r="B8612" t="s">
        <v>14</v>
      </c>
      <c r="C8612" t="s">
        <v>42</v>
      </c>
      <c r="D8612" t="s">
        <v>43</v>
      </c>
      <c r="E8612" t="s">
        <v>25</v>
      </c>
      <c r="F8612" t="s">
        <v>19</v>
      </c>
      <c r="G8612" t="s">
        <v>33</v>
      </c>
      <c r="H8612">
        <v>14.19</v>
      </c>
      <c r="I8612">
        <v>3</v>
      </c>
      <c r="J8612">
        <v>0</v>
      </c>
      <c r="K8612">
        <v>5.5340999999999996</v>
      </c>
    </row>
    <row r="8613" spans="1:11" x14ac:dyDescent="0.2">
      <c r="A8613" t="s">
        <v>168</v>
      </c>
      <c r="B8613" t="s">
        <v>14</v>
      </c>
      <c r="C8613" t="s">
        <v>42</v>
      </c>
      <c r="D8613" t="s">
        <v>43</v>
      </c>
      <c r="E8613" t="s">
        <v>25</v>
      </c>
      <c r="F8613" t="s">
        <v>26</v>
      </c>
      <c r="G8613" t="s">
        <v>110</v>
      </c>
      <c r="H8613">
        <v>7.3</v>
      </c>
      <c r="I8613">
        <v>2</v>
      </c>
      <c r="J8613">
        <v>0</v>
      </c>
      <c r="K8613">
        <v>2.19</v>
      </c>
    </row>
    <row r="8614" spans="1:11" x14ac:dyDescent="0.2">
      <c r="A8614" t="s">
        <v>168</v>
      </c>
      <c r="B8614" t="s">
        <v>14</v>
      </c>
      <c r="C8614" t="s">
        <v>42</v>
      </c>
      <c r="D8614" t="s">
        <v>43</v>
      </c>
      <c r="E8614" t="s">
        <v>25</v>
      </c>
      <c r="F8614" t="s">
        <v>35</v>
      </c>
      <c r="G8614" t="s">
        <v>59</v>
      </c>
      <c r="H8614">
        <v>199.98</v>
      </c>
      <c r="I8614">
        <v>2</v>
      </c>
      <c r="J8614">
        <v>0</v>
      </c>
      <c r="K8614">
        <v>75.992400000000004</v>
      </c>
    </row>
    <row r="8615" spans="1:11" x14ac:dyDescent="0.2">
      <c r="A8615" t="s">
        <v>168</v>
      </c>
      <c r="B8615" t="s">
        <v>14</v>
      </c>
      <c r="C8615" t="s">
        <v>42</v>
      </c>
      <c r="D8615" t="s">
        <v>43</v>
      </c>
      <c r="E8615" t="s">
        <v>25</v>
      </c>
      <c r="F8615" t="s">
        <v>35</v>
      </c>
      <c r="G8615" t="s">
        <v>59</v>
      </c>
      <c r="H8615">
        <v>144.96</v>
      </c>
      <c r="I8615">
        <v>4</v>
      </c>
      <c r="J8615">
        <v>0</v>
      </c>
      <c r="K8615">
        <v>60.883200000000002</v>
      </c>
    </row>
    <row r="8616" spans="1:11" x14ac:dyDescent="0.2">
      <c r="A8616" t="s">
        <v>168</v>
      </c>
      <c r="B8616" t="s">
        <v>14</v>
      </c>
      <c r="C8616" t="s">
        <v>42</v>
      </c>
      <c r="D8616" t="s">
        <v>43</v>
      </c>
      <c r="E8616" t="s">
        <v>25</v>
      </c>
      <c r="F8616" t="s">
        <v>35</v>
      </c>
      <c r="G8616" t="s">
        <v>59</v>
      </c>
      <c r="H8616">
        <v>118</v>
      </c>
      <c r="I8616">
        <v>2</v>
      </c>
      <c r="J8616">
        <v>0</v>
      </c>
      <c r="K8616">
        <v>20.059999999999999</v>
      </c>
    </row>
    <row r="8617" spans="1:11" x14ac:dyDescent="0.2">
      <c r="A8617" t="s">
        <v>168</v>
      </c>
      <c r="B8617" t="s">
        <v>14</v>
      </c>
      <c r="C8617" t="s">
        <v>42</v>
      </c>
      <c r="D8617" t="s">
        <v>43</v>
      </c>
      <c r="E8617" t="s">
        <v>25</v>
      </c>
      <c r="F8617" t="s">
        <v>26</v>
      </c>
      <c r="G8617" t="s">
        <v>41</v>
      </c>
      <c r="H8617">
        <v>48.94</v>
      </c>
      <c r="I8617">
        <v>1</v>
      </c>
      <c r="J8617">
        <v>0</v>
      </c>
      <c r="K8617">
        <v>24.47</v>
      </c>
    </row>
    <row r="8618" spans="1:11" x14ac:dyDescent="0.2">
      <c r="A8618" t="s">
        <v>168</v>
      </c>
      <c r="B8618" t="s">
        <v>14</v>
      </c>
      <c r="C8618" t="s">
        <v>42</v>
      </c>
      <c r="D8618" t="s">
        <v>43</v>
      </c>
      <c r="E8618" t="s">
        <v>25</v>
      </c>
      <c r="F8618" t="s">
        <v>26</v>
      </c>
      <c r="G8618" t="s">
        <v>38</v>
      </c>
      <c r="H8618">
        <v>22.66</v>
      </c>
      <c r="I8618">
        <v>2</v>
      </c>
      <c r="J8618">
        <v>0</v>
      </c>
      <c r="K8618">
        <v>9.7438000000000002</v>
      </c>
    </row>
    <row r="8619" spans="1:11" x14ac:dyDescent="0.2">
      <c r="A8619" t="s">
        <v>28</v>
      </c>
      <c r="B8619" t="s">
        <v>22</v>
      </c>
      <c r="C8619" t="s">
        <v>79</v>
      </c>
      <c r="D8619" t="s">
        <v>65</v>
      </c>
      <c r="E8619" t="s">
        <v>47</v>
      </c>
      <c r="F8619" t="s">
        <v>26</v>
      </c>
      <c r="G8619" t="s">
        <v>37</v>
      </c>
      <c r="H8619">
        <v>0.83599999999999997</v>
      </c>
      <c r="I8619">
        <v>1</v>
      </c>
      <c r="J8619">
        <v>0.8</v>
      </c>
      <c r="K8619">
        <v>-1.3375999999999999</v>
      </c>
    </row>
    <row r="8620" spans="1:11" x14ac:dyDescent="0.2">
      <c r="A8620" t="s">
        <v>28</v>
      </c>
      <c r="B8620" t="s">
        <v>22</v>
      </c>
      <c r="C8620" t="s">
        <v>148</v>
      </c>
      <c r="D8620" t="s">
        <v>104</v>
      </c>
      <c r="E8620" t="s">
        <v>57</v>
      </c>
      <c r="F8620" t="s">
        <v>26</v>
      </c>
      <c r="G8620" t="s">
        <v>41</v>
      </c>
      <c r="H8620">
        <v>30.96</v>
      </c>
      <c r="I8620">
        <v>6</v>
      </c>
      <c r="J8620">
        <v>0.2</v>
      </c>
      <c r="K8620">
        <v>11.223000000000001</v>
      </c>
    </row>
    <row r="8621" spans="1:11" x14ac:dyDescent="0.2">
      <c r="A8621" t="s">
        <v>28</v>
      </c>
      <c r="B8621" t="s">
        <v>14</v>
      </c>
      <c r="C8621" t="s">
        <v>29</v>
      </c>
      <c r="D8621" t="s">
        <v>30</v>
      </c>
      <c r="E8621" t="s">
        <v>18</v>
      </c>
      <c r="F8621" t="s">
        <v>19</v>
      </c>
      <c r="G8621" t="s">
        <v>20</v>
      </c>
      <c r="H8621">
        <v>723.92</v>
      </c>
      <c r="I8621">
        <v>5</v>
      </c>
      <c r="J8621">
        <v>0.2</v>
      </c>
      <c r="K8621">
        <v>-81.441000000000003</v>
      </c>
    </row>
    <row r="8622" spans="1:11" x14ac:dyDescent="0.2">
      <c r="A8622" t="s">
        <v>28</v>
      </c>
      <c r="B8622" t="s">
        <v>14</v>
      </c>
      <c r="C8622" t="s">
        <v>61</v>
      </c>
      <c r="D8622" t="s">
        <v>46</v>
      </c>
      <c r="E8622" t="s">
        <v>47</v>
      </c>
      <c r="F8622" t="s">
        <v>19</v>
      </c>
      <c r="G8622" t="s">
        <v>33</v>
      </c>
      <c r="H8622">
        <v>21.968</v>
      </c>
      <c r="I8622">
        <v>4</v>
      </c>
      <c r="J8622">
        <v>0.6</v>
      </c>
      <c r="K8622">
        <v>-15.9268</v>
      </c>
    </row>
    <row r="8623" spans="1:11" x14ac:dyDescent="0.2">
      <c r="A8623" t="s">
        <v>28</v>
      </c>
      <c r="B8623" t="s">
        <v>14</v>
      </c>
      <c r="C8623" t="s">
        <v>61</v>
      </c>
      <c r="D8623" t="s">
        <v>46</v>
      </c>
      <c r="E8623" t="s">
        <v>47</v>
      </c>
      <c r="F8623" t="s">
        <v>35</v>
      </c>
      <c r="G8623" t="s">
        <v>36</v>
      </c>
      <c r="H8623">
        <v>619.15200000000004</v>
      </c>
      <c r="I8623">
        <v>6</v>
      </c>
      <c r="J8623">
        <v>0.2</v>
      </c>
      <c r="K8623">
        <v>69.654600000000002</v>
      </c>
    </row>
    <row r="8624" spans="1:11" x14ac:dyDescent="0.2">
      <c r="A8624" t="s">
        <v>28</v>
      </c>
      <c r="B8624" t="s">
        <v>14</v>
      </c>
      <c r="C8624" t="s">
        <v>61</v>
      </c>
      <c r="D8624" t="s">
        <v>46</v>
      </c>
      <c r="E8624" t="s">
        <v>47</v>
      </c>
      <c r="F8624" t="s">
        <v>26</v>
      </c>
      <c r="G8624" t="s">
        <v>41</v>
      </c>
      <c r="H8624">
        <v>127.904</v>
      </c>
      <c r="I8624">
        <v>7</v>
      </c>
      <c r="J8624">
        <v>0.2</v>
      </c>
      <c r="K8624">
        <v>41.568800000000003</v>
      </c>
    </row>
    <row r="8625" spans="1:11" x14ac:dyDescent="0.2">
      <c r="A8625" t="s">
        <v>13</v>
      </c>
      <c r="B8625" t="s">
        <v>14</v>
      </c>
      <c r="C8625" t="s">
        <v>154</v>
      </c>
      <c r="D8625" t="s">
        <v>24</v>
      </c>
      <c r="E8625" t="s">
        <v>25</v>
      </c>
      <c r="F8625" t="s">
        <v>19</v>
      </c>
      <c r="G8625" t="s">
        <v>33</v>
      </c>
      <c r="H8625">
        <v>94.2</v>
      </c>
      <c r="I8625">
        <v>5</v>
      </c>
      <c r="J8625">
        <v>0</v>
      </c>
      <c r="K8625">
        <v>39.564</v>
      </c>
    </row>
    <row r="8626" spans="1:11" x14ac:dyDescent="0.2">
      <c r="A8626" t="s">
        <v>62</v>
      </c>
      <c r="B8626" t="s">
        <v>44</v>
      </c>
      <c r="C8626" t="s">
        <v>52</v>
      </c>
      <c r="D8626" t="s">
        <v>24</v>
      </c>
      <c r="E8626" t="s">
        <v>25</v>
      </c>
      <c r="F8626" t="s">
        <v>26</v>
      </c>
      <c r="G8626" t="s">
        <v>110</v>
      </c>
      <c r="H8626">
        <v>49.5</v>
      </c>
      <c r="I8626">
        <v>5</v>
      </c>
      <c r="J8626">
        <v>0</v>
      </c>
      <c r="K8626">
        <v>13.365</v>
      </c>
    </row>
    <row r="8627" spans="1:11" x14ac:dyDescent="0.2">
      <c r="A8627" t="s">
        <v>62</v>
      </c>
      <c r="B8627" t="s">
        <v>22</v>
      </c>
      <c r="C8627" t="s">
        <v>55</v>
      </c>
      <c r="D8627" t="s">
        <v>56</v>
      </c>
      <c r="E8627" t="s">
        <v>57</v>
      </c>
      <c r="F8627" t="s">
        <v>26</v>
      </c>
      <c r="G8627" t="s">
        <v>34</v>
      </c>
      <c r="H8627">
        <v>16.52</v>
      </c>
      <c r="I8627">
        <v>5</v>
      </c>
      <c r="J8627">
        <v>0.2</v>
      </c>
      <c r="K8627">
        <v>1.6519999999999999</v>
      </c>
    </row>
    <row r="8628" spans="1:11" x14ac:dyDescent="0.2">
      <c r="A8628" t="s">
        <v>13</v>
      </c>
      <c r="B8628" t="s">
        <v>44</v>
      </c>
      <c r="C8628" t="s">
        <v>42</v>
      </c>
      <c r="D8628" t="s">
        <v>43</v>
      </c>
      <c r="E8628" t="s">
        <v>25</v>
      </c>
      <c r="F8628" t="s">
        <v>26</v>
      </c>
      <c r="G8628" t="s">
        <v>37</v>
      </c>
      <c r="H8628">
        <v>55.36</v>
      </c>
      <c r="I8628">
        <v>4</v>
      </c>
      <c r="J8628">
        <v>0.2</v>
      </c>
      <c r="K8628">
        <v>19.376000000000001</v>
      </c>
    </row>
    <row r="8629" spans="1:11" x14ac:dyDescent="0.2">
      <c r="A8629" t="s">
        <v>13</v>
      </c>
      <c r="B8629" t="s">
        <v>44</v>
      </c>
      <c r="C8629" t="s">
        <v>42</v>
      </c>
      <c r="D8629" t="s">
        <v>43</v>
      </c>
      <c r="E8629" t="s">
        <v>25</v>
      </c>
      <c r="F8629" t="s">
        <v>35</v>
      </c>
      <c r="G8629" t="s">
        <v>123</v>
      </c>
      <c r="H8629">
        <v>11.56</v>
      </c>
      <c r="I8629">
        <v>1</v>
      </c>
      <c r="J8629">
        <v>0.2</v>
      </c>
      <c r="K8629">
        <v>3.7570000000000001</v>
      </c>
    </row>
    <row r="8630" spans="1:11" x14ac:dyDescent="0.2">
      <c r="A8630" t="s">
        <v>13</v>
      </c>
      <c r="B8630" t="s">
        <v>14</v>
      </c>
      <c r="C8630" t="s">
        <v>23</v>
      </c>
      <c r="D8630" t="s">
        <v>24</v>
      </c>
      <c r="E8630" t="s">
        <v>25</v>
      </c>
      <c r="F8630" t="s">
        <v>26</v>
      </c>
      <c r="G8630" t="s">
        <v>41</v>
      </c>
      <c r="H8630">
        <v>17.12</v>
      </c>
      <c r="I8630">
        <v>4</v>
      </c>
      <c r="J8630">
        <v>0</v>
      </c>
      <c r="K8630">
        <v>7.7039999999999997</v>
      </c>
    </row>
    <row r="8631" spans="1:11" x14ac:dyDescent="0.2">
      <c r="A8631" t="s">
        <v>13</v>
      </c>
      <c r="B8631" t="s">
        <v>14</v>
      </c>
      <c r="C8631" t="s">
        <v>221</v>
      </c>
      <c r="D8631" t="s">
        <v>104</v>
      </c>
      <c r="E8631" t="s">
        <v>57</v>
      </c>
      <c r="F8631" t="s">
        <v>19</v>
      </c>
      <c r="G8631" t="s">
        <v>33</v>
      </c>
      <c r="H8631">
        <v>182.352</v>
      </c>
      <c r="I8631">
        <v>3</v>
      </c>
      <c r="J8631">
        <v>0.2</v>
      </c>
      <c r="K8631">
        <v>-18.235199999999999</v>
      </c>
    </row>
    <row r="8632" spans="1:11" x14ac:dyDescent="0.2">
      <c r="A8632" t="s">
        <v>13</v>
      </c>
      <c r="B8632" t="s">
        <v>14</v>
      </c>
      <c r="C8632" t="s">
        <v>221</v>
      </c>
      <c r="D8632" t="s">
        <v>104</v>
      </c>
      <c r="E8632" t="s">
        <v>57</v>
      </c>
      <c r="F8632" t="s">
        <v>26</v>
      </c>
      <c r="G8632" t="s">
        <v>32</v>
      </c>
      <c r="H8632">
        <v>118.16</v>
      </c>
      <c r="I8632">
        <v>2</v>
      </c>
      <c r="J8632">
        <v>0.2</v>
      </c>
      <c r="K8632">
        <v>-25.109000000000002</v>
      </c>
    </row>
    <row r="8633" spans="1:11" x14ac:dyDescent="0.2">
      <c r="A8633" t="s">
        <v>28</v>
      </c>
      <c r="B8633" t="s">
        <v>14</v>
      </c>
      <c r="C8633" t="s">
        <v>87</v>
      </c>
      <c r="D8633" t="s">
        <v>65</v>
      </c>
      <c r="E8633" t="s">
        <v>47</v>
      </c>
      <c r="F8633" t="s">
        <v>26</v>
      </c>
      <c r="G8633" t="s">
        <v>77</v>
      </c>
      <c r="H8633">
        <v>18.367999999999999</v>
      </c>
      <c r="I8633">
        <v>2</v>
      </c>
      <c r="J8633">
        <v>0.2</v>
      </c>
      <c r="K8633">
        <v>6.1992000000000003</v>
      </c>
    </row>
    <row r="8634" spans="1:11" x14ac:dyDescent="0.2">
      <c r="A8634" t="s">
        <v>28</v>
      </c>
      <c r="B8634" t="s">
        <v>14</v>
      </c>
      <c r="C8634" t="s">
        <v>87</v>
      </c>
      <c r="D8634" t="s">
        <v>65</v>
      </c>
      <c r="E8634" t="s">
        <v>47</v>
      </c>
      <c r="F8634" t="s">
        <v>19</v>
      </c>
      <c r="G8634" t="s">
        <v>21</v>
      </c>
      <c r="H8634">
        <v>600.55799999999999</v>
      </c>
      <c r="I8634">
        <v>3</v>
      </c>
      <c r="J8634">
        <v>0.3</v>
      </c>
      <c r="K8634">
        <v>-8.5793999999999997</v>
      </c>
    </row>
    <row r="8635" spans="1:11" x14ac:dyDescent="0.2">
      <c r="A8635" t="s">
        <v>28</v>
      </c>
      <c r="B8635" t="s">
        <v>14</v>
      </c>
      <c r="C8635" t="s">
        <v>87</v>
      </c>
      <c r="D8635" t="s">
        <v>65</v>
      </c>
      <c r="E8635" t="s">
        <v>47</v>
      </c>
      <c r="F8635" t="s">
        <v>26</v>
      </c>
      <c r="G8635" t="s">
        <v>32</v>
      </c>
      <c r="H8635">
        <v>50.351999999999997</v>
      </c>
      <c r="I8635">
        <v>3</v>
      </c>
      <c r="J8635">
        <v>0.2</v>
      </c>
      <c r="K8635">
        <v>-8.1821999999999999</v>
      </c>
    </row>
    <row r="8636" spans="1:11" x14ac:dyDescent="0.2">
      <c r="A8636" t="s">
        <v>28</v>
      </c>
      <c r="B8636" t="s">
        <v>14</v>
      </c>
      <c r="C8636" t="s">
        <v>87</v>
      </c>
      <c r="D8636" t="s">
        <v>65</v>
      </c>
      <c r="E8636" t="s">
        <v>47</v>
      </c>
      <c r="F8636" t="s">
        <v>26</v>
      </c>
      <c r="G8636" t="s">
        <v>34</v>
      </c>
      <c r="H8636">
        <v>28.032</v>
      </c>
      <c r="I8636">
        <v>6</v>
      </c>
      <c r="J8636">
        <v>0.2</v>
      </c>
      <c r="K8636">
        <v>3.504</v>
      </c>
    </row>
    <row r="8637" spans="1:11" x14ac:dyDescent="0.2">
      <c r="A8637" t="s">
        <v>28</v>
      </c>
      <c r="B8637" t="s">
        <v>14</v>
      </c>
      <c r="C8637" t="s">
        <v>87</v>
      </c>
      <c r="D8637" t="s">
        <v>65</v>
      </c>
      <c r="E8637" t="s">
        <v>47</v>
      </c>
      <c r="F8637" t="s">
        <v>19</v>
      </c>
      <c r="G8637" t="s">
        <v>33</v>
      </c>
      <c r="H8637">
        <v>7.6920000000000002</v>
      </c>
      <c r="I8637">
        <v>1</v>
      </c>
      <c r="J8637">
        <v>0.6</v>
      </c>
      <c r="K8637">
        <v>-3.6537000000000002</v>
      </c>
    </row>
    <row r="8638" spans="1:11" x14ac:dyDescent="0.2">
      <c r="A8638" t="s">
        <v>62</v>
      </c>
      <c r="B8638" t="s">
        <v>14</v>
      </c>
      <c r="C8638" t="s">
        <v>604</v>
      </c>
      <c r="D8638" t="s">
        <v>46</v>
      </c>
      <c r="E8638" t="s">
        <v>47</v>
      </c>
      <c r="F8638" t="s">
        <v>19</v>
      </c>
      <c r="G8638" t="s">
        <v>31</v>
      </c>
      <c r="H8638">
        <v>517.40499999999997</v>
      </c>
      <c r="I8638">
        <v>5</v>
      </c>
      <c r="J8638">
        <v>0.3</v>
      </c>
      <c r="K8638">
        <v>-81.3065</v>
      </c>
    </row>
    <row r="8639" spans="1:11" x14ac:dyDescent="0.2">
      <c r="A8639" t="s">
        <v>13</v>
      </c>
      <c r="B8639" t="s">
        <v>44</v>
      </c>
      <c r="C8639" t="s">
        <v>61</v>
      </c>
      <c r="D8639" t="s">
        <v>46</v>
      </c>
      <c r="E8639" t="s">
        <v>47</v>
      </c>
      <c r="F8639" t="s">
        <v>26</v>
      </c>
      <c r="G8639" t="s">
        <v>37</v>
      </c>
      <c r="H8639">
        <v>8.6080000000000005</v>
      </c>
      <c r="I8639">
        <v>8</v>
      </c>
      <c r="J8639">
        <v>0.8</v>
      </c>
      <c r="K8639">
        <v>-13.3424</v>
      </c>
    </row>
    <row r="8640" spans="1:11" x14ac:dyDescent="0.2">
      <c r="A8640" t="s">
        <v>13</v>
      </c>
      <c r="B8640" t="s">
        <v>44</v>
      </c>
      <c r="C8640" t="s">
        <v>61</v>
      </c>
      <c r="D8640" t="s">
        <v>46</v>
      </c>
      <c r="E8640" t="s">
        <v>47</v>
      </c>
      <c r="F8640" t="s">
        <v>35</v>
      </c>
      <c r="G8640" t="s">
        <v>59</v>
      </c>
      <c r="H8640">
        <v>159.56</v>
      </c>
      <c r="I8640">
        <v>5</v>
      </c>
      <c r="J8640">
        <v>0.2</v>
      </c>
      <c r="K8640">
        <v>33.906500000000001</v>
      </c>
    </row>
    <row r="8641" spans="1:11" x14ac:dyDescent="0.2">
      <c r="A8641" t="s">
        <v>13</v>
      </c>
      <c r="B8641" t="s">
        <v>22</v>
      </c>
      <c r="C8641" t="s">
        <v>182</v>
      </c>
      <c r="D8641" t="s">
        <v>83</v>
      </c>
      <c r="E8641" t="s">
        <v>18</v>
      </c>
      <c r="F8641" t="s">
        <v>26</v>
      </c>
      <c r="G8641" t="s">
        <v>38</v>
      </c>
      <c r="H8641">
        <v>2104.5500000000002</v>
      </c>
      <c r="I8641">
        <v>7</v>
      </c>
      <c r="J8641">
        <v>0</v>
      </c>
      <c r="K8641">
        <v>694.50149999999996</v>
      </c>
    </row>
    <row r="8642" spans="1:11" x14ac:dyDescent="0.2">
      <c r="A8642" t="s">
        <v>13</v>
      </c>
      <c r="B8642" t="s">
        <v>22</v>
      </c>
      <c r="C8642" t="s">
        <v>182</v>
      </c>
      <c r="D8642" t="s">
        <v>83</v>
      </c>
      <c r="E8642" t="s">
        <v>18</v>
      </c>
      <c r="F8642" t="s">
        <v>26</v>
      </c>
      <c r="G8642" t="s">
        <v>110</v>
      </c>
      <c r="H8642">
        <v>40.700000000000003</v>
      </c>
      <c r="I8642">
        <v>5</v>
      </c>
      <c r="J8642">
        <v>0</v>
      </c>
      <c r="K8642">
        <v>11.803000000000001</v>
      </c>
    </row>
    <row r="8643" spans="1:11" x14ac:dyDescent="0.2">
      <c r="A8643" t="s">
        <v>28</v>
      </c>
      <c r="B8643" t="s">
        <v>44</v>
      </c>
      <c r="C8643" t="s">
        <v>155</v>
      </c>
      <c r="D8643" t="s">
        <v>83</v>
      </c>
      <c r="E8643" t="s">
        <v>18</v>
      </c>
      <c r="F8643" t="s">
        <v>35</v>
      </c>
      <c r="G8643" t="s">
        <v>59</v>
      </c>
      <c r="H8643">
        <v>47.79</v>
      </c>
      <c r="I8643">
        <v>3</v>
      </c>
      <c r="J8643">
        <v>0</v>
      </c>
      <c r="K8643">
        <v>16.2486</v>
      </c>
    </row>
    <row r="8644" spans="1:11" x14ac:dyDescent="0.2">
      <c r="A8644" t="s">
        <v>28</v>
      </c>
      <c r="B8644" t="s">
        <v>14</v>
      </c>
      <c r="C8644" t="s">
        <v>52</v>
      </c>
      <c r="D8644" t="s">
        <v>24</v>
      </c>
      <c r="E8644" t="s">
        <v>25</v>
      </c>
      <c r="F8644" t="s">
        <v>26</v>
      </c>
      <c r="G8644" t="s">
        <v>34</v>
      </c>
      <c r="H8644">
        <v>5.16</v>
      </c>
      <c r="I8644">
        <v>2</v>
      </c>
      <c r="J8644">
        <v>0</v>
      </c>
      <c r="K8644">
        <v>1.3415999999999999</v>
      </c>
    </row>
    <row r="8645" spans="1:11" x14ac:dyDescent="0.2">
      <c r="A8645" t="s">
        <v>28</v>
      </c>
      <c r="B8645" t="s">
        <v>44</v>
      </c>
      <c r="C8645" t="s">
        <v>144</v>
      </c>
      <c r="D8645" t="s">
        <v>24</v>
      </c>
      <c r="E8645" t="s">
        <v>25</v>
      </c>
      <c r="F8645" t="s">
        <v>35</v>
      </c>
      <c r="G8645" t="s">
        <v>59</v>
      </c>
      <c r="H8645">
        <v>21.21</v>
      </c>
      <c r="I8645">
        <v>7</v>
      </c>
      <c r="J8645">
        <v>0</v>
      </c>
      <c r="K8645">
        <v>4.4541000000000004</v>
      </c>
    </row>
    <row r="8646" spans="1:11" x14ac:dyDescent="0.2">
      <c r="A8646" t="s">
        <v>13</v>
      </c>
      <c r="B8646" t="s">
        <v>22</v>
      </c>
      <c r="C8646" t="s">
        <v>317</v>
      </c>
      <c r="D8646" t="s">
        <v>76</v>
      </c>
      <c r="E8646" t="s">
        <v>57</v>
      </c>
      <c r="F8646" t="s">
        <v>26</v>
      </c>
      <c r="G8646" t="s">
        <v>32</v>
      </c>
      <c r="H8646">
        <v>96.36</v>
      </c>
      <c r="I8646">
        <v>6</v>
      </c>
      <c r="J8646">
        <v>0</v>
      </c>
      <c r="K8646">
        <v>25.053599999999999</v>
      </c>
    </row>
    <row r="8647" spans="1:11" x14ac:dyDescent="0.2">
      <c r="A8647" t="s">
        <v>168</v>
      </c>
      <c r="B8647" t="s">
        <v>22</v>
      </c>
      <c r="C8647" t="s">
        <v>23</v>
      </c>
      <c r="D8647" t="s">
        <v>24</v>
      </c>
      <c r="E8647" t="s">
        <v>25</v>
      </c>
      <c r="F8647" t="s">
        <v>26</v>
      </c>
      <c r="G8647" t="s">
        <v>110</v>
      </c>
      <c r="H8647">
        <v>231.72</v>
      </c>
      <c r="I8647">
        <v>2</v>
      </c>
      <c r="J8647">
        <v>0</v>
      </c>
      <c r="K8647">
        <v>11.586</v>
      </c>
    </row>
    <row r="8648" spans="1:11" x14ac:dyDescent="0.2">
      <c r="A8648" t="s">
        <v>168</v>
      </c>
      <c r="B8648" t="s">
        <v>22</v>
      </c>
      <c r="C8648" t="s">
        <v>23</v>
      </c>
      <c r="D8648" t="s">
        <v>24</v>
      </c>
      <c r="E8648" t="s">
        <v>25</v>
      </c>
      <c r="F8648" t="s">
        <v>26</v>
      </c>
      <c r="G8648" t="s">
        <v>77</v>
      </c>
      <c r="H8648">
        <v>17.899999999999999</v>
      </c>
      <c r="I8648">
        <v>5</v>
      </c>
      <c r="J8648">
        <v>0</v>
      </c>
      <c r="K8648">
        <v>8.9499999999999993</v>
      </c>
    </row>
    <row r="8649" spans="1:11" x14ac:dyDescent="0.2">
      <c r="A8649" t="s">
        <v>168</v>
      </c>
      <c r="B8649" t="s">
        <v>22</v>
      </c>
      <c r="C8649" t="s">
        <v>23</v>
      </c>
      <c r="D8649" t="s">
        <v>24</v>
      </c>
      <c r="E8649" t="s">
        <v>25</v>
      </c>
      <c r="F8649" t="s">
        <v>26</v>
      </c>
      <c r="G8649" t="s">
        <v>41</v>
      </c>
      <c r="H8649">
        <v>12.48</v>
      </c>
      <c r="I8649">
        <v>2</v>
      </c>
      <c r="J8649">
        <v>0</v>
      </c>
      <c r="K8649">
        <v>5.6159999999999997</v>
      </c>
    </row>
    <row r="8650" spans="1:11" x14ac:dyDescent="0.2">
      <c r="A8650" t="s">
        <v>28</v>
      </c>
      <c r="B8650" t="s">
        <v>22</v>
      </c>
      <c r="C8650" t="s">
        <v>55</v>
      </c>
      <c r="D8650" t="s">
        <v>56</v>
      </c>
      <c r="E8650" t="s">
        <v>57</v>
      </c>
      <c r="F8650" t="s">
        <v>26</v>
      </c>
      <c r="G8650" t="s">
        <v>34</v>
      </c>
      <c r="H8650">
        <v>8.016</v>
      </c>
      <c r="I8650">
        <v>3</v>
      </c>
      <c r="J8650">
        <v>0.2</v>
      </c>
      <c r="K8650">
        <v>1.1022000000000001</v>
      </c>
    </row>
    <row r="8651" spans="1:11" x14ac:dyDescent="0.2">
      <c r="A8651" t="s">
        <v>28</v>
      </c>
      <c r="B8651" t="s">
        <v>22</v>
      </c>
      <c r="C8651" t="s">
        <v>133</v>
      </c>
      <c r="D8651" t="s">
        <v>104</v>
      </c>
      <c r="E8651" t="s">
        <v>57</v>
      </c>
      <c r="F8651" t="s">
        <v>35</v>
      </c>
      <c r="G8651" t="s">
        <v>36</v>
      </c>
      <c r="H8651">
        <v>259.89600000000002</v>
      </c>
      <c r="I8651">
        <v>2</v>
      </c>
      <c r="J8651">
        <v>0.4</v>
      </c>
      <c r="K8651">
        <v>-56.3108</v>
      </c>
    </row>
    <row r="8652" spans="1:11" x14ac:dyDescent="0.2">
      <c r="A8652" t="s">
        <v>28</v>
      </c>
      <c r="B8652" t="s">
        <v>22</v>
      </c>
      <c r="C8652" t="s">
        <v>133</v>
      </c>
      <c r="D8652" t="s">
        <v>104</v>
      </c>
      <c r="E8652" t="s">
        <v>57</v>
      </c>
      <c r="F8652" t="s">
        <v>35</v>
      </c>
      <c r="G8652" t="s">
        <v>36</v>
      </c>
      <c r="H8652">
        <v>247.18799999999999</v>
      </c>
      <c r="I8652">
        <v>2</v>
      </c>
      <c r="J8652">
        <v>0.4</v>
      </c>
      <c r="K8652">
        <v>-49.437600000000003</v>
      </c>
    </row>
    <row r="8653" spans="1:11" x14ac:dyDescent="0.2">
      <c r="A8653" t="s">
        <v>28</v>
      </c>
      <c r="B8653" t="s">
        <v>22</v>
      </c>
      <c r="C8653" t="s">
        <v>133</v>
      </c>
      <c r="D8653" t="s">
        <v>104</v>
      </c>
      <c r="E8653" t="s">
        <v>57</v>
      </c>
      <c r="F8653" t="s">
        <v>35</v>
      </c>
      <c r="G8653" t="s">
        <v>59</v>
      </c>
      <c r="H8653">
        <v>279.95999999999998</v>
      </c>
      <c r="I8653">
        <v>5</v>
      </c>
      <c r="J8653">
        <v>0.2</v>
      </c>
      <c r="K8653">
        <v>48.993000000000002</v>
      </c>
    </row>
    <row r="8654" spans="1:11" x14ac:dyDescent="0.2">
      <c r="A8654" t="s">
        <v>28</v>
      </c>
      <c r="B8654" t="s">
        <v>44</v>
      </c>
      <c r="C8654" t="s">
        <v>52</v>
      </c>
      <c r="D8654" t="s">
        <v>24</v>
      </c>
      <c r="E8654" t="s">
        <v>25</v>
      </c>
      <c r="F8654" t="s">
        <v>35</v>
      </c>
      <c r="G8654" t="s">
        <v>59</v>
      </c>
      <c r="H8654">
        <v>450</v>
      </c>
      <c r="I8654">
        <v>5</v>
      </c>
      <c r="J8654">
        <v>0</v>
      </c>
      <c r="K8654">
        <v>162</v>
      </c>
    </row>
    <row r="8655" spans="1:11" x14ac:dyDescent="0.2">
      <c r="A8655" t="s">
        <v>13</v>
      </c>
      <c r="B8655" t="s">
        <v>44</v>
      </c>
      <c r="C8655" t="s">
        <v>444</v>
      </c>
      <c r="D8655" t="s">
        <v>70</v>
      </c>
      <c r="E8655" t="s">
        <v>47</v>
      </c>
      <c r="F8655" t="s">
        <v>26</v>
      </c>
      <c r="G8655" t="s">
        <v>41</v>
      </c>
      <c r="H8655">
        <v>19.440000000000001</v>
      </c>
      <c r="I8655">
        <v>3</v>
      </c>
      <c r="J8655">
        <v>0</v>
      </c>
      <c r="K8655">
        <v>9.5256000000000007</v>
      </c>
    </row>
    <row r="8656" spans="1:11" x14ac:dyDescent="0.2">
      <c r="A8656" t="s">
        <v>13</v>
      </c>
      <c r="B8656" t="s">
        <v>44</v>
      </c>
      <c r="C8656" t="s">
        <v>52</v>
      </c>
      <c r="D8656" t="s">
        <v>24</v>
      </c>
      <c r="E8656" t="s">
        <v>25</v>
      </c>
      <c r="F8656" t="s">
        <v>19</v>
      </c>
      <c r="G8656" t="s">
        <v>31</v>
      </c>
      <c r="H8656">
        <v>300.904</v>
      </c>
      <c r="I8656">
        <v>1</v>
      </c>
      <c r="J8656">
        <v>0.2</v>
      </c>
      <c r="K8656">
        <v>11.283899999999999</v>
      </c>
    </row>
    <row r="8657" spans="1:11" x14ac:dyDescent="0.2">
      <c r="A8657" t="s">
        <v>28</v>
      </c>
      <c r="B8657" t="s">
        <v>22</v>
      </c>
      <c r="C8657" t="s">
        <v>405</v>
      </c>
      <c r="D8657" t="s">
        <v>86</v>
      </c>
      <c r="E8657" t="s">
        <v>18</v>
      </c>
      <c r="F8657" t="s">
        <v>35</v>
      </c>
      <c r="G8657" t="s">
        <v>36</v>
      </c>
      <c r="H8657">
        <v>239.976</v>
      </c>
      <c r="I8657">
        <v>3</v>
      </c>
      <c r="J8657">
        <v>0.2</v>
      </c>
      <c r="K8657">
        <v>26.997299999999999</v>
      </c>
    </row>
    <row r="8658" spans="1:11" x14ac:dyDescent="0.2">
      <c r="A8658" t="s">
        <v>28</v>
      </c>
      <c r="B8658" t="s">
        <v>22</v>
      </c>
      <c r="C8658" t="s">
        <v>405</v>
      </c>
      <c r="D8658" t="s">
        <v>86</v>
      </c>
      <c r="E8658" t="s">
        <v>18</v>
      </c>
      <c r="F8658" t="s">
        <v>19</v>
      </c>
      <c r="G8658" t="s">
        <v>33</v>
      </c>
      <c r="H8658">
        <v>31.167999999999999</v>
      </c>
      <c r="I8658">
        <v>4</v>
      </c>
      <c r="J8658">
        <v>0.2</v>
      </c>
      <c r="K8658">
        <v>9.3504000000000005</v>
      </c>
    </row>
    <row r="8659" spans="1:11" x14ac:dyDescent="0.2">
      <c r="A8659" t="s">
        <v>28</v>
      </c>
      <c r="B8659" t="s">
        <v>22</v>
      </c>
      <c r="C8659" t="s">
        <v>405</v>
      </c>
      <c r="D8659" t="s">
        <v>86</v>
      </c>
      <c r="E8659" t="s">
        <v>18</v>
      </c>
      <c r="F8659" t="s">
        <v>19</v>
      </c>
      <c r="G8659" t="s">
        <v>31</v>
      </c>
      <c r="H8659">
        <v>120.96</v>
      </c>
      <c r="I8659">
        <v>2</v>
      </c>
      <c r="J8659">
        <v>0.4</v>
      </c>
      <c r="K8659">
        <v>-28.224</v>
      </c>
    </row>
    <row r="8660" spans="1:11" x14ac:dyDescent="0.2">
      <c r="A8660" t="s">
        <v>28</v>
      </c>
      <c r="B8660" t="s">
        <v>22</v>
      </c>
      <c r="C8660" t="s">
        <v>405</v>
      </c>
      <c r="D8660" t="s">
        <v>86</v>
      </c>
      <c r="E8660" t="s">
        <v>18</v>
      </c>
      <c r="F8660" t="s">
        <v>35</v>
      </c>
      <c r="G8660" t="s">
        <v>36</v>
      </c>
      <c r="H8660">
        <v>2239.9360000000001</v>
      </c>
      <c r="I8660">
        <v>8</v>
      </c>
      <c r="J8660">
        <v>0.2</v>
      </c>
      <c r="K8660">
        <v>223.99359999999999</v>
      </c>
    </row>
    <row r="8661" spans="1:11" x14ac:dyDescent="0.2">
      <c r="A8661" t="s">
        <v>28</v>
      </c>
      <c r="B8661" t="s">
        <v>22</v>
      </c>
      <c r="C8661" t="s">
        <v>405</v>
      </c>
      <c r="D8661" t="s">
        <v>86</v>
      </c>
      <c r="E8661" t="s">
        <v>18</v>
      </c>
      <c r="F8661" t="s">
        <v>26</v>
      </c>
      <c r="G8661" t="s">
        <v>38</v>
      </c>
      <c r="H8661">
        <v>76.608000000000004</v>
      </c>
      <c r="I8661">
        <v>8</v>
      </c>
      <c r="J8661">
        <v>0.2</v>
      </c>
      <c r="K8661">
        <v>6.7031999999999998</v>
      </c>
    </row>
    <row r="8662" spans="1:11" x14ac:dyDescent="0.2">
      <c r="A8662" t="s">
        <v>28</v>
      </c>
      <c r="B8662" t="s">
        <v>22</v>
      </c>
      <c r="C8662" t="s">
        <v>405</v>
      </c>
      <c r="D8662" t="s">
        <v>86</v>
      </c>
      <c r="E8662" t="s">
        <v>18</v>
      </c>
      <c r="F8662" t="s">
        <v>26</v>
      </c>
      <c r="G8662" t="s">
        <v>32</v>
      </c>
      <c r="H8662">
        <v>142.77600000000001</v>
      </c>
      <c r="I8662">
        <v>1</v>
      </c>
      <c r="J8662">
        <v>0.2</v>
      </c>
      <c r="K8662">
        <v>17.847000000000001</v>
      </c>
    </row>
    <row r="8663" spans="1:11" x14ac:dyDescent="0.2">
      <c r="A8663" t="s">
        <v>28</v>
      </c>
      <c r="B8663" t="s">
        <v>22</v>
      </c>
      <c r="C8663" t="s">
        <v>405</v>
      </c>
      <c r="D8663" t="s">
        <v>86</v>
      </c>
      <c r="E8663" t="s">
        <v>18</v>
      </c>
      <c r="F8663" t="s">
        <v>26</v>
      </c>
      <c r="G8663" t="s">
        <v>41</v>
      </c>
      <c r="H8663">
        <v>91.36</v>
      </c>
      <c r="I8663">
        <v>5</v>
      </c>
      <c r="J8663">
        <v>0.2</v>
      </c>
      <c r="K8663">
        <v>29.692</v>
      </c>
    </row>
    <row r="8664" spans="1:11" x14ac:dyDescent="0.2">
      <c r="A8664" t="s">
        <v>28</v>
      </c>
      <c r="B8664" t="s">
        <v>14</v>
      </c>
      <c r="C8664" t="s">
        <v>55</v>
      </c>
      <c r="D8664" t="s">
        <v>56</v>
      </c>
      <c r="E8664" t="s">
        <v>57</v>
      </c>
      <c r="F8664" t="s">
        <v>26</v>
      </c>
      <c r="G8664" t="s">
        <v>38</v>
      </c>
      <c r="H8664">
        <v>3.552</v>
      </c>
      <c r="I8664">
        <v>2</v>
      </c>
      <c r="J8664">
        <v>0.2</v>
      </c>
      <c r="K8664">
        <v>0.44400000000000001</v>
      </c>
    </row>
    <row r="8665" spans="1:11" x14ac:dyDescent="0.2">
      <c r="A8665" t="s">
        <v>62</v>
      </c>
      <c r="B8665" t="s">
        <v>14</v>
      </c>
      <c r="C8665" t="s">
        <v>61</v>
      </c>
      <c r="D8665" t="s">
        <v>46</v>
      </c>
      <c r="E8665" t="s">
        <v>47</v>
      </c>
      <c r="F8665" t="s">
        <v>35</v>
      </c>
      <c r="G8665" t="s">
        <v>36</v>
      </c>
      <c r="H8665">
        <v>115.136</v>
      </c>
      <c r="I8665">
        <v>8</v>
      </c>
      <c r="J8665">
        <v>0.2</v>
      </c>
      <c r="K8665">
        <v>11.5136</v>
      </c>
    </row>
    <row r="8666" spans="1:11" x14ac:dyDescent="0.2">
      <c r="A8666" t="s">
        <v>28</v>
      </c>
      <c r="B8666" t="s">
        <v>44</v>
      </c>
      <c r="C8666" t="s">
        <v>277</v>
      </c>
      <c r="D8666" t="s">
        <v>177</v>
      </c>
      <c r="E8666" t="s">
        <v>25</v>
      </c>
      <c r="F8666" t="s">
        <v>26</v>
      </c>
      <c r="G8666" t="s">
        <v>77</v>
      </c>
      <c r="H8666">
        <v>4.71</v>
      </c>
      <c r="I8666">
        <v>1</v>
      </c>
      <c r="J8666">
        <v>0</v>
      </c>
      <c r="K8666">
        <v>0</v>
      </c>
    </row>
    <row r="8667" spans="1:11" x14ac:dyDescent="0.2">
      <c r="A8667" t="s">
        <v>28</v>
      </c>
      <c r="B8667" t="s">
        <v>44</v>
      </c>
      <c r="C8667" t="s">
        <v>75</v>
      </c>
      <c r="D8667" t="s">
        <v>76</v>
      </c>
      <c r="E8667" t="s">
        <v>57</v>
      </c>
      <c r="F8667" t="s">
        <v>19</v>
      </c>
      <c r="G8667" t="s">
        <v>21</v>
      </c>
      <c r="H8667">
        <v>172.76400000000001</v>
      </c>
      <c r="I8667">
        <v>2</v>
      </c>
      <c r="J8667">
        <v>0.1</v>
      </c>
      <c r="K8667">
        <v>13.437200000000001</v>
      </c>
    </row>
    <row r="8668" spans="1:11" x14ac:dyDescent="0.2">
      <c r="A8668" t="s">
        <v>28</v>
      </c>
      <c r="B8668" t="s">
        <v>44</v>
      </c>
      <c r="C8668" t="s">
        <v>75</v>
      </c>
      <c r="D8668" t="s">
        <v>76</v>
      </c>
      <c r="E8668" t="s">
        <v>57</v>
      </c>
      <c r="F8668" t="s">
        <v>26</v>
      </c>
      <c r="G8668" t="s">
        <v>34</v>
      </c>
      <c r="H8668">
        <v>3.52</v>
      </c>
      <c r="I8668">
        <v>2</v>
      </c>
      <c r="J8668">
        <v>0</v>
      </c>
      <c r="K8668">
        <v>1.6896</v>
      </c>
    </row>
    <row r="8669" spans="1:11" x14ac:dyDescent="0.2">
      <c r="A8669" t="s">
        <v>62</v>
      </c>
      <c r="B8669" t="s">
        <v>22</v>
      </c>
      <c r="C8669" t="s">
        <v>23</v>
      </c>
      <c r="D8669" t="s">
        <v>24</v>
      </c>
      <c r="E8669" t="s">
        <v>25</v>
      </c>
      <c r="F8669" t="s">
        <v>35</v>
      </c>
      <c r="G8669" t="s">
        <v>36</v>
      </c>
      <c r="H8669">
        <v>79.968000000000004</v>
      </c>
      <c r="I8669">
        <v>4</v>
      </c>
      <c r="J8669">
        <v>0.2</v>
      </c>
      <c r="K8669">
        <v>-17.992799999999999</v>
      </c>
    </row>
    <row r="8670" spans="1:11" x14ac:dyDescent="0.2">
      <c r="A8670" t="s">
        <v>62</v>
      </c>
      <c r="B8670" t="s">
        <v>22</v>
      </c>
      <c r="C8670" t="s">
        <v>23</v>
      </c>
      <c r="D8670" t="s">
        <v>24</v>
      </c>
      <c r="E8670" t="s">
        <v>25</v>
      </c>
      <c r="F8670" t="s">
        <v>19</v>
      </c>
      <c r="G8670" t="s">
        <v>20</v>
      </c>
      <c r="H8670">
        <v>305.97449999999998</v>
      </c>
      <c r="I8670">
        <v>3</v>
      </c>
      <c r="J8670">
        <v>0.15</v>
      </c>
      <c r="K8670">
        <v>25.197900000000001</v>
      </c>
    </row>
    <row r="8671" spans="1:11" x14ac:dyDescent="0.2">
      <c r="A8671" t="s">
        <v>62</v>
      </c>
      <c r="B8671" t="s">
        <v>22</v>
      </c>
      <c r="C8671" t="s">
        <v>23</v>
      </c>
      <c r="D8671" t="s">
        <v>24</v>
      </c>
      <c r="E8671" t="s">
        <v>25</v>
      </c>
      <c r="F8671" t="s">
        <v>26</v>
      </c>
      <c r="G8671" t="s">
        <v>32</v>
      </c>
      <c r="H8671">
        <v>344.91</v>
      </c>
      <c r="I8671">
        <v>3</v>
      </c>
      <c r="J8671">
        <v>0</v>
      </c>
      <c r="K8671">
        <v>10.347300000000001</v>
      </c>
    </row>
    <row r="8672" spans="1:11" x14ac:dyDescent="0.2">
      <c r="A8672" t="s">
        <v>28</v>
      </c>
      <c r="B8672" t="s">
        <v>14</v>
      </c>
      <c r="C8672" t="s">
        <v>144</v>
      </c>
      <c r="D8672" t="s">
        <v>24</v>
      </c>
      <c r="E8672" t="s">
        <v>25</v>
      </c>
      <c r="F8672" t="s">
        <v>19</v>
      </c>
      <c r="G8672" t="s">
        <v>31</v>
      </c>
      <c r="H8672">
        <v>626.35199999999998</v>
      </c>
      <c r="I8672">
        <v>3</v>
      </c>
      <c r="J8672">
        <v>0.2</v>
      </c>
      <c r="K8672">
        <v>-23.488199999999999</v>
      </c>
    </row>
    <row r="8673" spans="1:11" x14ac:dyDescent="0.2">
      <c r="A8673" t="s">
        <v>28</v>
      </c>
      <c r="B8673" t="s">
        <v>22</v>
      </c>
      <c r="C8673" t="s">
        <v>144</v>
      </c>
      <c r="D8673" t="s">
        <v>24</v>
      </c>
      <c r="E8673" t="s">
        <v>25</v>
      </c>
      <c r="F8673" t="s">
        <v>35</v>
      </c>
      <c r="G8673" t="s">
        <v>36</v>
      </c>
      <c r="H8673">
        <v>71.951999999999998</v>
      </c>
      <c r="I8673">
        <v>6</v>
      </c>
      <c r="J8673">
        <v>0.2</v>
      </c>
      <c r="K8673">
        <v>5.3963999999999999</v>
      </c>
    </row>
    <row r="8674" spans="1:11" x14ac:dyDescent="0.2">
      <c r="A8674" t="s">
        <v>28</v>
      </c>
      <c r="B8674" t="s">
        <v>22</v>
      </c>
      <c r="C8674" t="s">
        <v>144</v>
      </c>
      <c r="D8674" t="s">
        <v>24</v>
      </c>
      <c r="E8674" t="s">
        <v>25</v>
      </c>
      <c r="F8674" t="s">
        <v>26</v>
      </c>
      <c r="G8674" t="s">
        <v>37</v>
      </c>
      <c r="H8674">
        <v>29.8</v>
      </c>
      <c r="I8674">
        <v>5</v>
      </c>
      <c r="J8674">
        <v>0.2</v>
      </c>
      <c r="K8674">
        <v>9.3125</v>
      </c>
    </row>
    <row r="8675" spans="1:11" x14ac:dyDescent="0.2">
      <c r="A8675" t="s">
        <v>13</v>
      </c>
      <c r="B8675" t="s">
        <v>22</v>
      </c>
      <c r="C8675" t="s">
        <v>605</v>
      </c>
      <c r="D8675" t="s">
        <v>104</v>
      </c>
      <c r="E8675" t="s">
        <v>57</v>
      </c>
      <c r="F8675" t="s">
        <v>26</v>
      </c>
      <c r="G8675" t="s">
        <v>37</v>
      </c>
      <c r="H8675">
        <v>1.8240000000000001</v>
      </c>
      <c r="I8675">
        <v>1</v>
      </c>
      <c r="J8675">
        <v>0.7</v>
      </c>
      <c r="K8675">
        <v>-1.3984000000000001</v>
      </c>
    </row>
    <row r="8676" spans="1:11" x14ac:dyDescent="0.2">
      <c r="A8676" t="s">
        <v>13</v>
      </c>
      <c r="B8676" t="s">
        <v>44</v>
      </c>
      <c r="C8676" t="s">
        <v>61</v>
      </c>
      <c r="D8676" t="s">
        <v>46</v>
      </c>
      <c r="E8676" t="s">
        <v>47</v>
      </c>
      <c r="F8676" t="s">
        <v>26</v>
      </c>
      <c r="G8676" t="s">
        <v>38</v>
      </c>
      <c r="H8676">
        <v>64.384</v>
      </c>
      <c r="I8676">
        <v>4</v>
      </c>
      <c r="J8676">
        <v>0.8</v>
      </c>
      <c r="K8676">
        <v>-160.96</v>
      </c>
    </row>
    <row r="8677" spans="1:11" x14ac:dyDescent="0.2">
      <c r="A8677" t="s">
        <v>13</v>
      </c>
      <c r="B8677" t="s">
        <v>44</v>
      </c>
      <c r="C8677" t="s">
        <v>61</v>
      </c>
      <c r="D8677" t="s">
        <v>46</v>
      </c>
      <c r="E8677" t="s">
        <v>47</v>
      </c>
      <c r="F8677" t="s">
        <v>19</v>
      </c>
      <c r="G8677" t="s">
        <v>33</v>
      </c>
      <c r="H8677">
        <v>6.984</v>
      </c>
      <c r="I8677">
        <v>2</v>
      </c>
      <c r="J8677">
        <v>0.6</v>
      </c>
      <c r="K8677">
        <v>-4.5396000000000001</v>
      </c>
    </row>
    <row r="8678" spans="1:11" x14ac:dyDescent="0.2">
      <c r="A8678" t="s">
        <v>13</v>
      </c>
      <c r="B8678" t="s">
        <v>44</v>
      </c>
      <c r="C8678" t="s">
        <v>61</v>
      </c>
      <c r="D8678" t="s">
        <v>46</v>
      </c>
      <c r="E8678" t="s">
        <v>47</v>
      </c>
      <c r="F8678" t="s">
        <v>26</v>
      </c>
      <c r="G8678" t="s">
        <v>34</v>
      </c>
      <c r="H8678">
        <v>11.263999999999999</v>
      </c>
      <c r="I8678">
        <v>8</v>
      </c>
      <c r="J8678">
        <v>0.2</v>
      </c>
      <c r="K8678">
        <v>3.9424000000000001</v>
      </c>
    </row>
    <row r="8679" spans="1:11" x14ac:dyDescent="0.2">
      <c r="A8679" t="s">
        <v>13</v>
      </c>
      <c r="B8679" t="s">
        <v>44</v>
      </c>
      <c r="C8679" t="s">
        <v>61</v>
      </c>
      <c r="D8679" t="s">
        <v>46</v>
      </c>
      <c r="E8679" t="s">
        <v>47</v>
      </c>
      <c r="F8679" t="s">
        <v>26</v>
      </c>
      <c r="G8679" t="s">
        <v>41</v>
      </c>
      <c r="H8679">
        <v>15.552</v>
      </c>
      <c r="I8679">
        <v>3</v>
      </c>
      <c r="J8679">
        <v>0.2</v>
      </c>
      <c r="K8679">
        <v>5.6375999999999999</v>
      </c>
    </row>
    <row r="8680" spans="1:11" x14ac:dyDescent="0.2">
      <c r="A8680" t="s">
        <v>13</v>
      </c>
      <c r="B8680" t="s">
        <v>44</v>
      </c>
      <c r="C8680" t="s">
        <v>61</v>
      </c>
      <c r="D8680" t="s">
        <v>46</v>
      </c>
      <c r="E8680" t="s">
        <v>47</v>
      </c>
      <c r="F8680" t="s">
        <v>19</v>
      </c>
      <c r="G8680" t="s">
        <v>21</v>
      </c>
      <c r="H8680">
        <v>379.37200000000001</v>
      </c>
      <c r="I8680">
        <v>2</v>
      </c>
      <c r="J8680">
        <v>0.3</v>
      </c>
      <c r="K8680">
        <v>-119.2312</v>
      </c>
    </row>
    <row r="8681" spans="1:11" x14ac:dyDescent="0.2">
      <c r="A8681" t="s">
        <v>13</v>
      </c>
      <c r="B8681" t="s">
        <v>44</v>
      </c>
      <c r="C8681" t="s">
        <v>61</v>
      </c>
      <c r="D8681" t="s">
        <v>46</v>
      </c>
      <c r="E8681" t="s">
        <v>47</v>
      </c>
      <c r="F8681" t="s">
        <v>26</v>
      </c>
      <c r="G8681" t="s">
        <v>32</v>
      </c>
      <c r="H8681">
        <v>67.536000000000001</v>
      </c>
      <c r="I8681">
        <v>9</v>
      </c>
      <c r="J8681">
        <v>0.2</v>
      </c>
      <c r="K8681">
        <v>6.7535999999999996</v>
      </c>
    </row>
    <row r="8682" spans="1:11" x14ac:dyDescent="0.2">
      <c r="A8682" t="s">
        <v>13</v>
      </c>
      <c r="B8682" t="s">
        <v>44</v>
      </c>
      <c r="C8682" t="s">
        <v>61</v>
      </c>
      <c r="D8682" t="s">
        <v>46</v>
      </c>
      <c r="E8682" t="s">
        <v>47</v>
      </c>
      <c r="F8682" t="s">
        <v>26</v>
      </c>
      <c r="G8682" t="s">
        <v>37</v>
      </c>
      <c r="H8682">
        <v>1.524</v>
      </c>
      <c r="I8682">
        <v>2</v>
      </c>
      <c r="J8682">
        <v>0.8</v>
      </c>
      <c r="K8682">
        <v>-2.6669999999999998</v>
      </c>
    </row>
    <row r="8683" spans="1:11" x14ac:dyDescent="0.2">
      <c r="A8683" t="s">
        <v>13</v>
      </c>
      <c r="B8683" t="s">
        <v>44</v>
      </c>
      <c r="C8683" t="s">
        <v>180</v>
      </c>
      <c r="D8683" t="s">
        <v>30</v>
      </c>
      <c r="E8683" t="s">
        <v>18</v>
      </c>
      <c r="F8683" t="s">
        <v>26</v>
      </c>
      <c r="G8683" t="s">
        <v>41</v>
      </c>
      <c r="H8683">
        <v>37.408000000000001</v>
      </c>
      <c r="I8683">
        <v>7</v>
      </c>
      <c r="J8683">
        <v>0.2</v>
      </c>
      <c r="K8683">
        <v>13.0928</v>
      </c>
    </row>
    <row r="8684" spans="1:11" x14ac:dyDescent="0.2">
      <c r="A8684" t="s">
        <v>13</v>
      </c>
      <c r="B8684" t="s">
        <v>44</v>
      </c>
      <c r="C8684" t="s">
        <v>180</v>
      </c>
      <c r="D8684" t="s">
        <v>30</v>
      </c>
      <c r="E8684" t="s">
        <v>18</v>
      </c>
      <c r="F8684" t="s">
        <v>26</v>
      </c>
      <c r="G8684" t="s">
        <v>41</v>
      </c>
      <c r="H8684">
        <v>25.344000000000001</v>
      </c>
      <c r="I8684">
        <v>6</v>
      </c>
      <c r="J8684">
        <v>0.2</v>
      </c>
      <c r="K8684">
        <v>8.8704000000000001</v>
      </c>
    </row>
    <row r="8685" spans="1:11" x14ac:dyDescent="0.2">
      <c r="A8685" t="s">
        <v>28</v>
      </c>
      <c r="B8685" t="s">
        <v>14</v>
      </c>
      <c r="C8685" t="s">
        <v>42</v>
      </c>
      <c r="D8685" t="s">
        <v>43</v>
      </c>
      <c r="E8685" t="s">
        <v>25</v>
      </c>
      <c r="F8685" t="s">
        <v>26</v>
      </c>
      <c r="G8685" t="s">
        <v>34</v>
      </c>
      <c r="H8685">
        <v>46.2</v>
      </c>
      <c r="I8685">
        <v>4</v>
      </c>
      <c r="J8685">
        <v>0</v>
      </c>
      <c r="K8685">
        <v>21.251999999999999</v>
      </c>
    </row>
    <row r="8686" spans="1:11" x14ac:dyDescent="0.2">
      <c r="A8686" t="s">
        <v>28</v>
      </c>
      <c r="B8686" t="s">
        <v>22</v>
      </c>
      <c r="C8686" t="s">
        <v>161</v>
      </c>
      <c r="D8686" t="s">
        <v>86</v>
      </c>
      <c r="E8686" t="s">
        <v>18</v>
      </c>
      <c r="F8686" t="s">
        <v>35</v>
      </c>
      <c r="G8686" t="s">
        <v>59</v>
      </c>
      <c r="H8686">
        <v>4.7279999999999998</v>
      </c>
      <c r="I8686">
        <v>3</v>
      </c>
      <c r="J8686">
        <v>0.2</v>
      </c>
      <c r="K8686">
        <v>0.70920000000000005</v>
      </c>
    </row>
    <row r="8687" spans="1:11" x14ac:dyDescent="0.2">
      <c r="A8687" t="s">
        <v>28</v>
      </c>
      <c r="B8687" t="s">
        <v>22</v>
      </c>
      <c r="C8687" t="s">
        <v>161</v>
      </c>
      <c r="D8687" t="s">
        <v>86</v>
      </c>
      <c r="E8687" t="s">
        <v>18</v>
      </c>
      <c r="F8687" t="s">
        <v>19</v>
      </c>
      <c r="G8687" t="s">
        <v>33</v>
      </c>
      <c r="H8687">
        <v>53.351999999999997</v>
      </c>
      <c r="I8687">
        <v>3</v>
      </c>
      <c r="J8687">
        <v>0.2</v>
      </c>
      <c r="K8687">
        <v>16.005600000000001</v>
      </c>
    </row>
    <row r="8688" spans="1:11" x14ac:dyDescent="0.2">
      <c r="A8688" t="s">
        <v>28</v>
      </c>
      <c r="B8688" t="s">
        <v>22</v>
      </c>
      <c r="C8688" t="s">
        <v>161</v>
      </c>
      <c r="D8688" t="s">
        <v>86</v>
      </c>
      <c r="E8688" t="s">
        <v>18</v>
      </c>
      <c r="F8688" t="s">
        <v>19</v>
      </c>
      <c r="G8688" t="s">
        <v>20</v>
      </c>
      <c r="H8688">
        <v>131.10400000000001</v>
      </c>
      <c r="I8688">
        <v>2</v>
      </c>
      <c r="J8688">
        <v>0.2</v>
      </c>
      <c r="K8688">
        <v>8.1940000000000008</v>
      </c>
    </row>
    <row r="8689" spans="1:11" x14ac:dyDescent="0.2">
      <c r="A8689" t="s">
        <v>28</v>
      </c>
      <c r="B8689" t="s">
        <v>22</v>
      </c>
      <c r="C8689" t="s">
        <v>161</v>
      </c>
      <c r="D8689" t="s">
        <v>86</v>
      </c>
      <c r="E8689" t="s">
        <v>18</v>
      </c>
      <c r="F8689" t="s">
        <v>26</v>
      </c>
      <c r="G8689" t="s">
        <v>32</v>
      </c>
      <c r="H8689">
        <v>22.512</v>
      </c>
      <c r="I8689">
        <v>3</v>
      </c>
      <c r="J8689">
        <v>0.2</v>
      </c>
      <c r="K8689">
        <v>2.2511999999999999</v>
      </c>
    </row>
    <row r="8690" spans="1:11" x14ac:dyDescent="0.2">
      <c r="A8690" t="s">
        <v>28</v>
      </c>
      <c r="B8690" t="s">
        <v>22</v>
      </c>
      <c r="C8690" t="s">
        <v>161</v>
      </c>
      <c r="D8690" t="s">
        <v>86</v>
      </c>
      <c r="E8690" t="s">
        <v>18</v>
      </c>
      <c r="F8690" t="s">
        <v>35</v>
      </c>
      <c r="G8690" t="s">
        <v>59</v>
      </c>
      <c r="H8690">
        <v>72.744</v>
      </c>
      <c r="I8690">
        <v>7</v>
      </c>
      <c r="J8690">
        <v>0.2</v>
      </c>
      <c r="K8690">
        <v>-12.7302</v>
      </c>
    </row>
    <row r="8691" spans="1:11" x14ac:dyDescent="0.2">
      <c r="A8691" t="s">
        <v>28</v>
      </c>
      <c r="B8691" t="s">
        <v>22</v>
      </c>
      <c r="C8691" t="s">
        <v>371</v>
      </c>
      <c r="D8691" t="s">
        <v>112</v>
      </c>
      <c r="E8691" t="s">
        <v>47</v>
      </c>
      <c r="F8691" t="s">
        <v>26</v>
      </c>
      <c r="G8691" t="s">
        <v>110</v>
      </c>
      <c r="H8691">
        <v>52.59</v>
      </c>
      <c r="I8691">
        <v>3</v>
      </c>
      <c r="J8691">
        <v>0</v>
      </c>
      <c r="K8691">
        <v>15.776999999999999</v>
      </c>
    </row>
    <row r="8692" spans="1:11" x14ac:dyDescent="0.2">
      <c r="A8692" t="s">
        <v>13</v>
      </c>
      <c r="B8692" t="s">
        <v>22</v>
      </c>
      <c r="C8692" t="s">
        <v>42</v>
      </c>
      <c r="D8692" t="s">
        <v>43</v>
      </c>
      <c r="E8692" t="s">
        <v>25</v>
      </c>
      <c r="F8692" t="s">
        <v>26</v>
      </c>
      <c r="G8692" t="s">
        <v>41</v>
      </c>
      <c r="H8692">
        <v>19.440000000000001</v>
      </c>
      <c r="I8692">
        <v>3</v>
      </c>
      <c r="J8692">
        <v>0</v>
      </c>
      <c r="K8692">
        <v>9.3312000000000008</v>
      </c>
    </row>
    <row r="8693" spans="1:11" x14ac:dyDescent="0.2">
      <c r="A8693" t="s">
        <v>13</v>
      </c>
      <c r="B8693" t="s">
        <v>22</v>
      </c>
      <c r="C8693" t="s">
        <v>42</v>
      </c>
      <c r="D8693" t="s">
        <v>43</v>
      </c>
      <c r="E8693" t="s">
        <v>25</v>
      </c>
      <c r="F8693" t="s">
        <v>19</v>
      </c>
      <c r="G8693" t="s">
        <v>33</v>
      </c>
      <c r="H8693">
        <v>126.3</v>
      </c>
      <c r="I8693">
        <v>3</v>
      </c>
      <c r="J8693">
        <v>0</v>
      </c>
      <c r="K8693">
        <v>40.415999999999997</v>
      </c>
    </row>
    <row r="8694" spans="1:11" x14ac:dyDescent="0.2">
      <c r="A8694" t="s">
        <v>13</v>
      </c>
      <c r="B8694" t="s">
        <v>22</v>
      </c>
      <c r="C8694" t="s">
        <v>42</v>
      </c>
      <c r="D8694" t="s">
        <v>43</v>
      </c>
      <c r="E8694" t="s">
        <v>25</v>
      </c>
      <c r="F8694" t="s">
        <v>35</v>
      </c>
      <c r="G8694" t="s">
        <v>59</v>
      </c>
      <c r="H8694">
        <v>1287.45</v>
      </c>
      <c r="I8694">
        <v>5</v>
      </c>
      <c r="J8694">
        <v>0</v>
      </c>
      <c r="K8694">
        <v>244.6155</v>
      </c>
    </row>
    <row r="8695" spans="1:11" x14ac:dyDescent="0.2">
      <c r="A8695" t="s">
        <v>13</v>
      </c>
      <c r="B8695" t="s">
        <v>22</v>
      </c>
      <c r="C8695" t="s">
        <v>75</v>
      </c>
      <c r="D8695" t="s">
        <v>76</v>
      </c>
      <c r="E8695" t="s">
        <v>57</v>
      </c>
      <c r="F8695" t="s">
        <v>26</v>
      </c>
      <c r="G8695" t="s">
        <v>32</v>
      </c>
      <c r="H8695">
        <v>64.959999999999994</v>
      </c>
      <c r="I8695">
        <v>4</v>
      </c>
      <c r="J8695">
        <v>0</v>
      </c>
      <c r="K8695">
        <v>9.7439999999999998</v>
      </c>
    </row>
    <row r="8696" spans="1:11" x14ac:dyDescent="0.2">
      <c r="A8696" t="s">
        <v>28</v>
      </c>
      <c r="B8696" t="s">
        <v>22</v>
      </c>
      <c r="C8696" t="s">
        <v>530</v>
      </c>
      <c r="D8696" t="s">
        <v>68</v>
      </c>
      <c r="E8696" t="s">
        <v>47</v>
      </c>
      <c r="F8696" t="s">
        <v>26</v>
      </c>
      <c r="G8696" t="s">
        <v>32</v>
      </c>
      <c r="H8696">
        <v>535.41</v>
      </c>
      <c r="I8696">
        <v>3</v>
      </c>
      <c r="J8696">
        <v>0</v>
      </c>
      <c r="K8696">
        <v>160.62299999999999</v>
      </c>
    </row>
    <row r="8697" spans="1:11" x14ac:dyDescent="0.2">
      <c r="A8697" t="s">
        <v>28</v>
      </c>
      <c r="B8697" t="s">
        <v>22</v>
      </c>
      <c r="C8697" t="s">
        <v>435</v>
      </c>
      <c r="D8697" t="s">
        <v>86</v>
      </c>
      <c r="E8697" t="s">
        <v>18</v>
      </c>
      <c r="F8697" t="s">
        <v>26</v>
      </c>
      <c r="G8697" t="s">
        <v>37</v>
      </c>
      <c r="H8697">
        <v>8.1</v>
      </c>
      <c r="I8697">
        <v>5</v>
      </c>
      <c r="J8697">
        <v>0.7</v>
      </c>
      <c r="K8697">
        <v>-5.94</v>
      </c>
    </row>
    <row r="8698" spans="1:11" x14ac:dyDescent="0.2">
      <c r="A8698" t="s">
        <v>62</v>
      </c>
      <c r="B8698" t="s">
        <v>14</v>
      </c>
      <c r="C8698" t="s">
        <v>55</v>
      </c>
      <c r="D8698" t="s">
        <v>56</v>
      </c>
      <c r="E8698" t="s">
        <v>57</v>
      </c>
      <c r="F8698" t="s">
        <v>26</v>
      </c>
      <c r="G8698" t="s">
        <v>34</v>
      </c>
      <c r="H8698">
        <v>13.247999999999999</v>
      </c>
      <c r="I8698">
        <v>4</v>
      </c>
      <c r="J8698">
        <v>0.2</v>
      </c>
      <c r="K8698">
        <v>3.6432000000000002</v>
      </c>
    </row>
    <row r="8699" spans="1:11" x14ac:dyDescent="0.2">
      <c r="A8699" t="s">
        <v>62</v>
      </c>
      <c r="B8699" t="s">
        <v>14</v>
      </c>
      <c r="C8699" t="s">
        <v>55</v>
      </c>
      <c r="D8699" t="s">
        <v>56</v>
      </c>
      <c r="E8699" t="s">
        <v>57</v>
      </c>
      <c r="F8699" t="s">
        <v>35</v>
      </c>
      <c r="G8699" t="s">
        <v>36</v>
      </c>
      <c r="H8699">
        <v>83.988</v>
      </c>
      <c r="I8699">
        <v>2</v>
      </c>
      <c r="J8699">
        <v>0.4</v>
      </c>
      <c r="K8699">
        <v>-20.997</v>
      </c>
    </row>
    <row r="8700" spans="1:11" x14ac:dyDescent="0.2">
      <c r="A8700" t="s">
        <v>62</v>
      </c>
      <c r="B8700" t="s">
        <v>14</v>
      </c>
      <c r="C8700" t="s">
        <v>325</v>
      </c>
      <c r="D8700" t="s">
        <v>125</v>
      </c>
      <c r="E8700" t="s">
        <v>18</v>
      </c>
      <c r="F8700" t="s">
        <v>26</v>
      </c>
      <c r="G8700" t="s">
        <v>34</v>
      </c>
      <c r="H8700">
        <v>73.2</v>
      </c>
      <c r="I8700">
        <v>5</v>
      </c>
      <c r="J8700">
        <v>0</v>
      </c>
      <c r="K8700">
        <v>21.228000000000002</v>
      </c>
    </row>
    <row r="8701" spans="1:11" x14ac:dyDescent="0.2">
      <c r="A8701" t="s">
        <v>168</v>
      </c>
      <c r="B8701" t="s">
        <v>44</v>
      </c>
      <c r="C8701" t="s">
        <v>184</v>
      </c>
      <c r="D8701" t="s">
        <v>74</v>
      </c>
      <c r="E8701" t="s">
        <v>47</v>
      </c>
      <c r="F8701" t="s">
        <v>26</v>
      </c>
      <c r="G8701" t="s">
        <v>37</v>
      </c>
      <c r="H8701">
        <v>10.74</v>
      </c>
      <c r="I8701">
        <v>3</v>
      </c>
      <c r="J8701">
        <v>0</v>
      </c>
      <c r="K8701">
        <v>5.1551999999999998</v>
      </c>
    </row>
    <row r="8702" spans="1:11" x14ac:dyDescent="0.2">
      <c r="A8702" t="s">
        <v>62</v>
      </c>
      <c r="B8702" t="s">
        <v>14</v>
      </c>
      <c r="C8702" t="s">
        <v>584</v>
      </c>
      <c r="D8702" t="s">
        <v>95</v>
      </c>
      <c r="E8702" t="s">
        <v>25</v>
      </c>
      <c r="F8702" t="s">
        <v>19</v>
      </c>
      <c r="G8702" t="s">
        <v>33</v>
      </c>
      <c r="H8702">
        <v>11.032</v>
      </c>
      <c r="I8702">
        <v>1</v>
      </c>
      <c r="J8702">
        <v>0.2</v>
      </c>
      <c r="K8702">
        <v>3.0337999999999998</v>
      </c>
    </row>
    <row r="8703" spans="1:11" x14ac:dyDescent="0.2">
      <c r="A8703" t="s">
        <v>62</v>
      </c>
      <c r="B8703" t="s">
        <v>14</v>
      </c>
      <c r="C8703" t="s">
        <v>584</v>
      </c>
      <c r="D8703" t="s">
        <v>95</v>
      </c>
      <c r="E8703" t="s">
        <v>25</v>
      </c>
      <c r="F8703" t="s">
        <v>35</v>
      </c>
      <c r="G8703" t="s">
        <v>59</v>
      </c>
      <c r="H8703">
        <v>53.04</v>
      </c>
      <c r="I8703">
        <v>3</v>
      </c>
      <c r="J8703">
        <v>0.2</v>
      </c>
      <c r="K8703">
        <v>-4.641</v>
      </c>
    </row>
    <row r="8704" spans="1:11" x14ac:dyDescent="0.2">
      <c r="A8704" t="s">
        <v>13</v>
      </c>
      <c r="B8704" t="s">
        <v>44</v>
      </c>
      <c r="C8704" t="s">
        <v>563</v>
      </c>
      <c r="D8704" t="s">
        <v>166</v>
      </c>
      <c r="E8704" t="s">
        <v>57</v>
      </c>
      <c r="F8704" t="s">
        <v>26</v>
      </c>
      <c r="G8704" t="s">
        <v>34</v>
      </c>
      <c r="H8704">
        <v>17.12</v>
      </c>
      <c r="I8704">
        <v>4</v>
      </c>
      <c r="J8704">
        <v>0</v>
      </c>
      <c r="K8704">
        <v>4.9648000000000003</v>
      </c>
    </row>
    <row r="8705" spans="1:11" x14ac:dyDescent="0.2">
      <c r="A8705" t="s">
        <v>13</v>
      </c>
      <c r="B8705" t="s">
        <v>44</v>
      </c>
      <c r="C8705" t="s">
        <v>563</v>
      </c>
      <c r="D8705" t="s">
        <v>166</v>
      </c>
      <c r="E8705" t="s">
        <v>57</v>
      </c>
      <c r="F8705" t="s">
        <v>26</v>
      </c>
      <c r="G8705" t="s">
        <v>41</v>
      </c>
      <c r="H8705">
        <v>59.94</v>
      </c>
      <c r="I8705">
        <v>3</v>
      </c>
      <c r="J8705">
        <v>0</v>
      </c>
      <c r="K8705">
        <v>28.171800000000001</v>
      </c>
    </row>
    <row r="8706" spans="1:11" x14ac:dyDescent="0.2">
      <c r="A8706" t="s">
        <v>28</v>
      </c>
      <c r="B8706" t="s">
        <v>22</v>
      </c>
      <c r="C8706" t="s">
        <v>144</v>
      </c>
      <c r="D8706" t="s">
        <v>24</v>
      </c>
      <c r="E8706" t="s">
        <v>25</v>
      </c>
      <c r="F8706" t="s">
        <v>19</v>
      </c>
      <c r="G8706" t="s">
        <v>33</v>
      </c>
      <c r="H8706">
        <v>210.58</v>
      </c>
      <c r="I8706">
        <v>2</v>
      </c>
      <c r="J8706">
        <v>0</v>
      </c>
      <c r="K8706">
        <v>12.6348</v>
      </c>
    </row>
    <row r="8707" spans="1:11" x14ac:dyDescent="0.2">
      <c r="A8707" t="s">
        <v>28</v>
      </c>
      <c r="B8707" t="s">
        <v>22</v>
      </c>
      <c r="C8707" t="s">
        <v>144</v>
      </c>
      <c r="D8707" t="s">
        <v>24</v>
      </c>
      <c r="E8707" t="s">
        <v>25</v>
      </c>
      <c r="F8707" t="s">
        <v>26</v>
      </c>
      <c r="G8707" t="s">
        <v>37</v>
      </c>
      <c r="H8707">
        <v>30.96</v>
      </c>
      <c r="I8707">
        <v>2</v>
      </c>
      <c r="J8707">
        <v>0.2</v>
      </c>
      <c r="K8707">
        <v>10.061999999999999</v>
      </c>
    </row>
    <row r="8708" spans="1:11" x14ac:dyDescent="0.2">
      <c r="A8708" t="s">
        <v>28</v>
      </c>
      <c r="B8708" t="s">
        <v>22</v>
      </c>
      <c r="C8708" t="s">
        <v>144</v>
      </c>
      <c r="D8708" t="s">
        <v>24</v>
      </c>
      <c r="E8708" t="s">
        <v>25</v>
      </c>
      <c r="F8708" t="s">
        <v>35</v>
      </c>
      <c r="G8708" t="s">
        <v>123</v>
      </c>
      <c r="H8708">
        <v>239.98400000000001</v>
      </c>
      <c r="I8708">
        <v>2</v>
      </c>
      <c r="J8708">
        <v>0.2</v>
      </c>
      <c r="K8708">
        <v>38.997399999999999</v>
      </c>
    </row>
    <row r="8709" spans="1:11" x14ac:dyDescent="0.2">
      <c r="A8709" t="s">
        <v>62</v>
      </c>
      <c r="B8709" t="s">
        <v>14</v>
      </c>
      <c r="C8709" t="s">
        <v>75</v>
      </c>
      <c r="D8709" t="s">
        <v>76</v>
      </c>
      <c r="E8709" t="s">
        <v>57</v>
      </c>
      <c r="F8709" t="s">
        <v>26</v>
      </c>
      <c r="G8709" t="s">
        <v>37</v>
      </c>
      <c r="H8709">
        <v>3050.3760000000002</v>
      </c>
      <c r="I8709">
        <v>3</v>
      </c>
      <c r="J8709">
        <v>0.2</v>
      </c>
      <c r="K8709">
        <v>1143.8910000000001</v>
      </c>
    </row>
    <row r="8710" spans="1:11" x14ac:dyDescent="0.2">
      <c r="A8710" t="s">
        <v>62</v>
      </c>
      <c r="B8710" t="s">
        <v>14</v>
      </c>
      <c r="C8710" t="s">
        <v>75</v>
      </c>
      <c r="D8710" t="s">
        <v>76</v>
      </c>
      <c r="E8710" t="s">
        <v>57</v>
      </c>
      <c r="F8710" t="s">
        <v>35</v>
      </c>
      <c r="G8710" t="s">
        <v>36</v>
      </c>
      <c r="H8710">
        <v>133.97999999999999</v>
      </c>
      <c r="I8710">
        <v>2</v>
      </c>
      <c r="J8710">
        <v>0</v>
      </c>
      <c r="K8710">
        <v>33.494999999999997</v>
      </c>
    </row>
    <row r="8711" spans="1:11" x14ac:dyDescent="0.2">
      <c r="A8711" t="s">
        <v>28</v>
      </c>
      <c r="B8711" t="s">
        <v>44</v>
      </c>
      <c r="C8711" t="s">
        <v>404</v>
      </c>
      <c r="D8711" t="s">
        <v>30</v>
      </c>
      <c r="E8711" t="s">
        <v>18</v>
      </c>
      <c r="F8711" t="s">
        <v>26</v>
      </c>
      <c r="G8711" t="s">
        <v>41</v>
      </c>
      <c r="H8711">
        <v>93.248000000000005</v>
      </c>
      <c r="I8711">
        <v>4</v>
      </c>
      <c r="J8711">
        <v>0.2</v>
      </c>
      <c r="K8711">
        <v>31.4712</v>
      </c>
    </row>
    <row r="8712" spans="1:11" x14ac:dyDescent="0.2">
      <c r="A8712" t="s">
        <v>28</v>
      </c>
      <c r="B8712" t="s">
        <v>44</v>
      </c>
      <c r="C8712" t="s">
        <v>404</v>
      </c>
      <c r="D8712" t="s">
        <v>30</v>
      </c>
      <c r="E8712" t="s">
        <v>18</v>
      </c>
      <c r="F8712" t="s">
        <v>35</v>
      </c>
      <c r="G8712" t="s">
        <v>36</v>
      </c>
      <c r="H8712">
        <v>177.48</v>
      </c>
      <c r="I8712">
        <v>3</v>
      </c>
      <c r="J8712">
        <v>0.2</v>
      </c>
      <c r="K8712">
        <v>19.9665</v>
      </c>
    </row>
    <row r="8713" spans="1:11" x14ac:dyDescent="0.2">
      <c r="A8713" t="s">
        <v>62</v>
      </c>
      <c r="B8713" t="s">
        <v>14</v>
      </c>
      <c r="C8713" t="s">
        <v>252</v>
      </c>
      <c r="D8713" t="s">
        <v>104</v>
      </c>
      <c r="E8713" t="s">
        <v>57</v>
      </c>
      <c r="F8713" t="s">
        <v>26</v>
      </c>
      <c r="G8713" t="s">
        <v>27</v>
      </c>
      <c r="H8713">
        <v>17.712</v>
      </c>
      <c r="I8713">
        <v>6</v>
      </c>
      <c r="J8713">
        <v>0.2</v>
      </c>
      <c r="K8713">
        <v>5.9778000000000002</v>
      </c>
    </row>
    <row r="8714" spans="1:11" x14ac:dyDescent="0.2">
      <c r="A8714" t="s">
        <v>62</v>
      </c>
      <c r="B8714" t="s">
        <v>14</v>
      </c>
      <c r="C8714" t="s">
        <v>252</v>
      </c>
      <c r="D8714" t="s">
        <v>104</v>
      </c>
      <c r="E8714" t="s">
        <v>57</v>
      </c>
      <c r="F8714" t="s">
        <v>26</v>
      </c>
      <c r="G8714" t="s">
        <v>37</v>
      </c>
      <c r="H8714">
        <v>4.8600000000000003</v>
      </c>
      <c r="I8714">
        <v>3</v>
      </c>
      <c r="J8714">
        <v>0.7</v>
      </c>
      <c r="K8714">
        <v>-3.5640000000000001</v>
      </c>
    </row>
    <row r="8715" spans="1:11" x14ac:dyDescent="0.2">
      <c r="A8715" t="s">
        <v>62</v>
      </c>
      <c r="B8715" t="s">
        <v>14</v>
      </c>
      <c r="C8715" t="s">
        <v>252</v>
      </c>
      <c r="D8715" t="s">
        <v>104</v>
      </c>
      <c r="E8715" t="s">
        <v>57</v>
      </c>
      <c r="F8715" t="s">
        <v>26</v>
      </c>
      <c r="G8715" t="s">
        <v>37</v>
      </c>
      <c r="H8715">
        <v>6.258</v>
      </c>
      <c r="I8715">
        <v>2</v>
      </c>
      <c r="J8715">
        <v>0.7</v>
      </c>
      <c r="K8715">
        <v>-5.2149999999999999</v>
      </c>
    </row>
    <row r="8716" spans="1:11" x14ac:dyDescent="0.2">
      <c r="A8716" t="s">
        <v>28</v>
      </c>
      <c r="B8716" t="s">
        <v>22</v>
      </c>
      <c r="C8716" t="s">
        <v>90</v>
      </c>
      <c r="D8716" t="s">
        <v>248</v>
      </c>
      <c r="E8716" t="s">
        <v>57</v>
      </c>
      <c r="F8716" t="s">
        <v>26</v>
      </c>
      <c r="G8716" t="s">
        <v>38</v>
      </c>
      <c r="H8716">
        <v>37.68</v>
      </c>
      <c r="I8716">
        <v>2</v>
      </c>
      <c r="J8716">
        <v>0</v>
      </c>
      <c r="K8716">
        <v>10.5504</v>
      </c>
    </row>
    <row r="8717" spans="1:11" x14ac:dyDescent="0.2">
      <c r="A8717" t="s">
        <v>28</v>
      </c>
      <c r="B8717" t="s">
        <v>22</v>
      </c>
      <c r="C8717" t="s">
        <v>90</v>
      </c>
      <c r="D8717" t="s">
        <v>248</v>
      </c>
      <c r="E8717" t="s">
        <v>57</v>
      </c>
      <c r="F8717" t="s">
        <v>26</v>
      </c>
      <c r="G8717" t="s">
        <v>41</v>
      </c>
      <c r="H8717">
        <v>51.84</v>
      </c>
      <c r="I8717">
        <v>8</v>
      </c>
      <c r="J8717">
        <v>0</v>
      </c>
      <c r="K8717">
        <v>24.883199999999999</v>
      </c>
    </row>
    <row r="8718" spans="1:11" x14ac:dyDescent="0.2">
      <c r="A8718" t="s">
        <v>28</v>
      </c>
      <c r="B8718" t="s">
        <v>22</v>
      </c>
      <c r="C8718" t="s">
        <v>90</v>
      </c>
      <c r="D8718" t="s">
        <v>248</v>
      </c>
      <c r="E8718" t="s">
        <v>57</v>
      </c>
      <c r="F8718" t="s">
        <v>19</v>
      </c>
      <c r="G8718" t="s">
        <v>33</v>
      </c>
      <c r="H8718">
        <v>27.42</v>
      </c>
      <c r="I8718">
        <v>3</v>
      </c>
      <c r="J8718">
        <v>0</v>
      </c>
      <c r="K8718">
        <v>9.3228000000000009</v>
      </c>
    </row>
    <row r="8719" spans="1:11" x14ac:dyDescent="0.2">
      <c r="A8719" t="s">
        <v>28</v>
      </c>
      <c r="B8719" t="s">
        <v>22</v>
      </c>
      <c r="C8719" t="s">
        <v>90</v>
      </c>
      <c r="D8719" t="s">
        <v>248</v>
      </c>
      <c r="E8719" t="s">
        <v>57</v>
      </c>
      <c r="F8719" t="s">
        <v>26</v>
      </c>
      <c r="G8719" t="s">
        <v>37</v>
      </c>
      <c r="H8719">
        <v>5.4</v>
      </c>
      <c r="I8719">
        <v>3</v>
      </c>
      <c r="J8719">
        <v>0</v>
      </c>
      <c r="K8719">
        <v>2.5920000000000001</v>
      </c>
    </row>
    <row r="8720" spans="1:11" x14ac:dyDescent="0.2">
      <c r="A8720" t="s">
        <v>28</v>
      </c>
      <c r="B8720" t="s">
        <v>44</v>
      </c>
      <c r="C8720" t="s">
        <v>200</v>
      </c>
      <c r="D8720" t="s">
        <v>167</v>
      </c>
      <c r="E8720" t="s">
        <v>18</v>
      </c>
      <c r="F8720" t="s">
        <v>26</v>
      </c>
      <c r="G8720" t="s">
        <v>37</v>
      </c>
      <c r="H8720">
        <v>1270.99</v>
      </c>
      <c r="I8720">
        <v>1</v>
      </c>
      <c r="J8720">
        <v>0</v>
      </c>
      <c r="K8720">
        <v>635.495</v>
      </c>
    </row>
    <row r="8721" spans="1:11" x14ac:dyDescent="0.2">
      <c r="A8721" t="s">
        <v>28</v>
      </c>
      <c r="B8721" t="s">
        <v>44</v>
      </c>
      <c r="C8721" t="s">
        <v>200</v>
      </c>
      <c r="D8721" t="s">
        <v>167</v>
      </c>
      <c r="E8721" t="s">
        <v>18</v>
      </c>
      <c r="F8721" t="s">
        <v>26</v>
      </c>
      <c r="G8721" t="s">
        <v>60</v>
      </c>
      <c r="H8721">
        <v>125.36</v>
      </c>
      <c r="I8721">
        <v>8</v>
      </c>
      <c r="J8721">
        <v>0</v>
      </c>
      <c r="K8721">
        <v>58.919199999999996</v>
      </c>
    </row>
    <row r="8722" spans="1:11" x14ac:dyDescent="0.2">
      <c r="A8722" t="s">
        <v>28</v>
      </c>
      <c r="B8722" t="s">
        <v>14</v>
      </c>
      <c r="C8722" t="s">
        <v>390</v>
      </c>
      <c r="D8722" t="s">
        <v>24</v>
      </c>
      <c r="E8722" t="s">
        <v>25</v>
      </c>
      <c r="F8722" t="s">
        <v>26</v>
      </c>
      <c r="G8722" t="s">
        <v>32</v>
      </c>
      <c r="H8722">
        <v>14.03</v>
      </c>
      <c r="I8722">
        <v>1</v>
      </c>
      <c r="J8722">
        <v>0</v>
      </c>
      <c r="K8722">
        <v>4.0686999999999998</v>
      </c>
    </row>
    <row r="8723" spans="1:11" x14ac:dyDescent="0.2">
      <c r="A8723" t="s">
        <v>28</v>
      </c>
      <c r="B8723" t="s">
        <v>14</v>
      </c>
      <c r="C8723" t="s">
        <v>390</v>
      </c>
      <c r="D8723" t="s">
        <v>24</v>
      </c>
      <c r="E8723" t="s">
        <v>25</v>
      </c>
      <c r="F8723" t="s">
        <v>26</v>
      </c>
      <c r="G8723" t="s">
        <v>110</v>
      </c>
      <c r="H8723">
        <v>27.96</v>
      </c>
      <c r="I8723">
        <v>2</v>
      </c>
      <c r="J8723">
        <v>0</v>
      </c>
      <c r="K8723">
        <v>7.2695999999999996</v>
      </c>
    </row>
    <row r="8724" spans="1:11" x14ac:dyDescent="0.2">
      <c r="A8724" t="s">
        <v>28</v>
      </c>
      <c r="B8724" t="s">
        <v>22</v>
      </c>
      <c r="C8724" t="s">
        <v>45</v>
      </c>
      <c r="D8724" t="s">
        <v>46</v>
      </c>
      <c r="E8724" t="s">
        <v>47</v>
      </c>
      <c r="F8724" t="s">
        <v>26</v>
      </c>
      <c r="G8724" t="s">
        <v>34</v>
      </c>
      <c r="H8724">
        <v>5.3440000000000003</v>
      </c>
      <c r="I8724">
        <v>2</v>
      </c>
      <c r="J8724">
        <v>0.2</v>
      </c>
      <c r="K8724">
        <v>0.73480000000000001</v>
      </c>
    </row>
    <row r="8725" spans="1:11" x14ac:dyDescent="0.2">
      <c r="A8725" t="s">
        <v>28</v>
      </c>
      <c r="B8725" t="s">
        <v>22</v>
      </c>
      <c r="C8725" t="s">
        <v>45</v>
      </c>
      <c r="D8725" t="s">
        <v>46</v>
      </c>
      <c r="E8725" t="s">
        <v>47</v>
      </c>
      <c r="F8725" t="s">
        <v>26</v>
      </c>
      <c r="G8725" t="s">
        <v>37</v>
      </c>
      <c r="H8725">
        <v>1.696</v>
      </c>
      <c r="I8725">
        <v>2</v>
      </c>
      <c r="J8725">
        <v>0.8</v>
      </c>
      <c r="K8725">
        <v>-2.544</v>
      </c>
    </row>
    <row r="8726" spans="1:11" x14ac:dyDescent="0.2">
      <c r="A8726" t="s">
        <v>28</v>
      </c>
      <c r="B8726" t="s">
        <v>22</v>
      </c>
      <c r="C8726" t="s">
        <v>45</v>
      </c>
      <c r="D8726" t="s">
        <v>46</v>
      </c>
      <c r="E8726" t="s">
        <v>47</v>
      </c>
      <c r="F8726" t="s">
        <v>26</v>
      </c>
      <c r="G8726" t="s">
        <v>38</v>
      </c>
      <c r="H8726">
        <v>24.588000000000001</v>
      </c>
      <c r="I8726">
        <v>3</v>
      </c>
      <c r="J8726">
        <v>0.8</v>
      </c>
      <c r="K8726">
        <v>-67.617000000000004</v>
      </c>
    </row>
    <row r="8727" spans="1:11" x14ac:dyDescent="0.2">
      <c r="A8727" t="s">
        <v>28</v>
      </c>
      <c r="B8727" t="s">
        <v>22</v>
      </c>
      <c r="C8727" t="s">
        <v>45</v>
      </c>
      <c r="D8727" t="s">
        <v>46</v>
      </c>
      <c r="E8727" t="s">
        <v>47</v>
      </c>
      <c r="F8727" t="s">
        <v>26</v>
      </c>
      <c r="G8727" t="s">
        <v>37</v>
      </c>
      <c r="H8727">
        <v>7.98</v>
      </c>
      <c r="I8727">
        <v>5</v>
      </c>
      <c r="J8727">
        <v>0.8</v>
      </c>
      <c r="K8727">
        <v>-13.167</v>
      </c>
    </row>
    <row r="8728" spans="1:11" x14ac:dyDescent="0.2">
      <c r="A8728" t="s">
        <v>28</v>
      </c>
      <c r="B8728" t="s">
        <v>14</v>
      </c>
      <c r="C8728" t="s">
        <v>103</v>
      </c>
      <c r="D8728" t="s">
        <v>104</v>
      </c>
      <c r="E8728" t="s">
        <v>57</v>
      </c>
      <c r="F8728" t="s">
        <v>35</v>
      </c>
      <c r="G8728" t="s">
        <v>59</v>
      </c>
      <c r="H8728">
        <v>288</v>
      </c>
      <c r="I8728">
        <v>4</v>
      </c>
      <c r="J8728">
        <v>0.2</v>
      </c>
      <c r="K8728">
        <v>57.6</v>
      </c>
    </row>
    <row r="8729" spans="1:11" x14ac:dyDescent="0.2">
      <c r="A8729" t="s">
        <v>168</v>
      </c>
      <c r="B8729" t="s">
        <v>44</v>
      </c>
      <c r="C8729" t="s">
        <v>183</v>
      </c>
      <c r="D8729" t="s">
        <v>98</v>
      </c>
      <c r="E8729" t="s">
        <v>25</v>
      </c>
      <c r="F8729" t="s">
        <v>35</v>
      </c>
      <c r="G8729" t="s">
        <v>36</v>
      </c>
      <c r="H8729">
        <v>146.952</v>
      </c>
      <c r="I8729">
        <v>3</v>
      </c>
      <c r="J8729">
        <v>0.2</v>
      </c>
      <c r="K8729">
        <v>9.1844999999999999</v>
      </c>
    </row>
    <row r="8730" spans="1:11" x14ac:dyDescent="0.2">
      <c r="A8730" t="s">
        <v>168</v>
      </c>
      <c r="B8730" t="s">
        <v>44</v>
      </c>
      <c r="C8730" t="s">
        <v>183</v>
      </c>
      <c r="D8730" t="s">
        <v>98</v>
      </c>
      <c r="E8730" t="s">
        <v>25</v>
      </c>
      <c r="F8730" t="s">
        <v>19</v>
      </c>
      <c r="G8730" t="s">
        <v>21</v>
      </c>
      <c r="H8730">
        <v>83.135999999999996</v>
      </c>
      <c r="I8730">
        <v>4</v>
      </c>
      <c r="J8730">
        <v>0.2</v>
      </c>
      <c r="K8730">
        <v>5.1959999999999997</v>
      </c>
    </row>
    <row r="8731" spans="1:11" x14ac:dyDescent="0.2">
      <c r="A8731" t="s">
        <v>62</v>
      </c>
      <c r="B8731" t="s">
        <v>22</v>
      </c>
      <c r="C8731" t="s">
        <v>339</v>
      </c>
      <c r="D8731" t="s">
        <v>40</v>
      </c>
      <c r="E8731" t="s">
        <v>18</v>
      </c>
      <c r="F8731" t="s">
        <v>26</v>
      </c>
      <c r="G8731" t="s">
        <v>38</v>
      </c>
      <c r="H8731">
        <v>942.78399999999999</v>
      </c>
      <c r="I8731">
        <v>4</v>
      </c>
      <c r="J8731">
        <v>0.2</v>
      </c>
      <c r="K8731">
        <v>94.278400000000005</v>
      </c>
    </row>
    <row r="8732" spans="1:11" x14ac:dyDescent="0.2">
      <c r="A8732" t="s">
        <v>62</v>
      </c>
      <c r="B8732" t="s">
        <v>22</v>
      </c>
      <c r="C8732" t="s">
        <v>339</v>
      </c>
      <c r="D8732" t="s">
        <v>40</v>
      </c>
      <c r="E8732" t="s">
        <v>18</v>
      </c>
      <c r="F8732" t="s">
        <v>26</v>
      </c>
      <c r="G8732" t="s">
        <v>41</v>
      </c>
      <c r="H8732">
        <v>74.352000000000004</v>
      </c>
      <c r="I8732">
        <v>3</v>
      </c>
      <c r="J8732">
        <v>0.2</v>
      </c>
      <c r="K8732">
        <v>23.234999999999999</v>
      </c>
    </row>
    <row r="8733" spans="1:11" x14ac:dyDescent="0.2">
      <c r="A8733" t="s">
        <v>28</v>
      </c>
      <c r="B8733" t="s">
        <v>44</v>
      </c>
      <c r="C8733" t="s">
        <v>75</v>
      </c>
      <c r="D8733" t="s">
        <v>76</v>
      </c>
      <c r="E8733" t="s">
        <v>57</v>
      </c>
      <c r="F8733" t="s">
        <v>26</v>
      </c>
      <c r="G8733" t="s">
        <v>38</v>
      </c>
      <c r="H8733">
        <v>26.88</v>
      </c>
      <c r="I8733">
        <v>6</v>
      </c>
      <c r="J8733">
        <v>0</v>
      </c>
      <c r="K8733">
        <v>6.72</v>
      </c>
    </row>
    <row r="8734" spans="1:11" x14ac:dyDescent="0.2">
      <c r="A8734" t="s">
        <v>28</v>
      </c>
      <c r="B8734" t="s">
        <v>44</v>
      </c>
      <c r="C8734" t="s">
        <v>75</v>
      </c>
      <c r="D8734" t="s">
        <v>76</v>
      </c>
      <c r="E8734" t="s">
        <v>57</v>
      </c>
      <c r="F8734" t="s">
        <v>26</v>
      </c>
      <c r="G8734" t="s">
        <v>37</v>
      </c>
      <c r="H8734">
        <v>10.896000000000001</v>
      </c>
      <c r="I8734">
        <v>2</v>
      </c>
      <c r="J8734">
        <v>0.2</v>
      </c>
      <c r="K8734">
        <v>3.8136000000000001</v>
      </c>
    </row>
    <row r="8735" spans="1:11" x14ac:dyDescent="0.2">
      <c r="A8735" t="s">
        <v>13</v>
      </c>
      <c r="B8735" t="s">
        <v>44</v>
      </c>
      <c r="C8735" t="s">
        <v>79</v>
      </c>
      <c r="D8735" t="s">
        <v>65</v>
      </c>
      <c r="E8735" t="s">
        <v>47</v>
      </c>
      <c r="F8735" t="s">
        <v>26</v>
      </c>
      <c r="G8735" t="s">
        <v>34</v>
      </c>
      <c r="H8735">
        <v>3.536</v>
      </c>
      <c r="I8735">
        <v>2</v>
      </c>
      <c r="J8735">
        <v>0.2</v>
      </c>
      <c r="K8735">
        <v>0.30940000000000001</v>
      </c>
    </row>
    <row r="8736" spans="1:11" x14ac:dyDescent="0.2">
      <c r="A8736" t="s">
        <v>62</v>
      </c>
      <c r="B8736" t="s">
        <v>22</v>
      </c>
      <c r="C8736" t="s">
        <v>195</v>
      </c>
      <c r="D8736" t="s">
        <v>46</v>
      </c>
      <c r="E8736" t="s">
        <v>47</v>
      </c>
      <c r="F8736" t="s">
        <v>19</v>
      </c>
      <c r="G8736" t="s">
        <v>21</v>
      </c>
      <c r="H8736">
        <v>528.42999999999995</v>
      </c>
      <c r="I8736">
        <v>5</v>
      </c>
      <c r="J8736">
        <v>0.3</v>
      </c>
      <c r="K8736">
        <v>0</v>
      </c>
    </row>
    <row r="8737" spans="1:11" x14ac:dyDescent="0.2">
      <c r="A8737" t="s">
        <v>62</v>
      </c>
      <c r="B8737" t="s">
        <v>22</v>
      </c>
      <c r="C8737" t="s">
        <v>195</v>
      </c>
      <c r="D8737" t="s">
        <v>46</v>
      </c>
      <c r="E8737" t="s">
        <v>47</v>
      </c>
      <c r="F8737" t="s">
        <v>26</v>
      </c>
      <c r="G8737" t="s">
        <v>41</v>
      </c>
      <c r="H8737">
        <v>41.472000000000001</v>
      </c>
      <c r="I8737">
        <v>8</v>
      </c>
      <c r="J8737">
        <v>0.2</v>
      </c>
      <c r="K8737">
        <v>14.5152</v>
      </c>
    </row>
    <row r="8738" spans="1:11" x14ac:dyDescent="0.2">
      <c r="A8738" t="s">
        <v>28</v>
      </c>
      <c r="B8738" t="s">
        <v>22</v>
      </c>
      <c r="C8738" t="s">
        <v>75</v>
      </c>
      <c r="D8738" t="s">
        <v>76</v>
      </c>
      <c r="E8738" t="s">
        <v>57</v>
      </c>
      <c r="F8738" t="s">
        <v>19</v>
      </c>
      <c r="G8738" t="s">
        <v>20</v>
      </c>
      <c r="H8738">
        <v>287.976</v>
      </c>
      <c r="I8738">
        <v>3</v>
      </c>
      <c r="J8738">
        <v>0.2</v>
      </c>
      <c r="K8738">
        <v>7.1993999999999998</v>
      </c>
    </row>
    <row r="8739" spans="1:11" x14ac:dyDescent="0.2">
      <c r="A8739" t="s">
        <v>13</v>
      </c>
      <c r="B8739" t="s">
        <v>14</v>
      </c>
      <c r="C8739" t="s">
        <v>210</v>
      </c>
      <c r="D8739" t="s">
        <v>95</v>
      </c>
      <c r="E8739" t="s">
        <v>25</v>
      </c>
      <c r="F8739" t="s">
        <v>26</v>
      </c>
      <c r="G8739" t="s">
        <v>32</v>
      </c>
      <c r="H8739">
        <v>29.303999999999998</v>
      </c>
      <c r="I8739">
        <v>3</v>
      </c>
      <c r="J8739">
        <v>0.2</v>
      </c>
      <c r="K8739">
        <v>2.5640999999999998</v>
      </c>
    </row>
    <row r="8740" spans="1:11" x14ac:dyDescent="0.2">
      <c r="A8740" t="s">
        <v>62</v>
      </c>
      <c r="B8740" t="s">
        <v>22</v>
      </c>
      <c r="C8740" t="s">
        <v>61</v>
      </c>
      <c r="D8740" t="s">
        <v>46</v>
      </c>
      <c r="E8740" t="s">
        <v>47</v>
      </c>
      <c r="F8740" t="s">
        <v>26</v>
      </c>
      <c r="G8740" t="s">
        <v>34</v>
      </c>
      <c r="H8740">
        <v>55.328000000000003</v>
      </c>
      <c r="I8740">
        <v>2</v>
      </c>
      <c r="J8740">
        <v>0.2</v>
      </c>
      <c r="K8740">
        <v>6.2244000000000002</v>
      </c>
    </row>
    <row r="8741" spans="1:11" x14ac:dyDescent="0.2">
      <c r="A8741" t="s">
        <v>62</v>
      </c>
      <c r="B8741" t="s">
        <v>22</v>
      </c>
      <c r="C8741" t="s">
        <v>61</v>
      </c>
      <c r="D8741" t="s">
        <v>46</v>
      </c>
      <c r="E8741" t="s">
        <v>47</v>
      </c>
      <c r="F8741" t="s">
        <v>19</v>
      </c>
      <c r="G8741" t="s">
        <v>20</v>
      </c>
      <c r="H8741">
        <v>1227.9983999999999</v>
      </c>
      <c r="I8741">
        <v>6</v>
      </c>
      <c r="J8741">
        <v>0.32</v>
      </c>
      <c r="K8741">
        <v>-36.117600000000003</v>
      </c>
    </row>
    <row r="8742" spans="1:11" x14ac:dyDescent="0.2">
      <c r="A8742" t="s">
        <v>28</v>
      </c>
      <c r="B8742" t="s">
        <v>22</v>
      </c>
      <c r="C8742" t="s">
        <v>606</v>
      </c>
      <c r="D8742" t="s">
        <v>437</v>
      </c>
      <c r="E8742" t="s">
        <v>25</v>
      </c>
      <c r="F8742" t="s">
        <v>26</v>
      </c>
      <c r="G8742" t="s">
        <v>37</v>
      </c>
      <c r="H8742">
        <v>20.416</v>
      </c>
      <c r="I8742">
        <v>4</v>
      </c>
      <c r="J8742">
        <v>0.2</v>
      </c>
      <c r="K8742">
        <v>6.6352000000000002</v>
      </c>
    </row>
    <row r="8743" spans="1:11" x14ac:dyDescent="0.2">
      <c r="A8743" t="s">
        <v>28</v>
      </c>
      <c r="B8743" t="s">
        <v>22</v>
      </c>
      <c r="C8743" t="s">
        <v>606</v>
      </c>
      <c r="D8743" t="s">
        <v>437</v>
      </c>
      <c r="E8743" t="s">
        <v>25</v>
      </c>
      <c r="F8743" t="s">
        <v>19</v>
      </c>
      <c r="G8743" t="s">
        <v>31</v>
      </c>
      <c r="H8743">
        <v>1128.3900000000001</v>
      </c>
      <c r="I8743">
        <v>3</v>
      </c>
      <c r="J8743">
        <v>0</v>
      </c>
      <c r="K8743">
        <v>259.52969999999999</v>
      </c>
    </row>
    <row r="8744" spans="1:11" x14ac:dyDescent="0.2">
      <c r="A8744" t="s">
        <v>28</v>
      </c>
      <c r="B8744" t="s">
        <v>44</v>
      </c>
      <c r="C8744" t="s">
        <v>375</v>
      </c>
      <c r="D8744" t="s">
        <v>86</v>
      </c>
      <c r="E8744" t="s">
        <v>18</v>
      </c>
      <c r="F8744" t="s">
        <v>26</v>
      </c>
      <c r="G8744" t="s">
        <v>27</v>
      </c>
      <c r="H8744">
        <v>4.6079999999999997</v>
      </c>
      <c r="I8744">
        <v>2</v>
      </c>
      <c r="J8744">
        <v>0.2</v>
      </c>
      <c r="K8744">
        <v>1.6704000000000001</v>
      </c>
    </row>
    <row r="8745" spans="1:11" x14ac:dyDescent="0.2">
      <c r="A8745" t="s">
        <v>28</v>
      </c>
      <c r="B8745" t="s">
        <v>22</v>
      </c>
      <c r="C8745" t="s">
        <v>108</v>
      </c>
      <c r="D8745" t="s">
        <v>81</v>
      </c>
      <c r="E8745" t="s">
        <v>25</v>
      </c>
      <c r="F8745" t="s">
        <v>35</v>
      </c>
      <c r="G8745" t="s">
        <v>36</v>
      </c>
      <c r="H8745">
        <v>195.96</v>
      </c>
      <c r="I8745">
        <v>5</v>
      </c>
      <c r="J8745">
        <v>0.2</v>
      </c>
      <c r="K8745">
        <v>19.596</v>
      </c>
    </row>
    <row r="8746" spans="1:11" x14ac:dyDescent="0.2">
      <c r="A8746" t="s">
        <v>28</v>
      </c>
      <c r="B8746" t="s">
        <v>22</v>
      </c>
      <c r="C8746" t="s">
        <v>108</v>
      </c>
      <c r="D8746" t="s">
        <v>81</v>
      </c>
      <c r="E8746" t="s">
        <v>25</v>
      </c>
      <c r="F8746" t="s">
        <v>26</v>
      </c>
      <c r="G8746" t="s">
        <v>41</v>
      </c>
      <c r="H8746">
        <v>15.552</v>
      </c>
      <c r="I8746">
        <v>3</v>
      </c>
      <c r="J8746">
        <v>0.2</v>
      </c>
      <c r="K8746">
        <v>5.4432</v>
      </c>
    </row>
    <row r="8747" spans="1:11" x14ac:dyDescent="0.2">
      <c r="A8747" t="s">
        <v>28</v>
      </c>
      <c r="B8747" t="s">
        <v>22</v>
      </c>
      <c r="C8747" t="s">
        <v>108</v>
      </c>
      <c r="D8747" t="s">
        <v>81</v>
      </c>
      <c r="E8747" t="s">
        <v>25</v>
      </c>
      <c r="F8747" t="s">
        <v>35</v>
      </c>
      <c r="G8747" t="s">
        <v>59</v>
      </c>
      <c r="H8747">
        <v>271.96800000000002</v>
      </c>
      <c r="I8747">
        <v>4</v>
      </c>
      <c r="J8747">
        <v>0.2</v>
      </c>
      <c r="K8747">
        <v>54.393599999999999</v>
      </c>
    </row>
    <row r="8748" spans="1:11" x14ac:dyDescent="0.2">
      <c r="A8748" t="s">
        <v>28</v>
      </c>
      <c r="B8748" t="s">
        <v>14</v>
      </c>
      <c r="C8748" t="s">
        <v>124</v>
      </c>
      <c r="D8748" t="s">
        <v>40</v>
      </c>
      <c r="E8748" t="s">
        <v>18</v>
      </c>
      <c r="F8748" t="s">
        <v>19</v>
      </c>
      <c r="G8748" t="s">
        <v>21</v>
      </c>
      <c r="H8748">
        <v>698.35199999999998</v>
      </c>
      <c r="I8748">
        <v>3</v>
      </c>
      <c r="J8748">
        <v>0.2</v>
      </c>
      <c r="K8748">
        <v>52.376399999999997</v>
      </c>
    </row>
    <row r="8749" spans="1:11" x14ac:dyDescent="0.2">
      <c r="A8749" t="s">
        <v>28</v>
      </c>
      <c r="B8749" t="s">
        <v>14</v>
      </c>
      <c r="C8749" t="s">
        <v>124</v>
      </c>
      <c r="D8749" t="s">
        <v>40</v>
      </c>
      <c r="E8749" t="s">
        <v>18</v>
      </c>
      <c r="F8749" t="s">
        <v>19</v>
      </c>
      <c r="G8749" t="s">
        <v>20</v>
      </c>
      <c r="H8749">
        <v>77.727999999999994</v>
      </c>
      <c r="I8749">
        <v>2</v>
      </c>
      <c r="J8749">
        <v>0.2</v>
      </c>
      <c r="K8749">
        <v>-3.8864000000000001</v>
      </c>
    </row>
    <row r="8750" spans="1:11" x14ac:dyDescent="0.2">
      <c r="A8750" t="s">
        <v>28</v>
      </c>
      <c r="B8750" t="s">
        <v>22</v>
      </c>
      <c r="C8750" t="s">
        <v>182</v>
      </c>
      <c r="D8750" t="s">
        <v>83</v>
      </c>
      <c r="E8750" t="s">
        <v>18</v>
      </c>
      <c r="F8750" t="s">
        <v>26</v>
      </c>
      <c r="G8750" t="s">
        <v>37</v>
      </c>
      <c r="H8750">
        <v>46.62</v>
      </c>
      <c r="I8750">
        <v>9</v>
      </c>
      <c r="J8750">
        <v>0</v>
      </c>
      <c r="K8750">
        <v>21.4452</v>
      </c>
    </row>
    <row r="8751" spans="1:11" x14ac:dyDescent="0.2">
      <c r="A8751" t="s">
        <v>28</v>
      </c>
      <c r="B8751" t="s">
        <v>14</v>
      </c>
      <c r="C8751" t="s">
        <v>61</v>
      </c>
      <c r="D8751" t="s">
        <v>46</v>
      </c>
      <c r="E8751" t="s">
        <v>47</v>
      </c>
      <c r="F8751" t="s">
        <v>35</v>
      </c>
      <c r="G8751" t="s">
        <v>36</v>
      </c>
      <c r="H8751">
        <v>537.54399999999998</v>
      </c>
      <c r="I8751">
        <v>7</v>
      </c>
      <c r="J8751">
        <v>0.2</v>
      </c>
      <c r="K8751">
        <v>47.0351</v>
      </c>
    </row>
    <row r="8752" spans="1:11" x14ac:dyDescent="0.2">
      <c r="A8752" t="s">
        <v>62</v>
      </c>
      <c r="B8752" t="s">
        <v>22</v>
      </c>
      <c r="C8752" t="s">
        <v>23</v>
      </c>
      <c r="D8752" t="s">
        <v>24</v>
      </c>
      <c r="E8752" t="s">
        <v>25</v>
      </c>
      <c r="F8752" t="s">
        <v>26</v>
      </c>
      <c r="G8752" t="s">
        <v>77</v>
      </c>
      <c r="H8752">
        <v>22.55</v>
      </c>
      <c r="I8752">
        <v>5</v>
      </c>
      <c r="J8752">
        <v>0</v>
      </c>
      <c r="K8752">
        <v>8.7944999999999993</v>
      </c>
    </row>
    <row r="8753" spans="1:11" x14ac:dyDescent="0.2">
      <c r="A8753" t="s">
        <v>62</v>
      </c>
      <c r="B8753" t="s">
        <v>22</v>
      </c>
      <c r="C8753" t="s">
        <v>23</v>
      </c>
      <c r="D8753" t="s">
        <v>24</v>
      </c>
      <c r="E8753" t="s">
        <v>25</v>
      </c>
      <c r="F8753" t="s">
        <v>35</v>
      </c>
      <c r="G8753" t="s">
        <v>36</v>
      </c>
      <c r="H8753">
        <v>583.79999999999995</v>
      </c>
      <c r="I8753">
        <v>5</v>
      </c>
      <c r="J8753">
        <v>0.2</v>
      </c>
      <c r="K8753">
        <v>72.974999999999994</v>
      </c>
    </row>
    <row r="8754" spans="1:11" x14ac:dyDescent="0.2">
      <c r="A8754" t="s">
        <v>62</v>
      </c>
      <c r="B8754" t="s">
        <v>22</v>
      </c>
      <c r="C8754" t="s">
        <v>23</v>
      </c>
      <c r="D8754" t="s">
        <v>24</v>
      </c>
      <c r="E8754" t="s">
        <v>25</v>
      </c>
      <c r="F8754" t="s">
        <v>35</v>
      </c>
      <c r="G8754" t="s">
        <v>36</v>
      </c>
      <c r="H8754">
        <v>211.16800000000001</v>
      </c>
      <c r="I8754">
        <v>4</v>
      </c>
      <c r="J8754">
        <v>0.2</v>
      </c>
      <c r="K8754">
        <v>15.8376</v>
      </c>
    </row>
    <row r="8755" spans="1:11" x14ac:dyDescent="0.2">
      <c r="A8755" t="s">
        <v>28</v>
      </c>
      <c r="B8755" t="s">
        <v>14</v>
      </c>
      <c r="C8755" t="s">
        <v>58</v>
      </c>
      <c r="D8755" t="s">
        <v>51</v>
      </c>
      <c r="E8755" t="s">
        <v>25</v>
      </c>
      <c r="F8755" t="s">
        <v>26</v>
      </c>
      <c r="G8755" t="s">
        <v>41</v>
      </c>
      <c r="H8755">
        <v>12.96</v>
      </c>
      <c r="I8755">
        <v>2</v>
      </c>
      <c r="J8755">
        <v>0</v>
      </c>
      <c r="K8755">
        <v>6.2207999999999997</v>
      </c>
    </row>
    <row r="8756" spans="1:11" x14ac:dyDescent="0.2">
      <c r="A8756" t="s">
        <v>28</v>
      </c>
      <c r="B8756" t="s">
        <v>14</v>
      </c>
      <c r="C8756" t="s">
        <v>58</v>
      </c>
      <c r="D8756" t="s">
        <v>51</v>
      </c>
      <c r="E8756" t="s">
        <v>25</v>
      </c>
      <c r="F8756" t="s">
        <v>26</v>
      </c>
      <c r="G8756" t="s">
        <v>34</v>
      </c>
      <c r="H8756">
        <v>45.98</v>
      </c>
      <c r="I8756">
        <v>2</v>
      </c>
      <c r="J8756">
        <v>0</v>
      </c>
      <c r="K8756">
        <v>12.8744</v>
      </c>
    </row>
    <row r="8757" spans="1:11" x14ac:dyDescent="0.2">
      <c r="A8757" t="s">
        <v>28</v>
      </c>
      <c r="B8757" t="s">
        <v>44</v>
      </c>
      <c r="C8757" t="s">
        <v>223</v>
      </c>
      <c r="D8757" t="s">
        <v>380</v>
      </c>
      <c r="E8757" t="s">
        <v>57</v>
      </c>
      <c r="F8757" t="s">
        <v>35</v>
      </c>
      <c r="G8757" t="s">
        <v>36</v>
      </c>
      <c r="H8757">
        <v>1294.75</v>
      </c>
      <c r="I8757">
        <v>5</v>
      </c>
      <c r="J8757">
        <v>0</v>
      </c>
      <c r="K8757">
        <v>336.63499999999999</v>
      </c>
    </row>
    <row r="8758" spans="1:11" x14ac:dyDescent="0.2">
      <c r="A8758" t="s">
        <v>62</v>
      </c>
      <c r="B8758" t="s">
        <v>14</v>
      </c>
      <c r="C8758" t="s">
        <v>55</v>
      </c>
      <c r="D8758" t="s">
        <v>56</v>
      </c>
      <c r="E8758" t="s">
        <v>57</v>
      </c>
      <c r="F8758" t="s">
        <v>35</v>
      </c>
      <c r="G8758" t="s">
        <v>162</v>
      </c>
      <c r="H8758">
        <v>1799.97</v>
      </c>
      <c r="I8758">
        <v>5</v>
      </c>
      <c r="J8758">
        <v>0.4</v>
      </c>
      <c r="K8758">
        <v>239.99600000000001</v>
      </c>
    </row>
    <row r="8759" spans="1:11" x14ac:dyDescent="0.2">
      <c r="A8759" t="s">
        <v>28</v>
      </c>
      <c r="B8759" t="s">
        <v>22</v>
      </c>
      <c r="C8759" t="s">
        <v>79</v>
      </c>
      <c r="D8759" t="s">
        <v>65</v>
      </c>
      <c r="E8759" t="s">
        <v>47</v>
      </c>
      <c r="F8759" t="s">
        <v>26</v>
      </c>
      <c r="G8759" t="s">
        <v>41</v>
      </c>
      <c r="H8759">
        <v>10.688000000000001</v>
      </c>
      <c r="I8759">
        <v>2</v>
      </c>
      <c r="J8759">
        <v>0.2</v>
      </c>
      <c r="K8759">
        <v>3.7408000000000001</v>
      </c>
    </row>
    <row r="8760" spans="1:11" x14ac:dyDescent="0.2">
      <c r="A8760" t="s">
        <v>62</v>
      </c>
      <c r="B8760" t="s">
        <v>14</v>
      </c>
      <c r="C8760" t="s">
        <v>354</v>
      </c>
      <c r="D8760" t="s">
        <v>119</v>
      </c>
      <c r="E8760" t="s">
        <v>47</v>
      </c>
      <c r="F8760" t="s">
        <v>35</v>
      </c>
      <c r="G8760" t="s">
        <v>36</v>
      </c>
      <c r="H8760">
        <v>221.98</v>
      </c>
      <c r="I8760">
        <v>2</v>
      </c>
      <c r="J8760">
        <v>0</v>
      </c>
      <c r="K8760">
        <v>62.154400000000003</v>
      </c>
    </row>
    <row r="8761" spans="1:11" x14ac:dyDescent="0.2">
      <c r="A8761" t="s">
        <v>62</v>
      </c>
      <c r="B8761" t="s">
        <v>14</v>
      </c>
      <c r="C8761" t="s">
        <v>354</v>
      </c>
      <c r="D8761" t="s">
        <v>119</v>
      </c>
      <c r="E8761" t="s">
        <v>47</v>
      </c>
      <c r="F8761" t="s">
        <v>19</v>
      </c>
      <c r="G8761" t="s">
        <v>20</v>
      </c>
      <c r="H8761">
        <v>341.96</v>
      </c>
      <c r="I8761">
        <v>2</v>
      </c>
      <c r="J8761">
        <v>0</v>
      </c>
      <c r="K8761">
        <v>54.7136</v>
      </c>
    </row>
    <row r="8762" spans="1:11" x14ac:dyDescent="0.2">
      <c r="A8762" t="s">
        <v>62</v>
      </c>
      <c r="B8762" t="s">
        <v>22</v>
      </c>
      <c r="C8762" t="s">
        <v>75</v>
      </c>
      <c r="D8762" t="s">
        <v>76</v>
      </c>
      <c r="E8762" t="s">
        <v>57</v>
      </c>
      <c r="F8762" t="s">
        <v>35</v>
      </c>
      <c r="G8762" t="s">
        <v>59</v>
      </c>
      <c r="H8762">
        <v>34.770000000000003</v>
      </c>
      <c r="I8762">
        <v>3</v>
      </c>
      <c r="J8762">
        <v>0</v>
      </c>
      <c r="K8762">
        <v>11.4741</v>
      </c>
    </row>
    <row r="8763" spans="1:11" x14ac:dyDescent="0.2">
      <c r="A8763" t="s">
        <v>62</v>
      </c>
      <c r="B8763" t="s">
        <v>22</v>
      </c>
      <c r="C8763" t="s">
        <v>75</v>
      </c>
      <c r="D8763" t="s">
        <v>76</v>
      </c>
      <c r="E8763" t="s">
        <v>57</v>
      </c>
      <c r="F8763" t="s">
        <v>26</v>
      </c>
      <c r="G8763" t="s">
        <v>27</v>
      </c>
      <c r="H8763">
        <v>18.899999999999999</v>
      </c>
      <c r="I8763">
        <v>3</v>
      </c>
      <c r="J8763">
        <v>0</v>
      </c>
      <c r="K8763">
        <v>8.6940000000000008</v>
      </c>
    </row>
    <row r="8764" spans="1:11" x14ac:dyDescent="0.2">
      <c r="A8764" t="s">
        <v>28</v>
      </c>
      <c r="B8764" t="s">
        <v>14</v>
      </c>
      <c r="C8764" t="s">
        <v>374</v>
      </c>
      <c r="D8764" t="s">
        <v>51</v>
      </c>
      <c r="E8764" t="s">
        <v>25</v>
      </c>
      <c r="F8764" t="s">
        <v>26</v>
      </c>
      <c r="G8764" t="s">
        <v>37</v>
      </c>
      <c r="H8764">
        <v>102.72</v>
      </c>
      <c r="I8764">
        <v>3</v>
      </c>
      <c r="J8764">
        <v>0.2</v>
      </c>
      <c r="K8764">
        <v>37.235999999999997</v>
      </c>
    </row>
    <row r="8765" spans="1:11" x14ac:dyDescent="0.2">
      <c r="A8765" t="s">
        <v>28</v>
      </c>
      <c r="B8765" t="s">
        <v>22</v>
      </c>
      <c r="C8765" t="s">
        <v>547</v>
      </c>
      <c r="D8765" t="s">
        <v>76</v>
      </c>
      <c r="E8765" t="s">
        <v>57</v>
      </c>
      <c r="F8765" t="s">
        <v>19</v>
      </c>
      <c r="G8765" t="s">
        <v>33</v>
      </c>
      <c r="H8765">
        <v>40.479999999999997</v>
      </c>
      <c r="I8765">
        <v>2</v>
      </c>
      <c r="J8765">
        <v>0</v>
      </c>
      <c r="K8765">
        <v>14.572800000000001</v>
      </c>
    </row>
    <row r="8766" spans="1:11" x14ac:dyDescent="0.2">
      <c r="A8766" t="s">
        <v>28</v>
      </c>
      <c r="B8766" t="s">
        <v>14</v>
      </c>
      <c r="C8766" t="s">
        <v>55</v>
      </c>
      <c r="D8766" t="s">
        <v>56</v>
      </c>
      <c r="E8766" t="s">
        <v>57</v>
      </c>
      <c r="F8766" t="s">
        <v>26</v>
      </c>
      <c r="G8766" t="s">
        <v>37</v>
      </c>
      <c r="H8766">
        <v>33.281999999999996</v>
      </c>
      <c r="I8766">
        <v>3</v>
      </c>
      <c r="J8766">
        <v>0.7</v>
      </c>
      <c r="K8766">
        <v>-27.734999999999999</v>
      </c>
    </row>
    <row r="8767" spans="1:11" x14ac:dyDescent="0.2">
      <c r="A8767" t="s">
        <v>28</v>
      </c>
      <c r="B8767" t="s">
        <v>14</v>
      </c>
      <c r="C8767" t="s">
        <v>55</v>
      </c>
      <c r="D8767" t="s">
        <v>56</v>
      </c>
      <c r="E8767" t="s">
        <v>57</v>
      </c>
      <c r="F8767" t="s">
        <v>35</v>
      </c>
      <c r="G8767" t="s">
        <v>36</v>
      </c>
      <c r="H8767">
        <v>118.65</v>
      </c>
      <c r="I8767">
        <v>5</v>
      </c>
      <c r="J8767">
        <v>0.4</v>
      </c>
      <c r="K8767">
        <v>19.774999999999999</v>
      </c>
    </row>
    <row r="8768" spans="1:11" x14ac:dyDescent="0.2">
      <c r="A8768" t="s">
        <v>28</v>
      </c>
      <c r="B8768" t="s">
        <v>14</v>
      </c>
      <c r="C8768" t="s">
        <v>55</v>
      </c>
      <c r="D8768" t="s">
        <v>56</v>
      </c>
      <c r="E8768" t="s">
        <v>57</v>
      </c>
      <c r="F8768" t="s">
        <v>26</v>
      </c>
      <c r="G8768" t="s">
        <v>27</v>
      </c>
      <c r="H8768">
        <v>14.76</v>
      </c>
      <c r="I8768">
        <v>5</v>
      </c>
      <c r="J8768">
        <v>0.2</v>
      </c>
      <c r="K8768">
        <v>4.9814999999999996</v>
      </c>
    </row>
    <row r="8769" spans="1:11" x14ac:dyDescent="0.2">
      <c r="A8769" t="s">
        <v>28</v>
      </c>
      <c r="B8769" t="s">
        <v>22</v>
      </c>
      <c r="C8769" t="s">
        <v>23</v>
      </c>
      <c r="D8769" t="s">
        <v>24</v>
      </c>
      <c r="E8769" t="s">
        <v>25</v>
      </c>
      <c r="F8769" t="s">
        <v>26</v>
      </c>
      <c r="G8769" t="s">
        <v>41</v>
      </c>
      <c r="H8769">
        <v>37.520000000000003</v>
      </c>
      <c r="I8769">
        <v>4</v>
      </c>
      <c r="J8769">
        <v>0</v>
      </c>
      <c r="K8769">
        <v>18.009599999999999</v>
      </c>
    </row>
    <row r="8770" spans="1:11" x14ac:dyDescent="0.2">
      <c r="A8770" t="s">
        <v>28</v>
      </c>
      <c r="B8770" t="s">
        <v>22</v>
      </c>
      <c r="C8770" t="s">
        <v>84</v>
      </c>
      <c r="D8770" t="s">
        <v>70</v>
      </c>
      <c r="E8770" t="s">
        <v>47</v>
      </c>
      <c r="F8770" t="s">
        <v>26</v>
      </c>
      <c r="G8770" t="s">
        <v>38</v>
      </c>
      <c r="H8770">
        <v>207.14400000000001</v>
      </c>
      <c r="I8770">
        <v>3</v>
      </c>
      <c r="J8770">
        <v>0.1</v>
      </c>
      <c r="K8770">
        <v>48.333599999999997</v>
      </c>
    </row>
    <row r="8771" spans="1:11" x14ac:dyDescent="0.2">
      <c r="A8771" t="s">
        <v>28</v>
      </c>
      <c r="B8771" t="s">
        <v>22</v>
      </c>
      <c r="C8771" t="s">
        <v>84</v>
      </c>
      <c r="D8771" t="s">
        <v>70</v>
      </c>
      <c r="E8771" t="s">
        <v>47</v>
      </c>
      <c r="F8771" t="s">
        <v>26</v>
      </c>
      <c r="G8771" t="s">
        <v>34</v>
      </c>
      <c r="H8771">
        <v>13.9</v>
      </c>
      <c r="I8771">
        <v>5</v>
      </c>
      <c r="J8771">
        <v>0</v>
      </c>
      <c r="K8771">
        <v>3.7530000000000001</v>
      </c>
    </row>
    <row r="8772" spans="1:11" x14ac:dyDescent="0.2">
      <c r="A8772" t="s">
        <v>28</v>
      </c>
      <c r="B8772" t="s">
        <v>22</v>
      </c>
      <c r="C8772" t="s">
        <v>305</v>
      </c>
      <c r="D8772" t="s">
        <v>81</v>
      </c>
      <c r="E8772" t="s">
        <v>25</v>
      </c>
      <c r="F8772" t="s">
        <v>19</v>
      </c>
      <c r="G8772" t="s">
        <v>21</v>
      </c>
      <c r="H8772">
        <v>266.35199999999998</v>
      </c>
      <c r="I8772">
        <v>3</v>
      </c>
      <c r="J8772">
        <v>0.2</v>
      </c>
      <c r="K8772">
        <v>13.317600000000001</v>
      </c>
    </row>
    <row r="8773" spans="1:11" x14ac:dyDescent="0.2">
      <c r="A8773" t="s">
        <v>13</v>
      </c>
      <c r="B8773" t="s">
        <v>14</v>
      </c>
      <c r="C8773" t="s">
        <v>106</v>
      </c>
      <c r="D8773" t="s">
        <v>72</v>
      </c>
      <c r="E8773" t="s">
        <v>57</v>
      </c>
      <c r="F8773" t="s">
        <v>35</v>
      </c>
      <c r="G8773" t="s">
        <v>36</v>
      </c>
      <c r="H8773">
        <v>307.98</v>
      </c>
      <c r="I8773">
        <v>2</v>
      </c>
      <c r="J8773">
        <v>0</v>
      </c>
      <c r="K8773">
        <v>89.3142</v>
      </c>
    </row>
    <row r="8774" spans="1:11" x14ac:dyDescent="0.2">
      <c r="A8774" t="s">
        <v>13</v>
      </c>
      <c r="B8774" t="s">
        <v>14</v>
      </c>
      <c r="C8774" t="s">
        <v>106</v>
      </c>
      <c r="D8774" t="s">
        <v>72</v>
      </c>
      <c r="E8774" t="s">
        <v>57</v>
      </c>
      <c r="F8774" t="s">
        <v>26</v>
      </c>
      <c r="G8774" t="s">
        <v>41</v>
      </c>
      <c r="H8774">
        <v>44.1</v>
      </c>
      <c r="I8774">
        <v>6</v>
      </c>
      <c r="J8774">
        <v>0</v>
      </c>
      <c r="K8774">
        <v>20.727</v>
      </c>
    </row>
    <row r="8775" spans="1:11" x14ac:dyDescent="0.2">
      <c r="A8775" t="s">
        <v>13</v>
      </c>
      <c r="B8775" t="s">
        <v>14</v>
      </c>
      <c r="C8775" t="s">
        <v>106</v>
      </c>
      <c r="D8775" t="s">
        <v>72</v>
      </c>
      <c r="E8775" t="s">
        <v>57</v>
      </c>
      <c r="F8775" t="s">
        <v>26</v>
      </c>
      <c r="G8775" t="s">
        <v>34</v>
      </c>
      <c r="H8775">
        <v>13.12</v>
      </c>
      <c r="I8775">
        <v>4</v>
      </c>
      <c r="J8775">
        <v>0</v>
      </c>
      <c r="K8775">
        <v>5.6416000000000004</v>
      </c>
    </row>
    <row r="8776" spans="1:11" x14ac:dyDescent="0.2">
      <c r="A8776" t="s">
        <v>13</v>
      </c>
      <c r="B8776" t="s">
        <v>14</v>
      </c>
      <c r="C8776" t="s">
        <v>106</v>
      </c>
      <c r="D8776" t="s">
        <v>72</v>
      </c>
      <c r="E8776" t="s">
        <v>57</v>
      </c>
      <c r="F8776" t="s">
        <v>26</v>
      </c>
      <c r="G8776" t="s">
        <v>60</v>
      </c>
      <c r="H8776">
        <v>16.559999999999999</v>
      </c>
      <c r="I8776">
        <v>2</v>
      </c>
      <c r="J8776">
        <v>0</v>
      </c>
      <c r="K8776">
        <v>7.7831999999999999</v>
      </c>
    </row>
    <row r="8777" spans="1:11" x14ac:dyDescent="0.2">
      <c r="A8777" t="s">
        <v>13</v>
      </c>
      <c r="B8777" t="s">
        <v>14</v>
      </c>
      <c r="C8777" t="s">
        <v>106</v>
      </c>
      <c r="D8777" t="s">
        <v>72</v>
      </c>
      <c r="E8777" t="s">
        <v>57</v>
      </c>
      <c r="F8777" t="s">
        <v>26</v>
      </c>
      <c r="G8777" t="s">
        <v>41</v>
      </c>
      <c r="H8777">
        <v>38.880000000000003</v>
      </c>
      <c r="I8777">
        <v>6</v>
      </c>
      <c r="J8777">
        <v>0</v>
      </c>
      <c r="K8777">
        <v>18.662400000000002</v>
      </c>
    </row>
    <row r="8778" spans="1:11" x14ac:dyDescent="0.2">
      <c r="A8778" t="s">
        <v>28</v>
      </c>
      <c r="B8778" t="s">
        <v>14</v>
      </c>
      <c r="C8778" t="s">
        <v>164</v>
      </c>
      <c r="D8778" t="s">
        <v>46</v>
      </c>
      <c r="E8778" t="s">
        <v>47</v>
      </c>
      <c r="F8778" t="s">
        <v>26</v>
      </c>
      <c r="G8778" t="s">
        <v>41</v>
      </c>
      <c r="H8778">
        <v>335.52</v>
      </c>
      <c r="I8778">
        <v>4</v>
      </c>
      <c r="J8778">
        <v>0.2</v>
      </c>
      <c r="K8778">
        <v>117.432</v>
      </c>
    </row>
    <row r="8779" spans="1:11" x14ac:dyDescent="0.2">
      <c r="A8779" t="s">
        <v>28</v>
      </c>
      <c r="B8779" t="s">
        <v>14</v>
      </c>
      <c r="C8779" t="s">
        <v>422</v>
      </c>
      <c r="D8779" t="s">
        <v>30</v>
      </c>
      <c r="E8779" t="s">
        <v>18</v>
      </c>
      <c r="F8779" t="s">
        <v>35</v>
      </c>
      <c r="G8779" t="s">
        <v>162</v>
      </c>
      <c r="H8779">
        <v>959.98400000000004</v>
      </c>
      <c r="I8779">
        <v>2</v>
      </c>
      <c r="J8779">
        <v>0.2</v>
      </c>
      <c r="K8779">
        <v>311.9948</v>
      </c>
    </row>
    <row r="8780" spans="1:11" x14ac:dyDescent="0.2">
      <c r="A8780" t="s">
        <v>28</v>
      </c>
      <c r="B8780" t="s">
        <v>14</v>
      </c>
      <c r="C8780" t="s">
        <v>422</v>
      </c>
      <c r="D8780" t="s">
        <v>30</v>
      </c>
      <c r="E8780" t="s">
        <v>18</v>
      </c>
      <c r="F8780" t="s">
        <v>26</v>
      </c>
      <c r="G8780" t="s">
        <v>37</v>
      </c>
      <c r="H8780">
        <v>4.0860000000000003</v>
      </c>
      <c r="I8780">
        <v>2</v>
      </c>
      <c r="J8780">
        <v>0.7</v>
      </c>
      <c r="K8780">
        <v>-2.9964</v>
      </c>
    </row>
    <row r="8781" spans="1:11" x14ac:dyDescent="0.2">
      <c r="A8781" t="s">
        <v>28</v>
      </c>
      <c r="B8781" t="s">
        <v>14</v>
      </c>
      <c r="C8781" t="s">
        <v>422</v>
      </c>
      <c r="D8781" t="s">
        <v>30</v>
      </c>
      <c r="E8781" t="s">
        <v>18</v>
      </c>
      <c r="F8781" t="s">
        <v>26</v>
      </c>
      <c r="G8781" t="s">
        <v>34</v>
      </c>
      <c r="H8781">
        <v>55.984000000000002</v>
      </c>
      <c r="I8781">
        <v>2</v>
      </c>
      <c r="J8781">
        <v>0.2</v>
      </c>
      <c r="K8781">
        <v>4.1988000000000003</v>
      </c>
    </row>
    <row r="8782" spans="1:11" x14ac:dyDescent="0.2">
      <c r="A8782" t="s">
        <v>28</v>
      </c>
      <c r="B8782" t="s">
        <v>14</v>
      </c>
      <c r="C8782" t="s">
        <v>422</v>
      </c>
      <c r="D8782" t="s">
        <v>30</v>
      </c>
      <c r="E8782" t="s">
        <v>18</v>
      </c>
      <c r="F8782" t="s">
        <v>26</v>
      </c>
      <c r="G8782" t="s">
        <v>41</v>
      </c>
      <c r="H8782">
        <v>10.688000000000001</v>
      </c>
      <c r="I8782">
        <v>2</v>
      </c>
      <c r="J8782">
        <v>0.2</v>
      </c>
      <c r="K8782">
        <v>3.7408000000000001</v>
      </c>
    </row>
    <row r="8783" spans="1:11" x14ac:dyDescent="0.2">
      <c r="A8783" t="s">
        <v>13</v>
      </c>
      <c r="B8783" t="s">
        <v>14</v>
      </c>
      <c r="C8783" t="s">
        <v>351</v>
      </c>
      <c r="D8783" t="s">
        <v>56</v>
      </c>
      <c r="E8783" t="s">
        <v>57</v>
      </c>
      <c r="F8783" t="s">
        <v>26</v>
      </c>
      <c r="G8783" t="s">
        <v>60</v>
      </c>
      <c r="H8783">
        <v>8.8559999999999999</v>
      </c>
      <c r="I8783">
        <v>3</v>
      </c>
      <c r="J8783">
        <v>0.2</v>
      </c>
      <c r="K8783">
        <v>2.8782000000000001</v>
      </c>
    </row>
    <row r="8784" spans="1:11" x14ac:dyDescent="0.2">
      <c r="A8784" t="s">
        <v>62</v>
      </c>
      <c r="B8784" t="s">
        <v>14</v>
      </c>
      <c r="C8784" t="s">
        <v>55</v>
      </c>
      <c r="D8784" t="s">
        <v>56</v>
      </c>
      <c r="E8784" t="s">
        <v>57</v>
      </c>
      <c r="F8784" t="s">
        <v>26</v>
      </c>
      <c r="G8784" t="s">
        <v>27</v>
      </c>
      <c r="H8784">
        <v>6.9119999999999999</v>
      </c>
      <c r="I8784">
        <v>3</v>
      </c>
      <c r="J8784">
        <v>0.2</v>
      </c>
      <c r="K8784">
        <v>2.5055999999999998</v>
      </c>
    </row>
    <row r="8785" spans="1:11" x14ac:dyDescent="0.2">
      <c r="A8785" t="s">
        <v>13</v>
      </c>
      <c r="B8785" t="s">
        <v>14</v>
      </c>
      <c r="C8785" t="s">
        <v>61</v>
      </c>
      <c r="D8785" t="s">
        <v>46</v>
      </c>
      <c r="E8785" t="s">
        <v>47</v>
      </c>
      <c r="F8785" t="s">
        <v>26</v>
      </c>
      <c r="G8785" t="s">
        <v>41</v>
      </c>
      <c r="H8785">
        <v>26.72</v>
      </c>
      <c r="I8785">
        <v>5</v>
      </c>
      <c r="J8785">
        <v>0.2</v>
      </c>
      <c r="K8785">
        <v>9.3520000000000003</v>
      </c>
    </row>
    <row r="8786" spans="1:11" x14ac:dyDescent="0.2">
      <c r="A8786" t="s">
        <v>13</v>
      </c>
      <c r="B8786" t="s">
        <v>14</v>
      </c>
      <c r="C8786" t="s">
        <v>61</v>
      </c>
      <c r="D8786" t="s">
        <v>46</v>
      </c>
      <c r="E8786" t="s">
        <v>47</v>
      </c>
      <c r="F8786" t="s">
        <v>26</v>
      </c>
      <c r="G8786" t="s">
        <v>41</v>
      </c>
      <c r="H8786">
        <v>33.488</v>
      </c>
      <c r="I8786">
        <v>7</v>
      </c>
      <c r="J8786">
        <v>0.2</v>
      </c>
      <c r="K8786">
        <v>10.465</v>
      </c>
    </row>
    <row r="8787" spans="1:11" x14ac:dyDescent="0.2">
      <c r="A8787" t="s">
        <v>28</v>
      </c>
      <c r="B8787" t="s">
        <v>22</v>
      </c>
      <c r="C8787" t="s">
        <v>582</v>
      </c>
      <c r="D8787" t="s">
        <v>112</v>
      </c>
      <c r="E8787" t="s">
        <v>47</v>
      </c>
      <c r="F8787" t="s">
        <v>26</v>
      </c>
      <c r="G8787" t="s">
        <v>41</v>
      </c>
      <c r="H8787">
        <v>10.56</v>
      </c>
      <c r="I8787">
        <v>2</v>
      </c>
      <c r="J8787">
        <v>0</v>
      </c>
      <c r="K8787">
        <v>4.7519999999999998</v>
      </c>
    </row>
    <row r="8788" spans="1:11" x14ac:dyDescent="0.2">
      <c r="A8788" t="s">
        <v>62</v>
      </c>
      <c r="B8788" t="s">
        <v>22</v>
      </c>
      <c r="C8788" t="s">
        <v>330</v>
      </c>
      <c r="D8788" t="s">
        <v>74</v>
      </c>
      <c r="E8788" t="s">
        <v>47</v>
      </c>
      <c r="F8788" t="s">
        <v>26</v>
      </c>
      <c r="G8788" t="s">
        <v>32</v>
      </c>
      <c r="H8788">
        <v>386.34</v>
      </c>
      <c r="I8788">
        <v>2</v>
      </c>
      <c r="J8788">
        <v>0</v>
      </c>
      <c r="K8788">
        <v>54.087600000000002</v>
      </c>
    </row>
    <row r="8789" spans="1:11" x14ac:dyDescent="0.2">
      <c r="A8789" t="s">
        <v>13</v>
      </c>
      <c r="B8789" t="s">
        <v>22</v>
      </c>
      <c r="C8789" t="s">
        <v>42</v>
      </c>
      <c r="D8789" t="s">
        <v>43</v>
      </c>
      <c r="E8789" t="s">
        <v>25</v>
      </c>
      <c r="F8789" t="s">
        <v>26</v>
      </c>
      <c r="G8789" t="s">
        <v>37</v>
      </c>
      <c r="H8789">
        <v>33.44</v>
      </c>
      <c r="I8789">
        <v>10</v>
      </c>
      <c r="J8789">
        <v>0.2</v>
      </c>
      <c r="K8789">
        <v>11.704000000000001</v>
      </c>
    </row>
    <row r="8790" spans="1:11" x14ac:dyDescent="0.2">
      <c r="A8790" t="s">
        <v>28</v>
      </c>
      <c r="B8790" t="s">
        <v>44</v>
      </c>
      <c r="C8790" t="s">
        <v>278</v>
      </c>
      <c r="D8790" t="s">
        <v>83</v>
      </c>
      <c r="E8790" t="s">
        <v>18</v>
      </c>
      <c r="F8790" t="s">
        <v>19</v>
      </c>
      <c r="G8790" t="s">
        <v>33</v>
      </c>
      <c r="H8790">
        <v>39.96</v>
      </c>
      <c r="I8790">
        <v>2</v>
      </c>
      <c r="J8790">
        <v>0</v>
      </c>
      <c r="K8790">
        <v>14.3856</v>
      </c>
    </row>
    <row r="8791" spans="1:11" x14ac:dyDescent="0.2">
      <c r="A8791" t="s">
        <v>28</v>
      </c>
      <c r="B8791" t="s">
        <v>14</v>
      </c>
      <c r="C8791" t="s">
        <v>92</v>
      </c>
      <c r="D8791" t="s">
        <v>76</v>
      </c>
      <c r="E8791" t="s">
        <v>57</v>
      </c>
      <c r="F8791" t="s">
        <v>26</v>
      </c>
      <c r="G8791" t="s">
        <v>37</v>
      </c>
      <c r="H8791">
        <v>1217.568</v>
      </c>
      <c r="I8791">
        <v>2</v>
      </c>
      <c r="J8791">
        <v>0.2</v>
      </c>
      <c r="K8791">
        <v>456.58800000000002</v>
      </c>
    </row>
    <row r="8792" spans="1:11" x14ac:dyDescent="0.2">
      <c r="A8792" t="s">
        <v>28</v>
      </c>
      <c r="B8792" t="s">
        <v>44</v>
      </c>
      <c r="C8792" t="s">
        <v>497</v>
      </c>
      <c r="D8792" t="s">
        <v>167</v>
      </c>
      <c r="E8792" t="s">
        <v>18</v>
      </c>
      <c r="F8792" t="s">
        <v>26</v>
      </c>
      <c r="G8792" t="s">
        <v>32</v>
      </c>
      <c r="H8792">
        <v>15.51</v>
      </c>
      <c r="I8792">
        <v>1</v>
      </c>
      <c r="J8792">
        <v>0</v>
      </c>
      <c r="K8792">
        <v>3.8774999999999999</v>
      </c>
    </row>
    <row r="8793" spans="1:11" x14ac:dyDescent="0.2">
      <c r="A8793" t="s">
        <v>28</v>
      </c>
      <c r="B8793" t="s">
        <v>44</v>
      </c>
      <c r="C8793" t="s">
        <v>497</v>
      </c>
      <c r="D8793" t="s">
        <v>167</v>
      </c>
      <c r="E8793" t="s">
        <v>18</v>
      </c>
      <c r="F8793" t="s">
        <v>35</v>
      </c>
      <c r="G8793" t="s">
        <v>36</v>
      </c>
      <c r="H8793">
        <v>89.9</v>
      </c>
      <c r="I8793">
        <v>2</v>
      </c>
      <c r="J8793">
        <v>0</v>
      </c>
      <c r="K8793">
        <v>25.172000000000001</v>
      </c>
    </row>
    <row r="8794" spans="1:11" x14ac:dyDescent="0.2">
      <c r="A8794" t="s">
        <v>28</v>
      </c>
      <c r="B8794" t="s">
        <v>44</v>
      </c>
      <c r="C8794" t="s">
        <v>497</v>
      </c>
      <c r="D8794" t="s">
        <v>167</v>
      </c>
      <c r="E8794" t="s">
        <v>18</v>
      </c>
      <c r="F8794" t="s">
        <v>26</v>
      </c>
      <c r="G8794" t="s">
        <v>34</v>
      </c>
      <c r="H8794">
        <v>14.28</v>
      </c>
      <c r="I8794">
        <v>4</v>
      </c>
      <c r="J8794">
        <v>0</v>
      </c>
      <c r="K8794">
        <v>3.7128000000000001</v>
      </c>
    </row>
    <row r="8795" spans="1:11" x14ac:dyDescent="0.2">
      <c r="A8795" t="s">
        <v>28</v>
      </c>
      <c r="B8795" t="s">
        <v>44</v>
      </c>
      <c r="C8795" t="s">
        <v>497</v>
      </c>
      <c r="D8795" t="s">
        <v>167</v>
      </c>
      <c r="E8795" t="s">
        <v>18</v>
      </c>
      <c r="F8795" t="s">
        <v>26</v>
      </c>
      <c r="G8795" t="s">
        <v>34</v>
      </c>
      <c r="H8795">
        <v>12.72</v>
      </c>
      <c r="I8795">
        <v>3</v>
      </c>
      <c r="J8795">
        <v>0</v>
      </c>
      <c r="K8795">
        <v>4.9607999999999999</v>
      </c>
    </row>
    <row r="8796" spans="1:11" x14ac:dyDescent="0.2">
      <c r="A8796" t="s">
        <v>28</v>
      </c>
      <c r="B8796" t="s">
        <v>44</v>
      </c>
      <c r="C8796" t="s">
        <v>497</v>
      </c>
      <c r="D8796" t="s">
        <v>167</v>
      </c>
      <c r="E8796" t="s">
        <v>18</v>
      </c>
      <c r="F8796" t="s">
        <v>26</v>
      </c>
      <c r="G8796" t="s">
        <v>27</v>
      </c>
      <c r="H8796">
        <v>15.75</v>
      </c>
      <c r="I8796">
        <v>5</v>
      </c>
      <c r="J8796">
        <v>0</v>
      </c>
      <c r="K8796">
        <v>7.56</v>
      </c>
    </row>
    <row r="8797" spans="1:11" x14ac:dyDescent="0.2">
      <c r="A8797" t="s">
        <v>13</v>
      </c>
      <c r="B8797" t="s">
        <v>22</v>
      </c>
      <c r="C8797" t="s">
        <v>23</v>
      </c>
      <c r="D8797" t="s">
        <v>24</v>
      </c>
      <c r="E8797" t="s">
        <v>25</v>
      </c>
      <c r="F8797" t="s">
        <v>26</v>
      </c>
      <c r="G8797" t="s">
        <v>34</v>
      </c>
      <c r="H8797">
        <v>70.95</v>
      </c>
      <c r="I8797">
        <v>3</v>
      </c>
      <c r="J8797">
        <v>0</v>
      </c>
      <c r="K8797">
        <v>18.446999999999999</v>
      </c>
    </row>
    <row r="8798" spans="1:11" x14ac:dyDescent="0.2">
      <c r="A8798" t="s">
        <v>13</v>
      </c>
      <c r="B8798" t="s">
        <v>22</v>
      </c>
      <c r="C8798" t="s">
        <v>23</v>
      </c>
      <c r="D8798" t="s">
        <v>24</v>
      </c>
      <c r="E8798" t="s">
        <v>25</v>
      </c>
      <c r="F8798" t="s">
        <v>26</v>
      </c>
      <c r="G8798" t="s">
        <v>37</v>
      </c>
      <c r="H8798">
        <v>65.567999999999998</v>
      </c>
      <c r="I8798">
        <v>2</v>
      </c>
      <c r="J8798">
        <v>0.2</v>
      </c>
      <c r="K8798">
        <v>23.7684</v>
      </c>
    </row>
    <row r="8799" spans="1:11" x14ac:dyDescent="0.2">
      <c r="A8799" t="s">
        <v>13</v>
      </c>
      <c r="B8799" t="s">
        <v>22</v>
      </c>
      <c r="C8799" t="s">
        <v>23</v>
      </c>
      <c r="D8799" t="s">
        <v>24</v>
      </c>
      <c r="E8799" t="s">
        <v>25</v>
      </c>
      <c r="F8799" t="s">
        <v>35</v>
      </c>
      <c r="G8799" t="s">
        <v>59</v>
      </c>
      <c r="H8799">
        <v>299.97000000000003</v>
      </c>
      <c r="I8799">
        <v>3</v>
      </c>
      <c r="J8799">
        <v>0</v>
      </c>
      <c r="K8799">
        <v>131.98679999999999</v>
      </c>
    </row>
    <row r="8800" spans="1:11" x14ac:dyDescent="0.2">
      <c r="A8800" t="s">
        <v>28</v>
      </c>
      <c r="B8800" t="s">
        <v>22</v>
      </c>
      <c r="C8800" t="s">
        <v>52</v>
      </c>
      <c r="D8800" t="s">
        <v>24</v>
      </c>
      <c r="E8800" t="s">
        <v>25</v>
      </c>
      <c r="F8800" t="s">
        <v>35</v>
      </c>
      <c r="G8800" t="s">
        <v>59</v>
      </c>
      <c r="H8800">
        <v>89.97</v>
      </c>
      <c r="I8800">
        <v>3</v>
      </c>
      <c r="J8800">
        <v>0</v>
      </c>
      <c r="K8800">
        <v>39.586799999999997</v>
      </c>
    </row>
    <row r="8801" spans="1:11" x14ac:dyDescent="0.2">
      <c r="A8801" t="s">
        <v>28</v>
      </c>
      <c r="B8801" t="s">
        <v>22</v>
      </c>
      <c r="C8801" t="s">
        <v>52</v>
      </c>
      <c r="D8801" t="s">
        <v>24</v>
      </c>
      <c r="E8801" t="s">
        <v>25</v>
      </c>
      <c r="F8801" t="s">
        <v>35</v>
      </c>
      <c r="G8801" t="s">
        <v>59</v>
      </c>
      <c r="H8801">
        <v>31.86</v>
      </c>
      <c r="I8801">
        <v>2</v>
      </c>
      <c r="J8801">
        <v>0</v>
      </c>
      <c r="K8801">
        <v>11.151</v>
      </c>
    </row>
    <row r="8802" spans="1:11" x14ac:dyDescent="0.2">
      <c r="A8802" t="s">
        <v>13</v>
      </c>
      <c r="B8802" t="s">
        <v>22</v>
      </c>
      <c r="C8802" t="s">
        <v>93</v>
      </c>
      <c r="D8802" t="s">
        <v>68</v>
      </c>
      <c r="E8802" t="s">
        <v>47</v>
      </c>
      <c r="F8802" t="s">
        <v>26</v>
      </c>
      <c r="G8802" t="s">
        <v>32</v>
      </c>
      <c r="H8802">
        <v>67.150000000000006</v>
      </c>
      <c r="I8802">
        <v>5</v>
      </c>
      <c r="J8802">
        <v>0</v>
      </c>
      <c r="K8802">
        <v>16.787500000000001</v>
      </c>
    </row>
    <row r="8803" spans="1:11" x14ac:dyDescent="0.2">
      <c r="A8803" t="s">
        <v>28</v>
      </c>
      <c r="B8803" t="s">
        <v>14</v>
      </c>
      <c r="C8803" t="s">
        <v>103</v>
      </c>
      <c r="D8803" t="s">
        <v>104</v>
      </c>
      <c r="E8803" t="s">
        <v>57</v>
      </c>
      <c r="F8803" t="s">
        <v>26</v>
      </c>
      <c r="G8803" t="s">
        <v>37</v>
      </c>
      <c r="H8803">
        <v>7.2359999999999998</v>
      </c>
      <c r="I8803">
        <v>3</v>
      </c>
      <c r="J8803">
        <v>0.7</v>
      </c>
      <c r="K8803">
        <v>-6.03</v>
      </c>
    </row>
    <row r="8804" spans="1:11" x14ac:dyDescent="0.2">
      <c r="A8804" t="s">
        <v>28</v>
      </c>
      <c r="B8804" t="s">
        <v>14</v>
      </c>
      <c r="C8804" t="s">
        <v>103</v>
      </c>
      <c r="D8804" t="s">
        <v>104</v>
      </c>
      <c r="E8804" t="s">
        <v>57</v>
      </c>
      <c r="F8804" t="s">
        <v>26</v>
      </c>
      <c r="G8804" t="s">
        <v>77</v>
      </c>
      <c r="H8804">
        <v>4.8239999999999998</v>
      </c>
      <c r="I8804">
        <v>3</v>
      </c>
      <c r="J8804">
        <v>0.2</v>
      </c>
      <c r="K8804">
        <v>1.7486999999999999</v>
      </c>
    </row>
    <row r="8805" spans="1:11" x14ac:dyDescent="0.2">
      <c r="A8805" t="s">
        <v>28</v>
      </c>
      <c r="B8805" t="s">
        <v>14</v>
      </c>
      <c r="C8805" t="s">
        <v>103</v>
      </c>
      <c r="D8805" t="s">
        <v>104</v>
      </c>
      <c r="E8805" t="s">
        <v>57</v>
      </c>
      <c r="F8805" t="s">
        <v>26</v>
      </c>
      <c r="G8805" t="s">
        <v>41</v>
      </c>
      <c r="H8805">
        <v>91.36</v>
      </c>
      <c r="I8805">
        <v>5</v>
      </c>
      <c r="J8805">
        <v>0.2</v>
      </c>
      <c r="K8805">
        <v>29.692</v>
      </c>
    </row>
    <row r="8806" spans="1:11" x14ac:dyDescent="0.2">
      <c r="A8806" t="s">
        <v>28</v>
      </c>
      <c r="B8806" t="s">
        <v>14</v>
      </c>
      <c r="C8806" t="s">
        <v>103</v>
      </c>
      <c r="D8806" t="s">
        <v>104</v>
      </c>
      <c r="E8806" t="s">
        <v>57</v>
      </c>
      <c r="F8806" t="s">
        <v>26</v>
      </c>
      <c r="G8806" t="s">
        <v>38</v>
      </c>
      <c r="H8806">
        <v>130.11199999999999</v>
      </c>
      <c r="I8806">
        <v>2</v>
      </c>
      <c r="J8806">
        <v>0.2</v>
      </c>
      <c r="K8806">
        <v>13.011200000000001</v>
      </c>
    </row>
    <row r="8807" spans="1:11" x14ac:dyDescent="0.2">
      <c r="A8807" t="s">
        <v>62</v>
      </c>
      <c r="B8807" t="s">
        <v>22</v>
      </c>
      <c r="C8807" t="s">
        <v>339</v>
      </c>
      <c r="D8807" t="s">
        <v>40</v>
      </c>
      <c r="E8807" t="s">
        <v>18</v>
      </c>
      <c r="F8807" t="s">
        <v>35</v>
      </c>
      <c r="G8807" t="s">
        <v>36</v>
      </c>
      <c r="H8807">
        <v>74.239999999999995</v>
      </c>
      <c r="I8807">
        <v>1</v>
      </c>
      <c r="J8807">
        <v>0.2</v>
      </c>
      <c r="K8807">
        <v>8.3520000000000003</v>
      </c>
    </row>
    <row r="8808" spans="1:11" x14ac:dyDescent="0.2">
      <c r="A8808" t="s">
        <v>62</v>
      </c>
      <c r="B8808" t="s">
        <v>22</v>
      </c>
      <c r="C8808" t="s">
        <v>339</v>
      </c>
      <c r="D8808" t="s">
        <v>40</v>
      </c>
      <c r="E8808" t="s">
        <v>18</v>
      </c>
      <c r="F8808" t="s">
        <v>19</v>
      </c>
      <c r="G8808" t="s">
        <v>33</v>
      </c>
      <c r="H8808">
        <v>159.84</v>
      </c>
      <c r="I8808">
        <v>10</v>
      </c>
      <c r="J8808">
        <v>0.2</v>
      </c>
      <c r="K8808">
        <v>45.954000000000001</v>
      </c>
    </row>
    <row r="8809" spans="1:11" x14ac:dyDescent="0.2">
      <c r="A8809" t="s">
        <v>62</v>
      </c>
      <c r="B8809" t="s">
        <v>22</v>
      </c>
      <c r="C8809" t="s">
        <v>339</v>
      </c>
      <c r="D8809" t="s">
        <v>40</v>
      </c>
      <c r="E8809" t="s">
        <v>18</v>
      </c>
      <c r="F8809" t="s">
        <v>26</v>
      </c>
      <c r="G8809" t="s">
        <v>37</v>
      </c>
      <c r="H8809">
        <v>2.8919999999999999</v>
      </c>
      <c r="I8809">
        <v>2</v>
      </c>
      <c r="J8809">
        <v>0.7</v>
      </c>
      <c r="K8809">
        <v>-2.3136000000000001</v>
      </c>
    </row>
    <row r="8810" spans="1:11" x14ac:dyDescent="0.2">
      <c r="A8810" t="s">
        <v>62</v>
      </c>
      <c r="B8810" t="s">
        <v>22</v>
      </c>
      <c r="C8810" t="s">
        <v>339</v>
      </c>
      <c r="D8810" t="s">
        <v>40</v>
      </c>
      <c r="E8810" t="s">
        <v>18</v>
      </c>
      <c r="F8810" t="s">
        <v>26</v>
      </c>
      <c r="G8810" t="s">
        <v>41</v>
      </c>
      <c r="H8810">
        <v>9.3919999999999995</v>
      </c>
      <c r="I8810">
        <v>2</v>
      </c>
      <c r="J8810">
        <v>0.2</v>
      </c>
      <c r="K8810">
        <v>3.2871999999999999</v>
      </c>
    </row>
    <row r="8811" spans="1:11" x14ac:dyDescent="0.2">
      <c r="A8811" t="s">
        <v>13</v>
      </c>
      <c r="B8811" t="s">
        <v>14</v>
      </c>
      <c r="C8811" t="s">
        <v>75</v>
      </c>
      <c r="D8811" t="s">
        <v>76</v>
      </c>
      <c r="E8811" t="s">
        <v>57</v>
      </c>
      <c r="F8811" t="s">
        <v>26</v>
      </c>
      <c r="G8811" t="s">
        <v>41</v>
      </c>
      <c r="H8811">
        <v>123.92</v>
      </c>
      <c r="I8811">
        <v>4</v>
      </c>
      <c r="J8811">
        <v>0</v>
      </c>
      <c r="K8811">
        <v>55.764000000000003</v>
      </c>
    </row>
    <row r="8812" spans="1:11" x14ac:dyDescent="0.2">
      <c r="A8812" t="s">
        <v>62</v>
      </c>
      <c r="B8812" t="s">
        <v>14</v>
      </c>
      <c r="C8812" t="s">
        <v>55</v>
      </c>
      <c r="D8812" t="s">
        <v>56</v>
      </c>
      <c r="E8812" t="s">
        <v>57</v>
      </c>
      <c r="F8812" t="s">
        <v>26</v>
      </c>
      <c r="G8812" t="s">
        <v>110</v>
      </c>
      <c r="H8812">
        <v>55.6</v>
      </c>
      <c r="I8812">
        <v>5</v>
      </c>
      <c r="J8812">
        <v>0.2</v>
      </c>
      <c r="K8812">
        <v>6.2549999999999999</v>
      </c>
    </row>
    <row r="8813" spans="1:11" x14ac:dyDescent="0.2">
      <c r="A8813" t="s">
        <v>62</v>
      </c>
      <c r="B8813" t="s">
        <v>14</v>
      </c>
      <c r="C8813" t="s">
        <v>55</v>
      </c>
      <c r="D8813" t="s">
        <v>56</v>
      </c>
      <c r="E8813" t="s">
        <v>57</v>
      </c>
      <c r="F8813" t="s">
        <v>35</v>
      </c>
      <c r="G8813" t="s">
        <v>59</v>
      </c>
      <c r="H8813">
        <v>617.976</v>
      </c>
      <c r="I8813">
        <v>3</v>
      </c>
      <c r="J8813">
        <v>0.2</v>
      </c>
      <c r="K8813">
        <v>-7.7247000000000003</v>
      </c>
    </row>
    <row r="8814" spans="1:11" x14ac:dyDescent="0.2">
      <c r="A8814" t="s">
        <v>28</v>
      </c>
      <c r="B8814" t="s">
        <v>22</v>
      </c>
      <c r="C8814" t="s">
        <v>436</v>
      </c>
      <c r="D8814" t="s">
        <v>437</v>
      </c>
      <c r="E8814" t="s">
        <v>25</v>
      </c>
      <c r="F8814" t="s">
        <v>26</v>
      </c>
      <c r="G8814" t="s">
        <v>37</v>
      </c>
      <c r="H8814">
        <v>21.312000000000001</v>
      </c>
      <c r="I8814">
        <v>3</v>
      </c>
      <c r="J8814">
        <v>0.2</v>
      </c>
      <c r="K8814">
        <v>7.992</v>
      </c>
    </row>
    <row r="8815" spans="1:11" x14ac:dyDescent="0.2">
      <c r="A8815" t="s">
        <v>28</v>
      </c>
      <c r="B8815" t="s">
        <v>22</v>
      </c>
      <c r="C8815" t="s">
        <v>390</v>
      </c>
      <c r="D8815" t="s">
        <v>24</v>
      </c>
      <c r="E8815" t="s">
        <v>25</v>
      </c>
      <c r="F8815" t="s">
        <v>35</v>
      </c>
      <c r="G8815" t="s">
        <v>59</v>
      </c>
      <c r="H8815">
        <v>209.94</v>
      </c>
      <c r="I8815">
        <v>6</v>
      </c>
      <c r="J8815">
        <v>0</v>
      </c>
      <c r="K8815">
        <v>39.888599999999997</v>
      </c>
    </row>
    <row r="8816" spans="1:11" x14ac:dyDescent="0.2">
      <c r="A8816" t="s">
        <v>28</v>
      </c>
      <c r="B8816" t="s">
        <v>22</v>
      </c>
      <c r="C8816" t="s">
        <v>390</v>
      </c>
      <c r="D8816" t="s">
        <v>24</v>
      </c>
      <c r="E8816" t="s">
        <v>25</v>
      </c>
      <c r="F8816" t="s">
        <v>35</v>
      </c>
      <c r="G8816" t="s">
        <v>36</v>
      </c>
      <c r="H8816">
        <v>31.984000000000002</v>
      </c>
      <c r="I8816">
        <v>2</v>
      </c>
      <c r="J8816">
        <v>0.2</v>
      </c>
      <c r="K8816">
        <v>-7.9960000000000004</v>
      </c>
    </row>
    <row r="8817" spans="1:11" x14ac:dyDescent="0.2">
      <c r="A8817" t="s">
        <v>28</v>
      </c>
      <c r="B8817" t="s">
        <v>22</v>
      </c>
      <c r="C8817" t="s">
        <v>390</v>
      </c>
      <c r="D8817" t="s">
        <v>24</v>
      </c>
      <c r="E8817" t="s">
        <v>25</v>
      </c>
      <c r="F8817" t="s">
        <v>26</v>
      </c>
      <c r="G8817" t="s">
        <v>37</v>
      </c>
      <c r="H8817">
        <v>5083.96</v>
      </c>
      <c r="I8817">
        <v>5</v>
      </c>
      <c r="J8817">
        <v>0.2</v>
      </c>
      <c r="K8817">
        <v>1906.4849999999999</v>
      </c>
    </row>
    <row r="8818" spans="1:11" x14ac:dyDescent="0.2">
      <c r="A8818" t="s">
        <v>28</v>
      </c>
      <c r="B8818" t="s">
        <v>44</v>
      </c>
      <c r="C8818" t="s">
        <v>99</v>
      </c>
      <c r="D8818" t="s">
        <v>40</v>
      </c>
      <c r="E8818" t="s">
        <v>18</v>
      </c>
      <c r="F8818" t="s">
        <v>35</v>
      </c>
      <c r="G8818" t="s">
        <v>36</v>
      </c>
      <c r="H8818">
        <v>35.96</v>
      </c>
      <c r="I8818">
        <v>1</v>
      </c>
      <c r="J8818">
        <v>0.2</v>
      </c>
      <c r="K8818">
        <v>3.5960000000000001</v>
      </c>
    </row>
    <row r="8819" spans="1:11" x14ac:dyDescent="0.2">
      <c r="A8819" t="s">
        <v>28</v>
      </c>
      <c r="B8819" t="s">
        <v>44</v>
      </c>
      <c r="C8819" t="s">
        <v>353</v>
      </c>
      <c r="D8819" t="s">
        <v>132</v>
      </c>
      <c r="E8819" t="s">
        <v>57</v>
      </c>
      <c r="F8819" t="s">
        <v>26</v>
      </c>
      <c r="G8819" t="s">
        <v>27</v>
      </c>
      <c r="H8819">
        <v>31.05</v>
      </c>
      <c r="I8819">
        <v>3</v>
      </c>
      <c r="J8819">
        <v>0</v>
      </c>
      <c r="K8819">
        <v>14.904</v>
      </c>
    </row>
    <row r="8820" spans="1:11" x14ac:dyDescent="0.2">
      <c r="A8820" t="s">
        <v>28</v>
      </c>
      <c r="B8820" t="s">
        <v>44</v>
      </c>
      <c r="C8820" t="s">
        <v>353</v>
      </c>
      <c r="D8820" t="s">
        <v>132</v>
      </c>
      <c r="E8820" t="s">
        <v>57</v>
      </c>
      <c r="F8820" t="s">
        <v>19</v>
      </c>
      <c r="G8820" t="s">
        <v>33</v>
      </c>
      <c r="H8820">
        <v>8.92</v>
      </c>
      <c r="I8820">
        <v>4</v>
      </c>
      <c r="J8820">
        <v>0</v>
      </c>
      <c r="K8820">
        <v>3.9247999999999998</v>
      </c>
    </row>
    <row r="8821" spans="1:11" x14ac:dyDescent="0.2">
      <c r="A8821" t="s">
        <v>28</v>
      </c>
      <c r="B8821" t="s">
        <v>44</v>
      </c>
      <c r="C8821" t="s">
        <v>353</v>
      </c>
      <c r="D8821" t="s">
        <v>132</v>
      </c>
      <c r="E8821" t="s">
        <v>57</v>
      </c>
      <c r="F8821" t="s">
        <v>26</v>
      </c>
      <c r="G8821" t="s">
        <v>37</v>
      </c>
      <c r="H8821">
        <v>209.6</v>
      </c>
      <c r="I8821">
        <v>4</v>
      </c>
      <c r="J8821">
        <v>0</v>
      </c>
      <c r="K8821">
        <v>96.415999999999997</v>
      </c>
    </row>
    <row r="8822" spans="1:11" x14ac:dyDescent="0.2">
      <c r="A8822" t="s">
        <v>28</v>
      </c>
      <c r="B8822" t="s">
        <v>44</v>
      </c>
      <c r="C8822" t="s">
        <v>353</v>
      </c>
      <c r="D8822" t="s">
        <v>132</v>
      </c>
      <c r="E8822" t="s">
        <v>57</v>
      </c>
      <c r="F8822" t="s">
        <v>26</v>
      </c>
      <c r="G8822" t="s">
        <v>38</v>
      </c>
      <c r="H8822">
        <v>111.04</v>
      </c>
      <c r="I8822">
        <v>4</v>
      </c>
      <c r="J8822">
        <v>0</v>
      </c>
      <c r="K8822">
        <v>29.980799999999999</v>
      </c>
    </row>
    <row r="8823" spans="1:11" x14ac:dyDescent="0.2">
      <c r="A8823" t="s">
        <v>28</v>
      </c>
      <c r="B8823" t="s">
        <v>44</v>
      </c>
      <c r="C8823" t="s">
        <v>353</v>
      </c>
      <c r="D8823" t="s">
        <v>132</v>
      </c>
      <c r="E8823" t="s">
        <v>57</v>
      </c>
      <c r="F8823" t="s">
        <v>26</v>
      </c>
      <c r="G8823" t="s">
        <v>41</v>
      </c>
      <c r="H8823">
        <v>38.880000000000003</v>
      </c>
      <c r="I8823">
        <v>6</v>
      </c>
      <c r="J8823">
        <v>0</v>
      </c>
      <c r="K8823">
        <v>18.662400000000002</v>
      </c>
    </row>
    <row r="8824" spans="1:11" x14ac:dyDescent="0.2">
      <c r="A8824" t="s">
        <v>28</v>
      </c>
      <c r="B8824" t="s">
        <v>14</v>
      </c>
      <c r="C8824" t="s">
        <v>155</v>
      </c>
      <c r="D8824" t="s">
        <v>83</v>
      </c>
      <c r="E8824" t="s">
        <v>18</v>
      </c>
      <c r="F8824" t="s">
        <v>26</v>
      </c>
      <c r="G8824" t="s">
        <v>38</v>
      </c>
      <c r="H8824">
        <v>36.270000000000003</v>
      </c>
      <c r="I8824">
        <v>3</v>
      </c>
      <c r="J8824">
        <v>0</v>
      </c>
      <c r="K8824">
        <v>10.881</v>
      </c>
    </row>
    <row r="8825" spans="1:11" x14ac:dyDescent="0.2">
      <c r="A8825" t="s">
        <v>62</v>
      </c>
      <c r="B8825" t="s">
        <v>14</v>
      </c>
      <c r="C8825" t="s">
        <v>79</v>
      </c>
      <c r="D8825" t="s">
        <v>65</v>
      </c>
      <c r="E8825" t="s">
        <v>47</v>
      </c>
      <c r="F8825" t="s">
        <v>19</v>
      </c>
      <c r="G8825" t="s">
        <v>20</v>
      </c>
      <c r="H8825">
        <v>493.43</v>
      </c>
      <c r="I8825">
        <v>5</v>
      </c>
      <c r="J8825">
        <v>0.3</v>
      </c>
      <c r="K8825">
        <v>-70.489999999999995</v>
      </c>
    </row>
    <row r="8826" spans="1:11" x14ac:dyDescent="0.2">
      <c r="A8826" t="s">
        <v>62</v>
      </c>
      <c r="B8826" t="s">
        <v>14</v>
      </c>
      <c r="C8826" t="s">
        <v>79</v>
      </c>
      <c r="D8826" t="s">
        <v>65</v>
      </c>
      <c r="E8826" t="s">
        <v>47</v>
      </c>
      <c r="F8826" t="s">
        <v>35</v>
      </c>
      <c r="G8826" t="s">
        <v>36</v>
      </c>
      <c r="H8826">
        <v>11.12</v>
      </c>
      <c r="I8826">
        <v>2</v>
      </c>
      <c r="J8826">
        <v>0.2</v>
      </c>
      <c r="K8826">
        <v>3.4750000000000001</v>
      </c>
    </row>
    <row r="8827" spans="1:11" x14ac:dyDescent="0.2">
      <c r="A8827" t="s">
        <v>28</v>
      </c>
      <c r="B8827" t="s">
        <v>14</v>
      </c>
      <c r="C8827" t="s">
        <v>144</v>
      </c>
      <c r="D8827" t="s">
        <v>24</v>
      </c>
      <c r="E8827" t="s">
        <v>25</v>
      </c>
      <c r="F8827" t="s">
        <v>35</v>
      </c>
      <c r="G8827" t="s">
        <v>123</v>
      </c>
      <c r="H8827">
        <v>686.4</v>
      </c>
      <c r="I8827">
        <v>2</v>
      </c>
      <c r="J8827">
        <v>0.2</v>
      </c>
      <c r="K8827">
        <v>77.22</v>
      </c>
    </row>
    <row r="8828" spans="1:11" x14ac:dyDescent="0.2">
      <c r="A8828" t="s">
        <v>28</v>
      </c>
      <c r="B8828" t="s">
        <v>22</v>
      </c>
      <c r="C8828" t="s">
        <v>42</v>
      </c>
      <c r="D8828" t="s">
        <v>43</v>
      </c>
      <c r="E8828" t="s">
        <v>25</v>
      </c>
      <c r="F8828" t="s">
        <v>26</v>
      </c>
      <c r="G8828" t="s">
        <v>37</v>
      </c>
      <c r="H8828">
        <v>15.92</v>
      </c>
      <c r="I8828">
        <v>5</v>
      </c>
      <c r="J8828">
        <v>0.2</v>
      </c>
      <c r="K8828">
        <v>5.3730000000000002</v>
      </c>
    </row>
    <row r="8829" spans="1:11" x14ac:dyDescent="0.2">
      <c r="A8829" t="s">
        <v>28</v>
      </c>
      <c r="B8829" t="s">
        <v>22</v>
      </c>
      <c r="C8829" t="s">
        <v>42</v>
      </c>
      <c r="D8829" t="s">
        <v>43</v>
      </c>
      <c r="E8829" t="s">
        <v>25</v>
      </c>
      <c r="F8829" t="s">
        <v>19</v>
      </c>
      <c r="G8829" t="s">
        <v>33</v>
      </c>
      <c r="H8829">
        <v>70.680000000000007</v>
      </c>
      <c r="I8829">
        <v>12</v>
      </c>
      <c r="J8829">
        <v>0</v>
      </c>
      <c r="K8829">
        <v>31.0992</v>
      </c>
    </row>
    <row r="8830" spans="1:11" x14ac:dyDescent="0.2">
      <c r="A8830" t="s">
        <v>28</v>
      </c>
      <c r="B8830" t="s">
        <v>22</v>
      </c>
      <c r="C8830" t="s">
        <v>42</v>
      </c>
      <c r="D8830" t="s">
        <v>43</v>
      </c>
      <c r="E8830" t="s">
        <v>25</v>
      </c>
      <c r="F8830" t="s">
        <v>26</v>
      </c>
      <c r="G8830" t="s">
        <v>32</v>
      </c>
      <c r="H8830">
        <v>541.24</v>
      </c>
      <c r="I8830">
        <v>4</v>
      </c>
      <c r="J8830">
        <v>0</v>
      </c>
      <c r="K8830">
        <v>5.4123999999999999</v>
      </c>
    </row>
    <row r="8831" spans="1:11" x14ac:dyDescent="0.2">
      <c r="A8831" t="s">
        <v>168</v>
      </c>
      <c r="B8831" t="s">
        <v>14</v>
      </c>
      <c r="C8831" t="s">
        <v>103</v>
      </c>
      <c r="D8831" t="s">
        <v>104</v>
      </c>
      <c r="E8831" t="s">
        <v>57</v>
      </c>
      <c r="F8831" t="s">
        <v>35</v>
      </c>
      <c r="G8831" t="s">
        <v>123</v>
      </c>
      <c r="H8831">
        <v>101.994</v>
      </c>
      <c r="I8831">
        <v>2</v>
      </c>
      <c r="J8831">
        <v>0.7</v>
      </c>
      <c r="K8831">
        <v>-71.395799999999994</v>
      </c>
    </row>
    <row r="8832" spans="1:11" x14ac:dyDescent="0.2">
      <c r="A8832" t="s">
        <v>168</v>
      </c>
      <c r="B8832" t="s">
        <v>14</v>
      </c>
      <c r="C8832" t="s">
        <v>103</v>
      </c>
      <c r="D8832" t="s">
        <v>104</v>
      </c>
      <c r="E8832" t="s">
        <v>57</v>
      </c>
      <c r="F8832" t="s">
        <v>26</v>
      </c>
      <c r="G8832" t="s">
        <v>37</v>
      </c>
      <c r="H8832">
        <v>18.263999999999999</v>
      </c>
      <c r="I8832">
        <v>2</v>
      </c>
      <c r="J8832">
        <v>0.7</v>
      </c>
      <c r="K8832">
        <v>-13.393599999999999</v>
      </c>
    </row>
    <row r="8833" spans="1:11" x14ac:dyDescent="0.2">
      <c r="A8833" t="s">
        <v>13</v>
      </c>
      <c r="B8833" t="s">
        <v>14</v>
      </c>
      <c r="C8833" t="s">
        <v>61</v>
      </c>
      <c r="D8833" t="s">
        <v>46</v>
      </c>
      <c r="E8833" t="s">
        <v>47</v>
      </c>
      <c r="F8833" t="s">
        <v>26</v>
      </c>
      <c r="G8833" t="s">
        <v>37</v>
      </c>
      <c r="H8833">
        <v>21.99</v>
      </c>
      <c r="I8833">
        <v>5</v>
      </c>
      <c r="J8833">
        <v>0.8</v>
      </c>
      <c r="K8833">
        <v>-32.984999999999999</v>
      </c>
    </row>
    <row r="8834" spans="1:11" x14ac:dyDescent="0.2">
      <c r="A8834" t="s">
        <v>28</v>
      </c>
      <c r="B8834" t="s">
        <v>14</v>
      </c>
      <c r="C8834" t="s">
        <v>303</v>
      </c>
      <c r="D8834" t="s">
        <v>46</v>
      </c>
      <c r="E8834" t="s">
        <v>47</v>
      </c>
      <c r="F8834" t="s">
        <v>26</v>
      </c>
      <c r="G8834" t="s">
        <v>110</v>
      </c>
      <c r="H8834">
        <v>185.376</v>
      </c>
      <c r="I8834">
        <v>2</v>
      </c>
      <c r="J8834">
        <v>0.2</v>
      </c>
      <c r="K8834">
        <v>-34.758000000000003</v>
      </c>
    </row>
    <row r="8835" spans="1:11" x14ac:dyDescent="0.2">
      <c r="A8835" t="s">
        <v>28</v>
      </c>
      <c r="B8835" t="s">
        <v>14</v>
      </c>
      <c r="C8835" t="s">
        <v>303</v>
      </c>
      <c r="D8835" t="s">
        <v>46</v>
      </c>
      <c r="E8835" t="s">
        <v>47</v>
      </c>
      <c r="F8835" t="s">
        <v>26</v>
      </c>
      <c r="G8835" t="s">
        <v>38</v>
      </c>
      <c r="H8835">
        <v>58.923999999999999</v>
      </c>
      <c r="I8835">
        <v>1</v>
      </c>
      <c r="J8835">
        <v>0.8</v>
      </c>
      <c r="K8835">
        <v>-153.20240000000001</v>
      </c>
    </row>
    <row r="8836" spans="1:11" x14ac:dyDescent="0.2">
      <c r="A8836" t="s">
        <v>28</v>
      </c>
      <c r="B8836" t="s">
        <v>14</v>
      </c>
      <c r="C8836" t="s">
        <v>147</v>
      </c>
      <c r="D8836" t="s">
        <v>132</v>
      </c>
      <c r="E8836" t="s">
        <v>57</v>
      </c>
      <c r="F8836" t="s">
        <v>35</v>
      </c>
      <c r="G8836" t="s">
        <v>123</v>
      </c>
      <c r="H8836">
        <v>480</v>
      </c>
      <c r="I8836">
        <v>4</v>
      </c>
      <c r="J8836">
        <v>0</v>
      </c>
      <c r="K8836">
        <v>225.6</v>
      </c>
    </row>
    <row r="8837" spans="1:11" x14ac:dyDescent="0.2">
      <c r="A8837" t="s">
        <v>28</v>
      </c>
      <c r="B8837" t="s">
        <v>14</v>
      </c>
      <c r="C8837" t="s">
        <v>147</v>
      </c>
      <c r="D8837" t="s">
        <v>132</v>
      </c>
      <c r="E8837" t="s">
        <v>57</v>
      </c>
      <c r="F8837" t="s">
        <v>26</v>
      </c>
      <c r="G8837" t="s">
        <v>32</v>
      </c>
      <c r="H8837">
        <v>34.049999999999997</v>
      </c>
      <c r="I8837">
        <v>3</v>
      </c>
      <c r="J8837">
        <v>0</v>
      </c>
      <c r="K8837">
        <v>9.5340000000000007</v>
      </c>
    </row>
    <row r="8838" spans="1:11" x14ac:dyDescent="0.2">
      <c r="A8838" t="s">
        <v>62</v>
      </c>
      <c r="B8838" t="s">
        <v>22</v>
      </c>
      <c r="C8838" t="s">
        <v>23</v>
      </c>
      <c r="D8838" t="s">
        <v>24</v>
      </c>
      <c r="E8838" t="s">
        <v>25</v>
      </c>
      <c r="F8838" t="s">
        <v>26</v>
      </c>
      <c r="G8838" t="s">
        <v>41</v>
      </c>
      <c r="H8838">
        <v>192.72</v>
      </c>
      <c r="I8838">
        <v>11</v>
      </c>
      <c r="J8838">
        <v>0</v>
      </c>
      <c r="K8838">
        <v>92.505600000000001</v>
      </c>
    </row>
    <row r="8839" spans="1:11" x14ac:dyDescent="0.2">
      <c r="A8839" t="s">
        <v>62</v>
      </c>
      <c r="B8839" t="s">
        <v>22</v>
      </c>
      <c r="C8839" t="s">
        <v>23</v>
      </c>
      <c r="D8839" t="s">
        <v>24</v>
      </c>
      <c r="E8839" t="s">
        <v>25</v>
      </c>
      <c r="F8839" t="s">
        <v>35</v>
      </c>
      <c r="G8839" t="s">
        <v>59</v>
      </c>
      <c r="H8839">
        <v>239.97</v>
      </c>
      <c r="I8839">
        <v>3</v>
      </c>
      <c r="J8839">
        <v>0</v>
      </c>
      <c r="K8839">
        <v>86.389200000000002</v>
      </c>
    </row>
    <row r="8840" spans="1:11" x14ac:dyDescent="0.2">
      <c r="A8840" t="s">
        <v>13</v>
      </c>
      <c r="B8840" t="s">
        <v>44</v>
      </c>
      <c r="C8840" t="s">
        <v>97</v>
      </c>
      <c r="D8840" t="s">
        <v>65</v>
      </c>
      <c r="E8840" t="s">
        <v>47</v>
      </c>
      <c r="F8840" t="s">
        <v>35</v>
      </c>
      <c r="G8840" t="s">
        <v>59</v>
      </c>
      <c r="H8840">
        <v>50.12</v>
      </c>
      <c r="I8840">
        <v>7</v>
      </c>
      <c r="J8840">
        <v>0.2</v>
      </c>
      <c r="K8840">
        <v>-0.62649999999999995</v>
      </c>
    </row>
    <row r="8841" spans="1:11" x14ac:dyDescent="0.2">
      <c r="A8841" t="s">
        <v>28</v>
      </c>
      <c r="B8841" t="s">
        <v>22</v>
      </c>
      <c r="C8841" t="s">
        <v>89</v>
      </c>
      <c r="D8841" t="s">
        <v>40</v>
      </c>
      <c r="E8841" t="s">
        <v>18</v>
      </c>
      <c r="F8841" t="s">
        <v>35</v>
      </c>
      <c r="G8841" t="s">
        <v>36</v>
      </c>
      <c r="H8841">
        <v>15.984</v>
      </c>
      <c r="I8841">
        <v>2</v>
      </c>
      <c r="J8841">
        <v>0.2</v>
      </c>
      <c r="K8841">
        <v>1.3986000000000001</v>
      </c>
    </row>
    <row r="8842" spans="1:11" x14ac:dyDescent="0.2">
      <c r="A8842" t="s">
        <v>28</v>
      </c>
      <c r="B8842" t="s">
        <v>22</v>
      </c>
      <c r="C8842" t="s">
        <v>89</v>
      </c>
      <c r="D8842" t="s">
        <v>40</v>
      </c>
      <c r="E8842" t="s">
        <v>18</v>
      </c>
      <c r="F8842" t="s">
        <v>26</v>
      </c>
      <c r="G8842" t="s">
        <v>41</v>
      </c>
      <c r="H8842">
        <v>14.352</v>
      </c>
      <c r="I8842">
        <v>3</v>
      </c>
      <c r="J8842">
        <v>0.2</v>
      </c>
      <c r="K8842">
        <v>4.4850000000000003</v>
      </c>
    </row>
    <row r="8843" spans="1:11" x14ac:dyDescent="0.2">
      <c r="A8843" t="s">
        <v>28</v>
      </c>
      <c r="B8843" t="s">
        <v>22</v>
      </c>
      <c r="C8843" t="s">
        <v>103</v>
      </c>
      <c r="D8843" t="s">
        <v>104</v>
      </c>
      <c r="E8843" t="s">
        <v>57</v>
      </c>
      <c r="F8843" t="s">
        <v>26</v>
      </c>
      <c r="G8843" t="s">
        <v>37</v>
      </c>
      <c r="H8843">
        <v>6.5279999999999996</v>
      </c>
      <c r="I8843">
        <v>4</v>
      </c>
      <c r="J8843">
        <v>0.7</v>
      </c>
      <c r="K8843">
        <v>-4.5696000000000003</v>
      </c>
    </row>
    <row r="8844" spans="1:11" x14ac:dyDescent="0.2">
      <c r="A8844" t="s">
        <v>28</v>
      </c>
      <c r="B8844" t="s">
        <v>22</v>
      </c>
      <c r="C8844" t="s">
        <v>103</v>
      </c>
      <c r="D8844" t="s">
        <v>104</v>
      </c>
      <c r="E8844" t="s">
        <v>57</v>
      </c>
      <c r="F8844" t="s">
        <v>26</v>
      </c>
      <c r="G8844" t="s">
        <v>37</v>
      </c>
      <c r="H8844">
        <v>2.8620000000000001</v>
      </c>
      <c r="I8844">
        <v>3</v>
      </c>
      <c r="J8844">
        <v>0.7</v>
      </c>
      <c r="K8844">
        <v>-2.2896000000000001</v>
      </c>
    </row>
    <row r="8845" spans="1:11" x14ac:dyDescent="0.2">
      <c r="A8845" t="s">
        <v>28</v>
      </c>
      <c r="B8845" t="s">
        <v>22</v>
      </c>
      <c r="C8845" t="s">
        <v>103</v>
      </c>
      <c r="D8845" t="s">
        <v>104</v>
      </c>
      <c r="E8845" t="s">
        <v>57</v>
      </c>
      <c r="F8845" t="s">
        <v>26</v>
      </c>
      <c r="G8845" t="s">
        <v>37</v>
      </c>
      <c r="H8845">
        <v>20.856000000000002</v>
      </c>
      <c r="I8845">
        <v>8</v>
      </c>
      <c r="J8845">
        <v>0.7</v>
      </c>
      <c r="K8845">
        <v>-16.684799999999999</v>
      </c>
    </row>
    <row r="8846" spans="1:11" x14ac:dyDescent="0.2">
      <c r="A8846" t="s">
        <v>13</v>
      </c>
      <c r="B8846" t="s">
        <v>22</v>
      </c>
      <c r="C8846" t="s">
        <v>23</v>
      </c>
      <c r="D8846" t="s">
        <v>24</v>
      </c>
      <c r="E8846" t="s">
        <v>25</v>
      </c>
      <c r="F8846" t="s">
        <v>26</v>
      </c>
      <c r="G8846" t="s">
        <v>32</v>
      </c>
      <c r="H8846">
        <v>276.27999999999997</v>
      </c>
      <c r="I8846">
        <v>2</v>
      </c>
      <c r="J8846">
        <v>0</v>
      </c>
      <c r="K8846">
        <v>0</v>
      </c>
    </row>
    <row r="8847" spans="1:11" x14ac:dyDescent="0.2">
      <c r="A8847" t="s">
        <v>28</v>
      </c>
      <c r="B8847" t="s">
        <v>44</v>
      </c>
      <c r="C8847" t="s">
        <v>366</v>
      </c>
      <c r="D8847" t="s">
        <v>24</v>
      </c>
      <c r="E8847" t="s">
        <v>25</v>
      </c>
      <c r="F8847" t="s">
        <v>19</v>
      </c>
      <c r="G8847" t="s">
        <v>33</v>
      </c>
      <c r="H8847">
        <v>629.64</v>
      </c>
      <c r="I8847">
        <v>9</v>
      </c>
      <c r="J8847">
        <v>0</v>
      </c>
      <c r="K8847">
        <v>107.03879999999999</v>
      </c>
    </row>
    <row r="8848" spans="1:11" x14ac:dyDescent="0.2">
      <c r="A8848" t="s">
        <v>13</v>
      </c>
      <c r="B8848" t="s">
        <v>44</v>
      </c>
      <c r="C8848" t="s">
        <v>90</v>
      </c>
      <c r="D8848" t="s">
        <v>112</v>
      </c>
      <c r="E8848" t="s">
        <v>47</v>
      </c>
      <c r="F8848" t="s">
        <v>35</v>
      </c>
      <c r="G8848" t="s">
        <v>36</v>
      </c>
      <c r="H8848">
        <v>449.97</v>
      </c>
      <c r="I8848">
        <v>3</v>
      </c>
      <c r="J8848">
        <v>0</v>
      </c>
      <c r="K8848">
        <v>220.4853</v>
      </c>
    </row>
    <row r="8849" spans="1:11" x14ac:dyDescent="0.2">
      <c r="A8849" t="s">
        <v>13</v>
      </c>
      <c r="B8849" t="s">
        <v>44</v>
      </c>
      <c r="C8849" t="s">
        <v>90</v>
      </c>
      <c r="D8849" t="s">
        <v>112</v>
      </c>
      <c r="E8849" t="s">
        <v>47</v>
      </c>
      <c r="F8849" t="s">
        <v>26</v>
      </c>
      <c r="G8849" t="s">
        <v>38</v>
      </c>
      <c r="H8849">
        <v>1927.59</v>
      </c>
      <c r="I8849">
        <v>7</v>
      </c>
      <c r="J8849">
        <v>0</v>
      </c>
      <c r="K8849">
        <v>751.76009999999997</v>
      </c>
    </row>
    <row r="8850" spans="1:11" x14ac:dyDescent="0.2">
      <c r="A8850" t="s">
        <v>62</v>
      </c>
      <c r="B8850" t="s">
        <v>44</v>
      </c>
      <c r="C8850" t="s">
        <v>103</v>
      </c>
      <c r="D8850" t="s">
        <v>167</v>
      </c>
      <c r="E8850" t="s">
        <v>18</v>
      </c>
      <c r="F8850" t="s">
        <v>19</v>
      </c>
      <c r="G8850" t="s">
        <v>21</v>
      </c>
      <c r="H8850">
        <v>121.78</v>
      </c>
      <c r="I8850">
        <v>2</v>
      </c>
      <c r="J8850">
        <v>0</v>
      </c>
      <c r="K8850">
        <v>30.445</v>
      </c>
    </row>
    <row r="8851" spans="1:11" x14ac:dyDescent="0.2">
      <c r="A8851" t="s">
        <v>28</v>
      </c>
      <c r="B8851" t="s">
        <v>44</v>
      </c>
      <c r="C8851" t="s">
        <v>144</v>
      </c>
      <c r="D8851" t="s">
        <v>24</v>
      </c>
      <c r="E8851" t="s">
        <v>25</v>
      </c>
      <c r="F8851" t="s">
        <v>19</v>
      </c>
      <c r="G8851" t="s">
        <v>21</v>
      </c>
      <c r="H8851">
        <v>2676.672</v>
      </c>
      <c r="I8851">
        <v>9</v>
      </c>
      <c r="J8851">
        <v>0.2</v>
      </c>
      <c r="K8851">
        <v>267.66719999999998</v>
      </c>
    </row>
    <row r="8852" spans="1:11" x14ac:dyDescent="0.2">
      <c r="A8852" t="s">
        <v>28</v>
      </c>
      <c r="B8852" t="s">
        <v>14</v>
      </c>
      <c r="C8852" t="s">
        <v>572</v>
      </c>
      <c r="D8852" t="s">
        <v>46</v>
      </c>
      <c r="E8852" t="s">
        <v>47</v>
      </c>
      <c r="F8852" t="s">
        <v>19</v>
      </c>
      <c r="G8852" t="s">
        <v>31</v>
      </c>
      <c r="H8852">
        <v>489.23</v>
      </c>
      <c r="I8852">
        <v>2</v>
      </c>
      <c r="J8852">
        <v>0.3</v>
      </c>
      <c r="K8852">
        <v>41.933999999999997</v>
      </c>
    </row>
    <row r="8853" spans="1:11" x14ac:dyDescent="0.2">
      <c r="A8853" t="s">
        <v>28</v>
      </c>
      <c r="B8853" t="s">
        <v>14</v>
      </c>
      <c r="C8853" t="s">
        <v>23</v>
      </c>
      <c r="D8853" t="s">
        <v>24</v>
      </c>
      <c r="E8853" t="s">
        <v>25</v>
      </c>
      <c r="F8853" t="s">
        <v>19</v>
      </c>
      <c r="G8853" t="s">
        <v>33</v>
      </c>
      <c r="H8853">
        <v>312.02999999999997</v>
      </c>
      <c r="I8853">
        <v>3</v>
      </c>
      <c r="J8853">
        <v>0</v>
      </c>
      <c r="K8853">
        <v>43.684199999999997</v>
      </c>
    </row>
    <row r="8854" spans="1:11" x14ac:dyDescent="0.2">
      <c r="A8854" t="s">
        <v>28</v>
      </c>
      <c r="B8854" t="s">
        <v>14</v>
      </c>
      <c r="C8854" t="s">
        <v>23</v>
      </c>
      <c r="D8854" t="s">
        <v>24</v>
      </c>
      <c r="E8854" t="s">
        <v>25</v>
      </c>
      <c r="F8854" t="s">
        <v>26</v>
      </c>
      <c r="G8854" t="s">
        <v>32</v>
      </c>
      <c r="H8854">
        <v>17.940000000000001</v>
      </c>
      <c r="I8854">
        <v>3</v>
      </c>
      <c r="J8854">
        <v>0</v>
      </c>
      <c r="K8854">
        <v>3.0497999999999998</v>
      </c>
    </row>
    <row r="8855" spans="1:11" x14ac:dyDescent="0.2">
      <c r="A8855" t="s">
        <v>28</v>
      </c>
      <c r="B8855" t="s">
        <v>14</v>
      </c>
      <c r="C8855" t="s">
        <v>23</v>
      </c>
      <c r="D8855" t="s">
        <v>24</v>
      </c>
      <c r="E8855" t="s">
        <v>25</v>
      </c>
      <c r="F8855" t="s">
        <v>35</v>
      </c>
      <c r="G8855" t="s">
        <v>36</v>
      </c>
      <c r="H8855">
        <v>165.6</v>
      </c>
      <c r="I8855">
        <v>3</v>
      </c>
      <c r="J8855">
        <v>0.2</v>
      </c>
      <c r="K8855">
        <v>10.35</v>
      </c>
    </row>
    <row r="8856" spans="1:11" x14ac:dyDescent="0.2">
      <c r="A8856" t="s">
        <v>28</v>
      </c>
      <c r="B8856" t="s">
        <v>14</v>
      </c>
      <c r="C8856" t="s">
        <v>23</v>
      </c>
      <c r="D8856" t="s">
        <v>24</v>
      </c>
      <c r="E8856" t="s">
        <v>25</v>
      </c>
      <c r="F8856" t="s">
        <v>26</v>
      </c>
      <c r="G8856" t="s">
        <v>41</v>
      </c>
      <c r="H8856">
        <v>37.520000000000003</v>
      </c>
      <c r="I8856">
        <v>4</v>
      </c>
      <c r="J8856">
        <v>0</v>
      </c>
      <c r="K8856">
        <v>18.009599999999999</v>
      </c>
    </row>
    <row r="8857" spans="1:11" x14ac:dyDescent="0.2">
      <c r="A8857" t="s">
        <v>13</v>
      </c>
      <c r="B8857" t="s">
        <v>22</v>
      </c>
      <c r="C8857" t="s">
        <v>82</v>
      </c>
      <c r="D8857" t="s">
        <v>83</v>
      </c>
      <c r="E8857" t="s">
        <v>18</v>
      </c>
      <c r="F8857" t="s">
        <v>35</v>
      </c>
      <c r="G8857" t="s">
        <v>36</v>
      </c>
      <c r="H8857">
        <v>494.97</v>
      </c>
      <c r="I8857">
        <v>3</v>
      </c>
      <c r="J8857">
        <v>0</v>
      </c>
      <c r="K8857">
        <v>148.49100000000001</v>
      </c>
    </row>
    <row r="8858" spans="1:11" x14ac:dyDescent="0.2">
      <c r="A8858" t="s">
        <v>13</v>
      </c>
      <c r="B8858" t="s">
        <v>22</v>
      </c>
      <c r="C8858" t="s">
        <v>82</v>
      </c>
      <c r="D8858" t="s">
        <v>83</v>
      </c>
      <c r="E8858" t="s">
        <v>18</v>
      </c>
      <c r="F8858" t="s">
        <v>26</v>
      </c>
      <c r="G8858" t="s">
        <v>27</v>
      </c>
      <c r="H8858">
        <v>25.06</v>
      </c>
      <c r="I8858">
        <v>2</v>
      </c>
      <c r="J8858">
        <v>0</v>
      </c>
      <c r="K8858">
        <v>11.7782</v>
      </c>
    </row>
    <row r="8859" spans="1:11" x14ac:dyDescent="0.2">
      <c r="A8859" t="s">
        <v>28</v>
      </c>
      <c r="B8859" t="s">
        <v>14</v>
      </c>
      <c r="C8859" t="s">
        <v>87</v>
      </c>
      <c r="D8859" t="s">
        <v>65</v>
      </c>
      <c r="E8859" t="s">
        <v>47</v>
      </c>
      <c r="F8859" t="s">
        <v>19</v>
      </c>
      <c r="G8859" t="s">
        <v>33</v>
      </c>
      <c r="H8859">
        <v>32.064</v>
      </c>
      <c r="I8859">
        <v>3</v>
      </c>
      <c r="J8859">
        <v>0.6</v>
      </c>
      <c r="K8859">
        <v>-12.8256</v>
      </c>
    </row>
    <row r="8860" spans="1:11" x14ac:dyDescent="0.2">
      <c r="A8860" t="s">
        <v>28</v>
      </c>
      <c r="B8860" t="s">
        <v>14</v>
      </c>
      <c r="C8860" t="s">
        <v>87</v>
      </c>
      <c r="D8860" t="s">
        <v>65</v>
      </c>
      <c r="E8860" t="s">
        <v>47</v>
      </c>
      <c r="F8860" t="s">
        <v>26</v>
      </c>
      <c r="G8860" t="s">
        <v>41</v>
      </c>
      <c r="H8860">
        <v>18.495999999999999</v>
      </c>
      <c r="I8860">
        <v>4</v>
      </c>
      <c r="J8860">
        <v>0.2</v>
      </c>
      <c r="K8860">
        <v>6.7047999999999996</v>
      </c>
    </row>
    <row r="8861" spans="1:11" x14ac:dyDescent="0.2">
      <c r="A8861" t="s">
        <v>28</v>
      </c>
      <c r="B8861" t="s">
        <v>14</v>
      </c>
      <c r="C8861" t="s">
        <v>87</v>
      </c>
      <c r="D8861" t="s">
        <v>65</v>
      </c>
      <c r="E8861" t="s">
        <v>47</v>
      </c>
      <c r="F8861" t="s">
        <v>19</v>
      </c>
      <c r="G8861" t="s">
        <v>21</v>
      </c>
      <c r="H8861">
        <v>191.07900000000001</v>
      </c>
      <c r="I8861">
        <v>3</v>
      </c>
      <c r="J8861">
        <v>0.3</v>
      </c>
      <c r="K8861">
        <v>-38.215800000000002</v>
      </c>
    </row>
    <row r="8862" spans="1:11" x14ac:dyDescent="0.2">
      <c r="A8862" t="s">
        <v>28</v>
      </c>
      <c r="B8862" t="s">
        <v>14</v>
      </c>
      <c r="C8862" t="s">
        <v>87</v>
      </c>
      <c r="D8862" t="s">
        <v>65</v>
      </c>
      <c r="E8862" t="s">
        <v>47</v>
      </c>
      <c r="F8862" t="s">
        <v>26</v>
      </c>
      <c r="G8862" t="s">
        <v>41</v>
      </c>
      <c r="H8862">
        <v>10.368</v>
      </c>
      <c r="I8862">
        <v>2</v>
      </c>
      <c r="J8862">
        <v>0.2</v>
      </c>
      <c r="K8862">
        <v>3.6288</v>
      </c>
    </row>
    <row r="8863" spans="1:11" x14ac:dyDescent="0.2">
      <c r="A8863" t="s">
        <v>168</v>
      </c>
      <c r="B8863" t="s">
        <v>44</v>
      </c>
      <c r="C8863" t="s">
        <v>75</v>
      </c>
      <c r="D8863" t="s">
        <v>76</v>
      </c>
      <c r="E8863" t="s">
        <v>57</v>
      </c>
      <c r="F8863" t="s">
        <v>26</v>
      </c>
      <c r="G8863" t="s">
        <v>27</v>
      </c>
      <c r="H8863">
        <v>30.53</v>
      </c>
      <c r="I8863">
        <v>1</v>
      </c>
      <c r="J8863">
        <v>0</v>
      </c>
      <c r="K8863">
        <v>14.043799999999999</v>
      </c>
    </row>
    <row r="8864" spans="1:11" x14ac:dyDescent="0.2">
      <c r="A8864" t="s">
        <v>168</v>
      </c>
      <c r="B8864" t="s">
        <v>44</v>
      </c>
      <c r="C8864" t="s">
        <v>75</v>
      </c>
      <c r="D8864" t="s">
        <v>76</v>
      </c>
      <c r="E8864" t="s">
        <v>57</v>
      </c>
      <c r="F8864" t="s">
        <v>35</v>
      </c>
      <c r="G8864" t="s">
        <v>59</v>
      </c>
      <c r="H8864">
        <v>30.84</v>
      </c>
      <c r="I8864">
        <v>3</v>
      </c>
      <c r="J8864">
        <v>0</v>
      </c>
      <c r="K8864">
        <v>6.1680000000000001</v>
      </c>
    </row>
    <row r="8865" spans="1:11" x14ac:dyDescent="0.2">
      <c r="A8865" t="s">
        <v>168</v>
      </c>
      <c r="B8865" t="s">
        <v>44</v>
      </c>
      <c r="C8865" t="s">
        <v>75</v>
      </c>
      <c r="D8865" t="s">
        <v>76</v>
      </c>
      <c r="E8865" t="s">
        <v>57</v>
      </c>
      <c r="F8865" t="s">
        <v>26</v>
      </c>
      <c r="G8865" t="s">
        <v>41</v>
      </c>
      <c r="H8865">
        <v>75.06</v>
      </c>
      <c r="I8865">
        <v>9</v>
      </c>
      <c r="J8865">
        <v>0</v>
      </c>
      <c r="K8865">
        <v>33.777000000000001</v>
      </c>
    </row>
    <row r="8866" spans="1:11" x14ac:dyDescent="0.2">
      <c r="A8866" t="s">
        <v>62</v>
      </c>
      <c r="B8866" t="s">
        <v>22</v>
      </c>
      <c r="C8866" t="s">
        <v>52</v>
      </c>
      <c r="D8866" t="s">
        <v>24</v>
      </c>
      <c r="E8866" t="s">
        <v>25</v>
      </c>
      <c r="F8866" t="s">
        <v>35</v>
      </c>
      <c r="G8866" t="s">
        <v>36</v>
      </c>
      <c r="H8866">
        <v>66.975999999999999</v>
      </c>
      <c r="I8866">
        <v>7</v>
      </c>
      <c r="J8866">
        <v>0.2</v>
      </c>
      <c r="K8866">
        <v>6.6976000000000004</v>
      </c>
    </row>
    <row r="8867" spans="1:11" x14ac:dyDescent="0.2">
      <c r="A8867" t="s">
        <v>28</v>
      </c>
      <c r="B8867" t="s">
        <v>22</v>
      </c>
      <c r="C8867" t="s">
        <v>520</v>
      </c>
      <c r="D8867" t="s">
        <v>24</v>
      </c>
      <c r="E8867" t="s">
        <v>25</v>
      </c>
      <c r="F8867" t="s">
        <v>26</v>
      </c>
      <c r="G8867" t="s">
        <v>41</v>
      </c>
      <c r="H8867">
        <v>182.72</v>
      </c>
      <c r="I8867">
        <v>8</v>
      </c>
      <c r="J8867">
        <v>0</v>
      </c>
      <c r="K8867">
        <v>84.051199999999994</v>
      </c>
    </row>
    <row r="8868" spans="1:11" x14ac:dyDescent="0.2">
      <c r="A8868" t="s">
        <v>28</v>
      </c>
      <c r="B8868" t="s">
        <v>14</v>
      </c>
      <c r="C8868" t="s">
        <v>316</v>
      </c>
      <c r="D8868" t="s">
        <v>166</v>
      </c>
      <c r="E8868" t="s">
        <v>57</v>
      </c>
      <c r="F8868" t="s">
        <v>26</v>
      </c>
      <c r="G8868" t="s">
        <v>27</v>
      </c>
      <c r="H8868">
        <v>21.93</v>
      </c>
      <c r="I8868">
        <v>3</v>
      </c>
      <c r="J8868">
        <v>0</v>
      </c>
      <c r="K8868">
        <v>10.3071</v>
      </c>
    </row>
    <row r="8869" spans="1:11" x14ac:dyDescent="0.2">
      <c r="A8869" t="s">
        <v>28</v>
      </c>
      <c r="B8869" t="s">
        <v>14</v>
      </c>
      <c r="C8869" t="s">
        <v>435</v>
      </c>
      <c r="D8869" t="s">
        <v>86</v>
      </c>
      <c r="E8869" t="s">
        <v>18</v>
      </c>
      <c r="F8869" t="s">
        <v>35</v>
      </c>
      <c r="G8869" t="s">
        <v>59</v>
      </c>
      <c r="H8869">
        <v>95.975999999999999</v>
      </c>
      <c r="I8869">
        <v>3</v>
      </c>
      <c r="J8869">
        <v>0.2</v>
      </c>
      <c r="K8869">
        <v>15.5961</v>
      </c>
    </row>
    <row r="8870" spans="1:11" x14ac:dyDescent="0.2">
      <c r="A8870" t="s">
        <v>28</v>
      </c>
      <c r="B8870" t="s">
        <v>14</v>
      </c>
      <c r="C8870" t="s">
        <v>435</v>
      </c>
      <c r="D8870" t="s">
        <v>86</v>
      </c>
      <c r="E8870" t="s">
        <v>18</v>
      </c>
      <c r="F8870" t="s">
        <v>35</v>
      </c>
      <c r="G8870" t="s">
        <v>36</v>
      </c>
      <c r="H8870">
        <v>143.928</v>
      </c>
      <c r="I8870">
        <v>9</v>
      </c>
      <c r="J8870">
        <v>0.2</v>
      </c>
      <c r="K8870">
        <v>-32.383800000000001</v>
      </c>
    </row>
    <row r="8871" spans="1:11" x14ac:dyDescent="0.2">
      <c r="A8871" t="s">
        <v>28</v>
      </c>
      <c r="B8871" t="s">
        <v>14</v>
      </c>
      <c r="C8871" t="s">
        <v>435</v>
      </c>
      <c r="D8871" t="s">
        <v>86</v>
      </c>
      <c r="E8871" t="s">
        <v>18</v>
      </c>
      <c r="F8871" t="s">
        <v>26</v>
      </c>
      <c r="G8871" t="s">
        <v>37</v>
      </c>
      <c r="H8871">
        <v>3.5640000000000001</v>
      </c>
      <c r="I8871">
        <v>2</v>
      </c>
      <c r="J8871">
        <v>0.7</v>
      </c>
      <c r="K8871">
        <v>-2.97</v>
      </c>
    </row>
    <row r="8872" spans="1:11" x14ac:dyDescent="0.2">
      <c r="A8872" t="s">
        <v>28</v>
      </c>
      <c r="B8872" t="s">
        <v>14</v>
      </c>
      <c r="C8872" t="s">
        <v>435</v>
      </c>
      <c r="D8872" t="s">
        <v>86</v>
      </c>
      <c r="E8872" t="s">
        <v>18</v>
      </c>
      <c r="F8872" t="s">
        <v>26</v>
      </c>
      <c r="G8872" t="s">
        <v>27</v>
      </c>
      <c r="H8872">
        <v>4.9279999999999999</v>
      </c>
      <c r="I8872">
        <v>2</v>
      </c>
      <c r="J8872">
        <v>0.2</v>
      </c>
      <c r="K8872">
        <v>1.7248000000000001</v>
      </c>
    </row>
    <row r="8873" spans="1:11" x14ac:dyDescent="0.2">
      <c r="A8873" t="s">
        <v>28</v>
      </c>
      <c r="B8873" t="s">
        <v>22</v>
      </c>
      <c r="C8873" t="s">
        <v>164</v>
      </c>
      <c r="D8873" t="s">
        <v>46</v>
      </c>
      <c r="E8873" t="s">
        <v>47</v>
      </c>
      <c r="F8873" t="s">
        <v>26</v>
      </c>
      <c r="G8873" t="s">
        <v>32</v>
      </c>
      <c r="H8873">
        <v>856.65599999999995</v>
      </c>
      <c r="I8873">
        <v>6</v>
      </c>
      <c r="J8873">
        <v>0.2</v>
      </c>
      <c r="K8873">
        <v>107.08199999999999</v>
      </c>
    </row>
    <row r="8874" spans="1:11" x14ac:dyDescent="0.2">
      <c r="A8874" t="s">
        <v>28</v>
      </c>
      <c r="B8874" t="s">
        <v>22</v>
      </c>
      <c r="C8874" t="s">
        <v>164</v>
      </c>
      <c r="D8874" t="s">
        <v>46</v>
      </c>
      <c r="E8874" t="s">
        <v>47</v>
      </c>
      <c r="F8874" t="s">
        <v>26</v>
      </c>
      <c r="G8874" t="s">
        <v>37</v>
      </c>
      <c r="H8874">
        <v>13.183999999999999</v>
      </c>
      <c r="I8874">
        <v>4</v>
      </c>
      <c r="J8874">
        <v>0.8</v>
      </c>
      <c r="K8874">
        <v>-20.435199999999998</v>
      </c>
    </row>
    <row r="8875" spans="1:11" x14ac:dyDescent="0.2">
      <c r="A8875" t="s">
        <v>28</v>
      </c>
      <c r="B8875" t="s">
        <v>22</v>
      </c>
      <c r="C8875" t="s">
        <v>164</v>
      </c>
      <c r="D8875" t="s">
        <v>46</v>
      </c>
      <c r="E8875" t="s">
        <v>47</v>
      </c>
      <c r="F8875" t="s">
        <v>26</v>
      </c>
      <c r="G8875" t="s">
        <v>38</v>
      </c>
      <c r="H8875">
        <v>48.783999999999999</v>
      </c>
      <c r="I8875">
        <v>4</v>
      </c>
      <c r="J8875">
        <v>0.8</v>
      </c>
      <c r="K8875">
        <v>-131.71680000000001</v>
      </c>
    </row>
    <row r="8876" spans="1:11" x14ac:dyDescent="0.2">
      <c r="A8876" t="s">
        <v>28</v>
      </c>
      <c r="B8876" t="s">
        <v>22</v>
      </c>
      <c r="C8876" t="s">
        <v>164</v>
      </c>
      <c r="D8876" t="s">
        <v>46</v>
      </c>
      <c r="E8876" t="s">
        <v>47</v>
      </c>
      <c r="F8876" t="s">
        <v>26</v>
      </c>
      <c r="G8876" t="s">
        <v>41</v>
      </c>
      <c r="H8876">
        <v>76.64</v>
      </c>
      <c r="I8876">
        <v>2</v>
      </c>
      <c r="J8876">
        <v>0.2</v>
      </c>
      <c r="K8876">
        <v>26.824000000000002</v>
      </c>
    </row>
    <row r="8877" spans="1:11" x14ac:dyDescent="0.2">
      <c r="A8877" t="s">
        <v>28</v>
      </c>
      <c r="B8877" t="s">
        <v>22</v>
      </c>
      <c r="C8877" t="s">
        <v>164</v>
      </c>
      <c r="D8877" t="s">
        <v>46</v>
      </c>
      <c r="E8877" t="s">
        <v>47</v>
      </c>
      <c r="F8877" t="s">
        <v>26</v>
      </c>
      <c r="G8877" t="s">
        <v>37</v>
      </c>
      <c r="H8877">
        <v>18.527999999999999</v>
      </c>
      <c r="I8877">
        <v>6</v>
      </c>
      <c r="J8877">
        <v>0.8</v>
      </c>
      <c r="K8877">
        <v>-27.792000000000002</v>
      </c>
    </row>
    <row r="8878" spans="1:11" x14ac:dyDescent="0.2">
      <c r="A8878" t="s">
        <v>28</v>
      </c>
      <c r="B8878" t="s">
        <v>22</v>
      </c>
      <c r="C8878" t="s">
        <v>258</v>
      </c>
      <c r="D8878" t="s">
        <v>83</v>
      </c>
      <c r="E8878" t="s">
        <v>18</v>
      </c>
      <c r="F8878" t="s">
        <v>19</v>
      </c>
      <c r="G8878" t="s">
        <v>33</v>
      </c>
      <c r="H8878">
        <v>177.68</v>
      </c>
      <c r="I8878">
        <v>2</v>
      </c>
      <c r="J8878">
        <v>0</v>
      </c>
      <c r="K8878">
        <v>46.196800000000003</v>
      </c>
    </row>
    <row r="8879" spans="1:11" x14ac:dyDescent="0.2">
      <c r="A8879" t="s">
        <v>28</v>
      </c>
      <c r="B8879" t="s">
        <v>22</v>
      </c>
      <c r="C8879" t="s">
        <v>401</v>
      </c>
      <c r="D8879" t="s">
        <v>76</v>
      </c>
      <c r="E8879" t="s">
        <v>57</v>
      </c>
      <c r="F8879" t="s">
        <v>35</v>
      </c>
      <c r="G8879" t="s">
        <v>59</v>
      </c>
      <c r="H8879">
        <v>159.97999999999999</v>
      </c>
      <c r="I8879">
        <v>2</v>
      </c>
      <c r="J8879">
        <v>0</v>
      </c>
      <c r="K8879">
        <v>57.592799999999997</v>
      </c>
    </row>
    <row r="8880" spans="1:11" x14ac:dyDescent="0.2">
      <c r="A8880" t="s">
        <v>28</v>
      </c>
      <c r="B8880" t="s">
        <v>22</v>
      </c>
      <c r="C8880" t="s">
        <v>607</v>
      </c>
      <c r="D8880" t="s">
        <v>30</v>
      </c>
      <c r="E8880" t="s">
        <v>18</v>
      </c>
      <c r="F8880" t="s">
        <v>35</v>
      </c>
      <c r="G8880" t="s">
        <v>36</v>
      </c>
      <c r="H8880">
        <v>52.68</v>
      </c>
      <c r="I8880">
        <v>3</v>
      </c>
      <c r="J8880">
        <v>0.2</v>
      </c>
      <c r="K8880">
        <v>19.754999999999999</v>
      </c>
    </row>
    <row r="8881" spans="1:11" x14ac:dyDescent="0.2">
      <c r="A8881" t="s">
        <v>28</v>
      </c>
      <c r="B8881" t="s">
        <v>22</v>
      </c>
      <c r="C8881" t="s">
        <v>607</v>
      </c>
      <c r="D8881" t="s">
        <v>30</v>
      </c>
      <c r="E8881" t="s">
        <v>18</v>
      </c>
      <c r="F8881" t="s">
        <v>19</v>
      </c>
      <c r="G8881" t="s">
        <v>33</v>
      </c>
      <c r="H8881">
        <v>11.568</v>
      </c>
      <c r="I8881">
        <v>3</v>
      </c>
      <c r="J8881">
        <v>0.2</v>
      </c>
      <c r="K8881">
        <v>2.6027999999999998</v>
      </c>
    </row>
    <row r="8882" spans="1:11" x14ac:dyDescent="0.2">
      <c r="A8882" t="s">
        <v>28</v>
      </c>
      <c r="B8882" t="s">
        <v>14</v>
      </c>
      <c r="C8882" t="s">
        <v>455</v>
      </c>
      <c r="D8882" t="s">
        <v>40</v>
      </c>
      <c r="E8882" t="s">
        <v>18</v>
      </c>
      <c r="F8882" t="s">
        <v>26</v>
      </c>
      <c r="G8882" t="s">
        <v>37</v>
      </c>
      <c r="H8882">
        <v>4.5720000000000001</v>
      </c>
      <c r="I8882">
        <v>4</v>
      </c>
      <c r="J8882">
        <v>0.7</v>
      </c>
      <c r="K8882">
        <v>-3.81</v>
      </c>
    </row>
    <row r="8883" spans="1:11" x14ac:dyDescent="0.2">
      <c r="A8883" t="s">
        <v>28</v>
      </c>
      <c r="B8883" t="s">
        <v>14</v>
      </c>
      <c r="C8883" t="s">
        <v>264</v>
      </c>
      <c r="D8883" t="s">
        <v>65</v>
      </c>
      <c r="E8883" t="s">
        <v>47</v>
      </c>
      <c r="F8883" t="s">
        <v>35</v>
      </c>
      <c r="G8883" t="s">
        <v>36</v>
      </c>
      <c r="H8883">
        <v>1439.9680000000001</v>
      </c>
      <c r="I8883">
        <v>4</v>
      </c>
      <c r="J8883">
        <v>0.2</v>
      </c>
      <c r="K8883">
        <v>143.99680000000001</v>
      </c>
    </row>
    <row r="8884" spans="1:11" x14ac:dyDescent="0.2">
      <c r="A8884" t="s">
        <v>28</v>
      </c>
      <c r="B8884" t="s">
        <v>14</v>
      </c>
      <c r="C8884" t="s">
        <v>264</v>
      </c>
      <c r="D8884" t="s">
        <v>65</v>
      </c>
      <c r="E8884" t="s">
        <v>47</v>
      </c>
      <c r="F8884" t="s">
        <v>26</v>
      </c>
      <c r="G8884" t="s">
        <v>37</v>
      </c>
      <c r="H8884">
        <v>1.728</v>
      </c>
      <c r="I8884">
        <v>3</v>
      </c>
      <c r="J8884">
        <v>0.8</v>
      </c>
      <c r="K8884">
        <v>-2.6783999999999999</v>
      </c>
    </row>
    <row r="8885" spans="1:11" x14ac:dyDescent="0.2">
      <c r="A8885" t="s">
        <v>28</v>
      </c>
      <c r="B8885" t="s">
        <v>14</v>
      </c>
      <c r="C8885" t="s">
        <v>264</v>
      </c>
      <c r="D8885" t="s">
        <v>65</v>
      </c>
      <c r="E8885" t="s">
        <v>47</v>
      </c>
      <c r="F8885" t="s">
        <v>19</v>
      </c>
      <c r="G8885" t="s">
        <v>31</v>
      </c>
      <c r="H8885">
        <v>626.1</v>
      </c>
      <c r="I8885">
        <v>3</v>
      </c>
      <c r="J8885">
        <v>0.5</v>
      </c>
      <c r="K8885">
        <v>-538.44600000000003</v>
      </c>
    </row>
    <row r="8886" spans="1:11" x14ac:dyDescent="0.2">
      <c r="A8886" t="s">
        <v>13</v>
      </c>
      <c r="B8886" t="s">
        <v>22</v>
      </c>
      <c r="C8886" t="s">
        <v>42</v>
      </c>
      <c r="D8886" t="s">
        <v>43</v>
      </c>
      <c r="E8886" t="s">
        <v>25</v>
      </c>
      <c r="F8886" t="s">
        <v>26</v>
      </c>
      <c r="G8886" t="s">
        <v>34</v>
      </c>
      <c r="H8886">
        <v>99.2</v>
      </c>
      <c r="I8886">
        <v>5</v>
      </c>
      <c r="J8886">
        <v>0</v>
      </c>
      <c r="K8886">
        <v>25.792000000000002</v>
      </c>
    </row>
    <row r="8887" spans="1:11" x14ac:dyDescent="0.2">
      <c r="A8887" t="s">
        <v>28</v>
      </c>
      <c r="B8887" t="s">
        <v>14</v>
      </c>
      <c r="C8887" t="s">
        <v>195</v>
      </c>
      <c r="D8887" t="s">
        <v>46</v>
      </c>
      <c r="E8887" t="s">
        <v>47</v>
      </c>
      <c r="F8887" t="s">
        <v>19</v>
      </c>
      <c r="G8887" t="s">
        <v>31</v>
      </c>
      <c r="H8887">
        <v>609.98</v>
      </c>
      <c r="I8887">
        <v>4</v>
      </c>
      <c r="J8887">
        <v>0.3</v>
      </c>
      <c r="K8887">
        <v>-113.282</v>
      </c>
    </row>
    <row r="8888" spans="1:11" x14ac:dyDescent="0.2">
      <c r="A8888" t="s">
        <v>28</v>
      </c>
      <c r="B8888" t="s">
        <v>14</v>
      </c>
      <c r="C8888" t="s">
        <v>195</v>
      </c>
      <c r="D8888" t="s">
        <v>46</v>
      </c>
      <c r="E8888" t="s">
        <v>47</v>
      </c>
      <c r="F8888" t="s">
        <v>19</v>
      </c>
      <c r="G8888" t="s">
        <v>31</v>
      </c>
      <c r="H8888">
        <v>211.37200000000001</v>
      </c>
      <c r="I8888">
        <v>2</v>
      </c>
      <c r="J8888">
        <v>0.3</v>
      </c>
      <c r="K8888">
        <v>-45.293999999999997</v>
      </c>
    </row>
    <row r="8889" spans="1:11" x14ac:dyDescent="0.2">
      <c r="A8889" t="s">
        <v>28</v>
      </c>
      <c r="B8889" t="s">
        <v>14</v>
      </c>
      <c r="C8889" t="s">
        <v>195</v>
      </c>
      <c r="D8889" t="s">
        <v>46</v>
      </c>
      <c r="E8889" t="s">
        <v>47</v>
      </c>
      <c r="F8889" t="s">
        <v>35</v>
      </c>
      <c r="G8889" t="s">
        <v>36</v>
      </c>
      <c r="H8889">
        <v>239.976</v>
      </c>
      <c r="I8889">
        <v>3</v>
      </c>
      <c r="J8889">
        <v>0.2</v>
      </c>
      <c r="K8889">
        <v>17.998200000000001</v>
      </c>
    </row>
    <row r="8890" spans="1:11" x14ac:dyDescent="0.2">
      <c r="A8890" t="s">
        <v>28</v>
      </c>
      <c r="B8890" t="s">
        <v>22</v>
      </c>
      <c r="C8890" t="s">
        <v>241</v>
      </c>
      <c r="D8890" t="s">
        <v>49</v>
      </c>
      <c r="E8890" t="s">
        <v>47</v>
      </c>
      <c r="F8890" t="s">
        <v>19</v>
      </c>
      <c r="G8890" t="s">
        <v>33</v>
      </c>
      <c r="H8890">
        <v>99.95</v>
      </c>
      <c r="I8890">
        <v>5</v>
      </c>
      <c r="J8890">
        <v>0</v>
      </c>
      <c r="K8890">
        <v>22.988499999999998</v>
      </c>
    </row>
    <row r="8891" spans="1:11" x14ac:dyDescent="0.2">
      <c r="A8891" t="s">
        <v>28</v>
      </c>
      <c r="B8891" t="s">
        <v>22</v>
      </c>
      <c r="C8891" t="s">
        <v>241</v>
      </c>
      <c r="D8891" t="s">
        <v>49</v>
      </c>
      <c r="E8891" t="s">
        <v>47</v>
      </c>
      <c r="F8891" t="s">
        <v>35</v>
      </c>
      <c r="G8891" t="s">
        <v>59</v>
      </c>
      <c r="H8891">
        <v>29.34</v>
      </c>
      <c r="I8891">
        <v>3</v>
      </c>
      <c r="J8891">
        <v>0</v>
      </c>
      <c r="K8891">
        <v>10.8558</v>
      </c>
    </row>
    <row r="8892" spans="1:11" x14ac:dyDescent="0.2">
      <c r="A8892" t="s">
        <v>28</v>
      </c>
      <c r="B8892" t="s">
        <v>22</v>
      </c>
      <c r="C8892" t="s">
        <v>207</v>
      </c>
      <c r="D8892" t="s">
        <v>49</v>
      </c>
      <c r="E8892" t="s">
        <v>47</v>
      </c>
      <c r="F8892" t="s">
        <v>19</v>
      </c>
      <c r="G8892" t="s">
        <v>33</v>
      </c>
      <c r="H8892">
        <v>16.739999999999998</v>
      </c>
      <c r="I8892">
        <v>2</v>
      </c>
      <c r="J8892">
        <v>0</v>
      </c>
      <c r="K8892">
        <v>4.3524000000000003</v>
      </c>
    </row>
    <row r="8893" spans="1:11" x14ac:dyDescent="0.2">
      <c r="A8893" t="s">
        <v>168</v>
      </c>
      <c r="B8893" t="s">
        <v>22</v>
      </c>
      <c r="C8893" t="s">
        <v>55</v>
      </c>
      <c r="D8893" t="s">
        <v>56</v>
      </c>
      <c r="E8893" t="s">
        <v>57</v>
      </c>
      <c r="F8893" t="s">
        <v>26</v>
      </c>
      <c r="G8893" t="s">
        <v>41</v>
      </c>
      <c r="H8893">
        <v>12.672000000000001</v>
      </c>
      <c r="I8893">
        <v>3</v>
      </c>
      <c r="J8893">
        <v>0.2</v>
      </c>
      <c r="K8893">
        <v>3.96</v>
      </c>
    </row>
    <row r="8894" spans="1:11" x14ac:dyDescent="0.2">
      <c r="A8894" t="s">
        <v>168</v>
      </c>
      <c r="B8894" t="s">
        <v>22</v>
      </c>
      <c r="C8894" t="s">
        <v>55</v>
      </c>
      <c r="D8894" t="s">
        <v>56</v>
      </c>
      <c r="E8894" t="s">
        <v>57</v>
      </c>
      <c r="F8894" t="s">
        <v>35</v>
      </c>
      <c r="G8894" t="s">
        <v>59</v>
      </c>
      <c r="H8894">
        <v>1119.8879999999999</v>
      </c>
      <c r="I8894">
        <v>14</v>
      </c>
      <c r="J8894">
        <v>0.2</v>
      </c>
      <c r="K8894">
        <v>209.97900000000001</v>
      </c>
    </row>
    <row r="8895" spans="1:11" x14ac:dyDescent="0.2">
      <c r="A8895" t="s">
        <v>13</v>
      </c>
      <c r="B8895" t="s">
        <v>14</v>
      </c>
      <c r="C8895" t="s">
        <v>23</v>
      </c>
      <c r="D8895" t="s">
        <v>24</v>
      </c>
      <c r="E8895" t="s">
        <v>25</v>
      </c>
      <c r="F8895" t="s">
        <v>26</v>
      </c>
      <c r="G8895" t="s">
        <v>34</v>
      </c>
      <c r="H8895">
        <v>204.85</v>
      </c>
      <c r="I8895">
        <v>5</v>
      </c>
      <c r="J8895">
        <v>0</v>
      </c>
      <c r="K8895">
        <v>53.261000000000003</v>
      </c>
    </row>
    <row r="8896" spans="1:11" x14ac:dyDescent="0.2">
      <c r="A8896" t="s">
        <v>13</v>
      </c>
      <c r="B8896" t="s">
        <v>14</v>
      </c>
      <c r="C8896" t="s">
        <v>23</v>
      </c>
      <c r="D8896" t="s">
        <v>24</v>
      </c>
      <c r="E8896" t="s">
        <v>25</v>
      </c>
      <c r="F8896" t="s">
        <v>35</v>
      </c>
      <c r="G8896" t="s">
        <v>36</v>
      </c>
      <c r="H8896">
        <v>135.98400000000001</v>
      </c>
      <c r="I8896">
        <v>2</v>
      </c>
      <c r="J8896">
        <v>0.2</v>
      </c>
      <c r="K8896">
        <v>16.998000000000001</v>
      </c>
    </row>
    <row r="8897" spans="1:11" x14ac:dyDescent="0.2">
      <c r="A8897" t="s">
        <v>13</v>
      </c>
      <c r="B8897" t="s">
        <v>14</v>
      </c>
      <c r="C8897" t="s">
        <v>23</v>
      </c>
      <c r="D8897" t="s">
        <v>24</v>
      </c>
      <c r="E8897" t="s">
        <v>25</v>
      </c>
      <c r="F8897" t="s">
        <v>26</v>
      </c>
      <c r="G8897" t="s">
        <v>34</v>
      </c>
      <c r="H8897">
        <v>16.399999999999999</v>
      </c>
      <c r="I8897">
        <v>5</v>
      </c>
      <c r="J8897">
        <v>0</v>
      </c>
      <c r="K8897">
        <v>7.0519999999999996</v>
      </c>
    </row>
    <row r="8898" spans="1:11" x14ac:dyDescent="0.2">
      <c r="A8898" t="s">
        <v>13</v>
      </c>
      <c r="B8898" t="s">
        <v>14</v>
      </c>
      <c r="C8898" t="s">
        <v>23</v>
      </c>
      <c r="D8898" t="s">
        <v>24</v>
      </c>
      <c r="E8898" t="s">
        <v>25</v>
      </c>
      <c r="F8898" t="s">
        <v>26</v>
      </c>
      <c r="G8898" t="s">
        <v>37</v>
      </c>
      <c r="H8898">
        <v>92.96</v>
      </c>
      <c r="I8898">
        <v>2</v>
      </c>
      <c r="J8898">
        <v>0.2</v>
      </c>
      <c r="K8898">
        <v>31.373999999999999</v>
      </c>
    </row>
    <row r="8899" spans="1:11" x14ac:dyDescent="0.2">
      <c r="A8899" t="s">
        <v>13</v>
      </c>
      <c r="B8899" t="s">
        <v>14</v>
      </c>
      <c r="C8899" t="s">
        <v>458</v>
      </c>
      <c r="D8899" t="s">
        <v>30</v>
      </c>
      <c r="E8899" t="s">
        <v>18</v>
      </c>
      <c r="F8899" t="s">
        <v>26</v>
      </c>
      <c r="G8899" t="s">
        <v>110</v>
      </c>
      <c r="H8899">
        <v>7.6319999999999997</v>
      </c>
      <c r="I8899">
        <v>3</v>
      </c>
      <c r="J8899">
        <v>0.2</v>
      </c>
      <c r="K8899">
        <v>-1.8126</v>
      </c>
    </row>
    <row r="8900" spans="1:11" x14ac:dyDescent="0.2">
      <c r="A8900" t="s">
        <v>62</v>
      </c>
      <c r="B8900" t="s">
        <v>14</v>
      </c>
      <c r="C8900" t="s">
        <v>94</v>
      </c>
      <c r="D8900" t="s">
        <v>95</v>
      </c>
      <c r="E8900" t="s">
        <v>25</v>
      </c>
      <c r="F8900" t="s">
        <v>26</v>
      </c>
      <c r="G8900" t="s">
        <v>37</v>
      </c>
      <c r="H8900">
        <v>4.1580000000000004</v>
      </c>
      <c r="I8900">
        <v>7</v>
      </c>
      <c r="J8900">
        <v>0.7</v>
      </c>
      <c r="K8900">
        <v>-3.4649999999999999</v>
      </c>
    </row>
    <row r="8901" spans="1:11" x14ac:dyDescent="0.2">
      <c r="A8901" t="s">
        <v>62</v>
      </c>
      <c r="B8901" t="s">
        <v>14</v>
      </c>
      <c r="C8901" t="s">
        <v>94</v>
      </c>
      <c r="D8901" t="s">
        <v>95</v>
      </c>
      <c r="E8901" t="s">
        <v>25</v>
      </c>
      <c r="F8901" t="s">
        <v>35</v>
      </c>
      <c r="G8901" t="s">
        <v>123</v>
      </c>
      <c r="H8901">
        <v>179.99100000000001</v>
      </c>
      <c r="I8901">
        <v>3</v>
      </c>
      <c r="J8901">
        <v>0.7</v>
      </c>
      <c r="K8901">
        <v>-251.98740000000001</v>
      </c>
    </row>
    <row r="8902" spans="1:11" x14ac:dyDescent="0.2">
      <c r="A8902" t="s">
        <v>28</v>
      </c>
      <c r="B8902" t="s">
        <v>14</v>
      </c>
      <c r="C8902" t="s">
        <v>97</v>
      </c>
      <c r="D8902" t="s">
        <v>65</v>
      </c>
      <c r="E8902" t="s">
        <v>47</v>
      </c>
      <c r="F8902" t="s">
        <v>19</v>
      </c>
      <c r="G8902" t="s">
        <v>21</v>
      </c>
      <c r="H8902">
        <v>239.358</v>
      </c>
      <c r="I8902">
        <v>3</v>
      </c>
      <c r="J8902">
        <v>0.3</v>
      </c>
      <c r="K8902">
        <v>-47.871600000000001</v>
      </c>
    </row>
    <row r="8903" spans="1:11" x14ac:dyDescent="0.2">
      <c r="A8903" t="s">
        <v>62</v>
      </c>
      <c r="B8903" t="s">
        <v>44</v>
      </c>
      <c r="C8903" t="s">
        <v>52</v>
      </c>
      <c r="D8903" t="s">
        <v>24</v>
      </c>
      <c r="E8903" t="s">
        <v>25</v>
      </c>
      <c r="F8903" t="s">
        <v>26</v>
      </c>
      <c r="G8903" t="s">
        <v>41</v>
      </c>
      <c r="H8903">
        <v>164.88</v>
      </c>
      <c r="I8903">
        <v>3</v>
      </c>
      <c r="J8903">
        <v>0</v>
      </c>
      <c r="K8903">
        <v>80.791200000000003</v>
      </c>
    </row>
    <row r="8904" spans="1:11" x14ac:dyDescent="0.2">
      <c r="A8904" t="s">
        <v>13</v>
      </c>
      <c r="B8904" t="s">
        <v>22</v>
      </c>
      <c r="C8904" t="s">
        <v>52</v>
      </c>
      <c r="D8904" t="s">
        <v>24</v>
      </c>
      <c r="E8904" t="s">
        <v>25</v>
      </c>
      <c r="F8904" t="s">
        <v>26</v>
      </c>
      <c r="G8904" t="s">
        <v>110</v>
      </c>
      <c r="H8904">
        <v>10.95</v>
      </c>
      <c r="I8904">
        <v>3</v>
      </c>
      <c r="J8904">
        <v>0</v>
      </c>
      <c r="K8904">
        <v>3.2850000000000001</v>
      </c>
    </row>
    <row r="8905" spans="1:11" x14ac:dyDescent="0.2">
      <c r="A8905" t="s">
        <v>28</v>
      </c>
      <c r="B8905" t="s">
        <v>22</v>
      </c>
      <c r="C8905" t="s">
        <v>302</v>
      </c>
      <c r="D8905" t="s">
        <v>166</v>
      </c>
      <c r="E8905" t="s">
        <v>57</v>
      </c>
      <c r="F8905" t="s">
        <v>26</v>
      </c>
      <c r="G8905" t="s">
        <v>41</v>
      </c>
      <c r="H8905">
        <v>19.440000000000001</v>
      </c>
      <c r="I8905">
        <v>3</v>
      </c>
      <c r="J8905">
        <v>0</v>
      </c>
      <c r="K8905">
        <v>9.3312000000000008</v>
      </c>
    </row>
    <row r="8906" spans="1:11" x14ac:dyDescent="0.2">
      <c r="A8906" t="s">
        <v>28</v>
      </c>
      <c r="B8906" t="s">
        <v>22</v>
      </c>
      <c r="C8906" t="s">
        <v>302</v>
      </c>
      <c r="D8906" t="s">
        <v>166</v>
      </c>
      <c r="E8906" t="s">
        <v>57</v>
      </c>
      <c r="F8906" t="s">
        <v>26</v>
      </c>
      <c r="G8906" t="s">
        <v>37</v>
      </c>
      <c r="H8906">
        <v>12.3</v>
      </c>
      <c r="I8906">
        <v>5</v>
      </c>
      <c r="J8906">
        <v>0</v>
      </c>
      <c r="K8906">
        <v>6.15</v>
      </c>
    </row>
    <row r="8907" spans="1:11" x14ac:dyDescent="0.2">
      <c r="A8907" t="s">
        <v>62</v>
      </c>
      <c r="B8907" t="s">
        <v>14</v>
      </c>
      <c r="C8907" t="s">
        <v>144</v>
      </c>
      <c r="D8907" t="s">
        <v>24</v>
      </c>
      <c r="E8907" t="s">
        <v>25</v>
      </c>
      <c r="F8907" t="s">
        <v>26</v>
      </c>
      <c r="G8907" t="s">
        <v>38</v>
      </c>
      <c r="H8907">
        <v>13.97</v>
      </c>
      <c r="I8907">
        <v>1</v>
      </c>
      <c r="J8907">
        <v>0</v>
      </c>
      <c r="K8907">
        <v>3.6322000000000001</v>
      </c>
    </row>
    <row r="8908" spans="1:11" x14ac:dyDescent="0.2">
      <c r="A8908" t="s">
        <v>28</v>
      </c>
      <c r="B8908" t="s">
        <v>14</v>
      </c>
      <c r="C8908" t="s">
        <v>84</v>
      </c>
      <c r="D8908" t="s">
        <v>86</v>
      </c>
      <c r="E8908" t="s">
        <v>18</v>
      </c>
      <c r="F8908" t="s">
        <v>19</v>
      </c>
      <c r="G8908" t="s">
        <v>31</v>
      </c>
      <c r="H8908">
        <v>934.95600000000002</v>
      </c>
      <c r="I8908">
        <v>6</v>
      </c>
      <c r="J8908">
        <v>0.4</v>
      </c>
      <c r="K8908">
        <v>-249.32159999999999</v>
      </c>
    </row>
    <row r="8909" spans="1:11" x14ac:dyDescent="0.2">
      <c r="A8909" t="s">
        <v>28</v>
      </c>
      <c r="B8909" t="s">
        <v>14</v>
      </c>
      <c r="C8909" t="s">
        <v>84</v>
      </c>
      <c r="D8909" t="s">
        <v>86</v>
      </c>
      <c r="E8909" t="s">
        <v>18</v>
      </c>
      <c r="F8909" t="s">
        <v>35</v>
      </c>
      <c r="G8909" t="s">
        <v>59</v>
      </c>
      <c r="H8909">
        <v>46.863999999999997</v>
      </c>
      <c r="I8909">
        <v>2</v>
      </c>
      <c r="J8909">
        <v>0.2</v>
      </c>
      <c r="K8909">
        <v>7.6154000000000002</v>
      </c>
    </row>
    <row r="8910" spans="1:11" x14ac:dyDescent="0.2">
      <c r="A8910" t="s">
        <v>28</v>
      </c>
      <c r="B8910" t="s">
        <v>14</v>
      </c>
      <c r="C8910" t="s">
        <v>84</v>
      </c>
      <c r="D8910" t="s">
        <v>86</v>
      </c>
      <c r="E8910" t="s">
        <v>18</v>
      </c>
      <c r="F8910" t="s">
        <v>26</v>
      </c>
      <c r="G8910" t="s">
        <v>32</v>
      </c>
      <c r="H8910">
        <v>26.16</v>
      </c>
      <c r="I8910">
        <v>3</v>
      </c>
      <c r="J8910">
        <v>0.2</v>
      </c>
      <c r="K8910">
        <v>1.962</v>
      </c>
    </row>
    <row r="8911" spans="1:11" x14ac:dyDescent="0.2">
      <c r="A8911" t="s">
        <v>28</v>
      </c>
      <c r="B8911" t="s">
        <v>14</v>
      </c>
      <c r="C8911" t="s">
        <v>84</v>
      </c>
      <c r="D8911" t="s">
        <v>86</v>
      </c>
      <c r="E8911" t="s">
        <v>18</v>
      </c>
      <c r="F8911" t="s">
        <v>26</v>
      </c>
      <c r="G8911" t="s">
        <v>34</v>
      </c>
      <c r="H8911">
        <v>23.128</v>
      </c>
      <c r="I8911">
        <v>7</v>
      </c>
      <c r="J8911">
        <v>0.2</v>
      </c>
      <c r="K8911">
        <v>2.891</v>
      </c>
    </row>
    <row r="8912" spans="1:11" x14ac:dyDescent="0.2">
      <c r="A8912" t="s">
        <v>28</v>
      </c>
      <c r="B8912" t="s">
        <v>14</v>
      </c>
      <c r="C8912" t="s">
        <v>84</v>
      </c>
      <c r="D8912" t="s">
        <v>86</v>
      </c>
      <c r="E8912" t="s">
        <v>18</v>
      </c>
      <c r="F8912" t="s">
        <v>26</v>
      </c>
      <c r="G8912" t="s">
        <v>38</v>
      </c>
      <c r="H8912">
        <v>59.24</v>
      </c>
      <c r="I8912">
        <v>5</v>
      </c>
      <c r="J8912">
        <v>0.2</v>
      </c>
      <c r="K8912">
        <v>16.291</v>
      </c>
    </row>
    <row r="8913" spans="1:11" x14ac:dyDescent="0.2">
      <c r="A8913" t="s">
        <v>13</v>
      </c>
      <c r="B8913" t="s">
        <v>14</v>
      </c>
      <c r="C8913" t="s">
        <v>189</v>
      </c>
      <c r="D8913" t="s">
        <v>30</v>
      </c>
      <c r="E8913" t="s">
        <v>18</v>
      </c>
      <c r="F8913" t="s">
        <v>19</v>
      </c>
      <c r="G8913" t="s">
        <v>20</v>
      </c>
      <c r="H8913">
        <v>155.45599999999999</v>
      </c>
      <c r="I8913">
        <v>4</v>
      </c>
      <c r="J8913">
        <v>0.2</v>
      </c>
      <c r="K8913">
        <v>-7.7728000000000002</v>
      </c>
    </row>
    <row r="8914" spans="1:11" x14ac:dyDescent="0.2">
      <c r="A8914" t="s">
        <v>28</v>
      </c>
      <c r="B8914" t="s">
        <v>22</v>
      </c>
      <c r="C8914" t="s">
        <v>144</v>
      </c>
      <c r="D8914" t="s">
        <v>24</v>
      </c>
      <c r="E8914" t="s">
        <v>25</v>
      </c>
      <c r="F8914" t="s">
        <v>26</v>
      </c>
      <c r="G8914" t="s">
        <v>41</v>
      </c>
      <c r="H8914">
        <v>8.56</v>
      </c>
      <c r="I8914">
        <v>2</v>
      </c>
      <c r="J8914">
        <v>0</v>
      </c>
      <c r="K8914">
        <v>3.8519999999999999</v>
      </c>
    </row>
    <row r="8915" spans="1:11" x14ac:dyDescent="0.2">
      <c r="A8915" t="s">
        <v>62</v>
      </c>
      <c r="B8915" t="s">
        <v>14</v>
      </c>
      <c r="C8915" t="s">
        <v>229</v>
      </c>
      <c r="D8915" t="s">
        <v>30</v>
      </c>
      <c r="E8915" t="s">
        <v>18</v>
      </c>
      <c r="F8915" t="s">
        <v>19</v>
      </c>
      <c r="G8915" t="s">
        <v>33</v>
      </c>
      <c r="H8915">
        <v>21</v>
      </c>
      <c r="I8915">
        <v>3</v>
      </c>
      <c r="J8915">
        <v>0.2</v>
      </c>
      <c r="K8915">
        <v>5.7750000000000004</v>
      </c>
    </row>
    <row r="8916" spans="1:11" x14ac:dyDescent="0.2">
      <c r="A8916" t="s">
        <v>62</v>
      </c>
      <c r="B8916" t="s">
        <v>14</v>
      </c>
      <c r="C8916" t="s">
        <v>229</v>
      </c>
      <c r="D8916" t="s">
        <v>30</v>
      </c>
      <c r="E8916" t="s">
        <v>18</v>
      </c>
      <c r="F8916" t="s">
        <v>35</v>
      </c>
      <c r="G8916" t="s">
        <v>123</v>
      </c>
      <c r="H8916">
        <v>120</v>
      </c>
      <c r="I8916">
        <v>2</v>
      </c>
      <c r="J8916">
        <v>0.5</v>
      </c>
      <c r="K8916">
        <v>-7.2</v>
      </c>
    </row>
    <row r="8917" spans="1:11" x14ac:dyDescent="0.2">
      <c r="A8917" t="s">
        <v>28</v>
      </c>
      <c r="B8917" t="s">
        <v>14</v>
      </c>
      <c r="C8917" t="s">
        <v>61</v>
      </c>
      <c r="D8917" t="s">
        <v>46</v>
      </c>
      <c r="E8917" t="s">
        <v>47</v>
      </c>
      <c r="F8917" t="s">
        <v>35</v>
      </c>
      <c r="G8917" t="s">
        <v>36</v>
      </c>
      <c r="H8917">
        <v>299.95999999999998</v>
      </c>
      <c r="I8917">
        <v>5</v>
      </c>
      <c r="J8917">
        <v>0.2</v>
      </c>
      <c r="K8917">
        <v>37.494999999999997</v>
      </c>
    </row>
    <row r="8918" spans="1:11" x14ac:dyDescent="0.2">
      <c r="A8918" t="s">
        <v>28</v>
      </c>
      <c r="B8918" t="s">
        <v>14</v>
      </c>
      <c r="C8918" t="s">
        <v>61</v>
      </c>
      <c r="D8918" t="s">
        <v>46</v>
      </c>
      <c r="E8918" t="s">
        <v>47</v>
      </c>
      <c r="F8918" t="s">
        <v>26</v>
      </c>
      <c r="G8918" t="s">
        <v>38</v>
      </c>
      <c r="H8918">
        <v>67.84</v>
      </c>
      <c r="I8918">
        <v>5</v>
      </c>
      <c r="J8918">
        <v>0.8</v>
      </c>
      <c r="K8918">
        <v>-179.77600000000001</v>
      </c>
    </row>
    <row r="8919" spans="1:11" x14ac:dyDescent="0.2">
      <c r="A8919" t="s">
        <v>28</v>
      </c>
      <c r="B8919" t="s">
        <v>14</v>
      </c>
      <c r="C8919" t="s">
        <v>61</v>
      </c>
      <c r="D8919" t="s">
        <v>46</v>
      </c>
      <c r="E8919" t="s">
        <v>47</v>
      </c>
      <c r="F8919" t="s">
        <v>19</v>
      </c>
      <c r="G8919" t="s">
        <v>21</v>
      </c>
      <c r="H8919">
        <v>853.93</v>
      </c>
      <c r="I8919">
        <v>5</v>
      </c>
      <c r="J8919">
        <v>0.3</v>
      </c>
      <c r="K8919">
        <v>-24.398</v>
      </c>
    </row>
    <row r="8920" spans="1:11" x14ac:dyDescent="0.2">
      <c r="A8920" t="s">
        <v>28</v>
      </c>
      <c r="B8920" t="s">
        <v>14</v>
      </c>
      <c r="C8920" t="s">
        <v>61</v>
      </c>
      <c r="D8920" t="s">
        <v>46</v>
      </c>
      <c r="E8920" t="s">
        <v>47</v>
      </c>
      <c r="F8920" t="s">
        <v>26</v>
      </c>
      <c r="G8920" t="s">
        <v>34</v>
      </c>
      <c r="H8920">
        <v>18.687999999999999</v>
      </c>
      <c r="I8920">
        <v>4</v>
      </c>
      <c r="J8920">
        <v>0.2</v>
      </c>
      <c r="K8920">
        <v>3.7376</v>
      </c>
    </row>
    <row r="8921" spans="1:11" x14ac:dyDescent="0.2">
      <c r="A8921" t="s">
        <v>62</v>
      </c>
      <c r="B8921" t="s">
        <v>14</v>
      </c>
      <c r="C8921" t="s">
        <v>258</v>
      </c>
      <c r="D8921" t="s">
        <v>83</v>
      </c>
      <c r="E8921" t="s">
        <v>18</v>
      </c>
      <c r="F8921" t="s">
        <v>19</v>
      </c>
      <c r="G8921" t="s">
        <v>33</v>
      </c>
      <c r="H8921">
        <v>273.95999999999998</v>
      </c>
      <c r="I8921">
        <v>2</v>
      </c>
      <c r="J8921">
        <v>0</v>
      </c>
      <c r="K8921">
        <v>71.229600000000005</v>
      </c>
    </row>
    <row r="8922" spans="1:11" x14ac:dyDescent="0.2">
      <c r="A8922" t="s">
        <v>62</v>
      </c>
      <c r="B8922" t="s">
        <v>14</v>
      </c>
      <c r="C8922" t="s">
        <v>258</v>
      </c>
      <c r="D8922" t="s">
        <v>83</v>
      </c>
      <c r="E8922" t="s">
        <v>18</v>
      </c>
      <c r="F8922" t="s">
        <v>35</v>
      </c>
      <c r="G8922" t="s">
        <v>59</v>
      </c>
      <c r="H8922">
        <v>89.97</v>
      </c>
      <c r="I8922">
        <v>3</v>
      </c>
      <c r="J8922">
        <v>0</v>
      </c>
      <c r="K8922">
        <v>18.893699999999999</v>
      </c>
    </row>
    <row r="8923" spans="1:11" x14ac:dyDescent="0.2">
      <c r="A8923" t="s">
        <v>62</v>
      </c>
      <c r="B8923" t="s">
        <v>14</v>
      </c>
      <c r="C8923" t="s">
        <v>258</v>
      </c>
      <c r="D8923" t="s">
        <v>83</v>
      </c>
      <c r="E8923" t="s">
        <v>18</v>
      </c>
      <c r="F8923" t="s">
        <v>19</v>
      </c>
      <c r="G8923" t="s">
        <v>33</v>
      </c>
      <c r="H8923">
        <v>756.8</v>
      </c>
      <c r="I8923">
        <v>5</v>
      </c>
      <c r="J8923">
        <v>0</v>
      </c>
      <c r="K8923">
        <v>75.680000000000007</v>
      </c>
    </row>
    <row r="8924" spans="1:11" x14ac:dyDescent="0.2">
      <c r="A8924" t="s">
        <v>28</v>
      </c>
      <c r="B8924" t="s">
        <v>14</v>
      </c>
      <c r="C8924" t="s">
        <v>61</v>
      </c>
      <c r="D8924" t="s">
        <v>46</v>
      </c>
      <c r="E8924" t="s">
        <v>47</v>
      </c>
      <c r="F8924" t="s">
        <v>26</v>
      </c>
      <c r="G8924" t="s">
        <v>37</v>
      </c>
      <c r="H8924">
        <v>1.248</v>
      </c>
      <c r="I8924">
        <v>2</v>
      </c>
      <c r="J8924">
        <v>0.8</v>
      </c>
      <c r="K8924">
        <v>-1.9343999999999999</v>
      </c>
    </row>
    <row r="8925" spans="1:11" x14ac:dyDescent="0.2">
      <c r="A8925" t="s">
        <v>28</v>
      </c>
      <c r="B8925" t="s">
        <v>44</v>
      </c>
      <c r="C8925" t="s">
        <v>55</v>
      </c>
      <c r="D8925" t="s">
        <v>56</v>
      </c>
      <c r="E8925" t="s">
        <v>57</v>
      </c>
      <c r="F8925" t="s">
        <v>35</v>
      </c>
      <c r="G8925" t="s">
        <v>59</v>
      </c>
      <c r="H8925">
        <v>72</v>
      </c>
      <c r="I8925">
        <v>1</v>
      </c>
      <c r="J8925">
        <v>0.2</v>
      </c>
      <c r="K8925">
        <v>14.4</v>
      </c>
    </row>
    <row r="8926" spans="1:11" x14ac:dyDescent="0.2">
      <c r="A8926" t="s">
        <v>28</v>
      </c>
      <c r="B8926" t="s">
        <v>44</v>
      </c>
      <c r="C8926" t="s">
        <v>55</v>
      </c>
      <c r="D8926" t="s">
        <v>56</v>
      </c>
      <c r="E8926" t="s">
        <v>57</v>
      </c>
      <c r="F8926" t="s">
        <v>19</v>
      </c>
      <c r="G8926" t="s">
        <v>21</v>
      </c>
      <c r="H8926">
        <v>470.15499999999997</v>
      </c>
      <c r="I8926">
        <v>7</v>
      </c>
      <c r="J8926">
        <v>0.3</v>
      </c>
      <c r="K8926">
        <v>-13.433</v>
      </c>
    </row>
    <row r="8927" spans="1:11" x14ac:dyDescent="0.2">
      <c r="A8927" t="s">
        <v>62</v>
      </c>
      <c r="B8927" t="s">
        <v>14</v>
      </c>
      <c r="C8927" t="s">
        <v>85</v>
      </c>
      <c r="D8927" t="s">
        <v>86</v>
      </c>
      <c r="E8927" t="s">
        <v>18</v>
      </c>
      <c r="F8927" t="s">
        <v>26</v>
      </c>
      <c r="G8927" t="s">
        <v>32</v>
      </c>
      <c r="H8927">
        <v>39.128</v>
      </c>
      <c r="I8927">
        <v>1</v>
      </c>
      <c r="J8927">
        <v>0.2</v>
      </c>
      <c r="K8927">
        <v>-8.8038000000000007</v>
      </c>
    </row>
    <row r="8928" spans="1:11" x14ac:dyDescent="0.2">
      <c r="A8928" t="s">
        <v>28</v>
      </c>
      <c r="B8928" t="s">
        <v>22</v>
      </c>
      <c r="C8928" t="s">
        <v>154</v>
      </c>
      <c r="D8928" t="s">
        <v>104</v>
      </c>
      <c r="E8928" t="s">
        <v>57</v>
      </c>
      <c r="F8928" t="s">
        <v>26</v>
      </c>
      <c r="G8928" t="s">
        <v>34</v>
      </c>
      <c r="H8928">
        <v>19.728000000000002</v>
      </c>
      <c r="I8928">
        <v>9</v>
      </c>
      <c r="J8928">
        <v>0.2</v>
      </c>
      <c r="K8928">
        <v>1.7262</v>
      </c>
    </row>
    <row r="8929" spans="1:11" x14ac:dyDescent="0.2">
      <c r="A8929" t="s">
        <v>28</v>
      </c>
      <c r="B8929" t="s">
        <v>22</v>
      </c>
      <c r="C8929" t="s">
        <v>154</v>
      </c>
      <c r="D8929" t="s">
        <v>104</v>
      </c>
      <c r="E8929" t="s">
        <v>57</v>
      </c>
      <c r="F8929" t="s">
        <v>35</v>
      </c>
      <c r="G8929" t="s">
        <v>36</v>
      </c>
      <c r="H8929">
        <v>151.18799999999999</v>
      </c>
      <c r="I8929">
        <v>2</v>
      </c>
      <c r="J8929">
        <v>0.4</v>
      </c>
      <c r="K8929">
        <v>-25.198</v>
      </c>
    </row>
    <row r="8930" spans="1:11" x14ac:dyDescent="0.2">
      <c r="A8930" t="s">
        <v>28</v>
      </c>
      <c r="B8930" t="s">
        <v>14</v>
      </c>
      <c r="C8930" t="s">
        <v>75</v>
      </c>
      <c r="D8930" t="s">
        <v>76</v>
      </c>
      <c r="E8930" t="s">
        <v>57</v>
      </c>
      <c r="F8930" t="s">
        <v>19</v>
      </c>
      <c r="G8930" t="s">
        <v>21</v>
      </c>
      <c r="H8930">
        <v>271.76400000000001</v>
      </c>
      <c r="I8930">
        <v>2</v>
      </c>
      <c r="J8930">
        <v>0.1</v>
      </c>
      <c r="K8930">
        <v>60.392000000000003</v>
      </c>
    </row>
    <row r="8931" spans="1:11" x14ac:dyDescent="0.2">
      <c r="A8931" t="s">
        <v>62</v>
      </c>
      <c r="B8931" t="s">
        <v>14</v>
      </c>
      <c r="C8931" t="s">
        <v>55</v>
      </c>
      <c r="D8931" t="s">
        <v>56</v>
      </c>
      <c r="E8931" t="s">
        <v>57</v>
      </c>
      <c r="F8931" t="s">
        <v>35</v>
      </c>
      <c r="G8931" t="s">
        <v>59</v>
      </c>
      <c r="H8931">
        <v>47.496000000000002</v>
      </c>
      <c r="I8931">
        <v>1</v>
      </c>
      <c r="J8931">
        <v>0.2</v>
      </c>
      <c r="K8931">
        <v>-1.1874</v>
      </c>
    </row>
    <row r="8932" spans="1:11" x14ac:dyDescent="0.2">
      <c r="A8932" t="s">
        <v>13</v>
      </c>
      <c r="B8932" t="s">
        <v>14</v>
      </c>
      <c r="C8932" t="s">
        <v>23</v>
      </c>
      <c r="D8932" t="s">
        <v>24</v>
      </c>
      <c r="E8932" t="s">
        <v>25</v>
      </c>
      <c r="F8932" t="s">
        <v>19</v>
      </c>
      <c r="G8932" t="s">
        <v>20</v>
      </c>
      <c r="H8932">
        <v>344.98099999999999</v>
      </c>
      <c r="I8932">
        <v>7</v>
      </c>
      <c r="J8932">
        <v>0.15</v>
      </c>
      <c r="K8932">
        <v>28.4102</v>
      </c>
    </row>
    <row r="8933" spans="1:11" x14ac:dyDescent="0.2">
      <c r="A8933" t="s">
        <v>62</v>
      </c>
      <c r="B8933" t="s">
        <v>22</v>
      </c>
      <c r="C8933" t="s">
        <v>135</v>
      </c>
      <c r="D8933" t="s">
        <v>46</v>
      </c>
      <c r="E8933" t="s">
        <v>47</v>
      </c>
      <c r="F8933" t="s">
        <v>26</v>
      </c>
      <c r="G8933" t="s">
        <v>41</v>
      </c>
      <c r="H8933">
        <v>36.287999999999997</v>
      </c>
      <c r="I8933">
        <v>7</v>
      </c>
      <c r="J8933">
        <v>0.2</v>
      </c>
      <c r="K8933">
        <v>12.700799999999999</v>
      </c>
    </row>
    <row r="8934" spans="1:11" x14ac:dyDescent="0.2">
      <c r="A8934" t="s">
        <v>62</v>
      </c>
      <c r="B8934" t="s">
        <v>22</v>
      </c>
      <c r="C8934" t="s">
        <v>135</v>
      </c>
      <c r="D8934" t="s">
        <v>46</v>
      </c>
      <c r="E8934" t="s">
        <v>47</v>
      </c>
      <c r="F8934" t="s">
        <v>26</v>
      </c>
      <c r="G8934" t="s">
        <v>41</v>
      </c>
      <c r="H8934">
        <v>78.304000000000002</v>
      </c>
      <c r="I8934">
        <v>2</v>
      </c>
      <c r="J8934">
        <v>0.2</v>
      </c>
      <c r="K8934">
        <v>29.364000000000001</v>
      </c>
    </row>
    <row r="8935" spans="1:11" x14ac:dyDescent="0.2">
      <c r="A8935" t="s">
        <v>62</v>
      </c>
      <c r="B8935" t="s">
        <v>22</v>
      </c>
      <c r="C8935" t="s">
        <v>135</v>
      </c>
      <c r="D8935" t="s">
        <v>46</v>
      </c>
      <c r="E8935" t="s">
        <v>47</v>
      </c>
      <c r="F8935" t="s">
        <v>19</v>
      </c>
      <c r="G8935" t="s">
        <v>31</v>
      </c>
      <c r="H8935">
        <v>127.785</v>
      </c>
      <c r="I8935">
        <v>1</v>
      </c>
      <c r="J8935">
        <v>0.3</v>
      </c>
      <c r="K8935">
        <v>-31.0335</v>
      </c>
    </row>
    <row r="8936" spans="1:11" x14ac:dyDescent="0.2">
      <c r="A8936" t="s">
        <v>62</v>
      </c>
      <c r="B8936" t="s">
        <v>22</v>
      </c>
      <c r="C8936" t="s">
        <v>135</v>
      </c>
      <c r="D8936" t="s">
        <v>46</v>
      </c>
      <c r="E8936" t="s">
        <v>47</v>
      </c>
      <c r="F8936" t="s">
        <v>26</v>
      </c>
      <c r="G8936" t="s">
        <v>37</v>
      </c>
      <c r="H8936">
        <v>6.1040000000000001</v>
      </c>
      <c r="I8936">
        <v>2</v>
      </c>
      <c r="J8936">
        <v>0.8</v>
      </c>
      <c r="K8936">
        <v>-9.1560000000000006</v>
      </c>
    </row>
    <row r="8937" spans="1:11" x14ac:dyDescent="0.2">
      <c r="A8937" t="s">
        <v>13</v>
      </c>
      <c r="B8937" t="s">
        <v>22</v>
      </c>
      <c r="C8937" t="s">
        <v>423</v>
      </c>
      <c r="D8937" t="s">
        <v>132</v>
      </c>
      <c r="E8937" t="s">
        <v>57</v>
      </c>
      <c r="F8937" t="s">
        <v>26</v>
      </c>
      <c r="G8937" t="s">
        <v>37</v>
      </c>
      <c r="H8937">
        <v>5.76</v>
      </c>
      <c r="I8937">
        <v>2</v>
      </c>
      <c r="J8937">
        <v>0</v>
      </c>
      <c r="K8937">
        <v>2.8224</v>
      </c>
    </row>
    <row r="8938" spans="1:11" x14ac:dyDescent="0.2">
      <c r="A8938" t="s">
        <v>13</v>
      </c>
      <c r="B8938" t="s">
        <v>14</v>
      </c>
      <c r="C8938" t="s">
        <v>135</v>
      </c>
      <c r="D8938" t="s">
        <v>46</v>
      </c>
      <c r="E8938" t="s">
        <v>47</v>
      </c>
      <c r="F8938" t="s">
        <v>26</v>
      </c>
      <c r="G8938" t="s">
        <v>37</v>
      </c>
      <c r="H8938">
        <v>1.72</v>
      </c>
      <c r="I8938">
        <v>1</v>
      </c>
      <c r="J8938">
        <v>0.8</v>
      </c>
      <c r="K8938">
        <v>-2.8380000000000001</v>
      </c>
    </row>
    <row r="8939" spans="1:11" x14ac:dyDescent="0.2">
      <c r="A8939" t="s">
        <v>13</v>
      </c>
      <c r="B8939" t="s">
        <v>14</v>
      </c>
      <c r="C8939" t="s">
        <v>608</v>
      </c>
      <c r="D8939" t="s">
        <v>65</v>
      </c>
      <c r="E8939" t="s">
        <v>47</v>
      </c>
      <c r="F8939" t="s">
        <v>26</v>
      </c>
      <c r="G8939" t="s">
        <v>37</v>
      </c>
      <c r="H8939">
        <v>8.952</v>
      </c>
      <c r="I8939">
        <v>2</v>
      </c>
      <c r="J8939">
        <v>0.8</v>
      </c>
      <c r="K8939">
        <v>-14.770799999999999</v>
      </c>
    </row>
    <row r="8940" spans="1:11" x14ac:dyDescent="0.2">
      <c r="A8940" t="s">
        <v>28</v>
      </c>
      <c r="B8940" t="s">
        <v>14</v>
      </c>
      <c r="C8940" t="s">
        <v>79</v>
      </c>
      <c r="D8940" t="s">
        <v>65</v>
      </c>
      <c r="E8940" t="s">
        <v>47</v>
      </c>
      <c r="F8940" t="s">
        <v>26</v>
      </c>
      <c r="G8940" t="s">
        <v>38</v>
      </c>
      <c r="H8940">
        <v>2.3340000000000001</v>
      </c>
      <c r="I8940">
        <v>3</v>
      </c>
      <c r="J8940">
        <v>0.8</v>
      </c>
      <c r="K8940">
        <v>-6.3018000000000001</v>
      </c>
    </row>
    <row r="8941" spans="1:11" x14ac:dyDescent="0.2">
      <c r="A8941" t="s">
        <v>28</v>
      </c>
      <c r="B8941" t="s">
        <v>14</v>
      </c>
      <c r="C8941" t="s">
        <v>79</v>
      </c>
      <c r="D8941" t="s">
        <v>65</v>
      </c>
      <c r="E8941" t="s">
        <v>47</v>
      </c>
      <c r="F8941" t="s">
        <v>26</v>
      </c>
      <c r="G8941" t="s">
        <v>37</v>
      </c>
      <c r="H8941">
        <v>1.728</v>
      </c>
      <c r="I8941">
        <v>4</v>
      </c>
      <c r="J8941">
        <v>0.8</v>
      </c>
      <c r="K8941">
        <v>-2.7648000000000001</v>
      </c>
    </row>
    <row r="8942" spans="1:11" x14ac:dyDescent="0.2">
      <c r="A8942" t="s">
        <v>28</v>
      </c>
      <c r="B8942" t="s">
        <v>14</v>
      </c>
      <c r="C8942" t="s">
        <v>79</v>
      </c>
      <c r="D8942" t="s">
        <v>65</v>
      </c>
      <c r="E8942" t="s">
        <v>47</v>
      </c>
      <c r="F8942" t="s">
        <v>19</v>
      </c>
      <c r="G8942" t="s">
        <v>33</v>
      </c>
      <c r="H8942">
        <v>159.04</v>
      </c>
      <c r="I8942">
        <v>5</v>
      </c>
      <c r="J8942">
        <v>0.6</v>
      </c>
      <c r="K8942">
        <v>-194.82400000000001</v>
      </c>
    </row>
    <row r="8943" spans="1:11" x14ac:dyDescent="0.2">
      <c r="A8943" t="s">
        <v>28</v>
      </c>
      <c r="B8943" t="s">
        <v>14</v>
      </c>
      <c r="C8943" t="s">
        <v>79</v>
      </c>
      <c r="D8943" t="s">
        <v>65</v>
      </c>
      <c r="E8943" t="s">
        <v>47</v>
      </c>
      <c r="F8943" t="s">
        <v>19</v>
      </c>
      <c r="G8943" t="s">
        <v>31</v>
      </c>
      <c r="H8943">
        <v>145.97999999999999</v>
      </c>
      <c r="I8943">
        <v>2</v>
      </c>
      <c r="J8943">
        <v>0.5</v>
      </c>
      <c r="K8943">
        <v>-99.266400000000004</v>
      </c>
    </row>
    <row r="8944" spans="1:11" x14ac:dyDescent="0.2">
      <c r="A8944" t="s">
        <v>28</v>
      </c>
      <c r="B8944" t="s">
        <v>14</v>
      </c>
      <c r="C8944" t="s">
        <v>189</v>
      </c>
      <c r="D8944" t="s">
        <v>40</v>
      </c>
      <c r="E8944" t="s">
        <v>18</v>
      </c>
      <c r="F8944" t="s">
        <v>19</v>
      </c>
      <c r="G8944" t="s">
        <v>33</v>
      </c>
      <c r="H8944">
        <v>77.951999999999998</v>
      </c>
      <c r="I8944">
        <v>3</v>
      </c>
      <c r="J8944">
        <v>0.2</v>
      </c>
      <c r="K8944">
        <v>12.667199999999999</v>
      </c>
    </row>
    <row r="8945" spans="1:11" x14ac:dyDescent="0.2">
      <c r="A8945" t="s">
        <v>28</v>
      </c>
      <c r="B8945" t="s">
        <v>14</v>
      </c>
      <c r="C8945" t="s">
        <v>189</v>
      </c>
      <c r="D8945" t="s">
        <v>40</v>
      </c>
      <c r="E8945" t="s">
        <v>18</v>
      </c>
      <c r="F8945" t="s">
        <v>26</v>
      </c>
      <c r="G8945" t="s">
        <v>37</v>
      </c>
      <c r="H8945">
        <v>95.97</v>
      </c>
      <c r="I8945">
        <v>5</v>
      </c>
      <c r="J8945">
        <v>0.7</v>
      </c>
      <c r="K8945">
        <v>-73.576999999999998</v>
      </c>
    </row>
    <row r="8946" spans="1:11" x14ac:dyDescent="0.2">
      <c r="A8946" t="s">
        <v>28</v>
      </c>
      <c r="B8946" t="s">
        <v>14</v>
      </c>
      <c r="C8946" t="s">
        <v>189</v>
      </c>
      <c r="D8946" t="s">
        <v>40</v>
      </c>
      <c r="E8946" t="s">
        <v>18</v>
      </c>
      <c r="F8946" t="s">
        <v>35</v>
      </c>
      <c r="G8946" t="s">
        <v>36</v>
      </c>
      <c r="H8946">
        <v>105.584</v>
      </c>
      <c r="I8946">
        <v>2</v>
      </c>
      <c r="J8946">
        <v>0.2</v>
      </c>
      <c r="K8946">
        <v>9.2385999999999999</v>
      </c>
    </row>
    <row r="8947" spans="1:11" x14ac:dyDescent="0.2">
      <c r="A8947" t="s">
        <v>28</v>
      </c>
      <c r="B8947" t="s">
        <v>14</v>
      </c>
      <c r="C8947" t="s">
        <v>189</v>
      </c>
      <c r="D8947" t="s">
        <v>40</v>
      </c>
      <c r="E8947" t="s">
        <v>18</v>
      </c>
      <c r="F8947" t="s">
        <v>26</v>
      </c>
      <c r="G8947" t="s">
        <v>34</v>
      </c>
      <c r="H8947">
        <v>9.3439999999999994</v>
      </c>
      <c r="I8947">
        <v>2</v>
      </c>
      <c r="J8947">
        <v>0.2</v>
      </c>
      <c r="K8947">
        <v>1.1679999999999999</v>
      </c>
    </row>
    <row r="8948" spans="1:11" x14ac:dyDescent="0.2">
      <c r="A8948" t="s">
        <v>28</v>
      </c>
      <c r="B8948" t="s">
        <v>22</v>
      </c>
      <c r="C8948" t="s">
        <v>82</v>
      </c>
      <c r="D8948" t="s">
        <v>112</v>
      </c>
      <c r="E8948" t="s">
        <v>47</v>
      </c>
      <c r="F8948" t="s">
        <v>19</v>
      </c>
      <c r="G8948" t="s">
        <v>33</v>
      </c>
      <c r="H8948">
        <v>9.68</v>
      </c>
      <c r="I8948">
        <v>2</v>
      </c>
      <c r="J8948">
        <v>0</v>
      </c>
      <c r="K8948">
        <v>3.7751999999999999</v>
      </c>
    </row>
    <row r="8949" spans="1:11" x14ac:dyDescent="0.2">
      <c r="A8949" t="s">
        <v>28</v>
      </c>
      <c r="B8949" t="s">
        <v>22</v>
      </c>
      <c r="C8949" t="s">
        <v>82</v>
      </c>
      <c r="D8949" t="s">
        <v>112</v>
      </c>
      <c r="E8949" t="s">
        <v>47</v>
      </c>
      <c r="F8949" t="s">
        <v>35</v>
      </c>
      <c r="G8949" t="s">
        <v>162</v>
      </c>
      <c r="H8949">
        <v>4899.93</v>
      </c>
      <c r="I8949">
        <v>7</v>
      </c>
      <c r="J8949">
        <v>0</v>
      </c>
      <c r="K8949">
        <v>2302.9670999999998</v>
      </c>
    </row>
    <row r="8950" spans="1:11" x14ac:dyDescent="0.2">
      <c r="A8950" t="s">
        <v>28</v>
      </c>
      <c r="B8950" t="s">
        <v>44</v>
      </c>
      <c r="C8950" t="s">
        <v>52</v>
      </c>
      <c r="D8950" t="s">
        <v>24</v>
      </c>
      <c r="E8950" t="s">
        <v>25</v>
      </c>
      <c r="F8950" t="s">
        <v>35</v>
      </c>
      <c r="G8950" t="s">
        <v>59</v>
      </c>
      <c r="H8950">
        <v>104.75</v>
      </c>
      <c r="I8950">
        <v>5</v>
      </c>
      <c r="J8950">
        <v>0</v>
      </c>
      <c r="K8950">
        <v>21.997499999999999</v>
      </c>
    </row>
    <row r="8951" spans="1:11" x14ac:dyDescent="0.2">
      <c r="A8951" t="s">
        <v>28</v>
      </c>
      <c r="B8951" t="s">
        <v>22</v>
      </c>
      <c r="C8951" t="s">
        <v>90</v>
      </c>
      <c r="D8951" t="s">
        <v>86</v>
      </c>
      <c r="E8951" t="s">
        <v>18</v>
      </c>
      <c r="F8951" t="s">
        <v>35</v>
      </c>
      <c r="G8951" t="s">
        <v>59</v>
      </c>
      <c r="H8951">
        <v>18.527999999999999</v>
      </c>
      <c r="I8951">
        <v>2</v>
      </c>
      <c r="J8951">
        <v>0.2</v>
      </c>
      <c r="K8951">
        <v>4.4004000000000003</v>
      </c>
    </row>
    <row r="8952" spans="1:11" x14ac:dyDescent="0.2">
      <c r="A8952" t="s">
        <v>28</v>
      </c>
      <c r="B8952" t="s">
        <v>22</v>
      </c>
      <c r="C8952" t="s">
        <v>90</v>
      </c>
      <c r="D8952" t="s">
        <v>86</v>
      </c>
      <c r="E8952" t="s">
        <v>18</v>
      </c>
      <c r="F8952" t="s">
        <v>19</v>
      </c>
      <c r="G8952" t="s">
        <v>31</v>
      </c>
      <c r="H8952">
        <v>1875.258</v>
      </c>
      <c r="I8952">
        <v>7</v>
      </c>
      <c r="J8952">
        <v>0.4</v>
      </c>
      <c r="K8952">
        <v>-968.88329999999996</v>
      </c>
    </row>
    <row r="8953" spans="1:11" x14ac:dyDescent="0.2">
      <c r="A8953" t="s">
        <v>62</v>
      </c>
      <c r="B8953" t="s">
        <v>14</v>
      </c>
      <c r="C8953" t="s">
        <v>479</v>
      </c>
      <c r="D8953" t="s">
        <v>30</v>
      </c>
      <c r="E8953" t="s">
        <v>18</v>
      </c>
      <c r="F8953" t="s">
        <v>26</v>
      </c>
      <c r="G8953" t="s">
        <v>41</v>
      </c>
      <c r="H8953">
        <v>91.36</v>
      </c>
      <c r="I8953">
        <v>5</v>
      </c>
      <c r="J8953">
        <v>0.2</v>
      </c>
      <c r="K8953">
        <v>29.692</v>
      </c>
    </row>
    <row r="8954" spans="1:11" x14ac:dyDescent="0.2">
      <c r="A8954" t="s">
        <v>62</v>
      </c>
      <c r="B8954" t="s">
        <v>14</v>
      </c>
      <c r="C8954" t="s">
        <v>479</v>
      </c>
      <c r="D8954" t="s">
        <v>30</v>
      </c>
      <c r="E8954" t="s">
        <v>18</v>
      </c>
      <c r="F8954" t="s">
        <v>26</v>
      </c>
      <c r="G8954" t="s">
        <v>38</v>
      </c>
      <c r="H8954">
        <v>152.24</v>
      </c>
      <c r="I8954">
        <v>5</v>
      </c>
      <c r="J8954">
        <v>0.2</v>
      </c>
      <c r="K8954">
        <v>17.126999999999999</v>
      </c>
    </row>
    <row r="8955" spans="1:11" x14ac:dyDescent="0.2">
      <c r="A8955" t="s">
        <v>62</v>
      </c>
      <c r="B8955" t="s">
        <v>14</v>
      </c>
      <c r="C8955" t="s">
        <v>135</v>
      </c>
      <c r="D8955" t="s">
        <v>46</v>
      </c>
      <c r="E8955" t="s">
        <v>47</v>
      </c>
      <c r="F8955" t="s">
        <v>35</v>
      </c>
      <c r="G8955" t="s">
        <v>36</v>
      </c>
      <c r="H8955">
        <v>35.183999999999997</v>
      </c>
      <c r="I8955">
        <v>2</v>
      </c>
      <c r="J8955">
        <v>0.2</v>
      </c>
      <c r="K8955">
        <v>12.314399999999999</v>
      </c>
    </row>
    <row r="8956" spans="1:11" x14ac:dyDescent="0.2">
      <c r="A8956" t="s">
        <v>168</v>
      </c>
      <c r="B8956" t="s">
        <v>14</v>
      </c>
      <c r="C8956" t="s">
        <v>61</v>
      </c>
      <c r="D8956" t="s">
        <v>46</v>
      </c>
      <c r="E8956" t="s">
        <v>47</v>
      </c>
      <c r="F8956" t="s">
        <v>26</v>
      </c>
      <c r="G8956" t="s">
        <v>41</v>
      </c>
      <c r="H8956">
        <v>56.704000000000001</v>
      </c>
      <c r="I8956">
        <v>2</v>
      </c>
      <c r="J8956">
        <v>0.2</v>
      </c>
      <c r="K8956">
        <v>19.137599999999999</v>
      </c>
    </row>
    <row r="8957" spans="1:11" x14ac:dyDescent="0.2">
      <c r="A8957" t="s">
        <v>168</v>
      </c>
      <c r="B8957" t="s">
        <v>14</v>
      </c>
      <c r="C8957" t="s">
        <v>61</v>
      </c>
      <c r="D8957" t="s">
        <v>46</v>
      </c>
      <c r="E8957" t="s">
        <v>47</v>
      </c>
      <c r="F8957" t="s">
        <v>26</v>
      </c>
      <c r="G8957" t="s">
        <v>41</v>
      </c>
      <c r="H8957">
        <v>274.06400000000002</v>
      </c>
      <c r="I8957">
        <v>7</v>
      </c>
      <c r="J8957">
        <v>0.2</v>
      </c>
      <c r="K8957">
        <v>102.774</v>
      </c>
    </row>
    <row r="8958" spans="1:11" x14ac:dyDescent="0.2">
      <c r="A8958" t="s">
        <v>28</v>
      </c>
      <c r="B8958" t="s">
        <v>44</v>
      </c>
      <c r="C8958" t="s">
        <v>55</v>
      </c>
      <c r="D8958" t="s">
        <v>56</v>
      </c>
      <c r="E8958" t="s">
        <v>57</v>
      </c>
      <c r="F8958" t="s">
        <v>19</v>
      </c>
      <c r="G8958" t="s">
        <v>21</v>
      </c>
      <c r="H8958">
        <v>458.43</v>
      </c>
      <c r="I8958">
        <v>5</v>
      </c>
      <c r="J8958">
        <v>0.3</v>
      </c>
      <c r="K8958">
        <v>-124.431</v>
      </c>
    </row>
    <row r="8959" spans="1:11" x14ac:dyDescent="0.2">
      <c r="A8959" t="s">
        <v>168</v>
      </c>
      <c r="B8959" t="s">
        <v>14</v>
      </c>
      <c r="C8959" t="s">
        <v>108</v>
      </c>
      <c r="D8959" t="s">
        <v>81</v>
      </c>
      <c r="E8959" t="s">
        <v>25</v>
      </c>
      <c r="F8959" t="s">
        <v>26</v>
      </c>
      <c r="G8959" t="s">
        <v>37</v>
      </c>
      <c r="H8959">
        <v>8.2260000000000009</v>
      </c>
      <c r="I8959">
        <v>3</v>
      </c>
      <c r="J8959">
        <v>0.7</v>
      </c>
      <c r="K8959">
        <v>-6.0324</v>
      </c>
    </row>
    <row r="8960" spans="1:11" x14ac:dyDescent="0.2">
      <c r="A8960" t="s">
        <v>28</v>
      </c>
      <c r="B8960" t="s">
        <v>22</v>
      </c>
      <c r="C8960" t="s">
        <v>497</v>
      </c>
      <c r="D8960" t="s">
        <v>167</v>
      </c>
      <c r="E8960" t="s">
        <v>18</v>
      </c>
      <c r="F8960" t="s">
        <v>35</v>
      </c>
      <c r="G8960" t="s">
        <v>59</v>
      </c>
      <c r="H8960">
        <v>5.95</v>
      </c>
      <c r="I8960">
        <v>1</v>
      </c>
      <c r="J8960">
        <v>0</v>
      </c>
      <c r="K8960">
        <v>0.83299999999999996</v>
      </c>
    </row>
    <row r="8961" spans="1:11" x14ac:dyDescent="0.2">
      <c r="A8961" t="s">
        <v>28</v>
      </c>
      <c r="B8961" t="s">
        <v>22</v>
      </c>
      <c r="C8961" t="s">
        <v>497</v>
      </c>
      <c r="D8961" t="s">
        <v>167</v>
      </c>
      <c r="E8961" t="s">
        <v>18</v>
      </c>
      <c r="F8961" t="s">
        <v>26</v>
      </c>
      <c r="G8961" t="s">
        <v>41</v>
      </c>
      <c r="H8961">
        <v>15.24</v>
      </c>
      <c r="I8961">
        <v>3</v>
      </c>
      <c r="J8961">
        <v>0</v>
      </c>
      <c r="K8961">
        <v>7.1627999999999998</v>
      </c>
    </row>
    <row r="8962" spans="1:11" x14ac:dyDescent="0.2">
      <c r="A8962" t="s">
        <v>168</v>
      </c>
      <c r="B8962" t="s">
        <v>14</v>
      </c>
      <c r="C8962" t="s">
        <v>344</v>
      </c>
      <c r="D8962" t="s">
        <v>43</v>
      </c>
      <c r="E8962" t="s">
        <v>25</v>
      </c>
      <c r="F8962" t="s">
        <v>35</v>
      </c>
      <c r="G8962" t="s">
        <v>59</v>
      </c>
      <c r="H8962">
        <v>239.94</v>
      </c>
      <c r="I8962">
        <v>6</v>
      </c>
      <c r="J8962">
        <v>0</v>
      </c>
      <c r="K8962">
        <v>26.3934</v>
      </c>
    </row>
    <row r="8963" spans="1:11" x14ac:dyDescent="0.2">
      <c r="A8963" t="s">
        <v>168</v>
      </c>
      <c r="B8963" t="s">
        <v>14</v>
      </c>
      <c r="C8963" t="s">
        <v>344</v>
      </c>
      <c r="D8963" t="s">
        <v>43</v>
      </c>
      <c r="E8963" t="s">
        <v>25</v>
      </c>
      <c r="F8963" t="s">
        <v>26</v>
      </c>
      <c r="G8963" t="s">
        <v>34</v>
      </c>
      <c r="H8963">
        <v>23.84</v>
      </c>
      <c r="I8963">
        <v>8</v>
      </c>
      <c r="J8963">
        <v>0</v>
      </c>
      <c r="K8963">
        <v>6.4367999999999999</v>
      </c>
    </row>
    <row r="8964" spans="1:11" x14ac:dyDescent="0.2">
      <c r="A8964" t="s">
        <v>168</v>
      </c>
      <c r="B8964" t="s">
        <v>22</v>
      </c>
      <c r="C8964" t="s">
        <v>241</v>
      </c>
      <c r="D8964" t="s">
        <v>49</v>
      </c>
      <c r="E8964" t="s">
        <v>47</v>
      </c>
      <c r="F8964" t="s">
        <v>26</v>
      </c>
      <c r="G8964" t="s">
        <v>32</v>
      </c>
      <c r="H8964">
        <v>92.52</v>
      </c>
      <c r="I8964">
        <v>6</v>
      </c>
      <c r="J8964">
        <v>0</v>
      </c>
      <c r="K8964">
        <v>24.980399999999999</v>
      </c>
    </row>
    <row r="8965" spans="1:11" x14ac:dyDescent="0.2">
      <c r="A8965" t="s">
        <v>168</v>
      </c>
      <c r="B8965" t="s">
        <v>22</v>
      </c>
      <c r="C8965" t="s">
        <v>241</v>
      </c>
      <c r="D8965" t="s">
        <v>49</v>
      </c>
      <c r="E8965" t="s">
        <v>47</v>
      </c>
      <c r="F8965" t="s">
        <v>26</v>
      </c>
      <c r="G8965" t="s">
        <v>32</v>
      </c>
      <c r="H8965">
        <v>37.76</v>
      </c>
      <c r="I8965">
        <v>1</v>
      </c>
      <c r="J8965">
        <v>0</v>
      </c>
      <c r="K8965">
        <v>10.572800000000001</v>
      </c>
    </row>
    <row r="8966" spans="1:11" x14ac:dyDescent="0.2">
      <c r="A8966" t="s">
        <v>168</v>
      </c>
      <c r="B8966" t="s">
        <v>22</v>
      </c>
      <c r="C8966" t="s">
        <v>241</v>
      </c>
      <c r="D8966" t="s">
        <v>49</v>
      </c>
      <c r="E8966" t="s">
        <v>47</v>
      </c>
      <c r="F8966" t="s">
        <v>26</v>
      </c>
      <c r="G8966" t="s">
        <v>27</v>
      </c>
      <c r="H8966">
        <v>7.38</v>
      </c>
      <c r="I8966">
        <v>2</v>
      </c>
      <c r="J8966">
        <v>0</v>
      </c>
      <c r="K8966">
        <v>3.4685999999999999</v>
      </c>
    </row>
    <row r="8967" spans="1:11" x14ac:dyDescent="0.2">
      <c r="A8967" t="s">
        <v>168</v>
      </c>
      <c r="B8967" t="s">
        <v>22</v>
      </c>
      <c r="C8967" t="s">
        <v>241</v>
      </c>
      <c r="D8967" t="s">
        <v>49</v>
      </c>
      <c r="E8967" t="s">
        <v>47</v>
      </c>
      <c r="F8967" t="s">
        <v>19</v>
      </c>
      <c r="G8967" t="s">
        <v>33</v>
      </c>
      <c r="H8967">
        <v>5.82</v>
      </c>
      <c r="I8967">
        <v>2</v>
      </c>
      <c r="J8967">
        <v>0</v>
      </c>
      <c r="K8967">
        <v>2.7353999999999998</v>
      </c>
    </row>
    <row r="8968" spans="1:11" x14ac:dyDescent="0.2">
      <c r="A8968" t="s">
        <v>28</v>
      </c>
      <c r="B8968" t="s">
        <v>14</v>
      </c>
      <c r="C8968" t="s">
        <v>126</v>
      </c>
      <c r="D8968" t="s">
        <v>104</v>
      </c>
      <c r="E8968" t="s">
        <v>57</v>
      </c>
      <c r="F8968" t="s">
        <v>26</v>
      </c>
      <c r="G8968" t="s">
        <v>41</v>
      </c>
      <c r="H8968">
        <v>3.8159999999999998</v>
      </c>
      <c r="I8968">
        <v>1</v>
      </c>
      <c r="J8968">
        <v>0.2</v>
      </c>
      <c r="K8968">
        <v>1.1924999999999999</v>
      </c>
    </row>
    <row r="8969" spans="1:11" x14ac:dyDescent="0.2">
      <c r="A8969" t="s">
        <v>28</v>
      </c>
      <c r="B8969" t="s">
        <v>22</v>
      </c>
      <c r="C8969" t="s">
        <v>195</v>
      </c>
      <c r="D8969" t="s">
        <v>88</v>
      </c>
      <c r="E8969" t="s">
        <v>18</v>
      </c>
      <c r="F8969" t="s">
        <v>26</v>
      </c>
      <c r="G8969" t="s">
        <v>37</v>
      </c>
      <c r="H8969">
        <v>26.16</v>
      </c>
      <c r="I8969">
        <v>4</v>
      </c>
      <c r="J8969">
        <v>0</v>
      </c>
      <c r="K8969">
        <v>12.8184</v>
      </c>
    </row>
    <row r="8970" spans="1:11" x14ac:dyDescent="0.2">
      <c r="A8970" t="s">
        <v>62</v>
      </c>
      <c r="B8970" t="s">
        <v>44</v>
      </c>
      <c r="C8970" t="s">
        <v>61</v>
      </c>
      <c r="D8970" t="s">
        <v>46</v>
      </c>
      <c r="E8970" t="s">
        <v>47</v>
      </c>
      <c r="F8970" t="s">
        <v>35</v>
      </c>
      <c r="G8970" t="s">
        <v>59</v>
      </c>
      <c r="H8970">
        <v>100.8</v>
      </c>
      <c r="I8970">
        <v>2</v>
      </c>
      <c r="J8970">
        <v>0.2</v>
      </c>
      <c r="K8970">
        <v>21.42</v>
      </c>
    </row>
    <row r="8971" spans="1:11" x14ac:dyDescent="0.2">
      <c r="A8971" t="s">
        <v>62</v>
      </c>
      <c r="B8971" t="s">
        <v>22</v>
      </c>
      <c r="C8971" t="s">
        <v>75</v>
      </c>
      <c r="D8971" t="s">
        <v>76</v>
      </c>
      <c r="E8971" t="s">
        <v>57</v>
      </c>
      <c r="F8971" t="s">
        <v>19</v>
      </c>
      <c r="G8971" t="s">
        <v>33</v>
      </c>
      <c r="H8971">
        <v>135.80000000000001</v>
      </c>
      <c r="I8971">
        <v>7</v>
      </c>
      <c r="J8971">
        <v>0</v>
      </c>
      <c r="K8971">
        <v>66.542000000000002</v>
      </c>
    </row>
    <row r="8972" spans="1:11" x14ac:dyDescent="0.2">
      <c r="A8972" t="s">
        <v>28</v>
      </c>
      <c r="B8972" t="s">
        <v>22</v>
      </c>
      <c r="C8972" t="s">
        <v>23</v>
      </c>
      <c r="D8972" t="s">
        <v>24</v>
      </c>
      <c r="E8972" t="s">
        <v>25</v>
      </c>
      <c r="F8972" t="s">
        <v>26</v>
      </c>
      <c r="G8972" t="s">
        <v>34</v>
      </c>
      <c r="H8972">
        <v>13.9</v>
      </c>
      <c r="I8972">
        <v>5</v>
      </c>
      <c r="J8972">
        <v>0</v>
      </c>
      <c r="K8972">
        <v>3.7530000000000001</v>
      </c>
    </row>
    <row r="8973" spans="1:11" x14ac:dyDescent="0.2">
      <c r="A8973" t="s">
        <v>28</v>
      </c>
      <c r="B8973" t="s">
        <v>22</v>
      </c>
      <c r="C8973" t="s">
        <v>23</v>
      </c>
      <c r="D8973" t="s">
        <v>24</v>
      </c>
      <c r="E8973" t="s">
        <v>25</v>
      </c>
      <c r="F8973" t="s">
        <v>26</v>
      </c>
      <c r="G8973" t="s">
        <v>60</v>
      </c>
      <c r="H8973">
        <v>19.399999999999999</v>
      </c>
      <c r="I8973">
        <v>5</v>
      </c>
      <c r="J8973">
        <v>0</v>
      </c>
      <c r="K8973">
        <v>9.3119999999999994</v>
      </c>
    </row>
    <row r="8974" spans="1:11" x14ac:dyDescent="0.2">
      <c r="A8974" t="s">
        <v>28</v>
      </c>
      <c r="B8974" t="s">
        <v>22</v>
      </c>
      <c r="C8974" t="s">
        <v>120</v>
      </c>
      <c r="D8974" t="s">
        <v>121</v>
      </c>
      <c r="E8974" t="s">
        <v>25</v>
      </c>
      <c r="F8974" t="s">
        <v>26</v>
      </c>
      <c r="G8974" t="s">
        <v>37</v>
      </c>
      <c r="H8974">
        <v>13.488</v>
      </c>
      <c r="I8974">
        <v>2</v>
      </c>
      <c r="J8974">
        <v>0.2</v>
      </c>
      <c r="K8974">
        <v>4.3836000000000004</v>
      </c>
    </row>
    <row r="8975" spans="1:11" x14ac:dyDescent="0.2">
      <c r="A8975" t="s">
        <v>28</v>
      </c>
      <c r="B8975" t="s">
        <v>22</v>
      </c>
      <c r="C8975" t="s">
        <v>120</v>
      </c>
      <c r="D8975" t="s">
        <v>121</v>
      </c>
      <c r="E8975" t="s">
        <v>25</v>
      </c>
      <c r="F8975" t="s">
        <v>26</v>
      </c>
      <c r="G8975" t="s">
        <v>37</v>
      </c>
      <c r="H8975">
        <v>11.416</v>
      </c>
      <c r="I8975">
        <v>1</v>
      </c>
      <c r="J8975">
        <v>0.2</v>
      </c>
      <c r="K8975">
        <v>3.8529</v>
      </c>
    </row>
    <row r="8976" spans="1:11" x14ac:dyDescent="0.2">
      <c r="A8976" t="s">
        <v>13</v>
      </c>
      <c r="B8976" t="s">
        <v>14</v>
      </c>
      <c r="C8976" t="s">
        <v>540</v>
      </c>
      <c r="D8976" t="s">
        <v>437</v>
      </c>
      <c r="E8976" t="s">
        <v>25</v>
      </c>
      <c r="F8976" t="s">
        <v>26</v>
      </c>
      <c r="G8976" t="s">
        <v>41</v>
      </c>
      <c r="H8976">
        <v>17.64</v>
      </c>
      <c r="I8976">
        <v>3</v>
      </c>
      <c r="J8976">
        <v>0</v>
      </c>
      <c r="K8976">
        <v>8.6435999999999993</v>
      </c>
    </row>
    <row r="8977" spans="1:11" x14ac:dyDescent="0.2">
      <c r="A8977" t="s">
        <v>13</v>
      </c>
      <c r="B8977" t="s">
        <v>14</v>
      </c>
      <c r="C8977" t="s">
        <v>540</v>
      </c>
      <c r="D8977" t="s">
        <v>437</v>
      </c>
      <c r="E8977" t="s">
        <v>25</v>
      </c>
      <c r="F8977" t="s">
        <v>26</v>
      </c>
      <c r="G8977" t="s">
        <v>37</v>
      </c>
      <c r="H8977">
        <v>17.04</v>
      </c>
      <c r="I8977">
        <v>3</v>
      </c>
      <c r="J8977">
        <v>0.2</v>
      </c>
      <c r="K8977">
        <v>5.5380000000000003</v>
      </c>
    </row>
    <row r="8978" spans="1:11" x14ac:dyDescent="0.2">
      <c r="A8978" t="s">
        <v>13</v>
      </c>
      <c r="B8978" t="s">
        <v>14</v>
      </c>
      <c r="C8978" t="s">
        <v>82</v>
      </c>
      <c r="D8978" t="s">
        <v>83</v>
      </c>
      <c r="E8978" t="s">
        <v>18</v>
      </c>
      <c r="F8978" t="s">
        <v>35</v>
      </c>
      <c r="G8978" t="s">
        <v>59</v>
      </c>
      <c r="H8978">
        <v>99.98</v>
      </c>
      <c r="I8978">
        <v>2</v>
      </c>
      <c r="J8978">
        <v>0</v>
      </c>
      <c r="K8978">
        <v>7.9984000000000002</v>
      </c>
    </row>
    <row r="8979" spans="1:11" x14ac:dyDescent="0.2">
      <c r="A8979" t="s">
        <v>13</v>
      </c>
      <c r="B8979" t="s">
        <v>14</v>
      </c>
      <c r="C8979" t="s">
        <v>82</v>
      </c>
      <c r="D8979" t="s">
        <v>83</v>
      </c>
      <c r="E8979" t="s">
        <v>18</v>
      </c>
      <c r="F8979" t="s">
        <v>19</v>
      </c>
      <c r="G8979" t="s">
        <v>33</v>
      </c>
      <c r="H8979">
        <v>29.46</v>
      </c>
      <c r="I8979">
        <v>6</v>
      </c>
      <c r="J8979">
        <v>0</v>
      </c>
      <c r="K8979">
        <v>9.7218</v>
      </c>
    </row>
    <row r="8980" spans="1:11" x14ac:dyDescent="0.2">
      <c r="A8980" t="s">
        <v>28</v>
      </c>
      <c r="B8980" t="s">
        <v>22</v>
      </c>
      <c r="C8980" t="s">
        <v>252</v>
      </c>
      <c r="D8980" t="s">
        <v>104</v>
      </c>
      <c r="E8980" t="s">
        <v>57</v>
      </c>
      <c r="F8980" t="s">
        <v>26</v>
      </c>
      <c r="G8980" t="s">
        <v>37</v>
      </c>
      <c r="H8980">
        <v>166.92</v>
      </c>
      <c r="I8980">
        <v>13</v>
      </c>
      <c r="J8980">
        <v>0.7</v>
      </c>
      <c r="K8980">
        <v>-116.84399999999999</v>
      </c>
    </row>
    <row r="8981" spans="1:11" x14ac:dyDescent="0.2">
      <c r="A8981" t="s">
        <v>62</v>
      </c>
      <c r="B8981" t="s">
        <v>44</v>
      </c>
      <c r="C8981" t="s">
        <v>388</v>
      </c>
      <c r="D8981" t="s">
        <v>98</v>
      </c>
      <c r="E8981" t="s">
        <v>25</v>
      </c>
      <c r="F8981" t="s">
        <v>19</v>
      </c>
      <c r="G8981" t="s">
        <v>33</v>
      </c>
      <c r="H8981">
        <v>98.328000000000003</v>
      </c>
      <c r="I8981">
        <v>3</v>
      </c>
      <c r="J8981">
        <v>0.2</v>
      </c>
      <c r="K8981">
        <v>9.8328000000000007</v>
      </c>
    </row>
    <row r="8982" spans="1:11" x14ac:dyDescent="0.2">
      <c r="A8982" t="s">
        <v>62</v>
      </c>
      <c r="B8982" t="s">
        <v>14</v>
      </c>
      <c r="C8982" t="s">
        <v>75</v>
      </c>
      <c r="D8982" t="s">
        <v>76</v>
      </c>
      <c r="E8982" t="s">
        <v>57</v>
      </c>
      <c r="F8982" t="s">
        <v>19</v>
      </c>
      <c r="G8982" t="s">
        <v>21</v>
      </c>
      <c r="H8982">
        <v>117.88200000000001</v>
      </c>
      <c r="I8982">
        <v>1</v>
      </c>
      <c r="J8982">
        <v>0.1</v>
      </c>
      <c r="K8982">
        <v>1.3098000000000001</v>
      </c>
    </row>
    <row r="8983" spans="1:11" x14ac:dyDescent="0.2">
      <c r="A8983" t="s">
        <v>28</v>
      </c>
      <c r="B8983" t="s">
        <v>22</v>
      </c>
      <c r="C8983" t="s">
        <v>75</v>
      </c>
      <c r="D8983" t="s">
        <v>76</v>
      </c>
      <c r="E8983" t="s">
        <v>57</v>
      </c>
      <c r="F8983" t="s">
        <v>35</v>
      </c>
      <c r="G8983" t="s">
        <v>59</v>
      </c>
      <c r="H8983">
        <v>20.97</v>
      </c>
      <c r="I8983">
        <v>3</v>
      </c>
      <c r="J8983">
        <v>0</v>
      </c>
      <c r="K8983">
        <v>9.0170999999999992</v>
      </c>
    </row>
    <row r="8984" spans="1:11" x14ac:dyDescent="0.2">
      <c r="A8984" t="s">
        <v>28</v>
      </c>
      <c r="B8984" t="s">
        <v>22</v>
      </c>
      <c r="C8984" t="s">
        <v>75</v>
      </c>
      <c r="D8984" t="s">
        <v>76</v>
      </c>
      <c r="E8984" t="s">
        <v>57</v>
      </c>
      <c r="F8984" t="s">
        <v>35</v>
      </c>
      <c r="G8984" t="s">
        <v>59</v>
      </c>
      <c r="H8984">
        <v>139.96</v>
      </c>
      <c r="I8984">
        <v>4</v>
      </c>
      <c r="J8984">
        <v>0</v>
      </c>
      <c r="K8984">
        <v>9.7972000000000001</v>
      </c>
    </row>
    <row r="8985" spans="1:11" x14ac:dyDescent="0.2">
      <c r="A8985" t="s">
        <v>28</v>
      </c>
      <c r="B8985" t="s">
        <v>22</v>
      </c>
      <c r="C8985" t="s">
        <v>75</v>
      </c>
      <c r="D8985" t="s">
        <v>76</v>
      </c>
      <c r="E8985" t="s">
        <v>57</v>
      </c>
      <c r="F8985" t="s">
        <v>19</v>
      </c>
      <c r="G8985" t="s">
        <v>33</v>
      </c>
      <c r="H8985">
        <v>37.74</v>
      </c>
      <c r="I8985">
        <v>3</v>
      </c>
      <c r="J8985">
        <v>0</v>
      </c>
      <c r="K8985">
        <v>12.8316</v>
      </c>
    </row>
    <row r="8986" spans="1:11" x14ac:dyDescent="0.2">
      <c r="A8986" t="s">
        <v>28</v>
      </c>
      <c r="B8986" t="s">
        <v>14</v>
      </c>
      <c r="C8986" t="s">
        <v>609</v>
      </c>
      <c r="D8986" t="s">
        <v>166</v>
      </c>
      <c r="E8986" t="s">
        <v>57</v>
      </c>
      <c r="F8986" t="s">
        <v>19</v>
      </c>
      <c r="G8986" t="s">
        <v>33</v>
      </c>
      <c r="H8986">
        <v>14.82</v>
      </c>
      <c r="I8986">
        <v>3</v>
      </c>
      <c r="J8986">
        <v>0</v>
      </c>
      <c r="K8986">
        <v>6.2244000000000002</v>
      </c>
    </row>
    <row r="8987" spans="1:11" x14ac:dyDescent="0.2">
      <c r="A8987" t="s">
        <v>28</v>
      </c>
      <c r="B8987" t="s">
        <v>14</v>
      </c>
      <c r="C8987" t="s">
        <v>609</v>
      </c>
      <c r="D8987" t="s">
        <v>166</v>
      </c>
      <c r="E8987" t="s">
        <v>57</v>
      </c>
      <c r="F8987" t="s">
        <v>19</v>
      </c>
      <c r="G8987" t="s">
        <v>33</v>
      </c>
      <c r="H8987">
        <v>191.82</v>
      </c>
      <c r="I8987">
        <v>3</v>
      </c>
      <c r="J8987">
        <v>0</v>
      </c>
      <c r="K8987">
        <v>61.382399999999997</v>
      </c>
    </row>
    <row r="8988" spans="1:11" x14ac:dyDescent="0.2">
      <c r="A8988" t="s">
        <v>28</v>
      </c>
      <c r="B8988" t="s">
        <v>14</v>
      </c>
      <c r="C8988" t="s">
        <v>187</v>
      </c>
      <c r="D8988" t="s">
        <v>76</v>
      </c>
      <c r="E8988" t="s">
        <v>57</v>
      </c>
      <c r="F8988" t="s">
        <v>26</v>
      </c>
      <c r="G8988" t="s">
        <v>37</v>
      </c>
      <c r="H8988">
        <v>13.904</v>
      </c>
      <c r="I8988">
        <v>2</v>
      </c>
      <c r="J8988">
        <v>0.2</v>
      </c>
      <c r="K8988">
        <v>4.5187999999999997</v>
      </c>
    </row>
    <row r="8989" spans="1:11" x14ac:dyDescent="0.2">
      <c r="A8989" t="s">
        <v>168</v>
      </c>
      <c r="B8989" t="s">
        <v>22</v>
      </c>
      <c r="C8989" t="s">
        <v>42</v>
      </c>
      <c r="D8989" t="s">
        <v>43</v>
      </c>
      <c r="E8989" t="s">
        <v>25</v>
      </c>
      <c r="F8989" t="s">
        <v>26</v>
      </c>
      <c r="G8989" t="s">
        <v>38</v>
      </c>
      <c r="H8989">
        <v>314.60000000000002</v>
      </c>
      <c r="I8989">
        <v>4</v>
      </c>
      <c r="J8989">
        <v>0</v>
      </c>
      <c r="K8989">
        <v>103.818</v>
      </c>
    </row>
    <row r="8990" spans="1:11" x14ac:dyDescent="0.2">
      <c r="A8990" t="s">
        <v>168</v>
      </c>
      <c r="B8990" t="s">
        <v>22</v>
      </c>
      <c r="C8990" t="s">
        <v>42</v>
      </c>
      <c r="D8990" t="s">
        <v>43</v>
      </c>
      <c r="E8990" t="s">
        <v>25</v>
      </c>
      <c r="F8990" t="s">
        <v>19</v>
      </c>
      <c r="G8990" t="s">
        <v>31</v>
      </c>
      <c r="H8990">
        <v>283.56</v>
      </c>
      <c r="I8990">
        <v>4</v>
      </c>
      <c r="J8990">
        <v>0</v>
      </c>
      <c r="K8990">
        <v>45.369599999999998</v>
      </c>
    </row>
    <row r="8991" spans="1:11" x14ac:dyDescent="0.2">
      <c r="A8991" t="s">
        <v>28</v>
      </c>
      <c r="B8991" t="s">
        <v>44</v>
      </c>
      <c r="C8991" t="s">
        <v>140</v>
      </c>
      <c r="D8991" t="s">
        <v>70</v>
      </c>
      <c r="E8991" t="s">
        <v>47</v>
      </c>
      <c r="F8991" t="s">
        <v>19</v>
      </c>
      <c r="G8991" t="s">
        <v>21</v>
      </c>
      <c r="H8991">
        <v>487.96</v>
      </c>
      <c r="I8991">
        <v>2</v>
      </c>
      <c r="J8991">
        <v>0</v>
      </c>
      <c r="K8991">
        <v>146.38800000000001</v>
      </c>
    </row>
    <row r="8992" spans="1:11" x14ac:dyDescent="0.2">
      <c r="A8992" t="s">
        <v>28</v>
      </c>
      <c r="B8992" t="s">
        <v>14</v>
      </c>
      <c r="C8992" t="s">
        <v>196</v>
      </c>
      <c r="D8992" t="s">
        <v>197</v>
      </c>
      <c r="E8992" t="s">
        <v>18</v>
      </c>
      <c r="F8992" t="s">
        <v>26</v>
      </c>
      <c r="G8992" t="s">
        <v>37</v>
      </c>
      <c r="H8992">
        <v>1793.98</v>
      </c>
      <c r="I8992">
        <v>2</v>
      </c>
      <c r="J8992">
        <v>0</v>
      </c>
      <c r="K8992">
        <v>843.17060000000004</v>
      </c>
    </row>
    <row r="8993" spans="1:11" x14ac:dyDescent="0.2">
      <c r="A8993" t="s">
        <v>28</v>
      </c>
      <c r="B8993" t="s">
        <v>14</v>
      </c>
      <c r="C8993" t="s">
        <v>172</v>
      </c>
      <c r="D8993" t="s">
        <v>65</v>
      </c>
      <c r="E8993" t="s">
        <v>47</v>
      </c>
      <c r="F8993" t="s">
        <v>26</v>
      </c>
      <c r="G8993" t="s">
        <v>37</v>
      </c>
      <c r="H8993">
        <v>2.992</v>
      </c>
      <c r="I8993">
        <v>4</v>
      </c>
      <c r="J8993">
        <v>0.8</v>
      </c>
      <c r="K8993">
        <v>-4.4880000000000004</v>
      </c>
    </row>
    <row r="8994" spans="1:11" x14ac:dyDescent="0.2">
      <c r="A8994" t="s">
        <v>28</v>
      </c>
      <c r="B8994" t="s">
        <v>14</v>
      </c>
      <c r="C8994" t="s">
        <v>172</v>
      </c>
      <c r="D8994" t="s">
        <v>65</v>
      </c>
      <c r="E8994" t="s">
        <v>47</v>
      </c>
      <c r="F8994" t="s">
        <v>35</v>
      </c>
      <c r="G8994" t="s">
        <v>59</v>
      </c>
      <c r="H8994">
        <v>108.768</v>
      </c>
      <c r="I8994">
        <v>4</v>
      </c>
      <c r="J8994">
        <v>0.2</v>
      </c>
      <c r="K8994">
        <v>2.7191999999999998</v>
      </c>
    </row>
    <row r="8995" spans="1:11" x14ac:dyDescent="0.2">
      <c r="A8995" t="s">
        <v>62</v>
      </c>
      <c r="B8995" t="s">
        <v>14</v>
      </c>
      <c r="C8995" t="s">
        <v>75</v>
      </c>
      <c r="D8995" t="s">
        <v>76</v>
      </c>
      <c r="E8995" t="s">
        <v>57</v>
      </c>
      <c r="F8995" t="s">
        <v>26</v>
      </c>
      <c r="G8995" t="s">
        <v>41</v>
      </c>
      <c r="H8995">
        <v>25.92</v>
      </c>
      <c r="I8995">
        <v>4</v>
      </c>
      <c r="J8995">
        <v>0</v>
      </c>
      <c r="K8995">
        <v>12.441599999999999</v>
      </c>
    </row>
    <row r="8996" spans="1:11" x14ac:dyDescent="0.2">
      <c r="A8996" t="s">
        <v>62</v>
      </c>
      <c r="B8996" t="s">
        <v>14</v>
      </c>
      <c r="C8996" t="s">
        <v>75</v>
      </c>
      <c r="D8996" t="s">
        <v>76</v>
      </c>
      <c r="E8996" t="s">
        <v>57</v>
      </c>
      <c r="F8996" t="s">
        <v>26</v>
      </c>
      <c r="G8996" t="s">
        <v>32</v>
      </c>
      <c r="H8996">
        <v>22.58</v>
      </c>
      <c r="I8996">
        <v>2</v>
      </c>
      <c r="J8996">
        <v>0</v>
      </c>
      <c r="K8996">
        <v>5.8708</v>
      </c>
    </row>
    <row r="8997" spans="1:11" x14ac:dyDescent="0.2">
      <c r="A8997" t="s">
        <v>168</v>
      </c>
      <c r="B8997" t="s">
        <v>14</v>
      </c>
      <c r="C8997" t="s">
        <v>61</v>
      </c>
      <c r="D8997" t="s">
        <v>46</v>
      </c>
      <c r="E8997" t="s">
        <v>47</v>
      </c>
      <c r="F8997" t="s">
        <v>35</v>
      </c>
      <c r="G8997" t="s">
        <v>36</v>
      </c>
      <c r="H8997">
        <v>55.176000000000002</v>
      </c>
      <c r="I8997">
        <v>3</v>
      </c>
      <c r="J8997">
        <v>0.2</v>
      </c>
      <c r="K8997">
        <v>-12.4146</v>
      </c>
    </row>
    <row r="8998" spans="1:11" x14ac:dyDescent="0.2">
      <c r="A8998" t="s">
        <v>28</v>
      </c>
      <c r="B8998" t="s">
        <v>14</v>
      </c>
      <c r="C8998" t="s">
        <v>140</v>
      </c>
      <c r="D8998" t="s">
        <v>70</v>
      </c>
      <c r="E8998" t="s">
        <v>47</v>
      </c>
      <c r="F8998" t="s">
        <v>26</v>
      </c>
      <c r="G8998" t="s">
        <v>37</v>
      </c>
      <c r="H8998">
        <v>9892.74</v>
      </c>
      <c r="I8998">
        <v>13</v>
      </c>
      <c r="J8998">
        <v>0</v>
      </c>
      <c r="K8998">
        <v>4946.37</v>
      </c>
    </row>
    <row r="8999" spans="1:11" x14ac:dyDescent="0.2">
      <c r="A8999" t="s">
        <v>28</v>
      </c>
      <c r="B8999" t="s">
        <v>22</v>
      </c>
      <c r="C8999" t="s">
        <v>523</v>
      </c>
      <c r="D8999" t="s">
        <v>81</v>
      </c>
      <c r="E8999" t="s">
        <v>25</v>
      </c>
      <c r="F8999" t="s">
        <v>19</v>
      </c>
      <c r="G8999" t="s">
        <v>31</v>
      </c>
      <c r="H8999">
        <v>73.915000000000006</v>
      </c>
      <c r="I8999">
        <v>1</v>
      </c>
      <c r="J8999">
        <v>0.5</v>
      </c>
      <c r="K8999">
        <v>-45.827300000000001</v>
      </c>
    </row>
    <row r="9000" spans="1:11" x14ac:dyDescent="0.2">
      <c r="A9000" t="s">
        <v>28</v>
      </c>
      <c r="B9000" t="s">
        <v>14</v>
      </c>
      <c r="C9000" t="s">
        <v>479</v>
      </c>
      <c r="D9000" t="s">
        <v>30</v>
      </c>
      <c r="E9000" t="s">
        <v>18</v>
      </c>
      <c r="F9000" t="s">
        <v>19</v>
      </c>
      <c r="G9000" t="s">
        <v>33</v>
      </c>
      <c r="H9000">
        <v>337.08800000000002</v>
      </c>
      <c r="I9000">
        <v>4</v>
      </c>
      <c r="J9000">
        <v>0.2</v>
      </c>
      <c r="K9000">
        <v>16.854399999999998</v>
      </c>
    </row>
    <row r="9001" spans="1:11" x14ac:dyDescent="0.2">
      <c r="A9001" t="s">
        <v>13</v>
      </c>
      <c r="B9001" t="s">
        <v>22</v>
      </c>
      <c r="C9001" t="s">
        <v>23</v>
      </c>
      <c r="D9001" t="s">
        <v>24</v>
      </c>
      <c r="E9001" t="s">
        <v>25</v>
      </c>
      <c r="F9001" t="s">
        <v>26</v>
      </c>
      <c r="G9001" t="s">
        <v>38</v>
      </c>
      <c r="H9001">
        <v>61.44</v>
      </c>
      <c r="I9001">
        <v>3</v>
      </c>
      <c r="J9001">
        <v>0</v>
      </c>
      <c r="K9001">
        <v>16.588799999999999</v>
      </c>
    </row>
    <row r="9002" spans="1:11" x14ac:dyDescent="0.2">
      <c r="A9002" t="s">
        <v>28</v>
      </c>
      <c r="B9002" t="s">
        <v>22</v>
      </c>
      <c r="C9002" t="s">
        <v>52</v>
      </c>
      <c r="D9002" t="s">
        <v>24</v>
      </c>
      <c r="E9002" t="s">
        <v>25</v>
      </c>
      <c r="F9002" t="s">
        <v>35</v>
      </c>
      <c r="G9002" t="s">
        <v>59</v>
      </c>
      <c r="H9002">
        <v>479.97</v>
      </c>
      <c r="I9002">
        <v>3</v>
      </c>
      <c r="J9002">
        <v>0</v>
      </c>
      <c r="K9002">
        <v>163.18979999999999</v>
      </c>
    </row>
    <row r="9003" spans="1:11" x14ac:dyDescent="0.2">
      <c r="A9003" t="s">
        <v>13</v>
      </c>
      <c r="B9003" t="s">
        <v>22</v>
      </c>
      <c r="C9003" t="s">
        <v>368</v>
      </c>
      <c r="D9003" t="s">
        <v>24</v>
      </c>
      <c r="E9003" t="s">
        <v>25</v>
      </c>
      <c r="F9003" t="s">
        <v>26</v>
      </c>
      <c r="G9003" t="s">
        <v>37</v>
      </c>
      <c r="H9003">
        <v>5.984</v>
      </c>
      <c r="I9003">
        <v>2</v>
      </c>
      <c r="J9003">
        <v>0.2</v>
      </c>
      <c r="K9003">
        <v>2.2440000000000002</v>
      </c>
    </row>
    <row r="9004" spans="1:11" x14ac:dyDescent="0.2">
      <c r="A9004" t="s">
        <v>13</v>
      </c>
      <c r="B9004" t="s">
        <v>22</v>
      </c>
      <c r="C9004" t="s">
        <v>368</v>
      </c>
      <c r="D9004" t="s">
        <v>24</v>
      </c>
      <c r="E9004" t="s">
        <v>25</v>
      </c>
      <c r="F9004" t="s">
        <v>35</v>
      </c>
      <c r="G9004" t="s">
        <v>59</v>
      </c>
      <c r="H9004">
        <v>189.95</v>
      </c>
      <c r="I9004">
        <v>5</v>
      </c>
      <c r="J9004">
        <v>0</v>
      </c>
      <c r="K9004">
        <v>45.588000000000001</v>
      </c>
    </row>
    <row r="9005" spans="1:11" x14ac:dyDescent="0.2">
      <c r="A9005" t="s">
        <v>13</v>
      </c>
      <c r="B9005" t="s">
        <v>22</v>
      </c>
      <c r="C9005" t="s">
        <v>368</v>
      </c>
      <c r="D9005" t="s">
        <v>24</v>
      </c>
      <c r="E9005" t="s">
        <v>25</v>
      </c>
      <c r="F9005" t="s">
        <v>35</v>
      </c>
      <c r="G9005" t="s">
        <v>59</v>
      </c>
      <c r="H9005">
        <v>149.94999999999999</v>
      </c>
      <c r="I9005">
        <v>5</v>
      </c>
      <c r="J9005">
        <v>0</v>
      </c>
      <c r="K9005">
        <v>31.4895</v>
      </c>
    </row>
    <row r="9006" spans="1:11" x14ac:dyDescent="0.2">
      <c r="A9006" t="s">
        <v>13</v>
      </c>
      <c r="B9006" t="s">
        <v>22</v>
      </c>
      <c r="C9006" t="s">
        <v>368</v>
      </c>
      <c r="D9006" t="s">
        <v>24</v>
      </c>
      <c r="E9006" t="s">
        <v>25</v>
      </c>
      <c r="F9006" t="s">
        <v>26</v>
      </c>
      <c r="G9006" t="s">
        <v>34</v>
      </c>
      <c r="H9006">
        <v>29.95</v>
      </c>
      <c r="I9006">
        <v>5</v>
      </c>
      <c r="J9006">
        <v>0</v>
      </c>
      <c r="K9006">
        <v>8.6854999999999993</v>
      </c>
    </row>
    <row r="9007" spans="1:11" x14ac:dyDescent="0.2">
      <c r="A9007" t="s">
        <v>13</v>
      </c>
      <c r="B9007" t="s">
        <v>22</v>
      </c>
      <c r="C9007" t="s">
        <v>368</v>
      </c>
      <c r="D9007" t="s">
        <v>24</v>
      </c>
      <c r="E9007" t="s">
        <v>25</v>
      </c>
      <c r="F9007" t="s">
        <v>26</v>
      </c>
      <c r="G9007" t="s">
        <v>27</v>
      </c>
      <c r="H9007">
        <v>44.4</v>
      </c>
      <c r="I9007">
        <v>3</v>
      </c>
      <c r="J9007">
        <v>0</v>
      </c>
      <c r="K9007">
        <v>22.2</v>
      </c>
    </row>
    <row r="9008" spans="1:11" x14ac:dyDescent="0.2">
      <c r="A9008" t="s">
        <v>28</v>
      </c>
      <c r="B9008" t="s">
        <v>44</v>
      </c>
      <c r="C9008" t="s">
        <v>75</v>
      </c>
      <c r="D9008" t="s">
        <v>76</v>
      </c>
      <c r="E9008" t="s">
        <v>57</v>
      </c>
      <c r="F9008" t="s">
        <v>26</v>
      </c>
      <c r="G9008" t="s">
        <v>34</v>
      </c>
      <c r="H9008">
        <v>66.03</v>
      </c>
      <c r="I9008">
        <v>3</v>
      </c>
      <c r="J9008">
        <v>0</v>
      </c>
      <c r="K9008">
        <v>17.1678</v>
      </c>
    </row>
    <row r="9009" spans="1:11" x14ac:dyDescent="0.2">
      <c r="A9009" t="s">
        <v>28</v>
      </c>
      <c r="B9009" t="s">
        <v>22</v>
      </c>
      <c r="C9009" t="s">
        <v>23</v>
      </c>
      <c r="D9009" t="s">
        <v>24</v>
      </c>
      <c r="E9009" t="s">
        <v>25</v>
      </c>
      <c r="F9009" t="s">
        <v>26</v>
      </c>
      <c r="G9009" t="s">
        <v>41</v>
      </c>
      <c r="H9009">
        <v>10.86</v>
      </c>
      <c r="I9009">
        <v>2</v>
      </c>
      <c r="J9009">
        <v>0</v>
      </c>
      <c r="K9009">
        <v>5.3213999999999997</v>
      </c>
    </row>
    <row r="9010" spans="1:11" x14ac:dyDescent="0.2">
      <c r="A9010" t="s">
        <v>13</v>
      </c>
      <c r="B9010" t="s">
        <v>22</v>
      </c>
      <c r="C9010" t="s">
        <v>52</v>
      </c>
      <c r="D9010" t="s">
        <v>24</v>
      </c>
      <c r="E9010" t="s">
        <v>25</v>
      </c>
      <c r="F9010" t="s">
        <v>26</v>
      </c>
      <c r="G9010" t="s">
        <v>34</v>
      </c>
      <c r="H9010">
        <v>3.36</v>
      </c>
      <c r="I9010">
        <v>2</v>
      </c>
      <c r="J9010">
        <v>0</v>
      </c>
      <c r="K9010">
        <v>0.84</v>
      </c>
    </row>
    <row r="9011" spans="1:11" x14ac:dyDescent="0.2">
      <c r="A9011" t="s">
        <v>13</v>
      </c>
      <c r="B9011" t="s">
        <v>22</v>
      </c>
      <c r="C9011" t="s">
        <v>52</v>
      </c>
      <c r="D9011" t="s">
        <v>24</v>
      </c>
      <c r="E9011" t="s">
        <v>25</v>
      </c>
      <c r="F9011" t="s">
        <v>26</v>
      </c>
      <c r="G9011" t="s">
        <v>37</v>
      </c>
      <c r="H9011">
        <v>27.936</v>
      </c>
      <c r="I9011">
        <v>4</v>
      </c>
      <c r="J9011">
        <v>0.2</v>
      </c>
      <c r="K9011">
        <v>9.4283999999999999</v>
      </c>
    </row>
    <row r="9012" spans="1:11" x14ac:dyDescent="0.2">
      <c r="A9012" t="s">
        <v>13</v>
      </c>
      <c r="B9012" t="s">
        <v>22</v>
      </c>
      <c r="C9012" t="s">
        <v>52</v>
      </c>
      <c r="D9012" t="s">
        <v>24</v>
      </c>
      <c r="E9012" t="s">
        <v>25</v>
      </c>
      <c r="F9012" t="s">
        <v>35</v>
      </c>
      <c r="G9012" t="s">
        <v>36</v>
      </c>
      <c r="H9012">
        <v>28.783999999999999</v>
      </c>
      <c r="I9012">
        <v>2</v>
      </c>
      <c r="J9012">
        <v>0.2</v>
      </c>
      <c r="K9012">
        <v>2.8784000000000001</v>
      </c>
    </row>
    <row r="9013" spans="1:11" x14ac:dyDescent="0.2">
      <c r="A9013" t="s">
        <v>28</v>
      </c>
      <c r="B9013" t="s">
        <v>14</v>
      </c>
      <c r="C9013" t="s">
        <v>240</v>
      </c>
      <c r="D9013" t="s">
        <v>24</v>
      </c>
      <c r="E9013" t="s">
        <v>25</v>
      </c>
      <c r="F9013" t="s">
        <v>26</v>
      </c>
      <c r="G9013" t="s">
        <v>110</v>
      </c>
      <c r="H9013">
        <v>21.96</v>
      </c>
      <c r="I9013">
        <v>2</v>
      </c>
      <c r="J9013">
        <v>0</v>
      </c>
      <c r="K9013">
        <v>6.1487999999999996</v>
      </c>
    </row>
    <row r="9014" spans="1:11" x14ac:dyDescent="0.2">
      <c r="A9014" t="s">
        <v>13</v>
      </c>
      <c r="B9014" t="s">
        <v>14</v>
      </c>
      <c r="C9014" t="s">
        <v>42</v>
      </c>
      <c r="D9014" t="s">
        <v>43</v>
      </c>
      <c r="E9014" t="s">
        <v>25</v>
      </c>
      <c r="F9014" t="s">
        <v>35</v>
      </c>
      <c r="G9014" t="s">
        <v>59</v>
      </c>
      <c r="H9014">
        <v>21.98</v>
      </c>
      <c r="I9014">
        <v>2</v>
      </c>
      <c r="J9014">
        <v>0</v>
      </c>
      <c r="K9014">
        <v>8.5722000000000005</v>
      </c>
    </row>
    <row r="9015" spans="1:11" x14ac:dyDescent="0.2">
      <c r="A9015" t="s">
        <v>62</v>
      </c>
      <c r="B9015" t="s">
        <v>44</v>
      </c>
      <c r="C9015" t="s">
        <v>75</v>
      </c>
      <c r="D9015" t="s">
        <v>76</v>
      </c>
      <c r="E9015" t="s">
        <v>57</v>
      </c>
      <c r="F9015" t="s">
        <v>19</v>
      </c>
      <c r="G9015" t="s">
        <v>21</v>
      </c>
      <c r="H9015">
        <v>2621.3220000000001</v>
      </c>
      <c r="I9015">
        <v>11</v>
      </c>
      <c r="J9015">
        <v>0.1</v>
      </c>
      <c r="K9015">
        <v>553.39020000000005</v>
      </c>
    </row>
    <row r="9016" spans="1:11" x14ac:dyDescent="0.2">
      <c r="A9016" t="s">
        <v>28</v>
      </c>
      <c r="B9016" t="s">
        <v>14</v>
      </c>
      <c r="C9016" t="s">
        <v>23</v>
      </c>
      <c r="D9016" t="s">
        <v>24</v>
      </c>
      <c r="E9016" t="s">
        <v>25</v>
      </c>
      <c r="F9016" t="s">
        <v>19</v>
      </c>
      <c r="G9016" t="s">
        <v>33</v>
      </c>
      <c r="H9016">
        <v>74.760000000000005</v>
      </c>
      <c r="I9016">
        <v>7</v>
      </c>
      <c r="J9016">
        <v>0</v>
      </c>
      <c r="K9016">
        <v>23.923200000000001</v>
      </c>
    </row>
    <row r="9017" spans="1:11" x14ac:dyDescent="0.2">
      <c r="A9017" t="s">
        <v>28</v>
      </c>
      <c r="B9017" t="s">
        <v>14</v>
      </c>
      <c r="C9017" t="s">
        <v>23</v>
      </c>
      <c r="D9017" t="s">
        <v>24</v>
      </c>
      <c r="E9017" t="s">
        <v>25</v>
      </c>
      <c r="F9017" t="s">
        <v>19</v>
      </c>
      <c r="G9017" t="s">
        <v>31</v>
      </c>
      <c r="H9017">
        <v>364.77600000000001</v>
      </c>
      <c r="I9017">
        <v>3</v>
      </c>
      <c r="J9017">
        <v>0.2</v>
      </c>
      <c r="K9017">
        <v>27.3582</v>
      </c>
    </row>
    <row r="9018" spans="1:11" x14ac:dyDescent="0.2">
      <c r="A9018" t="s">
        <v>28</v>
      </c>
      <c r="B9018" t="s">
        <v>22</v>
      </c>
      <c r="C9018" t="s">
        <v>42</v>
      </c>
      <c r="D9018" t="s">
        <v>43</v>
      </c>
      <c r="E9018" t="s">
        <v>25</v>
      </c>
      <c r="F9018" t="s">
        <v>19</v>
      </c>
      <c r="G9018" t="s">
        <v>31</v>
      </c>
      <c r="H9018">
        <v>1115.17</v>
      </c>
      <c r="I9018">
        <v>7</v>
      </c>
      <c r="J9018">
        <v>0</v>
      </c>
      <c r="K9018">
        <v>334.55099999999999</v>
      </c>
    </row>
    <row r="9019" spans="1:11" x14ac:dyDescent="0.2">
      <c r="A9019" t="s">
        <v>62</v>
      </c>
      <c r="B9019" t="s">
        <v>22</v>
      </c>
      <c r="C9019" t="s">
        <v>144</v>
      </c>
      <c r="D9019" t="s">
        <v>24</v>
      </c>
      <c r="E9019" t="s">
        <v>25</v>
      </c>
      <c r="F9019" t="s">
        <v>26</v>
      </c>
      <c r="G9019" t="s">
        <v>37</v>
      </c>
      <c r="H9019">
        <v>89.695999999999998</v>
      </c>
      <c r="I9019">
        <v>4</v>
      </c>
      <c r="J9019">
        <v>0.2</v>
      </c>
      <c r="K9019">
        <v>33.636000000000003</v>
      </c>
    </row>
    <row r="9020" spans="1:11" x14ac:dyDescent="0.2">
      <c r="A9020" t="s">
        <v>62</v>
      </c>
      <c r="B9020" t="s">
        <v>22</v>
      </c>
      <c r="C9020" t="s">
        <v>144</v>
      </c>
      <c r="D9020" t="s">
        <v>24</v>
      </c>
      <c r="E9020" t="s">
        <v>25</v>
      </c>
      <c r="F9020" t="s">
        <v>26</v>
      </c>
      <c r="G9020" t="s">
        <v>27</v>
      </c>
      <c r="H9020">
        <v>50.12</v>
      </c>
      <c r="I9020">
        <v>4</v>
      </c>
      <c r="J9020">
        <v>0</v>
      </c>
      <c r="K9020">
        <v>23.5564</v>
      </c>
    </row>
    <row r="9021" spans="1:11" x14ac:dyDescent="0.2">
      <c r="A9021" t="s">
        <v>28</v>
      </c>
      <c r="B9021" t="s">
        <v>22</v>
      </c>
      <c r="C9021" t="s">
        <v>75</v>
      </c>
      <c r="D9021" t="s">
        <v>76</v>
      </c>
      <c r="E9021" t="s">
        <v>57</v>
      </c>
      <c r="F9021" t="s">
        <v>26</v>
      </c>
      <c r="G9021" t="s">
        <v>77</v>
      </c>
      <c r="H9021">
        <v>36.479999999999997</v>
      </c>
      <c r="I9021">
        <v>6</v>
      </c>
      <c r="J9021">
        <v>0</v>
      </c>
      <c r="K9021">
        <v>18.239999999999998</v>
      </c>
    </row>
    <row r="9022" spans="1:11" x14ac:dyDescent="0.2">
      <c r="A9022" t="s">
        <v>28</v>
      </c>
      <c r="B9022" t="s">
        <v>14</v>
      </c>
      <c r="C9022" t="s">
        <v>79</v>
      </c>
      <c r="D9022" t="s">
        <v>65</v>
      </c>
      <c r="E9022" t="s">
        <v>47</v>
      </c>
      <c r="F9022" t="s">
        <v>26</v>
      </c>
      <c r="G9022" t="s">
        <v>41</v>
      </c>
      <c r="H9022">
        <v>322.19200000000001</v>
      </c>
      <c r="I9022">
        <v>13</v>
      </c>
      <c r="J9022">
        <v>0.2</v>
      </c>
      <c r="K9022">
        <v>100.685</v>
      </c>
    </row>
    <row r="9023" spans="1:11" x14ac:dyDescent="0.2">
      <c r="A9023" t="s">
        <v>28</v>
      </c>
      <c r="B9023" t="s">
        <v>14</v>
      </c>
      <c r="C9023" t="s">
        <v>79</v>
      </c>
      <c r="D9023" t="s">
        <v>65</v>
      </c>
      <c r="E9023" t="s">
        <v>47</v>
      </c>
      <c r="F9023" t="s">
        <v>26</v>
      </c>
      <c r="G9023" t="s">
        <v>37</v>
      </c>
      <c r="H9023">
        <v>2.9460000000000002</v>
      </c>
      <c r="I9023">
        <v>3</v>
      </c>
      <c r="J9023">
        <v>0.8</v>
      </c>
      <c r="K9023">
        <v>-4.8609</v>
      </c>
    </row>
    <row r="9024" spans="1:11" x14ac:dyDescent="0.2">
      <c r="A9024" t="s">
        <v>28</v>
      </c>
      <c r="B9024" t="s">
        <v>14</v>
      </c>
      <c r="C9024" t="s">
        <v>79</v>
      </c>
      <c r="D9024" t="s">
        <v>65</v>
      </c>
      <c r="E9024" t="s">
        <v>47</v>
      </c>
      <c r="F9024" t="s">
        <v>26</v>
      </c>
      <c r="G9024" t="s">
        <v>41</v>
      </c>
      <c r="H9024">
        <v>19.135999999999999</v>
      </c>
      <c r="I9024">
        <v>4</v>
      </c>
      <c r="J9024">
        <v>0.2</v>
      </c>
      <c r="K9024">
        <v>6.9367999999999999</v>
      </c>
    </row>
    <row r="9025" spans="1:11" x14ac:dyDescent="0.2">
      <c r="A9025" t="s">
        <v>28</v>
      </c>
      <c r="B9025" t="s">
        <v>14</v>
      </c>
      <c r="C9025" t="s">
        <v>278</v>
      </c>
      <c r="D9025" t="s">
        <v>83</v>
      </c>
      <c r="E9025" t="s">
        <v>18</v>
      </c>
      <c r="F9025" t="s">
        <v>35</v>
      </c>
      <c r="G9025" t="s">
        <v>59</v>
      </c>
      <c r="H9025">
        <v>23.08</v>
      </c>
      <c r="I9025">
        <v>2</v>
      </c>
      <c r="J9025">
        <v>0</v>
      </c>
      <c r="K9025">
        <v>6.9240000000000004</v>
      </c>
    </row>
    <row r="9026" spans="1:11" x14ac:dyDescent="0.2">
      <c r="A9026" t="s">
        <v>28</v>
      </c>
      <c r="B9026" t="s">
        <v>14</v>
      </c>
      <c r="C9026" t="s">
        <v>281</v>
      </c>
      <c r="D9026" t="s">
        <v>248</v>
      </c>
      <c r="E9026" t="s">
        <v>57</v>
      </c>
      <c r="F9026" t="s">
        <v>35</v>
      </c>
      <c r="G9026" t="s">
        <v>36</v>
      </c>
      <c r="H9026">
        <v>90.48</v>
      </c>
      <c r="I9026">
        <v>2</v>
      </c>
      <c r="J9026">
        <v>0</v>
      </c>
      <c r="K9026">
        <v>23.524799999999999</v>
      </c>
    </row>
    <row r="9027" spans="1:11" x14ac:dyDescent="0.2">
      <c r="A9027" t="s">
        <v>13</v>
      </c>
      <c r="B9027" t="s">
        <v>14</v>
      </c>
      <c r="C9027" t="s">
        <v>174</v>
      </c>
      <c r="D9027" t="s">
        <v>43</v>
      </c>
      <c r="E9027" t="s">
        <v>25</v>
      </c>
      <c r="F9027" t="s">
        <v>19</v>
      </c>
      <c r="G9027" t="s">
        <v>21</v>
      </c>
      <c r="H9027">
        <v>215.976</v>
      </c>
      <c r="I9027">
        <v>3</v>
      </c>
      <c r="J9027">
        <v>0.2</v>
      </c>
      <c r="K9027">
        <v>-2.6997</v>
      </c>
    </row>
    <row r="9028" spans="1:11" x14ac:dyDescent="0.2">
      <c r="A9028" t="s">
        <v>13</v>
      </c>
      <c r="B9028" t="s">
        <v>14</v>
      </c>
      <c r="C9028" t="s">
        <v>174</v>
      </c>
      <c r="D9028" t="s">
        <v>43</v>
      </c>
      <c r="E9028" t="s">
        <v>25</v>
      </c>
      <c r="F9028" t="s">
        <v>26</v>
      </c>
      <c r="G9028" t="s">
        <v>60</v>
      </c>
      <c r="H9028">
        <v>65.94</v>
      </c>
      <c r="I9028">
        <v>3</v>
      </c>
      <c r="J9028">
        <v>0</v>
      </c>
      <c r="K9028">
        <v>30.991800000000001</v>
      </c>
    </row>
    <row r="9029" spans="1:11" x14ac:dyDescent="0.2">
      <c r="A9029" t="s">
        <v>62</v>
      </c>
      <c r="B9029" t="s">
        <v>22</v>
      </c>
      <c r="C9029" t="s">
        <v>55</v>
      </c>
      <c r="D9029" t="s">
        <v>56</v>
      </c>
      <c r="E9029" t="s">
        <v>57</v>
      </c>
      <c r="F9029" t="s">
        <v>19</v>
      </c>
      <c r="G9029" t="s">
        <v>33</v>
      </c>
      <c r="H9029">
        <v>11.352</v>
      </c>
      <c r="I9029">
        <v>3</v>
      </c>
      <c r="J9029">
        <v>0.2</v>
      </c>
      <c r="K9029">
        <v>2.6960999999999999</v>
      </c>
    </row>
    <row r="9030" spans="1:11" x14ac:dyDescent="0.2">
      <c r="A9030" t="s">
        <v>28</v>
      </c>
      <c r="B9030" t="s">
        <v>44</v>
      </c>
      <c r="C9030" t="s">
        <v>103</v>
      </c>
      <c r="D9030" t="s">
        <v>74</v>
      </c>
      <c r="E9030" t="s">
        <v>47</v>
      </c>
      <c r="F9030" t="s">
        <v>26</v>
      </c>
      <c r="G9030" t="s">
        <v>32</v>
      </c>
      <c r="H9030">
        <v>24.56</v>
      </c>
      <c r="I9030">
        <v>2</v>
      </c>
      <c r="J9030">
        <v>0</v>
      </c>
      <c r="K9030">
        <v>6.8768000000000002</v>
      </c>
    </row>
    <row r="9031" spans="1:11" x14ac:dyDescent="0.2">
      <c r="A9031" t="s">
        <v>28</v>
      </c>
      <c r="B9031" t="s">
        <v>14</v>
      </c>
      <c r="C9031" t="s">
        <v>82</v>
      </c>
      <c r="D9031" t="s">
        <v>112</v>
      </c>
      <c r="E9031" t="s">
        <v>47</v>
      </c>
      <c r="F9031" t="s">
        <v>26</v>
      </c>
      <c r="G9031" t="s">
        <v>60</v>
      </c>
      <c r="H9031">
        <v>16.559999999999999</v>
      </c>
      <c r="I9031">
        <v>2</v>
      </c>
      <c r="J9031">
        <v>0</v>
      </c>
      <c r="K9031">
        <v>7.7831999999999999</v>
      </c>
    </row>
    <row r="9032" spans="1:11" x14ac:dyDescent="0.2">
      <c r="A9032" t="s">
        <v>28</v>
      </c>
      <c r="B9032" t="s">
        <v>14</v>
      </c>
      <c r="C9032" t="s">
        <v>82</v>
      </c>
      <c r="D9032" t="s">
        <v>112</v>
      </c>
      <c r="E9032" t="s">
        <v>47</v>
      </c>
      <c r="F9032" t="s">
        <v>35</v>
      </c>
      <c r="G9032" t="s">
        <v>59</v>
      </c>
      <c r="H9032">
        <v>279.95</v>
      </c>
      <c r="I9032">
        <v>5</v>
      </c>
      <c r="J9032">
        <v>0</v>
      </c>
      <c r="K9032">
        <v>67.188000000000002</v>
      </c>
    </row>
    <row r="9033" spans="1:11" x14ac:dyDescent="0.2">
      <c r="A9033" t="s">
        <v>28</v>
      </c>
      <c r="B9033" t="s">
        <v>22</v>
      </c>
      <c r="C9033" t="s">
        <v>16</v>
      </c>
      <c r="D9033" t="s">
        <v>17</v>
      </c>
      <c r="E9033" t="s">
        <v>18</v>
      </c>
      <c r="F9033" t="s">
        <v>26</v>
      </c>
      <c r="G9033" t="s">
        <v>32</v>
      </c>
      <c r="H9033">
        <v>828.84</v>
      </c>
      <c r="I9033">
        <v>6</v>
      </c>
      <c r="J9033">
        <v>0</v>
      </c>
      <c r="K9033">
        <v>0</v>
      </c>
    </row>
    <row r="9034" spans="1:11" x14ac:dyDescent="0.2">
      <c r="A9034" t="s">
        <v>62</v>
      </c>
      <c r="B9034" t="s">
        <v>14</v>
      </c>
      <c r="C9034" t="s">
        <v>154</v>
      </c>
      <c r="D9034" t="s">
        <v>104</v>
      </c>
      <c r="E9034" t="s">
        <v>57</v>
      </c>
      <c r="F9034" t="s">
        <v>26</v>
      </c>
      <c r="G9034" t="s">
        <v>37</v>
      </c>
      <c r="H9034">
        <v>7.218</v>
      </c>
      <c r="I9034">
        <v>3</v>
      </c>
      <c r="J9034">
        <v>0.7</v>
      </c>
      <c r="K9034">
        <v>-5.5338000000000003</v>
      </c>
    </row>
    <row r="9035" spans="1:11" x14ac:dyDescent="0.2">
      <c r="A9035" t="s">
        <v>62</v>
      </c>
      <c r="B9035" t="s">
        <v>14</v>
      </c>
      <c r="C9035" t="s">
        <v>154</v>
      </c>
      <c r="D9035" t="s">
        <v>104</v>
      </c>
      <c r="E9035" t="s">
        <v>57</v>
      </c>
      <c r="F9035" t="s">
        <v>26</v>
      </c>
      <c r="G9035" t="s">
        <v>110</v>
      </c>
      <c r="H9035">
        <v>27.2</v>
      </c>
      <c r="I9035">
        <v>4</v>
      </c>
      <c r="J9035">
        <v>0.2</v>
      </c>
      <c r="K9035">
        <v>2.04</v>
      </c>
    </row>
    <row r="9036" spans="1:11" x14ac:dyDescent="0.2">
      <c r="A9036" t="s">
        <v>28</v>
      </c>
      <c r="B9036" t="s">
        <v>22</v>
      </c>
      <c r="C9036" t="s">
        <v>238</v>
      </c>
      <c r="D9036" t="s">
        <v>54</v>
      </c>
      <c r="E9036" t="s">
        <v>47</v>
      </c>
      <c r="F9036" t="s">
        <v>35</v>
      </c>
      <c r="G9036" t="s">
        <v>59</v>
      </c>
      <c r="H9036">
        <v>89.97</v>
      </c>
      <c r="I9036">
        <v>3</v>
      </c>
      <c r="J9036">
        <v>0</v>
      </c>
      <c r="K9036">
        <v>18.893699999999999</v>
      </c>
    </row>
    <row r="9037" spans="1:11" x14ac:dyDescent="0.2">
      <c r="A9037" t="s">
        <v>28</v>
      </c>
      <c r="B9037" t="s">
        <v>14</v>
      </c>
      <c r="C9037" t="s">
        <v>16</v>
      </c>
      <c r="D9037" t="s">
        <v>17</v>
      </c>
      <c r="E9037" t="s">
        <v>18</v>
      </c>
      <c r="F9037" t="s">
        <v>19</v>
      </c>
      <c r="G9037" t="s">
        <v>33</v>
      </c>
      <c r="H9037">
        <v>318.08</v>
      </c>
      <c r="I9037">
        <v>4</v>
      </c>
      <c r="J9037">
        <v>0</v>
      </c>
      <c r="K9037">
        <v>34.988799999999998</v>
      </c>
    </row>
    <row r="9038" spans="1:11" x14ac:dyDescent="0.2">
      <c r="A9038" t="s">
        <v>28</v>
      </c>
      <c r="B9038" t="s">
        <v>14</v>
      </c>
      <c r="C9038" t="s">
        <v>16</v>
      </c>
      <c r="D9038" t="s">
        <v>17</v>
      </c>
      <c r="E9038" t="s">
        <v>18</v>
      </c>
      <c r="F9038" t="s">
        <v>26</v>
      </c>
      <c r="G9038" t="s">
        <v>37</v>
      </c>
      <c r="H9038">
        <v>5.8</v>
      </c>
      <c r="I9038">
        <v>1</v>
      </c>
      <c r="J9038">
        <v>0</v>
      </c>
      <c r="K9038">
        <v>2.61</v>
      </c>
    </row>
    <row r="9039" spans="1:11" x14ac:dyDescent="0.2">
      <c r="A9039" t="s">
        <v>13</v>
      </c>
      <c r="B9039" t="s">
        <v>22</v>
      </c>
      <c r="C9039" t="s">
        <v>240</v>
      </c>
      <c r="D9039" t="s">
        <v>24</v>
      </c>
      <c r="E9039" t="s">
        <v>25</v>
      </c>
      <c r="F9039" t="s">
        <v>35</v>
      </c>
      <c r="G9039" t="s">
        <v>36</v>
      </c>
      <c r="H9039">
        <v>143.952</v>
      </c>
      <c r="I9039">
        <v>6</v>
      </c>
      <c r="J9039">
        <v>0.2</v>
      </c>
      <c r="K9039">
        <v>17.994</v>
      </c>
    </row>
    <row r="9040" spans="1:11" x14ac:dyDescent="0.2">
      <c r="A9040" t="s">
        <v>13</v>
      </c>
      <c r="B9040" t="s">
        <v>22</v>
      </c>
      <c r="C9040" t="s">
        <v>240</v>
      </c>
      <c r="D9040" t="s">
        <v>24</v>
      </c>
      <c r="E9040" t="s">
        <v>25</v>
      </c>
      <c r="F9040" t="s">
        <v>26</v>
      </c>
      <c r="G9040" t="s">
        <v>41</v>
      </c>
      <c r="H9040">
        <v>19.440000000000001</v>
      </c>
      <c r="I9040">
        <v>3</v>
      </c>
      <c r="J9040">
        <v>0</v>
      </c>
      <c r="K9040">
        <v>9.3312000000000008</v>
      </c>
    </row>
    <row r="9041" spans="1:11" x14ac:dyDescent="0.2">
      <c r="A9041" t="s">
        <v>28</v>
      </c>
      <c r="B9041" t="s">
        <v>14</v>
      </c>
      <c r="C9041" t="s">
        <v>82</v>
      </c>
      <c r="D9041" t="s">
        <v>83</v>
      </c>
      <c r="E9041" t="s">
        <v>18</v>
      </c>
      <c r="F9041" t="s">
        <v>26</v>
      </c>
      <c r="G9041" t="s">
        <v>34</v>
      </c>
      <c r="H9041">
        <v>5.56</v>
      </c>
      <c r="I9041">
        <v>2</v>
      </c>
      <c r="J9041">
        <v>0</v>
      </c>
      <c r="K9041">
        <v>1.4456</v>
      </c>
    </row>
    <row r="9042" spans="1:11" x14ac:dyDescent="0.2">
      <c r="A9042" t="s">
        <v>62</v>
      </c>
      <c r="B9042" t="s">
        <v>22</v>
      </c>
      <c r="C9042" t="s">
        <v>329</v>
      </c>
      <c r="D9042" t="s">
        <v>83</v>
      </c>
      <c r="E9042" t="s">
        <v>18</v>
      </c>
      <c r="F9042" t="s">
        <v>26</v>
      </c>
      <c r="G9042" t="s">
        <v>32</v>
      </c>
      <c r="H9042">
        <v>146.72999999999999</v>
      </c>
      <c r="I9042">
        <v>3</v>
      </c>
      <c r="J9042">
        <v>0</v>
      </c>
      <c r="K9042">
        <v>2.9346000000000001</v>
      </c>
    </row>
    <row r="9043" spans="1:11" x14ac:dyDescent="0.2">
      <c r="A9043" t="s">
        <v>62</v>
      </c>
      <c r="B9043" t="s">
        <v>22</v>
      </c>
      <c r="C9043" t="s">
        <v>329</v>
      </c>
      <c r="D9043" t="s">
        <v>83</v>
      </c>
      <c r="E9043" t="s">
        <v>18</v>
      </c>
      <c r="F9043" t="s">
        <v>26</v>
      </c>
      <c r="G9043" t="s">
        <v>41</v>
      </c>
      <c r="H9043">
        <v>29.9</v>
      </c>
      <c r="I9043">
        <v>5</v>
      </c>
      <c r="J9043">
        <v>0</v>
      </c>
      <c r="K9043">
        <v>13.455</v>
      </c>
    </row>
    <row r="9044" spans="1:11" x14ac:dyDescent="0.2">
      <c r="A9044" t="s">
        <v>13</v>
      </c>
      <c r="B9044" t="s">
        <v>14</v>
      </c>
      <c r="C9044" t="s">
        <v>23</v>
      </c>
      <c r="D9044" t="s">
        <v>24</v>
      </c>
      <c r="E9044" t="s">
        <v>25</v>
      </c>
      <c r="F9044" t="s">
        <v>26</v>
      </c>
      <c r="G9044" t="s">
        <v>37</v>
      </c>
      <c r="H9044">
        <v>276.78399999999999</v>
      </c>
      <c r="I9044">
        <v>2</v>
      </c>
      <c r="J9044">
        <v>0.2</v>
      </c>
      <c r="K9044">
        <v>89.954800000000006</v>
      </c>
    </row>
    <row r="9045" spans="1:11" x14ac:dyDescent="0.2">
      <c r="A9045" t="s">
        <v>28</v>
      </c>
      <c r="B9045" t="s">
        <v>22</v>
      </c>
      <c r="C9045" t="s">
        <v>61</v>
      </c>
      <c r="D9045" t="s">
        <v>46</v>
      </c>
      <c r="E9045" t="s">
        <v>47</v>
      </c>
      <c r="F9045" t="s">
        <v>26</v>
      </c>
      <c r="G9045" t="s">
        <v>38</v>
      </c>
      <c r="H9045">
        <v>93.031999999999996</v>
      </c>
      <c r="I9045">
        <v>2</v>
      </c>
      <c r="J9045">
        <v>0.8</v>
      </c>
      <c r="K9045">
        <v>-251.18639999999999</v>
      </c>
    </row>
    <row r="9046" spans="1:11" x14ac:dyDescent="0.2">
      <c r="A9046" t="s">
        <v>28</v>
      </c>
      <c r="B9046" t="s">
        <v>22</v>
      </c>
      <c r="C9046" t="s">
        <v>61</v>
      </c>
      <c r="D9046" t="s">
        <v>46</v>
      </c>
      <c r="E9046" t="s">
        <v>47</v>
      </c>
      <c r="F9046" t="s">
        <v>19</v>
      </c>
      <c r="G9046" t="s">
        <v>21</v>
      </c>
      <c r="H9046">
        <v>454.96499999999997</v>
      </c>
      <c r="I9046">
        <v>5</v>
      </c>
      <c r="J9046">
        <v>0.3</v>
      </c>
      <c r="K9046">
        <v>-136.48949999999999</v>
      </c>
    </row>
    <row r="9047" spans="1:11" x14ac:dyDescent="0.2">
      <c r="A9047" t="s">
        <v>28</v>
      </c>
      <c r="B9047" t="s">
        <v>22</v>
      </c>
      <c r="C9047" t="s">
        <v>226</v>
      </c>
      <c r="D9047" t="s">
        <v>40</v>
      </c>
      <c r="E9047" t="s">
        <v>18</v>
      </c>
      <c r="F9047" t="s">
        <v>35</v>
      </c>
      <c r="G9047" t="s">
        <v>36</v>
      </c>
      <c r="H9047">
        <v>246.16800000000001</v>
      </c>
      <c r="I9047">
        <v>3</v>
      </c>
      <c r="J9047">
        <v>0.2</v>
      </c>
      <c r="K9047">
        <v>21.5397</v>
      </c>
    </row>
    <row r="9048" spans="1:11" x14ac:dyDescent="0.2">
      <c r="A9048" t="s">
        <v>13</v>
      </c>
      <c r="B9048" t="s">
        <v>14</v>
      </c>
      <c r="C9048" t="s">
        <v>82</v>
      </c>
      <c r="D9048" t="s">
        <v>104</v>
      </c>
      <c r="E9048" t="s">
        <v>57</v>
      </c>
      <c r="F9048" t="s">
        <v>26</v>
      </c>
      <c r="G9048" t="s">
        <v>32</v>
      </c>
      <c r="H9048">
        <v>295.39999999999998</v>
      </c>
      <c r="I9048">
        <v>5</v>
      </c>
      <c r="J9048">
        <v>0.2</v>
      </c>
      <c r="K9048">
        <v>-62.772500000000001</v>
      </c>
    </row>
    <row r="9049" spans="1:11" x14ac:dyDescent="0.2">
      <c r="A9049" t="s">
        <v>62</v>
      </c>
      <c r="B9049" t="s">
        <v>14</v>
      </c>
      <c r="C9049" t="s">
        <v>183</v>
      </c>
      <c r="D9049" t="s">
        <v>17</v>
      </c>
      <c r="E9049" t="s">
        <v>18</v>
      </c>
      <c r="F9049" t="s">
        <v>26</v>
      </c>
      <c r="G9049" t="s">
        <v>32</v>
      </c>
      <c r="H9049">
        <v>348.56</v>
      </c>
      <c r="I9049">
        <v>8</v>
      </c>
      <c r="J9049">
        <v>0</v>
      </c>
      <c r="K9049">
        <v>104.568</v>
      </c>
    </row>
    <row r="9050" spans="1:11" x14ac:dyDescent="0.2">
      <c r="A9050" t="s">
        <v>13</v>
      </c>
      <c r="B9050" t="s">
        <v>22</v>
      </c>
      <c r="C9050" t="s">
        <v>78</v>
      </c>
      <c r="D9050" t="s">
        <v>104</v>
      </c>
      <c r="E9050" t="s">
        <v>57</v>
      </c>
      <c r="F9050" t="s">
        <v>26</v>
      </c>
      <c r="G9050" t="s">
        <v>41</v>
      </c>
      <c r="H9050">
        <v>15.552</v>
      </c>
      <c r="I9050">
        <v>3</v>
      </c>
      <c r="J9050">
        <v>0.2</v>
      </c>
      <c r="K9050">
        <v>5.4432</v>
      </c>
    </row>
    <row r="9051" spans="1:11" x14ac:dyDescent="0.2">
      <c r="A9051" t="s">
        <v>13</v>
      </c>
      <c r="B9051" t="s">
        <v>22</v>
      </c>
      <c r="C9051" t="s">
        <v>78</v>
      </c>
      <c r="D9051" t="s">
        <v>104</v>
      </c>
      <c r="E9051" t="s">
        <v>57</v>
      </c>
      <c r="F9051" t="s">
        <v>19</v>
      </c>
      <c r="G9051" t="s">
        <v>20</v>
      </c>
      <c r="H9051">
        <v>482.94</v>
      </c>
      <c r="I9051">
        <v>6</v>
      </c>
      <c r="J9051">
        <v>0.5</v>
      </c>
      <c r="K9051">
        <v>-376.69319999999999</v>
      </c>
    </row>
    <row r="9052" spans="1:11" x14ac:dyDescent="0.2">
      <c r="A9052" t="s">
        <v>28</v>
      </c>
      <c r="B9052" t="s">
        <v>14</v>
      </c>
      <c r="C9052" t="s">
        <v>140</v>
      </c>
      <c r="D9052" t="s">
        <v>70</v>
      </c>
      <c r="E9052" t="s">
        <v>47</v>
      </c>
      <c r="F9052" t="s">
        <v>35</v>
      </c>
      <c r="G9052" t="s">
        <v>36</v>
      </c>
      <c r="H9052">
        <v>299.98</v>
      </c>
      <c r="I9052">
        <v>2</v>
      </c>
      <c r="J9052">
        <v>0</v>
      </c>
      <c r="K9052">
        <v>83.994399999999999</v>
      </c>
    </row>
    <row r="9053" spans="1:11" x14ac:dyDescent="0.2">
      <c r="A9053" t="s">
        <v>28</v>
      </c>
      <c r="B9053" t="s">
        <v>14</v>
      </c>
      <c r="C9053" t="s">
        <v>140</v>
      </c>
      <c r="D9053" t="s">
        <v>70</v>
      </c>
      <c r="E9053" t="s">
        <v>47</v>
      </c>
      <c r="F9053" t="s">
        <v>26</v>
      </c>
      <c r="G9053" t="s">
        <v>37</v>
      </c>
      <c r="H9053">
        <v>403.68</v>
      </c>
      <c r="I9053">
        <v>6</v>
      </c>
      <c r="J9053">
        <v>0</v>
      </c>
      <c r="K9053">
        <v>181.65600000000001</v>
      </c>
    </row>
    <row r="9054" spans="1:11" x14ac:dyDescent="0.2">
      <c r="A9054" t="s">
        <v>28</v>
      </c>
      <c r="B9054" t="s">
        <v>14</v>
      </c>
      <c r="C9054" t="s">
        <v>140</v>
      </c>
      <c r="D9054" t="s">
        <v>70</v>
      </c>
      <c r="E9054" t="s">
        <v>47</v>
      </c>
      <c r="F9054" t="s">
        <v>35</v>
      </c>
      <c r="G9054" t="s">
        <v>36</v>
      </c>
      <c r="H9054">
        <v>41.9</v>
      </c>
      <c r="I9054">
        <v>2</v>
      </c>
      <c r="J9054">
        <v>0</v>
      </c>
      <c r="K9054">
        <v>11.731999999999999</v>
      </c>
    </row>
    <row r="9055" spans="1:11" x14ac:dyDescent="0.2">
      <c r="A9055" t="s">
        <v>28</v>
      </c>
      <c r="B9055" t="s">
        <v>14</v>
      </c>
      <c r="C9055" t="s">
        <v>140</v>
      </c>
      <c r="D9055" t="s">
        <v>70</v>
      </c>
      <c r="E9055" t="s">
        <v>47</v>
      </c>
      <c r="F9055" t="s">
        <v>26</v>
      </c>
      <c r="G9055" t="s">
        <v>27</v>
      </c>
      <c r="H9055">
        <v>28.91</v>
      </c>
      <c r="I9055">
        <v>7</v>
      </c>
      <c r="J9055">
        <v>0</v>
      </c>
      <c r="K9055">
        <v>13.2986</v>
      </c>
    </row>
    <row r="9056" spans="1:11" x14ac:dyDescent="0.2">
      <c r="A9056" t="s">
        <v>28</v>
      </c>
      <c r="B9056" t="s">
        <v>14</v>
      </c>
      <c r="C9056" t="s">
        <v>107</v>
      </c>
      <c r="D9056" t="s">
        <v>74</v>
      </c>
      <c r="E9056" t="s">
        <v>47</v>
      </c>
      <c r="F9056" t="s">
        <v>26</v>
      </c>
      <c r="G9056" t="s">
        <v>41</v>
      </c>
      <c r="H9056">
        <v>32.4</v>
      </c>
      <c r="I9056">
        <v>5</v>
      </c>
      <c r="J9056">
        <v>0</v>
      </c>
      <c r="K9056">
        <v>15.552</v>
      </c>
    </row>
    <row r="9057" spans="1:11" x14ac:dyDescent="0.2">
      <c r="A9057" t="s">
        <v>28</v>
      </c>
      <c r="B9057" t="s">
        <v>44</v>
      </c>
      <c r="C9057" t="s">
        <v>135</v>
      </c>
      <c r="D9057" t="s">
        <v>46</v>
      </c>
      <c r="E9057" t="s">
        <v>47</v>
      </c>
      <c r="F9057" t="s">
        <v>35</v>
      </c>
      <c r="G9057" t="s">
        <v>36</v>
      </c>
      <c r="H9057">
        <v>369.54399999999998</v>
      </c>
      <c r="I9057">
        <v>7</v>
      </c>
      <c r="J9057">
        <v>0.2</v>
      </c>
      <c r="K9057">
        <v>27.715800000000002</v>
      </c>
    </row>
    <row r="9058" spans="1:11" x14ac:dyDescent="0.2">
      <c r="A9058" t="s">
        <v>28</v>
      </c>
      <c r="B9058" t="s">
        <v>44</v>
      </c>
      <c r="C9058" t="s">
        <v>135</v>
      </c>
      <c r="D9058" t="s">
        <v>46</v>
      </c>
      <c r="E9058" t="s">
        <v>47</v>
      </c>
      <c r="F9058" t="s">
        <v>26</v>
      </c>
      <c r="G9058" t="s">
        <v>41</v>
      </c>
      <c r="H9058">
        <v>10.368</v>
      </c>
      <c r="I9058">
        <v>2</v>
      </c>
      <c r="J9058">
        <v>0.2</v>
      </c>
      <c r="K9058">
        <v>3.7584</v>
      </c>
    </row>
    <row r="9059" spans="1:11" x14ac:dyDescent="0.2">
      <c r="A9059" t="s">
        <v>28</v>
      </c>
      <c r="B9059" t="s">
        <v>44</v>
      </c>
      <c r="C9059" t="s">
        <v>135</v>
      </c>
      <c r="D9059" t="s">
        <v>46</v>
      </c>
      <c r="E9059" t="s">
        <v>47</v>
      </c>
      <c r="F9059" t="s">
        <v>35</v>
      </c>
      <c r="G9059" t="s">
        <v>59</v>
      </c>
      <c r="H9059">
        <v>791.88</v>
      </c>
      <c r="I9059">
        <v>3</v>
      </c>
      <c r="J9059">
        <v>0.2</v>
      </c>
      <c r="K9059">
        <v>128.68049999999999</v>
      </c>
    </row>
    <row r="9060" spans="1:11" x14ac:dyDescent="0.2">
      <c r="A9060" t="s">
        <v>28</v>
      </c>
      <c r="B9060" t="s">
        <v>14</v>
      </c>
      <c r="C9060" t="s">
        <v>61</v>
      </c>
      <c r="D9060" t="s">
        <v>46</v>
      </c>
      <c r="E9060" t="s">
        <v>47</v>
      </c>
      <c r="F9060" t="s">
        <v>26</v>
      </c>
      <c r="G9060" t="s">
        <v>34</v>
      </c>
      <c r="H9060">
        <v>23.64</v>
      </c>
      <c r="I9060">
        <v>3</v>
      </c>
      <c r="J9060">
        <v>0.2</v>
      </c>
      <c r="K9060">
        <v>5.319</v>
      </c>
    </row>
    <row r="9061" spans="1:11" x14ac:dyDescent="0.2">
      <c r="A9061" t="s">
        <v>28</v>
      </c>
      <c r="B9061" t="s">
        <v>14</v>
      </c>
      <c r="C9061" t="s">
        <v>61</v>
      </c>
      <c r="D9061" t="s">
        <v>46</v>
      </c>
      <c r="E9061" t="s">
        <v>47</v>
      </c>
      <c r="F9061" t="s">
        <v>26</v>
      </c>
      <c r="G9061" t="s">
        <v>32</v>
      </c>
      <c r="H9061">
        <v>84.784000000000006</v>
      </c>
      <c r="I9061">
        <v>2</v>
      </c>
      <c r="J9061">
        <v>0.2</v>
      </c>
      <c r="K9061">
        <v>-16.956800000000001</v>
      </c>
    </row>
    <row r="9062" spans="1:11" x14ac:dyDescent="0.2">
      <c r="A9062" t="s">
        <v>28</v>
      </c>
      <c r="B9062" t="s">
        <v>14</v>
      </c>
      <c r="C9062" t="s">
        <v>61</v>
      </c>
      <c r="D9062" t="s">
        <v>46</v>
      </c>
      <c r="E9062" t="s">
        <v>47</v>
      </c>
      <c r="F9062" t="s">
        <v>19</v>
      </c>
      <c r="G9062" t="s">
        <v>33</v>
      </c>
      <c r="H9062">
        <v>64.959999999999994</v>
      </c>
      <c r="I9062">
        <v>5</v>
      </c>
      <c r="J9062">
        <v>0.6</v>
      </c>
      <c r="K9062">
        <v>-84.447999999999993</v>
      </c>
    </row>
    <row r="9063" spans="1:11" x14ac:dyDescent="0.2">
      <c r="A9063" t="s">
        <v>28</v>
      </c>
      <c r="B9063" t="s">
        <v>14</v>
      </c>
      <c r="C9063" t="s">
        <v>61</v>
      </c>
      <c r="D9063" t="s">
        <v>46</v>
      </c>
      <c r="E9063" t="s">
        <v>47</v>
      </c>
      <c r="F9063" t="s">
        <v>26</v>
      </c>
      <c r="G9063" t="s">
        <v>37</v>
      </c>
      <c r="H9063">
        <v>32.06</v>
      </c>
      <c r="I9063">
        <v>10</v>
      </c>
      <c r="J9063">
        <v>0.8</v>
      </c>
      <c r="K9063">
        <v>-51.295999999999999</v>
      </c>
    </row>
    <row r="9064" spans="1:11" x14ac:dyDescent="0.2">
      <c r="A9064" t="s">
        <v>28</v>
      </c>
      <c r="B9064" t="s">
        <v>14</v>
      </c>
      <c r="C9064" t="s">
        <v>61</v>
      </c>
      <c r="D9064" t="s">
        <v>46</v>
      </c>
      <c r="E9064" t="s">
        <v>47</v>
      </c>
      <c r="F9064" t="s">
        <v>26</v>
      </c>
      <c r="G9064" t="s">
        <v>32</v>
      </c>
      <c r="H9064">
        <v>177.648</v>
      </c>
      <c r="I9064">
        <v>2</v>
      </c>
      <c r="J9064">
        <v>0.2</v>
      </c>
      <c r="K9064">
        <v>-28.867799999999999</v>
      </c>
    </row>
    <row r="9065" spans="1:11" x14ac:dyDescent="0.2">
      <c r="A9065" t="s">
        <v>28</v>
      </c>
      <c r="B9065" t="s">
        <v>14</v>
      </c>
      <c r="C9065" t="s">
        <v>61</v>
      </c>
      <c r="D9065" t="s">
        <v>46</v>
      </c>
      <c r="E9065" t="s">
        <v>47</v>
      </c>
      <c r="F9065" t="s">
        <v>35</v>
      </c>
      <c r="G9065" t="s">
        <v>123</v>
      </c>
      <c r="H9065">
        <v>287.91000000000003</v>
      </c>
      <c r="I9065">
        <v>3</v>
      </c>
      <c r="J9065">
        <v>0.4</v>
      </c>
      <c r="K9065">
        <v>33.589500000000001</v>
      </c>
    </row>
    <row r="9066" spans="1:11" x14ac:dyDescent="0.2">
      <c r="A9066" t="s">
        <v>62</v>
      </c>
      <c r="B9066" t="s">
        <v>22</v>
      </c>
      <c r="C9066" t="s">
        <v>408</v>
      </c>
      <c r="D9066" t="s">
        <v>46</v>
      </c>
      <c r="E9066" t="s">
        <v>47</v>
      </c>
      <c r="F9066" t="s">
        <v>26</v>
      </c>
      <c r="G9066" t="s">
        <v>110</v>
      </c>
      <c r="H9066">
        <v>22.367999999999999</v>
      </c>
      <c r="I9066">
        <v>2</v>
      </c>
      <c r="J9066">
        <v>0.2</v>
      </c>
      <c r="K9066">
        <v>1.6776</v>
      </c>
    </row>
    <row r="9067" spans="1:11" x14ac:dyDescent="0.2">
      <c r="A9067" t="s">
        <v>62</v>
      </c>
      <c r="B9067" t="s">
        <v>22</v>
      </c>
      <c r="C9067" t="s">
        <v>408</v>
      </c>
      <c r="D9067" t="s">
        <v>46</v>
      </c>
      <c r="E9067" t="s">
        <v>47</v>
      </c>
      <c r="F9067" t="s">
        <v>26</v>
      </c>
      <c r="G9067" t="s">
        <v>41</v>
      </c>
      <c r="H9067">
        <v>32.368000000000002</v>
      </c>
      <c r="I9067">
        <v>7</v>
      </c>
      <c r="J9067">
        <v>0.2</v>
      </c>
      <c r="K9067">
        <v>11.7334</v>
      </c>
    </row>
    <row r="9068" spans="1:11" x14ac:dyDescent="0.2">
      <c r="A9068" t="s">
        <v>62</v>
      </c>
      <c r="B9068" t="s">
        <v>22</v>
      </c>
      <c r="C9068" t="s">
        <v>408</v>
      </c>
      <c r="D9068" t="s">
        <v>46</v>
      </c>
      <c r="E9068" t="s">
        <v>47</v>
      </c>
      <c r="F9068" t="s">
        <v>35</v>
      </c>
      <c r="G9068" t="s">
        <v>59</v>
      </c>
      <c r="H9068">
        <v>207.98400000000001</v>
      </c>
      <c r="I9068">
        <v>2</v>
      </c>
      <c r="J9068">
        <v>0.2</v>
      </c>
      <c r="K9068">
        <v>36.397199999999998</v>
      </c>
    </row>
    <row r="9069" spans="1:11" x14ac:dyDescent="0.2">
      <c r="A9069" t="s">
        <v>62</v>
      </c>
      <c r="B9069" t="s">
        <v>44</v>
      </c>
      <c r="C9069" t="s">
        <v>182</v>
      </c>
      <c r="D9069" t="s">
        <v>83</v>
      </c>
      <c r="E9069" t="s">
        <v>18</v>
      </c>
      <c r="F9069" t="s">
        <v>26</v>
      </c>
      <c r="G9069" t="s">
        <v>60</v>
      </c>
      <c r="H9069">
        <v>36.4</v>
      </c>
      <c r="I9069">
        <v>5</v>
      </c>
      <c r="J9069">
        <v>0</v>
      </c>
      <c r="K9069">
        <v>17.472000000000001</v>
      </c>
    </row>
    <row r="9070" spans="1:11" x14ac:dyDescent="0.2">
      <c r="A9070" t="s">
        <v>62</v>
      </c>
      <c r="B9070" t="s">
        <v>44</v>
      </c>
      <c r="C9070" t="s">
        <v>182</v>
      </c>
      <c r="D9070" t="s">
        <v>83</v>
      </c>
      <c r="E9070" t="s">
        <v>18</v>
      </c>
      <c r="F9070" t="s">
        <v>35</v>
      </c>
      <c r="G9070" t="s">
        <v>59</v>
      </c>
      <c r="H9070">
        <v>22.96</v>
      </c>
      <c r="I9070">
        <v>2</v>
      </c>
      <c r="J9070">
        <v>0</v>
      </c>
      <c r="K9070">
        <v>4.3624000000000001</v>
      </c>
    </row>
    <row r="9071" spans="1:11" x14ac:dyDescent="0.2">
      <c r="A9071" t="s">
        <v>62</v>
      </c>
      <c r="B9071" t="s">
        <v>44</v>
      </c>
      <c r="C9071" t="s">
        <v>182</v>
      </c>
      <c r="D9071" t="s">
        <v>83</v>
      </c>
      <c r="E9071" t="s">
        <v>18</v>
      </c>
      <c r="F9071" t="s">
        <v>26</v>
      </c>
      <c r="G9071" t="s">
        <v>32</v>
      </c>
      <c r="H9071">
        <v>315.2</v>
      </c>
      <c r="I9071">
        <v>4</v>
      </c>
      <c r="J9071">
        <v>0</v>
      </c>
      <c r="K9071">
        <v>6.3040000000000003</v>
      </c>
    </row>
    <row r="9072" spans="1:11" x14ac:dyDescent="0.2">
      <c r="A9072" t="s">
        <v>62</v>
      </c>
      <c r="B9072" t="s">
        <v>44</v>
      </c>
      <c r="C9072" t="s">
        <v>182</v>
      </c>
      <c r="D9072" t="s">
        <v>83</v>
      </c>
      <c r="E9072" t="s">
        <v>18</v>
      </c>
      <c r="F9072" t="s">
        <v>26</v>
      </c>
      <c r="G9072" t="s">
        <v>37</v>
      </c>
      <c r="H9072">
        <v>15.18</v>
      </c>
      <c r="I9072">
        <v>3</v>
      </c>
      <c r="J9072">
        <v>0</v>
      </c>
      <c r="K9072">
        <v>7.1345999999999998</v>
      </c>
    </row>
    <row r="9073" spans="1:11" x14ac:dyDescent="0.2">
      <c r="A9073" t="s">
        <v>13</v>
      </c>
      <c r="B9073" t="s">
        <v>22</v>
      </c>
      <c r="C9073" t="s">
        <v>23</v>
      </c>
      <c r="D9073" t="s">
        <v>24</v>
      </c>
      <c r="E9073" t="s">
        <v>25</v>
      </c>
      <c r="F9073" t="s">
        <v>35</v>
      </c>
      <c r="G9073" t="s">
        <v>36</v>
      </c>
      <c r="H9073">
        <v>623.96</v>
      </c>
      <c r="I9073">
        <v>5</v>
      </c>
      <c r="J9073">
        <v>0.2</v>
      </c>
      <c r="K9073">
        <v>38.997500000000002</v>
      </c>
    </row>
    <row r="9074" spans="1:11" x14ac:dyDescent="0.2">
      <c r="A9074" t="s">
        <v>13</v>
      </c>
      <c r="B9074" t="s">
        <v>14</v>
      </c>
      <c r="C9074" t="s">
        <v>55</v>
      </c>
      <c r="D9074" t="s">
        <v>56</v>
      </c>
      <c r="E9074" t="s">
        <v>57</v>
      </c>
      <c r="F9074" t="s">
        <v>35</v>
      </c>
      <c r="G9074" t="s">
        <v>36</v>
      </c>
      <c r="H9074">
        <v>429.6</v>
      </c>
      <c r="I9074">
        <v>2</v>
      </c>
      <c r="J9074">
        <v>0.4</v>
      </c>
      <c r="K9074">
        <v>-93.08</v>
      </c>
    </row>
    <row r="9075" spans="1:11" x14ac:dyDescent="0.2">
      <c r="A9075" t="s">
        <v>13</v>
      </c>
      <c r="B9075" t="s">
        <v>14</v>
      </c>
      <c r="C9075" t="s">
        <v>55</v>
      </c>
      <c r="D9075" t="s">
        <v>56</v>
      </c>
      <c r="E9075" t="s">
        <v>57</v>
      </c>
      <c r="F9075" t="s">
        <v>19</v>
      </c>
      <c r="G9075" t="s">
        <v>33</v>
      </c>
      <c r="H9075">
        <v>31.968</v>
      </c>
      <c r="I9075">
        <v>2</v>
      </c>
      <c r="J9075">
        <v>0.2</v>
      </c>
      <c r="K9075">
        <v>6.3936000000000002</v>
      </c>
    </row>
    <row r="9076" spans="1:11" x14ac:dyDescent="0.2">
      <c r="A9076" t="s">
        <v>13</v>
      </c>
      <c r="B9076" t="s">
        <v>14</v>
      </c>
      <c r="C9076" t="s">
        <v>55</v>
      </c>
      <c r="D9076" t="s">
        <v>56</v>
      </c>
      <c r="E9076" t="s">
        <v>57</v>
      </c>
      <c r="F9076" t="s">
        <v>19</v>
      </c>
      <c r="G9076" t="s">
        <v>21</v>
      </c>
      <c r="H9076">
        <v>887.27099999999996</v>
      </c>
      <c r="I9076">
        <v>3</v>
      </c>
      <c r="J9076">
        <v>0.3</v>
      </c>
      <c r="K9076">
        <v>-63.3765</v>
      </c>
    </row>
    <row r="9077" spans="1:11" x14ac:dyDescent="0.2">
      <c r="A9077" t="s">
        <v>13</v>
      </c>
      <c r="B9077" t="s">
        <v>14</v>
      </c>
      <c r="C9077" t="s">
        <v>55</v>
      </c>
      <c r="D9077" t="s">
        <v>56</v>
      </c>
      <c r="E9077" t="s">
        <v>57</v>
      </c>
      <c r="F9077" t="s">
        <v>26</v>
      </c>
      <c r="G9077" t="s">
        <v>41</v>
      </c>
      <c r="H9077">
        <v>21.696000000000002</v>
      </c>
      <c r="I9077">
        <v>4</v>
      </c>
      <c r="J9077">
        <v>0.2</v>
      </c>
      <c r="K9077">
        <v>7.0511999999999997</v>
      </c>
    </row>
    <row r="9078" spans="1:11" x14ac:dyDescent="0.2">
      <c r="A9078" t="s">
        <v>28</v>
      </c>
      <c r="B9078" t="s">
        <v>44</v>
      </c>
      <c r="C9078" t="s">
        <v>23</v>
      </c>
      <c r="D9078" t="s">
        <v>24</v>
      </c>
      <c r="E9078" t="s">
        <v>25</v>
      </c>
      <c r="F9078" t="s">
        <v>26</v>
      </c>
      <c r="G9078" t="s">
        <v>27</v>
      </c>
      <c r="H9078">
        <v>22.05</v>
      </c>
      <c r="I9078">
        <v>7</v>
      </c>
      <c r="J9078">
        <v>0</v>
      </c>
      <c r="K9078">
        <v>10.584</v>
      </c>
    </row>
    <row r="9079" spans="1:11" x14ac:dyDescent="0.2">
      <c r="A9079" t="s">
        <v>28</v>
      </c>
      <c r="B9079" t="s">
        <v>44</v>
      </c>
      <c r="C9079" t="s">
        <v>23</v>
      </c>
      <c r="D9079" t="s">
        <v>24</v>
      </c>
      <c r="E9079" t="s">
        <v>25</v>
      </c>
      <c r="F9079" t="s">
        <v>26</v>
      </c>
      <c r="G9079" t="s">
        <v>41</v>
      </c>
      <c r="H9079">
        <v>99.9</v>
      </c>
      <c r="I9079">
        <v>5</v>
      </c>
      <c r="J9079">
        <v>0</v>
      </c>
      <c r="K9079">
        <v>46.953000000000003</v>
      </c>
    </row>
    <row r="9080" spans="1:11" x14ac:dyDescent="0.2">
      <c r="A9080" t="s">
        <v>13</v>
      </c>
      <c r="B9080" t="s">
        <v>22</v>
      </c>
      <c r="C9080" t="s">
        <v>23</v>
      </c>
      <c r="D9080" t="s">
        <v>24</v>
      </c>
      <c r="E9080" t="s">
        <v>25</v>
      </c>
      <c r="F9080" t="s">
        <v>26</v>
      </c>
      <c r="G9080" t="s">
        <v>38</v>
      </c>
      <c r="H9080">
        <v>90.86</v>
      </c>
      <c r="I9080">
        <v>7</v>
      </c>
      <c r="J9080">
        <v>0</v>
      </c>
      <c r="K9080">
        <v>26.349399999999999</v>
      </c>
    </row>
    <row r="9081" spans="1:11" x14ac:dyDescent="0.2">
      <c r="A9081" t="s">
        <v>168</v>
      </c>
      <c r="B9081" t="s">
        <v>14</v>
      </c>
      <c r="C9081" t="s">
        <v>52</v>
      </c>
      <c r="D9081" t="s">
        <v>24</v>
      </c>
      <c r="E9081" t="s">
        <v>25</v>
      </c>
      <c r="F9081" t="s">
        <v>26</v>
      </c>
      <c r="G9081" t="s">
        <v>41</v>
      </c>
      <c r="H9081">
        <v>7.78</v>
      </c>
      <c r="I9081">
        <v>1</v>
      </c>
      <c r="J9081">
        <v>0</v>
      </c>
      <c r="K9081">
        <v>3.5009999999999999</v>
      </c>
    </row>
    <row r="9082" spans="1:11" x14ac:dyDescent="0.2">
      <c r="A9082" t="s">
        <v>13</v>
      </c>
      <c r="B9082" t="s">
        <v>14</v>
      </c>
      <c r="C9082" t="s">
        <v>55</v>
      </c>
      <c r="D9082" t="s">
        <v>56</v>
      </c>
      <c r="E9082" t="s">
        <v>57</v>
      </c>
      <c r="F9082" t="s">
        <v>26</v>
      </c>
      <c r="G9082" t="s">
        <v>37</v>
      </c>
      <c r="H9082">
        <v>78.759</v>
      </c>
      <c r="I9082">
        <v>9</v>
      </c>
      <c r="J9082">
        <v>0.7</v>
      </c>
      <c r="K9082">
        <v>-57.756599999999999</v>
      </c>
    </row>
    <row r="9083" spans="1:11" x14ac:dyDescent="0.2">
      <c r="A9083" t="s">
        <v>13</v>
      </c>
      <c r="B9083" t="s">
        <v>44</v>
      </c>
      <c r="C9083" t="s">
        <v>61</v>
      </c>
      <c r="D9083" t="s">
        <v>46</v>
      </c>
      <c r="E9083" t="s">
        <v>47</v>
      </c>
      <c r="F9083" t="s">
        <v>19</v>
      </c>
      <c r="G9083" t="s">
        <v>33</v>
      </c>
      <c r="H9083">
        <v>9.5519999999999996</v>
      </c>
      <c r="I9083">
        <v>3</v>
      </c>
      <c r="J9083">
        <v>0.6</v>
      </c>
      <c r="K9083">
        <v>-3.8208000000000002</v>
      </c>
    </row>
    <row r="9084" spans="1:11" x14ac:dyDescent="0.2">
      <c r="A9084" t="s">
        <v>13</v>
      </c>
      <c r="B9084" t="s">
        <v>44</v>
      </c>
      <c r="C9084" t="s">
        <v>61</v>
      </c>
      <c r="D9084" t="s">
        <v>46</v>
      </c>
      <c r="E9084" t="s">
        <v>47</v>
      </c>
      <c r="F9084" t="s">
        <v>19</v>
      </c>
      <c r="G9084" t="s">
        <v>33</v>
      </c>
      <c r="H9084">
        <v>5.3440000000000003</v>
      </c>
      <c r="I9084">
        <v>4</v>
      </c>
      <c r="J9084">
        <v>0.6</v>
      </c>
      <c r="K9084">
        <v>-2.1375999999999999</v>
      </c>
    </row>
    <row r="9085" spans="1:11" x14ac:dyDescent="0.2">
      <c r="A9085" t="s">
        <v>28</v>
      </c>
      <c r="B9085" t="s">
        <v>44</v>
      </c>
      <c r="C9085" t="s">
        <v>413</v>
      </c>
      <c r="D9085" t="s">
        <v>121</v>
      </c>
      <c r="E9085" t="s">
        <v>25</v>
      </c>
      <c r="F9085" t="s">
        <v>26</v>
      </c>
      <c r="G9085" t="s">
        <v>34</v>
      </c>
      <c r="H9085">
        <v>8.2799999999999994</v>
      </c>
      <c r="I9085">
        <v>2</v>
      </c>
      <c r="J9085">
        <v>0</v>
      </c>
      <c r="K9085">
        <v>3.4775999999999998</v>
      </c>
    </row>
    <row r="9086" spans="1:11" x14ac:dyDescent="0.2">
      <c r="A9086" t="s">
        <v>28</v>
      </c>
      <c r="B9086" t="s">
        <v>14</v>
      </c>
      <c r="C9086" t="s">
        <v>61</v>
      </c>
      <c r="D9086" t="s">
        <v>46</v>
      </c>
      <c r="E9086" t="s">
        <v>47</v>
      </c>
      <c r="F9086" t="s">
        <v>26</v>
      </c>
      <c r="G9086" t="s">
        <v>32</v>
      </c>
      <c r="H9086">
        <v>50.136000000000003</v>
      </c>
      <c r="I9086">
        <v>3</v>
      </c>
      <c r="J9086">
        <v>0.2</v>
      </c>
      <c r="K9086">
        <v>-11.2806</v>
      </c>
    </row>
    <row r="9087" spans="1:11" x14ac:dyDescent="0.2">
      <c r="A9087" t="s">
        <v>62</v>
      </c>
      <c r="B9087" t="s">
        <v>22</v>
      </c>
      <c r="C9087" t="s">
        <v>338</v>
      </c>
      <c r="D9087" t="s">
        <v>95</v>
      </c>
      <c r="E9087" t="s">
        <v>25</v>
      </c>
      <c r="F9087" t="s">
        <v>26</v>
      </c>
      <c r="G9087" t="s">
        <v>37</v>
      </c>
      <c r="H9087">
        <v>88.073999999999998</v>
      </c>
      <c r="I9087">
        <v>7</v>
      </c>
      <c r="J9087">
        <v>0.7</v>
      </c>
      <c r="K9087">
        <v>-58.716000000000001</v>
      </c>
    </row>
    <row r="9088" spans="1:11" x14ac:dyDescent="0.2">
      <c r="A9088" t="s">
        <v>13</v>
      </c>
      <c r="B9088" t="s">
        <v>14</v>
      </c>
      <c r="C9088" t="s">
        <v>221</v>
      </c>
      <c r="D9088" t="s">
        <v>104</v>
      </c>
      <c r="E9088" t="s">
        <v>57</v>
      </c>
      <c r="F9088" t="s">
        <v>19</v>
      </c>
      <c r="G9088" t="s">
        <v>20</v>
      </c>
      <c r="H9088">
        <v>301.47000000000003</v>
      </c>
      <c r="I9088">
        <v>3</v>
      </c>
      <c r="J9088">
        <v>0.5</v>
      </c>
      <c r="K9088">
        <v>-241.17599999999999</v>
      </c>
    </row>
    <row r="9089" spans="1:11" x14ac:dyDescent="0.2">
      <c r="A9089" t="s">
        <v>13</v>
      </c>
      <c r="B9089" t="s">
        <v>14</v>
      </c>
      <c r="C9089" t="s">
        <v>221</v>
      </c>
      <c r="D9089" t="s">
        <v>104</v>
      </c>
      <c r="E9089" t="s">
        <v>57</v>
      </c>
      <c r="F9089" t="s">
        <v>26</v>
      </c>
      <c r="G9089" t="s">
        <v>34</v>
      </c>
      <c r="H9089">
        <v>18.655999999999999</v>
      </c>
      <c r="I9089">
        <v>2</v>
      </c>
      <c r="J9089">
        <v>0.2</v>
      </c>
      <c r="K9089">
        <v>1.6324000000000001</v>
      </c>
    </row>
    <row r="9090" spans="1:11" x14ac:dyDescent="0.2">
      <c r="A9090" t="s">
        <v>28</v>
      </c>
      <c r="B9090" t="s">
        <v>22</v>
      </c>
      <c r="C9090" t="s">
        <v>610</v>
      </c>
      <c r="D9090" t="s">
        <v>248</v>
      </c>
      <c r="E9090" t="s">
        <v>57</v>
      </c>
      <c r="F9090" t="s">
        <v>19</v>
      </c>
      <c r="G9090" t="s">
        <v>33</v>
      </c>
      <c r="H9090">
        <v>27.46</v>
      </c>
      <c r="I9090">
        <v>2</v>
      </c>
      <c r="J9090">
        <v>0</v>
      </c>
      <c r="K9090">
        <v>9.8856000000000002</v>
      </c>
    </row>
    <row r="9091" spans="1:11" x14ac:dyDescent="0.2">
      <c r="A9091" t="s">
        <v>28</v>
      </c>
      <c r="B9091" t="s">
        <v>22</v>
      </c>
      <c r="C9091" t="s">
        <v>610</v>
      </c>
      <c r="D9091" t="s">
        <v>248</v>
      </c>
      <c r="E9091" t="s">
        <v>57</v>
      </c>
      <c r="F9091" t="s">
        <v>26</v>
      </c>
      <c r="G9091" t="s">
        <v>38</v>
      </c>
      <c r="H9091">
        <v>125.13</v>
      </c>
      <c r="I9091">
        <v>3</v>
      </c>
      <c r="J9091">
        <v>0</v>
      </c>
      <c r="K9091">
        <v>36.287700000000001</v>
      </c>
    </row>
    <row r="9092" spans="1:11" x14ac:dyDescent="0.2">
      <c r="A9092" t="s">
        <v>28</v>
      </c>
      <c r="B9092" t="s">
        <v>44</v>
      </c>
      <c r="C9092" t="s">
        <v>144</v>
      </c>
      <c r="D9092" t="s">
        <v>24</v>
      </c>
      <c r="E9092" t="s">
        <v>25</v>
      </c>
      <c r="F9092" t="s">
        <v>35</v>
      </c>
      <c r="G9092" t="s">
        <v>36</v>
      </c>
      <c r="H9092">
        <v>555.96</v>
      </c>
      <c r="I9092">
        <v>5</v>
      </c>
      <c r="J9092">
        <v>0.2</v>
      </c>
      <c r="K9092">
        <v>41.697000000000003</v>
      </c>
    </row>
    <row r="9093" spans="1:11" x14ac:dyDescent="0.2">
      <c r="A9093" t="s">
        <v>28</v>
      </c>
      <c r="B9093" t="s">
        <v>22</v>
      </c>
      <c r="C9093" t="s">
        <v>573</v>
      </c>
      <c r="D9093" t="s">
        <v>40</v>
      </c>
      <c r="E9093" t="s">
        <v>18</v>
      </c>
      <c r="F9093" t="s">
        <v>26</v>
      </c>
      <c r="G9093" t="s">
        <v>32</v>
      </c>
      <c r="H9093">
        <v>129.55199999999999</v>
      </c>
      <c r="I9093">
        <v>3</v>
      </c>
      <c r="J9093">
        <v>0.2</v>
      </c>
      <c r="K9093">
        <v>-22.671600000000002</v>
      </c>
    </row>
    <row r="9094" spans="1:11" x14ac:dyDescent="0.2">
      <c r="A9094" t="s">
        <v>28</v>
      </c>
      <c r="B9094" t="s">
        <v>22</v>
      </c>
      <c r="C9094" t="s">
        <v>573</v>
      </c>
      <c r="D9094" t="s">
        <v>40</v>
      </c>
      <c r="E9094" t="s">
        <v>18</v>
      </c>
      <c r="F9094" t="s">
        <v>26</v>
      </c>
      <c r="G9094" t="s">
        <v>32</v>
      </c>
      <c r="H9094">
        <v>51.984000000000002</v>
      </c>
      <c r="I9094">
        <v>1</v>
      </c>
      <c r="J9094">
        <v>0.2</v>
      </c>
      <c r="K9094">
        <v>-5.1984000000000004</v>
      </c>
    </row>
    <row r="9095" spans="1:11" x14ac:dyDescent="0.2">
      <c r="A9095" t="s">
        <v>28</v>
      </c>
      <c r="B9095" t="s">
        <v>22</v>
      </c>
      <c r="C9095" t="s">
        <v>573</v>
      </c>
      <c r="D9095" t="s">
        <v>40</v>
      </c>
      <c r="E9095" t="s">
        <v>18</v>
      </c>
      <c r="F9095" t="s">
        <v>26</v>
      </c>
      <c r="G9095" t="s">
        <v>41</v>
      </c>
      <c r="H9095">
        <v>10.272</v>
      </c>
      <c r="I9095">
        <v>3</v>
      </c>
      <c r="J9095">
        <v>0.2</v>
      </c>
      <c r="K9095">
        <v>3.4668000000000001</v>
      </c>
    </row>
    <row r="9096" spans="1:11" x14ac:dyDescent="0.2">
      <c r="A9096" t="s">
        <v>28</v>
      </c>
      <c r="B9096" t="s">
        <v>14</v>
      </c>
      <c r="C9096" t="s">
        <v>158</v>
      </c>
      <c r="D9096" t="s">
        <v>30</v>
      </c>
      <c r="E9096" t="s">
        <v>18</v>
      </c>
      <c r="F9096" t="s">
        <v>26</v>
      </c>
      <c r="G9096" t="s">
        <v>37</v>
      </c>
      <c r="H9096">
        <v>18.335999999999999</v>
      </c>
      <c r="I9096">
        <v>2</v>
      </c>
      <c r="J9096">
        <v>0.7</v>
      </c>
      <c r="K9096">
        <v>-12.224</v>
      </c>
    </row>
    <row r="9097" spans="1:11" x14ac:dyDescent="0.2">
      <c r="A9097" t="s">
        <v>28</v>
      </c>
      <c r="B9097" t="s">
        <v>14</v>
      </c>
      <c r="C9097" t="s">
        <v>158</v>
      </c>
      <c r="D9097" t="s">
        <v>30</v>
      </c>
      <c r="E9097" t="s">
        <v>18</v>
      </c>
      <c r="F9097" t="s">
        <v>35</v>
      </c>
      <c r="G9097" t="s">
        <v>36</v>
      </c>
      <c r="H9097">
        <v>180.96</v>
      </c>
      <c r="I9097">
        <v>5</v>
      </c>
      <c r="J9097">
        <v>0.2</v>
      </c>
      <c r="K9097">
        <v>13.571999999999999</v>
      </c>
    </row>
    <row r="9098" spans="1:11" x14ac:dyDescent="0.2">
      <c r="A9098" t="s">
        <v>28</v>
      </c>
      <c r="B9098" t="s">
        <v>14</v>
      </c>
      <c r="C9098" t="s">
        <v>543</v>
      </c>
      <c r="D9098" t="s">
        <v>65</v>
      </c>
      <c r="E9098" t="s">
        <v>47</v>
      </c>
      <c r="F9098" t="s">
        <v>35</v>
      </c>
      <c r="G9098" t="s">
        <v>59</v>
      </c>
      <c r="H9098">
        <v>475.94400000000002</v>
      </c>
      <c r="I9098">
        <v>7</v>
      </c>
      <c r="J9098">
        <v>0.2</v>
      </c>
      <c r="K9098">
        <v>95.188800000000001</v>
      </c>
    </row>
    <row r="9099" spans="1:11" x14ac:dyDescent="0.2">
      <c r="A9099" t="s">
        <v>13</v>
      </c>
      <c r="B9099" t="s">
        <v>44</v>
      </c>
      <c r="C9099" t="s">
        <v>23</v>
      </c>
      <c r="D9099" t="s">
        <v>24</v>
      </c>
      <c r="E9099" t="s">
        <v>25</v>
      </c>
      <c r="F9099" t="s">
        <v>35</v>
      </c>
      <c r="G9099" t="s">
        <v>59</v>
      </c>
      <c r="H9099">
        <v>159.97999999999999</v>
      </c>
      <c r="I9099">
        <v>2</v>
      </c>
      <c r="J9099">
        <v>0</v>
      </c>
      <c r="K9099">
        <v>47.994</v>
      </c>
    </row>
    <row r="9100" spans="1:11" x14ac:dyDescent="0.2">
      <c r="A9100" t="s">
        <v>62</v>
      </c>
      <c r="B9100" t="s">
        <v>22</v>
      </c>
      <c r="C9100" t="s">
        <v>75</v>
      </c>
      <c r="D9100" t="s">
        <v>76</v>
      </c>
      <c r="E9100" t="s">
        <v>57</v>
      </c>
      <c r="F9100" t="s">
        <v>35</v>
      </c>
      <c r="G9100" t="s">
        <v>36</v>
      </c>
      <c r="H9100">
        <v>43.6</v>
      </c>
      <c r="I9100">
        <v>4</v>
      </c>
      <c r="J9100">
        <v>0</v>
      </c>
      <c r="K9100">
        <v>12.208</v>
      </c>
    </row>
    <row r="9101" spans="1:11" x14ac:dyDescent="0.2">
      <c r="A9101" t="s">
        <v>28</v>
      </c>
      <c r="B9101" t="s">
        <v>14</v>
      </c>
      <c r="C9101" t="s">
        <v>176</v>
      </c>
      <c r="D9101" t="s">
        <v>177</v>
      </c>
      <c r="E9101" t="s">
        <v>25</v>
      </c>
      <c r="F9101" t="s">
        <v>26</v>
      </c>
      <c r="G9101" t="s">
        <v>37</v>
      </c>
      <c r="H9101">
        <v>8.2880000000000003</v>
      </c>
      <c r="I9101">
        <v>2</v>
      </c>
      <c r="J9101">
        <v>0.2</v>
      </c>
      <c r="K9101">
        <v>3.0044</v>
      </c>
    </row>
    <row r="9102" spans="1:11" x14ac:dyDescent="0.2">
      <c r="A9102" t="s">
        <v>28</v>
      </c>
      <c r="B9102" t="s">
        <v>14</v>
      </c>
      <c r="C9102" t="s">
        <v>176</v>
      </c>
      <c r="D9102" t="s">
        <v>177</v>
      </c>
      <c r="E9102" t="s">
        <v>25</v>
      </c>
      <c r="F9102" t="s">
        <v>35</v>
      </c>
      <c r="G9102" t="s">
        <v>36</v>
      </c>
      <c r="H9102">
        <v>1123.1279999999999</v>
      </c>
      <c r="I9102">
        <v>9</v>
      </c>
      <c r="J9102">
        <v>0.2</v>
      </c>
      <c r="K9102">
        <v>70.195499999999996</v>
      </c>
    </row>
    <row r="9103" spans="1:11" x14ac:dyDescent="0.2">
      <c r="A9103" t="s">
        <v>28</v>
      </c>
      <c r="B9103" t="s">
        <v>14</v>
      </c>
      <c r="C9103" t="s">
        <v>176</v>
      </c>
      <c r="D9103" t="s">
        <v>177</v>
      </c>
      <c r="E9103" t="s">
        <v>25</v>
      </c>
      <c r="F9103" t="s">
        <v>26</v>
      </c>
      <c r="G9103" t="s">
        <v>38</v>
      </c>
      <c r="H9103">
        <v>64.900000000000006</v>
      </c>
      <c r="I9103">
        <v>5</v>
      </c>
      <c r="J9103">
        <v>0</v>
      </c>
      <c r="K9103">
        <v>18.821000000000002</v>
      </c>
    </row>
    <row r="9104" spans="1:11" x14ac:dyDescent="0.2">
      <c r="A9104" t="s">
        <v>28</v>
      </c>
      <c r="B9104" t="s">
        <v>14</v>
      </c>
      <c r="C9104" t="s">
        <v>64</v>
      </c>
      <c r="D9104" t="s">
        <v>65</v>
      </c>
      <c r="E9104" t="s">
        <v>47</v>
      </c>
      <c r="F9104" t="s">
        <v>26</v>
      </c>
      <c r="G9104" t="s">
        <v>37</v>
      </c>
      <c r="H9104">
        <v>2.8079999999999998</v>
      </c>
      <c r="I9104">
        <v>3</v>
      </c>
      <c r="J9104">
        <v>0.8</v>
      </c>
      <c r="K9104">
        <v>-4.4927999999999999</v>
      </c>
    </row>
    <row r="9105" spans="1:11" x14ac:dyDescent="0.2">
      <c r="A9105" t="s">
        <v>28</v>
      </c>
      <c r="B9105" t="s">
        <v>22</v>
      </c>
      <c r="C9105" t="s">
        <v>223</v>
      </c>
      <c r="D9105" t="s">
        <v>380</v>
      </c>
      <c r="E9105" t="s">
        <v>57</v>
      </c>
      <c r="F9105" t="s">
        <v>35</v>
      </c>
      <c r="G9105" t="s">
        <v>59</v>
      </c>
      <c r="H9105">
        <v>99.98</v>
      </c>
      <c r="I9105">
        <v>2</v>
      </c>
      <c r="J9105">
        <v>0</v>
      </c>
      <c r="K9105">
        <v>42.991399999999999</v>
      </c>
    </row>
    <row r="9106" spans="1:11" x14ac:dyDescent="0.2">
      <c r="A9106" t="s">
        <v>28</v>
      </c>
      <c r="B9106" t="s">
        <v>22</v>
      </c>
      <c r="C9106" t="s">
        <v>223</v>
      </c>
      <c r="D9106" t="s">
        <v>380</v>
      </c>
      <c r="E9106" t="s">
        <v>57</v>
      </c>
      <c r="F9106" t="s">
        <v>26</v>
      </c>
      <c r="G9106" t="s">
        <v>34</v>
      </c>
      <c r="H9106">
        <v>8.0399999999999991</v>
      </c>
      <c r="I9106">
        <v>6</v>
      </c>
      <c r="J9106">
        <v>0</v>
      </c>
      <c r="K9106">
        <v>2.7336</v>
      </c>
    </row>
    <row r="9107" spans="1:11" x14ac:dyDescent="0.2">
      <c r="A9107" t="s">
        <v>28</v>
      </c>
      <c r="B9107" t="s">
        <v>22</v>
      </c>
      <c r="C9107" t="s">
        <v>223</v>
      </c>
      <c r="D9107" t="s">
        <v>380</v>
      </c>
      <c r="E9107" t="s">
        <v>57</v>
      </c>
      <c r="F9107" t="s">
        <v>26</v>
      </c>
      <c r="G9107" t="s">
        <v>32</v>
      </c>
      <c r="H9107">
        <v>1564.29</v>
      </c>
      <c r="I9107">
        <v>13</v>
      </c>
      <c r="J9107">
        <v>0</v>
      </c>
      <c r="K9107">
        <v>406.71539999999999</v>
      </c>
    </row>
    <row r="9108" spans="1:11" x14ac:dyDescent="0.2">
      <c r="A9108" t="s">
        <v>28</v>
      </c>
      <c r="B9108" t="s">
        <v>22</v>
      </c>
      <c r="C9108" t="s">
        <v>140</v>
      </c>
      <c r="D9108" t="s">
        <v>70</v>
      </c>
      <c r="E9108" t="s">
        <v>47</v>
      </c>
      <c r="F9108" t="s">
        <v>26</v>
      </c>
      <c r="G9108" t="s">
        <v>37</v>
      </c>
      <c r="H9108">
        <v>138.56</v>
      </c>
      <c r="I9108">
        <v>4</v>
      </c>
      <c r="J9108">
        <v>0</v>
      </c>
      <c r="K9108">
        <v>66.508799999999994</v>
      </c>
    </row>
    <row r="9109" spans="1:11" x14ac:dyDescent="0.2">
      <c r="A9109" t="s">
        <v>28</v>
      </c>
      <c r="B9109" t="s">
        <v>22</v>
      </c>
      <c r="C9109" t="s">
        <v>140</v>
      </c>
      <c r="D9109" t="s">
        <v>70</v>
      </c>
      <c r="E9109" t="s">
        <v>47</v>
      </c>
      <c r="F9109" t="s">
        <v>26</v>
      </c>
      <c r="G9109" t="s">
        <v>38</v>
      </c>
      <c r="H9109">
        <v>65.52</v>
      </c>
      <c r="I9109">
        <v>5</v>
      </c>
      <c r="J9109">
        <v>0.1</v>
      </c>
      <c r="K9109">
        <v>12.375999999999999</v>
      </c>
    </row>
    <row r="9110" spans="1:11" x14ac:dyDescent="0.2">
      <c r="A9110" t="s">
        <v>13</v>
      </c>
      <c r="B9110" t="s">
        <v>14</v>
      </c>
      <c r="C9110" t="s">
        <v>509</v>
      </c>
      <c r="D9110" t="s">
        <v>81</v>
      </c>
      <c r="E9110" t="s">
        <v>25</v>
      </c>
      <c r="F9110" t="s">
        <v>26</v>
      </c>
      <c r="G9110" t="s">
        <v>34</v>
      </c>
      <c r="H9110">
        <v>14.576000000000001</v>
      </c>
      <c r="I9110">
        <v>2</v>
      </c>
      <c r="J9110">
        <v>0.2</v>
      </c>
      <c r="K9110">
        <v>2.3685999999999998</v>
      </c>
    </row>
    <row r="9111" spans="1:11" x14ac:dyDescent="0.2">
      <c r="A9111" t="s">
        <v>13</v>
      </c>
      <c r="B9111" t="s">
        <v>14</v>
      </c>
      <c r="C9111" t="s">
        <v>509</v>
      </c>
      <c r="D9111" t="s">
        <v>81</v>
      </c>
      <c r="E9111" t="s">
        <v>25</v>
      </c>
      <c r="F9111" t="s">
        <v>35</v>
      </c>
      <c r="G9111" t="s">
        <v>59</v>
      </c>
      <c r="H9111">
        <v>23.2</v>
      </c>
      <c r="I9111">
        <v>2</v>
      </c>
      <c r="J9111">
        <v>0.2</v>
      </c>
      <c r="K9111">
        <v>1.45</v>
      </c>
    </row>
    <row r="9112" spans="1:11" x14ac:dyDescent="0.2">
      <c r="A9112" t="s">
        <v>13</v>
      </c>
      <c r="B9112" t="s">
        <v>14</v>
      </c>
      <c r="C9112" t="s">
        <v>509</v>
      </c>
      <c r="D9112" t="s">
        <v>81</v>
      </c>
      <c r="E9112" t="s">
        <v>25</v>
      </c>
      <c r="F9112" t="s">
        <v>26</v>
      </c>
      <c r="G9112" t="s">
        <v>34</v>
      </c>
      <c r="H9112">
        <v>16.463999999999999</v>
      </c>
      <c r="I9112">
        <v>7</v>
      </c>
      <c r="J9112">
        <v>0.2</v>
      </c>
      <c r="K9112">
        <v>1.8522000000000001</v>
      </c>
    </row>
    <row r="9113" spans="1:11" x14ac:dyDescent="0.2">
      <c r="A9113" t="s">
        <v>13</v>
      </c>
      <c r="B9113" t="s">
        <v>14</v>
      </c>
      <c r="C9113" t="s">
        <v>55</v>
      </c>
      <c r="D9113" t="s">
        <v>56</v>
      </c>
      <c r="E9113" t="s">
        <v>57</v>
      </c>
      <c r="F9113" t="s">
        <v>19</v>
      </c>
      <c r="G9113" t="s">
        <v>33</v>
      </c>
      <c r="H9113">
        <v>19.312000000000001</v>
      </c>
      <c r="I9113">
        <v>2</v>
      </c>
      <c r="J9113">
        <v>0.2</v>
      </c>
      <c r="K9113">
        <v>3.1381999999999999</v>
      </c>
    </row>
    <row r="9114" spans="1:11" x14ac:dyDescent="0.2">
      <c r="A9114" t="s">
        <v>28</v>
      </c>
      <c r="B9114" t="s">
        <v>14</v>
      </c>
      <c r="C9114" t="s">
        <v>176</v>
      </c>
      <c r="D9114" t="s">
        <v>177</v>
      </c>
      <c r="E9114" t="s">
        <v>25</v>
      </c>
      <c r="F9114" t="s">
        <v>26</v>
      </c>
      <c r="G9114" t="s">
        <v>41</v>
      </c>
      <c r="H9114">
        <v>40.08</v>
      </c>
      <c r="I9114">
        <v>6</v>
      </c>
      <c r="J9114">
        <v>0</v>
      </c>
      <c r="K9114">
        <v>19.238399999999999</v>
      </c>
    </row>
    <row r="9115" spans="1:11" x14ac:dyDescent="0.2">
      <c r="A9115" t="s">
        <v>28</v>
      </c>
      <c r="B9115" t="s">
        <v>22</v>
      </c>
      <c r="C9115" t="s">
        <v>381</v>
      </c>
      <c r="D9115" t="s">
        <v>382</v>
      </c>
      <c r="E9115" t="s">
        <v>57</v>
      </c>
      <c r="F9115" t="s">
        <v>26</v>
      </c>
      <c r="G9115" t="s">
        <v>38</v>
      </c>
      <c r="H9115">
        <v>101.96</v>
      </c>
      <c r="I9115">
        <v>2</v>
      </c>
      <c r="J9115">
        <v>0</v>
      </c>
      <c r="K9115">
        <v>27.529199999999999</v>
      </c>
    </row>
    <row r="9116" spans="1:11" x14ac:dyDescent="0.2">
      <c r="A9116" t="s">
        <v>28</v>
      </c>
      <c r="B9116" t="s">
        <v>22</v>
      </c>
      <c r="C9116" t="s">
        <v>381</v>
      </c>
      <c r="D9116" t="s">
        <v>382</v>
      </c>
      <c r="E9116" t="s">
        <v>57</v>
      </c>
      <c r="F9116" t="s">
        <v>26</v>
      </c>
      <c r="G9116" t="s">
        <v>41</v>
      </c>
      <c r="H9116">
        <v>259.74</v>
      </c>
      <c r="I9116">
        <v>13</v>
      </c>
      <c r="J9116">
        <v>0</v>
      </c>
      <c r="K9116">
        <v>124.6752</v>
      </c>
    </row>
    <row r="9117" spans="1:11" x14ac:dyDescent="0.2">
      <c r="A9117" t="s">
        <v>28</v>
      </c>
      <c r="B9117" t="s">
        <v>22</v>
      </c>
      <c r="C9117" t="s">
        <v>381</v>
      </c>
      <c r="D9117" t="s">
        <v>382</v>
      </c>
      <c r="E9117" t="s">
        <v>57</v>
      </c>
      <c r="F9117" t="s">
        <v>35</v>
      </c>
      <c r="G9117" t="s">
        <v>59</v>
      </c>
      <c r="H9117">
        <v>255.42</v>
      </c>
      <c r="I9117">
        <v>9</v>
      </c>
      <c r="J9117">
        <v>0</v>
      </c>
      <c r="K9117">
        <v>104.7222</v>
      </c>
    </row>
    <row r="9118" spans="1:11" x14ac:dyDescent="0.2">
      <c r="A9118" t="s">
        <v>28</v>
      </c>
      <c r="B9118" t="s">
        <v>44</v>
      </c>
      <c r="C9118" t="s">
        <v>561</v>
      </c>
      <c r="D9118" t="s">
        <v>86</v>
      </c>
      <c r="E9118" t="s">
        <v>18</v>
      </c>
      <c r="F9118" t="s">
        <v>26</v>
      </c>
      <c r="G9118" t="s">
        <v>37</v>
      </c>
      <c r="H9118">
        <v>4.3380000000000001</v>
      </c>
      <c r="I9118">
        <v>3</v>
      </c>
      <c r="J9118">
        <v>0.7</v>
      </c>
      <c r="K9118">
        <v>-3.0366</v>
      </c>
    </row>
    <row r="9119" spans="1:11" x14ac:dyDescent="0.2">
      <c r="A9119" t="s">
        <v>28</v>
      </c>
      <c r="B9119" t="s">
        <v>44</v>
      </c>
      <c r="C9119" t="s">
        <v>561</v>
      </c>
      <c r="D9119" t="s">
        <v>86</v>
      </c>
      <c r="E9119" t="s">
        <v>18</v>
      </c>
      <c r="F9119" t="s">
        <v>26</v>
      </c>
      <c r="G9119" t="s">
        <v>37</v>
      </c>
      <c r="H9119">
        <v>11.88</v>
      </c>
      <c r="I9119">
        <v>5</v>
      </c>
      <c r="J9119">
        <v>0.7</v>
      </c>
      <c r="K9119">
        <v>-7.92</v>
      </c>
    </row>
    <row r="9120" spans="1:11" x14ac:dyDescent="0.2">
      <c r="A9120" t="s">
        <v>28</v>
      </c>
      <c r="B9120" t="s">
        <v>14</v>
      </c>
      <c r="C9120" t="s">
        <v>431</v>
      </c>
      <c r="D9120" t="s">
        <v>49</v>
      </c>
      <c r="E9120" t="s">
        <v>47</v>
      </c>
      <c r="F9120" t="s">
        <v>19</v>
      </c>
      <c r="G9120" t="s">
        <v>20</v>
      </c>
      <c r="H9120">
        <v>405.86</v>
      </c>
      <c r="I9120">
        <v>7</v>
      </c>
      <c r="J9120">
        <v>0</v>
      </c>
      <c r="K9120">
        <v>32.468800000000002</v>
      </c>
    </row>
    <row r="9121" spans="1:11" x14ac:dyDescent="0.2">
      <c r="A9121" t="s">
        <v>28</v>
      </c>
      <c r="B9121" t="s">
        <v>14</v>
      </c>
      <c r="C9121" t="s">
        <v>431</v>
      </c>
      <c r="D9121" t="s">
        <v>49</v>
      </c>
      <c r="E9121" t="s">
        <v>47</v>
      </c>
      <c r="F9121" t="s">
        <v>19</v>
      </c>
      <c r="G9121" t="s">
        <v>21</v>
      </c>
      <c r="H9121">
        <v>680.01</v>
      </c>
      <c r="I9121">
        <v>3</v>
      </c>
      <c r="J9121">
        <v>0</v>
      </c>
      <c r="K9121">
        <v>176.80260000000001</v>
      </c>
    </row>
    <row r="9122" spans="1:11" x14ac:dyDescent="0.2">
      <c r="A9122" t="s">
        <v>28</v>
      </c>
      <c r="B9122" t="s">
        <v>14</v>
      </c>
      <c r="C9122" t="s">
        <v>79</v>
      </c>
      <c r="D9122" t="s">
        <v>65</v>
      </c>
      <c r="E9122" t="s">
        <v>47</v>
      </c>
      <c r="F9122" t="s">
        <v>35</v>
      </c>
      <c r="G9122" t="s">
        <v>59</v>
      </c>
      <c r="H9122">
        <v>2.3759999999999999</v>
      </c>
      <c r="I9122">
        <v>3</v>
      </c>
      <c r="J9122">
        <v>0.2</v>
      </c>
      <c r="K9122">
        <v>0.74250000000000005</v>
      </c>
    </row>
    <row r="9123" spans="1:11" x14ac:dyDescent="0.2">
      <c r="A9123" t="s">
        <v>28</v>
      </c>
      <c r="B9123" t="s">
        <v>14</v>
      </c>
      <c r="C9123" t="s">
        <v>79</v>
      </c>
      <c r="D9123" t="s">
        <v>65</v>
      </c>
      <c r="E9123" t="s">
        <v>47</v>
      </c>
      <c r="F9123" t="s">
        <v>26</v>
      </c>
      <c r="G9123" t="s">
        <v>38</v>
      </c>
      <c r="H9123">
        <v>143.12799999999999</v>
      </c>
      <c r="I9123">
        <v>2</v>
      </c>
      <c r="J9123">
        <v>0.8</v>
      </c>
      <c r="K9123">
        <v>-393.60199999999998</v>
      </c>
    </row>
    <row r="9124" spans="1:11" x14ac:dyDescent="0.2">
      <c r="A9124" t="s">
        <v>13</v>
      </c>
      <c r="B9124" t="s">
        <v>14</v>
      </c>
      <c r="C9124" t="s">
        <v>144</v>
      </c>
      <c r="D9124" t="s">
        <v>24</v>
      </c>
      <c r="E9124" t="s">
        <v>25</v>
      </c>
      <c r="F9124" t="s">
        <v>35</v>
      </c>
      <c r="G9124" t="s">
        <v>123</v>
      </c>
      <c r="H9124">
        <v>4476.8</v>
      </c>
      <c r="I9124">
        <v>4</v>
      </c>
      <c r="J9124">
        <v>0.2</v>
      </c>
      <c r="K9124">
        <v>503.64</v>
      </c>
    </row>
    <row r="9125" spans="1:11" x14ac:dyDescent="0.2">
      <c r="A9125" t="s">
        <v>13</v>
      </c>
      <c r="B9125" t="s">
        <v>14</v>
      </c>
      <c r="C9125" t="s">
        <v>144</v>
      </c>
      <c r="D9125" t="s">
        <v>24</v>
      </c>
      <c r="E9125" t="s">
        <v>25</v>
      </c>
      <c r="F9125" t="s">
        <v>26</v>
      </c>
      <c r="G9125" t="s">
        <v>41</v>
      </c>
      <c r="H9125">
        <v>104.85</v>
      </c>
      <c r="I9125">
        <v>1</v>
      </c>
      <c r="J9125">
        <v>0</v>
      </c>
      <c r="K9125">
        <v>50.328000000000003</v>
      </c>
    </row>
    <row r="9126" spans="1:11" x14ac:dyDescent="0.2">
      <c r="A9126" t="s">
        <v>13</v>
      </c>
      <c r="B9126" t="s">
        <v>14</v>
      </c>
      <c r="C9126" t="s">
        <v>144</v>
      </c>
      <c r="D9126" t="s">
        <v>24</v>
      </c>
      <c r="E9126" t="s">
        <v>25</v>
      </c>
      <c r="F9126" t="s">
        <v>26</v>
      </c>
      <c r="G9126" t="s">
        <v>38</v>
      </c>
      <c r="H9126">
        <v>241.44</v>
      </c>
      <c r="I9126">
        <v>3</v>
      </c>
      <c r="J9126">
        <v>0</v>
      </c>
      <c r="K9126">
        <v>72.432000000000002</v>
      </c>
    </row>
    <row r="9127" spans="1:11" x14ac:dyDescent="0.2">
      <c r="A9127" t="s">
        <v>28</v>
      </c>
      <c r="B9127" t="s">
        <v>44</v>
      </c>
      <c r="C9127" t="s">
        <v>84</v>
      </c>
      <c r="D9127" t="s">
        <v>185</v>
      </c>
      <c r="E9127" t="s">
        <v>18</v>
      </c>
      <c r="F9127" t="s">
        <v>26</v>
      </c>
      <c r="G9127" t="s">
        <v>41</v>
      </c>
      <c r="H9127">
        <v>319.76</v>
      </c>
      <c r="I9127">
        <v>14</v>
      </c>
      <c r="J9127">
        <v>0</v>
      </c>
      <c r="K9127">
        <v>147.08959999999999</v>
      </c>
    </row>
    <row r="9128" spans="1:11" x14ac:dyDescent="0.2">
      <c r="A9128" t="s">
        <v>28</v>
      </c>
      <c r="B9128" t="s">
        <v>44</v>
      </c>
      <c r="C9128" t="s">
        <v>84</v>
      </c>
      <c r="D9128" t="s">
        <v>185</v>
      </c>
      <c r="E9128" t="s">
        <v>18</v>
      </c>
      <c r="F9128" t="s">
        <v>26</v>
      </c>
      <c r="G9128" t="s">
        <v>41</v>
      </c>
      <c r="H9128">
        <v>45.68</v>
      </c>
      <c r="I9128">
        <v>2</v>
      </c>
      <c r="J9128">
        <v>0</v>
      </c>
      <c r="K9128">
        <v>21.012799999999999</v>
      </c>
    </row>
    <row r="9129" spans="1:11" x14ac:dyDescent="0.2">
      <c r="A9129" t="s">
        <v>168</v>
      </c>
      <c r="B9129" t="s">
        <v>44</v>
      </c>
      <c r="C9129" t="s">
        <v>567</v>
      </c>
      <c r="D9129" t="s">
        <v>24</v>
      </c>
      <c r="E9129" t="s">
        <v>25</v>
      </c>
      <c r="F9129" t="s">
        <v>19</v>
      </c>
      <c r="G9129" t="s">
        <v>33</v>
      </c>
      <c r="H9129">
        <v>31.96</v>
      </c>
      <c r="I9129">
        <v>2</v>
      </c>
      <c r="J9129">
        <v>0</v>
      </c>
      <c r="K9129">
        <v>1.5980000000000001</v>
      </c>
    </row>
    <row r="9130" spans="1:11" x14ac:dyDescent="0.2">
      <c r="A9130" t="s">
        <v>168</v>
      </c>
      <c r="B9130" t="s">
        <v>44</v>
      </c>
      <c r="C9130" t="s">
        <v>567</v>
      </c>
      <c r="D9130" t="s">
        <v>24</v>
      </c>
      <c r="E9130" t="s">
        <v>25</v>
      </c>
      <c r="F9130" t="s">
        <v>26</v>
      </c>
      <c r="G9130" t="s">
        <v>41</v>
      </c>
      <c r="H9130">
        <v>47.9</v>
      </c>
      <c r="I9130">
        <v>1</v>
      </c>
      <c r="J9130">
        <v>0</v>
      </c>
      <c r="K9130">
        <v>22.992000000000001</v>
      </c>
    </row>
    <row r="9131" spans="1:11" x14ac:dyDescent="0.2">
      <c r="A9131" t="s">
        <v>168</v>
      </c>
      <c r="B9131" t="s">
        <v>44</v>
      </c>
      <c r="C9131" t="s">
        <v>567</v>
      </c>
      <c r="D9131" t="s">
        <v>24</v>
      </c>
      <c r="E9131" t="s">
        <v>25</v>
      </c>
      <c r="F9131" t="s">
        <v>26</v>
      </c>
      <c r="G9131" t="s">
        <v>32</v>
      </c>
      <c r="H9131">
        <v>1112.94</v>
      </c>
      <c r="I9131">
        <v>3</v>
      </c>
      <c r="J9131">
        <v>0</v>
      </c>
      <c r="K9131">
        <v>222.58799999999999</v>
      </c>
    </row>
    <row r="9132" spans="1:11" x14ac:dyDescent="0.2">
      <c r="A9132" t="s">
        <v>168</v>
      </c>
      <c r="B9132" t="s">
        <v>44</v>
      </c>
      <c r="C9132" t="s">
        <v>567</v>
      </c>
      <c r="D9132" t="s">
        <v>24</v>
      </c>
      <c r="E9132" t="s">
        <v>25</v>
      </c>
      <c r="F9132" t="s">
        <v>26</v>
      </c>
      <c r="G9132" t="s">
        <v>60</v>
      </c>
      <c r="H9132">
        <v>22.92</v>
      </c>
      <c r="I9132">
        <v>3</v>
      </c>
      <c r="J9132">
        <v>0</v>
      </c>
      <c r="K9132">
        <v>11.2308</v>
      </c>
    </row>
    <row r="9133" spans="1:11" x14ac:dyDescent="0.2">
      <c r="A9133" t="s">
        <v>13</v>
      </c>
      <c r="B9133" t="s">
        <v>14</v>
      </c>
      <c r="C9133" t="s">
        <v>324</v>
      </c>
      <c r="D9133" t="s">
        <v>43</v>
      </c>
      <c r="E9133" t="s">
        <v>25</v>
      </c>
      <c r="F9133" t="s">
        <v>35</v>
      </c>
      <c r="G9133" t="s">
        <v>36</v>
      </c>
      <c r="H9133">
        <v>71.975999999999999</v>
      </c>
      <c r="I9133">
        <v>3</v>
      </c>
      <c r="J9133">
        <v>0.2</v>
      </c>
      <c r="K9133">
        <v>8.9969999999999999</v>
      </c>
    </row>
    <row r="9134" spans="1:11" x14ac:dyDescent="0.2">
      <c r="A9134" t="s">
        <v>13</v>
      </c>
      <c r="B9134" t="s">
        <v>14</v>
      </c>
      <c r="C9134" t="s">
        <v>324</v>
      </c>
      <c r="D9134" t="s">
        <v>43</v>
      </c>
      <c r="E9134" t="s">
        <v>25</v>
      </c>
      <c r="F9134" t="s">
        <v>26</v>
      </c>
      <c r="G9134" t="s">
        <v>41</v>
      </c>
      <c r="H9134">
        <v>19.440000000000001</v>
      </c>
      <c r="I9134">
        <v>3</v>
      </c>
      <c r="J9134">
        <v>0</v>
      </c>
      <c r="K9134">
        <v>9.3312000000000008</v>
      </c>
    </row>
    <row r="9135" spans="1:11" x14ac:dyDescent="0.2">
      <c r="A9135" t="s">
        <v>28</v>
      </c>
      <c r="B9135" t="s">
        <v>22</v>
      </c>
      <c r="C9135" t="s">
        <v>405</v>
      </c>
      <c r="D9135" t="s">
        <v>86</v>
      </c>
      <c r="E9135" t="s">
        <v>18</v>
      </c>
      <c r="F9135" t="s">
        <v>26</v>
      </c>
      <c r="G9135" t="s">
        <v>37</v>
      </c>
      <c r="H9135">
        <v>31.085999999999999</v>
      </c>
      <c r="I9135">
        <v>3</v>
      </c>
      <c r="J9135">
        <v>0.7</v>
      </c>
      <c r="K9135">
        <v>-20.724</v>
      </c>
    </row>
    <row r="9136" spans="1:11" x14ac:dyDescent="0.2">
      <c r="A9136" t="s">
        <v>28</v>
      </c>
      <c r="B9136" t="s">
        <v>14</v>
      </c>
      <c r="C9136" t="s">
        <v>75</v>
      </c>
      <c r="D9136" t="s">
        <v>76</v>
      </c>
      <c r="E9136" t="s">
        <v>57</v>
      </c>
      <c r="F9136" t="s">
        <v>35</v>
      </c>
      <c r="G9136" t="s">
        <v>36</v>
      </c>
      <c r="H9136">
        <v>13.98</v>
      </c>
      <c r="I9136">
        <v>2</v>
      </c>
      <c r="J9136">
        <v>0</v>
      </c>
      <c r="K9136">
        <v>3.9144000000000001</v>
      </c>
    </row>
    <row r="9137" spans="1:11" x14ac:dyDescent="0.2">
      <c r="A9137" t="s">
        <v>28</v>
      </c>
      <c r="B9137" t="s">
        <v>14</v>
      </c>
      <c r="C9137" t="s">
        <v>75</v>
      </c>
      <c r="D9137" t="s">
        <v>76</v>
      </c>
      <c r="E9137" t="s">
        <v>57</v>
      </c>
      <c r="F9137" t="s">
        <v>26</v>
      </c>
      <c r="G9137" t="s">
        <v>34</v>
      </c>
      <c r="H9137">
        <v>23.65</v>
      </c>
      <c r="I9137">
        <v>1</v>
      </c>
      <c r="J9137">
        <v>0</v>
      </c>
      <c r="K9137">
        <v>6.149</v>
      </c>
    </row>
    <row r="9138" spans="1:11" x14ac:dyDescent="0.2">
      <c r="A9138" t="s">
        <v>28</v>
      </c>
      <c r="B9138" t="s">
        <v>14</v>
      </c>
      <c r="C9138" t="s">
        <v>308</v>
      </c>
      <c r="D9138" t="s">
        <v>24</v>
      </c>
      <c r="E9138" t="s">
        <v>25</v>
      </c>
      <c r="F9138" t="s">
        <v>35</v>
      </c>
      <c r="G9138" t="s">
        <v>36</v>
      </c>
      <c r="H9138">
        <v>707.88</v>
      </c>
      <c r="I9138">
        <v>3</v>
      </c>
      <c r="J9138">
        <v>0.2</v>
      </c>
      <c r="K9138">
        <v>44.2425</v>
      </c>
    </row>
    <row r="9139" spans="1:11" x14ac:dyDescent="0.2">
      <c r="A9139" t="s">
        <v>28</v>
      </c>
      <c r="B9139" t="s">
        <v>14</v>
      </c>
      <c r="C9139" t="s">
        <v>308</v>
      </c>
      <c r="D9139" t="s">
        <v>24</v>
      </c>
      <c r="E9139" t="s">
        <v>25</v>
      </c>
      <c r="F9139" t="s">
        <v>26</v>
      </c>
      <c r="G9139" t="s">
        <v>37</v>
      </c>
      <c r="H9139">
        <v>11.952</v>
      </c>
      <c r="I9139">
        <v>3</v>
      </c>
      <c r="J9139">
        <v>0.2</v>
      </c>
      <c r="K9139">
        <v>4.1832000000000003</v>
      </c>
    </row>
    <row r="9140" spans="1:11" x14ac:dyDescent="0.2">
      <c r="A9140" t="s">
        <v>28</v>
      </c>
      <c r="B9140" t="s">
        <v>14</v>
      </c>
      <c r="C9140" t="s">
        <v>308</v>
      </c>
      <c r="D9140" t="s">
        <v>24</v>
      </c>
      <c r="E9140" t="s">
        <v>25</v>
      </c>
      <c r="F9140" t="s">
        <v>26</v>
      </c>
      <c r="G9140" t="s">
        <v>37</v>
      </c>
      <c r="H9140">
        <v>31.128</v>
      </c>
      <c r="I9140">
        <v>3</v>
      </c>
      <c r="J9140">
        <v>0.2</v>
      </c>
      <c r="K9140">
        <v>11.673</v>
      </c>
    </row>
    <row r="9141" spans="1:11" x14ac:dyDescent="0.2">
      <c r="A9141" t="s">
        <v>28</v>
      </c>
      <c r="B9141" t="s">
        <v>14</v>
      </c>
      <c r="C9141" t="s">
        <v>308</v>
      </c>
      <c r="D9141" t="s">
        <v>24</v>
      </c>
      <c r="E9141" t="s">
        <v>25</v>
      </c>
      <c r="F9141" t="s">
        <v>35</v>
      </c>
      <c r="G9141" t="s">
        <v>59</v>
      </c>
      <c r="H9141">
        <v>55.76</v>
      </c>
      <c r="I9141">
        <v>4</v>
      </c>
      <c r="J9141">
        <v>0</v>
      </c>
      <c r="K9141">
        <v>7.8064</v>
      </c>
    </row>
    <row r="9142" spans="1:11" x14ac:dyDescent="0.2">
      <c r="A9142" t="s">
        <v>28</v>
      </c>
      <c r="B9142" t="s">
        <v>14</v>
      </c>
      <c r="C9142" t="s">
        <v>308</v>
      </c>
      <c r="D9142" t="s">
        <v>24</v>
      </c>
      <c r="E9142" t="s">
        <v>25</v>
      </c>
      <c r="F9142" t="s">
        <v>26</v>
      </c>
      <c r="G9142" t="s">
        <v>41</v>
      </c>
      <c r="H9142">
        <v>24.56</v>
      </c>
      <c r="I9142">
        <v>2</v>
      </c>
      <c r="J9142">
        <v>0</v>
      </c>
      <c r="K9142">
        <v>11.543200000000001</v>
      </c>
    </row>
    <row r="9143" spans="1:11" x14ac:dyDescent="0.2">
      <c r="A9143" t="s">
        <v>28</v>
      </c>
      <c r="B9143" t="s">
        <v>14</v>
      </c>
      <c r="C9143" t="s">
        <v>308</v>
      </c>
      <c r="D9143" t="s">
        <v>24</v>
      </c>
      <c r="E9143" t="s">
        <v>25</v>
      </c>
      <c r="F9143" t="s">
        <v>19</v>
      </c>
      <c r="G9143" t="s">
        <v>33</v>
      </c>
      <c r="H9143">
        <v>51.75</v>
      </c>
      <c r="I9143">
        <v>1</v>
      </c>
      <c r="J9143">
        <v>0</v>
      </c>
      <c r="K9143">
        <v>15.525</v>
      </c>
    </row>
    <row r="9144" spans="1:11" x14ac:dyDescent="0.2">
      <c r="A9144" t="s">
        <v>28</v>
      </c>
      <c r="B9144" t="s">
        <v>14</v>
      </c>
      <c r="C9144" t="s">
        <v>308</v>
      </c>
      <c r="D9144" t="s">
        <v>24</v>
      </c>
      <c r="E9144" t="s">
        <v>25</v>
      </c>
      <c r="F9144" t="s">
        <v>19</v>
      </c>
      <c r="G9144" t="s">
        <v>21</v>
      </c>
      <c r="H9144">
        <v>207.184</v>
      </c>
      <c r="I9144">
        <v>1</v>
      </c>
      <c r="J9144">
        <v>0.2</v>
      </c>
      <c r="K9144">
        <v>25.898</v>
      </c>
    </row>
    <row r="9145" spans="1:11" x14ac:dyDescent="0.2">
      <c r="A9145" t="s">
        <v>28</v>
      </c>
      <c r="B9145" t="s">
        <v>14</v>
      </c>
      <c r="C9145" t="s">
        <v>308</v>
      </c>
      <c r="D9145" t="s">
        <v>24</v>
      </c>
      <c r="E9145" t="s">
        <v>25</v>
      </c>
      <c r="F9145" t="s">
        <v>26</v>
      </c>
      <c r="G9145" t="s">
        <v>38</v>
      </c>
      <c r="H9145">
        <v>1473.1</v>
      </c>
      <c r="I9145">
        <v>5</v>
      </c>
      <c r="J9145">
        <v>0</v>
      </c>
      <c r="K9145">
        <v>412.46800000000002</v>
      </c>
    </row>
    <row r="9146" spans="1:11" x14ac:dyDescent="0.2">
      <c r="A9146" t="s">
        <v>28</v>
      </c>
      <c r="B9146" t="s">
        <v>44</v>
      </c>
      <c r="C9146" t="s">
        <v>312</v>
      </c>
      <c r="D9146" t="s">
        <v>56</v>
      </c>
      <c r="E9146" t="s">
        <v>57</v>
      </c>
      <c r="F9146" t="s">
        <v>26</v>
      </c>
      <c r="G9146" t="s">
        <v>110</v>
      </c>
      <c r="H9146">
        <v>3.488</v>
      </c>
      <c r="I9146">
        <v>2</v>
      </c>
      <c r="J9146">
        <v>0.2</v>
      </c>
      <c r="K9146">
        <v>-0.6976</v>
      </c>
    </row>
    <row r="9147" spans="1:11" x14ac:dyDescent="0.2">
      <c r="A9147" t="s">
        <v>28</v>
      </c>
      <c r="B9147" t="s">
        <v>44</v>
      </c>
      <c r="C9147" t="s">
        <v>312</v>
      </c>
      <c r="D9147" t="s">
        <v>56</v>
      </c>
      <c r="E9147" t="s">
        <v>57</v>
      </c>
      <c r="F9147" t="s">
        <v>35</v>
      </c>
      <c r="G9147" t="s">
        <v>59</v>
      </c>
      <c r="H9147">
        <v>21.728000000000002</v>
      </c>
      <c r="I9147">
        <v>4</v>
      </c>
      <c r="J9147">
        <v>0.2</v>
      </c>
      <c r="K9147">
        <v>3.8024</v>
      </c>
    </row>
    <row r="9148" spans="1:11" x14ac:dyDescent="0.2">
      <c r="A9148" t="s">
        <v>28</v>
      </c>
      <c r="B9148" t="s">
        <v>44</v>
      </c>
      <c r="C9148" t="s">
        <v>312</v>
      </c>
      <c r="D9148" t="s">
        <v>56</v>
      </c>
      <c r="E9148" t="s">
        <v>57</v>
      </c>
      <c r="F9148" t="s">
        <v>26</v>
      </c>
      <c r="G9148" t="s">
        <v>32</v>
      </c>
      <c r="H9148">
        <v>663.072</v>
      </c>
      <c r="I9148">
        <v>6</v>
      </c>
      <c r="J9148">
        <v>0.2</v>
      </c>
      <c r="K9148">
        <v>-165.768</v>
      </c>
    </row>
    <row r="9149" spans="1:11" x14ac:dyDescent="0.2">
      <c r="A9149" t="s">
        <v>28</v>
      </c>
      <c r="B9149" t="s">
        <v>44</v>
      </c>
      <c r="C9149" t="s">
        <v>312</v>
      </c>
      <c r="D9149" t="s">
        <v>56</v>
      </c>
      <c r="E9149" t="s">
        <v>57</v>
      </c>
      <c r="F9149" t="s">
        <v>26</v>
      </c>
      <c r="G9149" t="s">
        <v>37</v>
      </c>
      <c r="H9149">
        <v>99.587999999999994</v>
      </c>
      <c r="I9149">
        <v>2</v>
      </c>
      <c r="J9149">
        <v>0.7</v>
      </c>
      <c r="K9149">
        <v>-82.99</v>
      </c>
    </row>
    <row r="9150" spans="1:11" x14ac:dyDescent="0.2">
      <c r="A9150" t="s">
        <v>28</v>
      </c>
      <c r="B9150" t="s">
        <v>44</v>
      </c>
      <c r="C9150" t="s">
        <v>312</v>
      </c>
      <c r="D9150" t="s">
        <v>56</v>
      </c>
      <c r="E9150" t="s">
        <v>57</v>
      </c>
      <c r="F9150" t="s">
        <v>26</v>
      </c>
      <c r="G9150" t="s">
        <v>41</v>
      </c>
      <c r="H9150">
        <v>49.567999999999998</v>
      </c>
      <c r="I9150">
        <v>2</v>
      </c>
      <c r="J9150">
        <v>0.2</v>
      </c>
      <c r="K9150">
        <v>15.49</v>
      </c>
    </row>
    <row r="9151" spans="1:11" x14ac:dyDescent="0.2">
      <c r="A9151" t="s">
        <v>28</v>
      </c>
      <c r="B9151" t="s">
        <v>22</v>
      </c>
      <c r="C9151" t="s">
        <v>122</v>
      </c>
      <c r="D9151" t="s">
        <v>46</v>
      </c>
      <c r="E9151" t="s">
        <v>47</v>
      </c>
      <c r="F9151" t="s">
        <v>26</v>
      </c>
      <c r="G9151" t="s">
        <v>37</v>
      </c>
      <c r="H9151">
        <v>29.372</v>
      </c>
      <c r="I9151">
        <v>7</v>
      </c>
      <c r="J9151">
        <v>0.8</v>
      </c>
      <c r="K9151">
        <v>-46.995199999999997</v>
      </c>
    </row>
    <row r="9152" spans="1:11" x14ac:dyDescent="0.2">
      <c r="A9152" t="s">
        <v>28</v>
      </c>
      <c r="B9152" t="s">
        <v>22</v>
      </c>
      <c r="C9152" t="s">
        <v>122</v>
      </c>
      <c r="D9152" t="s">
        <v>46</v>
      </c>
      <c r="E9152" t="s">
        <v>47</v>
      </c>
      <c r="F9152" t="s">
        <v>35</v>
      </c>
      <c r="G9152" t="s">
        <v>36</v>
      </c>
      <c r="H9152">
        <v>344.70400000000001</v>
      </c>
      <c r="I9152">
        <v>2</v>
      </c>
      <c r="J9152">
        <v>0.2</v>
      </c>
      <c r="K9152">
        <v>38.779200000000003</v>
      </c>
    </row>
    <row r="9153" spans="1:11" x14ac:dyDescent="0.2">
      <c r="A9153" t="s">
        <v>28</v>
      </c>
      <c r="B9153" t="s">
        <v>14</v>
      </c>
      <c r="C9153" t="s">
        <v>509</v>
      </c>
      <c r="D9153" t="s">
        <v>81</v>
      </c>
      <c r="E9153" t="s">
        <v>25</v>
      </c>
      <c r="F9153" t="s">
        <v>26</v>
      </c>
      <c r="G9153" t="s">
        <v>110</v>
      </c>
      <c r="H9153">
        <v>47.991999999999997</v>
      </c>
      <c r="I9153">
        <v>7</v>
      </c>
      <c r="J9153">
        <v>0.2</v>
      </c>
      <c r="K9153">
        <v>3.5994000000000002</v>
      </c>
    </row>
    <row r="9154" spans="1:11" x14ac:dyDescent="0.2">
      <c r="A9154" t="s">
        <v>28</v>
      </c>
      <c r="B9154" t="s">
        <v>14</v>
      </c>
      <c r="C9154" t="s">
        <v>509</v>
      </c>
      <c r="D9154" t="s">
        <v>81</v>
      </c>
      <c r="E9154" t="s">
        <v>25</v>
      </c>
      <c r="F9154" t="s">
        <v>35</v>
      </c>
      <c r="G9154" t="s">
        <v>59</v>
      </c>
      <c r="H9154">
        <v>102.24</v>
      </c>
      <c r="I9154">
        <v>4</v>
      </c>
      <c r="J9154">
        <v>0.2</v>
      </c>
      <c r="K9154">
        <v>-16.614000000000001</v>
      </c>
    </row>
    <row r="9155" spans="1:11" x14ac:dyDescent="0.2">
      <c r="A9155" t="s">
        <v>28</v>
      </c>
      <c r="B9155" t="s">
        <v>14</v>
      </c>
      <c r="C9155" t="s">
        <v>117</v>
      </c>
      <c r="D9155" t="s">
        <v>24</v>
      </c>
      <c r="E9155" t="s">
        <v>25</v>
      </c>
      <c r="F9155" t="s">
        <v>26</v>
      </c>
      <c r="G9155" t="s">
        <v>41</v>
      </c>
      <c r="H9155">
        <v>39.96</v>
      </c>
      <c r="I9155">
        <v>2</v>
      </c>
      <c r="J9155">
        <v>0</v>
      </c>
      <c r="K9155">
        <v>19.180800000000001</v>
      </c>
    </row>
    <row r="9156" spans="1:11" x14ac:dyDescent="0.2">
      <c r="A9156" t="s">
        <v>28</v>
      </c>
      <c r="B9156" t="s">
        <v>14</v>
      </c>
      <c r="C9156" t="s">
        <v>117</v>
      </c>
      <c r="D9156" t="s">
        <v>24</v>
      </c>
      <c r="E9156" t="s">
        <v>25</v>
      </c>
      <c r="F9156" t="s">
        <v>35</v>
      </c>
      <c r="G9156" t="s">
        <v>36</v>
      </c>
      <c r="H9156">
        <v>1432</v>
      </c>
      <c r="I9156">
        <v>5</v>
      </c>
      <c r="J9156">
        <v>0.2</v>
      </c>
      <c r="K9156">
        <v>125.3</v>
      </c>
    </row>
    <row r="9157" spans="1:11" x14ac:dyDescent="0.2">
      <c r="A9157" t="s">
        <v>28</v>
      </c>
      <c r="B9157" t="s">
        <v>14</v>
      </c>
      <c r="C9157" t="s">
        <v>117</v>
      </c>
      <c r="D9157" t="s">
        <v>24</v>
      </c>
      <c r="E9157" t="s">
        <v>25</v>
      </c>
      <c r="F9157" t="s">
        <v>26</v>
      </c>
      <c r="G9157" t="s">
        <v>110</v>
      </c>
      <c r="H9157">
        <v>41.04</v>
      </c>
      <c r="I9157">
        <v>6</v>
      </c>
      <c r="J9157">
        <v>0</v>
      </c>
      <c r="K9157">
        <v>11.0808</v>
      </c>
    </row>
    <row r="9158" spans="1:11" x14ac:dyDescent="0.2">
      <c r="A9158" t="s">
        <v>28</v>
      </c>
      <c r="B9158" t="s">
        <v>14</v>
      </c>
      <c r="C9158" t="s">
        <v>117</v>
      </c>
      <c r="D9158" t="s">
        <v>24</v>
      </c>
      <c r="E9158" t="s">
        <v>25</v>
      </c>
      <c r="F9158" t="s">
        <v>19</v>
      </c>
      <c r="G9158" t="s">
        <v>21</v>
      </c>
      <c r="H9158">
        <v>256.78399999999999</v>
      </c>
      <c r="I9158">
        <v>1</v>
      </c>
      <c r="J9158">
        <v>0.2</v>
      </c>
      <c r="K9158">
        <v>32.097999999999999</v>
      </c>
    </row>
    <row r="9159" spans="1:11" x14ac:dyDescent="0.2">
      <c r="A9159" t="s">
        <v>62</v>
      </c>
      <c r="B9159" t="s">
        <v>14</v>
      </c>
      <c r="C9159" t="s">
        <v>361</v>
      </c>
      <c r="D9159" t="s">
        <v>132</v>
      </c>
      <c r="E9159" t="s">
        <v>57</v>
      </c>
      <c r="F9159" t="s">
        <v>19</v>
      </c>
      <c r="G9159" t="s">
        <v>20</v>
      </c>
      <c r="H9159">
        <v>120.98</v>
      </c>
      <c r="I9159">
        <v>1</v>
      </c>
      <c r="J9159">
        <v>0</v>
      </c>
      <c r="K9159">
        <v>12.098000000000001</v>
      </c>
    </row>
    <row r="9160" spans="1:11" x14ac:dyDescent="0.2">
      <c r="A9160" t="s">
        <v>62</v>
      </c>
      <c r="B9160" t="s">
        <v>14</v>
      </c>
      <c r="C9160" t="s">
        <v>361</v>
      </c>
      <c r="D9160" t="s">
        <v>132</v>
      </c>
      <c r="E9160" t="s">
        <v>57</v>
      </c>
      <c r="F9160" t="s">
        <v>26</v>
      </c>
      <c r="G9160" t="s">
        <v>37</v>
      </c>
      <c r="H9160">
        <v>315.98</v>
      </c>
      <c r="I9160">
        <v>1</v>
      </c>
      <c r="J9160">
        <v>0</v>
      </c>
      <c r="K9160">
        <v>148.51060000000001</v>
      </c>
    </row>
    <row r="9161" spans="1:11" x14ac:dyDescent="0.2">
      <c r="A9161" t="s">
        <v>28</v>
      </c>
      <c r="B9161" t="s">
        <v>22</v>
      </c>
      <c r="C9161" t="s">
        <v>75</v>
      </c>
      <c r="D9161" t="s">
        <v>76</v>
      </c>
      <c r="E9161" t="s">
        <v>57</v>
      </c>
      <c r="F9161" t="s">
        <v>26</v>
      </c>
      <c r="G9161" t="s">
        <v>37</v>
      </c>
      <c r="H9161">
        <v>28.751999999999999</v>
      </c>
      <c r="I9161">
        <v>3</v>
      </c>
      <c r="J9161">
        <v>0.2</v>
      </c>
      <c r="K9161">
        <v>10.0632</v>
      </c>
    </row>
    <row r="9162" spans="1:11" x14ac:dyDescent="0.2">
      <c r="A9162" t="s">
        <v>28</v>
      </c>
      <c r="B9162" t="s">
        <v>22</v>
      </c>
      <c r="C9162" t="s">
        <v>75</v>
      </c>
      <c r="D9162" t="s">
        <v>76</v>
      </c>
      <c r="E9162" t="s">
        <v>57</v>
      </c>
      <c r="F9162" t="s">
        <v>26</v>
      </c>
      <c r="G9162" t="s">
        <v>34</v>
      </c>
      <c r="H9162">
        <v>114.95</v>
      </c>
      <c r="I9162">
        <v>5</v>
      </c>
      <c r="J9162">
        <v>0</v>
      </c>
      <c r="K9162">
        <v>32.186</v>
      </c>
    </row>
    <row r="9163" spans="1:11" x14ac:dyDescent="0.2">
      <c r="A9163" t="s">
        <v>28</v>
      </c>
      <c r="B9163" t="s">
        <v>22</v>
      </c>
      <c r="C9163" t="s">
        <v>23</v>
      </c>
      <c r="D9163" t="s">
        <v>24</v>
      </c>
      <c r="E9163" t="s">
        <v>25</v>
      </c>
      <c r="F9163" t="s">
        <v>26</v>
      </c>
      <c r="G9163" t="s">
        <v>34</v>
      </c>
      <c r="H9163">
        <v>23.04</v>
      </c>
      <c r="I9163">
        <v>8</v>
      </c>
      <c r="J9163">
        <v>0</v>
      </c>
      <c r="K9163">
        <v>6.9119999999999999</v>
      </c>
    </row>
    <row r="9164" spans="1:11" x14ac:dyDescent="0.2">
      <c r="A9164" t="s">
        <v>168</v>
      </c>
      <c r="B9164" t="s">
        <v>14</v>
      </c>
      <c r="C9164" t="s">
        <v>542</v>
      </c>
      <c r="D9164" t="s">
        <v>127</v>
      </c>
      <c r="E9164" t="s">
        <v>57</v>
      </c>
      <c r="F9164" t="s">
        <v>26</v>
      </c>
      <c r="G9164" t="s">
        <v>34</v>
      </c>
      <c r="H9164">
        <v>15.48</v>
      </c>
      <c r="I9164">
        <v>3</v>
      </c>
      <c r="J9164">
        <v>0</v>
      </c>
      <c r="K9164">
        <v>4.4892000000000003</v>
      </c>
    </row>
    <row r="9165" spans="1:11" x14ac:dyDescent="0.2">
      <c r="A9165" t="s">
        <v>168</v>
      </c>
      <c r="B9165" t="s">
        <v>14</v>
      </c>
      <c r="C9165" t="s">
        <v>542</v>
      </c>
      <c r="D9165" t="s">
        <v>127</v>
      </c>
      <c r="E9165" t="s">
        <v>57</v>
      </c>
      <c r="F9165" t="s">
        <v>26</v>
      </c>
      <c r="G9165" t="s">
        <v>41</v>
      </c>
      <c r="H9165">
        <v>51.84</v>
      </c>
      <c r="I9165">
        <v>8</v>
      </c>
      <c r="J9165">
        <v>0</v>
      </c>
      <c r="K9165">
        <v>24.883199999999999</v>
      </c>
    </row>
    <row r="9166" spans="1:11" x14ac:dyDescent="0.2">
      <c r="A9166" t="s">
        <v>28</v>
      </c>
      <c r="B9166" t="s">
        <v>14</v>
      </c>
      <c r="C9166" t="s">
        <v>107</v>
      </c>
      <c r="D9166" t="s">
        <v>65</v>
      </c>
      <c r="E9166" t="s">
        <v>47</v>
      </c>
      <c r="F9166" t="s">
        <v>35</v>
      </c>
      <c r="G9166" t="s">
        <v>59</v>
      </c>
      <c r="H9166">
        <v>39.816000000000003</v>
      </c>
      <c r="I9166">
        <v>3</v>
      </c>
      <c r="J9166">
        <v>0.2</v>
      </c>
      <c r="K9166">
        <v>7.4654999999999996</v>
      </c>
    </row>
    <row r="9167" spans="1:11" x14ac:dyDescent="0.2">
      <c r="A9167" t="s">
        <v>13</v>
      </c>
      <c r="B9167" t="s">
        <v>22</v>
      </c>
      <c r="C9167" t="s">
        <v>42</v>
      </c>
      <c r="D9167" t="s">
        <v>43</v>
      </c>
      <c r="E9167" t="s">
        <v>25</v>
      </c>
      <c r="F9167" t="s">
        <v>26</v>
      </c>
      <c r="G9167" t="s">
        <v>32</v>
      </c>
      <c r="H9167">
        <v>16.059999999999999</v>
      </c>
      <c r="I9167">
        <v>1</v>
      </c>
      <c r="J9167">
        <v>0</v>
      </c>
      <c r="K9167">
        <v>4.1756000000000002</v>
      </c>
    </row>
    <row r="9168" spans="1:11" x14ac:dyDescent="0.2">
      <c r="A9168" t="s">
        <v>13</v>
      </c>
      <c r="B9168" t="s">
        <v>44</v>
      </c>
      <c r="C9168" t="s">
        <v>223</v>
      </c>
      <c r="D9168" t="s">
        <v>102</v>
      </c>
      <c r="E9168" t="s">
        <v>47</v>
      </c>
      <c r="F9168" t="s">
        <v>26</v>
      </c>
      <c r="G9168" t="s">
        <v>60</v>
      </c>
      <c r="H9168">
        <v>7.28</v>
      </c>
      <c r="I9168">
        <v>1</v>
      </c>
      <c r="J9168">
        <v>0</v>
      </c>
      <c r="K9168">
        <v>3.4944000000000002</v>
      </c>
    </row>
    <row r="9169" spans="1:11" x14ac:dyDescent="0.2">
      <c r="A9169" t="s">
        <v>13</v>
      </c>
      <c r="B9169" t="s">
        <v>44</v>
      </c>
      <c r="C9169" t="s">
        <v>223</v>
      </c>
      <c r="D9169" t="s">
        <v>102</v>
      </c>
      <c r="E9169" t="s">
        <v>47</v>
      </c>
      <c r="F9169" t="s">
        <v>26</v>
      </c>
      <c r="G9169" t="s">
        <v>37</v>
      </c>
      <c r="H9169">
        <v>5.4</v>
      </c>
      <c r="I9169">
        <v>3</v>
      </c>
      <c r="J9169">
        <v>0</v>
      </c>
      <c r="K9169">
        <v>2.5920000000000001</v>
      </c>
    </row>
    <row r="9170" spans="1:11" x14ac:dyDescent="0.2">
      <c r="A9170" t="s">
        <v>28</v>
      </c>
      <c r="B9170" t="s">
        <v>14</v>
      </c>
      <c r="C9170" t="s">
        <v>109</v>
      </c>
      <c r="D9170" t="s">
        <v>24</v>
      </c>
      <c r="E9170" t="s">
        <v>25</v>
      </c>
      <c r="F9170" t="s">
        <v>26</v>
      </c>
      <c r="G9170" t="s">
        <v>41</v>
      </c>
      <c r="H9170">
        <v>19.440000000000001</v>
      </c>
      <c r="I9170">
        <v>3</v>
      </c>
      <c r="J9170">
        <v>0</v>
      </c>
      <c r="K9170">
        <v>9.3312000000000008</v>
      </c>
    </row>
    <row r="9171" spans="1:11" x14ac:dyDescent="0.2">
      <c r="A9171" t="s">
        <v>28</v>
      </c>
      <c r="B9171" t="s">
        <v>22</v>
      </c>
      <c r="C9171" t="s">
        <v>52</v>
      </c>
      <c r="D9171" t="s">
        <v>24</v>
      </c>
      <c r="E9171" t="s">
        <v>25</v>
      </c>
      <c r="F9171" t="s">
        <v>19</v>
      </c>
      <c r="G9171" t="s">
        <v>33</v>
      </c>
      <c r="H9171">
        <v>39.880000000000003</v>
      </c>
      <c r="I9171">
        <v>2</v>
      </c>
      <c r="J9171">
        <v>0</v>
      </c>
      <c r="K9171">
        <v>11.166399999999999</v>
      </c>
    </row>
    <row r="9172" spans="1:11" x14ac:dyDescent="0.2">
      <c r="A9172" t="s">
        <v>28</v>
      </c>
      <c r="B9172" t="s">
        <v>22</v>
      </c>
      <c r="C9172" t="s">
        <v>52</v>
      </c>
      <c r="D9172" t="s">
        <v>24</v>
      </c>
      <c r="E9172" t="s">
        <v>25</v>
      </c>
      <c r="F9172" t="s">
        <v>19</v>
      </c>
      <c r="G9172" t="s">
        <v>33</v>
      </c>
      <c r="H9172">
        <v>79.44</v>
      </c>
      <c r="I9172">
        <v>3</v>
      </c>
      <c r="J9172">
        <v>0</v>
      </c>
      <c r="K9172">
        <v>28.598400000000002</v>
      </c>
    </row>
    <row r="9173" spans="1:11" x14ac:dyDescent="0.2">
      <c r="A9173" t="s">
        <v>62</v>
      </c>
      <c r="B9173" t="s">
        <v>22</v>
      </c>
      <c r="C9173" t="s">
        <v>55</v>
      </c>
      <c r="D9173" t="s">
        <v>56</v>
      </c>
      <c r="E9173" t="s">
        <v>57</v>
      </c>
      <c r="F9173" t="s">
        <v>26</v>
      </c>
      <c r="G9173" t="s">
        <v>27</v>
      </c>
      <c r="H9173">
        <v>20.664000000000001</v>
      </c>
      <c r="I9173">
        <v>7</v>
      </c>
      <c r="J9173">
        <v>0.2</v>
      </c>
      <c r="K9173">
        <v>6.9741</v>
      </c>
    </row>
    <row r="9174" spans="1:11" x14ac:dyDescent="0.2">
      <c r="A9174" t="s">
        <v>28</v>
      </c>
      <c r="B9174" t="s">
        <v>22</v>
      </c>
      <c r="C9174" t="s">
        <v>23</v>
      </c>
      <c r="D9174" t="s">
        <v>24</v>
      </c>
      <c r="E9174" t="s">
        <v>25</v>
      </c>
      <c r="F9174" t="s">
        <v>26</v>
      </c>
      <c r="G9174" t="s">
        <v>41</v>
      </c>
      <c r="H9174">
        <v>32.4</v>
      </c>
      <c r="I9174">
        <v>5</v>
      </c>
      <c r="J9174">
        <v>0</v>
      </c>
      <c r="K9174">
        <v>15.552</v>
      </c>
    </row>
    <row r="9175" spans="1:11" x14ac:dyDescent="0.2">
      <c r="A9175" t="s">
        <v>28</v>
      </c>
      <c r="B9175" t="s">
        <v>22</v>
      </c>
      <c r="C9175" t="s">
        <v>462</v>
      </c>
      <c r="D9175" t="s">
        <v>46</v>
      </c>
      <c r="E9175" t="s">
        <v>47</v>
      </c>
      <c r="F9175" t="s">
        <v>26</v>
      </c>
      <c r="G9175" t="s">
        <v>38</v>
      </c>
      <c r="H9175">
        <v>13.762</v>
      </c>
      <c r="I9175">
        <v>1</v>
      </c>
      <c r="J9175">
        <v>0.8</v>
      </c>
      <c r="K9175">
        <v>-24.771599999999999</v>
      </c>
    </row>
    <row r="9176" spans="1:11" x14ac:dyDescent="0.2">
      <c r="A9176" t="s">
        <v>62</v>
      </c>
      <c r="B9176" t="s">
        <v>44</v>
      </c>
      <c r="C9176" t="s">
        <v>93</v>
      </c>
      <c r="D9176" t="s">
        <v>68</v>
      </c>
      <c r="E9176" t="s">
        <v>47</v>
      </c>
      <c r="F9176" t="s">
        <v>26</v>
      </c>
      <c r="G9176" t="s">
        <v>60</v>
      </c>
      <c r="H9176">
        <v>15.28</v>
      </c>
      <c r="I9176">
        <v>2</v>
      </c>
      <c r="J9176">
        <v>0</v>
      </c>
      <c r="K9176">
        <v>7.4871999999999996</v>
      </c>
    </row>
    <row r="9177" spans="1:11" x14ac:dyDescent="0.2">
      <c r="A9177" t="s">
        <v>28</v>
      </c>
      <c r="B9177" t="s">
        <v>14</v>
      </c>
      <c r="C9177" t="s">
        <v>55</v>
      </c>
      <c r="D9177" t="s">
        <v>56</v>
      </c>
      <c r="E9177" t="s">
        <v>57</v>
      </c>
      <c r="F9177" t="s">
        <v>26</v>
      </c>
      <c r="G9177" t="s">
        <v>32</v>
      </c>
      <c r="H9177">
        <v>44.688000000000002</v>
      </c>
      <c r="I9177">
        <v>7</v>
      </c>
      <c r="J9177">
        <v>0.2</v>
      </c>
      <c r="K9177">
        <v>3.3515999999999999</v>
      </c>
    </row>
    <row r="9178" spans="1:11" x14ac:dyDescent="0.2">
      <c r="A9178" t="s">
        <v>28</v>
      </c>
      <c r="B9178" t="s">
        <v>14</v>
      </c>
      <c r="C9178" t="s">
        <v>55</v>
      </c>
      <c r="D9178" t="s">
        <v>56</v>
      </c>
      <c r="E9178" t="s">
        <v>57</v>
      </c>
      <c r="F9178" t="s">
        <v>19</v>
      </c>
      <c r="G9178" t="s">
        <v>20</v>
      </c>
      <c r="H9178">
        <v>301.47000000000003</v>
      </c>
      <c r="I9178">
        <v>3</v>
      </c>
      <c r="J9178">
        <v>0.5</v>
      </c>
      <c r="K9178">
        <v>-204.99959999999999</v>
      </c>
    </row>
    <row r="9179" spans="1:11" x14ac:dyDescent="0.2">
      <c r="A9179" t="s">
        <v>62</v>
      </c>
      <c r="B9179" t="s">
        <v>14</v>
      </c>
      <c r="C9179" t="s">
        <v>325</v>
      </c>
      <c r="D9179" t="s">
        <v>125</v>
      </c>
      <c r="E9179" t="s">
        <v>18</v>
      </c>
      <c r="F9179" t="s">
        <v>26</v>
      </c>
      <c r="G9179" t="s">
        <v>27</v>
      </c>
      <c r="H9179">
        <v>11.07</v>
      </c>
      <c r="I9179">
        <v>3</v>
      </c>
      <c r="J9179">
        <v>0</v>
      </c>
      <c r="K9179">
        <v>5.2028999999999996</v>
      </c>
    </row>
    <row r="9180" spans="1:11" x14ac:dyDescent="0.2">
      <c r="A9180" t="s">
        <v>62</v>
      </c>
      <c r="B9180" t="s">
        <v>14</v>
      </c>
      <c r="C9180" t="s">
        <v>325</v>
      </c>
      <c r="D9180" t="s">
        <v>125</v>
      </c>
      <c r="E9180" t="s">
        <v>18</v>
      </c>
      <c r="F9180" t="s">
        <v>19</v>
      </c>
      <c r="G9180" t="s">
        <v>31</v>
      </c>
      <c r="H9180">
        <v>1504.52</v>
      </c>
      <c r="I9180">
        <v>4</v>
      </c>
      <c r="J9180">
        <v>0</v>
      </c>
      <c r="K9180">
        <v>346.03960000000001</v>
      </c>
    </row>
    <row r="9181" spans="1:11" x14ac:dyDescent="0.2">
      <c r="A9181" t="s">
        <v>62</v>
      </c>
      <c r="B9181" t="s">
        <v>14</v>
      </c>
      <c r="C9181" t="s">
        <v>325</v>
      </c>
      <c r="D9181" t="s">
        <v>125</v>
      </c>
      <c r="E9181" t="s">
        <v>18</v>
      </c>
      <c r="F9181" t="s">
        <v>26</v>
      </c>
      <c r="G9181" t="s">
        <v>41</v>
      </c>
      <c r="H9181">
        <v>25.92</v>
      </c>
      <c r="I9181">
        <v>4</v>
      </c>
      <c r="J9181">
        <v>0</v>
      </c>
      <c r="K9181">
        <v>12.441599999999999</v>
      </c>
    </row>
    <row r="9182" spans="1:11" x14ac:dyDescent="0.2">
      <c r="A9182" t="s">
        <v>168</v>
      </c>
      <c r="B9182" t="s">
        <v>44</v>
      </c>
      <c r="C9182" t="s">
        <v>611</v>
      </c>
      <c r="D9182" t="s">
        <v>46</v>
      </c>
      <c r="E9182" t="s">
        <v>47</v>
      </c>
      <c r="F9182" t="s">
        <v>26</v>
      </c>
      <c r="G9182" t="s">
        <v>37</v>
      </c>
      <c r="H9182">
        <v>7.5359999999999996</v>
      </c>
      <c r="I9182">
        <v>6</v>
      </c>
      <c r="J9182">
        <v>0.8</v>
      </c>
      <c r="K9182">
        <v>-13.188000000000001</v>
      </c>
    </row>
    <row r="9183" spans="1:11" x14ac:dyDescent="0.2">
      <c r="A9183" t="s">
        <v>168</v>
      </c>
      <c r="B9183" t="s">
        <v>44</v>
      </c>
      <c r="C9183" t="s">
        <v>611</v>
      </c>
      <c r="D9183" t="s">
        <v>46</v>
      </c>
      <c r="E9183" t="s">
        <v>47</v>
      </c>
      <c r="F9183" t="s">
        <v>26</v>
      </c>
      <c r="G9183" t="s">
        <v>37</v>
      </c>
      <c r="H9183">
        <v>1.4079999999999999</v>
      </c>
      <c r="I9183">
        <v>2</v>
      </c>
      <c r="J9183">
        <v>0.8</v>
      </c>
      <c r="K9183">
        <v>-2.3231999999999999</v>
      </c>
    </row>
    <row r="9184" spans="1:11" x14ac:dyDescent="0.2">
      <c r="A9184" t="s">
        <v>168</v>
      </c>
      <c r="B9184" t="s">
        <v>44</v>
      </c>
      <c r="C9184" t="s">
        <v>611</v>
      </c>
      <c r="D9184" t="s">
        <v>46</v>
      </c>
      <c r="E9184" t="s">
        <v>47</v>
      </c>
      <c r="F9184" t="s">
        <v>26</v>
      </c>
      <c r="G9184" t="s">
        <v>37</v>
      </c>
      <c r="H9184">
        <v>4.1440000000000001</v>
      </c>
      <c r="I9184">
        <v>4</v>
      </c>
      <c r="J9184">
        <v>0.8</v>
      </c>
      <c r="K9184">
        <v>-6.4231999999999996</v>
      </c>
    </row>
    <row r="9185" spans="1:11" x14ac:dyDescent="0.2">
      <c r="A9185" t="s">
        <v>168</v>
      </c>
      <c r="B9185" t="s">
        <v>44</v>
      </c>
      <c r="C9185" t="s">
        <v>611</v>
      </c>
      <c r="D9185" t="s">
        <v>46</v>
      </c>
      <c r="E9185" t="s">
        <v>47</v>
      </c>
      <c r="F9185" t="s">
        <v>26</v>
      </c>
      <c r="G9185" t="s">
        <v>32</v>
      </c>
      <c r="H9185">
        <v>52.752000000000002</v>
      </c>
      <c r="I9185">
        <v>3</v>
      </c>
      <c r="J9185">
        <v>0.2</v>
      </c>
      <c r="K9185">
        <v>-12.528600000000001</v>
      </c>
    </row>
    <row r="9186" spans="1:11" x14ac:dyDescent="0.2">
      <c r="A9186" t="s">
        <v>28</v>
      </c>
      <c r="B9186" t="s">
        <v>22</v>
      </c>
      <c r="C9186" t="s">
        <v>23</v>
      </c>
      <c r="D9186" t="s">
        <v>24</v>
      </c>
      <c r="E9186" t="s">
        <v>25</v>
      </c>
      <c r="F9186" t="s">
        <v>26</v>
      </c>
      <c r="G9186" t="s">
        <v>38</v>
      </c>
      <c r="H9186">
        <v>381.36</v>
      </c>
      <c r="I9186">
        <v>7</v>
      </c>
      <c r="J9186">
        <v>0</v>
      </c>
      <c r="K9186">
        <v>106.7808</v>
      </c>
    </row>
    <row r="9187" spans="1:11" x14ac:dyDescent="0.2">
      <c r="A9187" t="s">
        <v>168</v>
      </c>
      <c r="B9187" t="s">
        <v>44</v>
      </c>
      <c r="C9187" t="s">
        <v>23</v>
      </c>
      <c r="D9187" t="s">
        <v>24</v>
      </c>
      <c r="E9187" t="s">
        <v>25</v>
      </c>
      <c r="F9187" t="s">
        <v>26</v>
      </c>
      <c r="G9187" t="s">
        <v>34</v>
      </c>
      <c r="H9187">
        <v>6.72</v>
      </c>
      <c r="I9187">
        <v>4</v>
      </c>
      <c r="J9187">
        <v>0</v>
      </c>
      <c r="K9187">
        <v>3.36</v>
      </c>
    </row>
    <row r="9188" spans="1:11" x14ac:dyDescent="0.2">
      <c r="A9188" t="s">
        <v>62</v>
      </c>
      <c r="B9188" t="s">
        <v>14</v>
      </c>
      <c r="C9188" t="s">
        <v>23</v>
      </c>
      <c r="D9188" t="s">
        <v>24</v>
      </c>
      <c r="E9188" t="s">
        <v>25</v>
      </c>
      <c r="F9188" t="s">
        <v>26</v>
      </c>
      <c r="G9188" t="s">
        <v>37</v>
      </c>
      <c r="H9188">
        <v>15.192</v>
      </c>
      <c r="I9188">
        <v>3</v>
      </c>
      <c r="J9188">
        <v>0.2</v>
      </c>
      <c r="K9188">
        <v>5.5071000000000003</v>
      </c>
    </row>
    <row r="9189" spans="1:11" x14ac:dyDescent="0.2">
      <c r="A9189" t="s">
        <v>62</v>
      </c>
      <c r="B9189" t="s">
        <v>14</v>
      </c>
      <c r="C9189" t="s">
        <v>23</v>
      </c>
      <c r="D9189" t="s">
        <v>24</v>
      </c>
      <c r="E9189" t="s">
        <v>25</v>
      </c>
      <c r="F9189" t="s">
        <v>26</v>
      </c>
      <c r="G9189" t="s">
        <v>41</v>
      </c>
      <c r="H9189">
        <v>58.32</v>
      </c>
      <c r="I9189">
        <v>9</v>
      </c>
      <c r="J9189">
        <v>0</v>
      </c>
      <c r="K9189">
        <v>27.993600000000001</v>
      </c>
    </row>
    <row r="9190" spans="1:11" x14ac:dyDescent="0.2">
      <c r="A9190" t="s">
        <v>28</v>
      </c>
      <c r="B9190" t="s">
        <v>14</v>
      </c>
      <c r="C9190" t="s">
        <v>108</v>
      </c>
      <c r="D9190" t="s">
        <v>81</v>
      </c>
      <c r="E9190" t="s">
        <v>25</v>
      </c>
      <c r="F9190" t="s">
        <v>26</v>
      </c>
      <c r="G9190" t="s">
        <v>37</v>
      </c>
      <c r="H9190">
        <v>946.76400000000001</v>
      </c>
      <c r="I9190">
        <v>6</v>
      </c>
      <c r="J9190">
        <v>0.7</v>
      </c>
      <c r="K9190">
        <v>-694.29359999999997</v>
      </c>
    </row>
    <row r="9191" spans="1:11" x14ac:dyDescent="0.2">
      <c r="A9191" t="s">
        <v>28</v>
      </c>
      <c r="B9191" t="s">
        <v>14</v>
      </c>
      <c r="C9191" t="s">
        <v>23</v>
      </c>
      <c r="D9191" t="s">
        <v>24</v>
      </c>
      <c r="E9191" t="s">
        <v>25</v>
      </c>
      <c r="F9191" t="s">
        <v>19</v>
      </c>
      <c r="G9191" t="s">
        <v>33</v>
      </c>
      <c r="H9191">
        <v>94.68</v>
      </c>
      <c r="I9191">
        <v>9</v>
      </c>
      <c r="J9191">
        <v>0</v>
      </c>
      <c r="K9191">
        <v>31.244399999999999</v>
      </c>
    </row>
    <row r="9192" spans="1:11" x14ac:dyDescent="0.2">
      <c r="A9192" t="s">
        <v>28</v>
      </c>
      <c r="B9192" t="s">
        <v>14</v>
      </c>
      <c r="C9192" t="s">
        <v>23</v>
      </c>
      <c r="D9192" t="s">
        <v>24</v>
      </c>
      <c r="E9192" t="s">
        <v>25</v>
      </c>
      <c r="F9192" t="s">
        <v>26</v>
      </c>
      <c r="G9192" t="s">
        <v>32</v>
      </c>
      <c r="H9192">
        <v>23.67</v>
      </c>
      <c r="I9192">
        <v>3</v>
      </c>
      <c r="J9192">
        <v>0</v>
      </c>
      <c r="K9192">
        <v>0.94679999999999997</v>
      </c>
    </row>
    <row r="9193" spans="1:11" x14ac:dyDescent="0.2">
      <c r="A9193" t="s">
        <v>28</v>
      </c>
      <c r="B9193" t="s">
        <v>14</v>
      </c>
      <c r="C9193" t="s">
        <v>23</v>
      </c>
      <c r="D9193" t="s">
        <v>24</v>
      </c>
      <c r="E9193" t="s">
        <v>25</v>
      </c>
      <c r="F9193" t="s">
        <v>35</v>
      </c>
      <c r="G9193" t="s">
        <v>36</v>
      </c>
      <c r="H9193">
        <v>1091.1679999999999</v>
      </c>
      <c r="I9193">
        <v>4</v>
      </c>
      <c r="J9193">
        <v>0.2</v>
      </c>
      <c r="K9193">
        <v>68.197999999999993</v>
      </c>
    </row>
    <row r="9194" spans="1:11" x14ac:dyDescent="0.2">
      <c r="A9194" t="s">
        <v>28</v>
      </c>
      <c r="B9194" t="s">
        <v>14</v>
      </c>
      <c r="C9194" t="s">
        <v>23</v>
      </c>
      <c r="D9194" t="s">
        <v>24</v>
      </c>
      <c r="E9194" t="s">
        <v>25</v>
      </c>
      <c r="F9194" t="s">
        <v>26</v>
      </c>
      <c r="G9194" t="s">
        <v>34</v>
      </c>
      <c r="H9194">
        <v>18.690000000000001</v>
      </c>
      <c r="I9194">
        <v>7</v>
      </c>
      <c r="J9194">
        <v>0</v>
      </c>
      <c r="K9194">
        <v>5.2332000000000001</v>
      </c>
    </row>
    <row r="9195" spans="1:11" x14ac:dyDescent="0.2">
      <c r="A9195" t="s">
        <v>28</v>
      </c>
      <c r="B9195" t="s">
        <v>14</v>
      </c>
      <c r="C9195" t="s">
        <v>23</v>
      </c>
      <c r="D9195" t="s">
        <v>24</v>
      </c>
      <c r="E9195" t="s">
        <v>25</v>
      </c>
      <c r="F9195" t="s">
        <v>19</v>
      </c>
      <c r="G9195" t="s">
        <v>31</v>
      </c>
      <c r="H9195">
        <v>568.72799999999995</v>
      </c>
      <c r="I9195">
        <v>3</v>
      </c>
      <c r="J9195">
        <v>0.2</v>
      </c>
      <c r="K9195">
        <v>28.436399999999999</v>
      </c>
    </row>
    <row r="9196" spans="1:11" x14ac:dyDescent="0.2">
      <c r="A9196" t="s">
        <v>28</v>
      </c>
      <c r="B9196" t="s">
        <v>14</v>
      </c>
      <c r="C9196" t="s">
        <v>23</v>
      </c>
      <c r="D9196" t="s">
        <v>24</v>
      </c>
      <c r="E9196" t="s">
        <v>25</v>
      </c>
      <c r="F9196" t="s">
        <v>26</v>
      </c>
      <c r="G9196" t="s">
        <v>37</v>
      </c>
      <c r="H9196">
        <v>7.3120000000000003</v>
      </c>
      <c r="I9196">
        <v>1</v>
      </c>
      <c r="J9196">
        <v>0.2</v>
      </c>
      <c r="K9196">
        <v>2.5592000000000001</v>
      </c>
    </row>
    <row r="9197" spans="1:11" x14ac:dyDescent="0.2">
      <c r="A9197" t="s">
        <v>62</v>
      </c>
      <c r="B9197" t="s">
        <v>14</v>
      </c>
      <c r="C9197" t="s">
        <v>103</v>
      </c>
      <c r="D9197" t="s">
        <v>104</v>
      </c>
      <c r="E9197" t="s">
        <v>57</v>
      </c>
      <c r="F9197" t="s">
        <v>19</v>
      </c>
      <c r="G9197" t="s">
        <v>33</v>
      </c>
      <c r="H9197">
        <v>147.56800000000001</v>
      </c>
      <c r="I9197">
        <v>2</v>
      </c>
      <c r="J9197">
        <v>0.2</v>
      </c>
      <c r="K9197">
        <v>-3.6892</v>
      </c>
    </row>
    <row r="9198" spans="1:11" x14ac:dyDescent="0.2">
      <c r="A9198" t="s">
        <v>28</v>
      </c>
      <c r="B9198" t="s">
        <v>22</v>
      </c>
      <c r="C9198" t="s">
        <v>404</v>
      </c>
      <c r="D9198" t="s">
        <v>30</v>
      </c>
      <c r="E9198" t="s">
        <v>18</v>
      </c>
      <c r="F9198" t="s">
        <v>26</v>
      </c>
      <c r="G9198" t="s">
        <v>41</v>
      </c>
      <c r="H9198">
        <v>56.783999999999999</v>
      </c>
      <c r="I9198">
        <v>7</v>
      </c>
      <c r="J9198">
        <v>0.2</v>
      </c>
      <c r="K9198">
        <v>20.584199999999999</v>
      </c>
    </row>
    <row r="9199" spans="1:11" x14ac:dyDescent="0.2">
      <c r="A9199" t="s">
        <v>28</v>
      </c>
      <c r="B9199" t="s">
        <v>22</v>
      </c>
      <c r="C9199" t="s">
        <v>404</v>
      </c>
      <c r="D9199" t="s">
        <v>30</v>
      </c>
      <c r="E9199" t="s">
        <v>18</v>
      </c>
      <c r="F9199" t="s">
        <v>26</v>
      </c>
      <c r="G9199" t="s">
        <v>37</v>
      </c>
      <c r="H9199">
        <v>5.6070000000000002</v>
      </c>
      <c r="I9199">
        <v>3</v>
      </c>
      <c r="J9199">
        <v>0.7</v>
      </c>
      <c r="K9199">
        <v>-3.9249000000000001</v>
      </c>
    </row>
    <row r="9200" spans="1:11" x14ac:dyDescent="0.2">
      <c r="A9200" t="s">
        <v>28</v>
      </c>
      <c r="B9200" t="s">
        <v>22</v>
      </c>
      <c r="C9200" t="s">
        <v>404</v>
      </c>
      <c r="D9200" t="s">
        <v>30</v>
      </c>
      <c r="E9200" t="s">
        <v>18</v>
      </c>
      <c r="F9200" t="s">
        <v>26</v>
      </c>
      <c r="G9200" t="s">
        <v>34</v>
      </c>
      <c r="H9200">
        <v>6.5759999999999996</v>
      </c>
      <c r="I9200">
        <v>3</v>
      </c>
      <c r="J9200">
        <v>0.2</v>
      </c>
      <c r="K9200">
        <v>0.57540000000000002</v>
      </c>
    </row>
    <row r="9201" spans="1:11" x14ac:dyDescent="0.2">
      <c r="A9201" t="s">
        <v>28</v>
      </c>
      <c r="B9201" t="s">
        <v>44</v>
      </c>
      <c r="C9201" t="s">
        <v>52</v>
      </c>
      <c r="D9201" t="s">
        <v>24</v>
      </c>
      <c r="E9201" t="s">
        <v>25</v>
      </c>
      <c r="F9201" t="s">
        <v>26</v>
      </c>
      <c r="G9201" t="s">
        <v>37</v>
      </c>
      <c r="H9201">
        <v>14.304</v>
      </c>
      <c r="I9201">
        <v>6</v>
      </c>
      <c r="J9201">
        <v>0.2</v>
      </c>
      <c r="K9201">
        <v>4.6487999999999996</v>
      </c>
    </row>
    <row r="9202" spans="1:11" x14ac:dyDescent="0.2">
      <c r="A9202" t="s">
        <v>28</v>
      </c>
      <c r="B9202" t="s">
        <v>44</v>
      </c>
      <c r="C9202" t="s">
        <v>52</v>
      </c>
      <c r="D9202" t="s">
        <v>24</v>
      </c>
      <c r="E9202" t="s">
        <v>25</v>
      </c>
      <c r="F9202" t="s">
        <v>19</v>
      </c>
      <c r="G9202" t="s">
        <v>20</v>
      </c>
      <c r="H9202">
        <v>119.833</v>
      </c>
      <c r="I9202">
        <v>1</v>
      </c>
      <c r="J9202">
        <v>0.15</v>
      </c>
      <c r="K9202">
        <v>7.0490000000000004</v>
      </c>
    </row>
    <row r="9203" spans="1:11" x14ac:dyDescent="0.2">
      <c r="A9203" t="s">
        <v>28</v>
      </c>
      <c r="B9203" t="s">
        <v>44</v>
      </c>
      <c r="C9203" t="s">
        <v>52</v>
      </c>
      <c r="D9203" t="s">
        <v>24</v>
      </c>
      <c r="E9203" t="s">
        <v>25</v>
      </c>
      <c r="F9203" t="s">
        <v>26</v>
      </c>
      <c r="G9203" t="s">
        <v>34</v>
      </c>
      <c r="H9203">
        <v>5.56</v>
      </c>
      <c r="I9203">
        <v>2</v>
      </c>
      <c r="J9203">
        <v>0</v>
      </c>
      <c r="K9203">
        <v>2.2240000000000002</v>
      </c>
    </row>
    <row r="9204" spans="1:11" x14ac:dyDescent="0.2">
      <c r="A9204" t="s">
        <v>28</v>
      </c>
      <c r="B9204" t="s">
        <v>44</v>
      </c>
      <c r="C9204" t="s">
        <v>52</v>
      </c>
      <c r="D9204" t="s">
        <v>24</v>
      </c>
      <c r="E9204" t="s">
        <v>25</v>
      </c>
      <c r="F9204" t="s">
        <v>26</v>
      </c>
      <c r="G9204" t="s">
        <v>41</v>
      </c>
      <c r="H9204">
        <v>32.4</v>
      </c>
      <c r="I9204">
        <v>5</v>
      </c>
      <c r="J9204">
        <v>0</v>
      </c>
      <c r="K9204">
        <v>15.552</v>
      </c>
    </row>
    <row r="9205" spans="1:11" x14ac:dyDescent="0.2">
      <c r="A9205" t="s">
        <v>28</v>
      </c>
      <c r="B9205" t="s">
        <v>44</v>
      </c>
      <c r="C9205" t="s">
        <v>52</v>
      </c>
      <c r="D9205" t="s">
        <v>24</v>
      </c>
      <c r="E9205" t="s">
        <v>25</v>
      </c>
      <c r="F9205" t="s">
        <v>26</v>
      </c>
      <c r="G9205" t="s">
        <v>34</v>
      </c>
      <c r="H9205">
        <v>9.84</v>
      </c>
      <c r="I9205">
        <v>3</v>
      </c>
      <c r="J9205">
        <v>0</v>
      </c>
      <c r="K9205">
        <v>2.8536000000000001</v>
      </c>
    </row>
    <row r="9206" spans="1:11" x14ac:dyDescent="0.2">
      <c r="A9206" t="s">
        <v>28</v>
      </c>
      <c r="B9206" t="s">
        <v>44</v>
      </c>
      <c r="C9206" t="s">
        <v>52</v>
      </c>
      <c r="D9206" t="s">
        <v>24</v>
      </c>
      <c r="E9206" t="s">
        <v>25</v>
      </c>
      <c r="F9206" t="s">
        <v>26</v>
      </c>
      <c r="G9206" t="s">
        <v>34</v>
      </c>
      <c r="H9206">
        <v>2.78</v>
      </c>
      <c r="I9206">
        <v>1</v>
      </c>
      <c r="J9206">
        <v>0</v>
      </c>
      <c r="K9206">
        <v>0.7228</v>
      </c>
    </row>
    <row r="9207" spans="1:11" x14ac:dyDescent="0.2">
      <c r="A9207" t="s">
        <v>28</v>
      </c>
      <c r="B9207" t="s">
        <v>14</v>
      </c>
      <c r="C9207" t="s">
        <v>75</v>
      </c>
      <c r="D9207" t="s">
        <v>76</v>
      </c>
      <c r="E9207" t="s">
        <v>57</v>
      </c>
      <c r="F9207" t="s">
        <v>26</v>
      </c>
      <c r="G9207" t="s">
        <v>37</v>
      </c>
      <c r="H9207">
        <v>3.64</v>
      </c>
      <c r="I9207">
        <v>1</v>
      </c>
      <c r="J9207">
        <v>0.2</v>
      </c>
      <c r="K9207">
        <v>1.365</v>
      </c>
    </row>
    <row r="9208" spans="1:11" x14ac:dyDescent="0.2">
      <c r="A9208" t="s">
        <v>28</v>
      </c>
      <c r="B9208" t="s">
        <v>14</v>
      </c>
      <c r="C9208" t="s">
        <v>75</v>
      </c>
      <c r="D9208" t="s">
        <v>76</v>
      </c>
      <c r="E9208" t="s">
        <v>57</v>
      </c>
      <c r="F9208" t="s">
        <v>35</v>
      </c>
      <c r="G9208" t="s">
        <v>36</v>
      </c>
      <c r="H9208">
        <v>881.93</v>
      </c>
      <c r="I9208">
        <v>7</v>
      </c>
      <c r="J9208">
        <v>0</v>
      </c>
      <c r="K9208">
        <v>220.48249999999999</v>
      </c>
    </row>
    <row r="9209" spans="1:11" x14ac:dyDescent="0.2">
      <c r="A9209" t="s">
        <v>28</v>
      </c>
      <c r="B9209" t="s">
        <v>22</v>
      </c>
      <c r="C9209" t="s">
        <v>378</v>
      </c>
      <c r="D9209" t="s">
        <v>102</v>
      </c>
      <c r="E9209" t="s">
        <v>47</v>
      </c>
      <c r="F9209" t="s">
        <v>26</v>
      </c>
      <c r="G9209" t="s">
        <v>37</v>
      </c>
      <c r="H9209">
        <v>115.84</v>
      </c>
      <c r="I9209">
        <v>8</v>
      </c>
      <c r="J9209">
        <v>0</v>
      </c>
      <c r="K9209">
        <v>54.444800000000001</v>
      </c>
    </row>
    <row r="9210" spans="1:11" x14ac:dyDescent="0.2">
      <c r="A9210" t="s">
        <v>28</v>
      </c>
      <c r="B9210" t="s">
        <v>22</v>
      </c>
      <c r="C9210" t="s">
        <v>23</v>
      </c>
      <c r="D9210" t="s">
        <v>24</v>
      </c>
      <c r="E9210" t="s">
        <v>25</v>
      </c>
      <c r="F9210" t="s">
        <v>26</v>
      </c>
      <c r="G9210" t="s">
        <v>37</v>
      </c>
      <c r="H9210">
        <v>107.648</v>
      </c>
      <c r="I9210">
        <v>2</v>
      </c>
      <c r="J9210">
        <v>0.2</v>
      </c>
      <c r="K9210">
        <v>33.64</v>
      </c>
    </row>
    <row r="9211" spans="1:11" x14ac:dyDescent="0.2">
      <c r="A9211" t="s">
        <v>13</v>
      </c>
      <c r="B9211" t="s">
        <v>14</v>
      </c>
      <c r="C9211" t="s">
        <v>612</v>
      </c>
      <c r="D9211" t="s">
        <v>197</v>
      </c>
      <c r="E9211" t="s">
        <v>18</v>
      </c>
      <c r="F9211" t="s">
        <v>35</v>
      </c>
      <c r="G9211" t="s">
        <v>59</v>
      </c>
      <c r="H9211">
        <v>199.95</v>
      </c>
      <c r="I9211">
        <v>5</v>
      </c>
      <c r="J9211">
        <v>0</v>
      </c>
      <c r="K9211">
        <v>63.984000000000002</v>
      </c>
    </row>
    <row r="9212" spans="1:11" x14ac:dyDescent="0.2">
      <c r="A9212" t="s">
        <v>13</v>
      </c>
      <c r="B9212" t="s">
        <v>14</v>
      </c>
      <c r="C9212" t="s">
        <v>612</v>
      </c>
      <c r="D9212" t="s">
        <v>197</v>
      </c>
      <c r="E9212" t="s">
        <v>18</v>
      </c>
      <c r="F9212" t="s">
        <v>26</v>
      </c>
      <c r="G9212" t="s">
        <v>41</v>
      </c>
      <c r="H9212">
        <v>12.96</v>
      </c>
      <c r="I9212">
        <v>2</v>
      </c>
      <c r="J9212">
        <v>0</v>
      </c>
      <c r="K9212">
        <v>6.2207999999999997</v>
      </c>
    </row>
    <row r="9213" spans="1:11" x14ac:dyDescent="0.2">
      <c r="A9213" t="s">
        <v>13</v>
      </c>
      <c r="B9213" t="s">
        <v>14</v>
      </c>
      <c r="C9213" t="s">
        <v>90</v>
      </c>
      <c r="D9213" t="s">
        <v>112</v>
      </c>
      <c r="E9213" t="s">
        <v>47</v>
      </c>
      <c r="F9213" t="s">
        <v>19</v>
      </c>
      <c r="G9213" t="s">
        <v>21</v>
      </c>
      <c r="H9213">
        <v>60.89</v>
      </c>
      <c r="I9213">
        <v>1</v>
      </c>
      <c r="J9213">
        <v>0</v>
      </c>
      <c r="K9213">
        <v>15.2225</v>
      </c>
    </row>
    <row r="9214" spans="1:11" x14ac:dyDescent="0.2">
      <c r="A9214" t="s">
        <v>13</v>
      </c>
      <c r="B9214" t="s">
        <v>14</v>
      </c>
      <c r="C9214" t="s">
        <v>90</v>
      </c>
      <c r="D9214" t="s">
        <v>112</v>
      </c>
      <c r="E9214" t="s">
        <v>47</v>
      </c>
      <c r="F9214" t="s">
        <v>26</v>
      </c>
      <c r="G9214" t="s">
        <v>27</v>
      </c>
      <c r="H9214">
        <v>14.94</v>
      </c>
      <c r="I9214">
        <v>3</v>
      </c>
      <c r="J9214">
        <v>0</v>
      </c>
      <c r="K9214">
        <v>6.8723999999999998</v>
      </c>
    </row>
    <row r="9215" spans="1:11" x14ac:dyDescent="0.2">
      <c r="A9215" t="s">
        <v>13</v>
      </c>
      <c r="B9215" t="s">
        <v>14</v>
      </c>
      <c r="C9215" t="s">
        <v>90</v>
      </c>
      <c r="D9215" t="s">
        <v>112</v>
      </c>
      <c r="E9215" t="s">
        <v>47</v>
      </c>
      <c r="F9215" t="s">
        <v>26</v>
      </c>
      <c r="G9215" t="s">
        <v>37</v>
      </c>
      <c r="H9215">
        <v>9.64</v>
      </c>
      <c r="I9215">
        <v>2</v>
      </c>
      <c r="J9215">
        <v>0</v>
      </c>
      <c r="K9215">
        <v>4.4344000000000001</v>
      </c>
    </row>
    <row r="9216" spans="1:11" x14ac:dyDescent="0.2">
      <c r="A9216" t="s">
        <v>13</v>
      </c>
      <c r="B9216" t="s">
        <v>14</v>
      </c>
      <c r="C9216" t="s">
        <v>90</v>
      </c>
      <c r="D9216" t="s">
        <v>112</v>
      </c>
      <c r="E9216" t="s">
        <v>47</v>
      </c>
      <c r="F9216" t="s">
        <v>19</v>
      </c>
      <c r="G9216" t="s">
        <v>33</v>
      </c>
      <c r="H9216">
        <v>332.94</v>
      </c>
      <c r="I9216">
        <v>3</v>
      </c>
      <c r="J9216">
        <v>0</v>
      </c>
      <c r="K9216">
        <v>53.270400000000002</v>
      </c>
    </row>
    <row r="9217" spans="1:11" x14ac:dyDescent="0.2">
      <c r="A9217" t="s">
        <v>13</v>
      </c>
      <c r="B9217" t="s">
        <v>14</v>
      </c>
      <c r="C9217" t="s">
        <v>90</v>
      </c>
      <c r="D9217" t="s">
        <v>112</v>
      </c>
      <c r="E9217" t="s">
        <v>47</v>
      </c>
      <c r="F9217" t="s">
        <v>26</v>
      </c>
      <c r="G9217" t="s">
        <v>37</v>
      </c>
      <c r="H9217">
        <v>51.9</v>
      </c>
      <c r="I9217">
        <v>3</v>
      </c>
      <c r="J9217">
        <v>0</v>
      </c>
      <c r="K9217">
        <v>24.393000000000001</v>
      </c>
    </row>
    <row r="9218" spans="1:11" x14ac:dyDescent="0.2">
      <c r="A9218" t="s">
        <v>13</v>
      </c>
      <c r="B9218" t="s">
        <v>14</v>
      </c>
      <c r="C9218" t="s">
        <v>90</v>
      </c>
      <c r="D9218" t="s">
        <v>112</v>
      </c>
      <c r="E9218" t="s">
        <v>47</v>
      </c>
      <c r="F9218" t="s">
        <v>26</v>
      </c>
      <c r="G9218" t="s">
        <v>32</v>
      </c>
      <c r="H9218">
        <v>64.959999999999994</v>
      </c>
      <c r="I9218">
        <v>2</v>
      </c>
      <c r="J9218">
        <v>0</v>
      </c>
      <c r="K9218">
        <v>2.5983999999999998</v>
      </c>
    </row>
    <row r="9219" spans="1:11" x14ac:dyDescent="0.2">
      <c r="A9219" t="s">
        <v>13</v>
      </c>
      <c r="B9219" t="s">
        <v>14</v>
      </c>
      <c r="C9219" t="s">
        <v>613</v>
      </c>
      <c r="D9219" t="s">
        <v>387</v>
      </c>
      <c r="E9219" t="s">
        <v>47</v>
      </c>
      <c r="F9219" t="s">
        <v>26</v>
      </c>
      <c r="G9219" t="s">
        <v>110</v>
      </c>
      <c r="H9219">
        <v>25.5</v>
      </c>
      <c r="I9219">
        <v>3</v>
      </c>
      <c r="J9219">
        <v>0</v>
      </c>
      <c r="K9219">
        <v>6.63</v>
      </c>
    </row>
    <row r="9220" spans="1:11" x14ac:dyDescent="0.2">
      <c r="A9220" t="s">
        <v>168</v>
      </c>
      <c r="B9220" t="s">
        <v>44</v>
      </c>
      <c r="C9220" t="s">
        <v>42</v>
      </c>
      <c r="D9220" t="s">
        <v>43</v>
      </c>
      <c r="E9220" t="s">
        <v>25</v>
      </c>
      <c r="F9220" t="s">
        <v>19</v>
      </c>
      <c r="G9220" t="s">
        <v>21</v>
      </c>
      <c r="H9220">
        <v>215.976</v>
      </c>
      <c r="I9220">
        <v>3</v>
      </c>
      <c r="J9220">
        <v>0.2</v>
      </c>
      <c r="K9220">
        <v>-2.6997</v>
      </c>
    </row>
    <row r="9221" spans="1:11" x14ac:dyDescent="0.2">
      <c r="A9221" t="s">
        <v>28</v>
      </c>
      <c r="B9221" t="s">
        <v>14</v>
      </c>
      <c r="C9221" t="s">
        <v>140</v>
      </c>
      <c r="D9221" t="s">
        <v>70</v>
      </c>
      <c r="E9221" t="s">
        <v>47</v>
      </c>
      <c r="F9221" t="s">
        <v>26</v>
      </c>
      <c r="G9221" t="s">
        <v>38</v>
      </c>
      <c r="H9221">
        <v>269.91000000000003</v>
      </c>
      <c r="I9221">
        <v>5</v>
      </c>
      <c r="J9221">
        <v>0.1</v>
      </c>
      <c r="K9221">
        <v>53.981999999999999</v>
      </c>
    </row>
    <row r="9222" spans="1:11" x14ac:dyDescent="0.2">
      <c r="A9222" t="s">
        <v>28</v>
      </c>
      <c r="B9222" t="s">
        <v>22</v>
      </c>
      <c r="C9222" t="s">
        <v>85</v>
      </c>
      <c r="D9222" t="s">
        <v>86</v>
      </c>
      <c r="E9222" t="s">
        <v>18</v>
      </c>
      <c r="F9222" t="s">
        <v>26</v>
      </c>
      <c r="G9222" t="s">
        <v>37</v>
      </c>
      <c r="H9222">
        <v>11.673</v>
      </c>
      <c r="I9222">
        <v>3</v>
      </c>
      <c r="J9222">
        <v>0.7</v>
      </c>
      <c r="K9222">
        <v>-7.782</v>
      </c>
    </row>
    <row r="9223" spans="1:11" x14ac:dyDescent="0.2">
      <c r="A9223" t="s">
        <v>28</v>
      </c>
      <c r="B9223" t="s">
        <v>22</v>
      </c>
      <c r="C9223" t="s">
        <v>85</v>
      </c>
      <c r="D9223" t="s">
        <v>86</v>
      </c>
      <c r="E9223" t="s">
        <v>18</v>
      </c>
      <c r="F9223" t="s">
        <v>26</v>
      </c>
      <c r="G9223" t="s">
        <v>60</v>
      </c>
      <c r="H9223">
        <v>64.847999999999999</v>
      </c>
      <c r="I9223">
        <v>7</v>
      </c>
      <c r="J9223">
        <v>0.2</v>
      </c>
      <c r="K9223">
        <v>24.318000000000001</v>
      </c>
    </row>
    <row r="9224" spans="1:11" x14ac:dyDescent="0.2">
      <c r="A9224" t="s">
        <v>62</v>
      </c>
      <c r="B9224" t="s">
        <v>44</v>
      </c>
      <c r="C9224" t="s">
        <v>311</v>
      </c>
      <c r="D9224" t="s">
        <v>177</v>
      </c>
      <c r="E9224" t="s">
        <v>25</v>
      </c>
      <c r="F9224" t="s">
        <v>19</v>
      </c>
      <c r="G9224" t="s">
        <v>33</v>
      </c>
      <c r="H9224">
        <v>14.56</v>
      </c>
      <c r="I9224">
        <v>2</v>
      </c>
      <c r="J9224">
        <v>0</v>
      </c>
      <c r="K9224">
        <v>5.5327999999999999</v>
      </c>
    </row>
    <row r="9225" spans="1:11" x14ac:dyDescent="0.2">
      <c r="A9225" t="s">
        <v>168</v>
      </c>
      <c r="B9225" t="s">
        <v>14</v>
      </c>
      <c r="C9225" t="s">
        <v>295</v>
      </c>
      <c r="D9225" t="s">
        <v>76</v>
      </c>
      <c r="E9225" t="s">
        <v>57</v>
      </c>
      <c r="F9225" t="s">
        <v>19</v>
      </c>
      <c r="G9225" t="s">
        <v>21</v>
      </c>
      <c r="H9225">
        <v>102.58199999999999</v>
      </c>
      <c r="I9225">
        <v>1</v>
      </c>
      <c r="J9225">
        <v>0.1</v>
      </c>
      <c r="K9225">
        <v>6.8388</v>
      </c>
    </row>
    <row r="9226" spans="1:11" x14ac:dyDescent="0.2">
      <c r="A9226" t="s">
        <v>168</v>
      </c>
      <c r="B9226" t="s">
        <v>14</v>
      </c>
      <c r="C9226" t="s">
        <v>295</v>
      </c>
      <c r="D9226" t="s">
        <v>76</v>
      </c>
      <c r="E9226" t="s">
        <v>57</v>
      </c>
      <c r="F9226" t="s">
        <v>26</v>
      </c>
      <c r="G9226" t="s">
        <v>41</v>
      </c>
      <c r="H9226">
        <v>20.04</v>
      </c>
      <c r="I9226">
        <v>3</v>
      </c>
      <c r="J9226">
        <v>0</v>
      </c>
      <c r="K9226">
        <v>9.6191999999999993</v>
      </c>
    </row>
    <row r="9227" spans="1:11" x14ac:dyDescent="0.2">
      <c r="A9227" t="s">
        <v>28</v>
      </c>
      <c r="B9227" t="s">
        <v>14</v>
      </c>
      <c r="C9227" t="s">
        <v>75</v>
      </c>
      <c r="D9227" t="s">
        <v>76</v>
      </c>
      <c r="E9227" t="s">
        <v>57</v>
      </c>
      <c r="F9227" t="s">
        <v>26</v>
      </c>
      <c r="G9227" t="s">
        <v>37</v>
      </c>
      <c r="H9227">
        <v>32.088000000000001</v>
      </c>
      <c r="I9227">
        <v>7</v>
      </c>
      <c r="J9227">
        <v>0.2</v>
      </c>
      <c r="K9227">
        <v>11.2308</v>
      </c>
    </row>
    <row r="9228" spans="1:11" x14ac:dyDescent="0.2">
      <c r="A9228" t="s">
        <v>28</v>
      </c>
      <c r="B9228" t="s">
        <v>14</v>
      </c>
      <c r="C9228" t="s">
        <v>75</v>
      </c>
      <c r="D9228" t="s">
        <v>76</v>
      </c>
      <c r="E9228" t="s">
        <v>57</v>
      </c>
      <c r="F9228" t="s">
        <v>26</v>
      </c>
      <c r="G9228" t="s">
        <v>37</v>
      </c>
      <c r="H9228">
        <v>4305.5519999999997</v>
      </c>
      <c r="I9228">
        <v>6</v>
      </c>
      <c r="J9228">
        <v>0.2</v>
      </c>
      <c r="K9228">
        <v>1453.1238000000001</v>
      </c>
    </row>
    <row r="9229" spans="1:11" x14ac:dyDescent="0.2">
      <c r="A9229" t="s">
        <v>28</v>
      </c>
      <c r="B9229" t="s">
        <v>22</v>
      </c>
      <c r="C9229" t="s">
        <v>75</v>
      </c>
      <c r="D9229" t="s">
        <v>76</v>
      </c>
      <c r="E9229" t="s">
        <v>57</v>
      </c>
      <c r="F9229" t="s">
        <v>35</v>
      </c>
      <c r="G9229" t="s">
        <v>36</v>
      </c>
      <c r="H9229">
        <v>631.96</v>
      </c>
      <c r="I9229">
        <v>4</v>
      </c>
      <c r="J9229">
        <v>0</v>
      </c>
      <c r="K9229">
        <v>303.3408</v>
      </c>
    </row>
    <row r="9230" spans="1:11" x14ac:dyDescent="0.2">
      <c r="A9230" t="s">
        <v>28</v>
      </c>
      <c r="B9230" t="s">
        <v>14</v>
      </c>
      <c r="C9230" t="s">
        <v>16</v>
      </c>
      <c r="D9230" t="s">
        <v>17</v>
      </c>
      <c r="E9230" t="s">
        <v>18</v>
      </c>
      <c r="F9230" t="s">
        <v>26</v>
      </c>
      <c r="G9230" t="s">
        <v>37</v>
      </c>
      <c r="H9230">
        <v>1577.94</v>
      </c>
      <c r="I9230">
        <v>3</v>
      </c>
      <c r="J9230">
        <v>0</v>
      </c>
      <c r="K9230">
        <v>757.41120000000001</v>
      </c>
    </row>
    <row r="9231" spans="1:11" x14ac:dyDescent="0.2">
      <c r="A9231" t="s">
        <v>168</v>
      </c>
      <c r="B9231" t="s">
        <v>22</v>
      </c>
      <c r="C9231" t="s">
        <v>394</v>
      </c>
      <c r="D9231" t="s">
        <v>121</v>
      </c>
      <c r="E9231" t="s">
        <v>25</v>
      </c>
      <c r="F9231" t="s">
        <v>26</v>
      </c>
      <c r="G9231" t="s">
        <v>34</v>
      </c>
      <c r="H9231">
        <v>255.85</v>
      </c>
      <c r="I9231">
        <v>7</v>
      </c>
      <c r="J9231">
        <v>0</v>
      </c>
      <c r="K9231">
        <v>112.574</v>
      </c>
    </row>
    <row r="9232" spans="1:11" x14ac:dyDescent="0.2">
      <c r="A9232" t="s">
        <v>13</v>
      </c>
      <c r="B9232" t="s">
        <v>22</v>
      </c>
      <c r="C9232" t="s">
        <v>570</v>
      </c>
      <c r="D9232" t="s">
        <v>30</v>
      </c>
      <c r="E9232" t="s">
        <v>18</v>
      </c>
      <c r="F9232" t="s">
        <v>26</v>
      </c>
      <c r="G9232" t="s">
        <v>32</v>
      </c>
      <c r="H9232">
        <v>184.70400000000001</v>
      </c>
      <c r="I9232">
        <v>6</v>
      </c>
      <c r="J9232">
        <v>0.2</v>
      </c>
      <c r="K9232">
        <v>13.8528</v>
      </c>
    </row>
    <row r="9233" spans="1:11" x14ac:dyDescent="0.2">
      <c r="A9233" t="s">
        <v>13</v>
      </c>
      <c r="B9233" t="s">
        <v>22</v>
      </c>
      <c r="C9233" t="s">
        <v>570</v>
      </c>
      <c r="D9233" t="s">
        <v>30</v>
      </c>
      <c r="E9233" t="s">
        <v>18</v>
      </c>
      <c r="F9233" t="s">
        <v>35</v>
      </c>
      <c r="G9233" t="s">
        <v>59</v>
      </c>
      <c r="H9233">
        <v>47.92</v>
      </c>
      <c r="I9233">
        <v>2</v>
      </c>
      <c r="J9233">
        <v>0.2</v>
      </c>
      <c r="K9233">
        <v>11.98</v>
      </c>
    </row>
    <row r="9234" spans="1:11" x14ac:dyDescent="0.2">
      <c r="A9234" t="s">
        <v>28</v>
      </c>
      <c r="B9234" t="s">
        <v>14</v>
      </c>
      <c r="C9234" t="s">
        <v>55</v>
      </c>
      <c r="D9234" t="s">
        <v>56</v>
      </c>
      <c r="E9234" t="s">
        <v>57</v>
      </c>
      <c r="F9234" t="s">
        <v>26</v>
      </c>
      <c r="G9234" t="s">
        <v>27</v>
      </c>
      <c r="H9234">
        <v>15.936</v>
      </c>
      <c r="I9234">
        <v>4</v>
      </c>
      <c r="J9234">
        <v>0.2</v>
      </c>
      <c r="K9234">
        <v>5.1791999999999998</v>
      </c>
    </row>
    <row r="9235" spans="1:11" x14ac:dyDescent="0.2">
      <c r="A9235" t="s">
        <v>28</v>
      </c>
      <c r="B9235" t="s">
        <v>14</v>
      </c>
      <c r="C9235" t="s">
        <v>55</v>
      </c>
      <c r="D9235" t="s">
        <v>56</v>
      </c>
      <c r="E9235" t="s">
        <v>57</v>
      </c>
      <c r="F9235" t="s">
        <v>26</v>
      </c>
      <c r="G9235" t="s">
        <v>37</v>
      </c>
      <c r="H9235">
        <v>8.0009999999999994</v>
      </c>
      <c r="I9235">
        <v>7</v>
      </c>
      <c r="J9235">
        <v>0.7</v>
      </c>
      <c r="K9235">
        <v>-5.6006999999999998</v>
      </c>
    </row>
    <row r="9236" spans="1:11" x14ac:dyDescent="0.2">
      <c r="A9236" t="s">
        <v>28</v>
      </c>
      <c r="B9236" t="s">
        <v>14</v>
      </c>
      <c r="C9236" t="s">
        <v>55</v>
      </c>
      <c r="D9236" t="s">
        <v>56</v>
      </c>
      <c r="E9236" t="s">
        <v>57</v>
      </c>
      <c r="F9236" t="s">
        <v>19</v>
      </c>
      <c r="G9236" t="s">
        <v>21</v>
      </c>
      <c r="H9236">
        <v>398.97199999999998</v>
      </c>
      <c r="I9236">
        <v>2</v>
      </c>
      <c r="J9236">
        <v>0.3</v>
      </c>
      <c r="K9236">
        <v>-28.498000000000001</v>
      </c>
    </row>
    <row r="9237" spans="1:11" x14ac:dyDescent="0.2">
      <c r="A9237" t="s">
        <v>28</v>
      </c>
      <c r="B9237" t="s">
        <v>44</v>
      </c>
      <c r="C9237" t="s">
        <v>42</v>
      </c>
      <c r="D9237" t="s">
        <v>43</v>
      </c>
      <c r="E9237" t="s">
        <v>25</v>
      </c>
      <c r="F9237" t="s">
        <v>19</v>
      </c>
      <c r="G9237" t="s">
        <v>20</v>
      </c>
      <c r="H9237">
        <v>163.88</v>
      </c>
      <c r="I9237">
        <v>2</v>
      </c>
      <c r="J9237">
        <v>0</v>
      </c>
      <c r="K9237">
        <v>40.97</v>
      </c>
    </row>
    <row r="9238" spans="1:11" x14ac:dyDescent="0.2">
      <c r="A9238" t="s">
        <v>28</v>
      </c>
      <c r="B9238" t="s">
        <v>14</v>
      </c>
      <c r="C9238" t="s">
        <v>182</v>
      </c>
      <c r="D9238" t="s">
        <v>83</v>
      </c>
      <c r="E9238" t="s">
        <v>18</v>
      </c>
      <c r="F9238" t="s">
        <v>26</v>
      </c>
      <c r="G9238" t="s">
        <v>38</v>
      </c>
      <c r="H9238">
        <v>67.900000000000006</v>
      </c>
      <c r="I9238">
        <v>5</v>
      </c>
      <c r="J9238">
        <v>0</v>
      </c>
      <c r="K9238">
        <v>20.37</v>
      </c>
    </row>
    <row r="9239" spans="1:11" x14ac:dyDescent="0.2">
      <c r="A9239" t="s">
        <v>28</v>
      </c>
      <c r="B9239" t="s">
        <v>14</v>
      </c>
      <c r="C9239" t="s">
        <v>579</v>
      </c>
      <c r="D9239" t="s">
        <v>30</v>
      </c>
      <c r="E9239" t="s">
        <v>18</v>
      </c>
      <c r="F9239" t="s">
        <v>26</v>
      </c>
      <c r="G9239" t="s">
        <v>41</v>
      </c>
      <c r="H9239">
        <v>72.224000000000004</v>
      </c>
      <c r="I9239">
        <v>4</v>
      </c>
      <c r="J9239">
        <v>0.2</v>
      </c>
      <c r="K9239">
        <v>25.278400000000001</v>
      </c>
    </row>
    <row r="9240" spans="1:11" x14ac:dyDescent="0.2">
      <c r="A9240" t="s">
        <v>13</v>
      </c>
      <c r="B9240" t="s">
        <v>14</v>
      </c>
      <c r="C9240" t="s">
        <v>388</v>
      </c>
      <c r="D9240" t="s">
        <v>98</v>
      </c>
      <c r="E9240" t="s">
        <v>25</v>
      </c>
      <c r="F9240" t="s">
        <v>26</v>
      </c>
      <c r="G9240" t="s">
        <v>27</v>
      </c>
      <c r="H9240">
        <v>11.696</v>
      </c>
      <c r="I9240">
        <v>2</v>
      </c>
      <c r="J9240">
        <v>0.2</v>
      </c>
      <c r="K9240">
        <v>3.9474</v>
      </c>
    </row>
    <row r="9241" spans="1:11" x14ac:dyDescent="0.2">
      <c r="A9241" t="s">
        <v>28</v>
      </c>
      <c r="B9241" t="s">
        <v>22</v>
      </c>
      <c r="C9241" t="s">
        <v>115</v>
      </c>
      <c r="D9241" t="s">
        <v>49</v>
      </c>
      <c r="E9241" t="s">
        <v>47</v>
      </c>
      <c r="F9241" t="s">
        <v>19</v>
      </c>
      <c r="G9241" t="s">
        <v>21</v>
      </c>
      <c r="H9241">
        <v>392.94</v>
      </c>
      <c r="I9241">
        <v>3</v>
      </c>
      <c r="J9241">
        <v>0</v>
      </c>
      <c r="K9241">
        <v>43.223399999999998</v>
      </c>
    </row>
    <row r="9242" spans="1:11" x14ac:dyDescent="0.2">
      <c r="A9242" t="s">
        <v>62</v>
      </c>
      <c r="B9242" t="s">
        <v>14</v>
      </c>
      <c r="C9242" t="s">
        <v>124</v>
      </c>
      <c r="D9242" t="s">
        <v>40</v>
      </c>
      <c r="E9242" t="s">
        <v>18</v>
      </c>
      <c r="F9242" t="s">
        <v>19</v>
      </c>
      <c r="G9242" t="s">
        <v>33</v>
      </c>
      <c r="H9242">
        <v>18.175999999999998</v>
      </c>
      <c r="I9242">
        <v>1</v>
      </c>
      <c r="J9242">
        <v>0.2</v>
      </c>
      <c r="K9242">
        <v>4.7712000000000003</v>
      </c>
    </row>
    <row r="9243" spans="1:11" x14ac:dyDescent="0.2">
      <c r="A9243" t="s">
        <v>28</v>
      </c>
      <c r="B9243" t="s">
        <v>44</v>
      </c>
      <c r="C9243" t="s">
        <v>135</v>
      </c>
      <c r="D9243" t="s">
        <v>46</v>
      </c>
      <c r="E9243" t="s">
        <v>47</v>
      </c>
      <c r="F9243" t="s">
        <v>26</v>
      </c>
      <c r="G9243" t="s">
        <v>37</v>
      </c>
      <c r="H9243">
        <v>6.8879999999999999</v>
      </c>
      <c r="I9243">
        <v>3</v>
      </c>
      <c r="J9243">
        <v>0.8</v>
      </c>
      <c r="K9243">
        <v>-11.020799999999999</v>
      </c>
    </row>
    <row r="9244" spans="1:11" x14ac:dyDescent="0.2">
      <c r="A9244" t="s">
        <v>28</v>
      </c>
      <c r="B9244" t="s">
        <v>44</v>
      </c>
      <c r="C9244" t="s">
        <v>135</v>
      </c>
      <c r="D9244" t="s">
        <v>46</v>
      </c>
      <c r="E9244" t="s">
        <v>47</v>
      </c>
      <c r="F9244" t="s">
        <v>19</v>
      </c>
      <c r="G9244" t="s">
        <v>31</v>
      </c>
      <c r="H9244">
        <v>457.48500000000001</v>
      </c>
      <c r="I9244">
        <v>3</v>
      </c>
      <c r="J9244">
        <v>0.3</v>
      </c>
      <c r="K9244">
        <v>-84.961500000000001</v>
      </c>
    </row>
    <row r="9245" spans="1:11" x14ac:dyDescent="0.2">
      <c r="A9245" t="s">
        <v>62</v>
      </c>
      <c r="B9245" t="s">
        <v>14</v>
      </c>
      <c r="C9245" t="s">
        <v>55</v>
      </c>
      <c r="D9245" t="s">
        <v>56</v>
      </c>
      <c r="E9245" t="s">
        <v>57</v>
      </c>
      <c r="F9245" t="s">
        <v>19</v>
      </c>
      <c r="G9245" t="s">
        <v>21</v>
      </c>
      <c r="H9245">
        <v>1079.316</v>
      </c>
      <c r="I9245">
        <v>6</v>
      </c>
      <c r="J9245">
        <v>0.3</v>
      </c>
      <c r="K9245">
        <v>-15.418799999999999</v>
      </c>
    </row>
    <row r="9246" spans="1:11" x14ac:dyDescent="0.2">
      <c r="A9246" t="s">
        <v>13</v>
      </c>
      <c r="B9246" t="s">
        <v>44</v>
      </c>
      <c r="C9246" t="s">
        <v>52</v>
      </c>
      <c r="D9246" t="s">
        <v>24</v>
      </c>
      <c r="E9246" t="s">
        <v>25</v>
      </c>
      <c r="F9246" t="s">
        <v>26</v>
      </c>
      <c r="G9246" t="s">
        <v>41</v>
      </c>
      <c r="H9246">
        <v>48.91</v>
      </c>
      <c r="I9246">
        <v>1</v>
      </c>
      <c r="J9246">
        <v>0</v>
      </c>
      <c r="K9246">
        <v>22.9877</v>
      </c>
    </row>
    <row r="9247" spans="1:11" x14ac:dyDescent="0.2">
      <c r="A9247" t="s">
        <v>62</v>
      </c>
      <c r="B9247" t="s">
        <v>14</v>
      </c>
      <c r="C9247" t="s">
        <v>71</v>
      </c>
      <c r="D9247" t="s">
        <v>72</v>
      </c>
      <c r="E9247" t="s">
        <v>57</v>
      </c>
      <c r="F9247" t="s">
        <v>26</v>
      </c>
      <c r="G9247" t="s">
        <v>34</v>
      </c>
      <c r="H9247">
        <v>9.84</v>
      </c>
      <c r="I9247">
        <v>3</v>
      </c>
      <c r="J9247">
        <v>0</v>
      </c>
      <c r="K9247">
        <v>2.8536000000000001</v>
      </c>
    </row>
    <row r="9248" spans="1:11" x14ac:dyDescent="0.2">
      <c r="A9248" t="s">
        <v>62</v>
      </c>
      <c r="B9248" t="s">
        <v>14</v>
      </c>
      <c r="C9248" t="s">
        <v>71</v>
      </c>
      <c r="D9248" t="s">
        <v>72</v>
      </c>
      <c r="E9248" t="s">
        <v>57</v>
      </c>
      <c r="F9248" t="s">
        <v>26</v>
      </c>
      <c r="G9248" t="s">
        <v>37</v>
      </c>
      <c r="H9248">
        <v>34.5</v>
      </c>
      <c r="I9248">
        <v>3</v>
      </c>
      <c r="J9248">
        <v>0</v>
      </c>
      <c r="K9248">
        <v>15.525</v>
      </c>
    </row>
    <row r="9249" spans="1:11" x14ac:dyDescent="0.2">
      <c r="A9249" t="s">
        <v>168</v>
      </c>
      <c r="B9249" t="s">
        <v>22</v>
      </c>
      <c r="C9249" t="s">
        <v>526</v>
      </c>
      <c r="D9249" t="s">
        <v>46</v>
      </c>
      <c r="E9249" t="s">
        <v>47</v>
      </c>
      <c r="F9249" t="s">
        <v>26</v>
      </c>
      <c r="G9249" t="s">
        <v>37</v>
      </c>
      <c r="H9249">
        <v>0.55600000000000005</v>
      </c>
      <c r="I9249">
        <v>1</v>
      </c>
      <c r="J9249">
        <v>0.8</v>
      </c>
      <c r="K9249">
        <v>-0.94520000000000004</v>
      </c>
    </row>
    <row r="9250" spans="1:11" x14ac:dyDescent="0.2">
      <c r="A9250" t="s">
        <v>13</v>
      </c>
      <c r="B9250" t="s">
        <v>14</v>
      </c>
      <c r="C9250" t="s">
        <v>614</v>
      </c>
      <c r="D9250" t="s">
        <v>248</v>
      </c>
      <c r="E9250" t="s">
        <v>57</v>
      </c>
      <c r="F9250" t="s">
        <v>26</v>
      </c>
      <c r="G9250" t="s">
        <v>37</v>
      </c>
      <c r="H9250">
        <v>43.8</v>
      </c>
      <c r="I9250">
        <v>6</v>
      </c>
      <c r="J9250">
        <v>0</v>
      </c>
      <c r="K9250">
        <v>20.585999999999999</v>
      </c>
    </row>
    <row r="9251" spans="1:11" x14ac:dyDescent="0.2">
      <c r="A9251" t="s">
        <v>28</v>
      </c>
      <c r="B9251" t="s">
        <v>22</v>
      </c>
      <c r="C9251" t="s">
        <v>221</v>
      </c>
      <c r="D9251" t="s">
        <v>104</v>
      </c>
      <c r="E9251" t="s">
        <v>57</v>
      </c>
      <c r="F9251" t="s">
        <v>26</v>
      </c>
      <c r="G9251" t="s">
        <v>41</v>
      </c>
      <c r="H9251">
        <v>13.872</v>
      </c>
      <c r="I9251">
        <v>3</v>
      </c>
      <c r="J9251">
        <v>0.2</v>
      </c>
      <c r="K9251">
        <v>5.0286</v>
      </c>
    </row>
    <row r="9252" spans="1:11" x14ac:dyDescent="0.2">
      <c r="A9252" t="s">
        <v>28</v>
      </c>
      <c r="B9252" t="s">
        <v>22</v>
      </c>
      <c r="C9252" t="s">
        <v>221</v>
      </c>
      <c r="D9252" t="s">
        <v>104</v>
      </c>
      <c r="E9252" t="s">
        <v>57</v>
      </c>
      <c r="F9252" t="s">
        <v>19</v>
      </c>
      <c r="G9252" t="s">
        <v>20</v>
      </c>
      <c r="H9252">
        <v>115.96</v>
      </c>
      <c r="I9252">
        <v>4</v>
      </c>
      <c r="J9252">
        <v>0.5</v>
      </c>
      <c r="K9252">
        <v>-64.937600000000003</v>
      </c>
    </row>
    <row r="9253" spans="1:11" x14ac:dyDescent="0.2">
      <c r="A9253" t="s">
        <v>13</v>
      </c>
      <c r="B9253" t="s">
        <v>22</v>
      </c>
      <c r="C9253" t="s">
        <v>482</v>
      </c>
      <c r="D9253" t="s">
        <v>46</v>
      </c>
      <c r="E9253" t="s">
        <v>47</v>
      </c>
      <c r="F9253" t="s">
        <v>35</v>
      </c>
      <c r="G9253" t="s">
        <v>59</v>
      </c>
      <c r="H9253">
        <v>41.423999999999999</v>
      </c>
      <c r="I9253">
        <v>2</v>
      </c>
      <c r="J9253">
        <v>0.2</v>
      </c>
      <c r="K9253">
        <v>8.2848000000000006</v>
      </c>
    </row>
    <row r="9254" spans="1:11" x14ac:dyDescent="0.2">
      <c r="A9254" t="s">
        <v>13</v>
      </c>
      <c r="B9254" t="s">
        <v>22</v>
      </c>
      <c r="C9254" t="s">
        <v>482</v>
      </c>
      <c r="D9254" t="s">
        <v>46</v>
      </c>
      <c r="E9254" t="s">
        <v>47</v>
      </c>
      <c r="F9254" t="s">
        <v>35</v>
      </c>
      <c r="G9254" t="s">
        <v>36</v>
      </c>
      <c r="H9254">
        <v>244.768</v>
      </c>
      <c r="I9254">
        <v>4</v>
      </c>
      <c r="J9254">
        <v>0.2</v>
      </c>
      <c r="K9254">
        <v>24.476800000000001</v>
      </c>
    </row>
    <row r="9255" spans="1:11" x14ac:dyDescent="0.2">
      <c r="A9255" t="s">
        <v>13</v>
      </c>
      <c r="B9255" t="s">
        <v>22</v>
      </c>
      <c r="C9255" t="s">
        <v>482</v>
      </c>
      <c r="D9255" t="s">
        <v>46</v>
      </c>
      <c r="E9255" t="s">
        <v>47</v>
      </c>
      <c r="F9255" t="s">
        <v>26</v>
      </c>
      <c r="G9255" t="s">
        <v>34</v>
      </c>
      <c r="H9255">
        <v>74.352000000000004</v>
      </c>
      <c r="I9255">
        <v>3</v>
      </c>
      <c r="J9255">
        <v>0.2</v>
      </c>
      <c r="K9255">
        <v>6.5057999999999998</v>
      </c>
    </row>
    <row r="9256" spans="1:11" x14ac:dyDescent="0.2">
      <c r="A9256" t="s">
        <v>13</v>
      </c>
      <c r="B9256" t="s">
        <v>22</v>
      </c>
      <c r="C9256" t="s">
        <v>482</v>
      </c>
      <c r="D9256" t="s">
        <v>46</v>
      </c>
      <c r="E9256" t="s">
        <v>47</v>
      </c>
      <c r="F9256" t="s">
        <v>26</v>
      </c>
      <c r="G9256" t="s">
        <v>37</v>
      </c>
      <c r="H9256">
        <v>4.3120000000000003</v>
      </c>
      <c r="I9256">
        <v>2</v>
      </c>
      <c r="J9256">
        <v>0.8</v>
      </c>
      <c r="K9256">
        <v>-6.8992000000000004</v>
      </c>
    </row>
    <row r="9257" spans="1:11" x14ac:dyDescent="0.2">
      <c r="A9257" t="s">
        <v>13</v>
      </c>
      <c r="B9257" t="s">
        <v>22</v>
      </c>
      <c r="C9257" t="s">
        <v>482</v>
      </c>
      <c r="D9257" t="s">
        <v>46</v>
      </c>
      <c r="E9257" t="s">
        <v>47</v>
      </c>
      <c r="F9257" t="s">
        <v>19</v>
      </c>
      <c r="G9257" t="s">
        <v>21</v>
      </c>
      <c r="H9257">
        <v>56.686</v>
      </c>
      <c r="I9257">
        <v>1</v>
      </c>
      <c r="J9257">
        <v>0.3</v>
      </c>
      <c r="K9257">
        <v>-20.245000000000001</v>
      </c>
    </row>
    <row r="9258" spans="1:11" x14ac:dyDescent="0.2">
      <c r="A9258" t="s">
        <v>13</v>
      </c>
      <c r="B9258" t="s">
        <v>22</v>
      </c>
      <c r="C9258" t="s">
        <v>482</v>
      </c>
      <c r="D9258" t="s">
        <v>46</v>
      </c>
      <c r="E9258" t="s">
        <v>47</v>
      </c>
      <c r="F9258" t="s">
        <v>35</v>
      </c>
      <c r="G9258" t="s">
        <v>36</v>
      </c>
      <c r="H9258">
        <v>97.968000000000004</v>
      </c>
      <c r="I9258">
        <v>2</v>
      </c>
      <c r="J9258">
        <v>0.2</v>
      </c>
      <c r="K9258">
        <v>6.1230000000000002</v>
      </c>
    </row>
    <row r="9259" spans="1:11" x14ac:dyDescent="0.2">
      <c r="A9259" t="s">
        <v>13</v>
      </c>
      <c r="B9259" t="s">
        <v>22</v>
      </c>
      <c r="C9259" t="s">
        <v>482</v>
      </c>
      <c r="D9259" t="s">
        <v>46</v>
      </c>
      <c r="E9259" t="s">
        <v>47</v>
      </c>
      <c r="F9259" t="s">
        <v>26</v>
      </c>
      <c r="G9259" t="s">
        <v>34</v>
      </c>
      <c r="H9259">
        <v>7.8719999999999999</v>
      </c>
      <c r="I9259">
        <v>3</v>
      </c>
      <c r="J9259">
        <v>0.2</v>
      </c>
      <c r="K9259">
        <v>0.88560000000000005</v>
      </c>
    </row>
    <row r="9260" spans="1:11" x14ac:dyDescent="0.2">
      <c r="A9260" t="s">
        <v>13</v>
      </c>
      <c r="B9260" t="s">
        <v>22</v>
      </c>
      <c r="C9260" t="s">
        <v>482</v>
      </c>
      <c r="D9260" t="s">
        <v>46</v>
      </c>
      <c r="E9260" t="s">
        <v>47</v>
      </c>
      <c r="F9260" t="s">
        <v>26</v>
      </c>
      <c r="G9260" t="s">
        <v>41</v>
      </c>
      <c r="H9260">
        <v>15.552</v>
      </c>
      <c r="I9260">
        <v>3</v>
      </c>
      <c r="J9260">
        <v>0.2</v>
      </c>
      <c r="K9260">
        <v>5.4432</v>
      </c>
    </row>
    <row r="9261" spans="1:11" x14ac:dyDescent="0.2">
      <c r="A9261" t="s">
        <v>13</v>
      </c>
      <c r="B9261" t="s">
        <v>22</v>
      </c>
      <c r="C9261" t="s">
        <v>482</v>
      </c>
      <c r="D9261" t="s">
        <v>46</v>
      </c>
      <c r="E9261" t="s">
        <v>47</v>
      </c>
      <c r="F9261" t="s">
        <v>26</v>
      </c>
      <c r="G9261" t="s">
        <v>37</v>
      </c>
      <c r="H9261">
        <v>1.476</v>
      </c>
      <c r="I9261">
        <v>1</v>
      </c>
      <c r="J9261">
        <v>0.8</v>
      </c>
      <c r="K9261">
        <v>-2.2877999999999998</v>
      </c>
    </row>
    <row r="9262" spans="1:11" x14ac:dyDescent="0.2">
      <c r="A9262" t="s">
        <v>28</v>
      </c>
      <c r="B9262" t="s">
        <v>44</v>
      </c>
      <c r="C9262" t="s">
        <v>454</v>
      </c>
      <c r="D9262" t="s">
        <v>121</v>
      </c>
      <c r="E9262" t="s">
        <v>25</v>
      </c>
      <c r="F9262" t="s">
        <v>26</v>
      </c>
      <c r="G9262" t="s">
        <v>34</v>
      </c>
      <c r="H9262">
        <v>8.4</v>
      </c>
      <c r="I9262">
        <v>5</v>
      </c>
      <c r="J9262">
        <v>0</v>
      </c>
      <c r="K9262">
        <v>2.1840000000000002</v>
      </c>
    </row>
    <row r="9263" spans="1:11" x14ac:dyDescent="0.2">
      <c r="A9263" t="s">
        <v>28</v>
      </c>
      <c r="B9263" t="s">
        <v>14</v>
      </c>
      <c r="C9263" t="s">
        <v>52</v>
      </c>
      <c r="D9263" t="s">
        <v>24</v>
      </c>
      <c r="E9263" t="s">
        <v>25</v>
      </c>
      <c r="F9263" t="s">
        <v>26</v>
      </c>
      <c r="G9263" t="s">
        <v>34</v>
      </c>
      <c r="H9263">
        <v>6.56</v>
      </c>
      <c r="I9263">
        <v>2</v>
      </c>
      <c r="J9263">
        <v>0</v>
      </c>
      <c r="K9263">
        <v>1.9024000000000001</v>
      </c>
    </row>
    <row r="9264" spans="1:11" x14ac:dyDescent="0.2">
      <c r="A9264" t="s">
        <v>28</v>
      </c>
      <c r="B9264" t="s">
        <v>14</v>
      </c>
      <c r="C9264" t="s">
        <v>52</v>
      </c>
      <c r="D9264" t="s">
        <v>24</v>
      </c>
      <c r="E9264" t="s">
        <v>25</v>
      </c>
      <c r="F9264" t="s">
        <v>26</v>
      </c>
      <c r="G9264" t="s">
        <v>34</v>
      </c>
      <c r="H9264">
        <v>14.88</v>
      </c>
      <c r="I9264">
        <v>2</v>
      </c>
      <c r="J9264">
        <v>0</v>
      </c>
      <c r="K9264">
        <v>3.72</v>
      </c>
    </row>
    <row r="9265" spans="1:11" x14ac:dyDescent="0.2">
      <c r="A9265" t="s">
        <v>28</v>
      </c>
      <c r="B9265" t="s">
        <v>14</v>
      </c>
      <c r="C9265" t="s">
        <v>52</v>
      </c>
      <c r="D9265" t="s">
        <v>24</v>
      </c>
      <c r="E9265" t="s">
        <v>25</v>
      </c>
      <c r="F9265" t="s">
        <v>35</v>
      </c>
      <c r="G9265" t="s">
        <v>59</v>
      </c>
      <c r="H9265">
        <v>45.48</v>
      </c>
      <c r="I9265">
        <v>4</v>
      </c>
      <c r="J9265">
        <v>0</v>
      </c>
      <c r="K9265">
        <v>15.917999999999999</v>
      </c>
    </row>
    <row r="9266" spans="1:11" x14ac:dyDescent="0.2">
      <c r="A9266" t="s">
        <v>28</v>
      </c>
      <c r="B9266" t="s">
        <v>14</v>
      </c>
      <c r="C9266" t="s">
        <v>52</v>
      </c>
      <c r="D9266" t="s">
        <v>24</v>
      </c>
      <c r="E9266" t="s">
        <v>25</v>
      </c>
      <c r="F9266" t="s">
        <v>26</v>
      </c>
      <c r="G9266" t="s">
        <v>34</v>
      </c>
      <c r="H9266">
        <v>25.44</v>
      </c>
      <c r="I9266">
        <v>6</v>
      </c>
      <c r="J9266">
        <v>0</v>
      </c>
      <c r="K9266">
        <v>9.9215999999999998</v>
      </c>
    </row>
    <row r="9267" spans="1:11" x14ac:dyDescent="0.2">
      <c r="A9267" t="s">
        <v>28</v>
      </c>
      <c r="B9267" t="s">
        <v>22</v>
      </c>
      <c r="C9267" t="s">
        <v>75</v>
      </c>
      <c r="D9267" t="s">
        <v>76</v>
      </c>
      <c r="E9267" t="s">
        <v>57</v>
      </c>
      <c r="F9267" t="s">
        <v>26</v>
      </c>
      <c r="G9267" t="s">
        <v>37</v>
      </c>
      <c r="H9267">
        <v>146.68799999999999</v>
      </c>
      <c r="I9267">
        <v>8</v>
      </c>
      <c r="J9267">
        <v>0.2</v>
      </c>
      <c r="K9267">
        <v>45.84</v>
      </c>
    </row>
    <row r="9268" spans="1:11" x14ac:dyDescent="0.2">
      <c r="A9268" t="s">
        <v>28</v>
      </c>
      <c r="B9268" t="s">
        <v>14</v>
      </c>
      <c r="C9268" t="s">
        <v>135</v>
      </c>
      <c r="D9268" t="s">
        <v>46</v>
      </c>
      <c r="E9268" t="s">
        <v>47</v>
      </c>
      <c r="F9268" t="s">
        <v>26</v>
      </c>
      <c r="G9268" t="s">
        <v>34</v>
      </c>
      <c r="H9268">
        <v>63.488</v>
      </c>
      <c r="I9268">
        <v>4</v>
      </c>
      <c r="J9268">
        <v>0.2</v>
      </c>
      <c r="K9268">
        <v>4.7615999999999996</v>
      </c>
    </row>
    <row r="9269" spans="1:11" x14ac:dyDescent="0.2">
      <c r="A9269" t="s">
        <v>168</v>
      </c>
      <c r="B9269" t="s">
        <v>22</v>
      </c>
      <c r="C9269" t="s">
        <v>140</v>
      </c>
      <c r="D9269" t="s">
        <v>70</v>
      </c>
      <c r="E9269" t="s">
        <v>47</v>
      </c>
      <c r="F9269" t="s">
        <v>26</v>
      </c>
      <c r="G9269" t="s">
        <v>32</v>
      </c>
      <c r="H9269">
        <v>418.32</v>
      </c>
      <c r="I9269">
        <v>7</v>
      </c>
      <c r="J9269">
        <v>0</v>
      </c>
      <c r="K9269">
        <v>117.1296</v>
      </c>
    </row>
    <row r="9270" spans="1:11" x14ac:dyDescent="0.2">
      <c r="A9270" t="s">
        <v>168</v>
      </c>
      <c r="B9270" t="s">
        <v>22</v>
      </c>
      <c r="C9270" t="s">
        <v>140</v>
      </c>
      <c r="D9270" t="s">
        <v>70</v>
      </c>
      <c r="E9270" t="s">
        <v>47</v>
      </c>
      <c r="F9270" t="s">
        <v>26</v>
      </c>
      <c r="G9270" t="s">
        <v>38</v>
      </c>
      <c r="H9270">
        <v>123.858</v>
      </c>
      <c r="I9270">
        <v>2</v>
      </c>
      <c r="J9270">
        <v>0.1</v>
      </c>
      <c r="K9270">
        <v>46.790799999999997</v>
      </c>
    </row>
    <row r="9271" spans="1:11" x14ac:dyDescent="0.2">
      <c r="A9271" t="s">
        <v>28</v>
      </c>
      <c r="B9271" t="s">
        <v>14</v>
      </c>
      <c r="C9271" t="s">
        <v>55</v>
      </c>
      <c r="D9271" t="s">
        <v>56</v>
      </c>
      <c r="E9271" t="s">
        <v>57</v>
      </c>
      <c r="F9271" t="s">
        <v>35</v>
      </c>
      <c r="G9271" t="s">
        <v>36</v>
      </c>
      <c r="H9271">
        <v>118.782</v>
      </c>
      <c r="I9271">
        <v>3</v>
      </c>
      <c r="J9271">
        <v>0.4</v>
      </c>
      <c r="K9271">
        <v>-27.715800000000002</v>
      </c>
    </row>
    <row r="9272" spans="1:11" x14ac:dyDescent="0.2">
      <c r="A9272" t="s">
        <v>28</v>
      </c>
      <c r="B9272" t="s">
        <v>14</v>
      </c>
      <c r="C9272" t="s">
        <v>55</v>
      </c>
      <c r="D9272" t="s">
        <v>56</v>
      </c>
      <c r="E9272" t="s">
        <v>57</v>
      </c>
      <c r="F9272" t="s">
        <v>26</v>
      </c>
      <c r="G9272" t="s">
        <v>110</v>
      </c>
      <c r="H9272">
        <v>769.18399999999997</v>
      </c>
      <c r="I9272">
        <v>4</v>
      </c>
      <c r="J9272">
        <v>0.2</v>
      </c>
      <c r="K9272">
        <v>-163.45160000000001</v>
      </c>
    </row>
    <row r="9273" spans="1:11" x14ac:dyDescent="0.2">
      <c r="A9273" t="s">
        <v>28</v>
      </c>
      <c r="B9273" t="s">
        <v>14</v>
      </c>
      <c r="C9273" t="s">
        <v>323</v>
      </c>
      <c r="D9273" t="s">
        <v>46</v>
      </c>
      <c r="E9273" t="s">
        <v>47</v>
      </c>
      <c r="F9273" t="s">
        <v>35</v>
      </c>
      <c r="G9273" t="s">
        <v>59</v>
      </c>
      <c r="H9273">
        <v>47.904000000000003</v>
      </c>
      <c r="I9273">
        <v>1</v>
      </c>
      <c r="J9273">
        <v>0.2</v>
      </c>
      <c r="K9273">
        <v>-2.9940000000000002</v>
      </c>
    </row>
    <row r="9274" spans="1:11" x14ac:dyDescent="0.2">
      <c r="A9274" t="s">
        <v>28</v>
      </c>
      <c r="B9274" t="s">
        <v>22</v>
      </c>
      <c r="C9274" t="s">
        <v>75</v>
      </c>
      <c r="D9274" t="s">
        <v>76</v>
      </c>
      <c r="E9274" t="s">
        <v>57</v>
      </c>
      <c r="F9274" t="s">
        <v>26</v>
      </c>
      <c r="G9274" t="s">
        <v>41</v>
      </c>
      <c r="H9274">
        <v>13.36</v>
      </c>
      <c r="I9274">
        <v>2</v>
      </c>
      <c r="J9274">
        <v>0</v>
      </c>
      <c r="K9274">
        <v>6.4127999999999998</v>
      </c>
    </row>
    <row r="9275" spans="1:11" x14ac:dyDescent="0.2">
      <c r="A9275" t="s">
        <v>28</v>
      </c>
      <c r="B9275" t="s">
        <v>22</v>
      </c>
      <c r="C9275" t="s">
        <v>75</v>
      </c>
      <c r="D9275" t="s">
        <v>76</v>
      </c>
      <c r="E9275" t="s">
        <v>57</v>
      </c>
      <c r="F9275" t="s">
        <v>19</v>
      </c>
      <c r="G9275" t="s">
        <v>21</v>
      </c>
      <c r="H9275">
        <v>163.76400000000001</v>
      </c>
      <c r="I9275">
        <v>2</v>
      </c>
      <c r="J9275">
        <v>0.1</v>
      </c>
      <c r="K9275">
        <v>25.474399999999999</v>
      </c>
    </row>
    <row r="9276" spans="1:11" x14ac:dyDescent="0.2">
      <c r="A9276" t="s">
        <v>28</v>
      </c>
      <c r="B9276" t="s">
        <v>22</v>
      </c>
      <c r="C9276" t="s">
        <v>75</v>
      </c>
      <c r="D9276" t="s">
        <v>76</v>
      </c>
      <c r="E9276" t="s">
        <v>57</v>
      </c>
      <c r="F9276" t="s">
        <v>19</v>
      </c>
      <c r="G9276" t="s">
        <v>33</v>
      </c>
      <c r="H9276">
        <v>183.92</v>
      </c>
      <c r="I9276">
        <v>4</v>
      </c>
      <c r="J9276">
        <v>0</v>
      </c>
      <c r="K9276">
        <v>31.266400000000001</v>
      </c>
    </row>
    <row r="9277" spans="1:11" x14ac:dyDescent="0.2">
      <c r="A9277" t="s">
        <v>28</v>
      </c>
      <c r="B9277" t="s">
        <v>14</v>
      </c>
      <c r="C9277" t="s">
        <v>61</v>
      </c>
      <c r="D9277" t="s">
        <v>46</v>
      </c>
      <c r="E9277" t="s">
        <v>47</v>
      </c>
      <c r="F9277" t="s">
        <v>19</v>
      </c>
      <c r="G9277" t="s">
        <v>33</v>
      </c>
      <c r="H9277">
        <v>11.375999999999999</v>
      </c>
      <c r="I9277">
        <v>3</v>
      </c>
      <c r="J9277">
        <v>0.6</v>
      </c>
      <c r="K9277">
        <v>-5.6879999999999997</v>
      </c>
    </row>
    <row r="9278" spans="1:11" x14ac:dyDescent="0.2">
      <c r="A9278" t="s">
        <v>28</v>
      </c>
      <c r="B9278" t="s">
        <v>14</v>
      </c>
      <c r="C9278" t="s">
        <v>61</v>
      </c>
      <c r="D9278" t="s">
        <v>46</v>
      </c>
      <c r="E9278" t="s">
        <v>47</v>
      </c>
      <c r="F9278" t="s">
        <v>19</v>
      </c>
      <c r="G9278" t="s">
        <v>33</v>
      </c>
      <c r="H9278">
        <v>66.111999999999995</v>
      </c>
      <c r="I9278">
        <v>4</v>
      </c>
      <c r="J9278">
        <v>0.6</v>
      </c>
      <c r="K9278">
        <v>-84.2928</v>
      </c>
    </row>
    <row r="9279" spans="1:11" x14ac:dyDescent="0.2">
      <c r="A9279" t="s">
        <v>28</v>
      </c>
      <c r="B9279" t="s">
        <v>14</v>
      </c>
      <c r="C9279" t="s">
        <v>23</v>
      </c>
      <c r="D9279" t="s">
        <v>24</v>
      </c>
      <c r="E9279" t="s">
        <v>25</v>
      </c>
      <c r="F9279" t="s">
        <v>26</v>
      </c>
      <c r="G9279" t="s">
        <v>41</v>
      </c>
      <c r="H9279">
        <v>211.04</v>
      </c>
      <c r="I9279">
        <v>8</v>
      </c>
      <c r="J9279">
        <v>0</v>
      </c>
      <c r="K9279">
        <v>97.078400000000002</v>
      </c>
    </row>
    <row r="9280" spans="1:11" x14ac:dyDescent="0.2">
      <c r="A9280" t="s">
        <v>28</v>
      </c>
      <c r="B9280" t="s">
        <v>14</v>
      </c>
      <c r="C9280" t="s">
        <v>23</v>
      </c>
      <c r="D9280" t="s">
        <v>24</v>
      </c>
      <c r="E9280" t="s">
        <v>25</v>
      </c>
      <c r="F9280" t="s">
        <v>19</v>
      </c>
      <c r="G9280" t="s">
        <v>21</v>
      </c>
      <c r="H9280">
        <v>594.81600000000003</v>
      </c>
      <c r="I9280">
        <v>2</v>
      </c>
      <c r="J9280">
        <v>0.2</v>
      </c>
      <c r="K9280">
        <v>59.4816</v>
      </c>
    </row>
    <row r="9281" spans="1:11" x14ac:dyDescent="0.2">
      <c r="A9281" t="s">
        <v>28</v>
      </c>
      <c r="B9281" t="s">
        <v>14</v>
      </c>
      <c r="C9281" t="s">
        <v>23</v>
      </c>
      <c r="D9281" t="s">
        <v>24</v>
      </c>
      <c r="E9281" t="s">
        <v>25</v>
      </c>
      <c r="F9281" t="s">
        <v>26</v>
      </c>
      <c r="G9281" t="s">
        <v>37</v>
      </c>
      <c r="H9281">
        <v>72.959999999999994</v>
      </c>
      <c r="I9281">
        <v>3</v>
      </c>
      <c r="J9281">
        <v>0.2</v>
      </c>
      <c r="K9281">
        <v>23.712</v>
      </c>
    </row>
    <row r="9282" spans="1:11" x14ac:dyDescent="0.2">
      <c r="A9282" t="s">
        <v>62</v>
      </c>
      <c r="B9282" t="s">
        <v>14</v>
      </c>
      <c r="C9282" t="s">
        <v>239</v>
      </c>
      <c r="D9282" t="s">
        <v>43</v>
      </c>
      <c r="E9282" t="s">
        <v>25</v>
      </c>
      <c r="F9282" t="s">
        <v>19</v>
      </c>
      <c r="G9282" t="s">
        <v>33</v>
      </c>
      <c r="H9282">
        <v>80.959999999999994</v>
      </c>
      <c r="I9282">
        <v>4</v>
      </c>
      <c r="J9282">
        <v>0</v>
      </c>
      <c r="K9282">
        <v>34.812800000000003</v>
      </c>
    </row>
    <row r="9283" spans="1:11" x14ac:dyDescent="0.2">
      <c r="A9283" t="s">
        <v>62</v>
      </c>
      <c r="B9283" t="s">
        <v>14</v>
      </c>
      <c r="C9283" t="s">
        <v>239</v>
      </c>
      <c r="D9283" t="s">
        <v>43</v>
      </c>
      <c r="E9283" t="s">
        <v>25</v>
      </c>
      <c r="F9283" t="s">
        <v>35</v>
      </c>
      <c r="G9283" t="s">
        <v>36</v>
      </c>
      <c r="H9283">
        <v>455.71199999999999</v>
      </c>
      <c r="I9283">
        <v>2</v>
      </c>
      <c r="J9283">
        <v>0.2</v>
      </c>
      <c r="K9283">
        <v>34.178400000000003</v>
      </c>
    </row>
    <row r="9284" spans="1:11" x14ac:dyDescent="0.2">
      <c r="A9284" t="s">
        <v>62</v>
      </c>
      <c r="B9284" t="s">
        <v>14</v>
      </c>
      <c r="C9284" t="s">
        <v>239</v>
      </c>
      <c r="D9284" t="s">
        <v>43</v>
      </c>
      <c r="E9284" t="s">
        <v>25</v>
      </c>
      <c r="F9284" t="s">
        <v>26</v>
      </c>
      <c r="G9284" t="s">
        <v>34</v>
      </c>
      <c r="H9284">
        <v>25.98</v>
      </c>
      <c r="I9284">
        <v>1</v>
      </c>
      <c r="J9284">
        <v>0</v>
      </c>
      <c r="K9284">
        <v>7.2744</v>
      </c>
    </row>
    <row r="9285" spans="1:11" x14ac:dyDescent="0.2">
      <c r="A9285" t="s">
        <v>62</v>
      </c>
      <c r="B9285" t="s">
        <v>14</v>
      </c>
      <c r="C9285" t="s">
        <v>52</v>
      </c>
      <c r="D9285" t="s">
        <v>24</v>
      </c>
      <c r="E9285" t="s">
        <v>25</v>
      </c>
      <c r="F9285" t="s">
        <v>26</v>
      </c>
      <c r="G9285" t="s">
        <v>38</v>
      </c>
      <c r="H9285">
        <v>45.28</v>
      </c>
      <c r="I9285">
        <v>4</v>
      </c>
      <c r="J9285">
        <v>0</v>
      </c>
      <c r="K9285">
        <v>15.395200000000001</v>
      </c>
    </row>
    <row r="9286" spans="1:11" x14ac:dyDescent="0.2">
      <c r="A9286" t="s">
        <v>28</v>
      </c>
      <c r="B9286" t="s">
        <v>14</v>
      </c>
      <c r="C9286" t="s">
        <v>75</v>
      </c>
      <c r="D9286" t="s">
        <v>76</v>
      </c>
      <c r="E9286" t="s">
        <v>57</v>
      </c>
      <c r="F9286" t="s">
        <v>26</v>
      </c>
      <c r="G9286" t="s">
        <v>60</v>
      </c>
      <c r="H9286">
        <v>15.56</v>
      </c>
      <c r="I9286">
        <v>2</v>
      </c>
      <c r="J9286">
        <v>0</v>
      </c>
      <c r="K9286">
        <v>7.3132000000000001</v>
      </c>
    </row>
    <row r="9287" spans="1:11" x14ac:dyDescent="0.2">
      <c r="A9287" t="s">
        <v>28</v>
      </c>
      <c r="B9287" t="s">
        <v>22</v>
      </c>
      <c r="C9287" t="s">
        <v>82</v>
      </c>
      <c r="D9287" t="s">
        <v>95</v>
      </c>
      <c r="E9287" t="s">
        <v>25</v>
      </c>
      <c r="F9287" t="s">
        <v>35</v>
      </c>
      <c r="G9287" t="s">
        <v>36</v>
      </c>
      <c r="H9287">
        <v>859.2</v>
      </c>
      <c r="I9287">
        <v>3</v>
      </c>
      <c r="J9287">
        <v>0.2</v>
      </c>
      <c r="K9287">
        <v>75.180000000000007</v>
      </c>
    </row>
    <row r="9288" spans="1:11" x14ac:dyDescent="0.2">
      <c r="A9288" t="s">
        <v>13</v>
      </c>
      <c r="B9288" t="s">
        <v>14</v>
      </c>
      <c r="C9288" t="s">
        <v>521</v>
      </c>
      <c r="D9288" t="s">
        <v>17</v>
      </c>
      <c r="E9288" t="s">
        <v>18</v>
      </c>
      <c r="F9288" t="s">
        <v>26</v>
      </c>
      <c r="G9288" t="s">
        <v>38</v>
      </c>
      <c r="H9288">
        <v>195.68</v>
      </c>
      <c r="I9288">
        <v>4</v>
      </c>
      <c r="J9288">
        <v>0</v>
      </c>
      <c r="K9288">
        <v>50.876800000000003</v>
      </c>
    </row>
    <row r="9289" spans="1:11" x14ac:dyDescent="0.2">
      <c r="A9289" t="s">
        <v>13</v>
      </c>
      <c r="B9289" t="s">
        <v>14</v>
      </c>
      <c r="C9289" t="s">
        <v>521</v>
      </c>
      <c r="D9289" t="s">
        <v>17</v>
      </c>
      <c r="E9289" t="s">
        <v>18</v>
      </c>
      <c r="F9289" t="s">
        <v>26</v>
      </c>
      <c r="G9289" t="s">
        <v>77</v>
      </c>
      <c r="H9289">
        <v>14.2</v>
      </c>
      <c r="I9289">
        <v>4</v>
      </c>
      <c r="J9289">
        <v>0</v>
      </c>
      <c r="K9289">
        <v>6.6740000000000004</v>
      </c>
    </row>
    <row r="9290" spans="1:11" x14ac:dyDescent="0.2">
      <c r="A9290" t="s">
        <v>62</v>
      </c>
      <c r="B9290" t="s">
        <v>14</v>
      </c>
      <c r="C9290" t="s">
        <v>282</v>
      </c>
      <c r="D9290" t="s">
        <v>30</v>
      </c>
      <c r="E9290" t="s">
        <v>18</v>
      </c>
      <c r="F9290" t="s">
        <v>19</v>
      </c>
      <c r="G9290" t="s">
        <v>20</v>
      </c>
      <c r="H9290">
        <v>314.35199999999998</v>
      </c>
      <c r="I9290">
        <v>3</v>
      </c>
      <c r="J9290">
        <v>0.2</v>
      </c>
      <c r="K9290">
        <v>-15.717599999999999</v>
      </c>
    </row>
    <row r="9291" spans="1:11" x14ac:dyDescent="0.2">
      <c r="A9291" t="s">
        <v>62</v>
      </c>
      <c r="B9291" t="s">
        <v>14</v>
      </c>
      <c r="C9291" t="s">
        <v>282</v>
      </c>
      <c r="D9291" t="s">
        <v>30</v>
      </c>
      <c r="E9291" t="s">
        <v>18</v>
      </c>
      <c r="F9291" t="s">
        <v>26</v>
      </c>
      <c r="G9291" t="s">
        <v>27</v>
      </c>
      <c r="H9291">
        <v>4.6079999999999997</v>
      </c>
      <c r="I9291">
        <v>2</v>
      </c>
      <c r="J9291">
        <v>0.2</v>
      </c>
      <c r="K9291">
        <v>1.4976</v>
      </c>
    </row>
    <row r="9292" spans="1:11" x14ac:dyDescent="0.2">
      <c r="A9292" t="s">
        <v>28</v>
      </c>
      <c r="B9292" t="s">
        <v>22</v>
      </c>
      <c r="C9292" t="s">
        <v>52</v>
      </c>
      <c r="D9292" t="s">
        <v>24</v>
      </c>
      <c r="E9292" t="s">
        <v>25</v>
      </c>
      <c r="F9292" t="s">
        <v>26</v>
      </c>
      <c r="G9292" t="s">
        <v>77</v>
      </c>
      <c r="H9292">
        <v>17.899999999999999</v>
      </c>
      <c r="I9292">
        <v>5</v>
      </c>
      <c r="J9292">
        <v>0</v>
      </c>
      <c r="K9292">
        <v>8.7710000000000008</v>
      </c>
    </row>
    <row r="9293" spans="1:11" x14ac:dyDescent="0.2">
      <c r="A9293" t="s">
        <v>13</v>
      </c>
      <c r="B9293" t="s">
        <v>22</v>
      </c>
      <c r="C9293" t="s">
        <v>52</v>
      </c>
      <c r="D9293" t="s">
        <v>24</v>
      </c>
      <c r="E9293" t="s">
        <v>25</v>
      </c>
      <c r="F9293" t="s">
        <v>26</v>
      </c>
      <c r="G9293" t="s">
        <v>37</v>
      </c>
      <c r="H9293">
        <v>2.992</v>
      </c>
      <c r="I9293">
        <v>1</v>
      </c>
      <c r="J9293">
        <v>0.2</v>
      </c>
      <c r="K9293">
        <v>1.1220000000000001</v>
      </c>
    </row>
    <row r="9294" spans="1:11" x14ac:dyDescent="0.2">
      <c r="A9294" t="s">
        <v>13</v>
      </c>
      <c r="B9294" t="s">
        <v>22</v>
      </c>
      <c r="C9294" t="s">
        <v>52</v>
      </c>
      <c r="D9294" t="s">
        <v>24</v>
      </c>
      <c r="E9294" t="s">
        <v>25</v>
      </c>
      <c r="F9294" t="s">
        <v>26</v>
      </c>
      <c r="G9294" t="s">
        <v>37</v>
      </c>
      <c r="H9294">
        <v>20.064</v>
      </c>
      <c r="I9294">
        <v>6</v>
      </c>
      <c r="J9294">
        <v>0.2</v>
      </c>
      <c r="K9294">
        <v>7.0224000000000002</v>
      </c>
    </row>
    <row r="9295" spans="1:11" x14ac:dyDescent="0.2">
      <c r="A9295" t="s">
        <v>13</v>
      </c>
      <c r="B9295" t="s">
        <v>22</v>
      </c>
      <c r="C9295" t="s">
        <v>52</v>
      </c>
      <c r="D9295" t="s">
        <v>24</v>
      </c>
      <c r="E9295" t="s">
        <v>25</v>
      </c>
      <c r="F9295" t="s">
        <v>26</v>
      </c>
      <c r="G9295" t="s">
        <v>41</v>
      </c>
      <c r="H9295">
        <v>146.72999999999999</v>
      </c>
      <c r="I9295">
        <v>3</v>
      </c>
      <c r="J9295">
        <v>0</v>
      </c>
      <c r="K9295">
        <v>68.963099999999997</v>
      </c>
    </row>
    <row r="9296" spans="1:11" x14ac:dyDescent="0.2">
      <c r="A9296" t="s">
        <v>13</v>
      </c>
      <c r="B9296" t="s">
        <v>22</v>
      </c>
      <c r="C9296" t="s">
        <v>52</v>
      </c>
      <c r="D9296" t="s">
        <v>24</v>
      </c>
      <c r="E9296" t="s">
        <v>25</v>
      </c>
      <c r="F9296" t="s">
        <v>26</v>
      </c>
      <c r="G9296" t="s">
        <v>27</v>
      </c>
      <c r="H9296">
        <v>18.75</v>
      </c>
      <c r="I9296">
        <v>5</v>
      </c>
      <c r="J9296">
        <v>0</v>
      </c>
      <c r="K9296">
        <v>9</v>
      </c>
    </row>
    <row r="9297" spans="1:11" x14ac:dyDescent="0.2">
      <c r="A9297" t="s">
        <v>13</v>
      </c>
      <c r="B9297" t="s">
        <v>22</v>
      </c>
      <c r="C9297" t="s">
        <v>52</v>
      </c>
      <c r="D9297" t="s">
        <v>24</v>
      </c>
      <c r="E9297" t="s">
        <v>25</v>
      </c>
      <c r="F9297" t="s">
        <v>35</v>
      </c>
      <c r="G9297" t="s">
        <v>36</v>
      </c>
      <c r="H9297">
        <v>117.57599999999999</v>
      </c>
      <c r="I9297">
        <v>3</v>
      </c>
      <c r="J9297">
        <v>0.2</v>
      </c>
      <c r="K9297">
        <v>11.7576</v>
      </c>
    </row>
    <row r="9298" spans="1:11" x14ac:dyDescent="0.2">
      <c r="A9298" t="s">
        <v>28</v>
      </c>
      <c r="B9298" t="s">
        <v>44</v>
      </c>
      <c r="C9298" t="s">
        <v>254</v>
      </c>
      <c r="D9298" t="s">
        <v>24</v>
      </c>
      <c r="E9298" t="s">
        <v>25</v>
      </c>
      <c r="F9298" t="s">
        <v>26</v>
      </c>
      <c r="G9298" t="s">
        <v>37</v>
      </c>
      <c r="H9298">
        <v>51.183999999999997</v>
      </c>
      <c r="I9298">
        <v>7</v>
      </c>
      <c r="J9298">
        <v>0.2</v>
      </c>
      <c r="K9298">
        <v>19.193999999999999</v>
      </c>
    </row>
    <row r="9299" spans="1:11" x14ac:dyDescent="0.2">
      <c r="A9299" t="s">
        <v>62</v>
      </c>
      <c r="B9299" t="s">
        <v>44</v>
      </c>
      <c r="C9299" t="s">
        <v>78</v>
      </c>
      <c r="D9299" t="s">
        <v>104</v>
      </c>
      <c r="E9299" t="s">
        <v>57</v>
      </c>
      <c r="F9299" t="s">
        <v>19</v>
      </c>
      <c r="G9299" t="s">
        <v>31</v>
      </c>
      <c r="H9299">
        <v>455.97</v>
      </c>
      <c r="I9299">
        <v>5</v>
      </c>
      <c r="J9299">
        <v>0.4</v>
      </c>
      <c r="K9299">
        <v>-106.393</v>
      </c>
    </row>
    <row r="9300" spans="1:11" x14ac:dyDescent="0.2">
      <c r="A9300" t="s">
        <v>62</v>
      </c>
      <c r="B9300" t="s">
        <v>44</v>
      </c>
      <c r="C9300" t="s">
        <v>78</v>
      </c>
      <c r="D9300" t="s">
        <v>104</v>
      </c>
      <c r="E9300" t="s">
        <v>57</v>
      </c>
      <c r="F9300" t="s">
        <v>26</v>
      </c>
      <c r="G9300" t="s">
        <v>37</v>
      </c>
      <c r="H9300">
        <v>5.7149999999999999</v>
      </c>
      <c r="I9300">
        <v>5</v>
      </c>
      <c r="J9300">
        <v>0.7</v>
      </c>
      <c r="K9300">
        <v>-4.7625000000000002</v>
      </c>
    </row>
    <row r="9301" spans="1:11" x14ac:dyDescent="0.2">
      <c r="A9301" t="s">
        <v>62</v>
      </c>
      <c r="B9301" t="s">
        <v>44</v>
      </c>
      <c r="C9301" t="s">
        <v>78</v>
      </c>
      <c r="D9301" t="s">
        <v>104</v>
      </c>
      <c r="E9301" t="s">
        <v>57</v>
      </c>
      <c r="F9301" t="s">
        <v>35</v>
      </c>
      <c r="G9301" t="s">
        <v>36</v>
      </c>
      <c r="H9301">
        <v>57.594000000000001</v>
      </c>
      <c r="I9301">
        <v>1</v>
      </c>
      <c r="J9301">
        <v>0.4</v>
      </c>
      <c r="K9301">
        <v>-11.518800000000001</v>
      </c>
    </row>
    <row r="9302" spans="1:11" x14ac:dyDescent="0.2">
      <c r="A9302" t="s">
        <v>62</v>
      </c>
      <c r="B9302" t="s">
        <v>44</v>
      </c>
      <c r="C9302" t="s">
        <v>78</v>
      </c>
      <c r="D9302" t="s">
        <v>104</v>
      </c>
      <c r="E9302" t="s">
        <v>57</v>
      </c>
      <c r="F9302" t="s">
        <v>19</v>
      </c>
      <c r="G9302" t="s">
        <v>33</v>
      </c>
      <c r="H9302">
        <v>30.143999999999998</v>
      </c>
      <c r="I9302">
        <v>2</v>
      </c>
      <c r="J9302">
        <v>0.2</v>
      </c>
      <c r="K9302">
        <v>8.2896000000000001</v>
      </c>
    </row>
    <row r="9303" spans="1:11" x14ac:dyDescent="0.2">
      <c r="A9303" t="s">
        <v>62</v>
      </c>
      <c r="B9303" t="s">
        <v>44</v>
      </c>
      <c r="C9303" t="s">
        <v>78</v>
      </c>
      <c r="D9303" t="s">
        <v>104</v>
      </c>
      <c r="E9303" t="s">
        <v>57</v>
      </c>
      <c r="F9303" t="s">
        <v>19</v>
      </c>
      <c r="G9303" t="s">
        <v>21</v>
      </c>
      <c r="H9303">
        <v>899.43</v>
      </c>
      <c r="I9303">
        <v>5</v>
      </c>
      <c r="J9303">
        <v>0.3</v>
      </c>
      <c r="K9303">
        <v>-12.849</v>
      </c>
    </row>
    <row r="9304" spans="1:11" x14ac:dyDescent="0.2">
      <c r="A9304" t="s">
        <v>28</v>
      </c>
      <c r="B9304" t="s">
        <v>14</v>
      </c>
      <c r="C9304" t="s">
        <v>520</v>
      </c>
      <c r="D9304" t="s">
        <v>24</v>
      </c>
      <c r="E9304" t="s">
        <v>25</v>
      </c>
      <c r="F9304" t="s">
        <v>19</v>
      </c>
      <c r="G9304" t="s">
        <v>33</v>
      </c>
      <c r="H9304">
        <v>842.72</v>
      </c>
      <c r="I9304">
        <v>8</v>
      </c>
      <c r="J9304">
        <v>0</v>
      </c>
      <c r="K9304">
        <v>202.25280000000001</v>
      </c>
    </row>
    <row r="9305" spans="1:11" x14ac:dyDescent="0.2">
      <c r="A9305" t="s">
        <v>28</v>
      </c>
      <c r="B9305" t="s">
        <v>14</v>
      </c>
      <c r="C9305" t="s">
        <v>520</v>
      </c>
      <c r="D9305" t="s">
        <v>24</v>
      </c>
      <c r="E9305" t="s">
        <v>25</v>
      </c>
      <c r="F9305" t="s">
        <v>19</v>
      </c>
      <c r="G9305" t="s">
        <v>33</v>
      </c>
      <c r="H9305">
        <v>41.96</v>
      </c>
      <c r="I9305">
        <v>2</v>
      </c>
      <c r="J9305">
        <v>0</v>
      </c>
      <c r="K9305">
        <v>10.909599999999999</v>
      </c>
    </row>
    <row r="9306" spans="1:11" x14ac:dyDescent="0.2">
      <c r="A9306" t="s">
        <v>28</v>
      </c>
      <c r="B9306" t="s">
        <v>22</v>
      </c>
      <c r="C9306" t="s">
        <v>42</v>
      </c>
      <c r="D9306" t="s">
        <v>43</v>
      </c>
      <c r="E9306" t="s">
        <v>25</v>
      </c>
      <c r="F9306" t="s">
        <v>26</v>
      </c>
      <c r="G9306" t="s">
        <v>37</v>
      </c>
      <c r="H9306">
        <v>13.215999999999999</v>
      </c>
      <c r="I9306">
        <v>4</v>
      </c>
      <c r="J9306">
        <v>0.2</v>
      </c>
      <c r="K9306">
        <v>4.4603999999999999</v>
      </c>
    </row>
    <row r="9307" spans="1:11" x14ac:dyDescent="0.2">
      <c r="A9307" t="s">
        <v>28</v>
      </c>
      <c r="B9307" t="s">
        <v>22</v>
      </c>
      <c r="C9307" t="s">
        <v>42</v>
      </c>
      <c r="D9307" t="s">
        <v>43</v>
      </c>
      <c r="E9307" t="s">
        <v>25</v>
      </c>
      <c r="F9307" t="s">
        <v>19</v>
      </c>
      <c r="G9307" t="s">
        <v>21</v>
      </c>
      <c r="H9307">
        <v>184.75200000000001</v>
      </c>
      <c r="I9307">
        <v>3</v>
      </c>
      <c r="J9307">
        <v>0.2</v>
      </c>
      <c r="K9307">
        <v>-20.784600000000001</v>
      </c>
    </row>
    <row r="9308" spans="1:11" x14ac:dyDescent="0.2">
      <c r="A9308" t="s">
        <v>62</v>
      </c>
      <c r="B9308" t="s">
        <v>14</v>
      </c>
      <c r="C9308" t="s">
        <v>79</v>
      </c>
      <c r="D9308" t="s">
        <v>65</v>
      </c>
      <c r="E9308" t="s">
        <v>47</v>
      </c>
      <c r="F9308" t="s">
        <v>19</v>
      </c>
      <c r="G9308" t="s">
        <v>21</v>
      </c>
      <c r="H9308">
        <v>520.46400000000006</v>
      </c>
      <c r="I9308">
        <v>2</v>
      </c>
      <c r="J9308">
        <v>0.3</v>
      </c>
      <c r="K9308">
        <v>-14.8704</v>
      </c>
    </row>
    <row r="9309" spans="1:11" x14ac:dyDescent="0.2">
      <c r="A9309" t="s">
        <v>62</v>
      </c>
      <c r="B9309" t="s">
        <v>14</v>
      </c>
      <c r="C9309" t="s">
        <v>79</v>
      </c>
      <c r="D9309" t="s">
        <v>65</v>
      </c>
      <c r="E9309" t="s">
        <v>47</v>
      </c>
      <c r="F9309" t="s">
        <v>26</v>
      </c>
      <c r="G9309" t="s">
        <v>41</v>
      </c>
      <c r="H9309">
        <v>11.423999999999999</v>
      </c>
      <c r="I9309">
        <v>3</v>
      </c>
      <c r="J9309">
        <v>0.2</v>
      </c>
      <c r="K9309">
        <v>3.7128000000000001</v>
      </c>
    </row>
    <row r="9310" spans="1:11" x14ac:dyDescent="0.2">
      <c r="A9310" t="s">
        <v>28</v>
      </c>
      <c r="B9310" t="s">
        <v>44</v>
      </c>
      <c r="C9310" t="s">
        <v>84</v>
      </c>
      <c r="D9310" t="s">
        <v>70</v>
      </c>
      <c r="E9310" t="s">
        <v>47</v>
      </c>
      <c r="F9310" t="s">
        <v>26</v>
      </c>
      <c r="G9310" t="s">
        <v>41</v>
      </c>
      <c r="H9310">
        <v>19.440000000000001</v>
      </c>
      <c r="I9310">
        <v>3</v>
      </c>
      <c r="J9310">
        <v>0</v>
      </c>
      <c r="K9310">
        <v>9.3312000000000008</v>
      </c>
    </row>
    <row r="9311" spans="1:11" x14ac:dyDescent="0.2">
      <c r="A9311" t="s">
        <v>28</v>
      </c>
      <c r="B9311" t="s">
        <v>44</v>
      </c>
      <c r="C9311" t="s">
        <v>84</v>
      </c>
      <c r="D9311" t="s">
        <v>70</v>
      </c>
      <c r="E9311" t="s">
        <v>47</v>
      </c>
      <c r="F9311" t="s">
        <v>26</v>
      </c>
      <c r="G9311" t="s">
        <v>34</v>
      </c>
      <c r="H9311">
        <v>3.64</v>
      </c>
      <c r="I9311">
        <v>2</v>
      </c>
      <c r="J9311">
        <v>0</v>
      </c>
      <c r="K9311">
        <v>1.0192000000000001</v>
      </c>
    </row>
    <row r="9312" spans="1:11" x14ac:dyDescent="0.2">
      <c r="A9312" t="s">
        <v>28</v>
      </c>
      <c r="B9312" t="s">
        <v>44</v>
      </c>
      <c r="C9312" t="s">
        <v>84</v>
      </c>
      <c r="D9312" t="s">
        <v>70</v>
      </c>
      <c r="E9312" t="s">
        <v>47</v>
      </c>
      <c r="F9312" t="s">
        <v>26</v>
      </c>
      <c r="G9312" t="s">
        <v>41</v>
      </c>
      <c r="H9312">
        <v>18.54</v>
      </c>
      <c r="I9312">
        <v>2</v>
      </c>
      <c r="J9312">
        <v>0</v>
      </c>
      <c r="K9312">
        <v>8.7138000000000009</v>
      </c>
    </row>
    <row r="9313" spans="1:11" x14ac:dyDescent="0.2">
      <c r="A9313" t="s">
        <v>13</v>
      </c>
      <c r="B9313" t="s">
        <v>22</v>
      </c>
      <c r="C9313" t="s">
        <v>75</v>
      </c>
      <c r="D9313" t="s">
        <v>76</v>
      </c>
      <c r="E9313" t="s">
        <v>57</v>
      </c>
      <c r="F9313" t="s">
        <v>26</v>
      </c>
      <c r="G9313" t="s">
        <v>37</v>
      </c>
      <c r="H9313">
        <v>43.12</v>
      </c>
      <c r="I9313">
        <v>5</v>
      </c>
      <c r="J9313">
        <v>0.2</v>
      </c>
      <c r="K9313">
        <v>15.092000000000001</v>
      </c>
    </row>
    <row r="9314" spans="1:11" x14ac:dyDescent="0.2">
      <c r="A9314" t="s">
        <v>13</v>
      </c>
      <c r="B9314" t="s">
        <v>22</v>
      </c>
      <c r="C9314" t="s">
        <v>75</v>
      </c>
      <c r="D9314" t="s">
        <v>76</v>
      </c>
      <c r="E9314" t="s">
        <v>57</v>
      </c>
      <c r="F9314" t="s">
        <v>19</v>
      </c>
      <c r="G9314" t="s">
        <v>31</v>
      </c>
      <c r="H9314">
        <v>313.72199999999998</v>
      </c>
      <c r="I9314">
        <v>3</v>
      </c>
      <c r="J9314">
        <v>0.4</v>
      </c>
      <c r="K9314">
        <v>-99.345299999999995</v>
      </c>
    </row>
    <row r="9315" spans="1:11" x14ac:dyDescent="0.2">
      <c r="A9315" t="s">
        <v>13</v>
      </c>
      <c r="B9315" t="s">
        <v>22</v>
      </c>
      <c r="C9315" t="s">
        <v>75</v>
      </c>
      <c r="D9315" t="s">
        <v>76</v>
      </c>
      <c r="E9315" t="s">
        <v>57</v>
      </c>
      <c r="F9315" t="s">
        <v>19</v>
      </c>
      <c r="G9315" t="s">
        <v>33</v>
      </c>
      <c r="H9315">
        <v>45.98</v>
      </c>
      <c r="I9315">
        <v>1</v>
      </c>
      <c r="J9315">
        <v>0</v>
      </c>
      <c r="K9315">
        <v>7.8166000000000002</v>
      </c>
    </row>
    <row r="9316" spans="1:11" x14ac:dyDescent="0.2">
      <c r="A9316" t="s">
        <v>13</v>
      </c>
      <c r="B9316" t="s">
        <v>22</v>
      </c>
      <c r="C9316" t="s">
        <v>75</v>
      </c>
      <c r="D9316" t="s">
        <v>76</v>
      </c>
      <c r="E9316" t="s">
        <v>57</v>
      </c>
      <c r="F9316" t="s">
        <v>26</v>
      </c>
      <c r="G9316" t="s">
        <v>32</v>
      </c>
      <c r="H9316">
        <v>428.68</v>
      </c>
      <c r="I9316">
        <v>7</v>
      </c>
      <c r="J9316">
        <v>0</v>
      </c>
      <c r="K9316">
        <v>0</v>
      </c>
    </row>
    <row r="9317" spans="1:11" x14ac:dyDescent="0.2">
      <c r="A9317" t="s">
        <v>28</v>
      </c>
      <c r="B9317" t="s">
        <v>44</v>
      </c>
      <c r="C9317" t="s">
        <v>42</v>
      </c>
      <c r="D9317" t="s">
        <v>43</v>
      </c>
      <c r="E9317" t="s">
        <v>25</v>
      </c>
      <c r="F9317" t="s">
        <v>26</v>
      </c>
      <c r="G9317" t="s">
        <v>37</v>
      </c>
      <c r="H9317">
        <v>30.576000000000001</v>
      </c>
      <c r="I9317">
        <v>6</v>
      </c>
      <c r="J9317">
        <v>0.2</v>
      </c>
      <c r="K9317">
        <v>10.3194</v>
      </c>
    </row>
    <row r="9318" spans="1:11" x14ac:dyDescent="0.2">
      <c r="A9318" t="s">
        <v>28</v>
      </c>
      <c r="B9318" t="s">
        <v>44</v>
      </c>
      <c r="C9318" t="s">
        <v>42</v>
      </c>
      <c r="D9318" t="s">
        <v>43</v>
      </c>
      <c r="E9318" t="s">
        <v>25</v>
      </c>
      <c r="F9318" t="s">
        <v>26</v>
      </c>
      <c r="G9318" t="s">
        <v>77</v>
      </c>
      <c r="H9318">
        <v>13.02</v>
      </c>
      <c r="I9318">
        <v>7</v>
      </c>
      <c r="J9318">
        <v>0</v>
      </c>
      <c r="K9318">
        <v>0.3906</v>
      </c>
    </row>
    <row r="9319" spans="1:11" x14ac:dyDescent="0.2">
      <c r="A9319" t="s">
        <v>28</v>
      </c>
      <c r="B9319" t="s">
        <v>44</v>
      </c>
      <c r="C9319" t="s">
        <v>42</v>
      </c>
      <c r="D9319" t="s">
        <v>43</v>
      </c>
      <c r="E9319" t="s">
        <v>25</v>
      </c>
      <c r="F9319" t="s">
        <v>26</v>
      </c>
      <c r="G9319" t="s">
        <v>32</v>
      </c>
      <c r="H9319">
        <v>359.32</v>
      </c>
      <c r="I9319">
        <v>4</v>
      </c>
      <c r="J9319">
        <v>0</v>
      </c>
      <c r="K9319">
        <v>7.1863999999999999</v>
      </c>
    </row>
    <row r="9320" spans="1:11" x14ac:dyDescent="0.2">
      <c r="A9320" t="s">
        <v>62</v>
      </c>
      <c r="B9320" t="s">
        <v>14</v>
      </c>
      <c r="C9320" t="s">
        <v>582</v>
      </c>
      <c r="D9320" t="s">
        <v>112</v>
      </c>
      <c r="E9320" t="s">
        <v>47</v>
      </c>
      <c r="F9320" t="s">
        <v>26</v>
      </c>
      <c r="G9320" t="s">
        <v>41</v>
      </c>
      <c r="H9320">
        <v>11.56</v>
      </c>
      <c r="I9320">
        <v>2</v>
      </c>
      <c r="J9320">
        <v>0</v>
      </c>
      <c r="K9320">
        <v>5.6643999999999997</v>
      </c>
    </row>
    <row r="9321" spans="1:11" x14ac:dyDescent="0.2">
      <c r="A9321" t="s">
        <v>28</v>
      </c>
      <c r="B9321" t="s">
        <v>14</v>
      </c>
      <c r="C9321" t="s">
        <v>159</v>
      </c>
      <c r="D9321" t="s">
        <v>76</v>
      </c>
      <c r="E9321" t="s">
        <v>57</v>
      </c>
      <c r="F9321" t="s">
        <v>26</v>
      </c>
      <c r="G9321" t="s">
        <v>37</v>
      </c>
      <c r="H9321">
        <v>68.48</v>
      </c>
      <c r="I9321">
        <v>2</v>
      </c>
      <c r="J9321">
        <v>0.2</v>
      </c>
      <c r="K9321">
        <v>25.68</v>
      </c>
    </row>
    <row r="9322" spans="1:11" x14ac:dyDescent="0.2">
      <c r="A9322" t="s">
        <v>28</v>
      </c>
      <c r="B9322" t="s">
        <v>14</v>
      </c>
      <c r="C9322" t="s">
        <v>159</v>
      </c>
      <c r="D9322" t="s">
        <v>76</v>
      </c>
      <c r="E9322" t="s">
        <v>57</v>
      </c>
      <c r="F9322" t="s">
        <v>26</v>
      </c>
      <c r="G9322" t="s">
        <v>32</v>
      </c>
      <c r="H9322">
        <v>1676.88</v>
      </c>
      <c r="I9322">
        <v>6</v>
      </c>
      <c r="J9322">
        <v>0</v>
      </c>
      <c r="K9322">
        <v>83.843999999999994</v>
      </c>
    </row>
    <row r="9323" spans="1:11" x14ac:dyDescent="0.2">
      <c r="A9323" t="s">
        <v>62</v>
      </c>
      <c r="B9323" t="s">
        <v>22</v>
      </c>
      <c r="C9323" t="s">
        <v>154</v>
      </c>
      <c r="D9323" t="s">
        <v>132</v>
      </c>
      <c r="E9323" t="s">
        <v>57</v>
      </c>
      <c r="F9323" t="s">
        <v>26</v>
      </c>
      <c r="G9323" t="s">
        <v>41</v>
      </c>
      <c r="H9323">
        <v>37.94</v>
      </c>
      <c r="I9323">
        <v>2</v>
      </c>
      <c r="J9323">
        <v>0</v>
      </c>
      <c r="K9323">
        <v>18.211200000000002</v>
      </c>
    </row>
    <row r="9324" spans="1:11" x14ac:dyDescent="0.2">
      <c r="A9324" t="s">
        <v>13</v>
      </c>
      <c r="B9324" t="s">
        <v>22</v>
      </c>
      <c r="C9324" t="s">
        <v>268</v>
      </c>
      <c r="D9324" t="s">
        <v>248</v>
      </c>
      <c r="E9324" t="s">
        <v>57</v>
      </c>
      <c r="F9324" t="s">
        <v>19</v>
      </c>
      <c r="G9324" t="s">
        <v>21</v>
      </c>
      <c r="H9324">
        <v>272.97000000000003</v>
      </c>
      <c r="I9324">
        <v>3</v>
      </c>
      <c r="J9324">
        <v>0</v>
      </c>
      <c r="K9324">
        <v>43.675199999999997</v>
      </c>
    </row>
    <row r="9325" spans="1:11" x14ac:dyDescent="0.2">
      <c r="A9325" t="s">
        <v>62</v>
      </c>
      <c r="B9325" t="s">
        <v>22</v>
      </c>
      <c r="C9325" t="s">
        <v>103</v>
      </c>
      <c r="D9325" t="s">
        <v>104</v>
      </c>
      <c r="E9325" t="s">
        <v>57</v>
      </c>
      <c r="F9325" t="s">
        <v>19</v>
      </c>
      <c r="G9325" t="s">
        <v>33</v>
      </c>
      <c r="H9325">
        <v>41.567999999999998</v>
      </c>
      <c r="I9325">
        <v>4</v>
      </c>
      <c r="J9325">
        <v>0.2</v>
      </c>
      <c r="K9325">
        <v>-4.1567999999999996</v>
      </c>
    </row>
    <row r="9326" spans="1:11" x14ac:dyDescent="0.2">
      <c r="A9326" t="s">
        <v>62</v>
      </c>
      <c r="B9326" t="s">
        <v>22</v>
      </c>
      <c r="C9326" t="s">
        <v>103</v>
      </c>
      <c r="D9326" t="s">
        <v>104</v>
      </c>
      <c r="E9326" t="s">
        <v>57</v>
      </c>
      <c r="F9326" t="s">
        <v>19</v>
      </c>
      <c r="G9326" t="s">
        <v>21</v>
      </c>
      <c r="H9326">
        <v>317.05799999999999</v>
      </c>
      <c r="I9326">
        <v>3</v>
      </c>
      <c r="J9326">
        <v>0.3</v>
      </c>
      <c r="K9326">
        <v>-86.058599999999998</v>
      </c>
    </row>
    <row r="9327" spans="1:11" x14ac:dyDescent="0.2">
      <c r="A9327" t="s">
        <v>62</v>
      </c>
      <c r="B9327" t="s">
        <v>22</v>
      </c>
      <c r="C9327" t="s">
        <v>103</v>
      </c>
      <c r="D9327" t="s">
        <v>104</v>
      </c>
      <c r="E9327" t="s">
        <v>57</v>
      </c>
      <c r="F9327" t="s">
        <v>26</v>
      </c>
      <c r="G9327" t="s">
        <v>77</v>
      </c>
      <c r="H9327">
        <v>8.0399999999999991</v>
      </c>
      <c r="I9327">
        <v>5</v>
      </c>
      <c r="J9327">
        <v>0.2</v>
      </c>
      <c r="K9327">
        <v>2.9144999999999999</v>
      </c>
    </row>
    <row r="9328" spans="1:11" x14ac:dyDescent="0.2">
      <c r="A9328" t="s">
        <v>28</v>
      </c>
      <c r="B9328" t="s">
        <v>14</v>
      </c>
      <c r="C9328" t="s">
        <v>113</v>
      </c>
      <c r="D9328" t="s">
        <v>24</v>
      </c>
      <c r="E9328" t="s">
        <v>25</v>
      </c>
      <c r="F9328" t="s">
        <v>35</v>
      </c>
      <c r="G9328" t="s">
        <v>36</v>
      </c>
      <c r="H9328">
        <v>419.94400000000002</v>
      </c>
      <c r="I9328">
        <v>7</v>
      </c>
      <c r="J9328">
        <v>0.2</v>
      </c>
      <c r="K9328">
        <v>52.493000000000002</v>
      </c>
    </row>
    <row r="9329" spans="1:11" x14ac:dyDescent="0.2">
      <c r="A9329" t="s">
        <v>28</v>
      </c>
      <c r="B9329" t="s">
        <v>22</v>
      </c>
      <c r="C9329" t="s">
        <v>42</v>
      </c>
      <c r="D9329" t="s">
        <v>43</v>
      </c>
      <c r="E9329" t="s">
        <v>25</v>
      </c>
      <c r="F9329" t="s">
        <v>26</v>
      </c>
      <c r="G9329" t="s">
        <v>110</v>
      </c>
      <c r="H9329">
        <v>61.38</v>
      </c>
      <c r="I9329">
        <v>6</v>
      </c>
      <c r="J9329">
        <v>0</v>
      </c>
      <c r="K9329">
        <v>15.9588</v>
      </c>
    </row>
    <row r="9330" spans="1:11" x14ac:dyDescent="0.2">
      <c r="A9330" t="s">
        <v>13</v>
      </c>
      <c r="B9330" t="s">
        <v>14</v>
      </c>
      <c r="C9330" t="s">
        <v>23</v>
      </c>
      <c r="D9330" t="s">
        <v>24</v>
      </c>
      <c r="E9330" t="s">
        <v>25</v>
      </c>
      <c r="F9330" t="s">
        <v>35</v>
      </c>
      <c r="G9330" t="s">
        <v>59</v>
      </c>
      <c r="H9330">
        <v>50</v>
      </c>
      <c r="I9330">
        <v>2</v>
      </c>
      <c r="J9330">
        <v>0</v>
      </c>
      <c r="K9330">
        <v>10.5</v>
      </c>
    </row>
    <row r="9331" spans="1:11" x14ac:dyDescent="0.2">
      <c r="A9331" t="s">
        <v>28</v>
      </c>
      <c r="B9331" t="s">
        <v>14</v>
      </c>
      <c r="C9331" t="s">
        <v>615</v>
      </c>
      <c r="D9331" t="s">
        <v>132</v>
      </c>
      <c r="E9331" t="s">
        <v>57</v>
      </c>
      <c r="F9331" t="s">
        <v>35</v>
      </c>
      <c r="G9331" t="s">
        <v>59</v>
      </c>
      <c r="H9331">
        <v>31.8</v>
      </c>
      <c r="I9331">
        <v>3</v>
      </c>
      <c r="J9331">
        <v>0</v>
      </c>
      <c r="K9331">
        <v>13.673999999999999</v>
      </c>
    </row>
    <row r="9332" spans="1:11" x14ac:dyDescent="0.2">
      <c r="A9332" t="s">
        <v>28</v>
      </c>
      <c r="B9332" t="s">
        <v>22</v>
      </c>
      <c r="C9332" t="s">
        <v>431</v>
      </c>
      <c r="D9332" t="s">
        <v>49</v>
      </c>
      <c r="E9332" t="s">
        <v>47</v>
      </c>
      <c r="F9332" t="s">
        <v>26</v>
      </c>
      <c r="G9332" t="s">
        <v>32</v>
      </c>
      <c r="H9332">
        <v>32.56</v>
      </c>
      <c r="I9332">
        <v>2</v>
      </c>
      <c r="J9332">
        <v>0</v>
      </c>
      <c r="K9332">
        <v>8.4656000000000002</v>
      </c>
    </row>
    <row r="9333" spans="1:11" x14ac:dyDescent="0.2">
      <c r="A9333" t="s">
        <v>28</v>
      </c>
      <c r="B9333" t="s">
        <v>14</v>
      </c>
      <c r="C9333" t="s">
        <v>79</v>
      </c>
      <c r="D9333" t="s">
        <v>65</v>
      </c>
      <c r="E9333" t="s">
        <v>47</v>
      </c>
      <c r="F9333" t="s">
        <v>26</v>
      </c>
      <c r="G9333" t="s">
        <v>60</v>
      </c>
      <c r="H9333">
        <v>7.0720000000000001</v>
      </c>
      <c r="I9333">
        <v>2</v>
      </c>
      <c r="J9333">
        <v>0.2</v>
      </c>
      <c r="K9333">
        <v>2.3868</v>
      </c>
    </row>
    <row r="9334" spans="1:11" x14ac:dyDescent="0.2">
      <c r="A9334" t="s">
        <v>13</v>
      </c>
      <c r="B9334" t="s">
        <v>14</v>
      </c>
      <c r="C9334" t="s">
        <v>141</v>
      </c>
      <c r="D9334" t="s">
        <v>30</v>
      </c>
      <c r="E9334" t="s">
        <v>18</v>
      </c>
      <c r="F9334" t="s">
        <v>26</v>
      </c>
      <c r="G9334" t="s">
        <v>41</v>
      </c>
      <c r="H9334">
        <v>45.527999999999999</v>
      </c>
      <c r="I9334">
        <v>3</v>
      </c>
      <c r="J9334">
        <v>0.2</v>
      </c>
      <c r="K9334">
        <v>15.934799999999999</v>
      </c>
    </row>
    <row r="9335" spans="1:11" x14ac:dyDescent="0.2">
      <c r="A9335" t="s">
        <v>13</v>
      </c>
      <c r="B9335" t="s">
        <v>14</v>
      </c>
      <c r="C9335" t="s">
        <v>141</v>
      </c>
      <c r="D9335" t="s">
        <v>30</v>
      </c>
      <c r="E9335" t="s">
        <v>18</v>
      </c>
      <c r="F9335" t="s">
        <v>19</v>
      </c>
      <c r="G9335" t="s">
        <v>21</v>
      </c>
      <c r="H9335">
        <v>64.784000000000006</v>
      </c>
      <c r="I9335">
        <v>1</v>
      </c>
      <c r="J9335">
        <v>0.2</v>
      </c>
      <c r="K9335">
        <v>6.4783999999999997</v>
      </c>
    </row>
    <row r="9336" spans="1:11" x14ac:dyDescent="0.2">
      <c r="A9336" t="s">
        <v>13</v>
      </c>
      <c r="B9336" t="s">
        <v>14</v>
      </c>
      <c r="C9336" t="s">
        <v>141</v>
      </c>
      <c r="D9336" t="s">
        <v>30</v>
      </c>
      <c r="E9336" t="s">
        <v>18</v>
      </c>
      <c r="F9336" t="s">
        <v>26</v>
      </c>
      <c r="G9336" t="s">
        <v>32</v>
      </c>
      <c r="H9336">
        <v>424.27199999999999</v>
      </c>
      <c r="I9336">
        <v>2</v>
      </c>
      <c r="J9336">
        <v>0.2</v>
      </c>
      <c r="K9336">
        <v>-10.6068</v>
      </c>
    </row>
    <row r="9337" spans="1:11" x14ac:dyDescent="0.2">
      <c r="A9337" t="s">
        <v>13</v>
      </c>
      <c r="B9337" t="s">
        <v>14</v>
      </c>
      <c r="C9337" t="s">
        <v>141</v>
      </c>
      <c r="D9337" t="s">
        <v>30</v>
      </c>
      <c r="E9337" t="s">
        <v>18</v>
      </c>
      <c r="F9337" t="s">
        <v>26</v>
      </c>
      <c r="G9337" t="s">
        <v>34</v>
      </c>
      <c r="H9337">
        <v>1.3440000000000001</v>
      </c>
      <c r="I9337">
        <v>1</v>
      </c>
      <c r="J9337">
        <v>0.2</v>
      </c>
      <c r="K9337">
        <v>0.504</v>
      </c>
    </row>
    <row r="9338" spans="1:11" x14ac:dyDescent="0.2">
      <c r="A9338" t="s">
        <v>13</v>
      </c>
      <c r="B9338" t="s">
        <v>14</v>
      </c>
      <c r="C9338" t="s">
        <v>141</v>
      </c>
      <c r="D9338" t="s">
        <v>30</v>
      </c>
      <c r="E9338" t="s">
        <v>18</v>
      </c>
      <c r="F9338" t="s">
        <v>26</v>
      </c>
      <c r="G9338" t="s">
        <v>32</v>
      </c>
      <c r="H9338">
        <v>83.92</v>
      </c>
      <c r="I9338">
        <v>5</v>
      </c>
      <c r="J9338">
        <v>0.2</v>
      </c>
      <c r="K9338">
        <v>-1.0489999999999999</v>
      </c>
    </row>
    <row r="9339" spans="1:11" x14ac:dyDescent="0.2">
      <c r="A9339" t="s">
        <v>28</v>
      </c>
      <c r="B9339" t="s">
        <v>44</v>
      </c>
      <c r="C9339" t="s">
        <v>75</v>
      </c>
      <c r="D9339" t="s">
        <v>76</v>
      </c>
      <c r="E9339" t="s">
        <v>57</v>
      </c>
      <c r="F9339" t="s">
        <v>26</v>
      </c>
      <c r="G9339" t="s">
        <v>41</v>
      </c>
      <c r="H9339">
        <v>25.92</v>
      </c>
      <c r="I9339">
        <v>4</v>
      </c>
      <c r="J9339">
        <v>0</v>
      </c>
      <c r="K9339">
        <v>12.441599999999999</v>
      </c>
    </row>
    <row r="9340" spans="1:11" x14ac:dyDescent="0.2">
      <c r="A9340" t="s">
        <v>28</v>
      </c>
      <c r="B9340" t="s">
        <v>14</v>
      </c>
      <c r="C9340" t="s">
        <v>206</v>
      </c>
      <c r="D9340" t="s">
        <v>81</v>
      </c>
      <c r="E9340" t="s">
        <v>25</v>
      </c>
      <c r="F9340" t="s">
        <v>19</v>
      </c>
      <c r="G9340" t="s">
        <v>33</v>
      </c>
      <c r="H9340">
        <v>120.57599999999999</v>
      </c>
      <c r="I9340">
        <v>8</v>
      </c>
      <c r="J9340">
        <v>0.2</v>
      </c>
      <c r="K9340">
        <v>33.1584</v>
      </c>
    </row>
    <row r="9341" spans="1:11" x14ac:dyDescent="0.2">
      <c r="A9341" t="s">
        <v>28</v>
      </c>
      <c r="B9341" t="s">
        <v>14</v>
      </c>
      <c r="C9341" t="s">
        <v>223</v>
      </c>
      <c r="D9341" t="s">
        <v>380</v>
      </c>
      <c r="E9341" t="s">
        <v>57</v>
      </c>
      <c r="F9341" t="s">
        <v>26</v>
      </c>
      <c r="G9341" t="s">
        <v>41</v>
      </c>
      <c r="H9341">
        <v>79.92</v>
      </c>
      <c r="I9341">
        <v>4</v>
      </c>
      <c r="J9341">
        <v>0</v>
      </c>
      <c r="K9341">
        <v>37.562399999999997</v>
      </c>
    </row>
    <row r="9342" spans="1:11" x14ac:dyDescent="0.2">
      <c r="A9342" t="s">
        <v>28</v>
      </c>
      <c r="B9342" t="s">
        <v>14</v>
      </c>
      <c r="C9342" t="s">
        <v>223</v>
      </c>
      <c r="D9342" t="s">
        <v>380</v>
      </c>
      <c r="E9342" t="s">
        <v>57</v>
      </c>
      <c r="F9342" t="s">
        <v>26</v>
      </c>
      <c r="G9342" t="s">
        <v>41</v>
      </c>
      <c r="H9342">
        <v>12.28</v>
      </c>
      <c r="I9342">
        <v>1</v>
      </c>
      <c r="J9342">
        <v>0</v>
      </c>
      <c r="K9342">
        <v>5.7716000000000003</v>
      </c>
    </row>
    <row r="9343" spans="1:11" x14ac:dyDescent="0.2">
      <c r="A9343" t="s">
        <v>28</v>
      </c>
      <c r="B9343" t="s">
        <v>14</v>
      </c>
      <c r="C9343" t="s">
        <v>223</v>
      </c>
      <c r="D9343" t="s">
        <v>380</v>
      </c>
      <c r="E9343" t="s">
        <v>57</v>
      </c>
      <c r="F9343" t="s">
        <v>26</v>
      </c>
      <c r="G9343" t="s">
        <v>38</v>
      </c>
      <c r="H9343">
        <v>542.94000000000005</v>
      </c>
      <c r="I9343">
        <v>3</v>
      </c>
      <c r="J9343">
        <v>0</v>
      </c>
      <c r="K9343">
        <v>152.0232</v>
      </c>
    </row>
    <row r="9344" spans="1:11" x14ac:dyDescent="0.2">
      <c r="A9344" t="s">
        <v>28</v>
      </c>
      <c r="B9344" t="s">
        <v>14</v>
      </c>
      <c r="C9344" t="s">
        <v>223</v>
      </c>
      <c r="D9344" t="s">
        <v>380</v>
      </c>
      <c r="E9344" t="s">
        <v>57</v>
      </c>
      <c r="F9344" t="s">
        <v>26</v>
      </c>
      <c r="G9344" t="s">
        <v>60</v>
      </c>
      <c r="H9344">
        <v>2.04</v>
      </c>
      <c r="I9344">
        <v>1</v>
      </c>
      <c r="J9344">
        <v>0</v>
      </c>
      <c r="K9344">
        <v>0.95879999999999999</v>
      </c>
    </row>
    <row r="9345" spans="1:11" x14ac:dyDescent="0.2">
      <c r="A9345" t="s">
        <v>28</v>
      </c>
      <c r="B9345" t="s">
        <v>44</v>
      </c>
      <c r="C9345" t="s">
        <v>61</v>
      </c>
      <c r="D9345" t="s">
        <v>46</v>
      </c>
      <c r="E9345" t="s">
        <v>47</v>
      </c>
      <c r="F9345" t="s">
        <v>26</v>
      </c>
      <c r="G9345" t="s">
        <v>32</v>
      </c>
      <c r="H9345">
        <v>228.92</v>
      </c>
      <c r="I9345">
        <v>5</v>
      </c>
      <c r="J9345">
        <v>0.2</v>
      </c>
      <c r="K9345">
        <v>14.307499999999999</v>
      </c>
    </row>
    <row r="9346" spans="1:11" x14ac:dyDescent="0.2">
      <c r="A9346" t="s">
        <v>62</v>
      </c>
      <c r="B9346" t="s">
        <v>22</v>
      </c>
      <c r="C9346" t="s">
        <v>97</v>
      </c>
      <c r="D9346" t="s">
        <v>65</v>
      </c>
      <c r="E9346" t="s">
        <v>47</v>
      </c>
      <c r="F9346" t="s">
        <v>35</v>
      </c>
      <c r="G9346" t="s">
        <v>36</v>
      </c>
      <c r="H9346">
        <v>7.992</v>
      </c>
      <c r="I9346">
        <v>1</v>
      </c>
      <c r="J9346">
        <v>0.2</v>
      </c>
      <c r="K9346">
        <v>2.5973999999999999</v>
      </c>
    </row>
    <row r="9347" spans="1:11" x14ac:dyDescent="0.2">
      <c r="A9347" t="s">
        <v>168</v>
      </c>
      <c r="B9347" t="s">
        <v>22</v>
      </c>
      <c r="C9347" t="s">
        <v>134</v>
      </c>
      <c r="D9347" t="s">
        <v>98</v>
      </c>
      <c r="E9347" t="s">
        <v>25</v>
      </c>
      <c r="F9347" t="s">
        <v>19</v>
      </c>
      <c r="G9347" t="s">
        <v>21</v>
      </c>
      <c r="H9347">
        <v>582.33600000000001</v>
      </c>
      <c r="I9347">
        <v>8</v>
      </c>
      <c r="J9347">
        <v>0.2</v>
      </c>
      <c r="K9347">
        <v>-29.116800000000001</v>
      </c>
    </row>
    <row r="9348" spans="1:11" x14ac:dyDescent="0.2">
      <c r="A9348" t="s">
        <v>62</v>
      </c>
      <c r="B9348" t="s">
        <v>14</v>
      </c>
      <c r="C9348" t="s">
        <v>75</v>
      </c>
      <c r="D9348" t="s">
        <v>76</v>
      </c>
      <c r="E9348" t="s">
        <v>57</v>
      </c>
      <c r="F9348" t="s">
        <v>35</v>
      </c>
      <c r="G9348" t="s">
        <v>36</v>
      </c>
      <c r="H9348">
        <v>629.95000000000005</v>
      </c>
      <c r="I9348">
        <v>5</v>
      </c>
      <c r="J9348">
        <v>0</v>
      </c>
      <c r="K9348">
        <v>157.48750000000001</v>
      </c>
    </row>
    <row r="9349" spans="1:11" x14ac:dyDescent="0.2">
      <c r="A9349" t="s">
        <v>62</v>
      </c>
      <c r="B9349" t="s">
        <v>14</v>
      </c>
      <c r="C9349" t="s">
        <v>75</v>
      </c>
      <c r="D9349" t="s">
        <v>76</v>
      </c>
      <c r="E9349" t="s">
        <v>57</v>
      </c>
      <c r="F9349" t="s">
        <v>19</v>
      </c>
      <c r="G9349" t="s">
        <v>21</v>
      </c>
      <c r="H9349">
        <v>631.78200000000004</v>
      </c>
      <c r="I9349">
        <v>2</v>
      </c>
      <c r="J9349">
        <v>0.1</v>
      </c>
      <c r="K9349">
        <v>140.39599999999999</v>
      </c>
    </row>
    <row r="9350" spans="1:11" x14ac:dyDescent="0.2">
      <c r="A9350" t="s">
        <v>62</v>
      </c>
      <c r="B9350" t="s">
        <v>14</v>
      </c>
      <c r="C9350" t="s">
        <v>75</v>
      </c>
      <c r="D9350" t="s">
        <v>76</v>
      </c>
      <c r="E9350" t="s">
        <v>57</v>
      </c>
      <c r="F9350" t="s">
        <v>19</v>
      </c>
      <c r="G9350" t="s">
        <v>20</v>
      </c>
      <c r="H9350">
        <v>801.56799999999998</v>
      </c>
      <c r="I9350">
        <v>2</v>
      </c>
      <c r="J9350">
        <v>0.2</v>
      </c>
      <c r="K9350">
        <v>-10.019600000000001</v>
      </c>
    </row>
    <row r="9351" spans="1:11" x14ac:dyDescent="0.2">
      <c r="A9351" t="s">
        <v>62</v>
      </c>
      <c r="B9351" t="s">
        <v>14</v>
      </c>
      <c r="C9351" t="s">
        <v>75</v>
      </c>
      <c r="D9351" t="s">
        <v>76</v>
      </c>
      <c r="E9351" t="s">
        <v>57</v>
      </c>
      <c r="F9351" t="s">
        <v>26</v>
      </c>
      <c r="G9351" t="s">
        <v>27</v>
      </c>
      <c r="H9351">
        <v>75.180000000000007</v>
      </c>
      <c r="I9351">
        <v>6</v>
      </c>
      <c r="J9351">
        <v>0</v>
      </c>
      <c r="K9351">
        <v>35.334600000000002</v>
      </c>
    </row>
    <row r="9352" spans="1:11" x14ac:dyDescent="0.2">
      <c r="A9352" t="s">
        <v>62</v>
      </c>
      <c r="B9352" t="s">
        <v>14</v>
      </c>
      <c r="C9352" t="s">
        <v>75</v>
      </c>
      <c r="D9352" t="s">
        <v>76</v>
      </c>
      <c r="E9352" t="s">
        <v>57</v>
      </c>
      <c r="F9352" t="s">
        <v>26</v>
      </c>
      <c r="G9352" t="s">
        <v>38</v>
      </c>
      <c r="H9352">
        <v>30.98</v>
      </c>
      <c r="I9352">
        <v>1</v>
      </c>
      <c r="J9352">
        <v>0</v>
      </c>
      <c r="K9352">
        <v>8.0548000000000002</v>
      </c>
    </row>
    <row r="9353" spans="1:11" x14ac:dyDescent="0.2">
      <c r="A9353" t="s">
        <v>62</v>
      </c>
      <c r="B9353" t="s">
        <v>14</v>
      </c>
      <c r="C9353" t="s">
        <v>75</v>
      </c>
      <c r="D9353" t="s">
        <v>76</v>
      </c>
      <c r="E9353" t="s">
        <v>57</v>
      </c>
      <c r="F9353" t="s">
        <v>35</v>
      </c>
      <c r="G9353" t="s">
        <v>36</v>
      </c>
      <c r="H9353">
        <v>1349.91</v>
      </c>
      <c r="I9353">
        <v>9</v>
      </c>
      <c r="J9353">
        <v>0</v>
      </c>
      <c r="K9353">
        <v>661.45590000000004</v>
      </c>
    </row>
    <row r="9354" spans="1:11" x14ac:dyDescent="0.2">
      <c r="A9354" t="s">
        <v>28</v>
      </c>
      <c r="B9354" t="s">
        <v>14</v>
      </c>
      <c r="C9354" t="s">
        <v>616</v>
      </c>
      <c r="D9354" t="s">
        <v>65</v>
      </c>
      <c r="E9354" t="s">
        <v>47</v>
      </c>
      <c r="F9354" t="s">
        <v>26</v>
      </c>
      <c r="G9354" t="s">
        <v>34</v>
      </c>
      <c r="H9354">
        <v>14.112</v>
      </c>
      <c r="I9354">
        <v>6</v>
      </c>
      <c r="J9354">
        <v>0.2</v>
      </c>
      <c r="K9354">
        <v>1.2347999999999999</v>
      </c>
    </row>
    <row r="9355" spans="1:11" x14ac:dyDescent="0.2">
      <c r="A9355" t="s">
        <v>28</v>
      </c>
      <c r="B9355" t="s">
        <v>14</v>
      </c>
      <c r="C9355" t="s">
        <v>400</v>
      </c>
      <c r="D9355" t="s">
        <v>83</v>
      </c>
      <c r="E9355" t="s">
        <v>18</v>
      </c>
      <c r="F9355" t="s">
        <v>26</v>
      </c>
      <c r="G9355" t="s">
        <v>60</v>
      </c>
      <c r="H9355">
        <v>31.12</v>
      </c>
      <c r="I9355">
        <v>4</v>
      </c>
      <c r="J9355">
        <v>0</v>
      </c>
      <c r="K9355">
        <v>14.6264</v>
      </c>
    </row>
    <row r="9356" spans="1:11" x14ac:dyDescent="0.2">
      <c r="A9356" t="s">
        <v>28</v>
      </c>
      <c r="B9356" t="s">
        <v>14</v>
      </c>
      <c r="C9356" t="s">
        <v>171</v>
      </c>
      <c r="D9356" t="s">
        <v>81</v>
      </c>
      <c r="E9356" t="s">
        <v>25</v>
      </c>
      <c r="F9356" t="s">
        <v>19</v>
      </c>
      <c r="G9356" t="s">
        <v>33</v>
      </c>
      <c r="H9356">
        <v>4.2720000000000002</v>
      </c>
      <c r="I9356">
        <v>2</v>
      </c>
      <c r="J9356">
        <v>0.2</v>
      </c>
      <c r="K9356">
        <v>0.96120000000000005</v>
      </c>
    </row>
    <row r="9357" spans="1:11" x14ac:dyDescent="0.2">
      <c r="A9357" t="s">
        <v>13</v>
      </c>
      <c r="B9357" t="s">
        <v>14</v>
      </c>
      <c r="C9357" t="s">
        <v>75</v>
      </c>
      <c r="D9357" t="s">
        <v>76</v>
      </c>
      <c r="E9357" t="s">
        <v>57</v>
      </c>
      <c r="F9357" t="s">
        <v>19</v>
      </c>
      <c r="G9357" t="s">
        <v>31</v>
      </c>
      <c r="H9357">
        <v>209.148</v>
      </c>
      <c r="I9357">
        <v>2</v>
      </c>
      <c r="J9357">
        <v>0.4</v>
      </c>
      <c r="K9357">
        <v>-66.230199999999996</v>
      </c>
    </row>
    <row r="9358" spans="1:11" x14ac:dyDescent="0.2">
      <c r="A9358" t="s">
        <v>13</v>
      </c>
      <c r="B9358" t="s">
        <v>14</v>
      </c>
      <c r="C9358" t="s">
        <v>75</v>
      </c>
      <c r="D9358" t="s">
        <v>76</v>
      </c>
      <c r="E9358" t="s">
        <v>57</v>
      </c>
      <c r="F9358" t="s">
        <v>26</v>
      </c>
      <c r="G9358" t="s">
        <v>32</v>
      </c>
      <c r="H9358">
        <v>1591.02</v>
      </c>
      <c r="I9358">
        <v>6</v>
      </c>
      <c r="J9358">
        <v>0</v>
      </c>
      <c r="K9358">
        <v>286.3836</v>
      </c>
    </row>
    <row r="9359" spans="1:11" x14ac:dyDescent="0.2">
      <c r="A9359" t="s">
        <v>28</v>
      </c>
      <c r="B9359" t="s">
        <v>22</v>
      </c>
      <c r="C9359" t="s">
        <v>55</v>
      </c>
      <c r="D9359" t="s">
        <v>56</v>
      </c>
      <c r="E9359" t="s">
        <v>57</v>
      </c>
      <c r="F9359" t="s">
        <v>26</v>
      </c>
      <c r="G9359" t="s">
        <v>77</v>
      </c>
      <c r="H9359">
        <v>7.92</v>
      </c>
      <c r="I9359">
        <v>5</v>
      </c>
      <c r="J9359">
        <v>0.2</v>
      </c>
      <c r="K9359">
        <v>1.6830000000000001</v>
      </c>
    </row>
    <row r="9360" spans="1:11" x14ac:dyDescent="0.2">
      <c r="A9360" t="s">
        <v>62</v>
      </c>
      <c r="B9360" t="s">
        <v>44</v>
      </c>
      <c r="C9360" t="s">
        <v>79</v>
      </c>
      <c r="D9360" t="s">
        <v>65</v>
      </c>
      <c r="E9360" t="s">
        <v>47</v>
      </c>
      <c r="F9360" t="s">
        <v>35</v>
      </c>
      <c r="G9360" t="s">
        <v>123</v>
      </c>
      <c r="H9360">
        <v>574.91</v>
      </c>
      <c r="I9360">
        <v>2</v>
      </c>
      <c r="J9360">
        <v>0.3</v>
      </c>
      <c r="K9360">
        <v>156.047</v>
      </c>
    </row>
    <row r="9361" spans="1:11" x14ac:dyDescent="0.2">
      <c r="A9361" t="s">
        <v>62</v>
      </c>
      <c r="B9361" t="s">
        <v>44</v>
      </c>
      <c r="C9361" t="s">
        <v>79</v>
      </c>
      <c r="D9361" t="s">
        <v>65</v>
      </c>
      <c r="E9361" t="s">
        <v>47</v>
      </c>
      <c r="F9361" t="s">
        <v>26</v>
      </c>
      <c r="G9361" t="s">
        <v>41</v>
      </c>
      <c r="H9361">
        <v>8.4480000000000004</v>
      </c>
      <c r="I9361">
        <v>2</v>
      </c>
      <c r="J9361">
        <v>0.2</v>
      </c>
      <c r="K9361">
        <v>2.64</v>
      </c>
    </row>
    <row r="9362" spans="1:11" x14ac:dyDescent="0.2">
      <c r="A9362" t="s">
        <v>13</v>
      </c>
      <c r="B9362" t="s">
        <v>14</v>
      </c>
      <c r="C9362" t="s">
        <v>75</v>
      </c>
      <c r="D9362" t="s">
        <v>76</v>
      </c>
      <c r="E9362" t="s">
        <v>57</v>
      </c>
      <c r="F9362" t="s">
        <v>35</v>
      </c>
      <c r="G9362" t="s">
        <v>59</v>
      </c>
      <c r="H9362">
        <v>1071</v>
      </c>
      <c r="I9362">
        <v>9</v>
      </c>
      <c r="J9362">
        <v>0</v>
      </c>
      <c r="K9362">
        <v>171.36</v>
      </c>
    </row>
    <row r="9363" spans="1:11" x14ac:dyDescent="0.2">
      <c r="A9363" t="s">
        <v>13</v>
      </c>
      <c r="B9363" t="s">
        <v>14</v>
      </c>
      <c r="C9363" t="s">
        <v>75</v>
      </c>
      <c r="D9363" t="s">
        <v>76</v>
      </c>
      <c r="E9363" t="s">
        <v>57</v>
      </c>
      <c r="F9363" t="s">
        <v>19</v>
      </c>
      <c r="G9363" t="s">
        <v>33</v>
      </c>
      <c r="H9363">
        <v>12.07</v>
      </c>
      <c r="I9363">
        <v>1</v>
      </c>
      <c r="J9363">
        <v>0</v>
      </c>
      <c r="K9363">
        <v>3.9830999999999999</v>
      </c>
    </row>
    <row r="9364" spans="1:11" x14ac:dyDescent="0.2">
      <c r="A9364" t="s">
        <v>62</v>
      </c>
      <c r="B9364" t="s">
        <v>14</v>
      </c>
      <c r="C9364" t="s">
        <v>55</v>
      </c>
      <c r="D9364" t="s">
        <v>56</v>
      </c>
      <c r="E9364" t="s">
        <v>57</v>
      </c>
      <c r="F9364" t="s">
        <v>26</v>
      </c>
      <c r="G9364" t="s">
        <v>37</v>
      </c>
      <c r="H9364">
        <v>3.2730000000000001</v>
      </c>
      <c r="I9364">
        <v>1</v>
      </c>
      <c r="J9364">
        <v>0.7</v>
      </c>
      <c r="K9364">
        <v>-2.5093000000000001</v>
      </c>
    </row>
    <row r="9365" spans="1:11" x14ac:dyDescent="0.2">
      <c r="A9365" t="s">
        <v>62</v>
      </c>
      <c r="B9365" t="s">
        <v>14</v>
      </c>
      <c r="C9365" t="s">
        <v>55</v>
      </c>
      <c r="D9365" t="s">
        <v>56</v>
      </c>
      <c r="E9365" t="s">
        <v>57</v>
      </c>
      <c r="F9365" t="s">
        <v>19</v>
      </c>
      <c r="G9365" t="s">
        <v>33</v>
      </c>
      <c r="H9365">
        <v>87.92</v>
      </c>
      <c r="I9365">
        <v>5</v>
      </c>
      <c r="J9365">
        <v>0.2</v>
      </c>
      <c r="K9365">
        <v>15.385999999999999</v>
      </c>
    </row>
    <row r="9366" spans="1:11" x14ac:dyDescent="0.2">
      <c r="A9366" t="s">
        <v>13</v>
      </c>
      <c r="B9366" t="s">
        <v>22</v>
      </c>
      <c r="C9366" t="s">
        <v>305</v>
      </c>
      <c r="D9366" t="s">
        <v>81</v>
      </c>
      <c r="E9366" t="s">
        <v>25</v>
      </c>
      <c r="F9366" t="s">
        <v>26</v>
      </c>
      <c r="G9366" t="s">
        <v>32</v>
      </c>
      <c r="H9366">
        <v>104.696</v>
      </c>
      <c r="I9366">
        <v>1</v>
      </c>
      <c r="J9366">
        <v>0.2</v>
      </c>
      <c r="K9366">
        <v>6.5434999999999999</v>
      </c>
    </row>
    <row r="9367" spans="1:11" x14ac:dyDescent="0.2">
      <c r="A9367" t="s">
        <v>62</v>
      </c>
      <c r="B9367" t="s">
        <v>14</v>
      </c>
      <c r="C9367" t="s">
        <v>23</v>
      </c>
      <c r="D9367" t="s">
        <v>24</v>
      </c>
      <c r="E9367" t="s">
        <v>25</v>
      </c>
      <c r="F9367" t="s">
        <v>19</v>
      </c>
      <c r="G9367" t="s">
        <v>21</v>
      </c>
      <c r="H9367">
        <v>2803.92</v>
      </c>
      <c r="I9367">
        <v>5</v>
      </c>
      <c r="J9367">
        <v>0.2</v>
      </c>
      <c r="K9367">
        <v>0</v>
      </c>
    </row>
    <row r="9368" spans="1:11" x14ac:dyDescent="0.2">
      <c r="A9368" t="s">
        <v>62</v>
      </c>
      <c r="B9368" t="s">
        <v>22</v>
      </c>
      <c r="C9368" t="s">
        <v>61</v>
      </c>
      <c r="D9368" t="s">
        <v>46</v>
      </c>
      <c r="E9368" t="s">
        <v>47</v>
      </c>
      <c r="F9368" t="s">
        <v>26</v>
      </c>
      <c r="G9368" t="s">
        <v>37</v>
      </c>
      <c r="H9368">
        <v>6.8159999999999998</v>
      </c>
      <c r="I9368">
        <v>2</v>
      </c>
      <c r="J9368">
        <v>0.8</v>
      </c>
      <c r="K9368">
        <v>-11.587199999999999</v>
      </c>
    </row>
    <row r="9369" spans="1:11" x14ac:dyDescent="0.2">
      <c r="A9369" t="s">
        <v>28</v>
      </c>
      <c r="B9369" t="s">
        <v>14</v>
      </c>
      <c r="C9369" t="s">
        <v>42</v>
      </c>
      <c r="D9369" t="s">
        <v>43</v>
      </c>
      <c r="E9369" t="s">
        <v>25</v>
      </c>
      <c r="F9369" t="s">
        <v>35</v>
      </c>
      <c r="G9369" t="s">
        <v>36</v>
      </c>
      <c r="H9369">
        <v>249.584</v>
      </c>
      <c r="I9369">
        <v>2</v>
      </c>
      <c r="J9369">
        <v>0.2</v>
      </c>
      <c r="K9369">
        <v>15.599</v>
      </c>
    </row>
    <row r="9370" spans="1:11" x14ac:dyDescent="0.2">
      <c r="A9370" t="s">
        <v>28</v>
      </c>
      <c r="B9370" t="s">
        <v>14</v>
      </c>
      <c r="C9370" t="s">
        <v>42</v>
      </c>
      <c r="D9370" t="s">
        <v>43</v>
      </c>
      <c r="E9370" t="s">
        <v>25</v>
      </c>
      <c r="F9370" t="s">
        <v>26</v>
      </c>
      <c r="G9370" t="s">
        <v>41</v>
      </c>
      <c r="H9370">
        <v>17.940000000000001</v>
      </c>
      <c r="I9370">
        <v>3</v>
      </c>
      <c r="J9370">
        <v>0</v>
      </c>
      <c r="K9370">
        <v>8.7905999999999995</v>
      </c>
    </row>
    <row r="9371" spans="1:11" x14ac:dyDescent="0.2">
      <c r="A9371" t="s">
        <v>28</v>
      </c>
      <c r="B9371" t="s">
        <v>14</v>
      </c>
      <c r="C9371" t="s">
        <v>42</v>
      </c>
      <c r="D9371" t="s">
        <v>43</v>
      </c>
      <c r="E9371" t="s">
        <v>25</v>
      </c>
      <c r="F9371" t="s">
        <v>19</v>
      </c>
      <c r="G9371" t="s">
        <v>33</v>
      </c>
      <c r="H9371">
        <v>10.11</v>
      </c>
      <c r="I9371">
        <v>3</v>
      </c>
      <c r="J9371">
        <v>0</v>
      </c>
      <c r="K9371">
        <v>3.2351999999999999</v>
      </c>
    </row>
    <row r="9372" spans="1:11" x14ac:dyDescent="0.2">
      <c r="A9372" t="s">
        <v>28</v>
      </c>
      <c r="B9372" t="s">
        <v>44</v>
      </c>
      <c r="C9372" t="s">
        <v>196</v>
      </c>
      <c r="D9372" t="s">
        <v>40</v>
      </c>
      <c r="E9372" t="s">
        <v>18</v>
      </c>
      <c r="F9372" t="s">
        <v>26</v>
      </c>
      <c r="G9372" t="s">
        <v>41</v>
      </c>
      <c r="H9372">
        <v>10.368</v>
      </c>
      <c r="I9372">
        <v>2</v>
      </c>
      <c r="J9372">
        <v>0.2</v>
      </c>
      <c r="K9372">
        <v>3.6288</v>
      </c>
    </row>
    <row r="9373" spans="1:11" x14ac:dyDescent="0.2">
      <c r="A9373" t="s">
        <v>28</v>
      </c>
      <c r="B9373" t="s">
        <v>44</v>
      </c>
      <c r="C9373" t="s">
        <v>196</v>
      </c>
      <c r="D9373" t="s">
        <v>40</v>
      </c>
      <c r="E9373" t="s">
        <v>18</v>
      </c>
      <c r="F9373" t="s">
        <v>26</v>
      </c>
      <c r="G9373" t="s">
        <v>41</v>
      </c>
      <c r="H9373">
        <v>11.952</v>
      </c>
      <c r="I9373">
        <v>3</v>
      </c>
      <c r="J9373">
        <v>0.2</v>
      </c>
      <c r="K9373">
        <v>4.0338000000000003</v>
      </c>
    </row>
    <row r="9374" spans="1:11" x14ac:dyDescent="0.2">
      <c r="A9374" t="s">
        <v>13</v>
      </c>
      <c r="B9374" t="s">
        <v>22</v>
      </c>
      <c r="C9374" t="s">
        <v>61</v>
      </c>
      <c r="D9374" t="s">
        <v>46</v>
      </c>
      <c r="E9374" t="s">
        <v>47</v>
      </c>
      <c r="F9374" t="s">
        <v>26</v>
      </c>
      <c r="G9374" t="s">
        <v>38</v>
      </c>
      <c r="H9374">
        <v>15.224</v>
      </c>
      <c r="I9374">
        <v>2</v>
      </c>
      <c r="J9374">
        <v>0.8</v>
      </c>
      <c r="K9374">
        <v>-38.821199999999997</v>
      </c>
    </row>
    <row r="9375" spans="1:11" x14ac:dyDescent="0.2">
      <c r="A9375" t="s">
        <v>13</v>
      </c>
      <c r="B9375" t="s">
        <v>22</v>
      </c>
      <c r="C9375" t="s">
        <v>61</v>
      </c>
      <c r="D9375" t="s">
        <v>46</v>
      </c>
      <c r="E9375" t="s">
        <v>47</v>
      </c>
      <c r="F9375" t="s">
        <v>26</v>
      </c>
      <c r="G9375" t="s">
        <v>38</v>
      </c>
      <c r="H9375">
        <v>21.984000000000002</v>
      </c>
      <c r="I9375">
        <v>6</v>
      </c>
      <c r="J9375">
        <v>0.8</v>
      </c>
      <c r="K9375">
        <v>-56.059199999999997</v>
      </c>
    </row>
    <row r="9376" spans="1:11" x14ac:dyDescent="0.2">
      <c r="A9376" t="s">
        <v>28</v>
      </c>
      <c r="B9376" t="s">
        <v>22</v>
      </c>
      <c r="C9376" t="s">
        <v>52</v>
      </c>
      <c r="D9376" t="s">
        <v>24</v>
      </c>
      <c r="E9376" t="s">
        <v>25</v>
      </c>
      <c r="F9376" t="s">
        <v>35</v>
      </c>
      <c r="G9376" t="s">
        <v>36</v>
      </c>
      <c r="H9376">
        <v>604.75199999999995</v>
      </c>
      <c r="I9376">
        <v>6</v>
      </c>
      <c r="J9376">
        <v>0.2</v>
      </c>
      <c r="K9376">
        <v>60.475200000000001</v>
      </c>
    </row>
    <row r="9377" spans="1:11" x14ac:dyDescent="0.2">
      <c r="A9377" t="s">
        <v>28</v>
      </c>
      <c r="B9377" t="s">
        <v>22</v>
      </c>
      <c r="C9377" t="s">
        <v>52</v>
      </c>
      <c r="D9377" t="s">
        <v>24</v>
      </c>
      <c r="E9377" t="s">
        <v>25</v>
      </c>
      <c r="F9377" t="s">
        <v>26</v>
      </c>
      <c r="G9377" t="s">
        <v>110</v>
      </c>
      <c r="H9377">
        <v>40.700000000000003</v>
      </c>
      <c r="I9377">
        <v>5</v>
      </c>
      <c r="J9377">
        <v>0</v>
      </c>
      <c r="K9377">
        <v>11.803000000000001</v>
      </c>
    </row>
    <row r="9378" spans="1:11" x14ac:dyDescent="0.2">
      <c r="A9378" t="s">
        <v>28</v>
      </c>
      <c r="B9378" t="s">
        <v>22</v>
      </c>
      <c r="C9378" t="s">
        <v>52</v>
      </c>
      <c r="D9378" t="s">
        <v>24</v>
      </c>
      <c r="E9378" t="s">
        <v>25</v>
      </c>
      <c r="F9378" t="s">
        <v>35</v>
      </c>
      <c r="G9378" t="s">
        <v>36</v>
      </c>
      <c r="H9378">
        <v>302.37599999999998</v>
      </c>
      <c r="I9378">
        <v>3</v>
      </c>
      <c r="J9378">
        <v>0.2</v>
      </c>
      <c r="K9378">
        <v>37.796999999999997</v>
      </c>
    </row>
    <row r="9379" spans="1:11" x14ac:dyDescent="0.2">
      <c r="A9379" t="s">
        <v>28</v>
      </c>
      <c r="B9379" t="s">
        <v>22</v>
      </c>
      <c r="C9379" t="s">
        <v>52</v>
      </c>
      <c r="D9379" t="s">
        <v>24</v>
      </c>
      <c r="E9379" t="s">
        <v>25</v>
      </c>
      <c r="F9379" t="s">
        <v>35</v>
      </c>
      <c r="G9379" t="s">
        <v>59</v>
      </c>
      <c r="H9379">
        <v>45</v>
      </c>
      <c r="I9379">
        <v>3</v>
      </c>
      <c r="J9379">
        <v>0</v>
      </c>
      <c r="K9379">
        <v>4.95</v>
      </c>
    </row>
    <row r="9380" spans="1:11" x14ac:dyDescent="0.2">
      <c r="A9380" t="s">
        <v>13</v>
      </c>
      <c r="B9380" t="s">
        <v>14</v>
      </c>
      <c r="C9380" t="s">
        <v>75</v>
      </c>
      <c r="D9380" t="s">
        <v>76</v>
      </c>
      <c r="E9380" t="s">
        <v>57</v>
      </c>
      <c r="F9380" t="s">
        <v>19</v>
      </c>
      <c r="G9380" t="s">
        <v>21</v>
      </c>
      <c r="H9380">
        <v>3785.2919999999999</v>
      </c>
      <c r="I9380">
        <v>6</v>
      </c>
      <c r="J9380">
        <v>0.1</v>
      </c>
      <c r="K9380">
        <v>420.58800000000002</v>
      </c>
    </row>
    <row r="9381" spans="1:11" x14ac:dyDescent="0.2">
      <c r="A9381" t="s">
        <v>28</v>
      </c>
      <c r="B9381" t="s">
        <v>14</v>
      </c>
      <c r="C9381" t="s">
        <v>42</v>
      </c>
      <c r="D9381" t="s">
        <v>43</v>
      </c>
      <c r="E9381" t="s">
        <v>25</v>
      </c>
      <c r="F9381" t="s">
        <v>26</v>
      </c>
      <c r="G9381" t="s">
        <v>34</v>
      </c>
      <c r="H9381">
        <v>35.4</v>
      </c>
      <c r="I9381">
        <v>5</v>
      </c>
      <c r="J9381">
        <v>0</v>
      </c>
      <c r="K9381">
        <v>13.452</v>
      </c>
    </row>
    <row r="9382" spans="1:11" x14ac:dyDescent="0.2">
      <c r="A9382" t="s">
        <v>28</v>
      </c>
      <c r="B9382" t="s">
        <v>22</v>
      </c>
      <c r="C9382" t="s">
        <v>283</v>
      </c>
      <c r="D9382" t="s">
        <v>76</v>
      </c>
      <c r="E9382" t="s">
        <v>57</v>
      </c>
      <c r="F9382" t="s">
        <v>19</v>
      </c>
      <c r="G9382" t="s">
        <v>33</v>
      </c>
      <c r="H9382">
        <v>199.9</v>
      </c>
      <c r="I9382">
        <v>5</v>
      </c>
      <c r="J9382">
        <v>0</v>
      </c>
      <c r="K9382">
        <v>39.979999999999997</v>
      </c>
    </row>
    <row r="9383" spans="1:11" x14ac:dyDescent="0.2">
      <c r="A9383" t="s">
        <v>28</v>
      </c>
      <c r="B9383" t="s">
        <v>22</v>
      </c>
      <c r="C9383" t="s">
        <v>195</v>
      </c>
      <c r="D9383" t="s">
        <v>46</v>
      </c>
      <c r="E9383" t="s">
        <v>47</v>
      </c>
      <c r="F9383" t="s">
        <v>19</v>
      </c>
      <c r="G9383" t="s">
        <v>21</v>
      </c>
      <c r="H9383">
        <v>1212.96</v>
      </c>
      <c r="I9383">
        <v>8</v>
      </c>
      <c r="J9383">
        <v>0.3</v>
      </c>
      <c r="K9383">
        <v>-69.311999999999998</v>
      </c>
    </row>
    <row r="9384" spans="1:11" x14ac:dyDescent="0.2">
      <c r="A9384" t="s">
        <v>28</v>
      </c>
      <c r="B9384" t="s">
        <v>22</v>
      </c>
      <c r="C9384" t="s">
        <v>135</v>
      </c>
      <c r="D9384" t="s">
        <v>46</v>
      </c>
      <c r="E9384" t="s">
        <v>47</v>
      </c>
      <c r="F9384" t="s">
        <v>35</v>
      </c>
      <c r="G9384" t="s">
        <v>36</v>
      </c>
      <c r="H9384">
        <v>1099.96</v>
      </c>
      <c r="I9384">
        <v>5</v>
      </c>
      <c r="J9384">
        <v>0.2</v>
      </c>
      <c r="K9384">
        <v>82.497</v>
      </c>
    </row>
    <row r="9385" spans="1:11" x14ac:dyDescent="0.2">
      <c r="A9385" t="s">
        <v>28</v>
      </c>
      <c r="B9385" t="s">
        <v>22</v>
      </c>
      <c r="C9385" t="s">
        <v>135</v>
      </c>
      <c r="D9385" t="s">
        <v>46</v>
      </c>
      <c r="E9385" t="s">
        <v>47</v>
      </c>
      <c r="F9385" t="s">
        <v>19</v>
      </c>
      <c r="G9385" t="s">
        <v>31</v>
      </c>
      <c r="H9385">
        <v>103.48099999999999</v>
      </c>
      <c r="I9385">
        <v>1</v>
      </c>
      <c r="J9385">
        <v>0.3</v>
      </c>
      <c r="K9385">
        <v>-16.261299999999999</v>
      </c>
    </row>
    <row r="9386" spans="1:11" x14ac:dyDescent="0.2">
      <c r="A9386" t="s">
        <v>168</v>
      </c>
      <c r="B9386" t="s">
        <v>44</v>
      </c>
      <c r="C9386" t="s">
        <v>55</v>
      </c>
      <c r="D9386" t="s">
        <v>56</v>
      </c>
      <c r="E9386" t="s">
        <v>57</v>
      </c>
      <c r="F9386" t="s">
        <v>26</v>
      </c>
      <c r="G9386" t="s">
        <v>27</v>
      </c>
      <c r="H9386">
        <v>5.9039999999999999</v>
      </c>
      <c r="I9386">
        <v>2</v>
      </c>
      <c r="J9386">
        <v>0.2</v>
      </c>
      <c r="K9386">
        <v>1.9925999999999999</v>
      </c>
    </row>
    <row r="9387" spans="1:11" x14ac:dyDescent="0.2">
      <c r="A9387" t="s">
        <v>28</v>
      </c>
      <c r="B9387" t="s">
        <v>14</v>
      </c>
      <c r="C9387" t="s">
        <v>175</v>
      </c>
      <c r="D9387" t="s">
        <v>81</v>
      </c>
      <c r="E9387" t="s">
        <v>25</v>
      </c>
      <c r="F9387" t="s">
        <v>35</v>
      </c>
      <c r="G9387" t="s">
        <v>59</v>
      </c>
      <c r="H9387">
        <v>30.08</v>
      </c>
      <c r="I9387">
        <v>2</v>
      </c>
      <c r="J9387">
        <v>0.2</v>
      </c>
      <c r="K9387">
        <v>-5.2640000000000002</v>
      </c>
    </row>
    <row r="9388" spans="1:11" x14ac:dyDescent="0.2">
      <c r="A9388" t="s">
        <v>28</v>
      </c>
      <c r="B9388" t="s">
        <v>14</v>
      </c>
      <c r="C9388" t="s">
        <v>175</v>
      </c>
      <c r="D9388" t="s">
        <v>81</v>
      </c>
      <c r="E9388" t="s">
        <v>25</v>
      </c>
      <c r="F9388" t="s">
        <v>26</v>
      </c>
      <c r="G9388" t="s">
        <v>41</v>
      </c>
      <c r="H9388">
        <v>36.287999999999997</v>
      </c>
      <c r="I9388">
        <v>7</v>
      </c>
      <c r="J9388">
        <v>0.2</v>
      </c>
      <c r="K9388">
        <v>12.700799999999999</v>
      </c>
    </row>
    <row r="9389" spans="1:11" x14ac:dyDescent="0.2">
      <c r="A9389" t="s">
        <v>28</v>
      </c>
      <c r="B9389" t="s">
        <v>14</v>
      </c>
      <c r="C9389" t="s">
        <v>175</v>
      </c>
      <c r="D9389" t="s">
        <v>81</v>
      </c>
      <c r="E9389" t="s">
        <v>25</v>
      </c>
      <c r="F9389" t="s">
        <v>26</v>
      </c>
      <c r="G9389" t="s">
        <v>34</v>
      </c>
      <c r="H9389">
        <v>10.272</v>
      </c>
      <c r="I9389">
        <v>3</v>
      </c>
      <c r="J9389">
        <v>0.2</v>
      </c>
      <c r="K9389">
        <v>1.1556</v>
      </c>
    </row>
    <row r="9390" spans="1:11" x14ac:dyDescent="0.2">
      <c r="A9390" t="s">
        <v>28</v>
      </c>
      <c r="B9390" t="s">
        <v>14</v>
      </c>
      <c r="C9390" t="s">
        <v>175</v>
      </c>
      <c r="D9390" t="s">
        <v>81</v>
      </c>
      <c r="E9390" t="s">
        <v>25</v>
      </c>
      <c r="F9390" t="s">
        <v>35</v>
      </c>
      <c r="G9390" t="s">
        <v>59</v>
      </c>
      <c r="H9390">
        <v>252.8</v>
      </c>
      <c r="I9390">
        <v>4</v>
      </c>
      <c r="J9390">
        <v>0.2</v>
      </c>
      <c r="K9390">
        <v>-31.6</v>
      </c>
    </row>
    <row r="9391" spans="1:11" x14ac:dyDescent="0.2">
      <c r="A9391" t="s">
        <v>168</v>
      </c>
      <c r="B9391" t="s">
        <v>14</v>
      </c>
      <c r="C9391" t="s">
        <v>55</v>
      </c>
      <c r="D9391" t="s">
        <v>56</v>
      </c>
      <c r="E9391" t="s">
        <v>57</v>
      </c>
      <c r="F9391" t="s">
        <v>26</v>
      </c>
      <c r="G9391" t="s">
        <v>37</v>
      </c>
      <c r="H9391">
        <v>2.9460000000000002</v>
      </c>
      <c r="I9391">
        <v>2</v>
      </c>
      <c r="J9391">
        <v>0.7</v>
      </c>
      <c r="K9391">
        <v>-2.0621999999999998</v>
      </c>
    </row>
    <row r="9392" spans="1:11" x14ac:dyDescent="0.2">
      <c r="A9392" t="s">
        <v>28</v>
      </c>
      <c r="B9392" t="s">
        <v>14</v>
      </c>
      <c r="C9392" t="s">
        <v>230</v>
      </c>
      <c r="D9392" t="s">
        <v>24</v>
      </c>
      <c r="E9392" t="s">
        <v>25</v>
      </c>
      <c r="F9392" t="s">
        <v>26</v>
      </c>
      <c r="G9392" t="s">
        <v>41</v>
      </c>
      <c r="H9392">
        <v>12.96</v>
      </c>
      <c r="I9392">
        <v>2</v>
      </c>
      <c r="J9392">
        <v>0</v>
      </c>
      <c r="K9392">
        <v>6.2207999999999997</v>
      </c>
    </row>
    <row r="9393" spans="1:11" x14ac:dyDescent="0.2">
      <c r="A9393" t="s">
        <v>28</v>
      </c>
      <c r="B9393" t="s">
        <v>14</v>
      </c>
      <c r="C9393" t="s">
        <v>55</v>
      </c>
      <c r="D9393" t="s">
        <v>56</v>
      </c>
      <c r="E9393" t="s">
        <v>57</v>
      </c>
      <c r="F9393" t="s">
        <v>35</v>
      </c>
      <c r="G9393" t="s">
        <v>36</v>
      </c>
      <c r="H9393">
        <v>285.57600000000002</v>
      </c>
      <c r="I9393">
        <v>4</v>
      </c>
      <c r="J9393">
        <v>0.4</v>
      </c>
      <c r="K9393">
        <v>-57.115200000000002</v>
      </c>
    </row>
    <row r="9394" spans="1:11" x14ac:dyDescent="0.2">
      <c r="A9394" t="s">
        <v>28</v>
      </c>
      <c r="B9394" t="s">
        <v>22</v>
      </c>
      <c r="C9394" t="s">
        <v>79</v>
      </c>
      <c r="D9394" t="s">
        <v>65</v>
      </c>
      <c r="E9394" t="s">
        <v>47</v>
      </c>
      <c r="F9394" t="s">
        <v>26</v>
      </c>
      <c r="G9394" t="s">
        <v>110</v>
      </c>
      <c r="H9394">
        <v>22.24</v>
      </c>
      <c r="I9394">
        <v>2</v>
      </c>
      <c r="J9394">
        <v>0.2</v>
      </c>
      <c r="K9394">
        <v>2.5019999999999998</v>
      </c>
    </row>
    <row r="9395" spans="1:11" x14ac:dyDescent="0.2">
      <c r="A9395" t="s">
        <v>13</v>
      </c>
      <c r="B9395" t="s">
        <v>14</v>
      </c>
      <c r="C9395" t="s">
        <v>324</v>
      </c>
      <c r="D9395" t="s">
        <v>104</v>
      </c>
      <c r="E9395" t="s">
        <v>57</v>
      </c>
      <c r="F9395" t="s">
        <v>26</v>
      </c>
      <c r="G9395" t="s">
        <v>38</v>
      </c>
      <c r="H9395">
        <v>48.36</v>
      </c>
      <c r="I9395">
        <v>5</v>
      </c>
      <c r="J9395">
        <v>0.2</v>
      </c>
      <c r="K9395">
        <v>6.0449999999999999</v>
      </c>
    </row>
    <row r="9396" spans="1:11" x14ac:dyDescent="0.2">
      <c r="A9396" t="s">
        <v>28</v>
      </c>
      <c r="B9396" t="s">
        <v>44</v>
      </c>
      <c r="C9396" t="s">
        <v>189</v>
      </c>
      <c r="D9396" t="s">
        <v>30</v>
      </c>
      <c r="E9396" t="s">
        <v>18</v>
      </c>
      <c r="F9396" t="s">
        <v>26</v>
      </c>
      <c r="G9396" t="s">
        <v>34</v>
      </c>
      <c r="H9396">
        <v>16.256</v>
      </c>
      <c r="I9396">
        <v>2</v>
      </c>
      <c r="J9396">
        <v>0.2</v>
      </c>
      <c r="K9396">
        <v>1.2192000000000001</v>
      </c>
    </row>
    <row r="9397" spans="1:11" x14ac:dyDescent="0.2">
      <c r="A9397" t="s">
        <v>28</v>
      </c>
      <c r="B9397" t="s">
        <v>44</v>
      </c>
      <c r="C9397" t="s">
        <v>189</v>
      </c>
      <c r="D9397" t="s">
        <v>30</v>
      </c>
      <c r="E9397" t="s">
        <v>18</v>
      </c>
      <c r="F9397" t="s">
        <v>35</v>
      </c>
      <c r="G9397" t="s">
        <v>36</v>
      </c>
      <c r="H9397">
        <v>219.184</v>
      </c>
      <c r="I9397">
        <v>2</v>
      </c>
      <c r="J9397">
        <v>0.2</v>
      </c>
      <c r="K9397">
        <v>19.178599999999999</v>
      </c>
    </row>
    <row r="9398" spans="1:11" x14ac:dyDescent="0.2">
      <c r="A9398" t="s">
        <v>62</v>
      </c>
      <c r="B9398" t="s">
        <v>22</v>
      </c>
      <c r="C9398" t="s">
        <v>309</v>
      </c>
      <c r="D9398" t="s">
        <v>46</v>
      </c>
      <c r="E9398" t="s">
        <v>47</v>
      </c>
      <c r="F9398" t="s">
        <v>35</v>
      </c>
      <c r="G9398" t="s">
        <v>36</v>
      </c>
      <c r="H9398">
        <v>95.84</v>
      </c>
      <c r="I9398">
        <v>4</v>
      </c>
      <c r="J9398">
        <v>0.2</v>
      </c>
      <c r="K9398">
        <v>34.741999999999997</v>
      </c>
    </row>
    <row r="9399" spans="1:11" x14ac:dyDescent="0.2">
      <c r="A9399" t="s">
        <v>28</v>
      </c>
      <c r="B9399" t="s">
        <v>14</v>
      </c>
      <c r="C9399" t="s">
        <v>330</v>
      </c>
      <c r="D9399" t="s">
        <v>74</v>
      </c>
      <c r="E9399" t="s">
        <v>47</v>
      </c>
      <c r="F9399" t="s">
        <v>26</v>
      </c>
      <c r="G9399" t="s">
        <v>27</v>
      </c>
      <c r="H9399">
        <v>12.39</v>
      </c>
      <c r="I9399">
        <v>3</v>
      </c>
      <c r="J9399">
        <v>0</v>
      </c>
      <c r="K9399">
        <v>5.6993999999999998</v>
      </c>
    </row>
    <row r="9400" spans="1:11" x14ac:dyDescent="0.2">
      <c r="A9400" t="s">
        <v>28</v>
      </c>
      <c r="B9400" t="s">
        <v>14</v>
      </c>
      <c r="C9400" t="s">
        <v>184</v>
      </c>
      <c r="D9400" t="s">
        <v>74</v>
      </c>
      <c r="E9400" t="s">
        <v>47</v>
      </c>
      <c r="F9400" t="s">
        <v>26</v>
      </c>
      <c r="G9400" t="s">
        <v>41</v>
      </c>
      <c r="H9400">
        <v>35.880000000000003</v>
      </c>
      <c r="I9400">
        <v>6</v>
      </c>
      <c r="J9400">
        <v>0</v>
      </c>
      <c r="K9400">
        <v>16.146000000000001</v>
      </c>
    </row>
    <row r="9401" spans="1:11" x14ac:dyDescent="0.2">
      <c r="A9401" t="s">
        <v>28</v>
      </c>
      <c r="B9401" t="s">
        <v>14</v>
      </c>
      <c r="C9401" t="s">
        <v>337</v>
      </c>
      <c r="D9401" t="s">
        <v>119</v>
      </c>
      <c r="E9401" t="s">
        <v>47</v>
      </c>
      <c r="F9401" t="s">
        <v>19</v>
      </c>
      <c r="G9401" t="s">
        <v>33</v>
      </c>
      <c r="H9401">
        <v>477.3</v>
      </c>
      <c r="I9401">
        <v>5</v>
      </c>
      <c r="J9401">
        <v>0</v>
      </c>
      <c r="K9401">
        <v>138.417</v>
      </c>
    </row>
    <row r="9402" spans="1:11" x14ac:dyDescent="0.2">
      <c r="A9402" t="s">
        <v>28</v>
      </c>
      <c r="B9402" t="s">
        <v>44</v>
      </c>
      <c r="C9402" t="s">
        <v>338</v>
      </c>
      <c r="D9402" t="s">
        <v>43</v>
      </c>
      <c r="E9402" t="s">
        <v>25</v>
      </c>
      <c r="F9402" t="s">
        <v>26</v>
      </c>
      <c r="G9402" t="s">
        <v>27</v>
      </c>
      <c r="H9402">
        <v>12.32</v>
      </c>
      <c r="I9402">
        <v>4</v>
      </c>
      <c r="J9402">
        <v>0</v>
      </c>
      <c r="K9402">
        <v>5.9135999999999997</v>
      </c>
    </row>
    <row r="9403" spans="1:11" x14ac:dyDescent="0.2">
      <c r="A9403" t="s">
        <v>28</v>
      </c>
      <c r="B9403" t="s">
        <v>14</v>
      </c>
      <c r="C9403" t="s">
        <v>52</v>
      </c>
      <c r="D9403" t="s">
        <v>24</v>
      </c>
      <c r="E9403" t="s">
        <v>25</v>
      </c>
      <c r="F9403" t="s">
        <v>26</v>
      </c>
      <c r="G9403" t="s">
        <v>37</v>
      </c>
      <c r="H9403">
        <v>8.6080000000000005</v>
      </c>
      <c r="I9403">
        <v>2</v>
      </c>
      <c r="J9403">
        <v>0.2</v>
      </c>
      <c r="K9403">
        <v>3.0127999999999999</v>
      </c>
    </row>
    <row r="9404" spans="1:11" x14ac:dyDescent="0.2">
      <c r="A9404" t="s">
        <v>28</v>
      </c>
      <c r="B9404" t="s">
        <v>44</v>
      </c>
      <c r="C9404" t="s">
        <v>344</v>
      </c>
      <c r="D9404" t="s">
        <v>43</v>
      </c>
      <c r="E9404" t="s">
        <v>25</v>
      </c>
      <c r="F9404" t="s">
        <v>26</v>
      </c>
      <c r="G9404" t="s">
        <v>32</v>
      </c>
      <c r="H9404">
        <v>136.26</v>
      </c>
      <c r="I9404">
        <v>9</v>
      </c>
      <c r="J9404">
        <v>0</v>
      </c>
      <c r="K9404">
        <v>5.4504000000000001</v>
      </c>
    </row>
    <row r="9405" spans="1:11" x14ac:dyDescent="0.2">
      <c r="A9405" t="s">
        <v>28</v>
      </c>
      <c r="B9405" t="s">
        <v>22</v>
      </c>
      <c r="C9405" t="s">
        <v>23</v>
      </c>
      <c r="D9405" t="s">
        <v>24</v>
      </c>
      <c r="E9405" t="s">
        <v>25</v>
      </c>
      <c r="F9405" t="s">
        <v>26</v>
      </c>
      <c r="G9405" t="s">
        <v>38</v>
      </c>
      <c r="H9405">
        <v>186.15</v>
      </c>
      <c r="I9405">
        <v>3</v>
      </c>
      <c r="J9405">
        <v>0</v>
      </c>
      <c r="K9405">
        <v>55.844999999999999</v>
      </c>
    </row>
    <row r="9406" spans="1:11" x14ac:dyDescent="0.2">
      <c r="A9406" t="s">
        <v>28</v>
      </c>
      <c r="B9406" t="s">
        <v>22</v>
      </c>
      <c r="C9406" t="s">
        <v>23</v>
      </c>
      <c r="D9406" t="s">
        <v>24</v>
      </c>
      <c r="E9406" t="s">
        <v>25</v>
      </c>
      <c r="F9406" t="s">
        <v>26</v>
      </c>
      <c r="G9406" t="s">
        <v>37</v>
      </c>
      <c r="H9406">
        <v>81.792000000000002</v>
      </c>
      <c r="I9406">
        <v>6</v>
      </c>
      <c r="J9406">
        <v>0.2</v>
      </c>
      <c r="K9406">
        <v>26.5824</v>
      </c>
    </row>
    <row r="9407" spans="1:11" x14ac:dyDescent="0.2">
      <c r="A9407" t="s">
        <v>28</v>
      </c>
      <c r="B9407" t="s">
        <v>22</v>
      </c>
      <c r="C9407" t="s">
        <v>23</v>
      </c>
      <c r="D9407" t="s">
        <v>24</v>
      </c>
      <c r="E9407" t="s">
        <v>25</v>
      </c>
      <c r="F9407" t="s">
        <v>26</v>
      </c>
      <c r="G9407" t="s">
        <v>110</v>
      </c>
      <c r="H9407">
        <v>47.19</v>
      </c>
      <c r="I9407">
        <v>3</v>
      </c>
      <c r="J9407">
        <v>0</v>
      </c>
      <c r="K9407">
        <v>13.6851</v>
      </c>
    </row>
    <row r="9408" spans="1:11" x14ac:dyDescent="0.2">
      <c r="A9408" t="s">
        <v>28</v>
      </c>
      <c r="B9408" t="s">
        <v>22</v>
      </c>
      <c r="C9408" t="s">
        <v>23</v>
      </c>
      <c r="D9408" t="s">
        <v>24</v>
      </c>
      <c r="E9408" t="s">
        <v>25</v>
      </c>
      <c r="F9408" t="s">
        <v>35</v>
      </c>
      <c r="G9408" t="s">
        <v>36</v>
      </c>
      <c r="H9408">
        <v>36.783999999999999</v>
      </c>
      <c r="I9408">
        <v>2</v>
      </c>
      <c r="J9408">
        <v>0.2</v>
      </c>
      <c r="K9408">
        <v>-8.2764000000000006</v>
      </c>
    </row>
    <row r="9409" spans="1:11" x14ac:dyDescent="0.2">
      <c r="A9409" t="s">
        <v>13</v>
      </c>
      <c r="B9409" t="s">
        <v>44</v>
      </c>
      <c r="C9409" t="s">
        <v>435</v>
      </c>
      <c r="D9409" t="s">
        <v>86</v>
      </c>
      <c r="E9409" t="s">
        <v>18</v>
      </c>
      <c r="F9409" t="s">
        <v>35</v>
      </c>
      <c r="G9409" t="s">
        <v>123</v>
      </c>
      <c r="H9409">
        <v>91.474999999999994</v>
      </c>
      <c r="I9409">
        <v>1</v>
      </c>
      <c r="J9409">
        <v>0.5</v>
      </c>
      <c r="K9409">
        <v>-1.8294999999999999</v>
      </c>
    </row>
    <row r="9410" spans="1:11" x14ac:dyDescent="0.2">
      <c r="A9410" t="s">
        <v>28</v>
      </c>
      <c r="B9410" t="s">
        <v>22</v>
      </c>
      <c r="C9410" t="s">
        <v>332</v>
      </c>
      <c r="D9410" t="s">
        <v>40</v>
      </c>
      <c r="E9410" t="s">
        <v>18</v>
      </c>
      <c r="F9410" t="s">
        <v>35</v>
      </c>
      <c r="G9410" t="s">
        <v>59</v>
      </c>
      <c r="H9410">
        <v>27.192</v>
      </c>
      <c r="I9410">
        <v>3</v>
      </c>
      <c r="J9410">
        <v>0.2</v>
      </c>
      <c r="K9410">
        <v>0.33989999999999998</v>
      </c>
    </row>
    <row r="9411" spans="1:11" x14ac:dyDescent="0.2">
      <c r="A9411" t="s">
        <v>28</v>
      </c>
      <c r="B9411" t="s">
        <v>22</v>
      </c>
      <c r="C9411" t="s">
        <v>332</v>
      </c>
      <c r="D9411" t="s">
        <v>40</v>
      </c>
      <c r="E9411" t="s">
        <v>18</v>
      </c>
      <c r="F9411" t="s">
        <v>26</v>
      </c>
      <c r="G9411" t="s">
        <v>37</v>
      </c>
      <c r="H9411">
        <v>12.06</v>
      </c>
      <c r="I9411">
        <v>5</v>
      </c>
      <c r="J9411">
        <v>0.7</v>
      </c>
      <c r="K9411">
        <v>-10.050000000000001</v>
      </c>
    </row>
    <row r="9412" spans="1:11" x14ac:dyDescent="0.2">
      <c r="A9412" t="s">
        <v>28</v>
      </c>
      <c r="B9412" t="s">
        <v>14</v>
      </c>
      <c r="C9412" t="s">
        <v>52</v>
      </c>
      <c r="D9412" t="s">
        <v>24</v>
      </c>
      <c r="E9412" t="s">
        <v>25</v>
      </c>
      <c r="F9412" t="s">
        <v>26</v>
      </c>
      <c r="G9412" t="s">
        <v>34</v>
      </c>
      <c r="H9412">
        <v>144.6</v>
      </c>
      <c r="I9412">
        <v>3</v>
      </c>
      <c r="J9412">
        <v>0</v>
      </c>
      <c r="K9412">
        <v>41.933999999999997</v>
      </c>
    </row>
    <row r="9413" spans="1:11" x14ac:dyDescent="0.2">
      <c r="A9413" t="s">
        <v>28</v>
      </c>
      <c r="B9413" t="s">
        <v>14</v>
      </c>
      <c r="C9413" t="s">
        <v>52</v>
      </c>
      <c r="D9413" t="s">
        <v>24</v>
      </c>
      <c r="E9413" t="s">
        <v>25</v>
      </c>
      <c r="F9413" t="s">
        <v>35</v>
      </c>
      <c r="G9413" t="s">
        <v>36</v>
      </c>
      <c r="H9413">
        <v>15.992000000000001</v>
      </c>
      <c r="I9413">
        <v>1</v>
      </c>
      <c r="J9413">
        <v>0.2</v>
      </c>
      <c r="K9413">
        <v>-2.9984999999999999</v>
      </c>
    </row>
    <row r="9414" spans="1:11" x14ac:dyDescent="0.2">
      <c r="A9414" t="s">
        <v>13</v>
      </c>
      <c r="B9414" t="s">
        <v>44</v>
      </c>
      <c r="C9414" t="s">
        <v>75</v>
      </c>
      <c r="D9414" t="s">
        <v>76</v>
      </c>
      <c r="E9414" t="s">
        <v>57</v>
      </c>
      <c r="F9414" t="s">
        <v>26</v>
      </c>
      <c r="G9414" t="s">
        <v>41</v>
      </c>
      <c r="H9414">
        <v>34.44</v>
      </c>
      <c r="I9414">
        <v>3</v>
      </c>
      <c r="J9414">
        <v>0</v>
      </c>
      <c r="K9414">
        <v>17.22</v>
      </c>
    </row>
    <row r="9415" spans="1:11" x14ac:dyDescent="0.2">
      <c r="A9415" t="s">
        <v>28</v>
      </c>
      <c r="B9415" t="s">
        <v>44</v>
      </c>
      <c r="C9415" t="s">
        <v>154</v>
      </c>
      <c r="D9415" t="s">
        <v>24</v>
      </c>
      <c r="E9415" t="s">
        <v>25</v>
      </c>
      <c r="F9415" t="s">
        <v>35</v>
      </c>
      <c r="G9415" t="s">
        <v>36</v>
      </c>
      <c r="H9415">
        <v>321.55200000000002</v>
      </c>
      <c r="I9415">
        <v>6</v>
      </c>
      <c r="J9415">
        <v>0.2</v>
      </c>
      <c r="K9415">
        <v>20.097000000000001</v>
      </c>
    </row>
    <row r="9416" spans="1:11" x14ac:dyDescent="0.2">
      <c r="A9416" t="s">
        <v>13</v>
      </c>
      <c r="B9416" t="s">
        <v>22</v>
      </c>
      <c r="C9416" t="s">
        <v>183</v>
      </c>
      <c r="D9416" t="s">
        <v>17</v>
      </c>
      <c r="E9416" t="s">
        <v>18</v>
      </c>
      <c r="F9416" t="s">
        <v>19</v>
      </c>
      <c r="G9416" t="s">
        <v>21</v>
      </c>
      <c r="H9416">
        <v>701.96</v>
      </c>
      <c r="I9416">
        <v>2</v>
      </c>
      <c r="J9416">
        <v>0</v>
      </c>
      <c r="K9416">
        <v>168.47040000000001</v>
      </c>
    </row>
    <row r="9417" spans="1:11" x14ac:dyDescent="0.2">
      <c r="A9417" t="s">
        <v>62</v>
      </c>
      <c r="B9417" t="s">
        <v>14</v>
      </c>
      <c r="C9417" t="s">
        <v>103</v>
      </c>
      <c r="D9417" t="s">
        <v>104</v>
      </c>
      <c r="E9417" t="s">
        <v>57</v>
      </c>
      <c r="F9417" t="s">
        <v>26</v>
      </c>
      <c r="G9417" t="s">
        <v>34</v>
      </c>
      <c r="H9417">
        <v>19.456</v>
      </c>
      <c r="I9417">
        <v>4</v>
      </c>
      <c r="J9417">
        <v>0.2</v>
      </c>
      <c r="K9417">
        <v>3.4047999999999998</v>
      </c>
    </row>
    <row r="9418" spans="1:11" x14ac:dyDescent="0.2">
      <c r="A9418" t="s">
        <v>28</v>
      </c>
      <c r="B9418" t="s">
        <v>14</v>
      </c>
      <c r="C9418" t="s">
        <v>114</v>
      </c>
      <c r="D9418" t="s">
        <v>72</v>
      </c>
      <c r="E9418" t="s">
        <v>57</v>
      </c>
      <c r="F9418" t="s">
        <v>26</v>
      </c>
      <c r="G9418" t="s">
        <v>27</v>
      </c>
      <c r="H9418">
        <v>17.28</v>
      </c>
      <c r="I9418">
        <v>6</v>
      </c>
      <c r="J9418">
        <v>0</v>
      </c>
      <c r="K9418">
        <v>7.9488000000000003</v>
      </c>
    </row>
    <row r="9419" spans="1:11" x14ac:dyDescent="0.2">
      <c r="A9419" t="s">
        <v>28</v>
      </c>
      <c r="B9419" t="s">
        <v>22</v>
      </c>
      <c r="C9419" t="s">
        <v>42</v>
      </c>
      <c r="D9419" t="s">
        <v>43</v>
      </c>
      <c r="E9419" t="s">
        <v>25</v>
      </c>
      <c r="F9419" t="s">
        <v>19</v>
      </c>
      <c r="G9419" t="s">
        <v>33</v>
      </c>
      <c r="H9419">
        <v>31.96</v>
      </c>
      <c r="I9419">
        <v>2</v>
      </c>
      <c r="J9419">
        <v>0</v>
      </c>
      <c r="K9419">
        <v>1.5980000000000001</v>
      </c>
    </row>
    <row r="9420" spans="1:11" x14ac:dyDescent="0.2">
      <c r="A9420" t="s">
        <v>13</v>
      </c>
      <c r="B9420" t="s">
        <v>14</v>
      </c>
      <c r="C9420" t="s">
        <v>75</v>
      </c>
      <c r="D9420" t="s">
        <v>76</v>
      </c>
      <c r="E9420" t="s">
        <v>57</v>
      </c>
      <c r="F9420" t="s">
        <v>26</v>
      </c>
      <c r="G9420" t="s">
        <v>37</v>
      </c>
      <c r="H9420">
        <v>164.68799999999999</v>
      </c>
      <c r="I9420">
        <v>6</v>
      </c>
      <c r="J9420">
        <v>0.2</v>
      </c>
      <c r="K9420">
        <v>55.5822</v>
      </c>
    </row>
    <row r="9421" spans="1:11" x14ac:dyDescent="0.2">
      <c r="A9421" t="s">
        <v>13</v>
      </c>
      <c r="B9421" t="s">
        <v>14</v>
      </c>
      <c r="C9421" t="s">
        <v>75</v>
      </c>
      <c r="D9421" t="s">
        <v>76</v>
      </c>
      <c r="E9421" t="s">
        <v>57</v>
      </c>
      <c r="F9421" t="s">
        <v>19</v>
      </c>
      <c r="G9421" t="s">
        <v>31</v>
      </c>
      <c r="H9421">
        <v>166.5</v>
      </c>
      <c r="I9421">
        <v>2</v>
      </c>
      <c r="J9421">
        <v>0.4</v>
      </c>
      <c r="K9421">
        <v>-66.599999999999994</v>
      </c>
    </row>
    <row r="9422" spans="1:11" x14ac:dyDescent="0.2">
      <c r="A9422" t="s">
        <v>13</v>
      </c>
      <c r="B9422" t="s">
        <v>14</v>
      </c>
      <c r="C9422" t="s">
        <v>75</v>
      </c>
      <c r="D9422" t="s">
        <v>76</v>
      </c>
      <c r="E9422" t="s">
        <v>57</v>
      </c>
      <c r="F9422" t="s">
        <v>26</v>
      </c>
      <c r="G9422" t="s">
        <v>41</v>
      </c>
      <c r="H9422">
        <v>12.96</v>
      </c>
      <c r="I9422">
        <v>2</v>
      </c>
      <c r="J9422">
        <v>0</v>
      </c>
      <c r="K9422">
        <v>6.2207999999999997</v>
      </c>
    </row>
    <row r="9423" spans="1:11" x14ac:dyDescent="0.2">
      <c r="A9423" t="s">
        <v>13</v>
      </c>
      <c r="B9423" t="s">
        <v>14</v>
      </c>
      <c r="C9423" t="s">
        <v>75</v>
      </c>
      <c r="D9423" t="s">
        <v>76</v>
      </c>
      <c r="E9423" t="s">
        <v>57</v>
      </c>
      <c r="F9423" t="s">
        <v>26</v>
      </c>
      <c r="G9423" t="s">
        <v>41</v>
      </c>
      <c r="H9423">
        <v>110.96</v>
      </c>
      <c r="I9423">
        <v>2</v>
      </c>
      <c r="J9423">
        <v>0</v>
      </c>
      <c r="K9423">
        <v>53.260800000000003</v>
      </c>
    </row>
    <row r="9424" spans="1:11" x14ac:dyDescent="0.2">
      <c r="A9424" t="s">
        <v>13</v>
      </c>
      <c r="B9424" t="s">
        <v>14</v>
      </c>
      <c r="C9424" t="s">
        <v>75</v>
      </c>
      <c r="D9424" t="s">
        <v>76</v>
      </c>
      <c r="E9424" t="s">
        <v>57</v>
      </c>
      <c r="F9424" t="s">
        <v>35</v>
      </c>
      <c r="G9424" t="s">
        <v>36</v>
      </c>
      <c r="H9424">
        <v>99.98</v>
      </c>
      <c r="I9424">
        <v>2</v>
      </c>
      <c r="J9424">
        <v>0</v>
      </c>
      <c r="K9424">
        <v>3.9992000000000001</v>
      </c>
    </row>
    <row r="9425" spans="1:11" x14ac:dyDescent="0.2">
      <c r="A9425" t="s">
        <v>13</v>
      </c>
      <c r="B9425" t="s">
        <v>14</v>
      </c>
      <c r="C9425" t="s">
        <v>75</v>
      </c>
      <c r="D9425" t="s">
        <v>76</v>
      </c>
      <c r="E9425" t="s">
        <v>57</v>
      </c>
      <c r="F9425" t="s">
        <v>26</v>
      </c>
      <c r="G9425" t="s">
        <v>37</v>
      </c>
      <c r="H9425">
        <v>11.423999999999999</v>
      </c>
      <c r="I9425">
        <v>1</v>
      </c>
      <c r="J9425">
        <v>0.2</v>
      </c>
      <c r="K9425">
        <v>3.7128000000000001</v>
      </c>
    </row>
    <row r="9426" spans="1:11" x14ac:dyDescent="0.2">
      <c r="A9426" t="s">
        <v>13</v>
      </c>
      <c r="B9426" t="s">
        <v>14</v>
      </c>
      <c r="C9426" t="s">
        <v>75</v>
      </c>
      <c r="D9426" t="s">
        <v>76</v>
      </c>
      <c r="E9426" t="s">
        <v>57</v>
      </c>
      <c r="F9426" t="s">
        <v>19</v>
      </c>
      <c r="G9426" t="s">
        <v>21</v>
      </c>
      <c r="H9426">
        <v>128.124</v>
      </c>
      <c r="I9426">
        <v>2</v>
      </c>
      <c r="J9426">
        <v>0.1</v>
      </c>
      <c r="K9426">
        <v>24.2012</v>
      </c>
    </row>
    <row r="9427" spans="1:11" x14ac:dyDescent="0.2">
      <c r="A9427" t="s">
        <v>13</v>
      </c>
      <c r="B9427" t="s">
        <v>14</v>
      </c>
      <c r="C9427" t="s">
        <v>75</v>
      </c>
      <c r="D9427" t="s">
        <v>76</v>
      </c>
      <c r="E9427" t="s">
        <v>57</v>
      </c>
      <c r="F9427" t="s">
        <v>19</v>
      </c>
      <c r="G9427" t="s">
        <v>33</v>
      </c>
      <c r="H9427">
        <v>101.4</v>
      </c>
      <c r="I9427">
        <v>5</v>
      </c>
      <c r="J9427">
        <v>0</v>
      </c>
      <c r="K9427">
        <v>38.531999999999996</v>
      </c>
    </row>
    <row r="9428" spans="1:11" x14ac:dyDescent="0.2">
      <c r="A9428" t="s">
        <v>13</v>
      </c>
      <c r="B9428" t="s">
        <v>22</v>
      </c>
      <c r="C9428" t="s">
        <v>79</v>
      </c>
      <c r="D9428" t="s">
        <v>65</v>
      </c>
      <c r="E9428" t="s">
        <v>47</v>
      </c>
      <c r="F9428" t="s">
        <v>26</v>
      </c>
      <c r="G9428" t="s">
        <v>27</v>
      </c>
      <c r="H9428">
        <v>5.9039999999999999</v>
      </c>
      <c r="I9428">
        <v>2</v>
      </c>
      <c r="J9428">
        <v>0.2</v>
      </c>
      <c r="K9428">
        <v>1.9925999999999999</v>
      </c>
    </row>
    <row r="9429" spans="1:11" x14ac:dyDescent="0.2">
      <c r="A9429" t="s">
        <v>13</v>
      </c>
      <c r="B9429" t="s">
        <v>22</v>
      </c>
      <c r="C9429" t="s">
        <v>79</v>
      </c>
      <c r="D9429" t="s">
        <v>65</v>
      </c>
      <c r="E9429" t="s">
        <v>47</v>
      </c>
      <c r="F9429" t="s">
        <v>26</v>
      </c>
      <c r="G9429" t="s">
        <v>41</v>
      </c>
      <c r="H9429">
        <v>173.488</v>
      </c>
      <c r="I9429">
        <v>7</v>
      </c>
      <c r="J9429">
        <v>0.2</v>
      </c>
      <c r="K9429">
        <v>54.215000000000003</v>
      </c>
    </row>
    <row r="9430" spans="1:11" x14ac:dyDescent="0.2">
      <c r="A9430" t="s">
        <v>13</v>
      </c>
      <c r="B9430" t="s">
        <v>22</v>
      </c>
      <c r="C9430" t="s">
        <v>79</v>
      </c>
      <c r="D9430" t="s">
        <v>65</v>
      </c>
      <c r="E9430" t="s">
        <v>47</v>
      </c>
      <c r="F9430" t="s">
        <v>19</v>
      </c>
      <c r="G9430" t="s">
        <v>33</v>
      </c>
      <c r="H9430">
        <v>51.56</v>
      </c>
      <c r="I9430">
        <v>2</v>
      </c>
      <c r="J9430">
        <v>0.6</v>
      </c>
      <c r="K9430">
        <v>-61.872</v>
      </c>
    </row>
    <row r="9431" spans="1:11" x14ac:dyDescent="0.2">
      <c r="A9431" t="s">
        <v>28</v>
      </c>
      <c r="B9431" t="s">
        <v>14</v>
      </c>
      <c r="C9431" t="s">
        <v>617</v>
      </c>
      <c r="D9431" t="s">
        <v>65</v>
      </c>
      <c r="E9431" t="s">
        <v>47</v>
      </c>
      <c r="F9431" t="s">
        <v>26</v>
      </c>
      <c r="G9431" t="s">
        <v>77</v>
      </c>
      <c r="H9431">
        <v>13.16</v>
      </c>
      <c r="I9431">
        <v>5</v>
      </c>
      <c r="J9431">
        <v>0.2</v>
      </c>
      <c r="K9431">
        <v>4.1124999999999998</v>
      </c>
    </row>
    <row r="9432" spans="1:11" x14ac:dyDescent="0.2">
      <c r="A9432" t="s">
        <v>28</v>
      </c>
      <c r="B9432" t="s">
        <v>14</v>
      </c>
      <c r="C9432" t="s">
        <v>617</v>
      </c>
      <c r="D9432" t="s">
        <v>65</v>
      </c>
      <c r="E9432" t="s">
        <v>47</v>
      </c>
      <c r="F9432" t="s">
        <v>26</v>
      </c>
      <c r="G9432" t="s">
        <v>37</v>
      </c>
      <c r="H9432">
        <v>3.8279999999999998</v>
      </c>
      <c r="I9432">
        <v>3</v>
      </c>
      <c r="J9432">
        <v>0.8</v>
      </c>
      <c r="K9432">
        <v>-6.5076000000000001</v>
      </c>
    </row>
    <row r="9433" spans="1:11" x14ac:dyDescent="0.2">
      <c r="A9433" t="s">
        <v>28</v>
      </c>
      <c r="B9433" t="s">
        <v>14</v>
      </c>
      <c r="C9433" t="s">
        <v>617</v>
      </c>
      <c r="D9433" t="s">
        <v>65</v>
      </c>
      <c r="E9433" t="s">
        <v>47</v>
      </c>
      <c r="F9433" t="s">
        <v>26</v>
      </c>
      <c r="G9433" t="s">
        <v>37</v>
      </c>
      <c r="H9433">
        <v>304.99</v>
      </c>
      <c r="I9433">
        <v>5</v>
      </c>
      <c r="J9433">
        <v>0.8</v>
      </c>
      <c r="K9433">
        <v>-533.73249999999996</v>
      </c>
    </row>
    <row r="9434" spans="1:11" x14ac:dyDescent="0.2">
      <c r="A9434" t="s">
        <v>28</v>
      </c>
      <c r="B9434" t="s">
        <v>14</v>
      </c>
      <c r="C9434" t="s">
        <v>135</v>
      </c>
      <c r="D9434" t="s">
        <v>46</v>
      </c>
      <c r="E9434" t="s">
        <v>47</v>
      </c>
      <c r="F9434" t="s">
        <v>26</v>
      </c>
      <c r="G9434" t="s">
        <v>32</v>
      </c>
      <c r="H9434">
        <v>18.16</v>
      </c>
      <c r="I9434">
        <v>2</v>
      </c>
      <c r="J9434">
        <v>0.2</v>
      </c>
      <c r="K9434">
        <v>1.8160000000000001</v>
      </c>
    </row>
    <row r="9435" spans="1:11" x14ac:dyDescent="0.2">
      <c r="A9435" t="s">
        <v>13</v>
      </c>
      <c r="B9435" t="s">
        <v>44</v>
      </c>
      <c r="C9435" t="s">
        <v>55</v>
      </c>
      <c r="D9435" t="s">
        <v>56</v>
      </c>
      <c r="E9435" t="s">
        <v>57</v>
      </c>
      <c r="F9435" t="s">
        <v>35</v>
      </c>
      <c r="G9435" t="s">
        <v>59</v>
      </c>
      <c r="H9435">
        <v>319.98399999999998</v>
      </c>
      <c r="I9435">
        <v>2</v>
      </c>
      <c r="J9435">
        <v>0.2</v>
      </c>
      <c r="K9435">
        <v>91.995400000000004</v>
      </c>
    </row>
    <row r="9436" spans="1:11" x14ac:dyDescent="0.2">
      <c r="A9436" t="s">
        <v>28</v>
      </c>
      <c r="B9436" t="s">
        <v>44</v>
      </c>
      <c r="C9436" t="s">
        <v>23</v>
      </c>
      <c r="D9436" t="s">
        <v>24</v>
      </c>
      <c r="E9436" t="s">
        <v>25</v>
      </c>
      <c r="F9436" t="s">
        <v>26</v>
      </c>
      <c r="G9436" t="s">
        <v>34</v>
      </c>
      <c r="H9436">
        <v>19.68</v>
      </c>
      <c r="I9436">
        <v>6</v>
      </c>
      <c r="J9436">
        <v>0</v>
      </c>
      <c r="K9436">
        <v>6.4943999999999997</v>
      </c>
    </row>
    <row r="9437" spans="1:11" x14ac:dyDescent="0.2">
      <c r="A9437" t="s">
        <v>13</v>
      </c>
      <c r="B9437" t="s">
        <v>22</v>
      </c>
      <c r="C9437" t="s">
        <v>61</v>
      </c>
      <c r="D9437" t="s">
        <v>46</v>
      </c>
      <c r="E9437" t="s">
        <v>47</v>
      </c>
      <c r="F9437" t="s">
        <v>19</v>
      </c>
      <c r="G9437" t="s">
        <v>20</v>
      </c>
      <c r="H9437">
        <v>781.86400000000003</v>
      </c>
      <c r="I9437">
        <v>10</v>
      </c>
      <c r="J9437">
        <v>0.32</v>
      </c>
      <c r="K9437">
        <v>-137.976</v>
      </c>
    </row>
    <row r="9438" spans="1:11" x14ac:dyDescent="0.2">
      <c r="A9438" t="s">
        <v>13</v>
      </c>
      <c r="B9438" t="s">
        <v>22</v>
      </c>
      <c r="C9438" t="s">
        <v>61</v>
      </c>
      <c r="D9438" t="s">
        <v>46</v>
      </c>
      <c r="E9438" t="s">
        <v>47</v>
      </c>
      <c r="F9438" t="s">
        <v>26</v>
      </c>
      <c r="G9438" t="s">
        <v>41</v>
      </c>
      <c r="H9438">
        <v>30.815999999999999</v>
      </c>
      <c r="I9438">
        <v>9</v>
      </c>
      <c r="J9438">
        <v>0.2</v>
      </c>
      <c r="K9438">
        <v>9.6300000000000008</v>
      </c>
    </row>
    <row r="9439" spans="1:11" x14ac:dyDescent="0.2">
      <c r="A9439" t="s">
        <v>168</v>
      </c>
      <c r="B9439" t="s">
        <v>14</v>
      </c>
      <c r="C9439" t="s">
        <v>409</v>
      </c>
      <c r="D9439" t="s">
        <v>591</v>
      </c>
      <c r="E9439" t="s">
        <v>57</v>
      </c>
      <c r="F9439" t="s">
        <v>19</v>
      </c>
      <c r="G9439" t="s">
        <v>31</v>
      </c>
      <c r="H9439">
        <v>673.34400000000005</v>
      </c>
      <c r="I9439">
        <v>3</v>
      </c>
      <c r="J9439">
        <v>0.3</v>
      </c>
      <c r="K9439">
        <v>-76.953599999999994</v>
      </c>
    </row>
    <row r="9440" spans="1:11" x14ac:dyDescent="0.2">
      <c r="A9440" t="s">
        <v>62</v>
      </c>
      <c r="B9440" t="s">
        <v>22</v>
      </c>
      <c r="C9440" t="s">
        <v>353</v>
      </c>
      <c r="D9440" t="s">
        <v>132</v>
      </c>
      <c r="E9440" t="s">
        <v>57</v>
      </c>
      <c r="F9440" t="s">
        <v>26</v>
      </c>
      <c r="G9440" t="s">
        <v>77</v>
      </c>
      <c r="H9440">
        <v>6.54</v>
      </c>
      <c r="I9440">
        <v>3</v>
      </c>
      <c r="J9440">
        <v>0</v>
      </c>
      <c r="K9440">
        <v>2.1581999999999999</v>
      </c>
    </row>
    <row r="9441" spans="1:11" x14ac:dyDescent="0.2">
      <c r="A9441" t="s">
        <v>62</v>
      </c>
      <c r="B9441" t="s">
        <v>14</v>
      </c>
      <c r="C9441" t="s">
        <v>94</v>
      </c>
      <c r="D9441" t="s">
        <v>95</v>
      </c>
      <c r="E9441" t="s">
        <v>25</v>
      </c>
      <c r="F9441" t="s">
        <v>35</v>
      </c>
      <c r="G9441" t="s">
        <v>36</v>
      </c>
      <c r="H9441">
        <v>572.79999999999995</v>
      </c>
      <c r="I9441">
        <v>2</v>
      </c>
      <c r="J9441">
        <v>0.2</v>
      </c>
      <c r="K9441">
        <v>50.12</v>
      </c>
    </row>
    <row r="9442" spans="1:11" x14ac:dyDescent="0.2">
      <c r="A9442" t="s">
        <v>28</v>
      </c>
      <c r="B9442" t="s">
        <v>22</v>
      </c>
      <c r="C9442" t="s">
        <v>195</v>
      </c>
      <c r="D9442" t="s">
        <v>88</v>
      </c>
      <c r="E9442" t="s">
        <v>18</v>
      </c>
      <c r="F9442" t="s">
        <v>26</v>
      </c>
      <c r="G9442" t="s">
        <v>34</v>
      </c>
      <c r="H9442">
        <v>197.05</v>
      </c>
      <c r="I9442">
        <v>7</v>
      </c>
      <c r="J9442">
        <v>0</v>
      </c>
      <c r="K9442">
        <v>59.115000000000002</v>
      </c>
    </row>
    <row r="9443" spans="1:11" x14ac:dyDescent="0.2">
      <c r="A9443" t="s">
        <v>28</v>
      </c>
      <c r="B9443" t="s">
        <v>14</v>
      </c>
      <c r="C9443" t="s">
        <v>52</v>
      </c>
      <c r="D9443" t="s">
        <v>24</v>
      </c>
      <c r="E9443" t="s">
        <v>25</v>
      </c>
      <c r="F9443" t="s">
        <v>26</v>
      </c>
      <c r="G9443" t="s">
        <v>37</v>
      </c>
      <c r="H9443">
        <v>2022.2719999999999</v>
      </c>
      <c r="I9443">
        <v>8</v>
      </c>
      <c r="J9443">
        <v>0.2</v>
      </c>
      <c r="K9443">
        <v>682.51679999999999</v>
      </c>
    </row>
    <row r="9444" spans="1:11" x14ac:dyDescent="0.2">
      <c r="A9444" t="s">
        <v>28</v>
      </c>
      <c r="B9444" t="s">
        <v>14</v>
      </c>
      <c r="C9444" t="s">
        <v>52</v>
      </c>
      <c r="D9444" t="s">
        <v>24</v>
      </c>
      <c r="E9444" t="s">
        <v>25</v>
      </c>
      <c r="F9444" t="s">
        <v>26</v>
      </c>
      <c r="G9444" t="s">
        <v>34</v>
      </c>
      <c r="H9444">
        <v>9.1199999999999992</v>
      </c>
      <c r="I9444">
        <v>3</v>
      </c>
      <c r="J9444">
        <v>0</v>
      </c>
      <c r="K9444">
        <v>3.1008</v>
      </c>
    </row>
    <row r="9445" spans="1:11" x14ac:dyDescent="0.2">
      <c r="A9445" t="s">
        <v>168</v>
      </c>
      <c r="B9445" t="s">
        <v>14</v>
      </c>
      <c r="C9445" t="s">
        <v>354</v>
      </c>
      <c r="D9445" t="s">
        <v>119</v>
      </c>
      <c r="E9445" t="s">
        <v>47</v>
      </c>
      <c r="F9445" t="s">
        <v>26</v>
      </c>
      <c r="G9445" t="s">
        <v>37</v>
      </c>
      <c r="H9445">
        <v>38.159999999999997</v>
      </c>
      <c r="I9445">
        <v>9</v>
      </c>
      <c r="J9445">
        <v>0</v>
      </c>
      <c r="K9445">
        <v>19.079999999999998</v>
      </c>
    </row>
    <row r="9446" spans="1:11" x14ac:dyDescent="0.2">
      <c r="A9446" t="s">
        <v>28</v>
      </c>
      <c r="B9446" t="s">
        <v>22</v>
      </c>
      <c r="C9446" t="s">
        <v>477</v>
      </c>
      <c r="D9446" t="s">
        <v>119</v>
      </c>
      <c r="E9446" t="s">
        <v>47</v>
      </c>
      <c r="F9446" t="s">
        <v>19</v>
      </c>
      <c r="G9446" t="s">
        <v>31</v>
      </c>
      <c r="H9446">
        <v>1592.85</v>
      </c>
      <c r="I9446">
        <v>7</v>
      </c>
      <c r="J9446">
        <v>0</v>
      </c>
      <c r="K9446">
        <v>350.42700000000002</v>
      </c>
    </row>
    <row r="9447" spans="1:11" x14ac:dyDescent="0.2">
      <c r="A9447" t="s">
        <v>28</v>
      </c>
      <c r="B9447" t="s">
        <v>22</v>
      </c>
      <c r="C9447" t="s">
        <v>477</v>
      </c>
      <c r="D9447" t="s">
        <v>119</v>
      </c>
      <c r="E9447" t="s">
        <v>47</v>
      </c>
      <c r="F9447" t="s">
        <v>26</v>
      </c>
      <c r="G9447" t="s">
        <v>37</v>
      </c>
      <c r="H9447">
        <v>11.88</v>
      </c>
      <c r="I9447">
        <v>2</v>
      </c>
      <c r="J9447">
        <v>0</v>
      </c>
      <c r="K9447">
        <v>5.3460000000000001</v>
      </c>
    </row>
    <row r="9448" spans="1:11" x14ac:dyDescent="0.2">
      <c r="A9448" t="s">
        <v>28</v>
      </c>
      <c r="B9448" t="s">
        <v>14</v>
      </c>
      <c r="C9448" t="s">
        <v>216</v>
      </c>
      <c r="D9448" t="s">
        <v>24</v>
      </c>
      <c r="E9448" t="s">
        <v>25</v>
      </c>
      <c r="F9448" t="s">
        <v>35</v>
      </c>
      <c r="G9448" t="s">
        <v>59</v>
      </c>
      <c r="H9448">
        <v>120</v>
      </c>
      <c r="I9448">
        <v>6</v>
      </c>
      <c r="J9448">
        <v>0</v>
      </c>
      <c r="K9448">
        <v>46.8</v>
      </c>
    </row>
    <row r="9449" spans="1:11" x14ac:dyDescent="0.2">
      <c r="A9449" t="s">
        <v>28</v>
      </c>
      <c r="B9449" t="s">
        <v>14</v>
      </c>
      <c r="C9449" t="s">
        <v>216</v>
      </c>
      <c r="D9449" t="s">
        <v>24</v>
      </c>
      <c r="E9449" t="s">
        <v>25</v>
      </c>
      <c r="F9449" t="s">
        <v>26</v>
      </c>
      <c r="G9449" t="s">
        <v>38</v>
      </c>
      <c r="H9449">
        <v>8.67</v>
      </c>
      <c r="I9449">
        <v>1</v>
      </c>
      <c r="J9449">
        <v>0</v>
      </c>
      <c r="K9449">
        <v>2.3409</v>
      </c>
    </row>
    <row r="9450" spans="1:11" x14ac:dyDescent="0.2">
      <c r="A9450" t="s">
        <v>62</v>
      </c>
      <c r="B9450" t="s">
        <v>44</v>
      </c>
      <c r="C9450" t="s">
        <v>472</v>
      </c>
      <c r="D9450" t="s">
        <v>74</v>
      </c>
      <c r="E9450" t="s">
        <v>47</v>
      </c>
      <c r="F9450" t="s">
        <v>26</v>
      </c>
      <c r="G9450" t="s">
        <v>41</v>
      </c>
      <c r="H9450">
        <v>4.41</v>
      </c>
      <c r="I9450">
        <v>1</v>
      </c>
      <c r="J9450">
        <v>0</v>
      </c>
      <c r="K9450">
        <v>2.0286</v>
      </c>
    </row>
    <row r="9451" spans="1:11" x14ac:dyDescent="0.2">
      <c r="A9451" t="s">
        <v>62</v>
      </c>
      <c r="B9451" t="s">
        <v>44</v>
      </c>
      <c r="C9451" t="s">
        <v>472</v>
      </c>
      <c r="D9451" t="s">
        <v>74</v>
      </c>
      <c r="E9451" t="s">
        <v>47</v>
      </c>
      <c r="F9451" t="s">
        <v>26</v>
      </c>
      <c r="G9451" t="s">
        <v>41</v>
      </c>
      <c r="H9451">
        <v>167.94</v>
      </c>
      <c r="I9451">
        <v>3</v>
      </c>
      <c r="J9451">
        <v>0</v>
      </c>
      <c r="K9451">
        <v>82.290599999999998</v>
      </c>
    </row>
    <row r="9452" spans="1:11" x14ac:dyDescent="0.2">
      <c r="A9452" t="s">
        <v>62</v>
      </c>
      <c r="B9452" t="s">
        <v>44</v>
      </c>
      <c r="C9452" t="s">
        <v>472</v>
      </c>
      <c r="D9452" t="s">
        <v>74</v>
      </c>
      <c r="E9452" t="s">
        <v>47</v>
      </c>
      <c r="F9452" t="s">
        <v>26</v>
      </c>
      <c r="G9452" t="s">
        <v>41</v>
      </c>
      <c r="H9452">
        <v>67.8</v>
      </c>
      <c r="I9452">
        <v>10</v>
      </c>
      <c r="J9452">
        <v>0</v>
      </c>
      <c r="K9452">
        <v>31.187999999999999</v>
      </c>
    </row>
    <row r="9453" spans="1:11" x14ac:dyDescent="0.2">
      <c r="A9453" t="s">
        <v>28</v>
      </c>
      <c r="B9453" t="s">
        <v>14</v>
      </c>
      <c r="C9453" t="s">
        <v>241</v>
      </c>
      <c r="D9453" t="s">
        <v>49</v>
      </c>
      <c r="E9453" t="s">
        <v>47</v>
      </c>
      <c r="F9453" t="s">
        <v>19</v>
      </c>
      <c r="G9453" t="s">
        <v>33</v>
      </c>
      <c r="H9453">
        <v>26.94</v>
      </c>
      <c r="I9453">
        <v>3</v>
      </c>
      <c r="J9453">
        <v>0</v>
      </c>
      <c r="K9453">
        <v>11.3148</v>
      </c>
    </row>
    <row r="9454" spans="1:11" x14ac:dyDescent="0.2">
      <c r="A9454" t="s">
        <v>28</v>
      </c>
      <c r="B9454" t="s">
        <v>14</v>
      </c>
      <c r="C9454" t="s">
        <v>52</v>
      </c>
      <c r="D9454" t="s">
        <v>24</v>
      </c>
      <c r="E9454" t="s">
        <v>25</v>
      </c>
      <c r="F9454" t="s">
        <v>19</v>
      </c>
      <c r="G9454" t="s">
        <v>33</v>
      </c>
      <c r="H9454">
        <v>32.04</v>
      </c>
      <c r="I9454">
        <v>3</v>
      </c>
      <c r="J9454">
        <v>0</v>
      </c>
      <c r="K9454">
        <v>8.01</v>
      </c>
    </row>
    <row r="9455" spans="1:11" x14ac:dyDescent="0.2">
      <c r="A9455" t="s">
        <v>28</v>
      </c>
      <c r="B9455" t="s">
        <v>14</v>
      </c>
      <c r="C9455" t="s">
        <v>501</v>
      </c>
      <c r="D9455" t="s">
        <v>76</v>
      </c>
      <c r="E9455" t="s">
        <v>57</v>
      </c>
      <c r="F9455" t="s">
        <v>26</v>
      </c>
      <c r="G9455" t="s">
        <v>34</v>
      </c>
      <c r="H9455">
        <v>32.130000000000003</v>
      </c>
      <c r="I9455">
        <v>9</v>
      </c>
      <c r="J9455">
        <v>0</v>
      </c>
      <c r="K9455">
        <v>8.3537999999999997</v>
      </c>
    </row>
    <row r="9456" spans="1:11" x14ac:dyDescent="0.2">
      <c r="A9456" t="s">
        <v>28</v>
      </c>
      <c r="B9456" t="s">
        <v>14</v>
      </c>
      <c r="C9456" t="s">
        <v>501</v>
      </c>
      <c r="D9456" t="s">
        <v>76</v>
      </c>
      <c r="E9456" t="s">
        <v>57</v>
      </c>
      <c r="F9456" t="s">
        <v>26</v>
      </c>
      <c r="G9456" t="s">
        <v>34</v>
      </c>
      <c r="H9456">
        <v>2.88</v>
      </c>
      <c r="I9456">
        <v>1</v>
      </c>
      <c r="J9456">
        <v>0</v>
      </c>
      <c r="K9456">
        <v>0.80640000000000001</v>
      </c>
    </row>
    <row r="9457" spans="1:11" x14ac:dyDescent="0.2">
      <c r="A9457" t="s">
        <v>28</v>
      </c>
      <c r="B9457" t="s">
        <v>22</v>
      </c>
      <c r="C9457" t="s">
        <v>75</v>
      </c>
      <c r="D9457" t="s">
        <v>76</v>
      </c>
      <c r="E9457" t="s">
        <v>57</v>
      </c>
      <c r="F9457" t="s">
        <v>35</v>
      </c>
      <c r="G9457" t="s">
        <v>36</v>
      </c>
      <c r="H9457">
        <v>1091.93</v>
      </c>
      <c r="I9457">
        <v>7</v>
      </c>
      <c r="J9457">
        <v>0</v>
      </c>
      <c r="K9457">
        <v>272.98250000000002</v>
      </c>
    </row>
    <row r="9458" spans="1:11" x14ac:dyDescent="0.2">
      <c r="A9458" t="s">
        <v>28</v>
      </c>
      <c r="B9458" t="s">
        <v>22</v>
      </c>
      <c r="C9458" t="s">
        <v>75</v>
      </c>
      <c r="D9458" t="s">
        <v>76</v>
      </c>
      <c r="E9458" t="s">
        <v>57</v>
      </c>
      <c r="F9458" t="s">
        <v>26</v>
      </c>
      <c r="G9458" t="s">
        <v>41</v>
      </c>
      <c r="H9458">
        <v>111.96</v>
      </c>
      <c r="I9458">
        <v>2</v>
      </c>
      <c r="J9458">
        <v>0</v>
      </c>
      <c r="K9458">
        <v>54.860399999999998</v>
      </c>
    </row>
    <row r="9459" spans="1:11" x14ac:dyDescent="0.2">
      <c r="A9459" t="s">
        <v>13</v>
      </c>
      <c r="B9459" t="s">
        <v>14</v>
      </c>
      <c r="C9459" t="s">
        <v>453</v>
      </c>
      <c r="D9459" t="s">
        <v>70</v>
      </c>
      <c r="E9459" t="s">
        <v>47</v>
      </c>
      <c r="F9459" t="s">
        <v>26</v>
      </c>
      <c r="G9459" t="s">
        <v>34</v>
      </c>
      <c r="H9459">
        <v>26.7</v>
      </c>
      <c r="I9459">
        <v>2</v>
      </c>
      <c r="J9459">
        <v>0</v>
      </c>
      <c r="K9459">
        <v>7.476</v>
      </c>
    </row>
    <row r="9460" spans="1:11" x14ac:dyDescent="0.2">
      <c r="A9460" t="s">
        <v>13</v>
      </c>
      <c r="B9460" t="s">
        <v>14</v>
      </c>
      <c r="C9460" t="s">
        <v>453</v>
      </c>
      <c r="D9460" t="s">
        <v>70</v>
      </c>
      <c r="E9460" t="s">
        <v>47</v>
      </c>
      <c r="F9460" t="s">
        <v>26</v>
      </c>
      <c r="G9460" t="s">
        <v>37</v>
      </c>
      <c r="H9460">
        <v>40.200000000000003</v>
      </c>
      <c r="I9460">
        <v>5</v>
      </c>
      <c r="J9460">
        <v>0</v>
      </c>
      <c r="K9460">
        <v>18.09</v>
      </c>
    </row>
    <row r="9461" spans="1:11" x14ac:dyDescent="0.2">
      <c r="A9461" t="s">
        <v>13</v>
      </c>
      <c r="B9461" t="s">
        <v>14</v>
      </c>
      <c r="C9461" t="s">
        <v>453</v>
      </c>
      <c r="D9461" t="s">
        <v>70</v>
      </c>
      <c r="E9461" t="s">
        <v>47</v>
      </c>
      <c r="F9461" t="s">
        <v>26</v>
      </c>
      <c r="G9461" t="s">
        <v>34</v>
      </c>
      <c r="H9461">
        <v>13.89</v>
      </c>
      <c r="I9461">
        <v>3</v>
      </c>
      <c r="J9461">
        <v>0</v>
      </c>
      <c r="K9461">
        <v>4.5837000000000003</v>
      </c>
    </row>
    <row r="9462" spans="1:11" x14ac:dyDescent="0.2">
      <c r="A9462" t="s">
        <v>13</v>
      </c>
      <c r="B9462" t="s">
        <v>14</v>
      </c>
      <c r="C9462" t="s">
        <v>453</v>
      </c>
      <c r="D9462" t="s">
        <v>70</v>
      </c>
      <c r="E9462" t="s">
        <v>47</v>
      </c>
      <c r="F9462" t="s">
        <v>26</v>
      </c>
      <c r="G9462" t="s">
        <v>32</v>
      </c>
      <c r="H9462">
        <v>689.82</v>
      </c>
      <c r="I9462">
        <v>6</v>
      </c>
      <c r="J9462">
        <v>0</v>
      </c>
      <c r="K9462">
        <v>20.694600000000001</v>
      </c>
    </row>
    <row r="9463" spans="1:11" x14ac:dyDescent="0.2">
      <c r="A9463" t="s">
        <v>28</v>
      </c>
      <c r="B9463" t="s">
        <v>14</v>
      </c>
      <c r="C9463" t="s">
        <v>75</v>
      </c>
      <c r="D9463" t="s">
        <v>76</v>
      </c>
      <c r="E9463" t="s">
        <v>57</v>
      </c>
      <c r="F9463" t="s">
        <v>26</v>
      </c>
      <c r="G9463" t="s">
        <v>34</v>
      </c>
      <c r="H9463">
        <v>38.340000000000003</v>
      </c>
      <c r="I9463">
        <v>9</v>
      </c>
      <c r="J9463">
        <v>0</v>
      </c>
      <c r="K9463">
        <v>15.7194</v>
      </c>
    </row>
    <row r="9464" spans="1:11" x14ac:dyDescent="0.2">
      <c r="A9464" t="s">
        <v>62</v>
      </c>
      <c r="B9464" t="s">
        <v>22</v>
      </c>
      <c r="C9464" t="s">
        <v>79</v>
      </c>
      <c r="D9464" t="s">
        <v>65</v>
      </c>
      <c r="E9464" t="s">
        <v>47</v>
      </c>
      <c r="F9464" t="s">
        <v>26</v>
      </c>
      <c r="G9464" t="s">
        <v>37</v>
      </c>
      <c r="H9464">
        <v>9.2639999999999993</v>
      </c>
      <c r="I9464">
        <v>3</v>
      </c>
      <c r="J9464">
        <v>0.8</v>
      </c>
      <c r="K9464">
        <v>-13.896000000000001</v>
      </c>
    </row>
    <row r="9465" spans="1:11" x14ac:dyDescent="0.2">
      <c r="A9465" t="s">
        <v>13</v>
      </c>
      <c r="B9465" t="s">
        <v>14</v>
      </c>
      <c r="C9465" t="s">
        <v>135</v>
      </c>
      <c r="D9465" t="s">
        <v>46</v>
      </c>
      <c r="E9465" t="s">
        <v>47</v>
      </c>
      <c r="F9465" t="s">
        <v>19</v>
      </c>
      <c r="G9465" t="s">
        <v>20</v>
      </c>
      <c r="H9465">
        <v>204.66640000000001</v>
      </c>
      <c r="I9465">
        <v>1</v>
      </c>
      <c r="J9465">
        <v>0.32</v>
      </c>
      <c r="K9465">
        <v>-6.0195999999999996</v>
      </c>
    </row>
    <row r="9466" spans="1:11" x14ac:dyDescent="0.2">
      <c r="A9466" t="s">
        <v>28</v>
      </c>
      <c r="B9466" t="s">
        <v>14</v>
      </c>
      <c r="C9466" t="s">
        <v>318</v>
      </c>
      <c r="D9466" t="s">
        <v>49</v>
      </c>
      <c r="E9466" t="s">
        <v>47</v>
      </c>
      <c r="F9466" t="s">
        <v>35</v>
      </c>
      <c r="G9466" t="s">
        <v>59</v>
      </c>
      <c r="H9466">
        <v>1649.75</v>
      </c>
      <c r="I9466">
        <v>5</v>
      </c>
      <c r="J9466">
        <v>0</v>
      </c>
      <c r="K9466">
        <v>544.41750000000002</v>
      </c>
    </row>
    <row r="9467" spans="1:11" x14ac:dyDescent="0.2">
      <c r="A9467" t="s">
        <v>28</v>
      </c>
      <c r="B9467" t="s">
        <v>44</v>
      </c>
      <c r="C9467" t="s">
        <v>189</v>
      </c>
      <c r="D9467" t="s">
        <v>30</v>
      </c>
      <c r="E9467" t="s">
        <v>18</v>
      </c>
      <c r="F9467" t="s">
        <v>26</v>
      </c>
      <c r="G9467" t="s">
        <v>41</v>
      </c>
      <c r="H9467">
        <v>91.055999999999997</v>
      </c>
      <c r="I9467">
        <v>6</v>
      </c>
      <c r="J9467">
        <v>0.2</v>
      </c>
      <c r="K9467">
        <v>31.869599999999998</v>
      </c>
    </row>
    <row r="9468" spans="1:11" x14ac:dyDescent="0.2">
      <c r="A9468" t="s">
        <v>28</v>
      </c>
      <c r="B9468" t="s">
        <v>14</v>
      </c>
      <c r="C9468" t="s">
        <v>79</v>
      </c>
      <c r="D9468" t="s">
        <v>65</v>
      </c>
      <c r="E9468" t="s">
        <v>47</v>
      </c>
      <c r="F9468" t="s">
        <v>26</v>
      </c>
      <c r="G9468" t="s">
        <v>34</v>
      </c>
      <c r="H9468">
        <v>54.207999999999998</v>
      </c>
      <c r="I9468">
        <v>14</v>
      </c>
      <c r="J9468">
        <v>0.2</v>
      </c>
      <c r="K9468">
        <v>8.8087999999999997</v>
      </c>
    </row>
    <row r="9469" spans="1:11" x14ac:dyDescent="0.2">
      <c r="A9469" t="s">
        <v>13</v>
      </c>
      <c r="B9469" t="s">
        <v>14</v>
      </c>
      <c r="C9469" t="s">
        <v>342</v>
      </c>
      <c r="D9469" t="s">
        <v>104</v>
      </c>
      <c r="E9469" t="s">
        <v>57</v>
      </c>
      <c r="F9469" t="s">
        <v>35</v>
      </c>
      <c r="G9469" t="s">
        <v>36</v>
      </c>
      <c r="H9469">
        <v>26.981999999999999</v>
      </c>
      <c r="I9469">
        <v>3</v>
      </c>
      <c r="J9469">
        <v>0.4</v>
      </c>
      <c r="K9469">
        <v>4.0472999999999999</v>
      </c>
    </row>
    <row r="9470" spans="1:11" x14ac:dyDescent="0.2">
      <c r="A9470" t="s">
        <v>13</v>
      </c>
      <c r="B9470" t="s">
        <v>14</v>
      </c>
      <c r="C9470" t="s">
        <v>342</v>
      </c>
      <c r="D9470" t="s">
        <v>104</v>
      </c>
      <c r="E9470" t="s">
        <v>57</v>
      </c>
      <c r="F9470" t="s">
        <v>26</v>
      </c>
      <c r="G9470" t="s">
        <v>27</v>
      </c>
      <c r="H9470">
        <v>6.9119999999999999</v>
      </c>
      <c r="I9470">
        <v>3</v>
      </c>
      <c r="J9470">
        <v>0.2</v>
      </c>
      <c r="K9470">
        <v>2.5055999999999998</v>
      </c>
    </row>
    <row r="9471" spans="1:11" x14ac:dyDescent="0.2">
      <c r="A9471" t="s">
        <v>13</v>
      </c>
      <c r="B9471" t="s">
        <v>14</v>
      </c>
      <c r="C9471" t="s">
        <v>342</v>
      </c>
      <c r="D9471" t="s">
        <v>104</v>
      </c>
      <c r="E9471" t="s">
        <v>57</v>
      </c>
      <c r="F9471" t="s">
        <v>26</v>
      </c>
      <c r="G9471" t="s">
        <v>32</v>
      </c>
      <c r="H9471">
        <v>435.50400000000002</v>
      </c>
      <c r="I9471">
        <v>3</v>
      </c>
      <c r="J9471">
        <v>0.2</v>
      </c>
      <c r="K9471">
        <v>48.994199999999999</v>
      </c>
    </row>
    <row r="9472" spans="1:11" x14ac:dyDescent="0.2">
      <c r="A9472" t="s">
        <v>13</v>
      </c>
      <c r="B9472" t="s">
        <v>14</v>
      </c>
      <c r="C9472" t="s">
        <v>52</v>
      </c>
      <c r="D9472" t="s">
        <v>24</v>
      </c>
      <c r="E9472" t="s">
        <v>25</v>
      </c>
      <c r="F9472" t="s">
        <v>26</v>
      </c>
      <c r="G9472" t="s">
        <v>38</v>
      </c>
      <c r="H9472">
        <v>81.08</v>
      </c>
      <c r="I9472">
        <v>4</v>
      </c>
      <c r="J9472">
        <v>0</v>
      </c>
      <c r="K9472">
        <v>22.702400000000001</v>
      </c>
    </row>
    <row r="9473" spans="1:11" x14ac:dyDescent="0.2">
      <c r="A9473" t="s">
        <v>28</v>
      </c>
      <c r="B9473" t="s">
        <v>22</v>
      </c>
      <c r="C9473" t="s">
        <v>23</v>
      </c>
      <c r="D9473" t="s">
        <v>24</v>
      </c>
      <c r="E9473" t="s">
        <v>25</v>
      </c>
      <c r="F9473" t="s">
        <v>26</v>
      </c>
      <c r="G9473" t="s">
        <v>32</v>
      </c>
      <c r="H9473">
        <v>93.02</v>
      </c>
      <c r="I9473">
        <v>2</v>
      </c>
      <c r="J9473">
        <v>0</v>
      </c>
      <c r="K9473">
        <v>3.7208000000000001</v>
      </c>
    </row>
    <row r="9474" spans="1:11" x14ac:dyDescent="0.2">
      <c r="A9474" t="s">
        <v>28</v>
      </c>
      <c r="B9474" t="s">
        <v>14</v>
      </c>
      <c r="C9474" t="s">
        <v>79</v>
      </c>
      <c r="D9474" t="s">
        <v>65</v>
      </c>
      <c r="E9474" t="s">
        <v>47</v>
      </c>
      <c r="F9474" t="s">
        <v>35</v>
      </c>
      <c r="G9474" t="s">
        <v>36</v>
      </c>
      <c r="H9474">
        <v>323.976</v>
      </c>
      <c r="I9474">
        <v>3</v>
      </c>
      <c r="J9474">
        <v>0.2</v>
      </c>
      <c r="K9474">
        <v>36.447299999999998</v>
      </c>
    </row>
    <row r="9475" spans="1:11" x14ac:dyDescent="0.2">
      <c r="A9475" t="s">
        <v>28</v>
      </c>
      <c r="B9475" t="s">
        <v>14</v>
      </c>
      <c r="C9475" t="s">
        <v>79</v>
      </c>
      <c r="D9475" t="s">
        <v>65</v>
      </c>
      <c r="E9475" t="s">
        <v>47</v>
      </c>
      <c r="F9475" t="s">
        <v>26</v>
      </c>
      <c r="G9475" t="s">
        <v>41</v>
      </c>
      <c r="H9475">
        <v>15.552</v>
      </c>
      <c r="I9475">
        <v>3</v>
      </c>
      <c r="J9475">
        <v>0.2</v>
      </c>
      <c r="K9475">
        <v>5.4432</v>
      </c>
    </row>
    <row r="9476" spans="1:11" x14ac:dyDescent="0.2">
      <c r="A9476" t="s">
        <v>28</v>
      </c>
      <c r="B9476" t="s">
        <v>14</v>
      </c>
      <c r="C9476" t="s">
        <v>79</v>
      </c>
      <c r="D9476" t="s">
        <v>65</v>
      </c>
      <c r="E9476" t="s">
        <v>47</v>
      </c>
      <c r="F9476" t="s">
        <v>26</v>
      </c>
      <c r="G9476" t="s">
        <v>32</v>
      </c>
      <c r="H9476">
        <v>32.591999999999999</v>
      </c>
      <c r="I9476">
        <v>3</v>
      </c>
      <c r="J9476">
        <v>0.2</v>
      </c>
      <c r="K9476">
        <v>-7.7405999999999997</v>
      </c>
    </row>
    <row r="9477" spans="1:11" x14ac:dyDescent="0.2">
      <c r="A9477" t="s">
        <v>62</v>
      </c>
      <c r="B9477" t="s">
        <v>44</v>
      </c>
      <c r="C9477" t="s">
        <v>42</v>
      </c>
      <c r="D9477" t="s">
        <v>43</v>
      </c>
      <c r="E9477" t="s">
        <v>25</v>
      </c>
      <c r="F9477" t="s">
        <v>26</v>
      </c>
      <c r="G9477" t="s">
        <v>37</v>
      </c>
      <c r="H9477">
        <v>83.92</v>
      </c>
      <c r="I9477">
        <v>5</v>
      </c>
      <c r="J9477">
        <v>0.2</v>
      </c>
      <c r="K9477">
        <v>29.372</v>
      </c>
    </row>
    <row r="9478" spans="1:11" x14ac:dyDescent="0.2">
      <c r="A9478" t="s">
        <v>62</v>
      </c>
      <c r="B9478" t="s">
        <v>44</v>
      </c>
      <c r="C9478" t="s">
        <v>42</v>
      </c>
      <c r="D9478" t="s">
        <v>43</v>
      </c>
      <c r="E9478" t="s">
        <v>25</v>
      </c>
      <c r="F9478" t="s">
        <v>19</v>
      </c>
      <c r="G9478" t="s">
        <v>33</v>
      </c>
      <c r="H9478">
        <v>199.9</v>
      </c>
      <c r="I9478">
        <v>5</v>
      </c>
      <c r="J9478">
        <v>0</v>
      </c>
      <c r="K9478">
        <v>39.979999999999997</v>
      </c>
    </row>
    <row r="9479" spans="1:11" x14ac:dyDescent="0.2">
      <c r="A9479" t="s">
        <v>62</v>
      </c>
      <c r="B9479" t="s">
        <v>44</v>
      </c>
      <c r="C9479" t="s">
        <v>42</v>
      </c>
      <c r="D9479" t="s">
        <v>43</v>
      </c>
      <c r="E9479" t="s">
        <v>25</v>
      </c>
      <c r="F9479" t="s">
        <v>35</v>
      </c>
      <c r="G9479" t="s">
        <v>36</v>
      </c>
      <c r="H9479">
        <v>31.175999999999998</v>
      </c>
      <c r="I9479">
        <v>3</v>
      </c>
      <c r="J9479">
        <v>0.2</v>
      </c>
      <c r="K9479">
        <v>-7.0145999999999997</v>
      </c>
    </row>
    <row r="9480" spans="1:11" x14ac:dyDescent="0.2">
      <c r="A9480" t="s">
        <v>62</v>
      </c>
      <c r="B9480" t="s">
        <v>44</v>
      </c>
      <c r="C9480" t="s">
        <v>42</v>
      </c>
      <c r="D9480" t="s">
        <v>43</v>
      </c>
      <c r="E9480" t="s">
        <v>25</v>
      </c>
      <c r="F9480" t="s">
        <v>26</v>
      </c>
      <c r="G9480" t="s">
        <v>37</v>
      </c>
      <c r="H9480">
        <v>172.75200000000001</v>
      </c>
      <c r="I9480">
        <v>6</v>
      </c>
      <c r="J9480">
        <v>0.2</v>
      </c>
      <c r="K9480">
        <v>60.463200000000001</v>
      </c>
    </row>
    <row r="9481" spans="1:11" x14ac:dyDescent="0.2">
      <c r="A9481" t="s">
        <v>62</v>
      </c>
      <c r="B9481" t="s">
        <v>44</v>
      </c>
      <c r="C9481" t="s">
        <v>42</v>
      </c>
      <c r="D9481" t="s">
        <v>43</v>
      </c>
      <c r="E9481" t="s">
        <v>25</v>
      </c>
      <c r="F9481" t="s">
        <v>26</v>
      </c>
      <c r="G9481" t="s">
        <v>37</v>
      </c>
      <c r="H9481">
        <v>9.2959999999999994</v>
      </c>
      <c r="I9481">
        <v>2</v>
      </c>
      <c r="J9481">
        <v>0.2</v>
      </c>
      <c r="K9481">
        <v>3.0211999999999999</v>
      </c>
    </row>
    <row r="9482" spans="1:11" x14ac:dyDescent="0.2">
      <c r="A9482" t="s">
        <v>168</v>
      </c>
      <c r="B9482" t="s">
        <v>22</v>
      </c>
      <c r="C9482" t="s">
        <v>578</v>
      </c>
      <c r="D9482" t="s">
        <v>46</v>
      </c>
      <c r="E9482" t="s">
        <v>47</v>
      </c>
      <c r="F9482" t="s">
        <v>26</v>
      </c>
      <c r="G9482" t="s">
        <v>32</v>
      </c>
      <c r="H9482">
        <v>12.768000000000001</v>
      </c>
      <c r="I9482">
        <v>2</v>
      </c>
      <c r="J9482">
        <v>0.2</v>
      </c>
      <c r="K9482">
        <v>0.95760000000000001</v>
      </c>
    </row>
    <row r="9483" spans="1:11" x14ac:dyDescent="0.2">
      <c r="A9483" t="s">
        <v>28</v>
      </c>
      <c r="B9483" t="s">
        <v>44</v>
      </c>
      <c r="C9483" t="s">
        <v>42</v>
      </c>
      <c r="D9483" t="s">
        <v>43</v>
      </c>
      <c r="E9483" t="s">
        <v>25</v>
      </c>
      <c r="F9483" t="s">
        <v>26</v>
      </c>
      <c r="G9483" t="s">
        <v>41</v>
      </c>
      <c r="H9483">
        <v>52.76</v>
      </c>
      <c r="I9483">
        <v>2</v>
      </c>
      <c r="J9483">
        <v>0</v>
      </c>
      <c r="K9483">
        <v>24.269600000000001</v>
      </c>
    </row>
    <row r="9484" spans="1:11" x14ac:dyDescent="0.2">
      <c r="A9484" t="s">
        <v>28</v>
      </c>
      <c r="B9484" t="s">
        <v>44</v>
      </c>
      <c r="C9484" t="s">
        <v>135</v>
      </c>
      <c r="D9484" t="s">
        <v>46</v>
      </c>
      <c r="E9484" t="s">
        <v>47</v>
      </c>
      <c r="F9484" t="s">
        <v>26</v>
      </c>
      <c r="G9484" t="s">
        <v>32</v>
      </c>
      <c r="H9484">
        <v>55.616</v>
      </c>
      <c r="I9484">
        <v>2</v>
      </c>
      <c r="J9484">
        <v>0.2</v>
      </c>
      <c r="K9484">
        <v>5.5616000000000003</v>
      </c>
    </row>
    <row r="9485" spans="1:11" x14ac:dyDescent="0.2">
      <c r="A9485" t="s">
        <v>28</v>
      </c>
      <c r="B9485" t="s">
        <v>14</v>
      </c>
      <c r="C9485" t="s">
        <v>75</v>
      </c>
      <c r="D9485" t="s">
        <v>76</v>
      </c>
      <c r="E9485" t="s">
        <v>57</v>
      </c>
      <c r="F9485" t="s">
        <v>19</v>
      </c>
      <c r="G9485" t="s">
        <v>21</v>
      </c>
      <c r="H9485">
        <v>427.64400000000001</v>
      </c>
      <c r="I9485">
        <v>14</v>
      </c>
      <c r="J9485">
        <v>0.1</v>
      </c>
      <c r="K9485">
        <v>80.777199999999993</v>
      </c>
    </row>
    <row r="9486" spans="1:11" x14ac:dyDescent="0.2">
      <c r="A9486" t="s">
        <v>28</v>
      </c>
      <c r="B9486" t="s">
        <v>14</v>
      </c>
      <c r="C9486" t="s">
        <v>75</v>
      </c>
      <c r="D9486" t="s">
        <v>76</v>
      </c>
      <c r="E9486" t="s">
        <v>57</v>
      </c>
      <c r="F9486" t="s">
        <v>26</v>
      </c>
      <c r="G9486" t="s">
        <v>77</v>
      </c>
      <c r="H9486">
        <v>40.67</v>
      </c>
      <c r="I9486">
        <v>7</v>
      </c>
      <c r="J9486">
        <v>0</v>
      </c>
      <c r="K9486">
        <v>12.607699999999999</v>
      </c>
    </row>
    <row r="9487" spans="1:11" x14ac:dyDescent="0.2">
      <c r="A9487" t="s">
        <v>28</v>
      </c>
      <c r="B9487" t="s">
        <v>14</v>
      </c>
      <c r="C9487" t="s">
        <v>75</v>
      </c>
      <c r="D9487" t="s">
        <v>76</v>
      </c>
      <c r="E9487" t="s">
        <v>57</v>
      </c>
      <c r="F9487" t="s">
        <v>26</v>
      </c>
      <c r="G9487" t="s">
        <v>32</v>
      </c>
      <c r="H9487">
        <v>33.479999999999997</v>
      </c>
      <c r="I9487">
        <v>2</v>
      </c>
      <c r="J9487">
        <v>0</v>
      </c>
      <c r="K9487">
        <v>1.3391999999999999</v>
      </c>
    </row>
    <row r="9488" spans="1:11" x14ac:dyDescent="0.2">
      <c r="A9488" t="s">
        <v>28</v>
      </c>
      <c r="B9488" t="s">
        <v>14</v>
      </c>
      <c r="C9488" t="s">
        <v>75</v>
      </c>
      <c r="D9488" t="s">
        <v>76</v>
      </c>
      <c r="E9488" t="s">
        <v>57</v>
      </c>
      <c r="F9488" t="s">
        <v>26</v>
      </c>
      <c r="G9488" t="s">
        <v>37</v>
      </c>
      <c r="H9488">
        <v>9.7279999999999998</v>
      </c>
      <c r="I9488">
        <v>2</v>
      </c>
      <c r="J9488">
        <v>0.2</v>
      </c>
      <c r="K9488">
        <v>3.2831999999999999</v>
      </c>
    </row>
    <row r="9489" spans="1:11" x14ac:dyDescent="0.2">
      <c r="A9489" t="s">
        <v>13</v>
      </c>
      <c r="B9489" t="s">
        <v>14</v>
      </c>
      <c r="C9489" t="s">
        <v>79</v>
      </c>
      <c r="D9489" t="s">
        <v>65</v>
      </c>
      <c r="E9489" t="s">
        <v>47</v>
      </c>
      <c r="F9489" t="s">
        <v>19</v>
      </c>
      <c r="G9489" t="s">
        <v>33</v>
      </c>
      <c r="H9489">
        <v>8.8559999999999999</v>
      </c>
      <c r="I9489">
        <v>3</v>
      </c>
      <c r="J9489">
        <v>0.6</v>
      </c>
      <c r="K9489">
        <v>-6.8634000000000004</v>
      </c>
    </row>
    <row r="9490" spans="1:11" x14ac:dyDescent="0.2">
      <c r="A9490" t="s">
        <v>62</v>
      </c>
      <c r="B9490" t="s">
        <v>22</v>
      </c>
      <c r="C9490" t="s">
        <v>52</v>
      </c>
      <c r="D9490" t="s">
        <v>24</v>
      </c>
      <c r="E9490" t="s">
        <v>25</v>
      </c>
      <c r="F9490" t="s">
        <v>19</v>
      </c>
      <c r="G9490" t="s">
        <v>20</v>
      </c>
      <c r="H9490">
        <v>477.666</v>
      </c>
      <c r="I9490">
        <v>2</v>
      </c>
      <c r="J9490">
        <v>0.15</v>
      </c>
      <c r="K9490">
        <v>84.293999999999997</v>
      </c>
    </row>
    <row r="9491" spans="1:11" x14ac:dyDescent="0.2">
      <c r="A9491" t="s">
        <v>62</v>
      </c>
      <c r="B9491" t="s">
        <v>14</v>
      </c>
      <c r="C9491" t="s">
        <v>290</v>
      </c>
      <c r="D9491" t="s">
        <v>179</v>
      </c>
      <c r="E9491" t="s">
        <v>57</v>
      </c>
      <c r="F9491" t="s">
        <v>26</v>
      </c>
      <c r="G9491" t="s">
        <v>41</v>
      </c>
      <c r="H9491">
        <v>16.899999999999999</v>
      </c>
      <c r="I9491">
        <v>5</v>
      </c>
      <c r="J9491">
        <v>0</v>
      </c>
      <c r="K9491">
        <v>7.774</v>
      </c>
    </row>
    <row r="9492" spans="1:11" x14ac:dyDescent="0.2">
      <c r="A9492" t="s">
        <v>62</v>
      </c>
      <c r="B9492" t="s">
        <v>14</v>
      </c>
      <c r="C9492" t="s">
        <v>290</v>
      </c>
      <c r="D9492" t="s">
        <v>179</v>
      </c>
      <c r="E9492" t="s">
        <v>57</v>
      </c>
      <c r="F9492" t="s">
        <v>26</v>
      </c>
      <c r="G9492" t="s">
        <v>41</v>
      </c>
      <c r="H9492">
        <v>39.96</v>
      </c>
      <c r="I9492">
        <v>2</v>
      </c>
      <c r="J9492">
        <v>0</v>
      </c>
      <c r="K9492">
        <v>18.781199999999998</v>
      </c>
    </row>
    <row r="9493" spans="1:11" x14ac:dyDescent="0.2">
      <c r="A9493" t="s">
        <v>13</v>
      </c>
      <c r="B9493" t="s">
        <v>44</v>
      </c>
      <c r="C9493" t="s">
        <v>108</v>
      </c>
      <c r="D9493" t="s">
        <v>81</v>
      </c>
      <c r="E9493" t="s">
        <v>25</v>
      </c>
      <c r="F9493" t="s">
        <v>19</v>
      </c>
      <c r="G9493" t="s">
        <v>21</v>
      </c>
      <c r="H9493">
        <v>191.96799999999999</v>
      </c>
      <c r="I9493">
        <v>7</v>
      </c>
      <c r="J9493">
        <v>0.2</v>
      </c>
      <c r="K9493">
        <v>16.7972</v>
      </c>
    </row>
    <row r="9494" spans="1:11" x14ac:dyDescent="0.2">
      <c r="A9494" t="s">
        <v>28</v>
      </c>
      <c r="B9494" t="s">
        <v>22</v>
      </c>
      <c r="C9494" t="s">
        <v>61</v>
      </c>
      <c r="D9494" t="s">
        <v>46</v>
      </c>
      <c r="E9494" t="s">
        <v>47</v>
      </c>
      <c r="F9494" t="s">
        <v>26</v>
      </c>
      <c r="G9494" t="s">
        <v>27</v>
      </c>
      <c r="H9494">
        <v>35.520000000000003</v>
      </c>
      <c r="I9494">
        <v>3</v>
      </c>
      <c r="J9494">
        <v>0.2</v>
      </c>
      <c r="K9494">
        <v>13.32</v>
      </c>
    </row>
    <row r="9495" spans="1:11" x14ac:dyDescent="0.2">
      <c r="A9495" t="s">
        <v>28</v>
      </c>
      <c r="B9495" t="s">
        <v>22</v>
      </c>
      <c r="C9495" t="s">
        <v>61</v>
      </c>
      <c r="D9495" t="s">
        <v>46</v>
      </c>
      <c r="E9495" t="s">
        <v>47</v>
      </c>
      <c r="F9495" t="s">
        <v>26</v>
      </c>
      <c r="G9495" t="s">
        <v>37</v>
      </c>
      <c r="H9495">
        <v>6.23</v>
      </c>
      <c r="I9495">
        <v>5</v>
      </c>
      <c r="J9495">
        <v>0.8</v>
      </c>
      <c r="K9495">
        <v>-9.6564999999999994</v>
      </c>
    </row>
    <row r="9496" spans="1:11" x14ac:dyDescent="0.2">
      <c r="A9496" t="s">
        <v>28</v>
      </c>
      <c r="B9496" t="s">
        <v>22</v>
      </c>
      <c r="C9496" t="s">
        <v>61</v>
      </c>
      <c r="D9496" t="s">
        <v>46</v>
      </c>
      <c r="E9496" t="s">
        <v>47</v>
      </c>
      <c r="F9496" t="s">
        <v>26</v>
      </c>
      <c r="G9496" t="s">
        <v>41</v>
      </c>
      <c r="H9496">
        <v>56.704000000000001</v>
      </c>
      <c r="I9496">
        <v>2</v>
      </c>
      <c r="J9496">
        <v>0.2</v>
      </c>
      <c r="K9496">
        <v>19.137599999999999</v>
      </c>
    </row>
    <row r="9497" spans="1:11" x14ac:dyDescent="0.2">
      <c r="A9497" t="s">
        <v>28</v>
      </c>
      <c r="B9497" t="s">
        <v>22</v>
      </c>
      <c r="C9497" t="s">
        <v>61</v>
      </c>
      <c r="D9497" t="s">
        <v>46</v>
      </c>
      <c r="E9497" t="s">
        <v>47</v>
      </c>
      <c r="F9497" t="s">
        <v>19</v>
      </c>
      <c r="G9497" t="s">
        <v>20</v>
      </c>
      <c r="H9497">
        <v>369.19920000000002</v>
      </c>
      <c r="I9497">
        <v>3</v>
      </c>
      <c r="J9497">
        <v>0.32</v>
      </c>
      <c r="K9497">
        <v>-114.01739999999999</v>
      </c>
    </row>
    <row r="9498" spans="1:11" x14ac:dyDescent="0.2">
      <c r="A9498" t="s">
        <v>28</v>
      </c>
      <c r="B9498" t="s">
        <v>22</v>
      </c>
      <c r="C9498" t="s">
        <v>103</v>
      </c>
      <c r="D9498" t="s">
        <v>74</v>
      </c>
      <c r="E9498" t="s">
        <v>47</v>
      </c>
      <c r="F9498" t="s">
        <v>35</v>
      </c>
      <c r="G9498" t="s">
        <v>59</v>
      </c>
      <c r="H9498">
        <v>1.98</v>
      </c>
      <c r="I9498">
        <v>2</v>
      </c>
      <c r="J9498">
        <v>0</v>
      </c>
      <c r="K9498">
        <v>0.89100000000000001</v>
      </c>
    </row>
    <row r="9499" spans="1:11" x14ac:dyDescent="0.2">
      <c r="A9499" t="s">
        <v>28</v>
      </c>
      <c r="B9499" t="s">
        <v>22</v>
      </c>
      <c r="C9499" t="s">
        <v>103</v>
      </c>
      <c r="D9499" t="s">
        <v>74</v>
      </c>
      <c r="E9499" t="s">
        <v>47</v>
      </c>
      <c r="F9499" t="s">
        <v>26</v>
      </c>
      <c r="G9499" t="s">
        <v>41</v>
      </c>
      <c r="H9499">
        <v>75.88</v>
      </c>
      <c r="I9499">
        <v>2</v>
      </c>
      <c r="J9499">
        <v>0</v>
      </c>
      <c r="K9499">
        <v>35.663600000000002</v>
      </c>
    </row>
    <row r="9500" spans="1:11" x14ac:dyDescent="0.2">
      <c r="A9500" t="s">
        <v>13</v>
      </c>
      <c r="B9500" t="s">
        <v>22</v>
      </c>
      <c r="C9500" t="s">
        <v>55</v>
      </c>
      <c r="D9500" t="s">
        <v>56</v>
      </c>
      <c r="E9500" t="s">
        <v>57</v>
      </c>
      <c r="F9500" t="s">
        <v>26</v>
      </c>
      <c r="G9500" t="s">
        <v>41</v>
      </c>
      <c r="H9500">
        <v>6.8479999999999999</v>
      </c>
      <c r="I9500">
        <v>2</v>
      </c>
      <c r="J9500">
        <v>0.2</v>
      </c>
      <c r="K9500">
        <v>2.14</v>
      </c>
    </row>
    <row r="9501" spans="1:11" x14ac:dyDescent="0.2">
      <c r="A9501" t="s">
        <v>13</v>
      </c>
      <c r="B9501" t="s">
        <v>22</v>
      </c>
      <c r="C9501" t="s">
        <v>55</v>
      </c>
      <c r="D9501" t="s">
        <v>56</v>
      </c>
      <c r="E9501" t="s">
        <v>57</v>
      </c>
      <c r="F9501" t="s">
        <v>26</v>
      </c>
      <c r="G9501" t="s">
        <v>37</v>
      </c>
      <c r="H9501">
        <v>4.6260000000000003</v>
      </c>
      <c r="I9501">
        <v>2</v>
      </c>
      <c r="J9501">
        <v>0.7</v>
      </c>
      <c r="K9501">
        <v>-3.855</v>
      </c>
    </row>
    <row r="9502" spans="1:11" x14ac:dyDescent="0.2">
      <c r="A9502" t="s">
        <v>13</v>
      </c>
      <c r="B9502" t="s">
        <v>22</v>
      </c>
      <c r="C9502" t="s">
        <v>55</v>
      </c>
      <c r="D9502" t="s">
        <v>56</v>
      </c>
      <c r="E9502" t="s">
        <v>57</v>
      </c>
      <c r="F9502" t="s">
        <v>26</v>
      </c>
      <c r="G9502" t="s">
        <v>38</v>
      </c>
      <c r="H9502">
        <v>453.6</v>
      </c>
      <c r="I9502">
        <v>3</v>
      </c>
      <c r="J9502">
        <v>0.2</v>
      </c>
      <c r="K9502">
        <v>90.72</v>
      </c>
    </row>
    <row r="9503" spans="1:11" x14ac:dyDescent="0.2">
      <c r="A9503" t="s">
        <v>62</v>
      </c>
      <c r="B9503" t="s">
        <v>44</v>
      </c>
      <c r="C9503" t="s">
        <v>117</v>
      </c>
      <c r="D9503" t="s">
        <v>24</v>
      </c>
      <c r="E9503" t="s">
        <v>25</v>
      </c>
      <c r="F9503" t="s">
        <v>26</v>
      </c>
      <c r="G9503" t="s">
        <v>37</v>
      </c>
      <c r="H9503">
        <v>13.848000000000001</v>
      </c>
      <c r="I9503">
        <v>3</v>
      </c>
      <c r="J9503">
        <v>0.2</v>
      </c>
      <c r="K9503">
        <v>5.1929999999999996</v>
      </c>
    </row>
    <row r="9504" spans="1:11" x14ac:dyDescent="0.2">
      <c r="A9504" t="s">
        <v>28</v>
      </c>
      <c r="B9504" t="s">
        <v>14</v>
      </c>
      <c r="C9504" t="s">
        <v>55</v>
      </c>
      <c r="D9504" t="s">
        <v>56</v>
      </c>
      <c r="E9504" t="s">
        <v>57</v>
      </c>
      <c r="F9504" t="s">
        <v>26</v>
      </c>
      <c r="G9504" t="s">
        <v>32</v>
      </c>
      <c r="H9504">
        <v>577.58399999999995</v>
      </c>
      <c r="I9504">
        <v>6</v>
      </c>
      <c r="J9504">
        <v>0.2</v>
      </c>
      <c r="K9504">
        <v>43.318800000000003</v>
      </c>
    </row>
    <row r="9505" spans="1:11" x14ac:dyDescent="0.2">
      <c r="A9505" t="s">
        <v>28</v>
      </c>
      <c r="B9505" t="s">
        <v>44</v>
      </c>
      <c r="C9505" t="s">
        <v>82</v>
      </c>
      <c r="D9505" t="s">
        <v>83</v>
      </c>
      <c r="E9505" t="s">
        <v>18</v>
      </c>
      <c r="F9505" t="s">
        <v>35</v>
      </c>
      <c r="G9505" t="s">
        <v>59</v>
      </c>
      <c r="H9505">
        <v>151.96</v>
      </c>
      <c r="I9505">
        <v>4</v>
      </c>
      <c r="J9505">
        <v>0</v>
      </c>
      <c r="K9505">
        <v>36.470399999999998</v>
      </c>
    </row>
    <row r="9506" spans="1:11" x14ac:dyDescent="0.2">
      <c r="A9506" t="s">
        <v>28</v>
      </c>
      <c r="B9506" t="s">
        <v>22</v>
      </c>
      <c r="C9506" t="s">
        <v>352</v>
      </c>
      <c r="D9506" t="s">
        <v>98</v>
      </c>
      <c r="E9506" t="s">
        <v>25</v>
      </c>
      <c r="F9506" t="s">
        <v>19</v>
      </c>
      <c r="G9506" t="s">
        <v>33</v>
      </c>
      <c r="H9506">
        <v>68.432000000000002</v>
      </c>
      <c r="I9506">
        <v>7</v>
      </c>
      <c r="J9506">
        <v>0.2</v>
      </c>
      <c r="K9506">
        <v>8.5540000000000003</v>
      </c>
    </row>
    <row r="9507" spans="1:11" x14ac:dyDescent="0.2">
      <c r="A9507" t="s">
        <v>28</v>
      </c>
      <c r="B9507" t="s">
        <v>14</v>
      </c>
      <c r="C9507" t="s">
        <v>103</v>
      </c>
      <c r="D9507" t="s">
        <v>104</v>
      </c>
      <c r="E9507" t="s">
        <v>57</v>
      </c>
      <c r="F9507" t="s">
        <v>19</v>
      </c>
      <c r="G9507" t="s">
        <v>33</v>
      </c>
      <c r="H9507">
        <v>71.12</v>
      </c>
      <c r="I9507">
        <v>5</v>
      </c>
      <c r="J9507">
        <v>0.2</v>
      </c>
      <c r="K9507">
        <v>9.7789999999999999</v>
      </c>
    </row>
    <row r="9508" spans="1:11" x14ac:dyDescent="0.2">
      <c r="A9508" t="s">
        <v>28</v>
      </c>
      <c r="B9508" t="s">
        <v>14</v>
      </c>
      <c r="C9508" t="s">
        <v>103</v>
      </c>
      <c r="D9508" t="s">
        <v>104</v>
      </c>
      <c r="E9508" t="s">
        <v>57</v>
      </c>
      <c r="F9508" t="s">
        <v>26</v>
      </c>
      <c r="G9508" t="s">
        <v>77</v>
      </c>
      <c r="H9508">
        <v>3.008</v>
      </c>
      <c r="I9508">
        <v>2</v>
      </c>
      <c r="J9508">
        <v>0.2</v>
      </c>
      <c r="K9508">
        <v>0.56399999999999995</v>
      </c>
    </row>
    <row r="9509" spans="1:11" x14ac:dyDescent="0.2">
      <c r="A9509" t="s">
        <v>13</v>
      </c>
      <c r="B9509" t="s">
        <v>44</v>
      </c>
      <c r="C9509" t="s">
        <v>39</v>
      </c>
      <c r="D9509" t="s">
        <v>247</v>
      </c>
      <c r="E9509" t="s">
        <v>57</v>
      </c>
      <c r="F9509" t="s">
        <v>26</v>
      </c>
      <c r="G9509" t="s">
        <v>41</v>
      </c>
      <c r="H9509">
        <v>184.66</v>
      </c>
      <c r="I9509">
        <v>7</v>
      </c>
      <c r="J9509">
        <v>0</v>
      </c>
      <c r="K9509">
        <v>84.943600000000004</v>
      </c>
    </row>
    <row r="9510" spans="1:11" x14ac:dyDescent="0.2">
      <c r="A9510" t="s">
        <v>13</v>
      </c>
      <c r="B9510" t="s">
        <v>14</v>
      </c>
      <c r="C9510" t="s">
        <v>61</v>
      </c>
      <c r="D9510" t="s">
        <v>46</v>
      </c>
      <c r="E9510" t="s">
        <v>47</v>
      </c>
      <c r="F9510" t="s">
        <v>19</v>
      </c>
      <c r="G9510" t="s">
        <v>33</v>
      </c>
      <c r="H9510">
        <v>5.3120000000000003</v>
      </c>
      <c r="I9510">
        <v>2</v>
      </c>
      <c r="J9510">
        <v>0.6</v>
      </c>
      <c r="K9510">
        <v>-1.5935999999999999</v>
      </c>
    </row>
    <row r="9511" spans="1:11" x14ac:dyDescent="0.2">
      <c r="A9511" t="s">
        <v>62</v>
      </c>
      <c r="B9511" t="s">
        <v>14</v>
      </c>
      <c r="C9511" t="s">
        <v>114</v>
      </c>
      <c r="D9511" t="s">
        <v>104</v>
      </c>
      <c r="E9511" t="s">
        <v>57</v>
      </c>
      <c r="F9511" t="s">
        <v>35</v>
      </c>
      <c r="G9511" t="s">
        <v>59</v>
      </c>
      <c r="H9511">
        <v>132.52000000000001</v>
      </c>
      <c r="I9511">
        <v>5</v>
      </c>
      <c r="J9511">
        <v>0.2</v>
      </c>
      <c r="K9511">
        <v>34.786499999999997</v>
      </c>
    </row>
    <row r="9512" spans="1:11" x14ac:dyDescent="0.2">
      <c r="A9512" t="s">
        <v>62</v>
      </c>
      <c r="B9512" t="s">
        <v>14</v>
      </c>
      <c r="C9512" t="s">
        <v>114</v>
      </c>
      <c r="D9512" t="s">
        <v>104</v>
      </c>
      <c r="E9512" t="s">
        <v>57</v>
      </c>
      <c r="F9512" t="s">
        <v>26</v>
      </c>
      <c r="G9512" t="s">
        <v>32</v>
      </c>
      <c r="H9512">
        <v>195.64</v>
      </c>
      <c r="I9512">
        <v>5</v>
      </c>
      <c r="J9512">
        <v>0.2</v>
      </c>
      <c r="K9512">
        <v>-44.018999999999998</v>
      </c>
    </row>
    <row r="9513" spans="1:11" x14ac:dyDescent="0.2">
      <c r="A9513" t="s">
        <v>62</v>
      </c>
      <c r="B9513" t="s">
        <v>14</v>
      </c>
      <c r="C9513" t="s">
        <v>114</v>
      </c>
      <c r="D9513" t="s">
        <v>104</v>
      </c>
      <c r="E9513" t="s">
        <v>57</v>
      </c>
      <c r="F9513" t="s">
        <v>19</v>
      </c>
      <c r="G9513" t="s">
        <v>33</v>
      </c>
      <c r="H9513">
        <v>51.968000000000004</v>
      </c>
      <c r="I9513">
        <v>2</v>
      </c>
      <c r="J9513">
        <v>0.2</v>
      </c>
      <c r="K9513">
        <v>10.393599999999999</v>
      </c>
    </row>
    <row r="9514" spans="1:11" x14ac:dyDescent="0.2">
      <c r="A9514" t="s">
        <v>62</v>
      </c>
      <c r="B9514" t="s">
        <v>14</v>
      </c>
      <c r="C9514" t="s">
        <v>114</v>
      </c>
      <c r="D9514" t="s">
        <v>104</v>
      </c>
      <c r="E9514" t="s">
        <v>57</v>
      </c>
      <c r="F9514" t="s">
        <v>35</v>
      </c>
      <c r="G9514" t="s">
        <v>59</v>
      </c>
      <c r="H9514">
        <v>431.976</v>
      </c>
      <c r="I9514">
        <v>3</v>
      </c>
      <c r="J9514">
        <v>0.2</v>
      </c>
      <c r="K9514">
        <v>-75.595799999999997</v>
      </c>
    </row>
    <row r="9515" spans="1:11" x14ac:dyDescent="0.2">
      <c r="A9515" t="s">
        <v>62</v>
      </c>
      <c r="B9515" t="s">
        <v>14</v>
      </c>
      <c r="C9515" t="s">
        <v>114</v>
      </c>
      <c r="D9515" t="s">
        <v>104</v>
      </c>
      <c r="E9515" t="s">
        <v>57</v>
      </c>
      <c r="F9515" t="s">
        <v>35</v>
      </c>
      <c r="G9515" t="s">
        <v>123</v>
      </c>
      <c r="H9515">
        <v>224.93700000000001</v>
      </c>
      <c r="I9515">
        <v>3</v>
      </c>
      <c r="J9515">
        <v>0.7</v>
      </c>
      <c r="K9515">
        <v>-164.9538</v>
      </c>
    </row>
    <row r="9516" spans="1:11" x14ac:dyDescent="0.2">
      <c r="A9516" t="s">
        <v>62</v>
      </c>
      <c r="B9516" t="s">
        <v>14</v>
      </c>
      <c r="C9516" t="s">
        <v>114</v>
      </c>
      <c r="D9516" t="s">
        <v>104</v>
      </c>
      <c r="E9516" t="s">
        <v>57</v>
      </c>
      <c r="F9516" t="s">
        <v>26</v>
      </c>
      <c r="G9516" t="s">
        <v>27</v>
      </c>
      <c r="H9516">
        <v>6</v>
      </c>
      <c r="I9516">
        <v>2</v>
      </c>
      <c r="J9516">
        <v>0.2</v>
      </c>
      <c r="K9516">
        <v>2.1</v>
      </c>
    </row>
    <row r="9517" spans="1:11" x14ac:dyDescent="0.2">
      <c r="A9517" t="s">
        <v>28</v>
      </c>
      <c r="B9517" t="s">
        <v>44</v>
      </c>
      <c r="C9517" t="s">
        <v>23</v>
      </c>
      <c r="D9517" t="s">
        <v>24</v>
      </c>
      <c r="E9517" t="s">
        <v>25</v>
      </c>
      <c r="F9517" t="s">
        <v>26</v>
      </c>
      <c r="G9517" t="s">
        <v>41</v>
      </c>
      <c r="H9517">
        <v>11.76</v>
      </c>
      <c r="I9517">
        <v>2</v>
      </c>
      <c r="J9517">
        <v>0</v>
      </c>
      <c r="K9517">
        <v>5.7624000000000004</v>
      </c>
    </row>
    <row r="9518" spans="1:11" x14ac:dyDescent="0.2">
      <c r="A9518" t="s">
        <v>168</v>
      </c>
      <c r="B9518" t="s">
        <v>14</v>
      </c>
      <c r="C9518" t="s">
        <v>141</v>
      </c>
      <c r="D9518" t="s">
        <v>30</v>
      </c>
      <c r="E9518" t="s">
        <v>18</v>
      </c>
      <c r="F9518" t="s">
        <v>19</v>
      </c>
      <c r="G9518" t="s">
        <v>21</v>
      </c>
      <c r="H9518">
        <v>1125.4880000000001</v>
      </c>
      <c r="I9518">
        <v>7</v>
      </c>
      <c r="J9518">
        <v>0.2</v>
      </c>
      <c r="K9518">
        <v>98.480199999999996</v>
      </c>
    </row>
    <row r="9519" spans="1:11" x14ac:dyDescent="0.2">
      <c r="A9519" t="s">
        <v>168</v>
      </c>
      <c r="B9519" t="s">
        <v>14</v>
      </c>
      <c r="C9519" t="s">
        <v>141</v>
      </c>
      <c r="D9519" t="s">
        <v>30</v>
      </c>
      <c r="E9519" t="s">
        <v>18</v>
      </c>
      <c r="F9519" t="s">
        <v>26</v>
      </c>
      <c r="G9519" t="s">
        <v>37</v>
      </c>
      <c r="H9519">
        <v>12.645</v>
      </c>
      <c r="I9519">
        <v>5</v>
      </c>
      <c r="J9519">
        <v>0.7</v>
      </c>
      <c r="K9519">
        <v>-10.116</v>
      </c>
    </row>
    <row r="9520" spans="1:11" x14ac:dyDescent="0.2">
      <c r="A9520" t="s">
        <v>168</v>
      </c>
      <c r="B9520" t="s">
        <v>14</v>
      </c>
      <c r="C9520" t="s">
        <v>141</v>
      </c>
      <c r="D9520" t="s">
        <v>30</v>
      </c>
      <c r="E9520" t="s">
        <v>18</v>
      </c>
      <c r="F9520" t="s">
        <v>26</v>
      </c>
      <c r="G9520" t="s">
        <v>34</v>
      </c>
      <c r="H9520">
        <v>4.032</v>
      </c>
      <c r="I9520">
        <v>2</v>
      </c>
      <c r="J9520">
        <v>0.2</v>
      </c>
      <c r="K9520">
        <v>1.0584</v>
      </c>
    </row>
    <row r="9521" spans="1:11" x14ac:dyDescent="0.2">
      <c r="A9521" t="s">
        <v>62</v>
      </c>
      <c r="B9521" t="s">
        <v>22</v>
      </c>
      <c r="C9521" t="s">
        <v>53</v>
      </c>
      <c r="D9521" t="s">
        <v>54</v>
      </c>
      <c r="E9521" t="s">
        <v>47</v>
      </c>
      <c r="F9521" t="s">
        <v>35</v>
      </c>
      <c r="G9521" t="s">
        <v>36</v>
      </c>
      <c r="H9521">
        <v>79.959999999999994</v>
      </c>
      <c r="I9521">
        <v>4</v>
      </c>
      <c r="J9521">
        <v>0</v>
      </c>
      <c r="K9521">
        <v>22.3888</v>
      </c>
    </row>
    <row r="9522" spans="1:11" x14ac:dyDescent="0.2">
      <c r="A9522" t="s">
        <v>168</v>
      </c>
      <c r="B9522" t="s">
        <v>14</v>
      </c>
      <c r="C9522" t="s">
        <v>103</v>
      </c>
      <c r="D9522" t="s">
        <v>104</v>
      </c>
      <c r="E9522" t="s">
        <v>57</v>
      </c>
      <c r="F9522" t="s">
        <v>26</v>
      </c>
      <c r="G9522" t="s">
        <v>37</v>
      </c>
      <c r="H9522">
        <v>6.7320000000000002</v>
      </c>
      <c r="I9522">
        <v>6</v>
      </c>
      <c r="J9522">
        <v>0.7</v>
      </c>
      <c r="K9522">
        <v>-4.4880000000000004</v>
      </c>
    </row>
    <row r="9523" spans="1:11" x14ac:dyDescent="0.2">
      <c r="A9523" t="s">
        <v>168</v>
      </c>
      <c r="B9523" t="s">
        <v>14</v>
      </c>
      <c r="C9523" t="s">
        <v>103</v>
      </c>
      <c r="D9523" t="s">
        <v>104</v>
      </c>
      <c r="E9523" t="s">
        <v>57</v>
      </c>
      <c r="F9523" t="s">
        <v>26</v>
      </c>
      <c r="G9523" t="s">
        <v>32</v>
      </c>
      <c r="H9523">
        <v>33.567999999999998</v>
      </c>
      <c r="I9523">
        <v>2</v>
      </c>
      <c r="J9523">
        <v>0.2</v>
      </c>
      <c r="K9523">
        <v>1.6783999999999999</v>
      </c>
    </row>
    <row r="9524" spans="1:11" x14ac:dyDescent="0.2">
      <c r="A9524" t="s">
        <v>168</v>
      </c>
      <c r="B9524" t="s">
        <v>14</v>
      </c>
      <c r="C9524" t="s">
        <v>103</v>
      </c>
      <c r="D9524" t="s">
        <v>104</v>
      </c>
      <c r="E9524" t="s">
        <v>57</v>
      </c>
      <c r="F9524" t="s">
        <v>26</v>
      </c>
      <c r="G9524" t="s">
        <v>60</v>
      </c>
      <c r="H9524">
        <v>15.84</v>
      </c>
      <c r="I9524">
        <v>2</v>
      </c>
      <c r="J9524">
        <v>0.2</v>
      </c>
      <c r="K9524">
        <v>5.5439999999999996</v>
      </c>
    </row>
    <row r="9525" spans="1:11" x14ac:dyDescent="0.2">
      <c r="A9525" t="s">
        <v>168</v>
      </c>
      <c r="B9525" t="s">
        <v>14</v>
      </c>
      <c r="C9525" t="s">
        <v>103</v>
      </c>
      <c r="D9525" t="s">
        <v>104</v>
      </c>
      <c r="E9525" t="s">
        <v>57</v>
      </c>
      <c r="F9525" t="s">
        <v>26</v>
      </c>
      <c r="G9525" t="s">
        <v>27</v>
      </c>
      <c r="H9525">
        <v>24.423999999999999</v>
      </c>
      <c r="I9525">
        <v>1</v>
      </c>
      <c r="J9525">
        <v>0.2</v>
      </c>
      <c r="K9525">
        <v>7.9378000000000002</v>
      </c>
    </row>
    <row r="9526" spans="1:11" x14ac:dyDescent="0.2">
      <c r="A9526" t="s">
        <v>168</v>
      </c>
      <c r="B9526" t="s">
        <v>14</v>
      </c>
      <c r="C9526" t="s">
        <v>103</v>
      </c>
      <c r="D9526" t="s">
        <v>104</v>
      </c>
      <c r="E9526" t="s">
        <v>57</v>
      </c>
      <c r="F9526" t="s">
        <v>26</v>
      </c>
      <c r="G9526" t="s">
        <v>34</v>
      </c>
      <c r="H9526">
        <v>17.12</v>
      </c>
      <c r="I9526">
        <v>5</v>
      </c>
      <c r="J9526">
        <v>0.2</v>
      </c>
      <c r="K9526">
        <v>1.9259999999999999</v>
      </c>
    </row>
    <row r="9527" spans="1:11" x14ac:dyDescent="0.2">
      <c r="A9527" t="s">
        <v>168</v>
      </c>
      <c r="B9527" t="s">
        <v>14</v>
      </c>
      <c r="C9527" t="s">
        <v>310</v>
      </c>
      <c r="D9527" t="s">
        <v>24</v>
      </c>
      <c r="E9527" t="s">
        <v>25</v>
      </c>
      <c r="F9527" t="s">
        <v>19</v>
      </c>
      <c r="G9527" t="s">
        <v>33</v>
      </c>
      <c r="H9527">
        <v>31.56</v>
      </c>
      <c r="I9527">
        <v>3</v>
      </c>
      <c r="J9527">
        <v>0</v>
      </c>
      <c r="K9527">
        <v>10.4148</v>
      </c>
    </row>
    <row r="9528" spans="1:11" x14ac:dyDescent="0.2">
      <c r="A9528" t="s">
        <v>13</v>
      </c>
      <c r="B9528" t="s">
        <v>14</v>
      </c>
      <c r="C9528" t="s">
        <v>122</v>
      </c>
      <c r="D9528" t="s">
        <v>46</v>
      </c>
      <c r="E9528" t="s">
        <v>47</v>
      </c>
      <c r="F9528" t="s">
        <v>19</v>
      </c>
      <c r="G9528" t="s">
        <v>21</v>
      </c>
      <c r="H9528">
        <v>105.68600000000001</v>
      </c>
      <c r="I9528">
        <v>1</v>
      </c>
      <c r="J9528">
        <v>0.3</v>
      </c>
      <c r="K9528">
        <v>-28.686199999999999</v>
      </c>
    </row>
    <row r="9529" spans="1:11" x14ac:dyDescent="0.2">
      <c r="A9529" t="s">
        <v>13</v>
      </c>
      <c r="B9529" t="s">
        <v>14</v>
      </c>
      <c r="C9529" t="s">
        <v>122</v>
      </c>
      <c r="D9529" t="s">
        <v>46</v>
      </c>
      <c r="E9529" t="s">
        <v>47</v>
      </c>
      <c r="F9529" t="s">
        <v>35</v>
      </c>
      <c r="G9529" t="s">
        <v>123</v>
      </c>
      <c r="H9529">
        <v>399.54</v>
      </c>
      <c r="I9529">
        <v>2</v>
      </c>
      <c r="J9529">
        <v>0.4</v>
      </c>
      <c r="K9529">
        <v>-79.908000000000001</v>
      </c>
    </row>
    <row r="9530" spans="1:11" x14ac:dyDescent="0.2">
      <c r="A9530" t="s">
        <v>13</v>
      </c>
      <c r="B9530" t="s">
        <v>14</v>
      </c>
      <c r="C9530" t="s">
        <v>122</v>
      </c>
      <c r="D9530" t="s">
        <v>46</v>
      </c>
      <c r="E9530" t="s">
        <v>47</v>
      </c>
      <c r="F9530" t="s">
        <v>19</v>
      </c>
      <c r="G9530" t="s">
        <v>21</v>
      </c>
      <c r="H9530">
        <v>104.93</v>
      </c>
      <c r="I9530">
        <v>5</v>
      </c>
      <c r="J9530">
        <v>0.3</v>
      </c>
      <c r="K9530">
        <v>-4.4969999999999999</v>
      </c>
    </row>
    <row r="9531" spans="1:11" x14ac:dyDescent="0.2">
      <c r="A9531" t="s">
        <v>62</v>
      </c>
      <c r="B9531" t="s">
        <v>44</v>
      </c>
      <c r="C9531" t="s">
        <v>75</v>
      </c>
      <c r="D9531" t="s">
        <v>76</v>
      </c>
      <c r="E9531" t="s">
        <v>57</v>
      </c>
      <c r="F9531" t="s">
        <v>35</v>
      </c>
      <c r="G9531" t="s">
        <v>36</v>
      </c>
      <c r="H9531">
        <v>1079.8499999999999</v>
      </c>
      <c r="I9531">
        <v>3</v>
      </c>
      <c r="J9531">
        <v>0</v>
      </c>
      <c r="K9531">
        <v>323.95499999999998</v>
      </c>
    </row>
    <row r="9532" spans="1:11" x14ac:dyDescent="0.2">
      <c r="A9532" t="s">
        <v>62</v>
      </c>
      <c r="B9532" t="s">
        <v>44</v>
      </c>
      <c r="C9532" t="s">
        <v>75</v>
      </c>
      <c r="D9532" t="s">
        <v>76</v>
      </c>
      <c r="E9532" t="s">
        <v>57</v>
      </c>
      <c r="F9532" t="s">
        <v>26</v>
      </c>
      <c r="G9532" t="s">
        <v>32</v>
      </c>
      <c r="H9532">
        <v>70.98</v>
      </c>
      <c r="I9532">
        <v>1</v>
      </c>
      <c r="J9532">
        <v>0</v>
      </c>
      <c r="K9532">
        <v>3.5489999999999999</v>
      </c>
    </row>
    <row r="9533" spans="1:11" x14ac:dyDescent="0.2">
      <c r="A9533" t="s">
        <v>62</v>
      </c>
      <c r="B9533" t="s">
        <v>44</v>
      </c>
      <c r="C9533" t="s">
        <v>75</v>
      </c>
      <c r="D9533" t="s">
        <v>76</v>
      </c>
      <c r="E9533" t="s">
        <v>57</v>
      </c>
      <c r="F9533" t="s">
        <v>26</v>
      </c>
      <c r="G9533" t="s">
        <v>34</v>
      </c>
      <c r="H9533">
        <v>29.95</v>
      </c>
      <c r="I9533">
        <v>5</v>
      </c>
      <c r="J9533">
        <v>0</v>
      </c>
      <c r="K9533">
        <v>8.6854999999999993</v>
      </c>
    </row>
    <row r="9534" spans="1:11" x14ac:dyDescent="0.2">
      <c r="A9534" t="s">
        <v>62</v>
      </c>
      <c r="B9534" t="s">
        <v>44</v>
      </c>
      <c r="C9534" t="s">
        <v>75</v>
      </c>
      <c r="D9534" t="s">
        <v>76</v>
      </c>
      <c r="E9534" t="s">
        <v>57</v>
      </c>
      <c r="F9534" t="s">
        <v>19</v>
      </c>
      <c r="G9534" t="s">
        <v>21</v>
      </c>
      <c r="H9534">
        <v>589.41</v>
      </c>
      <c r="I9534">
        <v>5</v>
      </c>
      <c r="J9534">
        <v>0.1</v>
      </c>
      <c r="K9534">
        <v>-6.5490000000000004</v>
      </c>
    </row>
    <row r="9535" spans="1:11" x14ac:dyDescent="0.2">
      <c r="A9535" t="s">
        <v>28</v>
      </c>
      <c r="B9535" t="s">
        <v>44</v>
      </c>
      <c r="C9535" t="s">
        <v>55</v>
      </c>
      <c r="D9535" t="s">
        <v>56</v>
      </c>
      <c r="E9535" t="s">
        <v>57</v>
      </c>
      <c r="F9535" t="s">
        <v>26</v>
      </c>
      <c r="G9535" t="s">
        <v>77</v>
      </c>
      <c r="H9535">
        <v>9.6479999999999997</v>
      </c>
      <c r="I9535">
        <v>6</v>
      </c>
      <c r="J9535">
        <v>0.2</v>
      </c>
      <c r="K9535">
        <v>3.4973999999999998</v>
      </c>
    </row>
    <row r="9536" spans="1:11" x14ac:dyDescent="0.2">
      <c r="A9536" t="s">
        <v>13</v>
      </c>
      <c r="B9536" t="s">
        <v>14</v>
      </c>
      <c r="C9536" t="s">
        <v>75</v>
      </c>
      <c r="D9536" t="s">
        <v>76</v>
      </c>
      <c r="E9536" t="s">
        <v>57</v>
      </c>
      <c r="F9536" t="s">
        <v>19</v>
      </c>
      <c r="G9536" t="s">
        <v>20</v>
      </c>
      <c r="H9536">
        <v>400.78399999999999</v>
      </c>
      <c r="I9536">
        <v>1</v>
      </c>
      <c r="J9536">
        <v>0.2</v>
      </c>
      <c r="K9536">
        <v>-5.0098000000000003</v>
      </c>
    </row>
    <row r="9537" spans="1:11" x14ac:dyDescent="0.2">
      <c r="A9537" t="s">
        <v>62</v>
      </c>
      <c r="B9537" t="s">
        <v>44</v>
      </c>
      <c r="C9537" t="s">
        <v>140</v>
      </c>
      <c r="D9537" t="s">
        <v>70</v>
      </c>
      <c r="E9537" t="s">
        <v>47</v>
      </c>
      <c r="F9537" t="s">
        <v>26</v>
      </c>
      <c r="G9537" t="s">
        <v>32</v>
      </c>
      <c r="H9537">
        <v>53.72</v>
      </c>
      <c r="I9537">
        <v>4</v>
      </c>
      <c r="J9537">
        <v>0</v>
      </c>
      <c r="K9537">
        <v>13.9672</v>
      </c>
    </row>
    <row r="9538" spans="1:11" x14ac:dyDescent="0.2">
      <c r="A9538" t="s">
        <v>62</v>
      </c>
      <c r="B9538" t="s">
        <v>22</v>
      </c>
      <c r="C9538" t="s">
        <v>180</v>
      </c>
      <c r="D9538" t="s">
        <v>30</v>
      </c>
      <c r="E9538" t="s">
        <v>18</v>
      </c>
      <c r="F9538" t="s">
        <v>26</v>
      </c>
      <c r="G9538" t="s">
        <v>41</v>
      </c>
      <c r="H9538">
        <v>31.007999999999999</v>
      </c>
      <c r="I9538">
        <v>1</v>
      </c>
      <c r="J9538">
        <v>0.2</v>
      </c>
      <c r="K9538">
        <v>11.240399999999999</v>
      </c>
    </row>
    <row r="9539" spans="1:11" x14ac:dyDescent="0.2">
      <c r="A9539" t="s">
        <v>168</v>
      </c>
      <c r="B9539" t="s">
        <v>14</v>
      </c>
      <c r="C9539" t="s">
        <v>39</v>
      </c>
      <c r="D9539" t="s">
        <v>24</v>
      </c>
      <c r="E9539" t="s">
        <v>25</v>
      </c>
      <c r="F9539" t="s">
        <v>26</v>
      </c>
      <c r="G9539" t="s">
        <v>37</v>
      </c>
      <c r="H9539">
        <v>61.12</v>
      </c>
      <c r="I9539">
        <v>5</v>
      </c>
      <c r="J9539">
        <v>0.2</v>
      </c>
      <c r="K9539">
        <v>22.155999999999999</v>
      </c>
    </row>
    <row r="9540" spans="1:11" x14ac:dyDescent="0.2">
      <c r="A9540" t="s">
        <v>28</v>
      </c>
      <c r="B9540" t="s">
        <v>22</v>
      </c>
      <c r="C9540" t="s">
        <v>79</v>
      </c>
      <c r="D9540" t="s">
        <v>65</v>
      </c>
      <c r="E9540" t="s">
        <v>47</v>
      </c>
      <c r="F9540" t="s">
        <v>26</v>
      </c>
      <c r="G9540" t="s">
        <v>32</v>
      </c>
      <c r="H9540">
        <v>195.136</v>
      </c>
      <c r="I9540">
        <v>4</v>
      </c>
      <c r="J9540">
        <v>0.2</v>
      </c>
      <c r="K9540">
        <v>-43.9056</v>
      </c>
    </row>
    <row r="9541" spans="1:11" x14ac:dyDescent="0.2">
      <c r="A9541" t="s">
        <v>28</v>
      </c>
      <c r="B9541" t="s">
        <v>14</v>
      </c>
      <c r="C9541" t="s">
        <v>409</v>
      </c>
      <c r="D9541" t="s">
        <v>65</v>
      </c>
      <c r="E9541" t="s">
        <v>47</v>
      </c>
      <c r="F9541" t="s">
        <v>26</v>
      </c>
      <c r="G9541" t="s">
        <v>34</v>
      </c>
      <c r="H9541">
        <v>121.536</v>
      </c>
      <c r="I9541">
        <v>4</v>
      </c>
      <c r="J9541">
        <v>0.2</v>
      </c>
      <c r="K9541">
        <v>15.192</v>
      </c>
    </row>
    <row r="9542" spans="1:11" x14ac:dyDescent="0.2">
      <c r="A9542" t="s">
        <v>28</v>
      </c>
      <c r="B9542" t="s">
        <v>44</v>
      </c>
      <c r="C9542" t="s">
        <v>79</v>
      </c>
      <c r="D9542" t="s">
        <v>65</v>
      </c>
      <c r="E9542" t="s">
        <v>47</v>
      </c>
      <c r="F9542" t="s">
        <v>26</v>
      </c>
      <c r="G9542" t="s">
        <v>41</v>
      </c>
      <c r="H9542">
        <v>17.472000000000001</v>
      </c>
      <c r="I9542">
        <v>3</v>
      </c>
      <c r="J9542">
        <v>0.2</v>
      </c>
      <c r="K9542">
        <v>5.6783999999999999</v>
      </c>
    </row>
    <row r="9543" spans="1:11" x14ac:dyDescent="0.2">
      <c r="A9543" t="s">
        <v>28</v>
      </c>
      <c r="B9543" t="s">
        <v>44</v>
      </c>
      <c r="C9543" t="s">
        <v>79</v>
      </c>
      <c r="D9543" t="s">
        <v>65</v>
      </c>
      <c r="E9543" t="s">
        <v>47</v>
      </c>
      <c r="F9543" t="s">
        <v>26</v>
      </c>
      <c r="G9543" t="s">
        <v>37</v>
      </c>
      <c r="H9543">
        <v>104.58</v>
      </c>
      <c r="I9543">
        <v>9</v>
      </c>
      <c r="J9543">
        <v>0.8</v>
      </c>
      <c r="K9543">
        <v>-172.55699999999999</v>
      </c>
    </row>
    <row r="9544" spans="1:11" x14ac:dyDescent="0.2">
      <c r="A9544" t="s">
        <v>28</v>
      </c>
      <c r="B9544" t="s">
        <v>44</v>
      </c>
      <c r="C9544" t="s">
        <v>113</v>
      </c>
      <c r="D9544" t="s">
        <v>46</v>
      </c>
      <c r="E9544" t="s">
        <v>47</v>
      </c>
      <c r="F9544" t="s">
        <v>19</v>
      </c>
      <c r="G9544" t="s">
        <v>33</v>
      </c>
      <c r="H9544">
        <v>24.7</v>
      </c>
      <c r="I9544">
        <v>5</v>
      </c>
      <c r="J9544">
        <v>0.6</v>
      </c>
      <c r="K9544">
        <v>-9.8800000000000008</v>
      </c>
    </row>
    <row r="9545" spans="1:11" x14ac:dyDescent="0.2">
      <c r="A9545" t="s">
        <v>28</v>
      </c>
      <c r="B9545" t="s">
        <v>44</v>
      </c>
      <c r="C9545" t="s">
        <v>113</v>
      </c>
      <c r="D9545" t="s">
        <v>46</v>
      </c>
      <c r="E9545" t="s">
        <v>47</v>
      </c>
      <c r="F9545" t="s">
        <v>19</v>
      </c>
      <c r="G9545" t="s">
        <v>33</v>
      </c>
      <c r="H9545">
        <v>302.72000000000003</v>
      </c>
      <c r="I9545">
        <v>5</v>
      </c>
      <c r="J9545">
        <v>0.6</v>
      </c>
      <c r="K9545">
        <v>-378.4</v>
      </c>
    </row>
    <row r="9546" spans="1:11" x14ac:dyDescent="0.2">
      <c r="A9546" t="s">
        <v>28</v>
      </c>
      <c r="B9546" t="s">
        <v>14</v>
      </c>
      <c r="C9546" t="s">
        <v>75</v>
      </c>
      <c r="D9546" t="s">
        <v>76</v>
      </c>
      <c r="E9546" t="s">
        <v>57</v>
      </c>
      <c r="F9546" t="s">
        <v>26</v>
      </c>
      <c r="G9546" t="s">
        <v>41</v>
      </c>
      <c r="H9546">
        <v>8.56</v>
      </c>
      <c r="I9546">
        <v>2</v>
      </c>
      <c r="J9546">
        <v>0</v>
      </c>
      <c r="K9546">
        <v>3.8519999999999999</v>
      </c>
    </row>
    <row r="9547" spans="1:11" x14ac:dyDescent="0.2">
      <c r="A9547" t="s">
        <v>28</v>
      </c>
      <c r="B9547" t="s">
        <v>14</v>
      </c>
      <c r="C9547" t="s">
        <v>75</v>
      </c>
      <c r="D9547" t="s">
        <v>76</v>
      </c>
      <c r="E9547" t="s">
        <v>57</v>
      </c>
      <c r="F9547" t="s">
        <v>26</v>
      </c>
      <c r="G9547" t="s">
        <v>41</v>
      </c>
      <c r="H9547">
        <v>11.56</v>
      </c>
      <c r="I9547">
        <v>2</v>
      </c>
      <c r="J9547">
        <v>0</v>
      </c>
      <c r="K9547">
        <v>5.6643999999999997</v>
      </c>
    </row>
    <row r="9548" spans="1:11" x14ac:dyDescent="0.2">
      <c r="A9548" t="s">
        <v>28</v>
      </c>
      <c r="B9548" t="s">
        <v>22</v>
      </c>
      <c r="C9548" t="s">
        <v>117</v>
      </c>
      <c r="D9548" t="s">
        <v>24</v>
      </c>
      <c r="E9548" t="s">
        <v>25</v>
      </c>
      <c r="F9548" t="s">
        <v>26</v>
      </c>
      <c r="G9548" t="s">
        <v>38</v>
      </c>
      <c r="H9548">
        <v>25.86</v>
      </c>
      <c r="I9548">
        <v>3</v>
      </c>
      <c r="J9548">
        <v>0</v>
      </c>
      <c r="K9548">
        <v>6.7236000000000002</v>
      </c>
    </row>
    <row r="9549" spans="1:11" x14ac:dyDescent="0.2">
      <c r="A9549" t="s">
        <v>28</v>
      </c>
      <c r="B9549" t="s">
        <v>22</v>
      </c>
      <c r="C9549" t="s">
        <v>117</v>
      </c>
      <c r="D9549" t="s">
        <v>24</v>
      </c>
      <c r="E9549" t="s">
        <v>25</v>
      </c>
      <c r="F9549" t="s">
        <v>26</v>
      </c>
      <c r="G9549" t="s">
        <v>37</v>
      </c>
      <c r="H9549">
        <v>276.78399999999999</v>
      </c>
      <c r="I9549">
        <v>2</v>
      </c>
      <c r="J9549">
        <v>0.2</v>
      </c>
      <c r="K9549">
        <v>89.954800000000006</v>
      </c>
    </row>
    <row r="9550" spans="1:11" x14ac:dyDescent="0.2">
      <c r="A9550" t="s">
        <v>28</v>
      </c>
      <c r="B9550" t="s">
        <v>22</v>
      </c>
      <c r="C9550" t="s">
        <v>117</v>
      </c>
      <c r="D9550" t="s">
        <v>24</v>
      </c>
      <c r="E9550" t="s">
        <v>25</v>
      </c>
      <c r="F9550" t="s">
        <v>35</v>
      </c>
      <c r="G9550" t="s">
        <v>36</v>
      </c>
      <c r="H9550">
        <v>110.352</v>
      </c>
      <c r="I9550">
        <v>3</v>
      </c>
      <c r="J9550">
        <v>0.2</v>
      </c>
      <c r="K9550">
        <v>8.2764000000000006</v>
      </c>
    </row>
    <row r="9551" spans="1:11" x14ac:dyDescent="0.2">
      <c r="A9551" t="s">
        <v>28</v>
      </c>
      <c r="B9551" t="s">
        <v>44</v>
      </c>
      <c r="C9551" t="s">
        <v>390</v>
      </c>
      <c r="D9551" t="s">
        <v>24</v>
      </c>
      <c r="E9551" t="s">
        <v>25</v>
      </c>
      <c r="F9551" t="s">
        <v>19</v>
      </c>
      <c r="G9551" t="s">
        <v>33</v>
      </c>
      <c r="H9551">
        <v>60.84</v>
      </c>
      <c r="I9551">
        <v>3</v>
      </c>
      <c r="J9551">
        <v>0</v>
      </c>
      <c r="K9551">
        <v>19.468800000000002</v>
      </c>
    </row>
    <row r="9552" spans="1:11" x14ac:dyDescent="0.2">
      <c r="A9552" t="s">
        <v>28</v>
      </c>
      <c r="B9552" t="s">
        <v>14</v>
      </c>
      <c r="C9552" t="s">
        <v>82</v>
      </c>
      <c r="D9552" t="s">
        <v>95</v>
      </c>
      <c r="E9552" t="s">
        <v>25</v>
      </c>
      <c r="F9552" t="s">
        <v>26</v>
      </c>
      <c r="G9552" t="s">
        <v>38</v>
      </c>
      <c r="H9552">
        <v>35.207999999999998</v>
      </c>
      <c r="I9552">
        <v>1</v>
      </c>
      <c r="J9552">
        <v>0.2</v>
      </c>
      <c r="K9552">
        <v>2.6406000000000001</v>
      </c>
    </row>
    <row r="9553" spans="1:11" x14ac:dyDescent="0.2">
      <c r="A9553" t="s">
        <v>13</v>
      </c>
      <c r="B9553" t="s">
        <v>22</v>
      </c>
      <c r="C9553" t="s">
        <v>604</v>
      </c>
      <c r="D9553" t="s">
        <v>46</v>
      </c>
      <c r="E9553" t="s">
        <v>47</v>
      </c>
      <c r="F9553" t="s">
        <v>26</v>
      </c>
      <c r="G9553" t="s">
        <v>41</v>
      </c>
      <c r="H9553">
        <v>41.472000000000001</v>
      </c>
      <c r="I9553">
        <v>8</v>
      </c>
      <c r="J9553">
        <v>0.2</v>
      </c>
      <c r="K9553">
        <v>14.5152</v>
      </c>
    </row>
    <row r="9554" spans="1:11" x14ac:dyDescent="0.2">
      <c r="A9554" t="s">
        <v>28</v>
      </c>
      <c r="B9554" t="s">
        <v>14</v>
      </c>
      <c r="C9554" t="s">
        <v>271</v>
      </c>
      <c r="D9554" t="s">
        <v>197</v>
      </c>
      <c r="E9554" t="s">
        <v>18</v>
      </c>
      <c r="F9554" t="s">
        <v>26</v>
      </c>
      <c r="G9554" t="s">
        <v>41</v>
      </c>
      <c r="H9554">
        <v>239.5</v>
      </c>
      <c r="I9554">
        <v>5</v>
      </c>
      <c r="J9554">
        <v>0</v>
      </c>
      <c r="K9554">
        <v>114.96</v>
      </c>
    </row>
    <row r="9555" spans="1:11" x14ac:dyDescent="0.2">
      <c r="A9555" t="s">
        <v>62</v>
      </c>
      <c r="B9555" t="s">
        <v>14</v>
      </c>
      <c r="C9555" t="s">
        <v>258</v>
      </c>
      <c r="D9555" t="s">
        <v>83</v>
      </c>
      <c r="E9555" t="s">
        <v>18</v>
      </c>
      <c r="F9555" t="s">
        <v>26</v>
      </c>
      <c r="G9555" t="s">
        <v>110</v>
      </c>
      <c r="H9555">
        <v>34.200000000000003</v>
      </c>
      <c r="I9555">
        <v>5</v>
      </c>
      <c r="J9555">
        <v>0</v>
      </c>
      <c r="K9555">
        <v>9.234</v>
      </c>
    </row>
    <row r="9556" spans="1:11" x14ac:dyDescent="0.2">
      <c r="A9556" t="s">
        <v>28</v>
      </c>
      <c r="B9556" t="s">
        <v>22</v>
      </c>
      <c r="C9556" t="s">
        <v>92</v>
      </c>
      <c r="D9556" t="s">
        <v>76</v>
      </c>
      <c r="E9556" t="s">
        <v>57</v>
      </c>
      <c r="F9556" t="s">
        <v>19</v>
      </c>
      <c r="G9556" t="s">
        <v>31</v>
      </c>
      <c r="H9556">
        <v>376.86599999999999</v>
      </c>
      <c r="I9556">
        <v>3</v>
      </c>
      <c r="J9556">
        <v>0.4</v>
      </c>
      <c r="K9556">
        <v>-213.5574</v>
      </c>
    </row>
    <row r="9557" spans="1:11" x14ac:dyDescent="0.2">
      <c r="A9557" t="s">
        <v>62</v>
      </c>
      <c r="B9557" t="s">
        <v>14</v>
      </c>
      <c r="C9557" t="s">
        <v>355</v>
      </c>
      <c r="D9557" t="s">
        <v>83</v>
      </c>
      <c r="E9557" t="s">
        <v>18</v>
      </c>
      <c r="F9557" t="s">
        <v>26</v>
      </c>
      <c r="G9557" t="s">
        <v>38</v>
      </c>
      <c r="H9557">
        <v>197.72</v>
      </c>
      <c r="I9557">
        <v>4</v>
      </c>
      <c r="J9557">
        <v>0</v>
      </c>
      <c r="K9557">
        <v>55.361600000000003</v>
      </c>
    </row>
    <row r="9558" spans="1:11" x14ac:dyDescent="0.2">
      <c r="A9558" t="s">
        <v>28</v>
      </c>
      <c r="B9558" t="s">
        <v>22</v>
      </c>
      <c r="C9558" t="s">
        <v>235</v>
      </c>
      <c r="D9558" t="s">
        <v>104</v>
      </c>
      <c r="E9558" t="s">
        <v>57</v>
      </c>
      <c r="F9558" t="s">
        <v>35</v>
      </c>
      <c r="G9558" t="s">
        <v>59</v>
      </c>
      <c r="H9558">
        <v>70.72</v>
      </c>
      <c r="I9558">
        <v>4</v>
      </c>
      <c r="J9558">
        <v>0.2</v>
      </c>
      <c r="K9558">
        <v>-6.1879999999999997</v>
      </c>
    </row>
    <row r="9559" spans="1:11" x14ac:dyDescent="0.2">
      <c r="A9559" t="s">
        <v>28</v>
      </c>
      <c r="B9559" t="s">
        <v>22</v>
      </c>
      <c r="C9559" t="s">
        <v>235</v>
      </c>
      <c r="D9559" t="s">
        <v>104</v>
      </c>
      <c r="E9559" t="s">
        <v>57</v>
      </c>
      <c r="F9559" t="s">
        <v>26</v>
      </c>
      <c r="G9559" t="s">
        <v>32</v>
      </c>
      <c r="H9559">
        <v>194.352</v>
      </c>
      <c r="I9559">
        <v>3</v>
      </c>
      <c r="J9559">
        <v>0.2</v>
      </c>
      <c r="K9559">
        <v>-43.729199999999999</v>
      </c>
    </row>
    <row r="9560" spans="1:11" x14ac:dyDescent="0.2">
      <c r="A9560" t="s">
        <v>13</v>
      </c>
      <c r="B9560" t="s">
        <v>14</v>
      </c>
      <c r="C9560" t="s">
        <v>75</v>
      </c>
      <c r="D9560" t="s">
        <v>76</v>
      </c>
      <c r="E9560" t="s">
        <v>57</v>
      </c>
      <c r="F9560" t="s">
        <v>26</v>
      </c>
      <c r="G9560" t="s">
        <v>41</v>
      </c>
      <c r="H9560">
        <v>21.6</v>
      </c>
      <c r="I9560">
        <v>6</v>
      </c>
      <c r="J9560">
        <v>0</v>
      </c>
      <c r="K9560">
        <v>9.9359999999999999</v>
      </c>
    </row>
    <row r="9561" spans="1:11" x14ac:dyDescent="0.2">
      <c r="A9561" t="s">
        <v>13</v>
      </c>
      <c r="B9561" t="s">
        <v>14</v>
      </c>
      <c r="C9561" t="s">
        <v>75</v>
      </c>
      <c r="D9561" t="s">
        <v>76</v>
      </c>
      <c r="E9561" t="s">
        <v>57</v>
      </c>
      <c r="F9561" t="s">
        <v>26</v>
      </c>
      <c r="G9561" t="s">
        <v>27</v>
      </c>
      <c r="H9561">
        <v>11.07</v>
      </c>
      <c r="I9561">
        <v>3</v>
      </c>
      <c r="J9561">
        <v>0</v>
      </c>
      <c r="K9561">
        <v>5.2028999999999996</v>
      </c>
    </row>
    <row r="9562" spans="1:11" x14ac:dyDescent="0.2">
      <c r="A9562" t="s">
        <v>13</v>
      </c>
      <c r="B9562" t="s">
        <v>14</v>
      </c>
      <c r="C9562" t="s">
        <v>23</v>
      </c>
      <c r="D9562" t="s">
        <v>24</v>
      </c>
      <c r="E9562" t="s">
        <v>25</v>
      </c>
      <c r="F9562" t="s">
        <v>19</v>
      </c>
      <c r="G9562" t="s">
        <v>33</v>
      </c>
      <c r="H9562">
        <v>282.83999999999997</v>
      </c>
      <c r="I9562">
        <v>4</v>
      </c>
      <c r="J9562">
        <v>0</v>
      </c>
      <c r="K9562">
        <v>19.7988</v>
      </c>
    </row>
    <row r="9563" spans="1:11" x14ac:dyDescent="0.2">
      <c r="A9563" t="s">
        <v>13</v>
      </c>
      <c r="B9563" t="s">
        <v>14</v>
      </c>
      <c r="C9563" t="s">
        <v>23</v>
      </c>
      <c r="D9563" t="s">
        <v>24</v>
      </c>
      <c r="E9563" t="s">
        <v>25</v>
      </c>
      <c r="F9563" t="s">
        <v>26</v>
      </c>
      <c r="G9563" t="s">
        <v>27</v>
      </c>
      <c r="H9563">
        <v>27.72</v>
      </c>
      <c r="I9563">
        <v>9</v>
      </c>
      <c r="J9563">
        <v>0</v>
      </c>
      <c r="K9563">
        <v>13.3056</v>
      </c>
    </row>
    <row r="9564" spans="1:11" x14ac:dyDescent="0.2">
      <c r="A9564" t="s">
        <v>28</v>
      </c>
      <c r="B9564" t="s">
        <v>14</v>
      </c>
      <c r="C9564" t="s">
        <v>84</v>
      </c>
      <c r="D9564" t="s">
        <v>185</v>
      </c>
      <c r="E9564" t="s">
        <v>18</v>
      </c>
      <c r="F9564" t="s">
        <v>26</v>
      </c>
      <c r="G9564" t="s">
        <v>77</v>
      </c>
      <c r="H9564">
        <v>11.68</v>
      </c>
      <c r="I9564">
        <v>4</v>
      </c>
      <c r="J9564">
        <v>0</v>
      </c>
      <c r="K9564">
        <v>5.2560000000000002</v>
      </c>
    </row>
    <row r="9565" spans="1:11" x14ac:dyDescent="0.2">
      <c r="A9565" t="s">
        <v>28</v>
      </c>
      <c r="B9565" t="s">
        <v>14</v>
      </c>
      <c r="C9565" t="s">
        <v>440</v>
      </c>
      <c r="D9565" t="s">
        <v>24</v>
      </c>
      <c r="E9565" t="s">
        <v>25</v>
      </c>
      <c r="F9565" t="s">
        <v>35</v>
      </c>
      <c r="G9565" t="s">
        <v>36</v>
      </c>
      <c r="H9565">
        <v>239.98400000000001</v>
      </c>
      <c r="I9565">
        <v>2</v>
      </c>
      <c r="J9565">
        <v>0.2</v>
      </c>
      <c r="K9565">
        <v>23.9984</v>
      </c>
    </row>
    <row r="9566" spans="1:11" x14ac:dyDescent="0.2">
      <c r="A9566" t="s">
        <v>62</v>
      </c>
      <c r="B9566" t="s">
        <v>22</v>
      </c>
      <c r="C9566" t="s">
        <v>42</v>
      </c>
      <c r="D9566" t="s">
        <v>43</v>
      </c>
      <c r="E9566" t="s">
        <v>25</v>
      </c>
      <c r="F9566" t="s">
        <v>26</v>
      </c>
      <c r="G9566" t="s">
        <v>38</v>
      </c>
      <c r="H9566">
        <v>22.98</v>
      </c>
      <c r="I9566">
        <v>1</v>
      </c>
      <c r="J9566">
        <v>0</v>
      </c>
      <c r="K9566">
        <v>6.8940000000000001</v>
      </c>
    </row>
    <row r="9567" spans="1:11" x14ac:dyDescent="0.2">
      <c r="A9567" t="s">
        <v>62</v>
      </c>
      <c r="B9567" t="s">
        <v>22</v>
      </c>
      <c r="C9567" t="s">
        <v>42</v>
      </c>
      <c r="D9567" t="s">
        <v>43</v>
      </c>
      <c r="E9567" t="s">
        <v>25</v>
      </c>
      <c r="F9567" t="s">
        <v>35</v>
      </c>
      <c r="G9567" t="s">
        <v>59</v>
      </c>
      <c r="H9567">
        <v>102.13</v>
      </c>
      <c r="I9567">
        <v>7</v>
      </c>
      <c r="J9567">
        <v>0</v>
      </c>
      <c r="K9567">
        <v>15.3195</v>
      </c>
    </row>
    <row r="9568" spans="1:11" x14ac:dyDescent="0.2">
      <c r="A9568" t="s">
        <v>62</v>
      </c>
      <c r="B9568" t="s">
        <v>22</v>
      </c>
      <c r="C9568" t="s">
        <v>42</v>
      </c>
      <c r="D9568" t="s">
        <v>43</v>
      </c>
      <c r="E9568" t="s">
        <v>25</v>
      </c>
      <c r="F9568" t="s">
        <v>26</v>
      </c>
      <c r="G9568" t="s">
        <v>37</v>
      </c>
      <c r="H9568">
        <v>2033.5840000000001</v>
      </c>
      <c r="I9568">
        <v>2</v>
      </c>
      <c r="J9568">
        <v>0.2</v>
      </c>
      <c r="K9568">
        <v>762.59400000000005</v>
      </c>
    </row>
    <row r="9569" spans="1:11" x14ac:dyDescent="0.2">
      <c r="A9569" t="s">
        <v>28</v>
      </c>
      <c r="B9569" t="s">
        <v>22</v>
      </c>
      <c r="C9569" t="s">
        <v>23</v>
      </c>
      <c r="D9569" t="s">
        <v>24</v>
      </c>
      <c r="E9569" t="s">
        <v>25</v>
      </c>
      <c r="F9569" t="s">
        <v>26</v>
      </c>
      <c r="G9569" t="s">
        <v>34</v>
      </c>
      <c r="H9569">
        <v>5.76</v>
      </c>
      <c r="I9569">
        <v>2</v>
      </c>
      <c r="J9569">
        <v>0</v>
      </c>
      <c r="K9569">
        <v>1.6704000000000001</v>
      </c>
    </row>
    <row r="9570" spans="1:11" x14ac:dyDescent="0.2">
      <c r="A9570" t="s">
        <v>28</v>
      </c>
      <c r="B9570" t="s">
        <v>22</v>
      </c>
      <c r="C9570" t="s">
        <v>342</v>
      </c>
      <c r="D9570" t="s">
        <v>104</v>
      </c>
      <c r="E9570" t="s">
        <v>57</v>
      </c>
      <c r="F9570" t="s">
        <v>35</v>
      </c>
      <c r="G9570" t="s">
        <v>162</v>
      </c>
      <c r="H9570">
        <v>899.98199999999997</v>
      </c>
      <c r="I9570">
        <v>3</v>
      </c>
      <c r="J9570">
        <v>0.4</v>
      </c>
      <c r="K9570">
        <v>74.998500000000007</v>
      </c>
    </row>
    <row r="9571" spans="1:11" x14ac:dyDescent="0.2">
      <c r="A9571" t="s">
        <v>28</v>
      </c>
      <c r="B9571" t="s">
        <v>22</v>
      </c>
      <c r="C9571" t="s">
        <v>342</v>
      </c>
      <c r="D9571" t="s">
        <v>104</v>
      </c>
      <c r="E9571" t="s">
        <v>57</v>
      </c>
      <c r="F9571" t="s">
        <v>26</v>
      </c>
      <c r="G9571" t="s">
        <v>34</v>
      </c>
      <c r="H9571">
        <v>86.352000000000004</v>
      </c>
      <c r="I9571">
        <v>3</v>
      </c>
      <c r="J9571">
        <v>0.2</v>
      </c>
      <c r="K9571">
        <v>5.3970000000000002</v>
      </c>
    </row>
    <row r="9572" spans="1:11" x14ac:dyDescent="0.2">
      <c r="A9572" t="s">
        <v>28</v>
      </c>
      <c r="B9572" t="s">
        <v>22</v>
      </c>
      <c r="C9572" t="s">
        <v>342</v>
      </c>
      <c r="D9572" t="s">
        <v>104</v>
      </c>
      <c r="E9572" t="s">
        <v>57</v>
      </c>
      <c r="F9572" t="s">
        <v>35</v>
      </c>
      <c r="G9572" t="s">
        <v>59</v>
      </c>
      <c r="H9572">
        <v>139.96</v>
      </c>
      <c r="I9572">
        <v>5</v>
      </c>
      <c r="J9572">
        <v>0.2</v>
      </c>
      <c r="K9572">
        <v>-1.7495000000000001</v>
      </c>
    </row>
    <row r="9573" spans="1:11" x14ac:dyDescent="0.2">
      <c r="A9573" t="s">
        <v>28</v>
      </c>
      <c r="B9573" t="s">
        <v>44</v>
      </c>
      <c r="C9573" t="s">
        <v>235</v>
      </c>
      <c r="D9573" t="s">
        <v>104</v>
      </c>
      <c r="E9573" t="s">
        <v>57</v>
      </c>
      <c r="F9573" t="s">
        <v>26</v>
      </c>
      <c r="G9573" t="s">
        <v>38</v>
      </c>
      <c r="H9573">
        <v>16.704000000000001</v>
      </c>
      <c r="I9573">
        <v>6</v>
      </c>
      <c r="J9573">
        <v>0.2</v>
      </c>
      <c r="K9573">
        <v>1.2527999999999999</v>
      </c>
    </row>
    <row r="9574" spans="1:11" x14ac:dyDescent="0.2">
      <c r="A9574" t="s">
        <v>28</v>
      </c>
      <c r="B9574" t="s">
        <v>44</v>
      </c>
      <c r="C9574" t="s">
        <v>235</v>
      </c>
      <c r="D9574" t="s">
        <v>104</v>
      </c>
      <c r="E9574" t="s">
        <v>57</v>
      </c>
      <c r="F9574" t="s">
        <v>35</v>
      </c>
      <c r="G9574" t="s">
        <v>59</v>
      </c>
      <c r="H9574">
        <v>3.1520000000000001</v>
      </c>
      <c r="I9574">
        <v>2</v>
      </c>
      <c r="J9574">
        <v>0.2</v>
      </c>
      <c r="K9574">
        <v>0.4728</v>
      </c>
    </row>
    <row r="9575" spans="1:11" x14ac:dyDescent="0.2">
      <c r="A9575" t="s">
        <v>28</v>
      </c>
      <c r="B9575" t="s">
        <v>44</v>
      </c>
      <c r="C9575" t="s">
        <v>235</v>
      </c>
      <c r="D9575" t="s">
        <v>104</v>
      </c>
      <c r="E9575" t="s">
        <v>57</v>
      </c>
      <c r="F9575" t="s">
        <v>26</v>
      </c>
      <c r="G9575" t="s">
        <v>41</v>
      </c>
      <c r="H9575">
        <v>32.896000000000001</v>
      </c>
      <c r="I9575">
        <v>4</v>
      </c>
      <c r="J9575">
        <v>0.2</v>
      </c>
      <c r="K9575">
        <v>11.102399999999999</v>
      </c>
    </row>
    <row r="9576" spans="1:11" x14ac:dyDescent="0.2">
      <c r="A9576" t="s">
        <v>62</v>
      </c>
      <c r="B9576" t="s">
        <v>14</v>
      </c>
      <c r="C9576" t="s">
        <v>135</v>
      </c>
      <c r="D9576" t="s">
        <v>46</v>
      </c>
      <c r="E9576" t="s">
        <v>47</v>
      </c>
      <c r="F9576" t="s">
        <v>26</v>
      </c>
      <c r="G9576" t="s">
        <v>38</v>
      </c>
      <c r="H9576">
        <v>21.391999999999999</v>
      </c>
      <c r="I9576">
        <v>2</v>
      </c>
      <c r="J9576">
        <v>0.8</v>
      </c>
      <c r="K9576">
        <v>-54.549599999999998</v>
      </c>
    </row>
    <row r="9577" spans="1:11" x14ac:dyDescent="0.2">
      <c r="A9577" t="s">
        <v>62</v>
      </c>
      <c r="B9577" t="s">
        <v>14</v>
      </c>
      <c r="C9577" t="s">
        <v>135</v>
      </c>
      <c r="D9577" t="s">
        <v>46</v>
      </c>
      <c r="E9577" t="s">
        <v>47</v>
      </c>
      <c r="F9577" t="s">
        <v>19</v>
      </c>
      <c r="G9577" t="s">
        <v>31</v>
      </c>
      <c r="H9577">
        <v>307.31400000000002</v>
      </c>
      <c r="I9577">
        <v>3</v>
      </c>
      <c r="J9577">
        <v>0.3</v>
      </c>
      <c r="K9577">
        <v>-39.511800000000001</v>
      </c>
    </row>
    <row r="9578" spans="1:11" x14ac:dyDescent="0.2">
      <c r="A9578" t="s">
        <v>62</v>
      </c>
      <c r="B9578" t="s">
        <v>14</v>
      </c>
      <c r="C9578" t="s">
        <v>135</v>
      </c>
      <c r="D9578" t="s">
        <v>46</v>
      </c>
      <c r="E9578" t="s">
        <v>47</v>
      </c>
      <c r="F9578" t="s">
        <v>19</v>
      </c>
      <c r="G9578" t="s">
        <v>20</v>
      </c>
      <c r="H9578">
        <v>409.99919999999997</v>
      </c>
      <c r="I9578">
        <v>3</v>
      </c>
      <c r="J9578">
        <v>0.32</v>
      </c>
      <c r="K9578">
        <v>-96.470399999999998</v>
      </c>
    </row>
    <row r="9579" spans="1:11" x14ac:dyDescent="0.2">
      <c r="A9579" t="s">
        <v>62</v>
      </c>
      <c r="B9579" t="s">
        <v>22</v>
      </c>
      <c r="C9579" t="s">
        <v>356</v>
      </c>
      <c r="D9579" t="s">
        <v>46</v>
      </c>
      <c r="E9579" t="s">
        <v>47</v>
      </c>
      <c r="F9579" t="s">
        <v>26</v>
      </c>
      <c r="G9579" t="s">
        <v>41</v>
      </c>
      <c r="H9579">
        <v>9.2479999999999993</v>
      </c>
      <c r="I9579">
        <v>2</v>
      </c>
      <c r="J9579">
        <v>0.2</v>
      </c>
      <c r="K9579">
        <v>3.3523999999999998</v>
      </c>
    </row>
    <row r="9580" spans="1:11" x14ac:dyDescent="0.2">
      <c r="A9580" t="s">
        <v>28</v>
      </c>
      <c r="B9580" t="s">
        <v>14</v>
      </c>
      <c r="C9580" t="s">
        <v>140</v>
      </c>
      <c r="D9580" t="s">
        <v>70</v>
      </c>
      <c r="E9580" t="s">
        <v>47</v>
      </c>
      <c r="F9580" t="s">
        <v>26</v>
      </c>
      <c r="G9580" t="s">
        <v>37</v>
      </c>
      <c r="H9580">
        <v>14.67</v>
      </c>
      <c r="I9580">
        <v>3</v>
      </c>
      <c r="J9580">
        <v>0</v>
      </c>
      <c r="K9580">
        <v>6.7481999999999998</v>
      </c>
    </row>
    <row r="9581" spans="1:11" x14ac:dyDescent="0.2">
      <c r="A9581" t="s">
        <v>28</v>
      </c>
      <c r="B9581" t="s">
        <v>14</v>
      </c>
      <c r="C9581" t="s">
        <v>114</v>
      </c>
      <c r="D9581" t="s">
        <v>104</v>
      </c>
      <c r="E9581" t="s">
        <v>57</v>
      </c>
      <c r="F9581" t="s">
        <v>26</v>
      </c>
      <c r="G9581" t="s">
        <v>41</v>
      </c>
      <c r="H9581">
        <v>37.408000000000001</v>
      </c>
      <c r="I9581">
        <v>7</v>
      </c>
      <c r="J9581">
        <v>0.2</v>
      </c>
      <c r="K9581">
        <v>13.0928</v>
      </c>
    </row>
    <row r="9582" spans="1:11" x14ac:dyDescent="0.2">
      <c r="A9582" t="s">
        <v>28</v>
      </c>
      <c r="B9582" t="s">
        <v>14</v>
      </c>
      <c r="C9582" t="s">
        <v>114</v>
      </c>
      <c r="D9582" t="s">
        <v>104</v>
      </c>
      <c r="E9582" t="s">
        <v>57</v>
      </c>
      <c r="F9582" t="s">
        <v>26</v>
      </c>
      <c r="G9582" t="s">
        <v>37</v>
      </c>
      <c r="H9582">
        <v>3.4380000000000002</v>
      </c>
      <c r="I9582">
        <v>2</v>
      </c>
      <c r="J9582">
        <v>0.7</v>
      </c>
      <c r="K9582">
        <v>-2.5211999999999999</v>
      </c>
    </row>
    <row r="9583" spans="1:11" x14ac:dyDescent="0.2">
      <c r="A9583" t="s">
        <v>28</v>
      </c>
      <c r="B9583" t="s">
        <v>14</v>
      </c>
      <c r="C9583" t="s">
        <v>75</v>
      </c>
      <c r="D9583" t="s">
        <v>76</v>
      </c>
      <c r="E9583" t="s">
        <v>57</v>
      </c>
      <c r="F9583" t="s">
        <v>26</v>
      </c>
      <c r="G9583" t="s">
        <v>37</v>
      </c>
      <c r="H9583">
        <v>7.1520000000000001</v>
      </c>
      <c r="I9583">
        <v>3</v>
      </c>
      <c r="J9583">
        <v>0.2</v>
      </c>
      <c r="K9583">
        <v>2.3243999999999998</v>
      </c>
    </row>
    <row r="9584" spans="1:11" x14ac:dyDescent="0.2">
      <c r="A9584" t="s">
        <v>28</v>
      </c>
      <c r="B9584" t="s">
        <v>14</v>
      </c>
      <c r="C9584" t="s">
        <v>75</v>
      </c>
      <c r="D9584" t="s">
        <v>76</v>
      </c>
      <c r="E9584" t="s">
        <v>57</v>
      </c>
      <c r="F9584" t="s">
        <v>35</v>
      </c>
      <c r="G9584" t="s">
        <v>36</v>
      </c>
      <c r="H9584">
        <v>179.7</v>
      </c>
      <c r="I9584">
        <v>6</v>
      </c>
      <c r="J9584">
        <v>0</v>
      </c>
      <c r="K9584">
        <v>88.052999999999997</v>
      </c>
    </row>
    <row r="9585" spans="1:11" x14ac:dyDescent="0.2">
      <c r="A9585" t="s">
        <v>28</v>
      </c>
      <c r="B9585" t="s">
        <v>14</v>
      </c>
      <c r="C9585" t="s">
        <v>93</v>
      </c>
      <c r="D9585" t="s">
        <v>68</v>
      </c>
      <c r="E9585" t="s">
        <v>47</v>
      </c>
      <c r="F9585" t="s">
        <v>26</v>
      </c>
      <c r="G9585" t="s">
        <v>38</v>
      </c>
      <c r="H9585">
        <v>90.64</v>
      </c>
      <c r="I9585">
        <v>8</v>
      </c>
      <c r="J9585">
        <v>0</v>
      </c>
      <c r="K9585">
        <v>38.975200000000001</v>
      </c>
    </row>
    <row r="9586" spans="1:11" x14ac:dyDescent="0.2">
      <c r="A9586" t="s">
        <v>62</v>
      </c>
      <c r="B9586" t="s">
        <v>14</v>
      </c>
      <c r="C9586" t="s">
        <v>316</v>
      </c>
      <c r="D9586" t="s">
        <v>166</v>
      </c>
      <c r="E9586" t="s">
        <v>57</v>
      </c>
      <c r="F9586" t="s">
        <v>35</v>
      </c>
      <c r="G9586" t="s">
        <v>59</v>
      </c>
      <c r="H9586">
        <v>177</v>
      </c>
      <c r="I9586">
        <v>3</v>
      </c>
      <c r="J9586">
        <v>0</v>
      </c>
      <c r="K9586">
        <v>30.09</v>
      </c>
    </row>
    <row r="9587" spans="1:11" x14ac:dyDescent="0.2">
      <c r="A9587" t="s">
        <v>62</v>
      </c>
      <c r="B9587" t="s">
        <v>14</v>
      </c>
      <c r="C9587" t="s">
        <v>316</v>
      </c>
      <c r="D9587" t="s">
        <v>166</v>
      </c>
      <c r="E9587" t="s">
        <v>57</v>
      </c>
      <c r="F9587" t="s">
        <v>26</v>
      </c>
      <c r="G9587" t="s">
        <v>32</v>
      </c>
      <c r="H9587">
        <v>79.45</v>
      </c>
      <c r="I9587">
        <v>7</v>
      </c>
      <c r="J9587">
        <v>0</v>
      </c>
      <c r="K9587">
        <v>22.245999999999999</v>
      </c>
    </row>
    <row r="9588" spans="1:11" x14ac:dyDescent="0.2">
      <c r="A9588" t="s">
        <v>62</v>
      </c>
      <c r="B9588" t="s">
        <v>14</v>
      </c>
      <c r="C9588" t="s">
        <v>316</v>
      </c>
      <c r="D9588" t="s">
        <v>166</v>
      </c>
      <c r="E9588" t="s">
        <v>57</v>
      </c>
      <c r="F9588" t="s">
        <v>19</v>
      </c>
      <c r="G9588" t="s">
        <v>21</v>
      </c>
      <c r="H9588">
        <v>1628.82</v>
      </c>
      <c r="I9588">
        <v>9</v>
      </c>
      <c r="J9588">
        <v>0</v>
      </c>
      <c r="K9588">
        <v>260.6112</v>
      </c>
    </row>
    <row r="9589" spans="1:11" x14ac:dyDescent="0.2">
      <c r="A9589" t="s">
        <v>28</v>
      </c>
      <c r="B9589" t="s">
        <v>22</v>
      </c>
      <c r="C9589" t="s">
        <v>42</v>
      </c>
      <c r="D9589" t="s">
        <v>43</v>
      </c>
      <c r="E9589" t="s">
        <v>25</v>
      </c>
      <c r="F9589" t="s">
        <v>19</v>
      </c>
      <c r="G9589" t="s">
        <v>33</v>
      </c>
      <c r="H9589">
        <v>137.54</v>
      </c>
      <c r="I9589">
        <v>2</v>
      </c>
      <c r="J9589">
        <v>0</v>
      </c>
      <c r="K9589">
        <v>55.015999999999998</v>
      </c>
    </row>
    <row r="9590" spans="1:11" x14ac:dyDescent="0.2">
      <c r="A9590" t="s">
        <v>28</v>
      </c>
      <c r="B9590" t="s">
        <v>22</v>
      </c>
      <c r="C9590" t="s">
        <v>42</v>
      </c>
      <c r="D9590" t="s">
        <v>43</v>
      </c>
      <c r="E9590" t="s">
        <v>25</v>
      </c>
      <c r="F9590" t="s">
        <v>19</v>
      </c>
      <c r="G9590" t="s">
        <v>31</v>
      </c>
      <c r="H9590">
        <v>730.2</v>
      </c>
      <c r="I9590">
        <v>4</v>
      </c>
      <c r="J9590">
        <v>0</v>
      </c>
      <c r="K9590">
        <v>94.926000000000002</v>
      </c>
    </row>
    <row r="9591" spans="1:11" x14ac:dyDescent="0.2">
      <c r="A9591" t="s">
        <v>13</v>
      </c>
      <c r="B9591" t="s">
        <v>14</v>
      </c>
      <c r="C9591" t="s">
        <v>23</v>
      </c>
      <c r="D9591" t="s">
        <v>24</v>
      </c>
      <c r="E9591" t="s">
        <v>25</v>
      </c>
      <c r="F9591" t="s">
        <v>26</v>
      </c>
      <c r="G9591" t="s">
        <v>41</v>
      </c>
      <c r="H9591">
        <v>11.56</v>
      </c>
      <c r="I9591">
        <v>2</v>
      </c>
      <c r="J9591">
        <v>0</v>
      </c>
      <c r="K9591">
        <v>5.6643999999999997</v>
      </c>
    </row>
    <row r="9592" spans="1:11" x14ac:dyDescent="0.2">
      <c r="A9592" t="s">
        <v>13</v>
      </c>
      <c r="B9592" t="s">
        <v>14</v>
      </c>
      <c r="C9592" t="s">
        <v>39</v>
      </c>
      <c r="D9592" t="s">
        <v>40</v>
      </c>
      <c r="E9592" t="s">
        <v>18</v>
      </c>
      <c r="F9592" t="s">
        <v>19</v>
      </c>
      <c r="G9592" t="s">
        <v>31</v>
      </c>
      <c r="H9592">
        <v>4297.6440000000002</v>
      </c>
      <c r="I9592">
        <v>13</v>
      </c>
      <c r="J9592">
        <v>0.4</v>
      </c>
      <c r="K9592">
        <v>-1862.3124</v>
      </c>
    </row>
    <row r="9593" spans="1:11" x14ac:dyDescent="0.2">
      <c r="A9593" t="s">
        <v>28</v>
      </c>
      <c r="B9593" t="s">
        <v>22</v>
      </c>
      <c r="C9593" t="s">
        <v>42</v>
      </c>
      <c r="D9593" t="s">
        <v>43</v>
      </c>
      <c r="E9593" t="s">
        <v>25</v>
      </c>
      <c r="F9593" t="s">
        <v>26</v>
      </c>
      <c r="G9593" t="s">
        <v>34</v>
      </c>
      <c r="H9593">
        <v>20.65</v>
      </c>
      <c r="I9593">
        <v>5</v>
      </c>
      <c r="J9593">
        <v>0</v>
      </c>
      <c r="K9593">
        <v>9.4990000000000006</v>
      </c>
    </row>
    <row r="9594" spans="1:11" x14ac:dyDescent="0.2">
      <c r="A9594" t="s">
        <v>28</v>
      </c>
      <c r="B9594" t="s">
        <v>22</v>
      </c>
      <c r="C9594" t="s">
        <v>42</v>
      </c>
      <c r="D9594" t="s">
        <v>43</v>
      </c>
      <c r="E9594" t="s">
        <v>25</v>
      </c>
      <c r="F9594" t="s">
        <v>26</v>
      </c>
      <c r="G9594" t="s">
        <v>32</v>
      </c>
      <c r="H9594">
        <v>204.9</v>
      </c>
      <c r="I9594">
        <v>5</v>
      </c>
      <c r="J9594">
        <v>0</v>
      </c>
      <c r="K9594">
        <v>0</v>
      </c>
    </row>
    <row r="9595" spans="1:11" x14ac:dyDescent="0.2">
      <c r="A9595" t="s">
        <v>28</v>
      </c>
      <c r="B9595" t="s">
        <v>22</v>
      </c>
      <c r="C9595" t="s">
        <v>42</v>
      </c>
      <c r="D9595" t="s">
        <v>43</v>
      </c>
      <c r="E9595" t="s">
        <v>25</v>
      </c>
      <c r="F9595" t="s">
        <v>19</v>
      </c>
      <c r="G9595" t="s">
        <v>21</v>
      </c>
      <c r="H9595">
        <v>436.70400000000001</v>
      </c>
      <c r="I9595">
        <v>6</v>
      </c>
      <c r="J9595">
        <v>0.2</v>
      </c>
      <c r="K9595">
        <v>21.8352</v>
      </c>
    </row>
    <row r="9596" spans="1:11" x14ac:dyDescent="0.2">
      <c r="A9596" t="s">
        <v>28</v>
      </c>
      <c r="B9596" t="s">
        <v>22</v>
      </c>
      <c r="C9596" t="s">
        <v>42</v>
      </c>
      <c r="D9596" t="s">
        <v>43</v>
      </c>
      <c r="E9596" t="s">
        <v>25</v>
      </c>
      <c r="F9596" t="s">
        <v>19</v>
      </c>
      <c r="G9596" t="s">
        <v>21</v>
      </c>
      <c r="H9596">
        <v>481.56799999999998</v>
      </c>
      <c r="I9596">
        <v>2</v>
      </c>
      <c r="J9596">
        <v>0.2</v>
      </c>
      <c r="K9596">
        <v>54.176400000000001</v>
      </c>
    </row>
    <row r="9597" spans="1:11" x14ac:dyDescent="0.2">
      <c r="A9597" t="s">
        <v>28</v>
      </c>
      <c r="B9597" t="s">
        <v>14</v>
      </c>
      <c r="C9597" t="s">
        <v>305</v>
      </c>
      <c r="D9597" t="s">
        <v>81</v>
      </c>
      <c r="E9597" t="s">
        <v>25</v>
      </c>
      <c r="F9597" t="s">
        <v>35</v>
      </c>
      <c r="G9597" t="s">
        <v>59</v>
      </c>
      <c r="H9597">
        <v>89.543999999999997</v>
      </c>
      <c r="I9597">
        <v>7</v>
      </c>
      <c r="J9597">
        <v>0.2</v>
      </c>
      <c r="K9597">
        <v>12.3123</v>
      </c>
    </row>
    <row r="9598" spans="1:11" x14ac:dyDescent="0.2">
      <c r="A9598" t="s">
        <v>28</v>
      </c>
      <c r="B9598" t="s">
        <v>14</v>
      </c>
      <c r="C9598" t="s">
        <v>305</v>
      </c>
      <c r="D9598" t="s">
        <v>81</v>
      </c>
      <c r="E9598" t="s">
        <v>25</v>
      </c>
      <c r="F9598" t="s">
        <v>26</v>
      </c>
      <c r="G9598" t="s">
        <v>32</v>
      </c>
      <c r="H9598">
        <v>35.167999999999999</v>
      </c>
      <c r="I9598">
        <v>2</v>
      </c>
      <c r="J9598">
        <v>0.2</v>
      </c>
      <c r="K9598">
        <v>-8.3523999999999994</v>
      </c>
    </row>
    <row r="9599" spans="1:11" x14ac:dyDescent="0.2">
      <c r="A9599" t="s">
        <v>28</v>
      </c>
      <c r="B9599" t="s">
        <v>14</v>
      </c>
      <c r="C9599" t="s">
        <v>305</v>
      </c>
      <c r="D9599" t="s">
        <v>81</v>
      </c>
      <c r="E9599" t="s">
        <v>25</v>
      </c>
      <c r="F9599" t="s">
        <v>26</v>
      </c>
      <c r="G9599" t="s">
        <v>37</v>
      </c>
      <c r="H9599">
        <v>72.587999999999994</v>
      </c>
      <c r="I9599">
        <v>2</v>
      </c>
      <c r="J9599">
        <v>0.7</v>
      </c>
      <c r="K9599">
        <v>-48.392000000000003</v>
      </c>
    </row>
    <row r="9600" spans="1:11" x14ac:dyDescent="0.2">
      <c r="A9600" t="s">
        <v>28</v>
      </c>
      <c r="B9600" t="s">
        <v>14</v>
      </c>
      <c r="C9600" t="s">
        <v>618</v>
      </c>
      <c r="D9600" t="s">
        <v>68</v>
      </c>
      <c r="E9600" t="s">
        <v>47</v>
      </c>
      <c r="F9600" t="s">
        <v>26</v>
      </c>
      <c r="G9600" t="s">
        <v>32</v>
      </c>
      <c r="H9600">
        <v>221.16</v>
      </c>
      <c r="I9600">
        <v>4</v>
      </c>
      <c r="J9600">
        <v>0</v>
      </c>
      <c r="K9600">
        <v>57.501600000000003</v>
      </c>
    </row>
    <row r="9601" spans="1:11" x14ac:dyDescent="0.2">
      <c r="A9601" t="s">
        <v>28</v>
      </c>
      <c r="B9601" t="s">
        <v>14</v>
      </c>
      <c r="C9601" t="s">
        <v>618</v>
      </c>
      <c r="D9601" t="s">
        <v>68</v>
      </c>
      <c r="E9601" t="s">
        <v>47</v>
      </c>
      <c r="F9601" t="s">
        <v>35</v>
      </c>
      <c r="G9601" t="s">
        <v>36</v>
      </c>
      <c r="H9601">
        <v>281.97000000000003</v>
      </c>
      <c r="I9601">
        <v>3</v>
      </c>
      <c r="J9601">
        <v>0</v>
      </c>
      <c r="K9601">
        <v>78.951599999999999</v>
      </c>
    </row>
    <row r="9602" spans="1:11" x14ac:dyDescent="0.2">
      <c r="A9602" t="s">
        <v>28</v>
      </c>
      <c r="B9602" t="s">
        <v>14</v>
      </c>
      <c r="C9602" t="s">
        <v>23</v>
      </c>
      <c r="D9602" t="s">
        <v>24</v>
      </c>
      <c r="E9602" t="s">
        <v>25</v>
      </c>
      <c r="F9602" t="s">
        <v>19</v>
      </c>
      <c r="G9602" t="s">
        <v>20</v>
      </c>
      <c r="H9602">
        <v>3406.6640000000002</v>
      </c>
      <c r="I9602">
        <v>8</v>
      </c>
      <c r="J9602">
        <v>0.15</v>
      </c>
      <c r="K9602">
        <v>160.31360000000001</v>
      </c>
    </row>
    <row r="9603" spans="1:11" x14ac:dyDescent="0.2">
      <c r="A9603" t="s">
        <v>28</v>
      </c>
      <c r="B9603" t="s">
        <v>14</v>
      </c>
      <c r="C9603" t="s">
        <v>23</v>
      </c>
      <c r="D9603" t="s">
        <v>24</v>
      </c>
      <c r="E9603" t="s">
        <v>25</v>
      </c>
      <c r="F9603" t="s">
        <v>26</v>
      </c>
      <c r="G9603" t="s">
        <v>34</v>
      </c>
      <c r="H9603">
        <v>37.17</v>
      </c>
      <c r="I9603">
        <v>9</v>
      </c>
      <c r="J9603">
        <v>0</v>
      </c>
      <c r="K9603">
        <v>10.4076</v>
      </c>
    </row>
    <row r="9604" spans="1:11" x14ac:dyDescent="0.2">
      <c r="A9604" t="s">
        <v>28</v>
      </c>
      <c r="B9604" t="s">
        <v>14</v>
      </c>
      <c r="C9604" t="s">
        <v>23</v>
      </c>
      <c r="D9604" t="s">
        <v>24</v>
      </c>
      <c r="E9604" t="s">
        <v>25</v>
      </c>
      <c r="F9604" t="s">
        <v>26</v>
      </c>
      <c r="G9604" t="s">
        <v>38</v>
      </c>
      <c r="H9604">
        <v>64.959999999999994</v>
      </c>
      <c r="I9604">
        <v>2</v>
      </c>
      <c r="J9604">
        <v>0</v>
      </c>
      <c r="K9604">
        <v>19.488</v>
      </c>
    </row>
    <row r="9605" spans="1:11" x14ac:dyDescent="0.2">
      <c r="A9605" t="s">
        <v>28</v>
      </c>
      <c r="B9605" t="s">
        <v>14</v>
      </c>
      <c r="C9605" t="s">
        <v>23</v>
      </c>
      <c r="D9605" t="s">
        <v>24</v>
      </c>
      <c r="E9605" t="s">
        <v>25</v>
      </c>
      <c r="F9605" t="s">
        <v>19</v>
      </c>
      <c r="G9605" t="s">
        <v>33</v>
      </c>
      <c r="H9605">
        <v>595.38</v>
      </c>
      <c r="I9605">
        <v>6</v>
      </c>
      <c r="J9605">
        <v>0</v>
      </c>
      <c r="K9605">
        <v>297.69</v>
      </c>
    </row>
    <row r="9606" spans="1:11" x14ac:dyDescent="0.2">
      <c r="A9606" t="s">
        <v>28</v>
      </c>
      <c r="B9606" t="s">
        <v>44</v>
      </c>
      <c r="C9606" t="s">
        <v>171</v>
      </c>
      <c r="D9606" t="s">
        <v>81</v>
      </c>
      <c r="E9606" t="s">
        <v>25</v>
      </c>
      <c r="F9606" t="s">
        <v>35</v>
      </c>
      <c r="G9606" t="s">
        <v>59</v>
      </c>
      <c r="H9606">
        <v>95.983999999999995</v>
      </c>
      <c r="I9606">
        <v>2</v>
      </c>
      <c r="J9606">
        <v>0.2</v>
      </c>
      <c r="K9606">
        <v>11.997999999999999</v>
      </c>
    </row>
    <row r="9607" spans="1:11" x14ac:dyDescent="0.2">
      <c r="A9607" t="s">
        <v>28</v>
      </c>
      <c r="B9607" t="s">
        <v>44</v>
      </c>
      <c r="C9607" t="s">
        <v>171</v>
      </c>
      <c r="D9607" t="s">
        <v>81</v>
      </c>
      <c r="E9607" t="s">
        <v>25</v>
      </c>
      <c r="F9607" t="s">
        <v>26</v>
      </c>
      <c r="G9607" t="s">
        <v>37</v>
      </c>
      <c r="H9607">
        <v>4.9379999999999997</v>
      </c>
      <c r="I9607">
        <v>2</v>
      </c>
      <c r="J9607">
        <v>0.7</v>
      </c>
      <c r="K9607">
        <v>-3.6212</v>
      </c>
    </row>
    <row r="9608" spans="1:11" x14ac:dyDescent="0.2">
      <c r="A9608" t="s">
        <v>28</v>
      </c>
      <c r="B9608" t="s">
        <v>14</v>
      </c>
      <c r="C9608" t="s">
        <v>75</v>
      </c>
      <c r="D9608" t="s">
        <v>76</v>
      </c>
      <c r="E9608" t="s">
        <v>57</v>
      </c>
      <c r="F9608" t="s">
        <v>19</v>
      </c>
      <c r="G9608" t="s">
        <v>33</v>
      </c>
      <c r="H9608">
        <v>97.44</v>
      </c>
      <c r="I9608">
        <v>3</v>
      </c>
      <c r="J9608">
        <v>0</v>
      </c>
      <c r="K9608">
        <v>35.078400000000002</v>
      </c>
    </row>
    <row r="9609" spans="1:11" x14ac:dyDescent="0.2">
      <c r="A9609" t="s">
        <v>28</v>
      </c>
      <c r="B9609" t="s">
        <v>14</v>
      </c>
      <c r="C9609" t="s">
        <v>75</v>
      </c>
      <c r="D9609" t="s">
        <v>76</v>
      </c>
      <c r="E9609" t="s">
        <v>57</v>
      </c>
      <c r="F9609" t="s">
        <v>26</v>
      </c>
      <c r="G9609" t="s">
        <v>37</v>
      </c>
      <c r="H9609">
        <v>3.984</v>
      </c>
      <c r="I9609">
        <v>1</v>
      </c>
      <c r="J9609">
        <v>0.2</v>
      </c>
      <c r="K9609">
        <v>1.3944000000000001</v>
      </c>
    </row>
    <row r="9610" spans="1:11" x14ac:dyDescent="0.2">
      <c r="A9610" t="s">
        <v>28</v>
      </c>
      <c r="B9610" t="s">
        <v>14</v>
      </c>
      <c r="C9610" t="s">
        <v>75</v>
      </c>
      <c r="D9610" t="s">
        <v>76</v>
      </c>
      <c r="E9610" t="s">
        <v>57</v>
      </c>
      <c r="F9610" t="s">
        <v>26</v>
      </c>
      <c r="G9610" t="s">
        <v>34</v>
      </c>
      <c r="H9610">
        <v>13.04</v>
      </c>
      <c r="I9610">
        <v>4</v>
      </c>
      <c r="J9610">
        <v>0</v>
      </c>
      <c r="K9610">
        <v>5.7375999999999996</v>
      </c>
    </row>
    <row r="9611" spans="1:11" x14ac:dyDescent="0.2">
      <c r="A9611" t="s">
        <v>28</v>
      </c>
      <c r="B9611" t="s">
        <v>14</v>
      </c>
      <c r="C9611" t="s">
        <v>75</v>
      </c>
      <c r="D9611" t="s">
        <v>76</v>
      </c>
      <c r="E9611" t="s">
        <v>57</v>
      </c>
      <c r="F9611" t="s">
        <v>19</v>
      </c>
      <c r="G9611" t="s">
        <v>21</v>
      </c>
      <c r="H9611">
        <v>579.52800000000002</v>
      </c>
      <c r="I9611">
        <v>4</v>
      </c>
      <c r="J9611">
        <v>0.1</v>
      </c>
      <c r="K9611">
        <v>83.709599999999995</v>
      </c>
    </row>
    <row r="9612" spans="1:11" x14ac:dyDescent="0.2">
      <c r="A9612" t="s">
        <v>13</v>
      </c>
      <c r="B9612" t="s">
        <v>14</v>
      </c>
      <c r="C9612" t="s">
        <v>310</v>
      </c>
      <c r="D9612" t="s">
        <v>24</v>
      </c>
      <c r="E9612" t="s">
        <v>25</v>
      </c>
      <c r="F9612" t="s">
        <v>26</v>
      </c>
      <c r="G9612" t="s">
        <v>27</v>
      </c>
      <c r="H9612">
        <v>18.75</v>
      </c>
      <c r="I9612">
        <v>5</v>
      </c>
      <c r="J9612">
        <v>0</v>
      </c>
      <c r="K9612">
        <v>9</v>
      </c>
    </row>
    <row r="9613" spans="1:11" x14ac:dyDescent="0.2">
      <c r="A9613" t="s">
        <v>28</v>
      </c>
      <c r="B9613" t="s">
        <v>44</v>
      </c>
      <c r="C9613" t="s">
        <v>534</v>
      </c>
      <c r="D9613" t="s">
        <v>24</v>
      </c>
      <c r="E9613" t="s">
        <v>25</v>
      </c>
      <c r="F9613" t="s">
        <v>35</v>
      </c>
      <c r="G9613" t="s">
        <v>36</v>
      </c>
      <c r="H9613">
        <v>3023.9279999999999</v>
      </c>
      <c r="I9613">
        <v>9</v>
      </c>
      <c r="J9613">
        <v>0.2</v>
      </c>
      <c r="K9613">
        <v>226.7946</v>
      </c>
    </row>
    <row r="9614" spans="1:11" x14ac:dyDescent="0.2">
      <c r="A9614" t="s">
        <v>28</v>
      </c>
      <c r="B9614" t="s">
        <v>44</v>
      </c>
      <c r="C9614" t="s">
        <v>534</v>
      </c>
      <c r="D9614" t="s">
        <v>24</v>
      </c>
      <c r="E9614" t="s">
        <v>25</v>
      </c>
      <c r="F9614" t="s">
        <v>35</v>
      </c>
      <c r="G9614" t="s">
        <v>59</v>
      </c>
      <c r="H9614">
        <v>26.96</v>
      </c>
      <c r="I9614">
        <v>2</v>
      </c>
      <c r="J9614">
        <v>0</v>
      </c>
      <c r="K9614">
        <v>3.7744</v>
      </c>
    </row>
    <row r="9615" spans="1:11" x14ac:dyDescent="0.2">
      <c r="A9615" t="s">
        <v>28</v>
      </c>
      <c r="B9615" t="s">
        <v>44</v>
      </c>
      <c r="C9615" t="s">
        <v>534</v>
      </c>
      <c r="D9615" t="s">
        <v>24</v>
      </c>
      <c r="E9615" t="s">
        <v>25</v>
      </c>
      <c r="F9615" t="s">
        <v>35</v>
      </c>
      <c r="G9615" t="s">
        <v>36</v>
      </c>
      <c r="H9615">
        <v>477.6</v>
      </c>
      <c r="I9615">
        <v>3</v>
      </c>
      <c r="J9615">
        <v>0.2</v>
      </c>
      <c r="K9615">
        <v>161.19</v>
      </c>
    </row>
    <row r="9616" spans="1:11" x14ac:dyDescent="0.2">
      <c r="A9616" t="s">
        <v>28</v>
      </c>
      <c r="B9616" t="s">
        <v>14</v>
      </c>
      <c r="C9616" t="s">
        <v>52</v>
      </c>
      <c r="D9616" t="s">
        <v>24</v>
      </c>
      <c r="E9616" t="s">
        <v>25</v>
      </c>
      <c r="F9616" t="s">
        <v>26</v>
      </c>
      <c r="G9616" t="s">
        <v>32</v>
      </c>
      <c r="H9616">
        <v>193.95</v>
      </c>
      <c r="I9616">
        <v>3</v>
      </c>
      <c r="J9616">
        <v>0</v>
      </c>
      <c r="K9616">
        <v>9.6974999999999998</v>
      </c>
    </row>
    <row r="9617" spans="1:11" x14ac:dyDescent="0.2">
      <c r="A9617" t="s">
        <v>168</v>
      </c>
      <c r="B9617" t="s">
        <v>22</v>
      </c>
      <c r="C9617" t="s">
        <v>254</v>
      </c>
      <c r="D9617" t="s">
        <v>24</v>
      </c>
      <c r="E9617" t="s">
        <v>25</v>
      </c>
      <c r="F9617" t="s">
        <v>26</v>
      </c>
      <c r="G9617" t="s">
        <v>41</v>
      </c>
      <c r="H9617">
        <v>12.96</v>
      </c>
      <c r="I9617">
        <v>2</v>
      </c>
      <c r="J9617">
        <v>0</v>
      </c>
      <c r="K9617">
        <v>6.2207999999999997</v>
      </c>
    </row>
    <row r="9618" spans="1:11" x14ac:dyDescent="0.2">
      <c r="A9618" t="s">
        <v>28</v>
      </c>
      <c r="B9618" t="s">
        <v>14</v>
      </c>
      <c r="C9618" t="s">
        <v>23</v>
      </c>
      <c r="D9618" t="s">
        <v>24</v>
      </c>
      <c r="E9618" t="s">
        <v>25</v>
      </c>
      <c r="F9618" t="s">
        <v>19</v>
      </c>
      <c r="G9618" t="s">
        <v>33</v>
      </c>
      <c r="H9618">
        <v>119.94</v>
      </c>
      <c r="I9618">
        <v>3</v>
      </c>
      <c r="J9618">
        <v>0</v>
      </c>
      <c r="K9618">
        <v>23.988</v>
      </c>
    </row>
    <row r="9619" spans="1:11" x14ac:dyDescent="0.2">
      <c r="A9619" t="s">
        <v>28</v>
      </c>
      <c r="B9619" t="s">
        <v>14</v>
      </c>
      <c r="C9619" t="s">
        <v>23</v>
      </c>
      <c r="D9619" t="s">
        <v>24</v>
      </c>
      <c r="E9619" t="s">
        <v>25</v>
      </c>
      <c r="F9619" t="s">
        <v>19</v>
      </c>
      <c r="G9619" t="s">
        <v>33</v>
      </c>
      <c r="H9619">
        <v>12.42</v>
      </c>
      <c r="I9619">
        <v>3</v>
      </c>
      <c r="J9619">
        <v>0</v>
      </c>
      <c r="K9619">
        <v>4.4711999999999996</v>
      </c>
    </row>
    <row r="9620" spans="1:11" x14ac:dyDescent="0.2">
      <c r="A9620" t="s">
        <v>28</v>
      </c>
      <c r="B9620" t="s">
        <v>14</v>
      </c>
      <c r="C9620" t="s">
        <v>619</v>
      </c>
      <c r="D9620" t="s">
        <v>24</v>
      </c>
      <c r="E9620" t="s">
        <v>25</v>
      </c>
      <c r="F9620" t="s">
        <v>26</v>
      </c>
      <c r="G9620" t="s">
        <v>37</v>
      </c>
      <c r="H9620">
        <v>18.088000000000001</v>
      </c>
      <c r="I9620">
        <v>7</v>
      </c>
      <c r="J9620">
        <v>0.2</v>
      </c>
      <c r="K9620">
        <v>6.5568999999999997</v>
      </c>
    </row>
    <row r="9621" spans="1:11" x14ac:dyDescent="0.2">
      <c r="A9621" t="s">
        <v>28</v>
      </c>
      <c r="B9621" t="s">
        <v>14</v>
      </c>
      <c r="C9621" t="s">
        <v>619</v>
      </c>
      <c r="D9621" t="s">
        <v>24</v>
      </c>
      <c r="E9621" t="s">
        <v>25</v>
      </c>
      <c r="F9621" t="s">
        <v>26</v>
      </c>
      <c r="G9621" t="s">
        <v>60</v>
      </c>
      <c r="H9621">
        <v>71.97</v>
      </c>
      <c r="I9621">
        <v>3</v>
      </c>
      <c r="J9621">
        <v>0</v>
      </c>
      <c r="K9621">
        <v>35.984999999999999</v>
      </c>
    </row>
    <row r="9622" spans="1:11" x14ac:dyDescent="0.2">
      <c r="A9622" t="s">
        <v>28</v>
      </c>
      <c r="B9622" t="s">
        <v>14</v>
      </c>
      <c r="C9622" t="s">
        <v>87</v>
      </c>
      <c r="D9622" t="s">
        <v>88</v>
      </c>
      <c r="E9622" t="s">
        <v>18</v>
      </c>
      <c r="F9622" t="s">
        <v>26</v>
      </c>
      <c r="G9622" t="s">
        <v>27</v>
      </c>
      <c r="H9622">
        <v>14.94</v>
      </c>
      <c r="I9622">
        <v>3</v>
      </c>
      <c r="J9622">
        <v>0</v>
      </c>
      <c r="K9622">
        <v>6.8723999999999998</v>
      </c>
    </row>
    <row r="9623" spans="1:11" x14ac:dyDescent="0.2">
      <c r="A9623" t="s">
        <v>62</v>
      </c>
      <c r="B9623" t="s">
        <v>22</v>
      </c>
      <c r="C9623" t="s">
        <v>332</v>
      </c>
      <c r="D9623" t="s">
        <v>40</v>
      </c>
      <c r="E9623" t="s">
        <v>18</v>
      </c>
      <c r="F9623" t="s">
        <v>26</v>
      </c>
      <c r="G9623" t="s">
        <v>34</v>
      </c>
      <c r="H9623">
        <v>64.680000000000007</v>
      </c>
      <c r="I9623">
        <v>7</v>
      </c>
      <c r="J9623">
        <v>0.2</v>
      </c>
      <c r="K9623">
        <v>8.0850000000000009</v>
      </c>
    </row>
    <row r="9624" spans="1:11" x14ac:dyDescent="0.2">
      <c r="A9624" t="s">
        <v>28</v>
      </c>
      <c r="B9624" t="s">
        <v>14</v>
      </c>
      <c r="C9624" t="s">
        <v>139</v>
      </c>
      <c r="D9624" t="s">
        <v>24</v>
      </c>
      <c r="E9624" t="s">
        <v>25</v>
      </c>
      <c r="F9624" t="s">
        <v>35</v>
      </c>
      <c r="G9624" t="s">
        <v>36</v>
      </c>
      <c r="H9624">
        <v>22</v>
      </c>
      <c r="I9624">
        <v>5</v>
      </c>
      <c r="J9624">
        <v>0.2</v>
      </c>
      <c r="K9624">
        <v>1.375</v>
      </c>
    </row>
    <row r="9625" spans="1:11" x14ac:dyDescent="0.2">
      <c r="A9625" t="s">
        <v>28</v>
      </c>
      <c r="B9625" t="s">
        <v>44</v>
      </c>
      <c r="C9625" t="s">
        <v>55</v>
      </c>
      <c r="D9625" t="s">
        <v>56</v>
      </c>
      <c r="E9625" t="s">
        <v>57</v>
      </c>
      <c r="F9625" t="s">
        <v>26</v>
      </c>
      <c r="G9625" t="s">
        <v>41</v>
      </c>
      <c r="H9625">
        <v>7.968</v>
      </c>
      <c r="I9625">
        <v>2</v>
      </c>
      <c r="J9625">
        <v>0.2</v>
      </c>
      <c r="K9625">
        <v>2.6892</v>
      </c>
    </row>
    <row r="9626" spans="1:11" x14ac:dyDescent="0.2">
      <c r="A9626" t="s">
        <v>28</v>
      </c>
      <c r="B9626" t="s">
        <v>44</v>
      </c>
      <c r="C9626" t="s">
        <v>55</v>
      </c>
      <c r="D9626" t="s">
        <v>56</v>
      </c>
      <c r="E9626" t="s">
        <v>57</v>
      </c>
      <c r="F9626" t="s">
        <v>35</v>
      </c>
      <c r="G9626" t="s">
        <v>36</v>
      </c>
      <c r="H9626">
        <v>1499.97</v>
      </c>
      <c r="I9626">
        <v>5</v>
      </c>
      <c r="J9626">
        <v>0.4</v>
      </c>
      <c r="K9626">
        <v>-374.99250000000001</v>
      </c>
    </row>
    <row r="9627" spans="1:11" x14ac:dyDescent="0.2">
      <c r="A9627" t="s">
        <v>13</v>
      </c>
      <c r="B9627" t="s">
        <v>14</v>
      </c>
      <c r="C9627" t="s">
        <v>61</v>
      </c>
      <c r="D9627" t="s">
        <v>46</v>
      </c>
      <c r="E9627" t="s">
        <v>47</v>
      </c>
      <c r="F9627" t="s">
        <v>26</v>
      </c>
      <c r="G9627" t="s">
        <v>32</v>
      </c>
      <c r="H9627">
        <v>26.632000000000001</v>
      </c>
      <c r="I9627">
        <v>1</v>
      </c>
      <c r="J9627">
        <v>0.2</v>
      </c>
      <c r="K9627">
        <v>1.3315999999999999</v>
      </c>
    </row>
    <row r="9628" spans="1:11" x14ac:dyDescent="0.2">
      <c r="A9628" t="s">
        <v>28</v>
      </c>
      <c r="B9628" t="s">
        <v>14</v>
      </c>
      <c r="C9628" t="s">
        <v>418</v>
      </c>
      <c r="D9628" t="s">
        <v>24</v>
      </c>
      <c r="E9628" t="s">
        <v>25</v>
      </c>
      <c r="F9628" t="s">
        <v>19</v>
      </c>
      <c r="G9628" t="s">
        <v>33</v>
      </c>
      <c r="H9628">
        <v>41.6</v>
      </c>
      <c r="I9628">
        <v>4</v>
      </c>
      <c r="J9628">
        <v>0</v>
      </c>
      <c r="K9628">
        <v>14.144</v>
      </c>
    </row>
    <row r="9629" spans="1:11" x14ac:dyDescent="0.2">
      <c r="A9629" t="s">
        <v>28</v>
      </c>
      <c r="B9629" t="s">
        <v>22</v>
      </c>
      <c r="C9629" t="s">
        <v>182</v>
      </c>
      <c r="D9629" t="s">
        <v>74</v>
      </c>
      <c r="E9629" t="s">
        <v>47</v>
      </c>
      <c r="F9629" t="s">
        <v>26</v>
      </c>
      <c r="G9629" t="s">
        <v>60</v>
      </c>
      <c r="H9629">
        <v>64.02</v>
      </c>
      <c r="I9629">
        <v>6</v>
      </c>
      <c r="J9629">
        <v>0</v>
      </c>
      <c r="K9629">
        <v>29.449200000000001</v>
      </c>
    </row>
    <row r="9630" spans="1:11" x14ac:dyDescent="0.2">
      <c r="A9630" t="s">
        <v>28</v>
      </c>
      <c r="B9630" t="s">
        <v>22</v>
      </c>
      <c r="C9630" t="s">
        <v>75</v>
      </c>
      <c r="D9630" t="s">
        <v>76</v>
      </c>
      <c r="E9630" t="s">
        <v>57</v>
      </c>
      <c r="F9630" t="s">
        <v>26</v>
      </c>
      <c r="G9630" t="s">
        <v>34</v>
      </c>
      <c r="H9630">
        <v>6.99</v>
      </c>
      <c r="I9630">
        <v>3</v>
      </c>
      <c r="J9630">
        <v>0</v>
      </c>
      <c r="K9630">
        <v>2.0270999999999999</v>
      </c>
    </row>
    <row r="9631" spans="1:11" x14ac:dyDescent="0.2">
      <c r="A9631" t="s">
        <v>28</v>
      </c>
      <c r="B9631" t="s">
        <v>22</v>
      </c>
      <c r="C9631" t="s">
        <v>75</v>
      </c>
      <c r="D9631" t="s">
        <v>76</v>
      </c>
      <c r="E9631" t="s">
        <v>57</v>
      </c>
      <c r="F9631" t="s">
        <v>26</v>
      </c>
      <c r="G9631" t="s">
        <v>110</v>
      </c>
      <c r="H9631">
        <v>6.84</v>
      </c>
      <c r="I9631">
        <v>1</v>
      </c>
      <c r="J9631">
        <v>0</v>
      </c>
      <c r="K9631">
        <v>1.8468</v>
      </c>
    </row>
    <row r="9632" spans="1:11" x14ac:dyDescent="0.2">
      <c r="A9632" t="s">
        <v>28</v>
      </c>
      <c r="B9632" t="s">
        <v>22</v>
      </c>
      <c r="C9632" t="s">
        <v>52</v>
      </c>
      <c r="D9632" t="s">
        <v>24</v>
      </c>
      <c r="E9632" t="s">
        <v>25</v>
      </c>
      <c r="F9632" t="s">
        <v>26</v>
      </c>
      <c r="G9632" t="s">
        <v>32</v>
      </c>
      <c r="H9632">
        <v>323.10000000000002</v>
      </c>
      <c r="I9632">
        <v>2</v>
      </c>
      <c r="J9632">
        <v>0</v>
      </c>
      <c r="K9632">
        <v>61.389000000000003</v>
      </c>
    </row>
    <row r="9633" spans="1:11" x14ac:dyDescent="0.2">
      <c r="A9633" t="s">
        <v>28</v>
      </c>
      <c r="B9633" t="s">
        <v>22</v>
      </c>
      <c r="C9633" t="s">
        <v>52</v>
      </c>
      <c r="D9633" t="s">
        <v>24</v>
      </c>
      <c r="E9633" t="s">
        <v>25</v>
      </c>
      <c r="F9633" t="s">
        <v>35</v>
      </c>
      <c r="G9633" t="s">
        <v>36</v>
      </c>
      <c r="H9633">
        <v>668.16</v>
      </c>
      <c r="I9633">
        <v>9</v>
      </c>
      <c r="J9633">
        <v>0.2</v>
      </c>
      <c r="K9633">
        <v>75.168000000000006</v>
      </c>
    </row>
    <row r="9634" spans="1:11" x14ac:dyDescent="0.2">
      <c r="A9634" t="s">
        <v>28</v>
      </c>
      <c r="B9634" t="s">
        <v>14</v>
      </c>
      <c r="C9634" t="s">
        <v>52</v>
      </c>
      <c r="D9634" t="s">
        <v>24</v>
      </c>
      <c r="E9634" t="s">
        <v>25</v>
      </c>
      <c r="F9634" t="s">
        <v>26</v>
      </c>
      <c r="G9634" t="s">
        <v>27</v>
      </c>
      <c r="H9634">
        <v>8.64</v>
      </c>
      <c r="I9634">
        <v>3</v>
      </c>
      <c r="J9634">
        <v>0</v>
      </c>
      <c r="K9634">
        <v>4.2336</v>
      </c>
    </row>
    <row r="9635" spans="1:11" x14ac:dyDescent="0.2">
      <c r="A9635" t="s">
        <v>28</v>
      </c>
      <c r="B9635" t="s">
        <v>14</v>
      </c>
      <c r="C9635" t="s">
        <v>52</v>
      </c>
      <c r="D9635" t="s">
        <v>24</v>
      </c>
      <c r="E9635" t="s">
        <v>25</v>
      </c>
      <c r="F9635" t="s">
        <v>26</v>
      </c>
      <c r="G9635" t="s">
        <v>41</v>
      </c>
      <c r="H9635">
        <v>38.880000000000003</v>
      </c>
      <c r="I9635">
        <v>6</v>
      </c>
      <c r="J9635">
        <v>0</v>
      </c>
      <c r="K9635">
        <v>18.662400000000002</v>
      </c>
    </row>
    <row r="9636" spans="1:11" x14ac:dyDescent="0.2">
      <c r="A9636" t="s">
        <v>28</v>
      </c>
      <c r="B9636" t="s">
        <v>14</v>
      </c>
      <c r="C9636" t="s">
        <v>52</v>
      </c>
      <c r="D9636" t="s">
        <v>24</v>
      </c>
      <c r="E9636" t="s">
        <v>25</v>
      </c>
      <c r="F9636" t="s">
        <v>19</v>
      </c>
      <c r="G9636" t="s">
        <v>33</v>
      </c>
      <c r="H9636">
        <v>201.04</v>
      </c>
      <c r="I9636">
        <v>8</v>
      </c>
      <c r="J9636">
        <v>0</v>
      </c>
      <c r="K9636">
        <v>54.280799999999999</v>
      </c>
    </row>
    <row r="9637" spans="1:11" x14ac:dyDescent="0.2">
      <c r="A9637" t="s">
        <v>28</v>
      </c>
      <c r="B9637" t="s">
        <v>14</v>
      </c>
      <c r="C9637" t="s">
        <v>52</v>
      </c>
      <c r="D9637" t="s">
        <v>24</v>
      </c>
      <c r="E9637" t="s">
        <v>25</v>
      </c>
      <c r="F9637" t="s">
        <v>26</v>
      </c>
      <c r="G9637" t="s">
        <v>41</v>
      </c>
      <c r="H9637">
        <v>12.96</v>
      </c>
      <c r="I9637">
        <v>2</v>
      </c>
      <c r="J9637">
        <v>0</v>
      </c>
      <c r="K9637">
        <v>6.3503999999999996</v>
      </c>
    </row>
    <row r="9638" spans="1:11" x14ac:dyDescent="0.2">
      <c r="A9638" t="s">
        <v>13</v>
      </c>
      <c r="B9638" t="s">
        <v>22</v>
      </c>
      <c r="C9638" t="s">
        <v>23</v>
      </c>
      <c r="D9638" t="s">
        <v>24</v>
      </c>
      <c r="E9638" t="s">
        <v>25</v>
      </c>
      <c r="F9638" t="s">
        <v>35</v>
      </c>
      <c r="G9638" t="s">
        <v>59</v>
      </c>
      <c r="H9638">
        <v>16.59</v>
      </c>
      <c r="I9638">
        <v>1</v>
      </c>
      <c r="J9638">
        <v>0</v>
      </c>
      <c r="K9638">
        <v>5.8064999999999998</v>
      </c>
    </row>
    <row r="9639" spans="1:11" x14ac:dyDescent="0.2">
      <c r="A9639" t="s">
        <v>28</v>
      </c>
      <c r="B9639" t="s">
        <v>14</v>
      </c>
      <c r="C9639" t="s">
        <v>144</v>
      </c>
      <c r="D9639" t="s">
        <v>24</v>
      </c>
      <c r="E9639" t="s">
        <v>25</v>
      </c>
      <c r="F9639" t="s">
        <v>26</v>
      </c>
      <c r="G9639" t="s">
        <v>34</v>
      </c>
      <c r="H9639">
        <v>35.1</v>
      </c>
      <c r="I9639">
        <v>6</v>
      </c>
      <c r="J9639">
        <v>0</v>
      </c>
      <c r="K9639">
        <v>10.179</v>
      </c>
    </row>
    <row r="9640" spans="1:11" x14ac:dyDescent="0.2">
      <c r="A9640" t="s">
        <v>28</v>
      </c>
      <c r="B9640" t="s">
        <v>44</v>
      </c>
      <c r="C9640" t="s">
        <v>155</v>
      </c>
      <c r="D9640" t="s">
        <v>46</v>
      </c>
      <c r="E9640" t="s">
        <v>47</v>
      </c>
      <c r="F9640" t="s">
        <v>26</v>
      </c>
      <c r="G9640" t="s">
        <v>37</v>
      </c>
      <c r="H9640">
        <v>11.646000000000001</v>
      </c>
      <c r="I9640">
        <v>9</v>
      </c>
      <c r="J9640">
        <v>0.8</v>
      </c>
      <c r="K9640">
        <v>-17.469000000000001</v>
      </c>
    </row>
    <row r="9641" spans="1:11" x14ac:dyDescent="0.2">
      <c r="A9641" t="s">
        <v>28</v>
      </c>
      <c r="B9641" t="s">
        <v>14</v>
      </c>
      <c r="C9641" t="s">
        <v>182</v>
      </c>
      <c r="D9641" t="s">
        <v>83</v>
      </c>
      <c r="E9641" t="s">
        <v>18</v>
      </c>
      <c r="F9641" t="s">
        <v>26</v>
      </c>
      <c r="G9641" t="s">
        <v>41</v>
      </c>
      <c r="H9641">
        <v>32.4</v>
      </c>
      <c r="I9641">
        <v>5</v>
      </c>
      <c r="J9641">
        <v>0</v>
      </c>
      <c r="K9641">
        <v>15.552</v>
      </c>
    </row>
    <row r="9642" spans="1:11" x14ac:dyDescent="0.2">
      <c r="A9642" t="s">
        <v>28</v>
      </c>
      <c r="B9642" t="s">
        <v>14</v>
      </c>
      <c r="C9642" t="s">
        <v>182</v>
      </c>
      <c r="D9642" t="s">
        <v>83</v>
      </c>
      <c r="E9642" t="s">
        <v>18</v>
      </c>
      <c r="F9642" t="s">
        <v>35</v>
      </c>
      <c r="G9642" t="s">
        <v>36</v>
      </c>
      <c r="H9642">
        <v>503.96</v>
      </c>
      <c r="I9642">
        <v>4</v>
      </c>
      <c r="J9642">
        <v>0</v>
      </c>
      <c r="K9642">
        <v>125.99</v>
      </c>
    </row>
    <row r="9643" spans="1:11" x14ac:dyDescent="0.2">
      <c r="A9643" t="s">
        <v>62</v>
      </c>
      <c r="B9643" t="s">
        <v>44</v>
      </c>
      <c r="C9643" t="s">
        <v>75</v>
      </c>
      <c r="D9643" t="s">
        <v>76</v>
      </c>
      <c r="E9643" t="s">
        <v>57</v>
      </c>
      <c r="F9643" t="s">
        <v>26</v>
      </c>
      <c r="G9643" t="s">
        <v>34</v>
      </c>
      <c r="H9643">
        <v>7.04</v>
      </c>
      <c r="I9643">
        <v>4</v>
      </c>
      <c r="J9643">
        <v>0</v>
      </c>
      <c r="K9643">
        <v>2.0415999999999999</v>
      </c>
    </row>
    <row r="9644" spans="1:11" x14ac:dyDescent="0.2">
      <c r="A9644" t="s">
        <v>28</v>
      </c>
      <c r="B9644" t="s">
        <v>14</v>
      </c>
      <c r="C9644" t="s">
        <v>61</v>
      </c>
      <c r="D9644" t="s">
        <v>46</v>
      </c>
      <c r="E9644" t="s">
        <v>47</v>
      </c>
      <c r="F9644" t="s">
        <v>19</v>
      </c>
      <c r="G9644" t="s">
        <v>20</v>
      </c>
      <c r="H9644">
        <v>613.99919999999997</v>
      </c>
      <c r="I9644">
        <v>3</v>
      </c>
      <c r="J9644">
        <v>0.32</v>
      </c>
      <c r="K9644">
        <v>-18.058800000000002</v>
      </c>
    </row>
    <row r="9645" spans="1:11" x14ac:dyDescent="0.2">
      <c r="A9645" t="s">
        <v>28</v>
      </c>
      <c r="B9645" t="s">
        <v>22</v>
      </c>
      <c r="C9645" t="s">
        <v>126</v>
      </c>
      <c r="D9645" t="s">
        <v>127</v>
      </c>
      <c r="E9645" t="s">
        <v>57</v>
      </c>
      <c r="F9645" t="s">
        <v>26</v>
      </c>
      <c r="G9645" t="s">
        <v>32</v>
      </c>
      <c r="H9645">
        <v>470.36</v>
      </c>
      <c r="I9645">
        <v>11</v>
      </c>
      <c r="J9645">
        <v>0</v>
      </c>
      <c r="K9645">
        <v>122.2936</v>
      </c>
    </row>
    <row r="9646" spans="1:11" x14ac:dyDescent="0.2">
      <c r="A9646" t="s">
        <v>13</v>
      </c>
      <c r="B9646" t="s">
        <v>44</v>
      </c>
      <c r="C9646" t="s">
        <v>52</v>
      </c>
      <c r="D9646" t="s">
        <v>24</v>
      </c>
      <c r="E9646" t="s">
        <v>25</v>
      </c>
      <c r="F9646" t="s">
        <v>26</v>
      </c>
      <c r="G9646" t="s">
        <v>41</v>
      </c>
      <c r="H9646">
        <v>31.08</v>
      </c>
      <c r="I9646">
        <v>6</v>
      </c>
      <c r="J9646">
        <v>0</v>
      </c>
      <c r="K9646">
        <v>15.229200000000001</v>
      </c>
    </row>
    <row r="9647" spans="1:11" x14ac:dyDescent="0.2">
      <c r="A9647" t="s">
        <v>13</v>
      </c>
      <c r="B9647" t="s">
        <v>44</v>
      </c>
      <c r="C9647" t="s">
        <v>52</v>
      </c>
      <c r="D9647" t="s">
        <v>24</v>
      </c>
      <c r="E9647" t="s">
        <v>25</v>
      </c>
      <c r="F9647" t="s">
        <v>26</v>
      </c>
      <c r="G9647" t="s">
        <v>110</v>
      </c>
      <c r="H9647">
        <v>7.3</v>
      </c>
      <c r="I9647">
        <v>2</v>
      </c>
      <c r="J9647">
        <v>0</v>
      </c>
      <c r="K9647">
        <v>2.19</v>
      </c>
    </row>
    <row r="9648" spans="1:11" x14ac:dyDescent="0.2">
      <c r="A9648" t="s">
        <v>62</v>
      </c>
      <c r="B9648" t="s">
        <v>22</v>
      </c>
      <c r="C9648" t="s">
        <v>82</v>
      </c>
      <c r="D9648" t="s">
        <v>104</v>
      </c>
      <c r="E9648" t="s">
        <v>57</v>
      </c>
      <c r="F9648" t="s">
        <v>26</v>
      </c>
      <c r="G9648" t="s">
        <v>38</v>
      </c>
      <c r="H9648">
        <v>73.536000000000001</v>
      </c>
      <c r="I9648">
        <v>4</v>
      </c>
      <c r="J9648">
        <v>0.2</v>
      </c>
      <c r="K9648">
        <v>9.1920000000000002</v>
      </c>
    </row>
    <row r="9649" spans="1:11" x14ac:dyDescent="0.2">
      <c r="A9649" t="s">
        <v>13</v>
      </c>
      <c r="B9649" t="s">
        <v>22</v>
      </c>
      <c r="C9649" t="s">
        <v>140</v>
      </c>
      <c r="D9649" t="s">
        <v>70</v>
      </c>
      <c r="E9649" t="s">
        <v>47</v>
      </c>
      <c r="F9649" t="s">
        <v>26</v>
      </c>
      <c r="G9649" t="s">
        <v>27</v>
      </c>
      <c r="H9649">
        <v>491.55</v>
      </c>
      <c r="I9649">
        <v>5</v>
      </c>
      <c r="J9649">
        <v>0</v>
      </c>
      <c r="K9649">
        <v>240.8595</v>
      </c>
    </row>
    <row r="9650" spans="1:11" x14ac:dyDescent="0.2">
      <c r="A9650" t="s">
        <v>168</v>
      </c>
      <c r="B9650" t="s">
        <v>44</v>
      </c>
      <c r="C9650" t="s">
        <v>55</v>
      </c>
      <c r="D9650" t="s">
        <v>56</v>
      </c>
      <c r="E9650" t="s">
        <v>57</v>
      </c>
      <c r="F9650" t="s">
        <v>19</v>
      </c>
      <c r="G9650" t="s">
        <v>33</v>
      </c>
      <c r="H9650">
        <v>30.335999999999999</v>
      </c>
      <c r="I9650">
        <v>4</v>
      </c>
      <c r="J9650">
        <v>0.2</v>
      </c>
      <c r="K9650">
        <v>9.48</v>
      </c>
    </row>
    <row r="9651" spans="1:11" x14ac:dyDescent="0.2">
      <c r="A9651" t="s">
        <v>28</v>
      </c>
      <c r="B9651" t="s">
        <v>14</v>
      </c>
      <c r="C9651" t="s">
        <v>149</v>
      </c>
      <c r="D9651" t="s">
        <v>24</v>
      </c>
      <c r="E9651" t="s">
        <v>25</v>
      </c>
      <c r="F9651" t="s">
        <v>26</v>
      </c>
      <c r="G9651" t="s">
        <v>41</v>
      </c>
      <c r="H9651">
        <v>22.83</v>
      </c>
      <c r="I9651">
        <v>3</v>
      </c>
      <c r="J9651">
        <v>0</v>
      </c>
      <c r="K9651">
        <v>10.7301</v>
      </c>
    </row>
    <row r="9652" spans="1:11" x14ac:dyDescent="0.2">
      <c r="A9652" t="s">
        <v>28</v>
      </c>
      <c r="B9652" t="s">
        <v>14</v>
      </c>
      <c r="C9652" t="s">
        <v>149</v>
      </c>
      <c r="D9652" t="s">
        <v>24</v>
      </c>
      <c r="E9652" t="s">
        <v>25</v>
      </c>
      <c r="F9652" t="s">
        <v>26</v>
      </c>
      <c r="G9652" t="s">
        <v>38</v>
      </c>
      <c r="H9652">
        <v>54.32</v>
      </c>
      <c r="I9652">
        <v>4</v>
      </c>
      <c r="J9652">
        <v>0</v>
      </c>
      <c r="K9652">
        <v>16.295999999999999</v>
      </c>
    </row>
    <row r="9653" spans="1:11" x14ac:dyDescent="0.2">
      <c r="A9653" t="s">
        <v>28</v>
      </c>
      <c r="B9653" t="s">
        <v>14</v>
      </c>
      <c r="C9653" t="s">
        <v>149</v>
      </c>
      <c r="D9653" t="s">
        <v>24</v>
      </c>
      <c r="E9653" t="s">
        <v>25</v>
      </c>
      <c r="F9653" t="s">
        <v>35</v>
      </c>
      <c r="G9653" t="s">
        <v>36</v>
      </c>
      <c r="H9653">
        <v>196.77600000000001</v>
      </c>
      <c r="I9653">
        <v>3</v>
      </c>
      <c r="J9653">
        <v>0.2</v>
      </c>
      <c r="K9653">
        <v>14.7582</v>
      </c>
    </row>
    <row r="9654" spans="1:11" x14ac:dyDescent="0.2">
      <c r="A9654" t="s">
        <v>28</v>
      </c>
      <c r="B9654" t="s">
        <v>14</v>
      </c>
      <c r="C9654" t="s">
        <v>620</v>
      </c>
      <c r="D9654" t="s">
        <v>24</v>
      </c>
      <c r="E9654" t="s">
        <v>25</v>
      </c>
      <c r="F9654" t="s">
        <v>26</v>
      </c>
      <c r="G9654" t="s">
        <v>77</v>
      </c>
      <c r="H9654">
        <v>3.62</v>
      </c>
      <c r="I9654">
        <v>2</v>
      </c>
      <c r="J9654">
        <v>0</v>
      </c>
      <c r="K9654">
        <v>1.1946000000000001</v>
      </c>
    </row>
    <row r="9655" spans="1:11" x14ac:dyDescent="0.2">
      <c r="A9655" t="s">
        <v>28</v>
      </c>
      <c r="B9655" t="s">
        <v>44</v>
      </c>
      <c r="C9655" t="s">
        <v>106</v>
      </c>
      <c r="D9655" t="s">
        <v>72</v>
      </c>
      <c r="E9655" t="s">
        <v>57</v>
      </c>
      <c r="F9655" t="s">
        <v>26</v>
      </c>
      <c r="G9655" t="s">
        <v>41</v>
      </c>
      <c r="H9655">
        <v>11.54</v>
      </c>
      <c r="I9655">
        <v>1</v>
      </c>
      <c r="J9655">
        <v>0</v>
      </c>
      <c r="K9655">
        <v>5.5392000000000001</v>
      </c>
    </row>
    <row r="9656" spans="1:11" x14ac:dyDescent="0.2">
      <c r="A9656" t="s">
        <v>28</v>
      </c>
      <c r="B9656" t="s">
        <v>44</v>
      </c>
      <c r="C9656" t="s">
        <v>106</v>
      </c>
      <c r="D9656" t="s">
        <v>72</v>
      </c>
      <c r="E9656" t="s">
        <v>57</v>
      </c>
      <c r="F9656" t="s">
        <v>26</v>
      </c>
      <c r="G9656" t="s">
        <v>37</v>
      </c>
      <c r="H9656">
        <v>849.95</v>
      </c>
      <c r="I9656">
        <v>5</v>
      </c>
      <c r="J9656">
        <v>0</v>
      </c>
      <c r="K9656">
        <v>390.97699999999998</v>
      </c>
    </row>
    <row r="9657" spans="1:11" x14ac:dyDescent="0.2">
      <c r="A9657" t="s">
        <v>28</v>
      </c>
      <c r="B9657" t="s">
        <v>44</v>
      </c>
      <c r="C9657" t="s">
        <v>106</v>
      </c>
      <c r="D9657" t="s">
        <v>72</v>
      </c>
      <c r="E9657" t="s">
        <v>57</v>
      </c>
      <c r="F9657" t="s">
        <v>26</v>
      </c>
      <c r="G9657" t="s">
        <v>37</v>
      </c>
      <c r="H9657">
        <v>11.01</v>
      </c>
      <c r="I9657">
        <v>3</v>
      </c>
      <c r="J9657">
        <v>0</v>
      </c>
      <c r="K9657">
        <v>5.3948999999999998</v>
      </c>
    </row>
    <row r="9658" spans="1:11" x14ac:dyDescent="0.2">
      <c r="A9658" t="s">
        <v>28</v>
      </c>
      <c r="B9658" t="s">
        <v>14</v>
      </c>
      <c r="C9658" t="s">
        <v>52</v>
      </c>
      <c r="D9658" t="s">
        <v>24</v>
      </c>
      <c r="E9658" t="s">
        <v>25</v>
      </c>
      <c r="F9658" t="s">
        <v>26</v>
      </c>
      <c r="G9658" t="s">
        <v>37</v>
      </c>
      <c r="H9658">
        <v>39.624000000000002</v>
      </c>
      <c r="I9658">
        <v>3</v>
      </c>
      <c r="J9658">
        <v>0.2</v>
      </c>
      <c r="K9658">
        <v>13.868399999999999</v>
      </c>
    </row>
    <row r="9659" spans="1:11" x14ac:dyDescent="0.2">
      <c r="A9659" t="s">
        <v>28</v>
      </c>
      <c r="B9659" t="s">
        <v>14</v>
      </c>
      <c r="C9659" t="s">
        <v>23</v>
      </c>
      <c r="D9659" t="s">
        <v>24</v>
      </c>
      <c r="E9659" t="s">
        <v>25</v>
      </c>
      <c r="F9659" t="s">
        <v>19</v>
      </c>
      <c r="G9659" t="s">
        <v>21</v>
      </c>
      <c r="H9659">
        <v>242.136</v>
      </c>
      <c r="I9659">
        <v>3</v>
      </c>
      <c r="J9659">
        <v>0.2</v>
      </c>
      <c r="K9659">
        <v>12.1068</v>
      </c>
    </row>
    <row r="9660" spans="1:11" x14ac:dyDescent="0.2">
      <c r="A9660" t="s">
        <v>28</v>
      </c>
      <c r="B9660" t="s">
        <v>14</v>
      </c>
      <c r="C9660" t="s">
        <v>23</v>
      </c>
      <c r="D9660" t="s">
        <v>24</v>
      </c>
      <c r="E9660" t="s">
        <v>25</v>
      </c>
      <c r="F9660" t="s">
        <v>26</v>
      </c>
      <c r="G9660" t="s">
        <v>34</v>
      </c>
      <c r="H9660">
        <v>12.39</v>
      </c>
      <c r="I9660">
        <v>3</v>
      </c>
      <c r="J9660">
        <v>0</v>
      </c>
      <c r="K9660">
        <v>5.6993999999999998</v>
      </c>
    </row>
    <row r="9661" spans="1:11" x14ac:dyDescent="0.2">
      <c r="A9661" t="s">
        <v>28</v>
      </c>
      <c r="B9661" t="s">
        <v>14</v>
      </c>
      <c r="C9661" t="s">
        <v>23</v>
      </c>
      <c r="D9661" t="s">
        <v>24</v>
      </c>
      <c r="E9661" t="s">
        <v>25</v>
      </c>
      <c r="F9661" t="s">
        <v>19</v>
      </c>
      <c r="G9661" t="s">
        <v>33</v>
      </c>
      <c r="H9661">
        <v>19.96</v>
      </c>
      <c r="I9661">
        <v>2</v>
      </c>
      <c r="J9661">
        <v>0</v>
      </c>
      <c r="K9661">
        <v>5.5888</v>
      </c>
    </row>
    <row r="9662" spans="1:11" x14ac:dyDescent="0.2">
      <c r="A9662" t="s">
        <v>28</v>
      </c>
      <c r="B9662" t="s">
        <v>14</v>
      </c>
      <c r="C9662" t="s">
        <v>23</v>
      </c>
      <c r="D9662" t="s">
        <v>24</v>
      </c>
      <c r="E9662" t="s">
        <v>25</v>
      </c>
      <c r="F9662" t="s">
        <v>26</v>
      </c>
      <c r="G9662" t="s">
        <v>32</v>
      </c>
      <c r="H9662">
        <v>340.92</v>
      </c>
      <c r="I9662">
        <v>3</v>
      </c>
      <c r="J9662">
        <v>0</v>
      </c>
      <c r="K9662">
        <v>3.4091999999999998</v>
      </c>
    </row>
    <row r="9663" spans="1:11" x14ac:dyDescent="0.2">
      <c r="A9663" t="s">
        <v>28</v>
      </c>
      <c r="B9663" t="s">
        <v>14</v>
      </c>
      <c r="C9663" t="s">
        <v>55</v>
      </c>
      <c r="D9663" t="s">
        <v>56</v>
      </c>
      <c r="E9663" t="s">
        <v>57</v>
      </c>
      <c r="F9663" t="s">
        <v>19</v>
      </c>
      <c r="G9663" t="s">
        <v>33</v>
      </c>
      <c r="H9663">
        <v>273.56799999999998</v>
      </c>
      <c r="I9663">
        <v>2</v>
      </c>
      <c r="J9663">
        <v>0.2</v>
      </c>
      <c r="K9663">
        <v>-34.195999999999998</v>
      </c>
    </row>
    <row r="9664" spans="1:11" x14ac:dyDescent="0.2">
      <c r="A9664" t="s">
        <v>28</v>
      </c>
      <c r="B9664" t="s">
        <v>14</v>
      </c>
      <c r="C9664" t="s">
        <v>55</v>
      </c>
      <c r="D9664" t="s">
        <v>56</v>
      </c>
      <c r="E9664" t="s">
        <v>57</v>
      </c>
      <c r="F9664" t="s">
        <v>26</v>
      </c>
      <c r="G9664" t="s">
        <v>37</v>
      </c>
      <c r="H9664">
        <v>13.194000000000001</v>
      </c>
      <c r="I9664">
        <v>2</v>
      </c>
      <c r="J9664">
        <v>0.7</v>
      </c>
      <c r="K9664">
        <v>-8.7959999999999994</v>
      </c>
    </row>
    <row r="9665" spans="1:11" x14ac:dyDescent="0.2">
      <c r="A9665" t="s">
        <v>28</v>
      </c>
      <c r="B9665" t="s">
        <v>14</v>
      </c>
      <c r="C9665" t="s">
        <v>55</v>
      </c>
      <c r="D9665" t="s">
        <v>56</v>
      </c>
      <c r="E9665" t="s">
        <v>57</v>
      </c>
      <c r="F9665" t="s">
        <v>26</v>
      </c>
      <c r="G9665" t="s">
        <v>32</v>
      </c>
      <c r="H9665">
        <v>1080.096</v>
      </c>
      <c r="I9665">
        <v>6</v>
      </c>
      <c r="J9665">
        <v>0.2</v>
      </c>
      <c r="K9665">
        <v>-94.508399999999995</v>
      </c>
    </row>
    <row r="9666" spans="1:11" x14ac:dyDescent="0.2">
      <c r="A9666" t="s">
        <v>28</v>
      </c>
      <c r="B9666" t="s">
        <v>14</v>
      </c>
      <c r="C9666" t="s">
        <v>55</v>
      </c>
      <c r="D9666" t="s">
        <v>56</v>
      </c>
      <c r="E9666" t="s">
        <v>57</v>
      </c>
      <c r="F9666" t="s">
        <v>35</v>
      </c>
      <c r="G9666" t="s">
        <v>59</v>
      </c>
      <c r="H9666">
        <v>51.56</v>
      </c>
      <c r="I9666">
        <v>5</v>
      </c>
      <c r="J9666">
        <v>0.2</v>
      </c>
      <c r="K9666">
        <v>-6.4450000000000003</v>
      </c>
    </row>
    <row r="9667" spans="1:11" x14ac:dyDescent="0.2">
      <c r="A9667" t="s">
        <v>28</v>
      </c>
      <c r="B9667" t="s">
        <v>14</v>
      </c>
      <c r="C9667" t="s">
        <v>55</v>
      </c>
      <c r="D9667" t="s">
        <v>56</v>
      </c>
      <c r="E9667" t="s">
        <v>57</v>
      </c>
      <c r="F9667" t="s">
        <v>35</v>
      </c>
      <c r="G9667" t="s">
        <v>59</v>
      </c>
      <c r="H9667">
        <v>58.415999999999997</v>
      </c>
      <c r="I9667">
        <v>2</v>
      </c>
      <c r="J9667">
        <v>0.2</v>
      </c>
      <c r="K9667">
        <v>16.794599999999999</v>
      </c>
    </row>
    <row r="9668" spans="1:11" x14ac:dyDescent="0.2">
      <c r="A9668" t="s">
        <v>28</v>
      </c>
      <c r="B9668" t="s">
        <v>14</v>
      </c>
      <c r="C9668" t="s">
        <v>52</v>
      </c>
      <c r="D9668" t="s">
        <v>24</v>
      </c>
      <c r="E9668" t="s">
        <v>25</v>
      </c>
      <c r="F9668" t="s">
        <v>26</v>
      </c>
      <c r="G9668" t="s">
        <v>37</v>
      </c>
      <c r="H9668">
        <v>57.584000000000003</v>
      </c>
      <c r="I9668">
        <v>2</v>
      </c>
      <c r="J9668">
        <v>0.2</v>
      </c>
      <c r="K9668">
        <v>20.154399999999999</v>
      </c>
    </row>
    <row r="9669" spans="1:11" x14ac:dyDescent="0.2">
      <c r="A9669" t="s">
        <v>13</v>
      </c>
      <c r="B9669" t="s">
        <v>44</v>
      </c>
      <c r="C9669" t="s">
        <v>55</v>
      </c>
      <c r="D9669" t="s">
        <v>56</v>
      </c>
      <c r="E9669" t="s">
        <v>57</v>
      </c>
      <c r="F9669" t="s">
        <v>26</v>
      </c>
      <c r="G9669" t="s">
        <v>34</v>
      </c>
      <c r="H9669">
        <v>37.311999999999998</v>
      </c>
      <c r="I9669">
        <v>4</v>
      </c>
      <c r="J9669">
        <v>0.2</v>
      </c>
      <c r="K9669">
        <v>2.7984</v>
      </c>
    </row>
    <row r="9670" spans="1:11" x14ac:dyDescent="0.2">
      <c r="A9670" t="s">
        <v>168</v>
      </c>
      <c r="B9670" t="s">
        <v>14</v>
      </c>
      <c r="C9670" t="s">
        <v>61</v>
      </c>
      <c r="D9670" t="s">
        <v>46</v>
      </c>
      <c r="E9670" t="s">
        <v>47</v>
      </c>
      <c r="F9670" t="s">
        <v>35</v>
      </c>
      <c r="G9670" t="s">
        <v>36</v>
      </c>
      <c r="H9670">
        <v>79.959999999999994</v>
      </c>
      <c r="I9670">
        <v>5</v>
      </c>
      <c r="J9670">
        <v>0.2</v>
      </c>
      <c r="K9670">
        <v>7.9960000000000004</v>
      </c>
    </row>
    <row r="9671" spans="1:11" x14ac:dyDescent="0.2">
      <c r="A9671" t="s">
        <v>168</v>
      </c>
      <c r="B9671" t="s">
        <v>14</v>
      </c>
      <c r="C9671" t="s">
        <v>61</v>
      </c>
      <c r="D9671" t="s">
        <v>46</v>
      </c>
      <c r="E9671" t="s">
        <v>47</v>
      </c>
      <c r="F9671" t="s">
        <v>35</v>
      </c>
      <c r="G9671" t="s">
        <v>59</v>
      </c>
      <c r="H9671">
        <v>223.96</v>
      </c>
      <c r="I9671">
        <v>5</v>
      </c>
      <c r="J9671">
        <v>0.2</v>
      </c>
      <c r="K9671">
        <v>11.198</v>
      </c>
    </row>
    <row r="9672" spans="1:11" x14ac:dyDescent="0.2">
      <c r="A9672" t="s">
        <v>13</v>
      </c>
      <c r="B9672" t="s">
        <v>14</v>
      </c>
      <c r="C9672" t="s">
        <v>235</v>
      </c>
      <c r="D9672" t="s">
        <v>56</v>
      </c>
      <c r="E9672" t="s">
        <v>57</v>
      </c>
      <c r="F9672" t="s">
        <v>26</v>
      </c>
      <c r="G9672" t="s">
        <v>32</v>
      </c>
      <c r="H9672">
        <v>221.024</v>
      </c>
      <c r="I9672">
        <v>2</v>
      </c>
      <c r="J9672">
        <v>0.2</v>
      </c>
      <c r="K9672">
        <v>-55.256</v>
      </c>
    </row>
    <row r="9673" spans="1:11" x14ac:dyDescent="0.2">
      <c r="A9673" t="s">
        <v>28</v>
      </c>
      <c r="B9673" t="s">
        <v>22</v>
      </c>
      <c r="C9673" t="s">
        <v>207</v>
      </c>
      <c r="D9673" t="s">
        <v>49</v>
      </c>
      <c r="E9673" t="s">
        <v>47</v>
      </c>
      <c r="F9673" t="s">
        <v>19</v>
      </c>
      <c r="G9673" t="s">
        <v>33</v>
      </c>
      <c r="H9673">
        <v>18.96</v>
      </c>
      <c r="I9673">
        <v>2</v>
      </c>
      <c r="J9673">
        <v>0</v>
      </c>
      <c r="K9673">
        <v>7.5839999999999996</v>
      </c>
    </row>
    <row r="9674" spans="1:11" x14ac:dyDescent="0.2">
      <c r="A9674" t="s">
        <v>28</v>
      </c>
      <c r="B9674" t="s">
        <v>14</v>
      </c>
      <c r="C9674" t="s">
        <v>75</v>
      </c>
      <c r="D9674" t="s">
        <v>76</v>
      </c>
      <c r="E9674" t="s">
        <v>57</v>
      </c>
      <c r="F9674" t="s">
        <v>19</v>
      </c>
      <c r="G9674" t="s">
        <v>21</v>
      </c>
      <c r="H9674">
        <v>326.64600000000002</v>
      </c>
      <c r="I9674">
        <v>3</v>
      </c>
      <c r="J9674">
        <v>0.1</v>
      </c>
      <c r="K9674">
        <v>39.923400000000001</v>
      </c>
    </row>
    <row r="9675" spans="1:11" x14ac:dyDescent="0.2">
      <c r="A9675" t="s">
        <v>28</v>
      </c>
      <c r="B9675" t="s">
        <v>14</v>
      </c>
      <c r="C9675" t="s">
        <v>75</v>
      </c>
      <c r="D9675" t="s">
        <v>76</v>
      </c>
      <c r="E9675" t="s">
        <v>57</v>
      </c>
      <c r="F9675" t="s">
        <v>35</v>
      </c>
      <c r="G9675" t="s">
        <v>59</v>
      </c>
      <c r="H9675">
        <v>89.97</v>
      </c>
      <c r="I9675">
        <v>3</v>
      </c>
      <c r="J9675">
        <v>0</v>
      </c>
      <c r="K9675">
        <v>39.586799999999997</v>
      </c>
    </row>
    <row r="9676" spans="1:11" x14ac:dyDescent="0.2">
      <c r="A9676" t="s">
        <v>28</v>
      </c>
      <c r="B9676" t="s">
        <v>44</v>
      </c>
      <c r="C9676" t="s">
        <v>75</v>
      </c>
      <c r="D9676" t="s">
        <v>76</v>
      </c>
      <c r="E9676" t="s">
        <v>57</v>
      </c>
      <c r="F9676" t="s">
        <v>26</v>
      </c>
      <c r="G9676" t="s">
        <v>37</v>
      </c>
      <c r="H9676">
        <v>296.71199999999999</v>
      </c>
      <c r="I9676">
        <v>13</v>
      </c>
      <c r="J9676">
        <v>0.2</v>
      </c>
      <c r="K9676">
        <v>100.1403</v>
      </c>
    </row>
    <row r="9677" spans="1:11" x14ac:dyDescent="0.2">
      <c r="A9677" t="s">
        <v>28</v>
      </c>
      <c r="B9677" t="s">
        <v>14</v>
      </c>
      <c r="C9677" t="s">
        <v>107</v>
      </c>
      <c r="D9677" t="s">
        <v>65</v>
      </c>
      <c r="E9677" t="s">
        <v>47</v>
      </c>
      <c r="F9677" t="s">
        <v>26</v>
      </c>
      <c r="G9677" t="s">
        <v>60</v>
      </c>
      <c r="H9677">
        <v>12.224</v>
      </c>
      <c r="I9677">
        <v>2</v>
      </c>
      <c r="J9677">
        <v>0.2</v>
      </c>
      <c r="K9677">
        <v>4.4311999999999996</v>
      </c>
    </row>
    <row r="9678" spans="1:11" x14ac:dyDescent="0.2">
      <c r="A9678" t="s">
        <v>62</v>
      </c>
      <c r="B9678" t="s">
        <v>14</v>
      </c>
      <c r="C9678" t="s">
        <v>484</v>
      </c>
      <c r="D9678" t="s">
        <v>437</v>
      </c>
      <c r="E9678" t="s">
        <v>25</v>
      </c>
      <c r="F9678" t="s">
        <v>35</v>
      </c>
      <c r="G9678" t="s">
        <v>59</v>
      </c>
      <c r="H9678">
        <v>89.97</v>
      </c>
      <c r="I9678">
        <v>3</v>
      </c>
      <c r="J9678">
        <v>0</v>
      </c>
      <c r="K9678">
        <v>37.787399999999998</v>
      </c>
    </row>
    <row r="9679" spans="1:11" x14ac:dyDescent="0.2">
      <c r="A9679" t="s">
        <v>62</v>
      </c>
      <c r="B9679" t="s">
        <v>14</v>
      </c>
      <c r="C9679" t="s">
        <v>165</v>
      </c>
      <c r="D9679" t="s">
        <v>166</v>
      </c>
      <c r="E9679" t="s">
        <v>57</v>
      </c>
      <c r="F9679" t="s">
        <v>26</v>
      </c>
      <c r="G9679" t="s">
        <v>38</v>
      </c>
      <c r="H9679">
        <v>286.86</v>
      </c>
      <c r="I9679">
        <v>7</v>
      </c>
      <c r="J9679">
        <v>0</v>
      </c>
      <c r="K9679">
        <v>80.320800000000006</v>
      </c>
    </row>
    <row r="9680" spans="1:11" x14ac:dyDescent="0.2">
      <c r="A9680" t="s">
        <v>62</v>
      </c>
      <c r="B9680" t="s">
        <v>14</v>
      </c>
      <c r="C9680" t="s">
        <v>165</v>
      </c>
      <c r="D9680" t="s">
        <v>166</v>
      </c>
      <c r="E9680" t="s">
        <v>57</v>
      </c>
      <c r="F9680" t="s">
        <v>35</v>
      </c>
      <c r="G9680" t="s">
        <v>36</v>
      </c>
      <c r="H9680">
        <v>979.95</v>
      </c>
      <c r="I9680">
        <v>5</v>
      </c>
      <c r="J9680">
        <v>0</v>
      </c>
      <c r="K9680">
        <v>284.18549999999999</v>
      </c>
    </row>
    <row r="9681" spans="1:11" x14ac:dyDescent="0.2">
      <c r="A9681" t="s">
        <v>62</v>
      </c>
      <c r="B9681" t="s">
        <v>14</v>
      </c>
      <c r="C9681" t="s">
        <v>165</v>
      </c>
      <c r="D9681" t="s">
        <v>166</v>
      </c>
      <c r="E9681" t="s">
        <v>57</v>
      </c>
      <c r="F9681" t="s">
        <v>26</v>
      </c>
      <c r="G9681" t="s">
        <v>110</v>
      </c>
      <c r="H9681">
        <v>4.3600000000000003</v>
      </c>
      <c r="I9681">
        <v>2</v>
      </c>
      <c r="J9681">
        <v>0</v>
      </c>
      <c r="K9681">
        <v>0.1744</v>
      </c>
    </row>
    <row r="9682" spans="1:11" x14ac:dyDescent="0.2">
      <c r="A9682" t="s">
        <v>28</v>
      </c>
      <c r="B9682" t="s">
        <v>14</v>
      </c>
      <c r="C9682" t="s">
        <v>42</v>
      </c>
      <c r="D9682" t="s">
        <v>43</v>
      </c>
      <c r="E9682" t="s">
        <v>25</v>
      </c>
      <c r="F9682" t="s">
        <v>26</v>
      </c>
      <c r="G9682" t="s">
        <v>37</v>
      </c>
      <c r="H9682">
        <v>10.048</v>
      </c>
      <c r="I9682">
        <v>2</v>
      </c>
      <c r="J9682">
        <v>0.2</v>
      </c>
      <c r="K9682">
        <v>3.14</v>
      </c>
    </row>
    <row r="9683" spans="1:11" x14ac:dyDescent="0.2">
      <c r="A9683" t="s">
        <v>28</v>
      </c>
      <c r="B9683" t="s">
        <v>14</v>
      </c>
      <c r="C9683" t="s">
        <v>42</v>
      </c>
      <c r="D9683" t="s">
        <v>43</v>
      </c>
      <c r="E9683" t="s">
        <v>25</v>
      </c>
      <c r="F9683" t="s">
        <v>26</v>
      </c>
      <c r="G9683" t="s">
        <v>32</v>
      </c>
      <c r="H9683">
        <v>807.75</v>
      </c>
      <c r="I9683">
        <v>5</v>
      </c>
      <c r="J9683">
        <v>0</v>
      </c>
      <c r="K9683">
        <v>153.4725</v>
      </c>
    </row>
    <row r="9684" spans="1:11" x14ac:dyDescent="0.2">
      <c r="A9684" t="s">
        <v>28</v>
      </c>
      <c r="B9684" t="s">
        <v>14</v>
      </c>
      <c r="C9684" t="s">
        <v>23</v>
      </c>
      <c r="D9684" t="s">
        <v>24</v>
      </c>
      <c r="E9684" t="s">
        <v>25</v>
      </c>
      <c r="F9684" t="s">
        <v>26</v>
      </c>
      <c r="G9684" t="s">
        <v>34</v>
      </c>
      <c r="H9684">
        <v>34.24</v>
      </c>
      <c r="I9684">
        <v>8</v>
      </c>
      <c r="J9684">
        <v>0</v>
      </c>
      <c r="K9684">
        <v>9.9296000000000006</v>
      </c>
    </row>
    <row r="9685" spans="1:11" x14ac:dyDescent="0.2">
      <c r="A9685" t="s">
        <v>28</v>
      </c>
      <c r="B9685" t="s">
        <v>22</v>
      </c>
      <c r="C9685" t="s">
        <v>500</v>
      </c>
      <c r="D9685" t="s">
        <v>83</v>
      </c>
      <c r="E9685" t="s">
        <v>18</v>
      </c>
      <c r="F9685" t="s">
        <v>19</v>
      </c>
      <c r="G9685" t="s">
        <v>21</v>
      </c>
      <c r="H9685">
        <v>500.24</v>
      </c>
      <c r="I9685">
        <v>13</v>
      </c>
      <c r="J9685">
        <v>0</v>
      </c>
      <c r="K9685">
        <v>145.06960000000001</v>
      </c>
    </row>
    <row r="9686" spans="1:11" x14ac:dyDescent="0.2">
      <c r="A9686" t="s">
        <v>28</v>
      </c>
      <c r="B9686" t="s">
        <v>22</v>
      </c>
      <c r="C9686" t="s">
        <v>500</v>
      </c>
      <c r="D9686" t="s">
        <v>83</v>
      </c>
      <c r="E9686" t="s">
        <v>18</v>
      </c>
      <c r="F9686" t="s">
        <v>26</v>
      </c>
      <c r="G9686" t="s">
        <v>41</v>
      </c>
      <c r="H9686">
        <v>20.12</v>
      </c>
      <c r="I9686">
        <v>2</v>
      </c>
      <c r="J9686">
        <v>0</v>
      </c>
      <c r="K9686">
        <v>9.2552000000000003</v>
      </c>
    </row>
    <row r="9687" spans="1:11" x14ac:dyDescent="0.2">
      <c r="A9687" t="s">
        <v>28</v>
      </c>
      <c r="B9687" t="s">
        <v>22</v>
      </c>
      <c r="C9687" t="s">
        <v>500</v>
      </c>
      <c r="D9687" t="s">
        <v>83</v>
      </c>
      <c r="E9687" t="s">
        <v>18</v>
      </c>
      <c r="F9687" t="s">
        <v>26</v>
      </c>
      <c r="G9687" t="s">
        <v>37</v>
      </c>
      <c r="H9687">
        <v>896.99</v>
      </c>
      <c r="I9687">
        <v>1</v>
      </c>
      <c r="J9687">
        <v>0</v>
      </c>
      <c r="K9687">
        <v>421.58530000000002</v>
      </c>
    </row>
    <row r="9688" spans="1:11" x14ac:dyDescent="0.2">
      <c r="A9688" t="s">
        <v>13</v>
      </c>
      <c r="B9688" t="s">
        <v>44</v>
      </c>
      <c r="C9688" t="s">
        <v>55</v>
      </c>
      <c r="D9688" t="s">
        <v>56</v>
      </c>
      <c r="E9688" t="s">
        <v>57</v>
      </c>
      <c r="F9688" t="s">
        <v>26</v>
      </c>
      <c r="G9688" t="s">
        <v>41</v>
      </c>
      <c r="H9688">
        <v>5.88</v>
      </c>
      <c r="I9688">
        <v>1</v>
      </c>
      <c r="J9688">
        <v>0.2</v>
      </c>
      <c r="K9688">
        <v>1.9844999999999999</v>
      </c>
    </row>
    <row r="9689" spans="1:11" x14ac:dyDescent="0.2">
      <c r="A9689" t="s">
        <v>28</v>
      </c>
      <c r="B9689" t="s">
        <v>44</v>
      </c>
      <c r="C9689" t="s">
        <v>238</v>
      </c>
      <c r="D9689" t="s">
        <v>54</v>
      </c>
      <c r="E9689" t="s">
        <v>47</v>
      </c>
      <c r="F9689" t="s">
        <v>35</v>
      </c>
      <c r="G9689" t="s">
        <v>36</v>
      </c>
      <c r="H9689">
        <v>269.98</v>
      </c>
      <c r="I9689">
        <v>2</v>
      </c>
      <c r="J9689">
        <v>0</v>
      </c>
      <c r="K9689">
        <v>72.894599999999997</v>
      </c>
    </row>
    <row r="9690" spans="1:11" x14ac:dyDescent="0.2">
      <c r="A9690" t="s">
        <v>28</v>
      </c>
      <c r="B9690" t="s">
        <v>22</v>
      </c>
      <c r="C9690" t="s">
        <v>23</v>
      </c>
      <c r="D9690" t="s">
        <v>24</v>
      </c>
      <c r="E9690" t="s">
        <v>25</v>
      </c>
      <c r="F9690" t="s">
        <v>26</v>
      </c>
      <c r="G9690" t="s">
        <v>32</v>
      </c>
      <c r="H9690">
        <v>310.12</v>
      </c>
      <c r="I9690">
        <v>2</v>
      </c>
      <c r="J9690">
        <v>0</v>
      </c>
      <c r="K9690">
        <v>80.631200000000007</v>
      </c>
    </row>
    <row r="9691" spans="1:11" x14ac:dyDescent="0.2">
      <c r="A9691" t="s">
        <v>28</v>
      </c>
      <c r="B9691" t="s">
        <v>22</v>
      </c>
      <c r="C9691" t="s">
        <v>23</v>
      </c>
      <c r="D9691" t="s">
        <v>24</v>
      </c>
      <c r="E9691" t="s">
        <v>25</v>
      </c>
      <c r="F9691" t="s">
        <v>26</v>
      </c>
      <c r="G9691" t="s">
        <v>37</v>
      </c>
      <c r="H9691">
        <v>70.463999999999999</v>
      </c>
      <c r="I9691">
        <v>6</v>
      </c>
      <c r="J9691">
        <v>0.2</v>
      </c>
      <c r="K9691">
        <v>22.9008</v>
      </c>
    </row>
    <row r="9692" spans="1:11" x14ac:dyDescent="0.2">
      <c r="A9692" t="s">
        <v>28</v>
      </c>
      <c r="B9692" t="s">
        <v>22</v>
      </c>
      <c r="C9692" t="s">
        <v>23</v>
      </c>
      <c r="D9692" t="s">
        <v>24</v>
      </c>
      <c r="E9692" t="s">
        <v>25</v>
      </c>
      <c r="F9692" t="s">
        <v>26</v>
      </c>
      <c r="G9692" t="s">
        <v>37</v>
      </c>
      <c r="H9692">
        <v>19.68</v>
      </c>
      <c r="I9692">
        <v>5</v>
      </c>
      <c r="J9692">
        <v>0.2</v>
      </c>
      <c r="K9692">
        <v>6.8879999999999999</v>
      </c>
    </row>
    <row r="9693" spans="1:11" x14ac:dyDescent="0.2">
      <c r="A9693" t="s">
        <v>28</v>
      </c>
      <c r="B9693" t="s">
        <v>22</v>
      </c>
      <c r="C9693" t="s">
        <v>23</v>
      </c>
      <c r="D9693" t="s">
        <v>24</v>
      </c>
      <c r="E9693" t="s">
        <v>25</v>
      </c>
      <c r="F9693" t="s">
        <v>26</v>
      </c>
      <c r="G9693" t="s">
        <v>38</v>
      </c>
      <c r="H9693">
        <v>140.66999999999999</v>
      </c>
      <c r="I9693">
        <v>3</v>
      </c>
      <c r="J9693">
        <v>0</v>
      </c>
      <c r="K9693">
        <v>54.8613</v>
      </c>
    </row>
    <row r="9694" spans="1:11" x14ac:dyDescent="0.2">
      <c r="A9694" t="s">
        <v>28</v>
      </c>
      <c r="B9694" t="s">
        <v>22</v>
      </c>
      <c r="C9694" t="s">
        <v>223</v>
      </c>
      <c r="D9694" t="s">
        <v>380</v>
      </c>
      <c r="E9694" t="s">
        <v>57</v>
      </c>
      <c r="F9694" t="s">
        <v>19</v>
      </c>
      <c r="G9694" t="s">
        <v>20</v>
      </c>
      <c r="H9694">
        <v>4404.8999999999996</v>
      </c>
      <c r="I9694">
        <v>5</v>
      </c>
      <c r="J9694">
        <v>0</v>
      </c>
      <c r="K9694">
        <v>1013.127</v>
      </c>
    </row>
    <row r="9695" spans="1:11" x14ac:dyDescent="0.2">
      <c r="A9695" t="s">
        <v>28</v>
      </c>
      <c r="B9695" t="s">
        <v>14</v>
      </c>
      <c r="C9695" t="s">
        <v>144</v>
      </c>
      <c r="D9695" t="s">
        <v>24</v>
      </c>
      <c r="E9695" t="s">
        <v>25</v>
      </c>
      <c r="F9695" t="s">
        <v>26</v>
      </c>
      <c r="G9695" t="s">
        <v>27</v>
      </c>
      <c r="H9695">
        <v>62.65</v>
      </c>
      <c r="I9695">
        <v>5</v>
      </c>
      <c r="J9695">
        <v>0</v>
      </c>
      <c r="K9695">
        <v>29.445499999999999</v>
      </c>
    </row>
    <row r="9696" spans="1:11" x14ac:dyDescent="0.2">
      <c r="A9696" t="s">
        <v>28</v>
      </c>
      <c r="B9696" t="s">
        <v>14</v>
      </c>
      <c r="C9696" t="s">
        <v>114</v>
      </c>
      <c r="D9696" t="s">
        <v>72</v>
      </c>
      <c r="E9696" t="s">
        <v>57</v>
      </c>
      <c r="F9696" t="s">
        <v>26</v>
      </c>
      <c r="G9696" t="s">
        <v>27</v>
      </c>
      <c r="H9696">
        <v>9.4499999999999993</v>
      </c>
      <c r="I9696">
        <v>3</v>
      </c>
      <c r="J9696">
        <v>0</v>
      </c>
      <c r="K9696">
        <v>4.5359999999999996</v>
      </c>
    </row>
    <row r="9697" spans="1:11" x14ac:dyDescent="0.2">
      <c r="A9697" t="s">
        <v>28</v>
      </c>
      <c r="B9697" t="s">
        <v>14</v>
      </c>
      <c r="C9697" t="s">
        <v>97</v>
      </c>
      <c r="D9697" t="s">
        <v>65</v>
      </c>
      <c r="E9697" t="s">
        <v>47</v>
      </c>
      <c r="F9697" t="s">
        <v>26</v>
      </c>
      <c r="G9697" t="s">
        <v>60</v>
      </c>
      <c r="H9697">
        <v>268.57600000000002</v>
      </c>
      <c r="I9697">
        <v>4</v>
      </c>
      <c r="J9697">
        <v>0.2</v>
      </c>
      <c r="K9697">
        <v>90.644400000000005</v>
      </c>
    </row>
    <row r="9698" spans="1:11" x14ac:dyDescent="0.2">
      <c r="A9698" t="s">
        <v>168</v>
      </c>
      <c r="B9698" t="s">
        <v>14</v>
      </c>
      <c r="C9698" t="s">
        <v>23</v>
      </c>
      <c r="D9698" t="s">
        <v>24</v>
      </c>
      <c r="E9698" t="s">
        <v>25</v>
      </c>
      <c r="F9698" t="s">
        <v>19</v>
      </c>
      <c r="G9698" t="s">
        <v>31</v>
      </c>
      <c r="H9698">
        <v>364.08</v>
      </c>
      <c r="I9698">
        <v>2</v>
      </c>
      <c r="J9698">
        <v>0.2</v>
      </c>
      <c r="K9698">
        <v>9.1020000000000003</v>
      </c>
    </row>
    <row r="9699" spans="1:11" x14ac:dyDescent="0.2">
      <c r="A9699" t="s">
        <v>168</v>
      </c>
      <c r="B9699" t="s">
        <v>14</v>
      </c>
      <c r="C9699" t="s">
        <v>23</v>
      </c>
      <c r="D9699" t="s">
        <v>24</v>
      </c>
      <c r="E9699" t="s">
        <v>25</v>
      </c>
      <c r="F9699" t="s">
        <v>19</v>
      </c>
      <c r="G9699" t="s">
        <v>31</v>
      </c>
      <c r="H9699">
        <v>71.087999999999994</v>
      </c>
      <c r="I9699">
        <v>2</v>
      </c>
      <c r="J9699">
        <v>0.2</v>
      </c>
      <c r="K9699">
        <v>-1.7771999999999999</v>
      </c>
    </row>
    <row r="9700" spans="1:11" x14ac:dyDescent="0.2">
      <c r="A9700" t="s">
        <v>28</v>
      </c>
      <c r="B9700" t="s">
        <v>14</v>
      </c>
      <c r="C9700" t="s">
        <v>79</v>
      </c>
      <c r="D9700" t="s">
        <v>65</v>
      </c>
      <c r="E9700" t="s">
        <v>47</v>
      </c>
      <c r="F9700" t="s">
        <v>19</v>
      </c>
      <c r="G9700" t="s">
        <v>33</v>
      </c>
      <c r="H9700">
        <v>10.984</v>
      </c>
      <c r="I9700">
        <v>2</v>
      </c>
      <c r="J9700">
        <v>0.6</v>
      </c>
      <c r="K9700">
        <v>-7.9634</v>
      </c>
    </row>
    <row r="9701" spans="1:11" x14ac:dyDescent="0.2">
      <c r="A9701" t="s">
        <v>28</v>
      </c>
      <c r="B9701" t="s">
        <v>14</v>
      </c>
      <c r="C9701" t="s">
        <v>79</v>
      </c>
      <c r="D9701" t="s">
        <v>65</v>
      </c>
      <c r="E9701" t="s">
        <v>47</v>
      </c>
      <c r="F9701" t="s">
        <v>19</v>
      </c>
      <c r="G9701" t="s">
        <v>21</v>
      </c>
      <c r="H9701">
        <v>797.94399999999996</v>
      </c>
      <c r="I9701">
        <v>4</v>
      </c>
      <c r="J9701">
        <v>0.3</v>
      </c>
      <c r="K9701">
        <v>-56.996000000000002</v>
      </c>
    </row>
    <row r="9702" spans="1:11" x14ac:dyDescent="0.2">
      <c r="A9702" t="s">
        <v>28</v>
      </c>
      <c r="B9702" t="s">
        <v>22</v>
      </c>
      <c r="C9702" t="s">
        <v>71</v>
      </c>
      <c r="D9702" t="s">
        <v>247</v>
      </c>
      <c r="E9702" t="s">
        <v>57</v>
      </c>
      <c r="F9702" t="s">
        <v>35</v>
      </c>
      <c r="G9702" t="s">
        <v>59</v>
      </c>
      <c r="H9702">
        <v>159.97999999999999</v>
      </c>
      <c r="I9702">
        <v>2</v>
      </c>
      <c r="J9702">
        <v>0</v>
      </c>
      <c r="K9702">
        <v>57.592799999999997</v>
      </c>
    </row>
    <row r="9703" spans="1:11" x14ac:dyDescent="0.2">
      <c r="A9703" t="s">
        <v>28</v>
      </c>
      <c r="B9703" t="s">
        <v>14</v>
      </c>
      <c r="C9703" t="s">
        <v>79</v>
      </c>
      <c r="D9703" t="s">
        <v>65</v>
      </c>
      <c r="E9703" t="s">
        <v>47</v>
      </c>
      <c r="F9703" t="s">
        <v>26</v>
      </c>
      <c r="G9703" t="s">
        <v>34</v>
      </c>
      <c r="H9703">
        <v>5.3440000000000003</v>
      </c>
      <c r="I9703">
        <v>2</v>
      </c>
      <c r="J9703">
        <v>0.2</v>
      </c>
      <c r="K9703">
        <v>0.66800000000000004</v>
      </c>
    </row>
    <row r="9704" spans="1:11" x14ac:dyDescent="0.2">
      <c r="A9704" t="s">
        <v>28</v>
      </c>
      <c r="B9704" t="s">
        <v>14</v>
      </c>
      <c r="C9704" t="s">
        <v>79</v>
      </c>
      <c r="D9704" t="s">
        <v>65</v>
      </c>
      <c r="E9704" t="s">
        <v>47</v>
      </c>
      <c r="F9704" t="s">
        <v>26</v>
      </c>
      <c r="G9704" t="s">
        <v>34</v>
      </c>
      <c r="H9704">
        <v>27.72</v>
      </c>
      <c r="I9704">
        <v>3</v>
      </c>
      <c r="J9704">
        <v>0.2</v>
      </c>
      <c r="K9704">
        <v>3.4649999999999999</v>
      </c>
    </row>
    <row r="9705" spans="1:11" x14ac:dyDescent="0.2">
      <c r="A9705" t="s">
        <v>62</v>
      </c>
      <c r="B9705" t="s">
        <v>44</v>
      </c>
      <c r="C9705" t="s">
        <v>42</v>
      </c>
      <c r="D9705" t="s">
        <v>43</v>
      </c>
      <c r="E9705" t="s">
        <v>25</v>
      </c>
      <c r="F9705" t="s">
        <v>26</v>
      </c>
      <c r="G9705" t="s">
        <v>37</v>
      </c>
      <c r="H9705">
        <v>2.496</v>
      </c>
      <c r="I9705">
        <v>1</v>
      </c>
      <c r="J9705">
        <v>0.2</v>
      </c>
      <c r="K9705">
        <v>0.90480000000000005</v>
      </c>
    </row>
    <row r="9706" spans="1:11" x14ac:dyDescent="0.2">
      <c r="A9706" t="s">
        <v>13</v>
      </c>
      <c r="B9706" t="s">
        <v>14</v>
      </c>
      <c r="C9706" t="s">
        <v>182</v>
      </c>
      <c r="D9706" t="s">
        <v>83</v>
      </c>
      <c r="E9706" t="s">
        <v>18</v>
      </c>
      <c r="F9706" t="s">
        <v>26</v>
      </c>
      <c r="G9706" t="s">
        <v>27</v>
      </c>
      <c r="H9706">
        <v>8.26</v>
      </c>
      <c r="I9706">
        <v>2</v>
      </c>
      <c r="J9706">
        <v>0</v>
      </c>
      <c r="K9706">
        <v>3.7995999999999999</v>
      </c>
    </row>
    <row r="9707" spans="1:11" x14ac:dyDescent="0.2">
      <c r="A9707" t="s">
        <v>13</v>
      </c>
      <c r="B9707" t="s">
        <v>14</v>
      </c>
      <c r="C9707" t="s">
        <v>182</v>
      </c>
      <c r="D9707" t="s">
        <v>83</v>
      </c>
      <c r="E9707" t="s">
        <v>18</v>
      </c>
      <c r="F9707" t="s">
        <v>26</v>
      </c>
      <c r="G9707" t="s">
        <v>37</v>
      </c>
      <c r="H9707">
        <v>17.760000000000002</v>
      </c>
      <c r="I9707">
        <v>2</v>
      </c>
      <c r="J9707">
        <v>0</v>
      </c>
      <c r="K9707">
        <v>8.8800000000000008</v>
      </c>
    </row>
    <row r="9708" spans="1:11" x14ac:dyDescent="0.2">
      <c r="A9708" t="s">
        <v>13</v>
      </c>
      <c r="B9708" t="s">
        <v>14</v>
      </c>
      <c r="C9708" t="s">
        <v>182</v>
      </c>
      <c r="D9708" t="s">
        <v>83</v>
      </c>
      <c r="E9708" t="s">
        <v>18</v>
      </c>
      <c r="F9708" t="s">
        <v>26</v>
      </c>
      <c r="G9708" t="s">
        <v>32</v>
      </c>
      <c r="H9708">
        <v>332.94</v>
      </c>
      <c r="I9708">
        <v>3</v>
      </c>
      <c r="J9708">
        <v>0</v>
      </c>
      <c r="K9708">
        <v>9.9882000000000009</v>
      </c>
    </row>
    <row r="9709" spans="1:11" x14ac:dyDescent="0.2">
      <c r="A9709" t="s">
        <v>13</v>
      </c>
      <c r="B9709" t="s">
        <v>14</v>
      </c>
      <c r="C9709" t="s">
        <v>182</v>
      </c>
      <c r="D9709" t="s">
        <v>83</v>
      </c>
      <c r="E9709" t="s">
        <v>18</v>
      </c>
      <c r="F9709" t="s">
        <v>19</v>
      </c>
      <c r="G9709" t="s">
        <v>31</v>
      </c>
      <c r="H9709">
        <v>292.10000000000002</v>
      </c>
      <c r="I9709">
        <v>2</v>
      </c>
      <c r="J9709">
        <v>0</v>
      </c>
      <c r="K9709">
        <v>58.42</v>
      </c>
    </row>
    <row r="9710" spans="1:11" x14ac:dyDescent="0.2">
      <c r="A9710" t="s">
        <v>13</v>
      </c>
      <c r="B9710" t="s">
        <v>14</v>
      </c>
      <c r="C9710" t="s">
        <v>182</v>
      </c>
      <c r="D9710" t="s">
        <v>83</v>
      </c>
      <c r="E9710" t="s">
        <v>18</v>
      </c>
      <c r="F9710" t="s">
        <v>35</v>
      </c>
      <c r="G9710" t="s">
        <v>36</v>
      </c>
      <c r="H9710">
        <v>206.1</v>
      </c>
      <c r="I9710">
        <v>5</v>
      </c>
      <c r="J9710">
        <v>0</v>
      </c>
      <c r="K9710">
        <v>55.646999999999998</v>
      </c>
    </row>
    <row r="9711" spans="1:11" x14ac:dyDescent="0.2">
      <c r="A9711" t="s">
        <v>13</v>
      </c>
      <c r="B9711" t="s">
        <v>14</v>
      </c>
      <c r="C9711" t="s">
        <v>182</v>
      </c>
      <c r="D9711" t="s">
        <v>83</v>
      </c>
      <c r="E9711" t="s">
        <v>18</v>
      </c>
      <c r="F9711" t="s">
        <v>26</v>
      </c>
      <c r="G9711" t="s">
        <v>41</v>
      </c>
      <c r="H9711">
        <v>17.64</v>
      </c>
      <c r="I9711">
        <v>4</v>
      </c>
      <c r="J9711">
        <v>0</v>
      </c>
      <c r="K9711">
        <v>8.1143999999999998</v>
      </c>
    </row>
    <row r="9712" spans="1:11" x14ac:dyDescent="0.2">
      <c r="A9712" t="s">
        <v>28</v>
      </c>
      <c r="B9712" t="s">
        <v>22</v>
      </c>
      <c r="C9712" t="s">
        <v>52</v>
      </c>
      <c r="D9712" t="s">
        <v>24</v>
      </c>
      <c r="E9712" t="s">
        <v>25</v>
      </c>
      <c r="F9712" t="s">
        <v>19</v>
      </c>
      <c r="G9712" t="s">
        <v>21</v>
      </c>
      <c r="H9712">
        <v>1403.92</v>
      </c>
      <c r="I9712">
        <v>5</v>
      </c>
      <c r="J9712">
        <v>0.2</v>
      </c>
      <c r="K9712">
        <v>70.195999999999998</v>
      </c>
    </row>
    <row r="9713" spans="1:11" x14ac:dyDescent="0.2">
      <c r="A9713" t="s">
        <v>28</v>
      </c>
      <c r="B9713" t="s">
        <v>44</v>
      </c>
      <c r="C9713" t="s">
        <v>621</v>
      </c>
      <c r="D9713" t="s">
        <v>197</v>
      </c>
      <c r="E9713" t="s">
        <v>18</v>
      </c>
      <c r="F9713" t="s">
        <v>26</v>
      </c>
      <c r="G9713" t="s">
        <v>34</v>
      </c>
      <c r="H9713">
        <v>4.3</v>
      </c>
      <c r="I9713">
        <v>2</v>
      </c>
      <c r="J9713">
        <v>0</v>
      </c>
      <c r="K9713">
        <v>1.419</v>
      </c>
    </row>
    <row r="9714" spans="1:11" x14ac:dyDescent="0.2">
      <c r="A9714" t="s">
        <v>28</v>
      </c>
      <c r="B9714" t="s">
        <v>22</v>
      </c>
      <c r="C9714" t="s">
        <v>42</v>
      </c>
      <c r="D9714" t="s">
        <v>43</v>
      </c>
      <c r="E9714" t="s">
        <v>25</v>
      </c>
      <c r="F9714" t="s">
        <v>35</v>
      </c>
      <c r="G9714" t="s">
        <v>59</v>
      </c>
      <c r="H9714">
        <v>239.97</v>
      </c>
      <c r="I9714">
        <v>3</v>
      </c>
      <c r="J9714">
        <v>0</v>
      </c>
      <c r="K9714">
        <v>86.389200000000002</v>
      </c>
    </row>
    <row r="9715" spans="1:11" x14ac:dyDescent="0.2">
      <c r="A9715" t="s">
        <v>28</v>
      </c>
      <c r="B9715" t="s">
        <v>22</v>
      </c>
      <c r="C9715" t="s">
        <v>42</v>
      </c>
      <c r="D9715" t="s">
        <v>43</v>
      </c>
      <c r="E9715" t="s">
        <v>25</v>
      </c>
      <c r="F9715" t="s">
        <v>26</v>
      </c>
      <c r="G9715" t="s">
        <v>38</v>
      </c>
      <c r="H9715">
        <v>81.96</v>
      </c>
      <c r="I9715">
        <v>2</v>
      </c>
      <c r="J9715">
        <v>0</v>
      </c>
      <c r="K9715">
        <v>22.948799999999999</v>
      </c>
    </row>
    <row r="9716" spans="1:11" x14ac:dyDescent="0.2">
      <c r="A9716" t="s">
        <v>28</v>
      </c>
      <c r="B9716" t="s">
        <v>22</v>
      </c>
      <c r="C9716" t="s">
        <v>42</v>
      </c>
      <c r="D9716" t="s">
        <v>43</v>
      </c>
      <c r="E9716" t="s">
        <v>25</v>
      </c>
      <c r="F9716" t="s">
        <v>26</v>
      </c>
      <c r="G9716" t="s">
        <v>110</v>
      </c>
      <c r="H9716">
        <v>238.62</v>
      </c>
      <c r="I9716">
        <v>2</v>
      </c>
      <c r="J9716">
        <v>0</v>
      </c>
      <c r="K9716">
        <v>4.7724000000000002</v>
      </c>
    </row>
    <row r="9717" spans="1:11" x14ac:dyDescent="0.2">
      <c r="A9717" t="s">
        <v>28</v>
      </c>
      <c r="B9717" t="s">
        <v>14</v>
      </c>
      <c r="C9717" t="s">
        <v>23</v>
      </c>
      <c r="D9717" t="s">
        <v>24</v>
      </c>
      <c r="E9717" t="s">
        <v>25</v>
      </c>
      <c r="F9717" t="s">
        <v>35</v>
      </c>
      <c r="G9717" t="s">
        <v>36</v>
      </c>
      <c r="H9717">
        <v>139.80000000000001</v>
      </c>
      <c r="I9717">
        <v>5</v>
      </c>
      <c r="J9717">
        <v>0.2</v>
      </c>
      <c r="K9717">
        <v>12.2325</v>
      </c>
    </row>
    <row r="9718" spans="1:11" x14ac:dyDescent="0.2">
      <c r="A9718" t="s">
        <v>28</v>
      </c>
      <c r="B9718" t="s">
        <v>14</v>
      </c>
      <c r="C9718" t="s">
        <v>294</v>
      </c>
      <c r="D9718" t="s">
        <v>127</v>
      </c>
      <c r="E9718" t="s">
        <v>57</v>
      </c>
      <c r="F9718" t="s">
        <v>26</v>
      </c>
      <c r="G9718" t="s">
        <v>37</v>
      </c>
      <c r="H9718">
        <v>9.84</v>
      </c>
      <c r="I9718">
        <v>2</v>
      </c>
      <c r="J9718">
        <v>0</v>
      </c>
      <c r="K9718">
        <v>4.7232000000000003</v>
      </c>
    </row>
    <row r="9719" spans="1:11" x14ac:dyDescent="0.2">
      <c r="A9719" t="s">
        <v>28</v>
      </c>
      <c r="B9719" t="s">
        <v>14</v>
      </c>
      <c r="C9719" t="s">
        <v>294</v>
      </c>
      <c r="D9719" t="s">
        <v>127</v>
      </c>
      <c r="E9719" t="s">
        <v>57</v>
      </c>
      <c r="F9719" t="s">
        <v>26</v>
      </c>
      <c r="G9719" t="s">
        <v>41</v>
      </c>
      <c r="H9719">
        <v>7.78</v>
      </c>
      <c r="I9719">
        <v>1</v>
      </c>
      <c r="J9719">
        <v>0</v>
      </c>
      <c r="K9719">
        <v>3.5009999999999999</v>
      </c>
    </row>
    <row r="9720" spans="1:11" x14ac:dyDescent="0.2">
      <c r="A9720" t="s">
        <v>28</v>
      </c>
      <c r="B9720" t="s">
        <v>14</v>
      </c>
      <c r="C9720" t="s">
        <v>444</v>
      </c>
      <c r="D9720" t="s">
        <v>70</v>
      </c>
      <c r="E9720" t="s">
        <v>47</v>
      </c>
      <c r="F9720" t="s">
        <v>26</v>
      </c>
      <c r="G9720" t="s">
        <v>37</v>
      </c>
      <c r="H9720">
        <v>54.9</v>
      </c>
      <c r="I9720">
        <v>5</v>
      </c>
      <c r="J9720">
        <v>0</v>
      </c>
      <c r="K9720">
        <v>26.901</v>
      </c>
    </row>
    <row r="9721" spans="1:11" x14ac:dyDescent="0.2">
      <c r="A9721" t="s">
        <v>28</v>
      </c>
      <c r="B9721" t="s">
        <v>44</v>
      </c>
      <c r="C9721" t="s">
        <v>52</v>
      </c>
      <c r="D9721" t="s">
        <v>24</v>
      </c>
      <c r="E9721" t="s">
        <v>25</v>
      </c>
      <c r="F9721" t="s">
        <v>26</v>
      </c>
      <c r="G9721" t="s">
        <v>41</v>
      </c>
      <c r="H9721">
        <v>50.04</v>
      </c>
      <c r="I9721">
        <v>6</v>
      </c>
      <c r="J9721">
        <v>0</v>
      </c>
      <c r="K9721">
        <v>25.02</v>
      </c>
    </row>
    <row r="9722" spans="1:11" x14ac:dyDescent="0.2">
      <c r="A9722" t="s">
        <v>28</v>
      </c>
      <c r="B9722" t="s">
        <v>44</v>
      </c>
      <c r="C9722" t="s">
        <v>229</v>
      </c>
      <c r="D9722" t="s">
        <v>30</v>
      </c>
      <c r="E9722" t="s">
        <v>18</v>
      </c>
      <c r="F9722" t="s">
        <v>19</v>
      </c>
      <c r="G9722" t="s">
        <v>20</v>
      </c>
      <c r="H9722">
        <v>339.92</v>
      </c>
      <c r="I9722">
        <v>5</v>
      </c>
      <c r="J9722">
        <v>0.2</v>
      </c>
      <c r="K9722">
        <v>8.4979999999999993</v>
      </c>
    </row>
    <row r="9723" spans="1:11" x14ac:dyDescent="0.2">
      <c r="A9723" t="s">
        <v>28</v>
      </c>
      <c r="B9723" t="s">
        <v>44</v>
      </c>
      <c r="C9723" t="s">
        <v>229</v>
      </c>
      <c r="D9723" t="s">
        <v>30</v>
      </c>
      <c r="E9723" t="s">
        <v>18</v>
      </c>
      <c r="F9723" t="s">
        <v>26</v>
      </c>
      <c r="G9723" t="s">
        <v>41</v>
      </c>
      <c r="H9723">
        <v>10.528</v>
      </c>
      <c r="I9723">
        <v>4</v>
      </c>
      <c r="J9723">
        <v>0.2</v>
      </c>
      <c r="K9723">
        <v>3.4216000000000002</v>
      </c>
    </row>
    <row r="9724" spans="1:11" x14ac:dyDescent="0.2">
      <c r="A9724" t="s">
        <v>28</v>
      </c>
      <c r="B9724" t="s">
        <v>44</v>
      </c>
      <c r="C9724" t="s">
        <v>229</v>
      </c>
      <c r="D9724" t="s">
        <v>30</v>
      </c>
      <c r="E9724" t="s">
        <v>18</v>
      </c>
      <c r="F9724" t="s">
        <v>26</v>
      </c>
      <c r="G9724" t="s">
        <v>38</v>
      </c>
      <c r="H9724">
        <v>42.384</v>
      </c>
      <c r="I9724">
        <v>2</v>
      </c>
      <c r="J9724">
        <v>0.2</v>
      </c>
      <c r="K9724">
        <v>4.2384000000000004</v>
      </c>
    </row>
    <row r="9725" spans="1:11" x14ac:dyDescent="0.2">
      <c r="A9725" t="s">
        <v>168</v>
      </c>
      <c r="B9725" t="s">
        <v>22</v>
      </c>
      <c r="C9725" t="s">
        <v>55</v>
      </c>
      <c r="D9725" t="s">
        <v>56</v>
      </c>
      <c r="E9725" t="s">
        <v>57</v>
      </c>
      <c r="F9725" t="s">
        <v>26</v>
      </c>
      <c r="G9725" t="s">
        <v>41</v>
      </c>
      <c r="H9725">
        <v>123.92</v>
      </c>
      <c r="I9725">
        <v>5</v>
      </c>
      <c r="J9725">
        <v>0.2</v>
      </c>
      <c r="K9725">
        <v>38.725000000000001</v>
      </c>
    </row>
    <row r="9726" spans="1:11" x14ac:dyDescent="0.2">
      <c r="A9726" t="s">
        <v>28</v>
      </c>
      <c r="B9726" t="s">
        <v>14</v>
      </c>
      <c r="C9726" t="s">
        <v>200</v>
      </c>
      <c r="D9726" t="s">
        <v>167</v>
      </c>
      <c r="E9726" t="s">
        <v>18</v>
      </c>
      <c r="F9726" t="s">
        <v>35</v>
      </c>
      <c r="G9726" t="s">
        <v>36</v>
      </c>
      <c r="H9726">
        <v>135.94999999999999</v>
      </c>
      <c r="I9726">
        <v>1</v>
      </c>
      <c r="J9726">
        <v>0</v>
      </c>
      <c r="K9726">
        <v>39.4255</v>
      </c>
    </row>
    <row r="9727" spans="1:11" x14ac:dyDescent="0.2">
      <c r="A9727" t="s">
        <v>28</v>
      </c>
      <c r="B9727" t="s">
        <v>14</v>
      </c>
      <c r="C9727" t="s">
        <v>122</v>
      </c>
      <c r="D9727" t="s">
        <v>46</v>
      </c>
      <c r="E9727" t="s">
        <v>47</v>
      </c>
      <c r="F9727" t="s">
        <v>26</v>
      </c>
      <c r="G9727" t="s">
        <v>37</v>
      </c>
      <c r="H9727">
        <v>2177.5839999999998</v>
      </c>
      <c r="I9727">
        <v>8</v>
      </c>
      <c r="J9727">
        <v>0.8</v>
      </c>
      <c r="K9727">
        <v>-3701.8928000000001</v>
      </c>
    </row>
    <row r="9728" spans="1:11" x14ac:dyDescent="0.2">
      <c r="A9728" t="s">
        <v>28</v>
      </c>
      <c r="B9728" t="s">
        <v>14</v>
      </c>
      <c r="C9728" t="s">
        <v>122</v>
      </c>
      <c r="D9728" t="s">
        <v>46</v>
      </c>
      <c r="E9728" t="s">
        <v>47</v>
      </c>
      <c r="F9728" t="s">
        <v>19</v>
      </c>
      <c r="G9728" t="s">
        <v>33</v>
      </c>
      <c r="H9728">
        <v>17.495999999999999</v>
      </c>
      <c r="I9728">
        <v>3</v>
      </c>
      <c r="J9728">
        <v>0.6</v>
      </c>
      <c r="K9728">
        <v>-10.0602</v>
      </c>
    </row>
    <row r="9729" spans="1:11" x14ac:dyDescent="0.2">
      <c r="A9729" t="s">
        <v>28</v>
      </c>
      <c r="B9729" t="s">
        <v>14</v>
      </c>
      <c r="C9729" t="s">
        <v>122</v>
      </c>
      <c r="D9729" t="s">
        <v>46</v>
      </c>
      <c r="E9729" t="s">
        <v>47</v>
      </c>
      <c r="F9729" t="s">
        <v>26</v>
      </c>
      <c r="G9729" t="s">
        <v>37</v>
      </c>
      <c r="H9729">
        <v>16.783999999999999</v>
      </c>
      <c r="I9729">
        <v>4</v>
      </c>
      <c r="J9729">
        <v>0.8</v>
      </c>
      <c r="K9729">
        <v>-26.854399999999998</v>
      </c>
    </row>
    <row r="9730" spans="1:11" x14ac:dyDescent="0.2">
      <c r="A9730" t="s">
        <v>28</v>
      </c>
      <c r="B9730" t="s">
        <v>14</v>
      </c>
      <c r="C9730" t="s">
        <v>122</v>
      </c>
      <c r="D9730" t="s">
        <v>46</v>
      </c>
      <c r="E9730" t="s">
        <v>47</v>
      </c>
      <c r="F9730" t="s">
        <v>35</v>
      </c>
      <c r="G9730" t="s">
        <v>59</v>
      </c>
      <c r="H9730">
        <v>431.13600000000002</v>
      </c>
      <c r="I9730">
        <v>9</v>
      </c>
      <c r="J9730">
        <v>0.2</v>
      </c>
      <c r="K9730">
        <v>-26.946000000000002</v>
      </c>
    </row>
    <row r="9731" spans="1:11" x14ac:dyDescent="0.2">
      <c r="A9731" t="s">
        <v>28</v>
      </c>
      <c r="B9731" t="s">
        <v>14</v>
      </c>
      <c r="C9731" t="s">
        <v>122</v>
      </c>
      <c r="D9731" t="s">
        <v>46</v>
      </c>
      <c r="E9731" t="s">
        <v>47</v>
      </c>
      <c r="F9731" t="s">
        <v>26</v>
      </c>
      <c r="G9731" t="s">
        <v>37</v>
      </c>
      <c r="H9731">
        <v>8.8800000000000008</v>
      </c>
      <c r="I9731">
        <v>5</v>
      </c>
      <c r="J9731">
        <v>0.8</v>
      </c>
      <c r="K9731">
        <v>-13.32</v>
      </c>
    </row>
    <row r="9732" spans="1:11" x14ac:dyDescent="0.2">
      <c r="A9732" t="s">
        <v>28</v>
      </c>
      <c r="B9732" t="s">
        <v>14</v>
      </c>
      <c r="C9732" t="s">
        <v>122</v>
      </c>
      <c r="D9732" t="s">
        <v>46</v>
      </c>
      <c r="E9732" t="s">
        <v>47</v>
      </c>
      <c r="F9732" t="s">
        <v>26</v>
      </c>
      <c r="G9732" t="s">
        <v>38</v>
      </c>
      <c r="H9732">
        <v>4.8360000000000003</v>
      </c>
      <c r="I9732">
        <v>2</v>
      </c>
      <c r="J9732">
        <v>0.8</v>
      </c>
      <c r="K9732">
        <v>-12.09</v>
      </c>
    </row>
    <row r="9733" spans="1:11" x14ac:dyDescent="0.2">
      <c r="A9733" t="s">
        <v>28</v>
      </c>
      <c r="B9733" t="s">
        <v>14</v>
      </c>
      <c r="C9733" t="s">
        <v>159</v>
      </c>
      <c r="D9733" t="s">
        <v>76</v>
      </c>
      <c r="E9733" t="s">
        <v>57</v>
      </c>
      <c r="F9733" t="s">
        <v>35</v>
      </c>
      <c r="G9733" t="s">
        <v>36</v>
      </c>
      <c r="H9733">
        <v>437.85</v>
      </c>
      <c r="I9733">
        <v>3</v>
      </c>
      <c r="J9733">
        <v>0</v>
      </c>
      <c r="K9733">
        <v>131.35499999999999</v>
      </c>
    </row>
    <row r="9734" spans="1:11" x14ac:dyDescent="0.2">
      <c r="A9734" t="s">
        <v>28</v>
      </c>
      <c r="B9734" t="s">
        <v>14</v>
      </c>
      <c r="C9734" t="s">
        <v>159</v>
      </c>
      <c r="D9734" t="s">
        <v>76</v>
      </c>
      <c r="E9734" t="s">
        <v>57</v>
      </c>
      <c r="F9734" t="s">
        <v>26</v>
      </c>
      <c r="G9734" t="s">
        <v>37</v>
      </c>
      <c r="H9734">
        <v>673.56799999999998</v>
      </c>
      <c r="I9734">
        <v>2</v>
      </c>
      <c r="J9734">
        <v>0.2</v>
      </c>
      <c r="K9734">
        <v>252.58799999999999</v>
      </c>
    </row>
    <row r="9735" spans="1:11" x14ac:dyDescent="0.2">
      <c r="A9735" t="s">
        <v>13</v>
      </c>
      <c r="B9735" t="s">
        <v>22</v>
      </c>
      <c r="C9735" t="s">
        <v>353</v>
      </c>
      <c r="D9735" t="s">
        <v>132</v>
      </c>
      <c r="E9735" t="s">
        <v>57</v>
      </c>
      <c r="F9735" t="s">
        <v>26</v>
      </c>
      <c r="G9735" t="s">
        <v>41</v>
      </c>
      <c r="H9735">
        <v>274.8</v>
      </c>
      <c r="I9735">
        <v>5</v>
      </c>
      <c r="J9735">
        <v>0</v>
      </c>
      <c r="K9735">
        <v>134.65199999999999</v>
      </c>
    </row>
    <row r="9736" spans="1:11" x14ac:dyDescent="0.2">
      <c r="A9736" t="s">
        <v>13</v>
      </c>
      <c r="B9736" t="s">
        <v>22</v>
      </c>
      <c r="C9736" t="s">
        <v>353</v>
      </c>
      <c r="D9736" t="s">
        <v>132</v>
      </c>
      <c r="E9736" t="s">
        <v>57</v>
      </c>
      <c r="F9736" t="s">
        <v>26</v>
      </c>
      <c r="G9736" t="s">
        <v>32</v>
      </c>
      <c r="H9736">
        <v>62.18</v>
      </c>
      <c r="I9736">
        <v>1</v>
      </c>
      <c r="J9736">
        <v>0</v>
      </c>
      <c r="K9736">
        <v>16.788599999999999</v>
      </c>
    </row>
    <row r="9737" spans="1:11" x14ac:dyDescent="0.2">
      <c r="A9737" t="s">
        <v>13</v>
      </c>
      <c r="B9737" t="s">
        <v>22</v>
      </c>
      <c r="C9737" t="s">
        <v>353</v>
      </c>
      <c r="D9737" t="s">
        <v>132</v>
      </c>
      <c r="E9737" t="s">
        <v>57</v>
      </c>
      <c r="F9737" t="s">
        <v>19</v>
      </c>
      <c r="G9737" t="s">
        <v>33</v>
      </c>
      <c r="H9737">
        <v>8.2799999999999994</v>
      </c>
      <c r="I9737">
        <v>2</v>
      </c>
      <c r="J9737">
        <v>0</v>
      </c>
      <c r="K9737">
        <v>2.9807999999999999</v>
      </c>
    </row>
    <row r="9738" spans="1:11" x14ac:dyDescent="0.2">
      <c r="A9738" t="s">
        <v>28</v>
      </c>
      <c r="B9738" t="s">
        <v>14</v>
      </c>
      <c r="C9738" t="s">
        <v>183</v>
      </c>
      <c r="D9738" t="s">
        <v>17</v>
      </c>
      <c r="E9738" t="s">
        <v>18</v>
      </c>
      <c r="F9738" t="s">
        <v>26</v>
      </c>
      <c r="G9738" t="s">
        <v>37</v>
      </c>
      <c r="H9738">
        <v>48.81</v>
      </c>
      <c r="I9738">
        <v>3</v>
      </c>
      <c r="J9738">
        <v>0</v>
      </c>
      <c r="K9738">
        <v>23.916899999999998</v>
      </c>
    </row>
    <row r="9739" spans="1:11" x14ac:dyDescent="0.2">
      <c r="A9739" t="s">
        <v>168</v>
      </c>
      <c r="B9739" t="s">
        <v>14</v>
      </c>
      <c r="C9739" t="s">
        <v>500</v>
      </c>
      <c r="D9739" t="s">
        <v>83</v>
      </c>
      <c r="E9739" t="s">
        <v>18</v>
      </c>
      <c r="F9739" t="s">
        <v>19</v>
      </c>
      <c r="G9739" t="s">
        <v>21</v>
      </c>
      <c r="H9739">
        <v>149.9</v>
      </c>
      <c r="I9739">
        <v>5</v>
      </c>
      <c r="J9739">
        <v>0</v>
      </c>
      <c r="K9739">
        <v>40.472999999999999</v>
      </c>
    </row>
    <row r="9740" spans="1:11" x14ac:dyDescent="0.2">
      <c r="A9740" t="s">
        <v>28</v>
      </c>
      <c r="B9740" t="s">
        <v>14</v>
      </c>
      <c r="C9740" t="s">
        <v>61</v>
      </c>
      <c r="D9740" t="s">
        <v>46</v>
      </c>
      <c r="E9740" t="s">
        <v>47</v>
      </c>
      <c r="F9740" t="s">
        <v>19</v>
      </c>
      <c r="G9740" t="s">
        <v>20</v>
      </c>
      <c r="H9740">
        <v>1023.332</v>
      </c>
      <c r="I9740">
        <v>5</v>
      </c>
      <c r="J9740">
        <v>0.32</v>
      </c>
      <c r="K9740">
        <v>-30.097999999999999</v>
      </c>
    </row>
    <row r="9741" spans="1:11" x14ac:dyDescent="0.2">
      <c r="A9741" t="s">
        <v>28</v>
      </c>
      <c r="B9741" t="s">
        <v>14</v>
      </c>
      <c r="C9741" t="s">
        <v>61</v>
      </c>
      <c r="D9741" t="s">
        <v>46</v>
      </c>
      <c r="E9741" t="s">
        <v>47</v>
      </c>
      <c r="F9741" t="s">
        <v>19</v>
      </c>
      <c r="G9741" t="s">
        <v>21</v>
      </c>
      <c r="H9741">
        <v>600.55799999999999</v>
      </c>
      <c r="I9741">
        <v>3</v>
      </c>
      <c r="J9741">
        <v>0.3</v>
      </c>
      <c r="K9741">
        <v>-8.5793999999999997</v>
      </c>
    </row>
    <row r="9742" spans="1:11" x14ac:dyDescent="0.2">
      <c r="A9742" t="s">
        <v>28</v>
      </c>
      <c r="B9742" t="s">
        <v>14</v>
      </c>
      <c r="C9742" t="s">
        <v>61</v>
      </c>
      <c r="D9742" t="s">
        <v>46</v>
      </c>
      <c r="E9742" t="s">
        <v>47</v>
      </c>
      <c r="F9742" t="s">
        <v>35</v>
      </c>
      <c r="G9742" t="s">
        <v>59</v>
      </c>
      <c r="H9742">
        <v>39.991999999999997</v>
      </c>
      <c r="I9742">
        <v>1</v>
      </c>
      <c r="J9742">
        <v>0.2</v>
      </c>
      <c r="K9742">
        <v>6.9985999999999997</v>
      </c>
    </row>
    <row r="9743" spans="1:11" x14ac:dyDescent="0.2">
      <c r="A9743" t="s">
        <v>28</v>
      </c>
      <c r="B9743" t="s">
        <v>14</v>
      </c>
      <c r="C9743" t="s">
        <v>61</v>
      </c>
      <c r="D9743" t="s">
        <v>46</v>
      </c>
      <c r="E9743" t="s">
        <v>47</v>
      </c>
      <c r="F9743" t="s">
        <v>19</v>
      </c>
      <c r="G9743" t="s">
        <v>21</v>
      </c>
      <c r="H9743">
        <v>211.24600000000001</v>
      </c>
      <c r="I9743">
        <v>2</v>
      </c>
      <c r="J9743">
        <v>0.3</v>
      </c>
      <c r="K9743">
        <v>-66.391599999999997</v>
      </c>
    </row>
    <row r="9744" spans="1:11" x14ac:dyDescent="0.2">
      <c r="A9744" t="s">
        <v>13</v>
      </c>
      <c r="B9744" t="s">
        <v>14</v>
      </c>
      <c r="C9744" t="s">
        <v>61</v>
      </c>
      <c r="D9744" t="s">
        <v>46</v>
      </c>
      <c r="E9744" t="s">
        <v>47</v>
      </c>
      <c r="F9744" t="s">
        <v>26</v>
      </c>
      <c r="G9744" t="s">
        <v>60</v>
      </c>
      <c r="H9744">
        <v>56.064</v>
      </c>
      <c r="I9744">
        <v>6</v>
      </c>
      <c r="J9744">
        <v>0.2</v>
      </c>
      <c r="K9744">
        <v>21.024000000000001</v>
      </c>
    </row>
    <row r="9745" spans="1:11" x14ac:dyDescent="0.2">
      <c r="A9745" t="s">
        <v>13</v>
      </c>
      <c r="B9745" t="s">
        <v>14</v>
      </c>
      <c r="C9745" t="s">
        <v>61</v>
      </c>
      <c r="D9745" t="s">
        <v>46</v>
      </c>
      <c r="E9745" t="s">
        <v>47</v>
      </c>
      <c r="F9745" t="s">
        <v>19</v>
      </c>
      <c r="G9745" t="s">
        <v>21</v>
      </c>
      <c r="H9745">
        <v>107.77200000000001</v>
      </c>
      <c r="I9745">
        <v>2</v>
      </c>
      <c r="J9745">
        <v>0.3</v>
      </c>
      <c r="K9745">
        <v>-29.252400000000002</v>
      </c>
    </row>
    <row r="9746" spans="1:11" x14ac:dyDescent="0.2">
      <c r="A9746" t="s">
        <v>13</v>
      </c>
      <c r="B9746" t="s">
        <v>14</v>
      </c>
      <c r="C9746" t="s">
        <v>61</v>
      </c>
      <c r="D9746" t="s">
        <v>46</v>
      </c>
      <c r="E9746" t="s">
        <v>47</v>
      </c>
      <c r="F9746" t="s">
        <v>26</v>
      </c>
      <c r="G9746" t="s">
        <v>41</v>
      </c>
      <c r="H9746">
        <v>4.8319999999999999</v>
      </c>
      <c r="I9746">
        <v>1</v>
      </c>
      <c r="J9746">
        <v>0.2</v>
      </c>
      <c r="K9746">
        <v>1.6308</v>
      </c>
    </row>
    <row r="9747" spans="1:11" x14ac:dyDescent="0.2">
      <c r="A9747" t="s">
        <v>13</v>
      </c>
      <c r="B9747" t="s">
        <v>14</v>
      </c>
      <c r="C9747" t="s">
        <v>61</v>
      </c>
      <c r="D9747" t="s">
        <v>46</v>
      </c>
      <c r="E9747" t="s">
        <v>47</v>
      </c>
      <c r="F9747" t="s">
        <v>26</v>
      </c>
      <c r="G9747" t="s">
        <v>37</v>
      </c>
      <c r="H9747">
        <v>18.239999999999998</v>
      </c>
      <c r="I9747">
        <v>3</v>
      </c>
      <c r="J9747">
        <v>0.8</v>
      </c>
      <c r="K9747">
        <v>-31.007999999999999</v>
      </c>
    </row>
    <row r="9748" spans="1:11" x14ac:dyDescent="0.2">
      <c r="A9748" t="s">
        <v>28</v>
      </c>
      <c r="B9748" t="s">
        <v>22</v>
      </c>
      <c r="C9748" t="s">
        <v>79</v>
      </c>
      <c r="D9748" t="s">
        <v>65</v>
      </c>
      <c r="E9748" t="s">
        <v>47</v>
      </c>
      <c r="F9748" t="s">
        <v>26</v>
      </c>
      <c r="G9748" t="s">
        <v>37</v>
      </c>
      <c r="H9748">
        <v>3.798</v>
      </c>
      <c r="I9748">
        <v>3</v>
      </c>
      <c r="J9748">
        <v>0.8</v>
      </c>
      <c r="K9748">
        <v>-5.8868999999999998</v>
      </c>
    </row>
    <row r="9749" spans="1:11" x14ac:dyDescent="0.2">
      <c r="A9749" t="s">
        <v>28</v>
      </c>
      <c r="B9749" t="s">
        <v>22</v>
      </c>
      <c r="C9749" t="s">
        <v>252</v>
      </c>
      <c r="D9749" t="s">
        <v>104</v>
      </c>
      <c r="E9749" t="s">
        <v>57</v>
      </c>
      <c r="F9749" t="s">
        <v>26</v>
      </c>
      <c r="G9749" t="s">
        <v>34</v>
      </c>
      <c r="H9749">
        <v>10.368</v>
      </c>
      <c r="I9749">
        <v>2</v>
      </c>
      <c r="J9749">
        <v>0.2</v>
      </c>
      <c r="K9749">
        <v>1.5551999999999999</v>
      </c>
    </row>
    <row r="9750" spans="1:11" x14ac:dyDescent="0.2">
      <c r="A9750" t="s">
        <v>28</v>
      </c>
      <c r="B9750" t="s">
        <v>22</v>
      </c>
      <c r="C9750" t="s">
        <v>252</v>
      </c>
      <c r="D9750" t="s">
        <v>104</v>
      </c>
      <c r="E9750" t="s">
        <v>57</v>
      </c>
      <c r="F9750" t="s">
        <v>35</v>
      </c>
      <c r="G9750" t="s">
        <v>36</v>
      </c>
      <c r="H9750">
        <v>235.18799999999999</v>
      </c>
      <c r="I9750">
        <v>2</v>
      </c>
      <c r="J9750">
        <v>0.4</v>
      </c>
      <c r="K9750">
        <v>-43.117800000000003</v>
      </c>
    </row>
    <row r="9751" spans="1:11" x14ac:dyDescent="0.2">
      <c r="A9751" t="s">
        <v>28</v>
      </c>
      <c r="B9751" t="s">
        <v>22</v>
      </c>
      <c r="C9751" t="s">
        <v>252</v>
      </c>
      <c r="D9751" t="s">
        <v>104</v>
      </c>
      <c r="E9751" t="s">
        <v>57</v>
      </c>
      <c r="F9751" t="s">
        <v>35</v>
      </c>
      <c r="G9751" t="s">
        <v>36</v>
      </c>
      <c r="H9751">
        <v>26.376000000000001</v>
      </c>
      <c r="I9751">
        <v>4</v>
      </c>
      <c r="J9751">
        <v>0.4</v>
      </c>
      <c r="K9751">
        <v>2.6375999999999999</v>
      </c>
    </row>
    <row r="9752" spans="1:11" x14ac:dyDescent="0.2">
      <c r="A9752" t="s">
        <v>28</v>
      </c>
      <c r="B9752" t="s">
        <v>22</v>
      </c>
      <c r="C9752" t="s">
        <v>252</v>
      </c>
      <c r="D9752" t="s">
        <v>104</v>
      </c>
      <c r="E9752" t="s">
        <v>57</v>
      </c>
      <c r="F9752" t="s">
        <v>35</v>
      </c>
      <c r="G9752" t="s">
        <v>59</v>
      </c>
      <c r="H9752">
        <v>10.384</v>
      </c>
      <c r="I9752">
        <v>2</v>
      </c>
      <c r="J9752">
        <v>0.2</v>
      </c>
      <c r="K9752">
        <v>2.2065999999999999</v>
      </c>
    </row>
    <row r="9753" spans="1:11" x14ac:dyDescent="0.2">
      <c r="A9753" t="s">
        <v>28</v>
      </c>
      <c r="B9753" t="s">
        <v>22</v>
      </c>
      <c r="C9753" t="s">
        <v>252</v>
      </c>
      <c r="D9753" t="s">
        <v>104</v>
      </c>
      <c r="E9753" t="s">
        <v>57</v>
      </c>
      <c r="F9753" t="s">
        <v>35</v>
      </c>
      <c r="G9753" t="s">
        <v>36</v>
      </c>
      <c r="H9753">
        <v>107.11799999999999</v>
      </c>
      <c r="I9753">
        <v>3</v>
      </c>
      <c r="J9753">
        <v>0.4</v>
      </c>
      <c r="K9753">
        <v>-21.4236</v>
      </c>
    </row>
    <row r="9754" spans="1:11" x14ac:dyDescent="0.2">
      <c r="A9754" t="s">
        <v>28</v>
      </c>
      <c r="B9754" t="s">
        <v>14</v>
      </c>
      <c r="C9754" t="s">
        <v>622</v>
      </c>
      <c r="D9754" t="s">
        <v>24</v>
      </c>
      <c r="E9754" t="s">
        <v>25</v>
      </c>
      <c r="F9754" t="s">
        <v>26</v>
      </c>
      <c r="G9754" t="s">
        <v>110</v>
      </c>
      <c r="H9754">
        <v>97.3</v>
      </c>
      <c r="I9754">
        <v>7</v>
      </c>
      <c r="J9754">
        <v>0</v>
      </c>
      <c r="K9754">
        <v>28.216999999999999</v>
      </c>
    </row>
    <row r="9755" spans="1:11" x14ac:dyDescent="0.2">
      <c r="A9755" t="s">
        <v>13</v>
      </c>
      <c r="B9755" t="s">
        <v>14</v>
      </c>
      <c r="C9755" t="s">
        <v>75</v>
      </c>
      <c r="D9755" t="s">
        <v>76</v>
      </c>
      <c r="E9755" t="s">
        <v>57</v>
      </c>
      <c r="F9755" t="s">
        <v>26</v>
      </c>
      <c r="G9755" t="s">
        <v>37</v>
      </c>
      <c r="H9755">
        <v>3.3279999999999998</v>
      </c>
      <c r="I9755">
        <v>2</v>
      </c>
      <c r="J9755">
        <v>0.2</v>
      </c>
      <c r="K9755">
        <v>1.2063999999999999</v>
      </c>
    </row>
    <row r="9756" spans="1:11" x14ac:dyDescent="0.2">
      <c r="A9756" t="s">
        <v>13</v>
      </c>
      <c r="B9756" t="s">
        <v>14</v>
      </c>
      <c r="C9756" t="s">
        <v>75</v>
      </c>
      <c r="D9756" t="s">
        <v>76</v>
      </c>
      <c r="E9756" t="s">
        <v>57</v>
      </c>
      <c r="F9756" t="s">
        <v>35</v>
      </c>
      <c r="G9756" t="s">
        <v>36</v>
      </c>
      <c r="H9756">
        <v>135.99</v>
      </c>
      <c r="I9756">
        <v>1</v>
      </c>
      <c r="J9756">
        <v>0</v>
      </c>
      <c r="K9756">
        <v>36.717300000000002</v>
      </c>
    </row>
    <row r="9757" spans="1:11" x14ac:dyDescent="0.2">
      <c r="A9757" t="s">
        <v>13</v>
      </c>
      <c r="B9757" t="s">
        <v>14</v>
      </c>
      <c r="C9757" t="s">
        <v>75</v>
      </c>
      <c r="D9757" t="s">
        <v>76</v>
      </c>
      <c r="E9757" t="s">
        <v>57</v>
      </c>
      <c r="F9757" t="s">
        <v>19</v>
      </c>
      <c r="G9757" t="s">
        <v>33</v>
      </c>
      <c r="H9757">
        <v>7.38</v>
      </c>
      <c r="I9757">
        <v>1</v>
      </c>
      <c r="J9757">
        <v>0</v>
      </c>
      <c r="K9757">
        <v>2.1402000000000001</v>
      </c>
    </row>
    <row r="9758" spans="1:11" x14ac:dyDescent="0.2">
      <c r="A9758" t="s">
        <v>28</v>
      </c>
      <c r="B9758" t="s">
        <v>44</v>
      </c>
      <c r="C9758" t="s">
        <v>29</v>
      </c>
      <c r="D9758" t="s">
        <v>30</v>
      </c>
      <c r="E9758" t="s">
        <v>18</v>
      </c>
      <c r="F9758" t="s">
        <v>19</v>
      </c>
      <c r="G9758" t="s">
        <v>33</v>
      </c>
      <c r="H9758">
        <v>45.567999999999998</v>
      </c>
      <c r="I9758">
        <v>2</v>
      </c>
      <c r="J9758">
        <v>0.2</v>
      </c>
      <c r="K9758">
        <v>9.6831999999999994</v>
      </c>
    </row>
    <row r="9759" spans="1:11" x14ac:dyDescent="0.2">
      <c r="A9759" t="s">
        <v>28</v>
      </c>
      <c r="B9759" t="s">
        <v>44</v>
      </c>
      <c r="C9759" t="s">
        <v>29</v>
      </c>
      <c r="D9759" t="s">
        <v>30</v>
      </c>
      <c r="E9759" t="s">
        <v>18</v>
      </c>
      <c r="F9759" t="s">
        <v>26</v>
      </c>
      <c r="G9759" t="s">
        <v>37</v>
      </c>
      <c r="H9759">
        <v>28.751999999999999</v>
      </c>
      <c r="I9759">
        <v>8</v>
      </c>
      <c r="J9759">
        <v>0.7</v>
      </c>
      <c r="K9759">
        <v>-21.084800000000001</v>
      </c>
    </row>
    <row r="9760" spans="1:11" x14ac:dyDescent="0.2">
      <c r="A9760" t="s">
        <v>13</v>
      </c>
      <c r="B9760" t="s">
        <v>14</v>
      </c>
      <c r="C9760" t="s">
        <v>339</v>
      </c>
      <c r="D9760" t="s">
        <v>40</v>
      </c>
      <c r="E9760" t="s">
        <v>18</v>
      </c>
      <c r="F9760" t="s">
        <v>19</v>
      </c>
      <c r="G9760" t="s">
        <v>21</v>
      </c>
      <c r="H9760">
        <v>194.84800000000001</v>
      </c>
      <c r="I9760">
        <v>4</v>
      </c>
      <c r="J9760">
        <v>0.2</v>
      </c>
      <c r="K9760">
        <v>12.178000000000001</v>
      </c>
    </row>
    <row r="9761" spans="1:11" x14ac:dyDescent="0.2">
      <c r="A9761" t="s">
        <v>28</v>
      </c>
      <c r="B9761" t="s">
        <v>14</v>
      </c>
      <c r="C9761" t="s">
        <v>79</v>
      </c>
      <c r="D9761" t="s">
        <v>65</v>
      </c>
      <c r="E9761" t="s">
        <v>47</v>
      </c>
      <c r="F9761" t="s">
        <v>26</v>
      </c>
      <c r="G9761" t="s">
        <v>37</v>
      </c>
      <c r="H9761">
        <v>2.1120000000000001</v>
      </c>
      <c r="I9761">
        <v>2</v>
      </c>
      <c r="J9761">
        <v>0.8</v>
      </c>
      <c r="K9761">
        <v>-3.3792</v>
      </c>
    </row>
    <row r="9762" spans="1:11" x14ac:dyDescent="0.2">
      <c r="A9762" t="s">
        <v>13</v>
      </c>
      <c r="B9762" t="s">
        <v>14</v>
      </c>
      <c r="C9762" t="s">
        <v>94</v>
      </c>
      <c r="D9762" t="s">
        <v>95</v>
      </c>
      <c r="E9762" t="s">
        <v>25</v>
      </c>
      <c r="F9762" t="s">
        <v>26</v>
      </c>
      <c r="G9762" t="s">
        <v>41</v>
      </c>
      <c r="H9762">
        <v>25.92</v>
      </c>
      <c r="I9762">
        <v>5</v>
      </c>
      <c r="J9762">
        <v>0.2</v>
      </c>
      <c r="K9762">
        <v>9.0719999999999992</v>
      </c>
    </row>
    <row r="9763" spans="1:11" x14ac:dyDescent="0.2">
      <c r="A9763" t="s">
        <v>13</v>
      </c>
      <c r="B9763" t="s">
        <v>14</v>
      </c>
      <c r="C9763" t="s">
        <v>94</v>
      </c>
      <c r="D9763" t="s">
        <v>95</v>
      </c>
      <c r="E9763" t="s">
        <v>25</v>
      </c>
      <c r="F9763" t="s">
        <v>26</v>
      </c>
      <c r="G9763" t="s">
        <v>34</v>
      </c>
      <c r="H9763">
        <v>120.768</v>
      </c>
      <c r="I9763">
        <v>4</v>
      </c>
      <c r="J9763">
        <v>0.2</v>
      </c>
      <c r="K9763">
        <v>9.0576000000000008</v>
      </c>
    </row>
    <row r="9764" spans="1:11" x14ac:dyDescent="0.2">
      <c r="A9764" t="s">
        <v>62</v>
      </c>
      <c r="B9764" t="s">
        <v>14</v>
      </c>
      <c r="C9764" t="s">
        <v>615</v>
      </c>
      <c r="D9764" t="s">
        <v>132</v>
      </c>
      <c r="E9764" t="s">
        <v>57</v>
      </c>
      <c r="F9764" t="s">
        <v>26</v>
      </c>
      <c r="G9764" t="s">
        <v>41</v>
      </c>
      <c r="H9764">
        <v>25.92</v>
      </c>
      <c r="I9764">
        <v>4</v>
      </c>
      <c r="J9764">
        <v>0</v>
      </c>
      <c r="K9764">
        <v>12.441599999999999</v>
      </c>
    </row>
    <row r="9765" spans="1:11" x14ac:dyDescent="0.2">
      <c r="A9765" t="s">
        <v>62</v>
      </c>
      <c r="B9765" t="s">
        <v>14</v>
      </c>
      <c r="C9765" t="s">
        <v>615</v>
      </c>
      <c r="D9765" t="s">
        <v>132</v>
      </c>
      <c r="E9765" t="s">
        <v>57</v>
      </c>
      <c r="F9765" t="s">
        <v>26</v>
      </c>
      <c r="G9765" t="s">
        <v>34</v>
      </c>
      <c r="H9765">
        <v>34.65</v>
      </c>
      <c r="I9765">
        <v>3</v>
      </c>
      <c r="J9765">
        <v>0</v>
      </c>
      <c r="K9765">
        <v>9.702</v>
      </c>
    </row>
    <row r="9766" spans="1:11" x14ac:dyDescent="0.2">
      <c r="A9766" t="s">
        <v>62</v>
      </c>
      <c r="B9766" t="s">
        <v>14</v>
      </c>
      <c r="C9766" t="s">
        <v>615</v>
      </c>
      <c r="D9766" t="s">
        <v>132</v>
      </c>
      <c r="E9766" t="s">
        <v>57</v>
      </c>
      <c r="F9766" t="s">
        <v>26</v>
      </c>
      <c r="G9766" t="s">
        <v>41</v>
      </c>
      <c r="H9766">
        <v>204.95</v>
      </c>
      <c r="I9766">
        <v>5</v>
      </c>
      <c r="J9766">
        <v>0</v>
      </c>
      <c r="K9766">
        <v>100.4255</v>
      </c>
    </row>
    <row r="9767" spans="1:11" x14ac:dyDescent="0.2">
      <c r="A9767" t="s">
        <v>62</v>
      </c>
      <c r="B9767" t="s">
        <v>14</v>
      </c>
      <c r="C9767" t="s">
        <v>615</v>
      </c>
      <c r="D9767" t="s">
        <v>132</v>
      </c>
      <c r="E9767" t="s">
        <v>57</v>
      </c>
      <c r="F9767" t="s">
        <v>26</v>
      </c>
      <c r="G9767" t="s">
        <v>37</v>
      </c>
      <c r="H9767">
        <v>79.95</v>
      </c>
      <c r="I9767">
        <v>5</v>
      </c>
      <c r="J9767">
        <v>0</v>
      </c>
      <c r="K9767">
        <v>38.375999999999998</v>
      </c>
    </row>
    <row r="9768" spans="1:11" x14ac:dyDescent="0.2">
      <c r="A9768" t="s">
        <v>28</v>
      </c>
      <c r="B9768" t="s">
        <v>22</v>
      </c>
      <c r="C9768" t="s">
        <v>158</v>
      </c>
      <c r="D9768" t="s">
        <v>30</v>
      </c>
      <c r="E9768" t="s">
        <v>18</v>
      </c>
      <c r="F9768" t="s">
        <v>26</v>
      </c>
      <c r="G9768" t="s">
        <v>41</v>
      </c>
      <c r="H9768">
        <v>173.488</v>
      </c>
      <c r="I9768">
        <v>7</v>
      </c>
      <c r="J9768">
        <v>0.2</v>
      </c>
      <c r="K9768">
        <v>54.215000000000003</v>
      </c>
    </row>
    <row r="9769" spans="1:11" x14ac:dyDescent="0.2">
      <c r="A9769" t="s">
        <v>28</v>
      </c>
      <c r="B9769" t="s">
        <v>22</v>
      </c>
      <c r="C9769" t="s">
        <v>158</v>
      </c>
      <c r="D9769" t="s">
        <v>30</v>
      </c>
      <c r="E9769" t="s">
        <v>18</v>
      </c>
      <c r="F9769" t="s">
        <v>26</v>
      </c>
      <c r="G9769" t="s">
        <v>32</v>
      </c>
      <c r="H9769">
        <v>516.96</v>
      </c>
      <c r="I9769">
        <v>4</v>
      </c>
      <c r="J9769">
        <v>0.2</v>
      </c>
      <c r="K9769">
        <v>-6.4619999999999997</v>
      </c>
    </row>
    <row r="9770" spans="1:11" x14ac:dyDescent="0.2">
      <c r="A9770" t="s">
        <v>28</v>
      </c>
      <c r="B9770" t="s">
        <v>22</v>
      </c>
      <c r="C9770" t="s">
        <v>158</v>
      </c>
      <c r="D9770" t="s">
        <v>30</v>
      </c>
      <c r="E9770" t="s">
        <v>18</v>
      </c>
      <c r="F9770" t="s">
        <v>19</v>
      </c>
      <c r="G9770" t="s">
        <v>33</v>
      </c>
      <c r="H9770">
        <v>173.208</v>
      </c>
      <c r="I9770">
        <v>7</v>
      </c>
      <c r="J9770">
        <v>0.2</v>
      </c>
      <c r="K9770">
        <v>45.467100000000002</v>
      </c>
    </row>
    <row r="9771" spans="1:11" x14ac:dyDescent="0.2">
      <c r="A9771" t="s">
        <v>28</v>
      </c>
      <c r="B9771" t="s">
        <v>22</v>
      </c>
      <c r="C9771" t="s">
        <v>158</v>
      </c>
      <c r="D9771" t="s">
        <v>30</v>
      </c>
      <c r="E9771" t="s">
        <v>18</v>
      </c>
      <c r="F9771" t="s">
        <v>26</v>
      </c>
      <c r="G9771" t="s">
        <v>34</v>
      </c>
      <c r="H9771">
        <v>4.4480000000000004</v>
      </c>
      <c r="I9771">
        <v>2</v>
      </c>
      <c r="J9771">
        <v>0.2</v>
      </c>
      <c r="K9771">
        <v>0.33360000000000001</v>
      </c>
    </row>
    <row r="9772" spans="1:11" x14ac:dyDescent="0.2">
      <c r="A9772" t="s">
        <v>28</v>
      </c>
      <c r="B9772" t="s">
        <v>22</v>
      </c>
      <c r="C9772" t="s">
        <v>158</v>
      </c>
      <c r="D9772" t="s">
        <v>30</v>
      </c>
      <c r="E9772" t="s">
        <v>18</v>
      </c>
      <c r="F9772" t="s">
        <v>26</v>
      </c>
      <c r="G9772" t="s">
        <v>27</v>
      </c>
      <c r="H9772">
        <v>9</v>
      </c>
      <c r="I9772">
        <v>3</v>
      </c>
      <c r="J9772">
        <v>0.2</v>
      </c>
      <c r="K9772">
        <v>3.15</v>
      </c>
    </row>
    <row r="9773" spans="1:11" x14ac:dyDescent="0.2">
      <c r="A9773" t="s">
        <v>28</v>
      </c>
      <c r="B9773" t="s">
        <v>22</v>
      </c>
      <c r="C9773" t="s">
        <v>158</v>
      </c>
      <c r="D9773" t="s">
        <v>30</v>
      </c>
      <c r="E9773" t="s">
        <v>18</v>
      </c>
      <c r="F9773" t="s">
        <v>26</v>
      </c>
      <c r="G9773" t="s">
        <v>41</v>
      </c>
      <c r="H9773">
        <v>42.24</v>
      </c>
      <c r="I9773">
        <v>10</v>
      </c>
      <c r="J9773">
        <v>0.2</v>
      </c>
      <c r="K9773">
        <v>13.2</v>
      </c>
    </row>
    <row r="9774" spans="1:11" x14ac:dyDescent="0.2">
      <c r="A9774" t="s">
        <v>28</v>
      </c>
      <c r="B9774" t="s">
        <v>22</v>
      </c>
      <c r="C9774" t="s">
        <v>158</v>
      </c>
      <c r="D9774" t="s">
        <v>30</v>
      </c>
      <c r="E9774" t="s">
        <v>18</v>
      </c>
      <c r="F9774" t="s">
        <v>26</v>
      </c>
      <c r="G9774" t="s">
        <v>37</v>
      </c>
      <c r="H9774">
        <v>18.263999999999999</v>
      </c>
      <c r="I9774">
        <v>2</v>
      </c>
      <c r="J9774">
        <v>0.7</v>
      </c>
      <c r="K9774">
        <v>-13.393599999999999</v>
      </c>
    </row>
    <row r="9775" spans="1:11" x14ac:dyDescent="0.2">
      <c r="A9775" t="s">
        <v>28</v>
      </c>
      <c r="B9775" t="s">
        <v>14</v>
      </c>
      <c r="C9775" t="s">
        <v>52</v>
      </c>
      <c r="D9775" t="s">
        <v>24</v>
      </c>
      <c r="E9775" t="s">
        <v>25</v>
      </c>
      <c r="F9775" t="s">
        <v>26</v>
      </c>
      <c r="G9775" t="s">
        <v>38</v>
      </c>
      <c r="H9775">
        <v>152.91</v>
      </c>
      <c r="I9775">
        <v>3</v>
      </c>
      <c r="J9775">
        <v>0</v>
      </c>
      <c r="K9775">
        <v>42.814799999999998</v>
      </c>
    </row>
    <row r="9776" spans="1:11" x14ac:dyDescent="0.2">
      <c r="A9776" t="s">
        <v>28</v>
      </c>
      <c r="B9776" t="s">
        <v>14</v>
      </c>
      <c r="C9776" t="s">
        <v>52</v>
      </c>
      <c r="D9776" t="s">
        <v>24</v>
      </c>
      <c r="E9776" t="s">
        <v>25</v>
      </c>
      <c r="F9776" t="s">
        <v>26</v>
      </c>
      <c r="G9776" t="s">
        <v>41</v>
      </c>
      <c r="H9776">
        <v>92.94</v>
      </c>
      <c r="I9776">
        <v>3</v>
      </c>
      <c r="J9776">
        <v>0</v>
      </c>
      <c r="K9776">
        <v>41.823</v>
      </c>
    </row>
    <row r="9777" spans="1:11" x14ac:dyDescent="0.2">
      <c r="A9777" t="s">
        <v>28</v>
      </c>
      <c r="B9777" t="s">
        <v>14</v>
      </c>
      <c r="C9777" t="s">
        <v>52</v>
      </c>
      <c r="D9777" t="s">
        <v>24</v>
      </c>
      <c r="E9777" t="s">
        <v>25</v>
      </c>
      <c r="F9777" t="s">
        <v>26</v>
      </c>
      <c r="G9777" t="s">
        <v>37</v>
      </c>
      <c r="H9777">
        <v>17.856000000000002</v>
      </c>
      <c r="I9777">
        <v>4</v>
      </c>
      <c r="J9777">
        <v>0.2</v>
      </c>
      <c r="K9777">
        <v>6.2496</v>
      </c>
    </row>
    <row r="9778" spans="1:11" x14ac:dyDescent="0.2">
      <c r="A9778" t="s">
        <v>28</v>
      </c>
      <c r="B9778" t="s">
        <v>14</v>
      </c>
      <c r="C9778" t="s">
        <v>52</v>
      </c>
      <c r="D9778" t="s">
        <v>24</v>
      </c>
      <c r="E9778" t="s">
        <v>25</v>
      </c>
      <c r="F9778" t="s">
        <v>26</v>
      </c>
      <c r="G9778" t="s">
        <v>37</v>
      </c>
      <c r="H9778">
        <v>46.44</v>
      </c>
      <c r="I9778">
        <v>3</v>
      </c>
      <c r="J9778">
        <v>0.2</v>
      </c>
      <c r="K9778">
        <v>15.093</v>
      </c>
    </row>
    <row r="9779" spans="1:11" x14ac:dyDescent="0.2">
      <c r="A9779" t="s">
        <v>28</v>
      </c>
      <c r="B9779" t="s">
        <v>14</v>
      </c>
      <c r="C9779" t="s">
        <v>52</v>
      </c>
      <c r="D9779" t="s">
        <v>24</v>
      </c>
      <c r="E9779" t="s">
        <v>25</v>
      </c>
      <c r="F9779" t="s">
        <v>19</v>
      </c>
      <c r="G9779" t="s">
        <v>21</v>
      </c>
      <c r="H9779">
        <v>195.136</v>
      </c>
      <c r="I9779">
        <v>4</v>
      </c>
      <c r="J9779">
        <v>0.2</v>
      </c>
      <c r="K9779">
        <v>-12.196</v>
      </c>
    </row>
    <row r="9780" spans="1:11" x14ac:dyDescent="0.2">
      <c r="A9780" t="s">
        <v>28</v>
      </c>
      <c r="B9780" t="s">
        <v>22</v>
      </c>
      <c r="C9780" t="s">
        <v>75</v>
      </c>
      <c r="D9780" t="s">
        <v>76</v>
      </c>
      <c r="E9780" t="s">
        <v>57</v>
      </c>
      <c r="F9780" t="s">
        <v>26</v>
      </c>
      <c r="G9780" t="s">
        <v>32</v>
      </c>
      <c r="H9780">
        <v>129.30000000000001</v>
      </c>
      <c r="I9780">
        <v>2</v>
      </c>
      <c r="J9780">
        <v>0</v>
      </c>
      <c r="K9780">
        <v>6.4649999999999999</v>
      </c>
    </row>
    <row r="9781" spans="1:11" x14ac:dyDescent="0.2">
      <c r="A9781" t="s">
        <v>28</v>
      </c>
      <c r="B9781" t="s">
        <v>22</v>
      </c>
      <c r="C9781" t="s">
        <v>75</v>
      </c>
      <c r="D9781" t="s">
        <v>76</v>
      </c>
      <c r="E9781" t="s">
        <v>57</v>
      </c>
      <c r="F9781" t="s">
        <v>26</v>
      </c>
      <c r="G9781" t="s">
        <v>37</v>
      </c>
      <c r="H9781">
        <v>11.568</v>
      </c>
      <c r="I9781">
        <v>3</v>
      </c>
      <c r="J9781">
        <v>0.2</v>
      </c>
      <c r="K9781">
        <v>3.7595999999999998</v>
      </c>
    </row>
    <row r="9782" spans="1:11" x14ac:dyDescent="0.2">
      <c r="A9782" t="s">
        <v>28</v>
      </c>
      <c r="B9782" t="s">
        <v>14</v>
      </c>
      <c r="C9782" t="s">
        <v>99</v>
      </c>
      <c r="D9782" t="s">
        <v>40</v>
      </c>
      <c r="E9782" t="s">
        <v>18</v>
      </c>
      <c r="F9782" t="s">
        <v>19</v>
      </c>
      <c r="G9782" t="s">
        <v>21</v>
      </c>
      <c r="H9782">
        <v>242.352</v>
      </c>
      <c r="I9782">
        <v>3</v>
      </c>
      <c r="J9782">
        <v>0.2</v>
      </c>
      <c r="K9782">
        <v>15.147</v>
      </c>
    </row>
    <row r="9783" spans="1:11" x14ac:dyDescent="0.2">
      <c r="A9783" t="s">
        <v>13</v>
      </c>
      <c r="B9783" t="s">
        <v>14</v>
      </c>
      <c r="C9783" t="s">
        <v>578</v>
      </c>
      <c r="D9783" t="s">
        <v>46</v>
      </c>
      <c r="E9783" t="s">
        <v>47</v>
      </c>
      <c r="F9783" t="s">
        <v>35</v>
      </c>
      <c r="G9783" t="s">
        <v>59</v>
      </c>
      <c r="H9783">
        <v>319.96800000000002</v>
      </c>
      <c r="I9783">
        <v>4</v>
      </c>
      <c r="J9783">
        <v>0.2</v>
      </c>
      <c r="K9783">
        <v>95.990399999999994</v>
      </c>
    </row>
    <row r="9784" spans="1:11" x14ac:dyDescent="0.2">
      <c r="A9784" t="s">
        <v>13</v>
      </c>
      <c r="B9784" t="s">
        <v>14</v>
      </c>
      <c r="C9784" t="s">
        <v>578</v>
      </c>
      <c r="D9784" t="s">
        <v>46</v>
      </c>
      <c r="E9784" t="s">
        <v>47</v>
      </c>
      <c r="F9784" t="s">
        <v>19</v>
      </c>
      <c r="G9784" t="s">
        <v>33</v>
      </c>
      <c r="H9784">
        <v>8.6240000000000006</v>
      </c>
      <c r="I9784">
        <v>7</v>
      </c>
      <c r="J9784">
        <v>0.6</v>
      </c>
      <c r="K9784">
        <v>-2.5872000000000002</v>
      </c>
    </row>
    <row r="9785" spans="1:11" x14ac:dyDescent="0.2">
      <c r="A9785" t="s">
        <v>13</v>
      </c>
      <c r="B9785" t="s">
        <v>14</v>
      </c>
      <c r="C9785" t="s">
        <v>135</v>
      </c>
      <c r="D9785" t="s">
        <v>46</v>
      </c>
      <c r="E9785" t="s">
        <v>47</v>
      </c>
      <c r="F9785" t="s">
        <v>26</v>
      </c>
      <c r="G9785" t="s">
        <v>41</v>
      </c>
      <c r="H9785">
        <v>3.984</v>
      </c>
      <c r="I9785">
        <v>1</v>
      </c>
      <c r="J9785">
        <v>0.2</v>
      </c>
      <c r="K9785">
        <v>1.4441999999999999</v>
      </c>
    </row>
    <row r="9786" spans="1:11" x14ac:dyDescent="0.2">
      <c r="A9786" t="s">
        <v>28</v>
      </c>
      <c r="B9786" t="s">
        <v>22</v>
      </c>
      <c r="C9786" t="s">
        <v>82</v>
      </c>
      <c r="D9786" t="s">
        <v>104</v>
      </c>
      <c r="E9786" t="s">
        <v>57</v>
      </c>
      <c r="F9786" t="s">
        <v>35</v>
      </c>
      <c r="G9786" t="s">
        <v>59</v>
      </c>
      <c r="H9786">
        <v>895.94399999999996</v>
      </c>
      <c r="I9786">
        <v>7</v>
      </c>
      <c r="J9786">
        <v>0.2</v>
      </c>
      <c r="K9786">
        <v>190.38810000000001</v>
      </c>
    </row>
    <row r="9787" spans="1:11" x14ac:dyDescent="0.2">
      <c r="A9787" t="s">
        <v>62</v>
      </c>
      <c r="B9787" t="s">
        <v>14</v>
      </c>
      <c r="C9787" t="s">
        <v>274</v>
      </c>
      <c r="D9787" t="s">
        <v>46</v>
      </c>
      <c r="E9787" t="s">
        <v>47</v>
      </c>
      <c r="F9787" t="s">
        <v>19</v>
      </c>
      <c r="G9787" t="s">
        <v>33</v>
      </c>
      <c r="H9787">
        <v>14</v>
      </c>
      <c r="I9787">
        <v>4</v>
      </c>
      <c r="J9787">
        <v>0.6</v>
      </c>
      <c r="K9787">
        <v>-6.3</v>
      </c>
    </row>
    <row r="9788" spans="1:11" x14ac:dyDescent="0.2">
      <c r="A9788" t="s">
        <v>62</v>
      </c>
      <c r="B9788" t="s">
        <v>14</v>
      </c>
      <c r="C9788" t="s">
        <v>274</v>
      </c>
      <c r="D9788" t="s">
        <v>46</v>
      </c>
      <c r="E9788" t="s">
        <v>47</v>
      </c>
      <c r="F9788" t="s">
        <v>26</v>
      </c>
      <c r="G9788" t="s">
        <v>37</v>
      </c>
      <c r="H9788">
        <v>16.391999999999999</v>
      </c>
      <c r="I9788">
        <v>2</v>
      </c>
      <c r="J9788">
        <v>0.8</v>
      </c>
      <c r="K9788">
        <v>-26.2272</v>
      </c>
    </row>
    <row r="9789" spans="1:11" x14ac:dyDescent="0.2">
      <c r="A9789" t="s">
        <v>28</v>
      </c>
      <c r="B9789" t="s">
        <v>14</v>
      </c>
      <c r="C9789" t="s">
        <v>159</v>
      </c>
      <c r="D9789" t="s">
        <v>24</v>
      </c>
      <c r="E9789" t="s">
        <v>25</v>
      </c>
      <c r="F9789" t="s">
        <v>26</v>
      </c>
      <c r="G9789" t="s">
        <v>41</v>
      </c>
      <c r="H9789">
        <v>10.9</v>
      </c>
      <c r="I9789">
        <v>5</v>
      </c>
      <c r="J9789">
        <v>0</v>
      </c>
      <c r="K9789">
        <v>5.1230000000000002</v>
      </c>
    </row>
    <row r="9790" spans="1:11" x14ac:dyDescent="0.2">
      <c r="A9790" t="s">
        <v>28</v>
      </c>
      <c r="B9790" t="s">
        <v>14</v>
      </c>
      <c r="C9790" t="s">
        <v>159</v>
      </c>
      <c r="D9790" t="s">
        <v>24</v>
      </c>
      <c r="E9790" t="s">
        <v>25</v>
      </c>
      <c r="F9790" t="s">
        <v>26</v>
      </c>
      <c r="G9790" t="s">
        <v>27</v>
      </c>
      <c r="H9790">
        <v>29.6</v>
      </c>
      <c r="I9790">
        <v>2</v>
      </c>
      <c r="J9790">
        <v>0</v>
      </c>
      <c r="K9790">
        <v>14.8</v>
      </c>
    </row>
    <row r="9791" spans="1:11" x14ac:dyDescent="0.2">
      <c r="A9791" t="s">
        <v>28</v>
      </c>
      <c r="B9791" t="s">
        <v>14</v>
      </c>
      <c r="C9791" t="s">
        <v>159</v>
      </c>
      <c r="D9791" t="s">
        <v>24</v>
      </c>
      <c r="E9791" t="s">
        <v>25</v>
      </c>
      <c r="F9791" t="s">
        <v>26</v>
      </c>
      <c r="G9791" t="s">
        <v>27</v>
      </c>
      <c r="H9791">
        <v>4.9800000000000004</v>
      </c>
      <c r="I9791">
        <v>1</v>
      </c>
      <c r="J9791">
        <v>0</v>
      </c>
      <c r="K9791">
        <v>2.2907999999999999</v>
      </c>
    </row>
    <row r="9792" spans="1:11" x14ac:dyDescent="0.2">
      <c r="A9792" t="s">
        <v>28</v>
      </c>
      <c r="B9792" t="s">
        <v>14</v>
      </c>
      <c r="C9792" t="s">
        <v>159</v>
      </c>
      <c r="D9792" t="s">
        <v>24</v>
      </c>
      <c r="E9792" t="s">
        <v>25</v>
      </c>
      <c r="F9792" t="s">
        <v>35</v>
      </c>
      <c r="G9792" t="s">
        <v>162</v>
      </c>
      <c r="H9792">
        <v>479.976</v>
      </c>
      <c r="I9792">
        <v>3</v>
      </c>
      <c r="J9792">
        <v>0.2</v>
      </c>
      <c r="K9792">
        <v>161.99189999999999</v>
      </c>
    </row>
    <row r="9793" spans="1:11" x14ac:dyDescent="0.2">
      <c r="A9793" t="s">
        <v>28</v>
      </c>
      <c r="B9793" t="s">
        <v>14</v>
      </c>
      <c r="C9793" t="s">
        <v>159</v>
      </c>
      <c r="D9793" t="s">
        <v>24</v>
      </c>
      <c r="E9793" t="s">
        <v>25</v>
      </c>
      <c r="F9793" t="s">
        <v>35</v>
      </c>
      <c r="G9793" t="s">
        <v>36</v>
      </c>
      <c r="H9793">
        <v>44.735999999999997</v>
      </c>
      <c r="I9793">
        <v>8</v>
      </c>
      <c r="J9793">
        <v>0.2</v>
      </c>
      <c r="K9793">
        <v>4.4736000000000002</v>
      </c>
    </row>
    <row r="9794" spans="1:11" x14ac:dyDescent="0.2">
      <c r="A9794" t="s">
        <v>28</v>
      </c>
      <c r="B9794" t="s">
        <v>14</v>
      </c>
      <c r="C9794" t="s">
        <v>159</v>
      </c>
      <c r="D9794" t="s">
        <v>24</v>
      </c>
      <c r="E9794" t="s">
        <v>25</v>
      </c>
      <c r="F9794" t="s">
        <v>26</v>
      </c>
      <c r="G9794" t="s">
        <v>34</v>
      </c>
      <c r="H9794">
        <v>5.76</v>
      </c>
      <c r="I9794">
        <v>2</v>
      </c>
      <c r="J9794">
        <v>0</v>
      </c>
      <c r="K9794">
        <v>1.6704000000000001</v>
      </c>
    </row>
    <row r="9795" spans="1:11" x14ac:dyDescent="0.2">
      <c r="A9795" t="s">
        <v>28</v>
      </c>
      <c r="B9795" t="s">
        <v>14</v>
      </c>
      <c r="C9795" t="s">
        <v>159</v>
      </c>
      <c r="D9795" t="s">
        <v>24</v>
      </c>
      <c r="E9795" t="s">
        <v>25</v>
      </c>
      <c r="F9795" t="s">
        <v>19</v>
      </c>
      <c r="G9795" t="s">
        <v>21</v>
      </c>
      <c r="H9795">
        <v>483.13600000000002</v>
      </c>
      <c r="I9795">
        <v>4</v>
      </c>
      <c r="J9795">
        <v>0.2</v>
      </c>
      <c r="K9795">
        <v>60.392000000000003</v>
      </c>
    </row>
    <row r="9796" spans="1:11" x14ac:dyDescent="0.2">
      <c r="A9796" t="s">
        <v>62</v>
      </c>
      <c r="B9796" t="s">
        <v>14</v>
      </c>
      <c r="C9796" t="s">
        <v>87</v>
      </c>
      <c r="D9796" t="s">
        <v>65</v>
      </c>
      <c r="E9796" t="s">
        <v>47</v>
      </c>
      <c r="F9796" t="s">
        <v>26</v>
      </c>
      <c r="G9796" t="s">
        <v>27</v>
      </c>
      <c r="H9796">
        <v>15.936</v>
      </c>
      <c r="I9796">
        <v>4</v>
      </c>
      <c r="J9796">
        <v>0.2</v>
      </c>
      <c r="K9796">
        <v>5.1791999999999998</v>
      </c>
    </row>
    <row r="9797" spans="1:11" x14ac:dyDescent="0.2">
      <c r="A9797" t="s">
        <v>62</v>
      </c>
      <c r="B9797" t="s">
        <v>14</v>
      </c>
      <c r="C9797" t="s">
        <v>87</v>
      </c>
      <c r="D9797" t="s">
        <v>65</v>
      </c>
      <c r="E9797" t="s">
        <v>47</v>
      </c>
      <c r="F9797" t="s">
        <v>19</v>
      </c>
      <c r="G9797" t="s">
        <v>33</v>
      </c>
      <c r="H9797">
        <v>61.543999999999997</v>
      </c>
      <c r="I9797">
        <v>7</v>
      </c>
      <c r="J9797">
        <v>0.6</v>
      </c>
      <c r="K9797">
        <v>-40.003599999999999</v>
      </c>
    </row>
    <row r="9798" spans="1:11" x14ac:dyDescent="0.2">
      <c r="A9798" t="s">
        <v>62</v>
      </c>
      <c r="B9798" t="s">
        <v>14</v>
      </c>
      <c r="C9798" t="s">
        <v>87</v>
      </c>
      <c r="D9798" t="s">
        <v>65</v>
      </c>
      <c r="E9798" t="s">
        <v>47</v>
      </c>
      <c r="F9798" t="s">
        <v>26</v>
      </c>
      <c r="G9798" t="s">
        <v>32</v>
      </c>
      <c r="H9798">
        <v>132.696</v>
      </c>
      <c r="I9798">
        <v>3</v>
      </c>
      <c r="J9798">
        <v>0.2</v>
      </c>
      <c r="K9798">
        <v>9.9521999999999995</v>
      </c>
    </row>
    <row r="9799" spans="1:11" x14ac:dyDescent="0.2">
      <c r="A9799" t="s">
        <v>13</v>
      </c>
      <c r="B9799" t="s">
        <v>44</v>
      </c>
      <c r="C9799" t="s">
        <v>23</v>
      </c>
      <c r="D9799" t="s">
        <v>24</v>
      </c>
      <c r="E9799" t="s">
        <v>25</v>
      </c>
      <c r="F9799" t="s">
        <v>26</v>
      </c>
      <c r="G9799" t="s">
        <v>38</v>
      </c>
      <c r="H9799">
        <v>43.1</v>
      </c>
      <c r="I9799">
        <v>5</v>
      </c>
      <c r="J9799">
        <v>0</v>
      </c>
      <c r="K9799">
        <v>11.206</v>
      </c>
    </row>
    <row r="9800" spans="1:11" x14ac:dyDescent="0.2">
      <c r="A9800" t="s">
        <v>13</v>
      </c>
      <c r="B9800" t="s">
        <v>44</v>
      </c>
      <c r="C9800" t="s">
        <v>23</v>
      </c>
      <c r="D9800" t="s">
        <v>24</v>
      </c>
      <c r="E9800" t="s">
        <v>25</v>
      </c>
      <c r="F9800" t="s">
        <v>19</v>
      </c>
      <c r="G9800" t="s">
        <v>33</v>
      </c>
      <c r="H9800">
        <v>511.5</v>
      </c>
      <c r="I9800">
        <v>5</v>
      </c>
      <c r="J9800">
        <v>0</v>
      </c>
      <c r="K9800">
        <v>132.99</v>
      </c>
    </row>
    <row r="9801" spans="1:11" x14ac:dyDescent="0.2">
      <c r="A9801" t="s">
        <v>13</v>
      </c>
      <c r="B9801" t="s">
        <v>44</v>
      </c>
      <c r="C9801" t="s">
        <v>23</v>
      </c>
      <c r="D9801" t="s">
        <v>24</v>
      </c>
      <c r="E9801" t="s">
        <v>25</v>
      </c>
      <c r="F9801" t="s">
        <v>26</v>
      </c>
      <c r="G9801" t="s">
        <v>37</v>
      </c>
      <c r="H9801">
        <v>147.91999999999999</v>
      </c>
      <c r="I9801">
        <v>5</v>
      </c>
      <c r="J9801">
        <v>0.2</v>
      </c>
      <c r="K9801">
        <v>46.225000000000001</v>
      </c>
    </row>
    <row r="9802" spans="1:11" x14ac:dyDescent="0.2">
      <c r="A9802" t="s">
        <v>28</v>
      </c>
      <c r="B9802" t="s">
        <v>22</v>
      </c>
      <c r="C9802" t="s">
        <v>622</v>
      </c>
      <c r="D9802" t="s">
        <v>24</v>
      </c>
      <c r="E9802" t="s">
        <v>25</v>
      </c>
      <c r="F9802" t="s">
        <v>26</v>
      </c>
      <c r="G9802" t="s">
        <v>34</v>
      </c>
      <c r="H9802">
        <v>39.68</v>
      </c>
      <c r="I9802">
        <v>2</v>
      </c>
      <c r="J9802">
        <v>0</v>
      </c>
      <c r="K9802">
        <v>16.268799999999999</v>
      </c>
    </row>
    <row r="9803" spans="1:11" x14ac:dyDescent="0.2">
      <c r="A9803" t="s">
        <v>28</v>
      </c>
      <c r="B9803" t="s">
        <v>22</v>
      </c>
      <c r="C9803" t="s">
        <v>75</v>
      </c>
      <c r="D9803" t="s">
        <v>76</v>
      </c>
      <c r="E9803" t="s">
        <v>57</v>
      </c>
      <c r="F9803" t="s">
        <v>19</v>
      </c>
      <c r="G9803" t="s">
        <v>33</v>
      </c>
      <c r="H9803">
        <v>12.56</v>
      </c>
      <c r="I9803">
        <v>2</v>
      </c>
      <c r="J9803">
        <v>0</v>
      </c>
      <c r="K9803">
        <v>4.0191999999999997</v>
      </c>
    </row>
    <row r="9804" spans="1:11" x14ac:dyDescent="0.2">
      <c r="A9804" t="s">
        <v>28</v>
      </c>
      <c r="B9804" t="s">
        <v>22</v>
      </c>
      <c r="C9804" t="s">
        <v>75</v>
      </c>
      <c r="D9804" t="s">
        <v>76</v>
      </c>
      <c r="E9804" t="s">
        <v>57</v>
      </c>
      <c r="F9804" t="s">
        <v>26</v>
      </c>
      <c r="G9804" t="s">
        <v>37</v>
      </c>
      <c r="H9804">
        <v>90.48</v>
      </c>
      <c r="I9804">
        <v>3</v>
      </c>
      <c r="J9804">
        <v>0.2</v>
      </c>
      <c r="K9804">
        <v>33.93</v>
      </c>
    </row>
    <row r="9805" spans="1:11" x14ac:dyDescent="0.2">
      <c r="A9805" t="s">
        <v>28</v>
      </c>
      <c r="B9805" t="s">
        <v>22</v>
      </c>
      <c r="C9805" t="s">
        <v>75</v>
      </c>
      <c r="D9805" t="s">
        <v>76</v>
      </c>
      <c r="E9805" t="s">
        <v>57</v>
      </c>
      <c r="F9805" t="s">
        <v>26</v>
      </c>
      <c r="G9805" t="s">
        <v>41</v>
      </c>
      <c r="H9805">
        <v>13.08</v>
      </c>
      <c r="I9805">
        <v>2</v>
      </c>
      <c r="J9805">
        <v>0</v>
      </c>
      <c r="K9805">
        <v>6.0167999999999999</v>
      </c>
    </row>
    <row r="9806" spans="1:11" x14ac:dyDescent="0.2">
      <c r="A9806" t="s">
        <v>28</v>
      </c>
      <c r="B9806" t="s">
        <v>22</v>
      </c>
      <c r="C9806" t="s">
        <v>75</v>
      </c>
      <c r="D9806" t="s">
        <v>76</v>
      </c>
      <c r="E9806" t="s">
        <v>57</v>
      </c>
      <c r="F9806" t="s">
        <v>19</v>
      </c>
      <c r="G9806" t="s">
        <v>33</v>
      </c>
      <c r="H9806">
        <v>214.7</v>
      </c>
      <c r="I9806">
        <v>5</v>
      </c>
      <c r="J9806">
        <v>0</v>
      </c>
      <c r="K9806">
        <v>83.733000000000004</v>
      </c>
    </row>
    <row r="9807" spans="1:11" x14ac:dyDescent="0.2">
      <c r="A9807" t="s">
        <v>28</v>
      </c>
      <c r="B9807" t="s">
        <v>14</v>
      </c>
      <c r="C9807" t="s">
        <v>52</v>
      </c>
      <c r="D9807" t="s">
        <v>24</v>
      </c>
      <c r="E9807" t="s">
        <v>25</v>
      </c>
      <c r="F9807" t="s">
        <v>19</v>
      </c>
      <c r="G9807" t="s">
        <v>33</v>
      </c>
      <c r="H9807">
        <v>50.32</v>
      </c>
      <c r="I9807">
        <v>4</v>
      </c>
      <c r="J9807">
        <v>0</v>
      </c>
      <c r="K9807">
        <v>21.134399999999999</v>
      </c>
    </row>
    <row r="9808" spans="1:11" x14ac:dyDescent="0.2">
      <c r="A9808" t="s">
        <v>28</v>
      </c>
      <c r="B9808" t="s">
        <v>14</v>
      </c>
      <c r="C9808" t="s">
        <v>52</v>
      </c>
      <c r="D9808" t="s">
        <v>24</v>
      </c>
      <c r="E9808" t="s">
        <v>25</v>
      </c>
      <c r="F9808" t="s">
        <v>26</v>
      </c>
      <c r="G9808" t="s">
        <v>41</v>
      </c>
      <c r="H9808">
        <v>24.56</v>
      </c>
      <c r="I9808">
        <v>2</v>
      </c>
      <c r="J9808">
        <v>0</v>
      </c>
      <c r="K9808">
        <v>11.543200000000001</v>
      </c>
    </row>
    <row r="9809" spans="1:11" x14ac:dyDescent="0.2">
      <c r="A9809" t="s">
        <v>28</v>
      </c>
      <c r="B9809" t="s">
        <v>14</v>
      </c>
      <c r="C9809" t="s">
        <v>103</v>
      </c>
      <c r="D9809" t="s">
        <v>167</v>
      </c>
      <c r="E9809" t="s">
        <v>18</v>
      </c>
      <c r="F9809" t="s">
        <v>26</v>
      </c>
      <c r="G9809" t="s">
        <v>41</v>
      </c>
      <c r="H9809">
        <v>43.68</v>
      </c>
      <c r="I9809">
        <v>6</v>
      </c>
      <c r="J9809">
        <v>0</v>
      </c>
      <c r="K9809">
        <v>20.9664</v>
      </c>
    </row>
    <row r="9810" spans="1:11" x14ac:dyDescent="0.2">
      <c r="A9810" t="s">
        <v>28</v>
      </c>
      <c r="B9810" t="s">
        <v>22</v>
      </c>
      <c r="C9810" t="s">
        <v>42</v>
      </c>
      <c r="D9810" t="s">
        <v>43</v>
      </c>
      <c r="E9810" t="s">
        <v>25</v>
      </c>
      <c r="F9810" t="s">
        <v>19</v>
      </c>
      <c r="G9810" t="s">
        <v>31</v>
      </c>
      <c r="H9810">
        <v>3393.68</v>
      </c>
      <c r="I9810">
        <v>8</v>
      </c>
      <c r="J9810">
        <v>0</v>
      </c>
      <c r="K9810">
        <v>610.86239999999998</v>
      </c>
    </row>
    <row r="9811" spans="1:11" x14ac:dyDescent="0.2">
      <c r="A9811" t="s">
        <v>28</v>
      </c>
      <c r="B9811" t="s">
        <v>44</v>
      </c>
      <c r="C9811" t="s">
        <v>182</v>
      </c>
      <c r="D9811" t="s">
        <v>74</v>
      </c>
      <c r="E9811" t="s">
        <v>47</v>
      </c>
      <c r="F9811" t="s">
        <v>26</v>
      </c>
      <c r="G9811" t="s">
        <v>32</v>
      </c>
      <c r="H9811">
        <v>67.400000000000006</v>
      </c>
      <c r="I9811">
        <v>5</v>
      </c>
      <c r="J9811">
        <v>0</v>
      </c>
      <c r="K9811">
        <v>17.524000000000001</v>
      </c>
    </row>
    <row r="9812" spans="1:11" x14ac:dyDescent="0.2">
      <c r="A9812" t="s">
        <v>28</v>
      </c>
      <c r="B9812" t="s">
        <v>44</v>
      </c>
      <c r="C9812" t="s">
        <v>182</v>
      </c>
      <c r="D9812" t="s">
        <v>74</v>
      </c>
      <c r="E9812" t="s">
        <v>47</v>
      </c>
      <c r="F9812" t="s">
        <v>26</v>
      </c>
      <c r="G9812" t="s">
        <v>77</v>
      </c>
      <c r="H9812">
        <v>2.52</v>
      </c>
      <c r="I9812">
        <v>2</v>
      </c>
      <c r="J9812">
        <v>0</v>
      </c>
      <c r="K9812">
        <v>0.1008</v>
      </c>
    </row>
    <row r="9813" spans="1:11" x14ac:dyDescent="0.2">
      <c r="A9813" t="s">
        <v>28</v>
      </c>
      <c r="B9813" t="s">
        <v>44</v>
      </c>
      <c r="C9813" t="s">
        <v>182</v>
      </c>
      <c r="D9813" t="s">
        <v>74</v>
      </c>
      <c r="E9813" t="s">
        <v>47</v>
      </c>
      <c r="F9813" t="s">
        <v>35</v>
      </c>
      <c r="G9813" t="s">
        <v>36</v>
      </c>
      <c r="H9813">
        <v>67.8</v>
      </c>
      <c r="I9813">
        <v>4</v>
      </c>
      <c r="J9813">
        <v>0</v>
      </c>
      <c r="K9813">
        <v>1.3560000000000001</v>
      </c>
    </row>
    <row r="9814" spans="1:11" x14ac:dyDescent="0.2">
      <c r="A9814" t="s">
        <v>28</v>
      </c>
      <c r="B9814" t="s">
        <v>44</v>
      </c>
      <c r="C9814" t="s">
        <v>182</v>
      </c>
      <c r="D9814" t="s">
        <v>74</v>
      </c>
      <c r="E9814" t="s">
        <v>47</v>
      </c>
      <c r="F9814" t="s">
        <v>26</v>
      </c>
      <c r="G9814" t="s">
        <v>32</v>
      </c>
      <c r="H9814">
        <v>18.760000000000002</v>
      </c>
      <c r="I9814">
        <v>2</v>
      </c>
      <c r="J9814">
        <v>0</v>
      </c>
      <c r="K9814">
        <v>5.2527999999999997</v>
      </c>
    </row>
    <row r="9815" spans="1:11" x14ac:dyDescent="0.2">
      <c r="A9815" t="s">
        <v>28</v>
      </c>
      <c r="B9815" t="s">
        <v>44</v>
      </c>
      <c r="C9815" t="s">
        <v>182</v>
      </c>
      <c r="D9815" t="s">
        <v>74</v>
      </c>
      <c r="E9815" t="s">
        <v>47</v>
      </c>
      <c r="F9815" t="s">
        <v>35</v>
      </c>
      <c r="G9815" t="s">
        <v>59</v>
      </c>
      <c r="H9815">
        <v>12.12</v>
      </c>
      <c r="I9815">
        <v>4</v>
      </c>
      <c r="J9815">
        <v>0</v>
      </c>
      <c r="K9815">
        <v>2.5451999999999999</v>
      </c>
    </row>
    <row r="9816" spans="1:11" x14ac:dyDescent="0.2">
      <c r="A9816" t="s">
        <v>28</v>
      </c>
      <c r="B9816" t="s">
        <v>44</v>
      </c>
      <c r="C9816" t="s">
        <v>182</v>
      </c>
      <c r="D9816" t="s">
        <v>74</v>
      </c>
      <c r="E9816" t="s">
        <v>47</v>
      </c>
      <c r="F9816" t="s">
        <v>26</v>
      </c>
      <c r="G9816" t="s">
        <v>41</v>
      </c>
      <c r="H9816">
        <v>11.34</v>
      </c>
      <c r="I9816">
        <v>1</v>
      </c>
      <c r="J9816">
        <v>0</v>
      </c>
      <c r="K9816">
        <v>5.5566000000000004</v>
      </c>
    </row>
    <row r="9817" spans="1:11" x14ac:dyDescent="0.2">
      <c r="A9817" t="s">
        <v>28</v>
      </c>
      <c r="B9817" t="s">
        <v>44</v>
      </c>
      <c r="C9817" t="s">
        <v>182</v>
      </c>
      <c r="D9817" t="s">
        <v>74</v>
      </c>
      <c r="E9817" t="s">
        <v>47</v>
      </c>
      <c r="F9817" t="s">
        <v>35</v>
      </c>
      <c r="G9817" t="s">
        <v>59</v>
      </c>
      <c r="H9817">
        <v>159.80000000000001</v>
      </c>
      <c r="I9817">
        <v>4</v>
      </c>
      <c r="J9817">
        <v>0</v>
      </c>
      <c r="K9817">
        <v>70.311999999999998</v>
      </c>
    </row>
    <row r="9818" spans="1:11" x14ac:dyDescent="0.2">
      <c r="A9818" t="s">
        <v>28</v>
      </c>
      <c r="B9818" t="s">
        <v>44</v>
      </c>
      <c r="C9818" t="s">
        <v>182</v>
      </c>
      <c r="D9818" t="s">
        <v>74</v>
      </c>
      <c r="E9818" t="s">
        <v>47</v>
      </c>
      <c r="F9818" t="s">
        <v>19</v>
      </c>
      <c r="G9818" t="s">
        <v>33</v>
      </c>
      <c r="H9818">
        <v>18.96</v>
      </c>
      <c r="I9818">
        <v>2</v>
      </c>
      <c r="J9818">
        <v>0</v>
      </c>
      <c r="K9818">
        <v>8.532</v>
      </c>
    </row>
    <row r="9819" spans="1:11" x14ac:dyDescent="0.2">
      <c r="A9819" t="s">
        <v>13</v>
      </c>
      <c r="B9819" t="s">
        <v>22</v>
      </c>
      <c r="C9819" t="s">
        <v>75</v>
      </c>
      <c r="D9819" t="s">
        <v>76</v>
      </c>
      <c r="E9819" t="s">
        <v>57</v>
      </c>
      <c r="F9819" t="s">
        <v>26</v>
      </c>
      <c r="G9819" t="s">
        <v>32</v>
      </c>
      <c r="H9819">
        <v>1085.42</v>
      </c>
      <c r="I9819">
        <v>7</v>
      </c>
      <c r="J9819">
        <v>0</v>
      </c>
      <c r="K9819">
        <v>282.20920000000001</v>
      </c>
    </row>
    <row r="9820" spans="1:11" x14ac:dyDescent="0.2">
      <c r="A9820" t="s">
        <v>13</v>
      </c>
      <c r="B9820" t="s">
        <v>22</v>
      </c>
      <c r="C9820" t="s">
        <v>75</v>
      </c>
      <c r="D9820" t="s">
        <v>76</v>
      </c>
      <c r="E9820" t="s">
        <v>57</v>
      </c>
      <c r="F9820" t="s">
        <v>26</v>
      </c>
      <c r="G9820" t="s">
        <v>38</v>
      </c>
      <c r="H9820">
        <v>13.11</v>
      </c>
      <c r="I9820">
        <v>3</v>
      </c>
      <c r="J9820">
        <v>0</v>
      </c>
      <c r="K9820">
        <v>3.4085999999999999</v>
      </c>
    </row>
    <row r="9821" spans="1:11" x14ac:dyDescent="0.2">
      <c r="A9821" t="s">
        <v>62</v>
      </c>
      <c r="B9821" t="s">
        <v>22</v>
      </c>
      <c r="C9821" t="s">
        <v>623</v>
      </c>
      <c r="D9821" t="s">
        <v>104</v>
      </c>
      <c r="E9821" t="s">
        <v>57</v>
      </c>
      <c r="F9821" t="s">
        <v>19</v>
      </c>
      <c r="G9821" t="s">
        <v>33</v>
      </c>
      <c r="H9821">
        <v>68.703999999999994</v>
      </c>
      <c r="I9821">
        <v>2</v>
      </c>
      <c r="J9821">
        <v>0.2</v>
      </c>
      <c r="K9821">
        <v>16.3172</v>
      </c>
    </row>
    <row r="9822" spans="1:11" x14ac:dyDescent="0.2">
      <c r="A9822" t="s">
        <v>62</v>
      </c>
      <c r="B9822" t="s">
        <v>22</v>
      </c>
      <c r="C9822" t="s">
        <v>623</v>
      </c>
      <c r="D9822" t="s">
        <v>104</v>
      </c>
      <c r="E9822" t="s">
        <v>57</v>
      </c>
      <c r="F9822" t="s">
        <v>26</v>
      </c>
      <c r="G9822" t="s">
        <v>37</v>
      </c>
      <c r="H9822">
        <v>3.1320000000000001</v>
      </c>
      <c r="I9822">
        <v>2</v>
      </c>
      <c r="J9822">
        <v>0.7</v>
      </c>
      <c r="K9822">
        <v>-2.61</v>
      </c>
    </row>
    <row r="9823" spans="1:11" x14ac:dyDescent="0.2">
      <c r="A9823" t="s">
        <v>62</v>
      </c>
      <c r="B9823" t="s">
        <v>22</v>
      </c>
      <c r="C9823" t="s">
        <v>623</v>
      </c>
      <c r="D9823" t="s">
        <v>104</v>
      </c>
      <c r="E9823" t="s">
        <v>57</v>
      </c>
      <c r="F9823" t="s">
        <v>26</v>
      </c>
      <c r="G9823" t="s">
        <v>37</v>
      </c>
      <c r="H9823">
        <v>22.428000000000001</v>
      </c>
      <c r="I9823">
        <v>3</v>
      </c>
      <c r="J9823">
        <v>0.7</v>
      </c>
      <c r="K9823">
        <v>-17.942399999999999</v>
      </c>
    </row>
    <row r="9824" spans="1:11" x14ac:dyDescent="0.2">
      <c r="A9824" t="s">
        <v>168</v>
      </c>
      <c r="B9824" t="s">
        <v>14</v>
      </c>
      <c r="C9824" t="s">
        <v>79</v>
      </c>
      <c r="D9824" t="s">
        <v>65</v>
      </c>
      <c r="E9824" t="s">
        <v>47</v>
      </c>
      <c r="F9824" t="s">
        <v>26</v>
      </c>
      <c r="G9824" t="s">
        <v>32</v>
      </c>
      <c r="H9824">
        <v>290.33600000000001</v>
      </c>
      <c r="I9824">
        <v>2</v>
      </c>
      <c r="J9824">
        <v>0.2</v>
      </c>
      <c r="K9824">
        <v>32.662799999999997</v>
      </c>
    </row>
    <row r="9825" spans="1:11" x14ac:dyDescent="0.2">
      <c r="A9825" t="s">
        <v>168</v>
      </c>
      <c r="B9825" t="s">
        <v>14</v>
      </c>
      <c r="C9825" t="s">
        <v>79</v>
      </c>
      <c r="D9825" t="s">
        <v>65</v>
      </c>
      <c r="E9825" t="s">
        <v>47</v>
      </c>
      <c r="F9825" t="s">
        <v>26</v>
      </c>
      <c r="G9825" t="s">
        <v>34</v>
      </c>
      <c r="H9825">
        <v>19.152000000000001</v>
      </c>
      <c r="I9825">
        <v>2</v>
      </c>
      <c r="J9825">
        <v>0.2</v>
      </c>
      <c r="K9825">
        <v>1.1970000000000001</v>
      </c>
    </row>
    <row r="9826" spans="1:11" x14ac:dyDescent="0.2">
      <c r="A9826" t="s">
        <v>28</v>
      </c>
      <c r="B9826" t="s">
        <v>44</v>
      </c>
      <c r="C9826" t="s">
        <v>75</v>
      </c>
      <c r="D9826" t="s">
        <v>76</v>
      </c>
      <c r="E9826" t="s">
        <v>57</v>
      </c>
      <c r="F9826" t="s">
        <v>26</v>
      </c>
      <c r="G9826" t="s">
        <v>41</v>
      </c>
      <c r="H9826">
        <v>6.48</v>
      </c>
      <c r="I9826">
        <v>1</v>
      </c>
      <c r="J9826">
        <v>0</v>
      </c>
      <c r="K9826">
        <v>3.1103999999999998</v>
      </c>
    </row>
    <row r="9827" spans="1:11" x14ac:dyDescent="0.2">
      <c r="A9827" t="s">
        <v>13</v>
      </c>
      <c r="B9827" t="s">
        <v>44</v>
      </c>
      <c r="C9827" t="s">
        <v>300</v>
      </c>
      <c r="D9827" t="s">
        <v>104</v>
      </c>
      <c r="E9827" t="s">
        <v>57</v>
      </c>
      <c r="F9827" t="s">
        <v>26</v>
      </c>
      <c r="G9827" t="s">
        <v>60</v>
      </c>
      <c r="H9827">
        <v>63.968000000000004</v>
      </c>
      <c r="I9827">
        <v>2</v>
      </c>
      <c r="J9827">
        <v>0.2</v>
      </c>
      <c r="K9827">
        <v>19.989999999999998</v>
      </c>
    </row>
    <row r="9828" spans="1:11" x14ac:dyDescent="0.2">
      <c r="A9828" t="s">
        <v>28</v>
      </c>
      <c r="B9828" t="s">
        <v>14</v>
      </c>
      <c r="C9828" t="s">
        <v>75</v>
      </c>
      <c r="D9828" t="s">
        <v>76</v>
      </c>
      <c r="E9828" t="s">
        <v>57</v>
      </c>
      <c r="F9828" t="s">
        <v>26</v>
      </c>
      <c r="G9828" t="s">
        <v>110</v>
      </c>
      <c r="H9828">
        <v>6.36</v>
      </c>
      <c r="I9828">
        <v>2</v>
      </c>
      <c r="J9828">
        <v>0</v>
      </c>
      <c r="K9828">
        <v>6.3600000000000004E-2</v>
      </c>
    </row>
    <row r="9829" spans="1:11" x14ac:dyDescent="0.2">
      <c r="A9829" t="s">
        <v>62</v>
      </c>
      <c r="B9829" t="s">
        <v>44</v>
      </c>
      <c r="C9829" t="s">
        <v>221</v>
      </c>
      <c r="D9829" t="s">
        <v>104</v>
      </c>
      <c r="E9829" t="s">
        <v>57</v>
      </c>
      <c r="F9829" t="s">
        <v>26</v>
      </c>
      <c r="G9829" t="s">
        <v>32</v>
      </c>
      <c r="H9829">
        <v>848.54399999999998</v>
      </c>
      <c r="I9829">
        <v>4</v>
      </c>
      <c r="J9829">
        <v>0.2</v>
      </c>
      <c r="K9829">
        <v>-21.2136</v>
      </c>
    </row>
    <row r="9830" spans="1:11" x14ac:dyDescent="0.2">
      <c r="A9830" t="s">
        <v>62</v>
      </c>
      <c r="B9830" t="s">
        <v>44</v>
      </c>
      <c r="C9830" t="s">
        <v>221</v>
      </c>
      <c r="D9830" t="s">
        <v>104</v>
      </c>
      <c r="E9830" t="s">
        <v>57</v>
      </c>
      <c r="F9830" t="s">
        <v>26</v>
      </c>
      <c r="G9830" t="s">
        <v>37</v>
      </c>
      <c r="H9830">
        <v>8.6999999999999993</v>
      </c>
      <c r="I9830">
        <v>5</v>
      </c>
      <c r="J9830">
        <v>0.7</v>
      </c>
      <c r="K9830">
        <v>-6.38</v>
      </c>
    </row>
    <row r="9831" spans="1:11" x14ac:dyDescent="0.2">
      <c r="A9831" t="s">
        <v>62</v>
      </c>
      <c r="B9831" t="s">
        <v>44</v>
      </c>
      <c r="C9831" t="s">
        <v>221</v>
      </c>
      <c r="D9831" t="s">
        <v>104</v>
      </c>
      <c r="E9831" t="s">
        <v>57</v>
      </c>
      <c r="F9831" t="s">
        <v>35</v>
      </c>
      <c r="G9831" t="s">
        <v>36</v>
      </c>
      <c r="H9831">
        <v>122.38200000000001</v>
      </c>
      <c r="I9831">
        <v>3</v>
      </c>
      <c r="J9831">
        <v>0.4</v>
      </c>
      <c r="K9831">
        <v>-24.476400000000002</v>
      </c>
    </row>
    <row r="9832" spans="1:11" x14ac:dyDescent="0.2">
      <c r="A9832" t="s">
        <v>28</v>
      </c>
      <c r="B9832" t="s">
        <v>14</v>
      </c>
      <c r="C9832" t="s">
        <v>75</v>
      </c>
      <c r="D9832" t="s">
        <v>76</v>
      </c>
      <c r="E9832" t="s">
        <v>57</v>
      </c>
      <c r="F9832" t="s">
        <v>19</v>
      </c>
      <c r="G9832" t="s">
        <v>21</v>
      </c>
      <c r="H9832">
        <v>573.17399999999998</v>
      </c>
      <c r="I9832">
        <v>7</v>
      </c>
      <c r="J9832">
        <v>0.1</v>
      </c>
      <c r="K9832">
        <v>63.686</v>
      </c>
    </row>
    <row r="9833" spans="1:11" x14ac:dyDescent="0.2">
      <c r="A9833" t="s">
        <v>62</v>
      </c>
      <c r="B9833" t="s">
        <v>44</v>
      </c>
      <c r="C9833" t="s">
        <v>221</v>
      </c>
      <c r="D9833" t="s">
        <v>104</v>
      </c>
      <c r="E9833" t="s">
        <v>57</v>
      </c>
      <c r="F9833" t="s">
        <v>26</v>
      </c>
      <c r="G9833" t="s">
        <v>41</v>
      </c>
      <c r="H9833">
        <v>85.055999999999997</v>
      </c>
      <c r="I9833">
        <v>3</v>
      </c>
      <c r="J9833">
        <v>0.2</v>
      </c>
      <c r="K9833">
        <v>28.706399999999999</v>
      </c>
    </row>
    <row r="9834" spans="1:11" x14ac:dyDescent="0.2">
      <c r="A9834" t="s">
        <v>62</v>
      </c>
      <c r="B9834" t="s">
        <v>14</v>
      </c>
      <c r="C9834" t="s">
        <v>407</v>
      </c>
      <c r="D9834" t="s">
        <v>167</v>
      </c>
      <c r="E9834" t="s">
        <v>18</v>
      </c>
      <c r="F9834" t="s">
        <v>26</v>
      </c>
      <c r="G9834" t="s">
        <v>37</v>
      </c>
      <c r="H9834">
        <v>14.04</v>
      </c>
      <c r="I9834">
        <v>3</v>
      </c>
      <c r="J9834">
        <v>0</v>
      </c>
      <c r="K9834">
        <v>6.7392000000000003</v>
      </c>
    </row>
    <row r="9835" spans="1:11" x14ac:dyDescent="0.2">
      <c r="A9835" t="s">
        <v>62</v>
      </c>
      <c r="B9835" t="s">
        <v>14</v>
      </c>
      <c r="C9835" t="s">
        <v>407</v>
      </c>
      <c r="D9835" t="s">
        <v>167</v>
      </c>
      <c r="E9835" t="s">
        <v>18</v>
      </c>
      <c r="F9835" t="s">
        <v>35</v>
      </c>
      <c r="G9835" t="s">
        <v>59</v>
      </c>
      <c r="H9835">
        <v>272.61</v>
      </c>
      <c r="I9835">
        <v>13</v>
      </c>
      <c r="J9835">
        <v>0</v>
      </c>
      <c r="K9835">
        <v>98.139600000000002</v>
      </c>
    </row>
    <row r="9836" spans="1:11" x14ac:dyDescent="0.2">
      <c r="A9836" t="s">
        <v>28</v>
      </c>
      <c r="B9836" t="s">
        <v>22</v>
      </c>
      <c r="C9836" t="s">
        <v>23</v>
      </c>
      <c r="D9836" t="s">
        <v>24</v>
      </c>
      <c r="E9836" t="s">
        <v>25</v>
      </c>
      <c r="F9836" t="s">
        <v>26</v>
      </c>
      <c r="G9836" t="s">
        <v>60</v>
      </c>
      <c r="H9836">
        <v>11.16</v>
      </c>
      <c r="I9836">
        <v>2</v>
      </c>
      <c r="J9836">
        <v>0</v>
      </c>
      <c r="K9836">
        <v>5.58</v>
      </c>
    </row>
    <row r="9837" spans="1:11" x14ac:dyDescent="0.2">
      <c r="A9837" t="s">
        <v>28</v>
      </c>
      <c r="B9837" t="s">
        <v>22</v>
      </c>
      <c r="C9837" t="s">
        <v>23</v>
      </c>
      <c r="D9837" t="s">
        <v>24</v>
      </c>
      <c r="E9837" t="s">
        <v>25</v>
      </c>
      <c r="F9837" t="s">
        <v>35</v>
      </c>
      <c r="G9837" t="s">
        <v>59</v>
      </c>
      <c r="H9837">
        <v>62.31</v>
      </c>
      <c r="I9837">
        <v>3</v>
      </c>
      <c r="J9837">
        <v>0</v>
      </c>
      <c r="K9837">
        <v>22.4316</v>
      </c>
    </row>
    <row r="9838" spans="1:11" x14ac:dyDescent="0.2">
      <c r="A9838" t="s">
        <v>28</v>
      </c>
      <c r="B9838" t="s">
        <v>22</v>
      </c>
      <c r="C9838" t="s">
        <v>23</v>
      </c>
      <c r="D9838" t="s">
        <v>24</v>
      </c>
      <c r="E9838" t="s">
        <v>25</v>
      </c>
      <c r="F9838" t="s">
        <v>35</v>
      </c>
      <c r="G9838" t="s">
        <v>59</v>
      </c>
      <c r="H9838">
        <v>159.97999999999999</v>
      </c>
      <c r="I9838">
        <v>2</v>
      </c>
      <c r="J9838">
        <v>0</v>
      </c>
      <c r="K9838">
        <v>57.592799999999997</v>
      </c>
    </row>
    <row r="9839" spans="1:11" x14ac:dyDescent="0.2">
      <c r="A9839" t="s">
        <v>28</v>
      </c>
      <c r="B9839" t="s">
        <v>14</v>
      </c>
      <c r="C9839" t="s">
        <v>325</v>
      </c>
      <c r="D9839" t="s">
        <v>74</v>
      </c>
      <c r="E9839" t="s">
        <v>47</v>
      </c>
      <c r="F9839" t="s">
        <v>26</v>
      </c>
      <c r="G9839" t="s">
        <v>77</v>
      </c>
      <c r="H9839">
        <v>5.94</v>
      </c>
      <c r="I9839">
        <v>3</v>
      </c>
      <c r="J9839">
        <v>0</v>
      </c>
      <c r="K9839">
        <v>0</v>
      </c>
    </row>
    <row r="9840" spans="1:11" x14ac:dyDescent="0.2">
      <c r="A9840" t="s">
        <v>62</v>
      </c>
      <c r="B9840" t="s">
        <v>14</v>
      </c>
      <c r="C9840" t="s">
        <v>75</v>
      </c>
      <c r="D9840" t="s">
        <v>76</v>
      </c>
      <c r="E9840" t="s">
        <v>57</v>
      </c>
      <c r="F9840" t="s">
        <v>26</v>
      </c>
      <c r="G9840" t="s">
        <v>41</v>
      </c>
      <c r="H9840">
        <v>9.9600000000000009</v>
      </c>
      <c r="I9840">
        <v>2</v>
      </c>
      <c r="J9840">
        <v>0</v>
      </c>
      <c r="K9840">
        <v>4.6811999999999996</v>
      </c>
    </row>
    <row r="9841" spans="1:11" x14ac:dyDescent="0.2">
      <c r="A9841" t="s">
        <v>28</v>
      </c>
      <c r="B9841" t="s">
        <v>14</v>
      </c>
      <c r="C9841" t="s">
        <v>547</v>
      </c>
      <c r="D9841" t="s">
        <v>76</v>
      </c>
      <c r="E9841" t="s">
        <v>57</v>
      </c>
      <c r="F9841" t="s">
        <v>35</v>
      </c>
      <c r="G9841" t="s">
        <v>59</v>
      </c>
      <c r="H9841">
        <v>79.989999999999995</v>
      </c>
      <c r="I9841">
        <v>1</v>
      </c>
      <c r="J9841">
        <v>0</v>
      </c>
      <c r="K9841">
        <v>28.796399999999998</v>
      </c>
    </row>
    <row r="9842" spans="1:11" x14ac:dyDescent="0.2">
      <c r="A9842" t="s">
        <v>62</v>
      </c>
      <c r="B9842" t="s">
        <v>22</v>
      </c>
      <c r="C9842" t="s">
        <v>154</v>
      </c>
      <c r="D9842" t="s">
        <v>132</v>
      </c>
      <c r="E9842" t="s">
        <v>57</v>
      </c>
      <c r="F9842" t="s">
        <v>26</v>
      </c>
      <c r="G9842" t="s">
        <v>34</v>
      </c>
      <c r="H9842">
        <v>8.94</v>
      </c>
      <c r="I9842">
        <v>3</v>
      </c>
      <c r="J9842">
        <v>0</v>
      </c>
      <c r="K9842">
        <v>2.4138000000000002</v>
      </c>
    </row>
    <row r="9843" spans="1:11" x14ac:dyDescent="0.2">
      <c r="A9843" t="s">
        <v>13</v>
      </c>
      <c r="B9843" t="s">
        <v>22</v>
      </c>
      <c r="C9843" t="s">
        <v>241</v>
      </c>
      <c r="D9843" t="s">
        <v>49</v>
      </c>
      <c r="E9843" t="s">
        <v>47</v>
      </c>
      <c r="F9843" t="s">
        <v>26</v>
      </c>
      <c r="G9843" t="s">
        <v>41</v>
      </c>
      <c r="H9843">
        <v>20.62</v>
      </c>
      <c r="I9843">
        <v>2</v>
      </c>
      <c r="J9843">
        <v>0</v>
      </c>
      <c r="K9843">
        <v>9.6913999999999998</v>
      </c>
    </row>
    <row r="9844" spans="1:11" x14ac:dyDescent="0.2">
      <c r="A9844" t="s">
        <v>13</v>
      </c>
      <c r="B9844" t="s">
        <v>22</v>
      </c>
      <c r="C9844" t="s">
        <v>241</v>
      </c>
      <c r="D9844" t="s">
        <v>49</v>
      </c>
      <c r="E9844" t="s">
        <v>47</v>
      </c>
      <c r="F9844" t="s">
        <v>35</v>
      </c>
      <c r="G9844" t="s">
        <v>59</v>
      </c>
      <c r="H9844">
        <v>124.25</v>
      </c>
      <c r="I9844">
        <v>7</v>
      </c>
      <c r="J9844">
        <v>0</v>
      </c>
      <c r="K9844">
        <v>48.457500000000003</v>
      </c>
    </row>
    <row r="9845" spans="1:11" x14ac:dyDescent="0.2">
      <c r="A9845" t="s">
        <v>13</v>
      </c>
      <c r="B9845" t="s">
        <v>22</v>
      </c>
      <c r="C9845" t="s">
        <v>241</v>
      </c>
      <c r="D9845" t="s">
        <v>49</v>
      </c>
      <c r="E9845" t="s">
        <v>47</v>
      </c>
      <c r="F9845" t="s">
        <v>35</v>
      </c>
      <c r="G9845" t="s">
        <v>36</v>
      </c>
      <c r="H9845">
        <v>297.55</v>
      </c>
      <c r="I9845">
        <v>5</v>
      </c>
      <c r="J9845">
        <v>0</v>
      </c>
      <c r="K9845">
        <v>83.313999999999993</v>
      </c>
    </row>
    <row r="9846" spans="1:11" x14ac:dyDescent="0.2">
      <c r="A9846" t="s">
        <v>13</v>
      </c>
      <c r="B9846" t="s">
        <v>22</v>
      </c>
      <c r="C9846" t="s">
        <v>241</v>
      </c>
      <c r="D9846" t="s">
        <v>49</v>
      </c>
      <c r="E9846" t="s">
        <v>47</v>
      </c>
      <c r="F9846" t="s">
        <v>19</v>
      </c>
      <c r="G9846" t="s">
        <v>21</v>
      </c>
      <c r="H9846">
        <v>403.56</v>
      </c>
      <c r="I9846">
        <v>4</v>
      </c>
      <c r="J9846">
        <v>0</v>
      </c>
      <c r="K9846">
        <v>96.854399999999998</v>
      </c>
    </row>
    <row r="9847" spans="1:11" x14ac:dyDescent="0.2">
      <c r="A9847" t="s">
        <v>13</v>
      </c>
      <c r="B9847" t="s">
        <v>22</v>
      </c>
      <c r="C9847" t="s">
        <v>241</v>
      </c>
      <c r="D9847" t="s">
        <v>49</v>
      </c>
      <c r="E9847" t="s">
        <v>47</v>
      </c>
      <c r="F9847" t="s">
        <v>19</v>
      </c>
      <c r="G9847" t="s">
        <v>33</v>
      </c>
      <c r="H9847">
        <v>95.2</v>
      </c>
      <c r="I9847">
        <v>5</v>
      </c>
      <c r="J9847">
        <v>0</v>
      </c>
      <c r="K9847">
        <v>27.608000000000001</v>
      </c>
    </row>
    <row r="9848" spans="1:11" x14ac:dyDescent="0.2">
      <c r="A9848" t="s">
        <v>28</v>
      </c>
      <c r="B9848" t="s">
        <v>14</v>
      </c>
      <c r="C9848" t="s">
        <v>79</v>
      </c>
      <c r="D9848" t="s">
        <v>65</v>
      </c>
      <c r="E9848" t="s">
        <v>47</v>
      </c>
      <c r="F9848" t="s">
        <v>35</v>
      </c>
      <c r="G9848" t="s">
        <v>59</v>
      </c>
      <c r="H9848">
        <v>153.82400000000001</v>
      </c>
      <c r="I9848">
        <v>11</v>
      </c>
      <c r="J9848">
        <v>0.2</v>
      </c>
      <c r="K9848">
        <v>38.456000000000003</v>
      </c>
    </row>
    <row r="9849" spans="1:11" x14ac:dyDescent="0.2">
      <c r="A9849" t="s">
        <v>13</v>
      </c>
      <c r="B9849" t="s">
        <v>14</v>
      </c>
      <c r="C9849" t="s">
        <v>79</v>
      </c>
      <c r="D9849" t="s">
        <v>65</v>
      </c>
      <c r="E9849" t="s">
        <v>47</v>
      </c>
      <c r="F9849" t="s">
        <v>26</v>
      </c>
      <c r="G9849" t="s">
        <v>41</v>
      </c>
      <c r="H9849">
        <v>62.015999999999998</v>
      </c>
      <c r="I9849">
        <v>2</v>
      </c>
      <c r="J9849">
        <v>0.2</v>
      </c>
      <c r="K9849">
        <v>22.480799999999999</v>
      </c>
    </row>
    <row r="9850" spans="1:11" x14ac:dyDescent="0.2">
      <c r="A9850" t="s">
        <v>28</v>
      </c>
      <c r="B9850" t="s">
        <v>14</v>
      </c>
      <c r="C9850" t="s">
        <v>126</v>
      </c>
      <c r="D9850" t="s">
        <v>104</v>
      </c>
      <c r="E9850" t="s">
        <v>57</v>
      </c>
      <c r="F9850" t="s">
        <v>19</v>
      </c>
      <c r="G9850" t="s">
        <v>33</v>
      </c>
      <c r="H9850">
        <v>466.32</v>
      </c>
      <c r="I9850">
        <v>3</v>
      </c>
      <c r="J9850">
        <v>0.2</v>
      </c>
      <c r="K9850">
        <v>34.973999999999997</v>
      </c>
    </row>
    <row r="9851" spans="1:11" x14ac:dyDescent="0.2">
      <c r="A9851" t="s">
        <v>28</v>
      </c>
      <c r="B9851" t="s">
        <v>14</v>
      </c>
      <c r="C9851" t="s">
        <v>126</v>
      </c>
      <c r="D9851" t="s">
        <v>104</v>
      </c>
      <c r="E9851" t="s">
        <v>57</v>
      </c>
      <c r="F9851" t="s">
        <v>19</v>
      </c>
      <c r="G9851" t="s">
        <v>33</v>
      </c>
      <c r="H9851">
        <v>82.64</v>
      </c>
      <c r="I9851">
        <v>2</v>
      </c>
      <c r="J9851">
        <v>0.2</v>
      </c>
      <c r="K9851">
        <v>0</v>
      </c>
    </row>
    <row r="9852" spans="1:11" x14ac:dyDescent="0.2">
      <c r="A9852" t="s">
        <v>28</v>
      </c>
      <c r="B9852" t="s">
        <v>44</v>
      </c>
      <c r="C9852" t="s">
        <v>82</v>
      </c>
      <c r="D9852" t="s">
        <v>104</v>
      </c>
      <c r="E9852" t="s">
        <v>57</v>
      </c>
      <c r="F9852" t="s">
        <v>19</v>
      </c>
      <c r="G9852" t="s">
        <v>31</v>
      </c>
      <c r="H9852">
        <v>330.58800000000002</v>
      </c>
      <c r="I9852">
        <v>1</v>
      </c>
      <c r="J9852">
        <v>0.4</v>
      </c>
      <c r="K9852">
        <v>-143.25479999999999</v>
      </c>
    </row>
    <row r="9853" spans="1:11" x14ac:dyDescent="0.2">
      <c r="A9853" t="s">
        <v>28</v>
      </c>
      <c r="B9853" t="s">
        <v>14</v>
      </c>
      <c r="C9853" t="s">
        <v>183</v>
      </c>
      <c r="D9853" t="s">
        <v>98</v>
      </c>
      <c r="E9853" t="s">
        <v>25</v>
      </c>
      <c r="F9853" t="s">
        <v>26</v>
      </c>
      <c r="G9853" t="s">
        <v>32</v>
      </c>
      <c r="H9853">
        <v>237.096</v>
      </c>
      <c r="I9853">
        <v>3</v>
      </c>
      <c r="J9853">
        <v>0.2</v>
      </c>
      <c r="K9853">
        <v>20.745899999999999</v>
      </c>
    </row>
    <row r="9854" spans="1:11" x14ac:dyDescent="0.2">
      <c r="A9854" t="s">
        <v>28</v>
      </c>
      <c r="B9854" t="s">
        <v>14</v>
      </c>
      <c r="C9854" t="s">
        <v>183</v>
      </c>
      <c r="D9854" t="s">
        <v>98</v>
      </c>
      <c r="E9854" t="s">
        <v>25</v>
      </c>
      <c r="F9854" t="s">
        <v>19</v>
      </c>
      <c r="G9854" t="s">
        <v>33</v>
      </c>
      <c r="H9854">
        <v>22.751999999999999</v>
      </c>
      <c r="I9854">
        <v>3</v>
      </c>
      <c r="J9854">
        <v>0.2</v>
      </c>
      <c r="K9854">
        <v>7.11</v>
      </c>
    </row>
    <row r="9855" spans="1:11" x14ac:dyDescent="0.2">
      <c r="A9855" t="s">
        <v>28</v>
      </c>
      <c r="B9855" t="s">
        <v>14</v>
      </c>
      <c r="C9855" t="s">
        <v>183</v>
      </c>
      <c r="D9855" t="s">
        <v>98</v>
      </c>
      <c r="E9855" t="s">
        <v>25</v>
      </c>
      <c r="F9855" t="s">
        <v>26</v>
      </c>
      <c r="G9855" t="s">
        <v>41</v>
      </c>
      <c r="H9855">
        <v>6.6719999999999997</v>
      </c>
      <c r="I9855">
        <v>1</v>
      </c>
      <c r="J9855">
        <v>0.2</v>
      </c>
      <c r="K9855">
        <v>2.085</v>
      </c>
    </row>
    <row r="9856" spans="1:11" x14ac:dyDescent="0.2">
      <c r="A9856" t="s">
        <v>28</v>
      </c>
      <c r="B9856" t="s">
        <v>14</v>
      </c>
      <c r="C9856" t="s">
        <v>323</v>
      </c>
      <c r="D9856" t="s">
        <v>46</v>
      </c>
      <c r="E9856" t="s">
        <v>47</v>
      </c>
      <c r="F9856" t="s">
        <v>19</v>
      </c>
      <c r="G9856" t="s">
        <v>33</v>
      </c>
      <c r="H9856">
        <v>25.128</v>
      </c>
      <c r="I9856">
        <v>3</v>
      </c>
      <c r="J9856">
        <v>0.6</v>
      </c>
      <c r="K9856">
        <v>-6.9101999999999997</v>
      </c>
    </row>
    <row r="9857" spans="1:11" x14ac:dyDescent="0.2">
      <c r="A9857" t="s">
        <v>28</v>
      </c>
      <c r="B9857" t="s">
        <v>14</v>
      </c>
      <c r="C9857" t="s">
        <v>323</v>
      </c>
      <c r="D9857" t="s">
        <v>46</v>
      </c>
      <c r="E9857" t="s">
        <v>47</v>
      </c>
      <c r="F9857" t="s">
        <v>35</v>
      </c>
      <c r="G9857" t="s">
        <v>59</v>
      </c>
      <c r="H9857">
        <v>127.98399999999999</v>
      </c>
      <c r="I9857">
        <v>2</v>
      </c>
      <c r="J9857">
        <v>0.2</v>
      </c>
      <c r="K9857">
        <v>25.596800000000002</v>
      </c>
    </row>
    <row r="9858" spans="1:11" x14ac:dyDescent="0.2">
      <c r="A9858" t="s">
        <v>62</v>
      </c>
      <c r="B9858" t="s">
        <v>22</v>
      </c>
      <c r="C9858" t="s">
        <v>208</v>
      </c>
      <c r="D9858" t="s">
        <v>24</v>
      </c>
      <c r="E9858" t="s">
        <v>25</v>
      </c>
      <c r="F9858" t="s">
        <v>19</v>
      </c>
      <c r="G9858" t="s">
        <v>33</v>
      </c>
      <c r="H9858">
        <v>131.88</v>
      </c>
      <c r="I9858">
        <v>7</v>
      </c>
      <c r="J9858">
        <v>0</v>
      </c>
      <c r="K9858">
        <v>55.389600000000002</v>
      </c>
    </row>
    <row r="9859" spans="1:11" x14ac:dyDescent="0.2">
      <c r="A9859" t="s">
        <v>62</v>
      </c>
      <c r="B9859" t="s">
        <v>22</v>
      </c>
      <c r="C9859" t="s">
        <v>208</v>
      </c>
      <c r="D9859" t="s">
        <v>24</v>
      </c>
      <c r="E9859" t="s">
        <v>25</v>
      </c>
      <c r="F9859" t="s">
        <v>26</v>
      </c>
      <c r="G9859" t="s">
        <v>37</v>
      </c>
      <c r="H9859">
        <v>25.032</v>
      </c>
      <c r="I9859">
        <v>3</v>
      </c>
      <c r="J9859">
        <v>0.2</v>
      </c>
      <c r="K9859">
        <v>7.8224999999999998</v>
      </c>
    </row>
    <row r="9860" spans="1:11" x14ac:dyDescent="0.2">
      <c r="A9860" t="s">
        <v>62</v>
      </c>
      <c r="B9860" t="s">
        <v>22</v>
      </c>
      <c r="C9860" t="s">
        <v>208</v>
      </c>
      <c r="D9860" t="s">
        <v>24</v>
      </c>
      <c r="E9860" t="s">
        <v>25</v>
      </c>
      <c r="F9860" t="s">
        <v>19</v>
      </c>
      <c r="G9860" t="s">
        <v>21</v>
      </c>
      <c r="H9860">
        <v>717.72</v>
      </c>
      <c r="I9860">
        <v>3</v>
      </c>
      <c r="J9860">
        <v>0.2</v>
      </c>
      <c r="K9860">
        <v>71.772000000000006</v>
      </c>
    </row>
    <row r="9861" spans="1:11" x14ac:dyDescent="0.2">
      <c r="A9861" t="s">
        <v>62</v>
      </c>
      <c r="B9861" t="s">
        <v>22</v>
      </c>
      <c r="C9861" t="s">
        <v>208</v>
      </c>
      <c r="D9861" t="s">
        <v>24</v>
      </c>
      <c r="E9861" t="s">
        <v>25</v>
      </c>
      <c r="F9861" t="s">
        <v>19</v>
      </c>
      <c r="G9861" t="s">
        <v>33</v>
      </c>
      <c r="H9861">
        <v>207.35</v>
      </c>
      <c r="I9861">
        <v>5</v>
      </c>
      <c r="J9861">
        <v>0</v>
      </c>
      <c r="K9861">
        <v>24.882000000000001</v>
      </c>
    </row>
    <row r="9862" spans="1:11" x14ac:dyDescent="0.2">
      <c r="A9862" t="s">
        <v>62</v>
      </c>
      <c r="B9862" t="s">
        <v>22</v>
      </c>
      <c r="C9862" t="s">
        <v>208</v>
      </c>
      <c r="D9862" t="s">
        <v>24</v>
      </c>
      <c r="E9862" t="s">
        <v>25</v>
      </c>
      <c r="F9862" t="s">
        <v>19</v>
      </c>
      <c r="G9862" t="s">
        <v>33</v>
      </c>
      <c r="H9862">
        <v>44.67</v>
      </c>
      <c r="I9862">
        <v>3</v>
      </c>
      <c r="J9862">
        <v>0</v>
      </c>
      <c r="K9862">
        <v>12.0609</v>
      </c>
    </row>
    <row r="9863" spans="1:11" x14ac:dyDescent="0.2">
      <c r="A9863" t="s">
        <v>62</v>
      </c>
      <c r="B9863" t="s">
        <v>22</v>
      </c>
      <c r="C9863" t="s">
        <v>208</v>
      </c>
      <c r="D9863" t="s">
        <v>24</v>
      </c>
      <c r="E9863" t="s">
        <v>25</v>
      </c>
      <c r="F9863" t="s">
        <v>26</v>
      </c>
      <c r="G9863" t="s">
        <v>41</v>
      </c>
      <c r="H9863">
        <v>209.7</v>
      </c>
      <c r="I9863">
        <v>2</v>
      </c>
      <c r="J9863">
        <v>0</v>
      </c>
      <c r="K9863">
        <v>100.65600000000001</v>
      </c>
    </row>
    <row r="9864" spans="1:11" x14ac:dyDescent="0.2">
      <c r="A9864" t="s">
        <v>28</v>
      </c>
      <c r="B9864" t="s">
        <v>22</v>
      </c>
      <c r="C9864" t="s">
        <v>182</v>
      </c>
      <c r="D9864" t="s">
        <v>17</v>
      </c>
      <c r="E9864" t="s">
        <v>18</v>
      </c>
      <c r="F9864" t="s">
        <v>26</v>
      </c>
      <c r="G9864" t="s">
        <v>37</v>
      </c>
      <c r="H9864">
        <v>115.36</v>
      </c>
      <c r="I9864">
        <v>7</v>
      </c>
      <c r="J9864">
        <v>0</v>
      </c>
      <c r="K9864">
        <v>56.526400000000002</v>
      </c>
    </row>
    <row r="9865" spans="1:11" x14ac:dyDescent="0.2">
      <c r="A9865" t="s">
        <v>62</v>
      </c>
      <c r="B9865" t="s">
        <v>22</v>
      </c>
      <c r="C9865" t="s">
        <v>534</v>
      </c>
      <c r="D9865" t="s">
        <v>24</v>
      </c>
      <c r="E9865" t="s">
        <v>25</v>
      </c>
      <c r="F9865" t="s">
        <v>19</v>
      </c>
      <c r="G9865" t="s">
        <v>21</v>
      </c>
      <c r="H9865">
        <v>362.13600000000002</v>
      </c>
      <c r="I9865">
        <v>3</v>
      </c>
      <c r="J9865">
        <v>0.2</v>
      </c>
      <c r="K9865">
        <v>-54.320399999999999</v>
      </c>
    </row>
    <row r="9866" spans="1:11" x14ac:dyDescent="0.2">
      <c r="A9866" t="s">
        <v>62</v>
      </c>
      <c r="B9866" t="s">
        <v>22</v>
      </c>
      <c r="C9866" t="s">
        <v>534</v>
      </c>
      <c r="D9866" t="s">
        <v>24</v>
      </c>
      <c r="E9866" t="s">
        <v>25</v>
      </c>
      <c r="F9866" t="s">
        <v>26</v>
      </c>
      <c r="G9866" t="s">
        <v>27</v>
      </c>
      <c r="H9866">
        <v>31.05</v>
      </c>
      <c r="I9866">
        <v>3</v>
      </c>
      <c r="J9866">
        <v>0</v>
      </c>
      <c r="K9866">
        <v>14.904</v>
      </c>
    </row>
    <row r="9867" spans="1:11" x14ac:dyDescent="0.2">
      <c r="A9867" t="s">
        <v>13</v>
      </c>
      <c r="B9867" t="s">
        <v>14</v>
      </c>
      <c r="C9867" t="s">
        <v>378</v>
      </c>
      <c r="D9867" t="s">
        <v>102</v>
      </c>
      <c r="E9867" t="s">
        <v>47</v>
      </c>
      <c r="F9867" t="s">
        <v>26</v>
      </c>
      <c r="G9867" t="s">
        <v>41</v>
      </c>
      <c r="H9867">
        <v>12.96</v>
      </c>
      <c r="I9867">
        <v>2</v>
      </c>
      <c r="J9867">
        <v>0</v>
      </c>
      <c r="K9867">
        <v>6.2207999999999997</v>
      </c>
    </row>
    <row r="9868" spans="1:11" x14ac:dyDescent="0.2">
      <c r="A9868" t="s">
        <v>13</v>
      </c>
      <c r="B9868" t="s">
        <v>14</v>
      </c>
      <c r="C9868" t="s">
        <v>378</v>
      </c>
      <c r="D9868" t="s">
        <v>102</v>
      </c>
      <c r="E9868" t="s">
        <v>47</v>
      </c>
      <c r="F9868" t="s">
        <v>26</v>
      </c>
      <c r="G9868" t="s">
        <v>41</v>
      </c>
      <c r="H9868">
        <v>94.85</v>
      </c>
      <c r="I9868">
        <v>5</v>
      </c>
      <c r="J9868">
        <v>0</v>
      </c>
      <c r="K9868">
        <v>45.527999999999999</v>
      </c>
    </row>
    <row r="9869" spans="1:11" x14ac:dyDescent="0.2">
      <c r="A9869" t="s">
        <v>13</v>
      </c>
      <c r="B9869" t="s">
        <v>14</v>
      </c>
      <c r="C9869" t="s">
        <v>378</v>
      </c>
      <c r="D9869" t="s">
        <v>102</v>
      </c>
      <c r="E9869" t="s">
        <v>47</v>
      </c>
      <c r="F9869" t="s">
        <v>26</v>
      </c>
      <c r="G9869" t="s">
        <v>32</v>
      </c>
      <c r="H9869">
        <v>13.48</v>
      </c>
      <c r="I9869">
        <v>1</v>
      </c>
      <c r="J9869">
        <v>0</v>
      </c>
      <c r="K9869">
        <v>3.5047999999999999</v>
      </c>
    </row>
    <row r="9870" spans="1:11" x14ac:dyDescent="0.2">
      <c r="A9870" t="s">
        <v>13</v>
      </c>
      <c r="B9870" t="s">
        <v>14</v>
      </c>
      <c r="C9870" t="s">
        <v>378</v>
      </c>
      <c r="D9870" t="s">
        <v>102</v>
      </c>
      <c r="E9870" t="s">
        <v>47</v>
      </c>
      <c r="F9870" t="s">
        <v>19</v>
      </c>
      <c r="G9870" t="s">
        <v>33</v>
      </c>
      <c r="H9870">
        <v>14.91</v>
      </c>
      <c r="I9870">
        <v>3</v>
      </c>
      <c r="J9870">
        <v>0</v>
      </c>
      <c r="K9870">
        <v>4.6220999999999997</v>
      </c>
    </row>
    <row r="9871" spans="1:11" x14ac:dyDescent="0.2">
      <c r="A9871" t="s">
        <v>28</v>
      </c>
      <c r="B9871" t="s">
        <v>14</v>
      </c>
      <c r="C9871" t="s">
        <v>75</v>
      </c>
      <c r="D9871" t="s">
        <v>76</v>
      </c>
      <c r="E9871" t="s">
        <v>57</v>
      </c>
      <c r="F9871" t="s">
        <v>26</v>
      </c>
      <c r="G9871" t="s">
        <v>60</v>
      </c>
      <c r="H9871">
        <v>39.979999999999997</v>
      </c>
      <c r="I9871">
        <v>1</v>
      </c>
      <c r="J9871">
        <v>0</v>
      </c>
      <c r="K9871">
        <v>17.991</v>
      </c>
    </row>
    <row r="9872" spans="1:11" x14ac:dyDescent="0.2">
      <c r="A9872" t="s">
        <v>28</v>
      </c>
      <c r="B9872" t="s">
        <v>22</v>
      </c>
      <c r="C9872" t="s">
        <v>611</v>
      </c>
      <c r="D9872" t="s">
        <v>46</v>
      </c>
      <c r="E9872" t="s">
        <v>47</v>
      </c>
      <c r="F9872" t="s">
        <v>19</v>
      </c>
      <c r="G9872" t="s">
        <v>21</v>
      </c>
      <c r="H9872">
        <v>528.42999999999995</v>
      </c>
      <c r="I9872">
        <v>5</v>
      </c>
      <c r="J9872">
        <v>0.3</v>
      </c>
      <c r="K9872">
        <v>-143.43100000000001</v>
      </c>
    </row>
    <row r="9873" spans="1:11" x14ac:dyDescent="0.2">
      <c r="A9873" t="s">
        <v>28</v>
      </c>
      <c r="B9873" t="s">
        <v>22</v>
      </c>
      <c r="C9873" t="s">
        <v>611</v>
      </c>
      <c r="D9873" t="s">
        <v>46</v>
      </c>
      <c r="E9873" t="s">
        <v>47</v>
      </c>
      <c r="F9873" t="s">
        <v>26</v>
      </c>
      <c r="G9873" t="s">
        <v>37</v>
      </c>
      <c r="H9873">
        <v>22.385999999999999</v>
      </c>
      <c r="I9873">
        <v>7</v>
      </c>
      <c r="J9873">
        <v>0.8</v>
      </c>
      <c r="K9873">
        <v>-35.817599999999999</v>
      </c>
    </row>
    <row r="9874" spans="1:11" x14ac:dyDescent="0.2">
      <c r="A9874" t="s">
        <v>28</v>
      </c>
      <c r="B9874" t="s">
        <v>44</v>
      </c>
      <c r="C9874" t="s">
        <v>133</v>
      </c>
      <c r="D9874" t="s">
        <v>104</v>
      </c>
      <c r="E9874" t="s">
        <v>57</v>
      </c>
      <c r="F9874" t="s">
        <v>26</v>
      </c>
      <c r="G9874" t="s">
        <v>37</v>
      </c>
      <c r="H9874">
        <v>5.742</v>
      </c>
      <c r="I9874">
        <v>3</v>
      </c>
      <c r="J9874">
        <v>0.7</v>
      </c>
      <c r="K9874">
        <v>-4.5936000000000003</v>
      </c>
    </row>
    <row r="9875" spans="1:11" x14ac:dyDescent="0.2">
      <c r="A9875" t="s">
        <v>28</v>
      </c>
      <c r="B9875" t="s">
        <v>14</v>
      </c>
      <c r="C9875" t="s">
        <v>79</v>
      </c>
      <c r="D9875" t="s">
        <v>65</v>
      </c>
      <c r="E9875" t="s">
        <v>47</v>
      </c>
      <c r="F9875" t="s">
        <v>35</v>
      </c>
      <c r="G9875" t="s">
        <v>59</v>
      </c>
      <c r="H9875">
        <v>191.96799999999999</v>
      </c>
      <c r="I9875">
        <v>4</v>
      </c>
      <c r="J9875">
        <v>0.2</v>
      </c>
      <c r="K9875">
        <v>28.795200000000001</v>
      </c>
    </row>
    <row r="9876" spans="1:11" x14ac:dyDescent="0.2">
      <c r="A9876" t="s">
        <v>62</v>
      </c>
      <c r="B9876" t="s">
        <v>22</v>
      </c>
      <c r="C9876" t="s">
        <v>75</v>
      </c>
      <c r="D9876" t="s">
        <v>76</v>
      </c>
      <c r="E9876" t="s">
        <v>57</v>
      </c>
      <c r="F9876" t="s">
        <v>26</v>
      </c>
      <c r="G9876" t="s">
        <v>37</v>
      </c>
      <c r="H9876">
        <v>49.847999999999999</v>
      </c>
      <c r="I9876">
        <v>3</v>
      </c>
      <c r="J9876">
        <v>0.2</v>
      </c>
      <c r="K9876">
        <v>16.823699999999999</v>
      </c>
    </row>
    <row r="9877" spans="1:11" x14ac:dyDescent="0.2">
      <c r="A9877" t="s">
        <v>62</v>
      </c>
      <c r="B9877" t="s">
        <v>22</v>
      </c>
      <c r="C9877" t="s">
        <v>75</v>
      </c>
      <c r="D9877" t="s">
        <v>76</v>
      </c>
      <c r="E9877" t="s">
        <v>57</v>
      </c>
      <c r="F9877" t="s">
        <v>26</v>
      </c>
      <c r="G9877" t="s">
        <v>60</v>
      </c>
      <c r="H9877">
        <v>23.99</v>
      </c>
      <c r="I9877">
        <v>1</v>
      </c>
      <c r="J9877">
        <v>0</v>
      </c>
      <c r="K9877">
        <v>11.994999999999999</v>
      </c>
    </row>
    <row r="9878" spans="1:11" x14ac:dyDescent="0.2">
      <c r="A9878" t="s">
        <v>62</v>
      </c>
      <c r="B9878" t="s">
        <v>22</v>
      </c>
      <c r="C9878" t="s">
        <v>75</v>
      </c>
      <c r="D9878" t="s">
        <v>76</v>
      </c>
      <c r="E9878" t="s">
        <v>57</v>
      </c>
      <c r="F9878" t="s">
        <v>26</v>
      </c>
      <c r="G9878" t="s">
        <v>37</v>
      </c>
      <c r="H9878">
        <v>1087.9359999999999</v>
      </c>
      <c r="I9878">
        <v>8</v>
      </c>
      <c r="J9878">
        <v>0.2</v>
      </c>
      <c r="K9878">
        <v>353.57920000000001</v>
      </c>
    </row>
    <row r="9879" spans="1:11" x14ac:dyDescent="0.2">
      <c r="A9879" t="s">
        <v>62</v>
      </c>
      <c r="B9879" t="s">
        <v>22</v>
      </c>
      <c r="C9879" t="s">
        <v>75</v>
      </c>
      <c r="D9879" t="s">
        <v>76</v>
      </c>
      <c r="E9879" t="s">
        <v>57</v>
      </c>
      <c r="F9879" t="s">
        <v>35</v>
      </c>
      <c r="G9879" t="s">
        <v>36</v>
      </c>
      <c r="H9879">
        <v>199.98</v>
      </c>
      <c r="I9879">
        <v>2</v>
      </c>
      <c r="J9879">
        <v>0</v>
      </c>
      <c r="K9879">
        <v>53.994599999999998</v>
      </c>
    </row>
    <row r="9880" spans="1:11" x14ac:dyDescent="0.2">
      <c r="A9880" t="s">
        <v>62</v>
      </c>
      <c r="B9880" t="s">
        <v>22</v>
      </c>
      <c r="C9880" t="s">
        <v>75</v>
      </c>
      <c r="D9880" t="s">
        <v>76</v>
      </c>
      <c r="E9880" t="s">
        <v>57</v>
      </c>
      <c r="F9880" t="s">
        <v>26</v>
      </c>
      <c r="G9880" t="s">
        <v>32</v>
      </c>
      <c r="H9880">
        <v>83.92</v>
      </c>
      <c r="I9880">
        <v>4</v>
      </c>
      <c r="J9880">
        <v>0</v>
      </c>
      <c r="K9880">
        <v>20.140799999999999</v>
      </c>
    </row>
    <row r="9881" spans="1:11" x14ac:dyDescent="0.2">
      <c r="A9881" t="s">
        <v>168</v>
      </c>
      <c r="B9881" t="s">
        <v>14</v>
      </c>
      <c r="C9881" t="s">
        <v>52</v>
      </c>
      <c r="D9881" t="s">
        <v>24</v>
      </c>
      <c r="E9881" t="s">
        <v>25</v>
      </c>
      <c r="F9881" t="s">
        <v>19</v>
      </c>
      <c r="G9881" t="s">
        <v>33</v>
      </c>
      <c r="H9881">
        <v>24.27</v>
      </c>
      <c r="I9881">
        <v>3</v>
      </c>
      <c r="J9881">
        <v>0</v>
      </c>
      <c r="K9881">
        <v>8.7371999999999996</v>
      </c>
    </row>
    <row r="9882" spans="1:11" x14ac:dyDescent="0.2">
      <c r="A9882" t="s">
        <v>168</v>
      </c>
      <c r="B9882" t="s">
        <v>14</v>
      </c>
      <c r="C9882" t="s">
        <v>52</v>
      </c>
      <c r="D9882" t="s">
        <v>24</v>
      </c>
      <c r="E9882" t="s">
        <v>25</v>
      </c>
      <c r="F9882" t="s">
        <v>35</v>
      </c>
      <c r="G9882" t="s">
        <v>162</v>
      </c>
      <c r="H9882">
        <v>2799.96</v>
      </c>
      <c r="I9882">
        <v>5</v>
      </c>
      <c r="J9882">
        <v>0.2</v>
      </c>
      <c r="K9882">
        <v>944.98649999999998</v>
      </c>
    </row>
    <row r="9883" spans="1:11" x14ac:dyDescent="0.2">
      <c r="A9883" t="s">
        <v>28</v>
      </c>
      <c r="B9883" t="s">
        <v>14</v>
      </c>
      <c r="C9883" t="s">
        <v>358</v>
      </c>
      <c r="D9883" t="s">
        <v>24</v>
      </c>
      <c r="E9883" t="s">
        <v>25</v>
      </c>
      <c r="F9883" t="s">
        <v>26</v>
      </c>
      <c r="G9883" t="s">
        <v>37</v>
      </c>
      <c r="H9883">
        <v>9.8719999999999999</v>
      </c>
      <c r="I9883">
        <v>2</v>
      </c>
      <c r="J9883">
        <v>0.2</v>
      </c>
      <c r="K9883">
        <v>3.4552</v>
      </c>
    </row>
    <row r="9884" spans="1:11" x14ac:dyDescent="0.2">
      <c r="A9884" t="s">
        <v>28</v>
      </c>
      <c r="B9884" t="s">
        <v>14</v>
      </c>
      <c r="C9884" t="s">
        <v>358</v>
      </c>
      <c r="D9884" t="s">
        <v>24</v>
      </c>
      <c r="E9884" t="s">
        <v>25</v>
      </c>
      <c r="F9884" t="s">
        <v>19</v>
      </c>
      <c r="G9884" t="s">
        <v>20</v>
      </c>
      <c r="H9884">
        <v>683.33199999999999</v>
      </c>
      <c r="I9884">
        <v>4</v>
      </c>
      <c r="J9884">
        <v>0.15</v>
      </c>
      <c r="K9884">
        <v>-40.195999999999998</v>
      </c>
    </row>
    <row r="9885" spans="1:11" x14ac:dyDescent="0.2">
      <c r="A9885" t="s">
        <v>28</v>
      </c>
      <c r="B9885" t="s">
        <v>14</v>
      </c>
      <c r="C9885" t="s">
        <v>358</v>
      </c>
      <c r="D9885" t="s">
        <v>24</v>
      </c>
      <c r="E9885" t="s">
        <v>25</v>
      </c>
      <c r="F9885" t="s">
        <v>26</v>
      </c>
      <c r="G9885" t="s">
        <v>41</v>
      </c>
      <c r="H9885">
        <v>29.96</v>
      </c>
      <c r="I9885">
        <v>7</v>
      </c>
      <c r="J9885">
        <v>0</v>
      </c>
      <c r="K9885">
        <v>13.481999999999999</v>
      </c>
    </row>
    <row r="9886" spans="1:11" x14ac:dyDescent="0.2">
      <c r="A9886" t="s">
        <v>62</v>
      </c>
      <c r="B9886" t="s">
        <v>14</v>
      </c>
      <c r="C9886" t="s">
        <v>306</v>
      </c>
      <c r="D9886" t="s">
        <v>76</v>
      </c>
      <c r="E9886" t="s">
        <v>57</v>
      </c>
      <c r="F9886" t="s">
        <v>35</v>
      </c>
      <c r="G9886" t="s">
        <v>36</v>
      </c>
      <c r="H9886">
        <v>164.85</v>
      </c>
      <c r="I9886">
        <v>3</v>
      </c>
      <c r="J9886">
        <v>0</v>
      </c>
      <c r="K9886">
        <v>47.8065</v>
      </c>
    </row>
    <row r="9887" spans="1:11" x14ac:dyDescent="0.2">
      <c r="A9887" t="s">
        <v>28</v>
      </c>
      <c r="B9887" t="s">
        <v>14</v>
      </c>
      <c r="C9887" t="s">
        <v>55</v>
      </c>
      <c r="D9887" t="s">
        <v>56</v>
      </c>
      <c r="E9887" t="s">
        <v>57</v>
      </c>
      <c r="F9887" t="s">
        <v>26</v>
      </c>
      <c r="G9887" t="s">
        <v>38</v>
      </c>
      <c r="H9887">
        <v>33.527999999999999</v>
      </c>
      <c r="I9887">
        <v>3</v>
      </c>
      <c r="J9887">
        <v>0.2</v>
      </c>
      <c r="K9887">
        <v>2.5146000000000002</v>
      </c>
    </row>
    <row r="9888" spans="1:11" x14ac:dyDescent="0.2">
      <c r="A9888" t="s">
        <v>28</v>
      </c>
      <c r="B9888" t="s">
        <v>14</v>
      </c>
      <c r="C9888" t="s">
        <v>55</v>
      </c>
      <c r="D9888" t="s">
        <v>56</v>
      </c>
      <c r="E9888" t="s">
        <v>57</v>
      </c>
      <c r="F9888" t="s">
        <v>26</v>
      </c>
      <c r="G9888" t="s">
        <v>32</v>
      </c>
      <c r="H9888">
        <v>36.744</v>
      </c>
      <c r="I9888">
        <v>3</v>
      </c>
      <c r="J9888">
        <v>0.2</v>
      </c>
      <c r="K9888">
        <v>3.6743999999999999</v>
      </c>
    </row>
    <row r="9889" spans="1:11" x14ac:dyDescent="0.2">
      <c r="A9889" t="s">
        <v>28</v>
      </c>
      <c r="B9889" t="s">
        <v>14</v>
      </c>
      <c r="C9889" t="s">
        <v>485</v>
      </c>
      <c r="D9889" t="s">
        <v>179</v>
      </c>
      <c r="E9889" t="s">
        <v>57</v>
      </c>
      <c r="F9889" t="s">
        <v>26</v>
      </c>
      <c r="G9889" t="s">
        <v>37</v>
      </c>
      <c r="H9889">
        <v>102.93</v>
      </c>
      <c r="I9889">
        <v>3</v>
      </c>
      <c r="J9889">
        <v>0</v>
      </c>
      <c r="K9889">
        <v>48.377099999999999</v>
      </c>
    </row>
    <row r="9890" spans="1:11" x14ac:dyDescent="0.2">
      <c r="A9890" t="s">
        <v>13</v>
      </c>
      <c r="B9890" t="s">
        <v>22</v>
      </c>
      <c r="C9890" t="s">
        <v>23</v>
      </c>
      <c r="D9890" t="s">
        <v>24</v>
      </c>
      <c r="E9890" t="s">
        <v>25</v>
      </c>
      <c r="F9890" t="s">
        <v>19</v>
      </c>
      <c r="G9890" t="s">
        <v>31</v>
      </c>
      <c r="H9890">
        <v>71.087999999999994</v>
      </c>
      <c r="I9890">
        <v>2</v>
      </c>
      <c r="J9890">
        <v>0.2</v>
      </c>
      <c r="K9890">
        <v>-1.7771999999999999</v>
      </c>
    </row>
    <row r="9891" spans="1:11" x14ac:dyDescent="0.2">
      <c r="A9891" t="s">
        <v>28</v>
      </c>
      <c r="B9891" t="s">
        <v>22</v>
      </c>
      <c r="C9891" t="s">
        <v>75</v>
      </c>
      <c r="D9891" t="s">
        <v>76</v>
      </c>
      <c r="E9891" t="s">
        <v>57</v>
      </c>
      <c r="F9891" t="s">
        <v>19</v>
      </c>
      <c r="G9891" t="s">
        <v>33</v>
      </c>
      <c r="H9891">
        <v>60.35</v>
      </c>
      <c r="I9891">
        <v>5</v>
      </c>
      <c r="J9891">
        <v>0</v>
      </c>
      <c r="K9891">
        <v>19.915500000000002</v>
      </c>
    </row>
    <row r="9892" spans="1:11" x14ac:dyDescent="0.2">
      <c r="A9892" t="s">
        <v>28</v>
      </c>
      <c r="B9892" t="s">
        <v>22</v>
      </c>
      <c r="C9892" t="s">
        <v>75</v>
      </c>
      <c r="D9892" t="s">
        <v>76</v>
      </c>
      <c r="E9892" t="s">
        <v>57</v>
      </c>
      <c r="F9892" t="s">
        <v>26</v>
      </c>
      <c r="G9892" t="s">
        <v>110</v>
      </c>
      <c r="H9892">
        <v>35.520000000000003</v>
      </c>
      <c r="I9892">
        <v>4</v>
      </c>
      <c r="J9892">
        <v>0</v>
      </c>
      <c r="K9892">
        <v>9.9456000000000007</v>
      </c>
    </row>
    <row r="9893" spans="1:11" x14ac:dyDescent="0.2">
      <c r="A9893" t="s">
        <v>28</v>
      </c>
      <c r="B9893" t="s">
        <v>22</v>
      </c>
      <c r="C9893" t="s">
        <v>75</v>
      </c>
      <c r="D9893" t="s">
        <v>76</v>
      </c>
      <c r="E9893" t="s">
        <v>57</v>
      </c>
      <c r="F9893" t="s">
        <v>26</v>
      </c>
      <c r="G9893" t="s">
        <v>34</v>
      </c>
      <c r="H9893">
        <v>11.2</v>
      </c>
      <c r="I9893">
        <v>7</v>
      </c>
      <c r="J9893">
        <v>0</v>
      </c>
      <c r="K9893">
        <v>4.8159999999999998</v>
      </c>
    </row>
    <row r="9894" spans="1:11" x14ac:dyDescent="0.2">
      <c r="A9894" t="s">
        <v>28</v>
      </c>
      <c r="B9894" t="s">
        <v>14</v>
      </c>
      <c r="C9894" t="s">
        <v>52</v>
      </c>
      <c r="D9894" t="s">
        <v>24</v>
      </c>
      <c r="E9894" t="s">
        <v>25</v>
      </c>
      <c r="F9894" t="s">
        <v>35</v>
      </c>
      <c r="G9894" t="s">
        <v>59</v>
      </c>
      <c r="H9894">
        <v>223.58</v>
      </c>
      <c r="I9894">
        <v>14</v>
      </c>
      <c r="J9894">
        <v>0</v>
      </c>
      <c r="K9894">
        <v>87.196200000000005</v>
      </c>
    </row>
    <row r="9895" spans="1:11" x14ac:dyDescent="0.2">
      <c r="A9895" t="s">
        <v>28</v>
      </c>
      <c r="B9895" t="s">
        <v>14</v>
      </c>
      <c r="C9895" t="s">
        <v>208</v>
      </c>
      <c r="D9895" t="s">
        <v>24</v>
      </c>
      <c r="E9895" t="s">
        <v>25</v>
      </c>
      <c r="F9895" t="s">
        <v>26</v>
      </c>
      <c r="G9895" t="s">
        <v>32</v>
      </c>
      <c r="H9895">
        <v>998.82</v>
      </c>
      <c r="I9895">
        <v>9</v>
      </c>
      <c r="J9895">
        <v>0</v>
      </c>
      <c r="K9895">
        <v>29.964600000000001</v>
      </c>
    </row>
    <row r="9896" spans="1:11" x14ac:dyDescent="0.2">
      <c r="A9896" t="s">
        <v>28</v>
      </c>
      <c r="B9896" t="s">
        <v>14</v>
      </c>
      <c r="C9896" t="s">
        <v>208</v>
      </c>
      <c r="D9896" t="s">
        <v>24</v>
      </c>
      <c r="E9896" t="s">
        <v>25</v>
      </c>
      <c r="F9896" t="s">
        <v>26</v>
      </c>
      <c r="G9896" t="s">
        <v>110</v>
      </c>
      <c r="H9896">
        <v>51.15</v>
      </c>
      <c r="I9896">
        <v>5</v>
      </c>
      <c r="J9896">
        <v>0</v>
      </c>
      <c r="K9896">
        <v>13.298999999999999</v>
      </c>
    </row>
    <row r="9897" spans="1:11" x14ac:dyDescent="0.2">
      <c r="A9897" t="s">
        <v>13</v>
      </c>
      <c r="B9897" t="s">
        <v>44</v>
      </c>
      <c r="C9897" t="s">
        <v>42</v>
      </c>
      <c r="D9897" t="s">
        <v>43</v>
      </c>
      <c r="E9897" t="s">
        <v>25</v>
      </c>
      <c r="F9897" t="s">
        <v>26</v>
      </c>
      <c r="G9897" t="s">
        <v>32</v>
      </c>
      <c r="H9897">
        <v>40.74</v>
      </c>
      <c r="I9897">
        <v>3</v>
      </c>
      <c r="J9897">
        <v>0</v>
      </c>
      <c r="K9897">
        <v>0.40739999999999998</v>
      </c>
    </row>
    <row r="9898" spans="1:11" x14ac:dyDescent="0.2">
      <c r="A9898" t="s">
        <v>28</v>
      </c>
      <c r="B9898" t="s">
        <v>22</v>
      </c>
      <c r="C9898" t="s">
        <v>55</v>
      </c>
      <c r="D9898" t="s">
        <v>56</v>
      </c>
      <c r="E9898" t="s">
        <v>57</v>
      </c>
      <c r="F9898" t="s">
        <v>26</v>
      </c>
      <c r="G9898" t="s">
        <v>41</v>
      </c>
      <c r="H9898">
        <v>3.4239999999999999</v>
      </c>
      <c r="I9898">
        <v>1</v>
      </c>
      <c r="J9898">
        <v>0.2</v>
      </c>
      <c r="K9898">
        <v>1.07</v>
      </c>
    </row>
    <row r="9899" spans="1:11" x14ac:dyDescent="0.2">
      <c r="A9899" t="s">
        <v>28</v>
      </c>
      <c r="B9899" t="s">
        <v>22</v>
      </c>
      <c r="C9899" t="s">
        <v>55</v>
      </c>
      <c r="D9899" t="s">
        <v>56</v>
      </c>
      <c r="E9899" t="s">
        <v>57</v>
      </c>
      <c r="F9899" t="s">
        <v>35</v>
      </c>
      <c r="G9899" t="s">
        <v>59</v>
      </c>
      <c r="H9899">
        <v>151.19999999999999</v>
      </c>
      <c r="I9899">
        <v>3</v>
      </c>
      <c r="J9899">
        <v>0.2</v>
      </c>
      <c r="K9899">
        <v>32.130000000000003</v>
      </c>
    </row>
    <row r="9900" spans="1:11" x14ac:dyDescent="0.2">
      <c r="A9900" t="s">
        <v>13</v>
      </c>
      <c r="B9900" t="s">
        <v>22</v>
      </c>
      <c r="C9900" t="s">
        <v>330</v>
      </c>
      <c r="D9900" t="s">
        <v>74</v>
      </c>
      <c r="E9900" t="s">
        <v>47</v>
      </c>
      <c r="F9900" t="s">
        <v>19</v>
      </c>
      <c r="G9900" t="s">
        <v>21</v>
      </c>
      <c r="H9900">
        <v>1925.88</v>
      </c>
      <c r="I9900">
        <v>6</v>
      </c>
      <c r="J9900">
        <v>0</v>
      </c>
      <c r="K9900">
        <v>539.24639999999999</v>
      </c>
    </row>
    <row r="9901" spans="1:11" x14ac:dyDescent="0.2">
      <c r="A9901" t="s">
        <v>13</v>
      </c>
      <c r="B9901" t="s">
        <v>22</v>
      </c>
      <c r="C9901" t="s">
        <v>330</v>
      </c>
      <c r="D9901" t="s">
        <v>74</v>
      </c>
      <c r="E9901" t="s">
        <v>47</v>
      </c>
      <c r="F9901" t="s">
        <v>26</v>
      </c>
      <c r="G9901" t="s">
        <v>38</v>
      </c>
      <c r="H9901">
        <v>2405.1999999999998</v>
      </c>
      <c r="I9901">
        <v>8</v>
      </c>
      <c r="J9901">
        <v>0</v>
      </c>
      <c r="K9901">
        <v>793.71600000000001</v>
      </c>
    </row>
    <row r="9902" spans="1:11" x14ac:dyDescent="0.2">
      <c r="A9902" t="s">
        <v>13</v>
      </c>
      <c r="B9902" t="s">
        <v>22</v>
      </c>
      <c r="C9902" t="s">
        <v>330</v>
      </c>
      <c r="D9902" t="s">
        <v>74</v>
      </c>
      <c r="E9902" t="s">
        <v>47</v>
      </c>
      <c r="F9902" t="s">
        <v>35</v>
      </c>
      <c r="G9902" t="s">
        <v>59</v>
      </c>
      <c r="H9902">
        <v>83.97</v>
      </c>
      <c r="I9902">
        <v>3</v>
      </c>
      <c r="J9902">
        <v>0</v>
      </c>
      <c r="K9902">
        <v>15.9543</v>
      </c>
    </row>
    <row r="9903" spans="1:11" x14ac:dyDescent="0.2">
      <c r="A9903" t="s">
        <v>13</v>
      </c>
      <c r="B9903" t="s">
        <v>22</v>
      </c>
      <c r="C9903" t="s">
        <v>330</v>
      </c>
      <c r="D9903" t="s">
        <v>74</v>
      </c>
      <c r="E9903" t="s">
        <v>47</v>
      </c>
      <c r="F9903" t="s">
        <v>35</v>
      </c>
      <c r="G9903" t="s">
        <v>59</v>
      </c>
      <c r="H9903">
        <v>39.89</v>
      </c>
      <c r="I9903">
        <v>1</v>
      </c>
      <c r="J9903">
        <v>0</v>
      </c>
      <c r="K9903">
        <v>14.7593</v>
      </c>
    </row>
    <row r="9904" spans="1:11" x14ac:dyDescent="0.2">
      <c r="A9904" t="s">
        <v>13</v>
      </c>
      <c r="B9904" t="s">
        <v>22</v>
      </c>
      <c r="C9904" t="s">
        <v>330</v>
      </c>
      <c r="D9904" t="s">
        <v>74</v>
      </c>
      <c r="E9904" t="s">
        <v>47</v>
      </c>
      <c r="F9904" t="s">
        <v>26</v>
      </c>
      <c r="G9904" t="s">
        <v>37</v>
      </c>
      <c r="H9904">
        <v>17.38</v>
      </c>
      <c r="I9904">
        <v>2</v>
      </c>
      <c r="J9904">
        <v>0</v>
      </c>
      <c r="K9904">
        <v>8.69</v>
      </c>
    </row>
    <row r="9905" spans="1:11" x14ac:dyDescent="0.2">
      <c r="A9905" t="s">
        <v>13</v>
      </c>
      <c r="B9905" t="s">
        <v>22</v>
      </c>
      <c r="C9905" t="s">
        <v>23</v>
      </c>
      <c r="D9905" t="s">
        <v>24</v>
      </c>
      <c r="E9905" t="s">
        <v>25</v>
      </c>
      <c r="F9905" t="s">
        <v>26</v>
      </c>
      <c r="G9905" t="s">
        <v>37</v>
      </c>
      <c r="H9905">
        <v>55.264000000000003</v>
      </c>
      <c r="I9905">
        <v>2</v>
      </c>
      <c r="J9905">
        <v>0.2</v>
      </c>
      <c r="K9905">
        <v>20.724</v>
      </c>
    </row>
    <row r="9906" spans="1:11" x14ac:dyDescent="0.2">
      <c r="A9906" t="s">
        <v>13</v>
      </c>
      <c r="B9906" t="s">
        <v>22</v>
      </c>
      <c r="C9906" t="s">
        <v>23</v>
      </c>
      <c r="D9906" t="s">
        <v>24</v>
      </c>
      <c r="E9906" t="s">
        <v>25</v>
      </c>
      <c r="F9906" t="s">
        <v>26</v>
      </c>
      <c r="G9906" t="s">
        <v>41</v>
      </c>
      <c r="H9906">
        <v>6.48</v>
      </c>
      <c r="I9906">
        <v>1</v>
      </c>
      <c r="J9906">
        <v>0</v>
      </c>
      <c r="K9906">
        <v>3.1103999999999998</v>
      </c>
    </row>
    <row r="9907" spans="1:11" x14ac:dyDescent="0.2">
      <c r="A9907" t="s">
        <v>13</v>
      </c>
      <c r="B9907" t="s">
        <v>22</v>
      </c>
      <c r="C9907" t="s">
        <v>23</v>
      </c>
      <c r="D9907" t="s">
        <v>24</v>
      </c>
      <c r="E9907" t="s">
        <v>25</v>
      </c>
      <c r="F9907" t="s">
        <v>26</v>
      </c>
      <c r="G9907" t="s">
        <v>37</v>
      </c>
      <c r="H9907">
        <v>34.247999999999998</v>
      </c>
      <c r="I9907">
        <v>3</v>
      </c>
      <c r="J9907">
        <v>0.2</v>
      </c>
      <c r="K9907">
        <v>11.5587</v>
      </c>
    </row>
    <row r="9908" spans="1:11" x14ac:dyDescent="0.2">
      <c r="A9908" t="s">
        <v>13</v>
      </c>
      <c r="B9908" t="s">
        <v>22</v>
      </c>
      <c r="C9908" t="s">
        <v>23</v>
      </c>
      <c r="D9908" t="s">
        <v>24</v>
      </c>
      <c r="E9908" t="s">
        <v>25</v>
      </c>
      <c r="F9908" t="s">
        <v>19</v>
      </c>
      <c r="G9908" t="s">
        <v>31</v>
      </c>
      <c r="H9908">
        <v>273.56799999999998</v>
      </c>
      <c r="I9908">
        <v>2</v>
      </c>
      <c r="J9908">
        <v>0.2</v>
      </c>
      <c r="K9908">
        <v>10.258800000000001</v>
      </c>
    </row>
    <row r="9909" spans="1:11" x14ac:dyDescent="0.2">
      <c r="A9909" t="s">
        <v>28</v>
      </c>
      <c r="B9909" t="s">
        <v>44</v>
      </c>
      <c r="C9909" t="s">
        <v>187</v>
      </c>
      <c r="D9909" t="s">
        <v>76</v>
      </c>
      <c r="E9909" t="s">
        <v>57</v>
      </c>
      <c r="F9909" t="s">
        <v>26</v>
      </c>
      <c r="G9909" t="s">
        <v>41</v>
      </c>
      <c r="H9909">
        <v>46.35</v>
      </c>
      <c r="I9909">
        <v>5</v>
      </c>
      <c r="J9909">
        <v>0</v>
      </c>
      <c r="K9909">
        <v>21.784500000000001</v>
      </c>
    </row>
    <row r="9910" spans="1:11" x14ac:dyDescent="0.2">
      <c r="A9910" t="s">
        <v>28</v>
      </c>
      <c r="B9910" t="s">
        <v>44</v>
      </c>
      <c r="C9910" t="s">
        <v>187</v>
      </c>
      <c r="D9910" t="s">
        <v>76</v>
      </c>
      <c r="E9910" t="s">
        <v>57</v>
      </c>
      <c r="F9910" t="s">
        <v>26</v>
      </c>
      <c r="G9910" t="s">
        <v>41</v>
      </c>
      <c r="H9910">
        <v>223.92</v>
      </c>
      <c r="I9910">
        <v>4</v>
      </c>
      <c r="J9910">
        <v>0</v>
      </c>
      <c r="K9910">
        <v>109.7208</v>
      </c>
    </row>
    <row r="9911" spans="1:11" x14ac:dyDescent="0.2">
      <c r="A9911" t="s">
        <v>28</v>
      </c>
      <c r="B9911" t="s">
        <v>44</v>
      </c>
      <c r="C9911" t="s">
        <v>187</v>
      </c>
      <c r="D9911" t="s">
        <v>76</v>
      </c>
      <c r="E9911" t="s">
        <v>57</v>
      </c>
      <c r="F9911" t="s">
        <v>26</v>
      </c>
      <c r="G9911" t="s">
        <v>110</v>
      </c>
      <c r="H9911">
        <v>7.3</v>
      </c>
      <c r="I9911">
        <v>2</v>
      </c>
      <c r="J9911">
        <v>0</v>
      </c>
      <c r="K9911">
        <v>2.19</v>
      </c>
    </row>
    <row r="9912" spans="1:11" x14ac:dyDescent="0.2">
      <c r="A9912" t="s">
        <v>28</v>
      </c>
      <c r="B9912" t="s">
        <v>14</v>
      </c>
      <c r="C9912" t="s">
        <v>523</v>
      </c>
      <c r="D9912" t="s">
        <v>81</v>
      </c>
      <c r="E9912" t="s">
        <v>25</v>
      </c>
      <c r="F9912" t="s">
        <v>26</v>
      </c>
      <c r="G9912" t="s">
        <v>34</v>
      </c>
      <c r="H9912">
        <v>9.3439999999999994</v>
      </c>
      <c r="I9912">
        <v>2</v>
      </c>
      <c r="J9912">
        <v>0.2</v>
      </c>
      <c r="K9912">
        <v>1.8688</v>
      </c>
    </row>
    <row r="9913" spans="1:11" x14ac:dyDescent="0.2">
      <c r="A9913" t="s">
        <v>13</v>
      </c>
      <c r="B9913" t="s">
        <v>44</v>
      </c>
      <c r="C9913" t="s">
        <v>242</v>
      </c>
      <c r="D9913" t="s">
        <v>17</v>
      </c>
      <c r="E9913" t="s">
        <v>18</v>
      </c>
      <c r="F9913" t="s">
        <v>35</v>
      </c>
      <c r="G9913" t="s">
        <v>59</v>
      </c>
      <c r="H9913">
        <v>18</v>
      </c>
      <c r="I9913">
        <v>1</v>
      </c>
      <c r="J9913">
        <v>0</v>
      </c>
      <c r="K9913">
        <v>3.24</v>
      </c>
    </row>
    <row r="9914" spans="1:11" x14ac:dyDescent="0.2">
      <c r="A9914" t="s">
        <v>62</v>
      </c>
      <c r="B9914" t="s">
        <v>44</v>
      </c>
      <c r="C9914" t="s">
        <v>61</v>
      </c>
      <c r="D9914" t="s">
        <v>46</v>
      </c>
      <c r="E9914" t="s">
        <v>47</v>
      </c>
      <c r="F9914" t="s">
        <v>26</v>
      </c>
      <c r="G9914" t="s">
        <v>41</v>
      </c>
      <c r="H9914">
        <v>65.584000000000003</v>
      </c>
      <c r="I9914">
        <v>2</v>
      </c>
      <c r="J9914">
        <v>0.2</v>
      </c>
      <c r="K9914">
        <v>23.7742</v>
      </c>
    </row>
    <row r="9915" spans="1:11" x14ac:dyDescent="0.2">
      <c r="A9915" t="s">
        <v>62</v>
      </c>
      <c r="B9915" t="s">
        <v>44</v>
      </c>
      <c r="C9915" t="s">
        <v>61</v>
      </c>
      <c r="D9915" t="s">
        <v>46</v>
      </c>
      <c r="E9915" t="s">
        <v>47</v>
      </c>
      <c r="F9915" t="s">
        <v>19</v>
      </c>
      <c r="G9915" t="s">
        <v>20</v>
      </c>
      <c r="H9915">
        <v>383.46559999999999</v>
      </c>
      <c r="I9915">
        <v>4</v>
      </c>
      <c r="J9915">
        <v>0.32</v>
      </c>
      <c r="K9915">
        <v>-67.670400000000001</v>
      </c>
    </row>
    <row r="9916" spans="1:11" x14ac:dyDescent="0.2">
      <c r="A9916" t="s">
        <v>168</v>
      </c>
      <c r="B9916" t="s">
        <v>14</v>
      </c>
      <c r="C9916" t="s">
        <v>55</v>
      </c>
      <c r="D9916" t="s">
        <v>56</v>
      </c>
      <c r="E9916" t="s">
        <v>57</v>
      </c>
      <c r="F9916" t="s">
        <v>26</v>
      </c>
      <c r="G9916" t="s">
        <v>41</v>
      </c>
      <c r="H9916">
        <v>10.368</v>
      </c>
      <c r="I9916">
        <v>2</v>
      </c>
      <c r="J9916">
        <v>0.2</v>
      </c>
      <c r="K9916">
        <v>3.6288</v>
      </c>
    </row>
    <row r="9917" spans="1:11" x14ac:dyDescent="0.2">
      <c r="A9917" t="s">
        <v>13</v>
      </c>
      <c r="B9917" t="s">
        <v>22</v>
      </c>
      <c r="C9917" t="s">
        <v>114</v>
      </c>
      <c r="D9917" t="s">
        <v>72</v>
      </c>
      <c r="E9917" t="s">
        <v>57</v>
      </c>
      <c r="F9917" t="s">
        <v>19</v>
      </c>
      <c r="G9917" t="s">
        <v>33</v>
      </c>
      <c r="H9917">
        <v>13.4</v>
      </c>
      <c r="I9917">
        <v>1</v>
      </c>
      <c r="J9917">
        <v>0</v>
      </c>
      <c r="K9917">
        <v>6.4320000000000004</v>
      </c>
    </row>
    <row r="9918" spans="1:11" x14ac:dyDescent="0.2">
      <c r="A9918" t="s">
        <v>13</v>
      </c>
      <c r="B9918" t="s">
        <v>22</v>
      </c>
      <c r="C9918" t="s">
        <v>114</v>
      </c>
      <c r="D9918" t="s">
        <v>72</v>
      </c>
      <c r="E9918" t="s">
        <v>57</v>
      </c>
      <c r="F9918" t="s">
        <v>26</v>
      </c>
      <c r="G9918" t="s">
        <v>41</v>
      </c>
      <c r="H9918">
        <v>4.9800000000000004</v>
      </c>
      <c r="I9918">
        <v>1</v>
      </c>
      <c r="J9918">
        <v>0</v>
      </c>
      <c r="K9918">
        <v>2.3405999999999998</v>
      </c>
    </row>
    <row r="9919" spans="1:11" x14ac:dyDescent="0.2">
      <c r="A9919" t="s">
        <v>13</v>
      </c>
      <c r="B9919" t="s">
        <v>22</v>
      </c>
      <c r="C9919" t="s">
        <v>114</v>
      </c>
      <c r="D9919" t="s">
        <v>72</v>
      </c>
      <c r="E9919" t="s">
        <v>57</v>
      </c>
      <c r="F9919" t="s">
        <v>26</v>
      </c>
      <c r="G9919" t="s">
        <v>60</v>
      </c>
      <c r="H9919">
        <v>109.69</v>
      </c>
      <c r="I9919">
        <v>7</v>
      </c>
      <c r="J9919">
        <v>0</v>
      </c>
      <c r="K9919">
        <v>51.554299999999998</v>
      </c>
    </row>
    <row r="9920" spans="1:11" x14ac:dyDescent="0.2">
      <c r="A9920" t="s">
        <v>28</v>
      </c>
      <c r="B9920" t="s">
        <v>14</v>
      </c>
      <c r="C9920" t="s">
        <v>218</v>
      </c>
      <c r="D9920" t="s">
        <v>132</v>
      </c>
      <c r="E9920" t="s">
        <v>57</v>
      </c>
      <c r="F9920" t="s">
        <v>26</v>
      </c>
      <c r="G9920" t="s">
        <v>37</v>
      </c>
      <c r="H9920">
        <v>40.200000000000003</v>
      </c>
      <c r="I9920">
        <v>5</v>
      </c>
      <c r="J9920">
        <v>0</v>
      </c>
      <c r="K9920">
        <v>18.09</v>
      </c>
    </row>
    <row r="9921" spans="1:11" x14ac:dyDescent="0.2">
      <c r="A9921" t="s">
        <v>28</v>
      </c>
      <c r="B9921" t="s">
        <v>14</v>
      </c>
      <c r="C9921" t="s">
        <v>218</v>
      </c>
      <c r="D9921" t="s">
        <v>132</v>
      </c>
      <c r="E9921" t="s">
        <v>57</v>
      </c>
      <c r="F9921" t="s">
        <v>26</v>
      </c>
      <c r="G9921" t="s">
        <v>37</v>
      </c>
      <c r="H9921">
        <v>735.98</v>
      </c>
      <c r="I9921">
        <v>2</v>
      </c>
      <c r="J9921">
        <v>0</v>
      </c>
      <c r="K9921">
        <v>331.19099999999997</v>
      </c>
    </row>
    <row r="9922" spans="1:11" x14ac:dyDescent="0.2">
      <c r="A9922" t="s">
        <v>28</v>
      </c>
      <c r="B9922" t="s">
        <v>14</v>
      </c>
      <c r="C9922" t="s">
        <v>218</v>
      </c>
      <c r="D9922" t="s">
        <v>132</v>
      </c>
      <c r="E9922" t="s">
        <v>57</v>
      </c>
      <c r="F9922" t="s">
        <v>26</v>
      </c>
      <c r="G9922" t="s">
        <v>38</v>
      </c>
      <c r="H9922">
        <v>22.75</v>
      </c>
      <c r="I9922">
        <v>7</v>
      </c>
      <c r="J9922">
        <v>0</v>
      </c>
      <c r="K9922">
        <v>6.5975000000000001</v>
      </c>
    </row>
    <row r="9923" spans="1:11" x14ac:dyDescent="0.2">
      <c r="A9923" t="s">
        <v>28</v>
      </c>
      <c r="B9923" t="s">
        <v>44</v>
      </c>
      <c r="C9923" t="s">
        <v>299</v>
      </c>
      <c r="D9923" t="s">
        <v>167</v>
      </c>
      <c r="E9923" t="s">
        <v>18</v>
      </c>
      <c r="F9923" t="s">
        <v>26</v>
      </c>
      <c r="G9923" t="s">
        <v>37</v>
      </c>
      <c r="H9923">
        <v>119.56</v>
      </c>
      <c r="I9923">
        <v>2</v>
      </c>
      <c r="J9923">
        <v>0</v>
      </c>
      <c r="K9923">
        <v>54.997599999999998</v>
      </c>
    </row>
    <row r="9924" spans="1:11" x14ac:dyDescent="0.2">
      <c r="A9924" t="s">
        <v>28</v>
      </c>
      <c r="B9924" t="s">
        <v>44</v>
      </c>
      <c r="C9924" t="s">
        <v>299</v>
      </c>
      <c r="D9924" t="s">
        <v>167</v>
      </c>
      <c r="E9924" t="s">
        <v>18</v>
      </c>
      <c r="F9924" t="s">
        <v>26</v>
      </c>
      <c r="G9924" t="s">
        <v>34</v>
      </c>
      <c r="H9924">
        <v>140.75</v>
      </c>
      <c r="I9924">
        <v>5</v>
      </c>
      <c r="J9924">
        <v>0</v>
      </c>
      <c r="K9924">
        <v>42.225000000000001</v>
      </c>
    </row>
    <row r="9925" spans="1:11" x14ac:dyDescent="0.2">
      <c r="A9925" t="s">
        <v>28</v>
      </c>
      <c r="B9925" t="s">
        <v>14</v>
      </c>
      <c r="C9925" t="s">
        <v>61</v>
      </c>
      <c r="D9925" t="s">
        <v>46</v>
      </c>
      <c r="E9925" t="s">
        <v>47</v>
      </c>
      <c r="F9925" t="s">
        <v>26</v>
      </c>
      <c r="G9925" t="s">
        <v>60</v>
      </c>
      <c r="H9925">
        <v>99.567999999999998</v>
      </c>
      <c r="I9925">
        <v>2</v>
      </c>
      <c r="J9925">
        <v>0.2</v>
      </c>
      <c r="K9925">
        <v>33.604199999999999</v>
      </c>
    </row>
    <row r="9926" spans="1:11" x14ac:dyDescent="0.2">
      <c r="A9926" t="s">
        <v>28</v>
      </c>
      <c r="B9926" t="s">
        <v>44</v>
      </c>
      <c r="C9926" t="s">
        <v>23</v>
      </c>
      <c r="D9926" t="s">
        <v>24</v>
      </c>
      <c r="E9926" t="s">
        <v>25</v>
      </c>
      <c r="F9926" t="s">
        <v>35</v>
      </c>
      <c r="G9926" t="s">
        <v>36</v>
      </c>
      <c r="H9926">
        <v>271.95999999999998</v>
      </c>
      <c r="I9926">
        <v>5</v>
      </c>
      <c r="J9926">
        <v>0.2</v>
      </c>
      <c r="K9926">
        <v>27.196000000000002</v>
      </c>
    </row>
    <row r="9927" spans="1:11" x14ac:dyDescent="0.2">
      <c r="A9927" t="s">
        <v>28</v>
      </c>
      <c r="B9927" t="s">
        <v>44</v>
      </c>
      <c r="C9927" t="s">
        <v>23</v>
      </c>
      <c r="D9927" t="s">
        <v>24</v>
      </c>
      <c r="E9927" t="s">
        <v>25</v>
      </c>
      <c r="F9927" t="s">
        <v>26</v>
      </c>
      <c r="G9927" t="s">
        <v>34</v>
      </c>
      <c r="H9927">
        <v>18.690000000000001</v>
      </c>
      <c r="I9927">
        <v>7</v>
      </c>
      <c r="J9927">
        <v>0</v>
      </c>
      <c r="K9927">
        <v>5.2332000000000001</v>
      </c>
    </row>
    <row r="9928" spans="1:11" x14ac:dyDescent="0.2">
      <c r="A9928" t="s">
        <v>28</v>
      </c>
      <c r="B9928" t="s">
        <v>44</v>
      </c>
      <c r="C9928" t="s">
        <v>23</v>
      </c>
      <c r="D9928" t="s">
        <v>24</v>
      </c>
      <c r="E9928" t="s">
        <v>25</v>
      </c>
      <c r="F9928" t="s">
        <v>26</v>
      </c>
      <c r="G9928" t="s">
        <v>41</v>
      </c>
      <c r="H9928">
        <v>13.36</v>
      </c>
      <c r="I9928">
        <v>2</v>
      </c>
      <c r="J9928">
        <v>0</v>
      </c>
      <c r="K9928">
        <v>6.4127999999999998</v>
      </c>
    </row>
    <row r="9929" spans="1:11" x14ac:dyDescent="0.2">
      <c r="A9929" t="s">
        <v>28</v>
      </c>
      <c r="B9929" t="s">
        <v>44</v>
      </c>
      <c r="C9929" t="s">
        <v>23</v>
      </c>
      <c r="D9929" t="s">
        <v>24</v>
      </c>
      <c r="E9929" t="s">
        <v>25</v>
      </c>
      <c r="F9929" t="s">
        <v>35</v>
      </c>
      <c r="G9929" t="s">
        <v>36</v>
      </c>
      <c r="H9929">
        <v>249.584</v>
      </c>
      <c r="I9929">
        <v>2</v>
      </c>
      <c r="J9929">
        <v>0.2</v>
      </c>
      <c r="K9929">
        <v>31.198</v>
      </c>
    </row>
    <row r="9930" spans="1:11" x14ac:dyDescent="0.2">
      <c r="A9930" t="s">
        <v>28</v>
      </c>
      <c r="B9930" t="s">
        <v>44</v>
      </c>
      <c r="C9930" t="s">
        <v>23</v>
      </c>
      <c r="D9930" t="s">
        <v>24</v>
      </c>
      <c r="E9930" t="s">
        <v>25</v>
      </c>
      <c r="F9930" t="s">
        <v>26</v>
      </c>
      <c r="G9930" t="s">
        <v>77</v>
      </c>
      <c r="H9930">
        <v>13.86</v>
      </c>
      <c r="I9930">
        <v>7</v>
      </c>
      <c r="J9930">
        <v>0</v>
      </c>
      <c r="K9930">
        <v>0</v>
      </c>
    </row>
    <row r="9931" spans="1:11" x14ac:dyDescent="0.2">
      <c r="A9931" t="s">
        <v>28</v>
      </c>
      <c r="B9931" t="s">
        <v>44</v>
      </c>
      <c r="C9931" t="s">
        <v>23</v>
      </c>
      <c r="D9931" t="s">
        <v>24</v>
      </c>
      <c r="E9931" t="s">
        <v>25</v>
      </c>
      <c r="F9931" t="s">
        <v>26</v>
      </c>
      <c r="G9931" t="s">
        <v>37</v>
      </c>
      <c r="H9931">
        <v>13.375999999999999</v>
      </c>
      <c r="I9931">
        <v>4</v>
      </c>
      <c r="J9931">
        <v>0.2</v>
      </c>
      <c r="K9931">
        <v>4.6816000000000004</v>
      </c>
    </row>
    <row r="9932" spans="1:11" x14ac:dyDescent="0.2">
      <c r="A9932" t="s">
        <v>28</v>
      </c>
      <c r="B9932" t="s">
        <v>44</v>
      </c>
      <c r="C9932" t="s">
        <v>23</v>
      </c>
      <c r="D9932" t="s">
        <v>24</v>
      </c>
      <c r="E9932" t="s">
        <v>25</v>
      </c>
      <c r="F9932" t="s">
        <v>26</v>
      </c>
      <c r="G9932" t="s">
        <v>37</v>
      </c>
      <c r="H9932">
        <v>437.47199999999998</v>
      </c>
      <c r="I9932">
        <v>14</v>
      </c>
      <c r="J9932">
        <v>0.2</v>
      </c>
      <c r="K9932">
        <v>153.11519999999999</v>
      </c>
    </row>
    <row r="9933" spans="1:11" x14ac:dyDescent="0.2">
      <c r="A9933" t="s">
        <v>13</v>
      </c>
      <c r="B9933" t="s">
        <v>14</v>
      </c>
      <c r="C9933" t="s">
        <v>325</v>
      </c>
      <c r="D9933" t="s">
        <v>125</v>
      </c>
      <c r="E9933" t="s">
        <v>18</v>
      </c>
      <c r="F9933" t="s">
        <v>19</v>
      </c>
      <c r="G9933" t="s">
        <v>31</v>
      </c>
      <c r="H9933">
        <v>85.98</v>
      </c>
      <c r="I9933">
        <v>1</v>
      </c>
      <c r="J9933">
        <v>0</v>
      </c>
      <c r="K9933">
        <v>22.354800000000001</v>
      </c>
    </row>
    <row r="9934" spans="1:11" x14ac:dyDescent="0.2">
      <c r="A9934" t="s">
        <v>62</v>
      </c>
      <c r="B9934" t="s">
        <v>14</v>
      </c>
      <c r="C9934" t="s">
        <v>126</v>
      </c>
      <c r="D9934" t="s">
        <v>104</v>
      </c>
      <c r="E9934" t="s">
        <v>57</v>
      </c>
      <c r="F9934" t="s">
        <v>26</v>
      </c>
      <c r="G9934" t="s">
        <v>27</v>
      </c>
      <c r="H9934">
        <v>16.52</v>
      </c>
      <c r="I9934">
        <v>5</v>
      </c>
      <c r="J9934">
        <v>0.2</v>
      </c>
      <c r="K9934">
        <v>5.3689999999999998</v>
      </c>
    </row>
    <row r="9935" spans="1:11" x14ac:dyDescent="0.2">
      <c r="A9935" t="s">
        <v>28</v>
      </c>
      <c r="B9935" t="s">
        <v>14</v>
      </c>
      <c r="C9935" t="s">
        <v>444</v>
      </c>
      <c r="D9935" t="s">
        <v>70</v>
      </c>
      <c r="E9935" t="s">
        <v>47</v>
      </c>
      <c r="F9935" t="s">
        <v>26</v>
      </c>
      <c r="G9935" t="s">
        <v>41</v>
      </c>
      <c r="H9935">
        <v>35.56</v>
      </c>
      <c r="I9935">
        <v>7</v>
      </c>
      <c r="J9935">
        <v>0</v>
      </c>
      <c r="K9935">
        <v>16.713200000000001</v>
      </c>
    </row>
    <row r="9936" spans="1:11" x14ac:dyDescent="0.2">
      <c r="A9936" t="s">
        <v>28</v>
      </c>
      <c r="B9936" t="s">
        <v>14</v>
      </c>
      <c r="C9936" t="s">
        <v>444</v>
      </c>
      <c r="D9936" t="s">
        <v>70</v>
      </c>
      <c r="E9936" t="s">
        <v>47</v>
      </c>
      <c r="F9936" t="s">
        <v>35</v>
      </c>
      <c r="G9936" t="s">
        <v>36</v>
      </c>
      <c r="H9936">
        <v>97.98</v>
      </c>
      <c r="I9936">
        <v>2</v>
      </c>
      <c r="J9936">
        <v>0</v>
      </c>
      <c r="K9936">
        <v>27.4344</v>
      </c>
    </row>
    <row r="9937" spans="1:11" x14ac:dyDescent="0.2">
      <c r="A9937" t="s">
        <v>28</v>
      </c>
      <c r="B9937" t="s">
        <v>14</v>
      </c>
      <c r="C9937" t="s">
        <v>159</v>
      </c>
      <c r="D9937" t="s">
        <v>76</v>
      </c>
      <c r="E9937" t="s">
        <v>57</v>
      </c>
      <c r="F9937" t="s">
        <v>26</v>
      </c>
      <c r="G9937" t="s">
        <v>27</v>
      </c>
      <c r="H9937">
        <v>31.5</v>
      </c>
      <c r="I9937">
        <v>10</v>
      </c>
      <c r="J9937">
        <v>0</v>
      </c>
      <c r="K9937">
        <v>15.12</v>
      </c>
    </row>
    <row r="9938" spans="1:11" x14ac:dyDescent="0.2">
      <c r="A9938" t="s">
        <v>28</v>
      </c>
      <c r="B9938" t="s">
        <v>14</v>
      </c>
      <c r="C9938" t="s">
        <v>159</v>
      </c>
      <c r="D9938" t="s">
        <v>76</v>
      </c>
      <c r="E9938" t="s">
        <v>57</v>
      </c>
      <c r="F9938" t="s">
        <v>26</v>
      </c>
      <c r="G9938" t="s">
        <v>110</v>
      </c>
      <c r="H9938">
        <v>55.6</v>
      </c>
      <c r="I9938">
        <v>4</v>
      </c>
      <c r="J9938">
        <v>0</v>
      </c>
      <c r="K9938">
        <v>16.123999999999999</v>
      </c>
    </row>
    <row r="9939" spans="1:11" x14ac:dyDescent="0.2">
      <c r="A9939" t="s">
        <v>28</v>
      </c>
      <c r="B9939" t="s">
        <v>22</v>
      </c>
      <c r="C9939" t="s">
        <v>508</v>
      </c>
      <c r="D9939" t="s">
        <v>167</v>
      </c>
      <c r="E9939" t="s">
        <v>18</v>
      </c>
      <c r="F9939" t="s">
        <v>35</v>
      </c>
      <c r="G9939" t="s">
        <v>59</v>
      </c>
      <c r="H9939">
        <v>79.989999999999995</v>
      </c>
      <c r="I9939">
        <v>1</v>
      </c>
      <c r="J9939">
        <v>0</v>
      </c>
      <c r="K9939">
        <v>28.796399999999998</v>
      </c>
    </row>
    <row r="9940" spans="1:11" x14ac:dyDescent="0.2">
      <c r="A9940" t="s">
        <v>28</v>
      </c>
      <c r="B9940" t="s">
        <v>22</v>
      </c>
      <c r="C9940" t="s">
        <v>508</v>
      </c>
      <c r="D9940" t="s">
        <v>167</v>
      </c>
      <c r="E9940" t="s">
        <v>18</v>
      </c>
      <c r="F9940" t="s">
        <v>35</v>
      </c>
      <c r="G9940" t="s">
        <v>36</v>
      </c>
      <c r="H9940">
        <v>206.1</v>
      </c>
      <c r="I9940">
        <v>5</v>
      </c>
      <c r="J9940">
        <v>0</v>
      </c>
      <c r="K9940">
        <v>55.646999999999998</v>
      </c>
    </row>
    <row r="9941" spans="1:11" x14ac:dyDescent="0.2">
      <c r="A9941" t="s">
        <v>13</v>
      </c>
      <c r="B9941" t="s">
        <v>14</v>
      </c>
      <c r="C9941" t="s">
        <v>180</v>
      </c>
      <c r="D9941" t="s">
        <v>30</v>
      </c>
      <c r="E9941" t="s">
        <v>18</v>
      </c>
      <c r="F9941" t="s">
        <v>19</v>
      </c>
      <c r="G9941" t="s">
        <v>33</v>
      </c>
      <c r="H9941">
        <v>25.248000000000001</v>
      </c>
      <c r="I9941">
        <v>3</v>
      </c>
      <c r="J9941">
        <v>0.2</v>
      </c>
      <c r="K9941">
        <v>4.1028000000000002</v>
      </c>
    </row>
    <row r="9942" spans="1:11" x14ac:dyDescent="0.2">
      <c r="A9942" t="s">
        <v>28</v>
      </c>
      <c r="B9942" t="s">
        <v>14</v>
      </c>
      <c r="C9942" t="s">
        <v>198</v>
      </c>
      <c r="D9942" t="s">
        <v>24</v>
      </c>
      <c r="E9942" t="s">
        <v>25</v>
      </c>
      <c r="F9942" t="s">
        <v>19</v>
      </c>
      <c r="G9942" t="s">
        <v>33</v>
      </c>
      <c r="H9942">
        <v>91.96</v>
      </c>
      <c r="I9942">
        <v>2</v>
      </c>
      <c r="J9942">
        <v>0</v>
      </c>
      <c r="K9942">
        <v>15.6332</v>
      </c>
    </row>
    <row r="9943" spans="1:11" x14ac:dyDescent="0.2">
      <c r="A9943" t="s">
        <v>28</v>
      </c>
      <c r="B9943" t="s">
        <v>14</v>
      </c>
      <c r="C9943" t="s">
        <v>198</v>
      </c>
      <c r="D9943" t="s">
        <v>24</v>
      </c>
      <c r="E9943" t="s">
        <v>25</v>
      </c>
      <c r="F9943" t="s">
        <v>35</v>
      </c>
      <c r="G9943" t="s">
        <v>36</v>
      </c>
      <c r="H9943">
        <v>258.57600000000002</v>
      </c>
      <c r="I9943">
        <v>2</v>
      </c>
      <c r="J9943">
        <v>0.2</v>
      </c>
      <c r="K9943">
        <v>19.3932</v>
      </c>
    </row>
    <row r="9944" spans="1:11" x14ac:dyDescent="0.2">
      <c r="A9944" t="s">
        <v>28</v>
      </c>
      <c r="B9944" t="s">
        <v>14</v>
      </c>
      <c r="C9944" t="s">
        <v>198</v>
      </c>
      <c r="D9944" t="s">
        <v>24</v>
      </c>
      <c r="E9944" t="s">
        <v>25</v>
      </c>
      <c r="F9944" t="s">
        <v>26</v>
      </c>
      <c r="G9944" t="s">
        <v>41</v>
      </c>
      <c r="H9944">
        <v>29.6</v>
      </c>
      <c r="I9944">
        <v>4</v>
      </c>
      <c r="J9944">
        <v>0</v>
      </c>
      <c r="K9944">
        <v>13.32</v>
      </c>
    </row>
    <row r="9945" spans="1:11" x14ac:dyDescent="0.2">
      <c r="A9945" t="s">
        <v>13</v>
      </c>
      <c r="B9945" t="s">
        <v>14</v>
      </c>
      <c r="C9945" t="s">
        <v>308</v>
      </c>
      <c r="D9945" t="s">
        <v>24</v>
      </c>
      <c r="E9945" t="s">
        <v>25</v>
      </c>
      <c r="F9945" t="s">
        <v>26</v>
      </c>
      <c r="G9945" t="s">
        <v>38</v>
      </c>
      <c r="H9945">
        <v>243.16</v>
      </c>
      <c r="I9945">
        <v>2</v>
      </c>
      <c r="J9945">
        <v>0</v>
      </c>
      <c r="K9945">
        <v>72.947999999999993</v>
      </c>
    </row>
  </sheetData>
  <autoFilter ref="A1:K9995" xr:uid="{00000000-0009-0000-0000-000003000000}"/>
  <pageMargins left="0.7" right="0.7" top="0.75" bottom="0.75" header="0.3" footer="0.3"/>
  <pageSetup paperSize="9" orientation="portrait" horizontalDpi="0" verticalDpi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"/>
  <sheetViews>
    <sheetView showGridLines="0" tabSelected="1" topLeftCell="A2" zoomScaleNormal="100" workbookViewId="0">
      <selection activeCell="D6" sqref="D6"/>
    </sheetView>
  </sheetViews>
  <sheetFormatPr baseColWidth="10" defaultRowHeight="16" x14ac:dyDescent="0.2"/>
  <sheetData>
    <row r="1" spans="1:4" x14ac:dyDescent="0.2">
      <c r="A1" s="36"/>
      <c r="B1" s="36"/>
      <c r="C1" s="36"/>
      <c r="D1" s="36"/>
    </row>
  </sheetData>
  <pageMargins left="0.7" right="0.7" top="0.75" bottom="0.75" header="0.3" footer="0.3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SampleSuperstore</vt:lpstr>
      <vt:lpstr>pivot table</vt:lpstr>
      <vt:lpstr>working sheet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dcterms:created xsi:type="dcterms:W3CDTF">2023-06-14T03:45:22Z</dcterms:created>
  <dcterms:modified xsi:type="dcterms:W3CDTF">2023-06-16T20:10:25Z</dcterms:modified>
  <cp:category/>
</cp:coreProperties>
</file>